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80" activeTab="1"/>
  </bookViews>
  <sheets>
    <sheet name="茶饮舆论" sheetId="2" r:id="rId1"/>
    <sheet name="属性" sheetId="5" r:id="rId2"/>
    <sheet name="命令" sheetId="6" r:id="rId3"/>
    <sheet name="概览" sheetId="7" r:id="rId4"/>
    <sheet name="Sheet1" sheetId="8" r:id="rId5"/>
  </sheets>
  <definedNames>
    <definedName name="_xlnm._FilterDatabase" localSheetId="0" hidden="1">茶饮舆论!$B$1:$K$15618</definedName>
  </definedNames>
  <calcPr calcId="191029"/>
  <pivotCaches>
    <pivotCache cacheId="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<sst xmlns="http://schemas.openxmlformats.org/spreadsheetml/2006/main" count="80357" uniqueCount="25381">
  <si>
    <t>ID</t>
  </si>
  <si>
    <t>品牌</t>
  </si>
  <si>
    <t>产品</t>
  </si>
  <si>
    <t>出上线时间</t>
  </si>
  <si>
    <t>是否二上</t>
  </si>
  <si>
    <t>用户名</t>
  </si>
  <si>
    <t>评论内容</t>
  </si>
  <si>
    <t>评论日期</t>
  </si>
  <si>
    <t>IP 属地</t>
  </si>
  <si>
    <t>情感向</t>
  </si>
  <si>
    <t>记录日期</t>
  </si>
  <si>
    <t>小黄油脆苹果</t>
  </si>
  <si>
    <t>毛茸茸的钢板</t>
  </si>
  <si>
    <t>这杯惊艳到了</t>
  </si>
  <si>
    <t>广东</t>
  </si>
  <si>
    <t>正向</t>
  </si>
  <si>
    <t>七酚甜</t>
  </si>
  <si>
    <t>真的</t>
  </si>
  <si>
    <t>福建</t>
  </si>
  <si>
    <t>中性</t>
  </si>
  <si>
    <t>富贵跳跳酱_🐶</t>
  </si>
  <si>
    <t>(表情符号)</t>
  </si>
  <si>
    <t>浙江</t>
  </si>
  <si>
    <t>绪绪</t>
  </si>
  <si>
    <t>超漂亮阿</t>
  </si>
  <si>
    <t>听风</t>
  </si>
  <si>
    <t>我下单的超大杯啊</t>
  </si>
  <si>
    <t>刷够题再玩</t>
  </si>
  <si>
    <t>热的就不好喝喝起来像喝豆浆渣，卡喉咙</t>
  </si>
  <si>
    <t>江西</t>
  </si>
  <si>
    <t>负向</t>
  </si>
  <si>
    <t>1106</t>
  </si>
  <si>
    <t>其实冰的也挺甜的我看一下不能另外加糖真的好甜</t>
  </si>
  <si>
    <t>河南</t>
  </si>
  <si>
    <t>夏夏日记🍧</t>
  </si>
  <si>
    <t>看起来好香甜啊</t>
  </si>
  <si>
    <t>💜 稚于最初໌້ᮨ</t>
  </si>
  <si>
    <t>意式还是金奖好喝</t>
  </si>
  <si>
    <t>江苏</t>
  </si>
  <si>
    <t>Beloved</t>
  </si>
  <si>
    <t>太甜了，少少甜都很甜</t>
  </si>
  <si>
    <t>月牙🌙</t>
  </si>
  <si>
    <t>@酥饼 想喝</t>
  </si>
  <si>
    <t>赚钱养小狗</t>
  </si>
  <si>
    <t>@粥粥 看起来很好喝</t>
  </si>
  <si>
    <t>粥粥</t>
  </si>
  <si>
    <t>买它</t>
  </si>
  <si>
    <t>这样真的很好</t>
  </si>
  <si>
    <t>热量热量 来个秘书</t>
  </si>
  <si>
    <t>四川</t>
  </si>
  <si>
    <t>-未燃尽-</t>
  </si>
  <si>
    <t>🔥热量测评 🧊冰/大杯/微甜➡️413kcal等</t>
  </si>
  <si>
    <t>安徽</t>
  </si>
  <si>
    <t>爱吃榴莲的in9sa_n</t>
  </si>
  <si>
    <t>不另外加糖好喝嘛</t>
  </si>
  <si>
    <t>泡泡不冒泡甜品...</t>
  </si>
  <si>
    <t>没有这个选项呢…怎么的都要加一丢</t>
  </si>
  <si>
    <t>7</t>
  </si>
  <si>
    <t>几分糖！好喝吗！</t>
  </si>
  <si>
    <t>微甜，好喝好喝！！黄油和苹果香都有</t>
  </si>
  <si>
    <t>信鸿妈妈</t>
  </si>
  <si>
    <t>喝着会有苹果味嘛</t>
  </si>
  <si>
    <t>JJJR.</t>
  </si>
  <si>
    <t>有的</t>
  </si>
  <si>
    <t>hally</t>
  </si>
  <si>
    <t>(空白/表情)</t>
  </si>
  <si>
    <t>是羽漪呀</t>
  </si>
  <si>
    <t>热的好喝吗</t>
  </si>
  <si>
    <t>陕西</t>
  </si>
  <si>
    <t>酱鸡酱</t>
  </si>
  <si>
    <t>好大一杯啊！</t>
  </si>
  <si>
    <t>➕3就能升级超大杯！！</t>
  </si>
  <si>
    <t>半糖茉莉</t>
  </si>
  <si>
    <t>贵吗</t>
  </si>
  <si>
    <t>山东</t>
  </si>
  <si>
    <t>吃一勺虾滑</t>
  </si>
  <si>
    <t>14</t>
  </si>
  <si>
    <t>湖北</t>
  </si>
  <si>
    <t>陈不陈🔆🍭🍧</t>
  </si>
  <si>
    <t>早上刚刚喝</t>
  </si>
  <si>
    <t>我要发疯</t>
  </si>
  <si>
    <t>好喝！希望能出个不加糖版的</t>
  </si>
  <si>
    <t>俺也许愿一个！！</t>
  </si>
  <si>
    <t>珈宝~吖</t>
  </si>
  <si>
    <t>金奖浓缩，微甜，刚刚好，但是还是喜欢小黄油美式</t>
  </si>
  <si>
    <t>广西</t>
  </si>
  <si>
    <t>星星</t>
  </si>
  <si>
    <t>太甜了，都没喝出咖啡味</t>
  </si>
  <si>
    <t>邪恶大狸花</t>
  </si>
  <si>
    <t>齁甜，喜欢不额外糖的不建议。</t>
  </si>
  <si>
    <t>吉林</t>
  </si>
  <si>
    <t>好爱吃巧克力</t>
  </si>
  <si>
    <t>好喝</t>
  </si>
  <si>
    <t>赞同🙌</t>
  </si>
  <si>
    <t>猪猪包</t>
  </si>
  <si>
    <t>好喝，但是齁甜</t>
  </si>
  <si>
    <t>别摸我肉肉</t>
  </si>
  <si>
    <t>奶盖好好吃好喝爱喝</t>
  </si>
  <si>
    <t>快落小狗</t>
  </si>
  <si>
    <t>@蓁嘟噜嘟 这个看着好好喝</t>
  </si>
  <si>
    <t>不想上班原地退休</t>
  </si>
  <si>
    <t>@糯米是只猫 @LILYTH_27 巨甜 除了有一个脆苹果片 可以说和苹果毫无关系</t>
  </si>
  <si>
    <t>晓时光与月</t>
  </si>
  <si>
    <t>瑞啊请你好好做咖啡</t>
  </si>
  <si>
    <t>今天没ID</t>
  </si>
  <si>
    <t>这个看起来很不擦诶</t>
  </si>
  <si>
    <t>海盐焦糖荔枝</t>
  </si>
  <si>
    <t>你快试试@吃奥利奥的利奥利</t>
  </si>
  <si>
    <t>抱富lon</t>
  </si>
  <si>
    <t>好甜 腻到了</t>
  </si>
  <si>
    <t>懒人日讠</t>
  </si>
  <si>
    <t>我也是不能出不加糖吗</t>
  </si>
  <si>
    <t>云南</t>
  </si>
  <si>
    <t>可爱多</t>
  </si>
  <si>
    <t>@可乐o 有点像喝了呢</t>
  </si>
  <si>
    <t>可乐o</t>
  </si>
  <si>
    <t>等我大姨妈完了喝</t>
  </si>
  <si>
    <t>Gravity</t>
  </si>
  <si>
    <t>我喝了觉得好甜。</t>
  </si>
  <si>
    <t>重庆</t>
  </si>
  <si>
    <t>简单</t>
  </si>
  <si>
    <t>哇呜@曦是芒果西米露的溪</t>
  </si>
  <si>
    <t>河北</t>
  </si>
  <si>
    <t>曦是芒果西米露的溪</t>
  </si>
  <si>
    <t>蛙趣颜值这么高！！</t>
  </si>
  <si>
    <t>北京</t>
  </si>
  <si>
    <t>lala</t>
  </si>
  <si>
    <t>会很甜不！</t>
  </si>
  <si>
    <t>dialogue</t>
  </si>
  <si>
    <t>@减减减柒 @81192 @蔚岏待旭 你别说这个看起来还真可以</t>
  </si>
  <si>
    <t>蔚岏待旭</t>
  </si>
  <si>
    <t>看起来甚是味美啊</t>
  </si>
  <si>
    <t>左乐</t>
  </si>
  <si>
    <t>@冰美式是永远的神！！！... 想喝了</t>
  </si>
  <si>
    <t>冰美式是永远的神！！！</t>
  </si>
  <si>
    <t>快去试试咸淡</t>
  </si>
  <si>
    <t>馥芮白换巴旦木奶...</t>
  </si>
  <si>
    <t>@Chloé [捂嘴笑R]娃妈酱 冲</t>
  </si>
  <si>
    <t>内蒙古</t>
  </si>
  <si>
    <t>Chloé</t>
  </si>
  <si>
    <t>冲！期待</t>
  </si>
  <si>
    <t>小红薯7682BF03</t>
  </si>
  <si>
    <t>@发量浓密的鸭鸭 对比</t>
  </si>
  <si>
    <t>一横一竖</t>
  </si>
  <si>
    <t>@三水一清 感觉不错</t>
  </si>
  <si>
    <t>三水一清</t>
  </si>
  <si>
    <t>wow</t>
  </si>
  <si>
    <t>🤗</t>
  </si>
  <si>
    <t>@猪肘 好奇</t>
  </si>
  <si>
    <t>猪肘</t>
  </si>
  <si>
    <t>hy明天试</t>
  </si>
  <si>
    <t>陈陈陈</t>
  </si>
  <si>
    <t>@xx 明天安排</t>
  </si>
  <si>
    <t>cc</t>
  </si>
  <si>
    <t>好不好喝 我家楼下就有一家瑞幸</t>
  </si>
  <si>
    <t>贵州</t>
  </si>
  <si>
    <t>Oo</t>
  </si>
  <si>
    <t>太甜了</t>
  </si>
  <si>
    <t>山药蛋</t>
  </si>
  <si>
    <t>@抹茶柚子 去喝！</t>
  </si>
  <si>
    <t>阿酸酸酸酸酸酸</t>
  </si>
  <si>
    <t>@momo 请我</t>
  </si>
  <si>
    <t>早起大王😴</t>
  </si>
  <si>
    <t>9.9出一张新品兑换券</t>
  </si>
  <si>
    <t>是柠</t>
  </si>
  <si>
    <t>真的好喝嘛！我要去喝！</t>
  </si>
  <si>
    <t>真的好喝！！但是平时不喜甜...</t>
  </si>
  <si>
    <t>一棵树</t>
  </si>
  <si>
    <t>@止水</t>
  </si>
  <si>
    <t>止水</t>
  </si>
  <si>
    <t>改天试试</t>
  </si>
  <si>
    <t>momo</t>
  </si>
  <si>
    <t>@澍耶</t>
  </si>
  <si>
    <t>澍耶</t>
  </si>
  <si>
    <t>马上去吃</t>
  </si>
  <si>
    <t>吃面包也会瘦</t>
  </si>
  <si>
    <t>就是今天准备喝呢，但是说热量很高，打算明早喝</t>
  </si>
  <si>
    <t>夜翎</t>
  </si>
  <si>
    <t>感觉只有冰的好喝 最近无福消受了</t>
  </si>
  <si>
    <t>山西</t>
  </si>
  <si>
    <t>pp</t>
  </si>
  <si>
    <t>喝</t>
  </si>
  <si>
    <t>你瞅啥</t>
  </si>
  <si>
    <t>微甜都是甜到齁的程度</t>
  </si>
  <si>
    <t>不做梵高</t>
  </si>
  <si>
    <t>少少甜都齁甜</t>
  </si>
  <si>
    <t>Leila</t>
  </si>
  <si>
    <t>点了热的，没有苹果这对吗</t>
  </si>
  <si>
    <t>鸡蛋黄</t>
  </si>
  <si>
    <t>确实软了 不过也有</t>
  </si>
  <si>
    <t>迪士尼在🍑公主👸</t>
  </si>
  <si>
    <t>超级无敌甜</t>
  </si>
  <si>
    <t>ZHang X</t>
  </si>
  <si>
    <t>太甜了，加了很多椰子水，一下就好喝了哈哈</t>
  </si>
  <si>
    <t>清伊</t>
  </si>
  <si>
    <t>我以为少少甜比微甜的糖少失策了</t>
  </si>
  <si>
    <t>Happy</t>
  </si>
  <si>
    <t>我也是 真的好甜</t>
  </si>
  <si>
    <t>蓝莓罐头</t>
  </si>
  <si>
    <t>真的好甜应该加多一份浓缩的</t>
  </si>
  <si>
    <t>库库炫</t>
  </si>
  <si>
    <t>拉肚子你是一点不提啊</t>
  </si>
  <si>
    <t>饭饭饭</t>
  </si>
  <si>
    <t>➕15是什么</t>
  </si>
  <si>
    <t>喵喵</t>
  </si>
  <si>
    <t>不好喝</t>
  </si>
  <si>
    <t>这个名字真的有十个字</t>
  </si>
  <si>
    <t>有点好奇喝了这个的噗噗吗</t>
  </si>
  <si>
    <t>有，便秘的喝了都拉肚子，冰的好喝不甜腻且效果好</t>
  </si>
  <si>
    <t>泡泡</t>
  </si>
  <si>
    <t>感觉挺好喝的</t>
  </si>
  <si>
    <t>開心小鱼</t>
  </si>
  <si>
    <t>我很喜欢吃上面的苹果</t>
  </si>
  <si>
    <t>sur减肥记</t>
  </si>
  <si>
    <t>意式巨甜 昨天和我朋友同时点的</t>
  </si>
  <si>
    <t>才不是虚构的</t>
  </si>
  <si>
    <t>微甜都很甜 又被小红书骗了</t>
  </si>
  <si>
    <t>上海</t>
  </si>
  <si>
    <t>叮当mer</t>
  </si>
  <si>
    <t>不喜甜 但觉得这杯很好喝 想买苹果脆片</t>
  </si>
  <si>
    <t>齁甜</t>
  </si>
  <si>
    <t>我一直以为微甜比少少甜 甜</t>
  </si>
  <si>
    <t>新疆</t>
  </si>
  <si>
    <t>白羽沐风</t>
  </si>
  <si>
    <t>爱喝甜的可以点少少甜吧</t>
  </si>
  <si>
    <t>遇见Cow🍃</t>
  </si>
  <si>
    <t>少少甜甜的苦，千万别尝试</t>
  </si>
  <si>
    <t>拒绝香菜</t>
  </si>
  <si>
    <t>不敢喝 热量太高了</t>
  </si>
  <si>
    <t>大耳朵🐶</t>
  </si>
  <si>
    <t>今天喝了 不会再买了 太甜了</t>
  </si>
  <si>
    <t>空白</t>
  </si>
  <si>
    <t>以为少少甜不会很甜 结果救命甜到齁起来</t>
  </si>
  <si>
    <t>大份薯条🍟</t>
  </si>
  <si>
    <t>我觉得挺好喝的</t>
  </si>
  <si>
    <t>急急如律令</t>
  </si>
  <si>
    <t>少少甜和微甜那个糖多啊 别弄文字游戏</t>
  </si>
  <si>
    <t>太甜了，加了椰子水，一下就好喝了</t>
  </si>
  <si>
    <t>我也是，真的好甜</t>
  </si>
  <si>
    <t>前几次微甜，今天少少甜，甜到苦，千万别试</t>
  </si>
  <si>
    <t>夏山水</t>
  </si>
  <si>
    <t>可以，不错，能喝！（正在喝）</t>
  </si>
  <si>
    <t>其实冰的也挺甜的，不能另外加糖真的好甜</t>
  </si>
  <si>
    <t>村里在逃翠花</t>
  </si>
  <si>
    <t>@ttt少吃点</t>
  </si>
  <si>
    <t>苹果干确实软了，不过也有</t>
  </si>
  <si>
    <t>我以为少少甜比微甜的糖少，失策了</t>
  </si>
  <si>
    <t>拉肚子，冰的好喝不甜腻且效果更好</t>
  </si>
  <si>
    <t>意式巨甜，昨天和我朋友同时点的</t>
  </si>
  <si>
    <t>微甜都很甜，又被小红书骗了</t>
  </si>
  <si>
    <t>不喜甜但觉得这杯很好喝，想买苹果脆片</t>
  </si>
  <si>
    <t>少少甜和微甜哪个糖多？文字游戏</t>
  </si>
  <si>
    <t>我不爱学习</t>
  </si>
  <si>
    <t>少水满冰点法特别苦，自己加牛奶后好喝</t>
  </si>
  <si>
    <t>辽宁</t>
  </si>
  <si>
    <t>小团子</t>
  </si>
  <si>
    <t>太好喝了就是热量会很高</t>
  </si>
  <si>
    <t>黑龙江</t>
  </si>
  <si>
    <t>酥给Charlie...</t>
  </si>
  <si>
    <t>我想知道他家那个苹果干在哪买的</t>
  </si>
  <si>
    <t>Dalin大琳</t>
  </si>
  <si>
    <t>不好喝，好难喝，太甜，奶油味浓烈且劣质</t>
  </si>
  <si>
    <t>念念</t>
  </si>
  <si>
    <t>喝了一直拉肚子</t>
  </si>
  <si>
    <t>青巳</t>
  </si>
  <si>
    <t>太甜了，但是基底真的有苹果的味道</t>
  </si>
  <si>
    <t>未知</t>
  </si>
  <si>
    <t>迟點遇见</t>
  </si>
  <si>
    <t>微甜都齁甜</t>
  </si>
  <si>
    <t>我加了一份浓缩都甜死了</t>
  </si>
  <si>
    <t>氪气中</t>
  </si>
  <si>
    <t>看了半天评论，那么是怎么选</t>
  </si>
  <si>
    <t>为什么说甜，我喝着好苦，喝不下</t>
  </si>
  <si>
    <t>单～</t>
  </si>
  <si>
    <t>把人好喝晕，冰+微甜+黄油减半</t>
  </si>
  <si>
    <t>甘肃</t>
  </si>
  <si>
    <t>小红薯DF9441B3</t>
  </si>
  <si>
    <t>备注一泵糖</t>
  </si>
  <si>
    <t>刘小赚爱吃饭</t>
  </si>
  <si>
    <t>好喝，喜欢！</t>
  </si>
  <si>
    <t>嫩牛五方</t>
  </si>
  <si>
    <t>卧槽，拉死我了</t>
  </si>
  <si>
    <t>受够了寿司吧</t>
  </si>
  <si>
    <t>好喝！</t>
  </si>
  <si>
    <t>热的不好喝，豆浆渣感，卡喉咙</t>
  </si>
  <si>
    <t>金奖浓缩微甜刚好，但更喜小黄油美式</t>
  </si>
  <si>
    <t>齁甜，喜欢不额外糖的不建议</t>
  </si>
  <si>
    <t>我一直以为微甜比少少甜更甜</t>
  </si>
  <si>
    <t>不敢喝，热量太高了</t>
  </si>
  <si>
    <t>不会再买了，太甜了</t>
  </si>
  <si>
    <t>救命甜到齁起来</t>
  </si>
  <si>
    <t>好不好不好</t>
  </si>
  <si>
    <t>热的有苹果吗</t>
  </si>
  <si>
    <t>糯米脑袋</t>
  </si>
  <si>
    <t>好喝死了</t>
  </si>
  <si>
    <t>杪焐酱酱</t>
  </si>
  <si>
    <t>挺好喝的，但是这苹果有没有都一样</t>
  </si>
  <si>
    <t>oo</t>
  </si>
  <si>
    <t>心中的top1，除了甜没毛病，爱奶盖</t>
  </si>
  <si>
    <t>七个七</t>
  </si>
  <si>
    <t>好喝耶</t>
  </si>
  <si>
    <t>CC超会喝</t>
  </si>
  <si>
    <t>感觉跟小黄油拿铁一样多一个脆苹果</t>
  </si>
  <si>
    <t>是鼠卷不是薯卷</t>
  </si>
  <si>
    <t>入口怎么有股酒精味的冲感？</t>
  </si>
  <si>
    <t>Eleven</t>
  </si>
  <si>
    <t>喝了热的，好腻，完全喝不完</t>
  </si>
  <si>
    <t>热量热量，来个秘书</t>
  </si>
  <si>
    <t>🔥热量测评 (413-630kcal)</t>
  </si>
  <si>
    <t>泡泡不冒泡...</t>
  </si>
  <si>
    <t>没有不加糖选项，都要加一丢</t>
  </si>
  <si>
    <t>巨甜，和苹果毫无关系</t>
  </si>
  <si>
    <t>好甜，腻到了</t>
  </si>
  <si>
    <t>我喝了觉得好甜</t>
  </si>
  <si>
    <t>粟米毛毛</t>
  </si>
  <si>
    <t>喝了几口丢了，太甜了</t>
  </si>
  <si>
    <t>小烤鱼</t>
  </si>
  <si>
    <t>超大杯微甜金奖少焦糖就不那么腻</t>
  </si>
  <si>
    <t>遥远の阿拉斯加</t>
  </si>
  <si>
    <t>意式精萃和金奖浓缩啥区别</t>
  </si>
  <si>
    <t>🌈Word麻鸭</t>
  </si>
  <si>
    <t>瑞幸咖啡为什么那么甜</t>
  </si>
  <si>
    <t>拿到手天塌了(天气回南天)</t>
  </si>
  <si>
    <t>蜜雪冰城没我甜</t>
  </si>
  <si>
    <t>好好喝！黄油系列不失望</t>
  </si>
  <si>
    <t>BoeyHo</t>
  </si>
  <si>
    <t>没焦糖酱，店员说新品难做</t>
  </si>
  <si>
    <t>咖啡人</t>
  </si>
  <si>
    <t>给大家分享一下 (美国数据)</t>
  </si>
  <si>
    <t>海外</t>
  </si>
  <si>
    <t>全智甜</t>
  </si>
  <si>
    <t>好喝，但微甜也甜，像奶茶</t>
  </si>
  <si>
    <t>豆了个芽🐣</t>
  </si>
  <si>
    <t>苹果干一股臭抹布味</t>
  </si>
  <si>
    <t>给我钱</t>
  </si>
  <si>
    <t>微甜+深烘也很甜</t>
  </si>
  <si>
    <t>😋</t>
  </si>
  <si>
    <t>少少甜也很甜，永不回购</t>
  </si>
  <si>
    <t>💋李莫愁</t>
  </si>
  <si>
    <t>好喝但是腻，建议不另外加糖</t>
  </si>
  <si>
    <t>酸辣微甜不吃咸</t>
  </si>
  <si>
    <t>没有不另外加糖，只有少少和微甜</t>
  </si>
  <si>
    <t>到店了，搜下好不好喝</t>
  </si>
  <si>
    <t>现在出的新品没几个好喝的</t>
  </si>
  <si>
    <t>小红薯_90</t>
  </si>
  <si>
    <t>点的热的有点甜</t>
  </si>
  <si>
    <t>八口田</t>
  </si>
  <si>
    <t>好喝，舍得放奶盖</t>
  </si>
  <si>
    <t>天津</t>
  </si>
  <si>
    <t>挺好喝的，苹果有没有都一样</t>
  </si>
  <si>
    <t>327</t>
  </si>
  <si>
    <t>糖浆苹果味，齁甜</t>
  </si>
  <si>
    <t>娃娃的小姨</t>
  </si>
  <si>
    <t>套餐里没有挂件</t>
  </si>
  <si>
    <t>宁夏</t>
  </si>
  <si>
    <t>一一</t>
  </si>
  <si>
    <t>打算下单小黄油减半微甜试试</t>
  </si>
  <si>
    <t>米啊橙呀</t>
  </si>
  <si>
    <t>好喝，但微甜也甜</t>
  </si>
  <si>
    <t>慢悠悠</t>
  </si>
  <si>
    <t>冷热微甜都不错</t>
  </si>
  <si>
    <t>XXXX.</t>
  </si>
  <si>
    <t>这个可以去冰吗</t>
  </si>
  <si>
    <t>醒醒、醒醒</t>
  </si>
  <si>
    <t>接受不了太甜，别试了</t>
  </si>
  <si>
    <t>湖南</t>
  </si>
  <si>
    <t>🎯人生1℃きり</t>
  </si>
  <si>
    <t>可尝试不会回购</t>
  </si>
  <si>
    <t>人生是旷野！</t>
  </si>
  <si>
    <t>听说加份浓缩会好喝</t>
  </si>
  <si>
    <t>十一</t>
  </si>
  <si>
    <t>热量炸弹不敢喝</t>
  </si>
  <si>
    <t>Wfla</t>
  </si>
  <si>
    <t>少少甜还是微甜糖少？</t>
  </si>
  <si>
    <t>雪条形码</t>
  </si>
  <si>
    <t>腻一天，微糖也很甜</t>
  </si>
  <si>
    <t>一颗芒果</t>
  </si>
  <si>
    <t>齁死了要命了</t>
  </si>
  <si>
    <t>💋我的男神叫张杰💋</t>
  </si>
  <si>
    <t>好好喝</t>
  </si>
  <si>
    <t>卜卜卜bai</t>
  </si>
  <si>
    <t>特别甜，接受不了</t>
  </si>
  <si>
    <t>🎶</t>
  </si>
  <si>
    <t>越喝越甜受不了</t>
  </si>
  <si>
    <t>有心柿2.0</t>
  </si>
  <si>
    <t>微糖也甜，最佳是苹果干</t>
  </si>
  <si>
    <t>丢丢five</t>
  </si>
  <si>
    <t>瑞幸还没开门</t>
  </si>
  <si>
    <t>Miya</t>
  </si>
  <si>
    <t>感觉还可以，不另外加糖更好</t>
  </si>
  <si>
    <t>是哆啦来喽～</t>
  </si>
  <si>
    <t>好喝但对于不另外加糖的人太甜</t>
  </si>
  <si>
    <t>歪比巴卜</t>
  </si>
  <si>
    <t>小黄油美式200卡，这个400卡</t>
  </si>
  <si>
    <t>Rik</t>
  </si>
  <si>
    <t>太甜了厚重的腻</t>
  </si>
  <si>
    <t>把你妈鲨了。</t>
  </si>
  <si>
    <t>今年就是控成本搞怪东西</t>
  </si>
  <si>
    <t>逆光白</t>
  </si>
  <si>
    <t>选雪酪芝士葡萄还是这个</t>
  </si>
  <si>
    <t>Kuroneko</t>
  </si>
  <si>
    <t>超大杯多加奶能冲淡甜度</t>
  </si>
  <si>
    <t>多肉葡萄🍇</t>
  </si>
  <si>
    <t>就是小黄油拿铁加苹果糖奶盖</t>
  </si>
  <si>
    <t>长渊🥝</t>
  </si>
  <si>
    <t>真的太甜，去退券了</t>
  </si>
  <si>
    <t>小财漫福</t>
  </si>
  <si>
    <t>苹果看着很敷衍</t>
  </si>
  <si>
    <t>仙女戚酒</t>
  </si>
  <si>
    <t>齁的我感觉要得糖尿病了</t>
  </si>
  <si>
    <t>猫猫总动员</t>
  </si>
  <si>
    <t>少少糖+深烘金奖+搅匀超爽</t>
  </si>
  <si>
    <t>FanK.zZ</t>
  </si>
  <si>
    <t>不加糖就喝小黄油得了</t>
  </si>
  <si>
    <t>t0n9-</t>
  </si>
  <si>
    <t>能噗噗的话会回购</t>
  </si>
  <si>
    <t>Boringggg🙃</t>
  </si>
  <si>
    <t>微甜也巨齁，难喝</t>
  </si>
  <si>
    <t>偷喝汽水_夏</t>
  </si>
  <si>
    <t>机场一杯30，齁甜</t>
  </si>
  <si>
    <t>用户星光2021</t>
  </si>
  <si>
    <t>两种甜度都苦</t>
  </si>
  <si>
    <t>是小王</t>
  </si>
  <si>
    <t>真的太甜了！微甜都给我送走了</t>
  </si>
  <si>
    <t>陳伍万_</t>
  </si>
  <si>
    <t>太甜了没喝完，顺便问雪酪拿铁下架原因</t>
  </si>
  <si>
    <t>温暖的港湾</t>
  </si>
  <si>
    <t>黄油丝绒减半也齁嗓子，再也不喝了</t>
  </si>
  <si>
    <t>为什么失眠_ (作者)</t>
  </si>
  <si>
    <t>针对反馈回答“那很坏了”</t>
  </si>
  <si>
    <t>sana</t>
  </si>
  <si>
    <t>超级甜，喝一口就喝不下去了</t>
  </si>
  <si>
    <t>^ F</t>
  </si>
  <si>
    <t>真的很好喝</t>
  </si>
  <si>
    <t>爱木饭🌴</t>
  </si>
  <si>
    <t>微甜还可以</t>
  </si>
  <si>
    <t>zpslzpslzpsl</t>
  </si>
  <si>
    <t>昨天点了感觉挺好喝的，选的少少甜</t>
  </si>
  <si>
    <t>💜</t>
  </si>
  <si>
    <t>喝出一股发苦的止咳糖浆味</t>
  </si>
  <si>
    <t>七月🔆</t>
  </si>
  <si>
    <t>太甜太腻，一口下去差点见太奶</t>
  </si>
  <si>
    <t>小囡子穿花衣</t>
  </si>
  <si>
    <t>以为少少甜最不甜，喝一口没晕过去</t>
  </si>
  <si>
    <t>中国</t>
  </si>
  <si>
    <t>樱木子</t>
  </si>
  <si>
    <t>超级难喝，甜的发齁，一股糖精味</t>
  </si>
  <si>
    <t>八珍豆腐加蛋</t>
  </si>
  <si>
    <t>太甜了，喜欢甜的可以冲，不好喝</t>
  </si>
  <si>
    <t>统一回复：确实甜/好喝但觉得甜</t>
  </si>
  <si>
    <t>Skylar_7</t>
  </si>
  <si>
    <t>小黄油拿铁的升级版哈哈哈哈</t>
  </si>
  <si>
    <t>咕咕咕</t>
  </si>
  <si>
    <t>点的微甜超大杯感觉好苦</t>
  </si>
  <si>
    <t>ʚ🦄ɞ</t>
  </si>
  <si>
    <t>好喝但太甜，必须要加糖因为黄油是糖浆</t>
  </si>
  <si>
    <t>小红薯🍌🌶🍭</t>
  </si>
  <si>
    <t>好喝呀</t>
  </si>
  <si>
    <t>有鹿为安</t>
  </si>
  <si>
    <t>看到大家都说甜就改为拿铁了</t>
  </si>
  <si>
    <t>愤怒的玉米国王</t>
  </si>
  <si>
    <t>超大杯，微甜，感觉刚刚好</t>
  </si>
  <si>
    <t>Ssssss</t>
  </si>
  <si>
    <t>小黄油丝绒减半会好一点</t>
  </si>
  <si>
    <t>开弓没有肥头箭</t>
  </si>
  <si>
    <t>科普原料：苹果糖浆+小黄拿铁+奶盖+苹果片等</t>
  </si>
  <si>
    <t>神楽</t>
  </si>
  <si>
    <t>好腻</t>
  </si>
  <si>
    <t>皮皮琳</t>
  </si>
  <si>
    <t>好喝就是太甜了，喝了一天腻的不行没喝完</t>
  </si>
  <si>
    <t>粤语歌与巨蟹座</t>
  </si>
  <si>
    <t>只有我觉得好好喝吗</t>
  </si>
  <si>
    <t>半篱</t>
  </si>
  <si>
    <t>备注黄油丝绒减半感觉还是甜</t>
  </si>
  <si>
    <t>啊呀_</t>
  </si>
  <si>
    <t>倒出一半兑水得到了两杯好喝的</t>
  </si>
  <si>
    <t>译客白巧</t>
  </si>
  <si>
    <t>爱喝，连喝三天</t>
  </si>
  <si>
    <t>小松鼠</t>
  </si>
  <si>
    <t>好甜，不如单点阿克苏或者小黄油</t>
  </si>
  <si>
    <t>小红薯619B72EA</t>
  </si>
  <si>
    <t>少少甜还是腻</t>
  </si>
  <si>
    <t>好好吃饭</t>
  </si>
  <si>
    <t>点的少少甜，本以为不甜</t>
  </si>
  <si>
    <t>星星苹果 🥪</t>
  </si>
  <si>
    <t>舌头会有厚乳残留的干不拉几感</t>
  </si>
  <si>
    <t>hi</t>
  </si>
  <si>
    <t>备注黄油去半会好一些</t>
  </si>
  <si>
    <t>lvy_llii</t>
  </si>
  <si>
    <t>建议喝超大杯，糖浆量不变能稀释甜度</t>
  </si>
  <si>
    <t>小高不太高</t>
  </si>
  <si>
    <t>觉得苹果味只有一丢丢</t>
  </si>
  <si>
    <t>芝士凝</t>
  </si>
  <si>
    <t>多冰微糖对我来说甜度刚好</t>
  </si>
  <si>
    <t>落蕊</t>
  </si>
  <si>
    <t>幸好刷到，瑞幸不额外加糖都觉得甜</t>
  </si>
  <si>
    <t>喝到一半有点腻</t>
  </si>
  <si>
    <t>elephant66heart</t>
  </si>
  <si>
    <t>(表情/打卡)</t>
  </si>
  <si>
    <t>双倍浓缩会不会好点</t>
  </si>
  <si>
    <t>.,</t>
  </si>
  <si>
    <t>一般，还是小黄油美式飞水拱盖永远的神</t>
  </si>
  <si>
    <t>感觉有股发酵的味道，不好喝</t>
  </si>
  <si>
    <t>Adore_You</t>
  </si>
  <si>
    <t>金奖浓缩版好喝，很有咖啡味</t>
  </si>
  <si>
    <t>筱燃</t>
  </si>
  <si>
    <t>太贵了</t>
  </si>
  <si>
    <t>早起会炸毛.</t>
  </si>
  <si>
    <t>问宝好喝吗</t>
  </si>
  <si>
    <t>巨难喝，齁甜+廉价香精味</t>
  </si>
  <si>
    <t>Ostar2氧星岛</t>
  </si>
  <si>
    <t>这个没尝过</t>
  </si>
  <si>
    <t>君莫笑 (作者)</t>
  </si>
  <si>
    <t>那你可以试试 / 已安排 / 人生无解多喝拿铁</t>
  </si>
  <si>
    <t>栖爱小日子</t>
  </si>
  <si>
    <t>钟爱拿铁</t>
  </si>
  <si>
    <t>米米「美食</t>
  </si>
  <si>
    <t>这个好好喝</t>
  </si>
  <si>
    <t>Warmの苏祺</t>
  </si>
  <si>
    <t>去尝试一下</t>
  </si>
  <si>
    <t>小熊软糖🍑</t>
  </si>
  <si>
    <t>点一杯</t>
  </si>
  <si>
    <t>大凡小馆</t>
  </si>
  <si>
    <t>这个咖啡热量会不会很高</t>
  </si>
  <si>
    <t>我不是桃子</t>
  </si>
  <si>
    <t>好可怕的热量😲</t>
  </si>
  <si>
    <t>开心果冻</t>
  </si>
  <si>
    <t>记录全天饮食，提到了两杯拿铁</t>
  </si>
  <si>
    <t>佳嗝儿...</t>
  </si>
  <si>
    <t>液断不敢喝了，只把上面的奶盖喝了尝味</t>
  </si>
  <si>
    <t>护发素</t>
  </si>
  <si>
    <t>奶盖好甜，但脆苹果好好吃</t>
  </si>
  <si>
    <t>念念无念</t>
  </si>
  <si>
    <t>可以不加糖吗</t>
  </si>
  <si>
    <t>Claire火旻</t>
  </si>
  <si>
    <t>不能不另外加糖啊，那算了</t>
  </si>
  <si>
    <t>冷离月'</t>
  </si>
  <si>
    <t>热的微甜对我来说超级甜，担心热量</t>
  </si>
  <si>
    <t>桃桃</t>
  </si>
  <si>
    <t>冰的微糖好喝</t>
  </si>
  <si>
    <t>小猴子家</t>
  </si>
  <si>
    <t>来一杯</t>
  </si>
  <si>
    <t>晴天</t>
  </si>
  <si>
    <t>好好喝的样子</t>
  </si>
  <si>
    <t>青🍀</t>
  </si>
  <si>
    <t>喝完一杯不得长胖一斤</t>
  </si>
  <si>
    <t>向来</t>
  </si>
  <si>
    <t>我滴妈，热量太高了</t>
  </si>
  <si>
    <t>祝你鱼块</t>
  </si>
  <si>
    <t>去奶盖不就是小黄油拿铁了吗</t>
  </si>
  <si>
    <t>去奶盖后还有焦糖酱、黄油酥皮碎、苹果冻干</t>
  </si>
  <si>
    <t>无效标识</t>
  </si>
  <si>
    <t>询问特定定制版的热量 (热大杯微甜去奶盖减半)</t>
  </si>
  <si>
    <t>测算热量：约266大卡 / 349大卡</t>
  </si>
  <si>
    <t>麟鲤香茶...</t>
  </si>
  <si>
    <t>好看吗</t>
  </si>
  <si>
    <t>福气食刻</t>
  </si>
  <si>
    <t>加黄油热量彭彭</t>
  </si>
  <si>
    <t>时生染</t>
  </si>
  <si>
    <t>询问超大杯去奶盖减半黄油热量</t>
  </si>
  <si>
    <t>抓星_♡</t>
  </si>
  <si>
    <t>我靠 热量这么高</t>
  </si>
  <si>
    <t>阿展</t>
  </si>
  <si>
    <t>(打卡/表情)</t>
  </si>
  <si>
    <t>转圈圈回原点</t>
  </si>
  <si>
    <t>感觉像核桃奶味，不过挺好喝的</t>
  </si>
  <si>
    <t>肉松公主 (作者)</t>
  </si>
  <si>
    <t>超大杯看着太爽了 / 发现自己那杯没淋酱</t>
  </si>
  <si>
    <t>发现只有我的和你一样没淋酱</t>
  </si>
  <si>
    <t>感觉很美妙，喝一半才想起拍照</t>
  </si>
  <si>
    <t>Unique</t>
  </si>
  <si>
    <t>超好喝</t>
  </si>
  <si>
    <t>最近喜欢白敬亭</t>
  </si>
  <si>
    <t>连点三天</t>
  </si>
  <si>
    <t>关你peace</t>
  </si>
  <si>
    <t>跟小黄油拿铁一模一样</t>
  </si>
  <si>
    <t>看见我记得提醒我减肥</t>
  </si>
  <si>
    <t>好喝，挺清爽的</t>
  </si>
  <si>
    <t>薛之谦四巡...</t>
  </si>
  <si>
    <t>苹果脆片我感觉一股萝卜味</t>
  </si>
  <si>
    <t>伤心的小狗</t>
  </si>
  <si>
    <t>指出作者那杯没淋焦糖</t>
  </si>
  <si>
    <t>雨</t>
  </si>
  <si>
    <t>觉得一股酒味，闻都能闻到酒味</t>
  </si>
  <si>
    <t>Lian-jqKx</t>
  </si>
  <si>
    <t>问热的好喝还是冰的好喝</t>
  </si>
  <si>
    <t>SS心想事成</t>
  </si>
  <si>
    <t>好喝吗？</t>
  </si>
  <si>
    <t>Melody</t>
  </si>
  <si>
    <t>越来越精致了</t>
  </si>
  <si>
    <t>是妈妈级别的</t>
  </si>
  <si>
    <t>好喝吗</t>
  </si>
  <si>
    <t>榴莲喝不来美式</t>
  </si>
  <si>
    <t>(晒图打卡)</t>
  </si>
  <si>
    <t>你有梨涡哎</t>
  </si>
  <si>
    <t>超级好喝！！</t>
  </si>
  <si>
    <t>Y.</t>
  </si>
  <si>
    <t>@PONYZ 派你去喝喝看</t>
  </si>
  <si>
    <t>PONYZ</t>
  </si>
  <si>
    <t>明天喝</t>
  </si>
  <si>
    <t>槑槑没吃饱</t>
  </si>
  <si>
    <t>@LauZl 好久没有瑞</t>
  </si>
  <si>
    <t>LauZl</t>
  </si>
  <si>
    <t>是的宝贝</t>
  </si>
  <si>
    <t>好运来</t>
  </si>
  <si>
    <t>@锦鲤 还挺好看的</t>
  </si>
  <si>
    <t>芳芳爱吃碳水～</t>
  </si>
  <si>
    <t>@momo 想喝</t>
  </si>
  <si>
    <t>特别甜，热量炸弹</t>
  </si>
  <si>
    <t>霹雳小丸子</t>
  </si>
  <si>
    <t>刚点完去拿，看看怎么个事儿</t>
  </si>
  <si>
    <t>xzgwudi</t>
  </si>
  <si>
    <t>因为不加糖就没有苹果味了</t>
  </si>
  <si>
    <t>cc🛵</t>
  </si>
  <si>
    <t>我也 (打卡)</t>
  </si>
  <si>
    <t>moon no</t>
  </si>
  <si>
    <t>楼下的瑞幸都没开门</t>
  </si>
  <si>
    <t>伤心小猪</t>
  </si>
  <si>
    <t>好甜，但是苹果脆好好吃</t>
  </si>
  <si>
    <t>Lcc (作者)</t>
  </si>
  <si>
    <t>忘了吃苹果干就丢了；喝完就在厕所了(有用)</t>
  </si>
  <si>
    <t>Zz</t>
  </si>
  <si>
    <t>标准就是拱盖嘛</t>
  </si>
  <si>
    <t>o3uiii</t>
  </si>
  <si>
    <t>会不会太甜呀</t>
  </si>
  <si>
    <t>天降小鱼</t>
  </si>
  <si>
    <t>噗噗有用吗</t>
  </si>
  <si>
    <t>小橘</t>
  </si>
  <si>
    <t>问是否有喝过苹果C冰茶</t>
  </si>
  <si>
    <t>小树苗 (作者)</t>
  </si>
  <si>
    <t>明天开工；雪酪葡萄很一般(喜茶低配版)</t>
  </si>
  <si>
    <t>阿悠莎</t>
  </si>
  <si>
    <t>问是否能像小黄油拿铁一样不加糖</t>
  </si>
  <si>
    <t>最低微甜，比小黄油更甜，天生甜度高</t>
  </si>
  <si>
    <t>遇到困难就水饺</t>
  </si>
  <si>
    <t>建议再加单份浓缩降低甜度</t>
  </si>
  <si>
    <t>一枚兔叽</t>
  </si>
  <si>
    <t>跟之前的青苹果丝绒拿铁对比如何</t>
  </si>
  <si>
    <t>苹果味没青苹果丝绒浓，只是多了酥脆感</t>
  </si>
  <si>
    <t>納豆</t>
  </si>
  <si>
    <t>不错，但超越不了小黄油美式去水全冰</t>
  </si>
  <si>
    <t>Magnolia</t>
  </si>
  <si>
    <t>i甜人士来也</t>
  </si>
  <si>
    <t>Amnesia_ mia</t>
  </si>
  <si>
    <t>谢谢测评</t>
  </si>
  <si>
    <t>敏感脆弱矫情精</t>
  </si>
  <si>
    <t>热的感觉好甜，没喝出来苹果味</t>
  </si>
  <si>
    <t>带奶盖的热饮容易腻，冰化了都很甜</t>
  </si>
  <si>
    <t>M🐘</t>
  </si>
  <si>
    <t>这款不用喝了，非常甜</t>
  </si>
  <si>
    <t>马二二</t>
  </si>
  <si>
    <t>点的热饮很甜，可惜没无糖选项</t>
  </si>
  <si>
    <t>H7</t>
  </si>
  <si>
    <t>微甜也齁甜，冰化了也喝不了，扔了半杯</t>
  </si>
  <si>
    <t>一周困八天</t>
  </si>
  <si>
    <t>微甜都齁甜，噗噗神器喝完立马窜稀</t>
  </si>
  <si>
    <t>我家啵啵啊</t>
  </si>
  <si>
    <t>我也窜了</t>
  </si>
  <si>
    <t>科普：少少甜比微甜多一泵糖浆</t>
  </si>
  <si>
    <t>想睡午觉的...</t>
  </si>
  <si>
    <t>糖浆科普：微甜1泵，少少甜2泵</t>
  </si>
  <si>
    <t>Deng🌙</t>
  </si>
  <si>
    <t>不喜欢喝甜的就别喝这款</t>
  </si>
  <si>
    <t>🌈是梦雨呀</t>
  </si>
  <si>
    <t>建议去糖浆去牛奶补水，稍微不甜腻</t>
  </si>
  <si>
    <t>小圆叽</t>
  </si>
  <si>
    <t>难喝，底下渣子泡软了口感好差</t>
  </si>
  <si>
    <t>季白</t>
  </si>
  <si>
    <t>备注黄油丝绒减半就好，最好喝冰的</t>
  </si>
  <si>
    <t>丸子要加油</t>
  </si>
  <si>
    <t>喝完这杯一晚没睡，后劲大</t>
  </si>
  <si>
    <t>咩有空 (作者)</t>
  </si>
  <si>
    <t>瑞幸确实后劲挺大；yep (认同避雷)</t>
  </si>
  <si>
    <t>我去神经病院了</t>
  </si>
  <si>
    <t>狠狠避雷，喝了一半脖子都齁了</t>
  </si>
  <si>
    <t>种颗葡萄树</t>
  </si>
  <si>
    <t>感谢避雷！</t>
  </si>
  <si>
    <t>好柿成双鲜果茶</t>
  </si>
  <si>
    <t>A月半</t>
  </si>
  <si>
    <t>真的吗？明天就去冲一杯</t>
  </si>
  <si>
    <t>林楠-✨</t>
  </si>
  <si>
    <t>不，很涩。你是第一个说好喝的，基本全是差评</t>
  </si>
  <si>
    <t>一只樱桃小丸子</t>
  </si>
  <si>
    <t>好喝！和喜茶的柿子很像，意外得好喝</t>
  </si>
  <si>
    <t>旧野</t>
  </si>
  <si>
    <t>会有涩味吗</t>
  </si>
  <si>
    <t>我要放假</t>
  </si>
  <si>
    <t>超级无敌（涩）</t>
  </si>
  <si>
    <t>月亮momo</t>
  </si>
  <si>
    <t>不爱吃柿子的人能喝的惯吗</t>
  </si>
  <si>
    <t>晴子今天吃点啥</t>
  </si>
  <si>
    <t>作者回复：点全糖也不会很甜 / 有人懂我吗真的好喝</t>
  </si>
  <si>
    <t>橘子别看我了吧🍉</t>
  </si>
  <si>
    <t>好喝但是昨天喝的涩嘴</t>
  </si>
  <si>
    <t>砂糖太甜</t>
  </si>
  <si>
    <t>涩到怀疑人生</t>
  </si>
  <si>
    <t>用户已注销</t>
  </si>
  <si>
    <t>刚刚好奇买了一杯，涩得我恨不得报警</t>
  </si>
  <si>
    <t>太阳GS</t>
  </si>
  <si>
    <t>一看就不是东北人研发的，大柿子整成黑暗料理</t>
  </si>
  <si>
    <t>辰初末夕</t>
  </si>
  <si>
    <t>+1，嚯嚯完冻梨嚯嚯柿子</t>
  </si>
  <si>
    <t>墨溪</t>
  </si>
  <si>
    <t>都不涩口嘛？我就吸了一小口就涩的不行</t>
  </si>
  <si>
    <t>Vv</t>
  </si>
  <si>
    <t>是托吗？今天这玩意儿我们要倒掉20多瓶</t>
  </si>
  <si>
    <t>梦入江南烟水路</t>
  </si>
  <si>
    <t>柿子原料是涩的，怎么可能好喝，选品有问题</t>
  </si>
  <si>
    <t>知衍</t>
  </si>
  <si>
    <t>第一次点超好喝，第二次涩到完全没法喝</t>
  </si>
  <si>
    <t>哼哼哼啊啊啊</t>
  </si>
  <si>
    <t>看到店里三十多瓶冷冻的在点数，怕是要扔了</t>
  </si>
  <si>
    <t>^_^</t>
  </si>
  <si>
    <t>好涩怀疑人生，还是喜茶的柿子好喝</t>
  </si>
  <si>
    <t>只是有点难过</t>
  </si>
  <si>
    <t>左右脑互搏：特别好喝但是超级无敌涩</t>
  </si>
  <si>
    <t>ᅠᅠᅠ</t>
  </si>
  <si>
    <t>嘴巴里都搓泥了，还不涩啊</t>
  </si>
  <si>
    <t>pikapika</t>
  </si>
  <si>
    <t>特意找涩嘴评价，喝一口就扔了，舌头不是自己的了</t>
  </si>
  <si>
    <t>小红薯68CF1747</t>
  </si>
  <si>
    <t>超级涩，感觉那个皮都还在</t>
  </si>
  <si>
    <t>天天梦想家</t>
  </si>
  <si>
    <t>很涩，柿子味不浓，但确实有柿子肉</t>
  </si>
  <si>
    <t>柯柯柯柯柯柯然</t>
  </si>
  <si>
    <t>涩嘴！不涩的几率像在买彩票</t>
  </si>
  <si>
    <t>肚肚是只小奶包</t>
  </si>
  <si>
    <t>我喝的超级涩嘴</t>
  </si>
  <si>
    <t>来自猩猩大海的...</t>
  </si>
  <si>
    <t>涩到以为是生的，让重做发现还是这样</t>
  </si>
  <si>
    <t>喝完拉了几次</t>
  </si>
  <si>
    <t>山间</t>
  </si>
  <si>
    <t>涩得要命</t>
  </si>
  <si>
    <t>撕烂你嘴</t>
  </si>
  <si>
    <t>良心不会痛嘛</t>
  </si>
  <si>
    <t>Szzzzzzzz</t>
  </si>
  <si>
    <t>巨涩</t>
  </si>
  <si>
    <t>辣辣NANA</t>
  </si>
  <si>
    <t>喝完亲嘴会磨出火星子，太涩了</t>
  </si>
  <si>
    <t>涩嘴得很</t>
  </si>
  <si>
    <t>"我画的饼"</t>
  </si>
  <si>
    <t>这么涩你也能说出来好喝</t>
  </si>
  <si>
    <t>yy云</t>
  </si>
  <si>
    <t>涩</t>
  </si>
  <si>
    <t>三载</t>
  </si>
  <si>
    <t>哪里好喝</t>
  </si>
  <si>
    <t>橙子</t>
  </si>
  <si>
    <t>你的柿子我的柿子真的不一样</t>
  </si>
  <si>
    <t>L.</t>
  </si>
  <si>
    <t>真的好喝!</t>
  </si>
  <si>
    <t>靓仔超爱吃</t>
  </si>
  <si>
    <t>喜欢柿子</t>
  </si>
  <si>
    <t>安妮的后花园</t>
  </si>
  <si>
    <t>不错不错</t>
  </si>
  <si>
    <t>Yang</t>
  </si>
  <si>
    <t>那个茉莉花香，真好喝</t>
  </si>
  <si>
    <t>学习</t>
  </si>
  <si>
    <t>味道还行，但柿子筋太涩了</t>
  </si>
  <si>
    <t>Le ciel étoilé</t>
  </si>
  <si>
    <t>柿子没熟</t>
  </si>
  <si>
    <t>小姜多吃点</t>
  </si>
  <si>
    <t>这是不错哦</t>
  </si>
  <si>
    <t>小王不爱喝奶茶</t>
  </si>
  <si>
    <t>啊啊啊好喜欢</t>
  </si>
  <si>
    <t>Wall-E</t>
  </si>
  <si>
    <t>真恶心，恰烂钱！</t>
  </si>
  <si>
    <t>吖吖呀</t>
  </si>
  <si>
    <t>难喝</t>
  </si>
  <si>
    <t>是陈不是橙～</t>
  </si>
  <si>
    <t>难喝的一批</t>
  </si>
  <si>
    <t>将醒 (作者)</t>
  </si>
  <si>
    <t>好事成双果茶不会涩啊，茶香浓郁，不喜欢不解渴。</t>
  </si>
  <si>
    <t>标题</t>
  </si>
  <si>
    <t>感觉是批次问题每瓶口感不一样，我今天做员工饮也被涩到了</t>
  </si>
  <si>
    <t>柿子这个名字好像本来就很涩 单吃都吃不下去</t>
  </si>
  <si>
    <t>岚蕼</t>
  </si>
  <si>
    <t>正在喝，涩得不行，看说加盐可以去涩味</t>
  </si>
  <si>
    <t>别整了 等下嘴巴里味道都乱七八糟了哈哈哈哈</t>
  </si>
  <si>
    <t>梓木古筝🦋</t>
  </si>
  <si>
    <t>很涩很涩很涩！涩了我一天</t>
  </si>
  <si>
    <t>笑豆土脸饼</t>
  </si>
  <si>
    <t>我喝了一口就撇了.我好难过</t>
  </si>
  <si>
    <t>中国香港</t>
  </si>
  <si>
    <t>来两个烤翅-</t>
  </si>
  <si>
    <t>喝嘴里就是涩的，再加上茶苦，俩一结合更涩了</t>
  </si>
  <si>
    <t>是菡寶吖🥥</t>
  </si>
  <si>
    <t>应该是没有熟透吧，喝死了，我就喝了两口</t>
  </si>
  <si>
    <t>Always</t>
  </si>
  <si>
    <t>不好喝，第二口再喝就直接扔了瑞幸你赔我钱</t>
  </si>
  <si>
    <t>青山不复在</t>
  </si>
  <si>
    <t>我还点的超大杯，傻雕瑞幸</t>
  </si>
  <si>
    <t>田小样要减肥</t>
  </si>
  <si>
    <t>我也倒掉了，真的涩口，口感还拉丝</t>
  </si>
  <si>
    <t>🔨</t>
  </si>
  <si>
    <t>我只是不喜欢那个拉丝的果肉</t>
  </si>
  <si>
    <t>Gardenia °♧</t>
  </si>
  <si>
    <t>上海刚喝，涩的要死，我的妈</t>
  </si>
  <si>
    <t>Miraitowa</t>
  </si>
  <si>
    <t>已经全部扔了</t>
  </si>
  <si>
    <t>杳杳星河</t>
  </si>
  <si>
    <t>长春的一点都不涩，可能柿子有差异</t>
  </si>
  <si>
    <t>Passerby</t>
  </si>
  <si>
    <t>对啊，感觉就是冻柿子的味道，挺好喝的</t>
  </si>
  <si>
    <t>期待pocky</t>
  </si>
  <si>
    <t>第一口味道还可以，多来几口涩死，最后倒掉了</t>
  </si>
  <si>
    <t>Mi_小小苏La</t>
  </si>
  <si>
    <t>应该改名（牛马人雪上加霜）</t>
  </si>
  <si>
    <t>匹似奥夫xx</t>
  </si>
  <si>
    <t>今天的比利时黑巧拿铁也难喝，一点巧克力香味没有</t>
  </si>
  <si>
    <t>zhao</t>
  </si>
  <si>
    <t>我也是整杯倒掉了</t>
  </si>
  <si>
    <t>爱吃糖🍭</t>
  </si>
  <si>
    <t>我也倒掉了，实在喝不下去</t>
  </si>
  <si>
    <t>Milk今天吃什么</t>
  </si>
  <si>
    <t>涩！太涩了！</t>
  </si>
  <si>
    <t>木偶人的心跳</t>
  </si>
  <si>
    <t>超级涩</t>
  </si>
  <si>
    <t>满天都是小星星✨</t>
  </si>
  <si>
    <t>第一口就是涩……</t>
  </si>
  <si>
    <t>黄豆芽小朋友</t>
  </si>
  <si>
    <t>绝了 第一次喝一口扔了的品</t>
  </si>
  <si>
    <t>Siegel.</t>
  </si>
  <si>
    <t>整个嘴都涩住</t>
  </si>
  <si>
    <t>rosie</t>
  </si>
  <si>
    <t>怪不得卖的不好新品上架第一天就卖了两三杯吧</t>
  </si>
  <si>
    <t>寺里司奈</t>
  </si>
  <si>
    <t>喝了三口急性肠胃炎又吐又拉</t>
  </si>
  <si>
    <t>++</t>
  </si>
  <si>
    <t>我的也好涩</t>
  </si>
  <si>
    <t>Psychic</t>
  </si>
  <si>
    <t>嘴好难受我当牛马我容易吗我好难受我好想哭</t>
  </si>
  <si>
    <t>💓 Transparent</t>
  </si>
  <si>
    <t>涩的很，第一口就涩到了</t>
  </si>
  <si>
    <t>房雨凡aabb</t>
  </si>
  <si>
    <t>涩得我头痛妈的 扔了</t>
  </si>
  <si>
    <t>喝了两口就扔了，太涩了，真的想投诉了</t>
  </si>
  <si>
    <t>爆单餐饮品牌视觉设计</t>
  </si>
  <si>
    <t>极其涩，这个柿子没熟</t>
  </si>
  <si>
    <t>联名我知道*</t>
  </si>
  <si>
    <t>我喝的也是涩涩的好夹难喝</t>
  </si>
  <si>
    <t>三千</t>
  </si>
  <si>
    <t>太涩了</t>
  </si>
  <si>
    <t>咪.</t>
  </si>
  <si>
    <t>好不容易点一杯奶茶，结果这么涩</t>
  </si>
  <si>
    <t>梨花诗</t>
  </si>
  <si>
    <t>我今天刚扔了一杯，是人喝的不？</t>
  </si>
  <si>
    <t>Emina_</t>
  </si>
  <si>
    <t>真的第一次觉得在瑞幸花钱这么不值</t>
  </si>
  <si>
    <t>Hyunnee</t>
  </si>
  <si>
    <t>我不是特别爱吃柿子，但我觉得挺好喝的啊</t>
  </si>
  <si>
    <t>萨克斯王冠地道老北京Mike</t>
  </si>
  <si>
    <t>巨涩！！比吃正常柿子还涩！</t>
  </si>
  <si>
    <t>小月的打工日记</t>
  </si>
  <si>
    <t>太难喝了 我也倒了</t>
  </si>
  <si>
    <t>YN Lin.</t>
  </si>
  <si>
    <t>为啥我的超好喝，甜甜的又不腻，很爽口</t>
  </si>
  <si>
    <t>Chaldan</t>
  </si>
  <si>
    <t>喝完厚舌头 就是柿子皮没去掉</t>
  </si>
  <si>
    <t>椰椰耀吃蓝莓酱</t>
  </si>
  <si>
    <t>好涩，水水的好难喝</t>
  </si>
  <si>
    <t>SU</t>
  </si>
  <si>
    <t>我以为就我觉得涩</t>
  </si>
  <si>
    <t>铁镁铝</t>
  </si>
  <si>
    <t>丝儿很多 缠舌头 没啥味 水水的</t>
  </si>
  <si>
    <t>看海发呆一整天</t>
  </si>
  <si>
    <t>真的好涩！！喝的嘴难受半天</t>
  </si>
  <si>
    <t>鱼雨</t>
  </si>
  <si>
    <t>果肉是柿子芯的感觉，要的少少甜，挺好喝的。</t>
  </si>
  <si>
    <t>吃猪脚姜</t>
  </si>
  <si>
    <t>很涩很涩！！！好难喝！！！！</t>
  </si>
  <si>
    <t>ypj</t>
  </si>
  <si>
    <t>主页直接推了这个真的好涩，好难喝</t>
  </si>
  <si>
    <t>应该叫好涩成双</t>
  </si>
  <si>
    <t>eun叶子</t>
  </si>
  <si>
    <t>是不是品控不行，我喝的不涩</t>
  </si>
  <si>
    <t>OwO</t>
  </si>
  <si>
    <t>我昨天买的也好涩！</t>
  </si>
  <si>
    <t>冉冉启明星</t>
  </si>
  <si>
    <t>我觉得还好，果肉有一点涩</t>
  </si>
  <si>
    <t>臭臭的香猪</t>
  </si>
  <si>
    <t>批次问题吧，我喝的甜的</t>
  </si>
  <si>
    <t>戴一团</t>
  </si>
  <si>
    <t>很涩 不好喝 气晕了</t>
  </si>
  <si>
    <t>ウルル</t>
  </si>
  <si>
    <t>瑞幸赔钱！</t>
  </si>
  <si>
    <t>你是哪块小饼干</t>
  </si>
  <si>
    <t>真的超级涩 这么多年没喝过这么难以下咽的新品</t>
  </si>
  <si>
    <t>就决定是你了</t>
  </si>
  <si>
    <t>口感很奇怪，像谁吐我嘴里了</t>
  </si>
  <si>
    <t>KristieC</t>
  </si>
  <si>
    <t>太涩了 我也喝不下去</t>
  </si>
  <si>
    <t>往事如风</t>
  </si>
  <si>
    <t>如果能把果肉都过滤了就好了</t>
  </si>
  <si>
    <t>牛妹家</t>
  </si>
  <si>
    <t>柿子果肉吃到的话还行 但真的太涩了</t>
  </si>
  <si>
    <t>麻咪麻咪麻咪鸿💫</t>
  </si>
  <si>
    <t>我以为只有我喝的涩。</t>
  </si>
  <si>
    <t>什么啊</t>
  </si>
  <si>
    <t>我点的不会涩，就是有点偏甜</t>
  </si>
  <si>
    <t>炸屎条</t>
  </si>
  <si>
    <t>我好后悔 喝了几口嘴里快粘起来了</t>
  </si>
  <si>
    <t>Discodown</t>
  </si>
  <si>
    <t>太难喝 整个嘴都涩了，还好杯子很萌</t>
  </si>
  <si>
    <t>吃什么抹茶蛋糕</t>
  </si>
  <si>
    <t>喜茶柿子是真好喝</t>
  </si>
  <si>
    <t>LinS</t>
  </si>
  <si>
    <t>俺喝的也是无糖 很涩 喝了一天才喝完</t>
  </si>
  <si>
    <t>丿Angela灬</t>
  </si>
  <si>
    <t>喝到了一块皮 难怪这么涩</t>
  </si>
  <si>
    <t>怡宝</t>
  </si>
  <si>
    <t>我觉得挺好的喝的啊</t>
  </si>
  <si>
    <t>Deli%LiliDe🌼</t>
  </si>
  <si>
    <t>那么难喝呀？那我不试了</t>
  </si>
  <si>
    <t>不爱吃鱼</t>
  </si>
  <si>
    <t>这个真的很难喝</t>
  </si>
  <si>
    <t>艾博丽思</t>
  </si>
  <si>
    <t>喝一口然后向柿子道歉！什么东西！</t>
  </si>
  <si>
    <t>慕拾一</t>
  </si>
  <si>
    <t>整个嘴巴都涩住了！</t>
  </si>
  <si>
    <t>Duang蕙蕙蕙蕙蕙</t>
  </si>
  <si>
    <t>刚扔掉了</t>
  </si>
  <si>
    <t>衾舸</t>
  </si>
  <si>
    <t>我觉得还是上次的橙汁好喝一点</t>
  </si>
  <si>
    <t>海南</t>
  </si>
  <si>
    <t>小兔叽</t>
  </si>
  <si>
    <t>我点的也是涩的！</t>
  </si>
  <si>
    <t>生音</t>
  </si>
  <si>
    <t>是涩，我怀疑我对柿子过敏</t>
  </si>
  <si>
    <t>什么名字...</t>
  </si>
  <si>
    <t>难喝的钥匙</t>
  </si>
  <si>
    <t>弄啥嘞</t>
  </si>
  <si>
    <t>梆嘴给倒了不是不一般的shai……</t>
  </si>
  <si>
    <t>Celia.</t>
  </si>
  <si>
    <t>很涩很涩</t>
  </si>
  <si>
    <t>弧铃</t>
  </si>
  <si>
    <t>我也觉得很涩 感觉是催熟的柿子</t>
  </si>
  <si>
    <t>月月欧呀</t>
  </si>
  <si>
    <t>昨天有刷到说很涩，今天点的微糖依旧不好喝</t>
  </si>
  <si>
    <t>吃一口丸叽</t>
  </si>
  <si>
    <t>加糖了也涩</t>
  </si>
  <si>
    <t>一只柠檬君🍋</t>
  </si>
  <si>
    <t>我就喝了两口…倒掉了…我第一次倒掉！！</t>
  </si>
  <si>
    <t>超级涩，就是柿子没干净皮</t>
  </si>
  <si>
    <t>nn.</t>
  </si>
  <si>
    <t>受害者➕1 比吃柿子还涩口</t>
  </si>
  <si>
    <t>很有道理</t>
  </si>
  <si>
    <t>我今天喝的不涩，品控问题吗</t>
  </si>
  <si>
    <t>聿の</t>
  </si>
  <si>
    <t>一上午了喝不下去一点</t>
  </si>
  <si>
    <t>1111</t>
  </si>
  <si>
    <t>太涩了 难喝</t>
  </si>
  <si>
    <t>真无语啊</t>
  </si>
  <si>
    <t>我点的不另加糖，还可以</t>
  </si>
  <si>
    <t>🍑爱玛...</t>
  </si>
  <si>
    <t>超级涩口 太后悔了</t>
  </si>
  <si>
    <t>觉得还可以的啊 茶底的茉莉花茶味也挺浓的</t>
  </si>
  <si>
    <t>超级涩 嘴巴里面搓泥</t>
  </si>
  <si>
    <t>丁灿灿</t>
  </si>
  <si>
    <t>瑟一嘴</t>
  </si>
  <si>
    <t>深海星冰乐</t>
  </si>
  <si>
    <t>谢谢本来今天打算点的 放弃了</t>
  </si>
  <si>
    <t>夏季八谈</t>
  </si>
  <si>
    <t>超级难喝 喝了两口去水留杯了</t>
  </si>
  <si>
    <t>芝士美美z.</t>
  </si>
  <si>
    <t>配料很干净 大部分都是柿子</t>
  </si>
  <si>
    <t>👾玲哥</t>
  </si>
  <si>
    <t>好喝 但是麻舌头</t>
  </si>
  <si>
    <t>kyungsoo</t>
  </si>
  <si>
    <t>喜欢吃柿子的真的觉得太好喝了</t>
  </si>
  <si>
    <t>Wendy_0501</t>
  </si>
  <si>
    <t>昨天点的是少甜 去冰口感还行</t>
  </si>
  <si>
    <t>言柒</t>
  </si>
  <si>
    <t>涩口，喝了一口全倒掉了</t>
  </si>
  <si>
    <t>小氣島島主</t>
  </si>
  <si>
    <t>像一口浓痰</t>
  </si>
  <si>
    <t>人海同游</t>
  </si>
  <si>
    <t>它那个柿子不是会有一些白色的组织，那个就是涩嘴的</t>
  </si>
  <si>
    <t>是雪雪呦</t>
  </si>
  <si>
    <t>点的全糖去冰，不涩，但是很甜且不好喝</t>
  </si>
  <si>
    <t>luc_</t>
  </si>
  <si>
    <t>感觉特别好喝就是稍微有点甜</t>
  </si>
  <si>
    <t>墩墩是小糯米团</t>
  </si>
  <si>
    <t>喝了一半，涩得受不了，倒掉了</t>
  </si>
  <si>
    <t>秋.</t>
  </si>
  <si>
    <t>我觉得巨好喝啊…不另外加糖都甜</t>
  </si>
  <si>
    <t>-不知道...</t>
  </si>
  <si>
    <t>真的很涩……喝一小半全倒了</t>
  </si>
  <si>
    <t>青海</t>
  </si>
  <si>
    <t>啵唧啵唧</t>
  </si>
  <si>
    <t>涩的我难受！</t>
  </si>
  <si>
    <t>未来_</t>
  </si>
  <si>
    <t>我感觉我这里的还好，不怎么涩</t>
  </si>
  <si>
    <t>小f猫殿</t>
  </si>
  <si>
    <t>非常非常涩，扔了</t>
  </si>
  <si>
    <t>猫猫米呀</t>
  </si>
  <si>
    <t>涩口，难喝</t>
  </si>
  <si>
    <t>巨蟹少女...</t>
  </si>
  <si>
    <t>我觉得好喝啊</t>
  </si>
  <si>
    <t>大荔士</t>
  </si>
  <si>
    <t>救命 我觉得还好好喝还疯狂安利</t>
  </si>
  <si>
    <t>起个昵称...</t>
  </si>
  <si>
    <t>像吃了一百吨柿子皮一样涩！</t>
  </si>
  <si>
    <t>哔哩吧啦</t>
  </si>
  <si>
    <t>哈？我喝的不涩口，甚至还觉得有点好喝。</t>
  </si>
  <si>
    <t>无事小神仙</t>
  </si>
  <si>
    <t>我北方的好喝耶。就喜欢喝里面的柿子果肉。</t>
  </si>
  <si>
    <t>麦旋风...</t>
  </si>
  <si>
    <t>太难喝了，涩的恶心，真的没有喜茶好喝</t>
  </si>
  <si>
    <t>打窝仙人</t>
  </si>
  <si>
    <t>涩到麻木，涩到嘴巴像是打了石膏的程度</t>
  </si>
  <si>
    <t>iso</t>
  </si>
  <si>
    <t>感觉老奶奶的擦脚布泡着柿子水塞我嘴里了</t>
  </si>
  <si>
    <t>为美食冲锋在前</t>
  </si>
  <si>
    <t>太难喝了！！！！每一口都像吞狗毛</t>
  </si>
  <si>
    <t>软糖💕</t>
  </si>
  <si>
    <t>啊？为什么我不涩</t>
  </si>
  <si>
    <t>无忧</t>
  </si>
  <si>
    <t>涩，我就是喝了涩所以上小红书看别人涩不涩</t>
  </si>
  <si>
    <t>呆小布 (作者)</t>
  </si>
  <si>
    <t>我也纳闷我看有博主测不涩，你给了我信心</t>
  </si>
  <si>
    <t>爱吃点小蛋糕</t>
  </si>
  <si>
    <t>好涩</t>
  </si>
  <si>
    <t>巧克力很甜</t>
  </si>
  <si>
    <t>我明天冲！</t>
  </si>
  <si>
    <t>又淡又涩也喝不出茉莉花味儿，不如喜茶</t>
  </si>
  <si>
    <t>不好喝，超级涩！涩的我牙齿像是啃了石灰！</t>
  </si>
  <si>
    <t>请爱佳佳</t>
  </si>
  <si>
    <t>涩嘴不知道是不是我点的味道的问题</t>
  </si>
  <si>
    <t>林粥粥</t>
  </si>
  <si>
    <t>千万别点啊花钱找罪受，无敌涩</t>
  </si>
  <si>
    <t>玛卡巴卡</t>
  </si>
  <si>
    <t>勇敢的人先享受世界，我保守选择生椰拿铁</t>
  </si>
  <si>
    <t>带刺的臭菜</t>
  </si>
  <si>
    <t>好喝，但是我喝的会窜</t>
  </si>
  <si>
    <t>一颗栗子</t>
  </si>
  <si>
    <t>我的好涩，不好喝</t>
  </si>
  <si>
    <t>kk_1</t>
  </si>
  <si>
    <t>感觉有股车厘子或者草莓味，是我错觉吗</t>
  </si>
  <si>
    <t>小红薯676175F7</t>
  </si>
  <si>
    <t>涩！</t>
  </si>
  <si>
    <t>Tedious</t>
  </si>
  <si>
    <t>好巧我今天买的也是951</t>
  </si>
  <si>
    <t>酱幺绝不歪</t>
  </si>
  <si>
    <t>涩嘴</t>
  </si>
  <si>
    <t>Sic</t>
  </si>
  <si>
    <t>好喝 但是巨涩</t>
  </si>
  <si>
    <t>蒜了吧你</t>
  </si>
  <si>
    <t>姐妹去冲，去茶一点也不涩</t>
  </si>
  <si>
    <t>K小姐</t>
  </si>
  <si>
    <t>慎点，超级难喝，苦涩</t>
  </si>
  <si>
    <t>晓温</t>
  </si>
  <si>
    <t>难喝，特别涩，还是喜茶的好喝</t>
  </si>
  <si>
    <t>Haku</t>
  </si>
  <si>
    <t>涩喝半杯倒半杯，不好喝</t>
  </si>
  <si>
    <t>糖鲤上上签</t>
  </si>
  <si>
    <t>喝了，涩，但是多喝几口就好点</t>
  </si>
  <si>
    <t>殊途同归</t>
  </si>
  <si>
    <t>超级无敌涩</t>
  </si>
  <si>
    <t>你的小姐姐</t>
  </si>
  <si>
    <t>姐妹们，哈尔滨的柿子不涩，很好喝</t>
  </si>
  <si>
    <t>难喝，特别涩</t>
  </si>
  <si>
    <t>蓝迦夜</t>
  </si>
  <si>
    <t>我的感受就是我也想要这个满屏小狗的杯子</t>
  </si>
  <si>
    <t>乄</t>
  </si>
  <si>
    <t>冰化了快常温了反而不涩</t>
  </si>
  <si>
    <t>华华</t>
  </si>
  <si>
    <t>还不如杨枝甘露</t>
  </si>
  <si>
    <t>艺述</t>
  </si>
  <si>
    <t>我感觉超级好喝！</t>
  </si>
  <si>
    <t>唔好过黎啊</t>
  </si>
  <si>
    <t>一个字 涩</t>
  </si>
  <si>
    <t>牡丹Mister</t>
  </si>
  <si>
    <t>我喜欢吃柿子，所以这款我很喜欢喝！</t>
  </si>
  <si>
    <t>妮卡是个胖娃</t>
  </si>
  <si>
    <t>好喝唉，涩涩的口感，微沙沙的，喜欢</t>
  </si>
  <si>
    <t>Summer.</t>
  </si>
  <si>
    <t>没有茉莉花味，也不是限定杯</t>
  </si>
  <si>
    <t>京鹿子</t>
  </si>
  <si>
    <t>品控不一样，我喝这家去冰不加糖好喝死了！</t>
  </si>
  <si>
    <t>烬</t>
  </si>
  <si>
    <t>真的好涩 别喝真的</t>
  </si>
  <si>
    <t>YU.清欢</t>
  </si>
  <si>
    <t>不好喝，还不支持退款</t>
  </si>
  <si>
    <t>松花江数钱的苹果</t>
  </si>
  <si>
    <t>太难喝了 涩嘴 满嘴渣子</t>
  </si>
  <si>
    <t>_sulll.x</t>
  </si>
  <si>
    <t>好在你说出了会涩</t>
  </si>
  <si>
    <t>雾行</t>
  </si>
  <si>
    <t>不好喝其实</t>
  </si>
  <si>
    <t>芝士葡萄</t>
  </si>
  <si>
    <t>少甜很好喝，不涩</t>
  </si>
  <si>
    <t>Camellia阿白</t>
  </si>
  <si>
    <t>涩得感觉柿子完全没熟有毒，大冤种</t>
  </si>
  <si>
    <t>吃吃</t>
  </si>
  <si>
    <t>我选了不加糖，直接给我涩没了</t>
  </si>
  <si>
    <t>开心的猫咪</t>
  </si>
  <si>
    <t>口感很涩，不太好喝</t>
  </si>
  <si>
    <t>寒冰、雪</t>
  </si>
  <si>
    <t>涩 很涩 非常涩</t>
  </si>
  <si>
    <t>你在说咩</t>
  </si>
  <si>
    <t>不涩</t>
  </si>
  <si>
    <t>脆啵啵</t>
  </si>
  <si>
    <t>我买的好涩 好难喝</t>
  </si>
  <si>
    <t>冷酸灵智取王世昌</t>
  </si>
  <si>
    <t>跟吃实体柿子差不多，带冰的好喝</t>
  </si>
  <si>
    <t>Domi</t>
  </si>
  <si>
    <t>特别特别无敌超级涩</t>
  </si>
  <si>
    <t>patko🥕</t>
  </si>
  <si>
    <t>一般</t>
  </si>
  <si>
    <t>Metropolis</t>
  </si>
  <si>
    <t>我前边半杯不涩，后半杯涩涩的</t>
  </si>
  <si>
    <t>就是柿子的味道，涩</t>
  </si>
  <si>
    <t>HUoUoo</t>
  </si>
  <si>
    <t>一口下去满满的柿子，不涩，我喜欢</t>
  </si>
  <si>
    <t>momo233</t>
  </si>
  <si>
    <t>一点都不涩啊，店员不会给我加了糖吧</t>
  </si>
  <si>
    <t>Bettth</t>
  </si>
  <si>
    <t>像大粘痰</t>
  </si>
  <si>
    <t>柚子酱</t>
  </si>
  <si>
    <t>好涩，感觉需要带冰块的会好点</t>
  </si>
  <si>
    <t>十一🎀</t>
  </si>
  <si>
    <t>不涩，但是也不爱喝</t>
  </si>
  <si>
    <t>snow</t>
  </si>
  <si>
    <t>用大冬柿子不对，火晶柿子就会不涩非常甜</t>
  </si>
  <si>
    <t>阿濱啊</t>
  </si>
  <si>
    <t>满口涩</t>
  </si>
  <si>
    <t>Awv</t>
  </si>
  <si>
    <t>喝不了一点</t>
  </si>
  <si>
    <t>Chloe</t>
  </si>
  <si>
    <t>涩，不好喝</t>
  </si>
  <si>
    <t>我不叫momo</t>
  </si>
  <si>
    <t>太涩了，不如生椰拿铁</t>
  </si>
  <si>
    <t>点点手工穿戴甲</t>
  </si>
  <si>
    <t>我喝的巨涩</t>
  </si>
  <si>
    <t>哈哈</t>
  </si>
  <si>
    <t>涩嘴 糊嘴</t>
  </si>
  <si>
    <t>努力的咩</t>
  </si>
  <si>
    <t>超级无敌涩全是皮</t>
  </si>
  <si>
    <t>买了就立马刷到避雷帖，主打让我后悔</t>
  </si>
  <si>
    <t>梅林</t>
  </si>
  <si>
    <t>报喝，如果不涩嘴还行</t>
  </si>
  <si>
    <t>我是个宝宝你相信吗</t>
  </si>
  <si>
    <t>不涩，像吃柿子，不好喝也不难喝</t>
  </si>
  <si>
    <t>小熊今晚做个美梦</t>
  </si>
  <si>
    <t>涩嘴的！</t>
  </si>
  <si>
    <t>谁翁你了</t>
  </si>
  <si>
    <t>糊嘴有点</t>
  </si>
  <si>
    <t>Cling.</t>
  </si>
  <si>
    <t>挺好喝 但确实有点涩</t>
  </si>
  <si>
    <t>执意于她゜</t>
  </si>
  <si>
    <t>好涩 比一点点差远了</t>
  </si>
  <si>
    <t>南鸢尾花🌸</t>
  </si>
  <si>
    <t>特别涩，难喝</t>
  </si>
  <si>
    <t>猪猪牙</t>
  </si>
  <si>
    <t>不好喝 很涩 不如喜茶的柿子</t>
  </si>
  <si>
    <t>一杯冰拿铁</t>
  </si>
  <si>
    <t>我的茶香很突出，涩度还好</t>
  </si>
  <si>
    <t>番茄牛腩宝</t>
  </si>
  <si>
    <t>越喝越涩，果肉糊在嘴里特别不舒服</t>
  </si>
  <si>
    <t>幸福的宝贝</t>
  </si>
  <si>
    <t>确实，真不好喝，特别涩</t>
  </si>
  <si>
    <t>春秋大梦</t>
  </si>
  <si>
    <t>我的评价是不如杨枝甘露</t>
  </si>
  <si>
    <t>RR</t>
  </si>
  <si>
    <t>我很喜欢喝啊！广西水果比较好，没有涩感</t>
  </si>
  <si>
    <t>su小糖解忧杂货铺</t>
  </si>
  <si>
    <t>好难喝</t>
  </si>
  <si>
    <t>璐璐宝贝</t>
  </si>
  <si>
    <t>超级难喝，主要是涩嘴</t>
  </si>
  <si>
    <t>上辈子是🐕</t>
  </si>
  <si>
    <t>这辈子没喝过这么难喝的果茶</t>
  </si>
  <si>
    <t>P-EI🌸</t>
  </si>
  <si>
    <t>看到很多人吐槽，直接为了杯子选择别的款</t>
  </si>
  <si>
    <t>🌈小魏ccc</t>
  </si>
  <si>
    <t>真难喝死了，特别涩……</t>
  </si>
  <si>
    <t>蔡蔡_CQsama</t>
  </si>
  <si>
    <t>好恶心，难喝死了</t>
  </si>
  <si>
    <t>歪歪</t>
  </si>
  <si>
    <t>好看</t>
  </si>
  <si>
    <t>璀璨夺目咩咩美🐉</t>
  </si>
  <si>
    <t>会不会涩呀</t>
  </si>
  <si>
    <t>猫毛巧克力</t>
  </si>
  <si>
    <t>会的，每一口都能吸到涩涩的果肉</t>
  </si>
  <si>
    <t>小小纯纯🐾</t>
  </si>
  <si>
    <t>巨涩无比，喝了半天一点喝不下去</t>
  </si>
  <si>
    <t>悲伤螺蛳粉</t>
  </si>
  <si>
    <t>特别涩，专门跑来搜是不是只有我的涩</t>
  </si>
  <si>
    <t>fortune cookie💰</t>
  </si>
  <si>
    <t>涩的钥匙</t>
  </si>
  <si>
    <t>昭昭昭昭</t>
  </si>
  <si>
    <t>我喝的不涩挺喜欢的，不涩的基本都是东北ip</t>
  </si>
  <si>
    <t>呆萌小丸子 (作者)</t>
  </si>
  <si>
    <t>觉得挺好喝，说涩的是没吃惯火柿子</t>
  </si>
  <si>
    <t>乌衣巷逃跑的夕阳</t>
  </si>
  <si>
    <t>那个口感就像大鼻涕流嘴里了……</t>
  </si>
  <si>
    <t>tt</t>
  </si>
  <si>
    <t>你不要这样，我正准备点呢</t>
  </si>
  <si>
    <t>ioppp</t>
  </si>
  <si>
    <t>好喝好喝好喝！！</t>
  </si>
  <si>
    <t>shengnan323</t>
  </si>
  <si>
    <t>完了又种草了！买买买</t>
  </si>
  <si>
    <t>大萌萌</t>
  </si>
  <si>
    <t>一点不涩好喝甜甜糯糯</t>
  </si>
  <si>
    <t>戰.</t>
  </si>
  <si>
    <t>不涩啊很好喝</t>
  </si>
  <si>
    <t>QIYE_KM</t>
  </si>
  <si>
    <t>不同店选品问题吧，正常冰感觉还不错</t>
  </si>
  <si>
    <t>一步之遙</t>
  </si>
  <si>
    <t>这么多人说涩把我劝退了</t>
  </si>
  <si>
    <t>髙寶＿</t>
  </si>
  <si>
    <t>涩的喝两口就丢了</t>
  </si>
  <si>
    <t>M..</t>
  </si>
  <si>
    <t>看多了涩已经感觉不认识涩字了</t>
  </si>
  <si>
    <t>祈舞-樱花白桃</t>
  </si>
  <si>
    <t>剩下1/4杯吃完披萨再喝立马就觉得涩了</t>
  </si>
  <si>
    <t>馨雨</t>
  </si>
  <si>
    <t>涩到不行，投诉也没用</t>
  </si>
  <si>
    <t>害</t>
  </si>
  <si>
    <t>像吃了一口未成熟的柿子，一嘴胶</t>
  </si>
  <si>
    <t>h.</t>
  </si>
  <si>
    <t>难喝死了，好涩</t>
  </si>
  <si>
    <t>Joey躺平过周一</t>
  </si>
  <si>
    <t>巨涩 喝两口搁置半天</t>
  </si>
  <si>
    <t>WenDaxiang</t>
  </si>
  <si>
    <t>行 还好点之前搜一下</t>
  </si>
  <si>
    <t>vivian</t>
  </si>
  <si>
    <t>太涩嘴了，舌头都是麻的</t>
  </si>
  <si>
    <t>亲亲黑黑嘿萝卜🥕</t>
  </si>
  <si>
    <t>巨涩无比 特地上来查的</t>
  </si>
  <si>
    <t>福宝抱抱</t>
  </si>
  <si>
    <t>涩涩的，就像我的人生，苦涩苦涩的</t>
  </si>
  <si>
    <t>Sherry</t>
  </si>
  <si>
    <t>品控不稳定，昨天好喝今天巨涩无比没法喝</t>
  </si>
  <si>
    <t>太涩了，老天</t>
  </si>
  <si>
    <t>婕</t>
  </si>
  <si>
    <t>超级无敌涩！</t>
  </si>
  <si>
    <t>来一口芋泥鸭</t>
  </si>
  <si>
    <t>真的能喝吗这么涩口</t>
  </si>
  <si>
    <t>魚魚🌠</t>
  </si>
  <si>
    <t>好涩真的离谱</t>
  </si>
  <si>
    <t>咩子羊</t>
  </si>
  <si>
    <t>超级！无敌！涩！买了的都去打投诉电话</t>
  </si>
  <si>
    <t>钱悠悠UUmyheart</t>
  </si>
  <si>
    <t>为什么周一买的不涩，今天买的巨涩嘴</t>
  </si>
  <si>
    <t>Cracia</t>
  </si>
  <si>
    <t>感觉一口特别涩，舌头都僵住了</t>
  </si>
  <si>
    <t>好涩一口下去 嘴麻了</t>
  </si>
  <si>
    <t>小红薯6912C84A</t>
  </si>
  <si>
    <t>难喝避雷，喝了一口嘴都张不开</t>
  </si>
  <si>
    <t>米诺小丸子</t>
  </si>
  <si>
    <t>满嘴苦涩，漱口都漱不干净</t>
  </si>
  <si>
    <t>枝枝不是吱吱</t>
  </si>
  <si>
    <t>猛喝一口涩了一嘴</t>
  </si>
  <si>
    <t>菡小菡💕</t>
  </si>
  <si>
    <t>涩到哭！把柿子的涩味发挥到淋漓尽致</t>
  </si>
  <si>
    <t>悠兰达</t>
  </si>
  <si>
    <t>好喝啊一点点都不涩</t>
  </si>
  <si>
    <t>喝了三口急性肠胃炎</t>
  </si>
  <si>
    <t>松鼠三丹</t>
  </si>
  <si>
    <t>好涩我的超级涩</t>
  </si>
  <si>
    <t>🐟🐟</t>
  </si>
  <si>
    <t>不好喝，但杯子好看</t>
  </si>
  <si>
    <t>月儿溜圆</t>
  </si>
  <si>
    <t>全是说涩说难喝的</t>
  </si>
  <si>
    <t>小红薯62DF89E4</t>
  </si>
  <si>
    <t>太特么涩了</t>
  </si>
  <si>
    <t>XiVoice音音音音🌸</t>
  </si>
  <si>
    <t>涩的爆炸，第一次难喝到搜帖子</t>
  </si>
  <si>
    <t>憶</t>
  </si>
  <si>
    <t>难喝啊 今天刚点</t>
  </si>
  <si>
    <t>c.Celia</t>
  </si>
  <si>
    <t>涩到发指，没法继续喝下去</t>
  </si>
  <si>
    <t>派大星的蛋黄派</t>
  </si>
  <si>
    <t>涩，不如自己买一盒小柿子吃</t>
  </si>
  <si>
    <t>四月</t>
  </si>
  <si>
    <t>无敌涩，无敌不好喝</t>
  </si>
  <si>
    <t>见到我请提醒我喝水</t>
  </si>
  <si>
    <t>好涩啊除去这个感觉还挺好喝</t>
  </si>
  <si>
    <t>🐸公主在阿里</t>
  </si>
  <si>
    <t>涩涩涩</t>
  </si>
  <si>
    <t>N3🍦</t>
  </si>
  <si>
    <t>超级涩 满嘴涩涩涩</t>
  </si>
  <si>
    <t>皮皮猪皮皮🐽</t>
  </si>
  <si>
    <t>饮料倒了，没办法喝</t>
  </si>
  <si>
    <t>澈。</t>
  </si>
  <si>
    <t>涩的一批，只能说杯子很好看</t>
  </si>
  <si>
    <t>等风</t>
  </si>
  <si>
    <t>超级涩，这都有人能喝下去吗</t>
  </si>
  <si>
    <t>小红薯692675E6</t>
  </si>
  <si>
    <t>真的好涩，咬一口果肉涩一嘴</t>
  </si>
  <si>
    <t>朝光</t>
  </si>
  <si>
    <t>涩涩涩涩涩</t>
  </si>
  <si>
    <t>先吃饭吧</t>
  </si>
  <si>
    <t>超级无敌巨无霸涩</t>
  </si>
  <si>
    <t>KK_</t>
  </si>
  <si>
    <t>好涩！！！舌头都涩的拉不动了</t>
  </si>
  <si>
    <t>Martian</t>
  </si>
  <si>
    <t>难喝 req</t>
  </si>
  <si>
    <t>😁😁😁</t>
  </si>
  <si>
    <t>涩。很涩，喝完整个口腔都不舒服</t>
  </si>
  <si>
    <t>cLouRFuL_渔</t>
  </si>
  <si>
    <t>特别涩</t>
  </si>
  <si>
    <t>江颢然</t>
  </si>
  <si>
    <t>难喝的要死了，每块果肉都是涩的</t>
  </si>
  <si>
    <t>若汐225</t>
  </si>
  <si>
    <t>为了联名买了，涩的要死</t>
  </si>
  <si>
    <t>Meaerʚɞ</t>
  </si>
  <si>
    <t>巨涩，不建议吃，还是甜柿介绍呢</t>
  </si>
  <si>
    <t>Tina66watt</t>
  </si>
  <si>
    <t>挺好喝的啊，也不觉得涩嘴</t>
  </si>
  <si>
    <t>稣</t>
  </si>
  <si>
    <t>报喝</t>
  </si>
  <si>
    <t>琪琪猴的救赎</t>
  </si>
  <si>
    <t>特地来搜是不是只有我涩，还是超大杯</t>
  </si>
  <si>
    <t>beryl</t>
  </si>
  <si>
    <t>好涩。。全是没处理干净的柿子皮</t>
  </si>
  <si>
    <t>YU酱超努力</t>
  </si>
  <si>
    <t>好涩啊</t>
  </si>
  <si>
    <t>烟波蓝</t>
  </si>
  <si>
    <t>没喝过这么难喝的，喝了心情很差</t>
  </si>
  <si>
    <t>柠檬水</t>
  </si>
  <si>
    <t>巨涩还难喝</t>
  </si>
  <si>
    <t>Counting Stars.</t>
  </si>
  <si>
    <t>少少甜 太甜了</t>
  </si>
  <si>
    <t>799zh</t>
  </si>
  <si>
    <t>好涩啊 一口下去整个嘴里都是涩的</t>
  </si>
  <si>
    <t>smileage</t>
  </si>
  <si>
    <t>涩到没办法喝</t>
  </si>
  <si>
    <t>路人乙丙丁</t>
  </si>
  <si>
    <t>巨涩无比</t>
  </si>
  <si>
    <t>小红薯6465E8FB</t>
  </si>
  <si>
    <t>看来出品都一样，我也喝到涩的</t>
  </si>
  <si>
    <t>胡乐</t>
  </si>
  <si>
    <t>妈呀我整个嘴都不好了</t>
  </si>
  <si>
    <t>一个人的情歌</t>
  </si>
  <si>
    <t>柿子过敏</t>
  </si>
  <si>
    <t>素年凉音💋</t>
  </si>
  <si>
    <t>我的不涩，但是寡淡了些</t>
  </si>
  <si>
    <t>喂醒醒</t>
  </si>
  <si>
    <t>我嘴巴好涩！！！！！！</t>
  </si>
  <si>
    <t>🦋</t>
  </si>
  <si>
    <t>超级超级涩！</t>
  </si>
  <si>
    <t>Cherry欧尼酱。</t>
  </si>
  <si>
    <t>涩的无从下嘴，浪费10块</t>
  </si>
  <si>
    <t>超涩啊！</t>
  </si>
  <si>
    <t>爱吃点巧克力</t>
  </si>
  <si>
    <t>没有库迪之前那个柿子冰好喝</t>
  </si>
  <si>
    <t>夜与</t>
  </si>
  <si>
    <t>不只是涩，还睡不着觉</t>
  </si>
  <si>
    <t>是gaga不是嘎嘎</t>
  </si>
  <si>
    <t>劝退 很涩 感觉是没熟的柿子</t>
  </si>
  <si>
    <t>饭团🍙</t>
  </si>
  <si>
    <t>涩的要死</t>
  </si>
  <si>
    <t>这片区域的疯子</t>
  </si>
  <si>
    <t>不好喝，超级无敌涩！！！！！！</t>
  </si>
  <si>
    <t>Ada_5757</t>
  </si>
  <si>
    <t>超级无敌宇宙霹雳涩🥵</t>
  </si>
  <si>
    <t>超级无敌超级涩口，品控不行</t>
  </si>
  <si>
    <t>偶尔才画的西塔 Zita</t>
  </si>
  <si>
    <t>没先搜一下后悔，非常涩，吃饭都没味！</t>
  </si>
  <si>
    <t>真的很难喝，逼着自己喝了三分之二</t>
  </si>
  <si>
    <t>咩咩</t>
  </si>
  <si>
    <t>太涩了 我也是不得不浪费</t>
  </si>
  <si>
    <t>报废少女佳佳子</t>
  </si>
  <si>
    <t>柿子加茶，超级无敌涩</t>
  </si>
  <si>
    <t>滑可心是我女神ζ</t>
  </si>
  <si>
    <t>喝了胃疼</t>
  </si>
  <si>
    <t>茉蓠</t>
  </si>
  <si>
    <t>太涩了喝不来喝不来</t>
  </si>
  <si>
    <t>喝多第一口 超级无敌涩</t>
  </si>
  <si>
    <t>王源就是牛</t>
  </si>
  <si>
    <t>喝两口就扔了</t>
  </si>
  <si>
    <t>薄荷彬</t>
  </si>
  <si>
    <t>我喝到的巨涩</t>
  </si>
  <si>
    <t>这杯是我唯一倒掉的，涩到怀疑人生</t>
  </si>
  <si>
    <t>💮</t>
  </si>
  <si>
    <t>呵呵 巨麻口</t>
  </si>
  <si>
    <t>世界第一伟大鸽鸽国王</t>
  </si>
  <si>
    <t>巨涩 别喝</t>
  </si>
  <si>
    <t>那夏无尽的爱</t>
  </si>
  <si>
    <t>根本没有勇气喝第二口</t>
  </si>
  <si>
    <t>好螺螺</t>
  </si>
  <si>
    <t>味道还好，就是超级无敌涩</t>
  </si>
  <si>
    <t>550C:向全人类广播</t>
  </si>
  <si>
    <t>太难喝了，瑞幸都不测品吗？</t>
  </si>
  <si>
    <t>透心凉红</t>
  </si>
  <si>
    <t>太涩了，还带皮</t>
  </si>
  <si>
    <t>悲伤荷叶卷</t>
  </si>
  <si>
    <t>无敌涩嘴</t>
  </si>
  <si>
    <t>一杯抹茶拿铁</t>
  </si>
  <si>
    <t>谁发明的，涩的要命了！</t>
  </si>
  <si>
    <t>嘻嘻哈哈</t>
  </si>
  <si>
    <t>我买的不涩诶，柿子多味也浓</t>
  </si>
  <si>
    <t>喝了两口就倒了现在在呕吐</t>
  </si>
  <si>
    <t>黎里里</t>
  </si>
  <si>
    <t>太难喝了 涩嘴 想跑门店退款</t>
  </si>
  <si>
    <t>小懒叽</t>
  </si>
  <si>
    <t>好难喝柿子是柿子水是水</t>
  </si>
  <si>
    <t>Waiting🥕</t>
  </si>
  <si>
    <t>柿子果肉涩到想扔 还超大杯</t>
  </si>
  <si>
    <t>polpol8</t>
  </si>
  <si>
    <t>巨难喝我想付款（笔误应为退款）</t>
  </si>
  <si>
    <t>elyissomeoneelse</t>
  </si>
  <si>
    <t>真的很涩……</t>
  </si>
  <si>
    <t>派派🥧</t>
  </si>
  <si>
    <t>好难喝涩涩的</t>
  </si>
  <si>
    <t>、Ooh</t>
  </si>
  <si>
    <t>喝了1/4，感觉全身痒痒</t>
  </si>
  <si>
    <t>巨涩 每一口都是涩</t>
  </si>
  <si>
    <t>欣欣</t>
  </si>
  <si>
    <t>涩嘴超难喝</t>
  </si>
  <si>
    <t>Saellyy</t>
  </si>
  <si>
    <t>超级无敌涩超级无敌涩超级无敌涩</t>
  </si>
  <si>
    <t>故事难却</t>
  </si>
  <si>
    <t>涩嘴！特别涩！为啥不用熟柿子</t>
  </si>
  <si>
    <t>潘潘老婆</t>
  </si>
  <si>
    <t>不知道从哪里能买到这么涩的柿子</t>
  </si>
  <si>
    <t>咕噜噜</t>
  </si>
  <si>
    <t>好涩，一嘴涩味</t>
  </si>
  <si>
    <t>煮水</t>
  </si>
  <si>
    <t>很难喝…点了一杯心碎了</t>
  </si>
  <si>
    <t>IO</t>
  </si>
  <si>
    <t>喝一口涩半小时</t>
  </si>
  <si>
    <t>奔奔大王</t>
  </si>
  <si>
    <t>涩的不行</t>
  </si>
  <si>
    <t>Haaapuppy</t>
  </si>
  <si>
    <t>宇宙无敌超级涩！</t>
  </si>
  <si>
    <t>#ERROR!</t>
  </si>
  <si>
    <t>超涩嘴好无语</t>
  </si>
  <si>
    <t>怀疑人生，超级涩</t>
  </si>
  <si>
    <t>王物丧志</t>
  </si>
  <si>
    <t>我这个不涩呢冻柿子味很好喝啊</t>
  </si>
  <si>
    <t>白色桔梗</t>
  </si>
  <si>
    <t>涩的眼泪差点掉下来</t>
  </si>
  <si>
    <t>Yonan</t>
  </si>
  <si>
    <t>非常非常的涩！</t>
  </si>
  <si>
    <t>奥利奥ww_</t>
  </si>
  <si>
    <t>难以下咽的yue</t>
  </si>
  <si>
    <t>涩嘴的不得了</t>
  </si>
  <si>
    <t>小鸡小鸡毛</t>
  </si>
  <si>
    <t>涩的感觉嘴都不是自己的了</t>
  </si>
  <si>
    <t>开始减肥吧</t>
  </si>
  <si>
    <t>涩得很，建议多放糖不要去冰</t>
  </si>
  <si>
    <t>迎起</t>
  </si>
  <si>
    <t>超级无敌涩，千万别点</t>
  </si>
  <si>
    <t>长生全肯定</t>
  </si>
  <si>
    <t>第一次喝到让我这么讨厌的果茶</t>
  </si>
  <si>
    <t>我可不吃屁</t>
  </si>
  <si>
    <t>看到大家都涩我就放心了</t>
  </si>
  <si>
    <t>是元宝呀</t>
  </si>
  <si>
    <t>难喝 涩的要死</t>
  </si>
  <si>
    <t>堪萌萌</t>
  </si>
  <si>
    <t>涩，喝了舌头很涩</t>
  </si>
  <si>
    <t>当当当吖</t>
  </si>
  <si>
    <t>巨难喝 喝两口 全倒了</t>
  </si>
  <si>
    <t>墨轩</t>
  </si>
  <si>
    <t>巨难喝 超级涩嘴 渣子还多</t>
  </si>
  <si>
    <t>是李远啊！</t>
  </si>
  <si>
    <t>太他🐎难喝了，嘴麻了</t>
  </si>
  <si>
    <t>叫啥都不合适</t>
  </si>
  <si>
    <t>非常涩！！！不推荐</t>
  </si>
  <si>
    <t>柿星星</t>
  </si>
  <si>
    <t>每一口都是涩的。完全没办法喝</t>
  </si>
  <si>
    <t>米米</t>
  </si>
  <si>
    <t>一口下去 差点把我送走</t>
  </si>
  <si>
    <t>小红薯AA6C63EF</t>
  </si>
  <si>
    <t>只有我觉得还可以吗不加糖</t>
  </si>
  <si>
    <t>非常非常难喝啊 好涩救命</t>
  </si>
  <si>
    <t>西瓜梓</t>
  </si>
  <si>
    <t>难喝啊难喝啊，瑞幸赔我钱</t>
  </si>
  <si>
    <t>小神仙</t>
  </si>
  <si>
    <t>特别涩，嘴里可奇怪了</t>
  </si>
  <si>
    <t>惊蛰</t>
  </si>
  <si>
    <t>超级涩耿耿</t>
  </si>
  <si>
    <t>旺旺大李包</t>
  </si>
  <si>
    <t>以后点单前先上来查一下</t>
  </si>
  <si>
    <t>PumpkinLean</t>
  </si>
  <si>
    <t>不好喝 真的不好喝</t>
  </si>
  <si>
    <t>心之所向</t>
  </si>
  <si>
    <t>难喝 涩口</t>
  </si>
  <si>
    <t>温蒂妮</t>
  </si>
  <si>
    <t>不好喝。还不如点苹果的</t>
  </si>
  <si>
    <t>这根本喝不了啊，瑞幸赔钱</t>
  </si>
  <si>
    <t>我是很少说难喝的人，但这个真的不好喝</t>
  </si>
  <si>
    <t>清清凉凉</t>
  </si>
  <si>
    <t>怎么说呢，难喝</t>
  </si>
  <si>
    <t>花奈咪酱</t>
  </si>
  <si>
    <t>太难喝了！</t>
  </si>
  <si>
    <t>曟茉</t>
  </si>
  <si>
    <t>赶紧避雷，真的超级无敌涩</t>
  </si>
  <si>
    <t>迷因搬运工</t>
  </si>
  <si>
    <t>太恶心了太难喝了</t>
  </si>
  <si>
    <t>十分难喝</t>
  </si>
  <si>
    <t>方圆九公里</t>
  </si>
  <si>
    <t>像一口痰，难喝到差点吐出来</t>
  </si>
  <si>
    <t>方方不吃土</t>
  </si>
  <si>
    <t>这么涩，还有点麻口，研发吃商不行</t>
  </si>
  <si>
    <t>屁加索</t>
  </si>
  <si>
    <t>超级无敌难喝！！！嘴里很涩</t>
  </si>
  <si>
    <t>way_oooshsi</t>
  </si>
  <si>
    <t>难喝的龇牙咧嘴的</t>
  </si>
  <si>
    <t>33</t>
  </si>
  <si>
    <t>好难喝啊啊啊</t>
  </si>
  <si>
    <t>毛球是雕不是鸡</t>
  </si>
  <si>
    <t>难喝得🗝</t>
  </si>
  <si>
    <t>大脸盘子</t>
  </si>
  <si>
    <t>巨难喝！</t>
  </si>
  <si>
    <t>再瘦十斤...</t>
  </si>
  <si>
    <t>难喝，别喝</t>
  </si>
  <si>
    <t>米粒橙📷</t>
  </si>
  <si>
    <t>特别难喝</t>
  </si>
  <si>
    <t>藤井树</t>
  </si>
  <si>
    <t>比上回的酸角还恶心🤢</t>
  </si>
  <si>
    <t>蜜桃</t>
  </si>
  <si>
    <t>超级无敌难喝</t>
  </si>
  <si>
    <t>越努力越平庸</t>
  </si>
  <si>
    <t>问下喜茶是怎么做的，好好的柿子被做成这样</t>
  </si>
  <si>
    <t>小红</t>
  </si>
  <si>
    <t>我真服了好涩，难喝</t>
  </si>
  <si>
    <t>发现丑的眼睛</t>
  </si>
  <si>
    <t>难喝得要死</t>
  </si>
  <si>
    <t>zzzzs</t>
  </si>
  <si>
    <t>说好喝 你怕是没喝过好喝的东西</t>
  </si>
  <si>
    <t>一串茄🍅</t>
  </si>
  <si>
    <t>难喝啊！！！别点</t>
  </si>
  <si>
    <t>巨无敌辣嘴。</t>
  </si>
  <si>
    <t>も모</t>
  </si>
  <si>
    <t>涩嘴的一批</t>
  </si>
  <si>
    <t>小红薯64A007CB</t>
  </si>
  <si>
    <t>这是我喝过最难喝的果茶</t>
  </si>
  <si>
    <t>墩墩的墩</t>
  </si>
  <si>
    <t>....就这种味道</t>
  </si>
  <si>
    <t>婧爱薛小🐷</t>
  </si>
  <si>
    <t>最最最难喝的一杯，受害者在此</t>
  </si>
  <si>
    <t>令蔺</t>
  </si>
  <si>
    <t>超级难喝啊啊啊啊</t>
  </si>
  <si>
    <t>汤圆</t>
  </si>
  <si>
    <t>难喝的要死</t>
  </si>
  <si>
    <t>游小鱼</t>
  </si>
  <si>
    <t>巨难喝</t>
  </si>
  <si>
    <t>起了个名字</t>
  </si>
  <si>
    <t>满口365°充满涩涩粉感，近年来最难喝</t>
  </si>
  <si>
    <t>亮闪闪的无必药</t>
  </si>
  <si>
    <t>太难喝了</t>
  </si>
  <si>
    <t>鸡蛋炒饭</t>
  </si>
  <si>
    <t>难喝的要死，涩死了</t>
  </si>
  <si>
    <t>_FWT</t>
  </si>
  <si>
    <t>好涩！！不一定要用真柿子，太后悔</t>
  </si>
  <si>
    <t>小红薯6876132E</t>
  </si>
  <si>
    <t>热红酒拿铁都没他难喝</t>
  </si>
  <si>
    <t>mm</t>
  </si>
  <si>
    <t>难喝的要死，涩的要死</t>
  </si>
  <si>
    <t>🐟交作业...</t>
  </si>
  <si>
    <t>喝完感觉上班命更苦了</t>
  </si>
  <si>
    <t>好想吃肉</t>
  </si>
  <si>
    <t>好漂亮</t>
  </si>
  <si>
    <t>特仑苏专属牧场拿铁</t>
  </si>
  <si>
    <t>💐佑子</t>
  </si>
  <si>
    <t>有点厚乳拿铁的意思，我挺喜欢的</t>
  </si>
  <si>
    <t>好怀念最开始的厚乳拿铁</t>
  </si>
  <si>
    <t>元啊元1314</t>
  </si>
  <si>
    <t>我喝了冰的</t>
  </si>
  <si>
    <t>好喝不</t>
  </si>
  <si>
    <t>花开半夏</t>
  </si>
  <si>
    <t>挺好喝的</t>
  </si>
  <si>
    <t>新年快乐呀</t>
  </si>
  <si>
    <t>菜菜的babe</t>
  </si>
  <si>
    <t>我们这没有联名杯，不想喝了</t>
  </si>
  <si>
    <t>建议联动第一周去买，第二周基本没了</t>
  </si>
  <si>
    <t>天生抽象</t>
  </si>
  <si>
    <t>奶味浓郁吗</t>
  </si>
  <si>
    <t>奶味重于咖啡味</t>
  </si>
  <si>
    <t>褚褚见南风</t>
  </si>
  <si>
    <t>[晒图]</t>
  </si>
  <si>
    <t>怎么样</t>
  </si>
  <si>
    <t>喝了，确实没别的味道</t>
  </si>
  <si>
    <t>凝雨的书斋</t>
  </si>
  <si>
    <t>瑞幸新品特仑苏专属牧场拿铁</t>
  </si>
  <si>
    <t>车手羿</t>
  </si>
  <si>
    <t>咖啡因含量多少？</t>
  </si>
  <si>
    <t>琳</t>
  </si>
  <si>
    <t>寡淡</t>
  </si>
  <si>
    <t>六六妈咪</t>
  </si>
  <si>
    <t>大家都是多少钱买的</t>
  </si>
  <si>
    <t>薯的条条</t>
  </si>
  <si>
    <t>一般，还行</t>
  </si>
  <si>
    <t>树上三文鱼</t>
  </si>
  <si>
    <t>很一般…</t>
  </si>
  <si>
    <t>可爱小妹宝</t>
  </si>
  <si>
    <t>不如我自己做的悦鲜活拿铁</t>
  </si>
  <si>
    <t>I do</t>
  </si>
  <si>
    <t>一般。。就是拿铁</t>
  </si>
  <si>
    <t>End_ending</t>
  </si>
  <si>
    <t>能喝，比小黑杯都浓，但14.9太贵了，应该9.9</t>
  </si>
  <si>
    <t>ke_lly</t>
  </si>
  <si>
    <t>热的好难喝</t>
  </si>
  <si>
    <t>不按套路出牌</t>
  </si>
  <si>
    <t>这个奶咖数据有问题</t>
  </si>
  <si>
    <t>躺平女工</t>
  </si>
  <si>
    <t>比普通的好喝但15块不便宜，不建议</t>
  </si>
  <si>
    <t>啊雨的店呀呀</t>
  </si>
  <si>
    <t>刚买，一般</t>
  </si>
  <si>
    <t>流泪的鱼hwt.</t>
  </si>
  <si>
    <t>抱喝（报喝）</t>
  </si>
  <si>
    <t>zZZ</t>
  </si>
  <si>
    <t>点的少少甜，口感和生椰拿铁一样，怀疑放了椰浆</t>
  </si>
  <si>
    <t>朴彩英 (作者)</t>
  </si>
  <si>
    <t>特仑苏口感本身就是比较甜的</t>
  </si>
  <si>
    <t>和平常的一样没啥区别感觉</t>
  </si>
  <si>
    <t>柠檬🍋</t>
  </si>
  <si>
    <t>我觉得可以，因为用的千问</t>
  </si>
  <si>
    <t>小红薯6294D6EA</t>
  </si>
  <si>
    <t>不好喝，就是超市买的特仑苏给你倒进去</t>
  </si>
  <si>
    <t>StellaSsssssssss</t>
  </si>
  <si>
    <t>喝完已腹泻一整天拉到脱水啊啊啊啊啊</t>
  </si>
  <si>
    <t>Angela.MC</t>
  </si>
  <si>
    <t>2小时🚽 窜稀</t>
  </si>
  <si>
    <t>保护我方队友</t>
  </si>
  <si>
    <t>奶很香，但咖啡和拿铁整体不好喝</t>
  </si>
  <si>
    <t>发的什么鬼东西</t>
  </si>
  <si>
    <t>别买，太贵了，瑞幸最贵的产品</t>
  </si>
  <si>
    <t>奈</t>
  </si>
  <si>
    <t>拉肚子，我好多朋友都拉</t>
  </si>
  <si>
    <t>春小香玉</t>
  </si>
  <si>
    <t>喝了一股肥皂味</t>
  </si>
  <si>
    <t>小红薯5D4CB4BC</t>
  </si>
  <si>
    <t>味道变了特别寡淡，难道是因为换牛奶了</t>
  </si>
  <si>
    <t>Bliss</t>
  </si>
  <si>
    <t>不满杯，奶泡消了就剩这么点</t>
  </si>
  <si>
    <t>双鱼</t>
  </si>
  <si>
    <t>没有咖啡味</t>
  </si>
  <si>
    <t>钮祜禄耳钉</t>
  </si>
  <si>
    <t>难喝，闻着那个味道感觉特别腥</t>
  </si>
  <si>
    <t>小枫</t>
  </si>
  <si>
    <t>我觉得很好喝</t>
  </si>
  <si>
    <t>M.H.</t>
  </si>
  <si>
    <t>普通不惊艳，热量低对健身友好，目前没拉肚子</t>
  </si>
  <si>
    <t>进击的小白白</t>
  </si>
  <si>
    <t>有最初9块9拿铁的品质了</t>
  </si>
  <si>
    <t>吉卡吉拉</t>
  </si>
  <si>
    <t>俺觉得很香很好喝</t>
  </si>
  <si>
    <t>梦游的梦梦酱</t>
  </si>
  <si>
    <t>一般，买瓶特仑苏加咖啡液一样味道纯属浪费钱</t>
  </si>
  <si>
    <t>天天开心</t>
  </si>
  <si>
    <t>喝吐了，还是瑞之抹茶适合我</t>
  </si>
  <si>
    <t>gii</t>
  </si>
  <si>
    <t>瑞幸请停止研发刷锅水</t>
  </si>
  <si>
    <t>昭昭</t>
  </si>
  <si>
    <t>没啥特别，口感醇厚一点，但贵好几块钱</t>
  </si>
  <si>
    <t>允珠在韩国</t>
  </si>
  <si>
    <t>自己在家就能做，就是特仑苏加咖啡液</t>
  </si>
  <si>
    <t>🌙</t>
  </si>
  <si>
    <t>别买，奶味特别水，喝几口扔了</t>
  </si>
  <si>
    <t>MOMO</t>
  </si>
  <si>
    <t>跟普通拿铁没啥区别，还贵</t>
  </si>
  <si>
    <t>泥融</t>
  </si>
  <si>
    <t>制作过程就是特仑苏加咖啡液，好喝不到哪去</t>
  </si>
  <si>
    <t>天才玩家M</t>
  </si>
  <si>
    <t>不好喝，不如自制，乳糖不耐受已在马桶上</t>
  </si>
  <si>
    <t>糯诺2013</t>
  </si>
  <si>
    <t>奶味盖过了咖啡味，比较浓郁</t>
  </si>
  <si>
    <t>小羊快跑💨</t>
  </si>
  <si>
    <t>难喝到骂自己，平平无奇竟敢叫新品</t>
  </si>
  <si>
    <t>ikaok</t>
  </si>
  <si>
    <t>建议去喝古茗或肯德基，瑞幸这14.9吊打不了</t>
  </si>
  <si>
    <t>抛锚鱼子酱</t>
  </si>
  <si>
    <t>寻思特仑苏也不是什么好牛奶，好不到哪去</t>
  </si>
  <si>
    <t>薄荷味汽水</t>
  </si>
  <si>
    <t>挺好喝的，奶味很浓会回购</t>
  </si>
  <si>
    <t>好喝，比古茗悦鲜活好喝</t>
  </si>
  <si>
    <t>晚风也温柔</t>
  </si>
  <si>
    <t>一模一样！我也打开了，咖啡特别淡…真的就是纯牛奶</t>
  </si>
  <si>
    <t>吾殿羽毛毛 (作者)</t>
  </si>
  <si>
    <t>看来不是品控问题，是产品问题，下午买的到现在没喝完</t>
  </si>
  <si>
    <t>看着就像雷</t>
  </si>
  <si>
    <t>气泡美式</t>
  </si>
  <si>
    <t>太淡了，又没有什么奶味，寡淡无趣</t>
  </si>
  <si>
    <t>傻大鹅</t>
  </si>
  <si>
    <t>羡慕精致的生活</t>
  </si>
  <si>
    <t>泰国探店小达人</t>
  </si>
  <si>
    <t>我也以为是牛奶还在app上投诉了，看来真就这样</t>
  </si>
  <si>
    <t>天秤座的Alisa</t>
  </si>
  <si>
    <t>妈耶 不敢点这个了</t>
  </si>
  <si>
    <t>哦～恰恰恰</t>
  </si>
  <si>
    <t>有奶泡吗</t>
  </si>
  <si>
    <t>mmmmfy</t>
  </si>
  <si>
    <t>哈哈哈哈哈哈哈哈哈哈我去买个试试</t>
  </si>
  <si>
    <t>开心</t>
  </si>
  <si>
    <t>会这样吗</t>
  </si>
  <si>
    <t>Charles没有巧克力工厂</t>
  </si>
  <si>
    <t>这不就是拿铁吗，叫的好听而已</t>
  </si>
  <si>
    <t>粉红猪</t>
  </si>
  <si>
    <t>现在的咖啡都要加3元多一份浓缩才有咖啡味，越来越淡</t>
  </si>
  <si>
    <t>李大丑</t>
  </si>
  <si>
    <t>确实不好喝，没有咖啡味</t>
  </si>
  <si>
    <t>小米粒儿</t>
  </si>
  <si>
    <t>我也爱喝拿铁</t>
  </si>
  <si>
    <t>小鱼尔</t>
  </si>
  <si>
    <t>新年瑞幸</t>
  </si>
  <si>
    <t>阳光明媚中年美少女</t>
  </si>
  <si>
    <t>瑞幸上新特仑苏专属牧场拿铁</t>
  </si>
  <si>
    <t>轻芝莓莓</t>
  </si>
  <si>
    <t>说喜茶糖精味，你就适合喝满嘴植脂末的茶百道或古名吧</t>
  </si>
  <si>
    <t>未显示</t>
  </si>
  <si>
    <t>行走中的小象</t>
  </si>
  <si>
    <t>平时奶茶喝得很少，果茶更少，几个月前喝喜茶，味道还是克制的，今天这个纯粹的糖水，糖放的特别多，掩盖了一切味道，而这只是一杯不另外加糖</t>
  </si>
  <si>
    <t>章鱼小丸子有点腥</t>
  </si>
  <si>
    <t>首先 喜茶都是用的新鲜水果，喜茶没有糖精，喜茶只有蔗糖和0卡糖...绝对不存在别人另外给你加了糖精...</t>
  </si>
  <si>
    <t>我知道了，确实是用的新鲜草莓，只是我以为用的小颗粒，结果是冰沙机打碎的草莓果茸，再加上草莓是糖腌渍过的，导致饮品甜度上升。</t>
  </si>
  <si>
    <t>今天试着去喝了一杯奈雪的同款草莓，那才真的，只有酸味没有甜味，喝了几口，剩下的全是冰渣子，和喜茶真的没法比。</t>
  </si>
  <si>
    <t>难道是草莓的错 以后我要慎点草莓果茶</t>
  </si>
  <si>
    <t>柠子吖</t>
  </si>
  <si>
    <t>有没有一种可能，倒错杯子了，不加糖会有点酸的</t>
  </si>
  <si>
    <t>有这个可能，我们同时买了十几杯，有可能做错了</t>
  </si>
  <si>
    <t>榴莲绒毛</t>
  </si>
  <si>
    <t>我非常理解！！！！我也喝了，芝士就上面那一点，底下草莓莫名的齁甜...难喝的要命</t>
  </si>
  <si>
    <t>是吧！！！齁甜，甜得不正常</t>
  </si>
  <si>
    <t>沃利MoMo</t>
  </si>
  <si>
    <t>我也觉得保喝，感觉今年点的草莓都怪怪的</t>
  </si>
  <si>
    <t>太难喝了，我是草莓爱好者都无法接受</t>
  </si>
  <si>
    <t>悲情栗子</t>
  </si>
  <si>
    <t>那就是给错人了</t>
  </si>
  <si>
    <t>草莓酱那是草莓用冰沙机打碎的，他打的太碎了就成浆糊了，然后倒点糖淹一下要不然太酸了</t>
  </si>
  <si>
    <t>极个别同学</t>
  </si>
  <si>
    <t>喜茶奈雪的草莓现在全全都没法喝</t>
  </si>
  <si>
    <t>少游</t>
  </si>
  <si>
    <t>喜茶现在有些产品根本就没用心做</t>
  </si>
  <si>
    <t>不是吧锅</t>
  </si>
  <si>
    <t>喜茶是没有添加剂的...如果草莓不腌糖，真的不能保证草莓次次都是很甜的那种...不过我觉得轻芝莓莓挺好喝的</t>
  </si>
  <si>
    <t>灼灼桃花仙</t>
  </si>
  <si>
    <t>对，齁甜，比糖水还甜</t>
  </si>
  <si>
    <t>小马浦西</t>
  </si>
  <si>
    <t>今年的轻芝莓莓比28的那款芝芝莓莓还更好，虽然都不好喝</t>
  </si>
  <si>
    <t>🍰</t>
  </si>
  <si>
    <t>去评论一下我的吧对与错我都接受</t>
  </si>
  <si>
    <t>LinJ</t>
  </si>
  <si>
    <t>这杯建议少少甜</t>
  </si>
  <si>
    <t>大大大美女12138</t>
  </si>
  <si>
    <t>我最喜欢喝的就是这个</t>
  </si>
  <si>
    <t>这杯好难喝 难喝到崩溃了 不知道是不是双倍果肉让它变这么甜，我觉得根本不是果肉是果酱</t>
  </si>
  <si>
    <t>智和的铁粉一枚!</t>
  </si>
  <si>
    <t>芝芝莓莓好喝还是轻芝芝莓莓呢？</t>
  </si>
  <si>
    <t>喜茶太原钟楼街店</t>
  </si>
  <si>
    <t>那当然是芝芝莓莓啦 不过轻芝莓莓性价比最高哈哈</t>
  </si>
  <si>
    <t>九思.</t>
  </si>
  <si>
    <t>因为到了草莓的季节了 所以回归啦</t>
  </si>
  <si>
    <t>对耶</t>
  </si>
  <si>
    <t>LilyyyyyzZ</t>
  </si>
  <si>
    <t>能问一下店里生日徽章有新版的嘛。</t>
  </si>
  <si>
    <t>刚问了老板 有呢！！欢迎到店</t>
  </si>
  <si>
    <t>John Wang</t>
  </si>
  <si>
    <t>已经喝上了 冒着大雪去店里的 你快夸我敬业精神</t>
  </si>
  <si>
    <t>这么积极务必得让老板给你颁个劳模奖</t>
  </si>
  <si>
    <t>星愿兔</t>
  </si>
  <si>
    <t>终于</t>
  </si>
  <si>
    <t>是s的</t>
  </si>
  <si>
    <t>轻芝莓莓这一次巨甜</t>
  </si>
  <si>
    <t>我喝的少少少甜刚好哈哈</t>
  </si>
  <si>
    <t>不告诉你</t>
  </si>
  <si>
    <t>能把以前的都回归吗，现在的太难喝了</t>
  </si>
  <si>
    <t>去官方使劲评论哈哈</t>
  </si>
  <si>
    <t>233</t>
  </si>
  <si>
    <t>19的轻芝多肉葡萄是不是比18的多肉葡萄多加了奶盖，其他没区别啊</t>
  </si>
  <si>
    <t>应该是的呢 具体配方得问一下操作间的小伙伴啦</t>
  </si>
  <si>
    <t>结衣</t>
  </si>
  <si>
    <t>这两个哪个好喝</t>
  </si>
  <si>
    <t>个人觉得轻芝莓莓性价比高 芝芝莓莓芝士奶盖和果肉更丰富一些</t>
  </si>
  <si>
    <t>尊嘟好喝</t>
  </si>
  <si>
    <t>少管我</t>
  </si>
  <si>
    <t>芝芝莓莓到底什么时候上架！！！！！</t>
  </si>
  <si>
    <t>估计得冬天啦 现在还不到草莓上架的季节</t>
  </si>
  <si>
    <t>软软</t>
  </si>
  <si>
    <t>果肉明显比去年少！根本喝不到！</t>
  </si>
  <si>
    <t>是尾尾熊吖</t>
  </si>
  <si>
    <t>现在的芝芝莓莓超难喝</t>
  </si>
  <si>
    <t>BIG大食桶</t>
  </si>
  <si>
    <t>正在喝今年第一杯，不好喝了，草莓巨巨少，少甜也齁齁甜</t>
  </si>
  <si>
    <t>7_Jupiter</t>
  </si>
  <si>
    <t>@筷子喝粥 啊啊啊啊啊啊啊啊</t>
  </si>
  <si>
    <t>快冲 嘎嘎好喝</t>
  </si>
  <si>
    <t>吃薯条不蘸酱</t>
  </si>
  <si>
    <t>我喝啦，刚回归那天就喝啦</t>
  </si>
  <si>
    <t>我也是哈哈</t>
  </si>
  <si>
    <t>你也爱吃香菜吗</t>
  </si>
  <si>
    <t>没以前好喝了。不是nfc果汁</t>
  </si>
  <si>
    <t>生da椰椰</t>
  </si>
  <si>
    <t>好想喝生打椰椰啊</t>
  </si>
  <si>
    <t>Taca</t>
  </si>
  <si>
    <t>跟古茗哪个好喝</t>
  </si>
  <si>
    <t>个人觉得喜茶哈哈</t>
  </si>
  <si>
    <t>芝芝莓莓</t>
  </si>
  <si>
    <t>小树苗（爱喝奶茶）</t>
  </si>
  <si>
    <t>笔记里不让对比，只能这里说，还是没能等到喜茶的芝芝莓莓。古茗的这款芝士莓莓与奈雪的霸气芝士草莓有几分相似...</t>
  </si>
  <si>
    <t>喜欢酸一点清新点的古茗更好，奈雪的草莓好像先糖腌了一下，会有点偏甜（仅个人感受）。</t>
  </si>
  <si>
    <t>顾青裴大帅哥</t>
  </si>
  <si>
    <t>我超爱！！！我去年天天喝，夏天喝葡萄，冬天喝草莓，但是我们这边现在还没有</t>
  </si>
  <si>
    <t>DC</t>
  </si>
  <si>
    <t>每年的草莓我都很期待啊！我看他们打的草莓个头都不错</t>
  </si>
  <si>
    <t>越是放新鲜草莓的饮品，味道浓度会不如放草莓酱的那么浓...喝起来新鲜度是不错，会有点偏酸。</t>
  </si>
  <si>
    <t>为毛我觉得很一般</t>
  </si>
  <si>
    <t>用新鲜草莓的话，味儿确实没那么浓</t>
  </si>
  <si>
    <t>喝了，特别好喝😍</t>
  </si>
  <si>
    <t>卡仕达酱</t>
  </si>
  <si>
    <t>我觉得好喝！不甜而且没喝出有香精味他家其他品类都超级甜</t>
  </si>
  <si>
    <t>Staryoon</t>
  </si>
  <si>
    <t>因为是新鲜草莓吧 一点点是草莓酱</t>
  </si>
  <si>
    <t>这个和手剥大橘哪个好喝</t>
  </si>
  <si>
    <t>茶底都是用的一样的茉莉花茶...味道丰富程度那还是手剥大橘强点（主要是这个草莓本味没有很甜）</t>
  </si>
  <si>
    <t>芝士莓莓</t>
  </si>
  <si>
    <t>大粉条子</t>
  </si>
  <si>
    <t>收</t>
  </si>
  <si>
    <t>短叹</t>
  </si>
  <si>
    <t>本来想点的广东又突然降温</t>
  </si>
  <si>
    <t>等周末回温吧～</t>
  </si>
  <si>
    <t>和之前的有什么区别吗</t>
  </si>
  <si>
    <t>它这个已经算是回归款里基本没啥大变动的，保持了90%以上水准吧</t>
  </si>
  <si>
    <t>烤喵吐司</t>
  </si>
  <si>
    <t>没有葡萄好喝</t>
  </si>
  <si>
    <t>真真我老公</t>
  </si>
  <si>
    <t>我们这边怎么没有</t>
  </si>
  <si>
    <t>是没有古茗还是没有这款？</t>
  </si>
  <si>
    <t>感觉没之前的版本好喝，现在更像糖水</t>
  </si>
  <si>
    <t>芒果</t>
  </si>
  <si>
    <t>我也爱喝这款就是没有去年的草莓好喝，但是比别家的草莓有口感，一点点用的是冻草莓</t>
  </si>
  <si>
    <t>一点点很多是用的果酱</t>
  </si>
  <si>
    <t>以修复</t>
  </si>
  <si>
    <t>我觉得有一个很重要的原因是 今年的草莓似乎都比较酸...没有往年的甜</t>
  </si>
  <si>
    <t>他们这些要用来做奶茶的...选的也是成熟度不够高的那种，太熟的挺软的，容易烂</t>
  </si>
  <si>
    <t>布吉岛</t>
  </si>
  <si>
    <t>这个昨天晚上八点喝的 今天早上八点才睡着💤</t>
  </si>
  <si>
    <t>比较有真茶的都有含咖啡因的…太晚就别喝带茶叶的了</t>
  </si>
  <si>
    <t>邱^邱糖</t>
  </si>
  <si>
    <t>主要是连那些新款草莓奶茶都没了啊喂，你在搞啥呢古茗</t>
  </si>
  <si>
    <t>话说它是只回归几天而已嘛，今天我再去看点单外卖的时候已经没了</t>
  </si>
  <si>
    <t>可能是你附近那个门店没上这款或者草莓缺货...</t>
  </si>
  <si>
    <t>小宁</t>
  </si>
  <si>
    <t>这个和大口九的芝士草莓一模一样</t>
  </si>
  <si>
    <t>不见山上松</t>
  </si>
  <si>
    <t>不知道为啥明明是冬天但是点这个沙冰几分钟就化水了</t>
  </si>
  <si>
    <t>AA.点刀的绷带</t>
  </si>
  <si>
    <t>这个可以去芝士吗</t>
  </si>
  <si>
    <t>点单是没有去芝士奶盖选项的。有的店严格...不能去。</t>
  </si>
  <si>
    <t>哎呦，我的天，芝士莓莓返场了呀...简直就是我的白月光</t>
  </si>
  <si>
    <t>前天回归的。</t>
  </si>
  <si>
    <t>动画神偷奶爸的</t>
  </si>
  <si>
    <t>我的top1可惜每次都是冬天才上架</t>
  </si>
  <si>
    <t>冬天喝了好多冰沙最近！</t>
  </si>
  <si>
    <t>感觉不太值得冒着严寒喝这个沙冰</t>
  </si>
  <si>
    <t>薯条大王🍟</t>
  </si>
  <si>
    <t>茉莉奶白的两款芭乐新品喝了吗</t>
  </si>
  <si>
    <t>我没喝但有朋友喝了并吐槽过了…</t>
  </si>
  <si>
    <t>芝士莓</t>
  </si>
  <si>
    <t>今天就上了吗</t>
  </si>
  <si>
    <t>嗯嗯，现在可以点得到，只是不能用团购券。用券需要等到明天</t>
  </si>
  <si>
    <t>明天会是晴天吗</t>
  </si>
  <si>
    <t>喝到一半奶盖快没了，我自己又加了奶盖，还放了点红柚粒</t>
  </si>
  <si>
    <t>手动续杯</t>
  </si>
  <si>
    <t>..</t>
  </si>
  <si>
    <t>超难喝的</t>
  </si>
  <si>
    <t>ᅠᅠ</t>
  </si>
  <si>
    <t>真的假的啊</t>
  </si>
  <si>
    <t>茶茶</t>
  </si>
  <si>
    <t>我感觉很淡没有味道</t>
  </si>
  <si>
    <t>它这个新鲜草莓味道是不够突出，不浓烈...它那个茶底也是偏淡的</t>
  </si>
  <si>
    <t>咖啡不提神</t>
  </si>
  <si>
    <t>超级爱，三分糖刚好，这个奶盖的含量我也觉得刚刚好，再多了就腻了～</t>
  </si>
  <si>
    <t>意外之喜</t>
  </si>
  <si>
    <t>听我的，诡秘们，不摇匀，第一口喝进去，半口奶盖半口果肉...比较清淡，也不会腻。。</t>
  </si>
  <si>
    <t>妄</t>
  </si>
  <si>
    <t>多少糖</t>
  </si>
  <si>
    <t>大圈</t>
  </si>
  <si>
    <t>我觉得好喝 冬天的最爱草莓</t>
  </si>
  <si>
    <t>超喜欢逛街</t>
  </si>
  <si>
    <t>哇你的饭看着也很好吃</t>
  </si>
  <si>
    <t>再眯1会</t>
  </si>
  <si>
    <t>家人们会摇匀喝吗？还是直接喝 我上次点了摇匀喝感觉没那么好喝</t>
  </si>
  <si>
    <t>是七七呀</t>
  </si>
  <si>
    <t>不摇匀，直接喝，喝一会，芝士奶盖慢慢和冰沙融合，喝到下面就有点腻了。</t>
  </si>
  <si>
    <t>咪子</t>
  </si>
  <si>
    <t>每家品控都不一样的感觉有的冰多冰少 有的水果多水果少 芝士也是随心倒</t>
  </si>
  <si>
    <t>对的还得要说统一边桌，我又不是没有点过其他家，完全看员工心情</t>
  </si>
  <si>
    <t>xxxx</t>
  </si>
  <si>
    <t>标准奶盖好像一直是这个量吧，那种很多的就不知道怎么做到的了...</t>
  </si>
  <si>
    <t>小猫呆呆的</t>
  </si>
  <si>
    <t>14不好喝</t>
  </si>
  <si>
    <t>书边雪</t>
  </si>
  <si>
    <t>我感觉这个量刚好</t>
  </si>
  <si>
    <t>小红薯62270B4B</t>
  </si>
  <si>
    <t>芝士莓莓好喝还是多重莓果好喝？</t>
  </si>
  <si>
    <t>冰荔酒</t>
  </si>
  <si>
    <t>我得喝7分糖摇匀 不会太甜腻</t>
  </si>
  <si>
    <t>我觉得三分糖就够了，最多五分</t>
  </si>
  <si>
    <t>红方十四</t>
  </si>
  <si>
    <t>感觉不好喝奶盖我甚至没尝到味上次点那个莓果倒是能吃到芝士味...</t>
  </si>
  <si>
    <t>mono</t>
  </si>
  <si>
    <t>奈雪好像可以换奶盖的</t>
  </si>
  <si>
    <t>小懒猫.</t>
  </si>
  <si>
    <t>我认为很好喝</t>
  </si>
  <si>
    <t>勇敢的心</t>
  </si>
  <si>
    <t>七分甜都不甜还有冰碴要点十分甜！</t>
  </si>
  <si>
    <t>忧郁小狗</t>
  </si>
  <si>
    <t>我的只有这么一些，我朋友点的那杯奶盖超级多...有一大半</t>
  </si>
  <si>
    <t>亦陌</t>
  </si>
  <si>
    <t>我感觉很好喝啊 很清爽 和奶盖一起和就恨香</t>
  </si>
  <si>
    <t>不同店真的连口感都不一样...点到最好喝的是一家感觉很偏的店</t>
  </si>
  <si>
    <t>你这个傻猫</t>
  </si>
  <si>
    <t>我觉得还是奈雪的芝士草莓好喝...古茗这个感觉草莓好少啊</t>
  </si>
  <si>
    <t>优优吃饱啦</t>
  </si>
  <si>
    <t>超爱了 喜欢先喝芝士 不能混着</t>
  </si>
  <si>
    <t>栗之</t>
  </si>
  <si>
    <t>我也是，感觉别人的好多</t>
  </si>
  <si>
    <t>杰少</t>
  </si>
  <si>
    <t>我的颜色很淡 草莓味都没有</t>
  </si>
  <si>
    <t>我觉得有一个很重要的原因是 今年的草莓似乎比去年的酸一些...没有往年的甜</t>
  </si>
  <si>
    <t>三分糖很好喝 虽然天很冷...我自己又加了奶盖</t>
  </si>
  <si>
    <t>枯藤难宿昏鸦</t>
  </si>
  <si>
    <t>感觉很好喝啊！茶底淡淡的茉莉香和草莓搭配太棒了</t>
  </si>
  <si>
    <t>苦尽柑来拿铁</t>
  </si>
  <si>
    <t>beatrice</t>
  </si>
  <si>
    <t>这杯超好喝的</t>
  </si>
  <si>
    <t>果蔬汁</t>
  </si>
  <si>
    <t>对！</t>
  </si>
  <si>
    <t>可达鸭</t>
  </si>
  <si>
    <t>凭什么我的这样</t>
  </si>
  <si>
    <t>外卖吗</t>
  </si>
  <si>
    <t>是尚尤娜啊~</t>
  </si>
  <si>
    <t>太好喝啦！！</t>
  </si>
  <si>
    <t>你猜我呀呀呀吼</t>
  </si>
  <si>
    <t>好喝~</t>
  </si>
  <si>
    <t>Pppppttt</t>
  </si>
  <si>
    <t>姐妹，可以求个美甲图吗？</t>
  </si>
  <si>
    <t>Cc很爱吃</t>
  </si>
  <si>
    <t>没什么咖啡味</t>
  </si>
  <si>
    <t>知名晚睡小陳</t>
  </si>
  <si>
    <t>真的吗 那正合我意</t>
  </si>
  <si>
    <t>izhbbve</t>
  </si>
  <si>
    <t>想喝！</t>
  </si>
  <si>
    <t>去喝！</t>
  </si>
  <si>
    <t>爱买衣服的姑娘</t>
  </si>
  <si>
    <t>不加糖也甜吗</t>
  </si>
  <si>
    <t>小松菜饼📷</t>
  </si>
  <si>
    <t>也甜！但实在香 忍不住</t>
  </si>
  <si>
    <t>准与迟一</t>
  </si>
  <si>
    <t>好会拍</t>
  </si>
  <si>
    <t>谢谢！</t>
  </si>
  <si>
    <t>小嘟嘟</t>
  </si>
  <si>
    <t>想要美甲细节图</t>
  </si>
  <si>
    <t>宝宝我做的裸色渐变猫眼</t>
  </si>
  <si>
    <t>千莎</t>
  </si>
  <si>
    <t>好喝，不另外加糖微微甜...第一杯古茗饮品，爱上这个品牌</t>
  </si>
  <si>
    <t>Catalpa7质</t>
  </si>
  <si>
    <t>你买多少钱一杯</t>
  </si>
  <si>
    <t>草莓熊</t>
  </si>
  <si>
    <t>怎能如此好喝 层次很丰富</t>
  </si>
  <si>
    <t>芋头想暴富</t>
  </si>
  <si>
    <t>试着直接喝，第一口差点被粉呛死</t>
  </si>
  <si>
    <t>Vicky-Chen</t>
  </si>
  <si>
    <t>只有我觉得难喝吗</t>
  </si>
  <si>
    <t>北漂小力士</t>
  </si>
  <si>
    <t>真的好喝</t>
  </si>
  <si>
    <t>夏洛特霞</t>
  </si>
  <si>
    <t>好嚯</t>
  </si>
  <si>
    <t>多吃蔬菜水果</t>
  </si>
  <si>
    <t>我觉得好喝的，这么点价格</t>
  </si>
  <si>
    <t>花仔</t>
  </si>
  <si>
    <t>外卖没有</t>
  </si>
  <si>
    <t>杨火火与多乐的宅家日常</t>
  </si>
  <si>
    <t>连着喝了几天了...继续点。我的血糖………………</t>
  </si>
  <si>
    <t>心想事橙子🍊</t>
  </si>
  <si>
    <t>现在还有吗 我怎么这边古茗找不到这杯</t>
  </si>
  <si>
    <t>look</t>
  </si>
  <si>
    <t>热的好喝么</t>
  </si>
  <si>
    <t>真空机</t>
  </si>
  <si>
    <t>热的也好好喝！！</t>
  </si>
  <si>
    <t>Ok张张</t>
  </si>
  <si>
    <t>热的也好喝</t>
  </si>
  <si>
    <t>别让我晒太阳</t>
  </si>
  <si>
    <t>跟褚橙拿铁差不多</t>
  </si>
  <si>
    <t>甜酷巧克力</t>
  </si>
  <si>
    <t>你的我的好像不一样</t>
  </si>
  <si>
    <t>purple仔☘</t>
  </si>
  <si>
    <t>我的跟你一样 然后打开盖子找那片橙</t>
  </si>
  <si>
    <t>结片sei俺ki🍅</t>
  </si>
  <si>
    <t>这一款真的特别好喝啊</t>
  </si>
  <si>
    <t>zszsbay</t>
  </si>
  <si>
    <t>喝一杯上班都是好心情</t>
  </si>
  <si>
    <t>萌之萌之</t>
  </si>
  <si>
    <t>下班就是苦尽甘来</t>
  </si>
  <si>
    <t>小熊吃饱饭咯</t>
  </si>
  <si>
    <t>还没喝过这个</t>
  </si>
  <si>
    <t>BabyQJ-</t>
  </si>
  <si>
    <t>我原谅了！！</t>
  </si>
  <si>
    <t>晚晚大王睡不着</t>
  </si>
  <si>
    <t>马上🐎买</t>
  </si>
  <si>
    <t>好</t>
  </si>
  <si>
    <t>一番甜粥</t>
  </si>
  <si>
    <t>码住了 明天喝</t>
  </si>
  <si>
    <t>嗜酸粒子</t>
  </si>
  <si>
    <t>热量很可恶 长得很漂亮</t>
  </si>
  <si>
    <t>wawawao_</t>
  </si>
  <si>
    <t>@再看天地辽阔🍏</t>
  </si>
  <si>
    <t>X.</t>
  </si>
  <si>
    <t>千万别搅拌 直接喝 味道更好</t>
  </si>
  <si>
    <t>佳佳里</t>
  </si>
  <si>
    <t>我反倒觉得直接喝好奇怪，差点以为这杯要浪费了，结果搅拌了好好喝</t>
  </si>
  <si>
    <t>每天都很困的🍟</t>
  </si>
  <si>
    <t>要被气晕，收到后脏兮兮的</t>
  </si>
  <si>
    <t>缝补的大米饭</t>
  </si>
  <si>
    <t>外卖是这样的害</t>
  </si>
  <si>
    <t>冰的才是透明杯</t>
  </si>
  <si>
    <t>卡布叻-细水长流🎧</t>
  </si>
  <si>
    <t>我喝了，但是我觉得花开向阳会更好喝一点，苦尽甘来不好喝。</t>
  </si>
  <si>
    <t>那下下次试试！</t>
  </si>
  <si>
    <t>奶糖兔叽</t>
  </si>
  <si>
    <t>拍的好好啊</t>
  </si>
  <si>
    <t>星期日</t>
  </si>
  <si>
    <t>冷冻好喝还是热的好喝</t>
  </si>
  <si>
    <t>我投少冰一票</t>
  </si>
  <si>
    <t>元宝团子</t>
  </si>
  <si>
    <t>刚喝完</t>
  </si>
  <si>
    <t>拍的也好好</t>
  </si>
  <si>
    <t>想要拿图~</t>
  </si>
  <si>
    <t>little 嘭嘭</t>
  </si>
  <si>
    <t>我只看到镯子</t>
  </si>
  <si>
    <t>今天下午喝了，好喝爱喝</t>
  </si>
  <si>
    <t>好喝好喝</t>
  </si>
  <si>
    <t>四十四次日落</t>
  </si>
  <si>
    <t>苦尽甘来终有时，一路向阳待花期</t>
  </si>
  <si>
    <t>苏苏～</t>
  </si>
  <si>
    <t>嘿嘿冰的好喝</t>
  </si>
  <si>
    <t>肉肉</t>
  </si>
  <si>
    <t>中药人有自己的苦尽柑来</t>
  </si>
  <si>
    <t>熊🐻花</t>
  </si>
  <si>
    <t>睡不着啊这杯</t>
  </si>
  <si>
    <t>李闹闹</t>
  </si>
  <si>
    <t>今天第一次喝 我也觉得好好喝 比瑞幸生椰拿铁好喝</t>
  </si>
  <si>
    <t>樱花雨（云璃）</t>
  </si>
  <si>
    <t>刚拿回来</t>
  </si>
  <si>
    <t>刚拍的</t>
  </si>
  <si>
    <t>陈陈</t>
  </si>
  <si>
    <t>有点腻</t>
  </si>
  <si>
    <t>数星星的麦兜</t>
  </si>
  <si>
    <t>第一口好喝</t>
  </si>
  <si>
    <t>我才知道我这里没有古茗想喝</t>
  </si>
  <si>
    <t>来我们大台州 五步一家</t>
  </si>
  <si>
    <t>墨痕未染</t>
  </si>
  <si>
    <t>哎</t>
  </si>
  <si>
    <t>西一曦</t>
  </si>
  <si>
    <t>喝完就要放假了 真的苦尽甘来啊</t>
  </si>
  <si>
    <t>等我放假我也要再来一杯！</t>
  </si>
  <si>
    <t>1</t>
  </si>
  <si>
    <t>喝了冰的</t>
  </si>
  <si>
    <t>Cassiopeia</t>
  </si>
  <si>
    <t>喝到后面太腻了</t>
  </si>
  <si>
    <t>桑代克的猫</t>
  </si>
  <si>
    <t>好喝～</t>
  </si>
  <si>
    <t>🎀冷羽心封</t>
  </si>
  <si>
    <t>还不赖</t>
  </si>
  <si>
    <t>-</t>
  </si>
  <si>
    <t>今天早上喝的</t>
  </si>
  <si>
    <t>爱吃干脆面</t>
  </si>
  <si>
    <t>我拍得不好看，可以偷一样评论区的图吗</t>
  </si>
  <si>
    <t>早睡</t>
  </si>
  <si>
    <t>我喝一股槟榔味</t>
  </si>
  <si>
    <t>我是祯粉</t>
  </si>
  <si>
    <t>昨天喝了，不好喝</t>
  </si>
  <si>
    <t>今年一定旺</t>
  </si>
  <si>
    <t>提问：苦尽柑来拿铁和鲜奶拿铁更推荐哪款</t>
  </si>
  <si>
    <t>Harem（后宫）蛋糕甜品</t>
  </si>
  <si>
    <t>刚买</t>
  </si>
  <si>
    <t>零肆、</t>
  </si>
  <si>
    <t>@</t>
  </si>
  <si>
    <t>🌰</t>
  </si>
  <si>
    <t>忍不住点了一杯 现在还头晕心跳快</t>
  </si>
  <si>
    <t>早点睡.</t>
  </si>
  <si>
    <t>超级无敌好喝</t>
  </si>
  <si>
    <t>好喝好喝~</t>
  </si>
  <si>
    <t>C.</t>
  </si>
  <si>
    <t>喝上啦～</t>
  </si>
  <si>
    <t>妮妮</t>
  </si>
  <si>
    <t>喝到了</t>
  </si>
  <si>
    <t>以为是规则</t>
  </si>
  <si>
    <t>这个真的好喝嘛</t>
  </si>
  <si>
    <t>好看~</t>
  </si>
  <si>
    <t>susu</t>
  </si>
  <si>
    <t>第一次喝了，胃绞痛...不敢喝咖啡了</t>
  </si>
  <si>
    <t>宝宝那你真的以后不要喝了 太危险了</t>
  </si>
  <si>
    <t>糖葫蘆丶</t>
  </si>
  <si>
    <t>会窜稀</t>
  </si>
  <si>
    <t>biz</t>
  </si>
  <si>
    <t>我感觉一股槟榔味</t>
  </si>
  <si>
    <t>2026/01/07</t>
  </si>
  <si>
    <t>好喝，不敢多喝，要喂奶</t>
  </si>
  <si>
    <t>布噜布噜~biu</t>
  </si>
  <si>
    <t>大概因为喝多了拿铁美式，我觉得它，有点甜</t>
  </si>
  <si>
    <t>毛逗逗</t>
  </si>
  <si>
    <t>好喝啊，</t>
  </si>
  <si>
    <t>Ｓmile 晓晓</t>
  </si>
  <si>
    <t>刚喝完，好喝</t>
  </si>
  <si>
    <t>YOLO</t>
  </si>
  <si>
    <t>刚喝！可可粉好苦</t>
  </si>
  <si>
    <t>欣儿的妈妈</t>
  </si>
  <si>
    <t>上海没有这品牌，跑外地特地点的</t>
  </si>
  <si>
    <t>哇哦</t>
  </si>
  <si>
    <t>云云</t>
  </si>
  <si>
    <t>刚喝完，上厕所是真痛快</t>
  </si>
  <si>
    <t>◡̈♥︎YUki🍋😘</t>
  </si>
  <si>
    <t>为什么我们兰州没有</t>
  </si>
  <si>
    <t>张橙C</t>
  </si>
  <si>
    <t>为啥我这边古茗没有 一到冬天所有咖啡都没有</t>
  </si>
  <si>
    <t>因为有些门店是专门可以做咖啡的</t>
  </si>
  <si>
    <t>米苏不提拉</t>
  </si>
  <si>
    <t>同事今天在办公室还原了一下</t>
  </si>
  <si>
    <t>这么厉害！</t>
  </si>
  <si>
    <t>midsummer</t>
  </si>
  <si>
    <t>@曲祺饼干🍪 也想喝</t>
  </si>
  <si>
    <t>喝完苦尽甘来</t>
  </si>
  <si>
    <t>看盖猜咖</t>
  </si>
  <si>
    <t>小阿宋宋</t>
  </si>
  <si>
    <t>刚喝完，明天继续喝</t>
  </si>
  <si>
    <t>晴子</t>
  </si>
  <si>
    <t>好喝的</t>
  </si>
  <si>
    <t>喝完都会苦尽甘来~</t>
  </si>
  <si>
    <t>好看诶</t>
  </si>
  <si>
    <t>W-ANG黄</t>
  </si>
  <si>
    <t>好喝好喝 我们这边下午就会售罄</t>
  </si>
  <si>
    <t>我们是部分门店会这样</t>
  </si>
  <si>
    <t>小小i</t>
  </si>
  <si>
    <t>冰的好喝</t>
  </si>
  <si>
    <t>旺旺小小小静</t>
  </si>
  <si>
    <t>好喝多喝</t>
  </si>
  <si>
    <t>好喝，爱喝</t>
  </si>
  <si>
    <t>🍀🍒LiLi🍰💋</t>
  </si>
  <si>
    <t>喝了也发了</t>
  </si>
  <si>
    <t>爱喝</t>
  </si>
  <si>
    <t>甜腻腻</t>
  </si>
  <si>
    <t>刚喝，好喝</t>
  </si>
  <si>
    <t>奶油泡芙💭</t>
  </si>
  <si>
    <t>喝过瑞幸褚橙拿铁吗 差不多的味</t>
  </si>
  <si>
    <t>下次我试试</t>
  </si>
  <si>
    <t>好喝爱喝~</t>
  </si>
  <si>
    <t>海棠花未眠</t>
  </si>
  <si>
    <t>喝了喝了。</t>
  </si>
  <si>
    <t>夏日青柠💚</t>
  </si>
  <si>
    <t>来吧，刚买</t>
  </si>
  <si>
    <t>小芳芳芳芳ang</t>
  </si>
  <si>
    <t>好喝爱喝</t>
  </si>
  <si>
    <t>毛毛想发财</t>
  </si>
  <si>
    <t>正在喝 有点像瑞幸的褚橙拿铁 都是橙子味的 不错</t>
  </si>
  <si>
    <t>🌸花儿輪輪輪輪輪👑</t>
  </si>
  <si>
    <t>喝了</t>
  </si>
  <si>
    <t>a一颗橘子.🍊</t>
  </si>
  <si>
    <t>热的好喝吗姐妹</t>
  </si>
  <si>
    <t>Eating</t>
  </si>
  <si>
    <t>妙</t>
  </si>
  <si>
    <t>梁只老虎</t>
  </si>
  <si>
    <t>热量高吗 姐妹们</t>
  </si>
  <si>
    <t>Pannny</t>
  </si>
  <si>
    <t>没人喝热的吗</t>
  </si>
  <si>
    <t>瞳💦</t>
  </si>
  <si>
    <t>已经连续喝了一个礼拜了，之前都是喝卡美罗</t>
  </si>
  <si>
    <t>渐觉云海沈沈</t>
  </si>
  <si>
    <t>好喝，有了黑巧更加加分</t>
  </si>
  <si>
    <t>种在火星上呆橘</t>
  </si>
  <si>
    <t>还行不是很难喝也不是很好喝挺好看，被我碰倒了</t>
  </si>
  <si>
    <t>陌生人</t>
  </si>
  <si>
    <t>不另外加糖都有点甜</t>
  </si>
  <si>
    <t>QJ🦋</t>
  </si>
  <si>
    <t>冷的好喝还是热的好喝</t>
  </si>
  <si>
    <t>我站少冰</t>
  </si>
  <si>
    <t>Wang Qiyang</t>
  </si>
  <si>
    <t>还可以</t>
  </si>
  <si>
    <t>一燕不成夏</t>
  </si>
  <si>
    <t>复刻</t>
  </si>
  <si>
    <t>吴Miss</t>
  </si>
  <si>
    <t>希望喝了一切都好</t>
  </si>
  <si>
    <t>包的！</t>
  </si>
  <si>
    <t>短暂的退休一下👌</t>
  </si>
  <si>
    <t>我收到是这样</t>
  </si>
  <si>
    <t>桑啊桑大美</t>
  </si>
  <si>
    <t>这个是晃动过了，我就要求商家重做了</t>
  </si>
  <si>
    <t>太空人</t>
  </si>
  <si>
    <t>爱你老己，这一杯敬自己</t>
  </si>
  <si>
    <t>小庄🕊</t>
  </si>
  <si>
    <t>真的好喝诶！</t>
  </si>
  <si>
    <t>好忙呀好忙呀</t>
  </si>
  <si>
    <t>你咋知道我刚喝还刚好拍了照</t>
  </si>
  <si>
    <t>Dayday乐园</t>
  </si>
  <si>
    <t>我这边根本还没上架</t>
  </si>
  <si>
    <t>🎀 小虾</t>
  </si>
  <si>
    <t>一天一杯</t>
  </si>
  <si>
    <t>💗我*们💗</t>
  </si>
  <si>
    <t>不错不错真不错</t>
  </si>
  <si>
    <t>嘿你怎么知道我喜欢吃蘑菇</t>
  </si>
  <si>
    <t>喝了好喝[嘻嘻R]</t>
  </si>
  <si>
    <t>来日方长</t>
  </si>
  <si>
    <t>热的好喝还是凉的好喝...纠结了好几天</t>
  </si>
  <si>
    <t>猎户星座</t>
  </si>
  <si>
    <t>你好，可以分享照片嘛</t>
  </si>
  <si>
    <t>玉米🌽</t>
  </si>
  <si>
    <t>外卖送来的怎么拍都不好看了</t>
  </si>
  <si>
    <t>所以我特地跑去店里买的</t>
  </si>
  <si>
    <t>小于女士</t>
  </si>
  <si>
    <t>更喜欢大橘美式，更加清爽一点</t>
  </si>
  <si>
    <t>下次我试试！</t>
  </si>
  <si>
    <t>😂</t>
  </si>
  <si>
    <t>冲着名字去喝的</t>
  </si>
  <si>
    <t>願味</t>
  </si>
  <si>
    <t>能私信发我原图嘛</t>
  </si>
  <si>
    <t>小橘子</t>
  </si>
  <si>
    <t>今天</t>
  </si>
  <si>
    <t>楠不楠</t>
  </si>
  <si>
    <t>今天刚喝</t>
  </si>
  <si>
    <t>DAMIN</t>
  </si>
  <si>
    <t>结束了这一学期的最后一次值班，也算是阶段性的苦尽甘来了</t>
  </si>
  <si>
    <t>太有意义啦！该喝！</t>
  </si>
  <si>
    <t>糖炒栗子！</t>
  </si>
  <si>
    <t>吼哟</t>
  </si>
  <si>
    <t>喜欢</t>
  </si>
  <si>
    <t>6️⃣6️⃣6️⃣</t>
  </si>
  <si>
    <t>早睡早起</t>
  </si>
  <si>
    <t>齁甜啊</t>
  </si>
  <si>
    <t>雾霭</t>
  </si>
  <si>
    <t>可可粉好喝吗，</t>
  </si>
  <si>
    <t>我喝不来...还好后面搅拌了很好喝</t>
  </si>
  <si>
    <t>一一、</t>
  </si>
  <si>
    <t>今天喝了，10块3拿下</t>
  </si>
  <si>
    <t>可恶！我13.9！</t>
  </si>
  <si>
    <t>我运气很好啊</t>
  </si>
  <si>
    <t>热的还行</t>
  </si>
  <si>
    <t>少买点 少吃点 多攒💰</t>
  </si>
  <si>
    <t>刚拿到手</t>
  </si>
  <si>
    <t>小屁</t>
  </si>
  <si>
    <t>干杯</t>
  </si>
  <si>
    <t>小君吖</t>
  </si>
  <si>
    <t>请的咖啡最好喝</t>
  </si>
  <si>
    <t>吖</t>
  </si>
  <si>
    <t>你们的都好好看，我拿到手变这样了</t>
  </si>
  <si>
    <t>放久了。可可粉沉淀下来了</t>
  </si>
  <si>
    <t>在练字吗宝宝</t>
  </si>
  <si>
    <t>🌸qiu🌸</t>
  </si>
  <si>
    <t>刚喝上</t>
  </si>
  <si>
    <t>跑题了！</t>
  </si>
  <si>
    <t>玫瑰朵朵开</t>
  </si>
  <si>
    <t>不加糖也感觉甜热的哈...刚刚好</t>
  </si>
  <si>
    <t>檐角の风铃</t>
  </si>
  <si>
    <t>太稀了，影响口感了吧？我在想，换成牛奶会不会好一点</t>
  </si>
  <si>
    <t>小肉爱学习</t>
  </si>
  <si>
    <t>喝了这玩意昨晚肚子绞疼</t>
  </si>
  <si>
    <t>古茗</t>
  </si>
  <si>
    <t>这款是真的好喝</t>
  </si>
  <si>
    <t>甜心阿嫲</t>
  </si>
  <si>
    <t>请问爱你老己是怎么打印上去的</t>
  </si>
  <si>
    <t>对的！好酷！</t>
  </si>
  <si>
    <t>会拜拜的比熊</t>
  </si>
  <si>
    <t>热的好喝凉的好喝</t>
  </si>
  <si>
    <t>我站冰</t>
  </si>
  <si>
    <t>狡诈泡泡桔🍊</t>
  </si>
  <si>
    <t>11块拿下</t>
  </si>
  <si>
    <t>古茗大厦我膜拜膜拜你</t>
  </si>
  <si>
    <t>阳光彩虹小白马ra</t>
  </si>
  <si>
    <t>热的和冰的哪个更好喝</t>
  </si>
  <si>
    <t>淡炒饭</t>
  </si>
  <si>
    <t>感觉热的更好喝</t>
  </si>
  <si>
    <t>静</t>
  </si>
  <si>
    <t>姐妹。裤子有链接吗</t>
  </si>
  <si>
    <t>风与我都是自由的～</t>
  </si>
  <si>
    <t>终于看到有盖的以为没有盖</t>
  </si>
  <si>
    <t>干杯🍻</t>
  </si>
  <si>
    <t>饭饭吃饭饭</t>
  </si>
  <si>
    <t>刚喝</t>
  </si>
  <si>
    <t>这个拍的也好看诶</t>
  </si>
  <si>
    <t>这位同学请好好审题</t>
  </si>
  <si>
    <t>Liuliu^^haiQ</t>
  </si>
  <si>
    <t>一定要到店喝第一口</t>
  </si>
  <si>
    <t>我也是特地跑到店里买</t>
  </si>
  <si>
    <t>A东南亚专线往返Sun</t>
  </si>
  <si>
    <t>好苦啊😭</t>
  </si>
  <si>
    <t>一瓶老陈醋</t>
  </si>
  <si>
    <t>喝了失眠了</t>
  </si>
  <si>
    <t>欠皮锤</t>
  </si>
  <si>
    <t>俺喝拉肚子了</t>
  </si>
  <si>
    <t>哈哈哈哈哈其实我喝完也拉了</t>
  </si>
  <si>
    <t>淮安新亚赫莲娜蔡新</t>
  </si>
  <si>
    <t>🍻</t>
  </si>
  <si>
    <t>Zz贺</t>
  </si>
  <si>
    <t>南京没有！谁懂</t>
  </si>
  <si>
    <t>真的好喝！！！</t>
  </si>
  <si>
    <t>wooJenny🥨</t>
  </si>
  <si>
    <t>想知道好不好喝，什么味道呀，颜值很高诶！！</t>
  </si>
  <si>
    <t>参考一下评论区</t>
  </si>
  <si>
    <t>婉.</t>
  </si>
  <si>
    <t>我点的热的不好喝</t>
  </si>
  <si>
    <t>。。。</t>
  </si>
  <si>
    <t>这个是只有线下有吗？</t>
  </si>
  <si>
    <t>外卖也可以 但橘子片会塌 可可粉会浑...</t>
  </si>
  <si>
    <t>扎个啾啾⁸</t>
  </si>
  <si>
    <t>可可都快下去了</t>
  </si>
  <si>
    <t>惠哥💭</t>
  </si>
  <si>
    <t>古茗老贵了</t>
  </si>
  <si>
    <t>13.9</t>
  </si>
  <si>
    <t>雪！！</t>
  </si>
  <si>
    <t>梦不一样</t>
  </si>
  <si>
    <t>买的少冰的挺好喝的，微苦然后有股很淡很淡的橘子味</t>
  </si>
  <si>
    <t>喜 花花</t>
  </si>
  <si>
    <t>喝辽</t>
  </si>
  <si>
    <t>小兔子🐰</t>
  </si>
  <si>
    <t>习惯美式的，喝不了</t>
  </si>
  <si>
    <t>其实我觉得搅拌之后一点咖啡味都没有</t>
  </si>
  <si>
    <t>每天都想喝咖啡</t>
  </si>
  <si>
    <t>陪两杯</t>
  </si>
  <si>
    <t>你霸霸</t>
  </si>
  <si>
    <t>下午已喝，还是轻椰生椰拿铁好喝</t>
  </si>
  <si>
    <t>aaabbbccc</t>
  </si>
  <si>
    <t>热的，当了十几分钟塔了一半，古茗陪我半杯咖啡</t>
  </si>
  <si>
    <t>@古茗茶饮 赔 哈哈哈哈哈</t>
  </si>
  <si>
    <t>比利时黑巧</t>
  </si>
  <si>
    <t>戾</t>
  </si>
  <si>
    <t>寡淡无味</t>
  </si>
  <si>
    <t>什么小蛋糕</t>
  </si>
  <si>
    <t>啊 我觉得很甜哎</t>
  </si>
  <si>
    <t>Jessie（在努力中）</t>
  </si>
  <si>
    <t>一股廉价巧克力酱甜味还是更喜欢可可芭蕾那种苦巧</t>
  </si>
  <si>
    <t>草莓奶油想放假</t>
  </si>
  <si>
    <t>卡卡芭蕾真的一股粉感</t>
  </si>
  <si>
    <t>小宗</t>
  </si>
  <si>
    <t>甚至看不出来巧克力色这对吗</t>
  </si>
  <si>
    <t>小鱼骨头手作铺子</t>
  </si>
  <si>
    <t>怀疑兑水了...不然按照标准作不可能这个颜色的</t>
  </si>
  <si>
    <t>停停爱喝水</t>
  </si>
  <si>
    <t>我备注了少酱感觉颜色好淡啊...不是我想喝的巧克力味道</t>
  </si>
  <si>
    <t>咱俩颜色怎么差这么多？！！</t>
  </si>
  <si>
    <t>Lorta</t>
  </si>
  <si>
    <t>我喝的热的，我觉得还行</t>
  </si>
  <si>
    <t>壹崽</t>
  </si>
  <si>
    <t>和一杯黑巧完全不一样好吗</t>
  </si>
  <si>
    <t>粉刷匠</t>
  </si>
  <si>
    <t>我喝起来差不多诶</t>
  </si>
  <si>
    <t>小心瓶盖yu</t>
  </si>
  <si>
    <t>请问甜吗</t>
  </si>
  <si>
    <t>甜！下次想备注少加一两泵巧克力</t>
  </si>
  <si>
    <t>打卡小王子</t>
  </si>
  <si>
    <t>我只是不想加糖，没有不想要巧克力啊</t>
  </si>
  <si>
    <t>Albert</t>
  </si>
  <si>
    <t>糖全靠巧克力酱撑着，你备注少糖，巧克力酱就会少了</t>
  </si>
  <si>
    <t>辣辣</t>
  </si>
  <si>
    <t>超级浓郁真是一口惊艳住了...看了热量放弃了</t>
  </si>
  <si>
    <t>好运的鲷鱼烧小姐</t>
  </si>
  <si>
    <t>你的这杯怎么颜色这么深的</t>
  </si>
  <si>
    <t>我也不知道，中午又点了一杯，没这个深</t>
  </si>
  <si>
    <t>拽拽的狮子座</t>
  </si>
  <si>
    <t>说瑞幸浓郁的怕是没喝过库迪...瑞幸这款水兑多了</t>
  </si>
  <si>
    <t>春好🎠</t>
  </si>
  <si>
    <t>这个真的好喝 但是我上次点的寡淡如水!!!!!!</t>
  </si>
  <si>
    <t>D🌱桂</t>
  </si>
  <si>
    <t>是否放久了冰化了</t>
  </si>
  <si>
    <t>Momo</t>
  </si>
  <si>
    <t>淡如水</t>
  </si>
  <si>
    <t>椰椰🥥</t>
  </si>
  <si>
    <t>为什么我觉得一股洗洁精的味道</t>
  </si>
  <si>
    <t>一闭眼就睡</t>
  </si>
  <si>
    <t>库迪的挺好喝 瑞幸我准备试试</t>
  </si>
  <si>
    <t>世界再大随你回家</t>
  </si>
  <si>
    <t>两家店买的两杯口感完全不同，品控参差不齐</t>
  </si>
  <si>
    <t>妮妮妮妮妮💋</t>
  </si>
  <si>
    <t>只有我觉得臭吗</t>
  </si>
  <si>
    <t>这色差 无语死了</t>
  </si>
  <si>
    <t>迷失方向的猫</t>
  </si>
  <si>
    <t>比利时黑巧牛乳冰的齁甜</t>
  </si>
  <si>
    <t>还是要早睡</t>
  </si>
  <si>
    <t>个人更喜欢肯德基的黑巧，瑞的很淡</t>
  </si>
  <si>
    <t>monako</t>
  </si>
  <si>
    <t>很甜，冰的都甜</t>
  </si>
  <si>
    <t>无敌剑士123</t>
  </si>
  <si>
    <t>为什么评论区颜色这么淡，我这杯挺浓的好喝</t>
  </si>
  <si>
    <t>吉利橙子🍊</t>
  </si>
  <si>
    <t>真的很淡标准版</t>
  </si>
  <si>
    <t>momo（跳槽版</t>
  </si>
  <si>
    <t>刚喝了没啥味儿感觉水兑多了</t>
  </si>
  <si>
    <t>Ariana</t>
  </si>
  <si>
    <t>正在喝 个人感觉偏甜 可能冰化了会好点</t>
  </si>
  <si>
    <t>一颗甜菜</t>
  </si>
  <si>
    <t>热的感觉味道寡淡</t>
  </si>
  <si>
    <t>吃掉小婕（迎春版）</t>
  </si>
  <si>
    <t>蛮好喝，挺丝滑的，巧克力味也浓</t>
  </si>
  <si>
    <t>Jane</t>
  </si>
  <si>
    <t>这个甜度，88</t>
  </si>
  <si>
    <t>咕噜酱</t>
  </si>
  <si>
    <t>好喝啊很浓郁</t>
  </si>
  <si>
    <t>细s</t>
  </si>
  <si>
    <t>热量这么高啊，怪不得喝完早餐吃不下了</t>
  </si>
  <si>
    <t>hanekawa</t>
  </si>
  <si>
    <t>淡的离谱，热饮没备注少糖却没味</t>
  </si>
  <si>
    <t>king</t>
  </si>
  <si>
    <t>有点像维他朱古力奶</t>
  </si>
  <si>
    <t>你猜</t>
  </si>
  <si>
    <t>喝了 不甜啊</t>
  </si>
  <si>
    <t>绝望的土豆</t>
  </si>
  <si>
    <t>我还觉得有点苦</t>
  </si>
  <si>
    <t>小猫吃大米</t>
  </si>
  <si>
    <t>不太好喝...像兑了水的巧克力奶</t>
  </si>
  <si>
    <t>白也</t>
  </si>
  <si>
    <t>很淡的就是做错了，找客服赔偿或重做</t>
  </si>
  <si>
    <t>随机生成</t>
  </si>
  <si>
    <t>没味，一点巧克力味都没有</t>
  </si>
  <si>
    <t>小小樱桃🍒</t>
  </si>
  <si>
    <t>味道寡淡，和以前的一杯黑巧完全不一样</t>
  </si>
  <si>
    <t>Lady LEO</t>
  </si>
  <si>
    <t>太稀了，完全没口感</t>
  </si>
  <si>
    <t>阿巴巴</t>
  </si>
  <si>
    <t>巧克力的醇厚牛奶的香味荡然全无，还不如路边摊</t>
  </si>
  <si>
    <t>😌</t>
  </si>
  <si>
    <t>超级大杯，感觉可以加点布丁珍珠</t>
  </si>
  <si>
    <t>小琳</t>
  </si>
  <si>
    <t>奶没奶味，啡没啡味，比普通拿铁都难喝</t>
  </si>
  <si>
    <t>385</t>
  </si>
  <si>
    <t>这个系列的都很难喝</t>
  </si>
  <si>
    <t>鸭娜贝儿</t>
  </si>
  <si>
    <t>像喝水一样，还不如茶百道</t>
  </si>
  <si>
    <t>小茉莉</t>
  </si>
  <si>
    <t>我的默认选项，没有任何更改，做出来的和你的一模一样</t>
  </si>
  <si>
    <t>XUTONG的</t>
  </si>
  <si>
    <t>不中了 瑞的员工捏</t>
  </si>
  <si>
    <t>啥都画的研究员</t>
  </si>
  <si>
    <t>不另外加糖不是在饮料完成的基础上不要额外加糖吗，我一直是这么认为的…</t>
  </si>
  <si>
    <t>懂我！！</t>
  </si>
  <si>
    <t>深海呕吐袋_</t>
  </si>
  <si>
    <t>这个饮料如果不另外加糖就是杯牛乳的话，那瑞幸有什么必要针对这个饮品把不另外加糖的选项开放给消费者选啊</t>
  </si>
  <si>
    <t>没有选项 我备注的</t>
  </si>
  <si>
    <t>Majic-beans</t>
  </si>
  <si>
    <t>如果这个不另外加糖就没有巧克力，那我感觉是店家的问题不另外加糖，糖，糖，不是巧克力酱</t>
  </si>
  <si>
    <t>口几口几矢豆</t>
  </si>
  <si>
    <t>我也觉得 好多人喷帖主</t>
  </si>
  <si>
    <t>Kashiwana</t>
  </si>
  <si>
    <t>合着不是可可粉冲的……我还以为正经用可可粉冲再加牛奶……原来是糖浆</t>
  </si>
  <si>
    <t>易江倾</t>
  </si>
  <si>
    <t>是可可粉 如果不加糖 就没可可了 不过店员没有打电话再确认 也有问题</t>
  </si>
  <si>
    <t>ENTP人话不多版</t>
  </si>
  <si>
    <t>我比较老实，去店里点，当场问，这款的糖就是比利时巧克力酱，你不加糖=没有巧克力酱</t>
  </si>
  <si>
    <t>早上8点营业 我8点点的 拿了就急着上班去了捏</t>
  </si>
  <si>
    <t>漂亮大王</t>
  </si>
  <si>
    <t>不另外加糖就是不加糖，这个糖指巧克力，因为没有别的糖了，但是正常情况下店员该打电话问的</t>
  </si>
  <si>
    <t>我以为不另外加糖可以适用每一杯饮品 因为之前点的都没出错 也没人告诉我啊</t>
  </si>
  <si>
    <t>阿隅</t>
  </si>
  <si>
    <t>别的产品加的是糖浆 但是你点的这款他本身的糖浆其实就是巧克力 所以你说不另外加糖 自然以为你不要巧克力</t>
  </si>
  <si>
    <t>鱼干🐟</t>
  </si>
  <si>
    <t>瑞的巧克力居然是糖浆吗 那还不如点库迪呢</t>
  </si>
  <si>
    <t>库迪的黑巧摩卡挺好喝的</t>
  </si>
  <si>
    <t>一大口碱水贝果🍞</t>
  </si>
  <si>
    <t>这款饮品标准甜的做法是 6-7泵巧克力糖浆+牛奶...不另外加糖就减掉了6泵糖浆</t>
  </si>
  <si>
    <t>你也是好人 俺知道了</t>
  </si>
  <si>
    <t>卿离离离离</t>
  </si>
  <si>
    <t>这个竟然巧克力就是糖浆？？行，挺好的。还好刷到了。避雷了。</t>
  </si>
  <si>
    <t>小圆手518</t>
  </si>
  <si>
    <t>那避雷了，连巧克力都不给我，那我喝干嘛</t>
  </si>
  <si>
    <t>开始也许毫无理由</t>
  </si>
  <si>
    <t>糖和巧克力居然是一个东西也是很离谱的。</t>
  </si>
  <si>
    <t>enfp</t>
  </si>
  <si>
    <t>应该是这个色，应该是店员记错配方，然后放的巧克力太少了</t>
  </si>
  <si>
    <t>什造</t>
  </si>
  <si>
    <t>你备注不另外加糖居然不给你打电话。肯定要打电话跟你确认一下</t>
  </si>
  <si>
    <t>谁家的昼川老师</t>
  </si>
  <si>
    <t>你备注的啥</t>
  </si>
  <si>
    <t>大杯 热 不另外加糖</t>
  </si>
  <si>
    <t>辞氿.</t>
  </si>
  <si>
    <t>黑巧系列都没原味糖选的都是几泵的巧克力酱你备注店员可能把巧克力酱去了</t>
  </si>
  <si>
    <t>昵称好像无法加载</t>
  </si>
  <si>
    <t>瑞就是这样 因为很多风味是来自糖浆 店员应该给你电话说明的</t>
  </si>
  <si>
    <t>法外狂徒王五</t>
  </si>
  <si>
    <t>是他做错了，无论加不加糖黑巧的份量都是固定的</t>
  </si>
  <si>
    <t>咸鱼不想翻身</t>
  </si>
  <si>
    <t>没有做错，那个糖浆是巧克力液，你不加糖就等于只有一杯牛奶</t>
  </si>
  <si>
    <t>早早🌟</t>
  </si>
  <si>
    <t>我觉得就是做错了</t>
  </si>
  <si>
    <t>没事就喜欢举报你</t>
  </si>
  <si>
    <t>那我点个屁巧克力啊</t>
  </si>
  <si>
    <t>山漪</t>
  </si>
  <si>
    <t>我今天点了，也是备注的不另外加糖，是有巧克力的，给我打了7勺巧克力酱</t>
  </si>
  <si>
    <t>tL</t>
  </si>
  <si>
    <t>在这，好苦</t>
  </si>
  <si>
    <t>哗啦啦啦啦</t>
  </si>
  <si>
    <t>拿到没有巧克力的热巧真的会崩溃的</t>
  </si>
  <si>
    <t>oo-┈→Danica℡</t>
  </si>
  <si>
    <t>有小黄油好喝吗</t>
  </si>
  <si>
    <t>苏公路活泼的秋葵</t>
  </si>
  <si>
    <t>我不太喝小黄油</t>
  </si>
  <si>
    <t>Celia💋Yu</t>
  </si>
  <si>
    <t>能不能通便</t>
  </si>
  <si>
    <t>目前没感觉</t>
  </si>
  <si>
    <t>🔥DADA🔥</t>
  </si>
  <si>
    <t>很一般般般般，不难喝，但好喝没他份。四不像</t>
  </si>
  <si>
    <t>tian天开心鸭</t>
  </si>
  <si>
    <t>点了</t>
  </si>
  <si>
    <t>舒心piano🥕</t>
  </si>
  <si>
    <t>喝上了，有股粉味儿</t>
  </si>
  <si>
    <t>对不起我不信邪，我还是买了太难喝了</t>
  </si>
  <si>
    <t>L哈</t>
  </si>
  <si>
    <t>我朋友觉得有股小孩吐奶味 我觉得是羊骚味</t>
  </si>
  <si>
    <t>hisalat</t>
  </si>
  <si>
    <t>热不加糖肯定的</t>
  </si>
  <si>
    <t>一人一猫</t>
  </si>
  <si>
    <t>热量有点高啊</t>
  </si>
  <si>
    <t>意料之中的炸弹</t>
  </si>
  <si>
    <t>鸡蛋鸭蛋小笨蛋🤪</t>
  </si>
  <si>
    <t>为什么我喝了有喝酒的口感</t>
  </si>
  <si>
    <t>一下就想到了上课里酒心</t>
  </si>
  <si>
    <t>Averyw</t>
  </si>
  <si>
    <t>減肥可以喝嗎</t>
  </si>
  <si>
    <t>热量高，饱腹感强，看你考虑</t>
  </si>
  <si>
    <t>紫芋可可</t>
  </si>
  <si>
    <t>无敌</t>
  </si>
  <si>
    <t>变态杀手与他的炸鸡桶</t>
  </si>
  <si>
    <t>不甜吗</t>
  </si>
  <si>
    <t>Tiramisu</t>
  </si>
  <si>
    <t>超大杯比特大杯大，为什么热量会低</t>
  </si>
  <si>
    <t>超大杯是冷饮是升级杯，特大杯是热饮的升杯</t>
  </si>
  <si>
    <t>闪光的sisley</t>
  </si>
  <si>
    <t>不含咖啡吗</t>
  </si>
  <si>
    <t>小台</t>
  </si>
  <si>
    <t>我的这个是不是忘加巧克力了</t>
  </si>
  <si>
    <t>小bubu</t>
  </si>
  <si>
    <t>比⭐爸爸的淡一些吧 味道差不多</t>
  </si>
  <si>
    <t>希瑞</t>
  </si>
  <si>
    <t>喝了，拉了一天</t>
  </si>
  <si>
    <t>。</t>
  </si>
  <si>
    <t>一样，中午喝的，下午拉了三次</t>
  </si>
  <si>
    <t>浅语</t>
  </si>
  <si>
    <t>难喝是真的，抑制食欲也是真的</t>
  </si>
  <si>
    <t>椰奶噜🥥</t>
  </si>
  <si>
    <t>有星巴克的好喝吗</t>
  </si>
  <si>
    <t>🧐喵喵🤪</t>
  </si>
  <si>
    <t>没有</t>
  </si>
  <si>
    <t>Maggie🎈</t>
  </si>
  <si>
    <t>觉得一般 没有星巴克的好喝</t>
  </si>
  <si>
    <t>elephant-</t>
  </si>
  <si>
    <t>热的好喝嘛</t>
  </si>
  <si>
    <t>小黄油拿铁永远的神</t>
  </si>
  <si>
    <t>m0m0</t>
  </si>
  <si>
    <t>古茗的黑巧摩卡最好喝</t>
  </si>
  <si>
    <t>玫瑰</t>
  </si>
  <si>
    <t>下午2点多喝...到现在都没睡着</t>
  </si>
  <si>
    <t>莫名</t>
  </si>
  <si>
    <t>奶皮子还挺好喝的</t>
  </si>
  <si>
    <t>薯片嘎嘎脆</t>
  </si>
  <si>
    <t>我感觉我喝了有点胃疼</t>
  </si>
  <si>
    <t>Komorebi</t>
  </si>
  <si>
    <t>完全喝不出咖啡味道了，全是巧克力味儿</t>
  </si>
  <si>
    <t>小红薯ABF90045</t>
  </si>
  <si>
    <t>没有巧克力的味</t>
  </si>
  <si>
    <t>爱喝柠檬茶的豆豆</t>
  </si>
  <si>
    <t>肯德基生巧可可拿铁好喝</t>
  </si>
  <si>
    <t>悠米</t>
  </si>
  <si>
    <t>不好喝，微苦，但味道像感冒冲剂</t>
  </si>
  <si>
    <t>2026拿下引体！</t>
  </si>
  <si>
    <t>和星巴克没法比啊 清汤寡水的</t>
  </si>
  <si>
    <t>徒步的锅包肉</t>
  </si>
  <si>
    <t>拉肚子</t>
  </si>
  <si>
    <t>感觉一般，不是很惊艳</t>
  </si>
  <si>
    <t>火火火</t>
  </si>
  <si>
    <t>一般 黑巧味掩盖了咖啡味</t>
  </si>
  <si>
    <t>牛乳热的好喝</t>
  </si>
  <si>
    <t>喵小夕</t>
  </si>
  <si>
    <t>我要了一个微甜，一宿没睡</t>
  </si>
  <si>
    <t>人间</t>
  </si>
  <si>
    <t>瑞幸咖啡新品再也不喝了，喝完只有苦味</t>
  </si>
  <si>
    <t>老颜。</t>
  </si>
  <si>
    <t>不知道到底喝了个啥！四不像</t>
  </si>
  <si>
    <t>肉卤</t>
  </si>
  <si>
    <t>点了微甜 巧克力好淡 难喝</t>
  </si>
  <si>
    <t>心响是橙🍊</t>
  </si>
  <si>
    <t>不好喝 还是小黄油拿铁...好喝</t>
  </si>
  <si>
    <t>Andy</t>
  </si>
  <si>
    <t>不错</t>
  </si>
  <si>
    <t>叶安</t>
  </si>
  <si>
    <t>不如星巴克一根毛</t>
  </si>
  <si>
    <t>咖啡拜拜</t>
  </si>
  <si>
    <t>星巴克的不额外加糖热的 喝第一口惊为天人</t>
  </si>
  <si>
    <t>西藏</t>
  </si>
  <si>
    <t>永遇乐</t>
  </si>
  <si>
    <t>反正是我不会再回购的品</t>
  </si>
  <si>
    <t>水晶能量洞察insight</t>
  </si>
  <si>
    <t>刚喝完 一点也不好喝</t>
  </si>
  <si>
    <t>五五开</t>
  </si>
  <si>
    <t>刚喝完热的，报喝</t>
  </si>
  <si>
    <t>摔倒的红烧肉</t>
  </si>
  <si>
    <t>反正我不会点第二次</t>
  </si>
  <si>
    <t>夹心猪</t>
  </si>
  <si>
    <t>难如喝…</t>
  </si>
  <si>
    <t>老己爱你</t>
  </si>
  <si>
    <t>不好喝，没有巧克力味</t>
  </si>
  <si>
    <t>巴拿拿拿铁</t>
  </si>
  <si>
    <t>拉不停</t>
  </si>
  <si>
    <t>两分钟姑娘</t>
  </si>
  <si>
    <t>感觉喜茶的苦巧系列真心不错</t>
  </si>
  <si>
    <t>奈斯陛下爱吃虾</t>
  </si>
  <si>
    <t>不好喝 喝完头晕</t>
  </si>
  <si>
    <t>小辰子</t>
  </si>
  <si>
    <t>几乎没有巧克力力味，寡淡如水</t>
  </si>
  <si>
    <t>icic～</t>
  </si>
  <si>
    <t>没想象中那么好喝 但是也不难喝</t>
  </si>
  <si>
    <t>台北抒情诗u.</t>
  </si>
  <si>
    <t>我感觉超级像库迪的黑巧摩卡</t>
  </si>
  <si>
    <t>逆 鸣 塑形普拉提工作室</t>
  </si>
  <si>
    <t>微甜为一泵巧克力酱...想多喝巧克力酱就要多加甜度</t>
  </si>
  <si>
    <t>小红薯67942409</t>
  </si>
  <si>
    <t>我喝冰的，还不错</t>
  </si>
  <si>
    <t>Nicole</t>
  </si>
  <si>
    <t>无功无过</t>
  </si>
  <si>
    <t>妖妖的妖公子</t>
  </si>
  <si>
    <t>不是太好喝 一般般 完全跟星爸爸不一样</t>
  </si>
  <si>
    <t>咖喱</t>
  </si>
  <si>
    <t>齁甜不好喝</t>
  </si>
  <si>
    <t>奶叽叽。</t>
  </si>
  <si>
    <t>这个味道 说句难听 比不上星法克的一根</t>
  </si>
  <si>
    <t>早点睡</t>
  </si>
  <si>
    <t>星巴克的都不好喝，这个更不敢点了</t>
  </si>
  <si>
    <t>哦莫哦莫哦莫</t>
  </si>
  <si>
    <t>天！好想喝，怕胖！！！！！</t>
  </si>
  <si>
    <t>南瓜</t>
  </si>
  <si>
    <t>宝，我真的感觉这个热量超低的，我这个超大杯才三百来卡</t>
  </si>
  <si>
    <t>不另外加糖</t>
  </si>
  <si>
    <t>想问下 会很甜吗？</t>
  </si>
  <si>
    <t>刚开始最底下巧克力糖浆比较多...有的人会说他齁甜，我感觉并没有</t>
  </si>
  <si>
    <t>罗罗</t>
  </si>
  <si>
    <t>请问怎么点最好喝</t>
  </si>
  <si>
    <t>少冰，去冰，热，都可以...不要脱脂奶，巧克力糖浆越多口感越好</t>
  </si>
  <si>
    <t>Yuu+的生活日记</t>
  </si>
  <si>
    <t>请问这款有咖啡液吗？</t>
  </si>
  <si>
    <t>哆啦</t>
  </si>
  <si>
    <t>有，中杯是一份浓缩</t>
  </si>
  <si>
    <t>Lorna</t>
  </si>
  <si>
    <t>oh no跟水一样寡淡</t>
  </si>
  <si>
    <t>咋这个色，叫他多加点巧克力</t>
  </si>
  <si>
    <t>毛辣果</t>
  </si>
  <si>
    <t>热 换巴旦木奶 巨好喝</t>
  </si>
  <si>
    <t>巴旦木奶是什么奶？</t>
  </si>
  <si>
    <t>Eternity</t>
  </si>
  <si>
    <t>燕麦奶还是巴旦木奶好喝呀？</t>
  </si>
  <si>
    <t>都好喝燕麦更醇厚一点点，但是我个人喜欢抹茶配燕麦奶</t>
  </si>
  <si>
    <t>呱啦呱啦</t>
  </si>
  <si>
    <t>笑鼠了，我这个 (配图)</t>
  </si>
  <si>
    <t>红茶咖啡很寡淡哇感觉</t>
  </si>
  <si>
    <t>linlin</t>
  </si>
  <si>
    <t>为啥我的颜色差那么多啊而且我觉得很寡淡没有咖啡味</t>
  </si>
  <si>
    <t>可能酱少了 我会口头让多点酱</t>
  </si>
  <si>
    <t>高能小青哇</t>
  </si>
  <si>
    <t>我这 咋巧克力酱这么少</t>
  </si>
  <si>
    <t>这是巧克力碎，热的融了</t>
  </si>
  <si>
    <t>芋泥香酥脆</t>
  </si>
  <si>
    <t>这款可不可以巧克力味重一点 奶味淡一点呀</t>
  </si>
  <si>
    <t>小狐狸🦊</t>
  </si>
  <si>
    <t>這個有英文名嗎</t>
  </si>
  <si>
    <t>Estella0423</t>
  </si>
  <si>
    <t>点了啊啊啊</t>
  </si>
  <si>
    <t>ida</t>
  </si>
  <si>
    <t>我发现评论区好多大神啊，明明自己换配方了还在那叫寡淡</t>
  </si>
  <si>
    <t>我只有一点点牛</t>
  </si>
  <si>
    <t>@吃一口beef 我必须喝一下了</t>
  </si>
  <si>
    <t>IAN</t>
  </si>
  <si>
    <t>马上要出新的了，上面加了乳酪慕斯的</t>
  </si>
  <si>
    <t>👻🚰</t>
  </si>
  <si>
    <t>拿下！</t>
  </si>
  <si>
    <t>不知名黄担</t>
  </si>
  <si>
    <t>收到收到，还担心会不会很腻，听你的放心了</t>
  </si>
  <si>
    <t>奶油蜜薯蛋糕</t>
  </si>
  <si>
    <t>比利时黑巧红茶拿铁也好喝 特别特别好喝</t>
  </si>
  <si>
    <t>阿布没有阿贝贝</t>
  </si>
  <si>
    <t>冰饮里巧克力像塑料</t>
  </si>
  <si>
    <t>la</t>
  </si>
  <si>
    <t>香晕 这次选的的巴旦木奶 比燕麦的好喝耶</t>
  </si>
  <si>
    <t>别吵</t>
  </si>
  <si>
    <t>好喝到晕倒</t>
  </si>
  <si>
    <t>像大雨将至</t>
  </si>
  <si>
    <t>好淡，还没有瑞的一杯黑巧好喝</t>
  </si>
  <si>
    <t>mimi</t>
  </si>
  <si>
    <t>为什么我这个那么淡 一点巧克力味都没有</t>
  </si>
  <si>
    <t>Teh</t>
  </si>
  <si>
    <t>我最爱喝这个了</t>
  </si>
  <si>
    <t>喵喵momo</t>
  </si>
  <si>
    <t>请问这个适合液断吗</t>
  </si>
  <si>
    <t>不吃香菜o</t>
  </si>
  <si>
    <t>是真的 巧克力脑袋狂喜</t>
  </si>
  <si>
    <t>亦垚🐝</t>
  </si>
  <si>
    <t>很好喝！！</t>
  </si>
  <si>
    <t>41iciaAli🐙</t>
  </si>
  <si>
    <t>快把我难喝吐了</t>
  </si>
  <si>
    <t>octopus是我章鱼</t>
  </si>
  <si>
    <t>我最近超爱喝这个</t>
  </si>
  <si>
    <t>回答</t>
  </si>
  <si>
    <t>超级好喝</t>
  </si>
  <si>
    <t>满月</t>
  </si>
  <si>
    <t>妈呀我在星巴克上班我也最喜欢这个</t>
  </si>
  <si>
    <t>懒人</t>
  </si>
  <si>
    <t>这个现在星巴克还商架嘛</t>
  </si>
  <si>
    <t>lisa_slove</t>
  </si>
  <si>
    <t>我觉得齁甜只喝了三分之一杯</t>
  </si>
  <si>
    <t>人总是要吃饭的吧</t>
  </si>
  <si>
    <t>点了，自从上了这个，每天都支出30元</t>
  </si>
  <si>
    <t>TINASHE雪芙</t>
  </si>
  <si>
    <t>这是真神</t>
  </si>
  <si>
    <t>就你有礼...</t>
  </si>
  <si>
    <t>啊？我当时相亲点得这杯，蛮难喝的</t>
  </si>
  <si>
    <t>唔系啊话？</t>
  </si>
  <si>
    <t>好贵啊</t>
  </si>
  <si>
    <t>mimiye</t>
  </si>
  <si>
    <t>不好喝，齁</t>
  </si>
  <si>
    <t>ww</t>
  </si>
  <si>
    <t>今天刚喝！超好喝！</t>
  </si>
  <si>
    <t>这个会睡不着嘛姐妹？</t>
  </si>
  <si>
    <t>买东西会很幸福</t>
  </si>
  <si>
    <t>喝了一杯直接到凌晨五点 后来我发现经典巧克力更浓厚</t>
  </si>
  <si>
    <t>titi酱</t>
  </si>
  <si>
    <t>我看DY说星巴克要撤出中国吗</t>
  </si>
  <si>
    <t>🤤</t>
  </si>
  <si>
    <t>感觉太甜了啊</t>
  </si>
  <si>
    <t>Roseanne</t>
  </si>
  <si>
    <t>同意🙋‍♀️ 巧克力脑袋狂喜！！</t>
  </si>
  <si>
    <t>段小楼。</t>
  </si>
  <si>
    <t>我想问一下各位：这个款饮品有榛子味儿正常吗？？</t>
  </si>
  <si>
    <t>洛杉矶摄影师</t>
  </si>
  <si>
    <t>星巴克的摩卡真的有毒</t>
  </si>
  <si>
    <t>小红薯6164...</t>
  </si>
  <si>
    <t>这个看店，今天的店就很好喝，之前另外一家店就巨难喝</t>
  </si>
  <si>
    <t>快乐小狗🐶</t>
  </si>
  <si>
    <t>啊……我觉得又齁又腻</t>
  </si>
  <si>
    <t>🌸Ann宝贝🐝</t>
  </si>
  <si>
    <t>热量炸弹</t>
  </si>
  <si>
    <t>西西里</t>
  </si>
  <si>
    <t>早上买了一杯，好甜 丝毫没有咖啡味</t>
  </si>
  <si>
    <t>Cynthia</t>
  </si>
  <si>
    <t>也是热的吗，咖啡味被巧克力酱掩盖了...甜度就是平时巧克力的甜还能接受</t>
  </si>
  <si>
    <t>一米阳光</t>
  </si>
  <si>
    <t>乳酪更浓郁</t>
  </si>
  <si>
    <t>笑口常开</t>
  </si>
  <si>
    <t>这款真的很好喝</t>
  </si>
  <si>
    <t>是的好喝</t>
  </si>
  <si>
    <t>霸道的小姐姐</t>
  </si>
  <si>
    <t>又甜又腻 热量炸弹</t>
  </si>
  <si>
    <t>平时都喝馥芮白，偶尔喝一下甜甜的还能接受</t>
  </si>
  <si>
    <t>当代艺术少女</t>
  </si>
  <si>
    <t>之前是因为马龙喝过...但是感觉不是我喜欢的味道</t>
  </si>
  <si>
    <t>是觉得甜嘛</t>
  </si>
  <si>
    <t>喂喂喂</t>
  </si>
  <si>
    <t>你试试比利时黑巧红茶拿铁，更胜一筹</t>
  </si>
  <si>
    <t>我今天试试看</t>
  </si>
  <si>
    <t>miki毛卷卷</t>
  </si>
  <si>
    <t>不加糖是不要比利时黑巧酱吗？</t>
  </si>
  <si>
    <t>应该是减少巧克力酱的泵数</t>
  </si>
  <si>
    <t>干</t>
  </si>
  <si>
    <t>碰一个</t>
  </si>
  <si>
    <t>星巴克</t>
  </si>
  <si>
    <t>🫶你是懂的！</t>
  </si>
  <si>
    <t>切一小块葱放碗里备用</t>
  </si>
  <si>
    <t>@l_</t>
  </si>
  <si>
    <t>l_</t>
  </si>
  <si>
    <t>腻了</t>
  </si>
  <si>
    <t>伙伴真的希望它快点下架</t>
  </si>
  <si>
    <t>一颗小红豆</t>
  </si>
  <si>
    <t>啊啊啊 为啥 这很难制作吗</t>
  </si>
  <si>
    <t>咋啦Baba</t>
  </si>
  <si>
    <t>别吓我，真常驻伙伴想死</t>
  </si>
  <si>
    <t>🌈但愿人长久...</t>
  </si>
  <si>
    <t>8号下架啦哈哈哈哈哈</t>
  </si>
  <si>
    <t>金金爱吃</t>
  </si>
  <si>
    <t>会苦吗</t>
  </si>
  <si>
    <t>不苦</t>
  </si>
  <si>
    <t>房腻宁...</t>
  </si>
  <si>
    <t>不能！！！马上就下架了非常开心</t>
  </si>
  <si>
    <t>是喳喳不是渣渣</t>
  </si>
  <si>
    <t>摩卡能回来吗</t>
  </si>
  <si>
    <t>兔兔兔兔菇</t>
  </si>
  <si>
    <t>我也喜欢，最近某团23两杯，超划算</t>
  </si>
  <si>
    <t>Mowo</t>
  </si>
  <si>
    <t>为啥我这美团上得40多呀？</t>
  </si>
  <si>
    <t>塔子的Espresso</t>
  </si>
  <si>
    <t>好像常驻了。</t>
  </si>
  <si>
    <t>👑✨尒籹嬣🍭</t>
  </si>
  <si>
    <t>願比利时黑巧星冰乐常驻啊，星巴克独爱这款</t>
  </si>
  <si>
    <t>小狗魚🐶</t>
  </si>
  <si>
    <t>@H.P. 我的最爱怎么马上要下架了</t>
  </si>
  <si>
    <t>琢琢子</t>
  </si>
  <si>
    <t>昨天刚喝完好好喝</t>
  </si>
  <si>
    <t>小红薯63A47FAF</t>
  </si>
  <si>
    <t>这款怎么点好喝呀，在线蹲，不太喜甜</t>
  </si>
  <si>
    <t>便見淺薄一片的我啊</t>
  </si>
  <si>
    <t>本来就没放糖，只能要求不要奶油或者不要比利时黑巧碎片</t>
  </si>
  <si>
    <t>Xxyuxan</t>
  </si>
  <si>
    <t>新加坡有吗啊啊啊啊啊啊啊</t>
  </si>
  <si>
    <t>芝麻糊</t>
  </si>
  <si>
    <t>我的爱 下架了我说这两天怎么找都没有</t>
  </si>
  <si>
    <t>小伙伴回复说这是限定款，到了时间就会下架</t>
  </si>
  <si>
    <t>星和河</t>
  </si>
  <si>
    <t>一股塑料口感</t>
  </si>
  <si>
    <t>延禧洞花匠</t>
  </si>
  <si>
    <t>这款好喝是好喝，就是好贵啊</t>
  </si>
  <si>
    <t>肉肉小姐</t>
  </si>
  <si>
    <t>摩卡可可碎片星冰乐比这好喝，你这太甜了</t>
  </si>
  <si>
    <t>韶韶🐮</t>
  </si>
  <si>
    <t>我不知道很难做我经常喝这款，我爱喝巧克力的</t>
  </si>
  <si>
    <t>Crazy偽小資...</t>
  </si>
  <si>
    <t>必须是我的常驻嘉宾</t>
  </si>
  <si>
    <t>皮皮虾我们走</t>
  </si>
  <si>
    <t>巧克力碎碎是代可可脂吗？为啥我喝着糊嗓子</t>
  </si>
  <si>
    <t>星享柿橙</t>
  </si>
  <si>
    <t>本来不想喝 看完评论区高低明早要来一杯</t>
  </si>
  <si>
    <t>狐狸公子</t>
  </si>
  <si>
    <t>据说热量很高</t>
  </si>
  <si>
    <t>油炸绿番茄</t>
  </si>
  <si>
    <t>一个奶油顶热量就很高了</t>
  </si>
  <si>
    <t>🐰🐰🐰三只兔兔</t>
  </si>
  <si>
    <t>差点给我甜晕</t>
  </si>
  <si>
    <t>鸭梨山、大大</t>
  </si>
  <si>
    <t>我的最爱</t>
  </si>
  <si>
    <t>无二三。</t>
  </si>
  <si>
    <t>点这个的时候总各种劝退我...真的很烦啊！</t>
  </si>
  <si>
    <t>紫水晶_堂❤良</t>
  </si>
  <si>
    <t>我觉得是星巴克最好喝的单品</t>
  </si>
  <si>
    <t>JC</t>
  </si>
  <si>
    <t>只有我觉得一般吗 我喜欢那个草莓的</t>
  </si>
  <si>
    <t>富贵</t>
  </si>
  <si>
    <t>制作过程太麻烦了。</t>
  </si>
  <si>
    <t>承诺百分之三</t>
  </si>
  <si>
    <t>真的无糖吗？我怎么看配料表里有“星冰乐糖浆”？</t>
  </si>
  <si>
    <t>爱在玥</t>
  </si>
  <si>
    <t>是“不另外加糖”不是无糖啦</t>
  </si>
  <si>
    <t>渡念</t>
  </si>
  <si>
    <t>我的最爱 每次回归就喝</t>
  </si>
  <si>
    <t>好运biubiu</t>
  </si>
  <si>
    <t>不另外加糖都齁到头掉</t>
  </si>
  <si>
    <t>叽里咕噜</t>
  </si>
  <si>
    <t>我喜欢摩卡可可，没有那么甜</t>
  </si>
  <si>
    <t>巧克力星星玉米脆</t>
  </si>
  <si>
    <t>盼着它常驻盼到现在都工作了</t>
  </si>
  <si>
    <t>太腻了</t>
  </si>
  <si>
    <t>不行 我不同意 报废太多了</t>
  </si>
  <si>
    <t>茉莉薄荷双皮奶...</t>
  </si>
  <si>
    <t>如果变常规饮品 我就辞职</t>
  </si>
  <si>
    <t>无敌风火轮</t>
  </si>
  <si>
    <t>赶紧下架 步骤多 物料多 烦死了</t>
  </si>
  <si>
    <t>去码头整点金条</t>
  </si>
  <si>
    <t>求求下架</t>
  </si>
  <si>
    <t>Nian.Vi</t>
  </si>
  <si>
    <t>谁懂知道这款下架每天盼八号到来的伙伴心情</t>
  </si>
  <si>
    <t>咩呱呱呀</t>
  </si>
  <si>
    <t>补料烦死了……希望快点下架……</t>
  </si>
  <si>
    <t>俺不中咧</t>
  </si>
  <si>
    <t>爆单了全是这个真的想死了</t>
  </si>
  <si>
    <t>Y_</t>
  </si>
  <si>
    <t>伙伴们都盼着8号赶紧下架</t>
  </si>
  <si>
    <t>樱桃巧克力曲奇</t>
  </si>
  <si>
    <t>这个东西导致门店摩卡报损超级高</t>
  </si>
  <si>
    <t>초심원</t>
  </si>
  <si>
    <t>现在大多数门店提供的都是阉割版，白奶油代替巧克力奶油</t>
  </si>
  <si>
    <t>性感炸猪排</t>
  </si>
  <si>
    <t>每次做这个真是一股无名火</t>
  </si>
  <si>
    <t>碎碎叨叨</t>
  </si>
  <si>
    <t>希望别下架，还有一个月卸货</t>
  </si>
  <si>
    <t>111</t>
  </si>
  <si>
    <t>这个死黑奶油基本上全都报废了</t>
  </si>
  <si>
    <t>ellegarden</t>
  </si>
  <si>
    <t>怎么这么甜😂</t>
  </si>
  <si>
    <t>coups</t>
  </si>
  <si>
    <t>这款减肥少喝 除了冰就是糖</t>
  </si>
  <si>
    <t>猫儿肥</t>
  </si>
  <si>
    <t>甜死人</t>
  </si>
  <si>
    <t>紫檀</t>
  </si>
  <si>
    <t>甜的要死，难喝死了</t>
  </si>
  <si>
    <t>就这个四季春茶...</t>
  </si>
  <si>
    <t>不好喝 像巧克力冰淇淋融化了</t>
  </si>
  <si>
    <t>爱吃地瓜</t>
  </si>
  <si>
    <t>下架下架下架！！！！！每次做到这杯都想炸了全世界</t>
  </si>
  <si>
    <t>胡歌老婆</t>
  </si>
  <si>
    <t>比利时黑巧，草莓爆珠，2大杯23</t>
  </si>
  <si>
    <t>酸角美式</t>
  </si>
  <si>
    <t>怎么还不发财啊</t>
  </si>
  <si>
    <t>我觉得无敌好喝我去已经成为瑞幸在我心里的top1了</t>
  </si>
  <si>
    <t>小宝</t>
  </si>
  <si>
    <t>加一 特别好喝</t>
  </si>
  <si>
    <t>早日退休</t>
  </si>
  <si>
    <t>不加糖都好甜</t>
  </si>
  <si>
    <t>viola</t>
  </si>
  <si>
    <t>比不加糖的橙c美式还甜吗</t>
  </si>
  <si>
    <t>小慧kitty📔</t>
  </si>
  <si>
    <t>爱吃酸角他就是100分好喝</t>
  </si>
  <si>
    <t>木枝M</t>
  </si>
  <si>
    <t>看完有点想尝尝的冲动</t>
  </si>
  <si>
    <t>人生勇于尝试！</t>
  </si>
  <si>
    <t>滴水藏海🌈</t>
  </si>
  <si>
    <t>好喝，连续喝两天</t>
  </si>
  <si>
    <t>感觉像是在喝陈年老醋，喜欢吃酸的姐妹放心冲，不喜欢的劝退。</t>
  </si>
  <si>
    <t>椰汁锅冻</t>
  </si>
  <si>
    <t>我就说怎么喝着那么熟悉，就是酸梅汤的味</t>
  </si>
  <si>
    <t>一颗栗子酥</t>
  </si>
  <si>
    <t>太甜了，为啥不加糖都那么甜啊。。。</t>
  </si>
  <si>
    <t>SUN🌞</t>
  </si>
  <si>
    <t>超级好喝，就是小时候吃酸角的味道</t>
  </si>
  <si>
    <t>林小妧</t>
  </si>
  <si>
    <t>第一口觉得蛮难喝的喝多几口觉得挺好喝的甚至有点觉得有点解腻</t>
  </si>
  <si>
    <t>鱿鱼的空气</t>
  </si>
  <si>
    <t>好喝的，越喝越上头，酸角美式，葡萄美式，橙C美式，我都宠幸过</t>
  </si>
  <si>
    <t>高飞接住一颗橘</t>
  </si>
  <si>
    <t>超级好喝，每天一杯冷的热的都好喝</t>
  </si>
  <si>
    <t>财数科</t>
  </si>
  <si>
    <t>受不了这个味</t>
  </si>
  <si>
    <t>桃子气泡水</t>
  </si>
  <si>
    <t>Lom</t>
  </si>
  <si>
    <t>谁发明的我真的一口就要yue了，感觉像在喝加了咸菜的粥</t>
  </si>
  <si>
    <t>果然每个人都有奇思妙想</t>
  </si>
  <si>
    <t>🍑</t>
  </si>
  <si>
    <t>酸角美式要凉的～奶皮子拿铁要热的～别整反了</t>
  </si>
  <si>
    <t>派大星星困了</t>
  </si>
  <si>
    <t>热的能成型不</t>
  </si>
  <si>
    <t>叮叮叮</t>
  </si>
  <si>
    <t>报喝 酸角完全遮盖了美式的味道 一股子蔬菜(草)味</t>
  </si>
  <si>
    <t>还好吧，好多云南人都表示酸角味道挺正宗</t>
  </si>
  <si>
    <t>给岁月以文明</t>
  </si>
  <si>
    <t>这里面有加糖吗</t>
  </si>
  <si>
    <t>可以选不额外加糖</t>
  </si>
  <si>
    <t>TOMOYA</t>
  </si>
  <si>
    <t>点错了...结果发现挺好喝</t>
  </si>
  <si>
    <t>黛小啦</t>
  </si>
  <si>
    <t>我觉得橙c像中药 这个和橙c比 哪个难喝啊</t>
  </si>
  <si>
    <t>我觉得真的好喝，话梅酸味➕黑糖珍珠的甜味</t>
  </si>
  <si>
    <t>成王败寇</t>
  </si>
  <si>
    <t>还行，没那么难喝</t>
  </si>
  <si>
    <t>A斯9900</t>
  </si>
  <si>
    <t>为啥我喝着像酸梅汁</t>
  </si>
  <si>
    <t>哈哈哈，有那么点韵味</t>
  </si>
  <si>
    <t>tty</t>
  </si>
  <si>
    <t>酸角类似酸梅汤，不甜不酸刚刚好，好喝的一比!</t>
  </si>
  <si>
    <t>我睡觉的时候眼睛是闭着的</t>
  </si>
  <si>
    <t>我靠，巨排便，但不拉稀</t>
  </si>
  <si>
    <t>天酱正义</t>
  </si>
  <si>
    <t>不是说瑞幸超大杯不加咖啡液吗</t>
  </si>
  <si>
    <t>丹（餐厅代买）</t>
  </si>
  <si>
    <t>这个也太甜了，我还以为比较酸才点的</t>
  </si>
  <si>
    <t>小红薯1B34F208</t>
  </si>
  <si>
    <t>非常好喝</t>
  </si>
  <si>
    <t>i'm'u</t>
  </si>
  <si>
    <t>刚喝完，感觉好好喝</t>
  </si>
  <si>
    <t>蘑菇</t>
  </si>
  <si>
    <t>很爱喝</t>
  </si>
  <si>
    <t>112</t>
  </si>
  <si>
    <t>超级好喝。</t>
  </si>
  <si>
    <t>大哥大</t>
  </si>
  <si>
    <t>喜欢咖啡味浓的直接自己加两包速溶黑咖啡</t>
  </si>
  <si>
    <t>不到35不改名</t>
  </si>
  <si>
    <t>第一次喝这个窜爆了</t>
  </si>
  <si>
    <t>F_</t>
  </si>
  <si>
    <t>感觉比橙C好喝太多了，意外的惊喜</t>
  </si>
  <si>
    <t>YY*👼</t>
  </si>
  <si>
    <t>喝一次上瘾了</t>
  </si>
  <si>
    <t>T啊檀</t>
  </si>
  <si>
    <t>就我觉得好好喝很像乳酸菌味苦</t>
  </si>
  <si>
    <t>一只白羊吃货仔</t>
  </si>
  <si>
    <t>话梅糖的味道 今日已喝</t>
  </si>
  <si>
    <t>没有输入昵称</t>
  </si>
  <si>
    <t>我最爱喝这个，再也不点别的了</t>
  </si>
  <si>
    <t>津儿</t>
  </si>
  <si>
    <t>报喝，太甜了，没有咖啡味</t>
  </si>
  <si>
    <t>小狗亲亲</t>
  </si>
  <si>
    <t>一点咖啡味都没有</t>
  </si>
  <si>
    <t>月克行行行如是</t>
  </si>
  <si>
    <t>我觉得超好喝</t>
  </si>
  <si>
    <t>叉叉</t>
  </si>
  <si>
    <t>这个我真的超级喜欢 昨天点了今天赶紧又来了一杯</t>
  </si>
  <si>
    <t>敢敢</t>
  </si>
  <si>
    <t>一股口水味</t>
  </si>
  <si>
    <t>小花喔</t>
  </si>
  <si>
    <t>我感觉这个好好喝</t>
  </si>
  <si>
    <t>鳞一</t>
  </si>
  <si>
    <t>太好喝了</t>
  </si>
  <si>
    <t>摆烂猫</t>
  </si>
  <si>
    <t>没人和我一样吗。我真的喜欢上了</t>
  </si>
  <si>
    <t>hakuna matata</t>
  </si>
  <si>
    <t>超级好喝我觉得是top1</t>
  </si>
  <si>
    <t>小辛</t>
  </si>
  <si>
    <t>我觉得好好喝</t>
  </si>
  <si>
    <t>"早点睡觉</t>
  </si>
  <si>
    <t>热的太好喝了 跟橙c 柚c像一个风格</t>
  </si>
  <si>
    <t>浅浅和六六的秋妈</t>
  </si>
  <si>
    <t>巨好喝</t>
  </si>
  <si>
    <t>庆</t>
  </si>
  <si>
    <t>快吐了，这个味道真黑暗</t>
  </si>
  <si>
    <t>果儿妈</t>
  </si>
  <si>
    <t>喝出了黄瓜味这对吗</t>
  </si>
  <si>
    <t>以前是美女</t>
  </si>
  <si>
    <t>这味道绝了，好喝清爽</t>
  </si>
  <si>
    <t>今日上上签🧸</t>
  </si>
  <si>
    <t>发酵的粪水</t>
  </si>
  <si>
    <t>小圆</t>
  </si>
  <si>
    <t>喝了，陈醋加山楂加烟灰缸的味道</t>
  </si>
  <si>
    <t>🍁枫林火山🌋</t>
  </si>
  <si>
    <t>这个真的是太太太痛苦了！！齁甜！</t>
  </si>
  <si>
    <t>咸鱼公举</t>
  </si>
  <si>
    <t>我买的大杯酸角美式不另外加糖单子上写的131大卡</t>
  </si>
  <si>
    <t>圈圈圆圆</t>
  </si>
  <si>
    <t>好喝死了！！！</t>
  </si>
  <si>
    <t>帅气登场！</t>
  </si>
  <si>
    <t>太好喝了，没想到还有高手</t>
  </si>
  <si>
    <t>迟望</t>
  </si>
  <si>
    <t>我觉得很好喝，超爱</t>
  </si>
  <si>
    <t>一米两米赚大米</t>
  </si>
  <si>
    <t>好喝的原地升天 连喝2杯</t>
  </si>
  <si>
    <t>周周有钱挣</t>
  </si>
  <si>
    <t>千万别点热的 热的一定要多加点糖</t>
  </si>
  <si>
    <t>鸽子🕊祁煜</t>
  </si>
  <si>
    <t>好喝啊 感觉有点话梅水的味道</t>
  </si>
  <si>
    <t>nico</t>
  </si>
  <si>
    <t>超级好喝强烈推荐！</t>
  </si>
  <si>
    <t>人参和醋不相逢</t>
  </si>
  <si>
    <t>我觉得酸角美式超好喝本来就喜欢吃酸角</t>
  </si>
  <si>
    <t>拾叁</t>
  </si>
  <si>
    <t>感觉有酱油味</t>
  </si>
  <si>
    <t>捏捏你脸</t>
  </si>
  <si>
    <t>喝了半杯噼里啪啦好难喝</t>
  </si>
  <si>
    <t>电竞金泫雅</t>
  </si>
  <si>
    <t>像酸梅汤，没咖啡味</t>
  </si>
  <si>
    <t>是栗开心的麻麻啊</t>
  </si>
  <si>
    <t>我喝的热的，不另外加糖，美味</t>
  </si>
  <si>
    <t>人狠话不多</t>
  </si>
  <si>
    <t>热的不另外加糖好喝！连喝了2天</t>
  </si>
  <si>
    <t>喝完会不会变梦泪</t>
  </si>
  <si>
    <t>@南鱼 好喝的</t>
  </si>
  <si>
    <t>小龙包的妍大宝</t>
  </si>
  <si>
    <t>今天点的热的，少少甜，我觉得挺好喝，明天继续</t>
  </si>
  <si>
    <t>大婉子</t>
  </si>
  <si>
    <t>热饮冰饮都喝了，超好喝的！</t>
  </si>
  <si>
    <t>yuanbaoCF</t>
  </si>
  <si>
    <t>热的啥口感？有点纠结 不另外加糖的话</t>
  </si>
  <si>
    <t>sun_chueng</t>
  </si>
  <si>
    <t>云南人很爱</t>
  </si>
  <si>
    <t>超多云南人这么说</t>
  </si>
  <si>
    <t>tutuwuhu</t>
  </si>
  <si>
    <t>有股烟熏味 喜欢</t>
  </si>
  <si>
    <t>温柔小杠精</t>
  </si>
  <si>
    <t>我很喜欢呢</t>
  </si>
  <si>
    <t>無从空衍</t>
  </si>
  <si>
    <t>很纯正的酸角味</t>
  </si>
  <si>
    <t>Ocean🌸</t>
  </si>
  <si>
    <t>我觉得像饭店拍黄瓜的味道</t>
  </si>
  <si>
    <t>那岂不是很好吃</t>
  </si>
  <si>
    <t>程芝童</t>
  </si>
  <si>
    <t>我很好喝</t>
  </si>
  <si>
    <t>TJLJENNIE</t>
  </si>
  <si>
    <t>我感觉像小儿七星茶的味</t>
  </si>
  <si>
    <t>只发财不发胖</t>
  </si>
  <si>
    <t>太甜了，不额外加糖都甜，一点酸味没有</t>
  </si>
  <si>
    <t>大萌脸</t>
  </si>
  <si>
    <t>感觉甜了些</t>
  </si>
  <si>
    <t>减肥成功再改名</t>
  </si>
  <si>
    <t>爱的爱死 骂的骂死 次次都不知道该不该尝试</t>
  </si>
  <si>
    <t>小美</t>
  </si>
  <si>
    <t>已经爱上，今天两杯了</t>
  </si>
  <si>
    <t>Ceci</t>
  </si>
  <si>
    <t>超级好喝，我连喝2天了</t>
  </si>
  <si>
    <t>咕噜</t>
  </si>
  <si>
    <t>我觉得好像喝烟灰泡水一样</t>
  </si>
  <si>
    <t>Rowena草莓~</t>
  </si>
  <si>
    <t>我感觉很好喝！但是不加糖还是有些甜，喝不出咖啡味</t>
  </si>
  <si>
    <t>柒月不晚</t>
  </si>
  <si>
    <t>不难喝也不好喝，喝不出咖啡味，加了咖啡液还凑合</t>
  </si>
  <si>
    <t>门店说超大杯和大杯都是短萃</t>
  </si>
  <si>
    <t>噫</t>
  </si>
  <si>
    <t>感觉太甜了</t>
  </si>
  <si>
    <t>耀耀林</t>
  </si>
  <si>
    <t>都是甜味，果汁感觉，没咖啡味</t>
  </si>
  <si>
    <t>77日记</t>
  </si>
  <si>
    <t>像话梅糖的味道，我觉得蛮好喝</t>
  </si>
  <si>
    <t>Dora</t>
  </si>
  <si>
    <t>挺好喝</t>
  </si>
  <si>
    <t>五花肉的装修...</t>
  </si>
  <si>
    <t>我好喜欢，明天还喝</t>
  </si>
  <si>
    <t>你也喜歡橙汁嗎</t>
  </si>
  <si>
    <t>好好喝！</t>
  </si>
  <si>
    <t>星星点灯</t>
  </si>
  <si>
    <t>酸梅汤但又完全不像</t>
  </si>
  <si>
    <t>瑶瑶瑶</t>
  </si>
  <si>
    <t>喝了齁甜，一点点酸，一点美式味都没有</t>
  </si>
  <si>
    <t>UNDEFiNED</t>
  </si>
  <si>
    <t>豇豆</t>
  </si>
  <si>
    <t>大聪明敲敲</t>
  </si>
  <si>
    <t>有点甜</t>
  </si>
  <si>
    <t>猫猫</t>
  </si>
  <si>
    <t>冷的也好喝</t>
  </si>
  <si>
    <t>summer</t>
  </si>
  <si>
    <t>齁甜 不另外加糖</t>
  </si>
  <si>
    <t>Xxxx0</t>
  </si>
  <si>
    <t>大杯热的无敌好喝</t>
  </si>
  <si>
    <t>Sapphire</t>
  </si>
  <si>
    <t>呜呜呜，真的一股脚味儿呜呜呜</t>
  </si>
  <si>
    <t>谁说不是呢</t>
  </si>
  <si>
    <t>我觉得那个搭配是好喝的</t>
  </si>
  <si>
    <t>无关痛痒</t>
  </si>
  <si>
    <t>无奶无糖冰的我觉得还挺好喝的</t>
  </si>
  <si>
    <t>flywings</t>
  </si>
  <si>
    <t>太甜了，不加糖还要果酱减半才行</t>
  </si>
  <si>
    <t>🍀 兰兰</t>
  </si>
  <si>
    <t>喝了一口，整张脸拧巴了</t>
  </si>
  <si>
    <t>点题了</t>
  </si>
  <si>
    <t>💃茶歇的双休</t>
  </si>
  <si>
    <t>看出来了是超大杯，我在纠结明天试是不是超大杯呢</t>
  </si>
  <si>
    <t>我喝的热的 我觉得和酸梅汤味差不多</t>
  </si>
  <si>
    <t>呛閆</t>
  </si>
  <si>
    <t>意外的很喜欢哈哈哈哈</t>
  </si>
  <si>
    <t>有人欢喜就有人吐槽</t>
  </si>
  <si>
    <t>Keb7</t>
  </si>
  <si>
    <t>真的是每个人味感不同...我觉得奶皮子拿铁好喝...但酸角美式我居然觉得很腻</t>
  </si>
  <si>
    <t>Tina.bao🥝</t>
  </si>
  <si>
    <t>不另外加糖不是很甜，我爱吃酸角，觉得味道还行</t>
  </si>
  <si>
    <t>好运yy🍊</t>
  </si>
  <si>
    <t>好甜好甜，点的不另外加糖，还是觉得很甜</t>
  </si>
  <si>
    <t>dth</t>
  </si>
  <si>
    <t>后调有股臭脚味，直接锁喉了</t>
  </si>
  <si>
    <t>喝了3分之一，再喝要吐了...甚至还有点反胃</t>
  </si>
  <si>
    <t>🍰Daisy✨🍒</t>
  </si>
  <si>
    <t>热的一股黄瓜味</t>
  </si>
  <si>
    <t>酸酸的炸虾</t>
  </si>
  <si>
    <t>喝瑞幸只有小黄油美式和这个酸角美式让我迅速上马桶</t>
  </si>
  <si>
    <t>咪咪拉粑粑</t>
  </si>
  <si>
    <t>喝中药吗</t>
  </si>
  <si>
    <t>sucker</t>
  </si>
  <si>
    <t>个人感觉还可以再酸一点</t>
  </si>
  <si>
    <t>奶店太子爷</t>
  </si>
  <si>
    <t>我喝完肠痛胃痛</t>
  </si>
  <si>
    <t>囈o</t>
  </si>
  <si>
    <t>以后再也不会点萃类的咖啡了</t>
  </si>
  <si>
    <t>TreaSure</t>
  </si>
  <si>
    <t>云南特产，酸角。</t>
  </si>
  <si>
    <t>来啦</t>
  </si>
  <si>
    <t>评论区的嘴是真的严</t>
  </si>
  <si>
    <t>我一点都不累</t>
  </si>
  <si>
    <t>来个人告诉我甜不甜，就怕齁甜</t>
  </si>
  <si>
    <t>🌷</t>
  </si>
  <si>
    <t>还不错[棒R]</t>
  </si>
  <si>
    <t>及时行乐</t>
  </si>
  <si>
    <t>只有我觉得后调是臭脚丫子味儿吗</t>
  </si>
  <si>
    <t>葡萄成熟时</t>
  </si>
  <si>
    <t>好喝 对于不太喜欢苦咖啡的人来说 有点酸角软糖味道</t>
  </si>
  <si>
    <t>大橘</t>
  </si>
  <si>
    <t>很好喝诶。香香的气味马上到鼻腔了</t>
  </si>
  <si>
    <t>QingJhou</t>
  </si>
  <si>
    <t>酸角美式好喝真的好喝，但是喷射到现在</t>
  </si>
  <si>
    <t>loveisshu</t>
  </si>
  <si>
    <t>好好喝 ！！我心中和苹果c我的最爱</t>
  </si>
  <si>
    <t>何图图的佛系减肥小记录</t>
  </si>
  <si>
    <t>说好喝吧有点难喝，说难喝吧又有点好喝</t>
  </si>
  <si>
    <t>小红薯61FAE5D8</t>
  </si>
  <si>
    <t>真的一点点咖啡味儿都没有</t>
  </si>
  <si>
    <t>﹏媄秂°</t>
  </si>
  <si>
    <t>我觉得像黑糖话梅美式</t>
  </si>
  <si>
    <t>小小小鸟儿</t>
  </si>
  <si>
    <t>非常好喝啊天啊</t>
  </si>
  <si>
    <t>元宝很圆</t>
  </si>
  <si>
    <t>看到短萃，没有咖啡味，我劝退了</t>
  </si>
  <si>
    <t>喵喵咪呀lxk</t>
  </si>
  <si>
    <t>现在喝瑞幸和喝小甜水有什么区别</t>
  </si>
  <si>
    <t>云吃吃</t>
  </si>
  <si>
    <t>我感觉后调有点像藿香正气水</t>
  </si>
  <si>
    <t>椰奶</t>
  </si>
  <si>
    <t>无糖酸梅汁的味道，难喝吐了，接受不了</t>
  </si>
  <si>
    <t>菊菊</t>
  </si>
  <si>
    <t>备注减少一半糖浆还是甜到爆炸 齁甜</t>
  </si>
  <si>
    <t>星邱奶茶派</t>
  </si>
  <si>
    <t>喝了确实会出现痛苦面具，嘴巴反酸</t>
  </si>
  <si>
    <t>其实还是可以 我点的微甜 刚刚好</t>
  </si>
  <si>
    <t>岚岚</t>
  </si>
  <si>
    <t>出乎意料的好喝 酸酸甜甜[棒R]</t>
  </si>
  <si>
    <t>Miss.J</t>
  </si>
  <si>
    <t>像猫哆哩的味道，还是能接受的</t>
  </si>
  <si>
    <t>桃砸</t>
  </si>
  <si>
    <t>喝了，孕反之光</t>
  </si>
  <si>
    <t>Tomzoyki</t>
  </si>
  <si>
    <t>喝完确实痛苦面具</t>
  </si>
  <si>
    <t>生椰拿铁(初创）</t>
  </si>
  <si>
    <t>冰太多会冲淡了奶与啡的味道，好难喝的...去冰放五颗是最佳口感</t>
  </si>
  <si>
    <t>Hanna</t>
  </si>
  <si>
    <t>学到了</t>
  </si>
  <si>
    <t>喝过100次以上的举手！🙋‍♂️证明你是真老粉！</t>
  </si>
  <si>
    <t>诺贝尔一直讲</t>
  </si>
  <si>
    <t>我喝多了，瑞幸直接送了一张会员卡</t>
  </si>
  <si>
    <t>禾玖</t>
  </si>
  <si>
    <t>标准甜，冰化之前还好，化之后好苦</t>
  </si>
  <si>
    <t>冬至</t>
  </si>
  <si>
    <t>真的假的，微甜都齁甜，不加糖的也甜甜的</t>
  </si>
  <si>
    <t>雾退</t>
  </si>
  <si>
    <t>除了咖啡和椰浆到底还加了什么？</t>
  </si>
  <si>
    <t>美杨杨💕</t>
  </si>
  <si>
    <t>我也在想应该有加果浆</t>
  </si>
  <si>
    <t>迷迭香猫猫</t>
  </si>
  <si>
    <t>标准甜会不会很甜</t>
  </si>
  <si>
    <t>LUORAN</t>
  </si>
  <si>
    <t>第一次喝，推荐生椰拿铁还是绿沙沙拿铁？</t>
  </si>
  <si>
    <t>Little Yan</t>
  </si>
  <si>
    <t>不要绿豆沙</t>
  </si>
  <si>
    <t>快乐小妮儿儿</t>
  </si>
  <si>
    <t>在喝</t>
  </si>
  <si>
    <t>事与愿违</t>
  </si>
  <si>
    <t>都说微甜能齁死为什么我喝的苦死了</t>
  </si>
  <si>
    <t>啊哦</t>
  </si>
  <si>
    <t>我终于知道我的为什么能苦死 原来我没加糖</t>
  </si>
  <si>
    <t>八中下的承诺</t>
  </si>
  <si>
    <t>标准甜甜吗</t>
  </si>
  <si>
    <t>谦音伴嘉年.</t>
  </si>
  <si>
    <t>少甜好喝！</t>
  </si>
  <si>
    <t>不对，是少少甜</t>
  </si>
  <si>
    <t>糖糖</t>
  </si>
  <si>
    <t>热的生椰拿铁微甜少糖喝着很甜并且腻，我以为我点错了</t>
  </si>
  <si>
    <t>沪通有无</t>
  </si>
  <si>
    <t>有瑞幸联名卡可以送咖啡券的</t>
  </si>
  <si>
    <t>小娜哥818🌸</t>
  </si>
  <si>
    <t>只能喝不另外加糖，但凡加糖都能给我齁死</t>
  </si>
  <si>
    <t>4U（杂乱版）</t>
  </si>
  <si>
    <t>正在喝</t>
  </si>
  <si>
    <t>Miscedence</t>
  </si>
  <si>
    <t>怎么加浓缩备注吗</t>
  </si>
  <si>
    <t>吃饱还能吃</t>
  </si>
  <si>
    <t>五点才喝</t>
  </si>
  <si>
    <t>哈哈哈哈</t>
  </si>
  <si>
    <t>喝的热的生椰精萃微甜都好甜啊</t>
  </si>
  <si>
    <t>仙小格格</t>
  </si>
  <si>
    <t>太他奶奶的甜了</t>
  </si>
  <si>
    <t>我喜欢喝温的 不加糖</t>
  </si>
  <si>
    <t>꧁꫞꯭t꯭a꯭l꯭꫞꧂</t>
  </si>
  <si>
    <t>热的味道像阿尔卑斯咖啡糖，偶尔喝可以</t>
  </si>
  <si>
    <t>糟糕</t>
  </si>
  <si>
    <t>我觉得有股烟头味</t>
  </si>
  <si>
    <t>錢蓓蓓</t>
  </si>
  <si>
    <t>今天喝的热的微甜，感觉甜得发腻</t>
  </si>
  <si>
    <t>黛莱美Delymol🍃</t>
  </si>
  <si>
    <t>标准甜太甜了，不另外加糖也好甜</t>
  </si>
  <si>
    <t>啊嘞叻</t>
  </si>
  <si>
    <t>点了无糖都给我甜的，椰子水太甜了可能</t>
  </si>
  <si>
    <t>爱买黄金的小喵咪</t>
  </si>
  <si>
    <t>正在喝，5块冰不加糖正正好</t>
  </si>
  <si>
    <t>只想开心</t>
  </si>
  <si>
    <t>完蛋了，六点喝到八点，睁眼到现在</t>
  </si>
  <si>
    <t>宋桃子</t>
  </si>
  <si>
    <t>茉莉花香拿铁</t>
  </si>
  <si>
    <t>茉莉</t>
  </si>
  <si>
    <t>苦不苦，比较喜欢喝甜的</t>
  </si>
  <si>
    <t>爱吃茄子捞面🍆</t>
  </si>
  <si>
    <t>好喝哇</t>
  </si>
  <si>
    <t>昨天下午5点喝的 现在还不咋困</t>
  </si>
  <si>
    <t>eidolon</t>
  </si>
  <si>
    <t>谁教你这么点的 不要误导别人行不行</t>
  </si>
  <si>
    <t>周边遛娃情报局</t>
  </si>
  <si>
    <t>我喝为什么有点咸奶油味</t>
  </si>
  <si>
    <t>愛</t>
  </si>
  <si>
    <t>喜欢和热的</t>
  </si>
  <si>
    <t>金兔牛牛1919</t>
  </si>
  <si>
    <t>关键喜欢这个0乳糖</t>
  </si>
  <si>
    <t>我</t>
  </si>
  <si>
    <t>这个是真好喝</t>
  </si>
  <si>
    <t>温存</t>
  </si>
  <si>
    <t>这个是假货吧，为什么没有生椰味</t>
  </si>
  <si>
    <t>奶茶不加糖</t>
  </si>
  <si>
    <t>再喝</t>
  </si>
  <si>
    <t>一只momo</t>
  </si>
  <si>
    <t>喝过一次去冰，差点齁死</t>
  </si>
  <si>
    <t>花开彼岸天</t>
  </si>
  <si>
    <t>不加糖也齁甜，喝了喉咙觉得太甜，再也不喝了</t>
  </si>
  <si>
    <t>舒禾</t>
  </si>
  <si>
    <t>不额外加糖不苦嘛</t>
  </si>
  <si>
    <t>航洋城🍭静宝</t>
  </si>
  <si>
    <t>一直进阶版，合适我</t>
  </si>
  <si>
    <t>阿肆</t>
  </si>
  <si>
    <t>为啥我下午六点喝的晚上还是睡得香哈哈</t>
  </si>
  <si>
    <t>没错我就是最强的</t>
  </si>
  <si>
    <t>从好多年前第一次喝瑞幸就喝的这个，这些年乱七八糟喝了那么多，把它都忘了，今天突然想喝，还是它最好喝</t>
  </si>
  <si>
    <t>西西的奶茶咖啡铺</t>
  </si>
  <si>
    <t>是的，就是很久不喝突然一喝感觉特别惊艳</t>
  </si>
  <si>
    <t>momo9t6</t>
  </si>
  <si>
    <t>可以测下茉莉花香拿铁吗？</t>
  </si>
  <si>
    <t>晓晓</t>
  </si>
  <si>
    <t>感觉不咋好喝</t>
  </si>
  <si>
    <t>宝宝想看看古茗新品热量</t>
  </si>
  <si>
    <t>我去瞅瞅物料</t>
  </si>
  <si>
    <t>小稚大王</t>
  </si>
  <si>
    <t>少甜也特别甜是为啥</t>
  </si>
  <si>
    <t>Aka</t>
  </si>
  <si>
    <t>椰浆是甜的，我喝不加糖都很甜</t>
  </si>
  <si>
    <t>明天出益禾堂玫瑰轻醋杯</t>
  </si>
  <si>
    <t>小红薯63C97B25</t>
  </si>
  <si>
    <t>什么热的生椰拿铁居然比冰的用的椰浆多</t>
  </si>
  <si>
    <t>czy-dou</t>
  </si>
  <si>
    <t>因为冰的要加冰块呀，热的不加冰块就要用椰奶把冰块堆积起来的空缺补上，咖啡液的出量是相同的</t>
  </si>
  <si>
    <t>LUCKY阿丁</t>
  </si>
  <si>
    <t>生椰拿铁微甜：230-35=195kcal</t>
  </si>
  <si>
    <t>不另外加糖：183kcal 哈哈哈哈好吧也没差多少，那就让自己尝一点甜头吧</t>
  </si>
  <si>
    <t>古茗的生椰拿铁知道多少热量吗</t>
  </si>
  <si>
    <t>200多</t>
  </si>
  <si>
    <t>冬日来信</t>
  </si>
  <si>
    <t>官方才100多大卡</t>
  </si>
  <si>
    <t>uu</t>
  </si>
  <si>
    <t>183怎么不算一百多呢[嘻嘻R]</t>
  </si>
  <si>
    <t>旺仔牛奶</t>
  </si>
  <si>
    <t>为啥少少甜要比少甜热量要高，23.5和12</t>
  </si>
  <si>
    <t>cheney.</t>
  </si>
  <si>
    <t>因为是减23.5和减12</t>
  </si>
  <si>
    <t>小福栗子🌰</t>
  </si>
  <si>
    <t>一根香蕉热量</t>
  </si>
  <si>
    <t>超大杯多少卡呀，想液断喝一下</t>
  </si>
  <si>
    <t>小红薯5F5359C5</t>
  </si>
  <si>
    <t>感谢测评</t>
  </si>
  <si>
    <t>莓有烦烦恼</t>
  </si>
  <si>
    <t>可以出瑞幸升杯的热量嘛</t>
  </si>
  <si>
    <t>我才不叫笨蛋</t>
  </si>
  <si>
    <t>可以测评最近新出的超大杯嘛</t>
  </si>
  <si>
    <t>Icy</t>
  </si>
  <si>
    <t>官方标的更低怎么回事</t>
  </si>
  <si>
    <t>苹果</t>
  </si>
  <si>
    <t>为什么我看有人发的标准糖400多卡啊</t>
  </si>
  <si>
    <t>冰曦羽沫</t>
  </si>
  <si>
    <t>少冰热量多少啊宝</t>
  </si>
  <si>
    <t>抹茶系列的呢 抹茶好喝椰和瑞纳冰呢</t>
  </si>
  <si>
    <t>张七七今天吃什么🍡</t>
  </si>
  <si>
    <t>谢谢</t>
  </si>
  <si>
    <t>酒九吖</t>
  </si>
  <si>
    <t>可以测测生椰丝绒拿铁吗</t>
  </si>
  <si>
    <t>常瘦</t>
  </si>
  <si>
    <t>为什么热的比冰的热量要高啊？</t>
  </si>
  <si>
    <t>袜子掉了</t>
  </si>
  <si>
    <t>冰块拿厚椰乳补上了</t>
  </si>
  <si>
    <t>嘟小嘟&amp;焦糖小布丁🍮</t>
  </si>
  <si>
    <t>去冰要怎么算啊</t>
  </si>
  <si>
    <t>uki77</t>
  </si>
  <si>
    <t>宝宝投稿可以测测古茗的生椰拿铁嘛</t>
  </si>
  <si>
    <t>必胜客</t>
  </si>
  <si>
    <t>好认真谢谢你</t>
  </si>
  <si>
    <t>啊啊啊啊啊啊我冬天最爱点热的喝</t>
  </si>
  <si>
    <t>looloo</t>
  </si>
  <si>
    <t>如果椰浆减少三分之一怎么算</t>
  </si>
  <si>
    <t>🍟</t>
  </si>
  <si>
    <t>可以测一下生叶丝绒吗</t>
  </si>
  <si>
    <t>我就是咸鸭蛋啊</t>
  </si>
  <si>
    <t>哇这杯热量很友好</t>
  </si>
  <si>
    <t>小小只静</t>
  </si>
  <si>
    <t>这个比其他网友说的的热量低</t>
  </si>
  <si>
    <t>涂涂图什么.</t>
  </si>
  <si>
    <t>去冰呢</t>
  </si>
  <si>
    <t>顾森湘</t>
  </si>
  <si>
    <t>每次都是不另外加糖备注去冰</t>
  </si>
  <si>
    <t>艾伦野鸽儿</t>
  </si>
  <si>
    <t>谢谢🙏</t>
  </si>
  <si>
    <t>未眠喜你</t>
  </si>
  <si>
    <t>椰浆减半冰不加糖是多少卡呀</t>
  </si>
  <si>
    <t>可以测瑞的生椰丝绒拿铁妈？超级喜欢</t>
  </si>
  <si>
    <t>为什么没有库迪</t>
  </si>
  <si>
    <t>cfguo</t>
  </si>
  <si>
    <t>茶百道的芋圆奶茶</t>
  </si>
  <si>
    <t>愤怒烤冷面</t>
  </si>
  <si>
    <t>老师测测瑞的摩卡吧</t>
  </si>
  <si>
    <t>123</t>
  </si>
  <si>
    <t>宝宝可以出煲珠公家的吗</t>
  </si>
  <si>
    <t>叉子再瘦二十斤</t>
  </si>
  <si>
    <t>想看益禾堂的茉莉白轻乳茶！我超级爱喝它的三分糖</t>
  </si>
  <si>
    <t>蜜糖</t>
  </si>
  <si>
    <t>宝宝，求求蜜雪冰城新出的薄荷奶绿</t>
  </si>
  <si>
    <t>睡觉的时候不困</t>
  </si>
  <si>
    <t>可以多出一点点家的吗老师</t>
  </si>
  <si>
    <t>搬运工</t>
  </si>
  <si>
    <t>橙c美式可以测一下吗宝宝</t>
  </si>
  <si>
    <t>小八</t>
  </si>
  <si>
    <t>拿铁是多少啊</t>
  </si>
  <si>
    <t>xx</t>
  </si>
  <si>
    <t>宝宝，求出一点点</t>
  </si>
  <si>
    <t>射射</t>
  </si>
  <si>
    <t>宝宝想看沪上阿姨的苹果奶绿</t>
  </si>
  <si>
    <t>梦想是一觉睡死过去</t>
  </si>
  <si>
    <t>库迪的那杯咖啡多少大卡</t>
  </si>
  <si>
    <t>740</t>
  </si>
  <si>
    <t>真的求到瑞幸了，我有救了</t>
  </si>
  <si>
    <t>猪猪橘</t>
  </si>
  <si>
    <t>沪上阿姨新品</t>
  </si>
  <si>
    <t>贝壳r</t>
  </si>
  <si>
    <t>瑞幸系列耶耶耶耶</t>
  </si>
  <si>
    <t>芝士塔</t>
  </si>
  <si>
    <t>可以测评一下古茗的云深幽兰吗</t>
  </si>
  <si>
    <t>不落梨</t>
  </si>
  <si>
    <t>太好了刚喝完就看到老师测</t>
  </si>
  <si>
    <t>Kii11</t>
  </si>
  <si>
    <t>我靠...拿铁热量这么高</t>
  </si>
  <si>
    <t>爆辣蛋挞</t>
  </si>
  <si>
    <t>本一旬老人觉得不额外加糖都太甜了</t>
  </si>
  <si>
    <t>선선</t>
  </si>
  <si>
    <t>可以测测熊猫陨石拿铁嘛 感觉甜甜的热量有点高</t>
  </si>
  <si>
    <t>羽衣轻体果蔬茶</t>
  </si>
  <si>
    <t>Jillyol</t>
  </si>
  <si>
    <t>一样的参数 我感觉齁甜</t>
  </si>
  <si>
    <t>噢里各有</t>
  </si>
  <si>
    <t>是吧</t>
  </si>
  <si>
    <t>面包魚（许嵩见过版）</t>
  </si>
  <si>
    <t>我点的少少甜，本来以为会有点难喝所以没点不另外加糖，结果少少甜给我甜齁了</t>
  </si>
  <si>
    <t>笨蛋小狗</t>
  </si>
  <si>
    <t>瑞幸的甜度不是这样算的好像</t>
  </si>
  <si>
    <t>谁的li小姐</t>
  </si>
  <si>
    <t>我的偏黄</t>
  </si>
  <si>
    <t>我的还带点绿</t>
  </si>
  <si>
    <t>月亮是我揪掉的</t>
  </si>
  <si>
    <t>相比其他品牌的这款实在不怎么好喝，合起来完全不清爽，很强的糊嘴感</t>
  </si>
  <si>
    <t>小红薯5C851A2B</t>
  </si>
  <si>
    <t>点了不加糖都很甜 第一口给我甜懵了。赶紧来小红书看就有了这条评论</t>
  </si>
  <si>
    <t>风月酌酒</t>
  </si>
  <si>
    <t>我觉得不另外加糖都甜</t>
  </si>
  <si>
    <t>吃橘子的鱼</t>
  </si>
  <si>
    <t>我觉得超级好喝，不另外加糖，对于我这种怕苦的人来说gang更好</t>
  </si>
  <si>
    <t>一定瘦到90斤</t>
  </si>
  <si>
    <t>里面有固体吗</t>
  </si>
  <si>
    <t>徐徐</t>
  </si>
  <si>
    <t>这款可以隔夜喝吗</t>
  </si>
  <si>
    <t>不建议</t>
  </si>
  <si>
    <t>但我已飞过</t>
  </si>
  <si>
    <t>为什么我喝完真的拉肚子，不管哪家的我喝完这种轻体果蔬茶都会拉肚子</t>
  </si>
  <si>
    <t>猫又</t>
  </si>
  <si>
    <t>可能过敏</t>
  </si>
  <si>
    <t>Whistle</t>
  </si>
  <si>
    <t>我的偏黄，难喝</t>
  </si>
  <si>
    <t>Tree hole</t>
  </si>
  <si>
    <t>我的也是，那个莫名奇妙的颜色</t>
  </si>
  <si>
    <t>文文要自律</t>
  </si>
  <si>
    <t>瑞幸好多饮品不另加糖都齁甜，杨梅瑞纳冰也是。这一点不知道要失去多少市场</t>
  </si>
  <si>
    <t>想想办法吧@瑞幸咖啡</t>
  </si>
  <si>
    <t>满江秋色</t>
  </si>
  <si>
    <t>被骗了，还不如喝杯美式，那么甜，卡路里还那么高。</t>
  </si>
  <si>
    <t>zzzz-bbbb</t>
  </si>
  <si>
    <t>通便吗</t>
  </si>
  <si>
    <t>A 。大胖子</t>
  </si>
  <si>
    <t>每次点的少糖，还可以</t>
  </si>
  <si>
    <t>鹿鹿。</t>
  </si>
  <si>
    <t>没这么难喝吧</t>
  </si>
  <si>
    <t>快点长肌肉</t>
  </si>
  <si>
    <t>半成品</t>
  </si>
  <si>
    <t>清棠月</t>
  </si>
  <si>
    <t>好喝诶</t>
  </si>
  <si>
    <t>Meisah</t>
  </si>
  <si>
    <t>不k huk yu yu</t>
  </si>
  <si>
    <t>阿冰很快乐呀</t>
  </si>
  <si>
    <t>不加糖也齁甜</t>
  </si>
  <si>
    <t>你是不是油猫饼</t>
  </si>
  <si>
    <t>之前我都是叫外卖 等来了冰化了些 就不怎么甜 今天门店刚买入口确实是甜的</t>
  </si>
  <si>
    <t>有点肌肉狗</t>
  </si>
  <si>
    <t>边练边喝就好了</t>
  </si>
  <si>
    <t>蛋糕</t>
  </si>
  <si>
    <t>新品好喝吗</t>
  </si>
  <si>
    <t>我觉得有点苦</t>
  </si>
  <si>
    <t>小红薯680A1A61</t>
  </si>
  <si>
    <t>为啥一直拉</t>
  </si>
  <si>
    <t>想吃芋泥奶贝🍬</t>
  </si>
  <si>
    <t>希望能让我噗噗</t>
  </si>
  <si>
    <t>别找我麻烦</t>
  </si>
  <si>
    <t>为啥我喝没反应</t>
  </si>
  <si>
    <t>Viola</t>
  </si>
  <si>
    <t>我只有早起运动的时候会喝，省的空腹倒掉</t>
  </si>
  <si>
    <t>小胡胡不迷糊🔝</t>
  </si>
  <si>
    <t>配料表里面说有羽衣甘蓝，苹果，柠檬，黄瓜，不过这一杯下去着实撑</t>
  </si>
  <si>
    <t>吃巨蟹座的大饼</t>
  </si>
  <si>
    <t>我感觉好难喝</t>
  </si>
  <si>
    <t>我就是选不额外加糖感觉很甜，特地来搜一下感觉还是喜欢真无糖的</t>
  </si>
  <si>
    <t>愿情长</t>
  </si>
  <si>
    <t>(无正文/表情符号)</t>
  </si>
  <si>
    <t>子山</t>
  </si>
  <si>
    <t>齁甜，点微甜都不行，我又兑了水</t>
  </si>
  <si>
    <t>MWM</t>
  </si>
  <si>
    <t>什么很甜吗 我一直点的标准甜 我觉得很好喝</t>
  </si>
  <si>
    <t>肖兔兔不吃茄子阿🐰</t>
  </si>
  <si>
    <t>我一直点少甜 我也觉得很好喝 感觉夏天喝还是挺爽口的</t>
  </si>
  <si>
    <t>sorry</t>
  </si>
  <si>
    <t>里面喝到一口像痰一样滑稽稽的东西是啥啊我靠</t>
  </si>
  <si>
    <t>哄哄</t>
  </si>
  <si>
    <t>？你快找12315 我的没有啊啊啊啊啊啊啊</t>
  </si>
  <si>
    <t>me</t>
  </si>
  <si>
    <t>古茗的轻体果蔬茶比瑞幸的好喝 瑞幸这个真的有点一般</t>
  </si>
  <si>
    <t>真的很一般[泪崩R]我下次试试古茗</t>
  </si>
  <si>
    <t>读书少想得多</t>
  </si>
  <si>
    <t>不好喝 奈雪的茶 瘦瘦比它好喝</t>
  </si>
  <si>
    <t>下次我试试奈雪的</t>
  </si>
  <si>
    <t>我看服务员直接拿瓶装的倒</t>
  </si>
  <si>
    <t>小蛋挞</t>
  </si>
  <si>
    <t>？我靠真的吗，不是现榨？</t>
  </si>
  <si>
    <t>今天不喝奶茶</t>
  </si>
  <si>
    <t>寡淡吗 我滴妈我今天为了联名买的 血甜</t>
  </si>
  <si>
    <t>小蔡炸毛了</t>
  </si>
  <si>
    <t>我也是</t>
  </si>
  <si>
    <t>月月</t>
  </si>
  <si>
    <t>这个特别有反应[呃R]</t>
  </si>
  <si>
    <t>言葉の庭</t>
  </si>
  <si>
    <t>对，去冰也拉肚子！</t>
  </si>
  <si>
    <t>危地马拉的大食蚁兽</t>
  </si>
  <si>
    <t>我记得你之前是不是还给我推过其他牌子的羽衣饮料</t>
  </si>
  <si>
    <t>没有 看看是谁推荐了你 我只喝过一次喜茶的之前</t>
  </si>
  <si>
    <t>lucky</t>
  </si>
  <si>
    <t>喜茶，奈雪的都比瑞幸的不知道浓多少倍</t>
  </si>
  <si>
    <t>喝到后面更淡了</t>
  </si>
  <si>
    <t>Marx ·LI</t>
  </si>
  <si>
    <t>还不如这个</t>
  </si>
  <si>
    <t>思远道</t>
  </si>
  <si>
    <t>我同意，这个我觉得比较清爽，还可以</t>
  </si>
  <si>
    <t>请相信喵</t>
  </si>
  <si>
    <t>为啥我的是黄色的 而且非常之难喝 非常酸非常涩口</t>
  </si>
  <si>
    <t>牡丹金骏眉</t>
  </si>
  <si>
    <t>隔夜了吧</t>
  </si>
  <si>
    <t>爱吃猪猪🐷</t>
  </si>
  <si>
    <t>我觉得蛮好喝的，别人觉得难喝的东西在我这里都好喝</t>
  </si>
  <si>
    <t>panzi_Ning</t>
  </si>
  <si>
    <t>我觉得挺好喝的）居然大家都觉得不好喝吗</t>
  </si>
  <si>
    <t>叶子的十月阳光</t>
  </si>
  <si>
    <t>难喝，少糖的也太甜了</t>
  </si>
  <si>
    <t>我菜无需多盐</t>
  </si>
  <si>
    <t>确实</t>
  </si>
  <si>
    <t>雪落眉间</t>
  </si>
  <si>
    <t>喝过一次后就爱上了</t>
  </si>
  <si>
    <t>Er的网球笔记</t>
  </si>
  <si>
    <t>最近疯狂爱上这个</t>
  </si>
  <si>
    <t>别吃了</t>
  </si>
  <si>
    <t>我喝了就会拉好多💩</t>
  </si>
  <si>
    <t>小红薯61634F81</t>
  </si>
  <si>
    <t>这个 9.9 的大杯其实是中杯吧，瑞幸搞不起活动就别搞</t>
  </si>
  <si>
    <t>陆</t>
  </si>
  <si>
    <t>喜茶现榨，最健康，其他就当个饮料喝吧</t>
  </si>
  <si>
    <t>Somnus</t>
  </si>
  <si>
    <t>谢谢避雷了！</t>
  </si>
  <si>
    <t>确实，今天买了味道很一般</t>
  </si>
  <si>
    <t>Kitty不说Hello</t>
  </si>
  <si>
    <t>肚子痛了一晚上，到现在凌晨一两点我还在窜</t>
  </si>
  <si>
    <t>这样正常吗</t>
  </si>
  <si>
    <t>刘小肥猪</t>
  </si>
  <si>
    <t>给我窜死了</t>
  </si>
  <si>
    <t>你总说我不好.</t>
  </si>
  <si>
    <t>你猜他为什么叫轻体果蔬茶</t>
  </si>
  <si>
    <t>SfO.</t>
  </si>
  <si>
    <t>蛮喜欢喝的，但是确实都是复合果汁来的</t>
  </si>
  <si>
    <t>小红薯642BE266</t>
  </si>
  <si>
    <t>难喝死了，一股子添加剂，还不便宜</t>
  </si>
  <si>
    <t>草莓Dong</t>
  </si>
  <si>
    <t>喝了特别减肥，喝了没多久我就可以窜稀</t>
  </si>
  <si>
    <t>.</t>
  </si>
  <si>
    <t>真的吗我就想奔这个去的</t>
  </si>
  <si>
    <t>已而遂晴</t>
  </si>
  <si>
    <t>这个羽衣所有牌子最好喝就是喜茶</t>
  </si>
  <si>
    <t>你怎么这么萌🍥</t>
  </si>
  <si>
    <t>我觉得特别好喝</t>
  </si>
  <si>
    <t>我很喜欢，我已经连续点了7杯了</t>
  </si>
  <si>
    <t>樱桃小蚊子</t>
  </si>
  <si>
    <t>会不会失眠我喝着好苦，咖啡因敏感人群</t>
  </si>
  <si>
    <t>第七大道</t>
  </si>
  <si>
    <t>姐妹，感谢你的避雷帖，刚下单就退了</t>
  </si>
  <si>
    <t>咪咪大王</t>
  </si>
  <si>
    <t>我刚喝完 现在库库拉粑</t>
  </si>
  <si>
    <t>酸死我了，就柠檬水味</t>
  </si>
  <si>
    <t>Nanami的帕瓦</t>
  </si>
  <si>
    <t>为什么我的这么苦</t>
  </si>
  <si>
    <t>这个感觉品控很不稳定，第一回惊艳，第二回一般</t>
  </si>
  <si>
    <t>Jing.</t>
  </si>
  <si>
    <t>不好喝买了一杯喝了1/5就丢了。。</t>
  </si>
  <si>
    <t>暴躁的小蛇🐍</t>
  </si>
  <si>
    <t>世上最难喝的饮料没有之一</t>
  </si>
  <si>
    <t>肥嘟嘟</t>
  </si>
  <si>
    <t>喜茶的比较好喝</t>
  </si>
  <si>
    <t>freedom</t>
  </si>
  <si>
    <t>便秘期喝的 有用</t>
  </si>
  <si>
    <t>小予果茶</t>
  </si>
  <si>
    <t>书亦烧仙草的羽衣好喝</t>
  </si>
  <si>
    <t>小串串</t>
  </si>
  <si>
    <t>为啥我喝的像柠檬水</t>
  </si>
  <si>
    <t>醒醒你别睡啦</t>
  </si>
  <si>
    <t>你们喝完会窜吗</t>
  </si>
  <si>
    <t>江白皖</t>
  </si>
  <si>
    <t>会！！</t>
  </si>
  <si>
    <t>Michelle Xu</t>
  </si>
  <si>
    <t>瑞幸的东西不是很淡就是很甜，受不了🤦‍♀️</t>
  </si>
  <si>
    <t>薄荷幼苗</t>
  </si>
  <si>
    <t>感觉味道还可以</t>
  </si>
  <si>
    <t>hourlx</t>
  </si>
  <si>
    <t>我觉得好好喝 比喜茶的好喝</t>
  </si>
  <si>
    <t>为啥我喝瑞幸的不加糖都觉得甜呢</t>
  </si>
  <si>
    <t>W_</t>
  </si>
  <si>
    <t>因为加了果汁</t>
  </si>
  <si>
    <t>脑袋有o泡</t>
  </si>
  <si>
    <t>还是鲜果时间的小绿杯好喝</t>
  </si>
  <si>
    <t>超级爱吃</t>
  </si>
  <si>
    <t>怎么喝到后面一股塑料味</t>
  </si>
  <si>
    <t>烦社交</t>
  </si>
  <si>
    <t>好难喝啊我去 比喝白水还难下咽</t>
  </si>
  <si>
    <t>echo</t>
  </si>
  <si>
    <t>喝了当天上了三次厕所 瘦了4斤</t>
  </si>
  <si>
    <t>holly gao</t>
  </si>
  <si>
    <t>qyyyy</t>
  </si>
  <si>
    <t>@miu 这个看着就难喝</t>
  </si>
  <si>
    <t>miu</t>
  </si>
  <si>
    <t>我亲身体验</t>
  </si>
  <si>
    <t>成功成功已成功</t>
  </si>
  <si>
    <t>我的杯子咋不是联名款</t>
  </si>
  <si>
    <t>钱钱钱钱钱来</t>
  </si>
  <si>
    <t>我觉得这个特别特别好喝</t>
  </si>
  <si>
    <t>不加糖齁的要死</t>
  </si>
  <si>
    <t>无法无天的暴躁山大王</t>
  </si>
  <si>
    <t>喝完以后胃子贼难受</t>
  </si>
  <si>
    <t>CAt</t>
  </si>
  <si>
    <t>不加糖还是很甜</t>
  </si>
  <si>
    <t>就酱紫吧</t>
  </si>
  <si>
    <t>就是不另外加糖 酸酸的挺好的</t>
  </si>
  <si>
    <t>ouoo</t>
  </si>
  <si>
    <t>有股猪油渣味</t>
  </si>
  <si>
    <t>echooo</t>
  </si>
  <si>
    <t>沪上阿姨的这个好喝</t>
  </si>
  <si>
    <t>没有草帽的林间高人</t>
  </si>
  <si>
    <t>他们说瑞星是冲泡的</t>
  </si>
  <si>
    <t>我要学会不熬夜</t>
  </si>
  <si>
    <t>这玩意儿</t>
  </si>
  <si>
    <t>81</t>
  </si>
  <si>
    <t>不如喜茶的</t>
  </si>
  <si>
    <t>咪咪和崽崽</t>
  </si>
  <si>
    <t>太难喝</t>
  </si>
  <si>
    <t>姜怪记-</t>
  </si>
  <si>
    <t>超级难喝啊我说真的</t>
  </si>
  <si>
    <t>放置一段时间还会有羽衣甘蓝沉淀物</t>
  </si>
  <si>
    <t>莹无尘</t>
  </si>
  <si>
    <t>这个里面有茶吗</t>
  </si>
  <si>
    <t>好难喝 全世界最难喝的果树茶..</t>
  </si>
  <si>
    <t>今天喝了不好喝，可以试试喜茶的纤体瓶</t>
  </si>
  <si>
    <t>现拍 想知道什么我都给拍哈哈哈哈哈</t>
  </si>
  <si>
    <t>无言</t>
  </si>
  <si>
    <t>杨枝甘露有没有</t>
  </si>
  <si>
    <t>飞升成仙版栗子</t>
  </si>
  <si>
    <t>就是果蔬汁加茶加水，连着喝了一个星期越喝越好喝，到现在都没腻</t>
  </si>
  <si>
    <t>Gaakari</t>
  </si>
  <si>
    <t>真的！！每次吃饭之后都想喝这个，特别解腻味道也好</t>
  </si>
  <si>
    <t>是这个姐妹</t>
  </si>
  <si>
    <t>终于等到你！！！</t>
  </si>
  <si>
    <t>悬崖</t>
  </si>
  <si>
    <t>我喝喜茶这个羽衣甘蓝的系列得了乙流</t>
  </si>
  <si>
    <t>哈哈哈哈这能怪喜茶吗</t>
  </si>
  <si>
    <t>四心🍊</t>
  </si>
  <si>
    <t>我想知道健康吗？能不能经常喝？</t>
  </si>
  <si>
    <t>聆愿之祝</t>
  </si>
  <si>
    <t>比奶茶健康点</t>
  </si>
  <si>
    <t>LLLoo</t>
  </si>
  <si>
    <t>果汁+茉莉茶+水 我的最爱</t>
  </si>
  <si>
    <t>什么果汁这对我很重要</t>
  </si>
  <si>
    <t>摆烂的咸鱼</t>
  </si>
  <si>
    <t>喝完会拉吗 不会我明天点</t>
  </si>
  <si>
    <t>这个我不能保证但我每次吃多了都抱着调理肠胃的期待喝这个</t>
  </si>
  <si>
    <t>Korkoring💫</t>
  </si>
  <si>
    <t>姐妹请问裤子链接</t>
  </si>
  <si>
    <t>饿死了（吃饱版）</t>
  </si>
  <si>
    <t>泰乐源的果汁</t>
  </si>
  <si>
    <t>但是是专供的，超大杯配方是250果汁+100茉莉茶+100水</t>
  </si>
  <si>
    <t>吾乃天之饺子</t>
  </si>
  <si>
    <t>想知道和沪上的苦瓜不苦味道差不多嘛？</t>
  </si>
  <si>
    <t>喝过其他好多点的类似果蔬汁都不好喝，跟这个差远了</t>
  </si>
  <si>
    <t>豌豆公主</t>
  </si>
  <si>
    <t>在山姆有个饮料很像，也比较贵，7块多一瓶</t>
  </si>
  <si>
    <t>niooooo</t>
  </si>
  <si>
    <t>刚买 我觉得可以</t>
  </si>
  <si>
    <t>日行一善积大德</t>
  </si>
  <si>
    <t>喝完俩小时血糖稳定，少糖真的很好喝</t>
  </si>
  <si>
    <t>Yes Boss</t>
  </si>
  <si>
    <t>可是这个果汁保质期24个月</t>
  </si>
  <si>
    <t>逆蝶</t>
  </si>
  <si>
    <t>我也很爱喝这个</t>
  </si>
  <si>
    <t>沈益</t>
  </si>
  <si>
    <t>我也喜欢喝这个。还有喜茶的羽衣甘蓝和苦瓜汁</t>
  </si>
  <si>
    <t>夏至未至</t>
  </si>
  <si>
    <t>刚准备美团买，点进来就是这个，大数据时代啊</t>
  </si>
  <si>
    <t>Dalala Ei</t>
  </si>
  <si>
    <t>这个是古茗的</t>
  </si>
  <si>
    <t>nono</t>
  </si>
  <si>
    <t>这个好干净</t>
  </si>
  <si>
    <t>好运酱🍡</t>
  </si>
  <si>
    <t>我怀孕初期喝这个去冰，心跳巨快</t>
  </si>
  <si>
    <t>青山</t>
  </si>
  <si>
    <t>可以去茶底</t>
  </si>
  <si>
    <t>董佳</t>
  </si>
  <si>
    <t>我爱喝桑葚的那个</t>
  </si>
  <si>
    <t>x🐽x</t>
  </si>
  <si>
    <t>没喝过，明天尝尝</t>
  </si>
  <si>
    <t>今日</t>
  </si>
  <si>
    <t>Enchanted.</t>
  </si>
  <si>
    <t>我也爱 想去网上买 没找到</t>
  </si>
  <si>
    <t>小红薯674E581B</t>
  </si>
  <si>
    <t>用聚小美果蔬汁和茉莉花茶一兑就是。</t>
  </si>
  <si>
    <t>豆豆12323566</t>
  </si>
  <si>
    <t>减肥喝会胖吗</t>
  </si>
  <si>
    <t>骑着蜗牛追导弹🚀</t>
  </si>
  <si>
    <t>上次喝过一次库迪的拉了一天</t>
  </si>
  <si>
    <t>今天吃了莓🍩</t>
  </si>
  <si>
    <t>羽衣果蔬汁 就怼水 茉莉花茶</t>
  </si>
  <si>
    <t>小胖瘦了吗</t>
  </si>
  <si>
    <t>啊我觉得这个很难喝就喝过一次不知道怎么形容的味道</t>
  </si>
  <si>
    <t>礐嶨</t>
  </si>
  <si>
    <t>员工表示我也爱喝哈哈</t>
  </si>
  <si>
    <t>易水．</t>
  </si>
  <si>
    <t>太好喝了我的娘，配这个还解腻</t>
  </si>
  <si>
    <t>高贵路人</t>
  </si>
  <si>
    <t>我是最爱葡萄柠檬茶，下午上班必须喝一杯</t>
  </si>
  <si>
    <t>十七呀</t>
  </si>
  <si>
    <t>到哪里买这个浓缩汁啊</t>
  </si>
  <si>
    <t>我好喜欢</t>
  </si>
  <si>
    <t>鹿鹿</t>
  </si>
  <si>
    <t>我也超爱喝这款</t>
  </si>
  <si>
    <t>一闪一闪亮晶晶</t>
  </si>
  <si>
    <t>本员工也是超爱喝</t>
  </si>
  <si>
    <t>ъГцё『琪』</t>
  </si>
  <si>
    <t>羽衣甘蓝、苹果、青提、柠檬、茉莉花茶、糖</t>
  </si>
  <si>
    <t>🎻</t>
  </si>
  <si>
    <t>羽衣甘蓝150+茉莉花茶250+水350</t>
  </si>
  <si>
    <t>air</t>
  </si>
  <si>
    <t>这个确实挺好喝的，我2025年度报告喝最多的就是这款</t>
  </si>
  <si>
    <t>我真的好爱</t>
  </si>
  <si>
    <t>羽衣甘蓝纤体瓶</t>
  </si>
  <si>
    <t>。啊哈</t>
  </si>
  <si>
    <t>你别说三分糖甜，我不另外加糖都好甜</t>
  </si>
  <si>
    <t>小锦李</t>
  </si>
  <si>
    <t>属实了</t>
  </si>
  <si>
    <t>我想要的都会得到</t>
  </si>
  <si>
    <t>看了老爸测评这个是所有牌子里最健康最好的了</t>
  </si>
  <si>
    <t>koori_</t>
  </si>
  <si>
    <t>不应该是喜茶吗</t>
  </si>
  <si>
    <t>Vivian</t>
  </si>
  <si>
    <t>很好喝啊，比瑞幸的好喝</t>
  </si>
  <si>
    <t>露妍辰🍀</t>
  </si>
  <si>
    <t>个人认为好喝的</t>
  </si>
  <si>
    <t>噗桑</t>
  </si>
  <si>
    <t>里面含茶吗？</t>
  </si>
  <si>
    <t>简小煕</t>
  </si>
  <si>
    <t>喝了感觉很清爽啊，有困意就很适合，有种熟悉的好喝味道</t>
  </si>
  <si>
    <t>悲痛予妍</t>
  </si>
  <si>
    <t>除了酸没味道</t>
  </si>
  <si>
    <t>心软的耙耙柑儿~</t>
  </si>
  <si>
    <t>喝起来味道像小时候喝的一种黄色颗粒儿童感冒药</t>
  </si>
  <si>
    <t>두진히</t>
  </si>
  <si>
    <t>护童吗哈哈哈哈哈哈哈</t>
  </si>
  <si>
    <t>幸运猪🐖</t>
  </si>
  <si>
    <t>爱喝大桶的</t>
  </si>
  <si>
    <t>家有两宝</t>
  </si>
  <si>
    <t>我喝完能拉一宿</t>
  </si>
  <si>
    <t>还可以哇</t>
  </si>
  <si>
    <t>LALABO果物</t>
  </si>
  <si>
    <t>喝这种还加糖。不加糖我都感觉老甜了</t>
  </si>
  <si>
    <t>蛊瓶</t>
  </si>
  <si>
    <t>这个喝起来舌头麻麻的</t>
  </si>
  <si>
    <t>缺钙deeesiii</t>
  </si>
  <si>
    <t>鲜果时间的最好喝，真水果</t>
  </si>
  <si>
    <t>星河流恋记</t>
  </si>
  <si>
    <t>这个是健康的比较有营养的，肯定都是果汁这些的</t>
  </si>
  <si>
    <t>rainbow🌈</t>
  </si>
  <si>
    <t>有药的味道</t>
  </si>
  <si>
    <t>叽叽喳喳</t>
  </si>
  <si>
    <t>你这是小瓶的吗</t>
  </si>
  <si>
    <t>一具尸体</t>
  </si>
  <si>
    <t>为什么非要在表达不喜欢的帖子里说自己喜欢喝啊</t>
  </si>
  <si>
    <t>Crystal</t>
  </si>
  <si>
    <t>。每个人都有表达的权利</t>
  </si>
  <si>
    <t>栗栗🌰</t>
  </si>
  <si>
    <t>拉死我了，差点脱水了</t>
  </si>
  <si>
    <t>八花哥哥</t>
  </si>
  <si>
    <t>不会吧 我正在喝第二瓶 挺好喝</t>
  </si>
  <si>
    <t>吃小蛋糕喽</t>
  </si>
  <si>
    <t>友情提示：备好手纸</t>
  </si>
  <si>
    <t>面包夹叉烧</t>
  </si>
  <si>
    <t>拉的第四次 赶紧来搜了果然</t>
  </si>
  <si>
    <t>注意补充电解质水</t>
  </si>
  <si>
    <t>故笙诉离歌</t>
  </si>
  <si>
    <t>特别亢奋，我真的是脑子里想东想西就是睡不着</t>
  </si>
  <si>
    <t>我也是这样，喝奶茶都会睡不着</t>
  </si>
  <si>
    <t>昨天喝完今天醒来是肚子疼疼醒的，拉了四次</t>
  </si>
  <si>
    <t>给ye gun</t>
  </si>
  <si>
    <t>我直接一升</t>
  </si>
  <si>
    <t>没有番茄酱</t>
  </si>
  <si>
    <t>别搞啊 我刚喝上就刷到了</t>
  </si>
  <si>
    <t>你给俺个说法</t>
  </si>
  <si>
    <t>昨天下午两点喝的，目前为止拉了四次了</t>
  </si>
  <si>
    <t>有了尾巴的小咸鱼</t>
  </si>
  <si>
    <t>喝完拉肚子 一搜 果然大家都这样</t>
  </si>
  <si>
    <t>一只小怡仔</t>
  </si>
  <si>
    <t>我靠 我就说 我拉了四次了</t>
  </si>
  <si>
    <t>微生心月</t>
  </si>
  <si>
    <t>刚喝完看到</t>
  </si>
  <si>
    <t>猫大人</t>
  </si>
  <si>
    <t>我也窜没了</t>
  </si>
  <si>
    <t>小红薯_9364</t>
  </si>
  <si>
    <t>还好我周五喝的</t>
  </si>
  <si>
    <t>INFINITE</t>
  </si>
  <si>
    <t>我也在喝真的假的 也想拉</t>
  </si>
  <si>
    <t>小晴</t>
  </si>
  <si>
    <t>我去茶底了</t>
  </si>
  <si>
    <t>六百被狗刁去啦</t>
  </si>
  <si>
    <t>是真的 我可就来一杯了</t>
  </si>
  <si>
    <t>AGAIN</t>
  </si>
  <si>
    <t>感觉好治便秘</t>
  </si>
  <si>
    <t>哩媛</t>
  </si>
  <si>
    <t>我不行，喝了没感觉</t>
  </si>
  <si>
    <t>今天又喝了一个加冰，五分糖的，整个爱住了</t>
  </si>
  <si>
    <t>十七.</t>
  </si>
  <si>
    <t>一定要加奇亚籽！！！</t>
  </si>
  <si>
    <t>鸡蛋雅雅</t>
  </si>
  <si>
    <t>今天喝了沪上阿姨，没有喜茶好喝，完全比不上喜茶的</t>
  </si>
  <si>
    <t>有道理</t>
  </si>
  <si>
    <t>啥意思，不是鲜榨？</t>
  </si>
  <si>
    <t>奶酪🧀</t>
  </si>
  <si>
    <t>今天买了，我喝完没感觉，我老公喝了两口去外面找厕所拉</t>
  </si>
  <si>
    <t>馥骊</t>
  </si>
  <si>
    <t>喝了几口，不到十分钟肚子就疼起来了，到厕所狂拉，正常吗</t>
  </si>
  <si>
    <t>乌拉章鱼烧</t>
  </si>
  <si>
    <t>喝完就狂拉但是又不是拉稀，对我这个便秘的人非常厉害了</t>
  </si>
  <si>
    <t>甜甜的16</t>
  </si>
  <si>
    <t>晚上一个小时以前喝了拉肚子正常吗？跑三趟洗手间了</t>
  </si>
  <si>
    <t>双Z🌙</t>
  </si>
  <si>
    <t>我也是！效果太显著了，库库跑厕所</t>
  </si>
  <si>
    <t>nannan</t>
  </si>
  <si>
    <t>到手3元，太香了</t>
  </si>
  <si>
    <t>橘呦、</t>
  </si>
  <si>
    <t>咋说呢，跟便利店买的饮料一个味，真不好喝</t>
  </si>
  <si>
    <t>唯爱百香果🤤</t>
  </si>
  <si>
    <t>什么味道啊</t>
  </si>
  <si>
    <t>zsl.新年限定</t>
  </si>
  <si>
    <t>鹅鹅鹅，啥意思？这么小</t>
  </si>
  <si>
    <t>🌈雾</t>
  </si>
  <si>
    <t>点的七分糖，好喝</t>
  </si>
  <si>
    <t>刘糍粑的妈咪</t>
  </si>
  <si>
    <t>真的太爱了每天都要喝用来减肥</t>
  </si>
  <si>
    <t>肖楠</t>
  </si>
  <si>
    <t>3块钱太香了</t>
  </si>
  <si>
    <t>香菜</t>
  </si>
  <si>
    <t>怎么做到的</t>
  </si>
  <si>
    <t>时祺</t>
  </si>
  <si>
    <t>我感觉还行啊，超大一桶反正肯定比白水好喝</t>
  </si>
  <si>
    <t>小屁股会发光</t>
  </si>
  <si>
    <t>160毫升的羽衣甘蓝汁，加两勺奇亚籽，加五分糖</t>
  </si>
  <si>
    <t>樱花🌸</t>
  </si>
  <si>
    <t>这玩意喝了肚子痛</t>
  </si>
  <si>
    <t>分手都双手插兜的女人</t>
  </si>
  <si>
    <t>我感觉好甜</t>
  </si>
  <si>
    <t>大VV</t>
  </si>
  <si>
    <t>很划算啊，减肥成功还想瘦，不知道好不好使</t>
  </si>
  <si>
    <t>不如喜茶，味道寡淡而且没有柠檬片，喝着太稀了</t>
  </si>
  <si>
    <t>朽酒</t>
  </si>
  <si>
    <t>喝了一点感觉没有，味道挺清新de</t>
  </si>
  <si>
    <t>琳子</t>
  </si>
  <si>
    <t>我刚窜完</t>
  </si>
  <si>
    <t>铁牛不二熊</t>
  </si>
  <si>
    <t>勾兑的</t>
  </si>
  <si>
    <t>李李</t>
  </si>
  <si>
    <t>刚喝了几分钟就开始跑厕所了</t>
  </si>
  <si>
    <t>咕噜噜噜</t>
  </si>
  <si>
    <t>喜茶的好喝</t>
  </si>
  <si>
    <t>王飞跃</t>
  </si>
  <si>
    <t>就是一瓶水晶葡萄，跟喜茶的没法比</t>
  </si>
  <si>
    <t>Bi8bo</t>
  </si>
  <si>
    <t>好喝 一分钱买的</t>
  </si>
  <si>
    <t>kyucc2015</t>
  </si>
  <si>
    <t>为啥我喝了睡不着？一直不困到凌晨4点多</t>
  </si>
  <si>
    <t>感觉不错挺好喝，打开了新世界的大门</t>
  </si>
  <si>
    <t>ZYXN糯米丸子</t>
  </si>
  <si>
    <t>喝完就拉</t>
  </si>
  <si>
    <t>好好吃饭吆</t>
  </si>
  <si>
    <t>三分糖就很甜</t>
  </si>
  <si>
    <t>Mm</t>
  </si>
  <si>
    <t>我昨天刚喝完就拉空了，准备明天再喝一次试试</t>
  </si>
  <si>
    <t>MOMO（茉茉）</t>
  </si>
  <si>
    <t>我喝的无糖，甜得喝不下去第二口</t>
  </si>
  <si>
    <t>琳琳</t>
  </si>
  <si>
    <t>不加糖，放奇亚籽，好好喝</t>
  </si>
  <si>
    <t>椰椰百利甜</t>
  </si>
  <si>
    <t>很清爽</t>
  </si>
  <si>
    <t>喝了几口，马上窜之后几个小时一直窜</t>
  </si>
  <si>
    <t>Kitty-M</t>
  </si>
  <si>
    <t>好难喝，喜茶的好喝</t>
  </si>
  <si>
    <t>取什么才不会重名</t>
  </si>
  <si>
    <t>去冰无糖，喝完就拉了，太好了</t>
  </si>
  <si>
    <t>小红薯9B8BC629</t>
  </si>
  <si>
    <t>淡得像水一样，完全没有喜茶好喝</t>
  </si>
  <si>
    <t>智慧女孩不秃头</t>
  </si>
  <si>
    <t>感觉和柠檬水的味道一样，柠檬味太重了</t>
  </si>
  <si>
    <t>猪开美颜</t>
  </si>
  <si>
    <t>没想象中好喝,但是减肥就图心理安慰了</t>
  </si>
  <si>
    <t>懂事长</t>
  </si>
  <si>
    <t>茶百道的好喝些，同样不另外加糖</t>
  </si>
  <si>
    <t>Touka Kirishima</t>
  </si>
  <si>
    <t>刚喝半小时就串了</t>
  </si>
  <si>
    <t>Silence少女🦋</t>
  </si>
  <si>
    <t>羽衣甘蓝系列打工族在办公室就别喝了（指易拉肚子）</t>
  </si>
  <si>
    <t>呼啦啦</t>
  </si>
  <si>
    <t>感觉一般，就是兑出来的</t>
  </si>
  <si>
    <t>橙子老师🍊</t>
  </si>
  <si>
    <t>喝了 真顺畅</t>
  </si>
  <si>
    <t>我的浏览量呢</t>
  </si>
  <si>
    <t>喝了它能拉好几次，利于排便</t>
  </si>
  <si>
    <t>🐳</t>
  </si>
  <si>
    <t>是你自己点加糖了吧 我反正连续喝一周 掉了6.6斤</t>
  </si>
  <si>
    <t>面包娃娃</t>
  </si>
  <si>
    <t>你是液断吗？我点的是三分糖还是代糖</t>
  </si>
  <si>
    <t>香香软软的白</t>
  </si>
  <si>
    <t>老老实实自己榨吧</t>
  </si>
  <si>
    <t>买彩票就中大奖</t>
  </si>
  <si>
    <t>我每天自己炸苦瓜黄瓜汁</t>
  </si>
  <si>
    <t>吃饱穿暖睡好</t>
  </si>
  <si>
    <t>比例交出来吧 这么清透</t>
  </si>
  <si>
    <t>舟遥</t>
  </si>
  <si>
    <t>加了60ml膳食纤维</t>
  </si>
  <si>
    <t>乐游</t>
  </si>
  <si>
    <t>羽衣青提牛油果酸奶昔呢？不另外加糖的感觉热量还行</t>
  </si>
  <si>
    <t>^O^</t>
  </si>
  <si>
    <t>里面是青提汁、羽衣甘蓝汁、c奶、酸奶</t>
  </si>
  <si>
    <t>快乐麻麻</t>
  </si>
  <si>
    <t>蔬菜榨成汁就是膳食纤维变成单糖。都是喝糖水</t>
  </si>
  <si>
    <t>小红薯djjenfbfj1</t>
  </si>
  <si>
    <t>运动才是减肥的</t>
  </si>
  <si>
    <t>晗涵</t>
  </si>
  <si>
    <t>有没有可能是瓶子是纤体瓶而来的名字</t>
  </si>
  <si>
    <t>老虎姐</t>
  </si>
  <si>
    <t>瑞幸的羽衣甘蓝呢？</t>
  </si>
  <si>
    <t>喜欢猫但没有猫的人</t>
  </si>
  <si>
    <t>我晚上只喝这个，也不会胖啊，一瓶水的事</t>
  </si>
  <si>
    <t>EK-7</t>
  </si>
  <si>
    <t>我喝这个治便秘</t>
  </si>
  <si>
    <t>一碗忆</t>
  </si>
  <si>
    <t>至少很好喝哈哈哈我都点七分糖</t>
  </si>
  <si>
    <t>m1</t>
  </si>
  <si>
    <t>我说怎么这么好喝，联名那天我喝了四瓶</t>
  </si>
  <si>
    <t>嘻嘻嘻嘻嘻</t>
  </si>
  <si>
    <t>自己加了一袋抹茶粉</t>
  </si>
  <si>
    <t>怀特星击剑蛋黄</t>
  </si>
  <si>
    <t>就当个小甜水喝了也无所谓吧 不加糖不到100卡</t>
  </si>
  <si>
    <t>但是我喝这个真的能缓解便秘</t>
  </si>
  <si>
    <t>大眼仔万玉</t>
  </si>
  <si>
    <t>喝了半瓶就忍不住上厕所了，饱腹感很强烈</t>
  </si>
  <si>
    <t>宇宙无敌美少女</t>
  </si>
  <si>
    <t>我喝了1升 肚子胀的很</t>
  </si>
  <si>
    <t>有辅助检查先看</t>
  </si>
  <si>
    <t>五分糖甜到我怀疑是送错了</t>
  </si>
  <si>
    <t>小羿</t>
  </si>
  <si>
    <t>沪上的都特别甜</t>
  </si>
  <si>
    <t>17</t>
  </si>
  <si>
    <t>刚喝完才刷到</t>
  </si>
  <si>
    <t>凯凯sweet</t>
  </si>
  <si>
    <t>我晚上喝完 健身回到家就开始拉肚子</t>
  </si>
  <si>
    <t>좋아하다</t>
  </si>
  <si>
    <t>点的已经到了 减肥人看到天塌了</t>
  </si>
  <si>
    <t>路溪芙</t>
  </si>
  <si>
    <t>就是糖水喝了也没拉肚子</t>
  </si>
  <si>
    <t>桑鹿</t>
  </si>
  <si>
    <t>每天一瓶代餐，其他正常吃饭，半个月瘦了5斤</t>
  </si>
  <si>
    <t>M圻圻</t>
  </si>
  <si>
    <t>勾兑的别喝</t>
  </si>
  <si>
    <t>小红薯62925DEF</t>
  </si>
  <si>
    <t>刚喝 好甜</t>
  </si>
  <si>
    <t>梓宇</t>
  </si>
  <si>
    <t>细菌数和糖都超标好几倍了</t>
  </si>
  <si>
    <t>柒柒</t>
  </si>
  <si>
    <t>我喝这个不去厕所，只能用开塞露</t>
  </si>
  <si>
    <t>郁金香香🌷</t>
  </si>
  <si>
    <t>7分糖好难喝太甜了，啵啵小料也不喜欢</t>
  </si>
  <si>
    <t>ni</t>
  </si>
  <si>
    <t>昨天喝了一个1L装的，晚上熬到3点多才睡觉</t>
  </si>
  <si>
    <t>小红薯香喷喷</t>
  </si>
  <si>
    <t>我喝的火龙果的，以为是当场植物榨汁的</t>
  </si>
  <si>
    <t>ㅤGrita蔚</t>
  </si>
  <si>
    <t>喜茶和奈雪的可以 阿姨真的是纯糖水</t>
  </si>
  <si>
    <t>一剪没。</t>
  </si>
  <si>
    <t>晚上睁眼到下午精神，一查有提神功效，废了</t>
  </si>
  <si>
    <t>欢乐豆豆</t>
  </si>
  <si>
    <t>我喝完吐了，三分糖太甜了</t>
  </si>
  <si>
    <t>芜芯</t>
  </si>
  <si>
    <t>喝了冒痘，但称体重瘦了两斤多</t>
  </si>
  <si>
    <t>好看的指甲盖儿</t>
  </si>
  <si>
    <t>今天喝了果蔬纤体美式，巨难喝</t>
  </si>
  <si>
    <t>海的味道</t>
  </si>
  <si>
    <t>喝书亦的皱叶吧，喝完就窜</t>
  </si>
  <si>
    <t>iiiio</t>
  </si>
  <si>
    <t>这个是半成品物料，建议点喜茶，喝了真会拉</t>
  </si>
  <si>
    <t>暗房里的猪</t>
  </si>
  <si>
    <t>点的不加糖，喝完库库放屁打嗝，肠胃在蠕动</t>
  </si>
  <si>
    <t>温蒂你瘦了没</t>
  </si>
  <si>
    <t>纯勾兑，智商税，里面一股冰红茶味</t>
  </si>
  <si>
    <t>豆豆橙</t>
  </si>
  <si>
    <t>不加糖真的没啥味道。纯解渴了</t>
  </si>
  <si>
    <t>晗晗晗</t>
  </si>
  <si>
    <t>不加糖都齁甜了</t>
  </si>
  <si>
    <t>番茄🍅大王</t>
  </si>
  <si>
    <t>不吃别的，一天只喝这个会瘦的</t>
  </si>
  <si>
    <t>米汩汩</t>
  </si>
  <si>
    <t>别加糖！不加糖也是甜甜的，火龙果的好喝</t>
  </si>
  <si>
    <t>小红薯E659E2CB</t>
  </si>
  <si>
    <t>昨天喝了一大杯，今早起来瘦了一斤</t>
  </si>
  <si>
    <t>Dccc</t>
  </si>
  <si>
    <t>我点的不加糖，味道比较寡淡</t>
  </si>
  <si>
    <t>鱼结</t>
  </si>
  <si>
    <t>这个没有羽衣甘蓝冰沙好喝</t>
  </si>
  <si>
    <t>小红薯_5184</t>
  </si>
  <si>
    <t>就是糖水一点不好喝</t>
  </si>
  <si>
    <t>圆圆</t>
  </si>
  <si>
    <t>喝完就窜，觉得挺好</t>
  </si>
  <si>
    <t>我爱睡觉</t>
  </si>
  <si>
    <t>无糖的还行，买来降火。减肥就别喝奶茶</t>
  </si>
  <si>
    <t>温柔</t>
  </si>
  <si>
    <t>它里面含膳食纤维素，浆是公司打好的半成品</t>
  </si>
  <si>
    <t>小红薯5E3A7CBC</t>
  </si>
  <si>
    <t>原本为了减肥点不加糖，结果还是小甜水，扔了</t>
  </si>
  <si>
    <t>漫漫</t>
  </si>
  <si>
    <t>超级难喝我都倒了</t>
  </si>
  <si>
    <t>向春山</t>
  </si>
  <si>
    <t>晚上喝没胖还降了0.3斤</t>
  </si>
  <si>
    <t>Midsummer盛夏</t>
  </si>
  <si>
    <t>工厂做好冷链发过来，怕门店洗不干净</t>
  </si>
  <si>
    <t>轻体果蔬瓶</t>
  </si>
  <si>
    <t>超好喝，三分糖都好喝</t>
  </si>
  <si>
    <t>🙃</t>
  </si>
  <si>
    <t>你试试看不另外加糖 也好喝</t>
  </si>
  <si>
    <t>番茄炒西红柿变态版</t>
  </si>
  <si>
    <t>原来这种也有茶？</t>
  </si>
  <si>
    <t>梦想就是不上班有钱花</t>
  </si>
  <si>
    <t>有茉莉花茶</t>
  </si>
  <si>
    <t>这款也好喝</t>
  </si>
  <si>
    <t>这还用教你？</t>
  </si>
  <si>
    <t>这是啥</t>
  </si>
  <si>
    <t>Pangelababy</t>
  </si>
  <si>
    <t>点喜茶的 比古茗的好喝 还能去茶底</t>
  </si>
  <si>
    <t>好嘞～</t>
  </si>
  <si>
    <t>派大星</t>
  </si>
  <si>
    <t>这个能量高吗，减肥能喝吗</t>
  </si>
  <si>
    <t>阿清</t>
  </si>
  <si>
    <t>我刚刚喝了，不要加糖，酸酸甜甜的</t>
  </si>
  <si>
    <t>小红薯5D63C0EB</t>
  </si>
  <si>
    <t>我已经连续喝三天了。明天继续。</t>
  </si>
  <si>
    <t>初遇</t>
  </si>
  <si>
    <t>这个是什么</t>
  </si>
  <si>
    <t>加茶了吗，那我明天早八哪起得来啊</t>
  </si>
  <si>
    <t>루🦌</t>
  </si>
  <si>
    <t>有茶，古茗没有茶的只有黑糖珍珠牛乳，布丁西米露，杨枝甘露轻盈版，每次都给小朋友推荐</t>
  </si>
  <si>
    <t>Nnn</t>
  </si>
  <si>
    <t>喝了一杯两点半还清醒真牛逼</t>
  </si>
  <si>
    <t>兔兔爱吃大米饭</t>
  </si>
  <si>
    <t>我喝这没一点用 下午4点半喝7点困的不行</t>
  </si>
  <si>
    <t>阿麦食咩</t>
  </si>
  <si>
    <t>加茶了吗一个要吃安眠药才能睡着的人绝望了</t>
  </si>
  <si>
    <t>瑰夏🆓</t>
  </si>
  <si>
    <t>这个是不错，我爸爸一老头都说好喝</t>
  </si>
  <si>
    <t>确实好喝，酸酸甜甜的</t>
  </si>
  <si>
    <t>ㅤㅤ</t>
  </si>
  <si>
    <t>昨晚喝的 三点还醒着 从中午睡到现在 来查一下</t>
  </si>
  <si>
    <t>一个酒杯</t>
  </si>
  <si>
    <t>我说我昨天怎么睡不着</t>
  </si>
  <si>
    <t>嘻嘻酱小朋友</t>
  </si>
  <si>
    <t>怪不得我喝了咖啡后又喝了这个，咖啡因超标了心跳了一下午</t>
  </si>
  <si>
    <t>凌晨两点 我出现在这</t>
  </si>
  <si>
    <t>越来越好</t>
  </si>
  <si>
    <t>难怪 我也是 我每天睡的很好 昨天喝了后 心慌失眠，我以为怎么了？</t>
  </si>
  <si>
    <t>ᅠᅠᅠᅠ</t>
  </si>
  <si>
    <t>不是吧不是吧，喝到一半，吓得我不敢喝了</t>
  </si>
  <si>
    <t>^小幸运^</t>
  </si>
  <si>
    <t>我说今晚怎么睡不着呢就喝了这个，半夜起来翻翻看是否加了茶的</t>
  </si>
  <si>
    <t>对对对！！买的时候根本不知道含茶，以为是单纯的果蔬汁！半夜睡不着开始反思今天吃了什么喝了什么。</t>
  </si>
  <si>
    <t>o泡泡</t>
  </si>
  <si>
    <t>这杯比较好喝</t>
  </si>
  <si>
    <t>阿婧喂猫记</t>
  </si>
  <si>
    <t>你们喝了第二天掉秤吗</t>
  </si>
  <si>
    <t>西瓜椰椰冻</t>
  </si>
  <si>
    <t>喝完就做午睡了</t>
  </si>
  <si>
    <t>羊村懒大王.</t>
  </si>
  <si>
    <t>对你伤害度为0️⃣</t>
  </si>
  <si>
    <t>瞳</t>
  </si>
  <si>
    <t>我也是半夜失眠，再也不敢喝了</t>
  </si>
  <si>
    <t>暖同学</t>
  </si>
  <si>
    <t>刚开始出的时候，喝了会上厕所，现在已经不会了，应该已经找到了平替的果蔬汁原料了</t>
  </si>
  <si>
    <t>潮落</t>
  </si>
  <si>
    <t>今天下午刚喝 不另外加糖的还不错</t>
  </si>
  <si>
    <t>✨🌙</t>
  </si>
  <si>
    <t>跟一个图</t>
  </si>
  <si>
    <t>过往不念</t>
  </si>
  <si>
    <t>没有啊，我喝茶也会失眠，这个果蔬的不会失眠呢</t>
  </si>
  <si>
    <t>林大粒</t>
  </si>
  <si>
    <t>刚送到</t>
  </si>
  <si>
    <t>甩甩儿</t>
  </si>
  <si>
    <t>谢谢姐妹，刚准备晚上出去遛弯的时候买一杯，现在不用了</t>
  </si>
  <si>
    <t>Chilly炎</t>
  </si>
  <si>
    <t>难怪了，晚上6点喝的还在回忆吃了什么怎么现在都睡不着</t>
  </si>
  <si>
    <t>呵呵哒</t>
  </si>
  <si>
    <t>啊！我刚下单一杯！</t>
  </si>
  <si>
    <t>宫崎骏</t>
  </si>
  <si>
    <t>每天都得来一杯</t>
  </si>
  <si>
    <t>奥利奥奥奥奥</t>
  </si>
  <si>
    <t>好喝的，就是腹泻</t>
  </si>
  <si>
    <t>丫丫爱闲逛</t>
  </si>
  <si>
    <t>昨晚到半夜翻来覆去睡不着才想起古茗这个加了茶！！试一次遭一次</t>
  </si>
  <si>
    <t>拒绝内耗</t>
  </si>
  <si>
    <t>我也是万万没想到它加了茶底一夜无眠</t>
  </si>
  <si>
    <t>提莫队长正在待命</t>
  </si>
  <si>
    <t>可能你本身没瞌睡我昨天晚上喝一杯，困的要死</t>
  </si>
  <si>
    <t>佛杜有缘人</t>
  </si>
  <si>
    <t>woc我真以为这个没有茶 怪不得昨天晚上又睡不着</t>
  </si>
  <si>
    <t>新</t>
  </si>
  <si>
    <t>以后再喝打自己嘴巴子，困死我了</t>
  </si>
  <si>
    <t>不吃不吃甜食_</t>
  </si>
  <si>
    <t>怪不得今天下午不困</t>
  </si>
  <si>
    <t>H:）</t>
  </si>
  <si>
    <t>太难喝了 一股奇怪的味道</t>
  </si>
  <si>
    <t>怪不得我昨晚一点睡意都没</t>
  </si>
  <si>
    <t>果蔬都是加茶水打的，要不试试备注把茶换成水</t>
  </si>
  <si>
    <t>不加糖的小饼干🍪</t>
  </si>
  <si>
    <t>正在喝另一款</t>
  </si>
  <si>
    <t>求杨超越大神保佑</t>
  </si>
  <si>
    <t>我睡的可好了</t>
  </si>
  <si>
    <t>花生</t>
  </si>
  <si>
    <t>不另外加糖很好喝</t>
  </si>
  <si>
    <t>有甜味吗？会不会酸</t>
  </si>
  <si>
    <t>🍀</t>
  </si>
  <si>
    <t>我喝这个打瞌睡，我感觉茶对我来说是安眠药</t>
  </si>
  <si>
    <t>hachuwol✨</t>
  </si>
  <si>
    <t>我喝这个没感觉诶</t>
  </si>
  <si>
    <t>古茗我只有果蔬瓶不失眠</t>
  </si>
  <si>
    <t>糊胡秃</t>
  </si>
  <si>
    <t>中午喝完特别困</t>
  </si>
  <si>
    <t>小娃娃</t>
  </si>
  <si>
    <t>第一次喝没失眠，昨天喝了睁眼到3点</t>
  </si>
  <si>
    <t>在🍑白雪</t>
  </si>
  <si>
    <t>茉莉花茶应该没事吧？第一次点正常糖真的有点甜了</t>
  </si>
  <si>
    <t>西红柿拌糖</t>
  </si>
  <si>
    <t>咋还有茶呢</t>
  </si>
  <si>
    <t>躺平的锦鲤</t>
  </si>
  <si>
    <t>好险，差点就点了</t>
  </si>
  <si>
    <t>怪不得昨晚两点半才睡</t>
  </si>
  <si>
    <t>最凉不过人心</t>
  </si>
  <si>
    <t>我说我昨晚到凌晨12点多还不困是怎么回事</t>
  </si>
  <si>
    <t>奶茶要加冰yyy</t>
  </si>
  <si>
    <t>加份多肉</t>
  </si>
  <si>
    <t>秋木苏</t>
  </si>
  <si>
    <t>(发图)</t>
  </si>
  <si>
    <t>哈哈哈哈哈哈哈</t>
  </si>
  <si>
    <t>我晚上喝的完全没觉得睡不着</t>
  </si>
  <si>
    <t>雨欣</t>
  </si>
  <si>
    <t>nver</t>
  </si>
  <si>
    <t>脆弱的皇帝</t>
  </si>
  <si>
    <t>很淡味道</t>
  </si>
  <si>
    <t>AAA生鲜批发刘姐</t>
  </si>
  <si>
    <t>有天晚上当晚饭喝了，半夜心慌得不行</t>
  </si>
  <si>
    <t>稍等我正在喝我打住！</t>
  </si>
  <si>
    <t>我昨天刚喝，觉得很好喝，甚至已经在规划种羽衣甘蓝了</t>
  </si>
  <si>
    <t>土豆饼饼</t>
  </si>
  <si>
    <t>茶理好像没有加茶</t>
  </si>
  <si>
    <t>melody</t>
  </si>
  <si>
    <t>怪不得我昨晚喝了睡不着</t>
  </si>
  <si>
    <t>别打了我的酱油~</t>
  </si>
  <si>
    <t>我喝了胃胀</t>
  </si>
  <si>
    <t>DaiM.</t>
  </si>
  <si>
    <t>我喝了发慌睡不着难受死了</t>
  </si>
  <si>
    <t>火锅咪</t>
  </si>
  <si>
    <t>我最近每天一杯这个，九点就犯困</t>
  </si>
  <si>
    <t>茶多酚敏感人只能喝喜茶或奈雪</t>
  </si>
  <si>
    <t>欢</t>
  </si>
  <si>
    <t>昨天刚喝，失眠了</t>
  </si>
  <si>
    <t>uppppp</t>
  </si>
  <si>
    <t>我也</t>
  </si>
  <si>
    <t>好运芋圆🍅</t>
  </si>
  <si>
    <t>我说呢</t>
  </si>
  <si>
    <t>荒芜~</t>
  </si>
  <si>
    <t>上次去问，能不能去茶汤给我，说不能</t>
  </si>
  <si>
    <t>Adam</t>
  </si>
  <si>
    <t>这个只有一点点点点的茉莉茶</t>
  </si>
  <si>
    <t>玖噗噗</t>
  </si>
  <si>
    <t>me too，昨天喝了一杯，好喝的，后劲也是很足，早上3点多睡的</t>
  </si>
  <si>
    <t>Keys</t>
  </si>
  <si>
    <t>我喝古茗百香果汁的也睡不着，很少失眠没想到被一杯果汁拿下</t>
  </si>
  <si>
    <t>开心果</t>
  </si>
  <si>
    <t>喝了这个一个晚上不用睡觉第二天，上班也不困</t>
  </si>
  <si>
    <t>小红薯60CD484B</t>
  </si>
  <si>
    <t>喝了这个，我一天窜稀三四次</t>
  </si>
  <si>
    <t>从南到北（红红火火版）</t>
  </si>
  <si>
    <t>真的么，我要试试，刚好减肥</t>
  </si>
  <si>
    <t>茉莉花茶都能失眠也太敏感肌了吧</t>
  </si>
  <si>
    <t>真的非常非常敏感，那个云岭茉莉才是绝</t>
  </si>
  <si>
    <t>小红薯68A6D52A</t>
  </si>
  <si>
    <t>喜茶微信小程序可以去茶选择</t>
  </si>
  <si>
    <t>木木</t>
  </si>
  <si>
    <t>姐妹我盗用一下你的图 我喝了这个上吐下泄 凌晨四点了 我非常不舒服！！这是毒</t>
  </si>
  <si>
    <t>小九喝什么</t>
  </si>
  <si>
    <t>是因为这个果汁的原因吗？去医院了吗食品安全第一啊</t>
  </si>
  <si>
    <t>摘颗星星糖</t>
  </si>
  <si>
    <t>能问一下败火吗，还有一个问题加不加奇亚籽</t>
  </si>
  <si>
    <t>那个冰块上的黑点点好像就是奇亚籽…我没上火，不知道能不能败火只是把他当果汁喝的</t>
  </si>
  <si>
    <t>王崽啾啾糖</t>
  </si>
  <si>
    <t>喝了会不会睡不着呀 我看有茶底 想下午喝</t>
  </si>
  <si>
    <t>我感觉还好哎，就挺清爽的普通果茶，没有霸王茶姬那么提神醒脑</t>
  </si>
  <si>
    <t>从外观到口感，真的很像猕猴桃汁</t>
  </si>
  <si>
    <t>老巫婆</t>
  </si>
  <si>
    <t>是奇亚籽</t>
  </si>
  <si>
    <t>小怡要好好吃饭呀</t>
  </si>
  <si>
    <t>吃完饭喝吗还是不吃晚饭喝</t>
  </si>
  <si>
    <t>我是吃完喝的就当消食…但不管啥时候喝也没有什么太大影响吧…</t>
  </si>
  <si>
    <t>困了睡</t>
  </si>
  <si>
    <t>我天 感觉这个喝了在坐牢</t>
  </si>
  <si>
    <t>哈哈哈太清爽了，反而不像果汁</t>
  </si>
  <si>
    <t>.。</t>
  </si>
  <si>
    <t>周三买一送一</t>
  </si>
  <si>
    <t>1uuio</t>
  </si>
  <si>
    <t>真的吗</t>
  </si>
  <si>
    <t>lululu</t>
  </si>
  <si>
    <t>7收明天喝</t>
  </si>
  <si>
    <t>萌萌圆</t>
  </si>
  <si>
    <t>@我要吃山羊奶 今天喝这个</t>
  </si>
  <si>
    <t>ｕ点小脾气</t>
  </si>
  <si>
    <t>8收</t>
  </si>
  <si>
    <t>淼淼</t>
  </si>
  <si>
    <t>7收</t>
  </si>
  <si>
    <t>风潇潇兮</t>
  </si>
  <si>
    <t>可以不加奇亚籽，就不拉肚子</t>
  </si>
  <si>
    <t>凯蒂丫丫君君(向晓君)</t>
  </si>
  <si>
    <t>我靠每天喝这个果蔬汁瘦了27斤。强烈推荐</t>
  </si>
  <si>
    <t>_Y</t>
  </si>
  <si>
    <t>每天是只喝这个吗</t>
  </si>
  <si>
    <t>柿兀AY</t>
  </si>
  <si>
    <t>9➗可外卖到家</t>
  </si>
  <si>
    <t>润洲3D打印</t>
  </si>
  <si>
    <t>8元出一杯可外卖到家</t>
  </si>
  <si>
    <t>小太阳🔆</t>
  </si>
  <si>
    <t>7➗</t>
  </si>
  <si>
    <t>:七秒鱼</t>
  </si>
  <si>
    <t>9出</t>
  </si>
  <si>
    <t>🍠</t>
  </si>
  <si>
    <t>果蔬瓶7÷</t>
  </si>
  <si>
    <t>这是啥意思啊</t>
  </si>
  <si>
    <t>羽衣纤体瓶子</t>
  </si>
  <si>
    <t>咖啡奶加不加糖</t>
  </si>
  <si>
    <t>这个真的很好喝</t>
  </si>
  <si>
    <t>KissaYou</t>
  </si>
  <si>
    <t>是的！反差感好强</t>
  </si>
  <si>
    <t>迦南</t>
  </si>
  <si>
    <t>去吃烤肉自助喝哪个比较解腻呀？</t>
  </si>
  <si>
    <t>都不错的果蔬汁刮油脂</t>
  </si>
  <si>
    <t>超好喝啊千人千面</t>
  </si>
  <si>
    <t>H你好</t>
  </si>
  <si>
    <t>超级差评，点了一瓶去火瓶30分钟还没做好</t>
  </si>
  <si>
    <t>燚麒</t>
  </si>
  <si>
    <t>只要前面没杯，料齐，去火纤体瓶差不多两三分钟就能做出来</t>
  </si>
  <si>
    <t>前天买的羽衣纤体瓶没感觉很润肠啊，喝完没有肚子痛</t>
  </si>
  <si>
    <t>我也要！</t>
  </si>
  <si>
    <t>TEN-糖糖R</t>
  </si>
  <si>
    <t>连着喝了三天生怕下架太好喝了</t>
  </si>
  <si>
    <t>楠</t>
  </si>
  <si>
    <t>还有几天就下架了，这个是万圣节特供</t>
  </si>
  <si>
    <t>在寻冷大少</t>
  </si>
  <si>
    <t>@迷失.</t>
  </si>
  <si>
    <t>迷失.</t>
  </si>
  <si>
    <t>喝了一泻千里</t>
  </si>
  <si>
    <t>我是包小涵</t>
  </si>
  <si>
    <t>每一款都喝了，都好喝</t>
  </si>
  <si>
    <t>茶冰冰</t>
  </si>
  <si>
    <t>宝宝你觉得哪个最好喝啊 我平常不喜欢吃蔬菜不敢轻易尝试</t>
  </si>
  <si>
    <t>不要靠近</t>
  </si>
  <si>
    <t>@猫狗与亡徒 好想试试香菜！</t>
  </si>
  <si>
    <t>猫狗与亡徒</t>
  </si>
  <si>
    <t>这是减肥的吧</t>
  </si>
  <si>
    <t>Heekcaa</t>
  </si>
  <si>
    <t>喜茶纤维瓶超纤体</t>
  </si>
  <si>
    <t>斐大鸭头🌟</t>
  </si>
  <si>
    <t>真的一天都不会饿嘛 奇亚籽的那个我下午喝晚上还吃得下饭吗</t>
  </si>
  <si>
    <t>自己打的，没有羽衣甘蓝，味道可以</t>
  </si>
  <si>
    <t>好喝晕了真的</t>
  </si>
  <si>
    <t>小鱼</t>
  </si>
  <si>
    <t>羽衣纤体瓶，换0卡糖，少少少甜，加奇亚籽，有没有人跟我一样的口味</t>
  </si>
  <si>
    <t>衛.</t>
  </si>
  <si>
    <t>最爱</t>
  </si>
  <si>
    <t>冰冰冰拿铁</t>
  </si>
  <si>
    <t>羽衣那个我下午喝完晚上饿昏了</t>
  </si>
  <si>
    <t>小鱼别吃了</t>
  </si>
  <si>
    <t>这个是去油款</t>
  </si>
  <si>
    <t>😈Kary芊禧</t>
  </si>
  <si>
    <t>想問喝這個會胖嗎？因為也是有加糖</t>
  </si>
  <si>
    <t>我手机最重要</t>
  </si>
  <si>
    <t>@WwwJ</t>
  </si>
  <si>
    <t>咪西咪西</t>
  </si>
  <si>
    <t>去油的呢</t>
  </si>
  <si>
    <t>KELSEY.H</t>
  </si>
  <si>
    <t>@沪上阿怡（好运来版</t>
  </si>
  <si>
    <t>一颗肉丸</t>
  </si>
  <si>
    <t>看完还是点外卖吧</t>
  </si>
  <si>
    <t>李谱不离谱</t>
  </si>
  <si>
    <t>超好喝....一口震惊</t>
  </si>
  <si>
    <t>小红薯64D18BE6</t>
  </si>
  <si>
    <t>@Ash</t>
  </si>
  <si>
    <t>Ash</t>
  </si>
  <si>
    <t>我喝的苦瓜的</t>
  </si>
  <si>
    <t>结果到手就是一瓶果汁 很清爽很好喝</t>
  </si>
  <si>
    <t>是旋不是璇</t>
  </si>
  <si>
    <t>暗黑纤体瓶真的好绝～</t>
  </si>
  <si>
    <t>小红薯5EE892A3</t>
  </si>
  <si>
    <t>f c f chu</t>
  </si>
  <si>
    <t>who？</t>
  </si>
  <si>
    <t>只建议喝苦瓜那杯，抹茶得贼难喝</t>
  </si>
  <si>
    <t>@遗俗绝尘 你看多健康</t>
  </si>
  <si>
    <t>uA4hole</t>
  </si>
  <si>
    <t>@我是逆蝶 这么多 我都想喝</t>
  </si>
  <si>
    <t>我是逆蝶</t>
  </si>
  <si>
    <t>真的都超级好喝</t>
  </si>
  <si>
    <t>沧爵</t>
  </si>
  <si>
    <t>苦瓜的我喝了两次，好喝！！！</t>
  </si>
  <si>
    <t>H.</t>
  </si>
  <si>
    <t>喝了一次就下架了，好喝</t>
  </si>
  <si>
    <t>黎猫猫饲养员</t>
  </si>
  <si>
    <t>@MARS👾</t>
  </si>
  <si>
    <t>祝我鱼块</t>
  </si>
  <si>
    <t>@下雪去看海</t>
  </si>
  <si>
    <t>该说晚安了</t>
  </si>
  <si>
    <t>喜茶</t>
  </si>
  <si>
    <t>LIUSU流苏</t>
  </si>
  <si>
    <t>这个也不错～</t>
  </si>
  <si>
    <t>煤球煤球</t>
  </si>
  <si>
    <t>我超爱那个糯叽叽</t>
  </si>
  <si>
    <t>@小紫乖乖 出了抹茶的！</t>
  </si>
  <si>
    <t>我不生气、</t>
  </si>
  <si>
    <t>那个去火纤体杯一股肥皂味</t>
  </si>
  <si>
    <t>香草kk</t>
  </si>
  <si>
    <t>闻起来喝起来都是一股芹菜饺子味还甜的 无法接受</t>
  </si>
  <si>
    <t>晚晚</t>
  </si>
  <si>
    <t>抹茶和这个组合起来真的不太美妙</t>
  </si>
  <si>
    <t>我吃饭的时候不饿</t>
  </si>
  <si>
    <t>我喝一口干呕一下（不讨厌吃香菜）</t>
  </si>
  <si>
    <t>我真想不到取啥名</t>
  </si>
  <si>
    <t>@明島 蒼未 @零碎^</t>
  </si>
  <si>
    <t>拉麵廚</t>
  </si>
  <si>
    <t>想喝去火和抹茶的。</t>
  </si>
  <si>
    <t>不能再炫了</t>
  </si>
  <si>
    <t>喜茶这个赛道真的抓住流量密码了</t>
  </si>
  <si>
    <t>苦瓜和香菜的，好好好好喝</t>
  </si>
  <si>
    <t>杏仁^</t>
  </si>
  <si>
    <t>@。。。。</t>
  </si>
  <si>
    <t>木子禾子木</t>
  </si>
  <si>
    <t>我也要</t>
  </si>
  <si>
    <t>大嘴鹈鹕</t>
  </si>
  <si>
    <t>@💩 喝</t>
  </si>
  <si>
    <t>FadesTheYears</t>
  </si>
  <si>
    <t>感谢指正，本人刚刚开始减肥，对糖的添加没什么知识储备，过几天我将去买不加糖版本</t>
  </si>
  <si>
    <t>Sunshine＊</t>
  </si>
  <si>
    <t>这才是无糖</t>
  </si>
  <si>
    <t>好喝吗？一点都不甜的话我明天再试试</t>
  </si>
  <si>
    <t>山长水阔</t>
  </si>
  <si>
    <t>无糖和零卡糖不是一个概念啊，就像无糖可乐，还是甜的。</t>
  </si>
  <si>
    <t>就是我还是要选择不另外加糖吗？</t>
  </si>
  <si>
    <t>LOooo</t>
  </si>
  <si>
    <t>挺好喝的 只为拉屎通畅</t>
  </si>
  <si>
    <t>有效不？准备买着尝尝，昨天喝了茶百道的</t>
  </si>
  <si>
    <t>爱吃牛油果🥑</t>
  </si>
  <si>
    <t>还不如自己买点羽衣甘蓝榨汁 店里面只能去冰 不能常温</t>
  </si>
  <si>
    <t>煮啵当然也想 但是大学生条件有限啊</t>
  </si>
  <si>
    <t>酱油的酱</t>
  </si>
  <si>
    <t>前天喝了一瓶 第一次喝 给我窜的 一直在找厕所 窜了一整天</t>
  </si>
  <si>
    <t>圆</t>
  </si>
  <si>
    <t>一样</t>
  </si>
  <si>
    <t>遁入云烟</t>
  </si>
  <si>
    <t>Topperupu. It's It's It's</t>
  </si>
  <si>
    <t>？</t>
  </si>
  <si>
    <t>心安</t>
  </si>
  <si>
    <t>我是想为了戒奶茶，戒蛋奶</t>
  </si>
  <si>
    <t>爱你老己</t>
  </si>
  <si>
    <t>零卡糖不是无糖</t>
  </si>
  <si>
    <t>^呆头猫^</t>
  </si>
  <si>
    <t>不加糖的刚刚好，好喝</t>
  </si>
  <si>
    <t>jacinda</t>
  </si>
  <si>
    <t>拉屎嗎？</t>
  </si>
  <si>
    <t>痛定思痛</t>
  </si>
  <si>
    <t>所以这个能不能晚上喝啊 还想晚上只喝一杯这个呢</t>
  </si>
  <si>
    <t>P</t>
  </si>
  <si>
    <t>其实有点开胃我现在又想去吃东西了</t>
  </si>
  <si>
    <t>乌拉哇啦嘿</t>
  </si>
  <si>
    <t>这个羽衣甘蓝汁哪家最好喝呀！目前只喝过茶百道那个有草莓的 蛮喜欢的 想试试别家</t>
  </si>
  <si>
    <t>还有哪家热量低呀想无负担的喝</t>
  </si>
  <si>
    <t>予昕_illh</t>
  </si>
  <si>
    <t>在家自己diy的 虽然不一样但真的巨好喝（过滤也很麻烦）</t>
  </si>
  <si>
    <t>不用漂亮瓶子装的话看的很黑暗</t>
  </si>
  <si>
    <t>小红薯646841F2</t>
  </si>
  <si>
    <t>去火比羽衣甘蓝好喝！！信我！！加白柚果粒和奇亚籽，不爱喝甜的话最少的糖就可以</t>
  </si>
  <si>
    <t>可爱🌼</t>
  </si>
  <si>
    <t>对对对</t>
  </si>
  <si>
    <t>真天小小鸟</t>
  </si>
  <si>
    <t>欸……看到这图我才知道吸管是直接插进去的，连喝两天我都是把盖子拧开放吸管</t>
  </si>
  <si>
    <t>眠れない</t>
  </si>
  <si>
    <t>哈哈哈哈那必然不是消费者的错，瓶子设计全责，哑巴不许做设计师.jpg</t>
  </si>
  <si>
    <t>优雅哒大河马</t>
  </si>
  <si>
    <t>这个我有发言权</t>
  </si>
  <si>
    <t>喜报∶超爱</t>
  </si>
  <si>
    <t>扉匣小兔</t>
  </si>
  <si>
    <t>喜茶我命令你开到洛阳！！！！！！</t>
  </si>
  <si>
    <t>有的，洛阳有的，市区有几家，店不多可以搜搜</t>
  </si>
  <si>
    <t>green 。</t>
  </si>
  <si>
    <t>这个一杯多少钱！?</t>
  </si>
  <si>
    <t>啾咪啾咪啾咪</t>
  </si>
  <si>
    <t>嘻嘻我10元买的还是外卖</t>
  </si>
  <si>
    <t>世界就睡在梦里</t>
  </si>
  <si>
    <t>其实非常非常简单 就是苹果柠檬羽衣甘蓝➕青提汁 蔗糖 啥也没有了</t>
  </si>
  <si>
    <t>关你什么柿</t>
  </si>
  <si>
    <t>苦不苦呀 我一点苦都吃不了</t>
  </si>
  <si>
    <t>放心点不苦，不过我这个点法喝到中间有点淡淡的涩口</t>
  </si>
  <si>
    <t>咕噜咕噜小优</t>
  </si>
  <si>
    <t>？？这个是什么味道 之前喝过羽衣甘蓝粉泡水的 好难喝</t>
  </si>
  <si>
    <t>很好喝的！水果饮的味道，结果完全不一样，就是很好喝的水果茶的感觉</t>
  </si>
  <si>
    <t>Connie</t>
  </si>
  <si>
    <t>特别好喝</t>
  </si>
  <si>
    <t>高傲的洒脱</t>
  </si>
  <si>
    <t>现在就点</t>
  </si>
  <si>
    <t>冰美式</t>
  </si>
  <si>
    <t>去火简直是仙品，不加糖小朋友都说太好喝了</t>
  </si>
  <si>
    <t>RUBY</t>
  </si>
  <si>
    <t>去冰的羽衣甘蓝好喝吗</t>
  </si>
  <si>
    <t>Blame.</t>
  </si>
  <si>
    <t>不加糖甜吗</t>
  </si>
  <si>
    <t>不加糖也有甜味，原料本身有水果汁吧</t>
  </si>
  <si>
    <t>油菜花花</t>
  </si>
  <si>
    <t>加茶底吗楼主</t>
  </si>
  <si>
    <t>对对！我点的是绿姸茶底</t>
  </si>
  <si>
    <t>yeeyha</t>
  </si>
  <si>
    <t>不苦吗 下次我也试试 我喝了另外一个</t>
  </si>
  <si>
    <t>夹一束白玫瑰🥕</t>
  </si>
  <si>
    <t>感觉自己打的就没有喜茶弄的好喝</t>
  </si>
  <si>
    <t>@林北我叫派大星 我们第一次喝了</t>
  </si>
  <si>
    <t>林北我叫派大星</t>
  </si>
  <si>
    <t>是的哈哈哈哈</t>
  </si>
  <si>
    <t>桃桃wwwww</t>
  </si>
  <si>
    <t>去火的好喝，放心冲！</t>
  </si>
  <si>
    <t>盈盈在摇曳</t>
  </si>
  <si>
    <t>去火最好喝，比羽衣甘蓝好喝，加倍苦瓜汁yyds！一点也不苦！</t>
  </si>
  <si>
    <t>嚯嚯要努力！！！</t>
  </si>
  <si>
    <t>这款喝了睡不着</t>
  </si>
  <si>
    <t>我爱小边牧</t>
  </si>
  <si>
    <t>沪上阿姨的那个也好喝</t>
  </si>
  <si>
    <t>去火超好喝 没有苦苦瓜味</t>
  </si>
  <si>
    <t>iWen</t>
  </si>
  <si>
    <t>苦瓜的也好喝，一点儿不苦</t>
  </si>
  <si>
    <t>小杰睡不饱</t>
  </si>
  <si>
    <t>首创好像就是他们家</t>
  </si>
  <si>
    <t>去火我喝的时候知道有羽衣甘蓝，整体很好喝的</t>
  </si>
  <si>
    <t>不吃青椒</t>
  </si>
  <si>
    <t>应该是有蜂蜜和苹果</t>
  </si>
  <si>
    <t>喜茶我选去火、不另外加糖、加苦瓜汁，好喝，且真去火</t>
  </si>
  <si>
    <t>小仙女。</t>
  </si>
  <si>
    <t>不另外加糖，有味道吗</t>
  </si>
  <si>
    <t>茉莉不加糖</t>
  </si>
  <si>
    <t>昨天刚喝了 每次见到都想买</t>
  </si>
  <si>
    <t>番茄锅包肉梦女</t>
  </si>
  <si>
    <t>去火更好喝</t>
  </si>
  <si>
    <t>🍟派</t>
  </si>
  <si>
    <t>你们是为了纤体而买的吗？不为这个 的人会觉得好喝吗</t>
  </si>
  <si>
    <t>核桃</t>
  </si>
  <si>
    <t>我是觉得真好喝 很清爽…</t>
  </si>
  <si>
    <t>cappuccino</t>
  </si>
  <si>
    <t>朴朴的羽衣甘蓝也很好喝！</t>
  </si>
  <si>
    <t>好想告诉你</t>
  </si>
  <si>
    <t>去火好喝，经常点，加倍苦瓜汁+不加糖，一点不苦，很好喝</t>
  </si>
  <si>
    <t>羽衣➕苹果➕柠檬榨成汁</t>
  </si>
  <si>
    <t>续写甜</t>
  </si>
  <si>
    <t>不加糖都好喝</t>
  </si>
  <si>
    <t>小红薯64ABBBBE</t>
  </si>
  <si>
    <t>@锦鲤附体一</t>
  </si>
  <si>
    <t>bgffyjcxj</t>
  </si>
  <si>
    <t>的确，今天喝了古茗的发现没那么好喝</t>
  </si>
  <si>
    <t>去火好喝的，中午喝的，凌晨三点还睁着眼睛</t>
  </si>
  <si>
    <t>猪猪侠</t>
  </si>
  <si>
    <t>哈哈哈哈哈好吓人劝退</t>
  </si>
  <si>
    <t>毛毛猫</t>
  </si>
  <si>
    <t>我也有</t>
  </si>
  <si>
    <t>贝贝</t>
  </si>
  <si>
    <t>这个要比喜茶好喝</t>
  </si>
  <si>
    <t>小公主</t>
  </si>
  <si>
    <t>都贼好喝</t>
  </si>
  <si>
    <t>小众喜好</t>
  </si>
  <si>
    <t>这两个选一个哪个啊</t>
  </si>
  <si>
    <t>Qikc</t>
  </si>
  <si>
    <t>今天喝了！真的超好喝！</t>
  </si>
  <si>
    <t>ohhhh宝子你拍的好精致好好看喜欢！</t>
  </si>
  <si>
    <t>summelonn</t>
  </si>
  <si>
    <t>10刀...</t>
  </si>
  <si>
    <t>去火，不加糖都好喝</t>
  </si>
  <si>
    <t>请给我致死量的香菜</t>
  </si>
  <si>
    <t>苦瓜去火那个也好喝！！！不苦！特别清爽</t>
  </si>
  <si>
    <t>浪漫乌云</t>
  </si>
  <si>
    <t>体寒少喝，我喝的姨妈变少</t>
  </si>
  <si>
    <t>xinnner🥕</t>
  </si>
  <si>
    <t>去火超级超级好喝 完全不苦 非常清爽！</t>
  </si>
  <si>
    <t>FLY</t>
  </si>
  <si>
    <t>少少甜，双倍苦瓜汁，也好喝</t>
  </si>
  <si>
    <t>羽衣轻苹果小绿瓶</t>
  </si>
  <si>
    <t>铭空</t>
  </si>
  <si>
    <t>我喝了没有苦唉 感觉很好喝</t>
  </si>
  <si>
    <t>平平无奇的der</t>
  </si>
  <si>
    <t>泡久点会苦</t>
  </si>
  <si>
    <t>椿</t>
  </si>
  <si>
    <t>咦？我的里面只有柠檬片</t>
  </si>
  <si>
    <t>爱谁谁</t>
  </si>
  <si>
    <t>我的也只有柠檬片</t>
  </si>
  <si>
    <t>minayu516</t>
  </si>
  <si>
    <t>只有柠檬片吧？</t>
  </si>
  <si>
    <t>可能改了</t>
  </si>
  <si>
    <t>🐨</t>
  </si>
  <si>
    <t>苦</t>
  </si>
  <si>
    <t>我喝的时候也有点</t>
  </si>
  <si>
    <t>番茄时刻</t>
  </si>
  <si>
    <t>奈雪的</t>
  </si>
  <si>
    <t>伊亚</t>
  </si>
  <si>
    <t>有一股金桔味?</t>
  </si>
  <si>
    <t>红薯稀饭</t>
  </si>
  <si>
    <t>我也是……同样的疑惑</t>
  </si>
  <si>
    <t>O.o？</t>
  </si>
  <si>
    <t>@雨润🎄 @瑜.</t>
  </si>
  <si>
    <t>我要瘦瘦瘦！！</t>
  </si>
  <si>
    <t>我感觉不是很好喝啊，很大金桔的味道，苦苦的</t>
  </si>
  <si>
    <t>月悯寂.</t>
  </si>
  <si>
    <t>苦可能因为柠檬皮泡久了？</t>
  </si>
  <si>
    <t>烫手香玉</t>
  </si>
  <si>
    <t>下次试试喜茶，奈雪的这款有柠檬喝起来确实有点阻碍我吸小料</t>
  </si>
  <si>
    <t>芋泥波波</t>
  </si>
  <si>
    <t>非常赞同 总结到位，</t>
  </si>
  <si>
    <t>我专门想找这个苦味的来源 家里的柠檬泡不出这个苦 特别好喝</t>
  </si>
  <si>
    <t>只吃1小碗</t>
  </si>
  <si>
    <t>好喝！特别好喝 吊打喜茶</t>
  </si>
  <si>
    <t>小西瓜🍉🍉🍉</t>
  </si>
  <si>
    <t>好奇怪我们这都是打碎了过滤的，没看到蔬菜</t>
  </si>
  <si>
    <t>西瓜不爱睡懒觉</t>
  </si>
  <si>
    <t>我舌头麻完现在脸 胳膊 手开始痒了（有过寻麻疹</t>
  </si>
  <si>
    <t>梨涡不是坑</t>
  </si>
  <si>
    <t>你们怎么这么严重</t>
  </si>
  <si>
    <t>我焯 我舌头正麻呢 过来查查</t>
  </si>
  <si>
    <t>还好吗？朋友</t>
  </si>
  <si>
    <t>还好</t>
  </si>
  <si>
    <t>海盐真知棒</t>
  </si>
  <si>
    <t>我喝了俩口现在舌头到喉咙深处都是麻的这应该没事把</t>
  </si>
  <si>
    <t>没有肿痛影响呼吸，短时间内不适感能消失的话，那就是安全了吧</t>
  </si>
  <si>
    <t>琥珀Joy出发吧</t>
  </si>
  <si>
    <t>我喝了拉了三天</t>
  </si>
  <si>
    <t>杠我就是你的问题</t>
  </si>
  <si>
    <t>妈呀 我今天喝完每一个小时 脸上长了好几个痘痘</t>
  </si>
  <si>
    <t>瑟瑟发抖</t>
  </si>
  <si>
    <t>濯枝雨</t>
  </si>
  <si>
    <t>我是胸闷喘不过气 好难受</t>
  </si>
  <si>
    <t>年古</t>
  </si>
  <si>
    <t>刚才刷到一个博主说喝了过敏进了急诊室抢救</t>
  </si>
  <si>
    <t>栖悦</t>
  </si>
  <si>
    <t>不会是苹果核一起榨了引起的吧</t>
  </si>
  <si>
    <t>喜欢麦当劳</t>
  </si>
  <si>
    <t>下午喝了之后到现在一直在窜。很难受的在肠子里面闹腾。</t>
  </si>
  <si>
    <t>我今天喝喜茶苦瓜纤体，嘴麻头晕出汗，中招了</t>
  </si>
  <si>
    <t>yuki安小婷</t>
  </si>
  <si>
    <t>我没你严重，但是舌头也觉得麻麻的</t>
  </si>
  <si>
    <t>木安桉</t>
  </si>
  <si>
    <t>我感觉是因为他连着核一起榨的原因 然后喝着喝着舌头发麻</t>
  </si>
  <si>
    <t>是的，有网友也说是因为没有去皮去籽榨汁才麻麻的</t>
  </si>
  <si>
    <t>鲁西西。</t>
  </si>
  <si>
    <t>今天第一次喝，给我坐马桶直喷，里面有泻药吗</t>
  </si>
  <si>
    <t>耶耶耶</t>
  </si>
  <si>
    <t>因为里面榨的时候就会配最少200的苹果汁</t>
  </si>
  <si>
    <t>小刘同学</t>
  </si>
  <si>
    <t>原来如此！我还以为鲜苹果呢</t>
  </si>
  <si>
    <t>哆啦A梦的小屋</t>
  </si>
  <si>
    <t>明明上面写的不另外加糖，但是特别甜</t>
  </si>
  <si>
    <t>对对对！！！</t>
  </si>
  <si>
    <t>财媛滚滚来</t>
  </si>
  <si>
    <t>如果说你喝了带糖饮料，那就可以少吃一点其他的</t>
  </si>
  <si>
    <t>感谢</t>
  </si>
  <si>
    <t>哈哈哈哈哈哈</t>
  </si>
  <si>
    <t>我在大马路上溜达 整个人肚子都疼麻了 满世界找厕所谁懂啊</t>
  </si>
  <si>
    <t>💟</t>
  </si>
  <si>
    <t>我还说我喝了我怎么这么憋不住了</t>
  </si>
  <si>
    <t>宾果先森</t>
  </si>
  <si>
    <t>店员说没有加糖 喝下去第一口真的很甜 我应该早点看到这个推文</t>
  </si>
  <si>
    <t>Phoenix</t>
  </si>
  <si>
    <t>这玩意放了啥啊，喷射战士了</t>
  </si>
  <si>
    <t>让让让一让o</t>
  </si>
  <si>
    <t>跑了五次厕所 然后刚刚吃了止泻药才好点的 我真服了</t>
  </si>
  <si>
    <t>🌿一颗小星心*</t>
  </si>
  <si>
    <t>所以喝的还是糖水</t>
  </si>
  <si>
    <t>网友</t>
  </si>
  <si>
    <t>@jeremy @比亚迪秦 居然是苹果汁</t>
  </si>
  <si>
    <t>合成的苹果汁</t>
  </si>
  <si>
    <t>兰</t>
  </si>
  <si>
    <t>控制饮食体重还不掉。结果是这个玩意儿误导的</t>
  </si>
  <si>
    <t>Baekiss</t>
  </si>
  <si>
    <t>这个季节喝是苦的</t>
  </si>
  <si>
    <t>陆陆</t>
  </si>
  <si>
    <t>喝完已喷2次</t>
  </si>
  <si>
    <t>命月</t>
  </si>
  <si>
    <t>便秘星人友好，减肥不能喝糖分高</t>
  </si>
  <si>
    <t>武汉小提琴-高老师</t>
  </si>
  <si>
    <t>喝了后去吃烧烤，全拉了，这么说也挺好</t>
  </si>
  <si>
    <t>烨绿体🥥</t>
  </si>
  <si>
    <t>我喝了一口有点不敢喝了</t>
  </si>
  <si>
    <t>我没事</t>
  </si>
  <si>
    <t>一粒小Pt</t>
  </si>
  <si>
    <t>喝的是苦的怎么回事呢</t>
  </si>
  <si>
    <t>季节不一样，味道也不一样</t>
  </si>
  <si>
    <t>六便士ice</t>
  </si>
  <si>
    <t>肚子真的是一直在叫还来回上厕所</t>
  </si>
  <si>
    <t>是卤蛋吖</t>
  </si>
  <si>
    <t>真的一直咕噜咕噜叫</t>
  </si>
  <si>
    <t>小红薯5F24F06C</t>
  </si>
  <si>
    <t>喷了两天了才来查…… 原来</t>
  </si>
  <si>
    <t>梦想是有很多头发</t>
  </si>
  <si>
    <t>心想着健康 喝完就胀气了 现在在厕所</t>
  </si>
  <si>
    <t>야성 괴뢰</t>
  </si>
  <si>
    <t>幸亏在外面没喝，提回来了</t>
  </si>
  <si>
    <t>、小胖纸</t>
  </si>
  <si>
    <t>一小时后拉肚子 现在正在马桶…</t>
  </si>
  <si>
    <t>卮昂张</t>
  </si>
  <si>
    <t>夹着屁股走 马上......服了</t>
  </si>
  <si>
    <t>旧雨重落</t>
  </si>
  <si>
    <t>便秘人士也狂喷了明明益生菌过期零食啥的都对我没用</t>
  </si>
  <si>
    <t>夏天</t>
  </si>
  <si>
    <t>你猜我为什么看到了你的评论… 特意来找的</t>
  </si>
  <si>
    <t>Miss.Y.ws</t>
  </si>
  <si>
    <t>我喝完正在厕所喷射</t>
  </si>
  <si>
    <t>小林姐姐の日记</t>
  </si>
  <si>
    <t>妈呀 我要吓死了 我怎么会这样拉屎</t>
  </si>
  <si>
    <t>吃榴莲不吐榴莲皮</t>
  </si>
  <si>
    <t>喝完就拉肚子，十分钟左右</t>
  </si>
  <si>
    <t>我不是糯米</t>
  </si>
  <si>
    <t>喝的直接喷射水状排泄物</t>
  </si>
  <si>
    <t>妈呀 终于找到这条评论了 我要吓死了</t>
  </si>
  <si>
    <t>小红薯66F8BF31</t>
  </si>
  <si>
    <t>满大街找厕所，疼麻了</t>
  </si>
  <si>
    <t>宝藏妈妈</t>
  </si>
  <si>
    <t>刚拉完</t>
  </si>
  <si>
    <t>大阳Sun☀</t>
  </si>
  <si>
    <t>此刻在厕所窜</t>
  </si>
  <si>
    <t>憨格瑞 憨格瑞！</t>
  </si>
  <si>
    <t>肚子快疼死了，来搜一下</t>
  </si>
  <si>
    <t>流川枫</t>
  </si>
  <si>
    <t>好难喝 希望其他姐妹别被骗</t>
  </si>
  <si>
    <t>小红薯EAA0C0FF</t>
  </si>
  <si>
    <t>刚点了一个，好甜，而且不能选不加糖</t>
  </si>
  <si>
    <t>懒宝</t>
  </si>
  <si>
    <t>啊哈哈哈 幸亏在家喝的啊</t>
  </si>
  <si>
    <t>🐰ིྀ</t>
  </si>
  <si>
    <t>正在拉肚子的我过来了差点拉裤子</t>
  </si>
  <si>
    <t>小仙baby</t>
  </si>
  <si>
    <t>为什么我没有拉</t>
  </si>
  <si>
    <t>每个人不一样吧</t>
  </si>
  <si>
    <t>九昭玥🌸</t>
  </si>
  <si>
    <t>原来是高渗糖水，怪不得我喝了酷酷拉感觉被灌肠了</t>
  </si>
  <si>
    <t>辰⭐</t>
  </si>
  <si>
    <t>喝完我就拉了，跟吃了泻药一样</t>
  </si>
  <si>
    <t>那太好了</t>
  </si>
  <si>
    <t>王</t>
  </si>
  <si>
    <t>喝这个总放屁是怎么回事</t>
  </si>
  <si>
    <t>不知道哈哈</t>
  </si>
  <si>
    <t>不豁阔乐</t>
  </si>
  <si>
    <t>比其他的好多了，而且我觉得很清新喝起来不腻</t>
  </si>
  <si>
    <t>可能每个人对甜度的感觉不一样</t>
  </si>
  <si>
    <t>悟空妙妙屋</t>
  </si>
  <si>
    <t>喝完我拉肚子了，我怀疑里面有菊粉</t>
  </si>
  <si>
    <t>不爱吃胡萝卜</t>
  </si>
  <si>
    <t>喝完之后一直排便</t>
  </si>
  <si>
    <t>那挺好的</t>
  </si>
  <si>
    <t>棠梨煎雪莲</t>
  </si>
  <si>
    <t>幸好我还查一下。差点就中招了。</t>
  </si>
  <si>
    <t>对 很讨厌</t>
  </si>
  <si>
    <t>橙橙雨辰</t>
  </si>
  <si>
    <t>喝完酒拉肚子是什么鬼</t>
  </si>
  <si>
    <t>小红薯628538C8</t>
  </si>
  <si>
    <t>能尝出来苹果汁的味道，但难喝也是真的</t>
  </si>
  <si>
    <t>玩文字游戏，最后只会把自己玩死</t>
  </si>
  <si>
    <t>一只小羊🐑</t>
  </si>
  <si>
    <t>我每天一杯</t>
  </si>
  <si>
    <t>我之前天天喝喜茶，后来看到了这个，查了一下天也塌了</t>
  </si>
  <si>
    <t>吴洪亮</t>
  </si>
  <si>
    <t>是的甜的要命 人家点的我就喝了一口扔了</t>
  </si>
  <si>
    <t>名店</t>
  </si>
  <si>
    <t>而且我申请退款 花了十五块多只能退还5.9</t>
  </si>
  <si>
    <t>热心市民阿森</t>
  </si>
  <si>
    <t>减肥的话还是建议不要喝奶茶</t>
  </si>
  <si>
    <t>阿茶.</t>
  </si>
  <si>
    <t>这个糖可能是果糖啊 就是蔬菜水果本身的甜啊</t>
  </si>
  <si>
    <t>姐妹 不是果蔬本身的 他用的不是鲜果蔬</t>
  </si>
  <si>
    <t>Hlhoii1213</t>
  </si>
  <si>
    <t>喜茶的更好喝</t>
  </si>
  <si>
    <t>momofish</t>
  </si>
  <si>
    <t>成分写的很清楚啊 有啥骗的 只是代糖是天然代糖</t>
  </si>
  <si>
    <t>孙楚天Tian.</t>
  </si>
  <si>
    <t>睡不着刷到太激动了，每日500蔬果瓶系列是我策划的，感谢认可！</t>
  </si>
  <si>
    <t>我爱吃京酱肉丝</t>
  </si>
  <si>
    <t>真的很牛！！！！！</t>
  </si>
  <si>
    <t>Bii女士</t>
  </si>
  <si>
    <t>这个超级好喝 我连续喝了四天</t>
  </si>
  <si>
    <t>在黄昏贩卖日落</t>
  </si>
  <si>
    <t>苹果？瘦瘦？畅畅？</t>
  </si>
  <si>
    <t>Dear Deer的阅读日常</t>
  </si>
  <si>
    <t>最推荐哪瓶呢 不喜欢喝太甜的</t>
  </si>
  <si>
    <t>都是不加糖的不会太甜喜欢柑橘味可以试试瘦瘦！</t>
  </si>
  <si>
    <t>자발광체다</t>
  </si>
  <si>
    <t>奈雪就是从这个系列开始杀疯了我感觉，包括后来的抹茶干酪</t>
  </si>
  <si>
    <t>真的杀疯了！！！！后面出的几个都没踩雷</t>
  </si>
  <si>
    <t>必须有一席之地</t>
  </si>
  <si>
    <t>支持！！！</t>
  </si>
  <si>
    <t>LuckyV</t>
  </si>
  <si>
    <t>好喝么</t>
  </si>
  <si>
    <t>文字你是一点不看啊姐</t>
  </si>
  <si>
    <t>娱乐小锦鲤</t>
  </si>
  <si>
    <t>我还是一贯的喜欢喝不健康的奶茶</t>
  </si>
  <si>
    <t>LuNaNa</t>
  </si>
  <si>
    <t>以前一看就没有欲望…但是看你这么一说，那改天我也去尝一下吧</t>
  </si>
  <si>
    <t>值得试试的宝</t>
  </si>
  <si>
    <t>Tay</t>
  </si>
  <si>
    <t>在哪买</t>
  </si>
  <si>
    <t>奈雪门店都有哒</t>
  </si>
  <si>
    <t>抹茶雪团子</t>
  </si>
  <si>
    <t>嘴馋了</t>
  </si>
  <si>
    <t>奥特曼超人</t>
  </si>
  <si>
    <t>➗奈雪外卖卷需要吗，7元一杯</t>
  </si>
  <si>
    <t>faye</t>
  </si>
  <si>
    <t>喝了舌头发麻拉肚子怎么回事</t>
  </si>
  <si>
    <t>Annie</t>
  </si>
  <si>
    <t>不好喝，不如喜茶的</t>
  </si>
  <si>
    <t>Mario麻麻</t>
  </si>
  <si>
    <t>我喝过好几次挺好喝的。但是真的是现榨的吗？</t>
  </si>
  <si>
    <t>闪光大番茄</t>
  </si>
  <si>
    <t>无敌好喝瘦瘦</t>
  </si>
  <si>
    <t>张某人Eric</t>
  </si>
  <si>
    <t>@再睡五分钟</t>
  </si>
  <si>
    <t>可可爱爱</t>
  </si>
  <si>
    <t>最近是瘦瘦，轻苹果，柠檬油柑这几款无限回购</t>
  </si>
  <si>
    <t>奈雪的饮料确实比别家好喝，我觉得就是他们料足</t>
  </si>
  <si>
    <t>吃一口甜食</t>
  </si>
  <si>
    <t>别喝别喝 不想榨 小绿汁</t>
  </si>
  <si>
    <t>哈哈哈哈哈抓到了一个绝望的店员</t>
  </si>
  <si>
    <t>3</t>
  </si>
  <si>
    <t>这个真的爱 比瘦瘦好喝</t>
  </si>
  <si>
    <t>554565456555</t>
  </si>
  <si>
    <t>我有优惠券</t>
  </si>
  <si>
    <t>牙缝妹崔崔</t>
  </si>
  <si>
    <t>我自己在家天天榨</t>
  </si>
  <si>
    <t>愛沒有假如</t>
  </si>
  <si>
    <t>最好喝的蓝莓的下架了</t>
  </si>
  <si>
    <t>蜗达</t>
  </si>
  <si>
    <t>还行</t>
  </si>
  <si>
    <t>我是Double</t>
  </si>
  <si>
    <t>超爱瘦瘦，每天都喝！</t>
  </si>
  <si>
    <t>永生苦短</t>
  </si>
  <si>
    <t>@夢的痕跡 @汽油炒青菜Java</t>
  </si>
  <si>
    <t>狐ᅠᅠᅠ遇陵</t>
  </si>
  <si>
    <t>这个好好喝，除了瘦瘦其他两个真的好喜欢</t>
  </si>
  <si>
    <t>nn</t>
  </si>
  <si>
    <t>非常好喝，而且一点不甜，正好</t>
  </si>
  <si>
    <t>Aiurya</t>
  </si>
  <si>
    <t>@Aimeen 会好喝吗[嘻嘻R]</t>
  </si>
  <si>
    <t>十六爱睡觉💤</t>
  </si>
  <si>
    <t>会吧 还美白</t>
  </si>
  <si>
    <t>老狐狸</t>
  </si>
  <si>
    <t>@momo</t>
  </si>
  <si>
    <t>宫小睡</t>
  </si>
  <si>
    <t>我这没有小方瓶，生气</t>
  </si>
  <si>
    <t>飘</t>
  </si>
  <si>
    <t>不知道奈雪家用的什么酸奶，经常断货我想自己复刻一下</t>
  </si>
  <si>
    <t>Latte☕</t>
  </si>
  <si>
    <t>@ᅠᅠᅠ 哈哈哈哈哈哈哈哈哈哈哈</t>
  </si>
  <si>
    <t>虎虎爱吃</t>
  </si>
  <si>
    <t>就是还是甜，可能苹果甜，我不要那么甜@奈雪的茶</t>
  </si>
  <si>
    <t>我是妮妮</t>
  </si>
  <si>
    <t>畅畅好好喝，一股很好的花香</t>
  </si>
  <si>
    <t>姣公</t>
  </si>
  <si>
    <t>@姒愿</t>
  </si>
  <si>
    <t>深圳市鸿升五金工艺</t>
  </si>
  <si>
    <t>好喜欢这种饮食</t>
  </si>
  <si>
    <t>宾克斯的美酒</t>
  </si>
  <si>
    <t>感觉你喜欢@魔鬼中的天使</t>
  </si>
  <si>
    <t>魔鬼中的天使</t>
  </si>
  <si>
    <t>@宾克斯的美酒 哈哈哈哈 我最喜欢的艾特我的那一个</t>
  </si>
  <si>
    <t>HAJIME</t>
  </si>
  <si>
    <t>马🐎</t>
  </si>
  <si>
    <t>喵喵喵喵喵</t>
  </si>
  <si>
    <t>好喝！清新</t>
  </si>
  <si>
    <t>小红薯62AC84BE</t>
  </si>
  <si>
    <t>@elen</t>
  </si>
  <si>
    <t>银耳同学</t>
  </si>
  <si>
    <t>这个超级好喝！！！</t>
  </si>
  <si>
    <t>好清爽啊</t>
  </si>
  <si>
    <t>小红薯6677CBF3</t>
  </si>
  <si>
    <t>@小红薯3.1415926</t>
  </si>
  <si>
    <t>看到我请叫我去减肥</t>
  </si>
  <si>
    <t>谢谢老狗</t>
  </si>
  <si>
    <t>姚星星</t>
  </si>
  <si>
    <t>看着就好清肠的感觉</t>
  </si>
  <si>
    <t>小淑</t>
  </si>
  <si>
    <t>我要</t>
  </si>
  <si>
    <t>不是同学的胖玥宝</t>
  </si>
  <si>
    <t>啊啊啊看着很解渴的样子</t>
  </si>
  <si>
    <t>@FuterMade</t>
  </si>
  <si>
    <t>璀璨烟火</t>
  </si>
  <si>
    <t>多久上啊</t>
  </si>
  <si>
    <t>明天哦</t>
  </si>
  <si>
    <t>洁哥不是哥</t>
  </si>
  <si>
    <t>看着好健康</t>
  </si>
  <si>
    <t>Kingson</t>
  </si>
  <si>
    <t>我最爱的补水小粉瓶没有了哭晕</t>
  </si>
  <si>
    <t>维夏</t>
  </si>
  <si>
    <t>是好喝</t>
  </si>
  <si>
    <t>我也觉得！！！</t>
  </si>
  <si>
    <t>一个普通女孩儿</t>
  </si>
  <si>
    <t>我也爱喝！！！</t>
  </si>
  <si>
    <t>草方甸</t>
  </si>
  <si>
    <t>好清爽</t>
  </si>
  <si>
    <t>小茂密</t>
  </si>
  <si>
    <t>有一说一我喝奈雪小绿瓶必嘴麻</t>
  </si>
  <si>
    <t>可能太纯了恰好你又对其中一个蔬果过敏</t>
  </si>
  <si>
    <t>猫咪小果☁</t>
  </si>
  <si>
    <t>@热带鱼</t>
  </si>
  <si>
    <t>羽衣甘蓝轻畅瓶</t>
  </si>
  <si>
    <t>从不严厉的公主</t>
  </si>
  <si>
    <t>这个好喝还是树夏的奇亚籽牛油果羽衣甘蓝燕麦爆珠酸奶好喝？</t>
  </si>
  <si>
    <t>張张包</t>
  </si>
  <si>
    <t>我们这没有树夏</t>
  </si>
  <si>
    <t>唐小次</t>
  </si>
  <si>
    <t>姐妹你周也啊你！</t>
  </si>
  <si>
    <t>第一次有人说我像周也</t>
  </si>
  <si>
    <t>巧克妮</t>
  </si>
  <si>
    <t>姐姐你用的哪个型号</t>
  </si>
  <si>
    <t>手机型号吗？</t>
  </si>
  <si>
    <t>小可爱呀👧</t>
  </si>
  <si>
    <t>羽衣甘蓝好喝啊，一杯下去饱了</t>
  </si>
  <si>
    <t>乐晨</t>
  </si>
  <si>
    <t>为啥我这里的茶百道没有这款</t>
  </si>
  <si>
    <t>开心女孩不秃头</t>
  </si>
  <si>
    <t>我喝着还有点发苦</t>
  </si>
  <si>
    <t>晒太阳的猫</t>
  </si>
  <si>
    <t>你味觉有问题</t>
  </si>
  <si>
    <t>Victoria</t>
  </si>
  <si>
    <t>真的很像周也</t>
  </si>
  <si>
    <t>喜柿🍅</t>
  </si>
  <si>
    <t>老难喝了这个 我今天下午点的 进嘴以后一堆碎渣</t>
  </si>
  <si>
    <t>家住酸奶盒</t>
  </si>
  <si>
    <t>茶百道的羽衣甘蓝我太喜欢了</t>
  </si>
  <si>
    <t>Rose💫</t>
  </si>
  <si>
    <t>我也好喜欢正在喝，还有那个杨梅酸奶也好喝</t>
  </si>
  <si>
    <t>ZHEN.</t>
  </si>
  <si>
    <t>不加糖！很好喝！</t>
  </si>
  <si>
    <t>云雷之音绕梁三日</t>
  </si>
  <si>
    <t>我也喜欢不加糖</t>
  </si>
  <si>
    <t>福福仙</t>
  </si>
  <si>
    <t>姐妹，你的是冰沙还是水状的哇？</t>
  </si>
  <si>
    <t>我买的非冰沙、奶昔状态</t>
  </si>
  <si>
    <t>钱难挣屎难吃</t>
  </si>
  <si>
    <t>常温的好喝嘛</t>
  </si>
  <si>
    <t>我喜欢常温</t>
  </si>
  <si>
    <t>Mona（上岸）</t>
  </si>
  <si>
    <t>斗胆试了，感觉好喝</t>
  </si>
  <si>
    <t>收集一杯雾</t>
  </si>
  <si>
    <t>什么味道的草莓吗</t>
  </si>
  <si>
    <t>你</t>
  </si>
  <si>
    <t>今天都是草莓了</t>
  </si>
  <si>
    <t>那我刷到的应该是之前的配方</t>
  </si>
  <si>
    <t>🌈 k</t>
  </si>
  <si>
    <t>草莓的7分糖好喝，之前喝过芭乐的5分太酸了</t>
  </si>
  <si>
    <t>我都是不另外加糖</t>
  </si>
  <si>
    <t>iooo</t>
  </si>
  <si>
    <t>我们是西柚</t>
  </si>
  <si>
    <t>西柚？好喝吗</t>
  </si>
  <si>
    <t>KUNMMT</t>
  </si>
  <si>
    <t>咋我是放的山楂</t>
  </si>
  <si>
    <t>山楂？不算么</t>
  </si>
  <si>
    <t>边乔乔</t>
  </si>
  <si>
    <t>这个放冰箱一晚上第二天喝可以吗</t>
  </si>
  <si>
    <t>买完直接放冰箱我觉得问题不大…我总那么干</t>
  </si>
  <si>
    <t>拌拌</t>
  </si>
  <si>
    <t>不加糖会不会很淡呀</t>
  </si>
  <si>
    <t>我觉得刚刚好～不喜欢太甜的、就那种健康的味道挺好的</t>
  </si>
  <si>
    <t>mulalala</t>
  </si>
  <si>
    <t>我们这也是草莓，而且是草莓酱</t>
  </si>
  <si>
    <t>天才黑黑芝麻糊</t>
  </si>
  <si>
    <t>我说呢完全没有芭乐的味道</t>
  </si>
  <si>
    <t>柚zi🐋</t>
  </si>
  <si>
    <t>今天的草莓好多呀～</t>
  </si>
  <si>
    <t>是桐呦</t>
  </si>
  <si>
    <t>(图片/表情)</t>
  </si>
  <si>
    <t>用的八分成熟的草莓。</t>
  </si>
  <si>
    <t>美人鱼有大长腿</t>
  </si>
  <si>
    <t>清畅羽衣甘蓝</t>
  </si>
  <si>
    <t>socch</t>
  </si>
  <si>
    <t>好喝 不加糖超好喝</t>
  </si>
  <si>
    <t>Bll</t>
  </si>
  <si>
    <t>我在西安喝的是巴乐的，新疆的是草莓的</t>
  </si>
  <si>
    <t>aayao</t>
  </si>
  <si>
    <t>我这也是草莓，天塌了</t>
  </si>
  <si>
    <t>大块头呼噜</t>
  </si>
  <si>
    <t>后来就变成草莓了，今天晚上喝了，现在在马桶上</t>
  </si>
  <si>
    <t>老船长💜</t>
  </si>
  <si>
    <t>好喝，连喝三天了</t>
  </si>
  <si>
    <t>蘸酱油会更好吃</t>
  </si>
  <si>
    <t>冰沙还是非冰沙好喝</t>
  </si>
  <si>
    <t>无风不起浪味仙</t>
  </si>
  <si>
    <t>点了草莓但是喝起来像芭乐</t>
  </si>
  <si>
    <t>温柔的晚风</t>
  </si>
  <si>
    <t>我也是昨天买了一杯 今天就售罄了</t>
  </si>
  <si>
    <t>五杨化二林</t>
  </si>
  <si>
    <t>难喝至极</t>
  </si>
  <si>
    <t>可爱多呀</t>
  </si>
  <si>
    <t>我们这也是草莓</t>
  </si>
  <si>
    <t>o憋到你书包🎒</t>
  </si>
  <si>
    <t>换配方了</t>
  </si>
  <si>
    <t>黑桑葚莓莓</t>
  </si>
  <si>
    <t>里面有好大一整颗草莓（分成了两半），还挺甜，难怪喝起来没啥草莓味，原来是一整颗给你吃的</t>
  </si>
  <si>
    <t>沐沐</t>
  </si>
  <si>
    <t>和桑葚凤梨比那个更好喝</t>
  </si>
  <si>
    <t>小小小小小</t>
  </si>
  <si>
    <t>酥脆不加糖</t>
  </si>
  <si>
    <t>不加糖会淡嘛</t>
  </si>
  <si>
    <t>花逾白</t>
  </si>
  <si>
    <t>我感觉挺好喝的，很清爽的一杯，然后他果肉特别多...</t>
  </si>
  <si>
    <t>那一整颗草莓吃的还挺满足 ，我喝的时候也奇怪为啥没有草莓味，原来是一整颗</t>
  </si>
  <si>
    <t>鲜花易冷</t>
  </si>
  <si>
    <t>我刚买完，迫不及待的买，很失望的服务态度吧...</t>
  </si>
  <si>
    <t>真的怀疑那个店员做的很敷衍，放的料不足…</t>
  </si>
  <si>
    <t>谷粒谷力</t>
  </si>
  <si>
    <t>去年第一次喝的时候真是一口就爱上了，今天再喝感觉没去年好喝了</t>
  </si>
  <si>
    <t>果肉好饱满呀</t>
  </si>
  <si>
    <t>这杯主要优点就是果肉新鲜且多～</t>
  </si>
  <si>
    <t>江门天拿水</t>
  </si>
  <si>
    <t>我喝的凤梨版也很好喝</t>
  </si>
  <si>
    <t>正好有其他人问了，里面的凤梨酸不？</t>
  </si>
  <si>
    <t>小机灵鬼</t>
  </si>
  <si>
    <t>我这边说好27号上架，今天问了好几家店，都说要后天才能有</t>
  </si>
  <si>
    <t>晚一天也没太大事，只要好喝就行</t>
  </si>
  <si>
    <t>里面的凤梨是酸的不</t>
  </si>
  <si>
    <t>以前喝过是酸的，都用的成熟度不是很高的那种，今年回归的还没试。</t>
  </si>
  <si>
    <t>百万养了个英俊</t>
  </si>
  <si>
    <t>不是今天才上线吗</t>
  </si>
  <si>
    <t>实际上昨天就上了哦</t>
  </si>
  <si>
    <t>🍐</t>
  </si>
  <si>
    <t>喜欢就好～</t>
  </si>
  <si>
    <t>casset</t>
  </si>
  <si>
    <t>这个超级好喝，没想到竟然回归了</t>
  </si>
  <si>
    <t>现在回归的品质也还不错，值得试试</t>
  </si>
  <si>
    <t>别推正方体</t>
  </si>
  <si>
    <t>有木有人出免单券的呀 我收一张自己喝 带价来</t>
  </si>
  <si>
    <t>程程程程程</t>
  </si>
  <si>
    <t>千问？</t>
  </si>
  <si>
    <t>una</t>
  </si>
  <si>
    <t>蛮好喝的我就买了一天，怎么就下架了？</t>
  </si>
  <si>
    <t>应该不是下架，我看我这边附近几个店都还有。</t>
  </si>
  <si>
    <t>可可</t>
  </si>
  <si>
    <t>这个真的一般般啊啊啊</t>
  </si>
  <si>
    <t>简单款果茶，没那么丰富的味道，算新鲜的水果味...</t>
  </si>
  <si>
    <t>瓜子仁</t>
  </si>
  <si>
    <t>特冰爽</t>
  </si>
  <si>
    <t>果肉看着就多</t>
  </si>
  <si>
    <t>好的，去尝尝</t>
  </si>
  <si>
    <t>生椰拿铁</t>
  </si>
  <si>
    <t>🌸🌸</t>
  </si>
  <si>
    <t>不知道谁说了他们家咖啡好喝，感觉好难喝</t>
  </si>
  <si>
    <t>瑞幸更难喝，淡如水</t>
  </si>
  <si>
    <t>marvel</t>
  </si>
  <si>
    <t>要三分甜以下，比瑞幸强多了，瑞幸喝完涨的慌水放太多</t>
  </si>
  <si>
    <t>一只桃崽🐯</t>
  </si>
  <si>
    <t>超级无敌好喝啊！！咖啡味很重，不加糖有点苦苦滴。</t>
  </si>
  <si>
    <t>山海。</t>
  </si>
  <si>
    <t>古茗超级好喝我是受不了咖啡苦的那种</t>
  </si>
  <si>
    <t>七染.</t>
  </si>
  <si>
    <t>古茗真的还是适合奶茶 咖啡真的难喝</t>
  </si>
  <si>
    <t>或许今晚有雨</t>
  </si>
  <si>
    <t>提拉米苏拿铁巨好喝</t>
  </si>
  <si>
    <t>因为瑞幸的比较甜，古茗的没有这么甜。每个人口味都不同</t>
  </si>
  <si>
    <t>酒精桃子</t>
  </si>
  <si>
    <t>我觉得古茗的咖啡比瑞幸好喝，瑞幸出的新口味一个比一个难喝</t>
  </si>
  <si>
    <t>Ruoruo若若</t>
  </si>
  <si>
    <t>瑞幸别想赚我钱了，洗杯子的水一样</t>
  </si>
  <si>
    <t>少东家</t>
  </si>
  <si>
    <t>古茗咖啡好喝，最起码美式和拿铁不错的，咖啡液也多</t>
  </si>
  <si>
    <t>Iuaoun</t>
  </si>
  <si>
    <t>我感觉太浓了，不好喝，最近那个苦尽甘来好喝</t>
  </si>
  <si>
    <t>古茗的鲜奶拿铁和生椰拿铁简直仙品来的</t>
  </si>
  <si>
    <t>樱桃小旺仔</t>
  </si>
  <si>
    <t>桂花感觉惊艳，生椰也惊艳，提拉米苏好喝但不惊艳</t>
  </si>
  <si>
    <t>soobinism^</t>
  </si>
  <si>
    <t>古茗的感觉好甜…</t>
  </si>
  <si>
    <t>B8017913</t>
  </si>
  <si>
    <t>我觉得比瑞的好喝，咸甜咸甜的</t>
  </si>
  <si>
    <t>xx许</t>
  </si>
  <si>
    <t>我也觉得超级好喝。味道比较均匀。价格感人。</t>
  </si>
  <si>
    <t>KillCqsy</t>
  </si>
  <si>
    <t>不同店的品控差的不是一星半点</t>
  </si>
  <si>
    <t>芙莉莲</t>
  </si>
  <si>
    <t>古茗生椰拿铁不加糖都很甜</t>
  </si>
  <si>
    <t>图图</t>
  </si>
  <si>
    <t>非常难喝，椰子糖味，苦味不醇正，我要吐了</t>
  </si>
  <si>
    <t>柠檬柚子水</t>
  </si>
  <si>
    <t>不好喝，好甜，像椰子糖一样</t>
  </si>
  <si>
    <t>晏之</t>
  </si>
  <si>
    <t>GOOD轻椰拿铁好喝。生椰拿铁真的巨难喝</t>
  </si>
  <si>
    <t>鸭吖</t>
  </si>
  <si>
    <t>为什么我觉得是一股水味啊，是我冰加多了？</t>
  </si>
  <si>
    <t>momm</t>
  </si>
  <si>
    <t>喝了一口难喝死了，超级甜而且没有咖啡味</t>
  </si>
  <si>
    <t>聲慢慢</t>
  </si>
  <si>
    <t>酸的 难喝</t>
  </si>
  <si>
    <t>half平行宇宙</t>
  </si>
  <si>
    <t>你是没有味觉吗，古茗好喝的要死</t>
  </si>
  <si>
    <t>习惯不加糖，鲜奶拿铁和生椰拿铁是仙品，不喜欢桂花和向阳花开。</t>
  </si>
  <si>
    <t>桂花和生椰很惊艳，苦尽甘来和提拉米苏好喝但不惊艳。</t>
  </si>
  <si>
    <t>我喜欢诶[笑哭了R]</t>
  </si>
  <si>
    <t>觉得比瑞幸好喝，咸甜咸甜的。</t>
  </si>
  <si>
    <t>超级好喝，味道均匀，价格感人。</t>
  </si>
  <si>
    <t>不同店的品控差的不是一星半点。</t>
  </si>
  <si>
    <t>生椰乳不加糖都很甜，没别的喝时只能喝这款。</t>
  </si>
  <si>
    <t>芒果吃芒果</t>
  </si>
  <si>
    <t>生椰比瑞幸好喝很多，瑞幸寡淡如水。</t>
  </si>
  <si>
    <t>小鱼仔</t>
  </si>
  <si>
    <t>喝了古茗生椰再喝瑞幸，瑞幸淡如水。</t>
  </si>
  <si>
    <t>Kiko🖤</t>
  </si>
  <si>
    <t>瑞幸难喝，古茗生椰拿铁yyds。</t>
  </si>
  <si>
    <t>非常难喝，椰子糖味，苦味不醇正，要吐了。</t>
  </si>
  <si>
    <t>蜡笔的种菜日记📔</t>
  </si>
  <si>
    <t>觉得古茗的生椰拿铁好喝多了。</t>
  </si>
  <si>
    <t>小红薯6168200</t>
  </si>
  <si>
    <t>好喝的都下架了，人家做什么他家就做啥。</t>
  </si>
  <si>
    <t>家装设计定制-罗</t>
  </si>
  <si>
    <t>觉得比瑞幸好，因为有点咸味。</t>
  </si>
  <si>
    <t>炸炸鱼还是披萨老师</t>
  </si>
  <si>
    <t>不好喝，难喝。</t>
  </si>
  <si>
    <t>平安喜樂</t>
  </si>
  <si>
    <t>第一次点有点失望，但他家奶茶确实不错。</t>
  </si>
  <si>
    <t>没猫不行</t>
  </si>
  <si>
    <t>天王老子来了也是古茗的好喝。</t>
  </si>
  <si>
    <t>焦糖好喝浓郁，桂花没什么咖啡味。</t>
  </si>
  <si>
    <t>小佐日记</t>
  </si>
  <si>
    <t>生椰拿铁巨好喝，两个月来只喝这一款。</t>
  </si>
  <si>
    <t>不好喝，太甜像椰子糖，冰的都齁。</t>
  </si>
  <si>
    <t>热饮不加糖也好甜。</t>
  </si>
  <si>
    <t>robin</t>
  </si>
  <si>
    <t>两个都好喝，醇香。</t>
  </si>
  <si>
    <t>陈无岩（实习版）</t>
  </si>
  <si>
    <t>点了不加糖的生椰，觉得很甜。</t>
  </si>
  <si>
    <t>🎸林小瓜的喵</t>
  </si>
  <si>
    <t>平时喝不加糖拿铁，这款生椰太甜喝不下去。</t>
  </si>
  <si>
    <t>糖炒黎子</t>
  </si>
  <si>
    <t>感觉好喝，可能口味不同。</t>
  </si>
  <si>
    <t>祺迹暖暖</t>
  </si>
  <si>
    <t>觉得比瑞幸好喝。</t>
  </si>
  <si>
    <t>L霖</t>
  </si>
  <si>
    <t>觉得七分糖好喝。</t>
  </si>
  <si>
    <t>喜欢桂花拿铁不加糖，好喝。</t>
  </si>
  <si>
    <t>灵灵</t>
  </si>
  <si>
    <t>瑞幸的豆子一股糊糊的苦味。</t>
  </si>
  <si>
    <t>寡寡寡</t>
  </si>
  <si>
    <t>只有轻椰拿铁好喝，生椰拿铁不好喝。</t>
  </si>
  <si>
    <t>无聊人</t>
  </si>
  <si>
    <t>喝热的，不加糖。</t>
  </si>
  <si>
    <t>嗷泥</t>
  </si>
  <si>
    <t>看门店制作，有些精致好喝，有些一般。</t>
  </si>
  <si>
    <t>蓝冰</t>
  </si>
  <si>
    <t>不好喝，跟瑞幸不一样，喝完喉咙涩涩的。</t>
  </si>
  <si>
    <t>L🎀J💕</t>
  </si>
  <si>
    <t>成功跳坑，喝一口扔了。</t>
  </si>
  <si>
    <t>轻椰拿铁好喝，生椰拿铁巨难喝。</t>
  </si>
  <si>
    <t>福气饅頭</t>
  </si>
  <si>
    <t>瑞幸淡不好喝。</t>
  </si>
  <si>
    <t>一条两两</t>
  </si>
  <si>
    <t>没瑞幸好喝，但不难喝，凑合凑合。</t>
  </si>
  <si>
    <t>觉得有一股水味，怀疑是冰加多了。</t>
  </si>
  <si>
    <t>无油炒菜唔会青</t>
  </si>
  <si>
    <t>椰子糖的味道，好腻且有糖浆感。</t>
  </si>
  <si>
    <t>阿琳🌻🍂</t>
  </si>
  <si>
    <t>离开古茗回到上海喝星巴克瑞幸后，反而想念古茗。</t>
  </si>
  <si>
    <t>难喝死了，超级甜且没有咖啡味。</t>
  </si>
  <si>
    <t>芳华如梦</t>
  </si>
  <si>
    <t>明明很好喝。</t>
  </si>
  <si>
    <t>酸的，难喝。</t>
  </si>
  <si>
    <t>余小小鱼</t>
  </si>
  <si>
    <t>美式难喝，古茗家比难喝更难喝。</t>
  </si>
  <si>
    <t>丸丸子</t>
  </si>
  <si>
    <t>古茗咖啡简直就是 manner 的平替。</t>
  </si>
  <si>
    <t>第一口下去就不想喝了。</t>
  </si>
  <si>
    <t>感觉生椰拿铁在“攻击”我（意指难喝）。</t>
  </si>
  <si>
    <t>小卜</t>
  </si>
  <si>
    <t>感觉很腻，口感不顺。</t>
  </si>
  <si>
    <t>苗苗</t>
  </si>
  <si>
    <t>比瑞幸浓郁，觉得好喝。</t>
  </si>
  <si>
    <t>🐱²</t>
  </si>
  <si>
    <t>喝完长痘，喝瑞幸和库迪都不长。</t>
  </si>
  <si>
    <t>baeny.</t>
  </si>
  <si>
    <t>好难喝。</t>
  </si>
  <si>
    <t>我爱李婷</t>
  </si>
  <si>
    <t>瑞幸 9.9 都不想喝，挺古茗。</t>
  </si>
  <si>
    <t>小徐的打工日记✍</t>
  </si>
  <si>
    <t>不另外加糖也太甜，广告满天飞。</t>
  </si>
  <si>
    <t>lulubby</t>
  </si>
  <si>
    <t>就是比瑞幸好喝。</t>
  </si>
  <si>
    <t>顾得得</t>
  </si>
  <si>
    <t>难喝且不满杯，不加糖也很甜。</t>
  </si>
  <si>
    <t>PETRICHOR</t>
  </si>
  <si>
    <t>喝热的，没有冰块稀释，特别醇厚。</t>
  </si>
  <si>
    <t>冷sin</t>
  </si>
  <si>
    <t>比瑞幸好喝太多了。</t>
  </si>
  <si>
    <t>9527</t>
  </si>
  <si>
    <t>吐槽评论区拉踩现象。</t>
  </si>
  <si>
    <t>可爱耶耶！</t>
  </si>
  <si>
    <t>没有苦味，像小甜水。</t>
  </si>
  <si>
    <t>惊啊惊啊还不喜</t>
  </si>
  <si>
    <t>香草籽拿铁和鲜奶拿铁好喝。</t>
  </si>
  <si>
    <t>小张同学</t>
  </si>
  <si>
    <t>感觉好喝，瑞幸不好喝。</t>
  </si>
  <si>
    <t>雅</t>
  </si>
  <si>
    <t>轻椰拿铁好喝，喝了古茗就跟瑞幸拜拜了。</t>
  </si>
  <si>
    <t>故事细腻</t>
  </si>
  <si>
    <t>前几天椰香味浓，这几天完全没味道了。</t>
  </si>
  <si>
    <t>眉山化蝶自习室</t>
  </si>
  <si>
    <t>喜欢不加糖的焦味，咖啡味浓郁。</t>
  </si>
  <si>
    <t>酒神</t>
  </si>
  <si>
    <t>感谢评论区劝退。</t>
  </si>
  <si>
    <t>小无</t>
  </si>
  <si>
    <t>轻椰拿铁比瑞幸好喝，没那么甜。</t>
  </si>
  <si>
    <t>草莓芒果冰</t>
  </si>
  <si>
    <t>不好喝，刚喝完。</t>
  </si>
  <si>
    <t>残梦何必再重温</t>
  </si>
  <si>
    <t>爱喝甜咖啡的人表示天天喝。</t>
  </si>
  <si>
    <t>耳朵</t>
  </si>
  <si>
    <t>拿铁比瑞幸好喝，瑞幸太水。</t>
  </si>
  <si>
    <t>偶喝咖啡</t>
  </si>
  <si>
    <t>认为喝惯奶茶的人可能喝不惯咖啡。</t>
  </si>
  <si>
    <t>QIU QIU</t>
  </si>
  <si>
    <t>古茗适合喝凉的，有巧克力味。</t>
  </si>
  <si>
    <t>祈愿</t>
  </si>
  <si>
    <t>喝了觉得好难喝。</t>
  </si>
  <si>
    <t>momo(作者)</t>
  </si>
  <si>
    <t>觉得没椰子味，一股椰子糖香精味。</t>
  </si>
  <si>
    <t>嘘别出声！</t>
  </si>
  <si>
    <t>觉得很不错，可能久没喝甜的，第一口很惊艳。</t>
  </si>
  <si>
    <t>赵小刀</t>
  </si>
  <si>
    <t>湖北和云南的机器现磨味道醇厚，喝热的很纯。</t>
  </si>
  <si>
    <t>奶茶小子</t>
  </si>
  <si>
    <t>好喝的全部下架了。</t>
  </si>
  <si>
    <t>认为古茗好喝得要死。</t>
  </si>
  <si>
    <t>雪兰</t>
  </si>
  <si>
    <t>这款生椰的确不好喝。</t>
  </si>
  <si>
    <t>甜菜小羊x</t>
  </si>
  <si>
    <t>确实不好喝。</t>
  </si>
  <si>
    <t>感觉古茗完爆瑞幸。</t>
  </si>
  <si>
    <t>桃与扇🌸</t>
  </si>
  <si>
    <t>质疑楼主收了瑞幸的钱（维护古茗）。</t>
  </si>
  <si>
    <t>倾城</t>
  </si>
  <si>
    <t>巨好喝，比瑞幸好喝，最近天天喝。</t>
  </si>
  <si>
    <t>觉得古茗像刷锅水，不如瑞幸，也不如自制。</t>
  </si>
  <si>
    <t>杨艺呼叫你</t>
  </si>
  <si>
    <t>轻椰好喝，不加糖比瑞幸浓郁。</t>
  </si>
  <si>
    <t>洋的香鱼</t>
  </si>
  <si>
    <t>认为瑞幸太淡，无法与古茗相比。</t>
  </si>
  <si>
    <t>可爱小胖</t>
  </si>
  <si>
    <t>因为像椰子糖所以更喜欢古茗。</t>
  </si>
  <si>
    <t>Yu1</t>
  </si>
  <si>
    <t>瑞幸淡能喝完，古茗太腻没有喝第二口的欲望。</t>
  </si>
  <si>
    <t>Aznnndsm</t>
  </si>
  <si>
    <t>瑞幸更垃圾，淡得和水一样。</t>
  </si>
  <si>
    <t>清橙山茶</t>
  </si>
  <si>
    <t>颜色是绿色的，怀疑做错了，感觉像加了抹茶。</t>
  </si>
  <si>
    <t>困了我好久</t>
  </si>
  <si>
    <t>第一次茶味浓，第二次憨甜且有讨厌的金桔味。</t>
  </si>
  <si>
    <t>追月叨叨</t>
  </si>
  <si>
    <t>感觉还可以，就是茶味有点重。</t>
  </si>
  <si>
    <t>如约而至</t>
  </si>
  <si>
    <t>每个人的口味不一样，我觉得这个好喝。</t>
  </si>
  <si>
    <t>兰卉快跑</t>
  </si>
  <si>
    <t>超级腻，有一种喝饼干的感觉。</t>
  </si>
  <si>
    <t>小抵浮世清欢</t>
  </si>
  <si>
    <t>第一口有橙子味后面就没了，还有渣渣，不如抹茶四季春。</t>
  </si>
  <si>
    <t>、习惯丨了</t>
  </si>
  <si>
    <t>越喝越好喝，一天一杯。</t>
  </si>
  <si>
    <t>Moco是只大尾巴柯基</t>
  </si>
  <si>
    <t>初春山茶也是一股香精味。</t>
  </si>
  <si>
    <t>绿豆沙</t>
  </si>
  <si>
    <t>少冰5分甜淡如水，求好喝点法。</t>
  </si>
  <si>
    <t>有晚风</t>
  </si>
  <si>
    <t>像阿尔卑斯橙子糖，味道很劣质。</t>
  </si>
  <si>
    <t>两岁</t>
  </si>
  <si>
    <t>我觉得这个还蛮好喝。</t>
  </si>
  <si>
    <t>PinkyPinkyDay</t>
  </si>
  <si>
    <t>冰的超好喝，很香。</t>
  </si>
  <si>
    <t>朕不爽</t>
  </si>
  <si>
    <t>奶茶不能喝热的，除了芋泥款。</t>
  </si>
  <si>
    <t>kiki（店员）</t>
  </si>
  <si>
    <t>冷的才好喝，热的不好喝，亲测。</t>
  </si>
  <si>
    <t>Phooy</t>
  </si>
  <si>
    <t>这玩意给我干到凌晨三点还睡不着（茶多）。</t>
  </si>
  <si>
    <t>Fearless</t>
  </si>
  <si>
    <t>不好喝。</t>
  </si>
  <si>
    <t>冰的三分糖，和奶盖一起喝味道挺好。</t>
  </si>
  <si>
    <t>凉菜大王</t>
  </si>
  <si>
    <t>真的很好喝，但是只有冰的好喝。</t>
  </si>
  <si>
    <t>Dgigifufu</t>
  </si>
  <si>
    <t>苦尽柑来不好喝，第一口有香精味，不如花生鲜奶和生椰。</t>
  </si>
  <si>
    <t>叽叽复唧唧</t>
  </si>
  <si>
    <t>喝第一口难喝，越喝越上头，最后觉得好喝。</t>
  </si>
  <si>
    <t>柠浓吖</t>
  </si>
  <si>
    <t>好好喝，可惜只有中杯。</t>
  </si>
  <si>
    <t>Rosin</t>
  </si>
  <si>
    <t>热的难喝吐了，跟以前橙漫山茶花一模一样。</t>
  </si>
  <si>
    <t>奶油蘑菇浓汤</t>
  </si>
  <si>
    <t>大家都说好喝，结果难喝得没招了。</t>
  </si>
  <si>
    <t>Summer</t>
  </si>
  <si>
    <t>味道太怪异了，喝了两次都头晕。</t>
  </si>
  <si>
    <t>涵豆豆豆子</t>
  </si>
  <si>
    <t>味道像鬼一样缠着我，想到就哆嗦。</t>
  </si>
  <si>
    <t>你怎么知道我有玲娜贝儿啊</t>
  </si>
  <si>
    <t>这个好难喝好难喝。</t>
  </si>
  <si>
    <t>长安某</t>
  </si>
  <si>
    <t>一股小时候劣质橘子蛋糕的香精味。</t>
  </si>
  <si>
    <t>这泼天的富贵～</t>
  </si>
  <si>
    <t>橙子片是干的，味道淡且有炸炸味，踩雷。</t>
  </si>
  <si>
    <t>你的鸭鸭</t>
  </si>
  <si>
    <t>一股工业香精味，喝一口要yue了。</t>
  </si>
  <si>
    <t>Biafo</t>
  </si>
  <si>
    <t>唯一没喝完就扔的，像劣质橘子洗洁精，反胃。</t>
  </si>
  <si>
    <t>酸辣甜辣酸甜都爱吃</t>
  </si>
  <si>
    <t>不好喝，远远不如橙漫山茶花。</t>
  </si>
  <si>
    <t>晴天 (作者)</t>
  </si>
  <si>
    <t>吐槽产品后被店员围攻，认为品牌员工功利心强，质疑品控。</t>
  </si>
  <si>
    <t>浪浪山小猴</t>
  </si>
  <si>
    <t>质疑研发人员吸管用错（粗细吸管之争）。</t>
  </si>
  <si>
    <t>一夜鱼龙舞</t>
  </si>
  <si>
    <t>店员反馈：后厨煮茶不加香精，山茶花香味浓郁但不爱喝。</t>
  </si>
  <si>
    <t>好困-</t>
  </si>
  <si>
    <t>科普：香精是制茶阶段加入茶叶的，不是煮茶时加的。</t>
  </si>
  <si>
    <t>初芒</t>
  </si>
  <si>
    <t>科普：提取液在食品工业范畴内也归类为香精。</t>
  </si>
  <si>
    <t>界外观测者</t>
  </si>
  <si>
    <t>觉得还行，配方表注明不添加山茶花（仅为香型）。</t>
  </si>
  <si>
    <t>我觉得这个很难喝。</t>
  </si>
  <si>
    <t>小熊维尼</t>
  </si>
  <si>
    <t>初春山茶好喝。</t>
  </si>
  <si>
    <t>小红薯F556688</t>
  </si>
  <si>
    <t>询问喝了之后晚上是否失眠。</t>
  </si>
  <si>
    <t>沙发土豆Aim</t>
  </si>
  <si>
    <t>认为能喝出花香的基本都有香精，否则只有茶的苦涩。</t>
  </si>
  <si>
    <t>请输入文字</t>
  </si>
  <si>
    <t>吐槽这不就是书亦烧仙草以前的旧款吗，现在各家都在出。</t>
  </si>
  <si>
    <t>入云兮</t>
  </si>
  <si>
    <t>喝奶茶图个味，不追求绝对健康。</t>
  </si>
  <si>
    <t>喜欢里面的干橙皮味。</t>
  </si>
  <si>
    <t>困困困</t>
  </si>
  <si>
    <t>感觉味道很寡淡。</t>
  </si>
  <si>
    <t>一入口就是香精味，作为鲜奶茶爱好者只点过一次。</t>
  </si>
  <si>
    <t>Security</t>
  </si>
  <si>
    <t>点的温的，感觉就是橙子味的茶。</t>
  </si>
  <si>
    <t>春风十里有桃花</t>
  </si>
  <si>
    <t>初春山茶不如前年的好喝，现在很腻不清爽。</t>
  </si>
  <si>
    <t>小红薯_5837</t>
  </si>
  <si>
    <t>觉得有植脂末味，不加糖没味，三分糖又甜齁。</t>
  </si>
  <si>
    <t>云朵拥抱大地</t>
  </si>
  <si>
    <t>认为这杯热的比冰的好喝。</t>
  </si>
  <si>
    <t>...</t>
  </si>
  <si>
    <t>评价一股洗洁精味。</t>
  </si>
  <si>
    <t>发发蛋黄酥</t>
  </si>
  <si>
    <t>爱喝这款，认为是无咖啡版的苦尽甘来，橙味融合。</t>
  </si>
  <si>
    <t>樱</t>
  </si>
  <si>
    <t>怀念下架的竹香乌龙，认为霸王没有替代品，好喝但市场反馈不一。</t>
  </si>
  <si>
    <t>八毛</t>
  </si>
  <si>
    <t>不喜欢冰博朗（厚乳/奶基底），唯独黑珍珠奶茶没加，觉得还行。</t>
  </si>
  <si>
    <t>行业内卷从茶叶窨制变成比拼谁家“香精茶”更好喝、更符合大众。</t>
  </si>
  <si>
    <t>清辞</t>
  </si>
  <si>
    <t>吐槽古茗会员等级每月更新，不如喜茶的成长值体系合理。</t>
  </si>
  <si>
    <t>糖水一盒</t>
  </si>
  <si>
    <t>非常难喝。</t>
  </si>
  <si>
    <t>abcd</t>
  </si>
  <si>
    <t>初春山茶还不错。</t>
  </si>
  <si>
    <t>小红薯61DAAB66</t>
  </si>
  <si>
    <t>回忆17-18年奶绿很纯正，现在觉得东西越来越“科技香精”了。</t>
  </si>
  <si>
    <t>gogogo</t>
  </si>
  <si>
    <t>品控差，少糖清汤寡水，几乎喝不出宣传的茶味和奶盖。</t>
  </si>
  <si>
    <t>深度解析：云岭茉莉白改名后降本，口感变差，糊嘴且像奶味糖水。</t>
  </si>
  <si>
    <t>认为霸王的伯牙绝弦改版后惊艳，茶奶融合比古茗现款好。</t>
  </si>
  <si>
    <t>北璃BL</t>
  </si>
  <si>
    <t>吐槽古茗没有核心研发，主要靠“平替”软广和模仿热门新品。</t>
  </si>
  <si>
    <t>快乐</t>
  </si>
  <si>
    <t>认为古茗抄袭能力比别家牛，值得其他品牌学习。</t>
  </si>
  <si>
    <t>质疑反驳者的IP多为古茗总部所在地，认为店员经不起吐槽。</t>
  </si>
  <si>
    <t>自亮研发身份：认为喜茶、红茶公司选料较好，暗示古茗原料一般。</t>
  </si>
  <si>
    <t>瘦小无助</t>
  </si>
  <si>
    <t>总结：不管专业不专业，结论就是“难喝”。</t>
  </si>
  <si>
    <t>爱喝奶茶的呐呐</t>
  </si>
  <si>
    <t>询问这个产品好不好喝。</t>
  </si>
  <si>
    <t>觉得橙子味比较工业，如果自然一点会更好。</t>
  </si>
  <si>
    <t>行思行</t>
  </si>
  <si>
    <t>询问是喝热的还是冰的好。</t>
  </si>
  <si>
    <t>天天都想喝点啥</t>
  </si>
  <si>
    <t>回复：坚持认为冰的由于热的，基本不喝热饮。</t>
  </si>
  <si>
    <t>Melancholic</t>
  </si>
  <si>
    <t>认为这款茶底“提神”威力比霸王茶姬还厉害。</t>
  </si>
  <si>
    <t>疯狂猪大肠</t>
  </si>
  <si>
    <t>询问不另外加糖是否会过甜。</t>
  </si>
  <si>
    <t>建议：加三分糖刚好，不加糖反而没那么好喝。</t>
  </si>
  <si>
    <t>油炸小年糕</t>
  </si>
  <si>
    <t>下午喝了半杯，晚上十点半毫无困意，直呼“救命”。</t>
  </si>
  <si>
    <t>菠萝森</t>
  </si>
  <si>
    <t>因为爱喝云酪普洱，决定去尝试这款。</t>
  </si>
  <si>
    <t>这河里马</t>
  </si>
  <si>
    <t>对比苦尽柑来：这款的山茶花香味更明显，整体感不同。</t>
  </si>
  <si>
    <t>白禹的海棠花未眠</t>
  </si>
  <si>
    <t>附和表示好喝。</t>
  </si>
  <si>
    <t>Ally</t>
  </si>
  <si>
    <t>推荐三分糖少冰，觉得很好喝。</t>
  </si>
  <si>
    <t>flora.</t>
  </si>
  <si>
    <t>觉得像橙子牛奶，没有茶味，不好喝。</t>
  </si>
  <si>
    <t>深度入坑，已经连续点了三天。</t>
  </si>
  <si>
    <t>忻贝贝yu</t>
  </si>
  <si>
    <t>询问有没有槟榔味。</t>
  </si>
  <si>
    <t>芭芭雅嘎</t>
  </si>
  <si>
    <t>觉得一般，奶味太重喝不出茶味，像橙子牛奶。</t>
  </si>
  <si>
    <t>远山黛黛</t>
  </si>
  <si>
    <t>我觉得好难喝 姐妹 我喝了一口就想吐 整杯都扔了</t>
  </si>
  <si>
    <t>是小贾同学哈🤥</t>
  </si>
  <si>
    <t>你喝的是热的还是冰的啊</t>
  </si>
  <si>
    <t>晚柠</t>
  </si>
  <si>
    <t>凉的不好喝，热的好喝</t>
  </si>
  <si>
    <t>@小肥啾R 那你可以喝热的</t>
  </si>
  <si>
    <t>蓝雨</t>
  </si>
  <si>
    <t>请问睡得着吗</t>
  </si>
  <si>
    <t>睡得着的</t>
  </si>
  <si>
    <t>小 biu biu～</t>
  </si>
  <si>
    <t>阿尔卑斯香橙味奶糖那个味</t>
  </si>
  <si>
    <t>hightokaka</t>
  </si>
  <si>
    <t>意满离btw完全失眠啊</t>
  </si>
  <si>
    <t>OvO</t>
  </si>
  <si>
    <t>好喝！！！好喝！！！好喝！！！我要尖叫了！我给所有人都在安利这一款真的超好喝！不过我点的去冰五分甜稍微有点甜 看个人口味</t>
  </si>
  <si>
    <t>菡-</t>
  </si>
  <si>
    <t>我也是五分甜不过是少冰，连喝四天了</t>
  </si>
  <si>
    <t>小红薯670C0480</t>
  </si>
  <si>
    <t>不好喝不好喝！！！！！</t>
  </si>
  <si>
    <t>🌻</t>
  </si>
  <si>
    <t>正在喝，热的三分糖，不错，很像的橙子味</t>
  </si>
  <si>
    <t>很香的橙子味</t>
  </si>
  <si>
    <t>bf倒头就睡</t>
  </si>
  <si>
    <t>别喝温的…味道不如冰的</t>
  </si>
  <si>
    <t>热的喝起来感觉有粉</t>
  </si>
  <si>
    <t>小欣不是星</t>
  </si>
  <si>
    <t>今天点热的五分..</t>
  </si>
  <si>
    <t>yellow</t>
  </si>
  <si>
    <t>我点的热的五分糖，我觉得味道好诡异</t>
  </si>
  <si>
    <t>肉丝贼香</t>
  </si>
  <si>
    <t>头发乱了吗</t>
  </si>
  <si>
    <t>热的五分糖巨好喝！！！天天一杯</t>
  </si>
  <si>
    <t>今天不焦虑</t>
  </si>
  <si>
    <t>感觉像是带有一点点橘香的阿萨姆奶茶</t>
  </si>
  <si>
    <t>落栀昙</t>
  </si>
  <si>
    <t>超好喝[心心眼R]</t>
  </si>
  <si>
    <t>还可以的</t>
  </si>
  <si>
    <t>甜食蜜</t>
  </si>
  <si>
    <t>好喝，刚喝完</t>
  </si>
  <si>
    <t>Rebecca💕💋</t>
  </si>
  <si>
    <t>很好喝，古茗的奶茶咖啡我觉得都可以</t>
  </si>
  <si>
    <t>小熊肉丝🍉</t>
  </si>
  <si>
    <t>虽然好喝，但是真的容易睡不着</t>
  </si>
  <si>
    <t>小阳</t>
  </si>
  <si>
    <t>不好喝还有那个初春山茶太甜了，7分糖</t>
  </si>
  <si>
    <t>凌晨五点睡着</t>
  </si>
  <si>
    <t>Yater</t>
  </si>
  <si>
    <t>好喝，刚喝完三分糖冷</t>
  </si>
  <si>
    <t>我觉得很好喝 很清爽 三分糖很ok。准备再试试无糖的</t>
  </si>
  <si>
    <t>最爱宝宝</t>
  </si>
  <si>
    <t>冰的，好喝</t>
  </si>
  <si>
    <t>天之饺子</t>
  </si>
  <si>
    <t>我觉得好喝 五分糖 少冰</t>
  </si>
  <si>
    <t>不好喝！</t>
  </si>
  <si>
    <t>stay</t>
  </si>
  <si>
    <t>热的像橙子味的肥皂洗澡水</t>
  </si>
  <si>
    <t>橘子汽水HP</t>
  </si>
  <si>
    <t>下午喝了一杯，晚上睁眼到凌晨两点才迷迷糊糊睡着</t>
  </si>
  <si>
    <t>海水蓝</t>
  </si>
  <si>
    <t>冰的还可以</t>
  </si>
  <si>
    <t>今天拉💩了吗</t>
  </si>
  <si>
    <t>好喝，这东西我感觉每个人口味不一样吧，我一开始看好多人说不好喝都有点纠结了，但实在想尝尝发现还可以的，想喝就喝吧</t>
  </si>
  <si>
    <t>像小时候蘸酱饼干的酱</t>
  </si>
  <si>
    <t>。（新年红红火火版）</t>
  </si>
  <si>
    <t>花舍怪人</t>
  </si>
  <si>
    <t>好喝，五分糖去冰，然后要摇匀喝</t>
  </si>
  <si>
    <t>圣代</t>
  </si>
  <si>
    <t>一般般</t>
  </si>
  <si>
    <t>小猪崽（养生版）</t>
  </si>
  <si>
    <t>好喝，我点的去冰不另外加糖</t>
  </si>
  <si>
    <t>淡</t>
  </si>
  <si>
    <t>六六六</t>
  </si>
  <si>
    <t>好喝，下午刚喝过</t>
  </si>
  <si>
    <t>小思思💗</t>
  </si>
  <si>
    <t>我很喜欢 热 无糖</t>
  </si>
  <si>
    <t>星川弥耶</t>
  </si>
  <si>
    <t>洗手液味道[完啦R]</t>
  </si>
  <si>
    <t>乐小乖💗</t>
  </si>
  <si>
    <t>不好喝，好多粉</t>
  </si>
  <si>
    <t>锅包右</t>
  </si>
  <si>
    <t>不好喝不好喝 洗手液的味道！！！</t>
  </si>
  <si>
    <t>Hahahahaha.</t>
  </si>
  <si>
    <t>还行吧 没有宣传那么夸张</t>
  </si>
  <si>
    <t>我觉得还行，就是不要点太甜的，我五分糖还觉得有点点甜</t>
  </si>
  <si>
    <t>南云</t>
  </si>
  <si>
    <t>不好喝中杯浪费我16大洋 买完就后悔了 中杯的桂花酒酿小丸子才15大洋 桂花酒酿小丸子好喝</t>
  </si>
  <si>
    <t>何田田🐰</t>
  </si>
  <si>
    <t>我觉得一般般</t>
  </si>
  <si>
    <t>怀里</t>
  </si>
  <si>
    <t>不要点热的，下午刚喝喝起来好腻</t>
  </si>
  <si>
    <t>机灵发发！</t>
  </si>
  <si>
    <t>不like</t>
  </si>
  <si>
    <t>是谁害我染上连载文</t>
  </si>
  <si>
    <t>怪怪的，已经在微信转着圈骂过一遍了[呃R]</t>
  </si>
  <si>
    <t>二五绿豆饼必上岸(青松果版)</t>
  </si>
  <si>
    <t>超级好喝 热的五分糖0卡</t>
  </si>
  <si>
    <t>重黎</t>
  </si>
  <si>
    <t>不好喝，我点的五分糖，一点甜味都没有，全是茶的涩味</t>
  </si>
  <si>
    <t>L L</t>
  </si>
  <si>
    <t>给我喝吐</t>
  </si>
  <si>
    <t>F.</t>
  </si>
  <si>
    <t>就是奶盖味加上橘子皮的味道</t>
  </si>
  <si>
    <t>阿浅</t>
  </si>
  <si>
    <t>好喝的 和书亦的橙漫山茶花很像</t>
  </si>
  <si>
    <t>SumLee</t>
  </si>
  <si>
    <t>冰的五分糖很好喝</t>
  </si>
  <si>
    <t>青李子</t>
  </si>
  <si>
    <t>没有奶盖橙子片</t>
  </si>
  <si>
    <t>周周</t>
  </si>
  <si>
    <t>不是很推荐……感觉像冲泡类橙子饮品加上奶的感觉</t>
  </si>
  <si>
    <t>小郑Yolo</t>
  </si>
  <si>
    <t>很一般 不如其他轻乳茶 这个奶盖直接搅和在一起了腻腻的又不能单独喝</t>
  </si>
  <si>
    <t>还不错 橙子味满浓的 但是喝到后面会有橘子皮的苦味</t>
  </si>
  <si>
    <t>热的难喝</t>
  </si>
  <si>
    <t>什么来着</t>
  </si>
  <si>
    <t>不好喝不好喝！！！！！！！！！奶盖本来咸咸的超好喝 现在混了点橙子？的味道 一般般 然后茶的话味道也怪怪的 像洗洁精又有点像橙子味的蛋糕 蛋黄派那种</t>
  </si>
  <si>
    <t>三分糖，我喜欢</t>
  </si>
  <si>
    <t>博美六🐷仔</t>
  </si>
  <si>
    <t>五分好好喝</t>
  </si>
  <si>
    <t>momo（见过陶喆版）</t>
  </si>
  <si>
    <t>好喝，我点的三分糖，是竹生空野的味道</t>
  </si>
  <si>
    <t>小红薯69A377A6</t>
  </si>
  <si>
    <t>NyYo</t>
  </si>
  <si>
    <t>一般 像很普通的那种淡奶茶的味道</t>
  </si>
  <si>
    <t>迪迪猫</t>
  </si>
  <si>
    <t>试了去冰的 不咋好喝 香精味 还是苦尽甘来好点</t>
  </si>
  <si>
    <t>番茄炒蛋</t>
  </si>
  <si>
    <t>我觉得好喝，像威化饼干的味道</t>
  </si>
  <si>
    <t>小棉花💎</t>
  </si>
  <si>
    <t>去冰三分糖还不错，很清新的味道</t>
  </si>
  <si>
    <t>sanae</t>
  </si>
  <si>
    <t>好喝，点的五分糖热饮</t>
  </si>
  <si>
    <t>369</t>
  </si>
  <si>
    <t>好喝 很像之前的橙漫山茶花</t>
  </si>
  <si>
    <t>与安</t>
  </si>
  <si>
    <t>去冰三分甜挺好喝的</t>
  </si>
  <si>
    <t>icic</t>
  </si>
  <si>
    <t>还阔以，淡淡的橙子味，和长沙古德莫宁的一款有点像</t>
  </si>
  <si>
    <t>一般，有点腻建议不加糖，然后喝起来有点发酸我点的热的到手温热</t>
  </si>
  <si>
    <t>今天你吃饭了嘛🍚</t>
  </si>
  <si>
    <t>我都喜欢去冰三分 可能觉得糖太多了</t>
  </si>
  <si>
    <t>一股香精味儿 难喝的不行</t>
  </si>
  <si>
    <t>不好喝避雷，奶盖只有有一点点 简直少得可怜</t>
  </si>
  <si>
    <t>笑盈盈的盈盈狗</t>
  </si>
  <si>
    <t>我同事说像云岭加一点点橙子味</t>
  </si>
  <si>
    <t>九月份的雪莹</t>
  </si>
  <si>
    <t>正在喝，还行吧</t>
  </si>
  <si>
    <t>霄逸</t>
  </si>
  <si>
    <t>好喝！！！</t>
  </si>
  <si>
    <t>西溪</t>
  </si>
  <si>
    <t>一般般，但是我没加糖，我觉得如果加糖的话，应该会像那个书亦的橙漫山茶花，不加糖真的不好喝。</t>
  </si>
  <si>
    <t>铃铛巷尾</t>
  </si>
  <si>
    <t>喝起来有一股肉桂味</t>
  </si>
  <si>
    <t>破打代码的</t>
  </si>
  <si>
    <t>少冰三分糖喝起来就一点淡淡的橙子味 不太行</t>
  </si>
  <si>
    <t>卤鱿鱼🦑</t>
  </si>
  <si>
    <t>喝了去冰的五分糖，怎么形容这个感觉呢。就好像你在浴室里用冷水洗澡，然后不小心吃了一口那个舒肤佳山茶花的沐浴露的感觉[呃R]</t>
  </si>
  <si>
    <t>休休不止</t>
  </si>
  <si>
    <t>joy</t>
  </si>
  <si>
    <t>Cici</t>
  </si>
  <si>
    <t>像急支糖浆</t>
  </si>
  <si>
    <t>Key</t>
  </si>
  <si>
    <t>苹果绿🍏</t>
  </si>
  <si>
    <t>热的 5 分糖 一股花味 也不甜 还可以</t>
  </si>
  <si>
    <t>momo薯条团长</t>
  </si>
  <si>
    <t>好喝！！！我不喜欢太甜，少冰三分糖，越喝越好喝</t>
  </si>
  <si>
    <t>小红薯6938EEBC</t>
  </si>
  <si>
    <t>不好喝 一股橙子味洗洁精味</t>
  </si>
  <si>
    <t>真诚</t>
  </si>
  <si>
    <t>可以 我点的热的不加糖 淡淡的橙子奶味 喝完了（我所有奶茶都是不加糖）</t>
  </si>
  <si>
    <t>到底能不能瘦？</t>
  </si>
  <si>
    <t>我觉得肯定冰的口感要好点</t>
  </si>
  <si>
    <t>切切切斯特</t>
  </si>
  <si>
    <t>土豆是只熊</t>
  </si>
  <si>
    <t>我觉得不好喝</t>
  </si>
  <si>
    <t>蘇州河</t>
  </si>
  <si>
    <t>三分糖一点味都没有…我平时喝古茗都是不加糖</t>
  </si>
  <si>
    <t>果椒椒椒</t>
  </si>
  <si>
    <t>去冰三分糖好喝很清甜 感觉可以不加糖</t>
  </si>
  <si>
    <t>热美式没事</t>
  </si>
  <si>
    <t>北葵拂柳</t>
  </si>
  <si>
    <t>我感觉好好喝</t>
  </si>
  <si>
    <t>Askeh</t>
  </si>
  <si>
    <t>凉的好喝诶，香香的</t>
  </si>
  <si>
    <t>白糖今天拍什么？</t>
  </si>
  <si>
    <t>我觉好喝，刚点完</t>
  </si>
  <si>
    <t>云焦卡美罗</t>
  </si>
  <si>
    <t>喝雪碧吗？</t>
  </si>
  <si>
    <t>点的外卖 焦糖没给我</t>
  </si>
  <si>
    <t>栗子 (作者)</t>
  </si>
  <si>
    <t>天呐看到好几个姐妹都说没给糖了，姐妹你看下订单是 归云南云焦卡美罗 吗？如果确定是这款，要问下商家啥情况哎！</t>
  </si>
  <si>
    <t>我不素momo</t>
  </si>
  <si>
    <t>感觉加一丢丢糖就好了 加多了不好喝</t>
  </si>
  <si>
    <t>昨天下午喝的，四五点才睡着</t>
  </si>
  <si>
    <t>我一次性都加进去了 挺好喝[捂嘴笑R]</t>
  </si>
  <si>
    <t>博博睡不醒</t>
  </si>
  <si>
    <t>我感觉是不是给我弄的糖糊了，单喝奶茶还行，放了卡美罗厚特别浓的糊味，糊味重的喝不下去</t>
  </si>
  <si>
    <t>a葡萄冰萃美式🍇</t>
  </si>
  <si>
    <t>为什么海南没上</t>
  </si>
  <si>
    <t>等风来</t>
  </si>
  <si>
    <t>刚点，原来这是糖吗，我还以为是面包类的</t>
  </si>
  <si>
    <t>迪迪不吃葱姜蒜🍰</t>
  </si>
  <si>
    <t>喝上了</t>
  </si>
  <si>
    <t>辣炒年糕</t>
  </si>
  <si>
    <t>早上喝的 午休毫无睡意</t>
  </si>
  <si>
    <t>馨想事成</t>
  </si>
  <si>
    <t>古茗的可以单买，网上有卖</t>
  </si>
  <si>
    <t>栗子Liz🌰</t>
  </si>
  <si>
    <t>不放糖很难喝</t>
  </si>
  <si>
    <t>就酱吧</t>
  </si>
  <si>
    <t>很普通啊，感觉味道好淡</t>
  </si>
  <si>
    <t>贪吃小李咂</t>
  </si>
  <si>
    <t>茶味很重好苦 不是我喜欢的口感</t>
  </si>
  <si>
    <t>Puff</t>
  </si>
  <si>
    <t>我点了冰的，糖化的特别慢刚开始1点甜味都喝不到</t>
  </si>
  <si>
    <t>这个糖就是大梨糕</t>
  </si>
  <si>
    <t>有钱不买茄子</t>
  </si>
  <si>
    <t>是咖啡吗</t>
  </si>
  <si>
    <t>夜月前</t>
  </si>
  <si>
    <t>那个普洱我更爱 很清爽</t>
  </si>
  <si>
    <t>天天没烦恼</t>
  </si>
  <si>
    <t>平时喝伯牙绝弦那些7分糖刚刚好，这个要点加糖还是不加</t>
  </si>
  <si>
    <t>橙南</t>
  </si>
  <si>
    <t>这有个反向给我朋友带货的</t>
  </si>
  <si>
    <t>来一打枣泥山药糕</t>
  </si>
  <si>
    <t>这款咖啡因含量怎么样 喝了会心慌睡不着吗</t>
  </si>
  <si>
    <t>少爷乌鸦喝水有点多</t>
  </si>
  <si>
    <t>在我想喝的时候发现我们这好几个店都下架了</t>
  </si>
  <si>
    <t>过几天看看还有没，我昨天也发现好多店都没了</t>
  </si>
  <si>
    <t>小红薯67987803</t>
  </si>
  <si>
    <t>真的好喝 以为味道很奇怪 没想到出奇的好喝 不加糖刚刚好 入口有种太妃糖的味道</t>
  </si>
  <si>
    <t>对这个茶底我觉得很好喝！</t>
  </si>
  <si>
    <t>桃桃脏脏包</t>
  </si>
  <si>
    <t>是有两块吗！你点的不加糖吗！姐妹</t>
  </si>
  <si>
    <t>哈哈哈是的不另糖，外卖的，糖是图2那种的，一包9g</t>
  </si>
  <si>
    <t>不爱吃巧克力</t>
  </si>
  <si>
    <t>我是无糖喝了一口觉得很可以了，之后为了拍照放了两块，拍完就拿出来一块</t>
  </si>
  <si>
    <t>爱吃薯片的莫扎特</t>
  </si>
  <si>
    <t>这个糖应该品质很好，因为比我自己买的好吃多了</t>
  </si>
  <si>
    <t>张小孩r</t>
  </si>
  <si>
    <t>居然让你小子这么顺利喝上了，我九点定全都售罄了</t>
  </si>
  <si>
    <t>咕噜咕噜大珍珠</t>
  </si>
  <si>
    <t>想喝 这边都下架了</t>
  </si>
  <si>
    <t>xxs1</t>
  </si>
  <si>
    <t>一粒星</t>
  </si>
  <si>
    <t>花予flower</t>
  </si>
  <si>
    <t>我们这边没有这个杯子</t>
  </si>
  <si>
    <t>牛牛</t>
  </si>
  <si>
    <t>喝一半 再加一半糖 两种口味</t>
  </si>
  <si>
    <t>小斑马🐑🐑🐑</t>
  </si>
  <si>
    <t>感觉甜一点好喝，没搅拌的时候甜甜的好喝，搅拌完特别苦</t>
  </si>
  <si>
    <t>我马上要点了，有没有姐妹告诉我哪种甜度更好喝</t>
  </si>
  <si>
    <t>张小满儿</t>
  </si>
  <si>
    <t>不另外加糖，然后我自己加了糖，没有泰奶好喝，没有丝袜奶茶好喝。当然不是一个东西但是我觉得就那样吧…</t>
  </si>
  <si>
    <t>Lu</t>
  </si>
  <si>
    <t>其实有没有觉得这个很像泰国奶茶🧋</t>
  </si>
  <si>
    <t>Ya</t>
  </si>
  <si>
    <t>喝不上。已售完。。喝了另一款</t>
  </si>
  <si>
    <t>甜奶油</t>
  </si>
  <si>
    <t>融化后好喝</t>
  </si>
  <si>
    <t>姐妹平时他们家喝全糖的话不另外加糖会觉得淡吗</t>
  </si>
  <si>
    <t>好运眷顾女士</t>
  </si>
  <si>
    <t>我觉得不另外加糖，然后也不放糖，最好喝</t>
  </si>
  <si>
    <t>芝士就是力量🤩</t>
  </si>
  <si>
    <t>喝完嘴里黏糊糊的，下午3点多喝完，晚上12点多睡的。</t>
  </si>
  <si>
    <t>除了晚上都困</t>
  </si>
  <si>
    <t>不另外加糖有糖块吗</t>
  </si>
  <si>
    <t>／ B almain.👄</t>
  </si>
  <si>
    <t>下午喝了半个3点半都没瞌睡</t>
  </si>
  <si>
    <t>BerryLy</t>
  </si>
  <si>
    <t>特別好喝 好喝的我到处说</t>
  </si>
  <si>
    <t>在洗头的兔</t>
  </si>
  <si>
    <t>第一次喝过这么苦的[完啦R][完啦R]</t>
  </si>
  <si>
    <t>Sugar💕</t>
  </si>
  <si>
    <t>这个是不是有港式奶茶的味道</t>
  </si>
  <si>
    <t>我还有事先睡了</t>
  </si>
  <si>
    <t>原来会化吗，我给放奶茶里涮了一下就吃了哈哈哈哈</t>
  </si>
  <si>
    <t>Luna🌙</t>
  </si>
  <si>
    <t>大家都在哪儿点的呀 小程序和美团我都找不到</t>
  </si>
  <si>
    <t>Shuaaaa_</t>
  </si>
  <si>
    <t>有奶味吗</t>
  </si>
  <si>
    <t>羡羡</t>
  </si>
  <si>
    <t>太美味了</t>
  </si>
  <si>
    <t>我提前点的，到点看我的奶茶我还想不是有糖块吗？我的糖块呢</t>
  </si>
  <si>
    <t>嘟嘟大魔王</t>
  </si>
  <si>
    <t>我会咬一小口糖喝一口奶茶，这个糖的味道和口感都很神奇，空口吃感觉有点上瘾</t>
  </si>
  <si>
    <t>濑那狗圆</t>
  </si>
  <si>
    <t>人间甜豆</t>
  </si>
  <si>
    <t>我啥我这没有</t>
  </si>
  <si>
    <t>九妹</t>
  </si>
  <si>
    <t>为什么广东没有，服了</t>
  </si>
  <si>
    <t>告诉我热量！</t>
  </si>
  <si>
    <t>草莓米麻薯</t>
  </si>
  <si>
    <t>笑死我了我也是一颗糖就够了，紧急捞糖</t>
  </si>
  <si>
    <t>奶味很重吗</t>
  </si>
  <si>
    <t>黄四火</t>
  </si>
  <si>
    <t>为什么温州龙湾没有</t>
  </si>
  <si>
    <t>不爱喝酸奶的什么什么</t>
  </si>
  <si>
    <t>想喝不同甜度的，可以手工控制，每半个小时放一块</t>
  </si>
  <si>
    <t>都nen进去</t>
  </si>
  <si>
    <t>草莓西多士</t>
  </si>
  <si>
    <t>今天点了，然后让外卖小哥告诉我卡美罗糖块没了，下次补我。下次是哪次我请问</t>
  </si>
  <si>
    <t>陈小疯</t>
  </si>
  <si>
    <t>冷的好喝还是热的好喝啊</t>
  </si>
  <si>
    <t>深情的刘能</t>
  </si>
  <si>
    <t>很好喝！！！</t>
  </si>
  <si>
    <t>Daisy</t>
  </si>
  <si>
    <t>为啥我的是焦糖纯奶味，没有一点茶味，都说喝了睡不着，但是我的没一点茶味呀</t>
  </si>
  <si>
    <t>sinyt</t>
  </si>
  <si>
    <t>我还觉得慢 毕竟我一口就能喝完</t>
  </si>
  <si>
    <t>辣辣🥕</t>
  </si>
  <si>
    <t>好喝吗！</t>
  </si>
  <si>
    <t>一只修咪🍯</t>
  </si>
  <si>
    <t>为啥我们这没有</t>
  </si>
  <si>
    <t>Q_Jade</t>
  </si>
  <si>
    <t>请问这个糖有点点酸馊味是正常的吗</t>
  </si>
  <si>
    <t>抑郁数</t>
  </si>
  <si>
    <t>像咖啡的口感</t>
  </si>
  <si>
    <t>渝北干饭小达人</t>
  </si>
  <si>
    <t>不另外加糖，再配卡美罗，刚刚好，不爱甜可以少放点。很喜欢这个设计</t>
  </si>
  <si>
    <t>风味更好咯</t>
  </si>
  <si>
    <t>寻雨一星</t>
  </si>
  <si>
    <t>我直接吃一口喝一口，在嘴巴里融化</t>
  </si>
  <si>
    <t>萌恣意（迅猛龙闺蜜版</t>
  </si>
  <si>
    <t>@Hoshino 感觉巨好喝</t>
  </si>
  <si>
    <t>Hoshino</t>
  </si>
  <si>
    <t>喝！</t>
  </si>
  <si>
    <t>咖啡豆豆</t>
  </si>
  <si>
    <t>@半截子唯物主义 宝贝给我喝，不额外加糖，正常冰巨好喝！甜味来源主要就是卡美罗焦糖的甜</t>
  </si>
  <si>
    <t>半截子唯物主义</t>
  </si>
  <si>
    <t>收藏！</t>
  </si>
  <si>
    <t>阿施886</t>
  </si>
  <si>
    <t>@苏椰宜 确实好喝</t>
  </si>
  <si>
    <t>卡皮巴拉拉</t>
  </si>
  <si>
    <t>宝宝可以接图发朋友圈吗（热爱分享日常的派大星一枚）我和你换…</t>
  </si>
  <si>
    <t>Jiner</t>
  </si>
  <si>
    <t>@念衾 看着不错</t>
  </si>
  <si>
    <t>哎哟 不错</t>
  </si>
  <si>
    <t>@🌠</t>
  </si>
  <si>
    <t>🌠</t>
  </si>
  <si>
    <t>[呃R]</t>
  </si>
  <si>
    <t>乖乖爱吃小鱼干</t>
  </si>
  <si>
    <t>真的好苦能喝美式这个真喝不了不是同一种苦味</t>
  </si>
  <si>
    <t>不喝奶茶🥤</t>
  </si>
  <si>
    <t>点的什么甜度啊</t>
  </si>
  <si>
    <t>这是咖啡吗</t>
  </si>
  <si>
    <t>起司小饭团</t>
  </si>
  <si>
    <t>被安利到了，结果....我哭了</t>
  </si>
  <si>
    <t>CJ</t>
  </si>
  <si>
    <t>喝起来是什么味道差点下手</t>
  </si>
  <si>
    <t>結綀了</t>
  </si>
  <si>
    <t>我才想起来这个糖给我分装的，结果没有给我</t>
  </si>
  <si>
    <t>Lucy</t>
  </si>
  <si>
    <t>深圳也没有啊</t>
  </si>
  <si>
    <t>molly 穿戴甲</t>
  </si>
  <si>
    <t>@Bazinga! 这个</t>
  </si>
  <si>
    <t>玲珑骰子</t>
  </si>
  <si>
    <t>昨天晚上被种草，今天心心念念的打开外卖一看，重庆根本没有！</t>
  </si>
  <si>
    <t>鹿子lulu</t>
  </si>
  <si>
    <t>今天早上看没有 现在又有啦！快看看</t>
  </si>
  <si>
    <t>不推荐有卡美罗的！卡美罗配料表写了果葡糖浆，对身体不好。</t>
  </si>
  <si>
    <t>千zzz</t>
  </si>
  <si>
    <t>啊 为什么我这个写的麦芽糖[呃R]和果葡糖浆是一个东西吗不太懂</t>
  </si>
  <si>
    <t>失眠吐司🍞</t>
  </si>
  <si>
    <t>你们喝这款，都能睡着么，昨天我一宿没睡</t>
  </si>
  <si>
    <t>睡不着</t>
  </si>
  <si>
    <t>我爱奥利奥</t>
  </si>
  <si>
    <t>跟茶百道下架的宫廷咸法酪完全一个味 喜欢</t>
  </si>
  <si>
    <t>我也喜欢咸法酪系列 [超喜欢R] 我觉得茶姬的这个普洱比那个苦一丢丢</t>
  </si>
  <si>
    <t>遭 我今天下午才搞了一杯 估计今天晚歇睡不戳了</t>
  </si>
  <si>
    <t>毫无睡意</t>
  </si>
  <si>
    <t>琦人张</t>
  </si>
  <si>
    <t>太苦了</t>
  </si>
  <si>
    <t>李保国钢铁厂</t>
  </si>
  <si>
    <t>我们这怎么没有这款啊[完啦R]</t>
  </si>
  <si>
    <t>八月那天</t>
  </si>
  <si>
    <t>我去 原来糖得放里面啊 我喝完才发现</t>
  </si>
  <si>
    <t>对不起笑出声了</t>
  </si>
  <si>
    <t>呆胶布</t>
  </si>
  <si>
    <t>请问外卖到了还会分层嘛</t>
  </si>
  <si>
    <t>栗z</t>
  </si>
  <si>
    <t>摇匀了</t>
  </si>
  <si>
    <t>神奇队友捕捉家</t>
  </si>
  <si>
    <t>这个升级大杯，好像也和原来的中杯差不多的样子</t>
  </si>
  <si>
    <t>对的我那天点了主题杯就是小的 我也感觉差不多</t>
  </si>
  <si>
    <t>昕昕宝</t>
  </si>
  <si>
    <t>我们这都没有</t>
  </si>
  <si>
    <t>nimakase</t>
  </si>
  <si>
    <t>成都今儿怎么没有啦</t>
  </si>
  <si>
    <t>柠檬冻柚子</t>
  </si>
  <si>
    <t>喝完心脏就突突，这一款咖啡因太浓了</t>
  </si>
  <si>
    <t>面包🍞🥕</t>
  </si>
  <si>
    <t>我明天还想点呢。。还是算了，</t>
  </si>
  <si>
    <t>😺</t>
  </si>
  <si>
    <t>我感觉有点苦巧和焦糖的味道 不腻很好喝 苦味占据有点大但是不讨厌</t>
  </si>
  <si>
    <t>对！你总结的我觉得很对。 我就是很讨厌苦味的那种，但是这个不讨厌。</t>
  </si>
  <si>
    <t>Sawan</t>
  </si>
  <si>
    <t>会不会睡不着</t>
  </si>
  <si>
    <t>汉堡嗝～</t>
  </si>
  <si>
    <t>感觉像泰奶</t>
  </si>
  <si>
    <t>cissy</t>
  </si>
  <si>
    <t>对的对的</t>
  </si>
  <si>
    <t>去厨房看夕阳</t>
  </si>
  <si>
    <t>彪子你太爱学习了</t>
  </si>
  <si>
    <t>我觉得肉桂那个还挺好喝</t>
  </si>
  <si>
    <t>茶姬的吗？哪个肉桂</t>
  </si>
  <si>
    <t>请问喝完会不会失眠？</t>
  </si>
  <si>
    <t>鹿鹿怪</t>
  </si>
  <si>
    <t>会 现在就在失眠中 十一点开始睡觉至今还没睡着</t>
  </si>
  <si>
    <t>哦莫莫莫</t>
  </si>
  <si>
    <t>@欺负一只恐龙？ 我要喝</t>
  </si>
  <si>
    <t>🐻熊饼行不行</t>
  </si>
  <si>
    <t>今天点了一杯，把糖给我送掉了本来挺期待的</t>
  </si>
  <si>
    <t>ireallylikeyou</t>
  </si>
  <si>
    <t>外卖刚到 没给我放卡美罗在里边 微糖有点苦</t>
  </si>
  <si>
    <t>美式不加糖</t>
  </si>
  <si>
    <t>我这里怎么没有这款</t>
  </si>
  <si>
    <t>～.</t>
  </si>
  <si>
    <t>为什么我来的不是透明杯</t>
  </si>
  <si>
    <t>因为你应该是因为你应该是点的热的吧</t>
  </si>
  <si>
    <t>小鲸</t>
  </si>
  <si>
    <t>这个糖哪里可以单卖，好好吃</t>
  </si>
  <si>
    <t>可以自己做 糖和食用小苏打就可以 你搜一下</t>
  </si>
  <si>
    <t>被捡到的宝</t>
  </si>
  <si>
    <t>@柠檬 想喝又不敢喝</t>
  </si>
  <si>
    <t>柠檬</t>
  </si>
  <si>
    <t>还是不轻易尝试了</t>
  </si>
  <si>
    <t>买了感觉很上当，以为是什么新玩意然后看到包装，哦卡美罗不就是焦糖的英文音译吗笑一笑蒜了</t>
  </si>
  <si>
    <t>momo日记</t>
  </si>
  <si>
    <t>b微糖还是不加糖呢</t>
  </si>
  <si>
    <t>喜欢甜就微糖，喝的不甜就不另外加糖 因为奶又甜味儿，然后卡美罗化了又是甜特</t>
  </si>
  <si>
    <t>咪咪喵喵の手工</t>
  </si>
  <si>
    <t>我很喜欢入口先是苦，然后回味是奶香味，只放了一点点卡美罗，我不喜欢太甜的</t>
  </si>
  <si>
    <t>큥이</t>
  </si>
  <si>
    <t>为啥我们这里只有普洱和云卷松风</t>
  </si>
  <si>
    <t>银耳粥哟zz</t>
  </si>
  <si>
    <t>为啥我觉得不好喝呢，焦糖味儿很糊的感觉，跟普洱一起又苦又糊。。。。还是云漫普洱好喝一些</t>
  </si>
  <si>
    <t>@微胖537 浅试一下</t>
  </si>
  <si>
    <t>微胖537</t>
  </si>
  <si>
    <t>行</t>
  </si>
  <si>
    <t>冰的好喝还是热的</t>
  </si>
  <si>
    <t>嘟嘟嘟p0z</t>
  </si>
  <si>
    <t>这块糖是怎么＋</t>
  </si>
  <si>
    <t>糖果超甜-</t>
  </si>
  <si>
    <t>想要透明包装</t>
  </si>
  <si>
    <t>嘟嘟鱼🐟yosh</t>
  </si>
  <si>
    <t>天呢宝宝我现在手上拿的这杯正好是E66，然后刷到了你的，有点巧</t>
  </si>
  <si>
    <t>哇[超喜欢R][超喜欢R][超喜欢R]缘分</t>
  </si>
  <si>
    <t>NINA</t>
  </si>
  <si>
    <t>古茗也有这款啊</t>
  </si>
  <si>
    <t>你说的是古茗那个卡美罗焦糖拿铁吧</t>
  </si>
  <si>
    <t>😘😘😘</t>
  </si>
  <si>
    <t>龟苓膏水的味道</t>
  </si>
  <si>
    <t>香蕉你个不拿拿</t>
  </si>
  <si>
    <t>@我来迟了 这个看上去可以</t>
  </si>
  <si>
    <t>我来迟了</t>
  </si>
  <si>
    <t>我觉得对我来说可能有点甜</t>
  </si>
  <si>
    <t>花海</t>
  </si>
  <si>
    <t>微糖还是不另外加糖啊</t>
  </si>
  <si>
    <t>小红薯D237126D</t>
  </si>
  <si>
    <t>不另外加糖，我喝着像烧仙草味</t>
  </si>
  <si>
    <t>王楚楚</t>
  </si>
  <si>
    <t>小红书就是能学到东西我说我点的咋没糖呢？问店员，结果他们忘了给我</t>
  </si>
  <si>
    <t>kismet</t>
  </si>
  <si>
    <t>是的单纯喝普洱的不好喝 在一起就是仙品</t>
  </si>
  <si>
    <t>有拖延症la</t>
  </si>
  <si>
    <t>奶香很醇厚</t>
  </si>
  <si>
    <t>Nini</t>
  </si>
  <si>
    <t>上面的是什么</t>
  </si>
  <si>
    <t>自带的卡美罗</t>
  </si>
  <si>
    <t>感觉奶香很醇厚</t>
  </si>
  <si>
    <t>是滴～</t>
  </si>
  <si>
    <t>无想法i</t>
  </si>
  <si>
    <t>微糖甜不 姐妹</t>
  </si>
  <si>
    <t>微糖是他最甜的选项了 你如果不喜欢苦的话可以微甜。如果不喜欢太甜就试试另一种。</t>
  </si>
  <si>
    <t>无敌小可爱</t>
  </si>
  <si>
    <t>看着很像焦糖咖啡 想喝 后面那堆乱七八糟 可可爱爱的</t>
  </si>
  <si>
    <t>来拿[超喜欢R]</t>
  </si>
  <si>
    <t>曦曦妹儿</t>
  </si>
  <si>
    <t>坐标成都龙泉没上</t>
  </si>
  <si>
    <t>薯片大王耶</t>
  </si>
  <si>
    <t>好喝啊！！！</t>
  </si>
  <si>
    <t>lamgtoepk</t>
  </si>
  <si>
    <t>下架了</t>
  </si>
  <si>
    <t>Woo_</t>
  </si>
  <si>
    <t>@洛絃 好喝吗</t>
  </si>
  <si>
    <t>睡到大陆沉没</t>
  </si>
  <si>
    <t>洛大大</t>
  </si>
  <si>
    <t>这个挺好喝的</t>
  </si>
  <si>
    <t>是73呀</t>
  </si>
  <si>
    <t>这个咖啡因重到我心慌</t>
  </si>
  <si>
    <t>吃葡萄只吃皮</t>
  </si>
  <si>
    <t>@CHAGEE霸王茶姬 为啥我的没有糖！</t>
  </si>
  <si>
    <t>巧克力味浓吗？我不爱巧克力</t>
  </si>
  <si>
    <t>huashengsusu</t>
  </si>
  <si>
    <t>加了卡美罗焦糖太好喝了</t>
  </si>
  <si>
    <t>一颗蛋</t>
  </si>
  <si>
    <t>好喝[棒R] 不加糖就很好喝</t>
  </si>
  <si>
    <t>Minnnnnr.</t>
  </si>
  <si>
    <t>貌美</t>
  </si>
  <si>
    <t>momo1</t>
  </si>
  <si>
    <t>太好喝了！</t>
  </si>
  <si>
    <t>Elara✨A.E</t>
  </si>
  <si>
    <t>现在就点 爱喝普洱茶的人有救了</t>
  </si>
  <si>
    <t>格兰芬多夜游者</t>
  </si>
  <si>
    <t>感觉太淡了 还有点隐隐的苦味 最重要的是我昨天只喝了一半 两点半才睡🤧</t>
  </si>
  <si>
    <t>早点睡觉</t>
  </si>
  <si>
    <t>不爱喝牛奶会喜欢这款么</t>
  </si>
  <si>
    <t>小红薯6448DB49</t>
  </si>
  <si>
    <t>不就是之前那个小杯的什么松月的 变成中杯 加了份卡美罗吗 哈哈</t>
  </si>
  <si>
    <t>半日闲手作</t>
  </si>
  <si>
    <t>感觉奶茶底有点奇怪味道</t>
  </si>
  <si>
    <t>柠檬不萌</t>
  </si>
  <si>
    <t>热饮更能激发香气，口感温润顺滑，冷饮层次更分明，焦脆感更突出。</t>
  </si>
  <si>
    <t>蛋淡face</t>
  </si>
  <si>
    <t>以前那款普洱标准糖都觉得苦喝不来 这款我觉得好好喝！</t>
  </si>
  <si>
    <t>Sunflower🌻</t>
  </si>
  <si>
    <t>啥好苦？云焦卡美罗苦？哪有苦味啊</t>
  </si>
  <si>
    <t>Miu</t>
  </si>
  <si>
    <t>喝完很想yue</t>
  </si>
  <si>
    <t>て辰星心语せ</t>
  </si>
  <si>
    <t>点了，糖没给我装，现在不敢喝</t>
  </si>
  <si>
    <t>加加温</t>
  </si>
  <si>
    <t>番茄糊芋丝</t>
  </si>
  <si>
    <t>难喝……</t>
  </si>
  <si>
    <t>聪冲那年🌈</t>
  </si>
  <si>
    <t>我也喝不来普洱茶，明天试试，今天点的抹茶</t>
  </si>
  <si>
    <t>对的 我也超级不喜欢普洱。你可以试试，但是喝快一点我后面放了三个小时最后时候就有点普洱味道重了</t>
  </si>
  <si>
    <t>🍊</t>
  </si>
  <si>
    <t>@人生的终极目标是闲情逸致</t>
  </si>
  <si>
    <t>LiCEeeeeee</t>
  </si>
  <si>
    <t>@牙不7的小卖部</t>
  </si>
  <si>
    <t>z；jzkama</t>
  </si>
  <si>
    <t>@初恬栀</t>
  </si>
  <si>
    <t>初恬栀</t>
  </si>
  <si>
    <t>你先替我尝尝哈哈哈</t>
  </si>
  <si>
    <t>有一说一----</t>
  </si>
  <si>
    <t>@cc哦</t>
  </si>
  <si>
    <t>cc哦</t>
  </si>
  <si>
    <t>哇你快回来</t>
  </si>
  <si>
    <t>一诺千金（椰会暴富版）</t>
  </si>
  <si>
    <t>幸福个鸡毛</t>
  </si>
  <si>
    <t>@桃ö</t>
  </si>
  <si>
    <t>福寿螺姑娘</t>
  </si>
  <si>
    <t>@funny52hz</t>
  </si>
  <si>
    <t>超级饿还跑不动</t>
  </si>
  <si>
    <t>@超级困还睡不着</t>
  </si>
  <si>
    <t>超级困还睡不着</t>
  </si>
  <si>
    <t>系昨天说那个吧！</t>
  </si>
  <si>
    <t>正直漂亮良民</t>
  </si>
  <si>
    <t>@ZhngXtng</t>
  </si>
  <si>
    <t>那你蕉蕉我</t>
  </si>
  <si>
    <t>@千鶴</t>
  </si>
  <si>
    <t>千鶴</t>
  </si>
  <si>
    <t>感觉很好喝</t>
  </si>
  <si>
    <t>大</t>
  </si>
  <si>
    <t>@吴赫的光头</t>
  </si>
  <si>
    <t>吴赫的光头</t>
  </si>
  <si>
    <t>我想喝这个</t>
  </si>
  <si>
    <t>云漫普洱</t>
  </si>
  <si>
    <t>天姿大大大大</t>
  </si>
  <si>
    <t>巨好喝！！单喝普洱只能说味道独特，但是霸王茶姬这个普洱➕奶好香</t>
  </si>
  <si>
    <t>小石黄森</t>
  </si>
  <si>
    <t>真的好喝，也是真的睡不着</t>
  </si>
  <si>
    <t>Dokki</t>
  </si>
  <si>
    <t>这个真的好好喝</t>
  </si>
  <si>
    <t>藕粉小女孩👧</t>
  </si>
  <si>
    <t>确实不戳 喝完到现在还没睡</t>
  </si>
  <si>
    <t>陕西没有😭</t>
  </si>
  <si>
    <t>今晚吃什么</t>
  </si>
  <si>
    <t>有的我陕西的朋友今天刚点哈哈哈 你白天看看呢</t>
  </si>
  <si>
    <t>爱吃水蜜桃🍑</t>
  </si>
  <si>
    <t>南京有吗？没搜到</t>
  </si>
  <si>
    <t>小红薯C36CAA96</t>
  </si>
  <si>
    <t>就想问问甜不甜？？</t>
  </si>
  <si>
    <t>微糖少糖都不甜 类似港奶的口感</t>
  </si>
  <si>
    <t>莎宝宝</t>
  </si>
  <si>
    <t>什么味道，咖啡还是奶茶？</t>
  </si>
  <si>
    <t>乌卡西言</t>
  </si>
  <si>
    <t>广西为什么没有</t>
  </si>
  <si>
    <t>你赖东东不错嘛～</t>
  </si>
  <si>
    <t>评论区看不到一个广东ip 我也很想试试有多绝啊</t>
  </si>
  <si>
    <t>小琬子</t>
  </si>
  <si>
    <t>为什么我这边没有</t>
  </si>
  <si>
    <t>一块甜饼</t>
  </si>
  <si>
    <t>我觉得no 甚至有点感觉苦苦的</t>
  </si>
  <si>
    <t>璨璨晨曦</t>
  </si>
  <si>
    <t>售罄了</t>
  </si>
  <si>
    <t>Ninninly</t>
  </si>
  <si>
    <t>甘肃咋没有啊</t>
  </si>
  <si>
    <t>只爱吃生的香菜</t>
  </si>
  <si>
    <t>想问问 喝完晚上睡得着么?</t>
  </si>
  <si>
    <t>栖romantic</t>
  </si>
  <si>
    <t>应该睡不着</t>
  </si>
  <si>
    <t>🌸徐子乔中考</t>
  </si>
  <si>
    <t>Olliya</t>
  </si>
  <si>
    <t>这个在哪里买啊 怎么我点外卖没看到</t>
  </si>
  <si>
    <t>亚马逊斑斓黑热辣鸡块</t>
  </si>
  <si>
    <t>这个是神</t>
  </si>
  <si>
    <t>小红薯67336B2D</t>
  </si>
  <si>
    <t>一般 一股奶味喝下后嘴巴就有点苦苦的 没有茶香</t>
  </si>
  <si>
    <t>我觉得很像那种泰式奶茶就是淡一点的泰式红之类的...</t>
  </si>
  <si>
    <t>510</t>
  </si>
  <si>
    <t>好久没喝到过让我一口惊艳的奶茶了</t>
  </si>
  <si>
    <t>为什么深圳没有，只有纯茶的归云南</t>
  </si>
  <si>
    <t>瞭宇Crystal🔮</t>
  </si>
  <si>
    <t>微糖好苦啊</t>
  </si>
  <si>
    <t>虾米米米</t>
  </si>
  <si>
    <t>为什么我的咖啡因是200➕</t>
  </si>
  <si>
    <t>咸奶茶味 好喝</t>
  </si>
  <si>
    <t>❓❓</t>
  </si>
  <si>
    <t>非常夯。夯爆了。</t>
  </si>
  <si>
    <t>依呀依呀哟</t>
  </si>
  <si>
    <t>买一赠一，热的冰的都喝了</t>
  </si>
  <si>
    <t>糖糖小朋友</t>
  </si>
  <si>
    <t>这杯也很好喝！很正的抹茶＋奶，不加其他的和糖</t>
  </si>
  <si>
    <t>一個可爱婷</t>
  </si>
  <si>
    <t>昨天喝了这个拉了一天的肚子了可能是乳糖或者咖啡因不耐受</t>
  </si>
  <si>
    <t>布可达鸭鸭</t>
  </si>
  <si>
    <t>芜湖为什么没有呀，真想急头白脸喝一顿</t>
  </si>
  <si>
    <t>柒夏</t>
  </si>
  <si>
    <t>真的很好喝啊！！！！</t>
  </si>
  <si>
    <t>butterbunnie</t>
  </si>
  <si>
    <t>为什么都在说好喝....我喝了两次每次都觉得毫无亮点可言 还不如经典伯牙绝弦</t>
  </si>
  <si>
    <t>王大可爱</t>
  </si>
  <si>
    <t>简直美味[心心眼R]</t>
  </si>
  <si>
    <t>泡沫圈圈</t>
  </si>
  <si>
    <t>最近全喝的这个</t>
  </si>
  <si>
    <t>icenecklace</t>
  </si>
  <si>
    <t>这个好喝的 原来是连锁吗</t>
  </si>
  <si>
    <t>谜底</t>
  </si>
  <si>
    <t>对我来说这杯是神</t>
  </si>
  <si>
    <t>既和</t>
  </si>
  <si>
    <t>这个我觉得之前古茗同款味道更浓！如果有上上签和去茶山 同款更加好喝</t>
  </si>
  <si>
    <t>Coe 可</t>
  </si>
  <si>
    <t>茶话弄干酪普洱，真的比这个好喝！</t>
  </si>
  <si>
    <t>小黑兔布朗尼</t>
  </si>
  <si>
    <t>这辈子喝过最好喝的奶茶 我喝了二十来杯了</t>
  </si>
  <si>
    <t>吃骨头的猫</t>
  </si>
  <si>
    <t>夯爆了</t>
  </si>
  <si>
    <t>一只不起眼的巨蟹</t>
  </si>
  <si>
    <t>不爱喝普洱的蹲个反馈</t>
  </si>
  <si>
    <t>不想秃头</t>
  </si>
  <si>
    <t>之前霸王茶姬有个普洱的感觉非常不喜欢 但是这个感觉还可以喔</t>
  </si>
  <si>
    <t>林林总总</t>
  </si>
  <si>
    <t>爱探险的dola🔍</t>
  </si>
  <si>
    <t>喝完了，好喝的舍不得尿焦糖块冰的化不掉，可以捏碎了往里放</t>
  </si>
  <si>
    <t>我今天点了有焦糖那款 忘记给我送焦糖块了😭</t>
  </si>
  <si>
    <t>多可爱本可爱</t>
  </si>
  <si>
    <t>刚刷到果断下单，这个点居然还有门店开着</t>
  </si>
  <si>
    <t>干饭醒醒</t>
  </si>
  <si>
    <t>还睡吗我的天！</t>
  </si>
  <si>
    <t>日系少女八嘎酱</t>
  </si>
  <si>
    <t>毛拖孩</t>
  </si>
  <si>
    <t>同意</t>
  </si>
  <si>
    <t>柒柒不是栖栖</t>
  </si>
  <si>
    <t>牛乳味道好重</t>
  </si>
  <si>
    <t>不另外加糖也很甜 报喝</t>
  </si>
  <si>
    <t>新一</t>
  </si>
  <si>
    <t>一宿没睡</t>
  </si>
  <si>
    <t>茶懶小铲</t>
  </si>
  <si>
    <t>真的我喝了也一夜没睡</t>
  </si>
  <si>
    <t>爱好下班</t>
  </si>
  <si>
    <t>为啥我这里没得喝</t>
  </si>
  <si>
    <t>我爱吃noodle</t>
  </si>
  <si>
    <t>好像云漫普洱断货了？刚刚搜广州的店，基本都下架了</t>
  </si>
  <si>
    <t>苦情诗</t>
  </si>
  <si>
    <t>好好喝这个</t>
  </si>
  <si>
    <t>尼奇</t>
  </si>
  <si>
    <t>你们都在喝什么卡罗拉</t>
  </si>
  <si>
    <t>yyyyy</t>
  </si>
  <si>
    <t>好喝好喝 明天再点一杯</t>
  </si>
  <si>
    <t>一个日常喝普洱的人没有喝过特别惊艳的普洱奶茶</t>
  </si>
  <si>
    <t>许天文</t>
  </si>
  <si>
    <t>不加糖也巨好喝的程度</t>
  </si>
  <si>
    <t>momo（求中版）</t>
  </si>
  <si>
    <t>喜欢一点点奶香普洱的可以无脑冲这个，超好喝！！我已经入迷了</t>
  </si>
  <si>
    <t>幸运的啾啾lover</t>
  </si>
  <si>
    <t>像大白兔奶糖没搅开化嘴里了，茶味几乎没有...非要点就点不加糖吧</t>
  </si>
  <si>
    <t>🌊</t>
  </si>
  <si>
    <t>归来吧我的扶摇……</t>
  </si>
  <si>
    <t>🌸荔枝不甜Oo。</t>
  </si>
  <si>
    <t>喝了睡得着吗</t>
  </si>
  <si>
    <t>一颗番茄.🍅</t>
  </si>
  <si>
    <t>为什么深圳没有</t>
  </si>
  <si>
    <t>河漱</t>
  </si>
  <si>
    <t>西瓜霜与彩虹糖</t>
  </si>
  <si>
    <t>我也觉得！特别好喝！</t>
  </si>
  <si>
    <t>AA专业养猪老黑家</t>
  </si>
  <si>
    <t>加个新神</t>
  </si>
  <si>
    <t>可惜中杯对我来说不够喝，不知道能不能出大杯</t>
  </si>
  <si>
    <t>糯米粑粑</t>
  </si>
  <si>
    <t>有植脂末嘛这杯？</t>
  </si>
  <si>
    <t>噢里雅李</t>
  </si>
  <si>
    <t>太贵了20一杯还不能用券</t>
  </si>
  <si>
    <t>滚出我的魔仙堡</t>
  </si>
  <si>
    <t>广州为啥没有呀</t>
  </si>
  <si>
    <t>Yicioo</t>
  </si>
  <si>
    <t>我这边咋没有下架了吗</t>
  </si>
  <si>
    <t>一只小了了</t>
  </si>
  <si>
    <t>会不会喝了睡不着</t>
  </si>
  <si>
    <t>伍二毛</t>
  </si>
  <si>
    <t>今天温度升温 冰冰凉凉好好喝</t>
  </si>
  <si>
    <t>圆脸乖乖</t>
  </si>
  <si>
    <t>看好多人推荐 明天高低买一杯尝尝</t>
  </si>
  <si>
    <t>a_Harson^s shop。</t>
  </si>
  <si>
    <t>喝了一晚上都别想睡了</t>
  </si>
  <si>
    <t>叶子爱喝可乐</t>
  </si>
  <si>
    <t>Cccccccc</t>
  </si>
  <si>
    <t>绝了，连喝三天，让我又爱上霸王了，在此之前已经打入冷宫状态</t>
  </si>
  <si>
    <t>小鹿</t>
  </si>
  <si>
    <t>真的巨好喝，我连续五天都点这一杯，看了评论区种草了有焦糖那个，明天试试看</t>
  </si>
  <si>
    <t>花片片🌸</t>
  </si>
  <si>
    <t>这个是真好喝，可惜没有了</t>
  </si>
  <si>
    <t>减脂小猪</t>
  </si>
  <si>
    <t>超级爱 少冰微糖</t>
  </si>
  <si>
    <t>这跟喜茶的碎银子糯糯一个味道 就是没有小料版</t>
  </si>
  <si>
    <t>梨涡🌰</t>
  </si>
  <si>
    <t>冷热都非常好喝</t>
  </si>
  <si>
    <t>这杯我喝了心慌到爆炸，喝了几口不敢喝了</t>
  </si>
  <si>
    <t>xixixixixixi💋猪🐷</t>
  </si>
  <si>
    <t>今天吃火锅时喝了一口，当时又热又辣，一口下去惊艳到了</t>
  </si>
  <si>
    <t>last</t>
  </si>
  <si>
    <t>感觉和去茶山那个味道很像</t>
  </si>
  <si>
    <t>慢樱桃桃🍒</t>
  </si>
  <si>
    <t>是你呀</t>
  </si>
  <si>
    <t>该这个霸王茶姬挣钱阿 竟然出了中杯真的爱了</t>
  </si>
  <si>
    <t>大宝宝</t>
  </si>
  <si>
    <t>太好吃了</t>
  </si>
  <si>
    <t>摆烂小愉愉愉愉🐽</t>
  </si>
  <si>
    <t>真的超级爱！！！</t>
  </si>
  <si>
    <t>📸大头绵＆小胖北</t>
  </si>
  <si>
    <t>在我这里是一生黑，好苦</t>
  </si>
  <si>
    <t>💓我家有个琪宝贝🍼</t>
  </si>
  <si>
    <t>很好喝</t>
  </si>
  <si>
    <t>想陈天睡大觉_</t>
  </si>
  <si>
    <t>不是 这个城市限定吗 广东怎么没看到有</t>
  </si>
  <si>
    <t>糊涂的唐糖</t>
  </si>
  <si>
    <t>可以拍下咖啡因含量吗？喝了会不会失眠</t>
  </si>
  <si>
    <t>晴晴</t>
  </si>
  <si>
    <t>平时喜欢喝茶味重的会觉得奶味重 但也还不错</t>
  </si>
  <si>
    <t>见春天</t>
  </si>
  <si>
    <t>云漫普洱真的是我喝霸王茶姬必喝</t>
  </si>
  <si>
    <t>熬夜不秃头</t>
  </si>
  <si>
    <t>我的焦糖没给我</t>
  </si>
  <si>
    <t>-狮狮不是施-</t>
  </si>
  <si>
    <t>好喝我给到一个夯</t>
  </si>
  <si>
    <t>鼠鼠人（积极向上版）</t>
  </si>
  <si>
    <t>我这只有广告点进去啥也没有</t>
  </si>
  <si>
    <t>不吃鸡蛋黄女士</t>
  </si>
  <si>
    <t>没给我送卡美罗然后补送了 服务没得说</t>
  </si>
  <si>
    <t>奚奚子</t>
  </si>
  <si>
    <t>这是何物佛山怎么没有</t>
  </si>
  <si>
    <t>Deepen.</t>
  </si>
  <si>
    <t>好喝的不行。。。。</t>
  </si>
  <si>
    <t>Datou</t>
  </si>
  <si>
    <t>好喝！这款感觉热的更好喝</t>
  </si>
  <si>
    <t>Isssss</t>
  </si>
  <si>
    <t>[空白评论/表情]</t>
  </si>
  <si>
    <t>個七個七個七</t>
  </si>
  <si>
    <t>真的我爱普洱！一点点把奶香普洱下掉之后我只能从茶姬点这个了</t>
  </si>
  <si>
    <t>给我一桶炸鸡翅</t>
  </si>
  <si>
    <t>喝了！</t>
  </si>
  <si>
    <t>陈等等🐤💕</t>
  </si>
  <si>
    <t>好喝！！</t>
  </si>
  <si>
    <t>最近迷上了贝果</t>
  </si>
  <si>
    <t>可以买大杯了吗现在？！</t>
  </si>
  <si>
    <t>小蛋糕</t>
  </si>
  <si>
    <t>什么糖好喝！n</t>
  </si>
  <si>
    <t>小红薯E5AC88D5</t>
  </si>
  <si>
    <t>喝了会失眠吗？</t>
  </si>
  <si>
    <t>跟之前一点点的奶香普洱换A2牛乳一个味道！！...</t>
  </si>
  <si>
    <t>🍀念念不忘</t>
  </si>
  <si>
    <t>怎么升杯呀，我超爱喝这款，就是感觉太小杯了</t>
  </si>
  <si>
    <t>中汇中天策划</t>
  </si>
  <si>
    <t>普洱的味道会太突出吗？不太喜欢普洱 但是看上去好想试一试</t>
  </si>
  <si>
    <t>Rhea</t>
  </si>
  <si>
    <t>冰化之前好甜，冰化了后好淡</t>
  </si>
  <si>
    <t>潘猪今天吃饱了莫</t>
  </si>
  <si>
    <t>这是哪杯</t>
  </si>
  <si>
    <t>小张小张小张</t>
  </si>
  <si>
    <t>喝了会失眠心慌吗</t>
  </si>
  <si>
    <t>22557</t>
  </si>
  <si>
    <t>四川这个已经下架了</t>
  </si>
  <si>
    <t>可以的不错</t>
  </si>
  <si>
    <t>这款会睡不着吗</t>
  </si>
  <si>
    <t>Pick</t>
  </si>
  <si>
    <t>昨晚喝了 有点点睡不着</t>
  </si>
  <si>
    <t>你知道我的名字</t>
  </si>
  <si>
    <t>我爱喝浓茶，港奶，有同样口味的宝宝告诉我，这杯适合我吗</t>
  </si>
  <si>
    <t>Jeovie</t>
  </si>
  <si>
    <t>热量多少呀</t>
  </si>
  <si>
    <t>253好像</t>
  </si>
  <si>
    <t>黄金椰椰乌龙</t>
  </si>
  <si>
    <t>冻柠乐飞冰飞柠檬</t>
  </si>
  <si>
    <t>这个跟去茶山差不多吗？</t>
  </si>
  <si>
    <t>wiinneeeee</t>
  </si>
  <si>
    <t>这个……广东没有是吗</t>
  </si>
  <si>
    <t>鱼头和星星</t>
  </si>
  <si>
    <t>佛山有</t>
  </si>
  <si>
    <t>在渊Liox</t>
  </si>
  <si>
    <t>卡美罗这个也好喝[完啦R]归云南系列能不能常驻</t>
  </si>
  <si>
    <t>茶冲鸭茶铺</t>
  </si>
  <si>
    <t>这个每家门店都有吗</t>
  </si>
  <si>
    <t>墨迹鬼</t>
  </si>
  <si>
    <t>真神</t>
  </si>
  <si>
    <t>麻瓜温蒂</t>
  </si>
  <si>
    <t>卡美罗也超好喝</t>
  </si>
  <si>
    <t>OAngelwivestorn_</t>
  </si>
  <si>
    <t>我感觉大杯以后味道变了</t>
  </si>
  <si>
    <t>OKOK</t>
  </si>
  <si>
    <t>你们多点，让这杯常驻吧，古茗的云酪普洱下架让我伤心好久💔还好还有这杯</t>
  </si>
  <si>
    <t>芊崽崽的小跟班</t>
  </si>
  <si>
    <t>强烈建议出大杯</t>
  </si>
  <si>
    <t>抹茶吐司</t>
  </si>
  <si>
    <t>点的时候可以选免费升杯</t>
  </si>
  <si>
    <t>💝樱小洛🎈</t>
  </si>
  <si>
    <t>我喝的热的，感觉一般</t>
  </si>
  <si>
    <t>mio</t>
  </si>
  <si>
    <t>一点点奶香普洱下架了伤心好久 还好有这贵替</t>
  </si>
  <si>
    <t>小陈同学</t>
  </si>
  <si>
    <t>霸王的每一款都能让我睁眼到天亮。。。不知道为啥喝咖啡都不会</t>
  </si>
  <si>
    <t>喝起来有一股碱水味</t>
  </si>
  <si>
    <t>我家里有甜甜圈</t>
  </si>
  <si>
    <t>我每天都想点 但每天想起来的时候我家附近的店就都断货了</t>
  </si>
  <si>
    <t>德芙。</t>
  </si>
  <si>
    <t>这个喝了能睡得着吗看过去很好喝，我喝木兰能睁眼到天亮</t>
  </si>
  <si>
    <t>🐽miss菜头、</t>
  </si>
  <si>
    <t>我每次喝了霸王茶姬都会失眠，但是也很想试试这个</t>
  </si>
  <si>
    <t>超级无敌小宇宙i</t>
  </si>
  <si>
    <t>好喝 爱喝</t>
  </si>
  <si>
    <t>小油菠萝</t>
  </si>
  <si>
    <t>我也觉得超级好喝！！！一直在喝</t>
  </si>
  <si>
    <t>咪儿心总入睡</t>
  </si>
  <si>
    <t>原来是升杯了，我说怎么今天点的怎么那么多</t>
  </si>
  <si>
    <t>Kuromi</t>
  </si>
  <si>
    <t>加糖了吗 喜欢喝不甜的</t>
  </si>
  <si>
    <t>xhh</t>
  </si>
  <si>
    <t>我真的太爱了我最爱的奶茶！ 天呐 上个月连续喝一个月</t>
  </si>
  <si>
    <t>旺仔</t>
  </si>
  <si>
    <t>比红牛还厉害的存在</t>
  </si>
  <si>
    <t>锅锅锅🐷</t>
  </si>
  <si>
    <t>不是所有店都有吗？上次我在小程序上没看见</t>
  </si>
  <si>
    <t>好意</t>
  </si>
  <si>
    <t>真挺好喝的！</t>
  </si>
  <si>
    <t>星星呀。</t>
  </si>
  <si>
    <t>热饮哪个好喝啊 新品</t>
  </si>
  <si>
    <t>etuoooo</t>
  </si>
  <si>
    <t>超好喝！之前喝觉得一下就喝完了，还可以升杯，我明天就试试</t>
  </si>
  <si>
    <t>这是一个富婆</t>
  </si>
  <si>
    <t>加卡美罗好喝还是不加好喝？</t>
  </si>
  <si>
    <t>无厘头。和小绒绒</t>
  </si>
  <si>
    <t>我很喜欢喝，每天用了券 11-12块一杯</t>
  </si>
  <si>
    <t>越鸳</t>
  </si>
  <si>
    <t>属于咖啡还是奶茶啊？最近喝不了咖啡</t>
  </si>
  <si>
    <t>松鼠在冬眠</t>
  </si>
  <si>
    <t>仙品！好喝</t>
  </si>
  <si>
    <t>一杯加糖拿铁</t>
  </si>
  <si>
    <t>咖啡因绿灯吗</t>
  </si>
  <si>
    <t>免费升杯也贵</t>
  </si>
  <si>
    <t>小望浮舒</t>
  </si>
  <si>
    <t>这杯真的很好喝 我超爱 逢人就推</t>
  </si>
  <si>
    <t>Poison.</t>
  </si>
  <si>
    <t>也会睡不着吗</t>
  </si>
  <si>
    <t>兔兔兔</t>
  </si>
  <si>
    <t>喝了能睡着吗</t>
  </si>
  <si>
    <t>会越来越好</t>
  </si>
  <si>
    <t>好喝明天还点</t>
  </si>
  <si>
    <t>和古茗的卡美罗比呢</t>
  </si>
  <si>
    <t>请叫我冰清</t>
  </si>
  <si>
    <t>为什么你的看着这么大杯，我买的两口就没了</t>
  </si>
  <si>
    <t>你管我一天吃几顿</t>
  </si>
  <si>
    <t>夯爆了 一天一杯</t>
  </si>
  <si>
    <t>猛踹瘸子那条好腿</t>
  </si>
  <si>
    <t>已喝</t>
  </si>
  <si>
    <t>Blessures.</t>
  </si>
  <si>
    <t>咖啡吗</t>
  </si>
  <si>
    <t>我已经有很多手机壳了</t>
  </si>
  <si>
    <t>孕妇能喝吗</t>
  </si>
  <si>
    <t>文文不打野👑</t>
  </si>
  <si>
    <t>请问睡得着吗，小孕妇好馋</t>
  </si>
  <si>
    <t>🍒</t>
  </si>
  <si>
    <t>很好喝！喝过一次之后再也不想喝伯牙绝弦那些了</t>
  </si>
  <si>
    <t>可乐摩多摩多</t>
  </si>
  <si>
    <t>为什么我感觉变多之后没有小杯的好喝！</t>
  </si>
  <si>
    <t>Biscuits432</t>
  </si>
  <si>
    <t>我们这里最近的一家店下架了归云南</t>
  </si>
  <si>
    <t>就是太小了</t>
  </si>
  <si>
    <t>木滴</t>
  </si>
  <si>
    <t>赞同！连喝了一个月</t>
  </si>
  <si>
    <t>旺旺</t>
  </si>
  <si>
    <t>真的很好喝 谁懂！</t>
  </si>
  <si>
    <t>我喝了狂拉 4次，正在厕所</t>
  </si>
  <si>
    <t>spycat</t>
  </si>
  <si>
    <t>是真好喝 真喝出了巧克力风味 就是太贵量太少</t>
  </si>
  <si>
    <t>Snowlemon</t>
  </si>
  <si>
    <t>我也超爱这杯，太好喝了。奈何家里这边的店动不动就下架！</t>
  </si>
  <si>
    <t>卷卷</t>
  </si>
  <si>
    <t>热的可不行</t>
  </si>
  <si>
    <t>余归</t>
  </si>
  <si>
    <t>居然出大杯了！</t>
  </si>
  <si>
    <t>HelloApple</t>
  </si>
  <si>
    <t>第一次喝的时候就觉得惊为天人</t>
  </si>
  <si>
    <t>乌萨奇t妈</t>
  </si>
  <si>
    <t>真的好好喝仙品</t>
  </si>
  <si>
    <t>有时候真想往你脸上灌一拳</t>
  </si>
  <si>
    <t>为什么小程序没有呀</t>
  </si>
  <si>
    <t>😍ི😱ི😊ི😜ོ</t>
  </si>
  <si>
    <t>我觉得云南普洱热的也好喝，我甚至可以选无糖喝</t>
  </si>
  <si>
    <t>天下第一椰子鸡</t>
  </si>
  <si>
    <t>@困困包 这个居然看起来很好喝啊</t>
  </si>
  <si>
    <t>Luckykoii</t>
  </si>
  <si>
    <t>你们有没有喝过茶姬的正山小种茶拿铁 我超爱 现在没了</t>
  </si>
  <si>
    <t>pipipikachu</t>
  </si>
  <si>
    <t>就是少冰冰太多了，大半杯子冰！</t>
  </si>
  <si>
    <t>LoveSONG</t>
  </si>
  <si>
    <t>我觉得去茶山的那个云南普洱比这个好喝 这个感觉是低配版</t>
  </si>
  <si>
    <t>_chaechae111</t>
  </si>
  <si>
    <t>怎么都是喝的冰的，如果喝热的会好喝吗</t>
  </si>
  <si>
    <t>ButtercuP_</t>
  </si>
  <si>
    <t>因为广州28度</t>
  </si>
  <si>
    <t>加点胡椒吧</t>
  </si>
  <si>
    <t>太好喝了，昨天一口气干了两杯</t>
  </si>
  <si>
    <t>carol shuang</t>
  </si>
  <si>
    <t>好喝好喝 像红茶鸳鸯</t>
  </si>
  <si>
    <t>风中自有答案</t>
  </si>
  <si>
    <t>有没有人觉得这一杯像蒙古早茶</t>
  </si>
  <si>
    <t>Deja Vu</t>
  </si>
  <si>
    <t>好喝！茶味浓的像泰奶，但是这个茶底有很浓厚的可可风味就比泰奶更好喝</t>
  </si>
  <si>
    <t>仙人掌的万物指南</t>
  </si>
  <si>
    <t>神来了</t>
  </si>
  <si>
    <t>小猫千千</t>
  </si>
  <si>
    <t>我感觉就是巧克力牛奶 还没瑞幸的份量多 好贵</t>
  </si>
  <si>
    <t>廿久</t>
  </si>
  <si>
    <t>乍一看以为是manner 包装好像</t>
  </si>
  <si>
    <t>yhyhy_</t>
  </si>
  <si>
    <t>超喜欢这杯 不加糖</t>
  </si>
  <si>
    <t>有可乐的气泡🥕</t>
  </si>
  <si>
    <t>一般吧，普洱的味道和甜味太割裂了，一会儿苦一会儿甜的</t>
  </si>
  <si>
    <t>土土土</t>
  </si>
  <si>
    <t>点的少甜，前面好甜，喝了一半以后觉得好苦</t>
  </si>
  <si>
    <t>TaNna</t>
  </si>
  <si>
    <t>喝了 心悸 睡不着</t>
  </si>
  <si>
    <t>wty</t>
  </si>
  <si>
    <t>这款全名叫啥</t>
  </si>
  <si>
    <t>是鲈鱼啊</t>
  </si>
  <si>
    <t>一口爱上</t>
  </si>
  <si>
    <t>碳酸酸酸酸酸</t>
  </si>
  <si>
    <t>好喝 但是和古茗之前上过那款普洱一模一样的味道哈哈哈</t>
  </si>
  <si>
    <t>脆卜卜</t>
  </si>
  <si>
    <t>这杯也是我最爱！！</t>
  </si>
  <si>
    <t>淇淇and小言妈咪</t>
  </si>
  <si>
    <t>真的封神哈哈哈～我都是不加糖</t>
  </si>
  <si>
    <t>火腿肠夹彩虹糖</t>
  </si>
  <si>
    <t>不能去冰都白瞎</t>
  </si>
  <si>
    <t>财神爷的心尖</t>
  </si>
  <si>
    <t>啊哈，我也超爱这一款。跟喝拿铁似的，很丝滑，苦感刚刚好</t>
  </si>
  <si>
    <t>填写名字</t>
  </si>
  <si>
    <t>我们这边下架了这款</t>
  </si>
  <si>
    <t>林风海</t>
  </si>
  <si>
    <t>黑巧味，很丝滑的口感</t>
  </si>
  <si>
    <t>qwertyu2222</t>
  </si>
  <si>
    <t>霸王茶姬目前喝过的top1</t>
  </si>
  <si>
    <t>云喝喝</t>
  </si>
  <si>
    <t>好喝的，底和普洱是一样的，就是多了一股焦糖味，建议不另外加糖</t>
  </si>
  <si>
    <t>一抹山月</t>
  </si>
  <si>
    <t>iipuii</t>
  </si>
  <si>
    <t>为什么深圳的这么小杯</t>
  </si>
  <si>
    <t>💰鈔票很多張女士💰</t>
  </si>
  <si>
    <t>我是抹茶控...抹茶的成本也不高啊，为啥都不搞个大杯呢？？</t>
  </si>
  <si>
    <t>酸涩</t>
  </si>
  <si>
    <t>茶瀑布的超级抹茶冰奶超级大一杯</t>
  </si>
  <si>
    <t>歪什么桃</t>
  </si>
  <si>
    <t>小名叫哎呀</t>
  </si>
  <si>
    <t>+1111准备明天继续喝</t>
  </si>
  <si>
    <t>冬大寻</t>
  </si>
  <si>
    <t>真服了，这几次新品真是越做越小杯</t>
  </si>
  <si>
    <t>咕噜咕噜</t>
  </si>
  <si>
    <t>但是价钱没有少</t>
  </si>
  <si>
    <t>兔牙小岚</t>
  </si>
  <si>
    <t>还有点海苔鲜</t>
  </si>
  <si>
    <t>su心中的日月</t>
  </si>
  <si>
    <t>很特别的味道！！</t>
  </si>
  <si>
    <t>爱吃饭的八卦🐷</t>
  </si>
  <si>
    <t>好小杯，抹茶也好淡</t>
  </si>
  <si>
    <t>蓝莓汁儿</t>
  </si>
  <si>
    <t>小杯已经足够了 现在还没睡着</t>
  </si>
  <si>
    <t>大力✨少女</t>
  </si>
  <si>
    <t>喝完能睡觉么</t>
  </si>
  <si>
    <t>✔看见味道的中年少女</t>
  </si>
  <si>
    <t>两个就差个奶盖么？</t>
  </si>
  <si>
    <t>迷雾精灵👼</t>
  </si>
  <si>
    <t>茶姬这个还行...茶姬的云漫普洱非常的妙</t>
  </si>
  <si>
    <t>🐷🐷女孩</t>
  </si>
  <si>
    <t>我一喝 就是星巴克抹茶星冰乐的感觉</t>
  </si>
  <si>
    <t>想喝奶茶</t>
  </si>
  <si>
    <t>奶盖溶在了一起...海苔碎看也看不见...推荐不另外加糖</t>
  </si>
  <si>
    <t>困困嘟💤</t>
  </si>
  <si>
    <t>喝了两天没睡</t>
  </si>
  <si>
    <t>曾子</t>
  </si>
  <si>
    <t>新品不错，但是份量是真的少，价格却很高</t>
  </si>
  <si>
    <t>纠结协会会长</t>
  </si>
  <si>
    <t>大冬天的，非要出冰品，也是醉了</t>
  </si>
  <si>
    <t>偷懒大王的铁锤妹妹</t>
  </si>
  <si>
    <t>喜欢奶盖的更好喝</t>
  </si>
  <si>
    <t>星洛.慕妍</t>
  </si>
  <si>
    <t>多少钱？</t>
  </si>
  <si>
    <t>天道酬勤</t>
  </si>
  <si>
    <t>但是我觉得不加海苔</t>
  </si>
  <si>
    <t>汪小姐爱好吃</t>
  </si>
  <si>
    <t>抹茶🍵我觉得茉莉奶第一！</t>
  </si>
  <si>
    <t>喜之郎果邓</t>
  </si>
  <si>
    <t>抹茶茉莉咸奶酪是我的白月光</t>
  </si>
  <si>
    <t>奶茶去糖加冰🍬</t>
  </si>
  <si>
    <t>我觉得它比中杯还小啊</t>
  </si>
  <si>
    <t>元元老师</t>
  </si>
  <si>
    <t>真的太小一杯了，还那么贵</t>
  </si>
  <si>
    <t>甜橘lys</t>
  </si>
  <si>
    <t>好喝！很香的抹茶！</t>
  </si>
  <si>
    <t>Michael</t>
  </si>
  <si>
    <t>好細杯 吸兩口沒了味道一般</t>
  </si>
  <si>
    <t>忽吖吖</t>
  </si>
  <si>
    <t>22咋不去抢呢</t>
  </si>
  <si>
    <t>22💦</t>
  </si>
  <si>
    <t>我感觉这个喝了一整天都不用睡</t>
  </si>
  <si>
    <t>Jacky梦醒了</t>
  </si>
  <si>
    <t>惊呆了，他们家的少冰</t>
  </si>
  <si>
    <t>何包很陈</t>
  </si>
  <si>
    <t>感觉瑞幸抹茶好喝椰最好喝</t>
  </si>
  <si>
    <t>两款哪个更好喝？更值得推荐？</t>
  </si>
  <si>
    <t>骑火车的小麦</t>
  </si>
  <si>
    <t>个人觉得带奶盖的更好喝</t>
  </si>
  <si>
    <t>幽默的大嘴花</t>
  </si>
  <si>
    <t>太贵了，22，而且一杯量很少</t>
  </si>
  <si>
    <t>念念酱紫咦</t>
  </si>
  <si>
    <t>感觉和瑞幸的雪酪抹茶差不多...不好意思个人觉得哈</t>
  </si>
  <si>
    <t>粤利粤吃猫</t>
  </si>
  <si>
    <t>喝过了，热的两个搅匀以后味道差不多，差价2块</t>
  </si>
  <si>
    <t>晚一</t>
  </si>
  <si>
    <t>很普通 超小杯 还不如喝喜茶呢</t>
  </si>
  <si>
    <t>虾虾</t>
  </si>
  <si>
    <t>我感觉这个茶质更好点～口味很轻盈</t>
  </si>
  <si>
    <t>几毛翻动天</t>
  </si>
  <si>
    <t>真的很好喝，超细腻。我喝的热的，静山</t>
  </si>
  <si>
    <t>求芭比木涅牛</t>
  </si>
  <si>
    <t>他家的抹茶是神仙喝的抹茶...喜茶家的是人喝的</t>
  </si>
  <si>
    <t>STELLAY🗝</t>
  </si>
  <si>
    <t>睡不着 现在还很精神</t>
  </si>
  <si>
    <t>隐隐青山</t>
  </si>
  <si>
    <t>这杯子大小对吗？我怎么只有你的半杯</t>
  </si>
  <si>
    <t>臭屁小猪🐽</t>
  </si>
  <si>
    <t>幸运咖 抹茶雪球漂浮 平价低配版抹茶</t>
  </si>
  <si>
    <t>Natsume</t>
  </si>
  <si>
    <t>不知道是不是纯抹茶粉 不加糖也有一丝丝甜味'也可能是奶的原因</t>
  </si>
  <si>
    <t>蛋挞一只</t>
  </si>
  <si>
    <t>是苦抹吗 我爱苦抹</t>
  </si>
  <si>
    <t>养猪小仙女</t>
  </si>
  <si>
    <t>味道还不错，就是这杯子不一样</t>
  </si>
  <si>
    <t>侸</t>
  </si>
  <si>
    <t>等买一送一</t>
  </si>
  <si>
    <t>饭特茜</t>
  </si>
  <si>
    <t>霸王茶姬 终于出抹茶🍵了更爱了</t>
  </si>
  <si>
    <t>一半🥕</t>
  </si>
  <si>
    <t>粉感重吗？很讨厌喝一口一嘴粉</t>
  </si>
  <si>
    <t>高贵的qq美莓</t>
  </si>
  <si>
    <t>我这还没上</t>
  </si>
  <si>
    <t>遇鲲雪</t>
  </si>
  <si>
    <t>不如喝奈雪</t>
  </si>
  <si>
    <t>小红薯63AF8B73</t>
  </si>
  <si>
    <t>每次都不咋的可能还是喜茶的好喝</t>
  </si>
  <si>
    <t>大小宝宝宝</t>
  </si>
  <si>
    <t>热量可怕</t>
  </si>
  <si>
    <t>Kismet.</t>
  </si>
  <si>
    <t>不爱喝抹茶 退场</t>
  </si>
  <si>
    <t>Lay</t>
  </si>
  <si>
    <t>明天试试，今天太晚了没敢喝</t>
  </si>
  <si>
    <t>小白白</t>
  </si>
  <si>
    <t>杯小，量少</t>
  </si>
  <si>
    <t>薰衣草小米</t>
  </si>
  <si>
    <t>看到这么多冰我就受不了了，就不能出个热的吗</t>
  </si>
  <si>
    <t>Helenya</t>
  </si>
  <si>
    <t>上次熟普新品就让我着迷...杯子小了果然都变精品了</t>
  </si>
  <si>
    <t>萌小濛💤</t>
  </si>
  <si>
    <t>加海苔碎真的好喝吗，我想去海苔碎，不敢尝试</t>
  </si>
  <si>
    <t>空空ry</t>
  </si>
  <si>
    <t>霸王茶姬卖那么贵还没喜茶三倍厚抹好喝</t>
  </si>
  <si>
    <t>林小满</t>
  </si>
  <si>
    <t>喝完会不会更加失眠了🤣</t>
  </si>
  <si>
    <t>Inkeu</t>
  </si>
  <si>
    <t>抹茶系列🈚️🍵，只有🥛</t>
  </si>
  <si>
    <t>Aria0_0kaka</t>
  </si>
  <si>
    <t>用的是純鮮奶嗎？還是有植脂的</t>
  </si>
  <si>
    <t>晓鐵</t>
  </si>
  <si>
    <t>要走去茶山的路吗</t>
  </si>
  <si>
    <t>猪兰</t>
  </si>
  <si>
    <t>去茶山大杯还好喝</t>
  </si>
  <si>
    <t>马蹄抱抱猪</t>
  </si>
  <si>
    <t>普洱那款贵点就贵点...这个抹茶很多平替 20块不值得</t>
  </si>
  <si>
    <t>Zhang_張饱饱</t>
  </si>
  <si>
    <t>喜欢第二款！咸咸的海苔碎真不错嘿嘿</t>
  </si>
  <si>
    <t>💤💤</t>
  </si>
  <si>
    <t>价格好贵</t>
  </si>
  <si>
    <t>Zendaya</t>
  </si>
  <si>
    <t>不敢想象茶多酚有多少</t>
  </si>
  <si>
    <t>有点害怕茶姬了</t>
  </si>
  <si>
    <t>一只小八嘎</t>
  </si>
  <si>
    <t>抹茶控爱了</t>
  </si>
  <si>
    <t>小Morii</t>
  </si>
  <si>
    <t>为什么新出的都很小杯！</t>
  </si>
  <si>
    <t>Xiejy.</t>
  </si>
  <si>
    <t>苏州大悦城</t>
  </si>
  <si>
    <t>我请八个人喝</t>
  </si>
  <si>
    <t>生活，</t>
  </si>
  <si>
    <t>疯早早的遛娃日记</t>
  </si>
  <si>
    <t>能睡的着吗</t>
  </si>
  <si>
    <t>我可以睡着的 我对抹茶不失眠</t>
  </si>
  <si>
    <t>喔莫喔莫💜</t>
  </si>
  <si>
    <t>和喜茶的三倍厚抹比较呢～</t>
  </si>
  <si>
    <t>喜茶偏厚重感，茶姬轻盈顺滑 ，2杯 我都喜欢</t>
  </si>
  <si>
    <t>DAYTOY婉</t>
  </si>
  <si>
    <t>笑死 我还以为霸王茶姬要出小蛋糕了</t>
  </si>
  <si>
    <t>哈哈哈哈 不好意思 误导了 自己带的抹茶卷</t>
  </si>
  <si>
    <t>白丁🌷</t>
  </si>
  <si>
    <t>已喝，好喝</t>
  </si>
  <si>
    <t>豆豆子</t>
  </si>
  <si>
    <t>点热的才是这个杯子吗</t>
  </si>
  <si>
    <t>洛洛的电子姨姨</t>
  </si>
  <si>
    <t>那个黑色的抹茶卷，有卖嘛</t>
  </si>
  <si>
    <t>宝 抹茶卷不是霸王茶姬的 ，我自己带去的读酥的抹茶卷</t>
  </si>
  <si>
    <t>@逃离地球 霸王茶姬你好事做尽！</t>
  </si>
  <si>
    <t>哈哈哈哈 开始卷抹茶🍵</t>
  </si>
  <si>
    <t>蛤？！你喊我吗？</t>
  </si>
  <si>
    <t>求蹲马来西亚🈶🈚️</t>
  </si>
  <si>
    <t>呵呵嘿嘿哈哈好好</t>
  </si>
  <si>
    <t>买给你喝@椒麻海鱼</t>
  </si>
  <si>
    <t>椒麻海鱼</t>
  </si>
  <si>
    <t>喝了，一般这个</t>
  </si>
  <si>
    <t>咩咩不吃鱼</t>
  </si>
  <si>
    <t>热量太高了，不敢喝第二次</t>
  </si>
  <si>
    <t>Quan</t>
  </si>
  <si>
    <t>真诚求问:月抹静山哪个甜度好喝，明天想点[呃R]</t>
  </si>
  <si>
    <t>铃木夹一</t>
  </si>
  <si>
    <t>拍的好美啊</t>
  </si>
  <si>
    <t>🌃</t>
  </si>
  <si>
    <t>不够绿</t>
  </si>
  <si>
    <t>Yy</t>
  </si>
  <si>
    <t>@Yuan 睡了</t>
  </si>
  <si>
    <t>小红薯67FB8ABE</t>
  </si>
  <si>
    <t>这不就是库迪的芝此青绿</t>
  </si>
  <si>
    <t>你猜猜</t>
  </si>
  <si>
    <t>霸王的抹茶和喜茶的比，哪个胜出啊</t>
  </si>
  <si>
    <t>蛋糕也有嗎</t>
  </si>
  <si>
    <t>中国澳门</t>
  </si>
  <si>
    <t>米饭神</t>
  </si>
  <si>
    <t>🥣：）</t>
  </si>
  <si>
    <t>@lllllian 怎么全世界都出抹茶了</t>
  </si>
  <si>
    <t>lllllian🍡</t>
  </si>
  <si>
    <t>多好，留给你慢慢品鉴你是一回家就去查抹茶吗哈哈哈哈哈</t>
  </si>
  <si>
    <t>睡睡不困</t>
  </si>
  <si>
    <t>不要</t>
  </si>
  <si>
    <t>懒猫</t>
  </si>
  <si>
    <t>还是Mango我✨</t>
  </si>
  <si>
    <t>喝完是不是两天不用睡了</t>
  </si>
  <si>
    <t>小料的生长日记_</t>
  </si>
  <si>
    <t>@星星为我寄出匿名信 尝尝</t>
  </si>
  <si>
    <t>星星为我寄出匿名信</t>
  </si>
  <si>
    <t>明天喝喝</t>
  </si>
  <si>
    <t>不是momo不要紧</t>
  </si>
  <si>
    <t>上海的别推给我</t>
  </si>
  <si>
    <t>J.Fox</t>
  </si>
  <si>
    <t>@ly Omg要了</t>
  </si>
  <si>
    <t>拜托别太荒谬</t>
  </si>
  <si>
    <t>我想知道月抹静山和库迪的芝此青绿有什么区别（除了海苔碎）</t>
  </si>
  <si>
    <t>雅仁 (Yaren ^_^）</t>
  </si>
  <si>
    <t>中国最好喝的！！</t>
  </si>
  <si>
    <t>Eeeee</t>
  </si>
  <si>
    <t>是儿童杯么</t>
  </si>
  <si>
    <t>好运绵绵 🍀</t>
  </si>
  <si>
    <t>只有小杯的吗</t>
  </si>
  <si>
    <t>十</t>
  </si>
  <si>
    <t>内蒙还没有哎</t>
  </si>
  <si>
    <t>大吃大喝</t>
  </si>
  <si>
    <t>RPPP</t>
  </si>
  <si>
    <t>@仓鼠ミツキ 给我点！</t>
  </si>
  <si>
    <t>好久不见.</t>
  </si>
  <si>
    <t>喝到了超好喝！！！抹茶味很香，甜甜的</t>
  </si>
  <si>
    <t>快好起来吧</t>
  </si>
  <si>
    <t>Flenx</t>
  </si>
  <si>
    <t>我想吃这个卷，看起来就好吃</t>
  </si>
  <si>
    <t>李联华</t>
  </si>
  <si>
    <t>抹茶味喜欢</t>
  </si>
  <si>
    <t>jo安娜</t>
  </si>
  <si>
    <t>马来西亚几时才有</t>
  </si>
  <si>
    <t>cHYun</t>
  </si>
  <si>
    <t>这个海苔碎一定要有吗</t>
  </si>
  <si>
    <t>小仙女LEEWON</t>
  </si>
  <si>
    <t>想要</t>
  </si>
  <si>
    <t>芋头🍠</t>
  </si>
  <si>
    <t>我希望香港会有</t>
  </si>
  <si>
    <t>看房找Joey</t>
  </si>
  <si>
    <t>马！来！西！亚！几！时！出！</t>
  </si>
  <si>
    <t>777</t>
  </si>
  <si>
    <t>！！！终于有抹茶的了这个霸王茶姬</t>
  </si>
  <si>
    <t>不再熬夜</t>
  </si>
  <si>
    <t>ip错误</t>
  </si>
  <si>
    <t>1oo1</t>
  </si>
  <si>
    <t>明天就喝</t>
  </si>
  <si>
    <t>ᦔꫀꪶꫀ₮ꫀ๑҉᭄</t>
  </si>
  <si>
    <t>@Raincy 我操 这下必须喝了</t>
  </si>
  <si>
    <t>雾都旅行说</t>
  </si>
  <si>
    <t>很像库迪的只此青绿</t>
  </si>
  <si>
    <t>之行葉之行</t>
  </si>
  <si>
    <t>今天在香港看到了！！下次喝</t>
  </si>
  <si>
    <t>糖果吃饱饱🍚</t>
  </si>
  <si>
    <t>广西北海还没有</t>
  </si>
  <si>
    <t>霸王茶姬自有渠道小程序 15号上线新品...</t>
  </si>
  <si>
    <t>抹茶脑袋樱桃心🍒</t>
  </si>
  <si>
    <t>馬來西亞表示羨慕</t>
  </si>
  <si>
    <t>咸鱼的日常丶</t>
  </si>
  <si>
    <t>三亚呢</t>
  </si>
  <si>
    <t>偷吃一口炸鸡</t>
  </si>
  <si>
    <t>上海还没有</t>
  </si>
  <si>
    <t>younger</t>
  </si>
  <si>
    <t>啊啊啊啊啊啊啊啊啊啊啊喝！感觉得周末喝...</t>
  </si>
  <si>
    <t>正努力吃很饱</t>
  </si>
  <si>
    <t>苦吗 接受不了苦的</t>
  </si>
  <si>
    <t>洛可可</t>
  </si>
  <si>
    <t>霸王茶姬也走这种奶盖茶路线了！但我还是更喜欢伯牙绝弦...</t>
  </si>
  <si>
    <t>爱喝拿铁</t>
  </si>
  <si>
    <t>抹茶拿铁的感觉</t>
  </si>
  <si>
    <t>露露er</t>
  </si>
  <si>
    <t>贵州遵义没有</t>
  </si>
  <si>
    <t>CHAGEE霸王茶姬</t>
  </si>
  <si>
    <t>有的 16号上新</t>
  </si>
  <si>
    <t>小懒虫</t>
  </si>
  <si>
    <t>广东怎么又没有，怎么什么都没有</t>
  </si>
  <si>
    <t>12345</t>
  </si>
  <si>
    <t>可能怕人喝了两天都睡不着</t>
  </si>
  <si>
    <t>心💚</t>
  </si>
  <si>
    <t>oh 白激动了 马来西亚好像还没有</t>
  </si>
  <si>
    <t>小红薯6646AD67</t>
  </si>
  <si>
    <t>咖啡因很高</t>
  </si>
  <si>
    <t>真的好困</t>
  </si>
  <si>
    <t>这个和一抹山月哪个好喝呀</t>
  </si>
  <si>
    <t>完美晶体(作者)</t>
  </si>
  <si>
    <t>一抹山月是抹茶+奶，一抹山海是抹茶+咸芝士...</t>
  </si>
  <si>
    <t>木木同学好居探房</t>
  </si>
  <si>
    <t>喝了会不会睡不着</t>
  </si>
  <si>
    <t>我是中午喝的所以不会，晚上可能会！</t>
  </si>
  <si>
    <t>Jupitersky🐳</t>
  </si>
  <si>
    <t>我没喝过热的哎，可以搜一下其他人的测评</t>
  </si>
  <si>
    <t>：橘子汽水：</t>
  </si>
  <si>
    <t>想知道升杯后配方有没有做减法，加了什么什么减少了什么</t>
  </si>
  <si>
    <t>这个问题可能需要专业的店员来回答了</t>
  </si>
  <si>
    <t>gabriella</t>
  </si>
  <si>
    <t>真的特别好喝。</t>
  </si>
  <si>
    <t>萌萌小鸟冰箱贴</t>
  </si>
  <si>
    <t>恶魔之眼</t>
  </si>
  <si>
    <t>花钱买的吗？</t>
  </si>
  <si>
    <t>平静的菠萝</t>
  </si>
  <si>
    <t>这个喝完会睡不着吗想晚上喝</t>
  </si>
  <si>
    <t>我觉得会睡不着的慎重啊！</t>
  </si>
  <si>
    <t>jjkk</t>
  </si>
  <si>
    <t>感觉小杯的喝了没负担</t>
  </si>
  <si>
    <t>小杯居然真的有受众！好吧相比之下，不够喝会让我更有负担</t>
  </si>
  <si>
    <t>这个杯子非常脆不过好喝</t>
  </si>
  <si>
    <t>Sorbett</t>
  </si>
  <si>
    <t>就是升杯后也太少了555</t>
  </si>
  <si>
    <t>555资本家手段了得。</t>
  </si>
  <si>
    <t>Oxinw-</t>
  </si>
  <si>
    <t>@yO3O 看起来好好喝</t>
  </si>
  <si>
    <t>西屋桐</t>
  </si>
  <si>
    <t>主要是有抹茶香...有个网上很火的抹茶奶茶...被很多人吹捧</t>
  </si>
  <si>
    <t>对的对的，喝得多了真的一口就能喝出好抹茶的味道</t>
  </si>
  <si>
    <t>小鱼吃不饱</t>
  </si>
  <si>
    <t>和一抹净山哪个好喝</t>
  </si>
  <si>
    <t>看个人，我喜欢加了芝士的咸甜口所以一抹云海是我的top1</t>
  </si>
  <si>
    <t>哈哈哈哈之前唯一的缺点就是太小杯</t>
  </si>
  <si>
    <t>可不嘛，吸几口就没了！</t>
  </si>
  <si>
    <t>干掉副长我为王</t>
  </si>
  <si>
    <t>宝宝推荐几分糖呀</t>
  </si>
  <si>
    <t>少糖和不另外加糖我都喝了，推荐少糖更浓郁一些</t>
  </si>
  <si>
    <t>少吃一點點</t>
  </si>
  <si>
    <t>d</t>
  </si>
  <si>
    <t>粉金属</t>
  </si>
  <si>
    <t>信了 马上点</t>
  </si>
  <si>
    <t>粉金属这个执行力强</t>
  </si>
  <si>
    <t>吃瓜的企鹅</t>
  </si>
  <si>
    <t>茶姬的冰箱贴实在美之</t>
  </si>
  <si>
    <t>太美萌了而且这个好大呀!</t>
  </si>
  <si>
    <t>奇怪，怎么IP在沪[呃R]</t>
  </si>
  <si>
    <t>连着喝了两天，真的抹茶香很浓郁</t>
  </si>
  <si>
    <t>天哪我今天也喝了哈哈，新晋上头水🈶🍵</t>
  </si>
  <si>
    <t>让我把吉伊煎成饼</t>
  </si>
  <si>
    <t>好喝好喝 超级香的抹茶 而且升杯活动会持续到20号...</t>
  </si>
  <si>
    <t>爽喝！！</t>
  </si>
  <si>
    <t>花生焙焙牛轧糖</t>
  </si>
  <si>
    <t>可可儿</t>
  </si>
  <si>
    <t>这杯超好喝</t>
  </si>
  <si>
    <t>半罐话梅(作者)</t>
  </si>
  <si>
    <t>真的真的</t>
  </si>
  <si>
    <t>宋宋</t>
  </si>
  <si>
    <t>牛轧糖太好喝了！！</t>
  </si>
  <si>
    <t>真滴！！！奶fufu</t>
  </si>
  <si>
    <t>布丁熊</t>
  </si>
  <si>
    <t>这个糖好吃</t>
  </si>
  <si>
    <t>是的！！！</t>
  </si>
  <si>
    <t>橘子好甜</t>
  </si>
  <si>
    <t>这是自己加的还是点单就这样啊</t>
  </si>
  <si>
    <t>点单就这样可神奇~</t>
  </si>
  <si>
    <t>泡泡小奶酪</t>
  </si>
  <si>
    <t>下午就去喝</t>
  </si>
  <si>
    <t>贝果不是bagel</t>
  </si>
  <si>
    <t>可以调整甜度嘛</t>
  </si>
  <si>
    <t>干嘛这么严肃</t>
  </si>
  <si>
    <t>有不另外加糖</t>
  </si>
  <si>
    <t>别翘二郎腿</t>
  </si>
  <si>
    <t>这个喝了睡得着吗</t>
  </si>
  <si>
    <t>hello533</t>
  </si>
  <si>
    <t>五分糖还是不加糖</t>
  </si>
  <si>
    <t>芝栀汁汁</t>
  </si>
  <si>
    <t>@汁汁冰激凌 哇</t>
  </si>
  <si>
    <t>@拿铁不加糖 喝这个</t>
  </si>
  <si>
    <t>小小熊熊</t>
  </si>
  <si>
    <t>口感感觉好丰富！！@爱吃的长脚兽</t>
  </si>
  <si>
    <t>牛牛吃胖亿点点</t>
  </si>
  <si>
    <t>这杯是年味儿的</t>
  </si>
  <si>
    <t>是阿宁呀~</t>
  </si>
  <si>
    <t>姐妹几分糖的不太甜还好喝啊？</t>
  </si>
  <si>
    <t>新品吗</t>
  </si>
  <si>
    <t>是Yolo阿-</t>
  </si>
  <si>
    <t>哇明天就去买</t>
  </si>
  <si>
    <t>发发一点就炸💥</t>
  </si>
  <si>
    <t>过年我买的就是这个糖！！</t>
  </si>
  <si>
    <t>爱笑的美少女</t>
  </si>
  <si>
    <t>好想喝</t>
  </si>
  <si>
    <t>一只毛桃</t>
  </si>
  <si>
    <t>@momo 你看看咱姐喝的</t>
  </si>
  <si>
    <t>郑州刘好燃</t>
  </si>
  <si>
    <t>@可乐喝不完 出了新品花生糖</t>
  </si>
  <si>
    <t>谷堆</t>
  </si>
  <si>
    <t>@小周周和芋头 我的最爱</t>
  </si>
  <si>
    <t>是小顾同学鸭</t>
  </si>
  <si>
    <t>还能这么喝！！！</t>
  </si>
  <si>
    <t>Aka鸭鸭</t>
  </si>
  <si>
    <t>尝尝@yy</t>
  </si>
  <si>
    <t>夏天小橙子</t>
  </si>
  <si>
    <t>李子园呀</t>
  </si>
  <si>
    <t>明天去喝</t>
  </si>
  <si>
    <t>吃了就想睡</t>
  </si>
  <si>
    <t>@小兰爱吃肉 我爱喝</t>
  </si>
  <si>
    <t>兔宝吃不饱.</t>
  </si>
  <si>
    <t>太会喝了吧！！</t>
  </si>
  <si>
    <t>乖乖吃饭八</t>
  </si>
  <si>
    <t>@加薪吐司 想喝</t>
  </si>
  <si>
    <t>李耿直</t>
  </si>
  <si>
    <t>霹雳淀粉肠</t>
  </si>
  <si>
    <t>看着像黑芝麻花生汤圆儿</t>
  </si>
  <si>
    <t>胖大江</t>
  </si>
  <si>
    <t>看着奶呼呼的</t>
  </si>
  <si>
    <t>一颗土豆子</t>
  </si>
  <si>
    <t>@霹雳淀粉肠 妈呀狙击到我口味了</t>
  </si>
  <si>
    <t>睡灵</t>
  </si>
  <si>
    <t>@盛天毛血旺铁粉</t>
  </si>
  <si>
    <t>热心市民小刘</t>
  </si>
  <si>
    <t>@干饭小王</t>
  </si>
  <si>
    <t>郑州饭冰冰</t>
  </si>
  <si>
    <t>@J</t>
  </si>
  <si>
    <t>探子谷鸥</t>
  </si>
  <si>
    <t>@🍔</t>
  </si>
  <si>
    <t>慢慢一周困八天</t>
  </si>
  <si>
    <t>@可可儿</t>
  </si>
  <si>
    <t>社恐曾曾</t>
  </si>
  <si>
    <t>@郑在干饭</t>
  </si>
  <si>
    <t>柚如何</t>
  </si>
  <si>
    <t>@三七洱一</t>
  </si>
  <si>
    <t>西雅图图🌺</t>
  </si>
  <si>
    <t>@达达</t>
  </si>
  <si>
    <t>爱吃的丸子🍡</t>
  </si>
  <si>
    <t>@爱吃少女</t>
  </si>
  <si>
    <t>momo酱</t>
  </si>
  <si>
    <t>我买的这家实物超级稀感觉没有这个热量</t>
  </si>
  <si>
    <t>西西的奶茶咖啡铺(作者)</t>
  </si>
  <si>
    <t>就是我之前不知道在哪里喝了一家茶...就门店的问题吧</t>
  </si>
  <si>
    <t>栗子蛋糕派~</t>
  </si>
  <si>
    <t>奶盖应该没有60g叭，分装一份是30g</t>
  </si>
  <si>
    <t>我看制作视频用的是60~70克勺子...那热量就是85大卡左右</t>
  </si>
  <si>
    <t>嘻嘻嘻</t>
  </si>
  <si>
    <t>妈诶好喝的奶茶果然热量高</t>
  </si>
  <si>
    <t>刚刚出了那个芋圆的那个热量会更低一点点...</t>
  </si>
  <si>
    <t>今天也要好好吃饭</t>
  </si>
  <si>
    <t>新年快乐~宝宝想看蜜雪新品蜜瓜圣代的测评</t>
  </si>
  <si>
    <t>在找别人要蜜瓜冰淇淋粉的热量哈哈哈哈...</t>
  </si>
  <si>
    <t>喜欢花小小</t>
  </si>
  <si>
    <t>西西声音好甜哈哈哈哈新年快乐！</t>
  </si>
  <si>
    <t>嘿嘿 喜欢老师的喜欢，新年快乐~</t>
  </si>
  <si>
    <t>poffooO</t>
  </si>
  <si>
    <t>西西宝宝新年快乐！</t>
  </si>
  <si>
    <t>捕捉到一个浪漫天才，新年快乐，新年快乐</t>
  </si>
  <si>
    <t>歪嘴战神</t>
  </si>
  <si>
    <t>冰的和热的热量是一样的吗</t>
  </si>
  <si>
    <t>是的</t>
  </si>
  <si>
    <t>桃曲🍑</t>
  </si>
  <si>
    <t>讲话怎么这么甜</t>
  </si>
  <si>
    <t>FaFa</t>
  </si>
  <si>
    <t>新年快乐呀西西老师！！！</t>
  </si>
  <si>
    <t>同乐同乐FaFa老师！！新的一年要幸福~！</t>
  </si>
  <si>
    <t>R柠檬</t>
  </si>
  <si>
    <t>新年快乐</t>
  </si>
  <si>
    <t>同乐同乐哇！！！！Happy new year！</t>
  </si>
  <si>
    <t>夾軼</t>
  </si>
  <si>
    <t>哈哈哈哈哈，新年快乐呀</t>
  </si>
  <si>
    <t>肖玘_Eternity</t>
  </si>
  <si>
    <t>老师的声音好好听呀已爱上</t>
  </si>
  <si>
    <t>新年快乐西西老师～</t>
  </si>
  <si>
    <t>爱吃大米饭</t>
  </si>
  <si>
    <t>热量核弹</t>
  </si>
  <si>
    <t>药店脱脂纯牛马</t>
  </si>
  <si>
    <t>顶饱吗[呃R]打算休息日睡到自然醒点一杯当饭喝</t>
  </si>
  <si>
    <t>走走🐳</t>
  </si>
  <si>
    <t>声音真好听</t>
  </si>
  <si>
    <t>Men</t>
  </si>
  <si>
    <t>年前喝的</t>
  </si>
  <si>
    <t>新年快乐呀西西！</t>
  </si>
  <si>
    <t>新年快乐哇小宝！</t>
  </si>
  <si>
    <t>That's when</t>
  </si>
  <si>
    <t>0卡糖就是不另外加糖吧</t>
  </si>
  <si>
    <t>西西老师新年快乐～声音好甜呀</t>
  </si>
  <si>
    <t>对啊，嗯，奶茶喝多了是这样...</t>
  </si>
  <si>
    <t>我想喝的就没低热量的，刚也喝了个五百卡的</t>
  </si>
  <si>
    <t>小噜噜噜</t>
  </si>
  <si>
    <t>炖烂了的芝麻花生汤圆</t>
  </si>
  <si>
    <t>学习我第一</t>
  </si>
  <si>
    <t>那我懂了 他们家黑麒麟那款我喝着感觉就是液体芝麻汤圆hhh</t>
  </si>
  <si>
    <t>奇异果和苹果核</t>
  </si>
  <si>
    <t>@青青草原夜太狼 来测评</t>
  </si>
  <si>
    <t>青青草原夜太狼</t>
  </si>
  <si>
    <t>好诡异的新品[呃R]我将会随缘尝试</t>
  </si>
  <si>
    <t>A🌸你真好看</t>
  </si>
  <si>
    <t>会不会很甜</t>
  </si>
  <si>
    <t>小天才魔法药水(作者)</t>
  </si>
  <si>
    <t>我的id是笨蛋美人</t>
  </si>
  <si>
    <t>@nabi🥛 感觉这个你爱喝</t>
  </si>
  <si>
    <t>nabi🥛</t>
  </si>
  <si>
    <t>实话</t>
  </si>
  <si>
    <t>榆林学院夜市黑鸭煲</t>
  </si>
  <si>
    <t>里面还有那个花生糖</t>
  </si>
  <si>
    <t>小狗馍片^^</t>
  </si>
  <si>
    <t>平时喝不加糖的，点这个不加糖大概几分甜度呀</t>
  </si>
  <si>
    <t>那应该也得有三分甜</t>
  </si>
  <si>
    <t>Vizi</t>
  </si>
  <si>
    <t>只有我觉得报喝吗？</t>
  </si>
  <si>
    <t>有月到波心</t>
  </si>
  <si>
    <t>宝你喝的是热的还是冷的哇 真想去试下 咋看着这么诱人</t>
  </si>
  <si>
    <t>双鸭山粤语社助教</t>
  </si>
  <si>
    <t>感觉这杯像吃煮烂了的花生汤圆，豆乳黑麒麟下吃煮烂了的芝麻汤圆</t>
  </si>
  <si>
    <t>joli 🍼(作者)</t>
  </si>
  <si>
    <t>我觉得他那个牛轧糖不捣太碎应该会好点儿，咸咸的花生味儿还挺香的</t>
  </si>
  <si>
    <t>等灯等灯</t>
  </si>
  <si>
    <t>算不上难喝好喝的这种，最近真正让我惊艳的是喜茶</t>
  </si>
  <si>
    <t>杳杳木曰</t>
  </si>
  <si>
    <t>哪个呀</t>
  </si>
  <si>
    <t>夏天的软糯玉米</t>
  </si>
  <si>
    <t>这杯和之前cbd黑芝麻那个长得好像啊</t>
  </si>
  <si>
    <t>这个也有黑芝麻！！！还有咸咸甜甜的花生糖</t>
  </si>
  <si>
    <t>我也觉得超好喝 好香啊 这杯</t>
  </si>
  <si>
    <t>云吹吹</t>
  </si>
  <si>
    <t>这个好喝 几口就喝完了 就是奶盖有点少</t>
  </si>
  <si>
    <t>ll</t>
  </si>
  <si>
    <t>我觉得这个牛轧糖 才是真正的豆乳黑麒麟</t>
  </si>
  <si>
    <t>一只XX</t>
  </si>
  <si>
    <t>此话怎讲？</t>
  </si>
  <si>
    <t>冷的好喝</t>
  </si>
  <si>
    <t>紫丹</t>
  </si>
  <si>
    <t>这个含茶吗</t>
  </si>
  <si>
    <t>jaeluvdo_</t>
  </si>
  <si>
    <t>今晚就点一杯</t>
  </si>
  <si>
    <t>刚刚点没有啊</t>
  </si>
  <si>
    <t>Now</t>
  </si>
  <si>
    <t>马上下单</t>
  </si>
  <si>
    <t>Caitlin</t>
  </si>
  <si>
    <t>年轻人的年货</t>
  </si>
  <si>
    <t>Julian</t>
  </si>
  <si>
    <t>范八斤™</t>
  </si>
  <si>
    <t>花生的吗</t>
  </si>
  <si>
    <t>是冬末夏至的小格</t>
  </si>
  <si>
    <t>奶奶的</t>
  </si>
  <si>
    <t>霸王雪鸡</t>
  </si>
  <si>
    <t>@惠子pulala 请你喝</t>
  </si>
  <si>
    <t>黄油小狗耶耶</t>
  </si>
  <si>
    <t>@冰葡美式去冰 给我买这个</t>
  </si>
  <si>
    <t>嗯嗯的筷子🥢</t>
  </si>
  <si>
    <t>@另一个长恩</t>
  </si>
  <si>
    <t>芋圆焙焙椰子糖</t>
  </si>
  <si>
    <t>皮特shypeter</t>
  </si>
  <si>
    <t>看着就好喝</t>
  </si>
  <si>
    <t>哈密瓜🍈(作者)</t>
  </si>
  <si>
    <t>青山入我怀</t>
  </si>
  <si>
    <t>看着好喝</t>
  </si>
  <si>
    <t>这款真的好喝</t>
  </si>
  <si>
    <t>Julia🍑</t>
  </si>
  <si>
    <t>祝宝子新年快乐</t>
  </si>
  <si>
    <t>唯二🌟跑到99</t>
  </si>
  <si>
    <t>我也想喝了</t>
  </si>
  <si>
    <t>外卖点起来</t>
  </si>
  <si>
    <t>嫩嫩能</t>
  </si>
  <si>
    <t>那这趟旅程很舒服了</t>
  </si>
  <si>
    <t>是是的啊</t>
  </si>
  <si>
    <t>多尔衮美丽酱</t>
  </si>
  <si>
    <t>芋头脑袋爱了</t>
  </si>
  <si>
    <t>阿瑶</t>
  </si>
  <si>
    <t>就喜欢椰子味的</t>
  </si>
  <si>
    <t>长沙王同学</t>
  </si>
  <si>
    <t>味道怎么样</t>
  </si>
  <si>
    <t>好喝，小时候的味道</t>
  </si>
  <si>
    <t>TiAmo🤨</t>
  </si>
  <si>
    <t>我要去下单了</t>
  </si>
  <si>
    <t>好喝的，赶紧下</t>
  </si>
  <si>
    <t>白糖</t>
  </si>
  <si>
    <t>这个特别好喝</t>
  </si>
  <si>
    <t>是的，最近几乎天天喝</t>
  </si>
  <si>
    <t>Swiftieee（月子中）</t>
  </si>
  <si>
    <t>SueMu苏沐</t>
  </si>
  <si>
    <t>这执念…</t>
  </si>
  <si>
    <t>油腻五花肉</t>
  </si>
  <si>
    <t>旅程温暖又刺激</t>
  </si>
  <si>
    <t>还有茶百道给的甜蜜，哈哈</t>
  </si>
  <si>
    <t>文艺Wenyi</t>
  </si>
  <si>
    <t>哇塞 是我爱喝的</t>
  </si>
  <si>
    <t>喝起来</t>
  </si>
  <si>
    <t>SimoneMeraki🦋</t>
  </si>
  <si>
    <t>特别喜欢茶百道的芋泥</t>
  </si>
  <si>
    <t>岁岁念云海🌊🥕</t>
  </si>
  <si>
    <t>看起来不错</t>
  </si>
  <si>
    <t>水蜜桃_🍑</t>
  </si>
  <si>
    <t>好喜欢这一款</t>
  </si>
  <si>
    <t>九月九月小九月</t>
  </si>
  <si>
    <t>我也在坐高铁之前买一杯喝的 嘿嘿</t>
  </si>
  <si>
    <t>可以试试这一款，挺好喝的</t>
  </si>
  <si>
    <t>艾美李李</t>
  </si>
  <si>
    <t>一杯奶茶一顿饭</t>
  </si>
  <si>
    <t>就这样，回家过年</t>
  </si>
  <si>
    <t>虾肉酱酱酱</t>
  </si>
  <si>
    <t>上车前一定要买一杯🥃</t>
  </si>
  <si>
    <t>蜜蜜Mia</t>
  </si>
  <si>
    <t>我也试试这个</t>
  </si>
  <si>
    <t>Aries_丁丁</t>
  </si>
  <si>
    <t>啊啊啊！我也要去打卡！超喜欢糯叽叽的口感</t>
  </si>
  <si>
    <t>这个真心好喝</t>
  </si>
  <si>
    <t>元气昂 dudu</t>
  </si>
  <si>
    <t>我看到这个糖字就感觉要很甜</t>
  </si>
  <si>
    <t>小树苗(作者)</t>
  </si>
  <si>
    <t>其实还好不怎么甜的，五分糖正合适。</t>
  </si>
  <si>
    <t>牛轧糖怎么样</t>
  </si>
  <si>
    <t>今天估计喝不下了…下午打算喝一款清爽点的</t>
  </si>
  <si>
    <t>Knight or lady</t>
  </si>
  <si>
    <t>啥如何测评一下喜茶的新品</t>
  </si>
  <si>
    <t>奇兰粉芭乐？...喝起来就是偏淡系略清爽的款...</t>
  </si>
  <si>
    <t>我是小豹梦女</t>
  </si>
  <si>
    <t>热量多少啊</t>
  </si>
  <si>
    <t>它家都不标注热量的...中杯都有260大卡左右...算偏高的</t>
  </si>
  <si>
    <t>哈哈又喝粥了</t>
  </si>
  <si>
    <t>这种适合点杯热的，不想吃饭的时候代餐</t>
  </si>
  <si>
    <t>MM</t>
  </si>
  <si>
    <t>咖啡因怎么样</t>
  </si>
  <si>
    <t>估计也就100毫克左右吧，不算浓</t>
  </si>
  <si>
    <t>未来可期</t>
  </si>
  <si>
    <t>正在郁闷中，我买的里面没有芋泥，还和实物不一样，难喝</t>
  </si>
  <si>
    <t>啊😦，没有芋泥属于制作问题了，可以联系下重做</t>
  </si>
  <si>
    <t>没头发了</t>
  </si>
  <si>
    <t>不知道椰子糖在哪</t>
  </si>
  <si>
    <t>超浓千层抹</t>
  </si>
  <si>
    <t>蝌蚪 kelly</t>
  </si>
  <si>
    <t>自从喝了他家浓抹珍珠 再也不对喜茶之外的抹茶抱有希望了…</t>
  </si>
  <si>
    <t>一颗小立鸡</t>
  </si>
  <si>
    <t>浓不了一点 超难喝</t>
  </si>
  <si>
    <t>当条咸鱼</t>
  </si>
  <si>
    <t>居然不是抹茶汤底</t>
  </si>
  <si>
    <t>感性大马猴（疯狂÷）</t>
  </si>
  <si>
    <t>太离谱了这杯</t>
  </si>
  <si>
    <t>Yannylam</t>
  </si>
  <si>
    <t>po主说的简直就是我的心声，三倍厚抹妥妥抹茶界的顶流</t>
  </si>
  <si>
    <t>ki</t>
  </si>
  <si>
    <t>我同意，我觉得喜茶家新品抹茶都不如自家三倍厚抹好喝</t>
  </si>
  <si>
    <t>汐子</t>
  </si>
  <si>
    <t>他们家超厚可可还挺好喝</t>
  </si>
  <si>
    <t>我投可可芭蕾一票，可能我喜欢苦味</t>
  </si>
  <si>
    <t>cream-ouo</t>
  </si>
  <si>
    <t>之前那杯草莓小红书夸得多好喝其实就很一般</t>
  </si>
  <si>
    <t>不会呀 奈雪的草莓初雪我觉得很好喝哈哈</t>
  </si>
  <si>
    <t>南方嘉木</t>
  </si>
  <si>
    <t>而且喜茶加那串糯糯也不好吃啊</t>
  </si>
  <si>
    <t>魏靖宇超哇塞！</t>
  </si>
  <si>
    <t>啊 我觉得好吃啊，超弹牙</t>
  </si>
  <si>
    <t>绿律</t>
  </si>
  <si>
    <t>到底好不好喝，领了买一送一的券...目前喝过阿嬷手作的超浓抹茶很赞</t>
  </si>
  <si>
    <t>梦龙云喵</t>
  </si>
  <si>
    <t>茉莉奶白我喝过一次他家抹茶，就觉得不行他家抹茶我不喜欢</t>
  </si>
  <si>
    <t>可我喝了之后，睁眼到凌晨1.2点，睡不着</t>
  </si>
  <si>
    <t>Christine</t>
  </si>
  <si>
    <t>我一两点喝的买一送一，都没喝完...喝完后多喝白开水</t>
  </si>
  <si>
    <t>单纯爱嗦粉</t>
  </si>
  <si>
    <t>难喝还让我失眠到三点，早知道还是喝红颜草莓了</t>
  </si>
  <si>
    <t>堪比咖啡界大罗豆，难喝还让人心慌慌</t>
  </si>
  <si>
    <t>小红薯6763B09A</t>
  </si>
  <si>
    <t>不太好喝</t>
  </si>
  <si>
    <t>简直是太不好喝[呃R]</t>
  </si>
  <si>
    <t>Charin</t>
  </si>
  <si>
    <t>评论区无人在意一点吗，我超爱一点点的抹茶……</t>
  </si>
  <si>
    <t>石井御美</t>
  </si>
  <si>
    <t>差点买了</t>
  </si>
  <si>
    <t>孜然派</t>
  </si>
  <si>
    <t>是的，抹茶感觉喜茶/代数学家相对靠谱</t>
  </si>
  <si>
    <t>南倾</t>
  </si>
  <si>
    <t>没错 今天喝了这个 太失望了……还不如瑞幸的雪酪抹茶 还有喜茶的抹茶系列</t>
  </si>
  <si>
    <t>无人区玫瑰～～</t>
  </si>
  <si>
    <t>那个浓抹香水椰还不错呢</t>
  </si>
  <si>
    <t>向我看齐</t>
  </si>
  <si>
    <t>谢谢帮我避雷</t>
  </si>
  <si>
    <t>92914</t>
  </si>
  <si>
    <t>死甜 没有抹茶味 一种很廉价的抹茶感</t>
  </si>
  <si>
    <t>晚睡不如午睡捏</t>
  </si>
  <si>
    <t>不如三倍厚抹</t>
  </si>
  <si>
    <t>葡萄成熟啦</t>
  </si>
  <si>
    <t>昨天傍晚喝完一杯，睁眼到天亮</t>
  </si>
  <si>
    <t>一个漂亮的宝宝猫</t>
  </si>
  <si>
    <t>啊，点完5分钟了！！来不及了</t>
  </si>
  <si>
    <t>各有各的口味。虽然我还没喝</t>
  </si>
  <si>
    <t>贝果日记本</t>
  </si>
  <si>
    <t>谢谢 刚准备点 刷到好多说比喜茶那个好喝的[呃R]</t>
  </si>
  <si>
    <t>zZZz_</t>
  </si>
  <si>
    <t>我觉得霸王的好喝，喜茶的我喝不来，粉感太重了</t>
  </si>
  <si>
    <t>小团子爱碳水</t>
  </si>
  <si>
    <t>刚看到说比三倍还要浓的抹茶，刚想说尝试呢。是好甜吗</t>
  </si>
  <si>
    <t>春熙落</t>
  </si>
  <si>
    <t>不是甜 是没有抹茶味 好生气啊 改名叫超淡绿茶吧（正在喝</t>
  </si>
  <si>
    <t>不内耗的momo</t>
  </si>
  <si>
    <t>都是广看到评论一水的推奈雪我就不会点了</t>
  </si>
  <si>
    <t>R9snt3m1A</t>
  </si>
  <si>
    <t>试试那个浓抹椰子水，它家这个抹茶真的比喜茶好吃...</t>
  </si>
  <si>
    <t>hua</t>
  </si>
  <si>
    <t>我觉得这个很好喝啊</t>
  </si>
  <si>
    <t>柠檬不酸</t>
  </si>
  <si>
    <t>椰子的那个好喝</t>
  </si>
  <si>
    <t>kh</t>
  </si>
  <si>
    <t>...现在茶姬新出的抹茶有点之前古茗的感觉了</t>
  </si>
  <si>
    <t>zZz</t>
  </si>
  <si>
    <t>我喝的热的少甜，还可以呀</t>
  </si>
  <si>
    <t>我也喝了，没有抹茶味</t>
  </si>
  <si>
    <t>半城柳色半城霜</t>
  </si>
  <si>
    <t>单买那个奶盖自己+牛奶又是一杯抹茶</t>
  </si>
  <si>
    <t>🧠已被抹茶拿铁控制</t>
  </si>
  <si>
    <t>感谢姐妹，我就怕点完太难喝了浪费钱还是回去喝三倍厚抹了</t>
  </si>
  <si>
    <t>momo（许嵩见过版）</t>
  </si>
  <si>
    <t>我觉得奈雪这个浓抹淡淡的，还没我在宿舍手摇的浓</t>
  </si>
  <si>
    <t>然然和锦李</t>
  </si>
  <si>
    <t>但是我超爱奈雪的浓抹香水椰 每天都想喝一杯</t>
  </si>
  <si>
    <t>Larissa🥕</t>
  </si>
  <si>
    <t>我也还是喜欢三倍厚抹，奈雪的真的很一般</t>
  </si>
  <si>
    <t>Sosofive</t>
  </si>
  <si>
    <t>奈雪和喜茶比不了一点……一点抹茶味都喝不到</t>
  </si>
  <si>
    <t>奈雪和喜茶比不了一点……不知道怎么敢取超浓千层？？？？？ 一点抹茶味都喝不到，太夸张了</t>
  </si>
  <si>
    <t>月下独酌</t>
  </si>
  <si>
    <t>啊 刚还在看呢 不浓的啊</t>
  </si>
  <si>
    <t>敏敏子呐～</t>
  </si>
  <si>
    <t>我也是刷到小红书各种广…外卖一点很失望！！！略水了…</t>
  </si>
  <si>
    <t>嘻嘻大王</t>
  </si>
  <si>
    <t>coco的抹茶是真可怕，纯涮杯水</t>
  </si>
  <si>
    <t>百事</t>
  </si>
  <si>
    <t>[表情]</t>
  </si>
  <si>
    <t>迪哩哩哩（深夜发疯版）</t>
  </si>
  <si>
    <t>去米布丁，不加糖，还可以</t>
  </si>
  <si>
    <t>桃桃不吃🍑</t>
  </si>
  <si>
    <t>点了 看见这个奶盖激动到不行 刮完奶盖喝一口下面的瞬间萎了</t>
  </si>
  <si>
    <t>🍒ChErrY 🍒</t>
  </si>
  <si>
    <t>很不好喝</t>
  </si>
  <si>
    <t>三个车轮</t>
  </si>
  <si>
    <t>甜吗 不喜欢抹茶甜的</t>
  </si>
  <si>
    <t>AnnaCÔ×Ô</t>
  </si>
  <si>
    <t>对啊，只有椰子水味道</t>
  </si>
  <si>
    <t>咚咚咚呛</t>
  </si>
  <si>
    <t>没有喜茶好喝，喜茶三倍厚抹好喝多了。喜茶苦抹也好喝，不爱喝糖➕爱喝抹茶星人好开心</t>
  </si>
  <si>
    <t>吃完心爱之物在被窝怒放三个大屁后被子一裹安然入睡</t>
  </si>
  <si>
    <t>粉感超级重，也没有什么惊艳的地方</t>
  </si>
  <si>
    <t>土狗陈大花</t>
  </si>
  <si>
    <t>喝完一整夜不用睡 第二天依旧精神抖擞</t>
  </si>
  <si>
    <t>蟑螂恶霸</t>
  </si>
  <si>
    <t>不如喜茶</t>
  </si>
  <si>
    <t>要冰好喝 还是去冰好喝</t>
  </si>
  <si>
    <t>初始台地的晚风</t>
  </si>
  <si>
    <t>我觉得比喜茶好喝诶</t>
  </si>
  <si>
    <t>Nutellaaa</t>
  </si>
  <si>
    <t>我就不一样了 看见是奈雪自动避雷了</t>
  </si>
  <si>
    <t>至今无法get到奈雪任何一款 已经到了看到奈雪也不会想去试的程度 我最爱喝的抹茶也没办法吸引我去试奈雪</t>
  </si>
  <si>
    <t>维妮&amp;vivi</t>
  </si>
  <si>
    <t>里面米布丁确实有点多余，说是超浓，就一般般啊</t>
  </si>
  <si>
    <t>移花切输出</t>
  </si>
  <si>
    <t>喝完了然后发现只有奶盖有抹茶味</t>
  </si>
  <si>
    <t>不拜拜.</t>
  </si>
  <si>
    <t>到底是谁骗我说好喝[呃R]</t>
  </si>
  <si>
    <t>晨曦_Jiro</t>
  </si>
  <si>
    <t>确实比三倍厚抹差远了！</t>
  </si>
  <si>
    <t>嘿嘿</t>
  </si>
  <si>
    <t>真的难喝 淡得我都不知道这是啥了</t>
  </si>
  <si>
    <t>MinYi_nC</t>
  </si>
  <si>
    <t>从没有喝过这么难喝的抹茶，(本人抹茶控)，我心想上新，尝一尝吧。简直无语，三分糖，给我甜死了</t>
  </si>
  <si>
    <t>劝退了 我差点下单了宝子</t>
  </si>
  <si>
    <t>小乔妈丶</t>
  </si>
  <si>
    <t>我点的无糖都超甜</t>
  </si>
  <si>
    <t>(长评论) 刚点的不加糖分装了奶盖跟茶汤...并没有抹茶味，就是一点绿茶味，甚至低于东方树叶的茶味。</t>
  </si>
  <si>
    <t>没什么味道</t>
  </si>
  <si>
    <t>雪飞宝宝</t>
  </si>
  <si>
    <t>昨天喝完跑了3.4趟wc</t>
  </si>
  <si>
    <t>buubu九</t>
  </si>
  <si>
    <t>怎么我喝之前没刷到这篇帖子奈雪这杯真的很浪费感情</t>
  </si>
  <si>
    <t>iamlanlanxx</t>
  </si>
  <si>
    <t>我还是喝喜茶吧</t>
  </si>
  <si>
    <t>Benthos</t>
  </si>
  <si>
    <t>抹茶粉还会完美地贴在你的上颚</t>
  </si>
  <si>
    <t>💤犯困饺子不认输</t>
  </si>
  <si>
    <t>。。。现在的正准备点奈雪🍵。。好好好 我立刻换</t>
  </si>
  <si>
    <t>mmdd2006</t>
  </si>
  <si>
    <t>今天点了一杯浓抹黑珍珠，寡淡的要命</t>
  </si>
  <si>
    <t>Mclz</t>
  </si>
  <si>
    <t>我觉得还可以啊</t>
  </si>
  <si>
    <t>就是很浓稠 我中间加奶稀释了三次才喝完</t>
  </si>
  <si>
    <t>peggypig</t>
  </si>
  <si>
    <t>我晚饭两杯去冰都自己喝了，太甜了，米布丁堵吸管太难受，睁眼到夜里两点，浓度够的</t>
  </si>
  <si>
    <t>饲兔ahri</t>
  </si>
  <si>
    <t>感觉奈雪的抹茶味一直都很淡</t>
  </si>
  <si>
    <t>吖关吖关</t>
  </si>
  <si>
    <t>没有喜茶好喝！没有瑞幸好喝！</t>
  </si>
  <si>
    <t>蕤</t>
  </si>
  <si>
    <t>瑞幸的瑞之抹茶就是茶百道低糖茉莉奶绿的味道</t>
  </si>
  <si>
    <t>挺好喝的啊</t>
  </si>
  <si>
    <t>L</t>
  </si>
  <si>
    <t>超级难喝 我和我妈喝完肚子疼了一天</t>
  </si>
  <si>
    <t>十三</t>
  </si>
  <si>
    <t>我是奈雪员工，但我经常喝喜茶</t>
  </si>
  <si>
    <t>乐哈哈hwa</t>
  </si>
  <si>
    <t>那我还是喝星巴克的抹茶吧……</t>
  </si>
  <si>
    <t>还没想好网名</t>
  </si>
  <si>
    <t>少少甜就很甜</t>
  </si>
  <si>
    <t>手提式待机</t>
  </si>
  <si>
    <t>喝三倍厚抹无糖也觉得有甜度的想问下这杯甜度</t>
  </si>
  <si>
    <t>皮特特皮</t>
  </si>
  <si>
    <t>除了果茶类的，其他都有种寡淡的感觉……</t>
  </si>
  <si>
    <t>ZKY</t>
  </si>
  <si>
    <t>V险学姐</t>
  </si>
  <si>
    <t>真的不如喜茶三倍感觉</t>
  </si>
  <si>
    <t>车厘子乌龙茶</t>
  </si>
  <si>
    <t>喝了，有点淡淡的</t>
  </si>
  <si>
    <t>敲里喵Metor</t>
  </si>
  <si>
    <t>好寡淡真的失望</t>
  </si>
  <si>
    <t>林深时见鹿</t>
  </si>
  <si>
    <t>别骂了 我和我姐妹双双失眠 真的不能举报它</t>
  </si>
  <si>
    <t>米粒</t>
  </si>
  <si>
    <t>抹茶还是和茉莉奶白家的抹茶白兰吧。然后就是喜茶。奈雪全线都不怎么好喝</t>
  </si>
  <si>
    <t>吃不饱</t>
  </si>
  <si>
    <t>好喝吗？等你的后续</t>
  </si>
  <si>
    <t>喜欢吃又怕吃的吃货</t>
  </si>
  <si>
    <t>我昨天也喝了，真的没有喜茶的三倍厚抹好喝，奈家的抹茶味不突出，属于清爽版吧</t>
  </si>
  <si>
    <t>@好想睡觉💤 我靠好犹豫。</t>
  </si>
  <si>
    <t>胖哒星的海绵宝宝✨</t>
  </si>
  <si>
    <t>茶姬也要上抹茶了</t>
  </si>
  <si>
    <t>人机号</t>
  </si>
  <si>
    <t>品控问题吧，我今天喝了很浓厚的</t>
  </si>
  <si>
    <t>黑巧嘿嘿</t>
  </si>
  <si>
    <t>非常非常一般，真的没有抹茶的味道...喝起来有股草味儿</t>
  </si>
  <si>
    <t>喵</t>
  </si>
  <si>
    <t>感觉和名字完全不是一回事</t>
  </si>
  <si>
    <t>皮皮（健身版）</t>
  </si>
  <si>
    <t>谢谢真实的声音</t>
  </si>
  <si>
    <t>wrecking balls</t>
  </si>
  <si>
    <t>奈雪只有油柑和那个厚抹椰子水好喝</t>
  </si>
  <si>
    <t>monno</t>
  </si>
  <si>
    <t>他的超浓可可和超浓抹茶都一般，并不超浓</t>
  </si>
  <si>
    <t>海蓝宝</t>
  </si>
  <si>
    <t>远不如喜茶三倍和超浓...味道跟喝水没多大区别……</t>
  </si>
  <si>
    <t>大毛豆</t>
  </si>
  <si>
    <t>果然甜，去年椰子水甜死我，新品就没敢试</t>
  </si>
  <si>
    <t>艾茗520</t>
  </si>
  <si>
    <t>奶盖还行下面不加糖真的淡</t>
  </si>
  <si>
    <t>Yunus</t>
  </si>
  <si>
    <t>要是早点看到这篇就好了，不知道霸王的抹茶新品要不要试</t>
  </si>
  <si>
    <t>热爱运动的苹果🍎</t>
  </si>
  <si>
    <t>刚喝完觉得嗯 浪费我热量额度</t>
  </si>
  <si>
    <t>圆滚滚胖乎乎🐼</t>
  </si>
  <si>
    <t>一点都不浓 淡如水</t>
  </si>
  <si>
    <t>HEESEUNG</t>
  </si>
  <si>
    <t>有点淡</t>
  </si>
  <si>
    <t>可可可鹿</t>
  </si>
  <si>
    <t>+1 三倍厚抹好喝多了</t>
  </si>
  <si>
    <t>等等等等</t>
  </si>
  <si>
    <t>奈雪现在哪一个品比较浓郁啊...很清汤寡水</t>
  </si>
  <si>
    <t>小c</t>
  </si>
  <si>
    <t>同感 我觉得它家就没一款奶类的东西是浓的，还贵</t>
  </si>
  <si>
    <t>關bb</t>
  </si>
  <si>
    <t>的确差，糯糯和喜茶无得比</t>
  </si>
  <si>
    <t>WM</t>
  </si>
  <si>
    <t>他们老爱放小料，可可也是</t>
  </si>
  <si>
    <t>不吃鱼的喵！</t>
  </si>
  <si>
    <t>杨枝甘露也是非常寡淡，清汤寡水，跟喜茶的差远了</t>
  </si>
  <si>
    <t>夏洛克的熊</t>
  </si>
  <si>
    <t>啊？我今天本来还想冲的，明天试试看会不会真的这么雷</t>
  </si>
  <si>
    <t>反语</t>
  </si>
  <si>
    <t>三倍厚抹比它好喝，但是它又比一点点抹茶好喝</t>
  </si>
  <si>
    <t>还是一点点的纯抹茶好喝</t>
  </si>
  <si>
    <t>PEPRRY</t>
  </si>
  <si>
    <t>一点也不浓！奶盖特别甜</t>
  </si>
  <si>
    <t>Loveyourself</t>
  </si>
  <si>
    <t>Poki poki</t>
  </si>
  <si>
    <t>真的不浓，淡淡的，喜茶的苦抹茶坊比较浓</t>
  </si>
  <si>
    <t>朱饺饭</t>
  </si>
  <si>
    <t>很一般其实</t>
  </si>
  <si>
    <t>暖暖💜tsubasa</t>
  </si>
  <si>
    <t>都不懂浓抹在哪儿了，全是茉莉花茶底的味儿</t>
  </si>
  <si>
    <t>朋友你推看起来很好吃</t>
  </si>
  <si>
    <t>感觉椰子水抹茶好喝，这个新品我还没有试过</t>
  </si>
  <si>
    <t>看了这么说还是不买了嘿嘿[坏笑R]省钱了</t>
  </si>
  <si>
    <t>·💋小小小桃</t>
  </si>
  <si>
    <t>还好没买</t>
  </si>
  <si>
    <t>鲁丹鸟不会飞</t>
  </si>
  <si>
    <t>少甜，我快被甜死了...买一送一，都不好喝</t>
  </si>
  <si>
    <t>肥思</t>
  </si>
  <si>
    <t>铺天盖地的推广……结果23块就买杯结块的奶粉➕抹茶</t>
  </si>
  <si>
    <t>A杜的赛博日记</t>
  </si>
  <si>
    <t>完了，我刚刚下单点了外卖。。。。。</t>
  </si>
  <si>
    <t>小红薯6347B507</t>
  </si>
  <si>
    <t>赞成，今天刚喝，感觉这个米布布去掉应该会好喝点...</t>
  </si>
  <si>
    <t>芥川千鹤</t>
  </si>
  <si>
    <t>+1！！！终于有人说出来了 涮杯水</t>
  </si>
  <si>
    <t>Aiko酱</t>
  </si>
  <si>
    <t>还好我不信任奈雪今天没买喝了喜茶的三倍厚抹</t>
  </si>
  <si>
    <t>大大卷儿童森活馆</t>
  </si>
  <si>
    <t>胃不好的还是别点了，下午喝完头晕反胃</t>
  </si>
  <si>
    <t>if</t>
  </si>
  <si>
    <t>可能是不同店不一样，我感觉很浓...喝完就心慌</t>
  </si>
  <si>
    <t>不过我不会再喝了，吓死我了</t>
  </si>
  <si>
    <t>它最浓的就是奶盖顶上的粉我第一口正好被粉呛到</t>
  </si>
  <si>
    <t>感性大马猴（作者）</t>
  </si>
  <si>
    <t>我点的外卖粉全吸防漏纸上了</t>
  </si>
  <si>
    <t>独切主光碟</t>
  </si>
  <si>
    <t>感谢拔草…茉莉茶底看力竭了</t>
  </si>
  <si>
    <t>喝完我也力竭了</t>
  </si>
  <si>
    <t>是的我也觉得一般，而且很期待以为很浓结果。。</t>
  </si>
  <si>
    <t>超级！一般！</t>
  </si>
  <si>
    <t>silhouette</t>
  </si>
  <si>
    <t>感觉齁甜，我都点少糖了</t>
  </si>
  <si>
    <t>🧡</t>
  </si>
  <si>
    <t>刚领了买一送一打算明天激情尝试一波</t>
  </si>
  <si>
    <t>确实不太浓 米粒吃的很难受</t>
  </si>
  <si>
    <t>对！到底谁发明的抹茶泡饭</t>
  </si>
  <si>
    <t>小云朵跳哇跳</t>
  </si>
  <si>
    <t>一点儿都不浓不好喝</t>
  </si>
  <si>
    <t>DONOTANSWER</t>
  </si>
  <si>
    <t>橙橙味</t>
  </si>
  <si>
    <t>喝水一样</t>
  </si>
  <si>
    <t>抹茶激推yu...</t>
  </si>
  <si>
    <t>啊？我刚刷到有说比三倍还好吃/喝的</t>
  </si>
  <si>
    <t>我就觉得比三倍好喝真的个人口味三倍厚抹粉感太重了...奈雪这杯是比较清爽的</t>
  </si>
  <si>
    <t>郭艾伦的小迷妹</t>
  </si>
  <si>
    <t>我点的热的还可以</t>
  </si>
  <si>
    <t>不理解为什么不是抹茶茶底</t>
  </si>
  <si>
    <t>还起个名字叫超浓</t>
  </si>
  <si>
    <t>糕糕不是糕糕</t>
  </si>
  <si>
    <t>真的好喝呀。我感觉可以和三倍厚抹并列，就算少少甜也是偏苦的。</t>
  </si>
  <si>
    <t>Printemps</t>
  </si>
  <si>
    <t>我也觉得好淡 没什么抹茶味</t>
  </si>
  <si>
    <t>兔子兔兔子</t>
  </si>
  <si>
    <t>茉莉奶白那杯抹茶真是喝了一个夏天，真好喝啊</t>
  </si>
  <si>
    <t>肩宽61</t>
  </si>
  <si>
    <t>真理</t>
  </si>
  <si>
    <t>ʚMɞ</t>
  </si>
  <si>
    <t>很水 不加糖不加米布布和康师傅茉莉绿茶味道差不多</t>
  </si>
  <si>
    <t>可是康师傅只要4块[泪崩R]</t>
  </si>
  <si>
    <t>风际纸鸢</t>
  </si>
  <si>
    <t>还没试，如果不能超越三杯厚抹那感觉也不用试了</t>
  </si>
  <si>
    <t>发癫的人先享受世界</t>
  </si>
  <si>
    <t>刚刷到一个说比三倍厚抹好喝的，差点激情下单</t>
  </si>
  <si>
    <t>漏！大漏特漏！</t>
  </si>
  <si>
    <t>莹儿</t>
  </si>
  <si>
    <t>那我下头了，本来今日想拔草的</t>
  </si>
  <si>
    <t>显得期盼了一天的我像个🤡</t>
  </si>
  <si>
    <t>裴裴儿</t>
  </si>
  <si>
    <t>我今天还看到另外有人说比隔壁三杯厚抹强准备试试来着。。。。。</t>
  </si>
  <si>
    <t>夹心臭臭</t>
  </si>
  <si>
    <t>是的主要是领了买一送一券，均下来11¥一杯，也不贵</t>
  </si>
  <si>
    <t>喵酱_Queenie.</t>
  </si>
  <si>
    <t>难喝！！！！抹茶为什么要茉莉打底！！！！！求解绑</t>
  </si>
  <si>
    <t>Wanan.</t>
  </si>
  <si>
    <t>没有抹茶味 就是茉莉花茶，搞不懂为什么抹茶都喜欢陪茉莉 难喝的一p</t>
  </si>
  <si>
    <t>是阿寂哦</t>
  </si>
  <si>
    <t>不如三倍厚抹加浓 米布布也不是另配抹茶味的</t>
  </si>
  <si>
    <t>又困了大王</t>
  </si>
  <si>
    <t>浓抹珍珠那款好喝不</t>
  </si>
  <si>
    <t>我觉得比这款好一点吧但是不多</t>
  </si>
  <si>
    <t>阿九</t>
  </si>
  <si>
    <t>这个我今天刚喝过，我还是觉得喜茶的三倍厚抹好喝点...各有所爱吧</t>
  </si>
  <si>
    <t>去你的雷霆世界</t>
  </si>
  <si>
    <t>奈雪的抹茶真的很差很差像刷锅水...我身边都是平时不咋研究奶茶喝抹茶的人说喜茶和奈雪味道差不多的</t>
  </si>
  <si>
    <t>还有我觉得一点点的抹茶也不好喝，不晓得为啥这么多人追捧</t>
  </si>
  <si>
    <t>女王如啧</t>
  </si>
  <si>
    <t>不太板正的板栗🌰</t>
  </si>
  <si>
    <t>啊竟然是这样，我本来还很期待的买了某团的20.6双杯券，现在想退掉了</t>
  </si>
  <si>
    <t>chan</t>
  </si>
  <si>
    <t>抹茶黑糖珍珠也不好喝</t>
  </si>
  <si>
    <t>不想睡觉想环游世界</t>
  </si>
  <si>
    <t>吃过几家米麻薯，奈雪家的最难吃</t>
  </si>
  <si>
    <t>真的真的我觉得一点点家最好吃</t>
  </si>
  <si>
    <t>哒酱SAMA</t>
  </si>
  <si>
    <t>对于我这个抹茶脑袋来说，他和喜茶的三倍厚抹都不好喝</t>
  </si>
  <si>
    <t>乌里里</t>
  </si>
  <si>
    <t>不加米布布会好喝一点点 那个浓抹珍珠简直更难喝 简直寡淡如水</t>
  </si>
  <si>
    <t>一颗大草莓</t>
  </si>
  <si>
    <t>本来还打算尝尝呢，劝退了</t>
  </si>
  <si>
    <t>不爱吃蛋糕女士</t>
  </si>
  <si>
    <t>不懂为什么叫超浓但是茶底是茉莉，只有奶盖是抹茶</t>
  </si>
  <si>
    <t>对啊[泪崩R]超浓到底体现在哪[泪崩R]</t>
  </si>
  <si>
    <t>tia</t>
  </si>
  <si>
    <t>没搞懂米布布在里面起到一个什么作用</t>
  </si>
  <si>
    <t>起到一个赶超喜茶的作用</t>
  </si>
  <si>
    <t>Oslo</t>
  </si>
  <si>
    <t>刚试了太难喝了，再也不喝奈雪了</t>
  </si>
  <si>
    <t>解放区的天是大晴天</t>
  </si>
  <si>
    <t>退</t>
  </si>
  <si>
    <t>浓抹香水椰</t>
  </si>
  <si>
    <t>Ssuuee</t>
  </si>
  <si>
    <t>看看古茗的少冰</t>
  </si>
  <si>
    <t>y3</t>
  </si>
  <si>
    <t>太吓人了</t>
  </si>
  <si>
    <t>别管我啦我发疯了</t>
  </si>
  <si>
    <t>而且现在奶茶动不动就要二十，两杯都能买一箱牛奶了</t>
  </si>
  <si>
    <t>鱼丸</t>
  </si>
  <si>
    <t>我靠还真是，上次我买沪上阿姨的杨枝甘露大杯能买一箱纯牛奶</t>
  </si>
  <si>
    <t>(=^o^=)</t>
  </si>
  <si>
    <t>那些说为啥不能去冰的饮品，你们怎么不用瘦肉做回锅肉</t>
  </si>
  <si>
    <t>小铃铛🔔</t>
  </si>
  <si>
    <t>这有什么关系</t>
  </si>
  <si>
    <t>所以我热衷于一点点有去冰 少冰的冰量也很好！！上面的图是少冰</t>
  </si>
  <si>
    <t>小狸花</t>
  </si>
  <si>
    <t>点门永存</t>
  </si>
  <si>
    <t>dou书的拟人最美腻</t>
  </si>
  <si>
    <t>先不说这个量的问题他凭什么卖21呀？是什么高级的抹茶和椰子水吗？</t>
  </si>
  <si>
    <t>Celiaxian</t>
  </si>
  <si>
    <t>(长评论) 按最保守来算...加盟费呢？打算用多少年来回本加盟费好呢？</t>
  </si>
  <si>
    <t>要不说饮品行业催生出一大批富人呢，这玩意纯纯暴利，保守说也得90%以上的利润</t>
  </si>
  <si>
    <t>月亮邮局员</t>
  </si>
  <si>
    <t>90%的利润你好敢说，这么挣钱，你不去？</t>
  </si>
  <si>
    <t>这个好喝</t>
  </si>
  <si>
    <t>Lu宇</t>
  </si>
  <si>
    <t>对</t>
  </si>
  <si>
    <t>Gideon</t>
  </si>
  <si>
    <t>一分钱拿下，原谅了世界一会儿</t>
  </si>
  <si>
    <t>不笑崽</t>
  </si>
  <si>
    <t>小红薯632B068B</t>
  </si>
  <si>
    <t>点了好几次，对比下来真的足冰比较好喝，半化的时候开始喝最好喝</t>
  </si>
  <si>
    <t>我觉得茉莉奶白 开心果椰椰更好喝！</t>
  </si>
  <si>
    <t>Yukiii_11</t>
  </si>
  <si>
    <t>不是为了方便奶酪加进去吗？？？</t>
  </si>
  <si>
    <t>Hoinoaaaaaan</t>
  </si>
  <si>
    <t>奶酪加进去也才到第一条线呀</t>
  </si>
  <si>
    <t>瓜瓜</t>
  </si>
  <si>
    <t>你是不是备注了去冰，那肯定不可能给你满杯啊</t>
  </si>
  <si>
    <t>哎呀</t>
  </si>
  <si>
    <t>因为这个椰子水是香水椰 成本是真的比普通椰子水高很多的 门店如果做了少冰给多了椰子水要被批</t>
  </si>
  <si>
    <t>恭喜發財</t>
  </si>
  <si>
    <t>我也不想要冰，但是没有去冰的选项，下单以后自己把冰捞出来，就是这么多，主要是不好喝</t>
  </si>
  <si>
    <t>Jess__self</t>
  </si>
  <si>
    <t>我们这还不让去冰或者少放点冰</t>
  </si>
  <si>
    <t>Liii43_</t>
  </si>
  <si>
    <t>其实我觉得不太好喝 分层也搅不匀 感觉跟分开喝两种什么区别</t>
  </si>
  <si>
    <t>国产美少女</t>
  </si>
  <si>
    <t>6.8块我暂且原谅它一下</t>
  </si>
  <si>
    <t>养了三只猫</t>
  </si>
  <si>
    <t>妹子们都去喝喜茶 真的超好喝</t>
  </si>
  <si>
    <t>猛踹瘸子那条坏腿</t>
  </si>
  <si>
    <t>13块钱的升杯喜茶我都舍不得买</t>
  </si>
  <si>
    <t>惨绿少女</t>
  </si>
  <si>
    <t>配比是有标准的。</t>
  </si>
  <si>
    <t>小黏豆跳跳格</t>
  </si>
  <si>
    <t>我把冰块掏出来 少了一半</t>
  </si>
  <si>
    <t>莫不关心.</t>
  </si>
  <si>
    <t>贵是真的贵，好喝是真的好喝</t>
  </si>
  <si>
    <t>🚗</t>
  </si>
  <si>
    <t>不是把奶盖倒进去才算满杯</t>
  </si>
  <si>
    <t>微凉徒眸意浅挚半</t>
  </si>
  <si>
    <t>心尖脑壳椰</t>
  </si>
  <si>
    <t>小张要瘦</t>
  </si>
  <si>
    <t>有一说一人家奈雪是除了名的抠门...跟我说里面有两个</t>
  </si>
  <si>
    <t>爱尔兰</t>
  </si>
  <si>
    <t>200毫升的椰子水不可能你去冰就给你更多椰子水吧不过确实贵</t>
  </si>
  <si>
    <t>言嘉</t>
  </si>
  <si>
    <t>哦</t>
  </si>
  <si>
    <t>披萨心肠</t>
  </si>
  <si>
    <t>@Gem_1011</t>
  </si>
  <si>
    <t>竹竹</t>
  </si>
  <si>
    <t>这个很好喝呀</t>
  </si>
  <si>
    <t>Cream_x</t>
  </si>
  <si>
    <t>上次点了一杯加上冰加上抹茶只有8分满，还22块</t>
  </si>
  <si>
    <t>载入中ing</t>
  </si>
  <si>
    <t>分装看到是这样，但是一整杯就是图片的样子啊，要把抹茶倒进去，这个挺好喝的。</t>
  </si>
  <si>
    <t>起飞运营</t>
  </si>
  <si>
    <t>现在都在往瑞幸靠齐吗</t>
  </si>
  <si>
    <t>Catechol💫</t>
  </si>
  <si>
    <t>9.9靠的齐么</t>
  </si>
  <si>
    <t>ilil</t>
  </si>
  <si>
    <t>茉莉奶白的少冰</t>
  </si>
  <si>
    <t>CLAY</t>
  </si>
  <si>
    <t>真的冰好多</t>
  </si>
  <si>
    <t>斑斓云朵脆波波</t>
  </si>
  <si>
    <t>我都点少冰</t>
  </si>
  <si>
    <t>摸仙煲在逃沙雕</t>
  </si>
  <si>
    <t>虽然但是这个巨掉秤</t>
  </si>
  <si>
    <t>Fanny35</t>
  </si>
  <si>
    <t>我在不同的店点过，有家可以少冰去冰，有家不可以</t>
  </si>
  <si>
    <t>鹭卓哥哥的贴心小玫瑰</t>
  </si>
  <si>
    <t>夸一下瑞幸...店员说：为啥不要满杯啊？我可以给你加牛奶加满呀。然后他就给我加满了</t>
  </si>
  <si>
    <t>💗秦秦💗</t>
  </si>
  <si>
    <t>3椰去冰也是装满的～不就是为了喝椰水吗……这样搞吃相真难看</t>
  </si>
  <si>
    <t>天才少年郭德纲</t>
  </si>
  <si>
    <t>因为有一块是家冰的地方啊，不要冰当然少一块了</t>
  </si>
  <si>
    <t>我每天只工作八个小时</t>
  </si>
  <si>
    <t>这不是让你倒奶盖用的空吗</t>
  </si>
  <si>
    <t>啊</t>
  </si>
  <si>
    <t>点门！去冰也是满杯</t>
  </si>
  <si>
    <t>吃货小蛮殿下</t>
  </si>
  <si>
    <t>我就说 可以去冰我见过@北极甜虾</t>
  </si>
  <si>
    <t>一颗梅子</t>
  </si>
  <si>
    <t>就是这样的吧？上面一小半放抹茶的</t>
  </si>
  <si>
    <t>饼干吃口小熊</t>
  </si>
  <si>
    <t>我把冰块挑出来确实也是一半啊</t>
  </si>
  <si>
    <t>学习也快乐-静</t>
  </si>
  <si>
    <t>Yone 📷（古風版）</t>
  </si>
  <si>
    <t>把你当中国人可能就只给 1/4 了</t>
  </si>
  <si>
    <t>池鱼（死手别买了）</t>
  </si>
  <si>
    <t>我不行了</t>
  </si>
  <si>
    <t>xuyi笑</t>
  </si>
  <si>
    <t>空一半不是干酪的位置吗，分开装而已吧...倒进去应该能满吧</t>
  </si>
  <si>
    <t>Kairothos</t>
  </si>
  <si>
    <t>点了，外卖看到的时候不懂有多生气</t>
  </si>
  <si>
    <t>桑即</t>
  </si>
  <si>
    <t>连喝了四五杯，很好喝...但最近一次喝椰子水就像白水一样</t>
  </si>
  <si>
    <t>ZJ_小巴📷</t>
  </si>
  <si>
    <t>[图片内容]</t>
  </si>
  <si>
    <t>仓虎刺身</t>
  </si>
  <si>
    <t>我以为半杯是为了方便把奶盖加进去</t>
  </si>
  <si>
    <t>再见那片光怪陆离</t>
  </si>
  <si>
    <t>这个是冰的问题吗？不是因为分装？</t>
  </si>
  <si>
    <t>May</t>
  </si>
  <si>
    <t>我倒是没有收到半杯 但是我备注去冰还是给我加了冰</t>
  </si>
  <si>
    <t>小鱼花</t>
  </si>
  <si>
    <t>Yee3不错</t>
  </si>
  <si>
    <t>买1点点，去冰后仍然超级大满杯</t>
  </si>
  <si>
    <t>薯薯地里拱薯薯🍟</t>
  </si>
  <si>
    <t>这是按标准出品的，多给了等会给老板骂死了</t>
  </si>
  <si>
    <t>小红薯68DD9550</t>
  </si>
  <si>
    <t>最开始去冰七分满是手作咖啡...但是我不介意那点味道不同，量足就行</t>
  </si>
  <si>
    <t>喝沪上阿姨吧！</t>
  </si>
  <si>
    <t>满杯怎么倒抹茶进去？只是分装了而已啊</t>
  </si>
  <si>
    <t>sff</t>
  </si>
  <si>
    <t>你那个抹茶倒进去不就是满杯了吗 无语</t>
  </si>
  <si>
    <t>就算我是地鼠也不用打我吧</t>
  </si>
  <si>
    <t>奈雪的茶</t>
  </si>
  <si>
    <t>momo（健康版）</t>
  </si>
  <si>
    <t>还行，打错了</t>
  </si>
  <si>
    <t>l丨I</t>
  </si>
  <si>
    <t>这个还没茶百道之前下架的那款好喝茶百道的才14我记得好像</t>
  </si>
  <si>
    <t>兔兔突突突</t>
  </si>
  <si>
    <t>因为奶茶店都有配方啊……人家店员不按照配方做会被老板扣钱吧</t>
  </si>
  <si>
    <t>brandon_axon</t>
  </si>
  <si>
    <t>歪个楼，椰子水冲抹茶粉很香嘛</t>
  </si>
  <si>
    <t>咖啡</t>
  </si>
  <si>
    <t>我个人觉得蛮好喝的</t>
  </si>
  <si>
    <t>做早餐的小玉米</t>
  </si>
  <si>
    <t>饮品本来就是抹茶加水，你自己加点水不就行了吗？</t>
  </si>
  <si>
    <t>茶霜</t>
  </si>
  <si>
    <t>这是椰子水</t>
  </si>
  <si>
    <t>二十🌟</t>
  </si>
  <si>
    <t>茉莉奶白也这样</t>
  </si>
  <si>
    <t>夏树数</t>
  </si>
  <si>
    <t>我点了冰的...没有及时喝完，冰化了特别寡淡。。。</t>
  </si>
  <si>
    <t>maomao-six</t>
  </si>
  <si>
    <t>我点的是少冰满杯，我要把冰自己捞出来才把抹茶加进去</t>
  </si>
  <si>
    <t>小祈</t>
  </si>
  <si>
    <t>我喝益禾堂的少冰是真的挺少的，比正常冰少</t>
  </si>
  <si>
    <t>阿里嘎多美羊羊</t>
  </si>
  <si>
    <t>我觉得益禾堂是真的甜</t>
  </si>
  <si>
    <t>G I</t>
  </si>
  <si>
    <t>早就抵制了，很差他们家</t>
  </si>
  <si>
    <t>Crystal_JJ</t>
  </si>
  <si>
    <t>我手动去冰，也是只剩半杯</t>
  </si>
  <si>
    <t>momo🥕🌾</t>
  </si>
  <si>
    <t>是这么说 而且还不咋好喝</t>
  </si>
  <si>
    <t>喧~笙~寒</t>
  </si>
  <si>
    <t>因为这款椰子水比较甜加冰块之后慢慢融化会中和...去冰给你补水会很难喝。</t>
  </si>
  <si>
    <t>七步之内必有小猪</t>
  </si>
  <si>
    <t>不明白现在去冰就不满杯的做法为什么还能合理存在</t>
  </si>
  <si>
    <t>ゅ是喵喵呢、</t>
  </si>
  <si>
    <t>谁会爱喝又甜又腻的东西，三分之一杯加冰后才才能让你欲罢不能</t>
  </si>
  <si>
    <t>太霏糖</t>
  </si>
  <si>
    <t>只有星巴克去冰可以满杯</t>
  </si>
  <si>
    <t>路其丶安</t>
  </si>
  <si>
    <t>不好喝主要是。以前喝过特别好喝的抹茶椰子水</t>
  </si>
  <si>
    <t>云吃吃（</t>
  </si>
  <si>
    <t>感觉越来越少，第一次喝的时候加了奶盖满杯，现在加了奶盖都不满杯</t>
  </si>
  <si>
    <t>反正不叫momo</t>
  </si>
  <si>
    <t>把消费者当日本人是什么意思？</t>
  </si>
  <si>
    <t>(´･ω･`)</t>
  </si>
  <si>
    <t>当哈儿骗</t>
  </si>
  <si>
    <t>咸鱼瘫</t>
  </si>
  <si>
    <t>奶盖放上去不是正好吗</t>
  </si>
  <si>
    <t>吃吃喝喝我的爱</t>
  </si>
  <si>
    <t>价钱卖得这么高，扣死了，喝两口就没了</t>
  </si>
  <si>
    <t>MoMo🐰</t>
  </si>
  <si>
    <t>少的惊掉下巴，只能自己加一颗浓缩凑数</t>
  </si>
  <si>
    <t>谁懂浓抹黑糖珍珠，超爱千万别下架</t>
  </si>
  <si>
    <t>嘉熙</t>
  </si>
  <si>
    <t>博主简直我的嘴替</t>
  </si>
  <si>
    <t>LuvSic</t>
  </si>
  <si>
    <t>下单真的不看吗？没有去冰的做法...一旦被抓到不按标准出品就是五百块钱</t>
  </si>
  <si>
    <t>明确告知过顾客去冰只有200ml的椰子水...反手一个差评</t>
  </si>
  <si>
    <t>国王爱吃饺子</t>
  </si>
  <si>
    <t>我473ml的杯子装了冰块后 一罐330的雪碧装满了这个杯子</t>
  </si>
  <si>
    <t>努力努力再努力💪</t>
  </si>
  <si>
    <t>都喝1点点</t>
  </si>
  <si>
    <t>橙子🍊</t>
  </si>
  <si>
    <t>一点点真的！！去冰都是满杯，真不知道其他奶茶品牌在高贵什么。。</t>
  </si>
  <si>
    <t>Neko</t>
  </si>
  <si>
    <t>奈雪的茶是怎么火起来的啊</t>
  </si>
  <si>
    <t>英国</t>
  </si>
  <si>
    <t>吃点可颂</t>
  </si>
  <si>
    <t>他家招牌霸气芝士草莓还是挺好喝的</t>
  </si>
  <si>
    <t>BiuBiu～</t>
  </si>
  <si>
    <t>半杯？！我拿到手三分之一！！！气炸</t>
  </si>
  <si>
    <t>小宁Ning～</t>
  </si>
  <si>
    <t>感觉超级难喝，喝起来味道像青汁</t>
  </si>
  <si>
    <t>不瘦到120不改名</t>
  </si>
  <si>
    <t>茶百道的少冰</t>
  </si>
  <si>
    <t>wiwiii-</t>
  </si>
  <si>
    <t>茶百道的少冰和正常冰也就差三四块吧我干过</t>
  </si>
  <si>
    <t>奈雪跟上海少妇是真真越来越难喝了...随便点的都是雷！</t>
  </si>
  <si>
    <t>干饭迅猛龙</t>
  </si>
  <si>
    <t>这款真的很贵很不值，但他这个椰子水又蛮好喝的</t>
  </si>
  <si>
    <t>DDTennis</t>
  </si>
  <si>
    <t>茶百道这个！好喝 浓抹米乳奶冻</t>
  </si>
  <si>
    <t>夜枝涩</t>
  </si>
  <si>
    <t>我真的超讨厌古茗...那个碧根果奶盖做的又稀又淡</t>
  </si>
  <si>
    <t>不问别问🦊</t>
  </si>
  <si>
    <t>曾经的古茗还不错</t>
  </si>
  <si>
    <t>叫我懒大王</t>
  </si>
  <si>
    <t>本人对奈雪的印象一点都不好...不让我线下点单</t>
  </si>
  <si>
    <t>上班哪有不疯的</t>
  </si>
  <si>
    <t>一点点去冰也是慢的</t>
  </si>
  <si>
    <t>乖乖宠物寄养民宿</t>
  </si>
  <si>
    <t>昨天刚喝</t>
  </si>
  <si>
    <t>备注不满也行，收到果然只有一半</t>
  </si>
  <si>
    <t>不另外加糖333</t>
  </si>
  <si>
    <t>直接连喝了三天</t>
  </si>
  <si>
    <t>🎐冰心の碎碎念</t>
  </si>
  <si>
    <t>古茗也有吗！</t>
  </si>
  <si>
    <t>biubiubiu</t>
  </si>
  <si>
    <t>奈雪真的太差了...里面居然有绿色的干粉，喝完了都没化开！</t>
  </si>
  <si>
    <t>是不是因为你买的是冰的呀，好像很多类似的粉状调味品在冰的里面很难化开</t>
  </si>
  <si>
    <t>星夜蔓蔓</t>
  </si>
  <si>
    <t>正常比例都一样的因为教程都是五百毫升冰 加饮料到五百毫升就算做好了</t>
  </si>
  <si>
    <t>沐屿</t>
  </si>
  <si>
    <t>现在网上的声音默认去冰的不能叫正常饮品...要不你就去冰给个正常浓度满杯选项</t>
  </si>
  <si>
    <t>没错了 我也想说 整个品牌都这样</t>
  </si>
  <si>
    <t>普通朋友</t>
  </si>
  <si>
    <t>@澄 就是这个 但是好喝</t>
  </si>
  <si>
    <t>我去冰后，椰子水只有三分之一杯</t>
  </si>
  <si>
    <t>玥小凡BC</t>
  </si>
  <si>
    <t>一向去冰份量會少，因為本來就是固定ml數...平常杯子是剛好加上冰的份量</t>
  </si>
  <si>
    <t>不确定我再看看</t>
  </si>
  <si>
    <t>没别的意思，就是单纯觉得最近这句把顾客当日本人实在太好笑了</t>
  </si>
  <si>
    <t>与😈激烈斗争</t>
  </si>
  <si>
    <t>今天点了杯古茗老红糖珍奶大杯加上配送费才六块</t>
  </si>
  <si>
    <t>花生了什么树</t>
  </si>
  <si>
    <t>用京东外卖点 便宜很多</t>
  </si>
  <si>
    <t>于三门</t>
  </si>
  <si>
    <t>一点点的含金量还在上升</t>
  </si>
  <si>
    <t>锵锵锵酱</t>
  </si>
  <si>
    <t>阿嬷手作这次新品弄成这样我觉得挺好的，点单之后直接默认分开给了冰块</t>
  </si>
  <si>
    <t>小雀斑er</t>
  </si>
  <si>
    <t>希望各大奶茶学习！不知道谁开的这个头，凭什么“去冰就是七分满！！”</t>
  </si>
  <si>
    <t>一只椰子鸡</t>
  </si>
  <si>
    <t>今天第一次点，虽然量很少，但是我觉得好好喝</t>
  </si>
  <si>
    <t>反驳我的是给</t>
  </si>
  <si>
    <t>奈雪的这个抹茶椰子真的不好喝，不知道的以为我21块钱买了杯椰子水</t>
  </si>
  <si>
    <t>可乐爆爆珠</t>
  </si>
  <si>
    <t>我也！刚买了把冰去了比你的还少，他喵的再也不买了！</t>
  </si>
  <si>
    <t>魚与玉</t>
  </si>
  <si>
    <t>还得是一点点好 点门！</t>
  </si>
  <si>
    <t>不吃生菜</t>
  </si>
  <si>
    <t>我去瑞幸买 我说只要五块冰...然后他打电话给我说不可以</t>
  </si>
  <si>
    <t>我是你汤汤学姐</t>
  </si>
  <si>
    <t>可以少冰</t>
  </si>
  <si>
    <t>满🌸</t>
  </si>
  <si>
    <t>本来就这样啊 你去泰国试试不要冰的茶 浓到yue</t>
  </si>
  <si>
    <t>阿辛🥕🥕🥕</t>
  </si>
  <si>
    <t>刚刷到说惊艳到不行，所以我刚点了 一会儿尝一尝</t>
  </si>
  <si>
    <t>喝完了 超喜欢</t>
  </si>
  <si>
    <t>是一根辣条</t>
  </si>
  <si>
    <t>外卖送过来冰融了一点，把冰捞出来剩一半了，而且一点椰子水的味道都没有</t>
  </si>
  <si>
    <t>Nicky</t>
  </si>
  <si>
    <t>哈哈哈哈，笑死我了，自己做不香吗</t>
  </si>
  <si>
    <t>好了不许再说了</t>
  </si>
  <si>
    <t>星巴克的全冰美式加一份浓缩，拿到手是连冰块一起只有半杯...不知道这是不是正常</t>
  </si>
  <si>
    <t>juniverse</t>
  </si>
  <si>
    <t>不正常绝对不正常！！</t>
  </si>
  <si>
    <t>∫尐騙孒∫</t>
  </si>
  <si>
    <t>价格9.7一杯...这家抹茶最正宗，一喝就知道是贵抹茶。</t>
  </si>
  <si>
    <t>怎么这么便宜啊</t>
  </si>
  <si>
    <t>一点点的去冰还是满满一杯</t>
  </si>
  <si>
    <t>littleeee</t>
  </si>
  <si>
    <t>都是水有什么区别吗</t>
  </si>
  <si>
    <t>不经意路过</t>
  </si>
  <si>
    <t>真的，难喝死了，再也不会去了，选品能不能认真一点</t>
  </si>
  <si>
    <t>丸乐才才</t>
  </si>
  <si>
    <t>难怪门店点单说不可以去冰</t>
  </si>
  <si>
    <t>椰子不喝椰子水🥥</t>
  </si>
  <si>
    <t>少的可怜</t>
  </si>
  <si>
    <t>😶</t>
  </si>
  <si>
    <t>为什么要给你补原料呢...你要求店员突破公司规则那是不是有点不管别人死活了</t>
  </si>
  <si>
    <t>ieeeeeu</t>
  </si>
  <si>
    <t>奈雪的意思是不是把抹茶奶盖到进去刚刚好？</t>
  </si>
  <si>
    <t>lifelong</t>
  </si>
  <si>
    <t>怪不得感觉喝的巨快根本没多少</t>
  </si>
  <si>
    <t>他这上面写少冰去料冰块偏多诶</t>
  </si>
  <si>
    <t>Jasmine</t>
  </si>
  <si>
    <t>现在冰饮都这样 尤其是瑞幸 说是9.9一杯很便宜 其实一杯拿铁半杯冰块</t>
  </si>
  <si>
    <t>LLLLeah</t>
  </si>
  <si>
    <t>瑞幸可以备注去冰啊</t>
  </si>
  <si>
    <t>来一口椰子吗</t>
  </si>
  <si>
    <t>备注的接受不满杯但请做常温...拿到手是常温但其实也还是做的满杯</t>
  </si>
  <si>
    <t>Loki.</t>
  </si>
  <si>
    <t>自己弄就行了</t>
  </si>
  <si>
    <t>好きですから</t>
  </si>
  <si>
    <t>奈雪的茶是我喝过又贵又难喝的茶</t>
  </si>
  <si>
    <t>Oliver_银河系</t>
  </si>
  <si>
    <t>我直接备注，六块冰</t>
  </si>
  <si>
    <t>无语的大米饭</t>
  </si>
  <si>
    <t>现在很多牌子都是这样。去冰跟少冰 会不满杯。</t>
  </si>
  <si>
    <t>不然呢去冰给你补椰子水？你补差价吗？给你补水你又不高兴</t>
  </si>
  <si>
    <t>喝不了冰的就别喝啊🙄</t>
  </si>
  <si>
    <t>数学我爱你</t>
  </si>
  <si>
    <t>？。</t>
  </si>
  <si>
    <t>做之前跟他说了去冰不满杯...转手给个不满杯的差评，是太闲了吗？</t>
  </si>
  <si>
    <t>冰块化之前才是正常口感的话意思就是半杯要21。。真的很贵</t>
  </si>
  <si>
    <t>没名字</t>
  </si>
  <si>
    <t>还不如喝三号椰去冰也会补上</t>
  </si>
  <si>
    <t>思翩然</t>
  </si>
  <si>
    <t>这款确实不可以去冰啦，如果去冰抹茶奶盖会沉底，吃不出那种分层的感觉</t>
  </si>
  <si>
    <t>小红薯</t>
  </si>
  <si>
    <t>配方都是固定的...你不要冰，要么用水代替，要不就不加了啊</t>
  </si>
  <si>
    <t>我家小海豚</t>
  </si>
  <si>
    <t>哈哈哈哈哈哈哈哈之前我也朋友圈骂过这个</t>
  </si>
  <si>
    <t>郑雨祁</t>
  </si>
  <si>
    <t>茉莉奶白 2、3块冰，这个量我都笑了...不知道还以为谁帮我喝了</t>
  </si>
  <si>
    <t>草莓味飞鸟</t>
  </si>
  <si>
    <t>我的去冰，和你的不一样</t>
  </si>
  <si>
    <t>gxf</t>
  </si>
  <si>
    <t>今天点京东外卖，13到手，量也没少</t>
  </si>
  <si>
    <t>诸葛张王</t>
  </si>
  <si>
    <t>太贵了。我17买的也觉得不值，就几口</t>
  </si>
  <si>
    <t>麦芽</t>
  </si>
  <si>
    <t>有被排版笑到</t>
  </si>
  <si>
    <t>四酱</t>
  </si>
  <si>
    <t>门店规定的 其实我也觉得少 这个椰子水好好喝</t>
  </si>
  <si>
    <t>一条修🐟</t>
  </si>
  <si>
    <t>可以去冰的是满杯 不能去冰一定要求做去冰的就是不满杯的</t>
  </si>
  <si>
    <t>甘甜</t>
  </si>
  <si>
    <t>可是给了奶盖就是让你加进去的呀...满杯怎么加进去。</t>
  </si>
  <si>
    <t>浓抹黑珍珠</t>
  </si>
  <si>
    <t>说没有抹茶我都信不知道啥味</t>
  </si>
  <si>
    <t>Miss.x (作者)</t>
  </si>
  <si>
    <t>淡淡牛乳香</t>
  </si>
  <si>
    <t>喝水就喝怡宝</t>
  </si>
  <si>
    <t>没有分层吗</t>
  </si>
  <si>
    <t>怎么会这么浓郁！你们那边店品控这么好嘛</t>
  </si>
  <si>
    <t>AAA海拉鲁阿卡莱旅游观光</t>
  </si>
  <si>
    <t>昨天喝了，不好喝，不如煲珠公</t>
  </si>
  <si>
    <t>小昕啊</t>
  </si>
  <si>
    <t>无糖，还齁甜</t>
  </si>
  <si>
    <t>点的不另外加糖还是好甜啊，齁的没法喝</t>
  </si>
  <si>
    <t>黑糖珍珠太甜了吧</t>
  </si>
  <si>
    <t>无语鸭</t>
  </si>
  <si>
    <t>一点都不好喝</t>
  </si>
  <si>
    <t>只能说期望太高了💔</t>
  </si>
  <si>
    <t>Selffffffffff</t>
  </si>
  <si>
    <t>这个会失眠不</t>
  </si>
  <si>
    <t>不会滴</t>
  </si>
  <si>
    <t>小红薯64016D17</t>
  </si>
  <si>
    <t>很淡</t>
  </si>
  <si>
    <t>是这样的</t>
  </si>
  <si>
    <t>ZZZN_Z</t>
  </si>
  <si>
    <t>好的 我散会了</t>
  </si>
  <si>
    <t>哈哈哈哈哈哈哈哈哈哈</t>
  </si>
  <si>
    <t>甜甜天天甜.</t>
  </si>
  <si>
    <t>看看这颜色就知道浓郁不浓郁了抹茶脑袋简直哭死自己加了两袋抹茶进去</t>
  </si>
  <si>
    <t>看着好淡</t>
  </si>
  <si>
    <t>青尤酱</t>
  </si>
  <si>
    <t>不好喝。太淡了</t>
  </si>
  <si>
    <t>in47x</t>
  </si>
  <si>
    <t>我去，看到你的图了宝宝，是盗图吗</t>
  </si>
  <si>
    <t>好吧 京东全是盗图 哈哈哈哈</t>
  </si>
  <si>
    <t>困不困</t>
  </si>
  <si>
    <t>超难喝，跟其他牌子同品类简直完败后悔死了</t>
  </si>
  <si>
    <t>_Luhongzheng</t>
  </si>
  <si>
    <t>早知道我先搜一下</t>
  </si>
  <si>
    <t>烟灰小卷</t>
  </si>
  <si>
    <t>散会！一点不苦，甚至没啥抹茶味</t>
  </si>
  <si>
    <t>阳光明媚</t>
  </si>
  <si>
    <t>还好你及时避雷我了</t>
  </si>
  <si>
    <t>白白白白</t>
  </si>
  <si>
    <t>抹茶太淡了。</t>
  </si>
  <si>
    <t>不想跑一万米</t>
  </si>
  <si>
    <t>以为是我自己对抹茶执念太深，专门来搜了搜，真的淡的没有食欲</t>
  </si>
  <si>
    <t>岁安suian</t>
  </si>
  <si>
    <t>我那杯珍珠黏在杯底吸不上来，属于各过各的...而且黑糖珍珠单吃还挺甜的...</t>
  </si>
  <si>
    <t>你看不看春晚</t>
  </si>
  <si>
    <t>去桥头写诗</t>
  </si>
  <si>
    <t>好难喝，没有抹茶味</t>
  </si>
  <si>
    <t>彼此看见</t>
  </si>
  <si>
    <t>只能不额外加糖不然太甜</t>
  </si>
  <si>
    <t>小铃铃铃铃</t>
  </si>
  <si>
    <t>买了真的很难喝……抹茶跟黑糖搭起来很怪有股莫名其妙的味</t>
  </si>
  <si>
    <t>西红柿炒香蕉</t>
  </si>
  <si>
    <t>我是少甜 热量高不 会胖吗</t>
  </si>
  <si>
    <t>你个小屁孩_</t>
  </si>
  <si>
    <t>难喝的要死，喝了一口就扔了，说不清是什么味道</t>
  </si>
  <si>
    <t>瑞咪铭天很妙💌</t>
  </si>
  <si>
    <t>我的好喝</t>
  </si>
  <si>
    <t>橘右咪</t>
  </si>
  <si>
    <t>为什么我点的超级难喝 感冒灵口味和喜茶家那个抹茶珍珠没法比</t>
  </si>
  <si>
    <t>yuki</t>
  </si>
  <si>
    <t>那天点了一杯这个玩意喝了几口恶心了一下午真的是要避雷</t>
  </si>
  <si>
    <t>我咋是这样的（配图分层情况）</t>
  </si>
  <si>
    <t>土豆牙</t>
  </si>
  <si>
    <t>喝了想睡觉怎么办？上班困得不行了</t>
  </si>
  <si>
    <t>机智的帅比</t>
  </si>
  <si>
    <t>不加糖都是甜的而且没有抹茶味</t>
  </si>
  <si>
    <t>和小学门口卖的奶茶一个味（类似植脂末的那种奶茶味）</t>
  </si>
  <si>
    <t>EF3SC2MH薯红小</t>
  </si>
  <si>
    <t>感觉一股999感冒灵味</t>
  </si>
  <si>
    <t>我觉得好喝！</t>
  </si>
  <si>
    <t>迷你厨神多</t>
  </si>
  <si>
    <t>难喝的想晕倒</t>
  </si>
  <si>
    <t>西瓜_新都上门宠喂陪逛</t>
  </si>
  <si>
    <t>幸好先来小红书搜了，不然就买了</t>
  </si>
  <si>
    <t>不好喝，10块钱都不值得</t>
  </si>
  <si>
    <t>南遇</t>
  </si>
  <si>
    <t>酱紫的（配图）</t>
  </si>
  <si>
    <t>分层漂亮</t>
  </si>
  <si>
    <t>吴糖气泡水</t>
  </si>
  <si>
    <t>熊宝宝</t>
  </si>
  <si>
    <t>好甜啊，不好喝。少糖了</t>
  </si>
  <si>
    <t>我喝的热的，还不错（点错了，想要冰的）</t>
  </si>
  <si>
    <t>熊一诺</t>
  </si>
  <si>
    <t>很淡很淡</t>
  </si>
  <si>
    <t>Yiii</t>
  </si>
  <si>
    <t>[无文本内容/配图]</t>
  </si>
  <si>
    <t>会做题发大财</t>
  </si>
  <si>
    <t>🍐一颗梨</t>
  </si>
  <si>
    <t>鱼染</t>
  </si>
  <si>
    <t>喝了这杯奈雪成功进我的黑名单了...珍珠难吃就算了这抹茶味我感觉也怪怪的</t>
  </si>
  <si>
    <t>知上 (作者)</t>
  </si>
  <si>
    <t>妈呀真的是千人千味，我觉得超级好喝...奶茶多的是，他不行就下一个</t>
  </si>
  <si>
    <t>空山听雨</t>
  </si>
  <si>
    <t>发现所有点少冰的人都说特别好喝，所有点了温热或者是热的人都说很难喝</t>
  </si>
  <si>
    <t>我其实也看见很多觉得不好喝的...我本身不是很喜欢特别重的抹茶味</t>
  </si>
  <si>
    <t>卡皮巴拉和废柴呀</t>
  </si>
  <si>
    <t>思考</t>
  </si>
  <si>
    <t>第一次喝，我这个颜色不对吧（配图颜色淡）</t>
  </si>
  <si>
    <t>这太不对了，抹茶得是绿绿的</t>
  </si>
  <si>
    <t>姐妹喝了能睡着吗</t>
  </si>
  <si>
    <t>我白天喝的哎，应该能的</t>
  </si>
  <si>
    <t>汤圆小丸子</t>
  </si>
  <si>
    <t>我试试</t>
  </si>
  <si>
    <t>我觉得可好喝了不齁甜</t>
  </si>
  <si>
    <t>xxxigdkitty</t>
  </si>
  <si>
    <t>巨巨巨好喝</t>
  </si>
  <si>
    <t>嗷呜呜好烦</t>
  </si>
  <si>
    <t>我觉得怪怪的，喝起来像抹茶巧克力珍珠和抹茶不太融合</t>
  </si>
  <si>
    <t>海盐焙红薯</t>
  </si>
  <si>
    <t>咋会不好喝😲我可爱喝</t>
  </si>
  <si>
    <t>listen</t>
  </si>
  <si>
    <t>不加糖好喝吗</t>
  </si>
  <si>
    <t>ashore</t>
  </si>
  <si>
    <t>我觉得一做出来没有溶解的时候最好喝</t>
  </si>
  <si>
    <t>红颜草莓初雪</t>
  </si>
  <si>
    <t>小树苗（作者）</t>
  </si>
  <si>
    <t>后面再喝草莓品质已经好起来了...最爱还是霸气芝士草莓</t>
  </si>
  <si>
    <t>moon</t>
  </si>
  <si>
    <t>我这里闪购一杯10元，但是不知道好不好喝</t>
  </si>
  <si>
    <t>喜欢偏酸一点的可以试，爱甜一点的就不推荐了</t>
  </si>
  <si>
    <t>月亮邮递员</t>
  </si>
  <si>
    <t>感觉很健康，酸酸的，是新鲜草莓。味道不如一点点QQ莓莓</t>
  </si>
  <si>
    <t>一点点比较喜欢那个qq美莓，米麻薯草莓奶绿也不错</t>
  </si>
  <si>
    <t>繁繁子</t>
  </si>
  <si>
    <t>奶盖不是芝士奶盖，是纯奶油打的</t>
  </si>
  <si>
    <t>习惯了那种（芝士），喝不惯这种（纯奶油）</t>
  </si>
  <si>
    <t>momosh</t>
  </si>
  <si>
    <t>想买奶昔那款，结果不是买一送一，算了</t>
  </si>
  <si>
    <t>要是可以买A送B我会毫不犹豫...这点奈雪真该跟喜茶学学</t>
  </si>
  <si>
    <t>比之前霸气草莓好喝...不喜欢甜的建议最少糖或不加糖</t>
  </si>
  <si>
    <t>这款奶盖真的不适合我，还是最爱霸气芝士草莓</t>
  </si>
  <si>
    <t>猫猫鱼</t>
  </si>
  <si>
    <t>我9点打开都是售罄</t>
  </si>
  <si>
    <t>我这园区两家店都有售，竟然八点上班</t>
  </si>
  <si>
    <t>杜琬</t>
  </si>
  <si>
    <t>啊，优酸乳啊？那我就放心了（避雷）</t>
  </si>
  <si>
    <t>🌲</t>
  </si>
  <si>
    <t>我就只爱喝那种廉价草莓饮料的味道</t>
  </si>
  <si>
    <t>乐乐</t>
  </si>
  <si>
    <t>可以买A送B呀</t>
  </si>
  <si>
    <t>小红书送的口令红包券还只能买红颜草莓初雪</t>
  </si>
  <si>
    <t>云边的灯</t>
  </si>
  <si>
    <t>奈雪里面有真的果肉，古茗甚至只有枣干和糖浆</t>
  </si>
  <si>
    <t>这个维度的话，喜茶、奈雪这些老牌强者还是更靠谱点的</t>
  </si>
  <si>
    <t>莜妉</t>
  </si>
  <si>
    <t>拉肚子了[泪崩R]</t>
  </si>
  <si>
    <t>挑挑张儿</t>
  </si>
  <si>
    <t>好喜欢那个奶油 好好喝</t>
  </si>
  <si>
    <t>春天瞭望岗</t>
  </si>
  <si>
    <t>这个好喝，草莓特别好吃，点冰的少少甜</t>
  </si>
  <si>
    <t>宇安yu.</t>
  </si>
  <si>
    <t>来姨妈了喝不了冰的</t>
  </si>
  <si>
    <t>匪xx</t>
  </si>
  <si>
    <t>喝了睡不着啊</t>
  </si>
  <si>
    <t>不困我还能熬</t>
  </si>
  <si>
    <t>天呐这个也失眠吗</t>
  </si>
  <si>
    <t>麻辣兔头</t>
  </si>
  <si>
    <t>奈雪、茶理宜世、一点点，你觉得哪家好喝</t>
  </si>
  <si>
    <t>奈雪新鲜草莓，一点点便宜。排除茶理宜世（果酱且贵）</t>
  </si>
  <si>
    <t>欧克好的哟</t>
  </si>
  <si>
    <t>这个还好，茉莉花茶咖啡因低，敏感者16点后不建议喝</t>
  </si>
  <si>
    <t>Lilo</t>
  </si>
  <si>
    <t>原来是米麻薯 我以为是芋泥...</t>
  </si>
  <si>
    <t>芋泥很细腻的还得是阿嬷手作</t>
  </si>
  <si>
    <t>凉安yu</t>
  </si>
  <si>
    <t>不好喝，跟学校卖的窜稀草莓优酸乳一样</t>
  </si>
  <si>
    <t>我忘记起名字了呀</t>
  </si>
  <si>
    <t>感谢，看到优酸乳我就知道我不会喜欢喝这款</t>
  </si>
  <si>
    <t>草莓优酸乳太棒了，让我知道到底点不点了</t>
  </si>
  <si>
    <t>不曾读过什么舒女士</t>
  </si>
  <si>
    <t>第一口还挺好喝的，喝到后面越喝越腻</t>
  </si>
  <si>
    <t>BabyBate</t>
  </si>
  <si>
    <t>特别好喝啊</t>
  </si>
  <si>
    <t>喜欢就好～至少这钱花的值</t>
  </si>
  <si>
    <t>挺好喝的，比一点点好喝，少少甜还是甜</t>
  </si>
  <si>
    <t>那你运气不错，应该喝到了甜甜的草莓</t>
  </si>
  <si>
    <t>夏夏眯</t>
  </si>
  <si>
    <t>我都没喝出来有奶盖</t>
  </si>
  <si>
    <t>它这个纯奶油打发的，很稀，不好喝</t>
  </si>
  <si>
    <t>[黄金薯R]</t>
  </si>
  <si>
    <t>把米布布去掉就好喝多了</t>
  </si>
  <si>
    <t>鹿角飞扬</t>
  </si>
  <si>
    <t>口感和卡旺卡草莓牛乳茶差不多，还可以</t>
  </si>
  <si>
    <t>端木逐兮</t>
  </si>
  <si>
    <t>评价太中肯了，不是买一送一不会喝了</t>
  </si>
  <si>
    <t>旅途</t>
  </si>
  <si>
    <t>确实，草莓品质还没达到巅峰</t>
  </si>
  <si>
    <t>一洛liquor</t>
  </si>
  <si>
    <t>哪里有买一送一呀宝宝</t>
  </si>
  <si>
    <t>惊喜口令：红颜草莓初雪</t>
  </si>
  <si>
    <t>只有甜没有酸，没草莓味，只有一片新鲜草莓</t>
  </si>
  <si>
    <t>店员说下面也有草莓丁，但我这杯草莓又硬又酸</t>
  </si>
  <si>
    <t>ddllbb</t>
  </si>
  <si>
    <t>这个可以备注去米布布嘛</t>
  </si>
  <si>
    <t>默认自带，有的店SOP严格不能去，得提前沟通</t>
  </si>
  <si>
    <t>Reprise</t>
  </si>
  <si>
    <t>我还是觉得蓝莓的最好喝</t>
  </si>
  <si>
    <t>它家最近出的奶昔款确实都还行</t>
  </si>
  <si>
    <t>仙女不讲李</t>
  </si>
  <si>
    <t>看了都说没有奶昔好喝就没买，确实还是喜茶好</t>
  </si>
  <si>
    <t>活动都做不明白，还是喜茶的买一送一够简单直接</t>
  </si>
  <si>
    <t>mocc</t>
  </si>
  <si>
    <t>店员说草莓酱是后台现切所以慢一点，总体非常健康但口味一般</t>
  </si>
  <si>
    <t>就是非常健康，然后健康的东西味道就嗯</t>
  </si>
  <si>
    <t>緈諨ˇM°</t>
  </si>
  <si>
    <t>咋个有买一送一的活动啊。打开小程序没有</t>
  </si>
  <si>
    <t>[操作引导] 点这里</t>
  </si>
  <si>
    <t>绿子</t>
  </si>
  <si>
    <t>今天点的奶昔 好喝的 还有爆爆珠</t>
  </si>
  <si>
    <t>我朋友也说奶昔款还可以，比我这个好</t>
  </si>
  <si>
    <t>小猫人要环游世界</t>
  </si>
  <si>
    <t>我真的好想喝喜茶的芝芝莓莓和芝芝桃桃啊</t>
  </si>
  <si>
    <t>喜茶跟奈雪最开始做这些品类做的是真好，都是回忆了</t>
  </si>
  <si>
    <t>kjduuxhh</t>
  </si>
  <si>
    <t>周边店早上八点直接售罄，玩不起就别玩</t>
  </si>
  <si>
    <t>有的店貌似10点才上架，后续有再看看么</t>
  </si>
  <si>
    <t>一只魚.</t>
  </si>
  <si>
    <t>请问这个牛奶味重吗？</t>
  </si>
  <si>
    <t>不重，草莓酸酸微甜占主导，茶味偏淡</t>
  </si>
  <si>
    <t>风</t>
  </si>
  <si>
    <t>纠结喝这个正常甜还是酸奶昔 爱喝甜的</t>
  </si>
  <si>
    <t>爱喝甜的那估计这个够呛，酸大过甜</t>
  </si>
  <si>
    <t>小薯条</t>
  </si>
  <si>
    <t>在纠结热的还是冰的</t>
  </si>
  <si>
    <t>差距不会大，因为不甜腻，热的也还好</t>
  </si>
  <si>
    <t>平平安安</t>
  </si>
  <si>
    <t>我抽到了买一送一券，很好喝</t>
  </si>
  <si>
    <t>感觉没吃饱</t>
  </si>
  <si>
    <t>我也是23（价格确认）</t>
  </si>
  <si>
    <t>YU</t>
  </si>
  <si>
    <t>偏酸我就试试正好买一送一</t>
  </si>
  <si>
    <t>喜欢酸一点的那算是对胃口了</t>
  </si>
  <si>
    <t>这个孕妇能喝吗？</t>
  </si>
  <si>
    <t>配料表干净应该可以，不建议16点后喝（含茶）</t>
  </si>
  <si>
    <t>请问腻不</t>
  </si>
  <si>
    <t>不会腻，奶盖稀，草莓酸</t>
  </si>
  <si>
    <t>小红薯653A4769</t>
  </si>
  <si>
    <t>对哦，我记得奈雪的草莓很能打</t>
  </si>
  <si>
    <t>那是之前霸气芝士草莓，现在的还没到时候偏酸</t>
  </si>
  <si>
    <t>暖暖奇异果</t>
  </si>
  <si>
    <t>就是不能混搭有点头大</t>
  </si>
  <si>
    <t>淩冰</t>
  </si>
  <si>
    <t>还以为能超过芝士草莓呢，算了</t>
  </si>
  <si>
    <t>差的有点多，等霸气芝士草莓回归吧</t>
  </si>
  <si>
    <t>Terriamon</t>
  </si>
  <si>
    <t>草莓牛奶罢了</t>
  </si>
  <si>
    <t>谁不爱吃麻薯</t>
  </si>
  <si>
    <t>有人喝过热的吗 热的味道咋样</t>
  </si>
  <si>
    <t>估计热的会更酸</t>
  </si>
  <si>
    <t>一条萌妹</t>
  </si>
  <si>
    <t>问问里面有茶底吗 喜欢喝有茶底的</t>
  </si>
  <si>
    <t>有茉莉花茶，茶底偏淡</t>
  </si>
  <si>
    <t>加一大口甜</t>
  </si>
  <si>
    <t>我周围的两家店都说还没上架</t>
  </si>
  <si>
    <t>今天还能领口令买一送一券，先领着</t>
  </si>
  <si>
    <t>疯狂的磁暴步兵</t>
  </si>
  <si>
    <t>收到感谢测评</t>
  </si>
  <si>
    <t>赵不著</t>
  </si>
  <si>
    <t>这辈子喝到了最难喝的垃圾</t>
  </si>
  <si>
    <t>说难喝正常，说最难喝那还是喝得少</t>
  </si>
  <si>
    <t>橘子</t>
  </si>
  <si>
    <t>是奶味会大于茶味吗？比较寡淡吗</t>
  </si>
  <si>
    <t>整体就是草莓酸味为主，奶味不重，挺像草莓优酸乳</t>
  </si>
  <si>
    <t>Hhhhhhz</t>
  </si>
  <si>
    <t>我觉得没有qq美眉好喝哈哈哈 那个草莓味更足</t>
  </si>
  <si>
    <t>说点什么呢 (作者)</t>
  </si>
  <si>
    <t>其实类草莓米麻薯奶绿吧...我当时想喝来着但是先喝了这款</t>
  </si>
  <si>
    <t>janice</t>
  </si>
  <si>
    <t>真的无语给我个这样的杯子（配图）</t>
  </si>
  <si>
    <t>晰晰</t>
  </si>
  <si>
    <t>我也觉得还好，没有米布就更好了</t>
  </si>
  <si>
    <t>天啦噜，你惹到米布粉丝了[完啦R]</t>
  </si>
  <si>
    <t>小米</t>
  </si>
  <si>
    <t>会睡不着吗</t>
  </si>
  <si>
    <t>恨自己是青年音^</t>
  </si>
  <si>
    <t>这跟优酸乳也不搭边呀 就是淡淡奶香的草莓奶</t>
  </si>
  <si>
    <t>南瓜不是瓜</t>
  </si>
  <si>
    <t>求你们试试同时期的另一个！草莓奶昔太美味了</t>
  </si>
  <si>
    <t>是顾清辞</t>
  </si>
  <si>
    <t>现在一包米布布兑100的悦鲜活会稀一点</t>
  </si>
  <si>
    <t>星宫莓</t>
  </si>
  <si>
    <t>我点的没有奶盖奈雪的茶真会敷衍</t>
  </si>
  <si>
    <t>美中不足的是如果米布布和上面的草莓云顶多一点就完美了</t>
  </si>
  <si>
    <t>木浦郁金香🌷</t>
  </si>
  <si>
    <t>去冰的好喝嘛 最近不敢点冰的</t>
  </si>
  <si>
    <t>幸福肿莫</t>
  </si>
  <si>
    <t>我觉得好喝得要死。。。牛奶和草莓特别香味道很纯</t>
  </si>
  <si>
    <t>Very lucky</t>
  </si>
  <si>
    <t>冷的好喝还是热的</t>
  </si>
  <si>
    <t>奶茶我都推荐冷的</t>
  </si>
  <si>
    <t>小小牛角包🥐</t>
  </si>
  <si>
    <t>上面竟然是有草莓的吗[呃R]我的没有</t>
  </si>
  <si>
    <t>陈有事启奏</t>
  </si>
  <si>
    <t>我觉得很好喝啊，有健康的感觉，不加糖</t>
  </si>
  <si>
    <t>Jinging</t>
  </si>
  <si>
    <t>好喝！和米麻薯草莓奶绿很像！这个反而很不错欸</t>
  </si>
  <si>
    <t>颜小咩</t>
  </si>
  <si>
    <t>它就是QQ莓莓之后的第二选！</t>
  </si>
  <si>
    <t>头头</t>
  </si>
  <si>
    <t>不怎么样下面就是草莓果酱齁甜</t>
  </si>
  <si>
    <t>丁喵喵😺</t>
  </si>
  <si>
    <t>喜欢喝热的，不加糖，棒极了，我还喜欢另外再点一个草莓奶盖</t>
  </si>
  <si>
    <t>彭千穗</t>
  </si>
  <si>
    <t>米布丁黏的像鼻涕，每一口都能尝到大米粒！很难喝</t>
  </si>
  <si>
    <t>奈雪的这个还好，毕竟要稍微保留一点风味</t>
  </si>
  <si>
    <t>北冥有鱼</t>
  </si>
  <si>
    <t>好喝 个人感觉比一点点那个米麻薯草莓奶绿好喝呢</t>
  </si>
  <si>
    <t>-suyan-</t>
  </si>
  <si>
    <t>我觉得挺好喝的，不是优酸乳味啊？蛋糕也好吃可能品控不一样</t>
  </si>
  <si>
    <t>Silvia z</t>
  </si>
  <si>
    <t>好喝的呀，比一点点好喝多了</t>
  </si>
  <si>
    <t>墨胥宸啊</t>
  </si>
  <si>
    <t>里面那一坨的东西我不喜欢，还是喜欢一点点草莓牛乳+椰果</t>
  </si>
  <si>
    <t>B89Q</t>
  </si>
  <si>
    <t>我搜到都说好喝 但我觉得一般不好喝也不难喝</t>
  </si>
  <si>
    <t>超厚熔岩可可慕斯</t>
  </si>
  <si>
    <t>顺便插播一条，明天就又轮到喜茶新品登场了，也有买一送一，乌龙茶底的草莓款。</t>
  </si>
  <si>
    <t>樱荔</t>
  </si>
  <si>
    <t>目前在我心里一点点可可芭蕾＋奶霜第一，喜茶没改配方第二，茉莉奶白第三，这个第四</t>
  </si>
  <si>
    <t>哈，这四款正好都喝过，我会把喜茶排第1，可可芭蕾第2，不过咱3、4名相同。</t>
  </si>
  <si>
    <t>鹅多多本鹅é</t>
  </si>
  <si>
    <t>热的好喝鼠</t>
  </si>
  <si>
    <t>我倒是对你实付3.3很感兴趣</t>
  </si>
  <si>
    <t>感觉可可款，还是无茶底或者用不抢味道的茉莉花茶当茶底的会好一些，这个红茶+可可，有点1+1&lt;2</t>
  </si>
  <si>
    <t>大华</t>
  </si>
  <si>
    <t>觉得还不错耶！清爽不腻的可可味！</t>
  </si>
  <si>
    <t>奇异果</t>
  </si>
  <si>
    <t>今晚也喝了，一般吧，没想象的好，偏淡。</t>
  </si>
  <si>
    <t>不知道明天喜茶的奇兰草莓会不会跟奇兰苹果杏类似，期待一下明天吧</t>
  </si>
  <si>
    <t>后花园小鱼狂想曲</t>
  </si>
  <si>
    <t>蹲蹲茶百道的桑葚系列</t>
  </si>
  <si>
    <t>乌漆麻黑改的奇奇怪怪的，加了好多酸的元素，喜欢酸的人估计能接受，茶底有点淡，桑葚果肉是多了，要点的话点那个酸奶款</t>
  </si>
  <si>
    <t>东边西</t>
  </si>
  <si>
    <t>不加糖的话苦吗</t>
  </si>
  <si>
    <t>应该不会苦，因为可可不浓，里面小料还都是甜的</t>
  </si>
  <si>
    <t>我感觉沪上婶婶的同款好喝很多…我还挺意外…</t>
  </si>
  <si>
    <t>它这款衬托的茉莉奶白的同款都好像更好喝了</t>
  </si>
  <si>
    <t>扶不起的小懒🐷</t>
  </si>
  <si>
    <t>还不错</t>
  </si>
  <si>
    <t>这光线真好</t>
  </si>
  <si>
    <t>Guardiano delle galassie</t>
  </si>
  <si>
    <t>有没有刮刮卡啊姐妹</t>
  </si>
  <si>
    <t>没有，难道我错过了什么吗</t>
  </si>
  <si>
    <t>悦容装</t>
  </si>
  <si>
    <t>想找浓厚的可可</t>
  </si>
  <si>
    <t>浓厚的可可，那就是喜茶的这杯提拉米苏浓巧，但有点偏甜。</t>
  </si>
  <si>
    <t>香山19761</t>
  </si>
  <si>
    <t>我正在喝，选的无糖的，还是能尝出来甜味，估计是黑糖珍珠的甜味</t>
  </si>
  <si>
    <t>拜托别裸考</t>
  </si>
  <si>
    <t>报喝好淡</t>
  </si>
  <si>
    <t>不二</t>
  </si>
  <si>
    <t>西婷要发财</t>
  </si>
  <si>
    <t>珍珠太多了，我没有加糖也够甜的，pass</t>
  </si>
  <si>
    <t>杠杠</t>
  </si>
  <si>
    <t>能睡着吗？</t>
  </si>
  <si>
    <t>下午两点前喝，不建议太晚喝。</t>
  </si>
  <si>
    <t>Emancipation</t>
  </si>
  <si>
    <t>算还不错～</t>
  </si>
  <si>
    <t>瘦弱的双吉堡堡</t>
  </si>
  <si>
    <t>红茶感觉好多我怕睡不着了</t>
  </si>
  <si>
    <t>下午两点之前喝完一般影响不大，太晚就算了</t>
  </si>
  <si>
    <t>好水哦</t>
  </si>
  <si>
    <t>蜜糖包包</t>
  </si>
  <si>
    <t>超爱喝这个</t>
  </si>
  <si>
    <t>MoMo</t>
  </si>
  <si>
    <t>冷热都喝了，我喜欢冷的，觉得好好喝</t>
  </si>
  <si>
    <t>屿屿朝夕</t>
  </si>
  <si>
    <t>咦 这个熔岩不是出了好久了吗[呃R]我记忆错乱了吗</t>
  </si>
  <si>
    <t>这个不太清楚，我是第一次喝，今天奈雪当上新品买一送一</t>
  </si>
  <si>
    <t>这个和之前的有啥区别，也叫这名字</t>
  </si>
  <si>
    <t>我是第一次喝它家这款，还以为是新品咧</t>
  </si>
  <si>
    <t>明天等喝喜茶的草莓！最近可可也喝了很多</t>
  </si>
  <si>
    <t>好喝的，可以冲！</t>
  </si>
  <si>
    <t>财神来到我家门</t>
  </si>
  <si>
    <t>为啥我喝着有股海苔味</t>
  </si>
  <si>
    <t>那我倒没感受到,不过我知道有一款超级明显海苔味的奶茶，东方墨兰的苔原春</t>
  </si>
  <si>
    <t>Ss的Table Food</t>
  </si>
  <si>
    <t>谢谢测评最想看到的就是劝退爱苦人士</t>
  </si>
  <si>
    <t>哒哒哒哒哒撒撒撒</t>
  </si>
  <si>
    <t>茶的含量还蛮多，是有咖啡因的，会影响睡眠</t>
  </si>
  <si>
    <t>会苦嘛[完啦R]</t>
  </si>
  <si>
    <t>不苦，它这个可可含量不算高。并且小料都是甜的</t>
  </si>
  <si>
    <t>安Amber</t>
  </si>
  <si>
    <t>喜茶那个确实不错 就是少少少糖也把我腻住了</t>
  </si>
  <si>
    <t>喜茶那个就可可含量很高，味浓，只是稍微甜了点</t>
  </si>
  <si>
    <t>搞不懂</t>
  </si>
  <si>
    <t>为啥我没有买一送一</t>
  </si>
  <si>
    <t>Lin</t>
  </si>
  <si>
    <t>可以去茶底嘛</t>
  </si>
  <si>
    <t>应该是不能，并且它这款红茶加的还挺多。</t>
  </si>
  <si>
    <t>polestar㣍</t>
  </si>
  <si>
    <t>其实我觉得特别难喝 那个巧克力的味道一闻就闻得出是劣质巧克力...（以下略）</t>
  </si>
  <si>
    <t>AIMME</t>
  </si>
  <si>
    <t>刚喝了我觉得还可以</t>
  </si>
  <si>
    <t>V. (作者)</t>
  </si>
  <si>
    <t>我喜欢瑞幸一杯黑巧那种口感的所以这个我觉得寡淡些啦～</t>
  </si>
  <si>
    <t>吉士蛋麦满分</t>
  </si>
  <si>
    <t>肯悦的好喝！</t>
  </si>
  <si>
    <t>这个我还真没关注过，下次我得尝尝～感谢姐妹推荐❤️</t>
  </si>
  <si>
    <t>猫小姐</t>
  </si>
  <si>
    <t>下次去带上我</t>
  </si>
  <si>
    <t>绝对没问题带你吃火烧，炒酸奶哈哈哈哈，</t>
  </si>
  <si>
    <t>萨摩拖椰</t>
  </si>
  <si>
    <t>微糖好喝</t>
  </si>
  <si>
    <t>好哒好哒，那我下次放点儿糖试试～</t>
  </si>
  <si>
    <t>这杯热量大概有多少呀</t>
  </si>
  <si>
    <t>姐妹，我刚刚也是查了查，有姐妹说无糖冰，大概就是450左右……这热量也不是很低</t>
  </si>
  <si>
    <t>婷婷</t>
  </si>
  <si>
    <t>我去，真失眠啊</t>
  </si>
  <si>
    <t>那可能我这个不太正经晚上六点多喝的，觉还是正常睡的</t>
  </si>
  <si>
    <t>本本本本本来</t>
  </si>
  <si>
    <t>失眠喝了</t>
  </si>
  <si>
    <t>啊啊啊，那我怀疑我这个是假货晚上六点多喝的，还是正常入睡</t>
  </si>
  <si>
    <t>这个含咖啡吗</t>
  </si>
  <si>
    <t>应该含。七八点喝的，现在已经凌晨三点多了，还完全不困</t>
  </si>
  <si>
    <t>哇哦哇</t>
  </si>
  <si>
    <t>你的店铺没做好，我每次点超级浓郁</t>
  </si>
  <si>
    <t>超级好喝，我没放糖。但是现在已经三点多了，我还睡不着</t>
  </si>
  <si>
    <t>正好好</t>
  </si>
  <si>
    <t>@小红薯670EBFDE 我喝这个</t>
  </si>
  <si>
    <t>比喜茶浓一些，喜茶的才是淡如水</t>
  </si>
  <si>
    <t>Akiko0206</t>
  </si>
  <si>
    <t>喜茶的浓巧少甜比这个浓的多诶</t>
  </si>
  <si>
    <t>红薯奇缘</t>
  </si>
  <si>
    <t>无糖的真的会好喝吗</t>
  </si>
  <si>
    <t>程大事(作者)</t>
  </si>
  <si>
    <t>我一般都喝无糖 不会影响好喝程度 难喝的咋样都难喝</t>
  </si>
  <si>
    <t>匕八卜（约到梦情妆版）</t>
  </si>
  <si>
    <t>为什么我点之前来搜索全是推荐的说没喝过那么好喝的，等到手上了才刷到这种避雷贴</t>
  </si>
  <si>
    <t>好喝吗姐妹</t>
  </si>
  <si>
    <t>要什么电三轮</t>
  </si>
  <si>
    <t>可以试试喜茶，糖不要加太多，搅一搅之后口感很浓郁，缺点就是过了买一送一的时候了</t>
  </si>
  <si>
    <t>喜茶改配方了，没有改之前好喝了</t>
  </si>
  <si>
    <t>你说的跟我想的差不多，好淡，一点都不浓</t>
  </si>
  <si>
    <t>害....买一送一害我！！</t>
  </si>
  <si>
    <t>落雨大</t>
  </si>
  <si>
    <t>那个可可冻，我凑单点的，好像橡皮擦味，丢旁边垃圾桶闻到都会yue出来那种，后来打包起来丢外面才行</t>
  </si>
  <si>
    <t>！！太准确了！我就说那个味道为啥这么熟悉！小时候五毛一个的橡皮擦</t>
  </si>
  <si>
    <t>Sister</t>
  </si>
  <si>
    <t>不加慕斯超级寡淡 一点也不好喝</t>
  </si>
  <si>
    <t>加了依然淡.....好在没有上海少妇难喝</t>
  </si>
  <si>
    <t>katkdheb</t>
  </si>
  <si>
    <t>完全优乐美</t>
  </si>
  <si>
    <t>创费所有人</t>
  </si>
  <si>
    <t>下次建议点分装这样奶盖会多 因为这款出料很多</t>
  </si>
  <si>
    <t>坐棺</t>
  </si>
  <si>
    <t>对的，珍珠不好吃，热的冰的都是。喝起来是可可味，感觉其实不好喝。我不爱</t>
  </si>
  <si>
    <t>银河系生活记</t>
  </si>
  <si>
    <t>我觉得还可以就是有点浓，我兑水喝的...</t>
  </si>
  <si>
    <t>Mmm.</t>
  </si>
  <si>
    <t>为了金马杯我点了杯热的[笑哭了R]可可粉都没有！</t>
  </si>
  <si>
    <t>贝比</t>
  </si>
  <si>
    <t>但是我觉得这个奶盖真的很好吃</t>
  </si>
  <si>
    <t>举酒小C</t>
  </si>
  <si>
    <t>我点的外卖，无糖热，奶盖送来都融了，我觉得很浓，腻得我兑了一瓶纯牛奶，味道一般不会回购</t>
  </si>
  <si>
    <t>起床会炸毛</t>
  </si>
  <si>
    <t>我还以为是我的问题点的也是热的，就是苦苦的热巧克力奶茶</t>
  </si>
  <si>
    <t>高木同学</t>
  </si>
  <si>
    <t>挺好喝的 里面还有冻冻</t>
  </si>
  <si>
    <t>夜空中最亮的星</t>
  </si>
  <si>
    <t>奈雪的这个挺好喝的，比茶百道和一点点好喝</t>
  </si>
  <si>
    <t>梨梨我好嘛</t>
  </si>
  <si>
    <t>这个好喝的啊</t>
  </si>
  <si>
    <t>sure</t>
  </si>
  <si>
    <t>对比一点点的可可芭蕾呢？我喝了可可芭蕾加奶霜换牛乳感觉还可以</t>
  </si>
  <si>
    <t>Hineni</t>
  </si>
  <si>
    <t>奈雪这款好喝。不过呢我点的奈雪这款是热的，一点点可可芭蕾我点的去冰加冰淇淋</t>
  </si>
  <si>
    <t>sw</t>
  </si>
  <si>
    <t>我是感觉还没可可芭蕾浓[泪崩R]</t>
  </si>
  <si>
    <t>米花酒厂</t>
  </si>
  <si>
    <t>这个奶盖好喝，不喜欢原味奶盖</t>
  </si>
  <si>
    <t>小菜一碟</t>
  </si>
  <si>
    <t>无糖的好喝不了一点，我没喝出来奶精味，少糖感觉挺好喝的，热的口味更浓一些</t>
  </si>
  <si>
    <t>不知道取什么名字</t>
  </si>
  <si>
    <t>好难喝的一杯，整杯都好淡，还是茉莉奶白的可可好喝</t>
  </si>
  <si>
    <t>一嘉</t>
  </si>
  <si>
    <t>我是真觉得好喝也真的厚啊</t>
  </si>
  <si>
    <t>打渔晒网</t>
  </si>
  <si>
    <t>翡萨烈家犬</t>
  </si>
  <si>
    <t>今天点了，我这杯上面根本就没有可可粉和奶盖……！喝起来感觉像速溶可可粉的一样！</t>
  </si>
  <si>
    <t>发条澄</t>
  </si>
  <si>
    <t>我感觉就是黑糖奶茶巧克力味很淡 少甜也爆炸甜</t>
  </si>
  <si>
    <t>专用车</t>
  </si>
  <si>
    <t>我觉得他的冻冻蛮好吃的 但是喝的emmm可能我不喜欢太浓的吧 点了不加糖还是很甜很腻</t>
  </si>
  <si>
    <t>momo✨</t>
  </si>
  <si>
    <t>我的这个即没可可粉 也没慕斯奶盖 极其普通一杯可可</t>
  </si>
  <si>
    <t>炼金术</t>
  </si>
  <si>
    <t>懒懒zxq</t>
  </si>
  <si>
    <t>刚买了热，少糖，对于不喜欢浓巧真实太合适了，珍珠QQ弹弹，果冻滑溜溜，很喜欢。</t>
  </si>
  <si>
    <t>ayuway</t>
  </si>
  <si>
    <t>昨天喝了，不好喝，难喝到晚饭都没胃口吃</t>
  </si>
  <si>
    <t>墨墨✨</t>
  </si>
  <si>
    <t>昨天喝了，感觉一般，没有很浓厚啊</t>
  </si>
  <si>
    <t>smilehua</t>
  </si>
  <si>
    <t>幸好看到了 还准备去点一杯的 避雷</t>
  </si>
  <si>
    <t>青卿</t>
  </si>
  <si>
    <t>昨天喝了冰的，比热的好喝，简单来说就是巧克力味的珍珠奶茶[呃R]已经够我几周不再去喝奈雪了</t>
  </si>
  <si>
    <t>whisper</t>
  </si>
  <si>
    <t>亲测喝了之后睁眼到天亮</t>
  </si>
  <si>
    <t>杨幸运🔆🔆🔆</t>
  </si>
  <si>
    <t>三个字 不好喝</t>
  </si>
  <si>
    <t>星色坠落</t>
  </si>
  <si>
    <t>难喝的一塌糊涂，上当了。连锁喝下来比较不错的就茉莉奶白和乐乐茶的</t>
  </si>
  <si>
    <t>OooooZ7</t>
  </si>
  <si>
    <t>特别特别难喝，千万别买</t>
  </si>
  <si>
    <t>奇兰粉芭乐</t>
  </si>
  <si>
    <t>云迟迟</t>
  </si>
  <si>
    <t>我懂什么是众口难调了[呃R]</t>
  </si>
  <si>
    <t>🌸</t>
  </si>
  <si>
    <t>换绿妍超级好喝 真的你试试</t>
  </si>
  <si>
    <t>博主是不喜欢芭乐的味道吗？还是这款芭乐调和的不太好</t>
  </si>
  <si>
    <t>SunoouoZz</t>
  </si>
  <si>
    <t>爱喝芭乐口味的觉得好好喝</t>
  </si>
  <si>
    <t>不添加无效字符</t>
  </si>
  <si>
    <t>雪毫茉王芭乐特别好喝，但是下架了</t>
  </si>
  <si>
    <t>糯叽叽达人P</t>
  </si>
  <si>
    <t>喜欢，吹着海风老清爽</t>
  </si>
  <si>
    <t>松岛椿熊</t>
  </si>
  <si>
    <t>中午才喝完 还挺好喝的🤣</t>
  </si>
  <si>
    <t>编辑名字</t>
  </si>
  <si>
    <t>总结就是，零卡糖情况下，少少少糖，太甜了真的，不加糖其实也OK的，味道和下架那杯差不多其实，怕腻就加冰，真的蛮OK的，如果喜欢芭乐和茉莉，我觉得刚刚好</t>
  </si>
  <si>
    <t>不加糖是不是也有甜味</t>
  </si>
  <si>
    <t>小李</t>
  </si>
  <si>
    <t>爱喝芭乐的觉得好好喝</t>
  </si>
  <si>
    <t>介是什莫</t>
  </si>
  <si>
    <t>推荐几分糖</t>
  </si>
  <si>
    <t>追星月</t>
  </si>
  <si>
    <t>奇兰茶底并不好喝 雪豪茉王芭乐好喝！</t>
  </si>
  <si>
    <t>葡萄软糖</t>
  </si>
  <si>
    <t>奇兰那么好喝</t>
  </si>
  <si>
    <t>米米酒</t>
  </si>
  <si>
    <t>好喝啊…… 我特别喜欢来着</t>
  </si>
  <si>
    <t>叽里呱啦</t>
  </si>
  <si>
    <t>回复 薯饼和小面包の日常 : 氧化了吧，这款茶底比较浓，不一会就变暗了</t>
  </si>
  <si>
    <t>mochamocha</t>
  </si>
  <si>
    <t>很好喝，清清爽爽，上面的芝士是微微咸口</t>
  </si>
  <si>
    <t>在想念你</t>
  </si>
  <si>
    <t>帖子是喜茶捏</t>
  </si>
  <si>
    <t>Nan南十</t>
  </si>
  <si>
    <t>好喝诶……</t>
  </si>
  <si>
    <t>不过也正常，瑞的那个啥橙美式很多人说好喝，我第一口下去我怀疑是坏了都没怀疑口味就是这样</t>
  </si>
  <si>
    <t>上岸者</t>
  </si>
  <si>
    <t>我喝着有股奶茶味儿就是红茶底，奶茶味儿。</t>
  </si>
  <si>
    <t>还是清爽芭乐提好喝。这款芭乐味儿浓，奇兰粉芭乐，芭乐味儿不浓。</t>
  </si>
  <si>
    <t>芒</t>
  </si>
  <si>
    <t>换绿妍，和雪毫茉王很像了</t>
  </si>
  <si>
    <t>P. S.🍧</t>
  </si>
  <si>
    <t>加茉莉就是雪茉王了</t>
  </si>
  <si>
    <t>别和我说话</t>
  </si>
  <si>
    <t>少少少甜 有甜味吗</t>
  </si>
  <si>
    <t>阿蛮</t>
  </si>
  <si>
    <t>今天也是喝这款，热的，好甜腻，跟之前那两款粉色的完全不是一回事，之前的很清爽</t>
  </si>
  <si>
    <t>去不去吃饭</t>
  </si>
  <si>
    <t>没有芭乐莲雾的惊艳感</t>
  </si>
  <si>
    <t>喜欢喝茉莉奶白的奶油芭乐会喜欢喝这杯吗？？？</t>
  </si>
  <si>
    <t>回复 肆意妄为的野草 : ，你点的几分甜呀</t>
  </si>
  <si>
    <t>一心只读圣贤书</t>
  </si>
  <si>
    <t>有小卡吗！</t>
  </si>
  <si>
    <t>什么小卡[呃R]</t>
  </si>
  <si>
    <t>淇徹cy.</t>
  </si>
  <si>
    <t>好喝啊 反而苹果没有柠檬叶的不咋好喝</t>
  </si>
  <si>
    <t>吃口煎包</t>
  </si>
  <si>
    <t>感觉苹果杏有柠檬叶和没柠檬叶是两种东西味道很不同</t>
  </si>
  <si>
    <t>乌云枷锁</t>
  </si>
  <si>
    <t>其实我也觉得挺好喝的！但我点的少甜 我觉得有点太甜了 但我还能接受</t>
  </si>
  <si>
    <t>pupu</t>
  </si>
  <si>
    <t>少少甜也好甜</t>
  </si>
  <si>
    <t>爱心笑笑</t>
  </si>
  <si>
    <t>怎么个难喝法</t>
  </si>
  <si>
    <t>很难描述……就是喝了一口马上痛苦面具呕了一下，然后奔走相告跟朋友说不要点</t>
  </si>
  <si>
    <t>黑多梨</t>
  </si>
  <si>
    <t>这么难喝吗本来还想可以买一送一，再蹭个小料的我还是去千问下单吧</t>
  </si>
  <si>
    <t>pp的p</t>
  </si>
  <si>
    <t>好喝啊可以试试</t>
  </si>
  <si>
    <t>花朝祈月</t>
  </si>
  <si>
    <t>很少用诡异来形容一杯果茶的味道</t>
  </si>
  <si>
    <t>yesyes！</t>
  </si>
  <si>
    <t>椰野也叶</t>
  </si>
  <si>
    <t>我的刚到之前莲雾芭乐和另一个芭乐都挺好喝的待我品鉴一下</t>
  </si>
  <si>
    <t>我觉得好好喝 一天一杯控制不住自己</t>
  </si>
  <si>
    <t>好运降临</t>
  </si>
  <si>
    <t>Riky</t>
  </si>
  <si>
    <t>感觉好好喝啊</t>
  </si>
  <si>
    <t>小红薯78FD3H626</t>
  </si>
  <si>
    <t>我也感觉挺好喝的哈哈哈 袋子耶还好看</t>
  </si>
  <si>
    <t>QnjznbmaX</t>
  </si>
  <si>
    <t>真的是口味不同，我班里同学说特难喝，我想起来之前喝那个奇兰芭乐莲雾的时候，不难喝啊，那个柠檬片贼清新了，这杯怎么会，结果她们说就是难喝，一股不知名的气味还有难吃的柠檬皮。后面我自己又点了杯，真的好好喝</t>
  </si>
  <si>
    <t>真的，我就是觉得有股奇怪的味还有难吃的柠檬皮</t>
  </si>
  <si>
    <t>好甜好甜</t>
  </si>
  <si>
    <t>牛春春</t>
  </si>
  <si>
    <t>可以买少少少甜 我觉得少少少甜刚刚好</t>
  </si>
  <si>
    <t>Athene</t>
  </si>
  <si>
    <t>很好喝，整个办公室喝过的都说好喝！说不好喝的是接受不了芭乐的味道吗？</t>
  </si>
  <si>
    <t>炸弹柠檬</t>
  </si>
  <si>
    <t>之前喝过，感觉挺好喝的，很清爽又香</t>
  </si>
  <si>
    <t>兄弟你瘦了</t>
  </si>
  <si>
    <t>雪毫茉王芭乐我觉得好难喝，但是这款奇兰粉芭乐我又觉得好好喝啊</t>
  </si>
  <si>
    <t>哇咔哇咔</t>
  </si>
  <si>
    <t>两个茶底不一样的 一个是银针茉王。一个是花香奇兰</t>
  </si>
  <si>
    <t>洋娃娃</t>
  </si>
  <si>
    <t>我的更离谱不给我放茶底</t>
  </si>
  <si>
    <t>Axel</t>
  </si>
  <si>
    <t>只有我关注后面的大舌贝吗</t>
  </si>
  <si>
    <t>有品！</t>
  </si>
  <si>
    <t>小宝的巴斯光年</t>
  </si>
  <si>
    <t>我怎么觉得很好喝啊</t>
  </si>
  <si>
    <t>xxxx.</t>
  </si>
  <si>
    <t>我滴吗好喝死我了</t>
  </si>
  <si>
    <t>小Ho</t>
  </si>
  <si>
    <t>我感觉挺好喝的欸，就是芝士到底了有点儿难喝上</t>
  </si>
  <si>
    <t>54321</t>
  </si>
  <si>
    <t>喝了睡不着。</t>
  </si>
  <si>
    <t>小红薯5D51B138</t>
  </si>
  <si>
    <t>啊啊啊啊啊啊啊啊我昨天失眠到凌晨 原来不是我一个</t>
  </si>
  <si>
    <t>喝第一口的时候我以为坏了...</t>
  </si>
  <si>
    <t>cheesepuppy🧀</t>
  </si>
  <si>
    <t>真的很难喝</t>
  </si>
  <si>
    <t>Sunny</t>
  </si>
  <si>
    <t>我觉得这个好喝爆了</t>
  </si>
  <si>
    <t>ooo.O?</t>
  </si>
  <si>
    <t>我感觉巨好喝 我下次还会点的 很惊艳我 很香</t>
  </si>
  <si>
    <t>高阶灵宠饲养员</t>
  </si>
  <si>
    <t>呕呕呕不好喝！！最少甜也甜腻</t>
  </si>
  <si>
    <t>失眠了一晚</t>
  </si>
  <si>
    <t>曇り</t>
  </si>
  <si>
    <t>喜欢芭乐口味，但上次奇兰芭乐莲雾不喜欢，这次感觉普通无功无过但也还算好喝🤔下次换绿妍茶底试试</t>
  </si>
  <si>
    <t>还好吧我觉得</t>
  </si>
  <si>
    <t>热心的方便面</t>
  </si>
  <si>
    <t>应该是你不喜欢芭乐那个味道，其实不讨厌芭乐味道的人觉得又漂亮又好喝</t>
  </si>
  <si>
    <t>纯情蟑螂火辣辣</t>
  </si>
  <si>
    <t>我感觉还可以，就是没注意点的太甜了</t>
  </si>
  <si>
    <t>oi小子</t>
  </si>
  <si>
    <t>这个我觉得很挑人的口味，我就会觉得还不错</t>
  </si>
  <si>
    <t>元気冰冰（好运降凌版</t>
  </si>
  <si>
    <t>我觉得好喝诶[呃R]爱喝芭乐</t>
  </si>
  <si>
    <t>Camellia</t>
  </si>
  <si>
    <t>我觉得这个味道有点诡异，但是也还可以诶🌚</t>
  </si>
  <si>
    <t>green菜拌小啵</t>
  </si>
  <si>
    <t>很好喝啊</t>
  </si>
  <si>
    <t>zz1y</t>
  </si>
  <si>
    <t>焦糖玛棋朵.</t>
  </si>
  <si>
    <t>好喝 但是喝了心慌头晕 不耐受</t>
  </si>
  <si>
    <t>对方正在输入...</t>
  </si>
  <si>
    <t>这款真的比不上清爽芭乐提</t>
  </si>
  <si>
    <t>初一</t>
  </si>
  <si>
    <t>🍉</t>
  </si>
  <si>
    <t>今天喝了，觉得很好喝</t>
  </si>
  <si>
    <t>三倍厚抹</t>
  </si>
  <si>
    <t>啊，这款很好喝哇我超爱这款</t>
  </si>
  <si>
    <t>我爱喝百事可乐</t>
  </si>
  <si>
    <t>我觉得还可以 但我弟觉得口感太丰富了有点奇怪</t>
  </si>
  <si>
    <t>佩佩的小可爱</t>
  </si>
  <si>
    <t>人和人的口味差别还是挺大的 我和我老公都还挺喜欢这个的</t>
  </si>
  <si>
    <t>这个真的特别难喝，但是奇兰苹果杏好好喝[棒R]</t>
  </si>
  <si>
    <t>如蕤_</t>
  </si>
  <si>
    <t>还是雪毫芭乐好喝 我也觉得这杯一般</t>
  </si>
  <si>
    <t>🌀喵喵喵那个咪呀🐝</t>
  </si>
  <si>
    <t>真是千人千味，我觉得好喝</t>
  </si>
  <si>
    <t>拜托千万不要长到九十斤！</t>
  </si>
  <si>
    <t>Setsuko</t>
  </si>
  <si>
    <t>momo.</t>
  </si>
  <si>
    <t>啊我不喜欢茉莉奶白的奶油芭乐，但很喜欢喜茶这个芭乐很好喝呀@杨桃星星纸 @金融学</t>
  </si>
  <si>
    <t>王鱼快^ ^</t>
  </si>
  <si>
    <t>@一只橘猫 我觉得雪毫芭乐更好喝 新品芭乐有点寡淡</t>
  </si>
  <si>
    <t>一只橘猫</t>
  </si>
  <si>
    <t>本宝宝最爱买买买</t>
  </si>
  <si>
    <t>@Lll💓 感觉评价不行！还好今天没去</t>
  </si>
  <si>
    <t>Lll💓</t>
  </si>
  <si>
    <t>好像喜茶的芭乐我都还没喝过</t>
  </si>
  <si>
    <t>狂抽公公大定</t>
  </si>
  <si>
    <t>@无变澳柑 你的芭乐被骂了</t>
  </si>
  <si>
    <t>无变澳柑</t>
  </si>
  <si>
    <t>补药[抽泣R]</t>
  </si>
  <si>
    <t>蛋黄Irene🍎</t>
  </si>
  <si>
    <t>挺好喝啊@momo（听过香水版）</t>
  </si>
  <si>
    <t>momo（听过香水版）</t>
  </si>
  <si>
    <t>已喝不错</t>
  </si>
  <si>
    <t>kioo</t>
  </si>
  <si>
    <t>我觉得很好喝啊</t>
  </si>
  <si>
    <t>。。。。</t>
  </si>
  <si>
    <t>绿妍好喝</t>
  </si>
  <si>
    <t>叮陆当（接上门喂养）</t>
  </si>
  <si>
    <t>当当</t>
  </si>
  <si>
    <t>喝爱喝啊</t>
  </si>
  <si>
    <t>喂猫的鱼</t>
  </si>
  <si>
    <t>幸亏没买</t>
  </si>
  <si>
    <t>很好喝 奇兰底好喝 不要放糖！能感受茶香！！好喝！！</t>
  </si>
  <si>
    <t>林涧鳄鱼</t>
  </si>
  <si>
    <t>爱死了爱死了，原本想跟同事一人一杯的，最后我一个人喝了两杯</t>
  </si>
  <si>
    <t>碎碎念</t>
  </si>
  <si>
    <t>我还挺喜欢的，还点的热的</t>
  </si>
  <si>
    <t>园丁裁缝饲养员</t>
  </si>
  <si>
    <t>Chai柴的猫</t>
  </si>
  <si>
    <t>好喝到嗨那样</t>
  </si>
  <si>
    <t>丢熊猫</t>
  </si>
  <si>
    <t>好喝芭乐脑袋冲</t>
  </si>
  <si>
    <t>幸好没困死在昨天</t>
  </si>
  <si>
    <t>哪个茶底好喝</t>
  </si>
  <si>
    <t>喜拉</t>
  </si>
  <si>
    <t>啊，雪毫和奇兰我都喜欢，这个我会喜欢吗</t>
  </si>
  <si>
    <t>可有亦可无🤓</t>
  </si>
  <si>
    <t>我觉得很好喝呀，真是众口难调</t>
  </si>
  <si>
    <t>派大星我们去抓水母吧</t>
  </si>
  <si>
    <t>在下猫猫雨</t>
  </si>
  <si>
    <t>酸奶感？流鼻涕感？？</t>
  </si>
  <si>
    <t>GJ</t>
  </si>
  <si>
    <t>富察年</t>
  </si>
  <si>
    <t>Elena</t>
  </si>
  <si>
    <t>我爸说是青菜叶子味道</t>
  </si>
  <si>
    <t>林黛玉骑电车去吃麻辣烫</t>
  </si>
  <si>
    <t>妈呀我觉得特别好喝，到处给我朋友安利</t>
  </si>
  <si>
    <t>呱</t>
  </si>
  <si>
    <t>我超爱</t>
  </si>
  <si>
    <t>藍耶</t>
  </si>
  <si>
    <t>换了茶底我觉得还可以耶 不另外加糖够甜</t>
  </si>
  <si>
    <t>小心心（软装版）</t>
  </si>
  <si>
    <t>我觉得好好喝啊 这么好喝也会觉得难喝 真的是众口难调</t>
  </si>
  <si>
    <t>不叫什么</t>
  </si>
  <si>
    <t>好喝的呀 热的好好喝</t>
  </si>
  <si>
    <t>三刀刘索隆.</t>
  </si>
  <si>
    <t>下午刚喝了，可是我好喜欢</t>
  </si>
  <si>
    <t>林津瑜（和刘小怂十指紧扣版</t>
  </si>
  <si>
    <t>没喝过这个诶，喝那个芭乐莲雾，我只知道这个巨好喝</t>
  </si>
  <si>
    <t>一筐西红柿🍅</t>
  </si>
  <si>
    <t>好好喝啊</t>
  </si>
  <si>
    <t>УōУǒ</t>
  </si>
  <si>
    <t>我点的温的少少甜，好甜啊</t>
  </si>
  <si>
    <t>公司辞退我后赔我2n</t>
  </si>
  <si>
    <t>这是我女神</t>
  </si>
  <si>
    <t>Vision</t>
  </si>
  <si>
    <t>我喝完之后感觉嗓子火辣辣的小刀嗓感觉</t>
  </si>
  <si>
    <t>凛凛蝶</t>
  </si>
  <si>
    <t>锅叭土豆</t>
  </si>
  <si>
    <t>去冰少少甜还可以不难喝</t>
  </si>
  <si>
    <t>困困少吃点</t>
  </si>
  <si>
    <t>甜爆了 我都要怀疑是不是店员做全糖了</t>
  </si>
  <si>
    <t>时间线</t>
  </si>
  <si>
    <t>我也喝不来</t>
  </si>
  <si>
    <t>🍎</t>
  </si>
  <si>
    <t>天呐我觉得好喝 苹果杏也好喝</t>
  </si>
  <si>
    <t>小枫嗜糖患者</t>
  </si>
  <si>
    <t>好喝啊</t>
  </si>
  <si>
    <t>好喝啊，感觉这种难喝不到哪里去</t>
  </si>
  <si>
    <t>姜姜姜姜</t>
  </si>
  <si>
    <t>好喝死了，你竟然这么说[呃R]</t>
  </si>
  <si>
    <t>落不下R</t>
  </si>
  <si>
    <t>刚喝完，不算好喝，好粘稠，有点腻，口感也一般。后悔，应该点我的老朋友奇兰苹果杏的</t>
  </si>
  <si>
    <t>倒计时</t>
  </si>
  <si>
    <t>爱喝芭乐的觉得这个也一般</t>
  </si>
  <si>
    <t>Koi🐯✨</t>
  </si>
  <si>
    <t>诶，刚点，觉得好好喝诶</t>
  </si>
  <si>
    <t>热蚂蚁。</t>
  </si>
  <si>
    <t>不许，很好喝</t>
  </si>
  <si>
    <t>Koi</t>
  </si>
  <si>
    <t>奇兰配啥都难喝</t>
  </si>
  <si>
    <t>中午吃什么</t>
  </si>
  <si>
    <t>感觉跟苹果杏一样喝了跟上头的感觉还想喝</t>
  </si>
  <si>
    <t>麻辣小龙虾</t>
  </si>
  <si>
    <t>属于果茶还是奶茶啊</t>
  </si>
  <si>
    <t>kkx.</t>
  </si>
  <si>
    <t>没之前清爽 奶味更重了</t>
  </si>
  <si>
    <t>西伯利亚大铁路</t>
  </si>
  <si>
    <t>我刚点完，还在路上就刷到了</t>
  </si>
  <si>
    <t>青梅煮酒</t>
  </si>
  <si>
    <t>我觉得很好喝ovo，而且感觉有点花调</t>
  </si>
  <si>
    <t>七七</t>
  </si>
  <si>
    <t>我只爱雪豪雪豪雪豪！</t>
  </si>
  <si>
    <t>我觉得好喝🧋</t>
  </si>
  <si>
    <t>真的没有雪毫的好喝</t>
  </si>
  <si>
    <t>失约海</t>
  </si>
  <si>
    <t>芭乐产品只有雪毫茉王芭乐好喝</t>
  </si>
  <si>
    <t>清瀨</t>
  </si>
  <si>
    <t>这次新品和奇兰芭乐莲雾味道有区别吗 之前的我还挺喜欢</t>
  </si>
  <si>
    <t>耶猫日记^</t>
  </si>
  <si>
    <t>好喝!但我还是喜欢雪毫那个</t>
  </si>
  <si>
    <t>栗子球爱吃栗子</t>
  </si>
  <si>
    <t>@海盐芭乐冰_ 一会就去喝</t>
  </si>
  <si>
    <t>Tangti乐乐</t>
  </si>
  <si>
    <t>刚下单还没到</t>
  </si>
  <si>
    <t>m</t>
  </si>
  <si>
    <t>我觉得还可以</t>
  </si>
  <si>
    <t>四味酥糖</t>
  </si>
  <si>
    <t>我觉得还好哎，不好喝也不难喝的那种！</t>
  </si>
  <si>
    <t>我觉得还是芭乐提最好喝</t>
  </si>
  <si>
    <t>动物园钉子户</t>
  </si>
  <si>
    <t>🐙哥爱种田赚了800万</t>
  </si>
  <si>
    <t>奇兰芭乐与茉莉奶白的奶油芭乐相比怎么样？</t>
  </si>
  <si>
    <t>🚛🎾</t>
  </si>
  <si>
    <t>跟有加莲雾那款有啥不一样，我很喜欢喝莲雾那个</t>
  </si>
  <si>
    <t>唧唧</t>
  </si>
  <si>
    <t>除非雪毫茉莉回归不然我是不会点的</t>
  </si>
  <si>
    <t>蒸鸡童鞋</t>
  </si>
  <si>
    <t>感觉超好喝 好清爽</t>
  </si>
  <si>
    <t>Hoanqii✨</t>
  </si>
  <si>
    <t>确实不好喝今天刚喝完，上面那个柠檬皮实在跟奶盖不融合有股洗洁精味</t>
  </si>
  <si>
    <t>五花美猴</t>
  </si>
  <si>
    <t>暴富懒哥</t>
  </si>
  <si>
    <t>我觉得好好喝，最喜欢芭乐系列了</t>
  </si>
  <si>
    <t>你事事是巨大海洋八月鸟人版</t>
  </si>
  <si>
    <t>借楼问问这个和之前的莲雾有什么区别 觉得莲雾那款有点寡</t>
  </si>
  <si>
    <t>酱酱酱酱</t>
  </si>
  <si>
    <t>好喝 👍 我今天喝了两杯 喜茶买一送一</t>
  </si>
  <si>
    <t>敏敏子.</t>
  </si>
  <si>
    <t>好喝的呀</t>
  </si>
  <si>
    <t>xxxon</t>
  </si>
  <si>
    <t>特别好喝啊 特别清爽的一杯</t>
  </si>
  <si>
    <t>tuttle</t>
  </si>
  <si>
    <t>千万不要换茶底 好难喝</t>
  </si>
  <si>
    <t>来时路</t>
  </si>
  <si>
    <t>挺好喝的呀</t>
  </si>
  <si>
    <t>脑袋困掉了</t>
  </si>
  <si>
    <t>少少少甜不够甜，还是少甜好喝</t>
  </si>
  <si>
    <t>LavenderHazeee</t>
  </si>
  <si>
    <t>没有有莲雾的那款清爽</t>
  </si>
  <si>
    <t>考拉🐨不吃草</t>
  </si>
  <si>
    <t>天！我们办公室大家都觉得好喝！</t>
  </si>
  <si>
    <t>××番茄炒蛋蓋澆飯_</t>
  </si>
  <si>
    <t>挺好喝的啊哈哈哈</t>
  </si>
  <si>
    <t>以西结</t>
  </si>
  <si>
    <t>不是，为什么我没有柠檬碎呀？</t>
  </si>
  <si>
    <t>小书</t>
  </si>
  <si>
    <t>好喝啊！我爱喝</t>
  </si>
  <si>
    <t>小彩~</t>
  </si>
  <si>
    <t>个人觉得很好喝</t>
  </si>
  <si>
    <t>我来啦啦啦</t>
  </si>
  <si>
    <t>抹茶芋泥麻薯蛋糕迷恋者</t>
  </si>
  <si>
    <t>其实还可以啊，不过确实甜了点</t>
  </si>
  <si>
    <t>小小梨🍐</t>
  </si>
  <si>
    <t>超好喝呀 自己喝两杯太爽了</t>
  </si>
  <si>
    <t>绪知</t>
  </si>
  <si>
    <t>你不好喝，别人觉得好喝</t>
  </si>
  <si>
    <t>舜华</t>
  </si>
  <si>
    <t>真的好难喝啊</t>
  </si>
  <si>
    <t>不好喝，很腻....少少甜依然很甜</t>
  </si>
  <si>
    <t>芝士土豆泥🌈</t>
  </si>
  <si>
    <t>阿 我今天中午喝了很好喝啊 少少少甜的 超级清爽</t>
  </si>
  <si>
    <t>🐰</t>
  </si>
  <si>
    <t>感觉比芭乐莲雾甜</t>
  </si>
  <si>
    <t>我很喜欢，柠檬对啊超级清新，去冰少少少甜</t>
  </si>
  <si>
    <t>雨季</t>
  </si>
  <si>
    <t>很好喝啊 喝到最后那个柠檬太香了</t>
  </si>
  <si>
    <t>薄-</t>
  </si>
  <si>
    <t>不喜欢芭乐能喝么</t>
  </si>
  <si>
    <t>九千七</t>
  </si>
  <si>
    <t>刚买还行，气泡奶油味有点多，味道有点淡，还不错酸甜口少一点，</t>
  </si>
  <si>
    <t>烂白菜</t>
  </si>
  <si>
    <t>少甜很好喝啊</t>
  </si>
  <si>
    <t>美丽废物</t>
  </si>
  <si>
    <t>小杏芙</t>
  </si>
  <si>
    <t>好喝呀，不过我下次得试试不加糖的</t>
  </si>
  <si>
    <t>🍙 猫猫</t>
  </si>
  <si>
    <t>少少少甜我觉得能喝到芭乐味挺好的，少甜是真的太甜了。而且一开始店员还给我两杯甜度弄错了...重做之后两杯都要的正确的少少少甜是刚好甜度</t>
  </si>
  <si>
    <t>今天喝了 少甜的 有点腻 可能因为我喝的是温的原因</t>
  </si>
  <si>
    <t>飞飞飞飞</t>
  </si>
  <si>
    <t>岁岁</t>
  </si>
  <si>
    <t>怎么没早刷到 口感像我早上买的现磨豆浆</t>
  </si>
  <si>
    <t>烟火易冷</t>
  </si>
  <si>
    <t>我也觉得不好喝，之前的两款很清爽，这个很甜腻</t>
  </si>
  <si>
    <t>星星泡饭讶</t>
  </si>
  <si>
    <t>我觉得好好喝诶</t>
  </si>
  <si>
    <t>OoO</t>
  </si>
  <si>
    <t>艾玛我觉得是喜茶这几次出新最好喝的一款</t>
  </si>
  <si>
    <t>ok</t>
  </si>
  <si>
    <t>我觉得好好喝啊</t>
  </si>
  <si>
    <t>霹雳小樱桃🔥</t>
  </si>
  <si>
    <t>好喝，喜欢</t>
  </si>
  <si>
    <t>沙丘懒惰浣熊</t>
  </si>
  <si>
    <t>和之前的雪毫茉王芭乐味道差不多嘛</t>
  </si>
  <si>
    <t>任性</t>
  </si>
  <si>
    <t>我觉的不错就是柠檬皮少了点</t>
  </si>
  <si>
    <t>肥🐰</t>
  </si>
  <si>
    <t>我喝温的都觉得还可以啊，那个奶盖也不腻</t>
  </si>
  <si>
    <t>圆梦小丝丝</t>
  </si>
  <si>
    <t>很好喝哎</t>
  </si>
  <si>
    <t>Xenia~</t>
  </si>
  <si>
    <t>关键是底下有渣渣糊嗓子</t>
  </si>
  <si>
    <t>玉米脑袋.</t>
  </si>
  <si>
    <t>感觉像豆浆</t>
  </si>
  <si>
    <t>spring day</t>
  </si>
  <si>
    <t>🍼🍼🍼</t>
  </si>
  <si>
    <t>和茉莉奶白芭乐味道差不多吗</t>
  </si>
  <si>
    <t>nonozuo</t>
  </si>
  <si>
    <t>这个终于返场了，年度最好喝的</t>
  </si>
  <si>
    <t>灰色白开水</t>
  </si>
  <si>
    <t>个人觉得超级美味</t>
  </si>
  <si>
    <t>doubledouble99</t>
  </si>
  <si>
    <t>我超喜欢诶 感觉很清爽</t>
  </si>
  <si>
    <t>不如翊爷的信宏</t>
  </si>
  <si>
    <t>好喝啊 我很喜欢</t>
  </si>
  <si>
    <t>你的病很罕见</t>
  </si>
  <si>
    <t>没之前的芭乐好喝了</t>
  </si>
  <si>
    <t>是小圆啊</t>
  </si>
  <si>
    <t>可恶啊我好喜欢</t>
  </si>
  <si>
    <t>无名</t>
  </si>
  <si>
    <t>真心不好喝</t>
  </si>
  <si>
    <t>尜尜不是小尖尖</t>
  </si>
  <si>
    <t>我觉得好喝</t>
  </si>
  <si>
    <t>十七</t>
  </si>
  <si>
    <t>挺好喝的呀去柠檬碎</t>
  </si>
  <si>
    <t>阿达的喜悦Yuu</t>
  </si>
  <si>
    <t>给娃点了不另外加糖，她估计想刀我</t>
  </si>
  <si>
    <t>Chen.</t>
  </si>
  <si>
    <t>绿妍的好喝，奇兰喝不出芭乐味[扶额R]</t>
  </si>
  <si>
    <t>Kittymore</t>
  </si>
  <si>
    <t>我觉得巨好喝！喜茶所有芭乐都好喝</t>
  </si>
  <si>
    <t>今天也是开心的一天</t>
  </si>
  <si>
    <t>我觉得不喜欢的应该是受不了水果的味吧？我个人就觉得芭乐系列超好喝！！但是我觉得苹果调的奶茶就很难喝…</t>
  </si>
  <si>
    <t>👸低頭淺笑</t>
  </si>
  <si>
    <t>不是啊，挺好喝的</t>
  </si>
  <si>
    <t>苦巧咸酪碎系列</t>
  </si>
  <si>
    <t>コダ</t>
  </si>
  <si>
    <t>点了少少甜 感觉下面的巧克力超级甜个人觉得不加糖应该刚刚好</t>
  </si>
  <si>
    <t>钟杆杆</t>
  </si>
  <si>
    <t>怪不得！！看来得搅匀我喝上面的觉得好苦我姐喝的下面说正好</t>
  </si>
  <si>
    <t>钱从四面八方来～</t>
  </si>
  <si>
    <t>点了无糖觉得还行啊平时也是无糖选手</t>
  </si>
  <si>
    <t>小猪🐷乖乖</t>
  </si>
  <si>
    <t>我就是不额外加糖 好喝</t>
  </si>
  <si>
    <t>💧</t>
  </si>
  <si>
    <t>我觉得不加糖也有甜味</t>
  </si>
  <si>
    <t>YZzz_99</t>
  </si>
  <si>
    <t>不苦 但是有点咸了</t>
  </si>
  <si>
    <t>我的不加糖甜的</t>
  </si>
  <si>
    <t>橙子小狗</t>
  </si>
  <si>
    <t>不另加糖很甜啊。。。</t>
  </si>
  <si>
    <t>ccccc_z</t>
  </si>
  <si>
    <t>我也觉得</t>
  </si>
  <si>
    <t>咔啾啵噜</t>
  </si>
  <si>
    <t>有喝过一点点可可芭蕾不加糖的朋友嘛！哪个更苦</t>
  </si>
  <si>
    <t>是南</t>
  </si>
  <si>
    <t>喜茶这个更苦，但是吃到最后咸酪沉底又甜不甜苦不苦的碎银子有点淡</t>
  </si>
  <si>
    <t>4747</t>
  </si>
  <si>
    <t>咱们点的是一款吗，我点的不加糖也好甜</t>
  </si>
  <si>
    <t>我的没有白白的！是奶油吗</t>
  </si>
  <si>
    <t>食咗饭未</t>
  </si>
  <si>
    <t>我来给建议吧，平时吃巧克力喜欢吃90%纯度以上的，喜欢享受苦味的，放心选去糖，最好还是点热的（体验非常好），如果巧克力喜欢吃甜的，就安安分分选甜度，该热热该冷冷，别糟蹋自己的钱钱</t>
  </si>
  <si>
    <t>我点了不另外加糖还好诶</t>
  </si>
  <si>
    <t>dfghfx</t>
  </si>
  <si>
    <t>我也觉得刚好</t>
  </si>
  <si>
    <t>九思</t>
  </si>
  <si>
    <t>好腻好腻好腻好腻好腻</t>
  </si>
  <si>
    <t>加个番茄行不行</t>
  </si>
  <si>
    <t>无糖！好喝！口感比较醇厚，特别像我自己做的巧克力牛奶</t>
  </si>
  <si>
    <t>坚强的肉包</t>
  </si>
  <si>
    <t>我觉得一点都不苦呐哈哈哈哈</t>
  </si>
  <si>
    <t>散步在时差里</t>
  </si>
  <si>
    <t>果然不喝就不会刷到 等到踩坑了才能刷到帖子 我倒是没觉得有多苦 就是觉得很平平无奇 老是刷到期待值有点高 喝到有点失望</t>
  </si>
  <si>
    <t>点了无糖，一点都不苦啊奶盖也是甜的，怎么会苦。苦巧咸酪碎银子</t>
  </si>
  <si>
    <t>我看了大家的评价，点了少甜，觉得好甜好甜啊，我加了等量的牛奶还是觉得甜</t>
  </si>
  <si>
    <t>永夜星河</t>
  </si>
  <si>
    <t>邓布利多</t>
  </si>
  <si>
    <t>你是不是说反了，碎银子少少甜苦到像凉茶，我跟我朋友一致认为</t>
  </si>
  <si>
    <t>小红薯68448201</t>
  </si>
  <si>
    <t>不苦啊，觉得苦的是是不是平时不喝咖啡</t>
  </si>
  <si>
    <t>银河牛奶巧克力</t>
  </si>
  <si>
    <t>不加糖配上咸酪正好 但是我点了温的还是把我舌头烫冒泡了</t>
  </si>
  <si>
    <t>感觉很淡啊，除了咸味明显，真的没什么苦味。</t>
  </si>
  <si>
    <t>晚月</t>
  </si>
  <si>
    <t>点了少甜，甜哭了，加了一大半的水勉强喝</t>
  </si>
  <si>
    <t>书格</t>
  </si>
  <si>
    <t>碎银子比较好喝，咸酪有点太咸了，不知为什么</t>
  </si>
  <si>
    <t>美好小偷</t>
  </si>
  <si>
    <t>不推荐，很腻。。不如喝杯热可可</t>
  </si>
  <si>
    <t>小红薯61F76F9F</t>
  </si>
  <si>
    <t>苦啥啊，不另外加糖我都觉得好甜好腻啊</t>
  </si>
  <si>
    <t>一粒小糖豆</t>
  </si>
  <si>
    <t>不苦但是不好喝</t>
  </si>
  <si>
    <t>香菜泡饭</t>
  </si>
  <si>
    <t>感觉还能苦[完啦R]</t>
  </si>
  <si>
    <t>熙小酱の杂货铺💗</t>
  </si>
  <si>
    <t>我可能到年龄了，不加糖我都觉得甜</t>
  </si>
  <si>
    <t>妍寜</t>
  </si>
  <si>
    <t>是的，我也是不加糖选手，它真的苦到我了</t>
  </si>
  <si>
    <t>狗为什么摇尾巴</t>
  </si>
  <si>
    <t>非碎银子不加糖有点咸，不苦。碎银子最少糖特别合适！！！！！但不知道不加糖啥味</t>
  </si>
  <si>
    <t>Ybiu</t>
  </si>
  <si>
    <t>我喜欢吃甜但是不能吃太甜，茶理要点少少糖，这个我觉得不另外加糖已经可以了~~仅供参考）</t>
  </si>
  <si>
    <t>珍妮麻士小白兔</t>
  </si>
  <si>
    <t>很多人也觉得不苦啊，这种千人千味不是很正常嘛</t>
  </si>
  <si>
    <t>大C</t>
  </si>
  <si>
    <t>不加糖都贼甜。2款一起点了</t>
  </si>
  <si>
    <t>直接加白砂糖了，真的苦死了</t>
  </si>
  <si>
    <t>今天喝点什么呢</t>
  </si>
  <si>
    <t>我点的无糖的觉得好好喝但是我平常喝无糖奶茶会觉得寡淡，感觉巧克力的没问题，因为本身饮品很醇厚</t>
  </si>
  <si>
    <t>什么时候退休</t>
  </si>
  <si>
    <t>我点的冰的不另外加糖 好喝</t>
  </si>
  <si>
    <t>绿玫瑰</t>
  </si>
  <si>
    <t>点了，也好喝，不加糖</t>
  </si>
  <si>
    <t>Sandy-KKK</t>
  </si>
  <si>
    <t>难道做法不一样？我觉得不另外加糖的碎银子挺不错啊，也没有特别苦，因为我也不喜欢吃黑巧的，这个真的合了口味。相对纯可可那杯就真太浓了…</t>
  </si>
  <si>
    <t>不加糖到后面都有点甜，上面的可可奶盖的苦比较合适，很香。</t>
  </si>
  <si>
    <t>大蜘蛛哼唱🎶</t>
  </si>
  <si>
    <t>不知道是不是品控问题，我点碎银子感觉奶盖和茶汤都好甜啊，明明平时点推荐再降一个的甜度都刚刚好的</t>
  </si>
  <si>
    <t>sdgxjxjsnxhhd</t>
  </si>
  <si>
    <t>我点了少少甜特别特别特别咸，不知道为什么，可能是我们这店的问题，咸味甚至已经盖过了巧克力的苦味...</t>
  </si>
  <si>
    <t>平平无奇之喵</t>
  </si>
  <si>
    <t>这个老好喝了，浓厚，是我少甜简直完美</t>
  </si>
  <si>
    <t>苹果树下你和我</t>
  </si>
  <si>
    <t>我怎么觉得还有点微甜</t>
  </si>
  <si>
    <t>平时喜欢吃黑巧，这款我点的少冰少少糖，苦不苦的无所谓，感觉在啃咸口的黑巧</t>
  </si>
  <si>
    <t>为什么没早点刷到</t>
  </si>
  <si>
    <t>Me U</t>
  </si>
  <si>
    <t>喜欢苦一点的一定要不另加糖，我觉得蛮好喝的</t>
  </si>
  <si>
    <t>我能甜化你吗(见过🦖🐤🐯🦉)</t>
  </si>
  <si>
    <t>点了，也没有特别苦</t>
  </si>
  <si>
    <t>今天也想逃跑</t>
  </si>
  <si>
    <t>啊，我觉得好甜，点的不加糖也甜齁了</t>
  </si>
  <si>
    <t>我点的不另外加糖，虽然苦，但是我觉得还可以，还能接受，哈哈哈哈，可能因为不太喜欢喝甜的了</t>
  </si>
  <si>
    <t>小🐟</t>
  </si>
  <si>
    <t>伊耿麻麻</t>
  </si>
  <si>
    <t>啊 我点了不加糖还好啊 奶盖是甜的</t>
  </si>
  <si>
    <t>香菜菠萝.</t>
  </si>
  <si>
    <t>我点了热的不另外加糖还蛮好喝的[嘻嘻R]比可可芭蕾浓郁</t>
  </si>
  <si>
    <t>momo（好好生活版）</t>
  </si>
  <si>
    <t>碎银子，无糖，好腻</t>
  </si>
  <si>
    <t>对白有点烂</t>
  </si>
  <si>
    <t>加了，我就喜欢这种又甜又腻的玩意，明天继续喝</t>
  </si>
  <si>
    <t>abc</t>
  </si>
  <si>
    <t>不加糖都很甜</t>
  </si>
  <si>
    <t>吾不吃芹菜</t>
  </si>
  <si>
    <t>少少甜齁甜</t>
  </si>
  <si>
    <t>yoyo</t>
  </si>
  <si>
    <t>我点的无糖，我觉得一点也不苦，我还希望能更苦一点，我可能黑巧吃多了</t>
  </si>
  <si>
    <t>借你杰尼龟</t>
  </si>
  <si>
    <t>无糖完美</t>
  </si>
  <si>
    <t>蕉蕉和啾啾</t>
  </si>
  <si>
    <t>我也买了 无糖好苦</t>
  </si>
  <si>
    <t>白翠萍billy</t>
  </si>
  <si>
    <t>我觉得不加糖很甜呐</t>
  </si>
  <si>
    <t>会养yu的喵</t>
  </si>
  <si>
    <t>平时喝无糖的孩提们，还是直接无糖就好，无糖还是很好喝的</t>
  </si>
  <si>
    <t>熊猫睡了~Zzz～</t>
  </si>
  <si>
    <t>没加糖，觉得完全没问题，甚至觉得不够苦星爸爸的松露巧克力不加糖够苦</t>
  </si>
  <si>
    <t>不吃青椒的。💮</t>
  </si>
  <si>
    <t>德芙黑巧是你吗</t>
  </si>
  <si>
    <t>邪恶垂耳兔（碎碎平安版）</t>
  </si>
  <si>
    <t>确实，点零卡糖+最少的甜度会比不另外加糖好喝非常多</t>
  </si>
  <si>
    <t>大小眼小姐姐</t>
  </si>
  <si>
    <t>我点无糖觉得刚好哦</t>
  </si>
  <si>
    <t>一期一会随想馆</t>
  </si>
  <si>
    <t>投提拉米苏浓巧一票[呃R]</t>
  </si>
  <si>
    <t>芝士奶酪蛋糕sweet</t>
  </si>
  <si>
    <t>我自己补了牛奶</t>
  </si>
  <si>
    <t>樱桃🍒桃桃子</t>
  </si>
  <si>
    <t>我喜欢不另外加糖的，好喝</t>
  </si>
  <si>
    <t>豆角炒馒头</t>
  </si>
  <si>
    <t>好苦怎么不早看到这条</t>
  </si>
  <si>
    <t>点的热的少少甜，感觉好苦，而且感觉粉的颗粒很明显</t>
  </si>
  <si>
    <t>ikingking 🐶</t>
  </si>
  <si>
    <t>我点的少少少甜 感觉应该点不另外加糖</t>
  </si>
  <si>
    <t>淘气猫</t>
  </si>
  <si>
    <t>特地点了无糖，超好喝，浓郁</t>
  </si>
  <si>
    <t>小趴趴菜</t>
  </si>
  <si>
    <t>我点的不另外加糖，太适合我了，平时就爱吃72%以上的巧克力</t>
  </si>
  <si>
    <t>柠檬百香果</t>
  </si>
  <si>
    <t>点了推荐糖，差点晕过去，不知道咖啡因还是糖的原因</t>
  </si>
  <si>
    <t>椰椰</t>
  </si>
  <si>
    <t>刚刚喝了 感觉还可以吧</t>
  </si>
  <si>
    <t>神策府扫地机器人</t>
  </si>
  <si>
    <t>我感觉好水，自己加了牛奶才好喝</t>
  </si>
  <si>
    <t>有糯糯？？？？？</t>
  </si>
  <si>
    <t>小红薯658C6562</t>
  </si>
  <si>
    <t>本来就是喜欢苦和咸的奶茶，觉得还可以，尤其是咸酪不够咸</t>
  </si>
  <si>
    <t>月疏桐</t>
  </si>
  <si>
    <t>请问博主平时喜欢喝美式不？奶茶几分糖？瑞幸加不加糖？谢谢，参考一下！</t>
  </si>
  <si>
    <t>Carol Cai</t>
  </si>
  <si>
    <t>我点的少冰的少少甜的咸酪，刚刚好，不到五分钟喝完</t>
  </si>
  <si>
    <t>ir</t>
  </si>
  <si>
    <t>刚喝 少糖刚刚好</t>
  </si>
  <si>
    <t>Toto_Kwok</t>
  </si>
  <si>
    <t>无糖也甜死我了</t>
  </si>
  <si>
    <t>冷冻布朗尼</t>
  </si>
  <si>
    <t>苦吗，感觉不另外加糖甜度正好，配着奶盖喝无敌了</t>
  </si>
  <si>
    <t>梦里会有春天嘛</t>
  </si>
  <si>
    <t>少少甜我感觉正正好，就是吸下面一口巧克力很甜，但是细吸管吸到的有限</t>
  </si>
  <si>
    <t>芝士卷儿</t>
  </si>
  <si>
    <t>不加糖刚好平常也不爱喝太甜的</t>
  </si>
  <si>
    <t>甜度刚好 又饱腹</t>
  </si>
  <si>
    <t>哒哒哒哒哒</t>
  </si>
  <si>
    <t>我喝的不另外加糖咸酪巨甜无比 我还剩了半杯扔掉了</t>
  </si>
  <si>
    <t>粒粒粒粒粒粒</t>
  </si>
  <si>
    <t>上面的好甜 下面的好咸</t>
  </si>
  <si>
    <t>两款都点了没加糖，没觉得苦呀</t>
  </si>
  <si>
    <t>森林</t>
  </si>
  <si>
    <t>哈哈哈哈我平时都是少少少甜，今天的苦巧我点了少少甜还略微有点苦</t>
  </si>
  <si>
    <t>章得美</t>
  </si>
  <si>
    <t>不加糖好咸才喝了半杯</t>
  </si>
  <si>
    <t>xiaogioielli</t>
  </si>
  <si>
    <t>我觉得不加糖的刚刚好</t>
  </si>
  <si>
    <t>Moon.Junhui🥕</t>
  </si>
  <si>
    <t>不苦呀 我甚至觉得还有点甜[嘻嘻R]</t>
  </si>
  <si>
    <t>其实是个野人来的</t>
  </si>
  <si>
    <t>我也准备回家冻起来</t>
  </si>
  <si>
    <t>cchhsnzn</t>
  </si>
  <si>
    <t>天塌了，刚走</t>
  </si>
  <si>
    <t>又又来</t>
  </si>
  <si>
    <t>两口就腻了，喝不完</t>
  </si>
  <si>
    <t>超级大怪_fhy</t>
  </si>
  <si>
    <t>碎银子还好 另一杯好咸少少甜我感觉甜度合适 不咋甜</t>
  </si>
  <si>
    <t>择木</t>
  </si>
  <si>
    <t>我就点的不另外加糖，苦的亚匹跟喝咖啡一样哈哈哈哈哈不过能接受</t>
  </si>
  <si>
    <t>14.7</t>
  </si>
  <si>
    <t>去隔壁星巴克偷点白糖🤓</t>
  </si>
  <si>
    <t>明月松间Zhào</t>
  </si>
  <si>
    <t>介个好喝</t>
  </si>
  <si>
    <t>为啥我觉得咸</t>
  </si>
  <si>
    <t>未知旅行家</t>
  </si>
  <si>
    <t>点了两杯，都不怎么好喝，有点齁糊嗓子，也不怎么香</t>
  </si>
  <si>
    <t>ChinChin</t>
  </si>
  <si>
    <t>不苦啊，之前在茶坊喝不加糖的，好喝</t>
  </si>
  <si>
    <t>每天都在梦游</t>
  </si>
  <si>
    <t>好苦</t>
  </si>
  <si>
    <t>穿斗篷的饭团🍙</t>
  </si>
  <si>
    <t>一点也不苦呀 我觉得刚合适</t>
  </si>
  <si>
    <t>秋秋草</t>
  </si>
  <si>
    <t>我感觉不另外加糖不苦哎</t>
  </si>
  <si>
    <t>姬厨CK</t>
  </si>
  <si>
    <t>加瓶牛奶增值成几杯巧奶</t>
  </si>
  <si>
    <t>江彦🍬</t>
  </si>
  <si>
    <t>热的少糖巨甜 喝不下去</t>
  </si>
  <si>
    <t>wendywater爱美味</t>
  </si>
  <si>
    <t>千人千味，不加糖我觉得齁得慌</t>
  </si>
  <si>
    <t>我点了热的不加糖 苦但还行 怕加了糖就甜死</t>
  </si>
  <si>
    <t>耶薯耶薯✨</t>
  </si>
  <si>
    <t>奇怪，我平时喝无糖，喝这个也没觉得苦，甚至喝热的觉得甜，冰的正好</t>
  </si>
  <si>
    <t>🐟</t>
  </si>
  <si>
    <t>点了不加糖，真的不苦</t>
  </si>
  <si>
    <t>Bubble</t>
  </si>
  <si>
    <t>少少甜还行吧</t>
  </si>
  <si>
    <t>不加糖我都觉得甜 不过咸味主要</t>
  </si>
  <si>
    <t>我觉得太甜</t>
  </si>
  <si>
    <t>五行属二</t>
  </si>
  <si>
    <t>你本身喜欢巧克力吗？</t>
  </si>
  <si>
    <t>小红薯66D7337A</t>
  </si>
  <si>
    <t>苦巧咸酪看别人评论说不加糖也很甜 我自己点了一杯不加糖苦死 掺点热牛奶喝了</t>
  </si>
  <si>
    <t>洋芋大王</t>
  </si>
  <si>
    <t>我还挺喜欢不加糖 很苦很好喝！🥹</t>
  </si>
  <si>
    <t>地铁上学习的神</t>
  </si>
  <si>
    <t>少少少甜我也不能接受，只有吃奶盖时是幸福的</t>
  </si>
  <si>
    <t>日安曾先森</t>
  </si>
  <si>
    <t>无糖，但好腻，第一次喝</t>
  </si>
  <si>
    <t>我与浪漫宇宙</t>
  </si>
  <si>
    <t>这个是不是得搅匀了喝啊</t>
  </si>
  <si>
    <t>鹿鸣南枝</t>
  </si>
  <si>
    <t>少少甜 还有点点甜了 可以点最少糖。 好好喝 最好喝的是云顶!</t>
  </si>
  <si>
    <t>坐看云起</t>
  </si>
  <si>
    <t>一点不好喝，奶盖特别腻</t>
  </si>
  <si>
    <t>阿金家的养生厨子</t>
  </si>
  <si>
    <t>是我无糖可可喝习惯了吗？我点了少少糖，巨甜</t>
  </si>
  <si>
    <t>Magdall</t>
  </si>
  <si>
    <t>苦的好喝的，不腻！</t>
  </si>
  <si>
    <t>超小杯，不会再点了</t>
  </si>
  <si>
    <t>富富得郑女士</t>
  </si>
  <si>
    <t>啊？我觉得不苦我觉得不另加糖好好喝</t>
  </si>
  <si>
    <t>芋泥米麻薯</t>
  </si>
  <si>
    <t>这款点的冰，不另外加糖，一点苦味都没有，倒是微咸的融化巧克力味，有点吃不惯整杯咸的液体巧克力</t>
  </si>
  <si>
    <t>凝炜</t>
  </si>
  <si>
    <t>我觉得不额外加糖刚刚好</t>
  </si>
  <si>
    <t>我就喜欢苦的！！！！那种浓郁的纯可可味道！！！我要点！明天我就点！</t>
  </si>
  <si>
    <t>cherry pie</t>
  </si>
  <si>
    <t>微微苦，不额外加糖我感觉挺好喝的诶</t>
  </si>
  <si>
    <t>就是一口气喝有点腻，我喝了一半往里面加了牛奶和矿泉水</t>
  </si>
  <si>
    <t>孙大山（健身+学习中）</t>
  </si>
  <si>
    <t>嗯…千万别无糖</t>
  </si>
  <si>
    <t>那年夏天的百褶裙</t>
  </si>
  <si>
    <t>加糖口感会好点，但吃起来没有觉得很苦诶</t>
  </si>
  <si>
    <t>小白龙Chris</t>
  </si>
  <si>
    <t>我点的碎银子，没加糖，好喝，唯一不足的就是没喝出茶味，都是巧克力味了</t>
  </si>
  <si>
    <t>Ch-Ceniio^</t>
  </si>
  <si>
    <t>很一般没有提拉米苏那款好喝</t>
  </si>
  <si>
    <t>grace</t>
  </si>
  <si>
    <t>为什么啊？我觉得不另加糖很好喝诶</t>
  </si>
  <si>
    <t>喝口热美式。</t>
  </si>
  <si>
    <t>我两杯都点的不加糖。觉得还不错</t>
  </si>
  <si>
    <t>猫小悠niyuu</t>
  </si>
  <si>
    <t>点的推荐的甜度我要哭了</t>
  </si>
  <si>
    <t>天天叽里咕噜啥</t>
  </si>
  <si>
    <t>我点的不另外，感觉刚刚好</t>
  </si>
  <si>
    <t>就不起名字了吧</t>
  </si>
  <si>
    <t>点了正常冰无糖，好寡淡。。。。</t>
  </si>
  <si>
    <t>ü🥕</t>
  </si>
  <si>
    <t>刚点完不另外加糖</t>
  </si>
  <si>
    <t>苦咖灰</t>
  </si>
  <si>
    <t>苦巧碎银子更清爽些，好喝 （浓巧和咸酪是比较浓郁的，看个人喜好</t>
  </si>
  <si>
    <t>等于六十三</t>
  </si>
  <si>
    <t>宝子我点的碎银子不另外加糖，我真感觉不另外加糖刚刚好喝，也有甜味</t>
  </si>
  <si>
    <t>Rita_lyR</t>
  </si>
  <si>
    <t>我觉得喝了有点口渴，应该是加了什么</t>
  </si>
  <si>
    <t>🌈</t>
  </si>
  <si>
    <t>巨苦</t>
  </si>
  <si>
    <t>斑马^^</t>
  </si>
  <si>
    <t>我点不另外加糖也觉得齁</t>
  </si>
  <si>
    <t>暴雨梨花针</t>
  </si>
  <si>
    <t>一点也不好喝。。</t>
  </si>
  <si>
    <t>正在进行光合作用的鱼</t>
  </si>
  <si>
    <t>求问这个巧克力里面有别的茶底吗，平时喝不了奶茶的不知道能不能喝这个</t>
  </si>
  <si>
    <t>澳白白</t>
  </si>
  <si>
    <t>我不喜欢</t>
  </si>
  <si>
    <t>月半犭里</t>
  </si>
  <si>
    <t>碎银子少少甜很甜，咸酪少少甜又苦，我今天都怀疑我是不是味觉出问题了</t>
  </si>
  <si>
    <t>小鹿瑞贝卡</t>
  </si>
  <si>
    <t>少少少甜 还是很甜捏感觉跟苦字搭不上边哎……上周的苦抹也是，少少甜，纯甜呐</t>
  </si>
  <si>
    <t>megan</t>
  </si>
  <si>
    <t>无糖 好腻</t>
  </si>
  <si>
    <t>西西莉亚x</t>
  </si>
  <si>
    <t>我在思考 这里的糖分到底有多少</t>
  </si>
  <si>
    <t>依晴窗</t>
  </si>
  <si>
    <t>不苦呀，我感觉甚至比普通不加糖的甜hhh</t>
  </si>
  <si>
    <t>鼠条条</t>
  </si>
  <si>
    <t>点完外卖他显示店休，等取消之后他又恢复外卖了想骂人</t>
  </si>
  <si>
    <t>太好了我就喜欢苦的，直接冲了</t>
  </si>
  <si>
    <t>Coxcm1.o_o</t>
  </si>
  <si>
    <t>啊，我点的不另加糖碎银子那个，混合在一起正好，非常浓厚</t>
  </si>
  <si>
    <t>炸鸡炸鸡🍗</t>
  </si>
  <si>
    <t>少甜我都觉得不甜</t>
  </si>
  <si>
    <t>🌪</t>
  </si>
  <si>
    <t>感觉都少少甜还不错</t>
  </si>
  <si>
    <t>是甜妹贝贝🐰</t>
  </si>
  <si>
    <t>无糖热的觉得蛮好喝的</t>
  </si>
  <si>
    <t>欢乐马</t>
  </si>
  <si>
    <t>也别点少甜，一口正步踢到拉萨！</t>
  </si>
  <si>
    <t>可可西里</t>
  </si>
  <si>
    <t>为什么我才看到！喝了一口，差点要了狗命，有一种苦还没吃够的感觉！</t>
  </si>
  <si>
    <t>heartland</t>
  </si>
  <si>
    <t>加了一盒奶进去</t>
  </si>
  <si>
    <t>舒远不远</t>
  </si>
  <si>
    <t>哈哈哈哈，我也是，巧克力太浓郁了，加了奶刚刚好</t>
  </si>
  <si>
    <t>刚喝 苦的想吐但是第一口还是惊艳的 到后面不行了</t>
  </si>
  <si>
    <t>垚来垚去</t>
  </si>
  <si>
    <t>不加糖正好</t>
  </si>
  <si>
    <t>老坛杉菜拉稀面</t>
  </si>
  <si>
    <t>我点无糖，对我来说还是有点腻了</t>
  </si>
  <si>
    <t>*_吃吃吃吃吃胖子</t>
  </si>
  <si>
    <t>我点的碎银子，少少少甜，我都觉得甜，而且喝不出茶味，很一般，喝多几口还觉得腻</t>
  </si>
  <si>
    <t>秋也🍂</t>
  </si>
  <si>
    <t>那我就不喝了</t>
  </si>
  <si>
    <t>Liii_north</t>
  </si>
  <si>
    <t>[完啦R]我也觉得好苦啊 平时就吃不太来黑巧 我还带回家加了糖才喝下去</t>
  </si>
  <si>
    <t>加糖的话加什么糖呀</t>
  </si>
  <si>
    <t>芽芽🌱乐</t>
  </si>
  <si>
    <t>好腻[完啦R]</t>
  </si>
  <si>
    <t>柿子树</t>
  </si>
  <si>
    <t>不加糖太甜了 腻死了....</t>
  </si>
  <si>
    <t>没烦恼很开心</t>
  </si>
  <si>
    <t>我觉得去冰不加糖刚刚好，不苦，也不会喝完嘴还有股甜味</t>
  </si>
  <si>
    <t>Christy</t>
  </si>
  <si>
    <t>不另加糖也挺甜的，因为有咸酪云顶啊...偏爱抹茶、可可类本身偏苦的茶饮，所以喝不惯苦巧苦抹类的还是加糖吧</t>
  </si>
  <si>
    <t>幸运召唤师</t>
  </si>
  <si>
    <t>少少少甜还可以，就是口子太大了，不小心倒了一大半wu w</t>
  </si>
  <si>
    <t>诶呀妈呀哈哈哈哈哈这个邬辣妈也是老好吃了</t>
  </si>
  <si>
    <t>抹茶乌龙</t>
  </si>
  <si>
    <t>啥玩意？一点苦味没有啊</t>
  </si>
  <si>
    <t>见羽</t>
  </si>
  <si>
    <t>我点的温的，不苦啊，喝到最后还有点腻...</t>
  </si>
  <si>
    <t>防小孩误食</t>
  </si>
  <si>
    <t>@浮云阙、 馋🤤</t>
  </si>
  <si>
    <t>鱼兒瑜</t>
  </si>
  <si>
    <t>我感觉不苦，甚至有点甜</t>
  </si>
  <si>
    <t>town</t>
  </si>
  <si>
    <t>砂糖橘次郎</t>
  </si>
  <si>
    <t>无糖选手 幸好选了无糖</t>
  </si>
  <si>
    <t>小ppppps_</t>
  </si>
  <si>
    <t>为什么我没觉得很苦啊</t>
  </si>
  <si>
    <t>wbyrnygr00</t>
  </si>
  <si>
    <t>不加糖都腻到我的程度 真是千人千味</t>
  </si>
  <si>
    <t>步执道</t>
  </si>
  <si>
    <t>我点的不加糖都觉得甜，我喜欢喝纯苦的</t>
  </si>
  <si>
    <t>飘来飘去的姜饼</t>
  </si>
  <si>
    <t>比可可芭蕾甜多了不过我是能接受美式的程度。</t>
  </si>
  <si>
    <t>超爱草莓大福🍓</t>
  </si>
  <si>
    <t>不苦啊</t>
  </si>
  <si>
    <t>清Qq</t>
  </si>
  <si>
    <t>不加糖好喝的！！！而且我喝热饮。一点不腻。不过我是碎银子</t>
  </si>
  <si>
    <t>桃沢杏奈</t>
  </si>
  <si>
    <t>点了他推荐的少糖 齁的我嗓子疼死平时吃巧克力能接受65%以上的姐妹们还是点无糖吧 巨甜</t>
  </si>
  <si>
    <t>财神爷独生女Amanda~</t>
  </si>
  <si>
    <t>要稍烫的热，简直就是可可人的no.1</t>
  </si>
  <si>
    <t>后知后觉又过了一个秋</t>
  </si>
  <si>
    <t>我喝没啥苦味</t>
  </si>
  <si>
    <t>不糍粑是罪吗</t>
  </si>
  <si>
    <t>还是看个人口味，加了糖的太甜了</t>
  </si>
  <si>
    <t>Sunshine</t>
  </si>
  <si>
    <t>这两个哪个好喝点啊</t>
  </si>
  <si>
    <t>饭饭</t>
  </si>
  <si>
    <t>巧克力爱好者表示不苦 不过也不好喝</t>
  </si>
  <si>
    <t>就是幸福</t>
  </si>
  <si>
    <t>同，不苦也不好喝</t>
  </si>
  <si>
    <t>果壳sy</t>
  </si>
  <si>
    <t>天啊我是巧克力脑袋我也觉得好苦</t>
  </si>
  <si>
    <t>，</t>
  </si>
  <si>
    <t>无糖党的最爱我喜欢不加糖</t>
  </si>
  <si>
    <t>富姐哦～</t>
  </si>
  <si>
    <t>iquorr</t>
  </si>
  <si>
    <t>正在吃苦</t>
  </si>
  <si>
    <t>木同。</t>
  </si>
  <si>
    <t>我点的热的，不另外加糖一点味儿都没有像兑水兑多了的高乐高</t>
  </si>
  <si>
    <t>蕉蕉咯</t>
  </si>
  <si>
    <t>碎银，不另加糖，不苦，巧克力味好淡，还是A little little 的好喝</t>
  </si>
  <si>
    <t>肥肥鹅</t>
  </si>
  <si>
    <t>不苦啊 挺好喝的[尬住R]我是平时奶茶不加糖选手</t>
  </si>
  <si>
    <t>糖兜兜</t>
  </si>
  <si>
    <t>点了不另外加糖，不苦啊</t>
  </si>
  <si>
    <t>妙妙的谷宝私宅</t>
  </si>
  <si>
    <t>完全不苦 不用加糖 然后确实有点咸味 哈哈哈 感觉怪怪的</t>
  </si>
  <si>
    <t>Amomo</t>
  </si>
  <si>
    <t>已点莫辜负</t>
  </si>
  <si>
    <t>我以为我已经很便宜了[呃R]</t>
  </si>
  <si>
    <t>locoo</t>
  </si>
  <si>
    <t>我一直喝无糖，我感觉无糖还挺甜的可能因为巧克力比较腻</t>
  </si>
  <si>
    <t>,MMMin .。</t>
  </si>
  <si>
    <t>我刚喝完我可以接受哦 不觉得苦 刚刚好 看个人口味 我也是点咸酪</t>
  </si>
  <si>
    <t>阿布布白</t>
  </si>
  <si>
    <t>我觉得不加糖还有点甜</t>
  </si>
  <si>
    <t>miocan</t>
  </si>
  <si>
    <t>感觉还是外卖便宜</t>
  </si>
  <si>
    <t>Feiran</t>
  </si>
  <si>
    <t>你的券好大</t>
  </si>
  <si>
    <t>可乐饼爱吃咩</t>
  </si>
  <si>
    <t>无糖非常好喝</t>
  </si>
  <si>
    <t>不苦啊 少冰+无糖 很不错</t>
  </si>
  <si>
    <t>番茄荔枝炖河粉</t>
  </si>
  <si>
    <t>我心跳加速，太浓了，千万不能少冰</t>
  </si>
  <si>
    <t>去流浪呀～</t>
  </si>
  <si>
    <t>比上班还苦嘛</t>
  </si>
  <si>
    <t>渽吃什么</t>
  </si>
  <si>
    <t>我觉得刚刚好哩</t>
  </si>
  <si>
    <t>omg</t>
  </si>
  <si>
    <t>气死了，没给我那个小卡今天的喜茶店员态度很不好</t>
  </si>
  <si>
    <t>吃蘑菇的考拉</t>
  </si>
  <si>
    <t>什么卡？我也没见</t>
  </si>
  <si>
    <t>nnonno</t>
  </si>
  <si>
    <t>我平常不加糖的，这次喝了一口就会店里求他们给我来点糖了</t>
  </si>
  <si>
    <t>小班长ovo</t>
  </si>
  <si>
    <t>@我的爱一直不变 今天这个买一送一 过几天东北限定可以刮刮乐</t>
  </si>
  <si>
    <t>啵啵鱼会biu</t>
  </si>
  <si>
    <t>少少糖我都觉得苦</t>
  </si>
  <si>
    <t>momo骑士</t>
  </si>
  <si>
    <t>好好喝 不另外加糖</t>
  </si>
  <si>
    <t>想看星星✨</t>
  </si>
  <si>
    <t>我点的不加糖，但是加了黑糖波波，挺好的</t>
  </si>
  <si>
    <t>阿巴阿巴</t>
  </si>
  <si>
    <t>咸酪少少少甜感觉有点甜了</t>
  </si>
  <si>
    <t>BEEEH</t>
  </si>
  <si>
    <t>我少糖都苦到叫救命，感觉史上最难喝</t>
  </si>
  <si>
    <t>想南瓜的馒头</t>
  </si>
  <si>
    <t>乳糖不耐甚点 喝一杯跑了两次厕所 以前的都只跑一次的！</t>
  </si>
  <si>
    <t>咕叽啦啦</t>
  </si>
  <si>
    <t>少甜我都觉得挺好</t>
  </si>
  <si>
    <t>喜茶的默认选项是永远的神！</t>
  </si>
  <si>
    <t>飞飞扬扬杨梅冰</t>
  </si>
  <si>
    <t>不加糖刚好之前已经在茶坊喝过两次了</t>
  </si>
  <si>
    <t>懒得起名字</t>
  </si>
  <si>
    <t>刷到个帖子说无糖好喝，我点了觉得好难喝试了我室友那杯加糖的好喝得不行</t>
  </si>
  <si>
    <t>美丽是只猫🥕</t>
  </si>
  <si>
    <t>太腻了，一杯喝不完</t>
  </si>
  <si>
    <t>略略略</t>
  </si>
  <si>
    <t>我刚点完</t>
  </si>
  <si>
    <t>爆炸猫咪</t>
  </si>
  <si>
    <t>少少少甜一点味道都没有不苦也不甜</t>
  </si>
  <si>
    <t>小脆皮</t>
  </si>
  <si>
    <t>难评╮(╯_╰)╭</t>
  </si>
  <si>
    <t>MieL丶</t>
  </si>
  <si>
    <t>喝了不加糖的碎银子，可可浓的完全喝不出其茶味</t>
  </si>
  <si>
    <t>别揪我耳朵，</t>
  </si>
  <si>
    <t>点了碎银子去冰不加糖不苦唉</t>
  </si>
  <si>
    <t>星軌x</t>
  </si>
  <si>
    <t>不另外加糖很好喝啊</t>
  </si>
  <si>
    <t>尘七</t>
  </si>
  <si>
    <t>为什么我不额外加糖也好甜啊是不是给我做错了，但我是第一次喝也不知道他这个度</t>
  </si>
  <si>
    <t>记号</t>
  </si>
  <si>
    <t>不爱吃甜的，不另外加糖，第一口没搅带着云顶喝有苦有甜挺好的，搅匀之后觉得好甜</t>
  </si>
  <si>
    <t>涼</t>
  </si>
  <si>
    <t>没给我卡片[泪崩R]</t>
  </si>
  <si>
    <t>小麦种植</t>
  </si>
  <si>
    <t>超好喝！！就是太冰了</t>
  </si>
  <si>
    <t>布瓜</t>
  </si>
  <si>
    <t>不另外加糖还是很甜</t>
  </si>
  <si>
    <t>啊锁日记</t>
  </si>
  <si>
    <t>喝完有点胃疼</t>
  </si>
  <si>
    <t>是圈圈呀</t>
  </si>
  <si>
    <t>今天喝到了，喜欢这个纯苦</t>
  </si>
  <si>
    <t>🍵糕子🍡</t>
  </si>
  <si>
    <t>点的不另外加糖真是爽死了可可脑袋</t>
  </si>
  <si>
    <t>小丸子</t>
  </si>
  <si>
    <t>巨苦，我想喝了</t>
  </si>
  <si>
    <t>Rainy</t>
  </si>
  <si>
    <t>我觉得不另外加糖也甜</t>
  </si>
  <si>
    <t>张公子</t>
  </si>
  <si>
    <t>不加糖</t>
  </si>
  <si>
    <t>🈳🈳</t>
  </si>
  <si>
    <t>都是无糖的，不苦呀</t>
  </si>
  <si>
    <t>眠眠.</t>
  </si>
  <si>
    <t>超级苦</t>
  </si>
  <si>
    <t>Wild</t>
  </si>
  <si>
    <t>好苦好苦好苦</t>
  </si>
  <si>
    <t>玫瑰20系列</t>
  </si>
  <si>
    <t>Julia燕</t>
  </si>
  <si>
    <t>什么时候上啊，最喜欢的一杯</t>
  </si>
  <si>
    <t>Blue blue</t>
  </si>
  <si>
    <t>明天</t>
  </si>
  <si>
    <t>夏秋</t>
  </si>
  <si>
    <t>今年上多久呀</t>
  </si>
  <si>
    <t>月月Babe</t>
  </si>
  <si>
    <t>好像是常驻</t>
  </si>
  <si>
    <t>___ 熹微</t>
  </si>
  <si>
    <t>店员还特意给我画了一朵玫瑰花</t>
  </si>
  <si>
    <t>半碗胡辣汤</t>
  </si>
  <si>
    <t>都是不加糖的味道寡不寡宝宝</t>
  </si>
  <si>
    <t>半罐话梅</t>
  </si>
  <si>
    <t>不寡！！！他们天然的那个玫瑰好好喝</t>
  </si>
  <si>
    <t>怀抱月亮的</t>
  </si>
  <si>
    <t>广州还没有！</t>
  </si>
  <si>
    <t>王高毅</t>
  </si>
  <si>
    <t>早安☕️</t>
  </si>
  <si>
    <t>像风一样</t>
  </si>
  <si>
    <t>所以哪个最好喝啊</t>
  </si>
  <si>
    <t>小红薯71ACC326</t>
  </si>
  <si>
    <t>所以茉莉100会回归吗</t>
  </si>
  <si>
    <t>collmoor</t>
  </si>
  <si>
    <t>支持茉莉100回归</t>
  </si>
  <si>
    <t>会花不会赚</t>
  </si>
  <si>
    <t>玫瑰20抹茶拿铁含咖啡吗</t>
  </si>
  <si>
    <t>Orange_f</t>
  </si>
  <si>
    <t>不含</t>
  </si>
  <si>
    <t>限量的吗？还是常驻嘉宾</t>
  </si>
  <si>
    <t>臻汐是只猪猪呀</t>
  </si>
  <si>
    <t>什么时候上？</t>
  </si>
  <si>
    <t>月歌</t>
  </si>
  <si>
    <t>我也想知道这个</t>
  </si>
  <si>
    <t>去年就有了吗，这个好看咋没见过！</t>
  </si>
  <si>
    <t>Alice💕</t>
  </si>
  <si>
    <t>让我怀念15年前的桃花拿铁</t>
  </si>
  <si>
    <t>小熊17</t>
  </si>
  <si>
    <t>玛奇朵和拿铁选哪个呢</t>
  </si>
  <si>
    <t>微微菜</t>
  </si>
  <si>
    <t>已经出了吗</t>
  </si>
  <si>
    <t>姜姜</t>
  </si>
  <si>
    <t>玫瑰抹茶热量多少</t>
  </si>
  <si>
    <t>莹火虫～</t>
  </si>
  <si>
    <t>玛奇朵热量高吗？</t>
  </si>
  <si>
    <t>菜菜头-走着走着就忘了</t>
  </si>
  <si>
    <t>隐藏在哪</t>
  </si>
  <si>
    <t>-胖桃-</t>
  </si>
  <si>
    <t>玫瑰酱甜吗不甜的话俺也去尝尝！</t>
  </si>
  <si>
    <t>左桥希子</t>
  </si>
  <si>
    <t>怎么点 最划算呀</t>
  </si>
  <si>
    <t>星星（财税服务）</t>
  </si>
  <si>
    <t>成都没看到</t>
  </si>
  <si>
    <t>水痕</t>
  </si>
  <si>
    <t>什么时候上新</t>
  </si>
  <si>
    <t>屎都特别香</t>
  </si>
  <si>
    <t>3.3</t>
  </si>
  <si>
    <t>准备尝试啦，火速下单</t>
  </si>
  <si>
    <t>靳西</t>
  </si>
  <si>
    <t>等我试试</t>
  </si>
  <si>
    <t>星巴克的玫瑰20好喝吗</t>
  </si>
  <si>
    <t>阿拉蕾 、</t>
  </si>
  <si>
    <t>还是玫瑰大溪地好喝，</t>
  </si>
  <si>
    <t>Yeah的新生活</t>
  </si>
  <si>
    <t>什么时候出来啊</t>
  </si>
  <si>
    <t>兰淅的食游记</t>
  </si>
  <si>
    <t>被美到</t>
  </si>
  <si>
    <t>小红薯5BC8C027</t>
  </si>
  <si>
    <t>什么时候上！</t>
  </si>
  <si>
    <t>爱喝橙c</t>
  </si>
  <si>
    <t>五彩水果</t>
  </si>
  <si>
    <t>口感好吗</t>
  </si>
  <si>
    <t>Kaei</t>
  </si>
  <si>
    <t>广州还没有</t>
  </si>
  <si>
    <t>jasmineleaf</t>
  </si>
  <si>
    <t>抹茶跟玫瑰搭不搭</t>
  </si>
  <si>
    <t>小兔子乖乖</t>
  </si>
  <si>
    <t>上了没</t>
  </si>
  <si>
    <t>吃藕不丑</t>
  </si>
  <si>
    <t>Obibiya</t>
  </si>
  <si>
    <t>@Mandidi🤪 啥时候能喝上你给我做的呀</t>
  </si>
  <si>
    <t>Mandidi🤪</t>
  </si>
  <si>
    <t>这个....嗯....怎么说呢....</t>
  </si>
  <si>
    <t>第7碗粥</t>
  </si>
  <si>
    <t>@xxx涵 为啥大家都说最喜欢</t>
  </si>
  <si>
    <t>xxx涵</t>
  </si>
  <si>
    <t>不知 粥主管替我品鉴一下玫瑰拿铁或者玛奇朵</t>
  </si>
  <si>
    <t>莱温来来来a</t>
  </si>
  <si>
    <t>@章鱼橙果派 我想喝</t>
  </si>
  <si>
    <t>章鱼橙果派</t>
  </si>
  <si>
    <t>一只老面包狗</t>
  </si>
  <si>
    <t>上新第一天我要把新品都喝个遍</t>
  </si>
  <si>
    <t>佳子佳是锦鲤</t>
  </si>
  <si>
    <t>颜值超高</t>
  </si>
  <si>
    <t>蜡笔小欣</t>
  </si>
  <si>
    <t>@就爱吃米饭 流口水了🤤</t>
  </si>
  <si>
    <t>@小周周和芋头 爱喝</t>
  </si>
  <si>
    <t>就是金子呀</t>
  </si>
  <si>
    <t>@可乐喝不完 抹茶玫瑰想喝</t>
  </si>
  <si>
    <t>@霹雳淀粉肠 也太好看了吧</t>
  </si>
  <si>
    <t>@一整颗菠萝🍍 明天点</t>
  </si>
  <si>
    <t>辣个江江</t>
  </si>
  <si>
    <t>HEJING</t>
  </si>
  <si>
    <t>@小困包 我去 玫瑰花味的</t>
  </si>
  <si>
    <t>芝芝桃桃加芋圆啵啵</t>
  </si>
  <si>
    <t>新品这么好看……</t>
  </si>
  <si>
    <t>美哭了 这颜值</t>
  </si>
  <si>
    <t>三克游</t>
  </si>
  <si>
    <t>我想说作为星的忠实粉，不得不说玫瑰系列巨难喝</t>
  </si>
  <si>
    <t>淘气的小橘子🍊</t>
  </si>
  <si>
    <t>不出玫瑰冷萃</t>
  </si>
  <si>
    <t>乔木映朱门</t>
  </si>
  <si>
    <t>@好运小梅🍀</t>
  </si>
  <si>
    <t>Cereal Killer</t>
  </si>
  <si>
    <t>@宽油滑锅</t>
  </si>
  <si>
    <t>宽油滑锅</t>
  </si>
  <si>
    <t>今年又来了！！！</t>
  </si>
  <si>
    <t>@yy</t>
  </si>
  <si>
    <t>Babypie</t>
  </si>
  <si>
    <t>全冰！加稀奶油！！！小孟哥！！！</t>
  </si>
  <si>
    <t>真实小孟哥</t>
  </si>
  <si>
    <t>真的假了！我明天尝尝</t>
  </si>
  <si>
    <t>Bubullia_zz</t>
  </si>
  <si>
    <t>小孟哥这是广吗</t>
  </si>
  <si>
    <t>今日营业中</t>
  </si>
  <si>
    <t>梦鸽接不到星巴克的广啦 别担心</t>
  </si>
  <si>
    <t>黑椒脆脆鲨</t>
  </si>
  <si>
    <t>不是，不过好像快下架了，好多店那个玫瑰露都用光了</t>
  </si>
  <si>
    <t>5gugyX</t>
  </si>
  <si>
    <t>皮爷很早就有 很好喝</t>
  </si>
  <si>
    <t>loㅡol</t>
  </si>
  <si>
    <t>皮爷有吗 我竟然没发现</t>
  </si>
  <si>
    <t>苔藓</t>
  </si>
  <si>
    <t>喜欢吃鲜花饼的人绝对爱喝这个，我喝完感觉吃了十个鲜花饼，真的超爱</t>
  </si>
  <si>
    <t>summmer</t>
  </si>
  <si>
    <t>请问点加糖还是不加糖呀</t>
  </si>
  <si>
    <t>Sheldon</t>
  </si>
  <si>
    <t>下周给你带我做的homemade美式给金舌头品尝下</t>
  </si>
  <si>
    <t>zoeyy在摸鱼</t>
  </si>
  <si>
    <t>@我叫金稀饭 玫瑰女人喝喝看</t>
  </si>
  <si>
    <t>金牌稀饭</t>
  </si>
  <si>
    <t>你别说真的想喝</t>
  </si>
  <si>
    <t>+h</t>
  </si>
  <si>
    <t>孟哥点的深烘还是浅</t>
  </si>
  <si>
    <t>糖浆两泵不减吗</t>
  </si>
  <si>
    <t>怎么吃都不胖的莎莎</t>
  </si>
  <si>
    <t>真的一点甜味没有吗 我能接受玫瑰香精但是不能接受甜</t>
  </si>
  <si>
    <t>🍿🍿🍿</t>
  </si>
  <si>
    <t>你可以选择有糖的</t>
  </si>
  <si>
    <t>-NrunG-</t>
  </si>
  <si>
    <t>@@大象君。</t>
  </si>
  <si>
    <t>心动了。。。。</t>
  </si>
  <si>
    <t>沉迷学习的鸡米花</t>
  </si>
  <si>
    <t>确实好喝！！</t>
  </si>
  <si>
    <t>豆豆douer</t>
  </si>
  <si>
    <t>玫瑰没了 茉莉的巨难喝谁懂</t>
  </si>
  <si>
    <t>来自老百姓</t>
  </si>
  <si>
    <t>根本没喝到就下架了小孟哥做主提提需</t>
  </si>
  <si>
    <t>林自喜（看过霉霉巡演版</t>
  </si>
  <si>
    <t>@豪卑微</t>
  </si>
  <si>
    <t>2024好運將至</t>
  </si>
  <si>
    <t>适合热恋喝亲嘴玫瑰味</t>
  </si>
  <si>
    <t>bestyzhu♥lhy</t>
  </si>
  <si>
    <t>天太冷我还不是以后再喝全冰吧！今天喝去冰加湿奶油，好好喝！玫瑰花水泡出来的感觉！</t>
  </si>
  <si>
    <t>一枚小胖纸</t>
  </si>
  <si>
    <t>这是我喝过感觉很踩雷的一杯咖啡，当时还是店小哥推荐我买的</t>
  </si>
  <si>
    <t>#一杯美式</t>
  </si>
  <si>
    <t>去试试 没有甜味吧 不喜欢喝甜</t>
  </si>
  <si>
    <t>您早點睡吧</t>
  </si>
  <si>
    <t>厚皮鞋隐约脚臭无法直视了</t>
  </si>
  <si>
    <t>yeuan'l</t>
  </si>
  <si>
    <t>能不能喝拿铁的那款呀</t>
  </si>
  <si>
    <t>我想静静ā</t>
  </si>
  <si>
    <t>你脚臭，你丝丝</t>
  </si>
  <si>
    <t>Barbieee</t>
  </si>
  <si>
    <t>@哇哦 OMG</t>
  </si>
  <si>
    <t>下次试试 前天被咖啡伤到了</t>
  </si>
  <si>
    <t>赛文</t>
  </si>
  <si>
    <t>@三万 有点像你</t>
  </si>
  <si>
    <t>陈大帅</t>
  </si>
  <si>
    <t>有经验到吗</t>
  </si>
  <si>
    <t>纯良大头</t>
  </si>
  <si>
    <t>到底谁拥有这么幽默的朋友啊</t>
  </si>
  <si>
    <t>勤做深呼吸</t>
  </si>
  <si>
    <t>@zzzz！</t>
  </si>
  <si>
    <t>如果遇见春天里</t>
  </si>
  <si>
    <t>哈哈哈哈哈哈 被他笑死了</t>
  </si>
  <si>
    <t>LiLi🐰</t>
  </si>
  <si>
    <t>@然然子</t>
  </si>
  <si>
    <t>然然子</t>
  </si>
  <si>
    <t>你请我 我答应。</t>
  </si>
  <si>
    <t>爱吃火锅的北投甜妹🥕</t>
  </si>
  <si>
    <t>不另外加糖吗</t>
  </si>
  <si>
    <t>🍐梨子酱</t>
  </si>
  <si>
    <t>乐乐方</t>
  </si>
  <si>
    <t>笑暈了</t>
  </si>
  <si>
    <t>曾是大馋丫头</t>
  </si>
  <si>
    <t>我也可</t>
  </si>
  <si>
    <t>米粉老师</t>
  </si>
  <si>
    <t>就想等你锐评这个的哈哈哈哈，差点要忘本了哥</t>
  </si>
  <si>
    <t>好运好运快降林</t>
  </si>
  <si>
    <t>黄衣很适合，顺便给我蹭一口@小鸭子梦想在玉米地里吃饭 @168（接好运版） @朱古力姐姐来啦</t>
  </si>
  <si>
    <t>joyce</t>
  </si>
  <si>
    <t>每天一杯不加糖的玫瑰20热美式 请永远不要下架 花香的带来的愉悦感太强烈了</t>
  </si>
  <si>
    <t>不是蛋挞</t>
  </si>
  <si>
    <t>冰的怎么样啊呀宝子</t>
  </si>
  <si>
    <t>Lizz与无尽夏</t>
  </si>
  <si>
    <t>点了，不要和manner一样，新品取决于莫林出了什么糖浆</t>
  </si>
  <si>
    <t>这次这个新品我都惊了，居然不是糖浆版...而且玫瑰花露的配料表干净到令我震惊</t>
  </si>
  <si>
    <t>这个还是要看咖啡师的技术...换的燕麦奶完全没觉得有什么特色</t>
  </si>
  <si>
    <t>kitty酱</t>
  </si>
  <si>
    <t>我天 绿围裙黑围裙不都是按配方做的吗 燕麦奶本来就不怎么好喝</t>
  </si>
  <si>
    <t>Sherlock</t>
  </si>
  <si>
    <t>看小红书很多对这款好评，然后我自己点了，感觉好难喝（不加糖版）拿铁</t>
  </si>
  <si>
    <t>苏三她倚着窗丶</t>
  </si>
  <si>
    <t>估计你本社不太爱玫瑰味？...喝了星爸爸这个觉得清爽好喝</t>
  </si>
  <si>
    <t>momo达</t>
  </si>
  <si>
    <t>支持，我花三十块不是为了买风味糖浆的，敢定价就要值那个价</t>
  </si>
  <si>
    <t>青塔邱淑贞🗽</t>
  </si>
  <si>
    <t>啊真的永远不要下架 喝完我觉得我花神下凡 口吐芬芳</t>
  </si>
  <si>
    <t>落日橙海🌸</t>
  </si>
  <si>
    <t>我喝了20美式不加糖和平常卖的美式差不多味没喝出玫瑰味</t>
  </si>
  <si>
    <t>冰冰</t>
  </si>
  <si>
    <t>我怎么觉得好苦好苦</t>
  </si>
  <si>
    <t>AAAAa狂野不羁长毛兔</t>
  </si>
  <si>
    <t>怎么下架了...金卡表示这两年最好的新品就是它了</t>
  </si>
  <si>
    <t>包包</t>
  </si>
  <si>
    <t>我们也下架了我就喝了三次</t>
  </si>
  <si>
    <t>你的</t>
  </si>
  <si>
    <t>不加糖的玫瑰香是不是香精豆？我一直以为是玫瑰糖浆，没喝过</t>
  </si>
  <si>
    <t>闲人逢尽</t>
  </si>
  <si>
    <t>是加玫瑰纯露</t>
  </si>
  <si>
    <t>Wildchild</t>
  </si>
  <si>
    <t>+1。希望出一个花香纯露系列...我爱花香，不喜欢糖</t>
  </si>
  <si>
    <t>茉莉快了，下一个就是</t>
  </si>
  <si>
    <t>Tate阿卫</t>
  </si>
  <si>
    <t>真的好喝 请继续</t>
  </si>
  <si>
    <t>Diiiao</t>
  </si>
  <si>
    <t>冰的玫瑰拿铁我喜欢</t>
  </si>
  <si>
    <t>紫绿老头装少女</t>
  </si>
  <si>
    <t>为什么下架！为什么！</t>
  </si>
  <si>
    <t>旺仔大拳头</t>
  </si>
  <si>
    <t>玫瑰红茶不加糖真的很很很很很很很好喝</t>
  </si>
  <si>
    <t>萝卜</t>
  </si>
  <si>
    <t>是啊，开发点不带糖浆的吧</t>
  </si>
  <si>
    <t>花吃了那女孩</t>
  </si>
  <si>
    <t>我这边下架了。天塌了。拿铁不加糖非常好喝</t>
  </si>
  <si>
    <t>弯弯</t>
  </si>
  <si>
    <t>强烈建议常驻，本IP喝了两次就下架了</t>
  </si>
  <si>
    <t>一碗大米饭</t>
  </si>
  <si>
    <t>买不到了 我这里下架 好想喝！</t>
  </si>
  <si>
    <t>不容本宫放肆也放肆多回了</t>
  </si>
  <si>
    <t>看你们说的好，但我这完全点不到，几家星巴克都是售罄</t>
  </si>
  <si>
    <t>菲菲</t>
  </si>
  <si>
    <t>战战兢兢点了...确定不是风味糖浆...星巴克变了！</t>
  </si>
  <si>
    <t>流泪考拉头</t>
  </si>
  <si>
    <t>完全赞同@星巴克 星爸爸请坚定推出无糖浆咖啡我买爆</t>
  </si>
  <si>
    <t>杯杯</t>
  </si>
  <si>
    <t>真的很好喝 美式很清爽 加稀奶油也好喝</t>
  </si>
  <si>
    <t>干嘛非让我编辑名字</t>
  </si>
  <si>
    <t>请各个系列都配不加糖选项！！</t>
  </si>
  <si>
    <t>饺子国王</t>
  </si>
  <si>
    <t>我感觉玫瑰味好喝，但是拿铁味道真的好寡淡</t>
  </si>
  <si>
    <t>妖劲邪伐滴幺姑娘</t>
  </si>
  <si>
    <t>昨天扔了一杯喝了一口的玫瑰拿铁卖给老美还差不多</t>
  </si>
  <si>
    <t>Lynee</t>
  </si>
  <si>
    <t>这几年最成功的新品！高级感满满</t>
  </si>
  <si>
    <t>xxxibgdzr</t>
  </si>
  <si>
    <t>一股玫瑰饼的味道</t>
  </si>
  <si>
    <t>Kale</t>
  </si>
  <si>
    <t>我觉得喝完口里反酸诶</t>
  </si>
  <si>
    <t>牙线要争气</t>
  </si>
  <si>
    <t>我觉得好难喝，我很少觉得东西难喝</t>
  </si>
  <si>
    <t>385423266</t>
  </si>
  <si>
    <t>可是报喝啊</t>
  </si>
  <si>
    <t>Luce</t>
  </si>
  <si>
    <t>发现新品无非就是换换糖浆和topping，这次的玫瑰无糖是多年来首次尝试</t>
  </si>
  <si>
    <t>重度咖啡爱好者</t>
  </si>
  <si>
    <t>附议，不加糖，加一个浓度，绝绝子</t>
  </si>
  <si>
    <t>Estelle</t>
  </si>
  <si>
    <t>很淡很淡，</t>
  </si>
  <si>
    <t>CooShin_</t>
  </si>
  <si>
    <t>天地一沙鸥</t>
  </si>
  <si>
    <t>那我真心动了，之前就怕是糖浆</t>
  </si>
  <si>
    <t>煎蛋要吃吗🍳</t>
  </si>
  <si>
    <t>真的好喝！！好久没喝到这么好喝的美式</t>
  </si>
  <si>
    <t>Rearrangeallthecosmos</t>
  </si>
  <si>
    <t>啊 我觉得好难喝 像喝空气清新剂</t>
  </si>
  <si>
    <t>林溪小白菜</t>
  </si>
  <si>
    <t>但是他的玫瑰花露也是含糖的可能只是口感上不明显...一个严格控糖的小女孩轻轻碎了</t>
  </si>
  <si>
    <t>流辛巴斯克</t>
  </si>
  <si>
    <t>聚葡萄糖是膳食纤维 好像不是糖</t>
  </si>
  <si>
    <t>沙发土豆</t>
  </si>
  <si>
    <t>讨厌风味糖浆+1</t>
  </si>
  <si>
    <t>好运荻荻</t>
  </si>
  <si>
    <t>确实好喝！终于有不升糖的了</t>
  </si>
  <si>
    <t>海拉鲁喵喵</t>
  </si>
  <si>
    <t>顶</t>
  </si>
  <si>
    <t>canvasj</t>
  </si>
  <si>
    <t>感觉不好喝 不会再买</t>
  </si>
  <si>
    <t>春天去山里采FaFa</t>
  </si>
  <si>
    <t>10086</t>
  </si>
  <si>
    <t>-momo-🦋</t>
  </si>
  <si>
    <t>不加糖的冰美式真的赞啊，别下架啊</t>
  </si>
  <si>
    <t>HNCD</t>
  </si>
  <si>
    <t>不是不好喝 而是超级难喝 来自一位星巴克咖啡师的分享</t>
  </si>
  <si>
    <t>@瑞幸咖啡 看评论区，快复刻一下，我要喝九块九的玫瑰美式</t>
  </si>
  <si>
    <t>pen_ny某人</t>
  </si>
  <si>
    <t>我也喜欢，玫瑰美式，清清爽爽的玫瑰味太好喝了，希望这款能固定常驻</t>
  </si>
  <si>
    <t>过期好价犹如砒霜</t>
  </si>
  <si>
    <t>超难喝，我还是爱玫瑰的人</t>
  </si>
  <si>
    <t>柚子</t>
  </si>
  <si>
    <t>这系列美式是真好喝，玫瑰味很浓，但拿铁就比较一般了，跟普通的区别不大</t>
  </si>
  <si>
    <t>Channel615</t>
  </si>
  <si>
    <t>对！本来不抱期待，但不加糖真的很好喝！</t>
  </si>
  <si>
    <t>小狐睡醒眉</t>
  </si>
  <si>
    <t>为啥我喝不来啊一股烟灰味没啥玫瑰味…喝吐了</t>
  </si>
  <si>
    <t>等噔噔👈</t>
  </si>
  <si>
    <t>+1好像在吃鲜花饼 香香的</t>
  </si>
  <si>
    <t>hdjnnb</t>
  </si>
  <si>
    <t>怎么可能，这个品牌一直是啥好喝，啥就得下架</t>
  </si>
  <si>
    <t>糖醋稀饭</t>
  </si>
  <si>
    <t>啊我觉得很好喝，而且这款不是玫瑰糖浆哎</t>
  </si>
  <si>
    <t>不应有恨</t>
  </si>
  <si>
    <t>确实，新品=咖啡+特色糖浆，真没啥意思</t>
  </si>
  <si>
    <t>专推完结小说</t>
  </si>
  <si>
    <t>附议！没有奇怪的甜味真的很好！我觉得拿铁更好，玫瑰美式酸味变重了哈哈哈哈哈</t>
  </si>
  <si>
    <t>美式酸可能是因为本身咖啡含量就更高...且配方默认金烘...</t>
  </si>
  <si>
    <t>并非momo</t>
  </si>
  <si>
    <t>我也觉得。。虽然是为了小熊喝的，但是确实好</t>
  </si>
  <si>
    <t>unknown</t>
  </si>
  <si>
    <t>那不行 没了糖浆咖啡我喝啥（不过被你说的有点想去试试这个）</t>
  </si>
  <si>
    <t>支持</t>
  </si>
  <si>
    <t>爱喝，真的太惊艳了</t>
  </si>
  <si>
    <t>alec小狗</t>
  </si>
  <si>
    <t>玫瑰20拿铁 不但另加糖版本，太好喝了</t>
  </si>
  <si>
    <t>棉毛衫</t>
  </si>
  <si>
    <t>非常好喝 无糖美式非常好喝！！.</t>
  </si>
  <si>
    <t>kulland</t>
  </si>
  <si>
    <t>是的，请开辟无糖赛道</t>
  </si>
  <si>
    <t>两眼一黑</t>
  </si>
  <si>
    <t>我昨天也喝了这个惊为天人！不确定是不是香料，但我拒绝糖浆！</t>
  </si>
  <si>
    <t>小红薯63A2651F</t>
  </si>
  <si>
    <t>金烘好喝我赞同</t>
  </si>
  <si>
    <t>emilie</t>
  </si>
  <si>
    <t>不加糖版喝起来感觉有点像一种花香调红茶</t>
  </si>
  <si>
    <t>我就进来同意一下。糖浆咖啡把星巴克拉到了和瑞幸一个赛道</t>
  </si>
  <si>
    <t>白了个白（复健版）</t>
  </si>
  <si>
    <t>玫瑰美式真的好喝！！很久没喝好喝的星巴克了…</t>
  </si>
  <si>
    <t>很怪，感觉在喝玫瑰精油</t>
  </si>
  <si>
    <t>L女士的运动签到本</t>
  </si>
  <si>
    <t>玫瑰美式不加糖好喝 希望不要下架</t>
  </si>
  <si>
    <t>给UEG打免费工</t>
  </si>
  <si>
    <t>同意，期待同系列出现茉莉和白兰</t>
  </si>
  <si>
    <t>老公婆婆在天堂</t>
  </si>
  <si>
    <t>真的有茉莉</t>
  </si>
  <si>
    <t>ZXx.</t>
  </si>
  <si>
    <t>只有第一口有丰富的玫瑰味、很一般</t>
  </si>
  <si>
    <t>daisy</t>
  </si>
  <si>
    <t>非常非常寡淡，玫瑰味道还可以，但是咖啡味基本没有...</t>
  </si>
  <si>
    <t>Layla</t>
  </si>
  <si>
    <t>换经典浓缩试试，配方用的金烘</t>
  </si>
  <si>
    <t>不甜的西瓜</t>
  </si>
  <si>
    <t>换深烘豆更好喝</t>
  </si>
  <si>
    <t>如果没猜错，下一个是茉莉，也是这种的健康饮品</t>
  </si>
  <si>
    <t>Tututu</t>
  </si>
  <si>
    <t>但制作上糖浆真的省事多了 情人节炒档量玫瑰花露量的我想死</t>
  </si>
  <si>
    <t>陈小哼（看过6次陶喆版）</t>
  </si>
  <si>
    <t>我改了一泵糖 觉得也挺寡淡</t>
  </si>
  <si>
    <t>自然卷</t>
  </si>
  <si>
    <t>凉的很好喝，可惜都没有了</t>
  </si>
  <si>
    <t>whosnayler</t>
  </si>
  <si>
    <t>我也爱喝 所以连喝了四天。天天喝咖啡心脏不舒服 不喝了。</t>
  </si>
  <si>
    <t>终于有新品不是各种添加糖浆的东西了每次上新就是研发的新糖浆🤣</t>
  </si>
  <si>
    <t>我可太爱这款了 可惜是限定！</t>
  </si>
  <si>
    <t>常规了</t>
  </si>
  <si>
    <t>看看你的心</t>
  </si>
  <si>
    <t>热的好喝还是冰的好喝呀？下周去试一下</t>
  </si>
  <si>
    <t>马小隐</t>
  </si>
  <si>
    <t>冰的</t>
  </si>
  <si>
    <t>Moko</t>
  </si>
  <si>
    <t>真的求求，不喜糖人真的想要不含糖浆的咖啡</t>
  </si>
  <si>
    <t>门店伙伴看到了，但是研发他们不会改的</t>
  </si>
  <si>
    <t>星巴克一直是糖浆。怎么可能会改糖浆成本便宜。</t>
  </si>
  <si>
    <t>Angelica是安安</t>
  </si>
  <si>
    <t>非常喜欢！可以说是星巴克有史以来的最爱</t>
  </si>
  <si>
    <t>雪酪芝士桃桃</t>
  </si>
  <si>
    <t>俍璟.</t>
  </si>
  <si>
    <t>等了一周一杯新的咖啡都没出现在光捣鼓奶茶了可还行</t>
  </si>
  <si>
    <t>听说下一个新品是雪酪芝士莓莓</t>
  </si>
  <si>
    <t>🙊真是猴可爱呢</t>
  </si>
  <si>
    <t>雪酪葡萄好难喝，这个桃桃都怕了</t>
  </si>
  <si>
    <t>桃比葡萄好喝太多了</t>
  </si>
  <si>
    <t>钮祜禄黑化鱼</t>
  </si>
  <si>
    <t>我这外面白雪皑皑，瑞他天天出冰沙</t>
  </si>
  <si>
    <t>茉莉和猫</t>
  </si>
  <si>
    <t>想不通，但是为了徽章点了两杯冰沙</t>
  </si>
  <si>
    <t>鲤鱼</t>
  </si>
  <si>
    <t>最早的瑞幸不就是各种各种芝士果茶嘛</t>
  </si>
  <si>
    <t>干将老师</t>
  </si>
  <si>
    <t>小鹿茶</t>
  </si>
  <si>
    <t>顾霖晔</t>
  </si>
  <si>
    <t>还是等下周的树莓美式和回归的珞珈樱花拿铁吧</t>
  </si>
  <si>
    <t>不用下周，这周末就上了</t>
  </si>
  <si>
    <t>小猫爱吃鱼🐟干</t>
  </si>
  <si>
    <t>什么时候上的？！！！</t>
  </si>
  <si>
    <t>芒果好喝椰</t>
  </si>
  <si>
    <t>面面大魔王</t>
  </si>
  <si>
    <t>不知道他那个帆布包怎么样</t>
  </si>
  <si>
    <t>好古老</t>
  </si>
  <si>
    <t>Lacrimosa👣</t>
  </si>
  <si>
    <t>我也来啦</t>
  </si>
  <si>
    <t>TayBaaaaa</t>
  </si>
  <si>
    <t>冰沙会更甜一点的，没有糖的支撑冰沙打不出来</t>
  </si>
  <si>
    <t>爱卖水果的火鸡面</t>
  </si>
  <si>
    <t>挺快</t>
  </si>
  <si>
    <t>小番茄</t>
  </si>
  <si>
    <t>马克杯得蹲0点啵啵间抢</t>
  </si>
  <si>
    <t>汤圆快到手里来</t>
  </si>
  <si>
    <t>雪烙抹茶好喝，别的都拉胯</t>
  </si>
  <si>
    <t>芝士葡萄和桃桃都难喝</t>
  </si>
  <si>
    <t>可爱</t>
  </si>
  <si>
    <t>瑞幸一股子香精味</t>
  </si>
  <si>
    <t>咩咩咩miemie咩</t>
  </si>
  <si>
    <t>蹲个李若桃</t>
  </si>
  <si>
    <t>Red roses</t>
  </si>
  <si>
    <t>昨天说好零点上，搞背刺提前偷跑。订闹钟没抢到，我真生气</t>
  </si>
  <si>
    <t>暖柒</t>
  </si>
  <si>
    <t>瑞幸啊 你还是踏实干咖啡吧</t>
  </si>
  <si>
    <t>用户小樱</t>
  </si>
  <si>
    <t>我要喝</t>
  </si>
  <si>
    <t>耳东陈🧚</t>
  </si>
  <si>
    <t>新品桃桃不送贴纸，葡萄都送贴纸搞不懂</t>
  </si>
  <si>
    <t>辰时</t>
  </si>
  <si>
    <t>俺来了</t>
  </si>
  <si>
    <t>干将会玩</t>
  </si>
  <si>
    <t>💗</t>
  </si>
  <si>
    <t>吖！</t>
  </si>
  <si>
    <t>一看两杯奶盖真心喝不进去还是正常美式吧</t>
  </si>
  <si>
    <t>根本喝不完！</t>
  </si>
  <si>
    <t>下一个就是库迪了呗</t>
  </si>
  <si>
    <t>夹馅贝果</t>
  </si>
  <si>
    <t>第一第一</t>
  </si>
  <si>
    <t>ICEeeeeeeeee</t>
  </si>
  <si>
    <t>今天还喝不喝库迪新品黑糖啵啵牛乳茶 全网等测评</t>
  </si>
  <si>
    <t>明天吧</t>
  </si>
  <si>
    <t>昕</t>
  </si>
  <si>
    <t>双杯装必须点葡萄但不好喝</t>
  </si>
  <si>
    <t>芒果布丁🍮</t>
  </si>
  <si>
    <t>库迪 瑞幸新品同时新不上咖啡</t>
  </si>
  <si>
    <t>联名很好看</t>
  </si>
  <si>
    <t>爱笑哒貓咪</t>
  </si>
  <si>
    <t>看着就不错</t>
  </si>
  <si>
    <t>蓝恩Lanen🐬</t>
  </si>
  <si>
    <t>为啥杯子那么难看</t>
  </si>
  <si>
    <t>嘉嘉_Carly</t>
  </si>
  <si>
    <t>今次好看</t>
  </si>
  <si>
    <t>S六六</t>
  </si>
  <si>
    <t>新款居然不送贴纸 怒了</t>
  </si>
  <si>
    <t>aaay</t>
  </si>
  <si>
    <t>库迪啥时候测评</t>
  </si>
  <si>
    <t>*你对我爱理不理，我让你高攀不起</t>
  </si>
  <si>
    <t>为啥不出桃子美式</t>
  </si>
  <si>
    <t>饱饱</t>
  </si>
  <si>
    <t>Enchanted</t>
  </si>
  <si>
    <t>你好早啊</t>
  </si>
  <si>
    <t>翻墙的蜗牛</t>
  </si>
  <si>
    <t>什么甜度</t>
  </si>
  <si>
    <t>爱喝奶茶的宝贝🍐</t>
  </si>
  <si>
    <t>比雪酪芝士葡萄好喝吗</t>
  </si>
  <si>
    <t>杯子还挺好看的</t>
  </si>
  <si>
    <t>小A</t>
  </si>
  <si>
    <t>报好喝</t>
  </si>
  <si>
    <t>爆米花boom💋</t>
  </si>
  <si>
    <t>芝士是甜的</t>
  </si>
  <si>
    <t>很甜</t>
  </si>
  <si>
    <t>不紧张</t>
  </si>
  <si>
    <t>这个联名</t>
  </si>
  <si>
    <t>浅炸一口润宝</t>
  </si>
  <si>
    <t>我的马上到</t>
  </si>
  <si>
    <t>小麦</t>
  </si>
  <si>
    <t>为了点亮电子徽章 又不得不点葡萄</t>
  </si>
  <si>
    <t>cici coffee blue</t>
  </si>
  <si>
    <t>马克杯根本买不到</t>
  </si>
  <si>
    <t>小2白白白白</t>
  </si>
  <si>
    <t>明天早点起床测星巴克玫瑰</t>
  </si>
  <si>
    <t>枯苓</t>
  </si>
  <si>
    <t>跟葡萄比好喝一点吗 葡萄味怪怪的</t>
  </si>
  <si>
    <t>咩咩贼爱吃🐑</t>
  </si>
  <si>
    <t>好好看啊</t>
  </si>
  <si>
    <t>Roy</t>
  </si>
  <si>
    <t>葡萄非冰沙好喝</t>
  </si>
  <si>
    <t>摆烂芝士🧀</t>
  </si>
  <si>
    <t>好早</t>
  </si>
  <si>
    <t>黑魔仙吖～</t>
  </si>
  <si>
    <t>你太速度了</t>
  </si>
  <si>
    <t>Ayuxiの购物分享</t>
  </si>
  <si>
    <t>你也太速度了</t>
  </si>
  <si>
    <t>momo酱想发财</t>
  </si>
  <si>
    <t>外卖平台必须买两杯葡萄才送徽章</t>
  </si>
  <si>
    <t>阿渔</t>
  </si>
  <si>
    <t>早早早</t>
  </si>
  <si>
    <t>Elaine意</t>
  </si>
  <si>
    <t>我来也</t>
  </si>
  <si>
    <t>吐司耶耶🍞</t>
  </si>
  <si>
    <t>瑞幸的奶盖不好喝</t>
  </si>
  <si>
    <t>joy 🎈</t>
  </si>
  <si>
    <t>会测库迪珍珠奶茶吗 想试试</t>
  </si>
  <si>
    <t>波罗波罗蜜522</t>
  </si>
  <si>
    <t>葡萄好难喝</t>
  </si>
  <si>
    <t>桃桃冰沙微甜好喝</t>
  </si>
  <si>
    <t>若霜手作</t>
  </si>
  <si>
    <t>桃桃好喝吗</t>
  </si>
  <si>
    <t>菠萝凤梨糕</t>
  </si>
  <si>
    <t>彻底奶茶化了</t>
  </si>
  <si>
    <t>歪歪拉面</t>
  </si>
  <si>
    <t>我明天就买</t>
  </si>
  <si>
    <t>GraceMao</t>
  </si>
  <si>
    <t>芝士雪酪葡萄和桃桃都不好喝，无意间尝试了芝士雪酪抹茶，真的是yyds</t>
  </si>
  <si>
    <t>抹茶那是真神降临，我觉得都比小黄油拿铁还好喝</t>
  </si>
  <si>
    <t>对奶茶心动</t>
  </si>
  <si>
    <t>煎饼狗子</t>
  </si>
  <si>
    <t>点了一杯结果拿到的是雪酪芝士葡萄</t>
  </si>
  <si>
    <t>找客服补券</t>
  </si>
  <si>
    <t>晚霞</t>
  </si>
  <si>
    <t>我喝出来大蒜味</t>
  </si>
  <si>
    <t>商博良</t>
  </si>
  <si>
    <t>报喝 科技味</t>
  </si>
  <si>
    <t>话梅糖7</t>
  </si>
  <si>
    <t>桃桃好甜 甜齁了</t>
  </si>
  <si>
    <t>吐个泡泡</t>
  </si>
  <si>
    <t>桃桃巨难喝 奶盖不像奶盖 果茶不像果茶</t>
  </si>
  <si>
    <t>有人说像蜜雪蜜桃四季春</t>
  </si>
  <si>
    <t>比蜜雪好喝一点</t>
  </si>
  <si>
    <t>你到底咋了</t>
  </si>
  <si>
    <t>喝喜茶古茗的真的别喝 瑞幸就是科技果酱味</t>
  </si>
  <si>
    <t>小新</t>
  </si>
  <si>
    <t>好喝不 之前菠萝有点甜</t>
  </si>
  <si>
    <t>不加糖还可以</t>
  </si>
  <si>
    <t>叫我仙女</t>
  </si>
  <si>
    <t>佤佬_Eさん</t>
  </si>
  <si>
    <t>不加糖刚刚好</t>
  </si>
  <si>
    <t>Carla🎀</t>
  </si>
  <si>
    <t>不加晶球热量更低吗</t>
  </si>
  <si>
    <t>虾丸</t>
  </si>
  <si>
    <t>刚打算喝就刷到了 很有帮助</t>
  </si>
  <si>
    <t>宋屿</t>
  </si>
  <si>
    <t>不加糖也非常甜</t>
  </si>
  <si>
    <t>念枝</t>
  </si>
  <si>
    <t>少少甜也很甜</t>
  </si>
  <si>
    <t>cherry</t>
  </si>
  <si>
    <t>冰沙会不会太冷</t>
  </si>
  <si>
    <t>有点冻牙</t>
  </si>
  <si>
    <t>小DDDDD</t>
  </si>
  <si>
    <t>微甜也甜到离谱 加水才勉强</t>
  </si>
  <si>
    <t>护肤甜妹</t>
  </si>
  <si>
    <t>糖浆味 不如9.9杨枝甘露</t>
  </si>
  <si>
    <t>差不多mimi</t>
  </si>
  <si>
    <t>加晶球好喝</t>
  </si>
  <si>
    <t>加晶球确实更好喝</t>
  </si>
  <si>
    <t>瑞幸果茶不敢再相信了 葡萄巨难喝</t>
  </si>
  <si>
    <t>抹茶^_^</t>
  </si>
  <si>
    <t>桃子还可以 葡萄是一坨</t>
  </si>
  <si>
    <t>神秘的蛋挞</t>
  </si>
  <si>
    <t>Glisten✨</t>
  </si>
  <si>
    <t>我买的两杯非冰沙怎么是这样絮状的</t>
  </si>
  <si>
    <t>出差的焦糖玛奇朵</t>
  </si>
  <si>
    <t>我没喝完放了一会 像发酵了一样 冰沙款没及时喝可能就是这样的絮状物</t>
  </si>
  <si>
    <t>Silence奶糖</t>
  </si>
  <si>
    <t>杯子不对</t>
  </si>
  <si>
    <t>没给我联名杯 选了晶球也忘了加</t>
  </si>
  <si>
    <t>是颗甜甜的🍊呀</t>
  </si>
  <si>
    <t>不加奶盖行不行</t>
  </si>
  <si>
    <t>可以备注不加奶盖 好像更好喝</t>
  </si>
  <si>
    <t>联名杯我没有</t>
  </si>
  <si>
    <t>Forger</t>
  </si>
  <si>
    <t>太甜了 不加糖都甜</t>
  </si>
  <si>
    <t>冰沙款不加糖还可以 非冰沙太甜</t>
  </si>
  <si>
    <t>无限超越音域</t>
  </si>
  <si>
    <t>难喝 半杯就扔了</t>
  </si>
  <si>
    <t>比上次葡萄好一点</t>
  </si>
  <si>
    <t>⭐炘悦</t>
  </si>
  <si>
    <t>不如古茗好喝</t>
  </si>
  <si>
    <t>古茗哪款呀</t>
  </si>
  <si>
    <t>苦咖啡</t>
  </si>
  <si>
    <t>刚买两杯喝一口就丢了</t>
  </si>
  <si>
    <t>朋友说很好喝才去买</t>
  </si>
  <si>
    <t>太难喝了 太甜了</t>
  </si>
  <si>
    <t>戴庄在逃phd</t>
  </si>
  <si>
    <t>粗眉毛独角兽iog</t>
  </si>
  <si>
    <t>葡萄难喝 桃子不加糖非冰沙还可以</t>
  </si>
  <si>
    <t>是桃子汽水吖</t>
  </si>
  <si>
    <t>我觉得葡萄挺好喝</t>
  </si>
  <si>
    <t>＞空虛＜</t>
  </si>
  <si>
    <t>不好喝吗</t>
  </si>
  <si>
    <t>一只小珍珠</t>
  </si>
  <si>
    <t>喜茶奶茶不是更好喝吗</t>
  </si>
  <si>
    <t>你夏吗</t>
  </si>
  <si>
    <t>我觉得挺好喝</t>
  </si>
  <si>
    <t>葡萄更难喝 桃桃还可以</t>
  </si>
  <si>
    <t>完年爹宝女</t>
  </si>
  <si>
    <t>花40多买联名不值</t>
  </si>
  <si>
    <t>有联名周边就不亏</t>
  </si>
  <si>
    <t>吥⭐目的肥🦐</t>
  </si>
  <si>
    <t>不加糖也齁甜吗</t>
  </si>
  <si>
    <t>桃子糖浆味很重</t>
  </si>
  <si>
    <t>小觉睡觉觉</t>
  </si>
  <si>
    <t>太甜 喝两口就不行了</t>
  </si>
  <si>
    <t>甜到味蕾发麻</t>
  </si>
  <si>
    <t>九点半关门九点点单会不会被嫌弃</t>
  </si>
  <si>
    <t>米小兔</t>
  </si>
  <si>
    <t>奶盖像植物奶油还有香精味</t>
  </si>
  <si>
    <t>加几块就能买喜茶</t>
  </si>
  <si>
    <t>上一款芝士葡萄很难喝</t>
  </si>
  <si>
    <t>葡萄避坑结果桃子踩坑</t>
  </si>
  <si>
    <t>罝顶笔记互 看见秒回</t>
  </si>
  <si>
    <t>虽然不健康但是好喝</t>
  </si>
  <si>
    <t>透明飞天猪</t>
  </si>
  <si>
    <t>好真实</t>
  </si>
  <si>
    <t>谷二斗</t>
  </si>
  <si>
    <t>我也去试试</t>
  </si>
  <si>
    <t>小许同学</t>
  </si>
  <si>
    <t>我去下单了</t>
  </si>
  <si>
    <t>糖仔马祺祺</t>
  </si>
  <si>
    <t>明天试试</t>
  </si>
  <si>
    <t>奶泡</t>
  </si>
  <si>
    <t>桃之妖妖</t>
  </si>
  <si>
    <t>睡前小饼甘</t>
  </si>
  <si>
    <t>想来一杯</t>
  </si>
  <si>
    <t>Margueriteanastasia</t>
  </si>
  <si>
    <t>好起来好喝</t>
  </si>
  <si>
    <t>Needles</t>
  </si>
  <si>
    <t>真不错</t>
  </si>
  <si>
    <t>不困.在装修</t>
  </si>
  <si>
    <t>下单</t>
  </si>
  <si>
    <t>一个热爱生活的发型师</t>
  </si>
  <si>
    <t>马来西亚</t>
  </si>
  <si>
    <t>秘隅拾光录</t>
  </si>
  <si>
    <t>京气少女Daily</t>
  </si>
  <si>
    <t>种草了</t>
  </si>
  <si>
    <t>肚皮圆滚滚</t>
  </si>
  <si>
    <t>y纤维</t>
  </si>
  <si>
    <t>看起来很好喝</t>
  </si>
  <si>
    <t>开心就好2号选手</t>
  </si>
  <si>
    <t>甜食爱好者</t>
  </si>
  <si>
    <t>比葡萄好喝</t>
  </si>
  <si>
    <t>速度</t>
  </si>
  <si>
    <t>好喝 你今天喝什么</t>
  </si>
  <si>
    <t>奥尔良烤翅</t>
  </si>
  <si>
    <t>单杯桃桃没有联名杯和贴纸吗</t>
  </si>
  <si>
    <t>只有葡萄才有贴纸</t>
  </si>
  <si>
    <t>新品没贴纸</t>
  </si>
  <si>
    <t>只有葡萄才有</t>
  </si>
  <si>
    <t>吃掉豆糕</t>
  </si>
  <si>
    <t>支持桃桃美式</t>
  </si>
  <si>
    <t>有眼光</t>
  </si>
  <si>
    <t>you u</t>
  </si>
  <si>
    <t>非冰沙有冰吗</t>
  </si>
  <si>
    <t>清蒸巨蟹座</t>
  </si>
  <si>
    <t>这个很难喝 不如等树莓美式</t>
  </si>
  <si>
    <t>猪嘛你</t>
  </si>
  <si>
    <t>桃桃子.</t>
  </si>
  <si>
    <t>还没做过 原来是这样</t>
  </si>
  <si>
    <t>直播间13.9买的 不推荐</t>
  </si>
  <si>
    <t>呵呵</t>
  </si>
  <si>
    <t>支持姐妹</t>
  </si>
  <si>
    <t>认折</t>
  </si>
  <si>
    <t>有一股油漆味</t>
  </si>
  <si>
    <t>荔枝煎</t>
  </si>
  <si>
    <t>喝了 不好喝</t>
  </si>
  <si>
    <t>奶兔泡泡</t>
  </si>
  <si>
    <t>冰沙好喝还是无冰沙好喝</t>
  </si>
  <si>
    <t>呆小布</t>
  </si>
  <si>
    <t>两种感觉 我更喜欢冰沙</t>
  </si>
  <si>
    <t>非冰沙像蜜雪桃四季春吗</t>
  </si>
  <si>
    <t>土豆土豆</t>
  </si>
  <si>
    <t>有点像 还挺好喝</t>
  </si>
  <si>
    <t>库洛米椰</t>
  </si>
  <si>
    <t>点什么送贴纸</t>
  </si>
  <si>
    <t>葡萄款送贴纸</t>
  </si>
  <si>
    <t>小红薯63CCDC6A</t>
  </si>
  <si>
    <t>借个楼</t>
  </si>
  <si>
    <t>去得早但没有杯子</t>
  </si>
  <si>
    <t>我恨你不是无性恋</t>
  </si>
  <si>
    <t>为什么加晶球冰沙和非冰沙热量差这么多</t>
  </si>
  <si>
    <t>蕾妮娅</t>
  </si>
  <si>
    <t>蜜桃汁减少所以热量低</t>
  </si>
  <si>
    <t>祁妤</t>
  </si>
  <si>
    <t>奶盖甜吗</t>
  </si>
  <si>
    <t>奶盖是咸的</t>
  </si>
  <si>
    <t>桃桃会送限定透透杯吗</t>
  </si>
  <si>
    <t>店员给我换了限定杯</t>
  </si>
  <si>
    <t>葡萄养乐多</t>
  </si>
  <si>
    <t>会很甜吗</t>
  </si>
  <si>
    <t>陈包包</t>
  </si>
  <si>
    <t>不喜甜建议不要另外加糖</t>
  </si>
  <si>
    <t>喵喵队摸大🐟</t>
  </si>
  <si>
    <t>冰沙和非冰沙哪个好喝</t>
  </si>
  <si>
    <t>这种饮品冰沙更好喝</t>
  </si>
  <si>
    <t>菜瓜大王吃什么</t>
  </si>
  <si>
    <t>有晶球</t>
  </si>
  <si>
    <t>快去喝</t>
  </si>
  <si>
    <t>作词作曲</t>
  </si>
  <si>
    <t>瑞幸最近雪酪系列都很甜 不加糖也齁</t>
  </si>
  <si>
    <t>Maffee_</t>
  </si>
  <si>
    <t>抹茶饮料本身有糖</t>
  </si>
  <si>
    <t>hyll</t>
  </si>
  <si>
    <t>微甜像糖浆 失望很多次</t>
  </si>
  <si>
    <t>不加糖也很甜</t>
  </si>
  <si>
    <t>不瘦到115不改名</t>
  </si>
  <si>
    <t>点两杯没放奶盖 不好喝</t>
  </si>
  <si>
    <t>蜜雪更便宜</t>
  </si>
  <si>
    <t>雪酪芝士葡萄</t>
  </si>
  <si>
    <t>Catanin</t>
  </si>
  <si>
    <t>等店员中</t>
  </si>
  <si>
    <t>momo^</t>
  </si>
  <si>
    <t>怎么样怎么样</t>
  </si>
  <si>
    <t>下架了还没喝 但14.9有点贵</t>
  </si>
  <si>
    <t>小红薯68DA0DD0</t>
  </si>
  <si>
    <t>喝进去还行 咽下去有怪味 很恶心</t>
  </si>
  <si>
    <t>阿白</t>
  </si>
  <si>
    <t>怪味很大</t>
  </si>
  <si>
    <t>依古比古</t>
  </si>
  <si>
    <t>有淡淡中药味 葡萄味很淡 奶盖一般</t>
  </si>
  <si>
    <t>果肉很少 到家冰沙已经化水</t>
  </si>
  <si>
    <t>八月懒猫</t>
  </si>
  <si>
    <t>很难喝 香精味</t>
  </si>
  <si>
    <t>烧焦塑料味</t>
  </si>
  <si>
    <t>Lucky</t>
  </si>
  <si>
    <t>廉价香精味 + 塑料味</t>
  </si>
  <si>
    <t>摄氏度^</t>
  </si>
  <si>
    <t>不如古茗和喜茶</t>
  </si>
  <si>
    <t>木客鬼</t>
  </si>
  <si>
    <t>瑞幸不好喝 不如喜茶古茗</t>
  </si>
  <si>
    <t>困困魚</t>
  </si>
  <si>
    <t>我也有很多烦恼</t>
  </si>
  <si>
    <t>避雷</t>
  </si>
  <si>
    <t>兔子不吃草</t>
  </si>
  <si>
    <t>就是普通葡萄味</t>
  </si>
  <si>
    <t>喝一口就扔了</t>
  </si>
  <si>
    <t>Canaan是李西西</t>
  </si>
  <si>
    <t>很一般 不如喜茶</t>
  </si>
  <si>
    <t>ghost</t>
  </si>
  <si>
    <t>有中药味</t>
  </si>
  <si>
    <t>小刘的日常</t>
  </si>
  <si>
    <t>奶盖和饮料融合不好</t>
  </si>
  <si>
    <t>下午两点之后不喝一点点</t>
  </si>
  <si>
    <t>不如茉莉奶白</t>
  </si>
  <si>
    <t>很好又活了一天</t>
  </si>
  <si>
    <t>像冲泡饮料</t>
  </si>
  <si>
    <t>小红薯的名字诶</t>
  </si>
  <si>
    <t>何时</t>
  </si>
  <si>
    <t>就是葡萄冰沙</t>
  </si>
  <si>
    <t>像发霉葡萄酒</t>
  </si>
  <si>
    <t>阳光</t>
  </si>
  <si>
    <t>百晓生</t>
  </si>
  <si>
    <t>我想要两颗西柚</t>
  </si>
  <si>
    <t>一股酒味</t>
  </si>
  <si>
    <t>玉桂泡泡冰</t>
  </si>
  <si>
    <t>不好喝 果肉奶盖还行</t>
  </si>
  <si>
    <t>🍥弗然如溪🍥</t>
  </si>
  <si>
    <t>奶盖太少 口感一般</t>
  </si>
  <si>
    <t>zhiiii</t>
  </si>
  <si>
    <t>中规中矩</t>
  </si>
  <si>
    <t>天天想放贾</t>
  </si>
  <si>
    <t>不喜欢</t>
  </si>
  <si>
    <t>Freda</t>
  </si>
  <si>
    <t>普通葡萄果茶</t>
  </si>
  <si>
    <t>有感觉吗</t>
  </si>
  <si>
    <t>不值这个价</t>
  </si>
  <si>
    <t>izyyaaa</t>
  </si>
  <si>
    <t>JHhhhhhhhh</t>
  </si>
  <si>
    <t>嗓子发腻</t>
  </si>
  <si>
    <t>喵喵昴</t>
  </si>
  <si>
    <t>不咋地</t>
  </si>
  <si>
    <t>小彤</t>
  </si>
  <si>
    <t>老难喝</t>
  </si>
  <si>
    <t>一二宝</t>
  </si>
  <si>
    <t>糖浆味像优酸乳</t>
  </si>
  <si>
    <t>洛小雨</t>
  </si>
  <si>
    <t>一般 不如小黄油拿铁</t>
  </si>
  <si>
    <t>Ghhdyyya</t>
  </si>
  <si>
    <t>不如蜜雪</t>
  </si>
  <si>
    <t>momoooo</t>
  </si>
  <si>
    <t>不好喝别买</t>
  </si>
  <si>
    <t>小红薯69060FD9</t>
  </si>
  <si>
    <t>像酒精</t>
  </si>
  <si>
    <t>Iron</t>
  </si>
  <si>
    <t>1粒甜甜圈</t>
  </si>
  <si>
    <t>微甜非冰沙还可以</t>
  </si>
  <si>
    <t>🐽</t>
  </si>
  <si>
    <t>塑料味 避雷</t>
  </si>
  <si>
    <t>吃土豆长大的马铃薯</t>
  </si>
  <si>
    <t>酒精味 中草药味</t>
  </si>
  <si>
    <t>天天天天天天</t>
  </si>
  <si>
    <t>冰沙不好喝</t>
  </si>
  <si>
    <t>薯条</t>
  </si>
  <si>
    <t>糖精味 葡萄不新鲜</t>
  </si>
  <si>
    <t>碎碎栗子酪</t>
  </si>
  <si>
    <t>不如古茗</t>
  </si>
  <si>
    <t>ʚKIDɞ🍧</t>
  </si>
  <si>
    <t>不如喜茶但还能喝</t>
  </si>
  <si>
    <t>美少女壮士</t>
  </si>
  <si>
    <t>非冰沙不加糖还可以</t>
  </si>
  <si>
    <t>夏了夏天</t>
  </si>
  <si>
    <t>和水晶葡萄一个味</t>
  </si>
  <si>
    <t>忧郁的毒妇</t>
  </si>
  <si>
    <t>奶盖不如古茗喜茶 果肉像罐头</t>
  </si>
  <si>
    <t>长情i</t>
  </si>
  <si>
    <t>店员都不敢尝新品</t>
  </si>
  <si>
    <t>元小姐</t>
  </si>
  <si>
    <t>不好喝 奶盖难喝</t>
  </si>
  <si>
    <t>冰沙版像板蓝根</t>
  </si>
  <si>
    <t>泡芙棉花糖</t>
  </si>
  <si>
    <t>不如喜茶多肉葡萄</t>
  </si>
  <si>
    <t>很一般 奶盖很少</t>
  </si>
  <si>
    <t>囡囡</t>
  </si>
  <si>
    <t>像洗葡萄水</t>
  </si>
  <si>
    <t>小红薯64F625A5</t>
  </si>
  <si>
    <t>还好吧</t>
  </si>
  <si>
    <t>古茗更好喝</t>
  </si>
  <si>
    <t>葡萄味很怪</t>
  </si>
  <si>
    <t>今添怎么了</t>
  </si>
  <si>
    <t>不如其他果茶</t>
  </si>
  <si>
    <t>万千</t>
  </si>
  <si>
    <t>那你记得早睡</t>
  </si>
  <si>
    <t>漓江</t>
  </si>
  <si>
    <t>喜茶古茗更好</t>
  </si>
  <si>
    <t>浔渡</t>
  </si>
  <si>
    <t>咽下去味道恶心</t>
  </si>
  <si>
    <t>符到了</t>
  </si>
  <si>
    <t>zyssg</t>
  </si>
  <si>
    <t>很一般</t>
  </si>
  <si>
    <t>shixxxC</t>
  </si>
  <si>
    <t>不如喜茶古茗</t>
  </si>
  <si>
    <t>狗卷卷</t>
  </si>
  <si>
    <t>不好</t>
  </si>
  <si>
    <t>王大柱</t>
  </si>
  <si>
    <t>奶盖很少 很涩</t>
  </si>
  <si>
    <t>桃夭</t>
  </si>
  <si>
    <t>社恐的土豆</t>
  </si>
  <si>
    <t>水水的</t>
  </si>
  <si>
    <t>水不拉几</t>
  </si>
  <si>
    <t>拜托不困</t>
  </si>
  <si>
    <t>不加糖好喝</t>
  </si>
  <si>
    <t>喜乐安康</t>
  </si>
  <si>
    <t>芝士很奇怪</t>
  </si>
  <si>
    <t>一个水手</t>
  </si>
  <si>
    <t>一般 不值得</t>
  </si>
  <si>
    <t>小77a</t>
  </si>
  <si>
    <t>奶盖不如喜茶 但还行</t>
  </si>
  <si>
    <t>和芝士葡萄差不多</t>
  </si>
  <si>
    <t>鱿鱼徐</t>
  </si>
  <si>
    <t>香精味</t>
  </si>
  <si>
    <t>莫小宝</t>
  </si>
  <si>
    <t>味道奇怪</t>
  </si>
  <si>
    <t>翻斗小区女皇</t>
  </si>
  <si>
    <t>奶盖很少 不好喝</t>
  </si>
  <si>
    <t>小猫拍拍耳朵</t>
  </si>
  <si>
    <t>有怪味</t>
  </si>
  <si>
    <t>大鱼大鱼鱼鱼</t>
  </si>
  <si>
    <t>奶盖好 葡萄汁怪</t>
  </si>
  <si>
    <t>7uaii</t>
  </si>
  <si>
    <t>耶</t>
  </si>
  <si>
    <t>瓦哒西瓦coco酱</t>
  </si>
  <si>
    <t>抹布味</t>
  </si>
  <si>
    <t>素颜の美</t>
  </si>
  <si>
    <t>太甜</t>
  </si>
  <si>
    <t>阿眠g48</t>
  </si>
  <si>
    <t>超级甜</t>
  </si>
  <si>
    <t>幕井辞</t>
  </si>
  <si>
    <t>像呕吐物</t>
  </si>
  <si>
    <t>冷酷猫猫头</t>
  </si>
  <si>
    <t>拦截了你</t>
  </si>
  <si>
    <t>糖精味</t>
  </si>
  <si>
    <t>哦_</t>
  </si>
  <si>
    <t>不好喝没喝完就丢了</t>
  </si>
  <si>
    <t>LS</t>
  </si>
  <si>
    <t>香精味很重没有果肉</t>
  </si>
  <si>
    <t>㴇Q</t>
  </si>
  <si>
    <t>超级报喝</t>
  </si>
  <si>
    <t>yoo</t>
  </si>
  <si>
    <t>牛爷爷cos少女萝莉勾引图图妈</t>
  </si>
  <si>
    <t>爆爆泥鸭</t>
  </si>
  <si>
    <t>普普通通葡萄味</t>
  </si>
  <si>
    <t>线条小狗狗</t>
  </si>
  <si>
    <t>和古茗芝士葡萄区别吗</t>
  </si>
  <si>
    <t>今天我有小猫咪了么</t>
  </si>
  <si>
    <t>喝一口就吐槽</t>
  </si>
  <si>
    <t>爱意终结者</t>
  </si>
  <si>
    <t>冰沙好喝但化了不好</t>
  </si>
  <si>
    <t>金建</t>
  </si>
  <si>
    <t>好喝 少甜可以</t>
  </si>
  <si>
    <t>iskdz</t>
  </si>
  <si>
    <t>后味像吞痰</t>
  </si>
  <si>
    <t>幺沫沫</t>
  </si>
  <si>
    <t>非冰沙还行</t>
  </si>
  <si>
    <t>你很可爱所以坏点也没关系</t>
  </si>
  <si>
    <t>纯葡萄汁味不好喝</t>
  </si>
  <si>
    <t>冰碴子</t>
  </si>
  <si>
    <t>像葡萄味棒棒糖</t>
  </si>
  <si>
    <t>maybe</t>
  </si>
  <si>
    <t>我想早睡</t>
  </si>
  <si>
    <t>蒜蓉煎包好好次</t>
  </si>
  <si>
    <t>低配喜茶</t>
  </si>
  <si>
    <t>YOLO41</t>
  </si>
  <si>
    <t>奇怪味不如蜜雪</t>
  </si>
  <si>
    <t>hiwhiw</t>
  </si>
  <si>
    <t>淡淡葡萄味</t>
  </si>
  <si>
    <t>偶躲乌云Lntano</t>
  </si>
  <si>
    <t>果肉不好吃</t>
  </si>
  <si>
    <t>星_</t>
  </si>
  <si>
    <t>一言难尽</t>
  </si>
  <si>
    <t>关你西红柿</t>
  </si>
  <si>
    <t>少吃亿点</t>
  </si>
  <si>
    <t>雩风</t>
  </si>
  <si>
    <t>微甜也很甜</t>
  </si>
  <si>
    <t>不如蜜雪好喝</t>
  </si>
  <si>
    <t>软软会如意</t>
  </si>
  <si>
    <t>有咖啡味</t>
  </si>
  <si>
    <t>定期发疯中</t>
  </si>
  <si>
    <t>太一般</t>
  </si>
  <si>
    <t>煮泥鱼块</t>
  </si>
  <si>
    <t>奶盖不如喜茶</t>
  </si>
  <si>
    <t>别打扰阿媛干饭</t>
  </si>
  <si>
    <t>小红薯66A8702B</t>
  </si>
  <si>
    <t>发点什么</t>
  </si>
  <si>
    <t>像美汁源</t>
  </si>
  <si>
    <t>人间值得呀</t>
  </si>
  <si>
    <t>琪琪有奇迹</t>
  </si>
  <si>
    <t>没多肉葡萄好喝</t>
  </si>
  <si>
    <t>随便吃饭</t>
  </si>
  <si>
    <t>和别家差不多</t>
  </si>
  <si>
    <t>不要钱还行</t>
  </si>
  <si>
    <t>小钰</t>
  </si>
  <si>
    <t>豌豆不是豆</t>
  </si>
  <si>
    <t>像Coco葡萄</t>
  </si>
  <si>
    <t>喜欢碳酸饮料的摇阿摇</t>
  </si>
  <si>
    <t>非常一般</t>
  </si>
  <si>
    <t>Q嘻嘻</t>
  </si>
  <si>
    <t>太淡</t>
  </si>
  <si>
    <t>小红薯679C5E0B</t>
  </si>
  <si>
    <t>小天使</t>
  </si>
  <si>
    <t>不如葡萄冰茶</t>
  </si>
  <si>
    <t>石榴柠檬冰</t>
  </si>
  <si>
    <t>脆脆大王</t>
  </si>
  <si>
    <t>小滚</t>
  </si>
  <si>
    <t>好运常到小林边</t>
  </si>
  <si>
    <t>xin</t>
  </si>
  <si>
    <t>非冰沙好喝</t>
  </si>
  <si>
    <t>Yanyi</t>
  </si>
  <si>
    <t>考拉大王</t>
  </si>
  <si>
    <t>aoaoao</t>
  </si>
  <si>
    <t>小乖</t>
  </si>
  <si>
    <t>冰沙好喝</t>
  </si>
  <si>
    <t>小九</t>
  </si>
  <si>
    <t>不如沪上阿姨</t>
  </si>
  <si>
    <t>半.</t>
  </si>
  <si>
    <t>药味奶盖少</t>
  </si>
  <si>
    <t>西红柿鸡蛋面</t>
  </si>
  <si>
    <t>yh.</t>
  </si>
  <si>
    <t>ecoii</t>
  </si>
  <si>
    <t>土豆泥泥</t>
  </si>
  <si>
    <t>糖渍西红柿</t>
  </si>
  <si>
    <t>有点苦</t>
  </si>
  <si>
    <t>江咕咕</t>
  </si>
  <si>
    <t>像古茗</t>
  </si>
  <si>
    <t>lucky tutu</t>
  </si>
  <si>
    <t>7ill7</t>
  </si>
  <si>
    <t>微醺Line</t>
  </si>
  <si>
    <t>ShunlililiAllen</t>
  </si>
  <si>
    <t>懒得可数</t>
  </si>
  <si>
    <t>水唧唧</t>
  </si>
  <si>
    <t>Tiantkk</t>
  </si>
  <si>
    <t>油漆味</t>
  </si>
  <si>
    <t>元元小甜彬</t>
  </si>
  <si>
    <t>梦ice</t>
  </si>
  <si>
    <t>烦恼少一点</t>
  </si>
  <si>
    <t>永远侠骨柔情</t>
  </si>
  <si>
    <t>锅巴饭</t>
  </si>
  <si>
    <t>烟灰缸味</t>
  </si>
  <si>
    <t>Yueuii</t>
  </si>
  <si>
    <t>汪梦</t>
  </si>
  <si>
    <t>没有果肉</t>
  </si>
  <si>
    <t>komorebi</t>
  </si>
  <si>
    <t>巨一般</t>
  </si>
  <si>
    <t>小红薯65832F7B</t>
  </si>
  <si>
    <t>不如葡萄汁</t>
  </si>
  <si>
    <t>安安不喝热水</t>
  </si>
  <si>
    <t>很难喝</t>
  </si>
  <si>
    <t>小啵养成记</t>
  </si>
  <si>
    <t>古茗更好</t>
  </si>
  <si>
    <t>moonoom</t>
  </si>
  <si>
    <t>不满杯</t>
  </si>
  <si>
    <t>ㅤ</t>
  </si>
  <si>
    <t>芝士味不浓 不如古茗 节点少甜仍很甜</t>
  </si>
  <si>
    <t>云雨</t>
  </si>
  <si>
    <t>同感</t>
  </si>
  <si>
    <t>冰糖</t>
  </si>
  <si>
    <t>我吃我自己</t>
  </si>
  <si>
    <t>不是好吃</t>
  </si>
  <si>
    <t>🥔</t>
  </si>
  <si>
    <t>不如喜茶 低配版</t>
  </si>
  <si>
    <t>少年回头望</t>
  </si>
  <si>
    <t>像葡萄汁加奶盖</t>
  </si>
  <si>
    <t>香精味很重</t>
  </si>
  <si>
    <t>pilapala</t>
  </si>
  <si>
    <t>我真的好困</t>
  </si>
  <si>
    <t>还行 但不如喜茶</t>
  </si>
  <si>
    <t>嚯嚯</t>
  </si>
  <si>
    <t>微甜冰沙不甜</t>
  </si>
  <si>
    <t>有点酸</t>
  </si>
  <si>
    <t>小美食吃货家</t>
  </si>
  <si>
    <t>小红薯690DCEA3</t>
  </si>
  <si>
    <t>💚辻佪</t>
  </si>
  <si>
    <t>溺奈</t>
  </si>
  <si>
    <t>萧祁苏</t>
  </si>
  <si>
    <t>不如葡萄柠檬水</t>
  </si>
  <si>
    <t>🍃只想摸鱼</t>
  </si>
  <si>
    <t>卷卷酥</t>
  </si>
  <si>
    <t>味道违和</t>
  </si>
  <si>
    <t>1water</t>
  </si>
  <si>
    <t>香精味浓</t>
  </si>
  <si>
    <t>小狗杰</t>
  </si>
  <si>
    <t>可爱多脸脸</t>
  </si>
  <si>
    <t>小鱼儿</t>
  </si>
  <si>
    <t>不推荐</t>
  </si>
  <si>
    <t>喜茶低配 但还行</t>
  </si>
  <si>
    <t>旮旯弯喵</t>
  </si>
  <si>
    <t>酸</t>
  </si>
  <si>
    <t>Iiiolu</t>
  </si>
  <si>
    <t>非冰沙版好喝</t>
  </si>
  <si>
    <t>耶耶</t>
  </si>
  <si>
    <t>一股水味</t>
  </si>
  <si>
    <t>林檎ジュース</t>
  </si>
  <si>
    <t>和喜茶差不多</t>
  </si>
  <si>
    <t>haru</t>
  </si>
  <si>
    <t>喜茶有新鲜葡萄</t>
  </si>
  <si>
    <t>还可以 有果肉</t>
  </si>
  <si>
    <t>艮</t>
  </si>
  <si>
    <t>元宝宝</t>
  </si>
  <si>
    <t>中药味</t>
  </si>
  <si>
    <t>槐序深巷</t>
  </si>
  <si>
    <t>像药味</t>
  </si>
  <si>
    <t>味道怪</t>
  </si>
  <si>
    <t>淮之</t>
  </si>
  <si>
    <t>像美汁源葡萄</t>
  </si>
  <si>
    <t>信信的大鸡腿</t>
  </si>
  <si>
    <t>不加糖也甜</t>
  </si>
  <si>
    <t>土豆子</t>
  </si>
  <si>
    <t>没果肉</t>
  </si>
  <si>
    <t>蒜是颗美少女</t>
  </si>
  <si>
    <t>这个价位可以</t>
  </si>
  <si>
    <t>有点难过</t>
  </si>
  <si>
    <t>燎原</t>
  </si>
  <si>
    <t>喝着一般</t>
  </si>
  <si>
    <t>BLACKER</t>
  </si>
  <si>
    <t>没有果肉 不如喜茶</t>
  </si>
  <si>
    <t>FFf_壹拾叁</t>
  </si>
  <si>
    <t>奶粉味很重</t>
  </si>
  <si>
    <t>RT10</t>
  </si>
  <si>
    <t>CHCLKL</t>
  </si>
  <si>
    <t>香精味很怪 很难喝</t>
  </si>
  <si>
    <t>张鱼小丸子</t>
  </si>
  <si>
    <t>xox</t>
  </si>
  <si>
    <t>冰沙没冰块</t>
  </si>
  <si>
    <t>小小的人儿</t>
  </si>
  <si>
    <t>劲仔小🐟</t>
  </si>
  <si>
    <t>都不好喝</t>
  </si>
  <si>
    <t>小呆郁</t>
  </si>
  <si>
    <t>奶盖和葡萄味分离</t>
  </si>
  <si>
    <t>味道很怪</t>
  </si>
  <si>
    <t>一休</t>
  </si>
  <si>
    <t>1esungmoon25</t>
  </si>
  <si>
    <t>微甜还不错</t>
  </si>
  <si>
    <t>cc~</t>
  </si>
  <si>
    <t>第一口还可以</t>
  </si>
  <si>
    <t>萱萱萱萱啊</t>
  </si>
  <si>
    <t>中草药味</t>
  </si>
  <si>
    <t>陆颜</t>
  </si>
  <si>
    <t>非冰沙少甜好喝</t>
  </si>
  <si>
    <t>霂柒</t>
  </si>
  <si>
    <t>绵绵1</t>
  </si>
  <si>
    <t>葡萄汁味</t>
  </si>
  <si>
    <t>椰椰椰</t>
  </si>
  <si>
    <t>续寂</t>
  </si>
  <si>
    <t>恩赐</t>
  </si>
  <si>
    <t>额上头有人</t>
  </si>
  <si>
    <t>肖肖</t>
  </si>
  <si>
    <t>没滋味</t>
  </si>
  <si>
    <t>ssikme</t>
  </si>
  <si>
    <t>Lil琦琦</t>
  </si>
  <si>
    <t>自由</t>
  </si>
  <si>
    <t>葡萄味淡</t>
  </si>
  <si>
    <t>奶盖味很淡</t>
  </si>
  <si>
    <t>啊瑶瑶</t>
  </si>
  <si>
    <t>摇匀后好喝</t>
  </si>
  <si>
    <t>猫毛大王</t>
  </si>
  <si>
    <t>半糖</t>
  </si>
  <si>
    <t>化学味</t>
  </si>
  <si>
    <t>折桂贈玉嬋</t>
  </si>
  <si>
    <t>抓不住风筝的猫</t>
  </si>
  <si>
    <t>奶盖一般</t>
  </si>
  <si>
    <t>哥斯拉激推</t>
  </si>
  <si>
    <t>咸甜分离</t>
  </si>
  <si>
    <t>豆子说南北</t>
  </si>
  <si>
    <t>超级难喝</t>
  </si>
  <si>
    <t>崎奈子</t>
  </si>
  <si>
    <t>森林捡光</t>
  </si>
  <si>
    <t>喝完想吐</t>
  </si>
  <si>
    <t>浮岛小象</t>
  </si>
  <si>
    <t>321木头人</t>
  </si>
  <si>
    <t>感叹号</t>
  </si>
  <si>
    <t>小苗</t>
  </si>
  <si>
    <t>💭</t>
  </si>
  <si>
    <t>塑料味</t>
  </si>
  <si>
    <t>蓝梦菜</t>
  </si>
  <si>
    <t>奶盖香精味重</t>
  </si>
  <si>
    <t>怪味</t>
  </si>
  <si>
    <t>咩扑</t>
  </si>
  <si>
    <t>酒味</t>
  </si>
  <si>
    <t>壳</t>
  </si>
  <si>
    <t>白栗</t>
  </si>
  <si>
    <t>刘刘刘刘小曼</t>
  </si>
  <si>
    <t>越喝越难喝</t>
  </si>
  <si>
    <t>恋源</t>
  </si>
  <si>
    <t>冲鸭</t>
  </si>
  <si>
    <t>卷晗笙</t>
  </si>
  <si>
    <t>果浆味</t>
  </si>
  <si>
    <t>元宝麻咪</t>
  </si>
  <si>
    <t>圆通快递去spa</t>
  </si>
  <si>
    <t>果浆+酒味</t>
  </si>
  <si>
    <t>闭嘴吧你</t>
  </si>
  <si>
    <t>三分欢喜</t>
  </si>
  <si>
    <t>指尖上的星空</t>
  </si>
  <si>
    <t>科技味</t>
  </si>
  <si>
    <t>张永志</t>
  </si>
  <si>
    <t>和喜茶差很多</t>
  </si>
  <si>
    <t>Ohohoholu</t>
  </si>
  <si>
    <t>昏睡状态</t>
  </si>
  <si>
    <t>香川松子</t>
  </si>
  <si>
    <t>药味</t>
  </si>
  <si>
    <t>南桃</t>
  </si>
  <si>
    <t>果肉味奇怪</t>
  </si>
  <si>
    <t>奶盖难喝</t>
  </si>
  <si>
    <t>iiiiii</t>
  </si>
  <si>
    <t>奶盖臭</t>
  </si>
  <si>
    <t>Zzzz</t>
  </si>
  <si>
    <t>小七</t>
  </si>
  <si>
    <t>融合不好</t>
  </si>
  <si>
    <t>03Agr</t>
  </si>
  <si>
    <t>新品都难喝</t>
  </si>
  <si>
    <t>zx</t>
  </si>
  <si>
    <t>宝丽素味</t>
  </si>
  <si>
    <t>moonlight</t>
  </si>
  <si>
    <t>小兔</t>
  </si>
  <si>
    <t>避雷 很难喝</t>
  </si>
  <si>
    <t>Q_inn</t>
  </si>
  <si>
    <t>香精塑料味</t>
  </si>
  <si>
    <t>Uuuuuu</t>
  </si>
  <si>
    <t>小伊</t>
  </si>
  <si>
    <t>菜市口是我家</t>
  </si>
  <si>
    <t>青睐</t>
  </si>
  <si>
    <t>发发</t>
  </si>
  <si>
    <t>蒜苔大王</t>
  </si>
  <si>
    <t>波儿</t>
  </si>
  <si>
    <t>从没喝过这么难喝</t>
  </si>
  <si>
    <t>秋秋</t>
  </si>
  <si>
    <t>很难喝 不如古茗</t>
  </si>
  <si>
    <t>鸡汤泡锅巴</t>
  </si>
  <si>
    <t>香精味重</t>
  </si>
  <si>
    <t>梧桐</t>
  </si>
  <si>
    <t>今天明日方舟</t>
  </si>
  <si>
    <t>徐徐图图</t>
  </si>
  <si>
    <t>🐈‍⬛</t>
  </si>
  <si>
    <t>神经蛙</t>
  </si>
  <si>
    <t>思绪</t>
  </si>
  <si>
    <t>梨子梨子酱</t>
  </si>
  <si>
    <t>不吃香菜小公主</t>
  </si>
  <si>
    <t>折槐</t>
  </si>
  <si>
    <t>肥兔</t>
  </si>
  <si>
    <t>小熊饼干</t>
  </si>
  <si>
    <t>Xin鑫</t>
  </si>
  <si>
    <t>奶油泡芙</t>
  </si>
  <si>
    <t>西湖七月半</t>
  </si>
  <si>
    <t>牌小北</t>
  </si>
  <si>
    <t>妹妹</t>
  </si>
  <si>
    <t>maker</t>
  </si>
  <si>
    <t>萧亚轩</t>
  </si>
  <si>
    <t>买买提手抓饭</t>
  </si>
  <si>
    <t>不能再多吃啦</t>
  </si>
  <si>
    <t>能好喝才怪</t>
  </si>
  <si>
    <t>中国移不动</t>
  </si>
  <si>
    <t>古茗奶盖好喝</t>
  </si>
  <si>
    <t>屿桉</t>
  </si>
  <si>
    <t>不好喝一股香精味我觉得还是葡萄柠檬茶好喝</t>
  </si>
  <si>
    <t>ouo北北.</t>
  </si>
  <si>
    <t>猫猫神</t>
  </si>
  <si>
    <t>塑料饮料</t>
  </si>
  <si>
    <t>风挽桃花</t>
  </si>
  <si>
    <t>看人吧，我就觉得很好喝</t>
  </si>
  <si>
    <t>我在这里</t>
  </si>
  <si>
    <t>Devon</t>
  </si>
  <si>
    <t>我觉得好喝诶</t>
  </si>
  <si>
    <t>系一下眼镜</t>
  </si>
  <si>
    <t>我觉得好喝 上回点的喜茶0卡糖 味道怪怪的没味</t>
  </si>
  <si>
    <t>阿枫.</t>
  </si>
  <si>
    <t>福福</t>
  </si>
  <si>
    <t>葡萄汁喝着有股酒味，不知道为啥</t>
  </si>
  <si>
    <t>喂啊喂</t>
  </si>
  <si>
    <t>崽崽不胖</t>
  </si>
  <si>
    <t>我怎么感觉有股中药味？奶盖的味道也怪怪的</t>
  </si>
  <si>
    <t>n.</t>
  </si>
  <si>
    <t>有股怪怪的中药味</t>
  </si>
  <si>
    <t>小面包🥖🥖</t>
  </si>
  <si>
    <t>难喝，苦的</t>
  </si>
  <si>
    <t>Abbykittykissme-</t>
  </si>
  <si>
    <t>沫</t>
  </si>
  <si>
    <t>难喝，一股发酵味，奶盖也不好喝，纯纯勾兑味，不如古茗和喜茶</t>
  </si>
  <si>
    <t>星月</t>
  </si>
  <si>
    <t>不好喝 今天刚点</t>
  </si>
  <si>
    <t>不吃桃就吃桃</t>
  </si>
  <si>
    <t>别喝！一股塑料味</t>
  </si>
  <si>
    <t>阡岁礼</t>
  </si>
  <si>
    <t>不好喝 标准糖我喝着像小雪芋圆葡萄不加任何小料</t>
  </si>
  <si>
    <t>🍋檬のママ💋</t>
  </si>
  <si>
    <t>拿铁少加冰.</t>
  </si>
  <si>
    <t>难喝 一股吐奶味</t>
  </si>
  <si>
    <t>_雾悸.</t>
  </si>
  <si>
    <t>我感觉和幸运咖一个味</t>
  </si>
  <si>
    <t>Barcelona</t>
  </si>
  <si>
    <t>不好喝，奶盖很稀，像絮状物沉淀，去个幸运咖葡萄雪球幸运冰，秒了</t>
  </si>
  <si>
    <t>旺旺小Q.</t>
  </si>
  <si>
    <t>发酵的葡萄</t>
  </si>
  <si>
    <t>七秒鳄鱼🐊</t>
  </si>
  <si>
    <t>momo乐</t>
  </si>
  <si>
    <t>昨天买了一杯去沙冰的，有股洗洁精味儿，太难喝了</t>
  </si>
  <si>
    <t>玛卡巴卡唔西迪西</t>
  </si>
  <si>
    <t>不好喝进口就是酒味</t>
  </si>
  <si>
    <t>芋泥椰卷</t>
  </si>
  <si>
    <t>还不如古茗和喜茶不推荐，但是也还是可以喝下去的只是没有那么好喝</t>
  </si>
  <si>
    <t>难喝 有点苦</t>
  </si>
  <si>
    <t>M.O.</t>
  </si>
  <si>
    <t>有股胶味 橡胶</t>
  </si>
  <si>
    <t>💭悲伤麻辣烫</t>
  </si>
  <si>
    <t>Sylvia</t>
  </si>
  <si>
    <t>一般般，跟普通的葡萄汁差不多</t>
  </si>
  <si>
    <t>大王💙小王gai溜达</t>
  </si>
  <si>
    <t>青and葵</t>
  </si>
  <si>
    <t>不好喝 我喝出了香菜的感觉</t>
  </si>
  <si>
    <t>福尔摩小西</t>
  </si>
  <si>
    <t>一只小熊</t>
  </si>
  <si>
    <t>不如古茗的芝士葡萄</t>
  </si>
  <si>
    <t>不好喝，不建议</t>
  </si>
  <si>
    <t>英宰是个好男孩！</t>
  </si>
  <si>
    <t>椰椰汁12🥥</t>
  </si>
  <si>
    <t>依水观澜</t>
  </si>
  <si>
    <t>一股怪酒味刚喝完</t>
  </si>
  <si>
    <t>快乐至上</t>
  </si>
  <si>
    <t>不好喝 好甜</t>
  </si>
  <si>
    <t>老肥羊爱吃桃子🍑</t>
  </si>
  <si>
    <t>没有喜茶好喝，爱葡萄的可以不尝试</t>
  </si>
  <si>
    <t>菠萝di海</t>
  </si>
  <si>
    <t>刚喝完，奶盖好喝，其他不太行</t>
  </si>
  <si>
    <t>兔子耳朵痒</t>
  </si>
  <si>
    <t>隔行如隔山</t>
  </si>
  <si>
    <t>回暖</t>
  </si>
  <si>
    <t>我已经连续喝了三天了我觉得超级好喝</t>
  </si>
  <si>
    <t>Miracle_X💭</t>
  </si>
  <si>
    <t>无功无过 非冰沙版喝着玩 不会再买的程度</t>
  </si>
  <si>
    <t>吱吱吱</t>
  </si>
  <si>
    <t>不好喝有股药味</t>
  </si>
  <si>
    <t>什么都磕的复读机</t>
  </si>
  <si>
    <t>一般 可以不用试</t>
  </si>
  <si>
    <t>冰牛奶</t>
  </si>
  <si>
    <t>我感觉还可以</t>
  </si>
  <si>
    <t>瑞幸多加冰</t>
  </si>
  <si>
    <t>芝麻胡hu</t>
  </si>
  <si>
    <t>奶盖不错 其余的一般</t>
  </si>
  <si>
    <t>淼酱淼酱</t>
  </si>
  <si>
    <t>非常难喝</t>
  </si>
  <si>
    <t>八月懒猫.</t>
  </si>
  <si>
    <t>Conformité</t>
  </si>
  <si>
    <t>Rolaa</t>
  </si>
  <si>
    <t>芝士奶盖好喝 用雀斑奶油打的 葡萄一般 比较酸 水水的 点标糖或者多糖会好喝一点 当喜茶古茗低替</t>
  </si>
  <si>
    <t>杨乐多</t>
  </si>
  <si>
    <t>一股怪味 有点像油漆 ？形容不出来 就是有奇怪的味道</t>
  </si>
  <si>
    <t>不加糖一般般呢，最上面那层咸芝士挺好舔的，但吸管插到下面就有点苦，确实有葡萄果肉，完全不如葡萄柠檬茶好喝，下次尝尝微糖的吧</t>
  </si>
  <si>
    <t>巧克力脑袋</t>
  </si>
  <si>
    <t>一入口美汁源葡萄味果汁 然后有一点茶的苦涩</t>
  </si>
  <si>
    <t>•᷄ࡇ•᷅</t>
  </si>
  <si>
    <t>🐈奥莱Ella</t>
  </si>
  <si>
    <t>今天刚喝，很一般，不会回头购买的那种一般</t>
  </si>
  <si>
    <t>夏夜眠枫</t>
  </si>
  <si>
    <t>拉完了</t>
  </si>
  <si>
    <t>小红薯63FF6293</t>
  </si>
  <si>
    <t>有发酵味 闪购比美团贵三元搞不懂</t>
  </si>
  <si>
    <t>赫日与旷野</t>
  </si>
  <si>
    <t>我觉得特别好喝，爱吃葡萄的就会感觉特别好喝，我点的是没有冰沙的</t>
  </si>
  <si>
    <t>linda</t>
  </si>
  <si>
    <t>不好喝。果汁味道特别奇怪，苦苦药药的味道。</t>
  </si>
  <si>
    <t>我耳机呢</t>
  </si>
  <si>
    <t>还行 但是不会点第二杯</t>
  </si>
  <si>
    <t>自由小鸟</t>
  </si>
  <si>
    <t>请看我主页个人测评，微糖冰沙好喝</t>
  </si>
  <si>
    <t>迪栗子</t>
  </si>
  <si>
    <t>不好喝，机场买的30一杯，扔掉了</t>
  </si>
  <si>
    <t>赫米恩</t>
  </si>
  <si>
    <t>幻想，梦</t>
  </si>
  <si>
    <t>难喝  化的特别快</t>
  </si>
  <si>
    <t>摸仙小吴</t>
  </si>
  <si>
    <t>今天才喝 一般 不好喝也不难喝</t>
  </si>
  <si>
    <t>王兆双</t>
  </si>
  <si>
    <t>冰冰不另外加糖，还可以</t>
  </si>
  <si>
    <t>沉默的薯条</t>
  </si>
  <si>
    <t>鱼忘机</t>
  </si>
  <si>
    <t>古茗好喝</t>
  </si>
  <si>
    <t>木宁瑄</t>
  </si>
  <si>
    <t>@迪迪珊 @白敬亭 微甜挺好喝 很便宜</t>
  </si>
  <si>
    <t>牛肉乌冬</t>
  </si>
  <si>
    <t>琦意Roy</t>
  </si>
  <si>
    <t>__小凉羡。</t>
  </si>
  <si>
    <t>个人觉得挺不错的 可能是店员做的问题吧 奶盖是咸甜的 葡萄汁很浓 也能尝出来茉莉花茶底的一点点涩 下面有很多果肉 虽然不是新鲜葡萄但也挺好的 比之前那个水水的生椰杨枝甘露好一万倍 喜茶奈雪的芝士系列都喝过 瑞幸真的不难喝</t>
  </si>
  <si>
    <t>北纬三十度</t>
  </si>
  <si>
    <t>油炸小可爱</t>
  </si>
  <si>
    <t>我感觉还不错</t>
  </si>
  <si>
    <t>麦麦</t>
  </si>
  <si>
    <t>不好喝 一股酒味</t>
  </si>
  <si>
    <t>椒盐杏鲍菇</t>
  </si>
  <si>
    <t>一般，没有喜茶那杯好喝</t>
  </si>
  <si>
    <t>喵酱</t>
  </si>
  <si>
    <t>➕1</t>
  </si>
  <si>
    <t>CC</t>
  </si>
  <si>
    <t>不好喝，还不如去隔壁买杯蜜雪的葡萄芋圆</t>
  </si>
  <si>
    <t>Allen</t>
  </si>
  <si>
    <t>葡萄味美年达平替</t>
  </si>
  <si>
    <t>Nan</t>
  </si>
  <si>
    <t>不好喝不好喝不好喝</t>
  </si>
  <si>
    <t>CHILI</t>
  </si>
  <si>
    <t>不好喝 味道很寡淡</t>
  </si>
  <si>
    <t>Historian</t>
  </si>
  <si>
    <t>不好喝，微甜超酸</t>
  </si>
  <si>
    <t>红薯还是地瓜</t>
  </si>
  <si>
    <t>葡萄发酵后的酒精味儿</t>
  </si>
  <si>
    <t>牙膏。。</t>
  </si>
  <si>
    <t>娆小姐</t>
  </si>
  <si>
    <t>每个人口味不同，我觉得沙冰不另外加糖还可以，没有网上说的那么难喝</t>
  </si>
  <si>
    <t>Flipped</t>
  </si>
  <si>
    <t>就是葡萄汁，我个人还蛮喜欢的，他家奶盖不怎么好喝</t>
  </si>
  <si>
    <t>绿丝带</t>
  </si>
  <si>
    <t>不好喝 想喝就要甜一点 微甜好难喝</t>
  </si>
  <si>
    <t>二十</t>
  </si>
  <si>
    <t>不好喝葡萄冰茶还好喝些</t>
  </si>
  <si>
    <t>苏安山</t>
  </si>
  <si>
    <t>15块钱买罐头吗</t>
  </si>
  <si>
    <t>小满舍</t>
  </si>
  <si>
    <t>好喝！！！！</t>
  </si>
  <si>
    <t>乐宝</t>
  </si>
  <si>
    <t>少少甜，都很腻人，不好喝</t>
  </si>
  <si>
    <t>不好喝中药味</t>
  </si>
  <si>
    <t>Dreamlover</t>
  </si>
  <si>
    <t>葡萄味道太淡 而且发苦</t>
  </si>
  <si>
    <t>A . 🌈 Ｓo℡.suning 🦄</t>
  </si>
  <si>
    <t>不好喝，还没我家冰冻矿泉水好喝呢</t>
  </si>
  <si>
    <t>中国移不动.</t>
  </si>
  <si>
    <t>黎忻</t>
  </si>
  <si>
    <t>不中</t>
  </si>
  <si>
    <t>考啦A檬</t>
  </si>
  <si>
    <t>Q嘻嘻🐑</t>
  </si>
  <si>
    <t>不是很好喝，太淡了</t>
  </si>
  <si>
    <t>行行行</t>
  </si>
  <si>
    <t>不好喝还得是古茗的好喝</t>
  </si>
  <si>
    <t>可爱多脸脸_</t>
  </si>
  <si>
    <t>不好喝，说真的</t>
  </si>
  <si>
    <t>来杯柠檬水😘😘🐳</t>
  </si>
  <si>
    <t>von</t>
  </si>
  <si>
    <t>报喝 一言难尽</t>
  </si>
  <si>
    <t>土拨鼠爱零食</t>
  </si>
  <si>
    <t>今天点了不另外加糖，太寡淡了。另外安利下花生大福</t>
  </si>
  <si>
    <t>不推荐 真的很一般</t>
  </si>
  <si>
    <t>香菇怕水</t>
  </si>
  <si>
    <t>小小熊</t>
  </si>
  <si>
    <t>不！好！喝！</t>
  </si>
  <si>
    <t>别人喜不喜欢不知道，但是我觉得还可以，算是不喝咖啡中的最爱了</t>
  </si>
  <si>
    <t>菠萝香蕉苹果🍍</t>
  </si>
  <si>
    <t>拉</t>
  </si>
  <si>
    <t>憋嚷嚷</t>
  </si>
  <si>
    <t>猫猫猫吗喽</t>
  </si>
  <si>
    <t>瑞幸韩美林马年联名</t>
  </si>
  <si>
    <t>喝了，感觉芝士味不浓，更像在喝葡萄汁，点的少甜还是很甜，感觉还没有古茗的芝士葡萄好喝</t>
  </si>
  <si>
    <t>幽灵的华尔兹</t>
  </si>
  <si>
    <t>不好喝，14.9元，不如再添5块钱喝喜茶</t>
  </si>
  <si>
    <t>豆本豆豆奶</t>
  </si>
  <si>
    <t>T^T🌟</t>
  </si>
  <si>
    <t>不好喝今天买的时候，忘了用卷，直接就付款了，马上点退货也被拒了25块多喝了一杯，关键是真心不好喝，心疼死了</t>
  </si>
  <si>
    <t>小王同学</t>
  </si>
  <si>
    <t>难喝，果汁是一种不新鲜的酒味，奶盖喝着很劣质不丝滑的感觉。瑞幸还是咖啡好喝</t>
  </si>
  <si>
    <t>飞翔的阿包</t>
  </si>
  <si>
    <t>难喝，一股血味</t>
  </si>
  <si>
    <t>软萌发疯小呆兔</t>
  </si>
  <si>
    <t>我的老天鹅啊</t>
  </si>
  <si>
    <t>不好喝，一股子熟透的葡萄的酒精味</t>
  </si>
  <si>
    <t>珂南老师儿</t>
  </si>
  <si>
    <t>史上最难喝的瑞幸</t>
  </si>
  <si>
    <t>易只烊🐑</t>
  </si>
  <si>
    <t>超级无敌难喝，冰沙款全是大冰块不是冰沙</t>
  </si>
  <si>
    <t>希希希希希哩哩</t>
  </si>
  <si>
    <t>难喝，一股发酵味</t>
  </si>
  <si>
    <t>冰本冰</t>
  </si>
  <si>
    <t>不好喝 还不满杯</t>
  </si>
  <si>
    <t>通川区青少年宫郎老师</t>
  </si>
  <si>
    <t>板栗和糊面包</t>
  </si>
  <si>
    <t>半糖🙃</t>
  </si>
  <si>
    <t>超级难喝，喝了一口直接扔了</t>
  </si>
  <si>
    <t>云朵子</t>
  </si>
  <si>
    <t>喝了恶心🤢 没喝过这么难喝的东西</t>
  </si>
  <si>
    <t>月亮上的太阳</t>
  </si>
  <si>
    <t>奇怪人类</t>
  </si>
  <si>
    <t>不好喝 一股香精味</t>
  </si>
  <si>
    <t>世界上另一个我</t>
  </si>
  <si>
    <t>难喝死了</t>
  </si>
  <si>
    <t>baidu味薯条</t>
  </si>
  <si>
    <t>想改个名字然后就改了</t>
  </si>
  <si>
    <t>美少女壮士欢</t>
  </si>
  <si>
    <t>难喝🤮</t>
  </si>
  <si>
    <t>一颗酸梅</t>
  </si>
  <si>
    <t>难喝，古茗第一，喜茶第二，瑞幸做的越来越难喝了</t>
  </si>
  <si>
    <t>是小吴同学🌱</t>
  </si>
  <si>
    <t>超级难喝！不要买好怪的味道</t>
  </si>
  <si>
    <t>威威威威武大鹅</t>
  </si>
  <si>
    <t>特别难喝贝贝们</t>
  </si>
  <si>
    <t>不叫马铃薯</t>
  </si>
  <si>
    <t>La Dilettante</t>
  </si>
  <si>
    <t>难喝的跟屎一样</t>
  </si>
  <si>
    <t>香杏果冻</t>
  </si>
  <si>
    <t>难吃</t>
  </si>
  <si>
    <t>吃吃吃吃</t>
  </si>
  <si>
    <t>不好喝一坨屎💩</t>
  </si>
  <si>
    <t>吃什么如</t>
  </si>
  <si>
    <t>Nebulosity</t>
  </si>
  <si>
    <t>發發發發</t>
  </si>
  <si>
    <t>可以说是很难喝，</t>
  </si>
  <si>
    <t>这是玉米 好吃的</t>
  </si>
  <si>
    <t>水了吧唧的 难喝</t>
  </si>
  <si>
    <t>zzz</t>
  </si>
  <si>
    <t>难喝。</t>
  </si>
  <si>
    <t>Ford.</t>
  </si>
  <si>
    <t>七侠镇小咪老师</t>
  </si>
  <si>
    <t>Good luck</t>
  </si>
  <si>
    <t>拿把雨伞装蘑菇</t>
  </si>
  <si>
    <t>毛毛</t>
  </si>
  <si>
    <t>作者你觉得好喝吗？诶嘛，我觉得太难喝了，一股油漆和科技葡萄味，全扔了感觉是葡萄果粒和果汁的问题</t>
  </si>
  <si>
    <t>myy</t>
  </si>
  <si>
    <t>难喝的钥匙没喝过这么难喝的葡萄饮品 原本以为葡萄怎么做也不会出错。</t>
  </si>
  <si>
    <t>乳酸菌</t>
  </si>
  <si>
    <t>和古茗的超a芝士葡萄一样吗？</t>
  </si>
  <si>
    <t>我以为一样。古茗的好喝。瑞幸的一股酒味</t>
  </si>
  <si>
    <t>梨li</t>
  </si>
  <si>
    <t>还没蜜雪的好喝</t>
  </si>
  <si>
    <t>追风筝的少年</t>
  </si>
  <si>
    <t>是吗？我还没尝过呢，我最近那个千问还挺火的</t>
  </si>
  <si>
    <t>哈哈，千人千味，到底好不好喝，高低我得去买一杯试试</t>
  </si>
  <si>
    <t>喝了，我真的好喜欢奶盖。福建的天气29度太适合冰沙了</t>
  </si>
  <si>
    <t>Jimmy</t>
  </si>
  <si>
    <t>是新鲜水果吗</t>
  </si>
  <si>
    <t>少年韬</t>
  </si>
  <si>
    <t>瑞幸没有新鲜水果的品吧哈哈</t>
  </si>
  <si>
    <t>没事记得多喝水</t>
  </si>
  <si>
    <t>只有下面葡萄汁可以喝 芝士都是凑凑的味道</t>
  </si>
  <si>
    <t>moma</t>
  </si>
  <si>
    <t>和喜茶那个喝着有什么区别呀</t>
  </si>
  <si>
    <t>s</t>
  </si>
  <si>
    <t>劳斯莱斯和小米的区别</t>
  </si>
  <si>
    <t>夏小兔</t>
  </si>
  <si>
    <t>冬天喝冰沙理解不了</t>
  </si>
  <si>
    <t>mosususu</t>
  </si>
  <si>
    <t>早就春天了…</t>
  </si>
  <si>
    <t>过好每一天！</t>
  </si>
  <si>
    <t>就跟蜜雪的那个芋圆葡萄一个味，有果肉。蜜雪的芋圆葡萄加奶盖和这个一样。</t>
  </si>
  <si>
    <t>姐妹你是怎么点的呀</t>
  </si>
  <si>
    <t>🌥</t>
  </si>
  <si>
    <t>喝了，一股烂葡萄味，跟要发酵了一样，不会再喝了</t>
  </si>
  <si>
    <t>ADAM~</t>
  </si>
  <si>
    <t>我怎么喝着一股油漆味</t>
  </si>
  <si>
    <t>圆圆吃不饱</t>
  </si>
  <si>
    <t>好好奇</t>
  </si>
  <si>
    <t>外卖放1号柜不用打电话谢谢</t>
  </si>
  <si>
    <t>连我弟都说难喝</t>
  </si>
  <si>
    <t>喝起来很诡异，微微返苦还清汤寡水。</t>
  </si>
  <si>
    <t>山海</t>
  </si>
  <si>
    <t>芝士齁咸，葡萄齁甜加酒精味发苦，巨难喝</t>
  </si>
  <si>
    <t>是77！</t>
  </si>
  <si>
    <t>难喝的钥匙芝士奶盖像臭油漆</t>
  </si>
  <si>
    <t>别喝快跑，无糖都是甜到腻，一股子香精味道……给我喝无语了</t>
  </si>
  <si>
    <t>听风说旧人</t>
  </si>
  <si>
    <t>个人觉得不好喝</t>
  </si>
  <si>
    <t>山竹大王</t>
  </si>
  <si>
    <t>瑞幸真的好好做咖啡吧，喝过的果茶酒没有好喝的</t>
  </si>
  <si>
    <t>😀</t>
  </si>
  <si>
    <t>难喝的一笔</t>
  </si>
  <si>
    <t>Harry Potter</t>
  </si>
  <si>
    <t>今天点了一杯</t>
  </si>
  <si>
    <t>价钱如下</t>
  </si>
  <si>
    <t>👿</t>
  </si>
  <si>
    <t>我的冰沙怎么和你们的差那么多</t>
  </si>
  <si>
    <t>还喜欢暹罗</t>
  </si>
  <si>
    <t>一股中药味</t>
  </si>
  <si>
    <t>H_</t>
  </si>
  <si>
    <t>这合理吗</t>
  </si>
  <si>
    <t>盖错盖子了可以联系店里</t>
  </si>
  <si>
    <t>KK</t>
  </si>
  <si>
    <t>蔓越莓</t>
  </si>
  <si>
    <t>葡萄有一股子闹不登的味儿，不是新鲜葡萄</t>
  </si>
  <si>
    <t>夏日微风</t>
  </si>
  <si>
    <t>看价格应该不会好喝</t>
  </si>
  <si>
    <t>菜市围观群众</t>
  </si>
  <si>
    <t>人工香精，喝一口就感觉科技，喜茶或者古茗比它强太多</t>
  </si>
  <si>
    <t>清泉</t>
  </si>
  <si>
    <t>不好喝葡萄汁味不正有股汽油味</t>
  </si>
  <si>
    <t>怎么我喝出一股洗洁精的味儿，还以为坏了</t>
  </si>
  <si>
    <t>*</t>
  </si>
  <si>
    <t>无敌难喝 快吐了</t>
  </si>
  <si>
    <t>.pa.</t>
  </si>
  <si>
    <t>瑞幸难喝榜第一名</t>
  </si>
  <si>
    <t>易如反掌</t>
  </si>
  <si>
    <t>像强爽的葡萄味</t>
  </si>
  <si>
    <t>带我去远方～</t>
  </si>
  <si>
    <t>我得这个，好像谁喝剩一半给我啦，一个葡萄都没有</t>
  </si>
  <si>
    <t>不是你的真有葡萄啊你瞅我的啥玩意啊</t>
  </si>
  <si>
    <t>时寻呓</t>
  </si>
  <si>
    <t>和你上半部分一样</t>
  </si>
  <si>
    <t>M了mmm</t>
  </si>
  <si>
    <t>只有我一个人喝出一股芹菜味儿吗</t>
  </si>
  <si>
    <t>Sherl_</t>
  </si>
  <si>
    <t>感觉很奇怪的味道</t>
  </si>
  <si>
    <t>春暖花开🌸</t>
  </si>
  <si>
    <t>我一点儿葡萄果粒没喝到啊</t>
  </si>
  <si>
    <t>关于小熊</t>
  </si>
  <si>
    <t>喝着有股酒精味</t>
  </si>
  <si>
    <t>乔乔老师讲升学</t>
  </si>
  <si>
    <t>不好喝很廉价</t>
  </si>
  <si>
    <t>小红薯63BC43D6</t>
  </si>
  <si>
    <t>我感觉这个不好喝</t>
  </si>
  <si>
    <t>去我去再去还去就去又去double去</t>
  </si>
  <si>
    <t>这是我喝了两口之后的样子上面一半全是打完冰沙之后的沫，然后也没有大颗大颗葡萄肉，全是碎碎的，两三口就没吸到肉了</t>
  </si>
  <si>
    <t>永恒</t>
  </si>
  <si>
    <t>苍蝇蚊子是一对</t>
  </si>
  <si>
    <t>跟mxbc的芋圆葡萄一个味</t>
  </si>
  <si>
    <t>看图片诱人…已喝已老实，一股科技味不会再点了</t>
  </si>
  <si>
    <t>c.</t>
  </si>
  <si>
    <t>千万不要喝 会有一股血腥味</t>
  </si>
  <si>
    <t>绿颜</t>
  </si>
  <si>
    <t>不好喝真的很难喝</t>
  </si>
  <si>
    <t>明天星期几</t>
  </si>
  <si>
    <t>为什么很大一股葡萄糖精味道还有发酵的味道</t>
  </si>
  <si>
    <t>PIKA</t>
  </si>
  <si>
    <t>因为是葡萄糖浆</t>
  </si>
  <si>
    <t>爱吃郭子的食物</t>
  </si>
  <si>
    <t>喝了，比古茗便宜，也比古茗好喝一些 but不如喜茶多肉葡萄</t>
  </si>
  <si>
    <t>独尊👑</t>
  </si>
  <si>
    <t>在厨房打下手</t>
  </si>
  <si>
    <t>感觉和蜜雪的芋圆葡萄很像 只是瑞幸没有芋圆 一个14.9元 一个8块</t>
  </si>
  <si>
    <t>。。。。。。。</t>
  </si>
  <si>
    <t>不额外加糖也齁甜</t>
  </si>
  <si>
    <t>李宁导购，在线打工</t>
  </si>
  <si>
    <t>黎粒粒粒</t>
  </si>
  <si>
    <t>看起来食欲全无 奶盖没法完全融进去</t>
  </si>
  <si>
    <t>江江好</t>
  </si>
  <si>
    <t>为啥我喝到的没有葡萄果粒</t>
  </si>
  <si>
    <t>哈利压力</t>
  </si>
  <si>
    <t>不好喝，吃到葡萄一股怪味</t>
  </si>
  <si>
    <t>小比请见面</t>
  </si>
  <si>
    <t>我也是 刚刚喝了一口要yue了</t>
  </si>
  <si>
    <t>ahimy</t>
  </si>
  <si>
    <t>不喜欢、感觉味道像指甲油</t>
  </si>
  <si>
    <t>elegant Voss</t>
  </si>
  <si>
    <t>像我闺女的葡萄牙膏</t>
  </si>
  <si>
    <t>个人不喜欢，香精味道</t>
  </si>
  <si>
    <t>荷兰猪不是猪（</t>
  </si>
  <si>
    <t>happyqian</t>
  </si>
  <si>
    <t>一股酒味。对于不喝酒的人觉得难喝</t>
  </si>
  <si>
    <t>黄大月呀</t>
  </si>
  <si>
    <t>为啥我这边的宣传图是这样的？</t>
  </si>
  <si>
    <t>yasuo</t>
  </si>
  <si>
    <t>一股药味</t>
  </si>
  <si>
    <t>努力干饭中</t>
  </si>
  <si>
    <t>不知道好不好喝</t>
  </si>
  <si>
    <t>崔泡泡</t>
  </si>
  <si>
    <t>味道怪怪的</t>
  </si>
  <si>
    <t>春日薄荷</t>
  </si>
  <si>
    <t>瑞幸咖啡 新年快乐</t>
  </si>
  <si>
    <t>岛</t>
  </si>
  <si>
    <t>号码跟我的一样</t>
  </si>
  <si>
    <t>好巧呀！！</t>
  </si>
  <si>
    <t>醒几年</t>
  </si>
  <si>
    <t>回去就点雪酪芝士葡萄</t>
  </si>
  <si>
    <t>bi8bo（拥有愣愣🐟和呆呆🐟）</t>
  </si>
  <si>
    <t>不想起名</t>
  </si>
  <si>
    <t>我觉得果肉有点过分甜</t>
  </si>
  <si>
    <t>遇到困难就睡觉😴</t>
  </si>
  <si>
    <t>差评 不是冰沙的就算了 一点都不满杯 像被喝过的一样</t>
  </si>
  <si>
    <t>小呆呆</t>
  </si>
  <si>
    <t>冰沙可以选不是</t>
  </si>
  <si>
    <t>在等星星吗</t>
  </si>
  <si>
    <t>瑞幸雪酪芝士葡萄</t>
  </si>
  <si>
    <t>Markkkk</t>
  </si>
  <si>
    <t>瑞幸新年雪酪芝士葡萄</t>
  </si>
  <si>
    <t>嘿</t>
  </si>
  <si>
    <t>我只喝到葡萄水啥都喝不出，搅拌过</t>
  </si>
  <si>
    <t>Angelina</t>
  </si>
  <si>
    <t>沫栀</t>
  </si>
  <si>
    <t>今天点了不是沙冰的，不好喝</t>
  </si>
  <si>
    <t>不开心</t>
  </si>
  <si>
    <t>感觉和喜茶味道差不多</t>
  </si>
  <si>
    <t>嗯嗯哦哦</t>
  </si>
  <si>
    <t>很一般 今天刚喝 正常口味吧</t>
  </si>
  <si>
    <t>遗落潮汐</t>
  </si>
  <si>
    <t>好好喝这个我是员工我今天喝了</t>
  </si>
  <si>
    <t>KnowKnow</t>
  </si>
  <si>
    <t>我觉得跟蜜雪冰城一样</t>
  </si>
  <si>
    <t>燕麦拿铁不加糖</t>
  </si>
  <si>
    <t>Karma</t>
  </si>
  <si>
    <t>我的一个葡萄也没有</t>
  </si>
  <si>
    <t>还是那个财财。</t>
  </si>
  <si>
    <t>要非冰沙</t>
  </si>
  <si>
    <t>Sketch__GUN💎</t>
  </si>
  <si>
    <t>喝了 和美汁源一个味</t>
  </si>
  <si>
    <t>嘤嘤嘤</t>
  </si>
  <si>
    <t>究竟是谁在咖啡店买果茶</t>
  </si>
  <si>
    <t>你没事儿吧？</t>
  </si>
  <si>
    <t>就在店里，不能喝咖</t>
  </si>
  <si>
    <t>夏末</t>
  </si>
  <si>
    <t>我也喝了，不另外加糖更好喝</t>
  </si>
  <si>
    <t>小萌萌</t>
  </si>
  <si>
    <t>昵称</t>
  </si>
  <si>
    <t>这个奶盖仙品 我今天免费喝 试了一下老好吃了</t>
  </si>
  <si>
    <t>春枝压襟</t>
  </si>
  <si>
    <t>我点的冰沙，给我做成非冰沙了我还是喝完刷到小红书才发现，里面也没有葡萄果肉</t>
  </si>
  <si>
    <t>小易同学</t>
  </si>
  <si>
    <t>味道跟蜜雪冰城的葡萄芋圆有点相似</t>
  </si>
  <si>
    <t>略略略急了吧</t>
  </si>
  <si>
    <t>小白姐呢？</t>
  </si>
  <si>
    <t>牛马乌托邦</t>
  </si>
  <si>
    <t>巴适</t>
  </si>
  <si>
    <t>就吃个饭</t>
  </si>
  <si>
    <t>超级无敌大西瓜</t>
  </si>
  <si>
    <t>瑞霸星喜茶库茶</t>
  </si>
  <si>
    <t>没感觉味道一般</t>
  </si>
  <si>
    <t>圈圈圈圈</t>
  </si>
  <si>
    <t>新年雪酪芝士葡萄</t>
  </si>
  <si>
    <t>Hurricane</t>
  </si>
  <si>
    <t>喜茶平替</t>
  </si>
  <si>
    <t>心碎小猫🐱</t>
  </si>
  <si>
    <t>汤圆芝麻</t>
  </si>
  <si>
    <t>有点像喜茶啊</t>
  </si>
  <si>
    <t>archerhey</t>
  </si>
  <si>
    <t>我觉得不太好喝 还是喝咖吧</t>
  </si>
  <si>
    <t>模仿喜茶吗</t>
  </si>
  <si>
    <t>shaw</t>
  </si>
  <si>
    <t>连喜茶的饮料都比不上</t>
  </si>
  <si>
    <t>钧泷</t>
  </si>
  <si>
    <t>哪有果肉？</t>
  </si>
  <si>
    <t>一点味道都没有</t>
  </si>
  <si>
    <t>等一个晴天</t>
  </si>
  <si>
    <t>Chelsea_3to3</t>
  </si>
  <si>
    <t>瑞幸终于承认他在做奶茶了</t>
  </si>
  <si>
    <t>不要钱还要什么自行车</t>
  </si>
  <si>
    <t>二兩叉烧</t>
  </si>
  <si>
    <t>喜茶可以秒了</t>
  </si>
  <si>
    <t>lucy</t>
  </si>
  <si>
    <t>这么慢喝</t>
  </si>
  <si>
    <t>阿褒</t>
  </si>
  <si>
    <t>昕予</t>
  </si>
  <si>
    <t>机关枪枪枪</t>
  </si>
  <si>
    <t>wszsyxx</t>
  </si>
  <si>
    <t>看起来好像古茗的超A芝士葡萄</t>
  </si>
  <si>
    <t>小璇</t>
  </si>
  <si>
    <t>一路繁华的夏^</t>
  </si>
  <si>
    <t>汽水泡泡</t>
  </si>
  <si>
    <t>跟宣传图差好多</t>
  </si>
  <si>
    <t>Ya han.</t>
  </si>
  <si>
    <t>完全比不上喜茶而且冰沙是冰渣</t>
  </si>
  <si>
    <t>Zero.</t>
  </si>
  <si>
    <t>喝了，超难喝，果肉都不是现剥的</t>
  </si>
  <si>
    <t>难喝的要死 都别喝</t>
  </si>
  <si>
    <t>一只小momo🐸</t>
  </si>
  <si>
    <t>为了贴纸买的。难喝！</t>
  </si>
  <si>
    <t>Vivian🎀</t>
  </si>
  <si>
    <t>太难喝了，坑死人。觉得好喝的可能没喝过喜茶奈雪</t>
  </si>
  <si>
    <t>小红薯63AE6E9F</t>
  </si>
  <si>
    <t>难喝得要死，科技味儿满满，还不如蜜雪冰城的多肉葡萄</t>
  </si>
  <si>
    <t>Sociopath</t>
  </si>
  <si>
    <t>超难喝</t>
  </si>
  <si>
    <t>可乐没气</t>
  </si>
  <si>
    <t>一点都不好喝，比不上古茗</t>
  </si>
  <si>
    <t>无边界</t>
  </si>
  <si>
    <t>这是奶盖？味道好劣质</t>
  </si>
  <si>
    <t>还没有葡萄</t>
  </si>
  <si>
    <t>宸宸</t>
  </si>
  <si>
    <t>这奶盖和宣传图片堪称诈骗</t>
  </si>
  <si>
    <t>叮叮叮叮猫</t>
  </si>
  <si>
    <t>怎么这么难喝</t>
  </si>
  <si>
    <t>难喝，没有葡萄果肉</t>
  </si>
  <si>
    <t>不萌还很坏</t>
  </si>
  <si>
    <t>超级无敌难喝 没喝过这么难喝的 不如蜜雪的芋圆葡萄甚至</t>
  </si>
  <si>
    <t>超级难喝 不要买</t>
  </si>
  <si>
    <t>新酱</t>
  </si>
  <si>
    <t>我们终将独自长大</t>
  </si>
  <si>
    <t>难喝的要死，下次老老实实喝咖啡</t>
  </si>
  <si>
    <t>才没有脸红</t>
  </si>
  <si>
    <t>炸炸鱼</t>
  </si>
  <si>
    <t>难喝，一股葡萄发酵了的味道。也没有葡萄肉 芝士奶盖也不香，还不如蜜雪呢</t>
  </si>
  <si>
    <t>AMORAL</t>
  </si>
  <si>
    <t>好难喝，美汁源的味道，不如喜茶和古茗</t>
  </si>
  <si>
    <t>王大明</t>
  </si>
  <si>
    <t>一股工业色素味。巨难喝</t>
  </si>
  <si>
    <t>小红薯684C53FE</t>
  </si>
  <si>
    <t>难喝一坨屎</t>
  </si>
  <si>
    <t>欸欸</t>
  </si>
  <si>
    <t>Austin</t>
  </si>
  <si>
    <t>难喝的一米，喝出梅干菜味</t>
  </si>
  <si>
    <t>好难喝啊，葡萄味不重，很淡</t>
  </si>
  <si>
    <t>小机灵鬼👻</t>
  </si>
  <si>
    <t>我爱吃炸鸡</t>
  </si>
  <si>
    <t>难喝，跟喜茶差好多</t>
  </si>
  <si>
    <t>脾气有点爆</t>
  </si>
  <si>
    <t>超级难喝🤮</t>
  </si>
  <si>
    <t>Joyce</t>
  </si>
  <si>
    <t>超级难喝，一股香精的味道，还买了两杯就喝了几口</t>
  </si>
  <si>
    <t>什么时候可以暴富不上班</t>
  </si>
  <si>
    <t>不好喝，比喝茶的差多了</t>
  </si>
  <si>
    <t>临鱼</t>
  </si>
  <si>
    <t>养一百零8个嫩男</t>
  </si>
  <si>
    <t>难喝，不如古茗</t>
  </si>
  <si>
    <t>不另外加糖🌈</t>
  </si>
  <si>
    <t>为啥我喝的里面没有葡萄果粒</t>
  </si>
  <si>
    <t>店员忘记给你装了</t>
  </si>
  <si>
    <t>六子</t>
  </si>
  <si>
    <t>ღ².</t>
  </si>
  <si>
    <t>哪有那么对奶盖和果肉啊</t>
  </si>
  <si>
    <t>非常难喝，特别扣，什么都放的少，比喜茶差十万八千里</t>
  </si>
  <si>
    <t>熹.</t>
  </si>
  <si>
    <t>难喝的要命</t>
  </si>
  <si>
    <t>Phoebe</t>
  </si>
  <si>
    <t>@🐱🐱</t>
  </si>
  <si>
    <t>小徐同学是秃头牛马</t>
  </si>
  <si>
    <t>小寒雨</t>
  </si>
  <si>
    <t></t>
  </si>
  <si>
    <t>小红薯6853F253</t>
  </si>
  <si>
    <t>Chestnutflavor</t>
  </si>
  <si>
    <t>Mountain</t>
  </si>
  <si>
    <t>徐小福～</t>
  </si>
  <si>
    <t>不带冰沙的也是凉的我以为常温的 傻了哈哈哈哈</t>
  </si>
  <si>
    <t>世界要对我好一点</t>
  </si>
  <si>
    <t>难喝茶味太重了很涩口，感觉果茶应该更侧重果味呀</t>
  </si>
  <si>
    <t>汪汪💤</t>
  </si>
  <si>
    <t>一股香精味</t>
  </si>
  <si>
    <t>＾鑫里志有小迪_🧀</t>
  </si>
  <si>
    <t>我也是醉了,虽然我喜欢奶盖但也不能这样吧</t>
  </si>
  <si>
    <t>Lcc</t>
  </si>
  <si>
    <t>哈哈哈哈哈哈哈哈你太幸福了</t>
  </si>
  <si>
    <t>为啥你的盖是透明的</t>
  </si>
  <si>
    <t>by时迁</t>
  </si>
  <si>
    <t>我感觉所有带冰沙的东西都不好喝</t>
  </si>
  <si>
    <t>初见。</t>
  </si>
  <si>
    <t>好像可以不做冰沙的 我今晚也点了 不做冰沙就是果茶那种</t>
  </si>
  <si>
    <t>科技的味道</t>
  </si>
  <si>
    <t>AAA浙江仁岸杨梅批发商何帅</t>
  </si>
  <si>
    <t>为什么喝出了一股咖啡味？</t>
  </si>
  <si>
    <t>长矛粘屎戳谁谁亖</t>
  </si>
  <si>
    <t>和喜茶比较呢？</t>
  </si>
  <si>
    <t>嗯😐</t>
  </si>
  <si>
    <t>我觉得瑞幸也就咖啡和纯抹茶的好喝了。他的果茶和喜茶还有茶百道这种专门的比起来差远了</t>
  </si>
  <si>
    <t>咬唇儿</t>
  </si>
  <si>
    <t>跟喜茶的轻芝士葡萄哪一个好喝</t>
  </si>
  <si>
    <t>4walls</t>
  </si>
  <si>
    <t>肯定喜茶！</t>
  </si>
  <si>
    <t>方兴大道固定NPC 湖边能耗推车的小爱老师</t>
  </si>
  <si>
    <t>888还可以，微甜</t>
  </si>
  <si>
    <t>M</t>
  </si>
  <si>
    <t>月光下的狮子座</t>
  </si>
  <si>
    <t>咕噜怡</t>
  </si>
  <si>
    <t>^暮雪🍀</t>
  </si>
  <si>
    <t>这颜色有点儿像脂肪</t>
  </si>
  <si>
    <t>ゞdare to dream😇</t>
  </si>
  <si>
    <t>不算好喝，也不算难喝一般吧</t>
  </si>
  <si>
    <t>造型好看，杯子好看，味道一般，建议是买其他的葡萄系列</t>
  </si>
  <si>
    <t>砚底藏春</t>
  </si>
  <si>
    <t>好难喝，一股香精味，瑞幸不适合果茶</t>
  </si>
  <si>
    <t>只吃不胖的仔仔</t>
  </si>
  <si>
    <t>葡萄汁➕葡萄罐头能好到哪里去，一分钱一分货还是喝喜茶的吧</t>
  </si>
  <si>
    <t>远山</t>
  </si>
  <si>
    <t>喜茶和古茗的才是yyds 干嘛喝瑞幸的这个</t>
  </si>
  <si>
    <t>那个没有沙冰的难喝</t>
  </si>
  <si>
    <t>乌冬面好好吃</t>
  </si>
  <si>
    <t>我喝出了很大一股酒味</t>
  </si>
  <si>
    <t>uuuuu</t>
  </si>
  <si>
    <t>为啥能和古茗/喜茶差那么多呢，虽然价格也便宜点</t>
  </si>
  <si>
    <t>小红薯_8190</t>
  </si>
  <si>
    <t>大家喝的有果肉吗，还没有原来葡萄冰茶好喝</t>
  </si>
  <si>
    <t>还是觉得葡萄冰茶还有葡萄柠檬茶好喝</t>
  </si>
  <si>
    <t>入口一股药味</t>
  </si>
  <si>
    <t>哈基米</t>
  </si>
  <si>
    <t>平淡无奇</t>
  </si>
  <si>
    <t>真难喝</t>
  </si>
  <si>
    <t>小渔.</t>
  </si>
  <si>
    <t>桃子🍑</t>
  </si>
  <si>
    <t>不另外加糖真难喝</t>
  </si>
  <si>
    <t>Cheryl（见过柏豪版）</t>
  </si>
  <si>
    <t>第一次好喝，第二次喝出一股塑料味，太假了</t>
  </si>
  <si>
    <t>逍遥彰</t>
  </si>
  <si>
    <t>想抢喜茶芝芝葡萄、古茗芝士葡萄市场，但是人家基本是鲜果，瑞幸是科技果浆</t>
  </si>
  <si>
    <t>跟喜茶的比咋样</t>
  </si>
  <si>
    <t>丨。。。</t>
  </si>
  <si>
    <t>肯定比不上 喜茶是原版</t>
  </si>
  <si>
    <t>上官菉</t>
  </si>
  <si>
    <t>味道莫名其妙的 很奇怪 报喝</t>
  </si>
  <si>
    <t>止咳</t>
  </si>
  <si>
    <t>选过一次非冰沙一股中药味奶盖还特别少</t>
  </si>
  <si>
    <t>butterfly</t>
  </si>
  <si>
    <t>JJJasper</t>
  </si>
  <si>
    <t>不好喝 一股糖精味</t>
  </si>
  <si>
    <t>Toooou</t>
  </si>
  <si>
    <t>Eleanor</t>
  </si>
  <si>
    <t>比不上古茗的一半</t>
  </si>
  <si>
    <t>不要喝 不要喝 有一股血味</t>
  </si>
  <si>
    <t>我觉得挺好喝的啊</t>
  </si>
  <si>
    <t>佳</t>
  </si>
  <si>
    <t>水滴Uvin</t>
  </si>
  <si>
    <t>不开心怎么说话</t>
  </si>
  <si>
    <t>一条咸鱼</t>
  </si>
  <si>
    <t>零點十分</t>
  </si>
  <si>
    <t>🌱Win☔nie</t>
  </si>
  <si>
    <t>一点味没有，太难喝了</t>
  </si>
  <si>
    <t>温暖</t>
  </si>
  <si>
    <t>Cat slave</t>
  </si>
  <si>
    <t>铲铲🥥</t>
  </si>
  <si>
    <t>感觉瑞幸的奶盖有点劣质的味道</t>
  </si>
  <si>
    <t>hahahahhh</t>
  </si>
  <si>
    <t>曲曲奶奶的乖宝宝💕</t>
  </si>
  <si>
    <t>花小姐'</t>
  </si>
  <si>
    <t>卡尔雅</t>
  </si>
  <si>
    <t>真的很难喝，甚至不如葡萄冰茶好喝</t>
  </si>
  <si>
    <t>爱吃大馕</t>
  </si>
  <si>
    <t>加糖好喝</t>
  </si>
  <si>
    <t>悠悠天YUC</t>
  </si>
  <si>
    <t>一股子劣质糖浆香精味，葡萄果肉假的不能再假</t>
  </si>
  <si>
    <t>张凌赫绯闻女友</t>
  </si>
  <si>
    <t>难喝 尤其奶盖 没有奶盖的味道</t>
  </si>
  <si>
    <t>念念念念念</t>
  </si>
  <si>
    <t>Yami</t>
  </si>
  <si>
    <t>啦啦</t>
  </si>
  <si>
    <t>6酱婚礼手绘（暂不接稿）</t>
  </si>
  <si>
    <t>7_随缘🍟</t>
  </si>
  <si>
    <t>枝听</t>
  </si>
  <si>
    <t>不许凶我</t>
  </si>
  <si>
    <t>@日月湾</t>
  </si>
  <si>
    <t>日月湾</t>
  </si>
  <si>
    <t>笑发财瑞幸怎么什么都有啊</t>
  </si>
  <si>
    <t>熱茶不冷淡、</t>
  </si>
  <si>
    <t>这个奶盖的味道好奇怪，报喝</t>
  </si>
  <si>
    <t>欧我好泡泡</t>
  </si>
  <si>
    <t>因为便宜没好货哈哈喜茶他们就很好喝</t>
  </si>
  <si>
    <t>炒黄豆</t>
  </si>
  <si>
    <t>我只想知道这葡萄肉是新鲜的还是罐头的</t>
  </si>
  <si>
    <t>サモエド</t>
  </si>
  <si>
    <t>不er 我今天点了一杯，一半果汁一半冰沙，我以为都是这样的，原来是全冰沙？？？化也不会化这么快吧</t>
  </si>
  <si>
    <t>鱼鱼</t>
  </si>
  <si>
    <t>这鬼东西就是化的很快，因为水多</t>
  </si>
  <si>
    <t>ssssssssjx</t>
  </si>
  <si>
    <t>小姐姐，我想请问一下瑞有哪些糖尿病患者可以喝</t>
  </si>
  <si>
    <t>抹茶碱水</t>
  </si>
  <si>
    <t>茉莉花香拿铁 不另外加糖</t>
  </si>
  <si>
    <t>请问这个葡萄果肉跟 葡萄冰萃美式的 果肉一样吗？之前喝过葡萄冰萃美式的葡萄感觉果肉可大了。今天几乎没有喝到</t>
  </si>
  <si>
    <t>草莓曲奇饼</t>
  </si>
  <si>
    <t>今天整体换配方了 不是之前的葡萄果汁了</t>
  </si>
  <si>
    <t>金牌选手</t>
  </si>
  <si>
    <t>果肉加错了顺序，加杯底</t>
  </si>
  <si>
    <t>啊到底是放杯顶还是杯底我昨天就看人讨论了</t>
  </si>
  <si>
    <t>Emporio Armani-SKP-Kitty</t>
  </si>
  <si>
    <t>有没有喝过的宝贝，甜不甜，明天想试试</t>
  </si>
  <si>
    <t>歡屿</t>
  </si>
  <si>
    <t>报喝 奶盖怪怪的 一整个浓缩果酱的感觉，不如去喝古茗或喜茶</t>
  </si>
  <si>
    <t>叮叮当当</t>
  </si>
  <si>
    <t>没注意我以为超A芝士葡萄呢</t>
  </si>
  <si>
    <t>比不上</t>
  </si>
  <si>
    <t>大片橘🍊</t>
  </si>
  <si>
    <t>啊？瑞幸开始做奶茶了吗</t>
  </si>
  <si>
    <t>nickyjjboy</t>
  </si>
  <si>
    <t>早就开始了，现在快变成奶茶店了，古茗正在变成咖啡店</t>
  </si>
  <si>
    <t>屎屎屎妹</t>
  </si>
  <si>
    <t>果粒加的顺序错了吧</t>
  </si>
  <si>
    <t>今天又念遗失</t>
  </si>
  <si>
    <t>啫啫煲煲仔饭饭团</t>
  </si>
  <si>
    <t>可以不做冰沙吗喜欢冰是冰水是水</t>
  </si>
  <si>
    <t>尤.</t>
  </si>
  <si>
    <t>可以</t>
  </si>
  <si>
    <t>可以用pp杯吗</t>
  </si>
  <si>
    <t>番茄</t>
  </si>
  <si>
    <t>不可以，容量不一样</t>
  </si>
  <si>
    <t>萧白杨</t>
  </si>
  <si>
    <t>和coco的星空葡萄差不多</t>
  </si>
  <si>
    <t>青柚悠悠</t>
  </si>
  <si>
    <t>喝完窜稀了</t>
  </si>
  <si>
    <t>不知名的L</t>
  </si>
  <si>
    <t>这个我前几天买了一杯，才喝了一口然后喝了一口那个奶盖然后不知道干嘛立马yue了，然后直接丢了不敢喝然后我同事也说很廉价的果汁的味道</t>
  </si>
  <si>
    <t>到处打酱油</t>
  </si>
  <si>
    <t>那个你用的不是小号底料勺，看着像1TBSP的勺子</t>
  </si>
  <si>
    <t>💫</t>
  </si>
  <si>
    <t>用错了确实</t>
  </si>
  <si>
    <t>感觉好喝</t>
  </si>
  <si>
    <t>报喝 不如奶茶店的 芝士很腻不香</t>
  </si>
  <si>
    <t>🍛</t>
  </si>
  <si>
    <t>葡萄柠檬茶还会上吗</t>
  </si>
  <si>
    <t>已经上了</t>
  </si>
  <si>
    <t>LG</t>
  </si>
  <si>
    <t>原来是科技葡萄啊，我以为和古名喜茶一样是手剥的</t>
  </si>
  <si>
    <t>甜梨</t>
  </si>
  <si>
    <t>Aoo.</t>
  </si>
  <si>
    <t>啊。。？</t>
  </si>
  <si>
    <t>小幸运锦鲤🐟🐟</t>
  </si>
  <si>
    <t>为什么葡萄冰萃一直涨价</t>
  </si>
  <si>
    <t>登登</t>
  </si>
  <si>
    <t>葡萄果肉是加杯底，不是加冰沙上</t>
  </si>
  <si>
    <t>智茹妹妹</t>
  </si>
  <si>
    <t>8元的甜蜜蜜</t>
  </si>
  <si>
    <t>葡萄果肉是放在杯底再倒冰沙哦</t>
  </si>
  <si>
    <t>小红薯673766DA</t>
  </si>
  <si>
    <t>果粒不是先加杯子里面再倒打好的冰沙吗</t>
  </si>
  <si>
    <t>小小栗子</t>
  </si>
  <si>
    <t>新年瑞幸，新年快乐。</t>
  </si>
  <si>
    <t>-_-</t>
  </si>
  <si>
    <t>所以喜茶的多肉葡萄还是瑞幸</t>
  </si>
  <si>
    <t>实在不敢相信这是瑞家 我以为是奶茶店</t>
  </si>
  <si>
    <t>Amoヽ</t>
  </si>
  <si>
    <t>原来是没有果肉的</t>
  </si>
  <si>
    <t>不期待</t>
  </si>
  <si>
    <t>这个真的不好喝 我刚喝第一口的时候喝到中间部分感觉味道好奇怪 奶盖也是很别扭的味道有点太咸了欣赏不来</t>
  </si>
  <si>
    <t>虽然但是葡萄果肉不是加在底部吗</t>
  </si>
  <si>
    <t>小好妈带娃吃喝玩</t>
  </si>
  <si>
    <t>刚喝完，一般</t>
  </si>
  <si>
    <t>彫芒刺青</t>
  </si>
  <si>
    <t>做错了店长</t>
  </si>
  <si>
    <t>이</t>
  </si>
  <si>
    <t>今天喝了 不好喝 完全一股浓缩果汁味道</t>
  </si>
  <si>
    <t>就是这么萌肿么泥了</t>
  </si>
  <si>
    <t>能再难喝一点吗</t>
  </si>
  <si>
    <t>彭🐟宴</t>
  </si>
  <si>
    <t>看到都够了，跟古茗没法比</t>
  </si>
  <si>
    <t>喝这个不喝喜茶销冠产品多肉葡萄？</t>
  </si>
  <si>
    <t>阿莫西林</t>
  </si>
  <si>
    <t>葡萄加在底部呀</t>
  </si>
  <si>
    <t>猫猫赛高！</t>
  </si>
  <si>
    <t>rainy season</t>
  </si>
  <si>
    <t>葡萄粒要放杯底</t>
  </si>
  <si>
    <t>新年瑞幸 ，新年快乐。</t>
  </si>
  <si>
    <t>喝了拉肚子</t>
  </si>
  <si>
    <t>💋Fan</t>
  </si>
  <si>
    <t>咖啡不认真干，净搞添加剂糖水</t>
  </si>
  <si>
    <t>白开水</t>
  </si>
  <si>
    <t>可以不要奶盖吗</t>
  </si>
  <si>
    <t>傲娇小羊（脆皮忧伤版）</t>
  </si>
  <si>
    <t>葡萄果肉再冰沙下面的</t>
  </si>
  <si>
    <t>太阳与月亮</t>
  </si>
  <si>
    <t>果肉错了哦，加到杯底，再倒入冰沙</t>
  </si>
  <si>
    <t>桃小枝枝枝</t>
  </si>
  <si>
    <t>大冬天出这个，你怎么不干脆上架杨梅瑞纳冰</t>
  </si>
  <si>
    <t>mamo</t>
  </si>
  <si>
    <t>瑞辛你还记得你的小鹿茶么</t>
  </si>
  <si>
    <t>x7y</t>
  </si>
  <si>
    <t>都科技</t>
  </si>
  <si>
    <t>赶紧下架 好难喝</t>
  </si>
  <si>
    <t>竺可桢</t>
  </si>
  <si>
    <t>遗留锝暧昧</t>
  </si>
  <si>
    <t>为什么我喝这个好浓的酒味喝喜茶古茗就没有</t>
  </si>
  <si>
    <t>午安</t>
  </si>
  <si>
    <t>感觉好简单 我感觉我也可以去上班了</t>
  </si>
  <si>
    <t>Tang_tenSix</t>
  </si>
  <si>
    <t>@鸡蛋灌饼 这个看着好喝</t>
  </si>
  <si>
    <t>赚钱养小猫</t>
  </si>
  <si>
    <t>年前离职看的我心暖暖的</t>
  </si>
  <si>
    <t>我喜欢哈哈</t>
  </si>
  <si>
    <t>瑞幸快变成奶茶店了，还不如把以前下架的拿铁拿出来</t>
  </si>
  <si>
    <t>不得了了不得</t>
  </si>
  <si>
    <t>葡萄罐头是底料，大橘是顶料</t>
  </si>
  <si>
    <t>爱生活爱自己</t>
  </si>
  <si>
    <t>这个奶盖很难喝</t>
  </si>
  <si>
    <t>咕bo</t>
  </si>
  <si>
    <t>宝你做错了果肉在最下面</t>
  </si>
  <si>
    <t>i是困困包</t>
  </si>
  <si>
    <t>还是个店长都能做错</t>
  </si>
  <si>
    <t>她的眼睛会说话</t>
  </si>
  <si>
    <t>瑞幸变成了古茗</t>
  </si>
  <si>
    <t>CHENGSULING(水贝导购)</t>
  </si>
  <si>
    <t>昨晚刚喝</t>
  </si>
  <si>
    <t>小宇顺顺顺</t>
  </si>
  <si>
    <t>果肉得先加到杯底再倒冰沙</t>
  </si>
  <si>
    <t>。。</t>
  </si>
  <si>
    <t>做错了，葡萄在底部</t>
  </si>
  <si>
    <t>哈哈哈</t>
  </si>
  <si>
    <t>葡萄粒加错位置了吧</t>
  </si>
  <si>
    <t>还不如蜜雪冰城的芝士奶盖葡萄好喝</t>
  </si>
  <si>
    <t>啊咧咧</t>
  </si>
  <si>
    <t>葡萄肉是打冰沙的时候加入杯子里 然后再倒冰沙 贝贝</t>
  </si>
  <si>
    <t>一颗生菜</t>
  </si>
  <si>
    <t>等着冰沙的时候就可以放果粒了 我今天才发现有个小字在旁边</t>
  </si>
  <si>
    <t>没有麻薯哦</t>
  </si>
  <si>
    <t>不好喝 奶盖不好喝 里面沙冰也不行</t>
  </si>
  <si>
    <t>小红薯6613BC40</t>
  </si>
  <si>
    <t>@纯情瓜籽 咖啡店都快搞成奶茶店了</t>
  </si>
  <si>
    <t>嬡：</t>
  </si>
  <si>
    <t>难喝 奶盖一股怪味</t>
  </si>
  <si>
    <t>labubu</t>
  </si>
  <si>
    <t>还没出来之前自己做的</t>
  </si>
  <si>
    <t>笙笙1236</t>
  </si>
  <si>
    <t>浓浓</t>
  </si>
  <si>
    <t>不好喝。。。</t>
  </si>
  <si>
    <t>啊哈</t>
  </si>
  <si>
    <t>24年在瑞上班的时候自己diy的 没想到出了 跟这个配方基本一样</t>
  </si>
  <si>
    <t>唉瑞幸逐渐变成奶茶店了</t>
  </si>
  <si>
    <t>森仔</t>
  </si>
  <si>
    <t>这顺序错了吧</t>
  </si>
  <si>
    <t>失眠鱼</t>
  </si>
  <si>
    <t>雪酪红茶下架了吗</t>
  </si>
  <si>
    <t>欧德莱小姐</t>
  </si>
  <si>
    <t>大冬天是要冻死谁？</t>
  </si>
  <si>
    <t>一只小绵羊🐏</t>
  </si>
  <si>
    <t>还是喜茶的好喝</t>
  </si>
  <si>
    <t>小红薯60E8A595</t>
  </si>
  <si>
    <t>大冬天的看得冷了</t>
  </si>
  <si>
    <t>忘崽小饼干</t>
  </si>
  <si>
    <t>葡萄果粒顺序放错了，勺也用错了了，是哪个漏勺</t>
  </si>
  <si>
    <t>冰沙为啥没抖平就倒奶盖了，还有葡萄不是放底下的吗</t>
  </si>
  <si>
    <t>我叫向日葵🌻</t>
  </si>
  <si>
    <t>不是宣传说有葡萄爆珠吗？为什么没有</t>
  </si>
  <si>
    <t>草莓小果冻</t>
  </si>
  <si>
    <t>勺子用错了，葡萄粒也顺序错了</t>
  </si>
  <si>
    <t>喝什么喝</t>
  </si>
  <si>
    <t>小号底料勺也不是这个吧</t>
  </si>
  <si>
    <t>o羽萱可爱o</t>
  </si>
  <si>
    <t>这个奶盖可以做之前的海盐芝士拿铁</t>
  </si>
  <si>
    <t>一只傻妞妞</t>
  </si>
  <si>
    <t>@饱薪虾 啊啊啊啊啊啊冰沙</t>
  </si>
  <si>
    <t>不想吃饭</t>
  </si>
  <si>
    <t>@睡觉 一般</t>
  </si>
  <si>
    <t>不瘦到90斤不改名</t>
  </si>
  <si>
    <t>奶盖为什么要做成咸的！为什么！</t>
  </si>
  <si>
    <t>爱喝醒时春山</t>
  </si>
  <si>
    <t>我今天买的葡萄在杯底，而且觉得比你这个分层明显</t>
  </si>
  <si>
    <t>奶绿粉芭乐</t>
  </si>
  <si>
    <t>我今天点的，他没给我放果肉。</t>
  </si>
  <si>
    <t>薄荷花花</t>
  </si>
  <si>
    <t>刚有瑞幸时出过一个芒果冰沙的 超级好喝</t>
  </si>
  <si>
    <t>🍇</t>
  </si>
  <si>
    <t>不好喝，果肉也太少</t>
  </si>
  <si>
    <t>情话写给ʲʸˢ</t>
  </si>
  <si>
    <t>舒芙蕾朵朵</t>
  </si>
  <si>
    <t>我今天买了两杯奶盖就放了薄薄一层连视频里的一半都没有</t>
  </si>
  <si>
    <t>可以备注不要奶盖吗</t>
  </si>
  <si>
    <t>VCHENVALERIE</t>
  </si>
  <si>
    <t>瑞幸奶…茶…</t>
  </si>
  <si>
    <t>…芝芝多肉葡萄？</t>
  </si>
  <si>
    <t>🌾Ann</t>
  </si>
  <si>
    <t>做错啦</t>
  </si>
  <si>
    <t>パンパン</t>
  </si>
  <si>
    <t>禾</t>
  </si>
  <si>
    <t>cute_with</t>
  </si>
  <si>
    <t>巨难喝..</t>
  </si>
  <si>
    <t>一点都不好喝，没有喝出葡萄的味道，尤其是葡萄果粒难吃</t>
  </si>
  <si>
    <t>脸大代表</t>
  </si>
  <si>
    <t>Horizon_.</t>
  </si>
  <si>
    <t>乔洛憬</t>
  </si>
  <si>
    <t>难喝的要死，昨天喝了两口全扔了</t>
  </si>
  <si>
    <t>豆子爱折腾</t>
  </si>
  <si>
    <t>不是一般难喝</t>
  </si>
  <si>
    <t>Kiki</t>
  </si>
  <si>
    <t>我今天做的两杯冰沙为什么奶盖倒完从杯子外面看都看不见啊，我果肉和冰沙就加到奶盖线的</t>
  </si>
  <si>
    <t>qlL7</t>
  </si>
  <si>
    <t>所以嗯就是但是</t>
  </si>
  <si>
    <t>就一定要加奶盖？</t>
  </si>
  <si>
    <t>讨厌下雨</t>
  </si>
  <si>
    <t>今天喝了，好难喝，果肉少得可怜避雷</t>
  </si>
  <si>
    <t>小羊</t>
  </si>
  <si>
    <t>@白白</t>
  </si>
  <si>
    <t>下雨了</t>
  </si>
  <si>
    <t>@土豆泥拌粉好好吃</t>
  </si>
  <si>
    <t>想发财的琪</t>
  </si>
  <si>
    <t>@忧郁的小薯条</t>
  </si>
  <si>
    <t>哪个星球</t>
  </si>
  <si>
    <t>@瑞幸咖啡</t>
  </si>
  <si>
    <t>iu</t>
  </si>
  <si>
    <t>@十二小八嘎.</t>
  </si>
  <si>
    <t>嗯</t>
  </si>
  <si>
    <t>为啥这么多人喝啊是喜茶不好喝吗 去咖啡店喝这个</t>
  </si>
  <si>
    <t>Au revoir</t>
  </si>
  <si>
    <t>就是单纯想尝尝瑞幸做的咋样</t>
  </si>
  <si>
    <t>momo（爱🚗）</t>
  </si>
  <si>
    <t>他这款底下到底有没有果肉啊，我看有人说有果肉 但我昨天喝没有喝到果肉</t>
  </si>
  <si>
    <t>我的里边有我喝到了</t>
  </si>
  <si>
    <t>喝喜茶吧</t>
  </si>
  <si>
    <t>いぉ</t>
  </si>
  <si>
    <t>瑞幸奶盖是甜口还是咸口啊</t>
  </si>
  <si>
    <t>情书</t>
  </si>
  <si>
    <t>之前的是咸的，新的没尝过感觉也是咸的，看到雀巢的淡奶油了</t>
  </si>
  <si>
    <t>番茄荷包蛋</t>
  </si>
  <si>
    <t>你可以直接跟店员说呀，他这个肯定倒少了，标准还是挺多的，做出来很好看</t>
  </si>
  <si>
    <t>我说了，我说你这个太少了吧，他说这还少这已经很多了，我才去投诉的</t>
  </si>
  <si>
    <t>小王想睡觉。</t>
  </si>
  <si>
    <t>看我的呢</t>
  </si>
  <si>
    <t>大差不差</t>
  </si>
  <si>
    <t>mumu</t>
  </si>
  <si>
    <t>雪酪是奶盖，芝士雪酪就是芝士味奶盖。不过这款冰沙一点也不好喝，不如喝喜茶的</t>
  </si>
  <si>
    <t>就是，以后再也不喝瑞幸</t>
  </si>
  <si>
    <t>章武旧人</t>
  </si>
  <si>
    <t>刚喝 感觉不好喝上面那个奶盖不好喝甜不甜咸不咸的</t>
  </si>
  <si>
    <t>小红薯_5992</t>
  </si>
  <si>
    <t>奶盖是这样的！用了淡奶油了！饮品店都这款淡奶油！</t>
  </si>
  <si>
    <t>Blackangel</t>
  </si>
  <si>
    <t>我这个可能比较标准了</t>
  </si>
  <si>
    <t>可乐只喝百事</t>
  </si>
  <si>
    <t>标准的这个，建议喝非冰沙，冰沙的冰一化有分层了就不好喝了，非冰沙不会</t>
  </si>
  <si>
    <t>小哲laufen</t>
  </si>
  <si>
    <t>今天也买了，就是一大杯不怎么样的冰沙加一丁点奶盖，以后不会买了</t>
  </si>
  <si>
    <t>黛黛谷🍓</t>
  </si>
  <si>
    <t>还好我刷到了，我不会去尝试喝了</t>
  </si>
  <si>
    <t>手中沙</t>
  </si>
  <si>
    <t>不好喝，太难喝了</t>
  </si>
  <si>
    <t>我是真的标准制作了，但是水太多了打出来很稀除非我加很多冰块打，加奶盖之后没有分层</t>
  </si>
  <si>
    <t>请你吃颗星星🍬_</t>
  </si>
  <si>
    <t>喝了两次</t>
  </si>
  <si>
    <t>山酌听松</t>
  </si>
  <si>
    <t>非冰沙 店离得近20分钟内送到的 奶盖已经成这个鬼样子了 完全不想喝</t>
  </si>
  <si>
    <t>当时店长都和我们说少给点 奶盖不好打</t>
  </si>
  <si>
    <t>加麻加辣</t>
  </si>
  <si>
    <t>葡萄味的强爽</t>
  </si>
  <si>
    <t>🐭🐟</t>
  </si>
  <si>
    <t>还是古茗的超A好喝</t>
  </si>
  <si>
    <t>Legolas</t>
  </si>
  <si>
    <t>做错了，冰沙加到最上面的横线。让店员去看瑞幸大学操作标准</t>
  </si>
  <si>
    <t>参宿</t>
  </si>
  <si>
    <t>还是瑞幸的葡萄罐头厉害，开封了可以用两天不变色</t>
  </si>
  <si>
    <t>Violet</t>
  </si>
  <si>
    <t>奶盖真的少越等于没有，纯葡萄香精还酸</t>
  </si>
  <si>
    <t>大碗玛奇朵</t>
  </si>
  <si>
    <t>瑞幸已经不是以前的瑞幸了，不管啥都寡淡的一批</t>
  </si>
  <si>
    <t>能上岸的番茄肥牛🥝</t>
  </si>
  <si>
    <t>几分糖合适啊</t>
  </si>
  <si>
    <t>我都喝不出奶盖，纯葡萄水，淡而无味</t>
  </si>
  <si>
    <t>确实不好喝</t>
  </si>
  <si>
    <t>咖啡店做出来的奶茶能好喝到哪去</t>
  </si>
  <si>
    <t>柊</t>
  </si>
  <si>
    <t>就是，跟喜茶那能比吗</t>
  </si>
  <si>
    <t>见一</t>
  </si>
  <si>
    <t>因为奶盖换配方了呀。现在这个版本就是很稀</t>
  </si>
  <si>
    <t>有没有人觉得很蜜雪的芋圆葡萄味道差不多</t>
  </si>
  <si>
    <t>真的很难喝。。我加了全糖都寡淡如水</t>
  </si>
  <si>
    <t>莫柒。</t>
  </si>
  <si>
    <t>貌似没按标准线制作</t>
  </si>
  <si>
    <t>对，还是去喝其他奶茶品牌的</t>
  </si>
  <si>
    <t>乖乖</t>
  </si>
  <si>
    <t>真的不好喝 我觉得有股奇怪的味道 说不上来</t>
  </si>
  <si>
    <t>小茄</t>
  </si>
  <si>
    <t>没按标准做</t>
  </si>
  <si>
    <t>夏日日志</t>
  </si>
  <si>
    <t>这个葡萄很难喝，一股药味</t>
  </si>
  <si>
    <t>瑞幸这个葡萄一股香精味</t>
  </si>
  <si>
    <t>铜锣烧</t>
  </si>
  <si>
    <t>奶盖不知道可不可以去掉</t>
  </si>
  <si>
    <t>能不能行啊瑞幸</t>
  </si>
  <si>
    <t>我恨</t>
  </si>
  <si>
    <t>Fiona</t>
  </si>
  <si>
    <t>漫画桃</t>
  </si>
  <si>
    <t>反正再也不想喝瑞幸了</t>
  </si>
  <si>
    <t>难喝 刚喝</t>
  </si>
  <si>
    <t>日落时接吻吧</t>
  </si>
  <si>
    <t>感觉好好喝</t>
  </si>
  <si>
    <t>来自北极的熊</t>
  </si>
  <si>
    <t>味道跟蜜雪的芋圆葡萄一样，一口齁甜，没有什么特别好喝，没必要专门点</t>
  </si>
  <si>
    <t>pplpp</t>
  </si>
  <si>
    <t>太难喝了有药味</t>
  </si>
  <si>
    <t>邢育森丨接济南西站上门喂猫</t>
  </si>
  <si>
    <t>配奶盖很麻烦，有些人会非标准操作，省着用奶盖怪谁呢，怪瑞幸，压榨打工人，因为忙起来如果还要配奶盖，及时率哐哐往下掉，所以就会省着用，最后结果就是要消费者承担</t>
  </si>
  <si>
    <t>屿果brick大橘子</t>
  </si>
  <si>
    <t>强烈避雷纯纯果粒罐头➕奶盖粉</t>
  </si>
  <si>
    <t>初雪要多久^</t>
  </si>
  <si>
    <t>真的不好喝一股子中药味 而且奶盖趋近于没有</t>
  </si>
  <si>
    <t>浪浪山打工人</t>
  </si>
  <si>
    <t>这碗屁～in your area</t>
  </si>
  <si>
    <t>差点没吐 直接扔了</t>
  </si>
  <si>
    <t>suki</t>
  </si>
  <si>
    <t>大家都别喝了 又难喝又难做 说真的不如点钱去喝喜茶奈雪</t>
  </si>
  <si>
    <t>你是瑞幸的吧</t>
  </si>
  <si>
    <t>Release</t>
  </si>
  <si>
    <t>我也感觉好难喝，没喝完</t>
  </si>
  <si>
    <t>花卷大人吃饱饱</t>
  </si>
  <si>
    <t>我直说了，难喝</t>
  </si>
  <si>
    <t>难喝巨难喝</t>
  </si>
  <si>
    <t>一只狸花猫</t>
  </si>
  <si>
    <t>柠檬巴斯克</t>
  </si>
  <si>
    <t>难喝的要死…</t>
  </si>
  <si>
    <t>| Blackangel ヾ</t>
  </si>
  <si>
    <t>我是真的标准制作了，但是水太多了打出来很稀除非我加很多冰块打，加奶盖之后没有分层，所有看着像没有奶盖，非冰沙的分层很明显。昨天还有人说我给他的奶盖加的太少了我留着那点奶盖干啥用啊，又不好喝。而且非冰沙的看起来奶盖更多但其实加的都一样多</t>
  </si>
  <si>
    <t>还是瑞幸的葡萄罐头厉害，开封了可以用两天不变色。喜茶的手工葡萄最多放四个小时就过期倒掉了，不然就变褐色了</t>
  </si>
  <si>
    <t>有没有人觉得很蜜雪的芋圆葡萄味道差不多…</t>
  </si>
  <si>
    <t>真的很难喝。。我加了全糖都寡淡如水（我平常不加糖）</t>
  </si>
  <si>
    <t>olj.n</t>
  </si>
  <si>
    <t>葡萄果肉有中药味</t>
  </si>
  <si>
    <t>如果是一只羊</t>
  </si>
  <si>
    <t>我的杯子还不是联名款</t>
  </si>
  <si>
    <t>不吃不吃不吃</t>
  </si>
  <si>
    <t>我也不是</t>
  </si>
  <si>
    <t>薇辣</t>
  </si>
  <si>
    <t>有股酒味，没之前的葡萄好喝</t>
  </si>
  <si>
    <t>为了贴纸买的 好难喝齁甜外卖不能选甜度 然后葡萄有股铁味 贼奇怪</t>
  </si>
  <si>
    <t>我也葡萄的味儿好奇怪，喝的有点恶心</t>
  </si>
  <si>
    <t>风舞</t>
  </si>
  <si>
    <t>美团没有绑定，然后小哥特别开心把我桃做成了葡，我吸了一口看看颜色错了错了拿去换了</t>
  </si>
  <si>
    <t>绿眼驼驼LEO</t>
  </si>
  <si>
    <t>我觉得葡萄这款好难喝，一种很难形容的工业味</t>
  </si>
  <si>
    <t>romantic</t>
  </si>
  <si>
    <t>我反而喜欢葡萄</t>
  </si>
  <si>
    <t>半点心</t>
  </si>
  <si>
    <t>还有一个绿色的袋子</t>
  </si>
  <si>
    <t>🎀小歆歆妙妙屋</t>
  </si>
  <si>
    <t>不喜欢喝</t>
  </si>
  <si>
    <t>🌲树梨🍐</t>
  </si>
  <si>
    <t>这个葡萄芝士的真的不好喝</t>
  </si>
  <si>
    <t>啊？我还点了非冰沙，不另外加糖，那不得难喝死</t>
  </si>
  <si>
    <t>ANye星之比巴卜</t>
  </si>
  <si>
    <t>其实就是葡萄冰茶+奶盖</t>
  </si>
  <si>
    <t>拜考神</t>
  </si>
  <si>
    <t>这个如果不快点喝完，会有一股呕吐味</t>
  </si>
  <si>
    <t>Jenny.</t>
  </si>
  <si>
    <t>我不想喝这个想抽其他纸杯来着他给我来个必选</t>
  </si>
  <si>
    <t>对想要超大杯，还要分开买</t>
  </si>
  <si>
    <t>我酱QA秒了</t>
  </si>
  <si>
    <t>店里现在十几瓶葡萄十几瓶水蜜桃昨天解冻差点没弄死我谁来救救我</t>
  </si>
  <si>
    <t>Grey</t>
  </si>
  <si>
    <t>我们后面还有雪酪芝士莓莓，成都限定，鲜果制作的</t>
  </si>
  <si>
    <t>小红薯6534D1B7</t>
  </si>
  <si>
    <t>难喝 上面奶盖不好喝 芝士的咸和甜融合的一点都不好 下面的冰沙平平无奇 葡萄就是罐头葡萄</t>
  </si>
  <si>
    <t>向阳生长的强心脏</t>
  </si>
  <si>
    <t>我买的店还是普通杯，不是联名主题透透杯</t>
  </si>
  <si>
    <t>有事？</t>
  </si>
  <si>
    <t>联名第一天都没</t>
  </si>
  <si>
    <t>夹薪饼干🍪</t>
  </si>
  <si>
    <t>大冷天点外卖还是两杯冰沙饮品还不是联名杯</t>
  </si>
  <si>
    <t>pliok</t>
  </si>
  <si>
    <t>客服直接给我退款了</t>
  </si>
  <si>
    <t>泡芙蘸醋</t>
  </si>
  <si>
    <t>联名贴纸的产品居然是上周的新品点的时候都没注意</t>
  </si>
  <si>
    <t>越来越贵了，我最近都开始点蜜雪和幸运咖了</t>
  </si>
  <si>
    <t>烧杯装咖啡</t>
  </si>
  <si>
    <t>新品是桃子但是周边要葡萄</t>
  </si>
  <si>
    <t>冬已</t>
  </si>
  <si>
    <t>因为这个很难喝卖不掉吧</t>
  </si>
  <si>
    <t>皮卡丘爱放电</t>
  </si>
  <si>
    <t>我们这里甚至为了配合喝这个还下雪了</t>
  </si>
  <si>
    <t>终于有人发现葡萄难喝了</t>
  </si>
  <si>
    <t>Cazyr</t>
  </si>
  <si>
    <t>感觉有股芹菜味</t>
  </si>
  <si>
    <t>长船菊野</t>
  </si>
  <si>
    <t>喝过最难喝的葡萄相关饮品</t>
  </si>
  <si>
    <t>小红薯67364E98</t>
  </si>
  <si>
    <t>就知道它不会那么好心一张给贴纸</t>
  </si>
  <si>
    <t>眼里起雾</t>
  </si>
  <si>
    <t>天天丢好多瓶没人喝</t>
  </si>
  <si>
    <t>🌟✨</t>
  </si>
  <si>
    <t>之前难喝到爆炸的涩柿子给的经验教训嘛</t>
  </si>
  <si>
    <t>红牛</t>
  </si>
  <si>
    <t>这葡萄真的员工看了烦顾客不喜欢喝改版葡萄不如之前的</t>
  </si>
  <si>
    <t>葡萄难喝</t>
  </si>
  <si>
    <t>救命</t>
  </si>
  <si>
    <t>与佳</t>
  </si>
  <si>
    <t>然后还不好喝</t>
  </si>
  <si>
    <t>雪兔</t>
  </si>
  <si>
    <t>但凡照着喜茶抄对一点也不至于这样</t>
  </si>
  <si>
    <t>二十春</t>
  </si>
  <si>
    <t>难喝得钥匙 劝退</t>
  </si>
  <si>
    <t>妈惹珐克侠女</t>
  </si>
  <si>
    <t>居然都不喜欢喝葡萄</t>
  </si>
  <si>
    <t>浅梦</t>
  </si>
  <si>
    <t>还可以的吧</t>
  </si>
  <si>
    <t>真不想喝这个</t>
  </si>
  <si>
    <t>今天努力干饭了吗</t>
  </si>
  <si>
    <t>不加糖感觉还好</t>
  </si>
  <si>
    <t>花樂湉</t>
  </si>
  <si>
    <t>早晨店里都是这个葡萄</t>
  </si>
  <si>
    <t>手脚干净的河南人</t>
  </si>
  <si>
    <t>还好我们店就四个周边</t>
  </si>
  <si>
    <t>所有周边都要喝葡萄</t>
  </si>
  <si>
    <t>提拉米阿苏</t>
  </si>
  <si>
    <t>广告还是葡萄新品桃子没出现</t>
  </si>
  <si>
    <t>阿漉</t>
  </si>
  <si>
    <t>都不要点不要消费凭啥卖不完要消费者买单</t>
  </si>
  <si>
    <t>因为真的难喝</t>
  </si>
  <si>
    <t>几重寂静深埋归墟</t>
  </si>
  <si>
    <t>好便宜哦怎么点的</t>
  </si>
  <si>
    <t>喵不可言的高小姐</t>
  </si>
  <si>
    <t>哈基米今天闯祸了没</t>
  </si>
  <si>
    <t>像水果罐头味的葡萄</t>
  </si>
  <si>
    <t>URAYAHA</t>
  </si>
  <si>
    <t>太难喝了没人喝卖不完就强卖</t>
  </si>
  <si>
    <t>山茶花王子</t>
  </si>
  <si>
    <t>不好喝都是水跨跨的味</t>
  </si>
  <si>
    <t>开瓶器</t>
  </si>
  <si>
    <t>真的太难喝了</t>
  </si>
  <si>
    <t>一块小米饼</t>
  </si>
  <si>
    <t>全是香精味</t>
  </si>
  <si>
    <t>ZZZZZZZZ</t>
  </si>
  <si>
    <t>小傻熊</t>
  </si>
  <si>
    <t>这个实在太难喝了</t>
  </si>
  <si>
    <t>橙子味汽水</t>
  </si>
  <si>
    <t>比喜茶同款难喝一百倍</t>
  </si>
  <si>
    <t>旅人</t>
  </si>
  <si>
    <t>可能葡萄没人喝库存太多</t>
  </si>
  <si>
    <t>蔓越莓奶绿三分糖</t>
  </si>
  <si>
    <t>风评不太好</t>
  </si>
  <si>
    <t>戚怀香</t>
  </si>
  <si>
    <t>难喝死了，有股怪味</t>
  </si>
  <si>
    <t>幸运⭐</t>
  </si>
  <si>
    <t>什么怪味道啊？</t>
  </si>
  <si>
    <t>没喝过的直接别喝了 最底下一股血味</t>
  </si>
  <si>
    <t>只愿意（郑雅文最爱的妹</t>
  </si>
  <si>
    <t>我们还喝吗我有点害怕</t>
  </si>
  <si>
    <t>迷鹿不迷路</t>
  </si>
  <si>
    <t>到底好不好喝啊我本来想点的看起来特别好喝结果一看评论区不敢点了</t>
  </si>
  <si>
    <t>我喝的时候还好</t>
  </si>
  <si>
    <t>兜儿里的豆豆</t>
  </si>
  <si>
    <t>喝了我恶心想吐拉肚子</t>
  </si>
  <si>
    <t>抱抱</t>
  </si>
  <si>
    <t>感觉没有奶盖会好喝一些</t>
  </si>
  <si>
    <t>对的</t>
  </si>
  <si>
    <t>寄1份love给你🌈</t>
  </si>
  <si>
    <t>不喜欢喝酸的怎么点</t>
  </si>
  <si>
    <t>其实喝不出酸</t>
  </si>
  <si>
    <t>一个葡萄粒都没找到</t>
  </si>
  <si>
    <t>睿睿睿睿是睿宝</t>
  </si>
  <si>
    <t>不太好喝而且奶盖像泡沫一样</t>
  </si>
  <si>
    <t>少在意人类的看法</t>
  </si>
  <si>
    <t>微甜但是甜腻</t>
  </si>
  <si>
    <t>底下跟香菜味一样</t>
  </si>
  <si>
    <t>摸鱼大侠</t>
  </si>
  <si>
    <t>刚入口还好后面一股怪味很苦</t>
  </si>
  <si>
    <t>小郑不在家</t>
  </si>
  <si>
    <t>我还是老老实实喝喜茶吧</t>
  </si>
  <si>
    <t>伊莎要钱来</t>
  </si>
  <si>
    <t>有股很重的中药味</t>
  </si>
  <si>
    <t>一股血味</t>
  </si>
  <si>
    <t>鱼肉酱🐳</t>
  </si>
  <si>
    <t>太甜了建议不另外加糖</t>
  </si>
  <si>
    <t>希依奥筱、</t>
  </si>
  <si>
    <t>我怎么喝着一股厕所味</t>
  </si>
  <si>
    <t>不羁美篮子</t>
  </si>
  <si>
    <t>没有怪味不另外加糖就行</t>
  </si>
  <si>
    <t>美滋滋</t>
  </si>
  <si>
    <t>Aa</t>
  </si>
  <si>
    <t>屎</t>
  </si>
  <si>
    <t>一嘴色素</t>
  </si>
  <si>
    <t>赵沐歆</t>
  </si>
  <si>
    <t>不流泪的机场怎会不流泪</t>
  </si>
  <si>
    <t>奶盖没啥味葡萄一股香精味</t>
  </si>
  <si>
    <t>한사람</t>
  </si>
  <si>
    <t>挺好喝的就是雪顶有点咸</t>
  </si>
  <si>
    <t>Mayberry</t>
  </si>
  <si>
    <t>叫我大王</t>
  </si>
  <si>
    <t>妲己一定行</t>
  </si>
  <si>
    <t>不好喝有股酒味</t>
  </si>
  <si>
    <t>小小苹果派</t>
  </si>
  <si>
    <t>难喝让我见识到了</t>
  </si>
  <si>
    <t>奶精巨重</t>
  </si>
  <si>
    <t>anna</t>
  </si>
  <si>
    <t>球球®</t>
  </si>
  <si>
    <t>得喝冰沙的</t>
  </si>
  <si>
    <t>吃掉烦恼</t>
  </si>
  <si>
    <t>据说冰沙的也不好喝</t>
  </si>
  <si>
    <t>果宝宝呀</t>
  </si>
  <si>
    <t>昨天喝了冰沙版的确不如古茗不如喜茶</t>
  </si>
  <si>
    <t>我快喝吐了，一搅是絮状的</t>
  </si>
  <si>
    <t>乌鸦就像写字台</t>
  </si>
  <si>
    <t>果酸遇到蛋白质会产生絮状物没办法</t>
  </si>
  <si>
    <t>所以不能上的品就别上为什么还能上架销售呢</t>
  </si>
  <si>
    <t>呀.</t>
  </si>
  <si>
    <t>我觉得太甜了</t>
  </si>
  <si>
    <t>哪哪都不行</t>
  </si>
  <si>
    <t>小红薯6853874E</t>
  </si>
  <si>
    <t>我的也有超级重</t>
  </si>
  <si>
    <t>我以为坏了</t>
  </si>
  <si>
    <t>快去投诉让他下架吧</t>
  </si>
  <si>
    <t>感觉一般不太喜欢葡萄浓浆换了之后很奇怪</t>
  </si>
  <si>
    <t>冰沙的也一股塑料味</t>
  </si>
  <si>
    <t>Jun熊</t>
  </si>
  <si>
    <t>多投诉一下最好给它下架</t>
  </si>
  <si>
    <t>碳酸饮料绝缘体🍧</t>
  </si>
  <si>
    <t>非冰沙就是完整冰块在里面</t>
  </si>
  <si>
    <t>非冰沙直接是水</t>
  </si>
  <si>
    <t>上班好累</t>
  </si>
  <si>
    <t>冰沙版难喝死了真不如喝喜茶</t>
  </si>
  <si>
    <t>Sammy在睡觉</t>
  </si>
  <si>
    <t>冰沙更难喝</t>
  </si>
  <si>
    <t>栗栗</t>
  </si>
  <si>
    <t>冰沙的也难喝这款葡萄果汁好难喝</t>
  </si>
  <si>
    <t>不管沙冰还是无沙冰都难喝的要死</t>
  </si>
  <si>
    <t>我接受不了这里面的葡萄</t>
  </si>
  <si>
    <t>rei</t>
  </si>
  <si>
    <t>你这是有冰吗</t>
  </si>
  <si>
    <t>aoii</t>
  </si>
  <si>
    <t>一股香精味果茶和奶盖完全融不到一起去看着很恶心</t>
  </si>
  <si>
    <t>他的葡萄是罐头的一股香精塑料味</t>
  </si>
  <si>
    <t>有冰也难喝这个就是难喝</t>
  </si>
  <si>
    <t>有冰都难喝的话我的无冰就是超难喝了</t>
  </si>
  <si>
    <t>我咋感觉有酒味</t>
  </si>
  <si>
    <t>酒味吗还挺特别</t>
  </si>
  <si>
    <t>E.A</t>
  </si>
  <si>
    <t>冰沙的会不会太凉了不好喝呀</t>
  </si>
  <si>
    <t>我这个ip今天26度宝宝可以试试非冰沙记得不加糖</t>
  </si>
  <si>
    <t>^小希好困u💭</t>
  </si>
  <si>
    <t>难喝有一股廉价果冻的味道奶盖芝士味一点不如喜茶多肉葡萄</t>
  </si>
  <si>
    <t>海盐芝士奶盖</t>
  </si>
  <si>
    <t>Dracarys</t>
  </si>
  <si>
    <t>和coco曾经的星空葡萄相比呢</t>
  </si>
  <si>
    <t>我觉得coco会好喝一点</t>
  </si>
  <si>
    <t>fair</t>
  </si>
  <si>
    <t>少甜甜么</t>
  </si>
  <si>
    <t>冰沙少甜还好非冰沙不加糖不过这个不能成为平替</t>
  </si>
  <si>
    <t>pia叽</t>
  </si>
  <si>
    <t>为什么冰沙不加糖我都觉得好甜</t>
  </si>
  <si>
    <t>可能因为是预制的本来就很甜</t>
  </si>
  <si>
    <t>荔枝红茶</t>
  </si>
  <si>
    <t>有喝完拉肚子的吗我昨天拉了一下午</t>
  </si>
  <si>
    <t>冰箱上有字条</t>
  </si>
  <si>
    <t>是不是太凉了我喝冰沙都拉肚子</t>
  </si>
  <si>
    <t>想开了</t>
  </si>
  <si>
    <t>所以这个到底好不好喝</t>
  </si>
  <si>
    <t>椰子水</t>
  </si>
  <si>
    <t>思思美腻子</t>
  </si>
  <si>
    <t>蜂蜜抽子</t>
  </si>
  <si>
    <t>大川车体护理</t>
  </si>
  <si>
    <t>努力努力</t>
  </si>
  <si>
    <t>瑞辛雪酪芝士葡萄</t>
  </si>
  <si>
    <t>ღ</t>
  </si>
  <si>
    <t>^u</t>
  </si>
  <si>
    <t>小红薯64AD424C</t>
  </si>
  <si>
    <t>我钥匙呢</t>
  </si>
  <si>
    <t>Tsundere🥕</t>
  </si>
  <si>
    <t>もも</t>
  </si>
  <si>
    <t>call me 5 7</t>
  </si>
  <si>
    <t>Taria_ayy</t>
  </si>
  <si>
    <t>新年芝士葡萄雪酪</t>
  </si>
  <si>
    <t>STARFseven</t>
  </si>
  <si>
    <t>新年雪糯芝士葡萄</t>
  </si>
  <si>
    <t>我喝的好淡啊</t>
  </si>
  <si>
    <t>小猫诠释萌</t>
  </si>
  <si>
    <t>我喝着是苦的</t>
  </si>
  <si>
    <t>pxphmjx</t>
  </si>
  <si>
    <t>喜欢葡萄口味但是不喜欢太甜感觉可以试一下</t>
  </si>
  <si>
    <t>book思议</t>
  </si>
  <si>
    <t>.欢乐宋</t>
  </si>
  <si>
    <t>好难喝回味怪味</t>
  </si>
  <si>
    <t>像小时候两块钱葡萄汽水</t>
  </si>
  <si>
    <t>打退堂鼓专家</t>
  </si>
  <si>
    <t>不好喝一股香精味</t>
  </si>
  <si>
    <t>少甜还是有点甜</t>
  </si>
  <si>
    <t>冬天</t>
  </si>
  <si>
    <t>我要评选它为2026年最难喝饮料奶盖也很奇怪</t>
  </si>
  <si>
    <t>果汁像葡萄糖精味塑料袋味道很冲</t>
  </si>
  <si>
    <t>strawberry moon</t>
  </si>
  <si>
    <t>宁宁</t>
  </si>
  <si>
    <t>啦啦啦啦啦啦</t>
  </si>
  <si>
    <t>难喝死了有股怪味</t>
  </si>
  <si>
    <t>什么怪味道啊</t>
  </si>
  <si>
    <t>没喝过的别喝最底下一股血味</t>
  </si>
  <si>
    <t>只愿意（郑雅文最爱的妹）</t>
  </si>
  <si>
    <t>本来想点看评论区不敢点了</t>
  </si>
  <si>
    <t>喝了恶心想吐拉肚子</t>
  </si>
  <si>
    <t>奶盖像泡沫一样</t>
  </si>
  <si>
    <t>甜腻到我了</t>
  </si>
  <si>
    <t>底下像香菜味</t>
  </si>
  <si>
    <t>入口还好后面怪味很苦</t>
  </si>
  <si>
    <t>还是老实喝喜茶吧</t>
  </si>
  <si>
    <t>很重的中药味避雷</t>
  </si>
  <si>
    <t>太甜了建议不加糖</t>
  </si>
  <si>
    <t>喝着像厕所味</t>
  </si>
  <si>
    <t>不另外加糖就行</t>
  </si>
  <si>
    <t>奶盖没味葡萄香精味</t>
  </si>
  <si>
    <t>挺好喝就是雪顶有点咸</t>
  </si>
  <si>
    <t>不好喝有酒味</t>
  </si>
  <si>
    <t>难喝见识到了</t>
  </si>
  <si>
    <t>奶精味很重</t>
  </si>
  <si>
    <t>To M丨</t>
  </si>
  <si>
    <t>你们喝瑞幸芝士葡萄难道没喝过奶茶店的吗</t>
  </si>
  <si>
    <t>啃你脑花</t>
  </si>
  <si>
    <t>想喝芝士葡萄就去奶茶店</t>
  </si>
  <si>
    <t>御凛</t>
  </si>
  <si>
    <t>奶盖有怪味葡萄有药味</t>
  </si>
  <si>
    <t>你算哪块小饼干</t>
  </si>
  <si>
    <t>换奶盖粉了有股奶臭味</t>
  </si>
  <si>
    <t>Chingching</t>
  </si>
  <si>
    <t>奶盖应该到第二条线</t>
  </si>
  <si>
    <t>Jwacky</t>
  </si>
  <si>
    <t>店员说这已经很多了</t>
  </si>
  <si>
    <t>明仔哇</t>
  </si>
  <si>
    <t>奶盖其实有100ml</t>
  </si>
  <si>
    <t>橘子先生</t>
  </si>
  <si>
    <t>奶盖就是淋一圈</t>
  </si>
  <si>
    <t>没有奶盖刻度线</t>
  </si>
  <si>
    <t>爱笑的Type-C</t>
  </si>
  <si>
    <t>有奶盖线和满杯线</t>
  </si>
  <si>
    <t>我一般给很多奶盖</t>
  </si>
  <si>
    <t>日向是阳光味的天使</t>
  </si>
  <si>
    <t>我第一次倒到第二条线</t>
  </si>
  <si>
    <t>被店长说倒太多</t>
  </si>
  <si>
    <t>看我的</t>
  </si>
  <si>
    <t>瑞幸芝士葡萄难喝</t>
  </si>
  <si>
    <t>大榴莲</t>
  </si>
  <si>
    <t>有股胶味</t>
  </si>
  <si>
    <t>且听风吟</t>
  </si>
  <si>
    <t>奶盖很多少了说明伙伴加少了</t>
  </si>
  <si>
    <t>草原女刺客</t>
  </si>
  <si>
    <t>我每杯给的都很多</t>
  </si>
  <si>
    <t>小炒肉梦女</t>
  </si>
  <si>
    <t>冰沙稀奶盖会沉下去</t>
  </si>
  <si>
    <t>奶盖应该倒到满杯线</t>
  </si>
  <si>
    <t>小红薯6572AC90</t>
  </si>
  <si>
    <t>稀的话会掉进去</t>
  </si>
  <si>
    <t>老幸运</t>
  </si>
  <si>
    <t>反正不好喝</t>
  </si>
  <si>
    <t>爆单的时候奶盖会少一点</t>
  </si>
  <si>
    <t>十辰于</t>
  </si>
  <si>
    <t>第二条线到第一条线才是标准</t>
  </si>
  <si>
    <t>能少给就少给</t>
  </si>
  <si>
    <t>小权子</t>
  </si>
  <si>
    <t>故意少给奶盖</t>
  </si>
  <si>
    <t>哈特诺山顶的烤苹果</t>
  </si>
  <si>
    <t>天天打奶盖很麻烦</t>
  </si>
  <si>
    <t>幾米</t>
  </si>
  <si>
    <t>看入杯后的量给奶盖</t>
  </si>
  <si>
    <t>红烧排骨</t>
  </si>
  <si>
    <t>打烊奶盖少就会少给</t>
  </si>
  <si>
    <t>七片天空</t>
  </si>
  <si>
    <t>我投诉了</t>
  </si>
  <si>
    <t>瑞门绿猫</t>
  </si>
  <si>
    <t>看门店情况</t>
  </si>
  <si>
    <t>喝这个差点噎死</t>
  </si>
  <si>
    <t>吐司小面包</t>
  </si>
  <si>
    <t>看剩多少决定给多少奶盖</t>
  </si>
  <si>
    <t>Xin鑫.📸</t>
  </si>
  <si>
    <t>上牙膛说请慢吃</t>
  </si>
  <si>
    <t>昨天喝了难喝</t>
  </si>
  <si>
    <t>海苔超级好吃嘟</t>
  </si>
  <si>
    <t>沫沫</t>
  </si>
  <si>
    <t>倒多会被说</t>
  </si>
  <si>
    <t>晓空</t>
  </si>
  <si>
    <t>联名周边贴纸和徽章都强制绑定雪酪芝士葡萄</t>
  </si>
  <si>
    <t>一顺百顺</t>
  </si>
  <si>
    <t>要命我不要了买自己喜欢的</t>
  </si>
  <si>
    <t>看眼底有片巨浪</t>
  </si>
  <si>
    <t>到手不要搅拌先喝底下葡萄汁</t>
  </si>
  <si>
    <t>那个真喝不下去</t>
  </si>
  <si>
    <t>偷喝汽水</t>
  </si>
  <si>
    <t>我觉得这个葡萄还挺好喝的</t>
  </si>
  <si>
    <t>估计你们喜欢奇怪工业味</t>
  </si>
  <si>
    <t>🎀 糸紫醬</t>
  </si>
  <si>
    <t>硬绑定就不买了</t>
  </si>
  <si>
    <t>等会点个自己爱喝的</t>
  </si>
  <si>
    <t>无敌难喝喝几口扔了</t>
  </si>
  <si>
    <t>还在纠结要不要买徽章</t>
  </si>
  <si>
    <t>不如自成宇宙。</t>
  </si>
  <si>
    <t>刚喝完好难喝</t>
  </si>
  <si>
    <t>🍓草莓西柚葡萄🍇</t>
  </si>
  <si>
    <t>没葡萄味有香料味</t>
  </si>
  <si>
    <t>包容心很强都忍不了</t>
  </si>
  <si>
    <t>买了小黄油拿铁和橙C果茶</t>
  </si>
  <si>
    <t>Yu🐯</t>
  </si>
  <si>
    <t>为了勋章忍了</t>
  </si>
  <si>
    <t>二倩呀</t>
  </si>
  <si>
    <t>物料消耗不掉强行让我们喝</t>
  </si>
  <si>
    <t>爆炸糖</t>
  </si>
  <si>
    <t>果茶还是喜茶奈雪好</t>
  </si>
  <si>
    <t>瑞幸这种都是科技很难喝</t>
  </si>
  <si>
    <t>香菜榴莲拌折耳根</t>
  </si>
  <si>
    <t>我妈喝一口说馊了</t>
  </si>
  <si>
    <t>顾奈</t>
  </si>
  <si>
    <t>化学葡萄味</t>
  </si>
  <si>
    <t>快乐番茄🍅</t>
  </si>
  <si>
    <t>不加糖也齁甜喝不下去</t>
  </si>
  <si>
    <t>贴纸勋章都绑定这杯喝了两杯</t>
  </si>
  <si>
    <t>乙与鱼.🐟</t>
  </si>
  <si>
    <t>买自己爱喝的收集纸袋</t>
  </si>
  <si>
    <t>这个葡萄真的难喝</t>
  </si>
  <si>
    <t>yuemomo</t>
  </si>
  <si>
    <t>瑞幸奶盖巨难喝</t>
  </si>
  <si>
    <t>记得团购</t>
  </si>
  <si>
    <t>葡萄不好喝桃桃还可以</t>
  </si>
  <si>
    <t>必须点葡萄才有勋章放弃了</t>
  </si>
  <si>
    <t>大象腿妞</t>
  </si>
  <si>
    <t>为了贴纸买了喝不下去</t>
  </si>
  <si>
    <t>上次硬喝下去了</t>
  </si>
  <si>
    <t>🌈草果🍰🍦</t>
  </si>
  <si>
    <t>周边不喜欢还要固定饮品</t>
  </si>
  <si>
    <t>不买了不为难自己</t>
  </si>
  <si>
    <t>我们这没有联名杯 不想喝了</t>
  </si>
  <si>
    <t>已经第二周周五了基本都没了，建议联动第一周去买</t>
  </si>
  <si>
    <t>天生抽象（暖暖搭配码老衲）</t>
  </si>
  <si>
    <t>（无评论内容）</t>
  </si>
  <si>
    <t>焦糖布丁</t>
  </si>
  <si>
    <t>已喝 奶香味十足</t>
  </si>
  <si>
    <t>喝了，确实没别的味道[嘻嘻R]</t>
  </si>
  <si>
    <t>🐱</t>
  </si>
  <si>
    <t>顺滑好喝</t>
  </si>
  <si>
    <t>On a roll</t>
  </si>
  <si>
    <t>没新品可以不出</t>
  </si>
  <si>
    <t>nanc1</t>
  </si>
  <si>
    <t>人家东方墨兰做奶茶都用悦鲜活鲜牛奶我自己在家做咖啡奶茶都不用常温牛奶 更何况特仑苏更是常温奶里最平平无奇寡淡如白开水的奶</t>
  </si>
  <si>
    <t>那么多鲜奶牌子，非要用特仑苏</t>
  </si>
  <si>
    <t>早八走狗.（见过王俊凯两次版）</t>
  </si>
  <si>
    <t>代言人联动</t>
  </si>
  <si>
    <t>花枝生椰丸</t>
  </si>
  <si>
    <t>不好喝 淡得跟水一样</t>
  </si>
  <si>
    <t>獨</t>
  </si>
  <si>
    <t>自己用特仑苏做的，奶的味道真没啥两样</t>
  </si>
  <si>
    <t>ffghjcdd</t>
  </si>
  <si>
    <t>人家都是鲜奶了！！！</t>
  </si>
  <si>
    <t>咖啡啵啵冰</t>
  </si>
  <si>
    <t>就是啊，怎么也联名一款鲜奶</t>
  </si>
  <si>
    <t>带老奶奶坟头蹦迪</t>
  </si>
  <si>
    <t>好的，我选库迪3.9闪购茉莉拿铁</t>
  </si>
  <si>
    <t>小红薯6855738F</t>
  </si>
  <si>
    <t>我在麦当劳咖啡早上买个拿铁加汉堡套餐才13块，用的还是维记的鲜奶。</t>
  </si>
  <si>
    <t>困鼠我了.💤</t>
  </si>
  <si>
    <t>这个弹幕。。</t>
  </si>
  <si>
    <t>杨珺涵</t>
  </si>
  <si>
    <t>高级</t>
  </si>
  <si>
    <t>要每天开心鸭</t>
  </si>
  <si>
    <t>用悦鲜活试试</t>
  </si>
  <si>
    <t>丘比🐻</t>
  </si>
  <si>
    <t>不是所有牛奶都叫特仑苏，也不是所有魔术都能让沙漠变绿洲</t>
  </si>
  <si>
    <t>这跟我自己在家做的有什么区别？</t>
  </si>
  <si>
    <t>爱睡觉</t>
  </si>
  <si>
    <t>比自己做的略贵一点</t>
  </si>
  <si>
    <t>小猪</t>
  </si>
  <si>
    <t>特仑苏都没有鲜奶，这什么鬼</t>
  </si>
  <si>
    <t>蒙牛的鲜奶叫每日鲜语 特仑苏是蒙牛的一个系列</t>
  </si>
  <si>
    <t>泡盐水的菠萝</t>
  </si>
  <si>
    <t>已经喝上啦，必须支持这个双代言人易烊千玺</t>
  </si>
  <si>
    <t>Z.</t>
  </si>
  <si>
    <t>逆风的飞机</t>
  </si>
  <si>
    <t>瑞幸 真听进去“不是所有的牛奶都叫特仑苏”了</t>
  </si>
  <si>
    <t>鹿棠溪</t>
  </si>
  <si>
    <t>重名 工商登记能注册下来嘛</t>
  </si>
  <si>
    <t>单簧管clarinetto Li</t>
  </si>
  <si>
    <t>颜色好淡</t>
  </si>
  <si>
    <t>惊蛰。</t>
  </si>
  <si>
    <t>额阿哈嗯呢</t>
  </si>
  <si>
    <t>别人都是悦鲜活那些的也不宣传，你搞个特仑苏还要宣传。。。</t>
  </si>
  <si>
    <t>蜻蜓队长🍀</t>
  </si>
  <si>
    <t>特仑苏亲测过+你们的咖啡豆也不好吃，你们可以试试百菲酪，这个会香一点</t>
  </si>
  <si>
    <t>哇咖喱修好了高架🥕</t>
  </si>
  <si>
    <t>百菲酪真的好香！</t>
  </si>
  <si>
    <t>潮流大鲅鱼</t>
  </si>
  <si>
    <t>阿瑞，你咋想的啊？</t>
  </si>
  <si>
    <t>叫啥名好嘞</t>
  </si>
  <si>
    <t>特仑苏…是我自己兑咖啡液都不会用的牌子 何况现磨</t>
  </si>
  <si>
    <t>我是莉莉</t>
  </si>
  <si>
    <t>我喝特仑苏拉肚子，以后不喝了</t>
  </si>
  <si>
    <t>曈加梨🍐</t>
  </si>
  <si>
    <t>文案差评</t>
  </si>
  <si>
    <t>猫猫队立大功</t>
  </si>
  <si>
    <t>别用这牛奶 用鲜奶</t>
  </si>
  <si>
    <t>福禄寿喜锅</t>
  </si>
  <si>
    <t>@小红薯64C28C1E 妹妹给人家点</t>
  </si>
  <si>
    <t>小红薯64C28C1E</t>
  </si>
  <si>
    <t>好呢哥哥</t>
  </si>
  <si>
    <t>这是一个名字</t>
  </si>
  <si>
    <t>请问这和我自己在家做有什么区别，我家也用特仑苏</t>
  </si>
  <si>
    <t>淮锦</t>
  </si>
  <si>
    <t>你自己笑了没</t>
  </si>
  <si>
    <t>芋泥椰</t>
  </si>
  <si>
    <t>笑死，特仑苏和水有啥区别</t>
  </si>
  <si>
    <t>胖胖爱逛逛</t>
  </si>
  <si>
    <t>不都至少悦鲜活了吗</t>
  </si>
  <si>
    <t>蜂蜜柚子茶</t>
  </si>
  <si>
    <t>降本增效？</t>
  </si>
  <si>
    <t>你这比其他家用鲜奶的还贵，为什么选你？</t>
  </si>
  <si>
    <t>葡萄栀子</t>
  </si>
  <si>
    <t>都用这种奶了不能恢复9.9吗</t>
  </si>
  <si>
    <t>5indeednx</t>
  </si>
  <si>
    <t>快过期的就拿来瑞幸卖是吧</t>
  </si>
  <si>
    <t>''z</t>
  </si>
  <si>
    <t>反向营销</t>
  </si>
  <si>
    <t>🦖.mai</t>
  </si>
  <si>
    <t>那更不用喝了</t>
  </si>
  <si>
    <t>今天看外卖，喝这个+三块</t>
  </si>
  <si>
    <t>彼岸花</t>
  </si>
  <si>
    <t>特仑苏纯牛奶，和，瑞幸咖啡，联名了。</t>
  </si>
  <si>
    <t>小红薯5E68A783</t>
  </si>
  <si>
    <t>啥时候用低温巴氏鲜奶啊</t>
  </si>
  <si>
    <t>momo（入赘版）</t>
  </si>
  <si>
    <t>看起来好淡</t>
  </si>
  <si>
    <t>小红薯6490317D</t>
  </si>
  <si>
    <t>上搅拌机是为了让顾客喝到自来水味道吗？</t>
  </si>
  <si>
    <t>菠萝油</t>
  </si>
  <si>
    <t>但是鲜牛奶更好喝啊</t>
  </si>
  <si>
    <t>超级超级水果糖</t>
  </si>
  <si>
    <t>我乳糖不耐受，喝特仑苏都不拉稀</t>
  </si>
  <si>
    <t>u爱娜</t>
  </si>
  <si>
    <t>人家都鲜奶联名，这有什么可宣传的</t>
  </si>
  <si>
    <t>Kylie💜</t>
  </si>
  <si>
    <t>特仑苏奶味淡不好喝</t>
  </si>
  <si>
    <t>panpan🥨🥨</t>
  </si>
  <si>
    <t>@舒昂 笑死……人家都用鲜牛奶 结果瑞用特仑苏</t>
  </si>
  <si>
    <t>舒昂</t>
  </si>
  <si>
    <t>啊这</t>
  </si>
  <si>
    <t>被鲜奶吊打</t>
  </si>
  <si>
    <t>心想事🍊</t>
  </si>
  <si>
    <t>我只问一句咖啡味浓点能怎</t>
  </si>
  <si>
    <t>蔷薇有刺</t>
  </si>
  <si>
    <t>怎么着看在代言人份上用个金典吧</t>
  </si>
  <si>
    <t>编与公皆失</t>
  </si>
  <si>
    <t>感觉不好喝</t>
  </si>
  <si>
    <t>在厦门喝了一家连锁牌子 直接用明治鲜奶 你们还在特仑苏</t>
  </si>
  <si>
    <t>这个以后再改名</t>
  </si>
  <si>
    <t>刚刚喝完，咖啡味都没了</t>
  </si>
  <si>
    <t>鱼鱼.</t>
  </si>
  <si>
    <t>你来跟我讲讲搅拌壶的意义呢</t>
  </si>
  <si>
    <t>may</t>
  </si>
  <si>
    <t>喝了一口就丢了</t>
  </si>
  <si>
    <t>Sana.t</t>
  </si>
  <si>
    <t>都用特仑苏牛奶了，是打算卖9.9吗</t>
  </si>
  <si>
    <t>为什么要用搅拌壶里面有自来水......</t>
  </si>
  <si>
    <t>拿铁不用鲜奶 这是什么弱弱联合😂</t>
  </si>
  <si>
    <t>未完待续724</t>
  </si>
  <si>
    <t>以前是啥奶</t>
  </si>
  <si>
    <t>一直游到</t>
  </si>
  <si>
    <t>加份浓缩都淡出鸟</t>
  </si>
  <si>
    <t>看不上特仑苏</t>
  </si>
  <si>
    <t>Sunshixxxx</t>
  </si>
  <si>
    <t>你换鲜牛奶啊</t>
  </si>
  <si>
    <t>@芝麻糊激推 以后谁单点一杯纯牛奶应该不算亏了</t>
  </si>
  <si>
    <t>猫猫猪</t>
  </si>
  <si>
    <t>我自己在家泡咖啡都不用这么差的奶</t>
  </si>
  <si>
    <t>离开前，请叫醒我</t>
  </si>
  <si>
    <t>没啥奶味儿</t>
  </si>
  <si>
    <t>第一我现在很愤怒</t>
  </si>
  <si>
    <t>喝了一次不好喝啊，还不如普通的拿铁</t>
  </si>
  <si>
    <t>小红薯63E9C2D7</t>
  </si>
  <si>
    <t>那我不买了我买点鲜奶自己做</t>
  </si>
  <si>
    <t>演员模特寇梓轩</t>
  </si>
  <si>
    <t>那这岂不是自己在家都能做</t>
  </si>
  <si>
    <t>Fffff</t>
  </si>
  <si>
    <t>哪特别了 特别麻烦吧 冰的还要用搅拌壶 多此一举</t>
  </si>
  <si>
    <t>蔡徐坤的大粉</t>
  </si>
  <si>
    <t>抵制</t>
  </si>
  <si>
    <t>张小心</t>
  </si>
  <si>
    <t>拿铁还是用鲜奶好喝</t>
  </si>
  <si>
    <t>FREE</t>
  </si>
  <si>
    <t>试过了 不好喝</t>
  </si>
  <si>
    <t>宇智波鸣人</t>
  </si>
  <si>
    <t>噱头不买</t>
  </si>
  <si>
    <t>爱吃鱼</t>
  </si>
  <si>
    <t>刘春和子</t>
  </si>
  <si>
    <t>椰子仪酱</t>
  </si>
  <si>
    <t>对不起真没喝出来哪里好喝，搅拌后还不如澳白或者拿铁</t>
  </si>
  <si>
    <t>瑞幸和特仑苏的联动，最喜欢的咖啡和最喜欢的牛奶</t>
  </si>
  <si>
    <t>14.9元这个价格合适吗？？</t>
  </si>
  <si>
    <t>超大杯有冰也不满杯</t>
  </si>
  <si>
    <t>candy.Tang</t>
  </si>
  <si>
    <t>智商税吗阿瑞</t>
  </si>
  <si>
    <t>Maxioxxx</t>
  </si>
  <si>
    <t>这算是广告吗</t>
  </si>
  <si>
    <t>雙層吉士堡（交換版）</t>
  </si>
  <si>
    <t>那自己拿瓶特仑苏兑一下呗</t>
  </si>
  <si>
    <t>Brean</t>
  </si>
  <si>
    <t>就这</t>
  </si>
  <si>
    <t>小七小八</t>
  </si>
  <si>
    <t>为啥不用悦鲜活</t>
  </si>
  <si>
    <t>泰国</t>
  </si>
  <si>
    <t>起飞前看一眼</t>
  </si>
  <si>
    <t>认真的吗 倒退十年</t>
  </si>
  <si>
    <t>Miracle</t>
  </si>
  <si>
    <t>巴氏奶变常温奶。骗骗不懂的</t>
  </si>
  <si>
    <t>我不饿</t>
  </si>
  <si>
    <t>搅拌的意义是？</t>
  </si>
  <si>
    <t>kx</t>
  </si>
  <si>
    <t>咖啡味越来越淡了，不好喝。</t>
  </si>
  <si>
    <t>室友在天堂</t>
  </si>
  <si>
    <t>奶茶店咖啡奶都比你用得好</t>
  </si>
  <si>
    <t>少女霊</t>
  </si>
  <si>
    <t>特仑苏这边经常29.9一箱</t>
  </si>
  <si>
    <t>艺帆帆帆帆</t>
  </si>
  <si>
    <t>喜欢喝乌龙茶</t>
  </si>
  <si>
    <t>特仑苏牛奶的成本非常低</t>
  </si>
  <si>
    <t>路过地球^^</t>
  </si>
  <si>
    <t>10年前还有用，现在时代都不一样了还搞这种</t>
  </si>
  <si>
    <t>吴册纳</t>
  </si>
  <si>
    <t>那以前用的什么玩意</t>
  </si>
  <si>
    <t>娇娇贝</t>
  </si>
  <si>
    <t>好！！</t>
  </si>
  <si>
    <t>糕糕</t>
  </si>
  <si>
    <t>因为成本更低所以坚持不用鲜奶吗</t>
  </si>
  <si>
    <t>别管我是谁</t>
  </si>
  <si>
    <t>跟特仑苏联动因为代言人都是一个人啊</t>
  </si>
  <si>
    <t>momo(笨笨版)</t>
  </si>
  <si>
    <t>不用鲜奶么？我自己做咖啡都不可能加特仑苏</t>
  </si>
  <si>
    <t>[黄金薯R]（吵架专用号）</t>
  </si>
  <si>
    <t>你怎么不换蒙牛的鲜奶？反正都是蒙牛，也不是悦鲜活</t>
  </si>
  <si>
    <t>餐饮人亮亮Hi围小锅29.9r自助小火锅赣县首店</t>
  </si>
  <si>
    <t>Soe咖啡味都淡更别说大杯了唉</t>
  </si>
  <si>
    <t>Vitavita</t>
  </si>
  <si>
    <t>好的 不喝了 家里的特仑苏从来不喝</t>
  </si>
  <si>
    <t>娇俏章鱼哥</t>
  </si>
  <si>
    <t>取消特仑苏拿铁“日”一下过程 听见了吗</t>
  </si>
  <si>
    <t>怀佛</t>
  </si>
  <si>
    <t>感觉和自己在家做的牛奶+速溶咖啡没啥区别</t>
  </si>
  <si>
    <t>wxyang</t>
  </si>
  <si>
    <t>用鲜奶吧...</t>
  </si>
  <si>
    <t>煤气罐罐的李</t>
  </si>
  <si>
    <t>小红薯64817E73</t>
  </si>
  <si>
    <t>特仑苏啊那不买了</t>
  </si>
  <si>
    <t>咪咪嘛咪哄</t>
  </si>
  <si>
    <t>自己在家喝不了？</t>
  </si>
  <si>
    <t>零の酒</t>
  </si>
  <si>
    <t>boom🍍</t>
  </si>
  <si>
    <t>非得搅那10秒吗，还没我吧勺搅出来的奶泡多</t>
  </si>
  <si>
    <t>minyea</t>
  </si>
  <si>
    <t>旅行人生路kulomiyee🎀</t>
  </si>
  <si>
    <t>我爱特仑苏纯牛奶 快回归厚乳拿铁和摩卡</t>
  </si>
  <si>
    <t>momo1234</t>
  </si>
  <si>
    <t>永雏宇宙</t>
  </si>
  <si>
    <t>特仑苏还行吧 不至于评论说的那么差吧</t>
  </si>
  <si>
    <t>北京MG.SU布偶猫舍</t>
  </si>
  <si>
    <t>特仑苏难喝的要死但是送礼很多人都认这个</t>
  </si>
  <si>
    <t>挺喜欢喝特仑苏的奶，我妈也是</t>
  </si>
  <si>
    <t>Sky Boy</t>
  </si>
  <si>
    <t>今天喝了 还蛮好喝的</t>
  </si>
  <si>
    <t>GGopps</t>
  </si>
  <si>
    <t>没活硬整</t>
  </si>
  <si>
    <t>俞春晓</t>
  </si>
  <si>
    <t>无语</t>
  </si>
  <si>
    <t>美月mzk</t>
  </si>
  <si>
    <t>奶没有问题，是浓度问题</t>
  </si>
  <si>
    <t>易烊千玺的甜系家长</t>
  </si>
  <si>
    <t>喝牛奶就喝特仑苏</t>
  </si>
  <si>
    <t>秋天aut</t>
  </si>
  <si>
    <t>一直不知道特仑苏为什么那么贵</t>
  </si>
  <si>
    <t>Vegetarian</t>
  </si>
  <si>
    <t>喝了，感觉没有什么奶味，都是咖啡味</t>
  </si>
  <si>
    <t>yh</t>
  </si>
  <si>
    <t>和鲜奶联名应该更好喝</t>
  </si>
  <si>
    <t>少侠好运连连</t>
  </si>
  <si>
    <t>小时候喝特仑苏总觉得有怪味</t>
  </si>
  <si>
    <t>从小就不喜欢喝特仑苏</t>
  </si>
  <si>
    <t>鱼刺🥕</t>
  </si>
  <si>
    <t>特仑苏的话，大家可以自制了</t>
  </si>
  <si>
    <t>不如悦鲜活还是一点点和古茗好</t>
  </si>
  <si>
    <t>宠Q币吗</t>
  </si>
  <si>
    <t>非要用常温奶 实在不行你们用百菲酪吧</t>
  </si>
  <si>
    <t>支持代言人</t>
  </si>
  <si>
    <t>春灿烂</t>
  </si>
  <si>
    <t>不喜欢喝特仑苏</t>
  </si>
  <si>
    <t>喜欢特仑苏</t>
  </si>
  <si>
    <t>黑布林</t>
  </si>
  <si>
    <t>嗯难评，就不能出点创意</t>
  </si>
  <si>
    <t>小猪挠挠</t>
  </si>
  <si>
    <t>瑞子 非要让我满脸失望地看着你吗</t>
  </si>
  <si>
    <t>LICHT</t>
  </si>
  <si>
    <t>2026，拉了坨大的</t>
  </si>
  <si>
    <t>Sandy</t>
  </si>
  <si>
    <t>喝上联名啦</t>
  </si>
  <si>
    <t>L..</t>
  </si>
  <si>
    <t>哇 好厉害 研发部太棒了</t>
  </si>
  <si>
    <t>闲人花开</t>
  </si>
  <si>
    <t>啥时候用鲜奶我们再聚</t>
  </si>
  <si>
    <t>九月</t>
  </si>
  <si>
    <t>奶加咖啡还得料理机搅拌？？？</t>
  </si>
  <si>
    <t>小水饺🥟</t>
  </si>
  <si>
    <t>可是特仑苏不好喝</t>
  </si>
  <si>
    <t>瑞幸你不如和悦鲜活或者好点的鲜奶联名</t>
  </si>
  <si>
    <t>符呈齐</t>
  </si>
  <si>
    <t>就是普通拿铁</t>
  </si>
  <si>
    <t>洛釩Hydro</t>
  </si>
  <si>
    <t>挺好喝 今天喝了！</t>
  </si>
  <si>
    <t>Dreamer</t>
  </si>
  <si>
    <t>买了 跟普通拿铁完全没区别</t>
  </si>
  <si>
    <t>Desperado</t>
  </si>
  <si>
    <t>不如不联名</t>
  </si>
  <si>
    <t>Sherrinford</t>
  </si>
  <si>
    <t>这联名的卖点在哪？</t>
  </si>
  <si>
    <t>你怎么到现在还不出鲜奶拿铁</t>
  </si>
  <si>
    <t>易抹弦🍀</t>
  </si>
  <si>
    <t>家里有特仑苏牛奶</t>
  </si>
  <si>
    <t>烊宝不迷路</t>
  </si>
  <si>
    <t>麦梨素</t>
  </si>
  <si>
    <t>我一直以为瑞用的是鲜奶</t>
  </si>
  <si>
    <t>遇见</t>
  </si>
  <si>
    <t>送我一杯尝一下啊</t>
  </si>
  <si>
    <t>东先</t>
  </si>
  <si>
    <t>哎！！！！这我可要买了</t>
  </si>
  <si>
    <t>maytau</t>
  </si>
  <si>
    <t>跟蒙牛联名这辈子有了</t>
  </si>
  <si>
    <t>姜丝土豆ye</t>
  </si>
  <si>
    <t>那我直接买特仑苏不就好了</t>
  </si>
  <si>
    <t>某茗是悦鲜活</t>
  </si>
  <si>
    <t>古德赖可_</t>
  </si>
  <si>
    <t>稳定月入两万就改名</t>
  </si>
  <si>
    <t>喝了，我个人不喜欢</t>
  </si>
  <si>
    <t>Aceli</t>
  </si>
  <si>
    <t>必须喝</t>
  </si>
  <si>
    <t>怀民（已睡勿扰版）</t>
  </si>
  <si>
    <t>准备整一杯尝尝咸淡</t>
  </si>
  <si>
    <t>Hannah</t>
  </si>
  <si>
    <t>为什么没有普通的深烘拿铁好喝</t>
  </si>
  <si>
    <t>蕉蕉新奇</t>
  </si>
  <si>
    <t>今天就喝</t>
  </si>
  <si>
    <t>奶茶吨吨吨</t>
  </si>
  <si>
    <t>瑞幸特仑苏</t>
  </si>
  <si>
    <t>鑫为我落下来了</t>
  </si>
  <si>
    <t>易烊千玺双代言，我倒要尝尝</t>
  </si>
  <si>
    <t>Fire</t>
  </si>
  <si>
    <t>好好好 特仑苏在你这算好奶了</t>
  </si>
  <si>
    <t>可爱又迷人的反派角色</t>
  </si>
  <si>
    <t>大瑞特瑞，这杯也很美味</t>
  </si>
  <si>
    <t>有意思，等会儿下午瑞一杯</t>
  </si>
  <si>
    <t>蓝躲哚</t>
  </si>
  <si>
    <t>瑞起来</t>
  </si>
  <si>
    <t>takemeonaride</t>
  </si>
  <si>
    <t>所以神秘人是谁</t>
  </si>
  <si>
    <t>言言</t>
  </si>
  <si>
    <t>喝了喝了，一百多卡，友好</t>
  </si>
  <si>
    <t>DrakeSun</t>
  </si>
  <si>
    <t>意思就是以前的奶不好呗</t>
  </si>
  <si>
    <t>等会儿出去的时候瑞</t>
  </si>
  <si>
    <t>Tyrael</t>
  </si>
  <si>
    <t>特仑苏也就是营销概念</t>
  </si>
  <si>
    <t>诺米星冰乐</t>
  </si>
  <si>
    <t>以前是什么奶</t>
  </si>
  <si>
    <t>Pure light</t>
  </si>
  <si>
    <t>良辰锦鲤</t>
  </si>
  <si>
    <t>特仑苏牵手瑞幸 新的一年会特幸运</t>
  </si>
  <si>
    <t>Winner.</t>
  </si>
  <si>
    <t>whk</t>
  </si>
  <si>
    <t>期待</t>
  </si>
  <si>
    <t>海猫</t>
  </si>
  <si>
    <t>如果让员工和顾客都讨厌是一种天赋 瑞幸研发部真是天才</t>
  </si>
  <si>
    <t>多肉小肥燕</t>
  </si>
  <si>
    <t>这联名翻车了</t>
  </si>
  <si>
    <t>Deggggg.</t>
  </si>
  <si>
    <t>有钱请代言人还不如用好一点鲜奶</t>
  </si>
  <si>
    <t>方圆</t>
  </si>
  <si>
    <t>自己在家都能用鲜奶做了</t>
  </si>
  <si>
    <t>你是比池</t>
  </si>
  <si>
    <t>滚</t>
  </si>
  <si>
    <t>我只喝鲜奶了瑞</t>
  </si>
  <si>
    <t>踢踢TwT</t>
  </si>
  <si>
    <t>难喝的要死，还我钱</t>
  </si>
  <si>
    <t>小松子儿</t>
  </si>
  <si>
    <t>特仑苏是什么好东西吗</t>
  </si>
  <si>
    <t>yibenxiiii</t>
  </si>
  <si>
    <t>lucky翕💗</t>
  </si>
  <si>
    <t>这个一点都不好喝</t>
  </si>
  <si>
    <t>嘟嘟噜</t>
  </si>
  <si>
    <t>拿铁用鲜奶做才好喝</t>
  </si>
  <si>
    <t>草莓奶云麻薯</t>
  </si>
  <si>
    <t>特仑苏难喝得要死</t>
  </si>
  <si>
    <t>緋芥子</t>
  </si>
  <si>
    <t>我在家自己做都是悦鲜活</t>
  </si>
  <si>
    <t>要不我还是自己来吧</t>
  </si>
  <si>
    <t>今天喝了 很特别 特别难喝</t>
  </si>
  <si>
    <t>饼饼干</t>
  </si>
  <si>
    <t>蛮难喝的</t>
  </si>
  <si>
    <t>白色樱桃</t>
  </si>
  <si>
    <t>那你不如卖咖啡液</t>
  </si>
  <si>
    <t>西城区张元英</t>
  </si>
  <si>
    <t>别人都用悦鲜活a2</t>
  </si>
  <si>
    <t>小怜圆圆</t>
  </si>
  <si>
    <t>别人卷鲜奶你用常温奶</t>
  </si>
  <si>
    <t>Joker🤨</t>
  </si>
  <si>
    <t>咖啡味淡的跟水一样</t>
  </si>
  <si>
    <t>你樊不樊</t>
  </si>
  <si>
    <t>特仑苏难喝死</t>
  </si>
  <si>
    <t>瑞幸味道越来越淡</t>
  </si>
  <si>
    <t>山鸟与鱼</t>
  </si>
  <si>
    <t>常温奶有什么好嘚瑟</t>
  </si>
  <si>
    <t>Eason</t>
  </si>
  <si>
    <t>常温奶有什么意义</t>
  </si>
  <si>
    <t>嘎嘎香</t>
  </si>
  <si>
    <t>用特仑苏 得多难喝</t>
  </si>
  <si>
    <t>小杜不会跑步</t>
  </si>
  <si>
    <t>别人都用鲜奶</t>
  </si>
  <si>
    <t>森哥Number one.</t>
  </si>
  <si>
    <t>不重视产品研发的企业走不远</t>
  </si>
  <si>
    <t>这个好难喝</t>
  </si>
  <si>
    <t>🌷iiROoha^</t>
  </si>
  <si>
    <t>特仑苏牛奶不好喝</t>
  </si>
  <si>
    <t>逆风如解意</t>
  </si>
  <si>
    <t>特仑苏是什么好牛奶吗</t>
  </si>
  <si>
    <t>定风波</t>
  </si>
  <si>
    <t>非要强调低端品牌地位</t>
  </si>
  <si>
    <t>想得美某某</t>
  </si>
  <si>
    <t>常温奶最难喝</t>
  </si>
  <si>
    <t>葱油丙</t>
  </si>
  <si>
    <t>特仑苏是卖点？</t>
  </si>
  <si>
    <t>知夏有对小虎牙</t>
  </si>
  <si>
    <t>喝了嘴臭</t>
  </si>
  <si>
    <t>sylviavv</t>
  </si>
  <si>
    <t>特仑苏做拿铁难喝</t>
  </si>
  <si>
    <t>不喝冰美式</t>
  </si>
  <si>
    <t>古茗悦鲜活5.9 你卖14</t>
  </si>
  <si>
    <t>肯德基在逃全家桶</t>
  </si>
  <si>
    <t>特仑苏很高端吗？两块一瓶的东西</t>
  </si>
  <si>
    <t>该昵称过于个性已被屏蔽</t>
  </si>
  <si>
    <t>是在舔特仑苏？消费者无人在意</t>
  </si>
  <si>
    <t>胡萝卜土豆</t>
  </si>
  <si>
    <t>搞不起优诺4.0-5.0 不行你上个悦鲜活好么</t>
  </si>
  <si>
    <t>气泡</t>
  </si>
  <si>
    <t>本来就该有的东西有什么值得宣传的吗</t>
  </si>
  <si>
    <t>小红薯69017982</t>
  </si>
  <si>
    <t>特别你🐎呢</t>
  </si>
  <si>
    <t>泥芭椰莓了</t>
  </si>
  <si>
    <t>无语了 不就是普通拿铁吗 打着特仑苏旗号想卖更贵</t>
  </si>
  <si>
    <t>这个奶也不好喝呀 怎么不和鲜牛奶联名</t>
  </si>
  <si>
    <t>Hey,ivy</t>
  </si>
  <si>
    <t>什么年代了还有人把特仑苏当好奶</t>
  </si>
  <si>
    <t>九华</t>
  </si>
  <si>
    <t>特仑苏是什么很好的牛奶吗</t>
  </si>
  <si>
    <t>常温奶还好意思联名啊</t>
  </si>
  <si>
    <t>热心网友小红62737460</t>
  </si>
  <si>
    <t>特仑苏还要特意说</t>
  </si>
  <si>
    <t>jericho</t>
  </si>
  <si>
    <t>蒙牛换个名字就不是蒙牛啦？</t>
  </si>
  <si>
    <t>飞舞水母</t>
  </si>
  <si>
    <t>这么普通的奶你是觉得大家喝不起吗</t>
  </si>
  <si>
    <t>晚睡萌物</t>
  </si>
  <si>
    <t>别再蹭易烊千玺了</t>
  </si>
  <si>
    <t>每顿都吃很饱</t>
  </si>
  <si>
    <t>非常腻 难喝</t>
  </si>
  <si>
    <t>橘子柚子橙子🍊</t>
  </si>
  <si>
    <t>悦鲜活搞不起吗 特仑苏现在特价一盒两块多</t>
  </si>
  <si>
    <t>liquid</t>
  </si>
  <si>
    <t>喝两块的特仑苏就别黑特仑苏了</t>
  </si>
  <si>
    <t>新加坡</t>
  </si>
  <si>
    <t>看起来超有钱的💰</t>
  </si>
  <si>
    <t>这也值得拿出来吹吗</t>
  </si>
  <si>
    <t>yue 瑞幸你真会拉</t>
  </si>
  <si>
    <t>带两个九</t>
  </si>
  <si>
    <t>特仑苏联名是什么光彩的事吗</t>
  </si>
  <si>
    <t>特仑苏是什么很好的东西吗</t>
  </si>
  <si>
    <t>特仑苏又不是啥好奶</t>
  </si>
  <si>
    <t>世界非著名退堂鼓表演艺术家</t>
  </si>
  <si>
    <t>特能输 那连你也一起抵制</t>
  </si>
  <si>
    <t>JasonYuen</t>
  </si>
  <si>
    <t>高温杀菌乳罢了 来鲜奶再说</t>
  </si>
  <si>
    <t>xoxois</t>
  </si>
  <si>
    <t>蒙牛和伊利那么难喝</t>
  </si>
  <si>
    <t>一个常温奶有什么特别的吗</t>
  </si>
  <si>
    <t>momo（1004重庆场版）</t>
  </si>
  <si>
    <t>等一会再吵吵</t>
  </si>
  <si>
    <t>今夕何夕</t>
  </si>
  <si>
    <t>不如宣传韩美林联名</t>
  </si>
  <si>
    <t>牛奶是好牛奶 咖啡需要提升</t>
  </si>
  <si>
    <t>一会儿就来删你评论了</t>
  </si>
  <si>
    <t>有数只乳猪横过马路</t>
  </si>
  <si>
    <t>@Neverlllllland</t>
  </si>
  <si>
    <t>刻苦炖鸡</t>
  </si>
  <si>
    <t>@犯困蛋挞</t>
  </si>
  <si>
    <t>linjin_ni</t>
  </si>
  <si>
    <t>@花生什么树了</t>
  </si>
  <si>
    <t>花生什么树了</t>
  </si>
  <si>
    <t>听说两个都是易烊千玺代言的 还喝吗</t>
  </si>
  <si>
    <t>清言</t>
  </si>
  <si>
    <t>@Haiyin</t>
  </si>
  <si>
    <t>蛋蛋小主</t>
  </si>
  <si>
    <t>窜稀吗</t>
  </si>
  <si>
    <t>NH3_sky</t>
  </si>
  <si>
    <t>no 安好～</t>
  </si>
  <si>
    <t>我是大雨</t>
  </si>
  <si>
    <t>没有咖啡味啊</t>
  </si>
  <si>
    <t>啊？？～那用深烘哦</t>
  </si>
  <si>
    <t>🌈好运就要来了！</t>
  </si>
  <si>
    <t>我刚就在家用咖啡液➕特仑苏给自己整了一杯，成本不到五块钱</t>
  </si>
  <si>
    <t>变异4832</t>
  </si>
  <si>
    <t>特仑苏牛奶我记得还挺贵的</t>
  </si>
  <si>
    <t>美好的时光</t>
  </si>
  <si>
    <t>真想不到当初我们也讨厌吃苦瓜</t>
  </si>
  <si>
    <t>我喝的热的，就是特仑苏牛奶兑咖啡，自己在家也能做出这个味道</t>
  </si>
  <si>
    <t>庄子哥不是哥</t>
  </si>
  <si>
    <t>只是牛奶加咖啡，为什么热量这么高</t>
  </si>
  <si>
    <t>同问</t>
  </si>
  <si>
    <t>芋泥波波不加糖</t>
  </si>
  <si>
    <t>热的为什么热量高这么多</t>
  </si>
  <si>
    <t>阿鱼</t>
  </si>
  <si>
    <t>因为没有冰块了</t>
  </si>
  <si>
    <t>Richard麻麻</t>
  </si>
  <si>
    <t>别上高速之前喝 别问我怎么知道的 此刻在服务区卫生间</t>
  </si>
  <si>
    <t>大饼卷猪头肉</t>
  </si>
  <si>
    <t>不是鲜奶吧</t>
  </si>
  <si>
    <t>南京装修设计｜锦华装饰</t>
  </si>
  <si>
    <t>奶味更浓一些</t>
  </si>
  <si>
    <t>kikko sama</t>
  </si>
  <si>
    <t>真的报喝</t>
  </si>
  <si>
    <t>小蜜蜂🐝</t>
  </si>
  <si>
    <t>感觉有点腻</t>
  </si>
  <si>
    <t>难喝到无语</t>
  </si>
  <si>
    <t>Heart</t>
  </si>
  <si>
    <t>我一一开始也以为会有啥稍稍不一样</t>
  </si>
  <si>
    <t>山楂</t>
  </si>
  <si>
    <t>我也以为</t>
  </si>
  <si>
    <t>买一箱特仑苏回家兑咖啡吧，一箱三四十多块钱。这两杯就30多了。</t>
  </si>
  <si>
    <t>不点了这款了</t>
  </si>
  <si>
    <t>虚惊一场但最好别吓我</t>
  </si>
  <si>
    <t>请问咖啡味浓吗？</t>
  </si>
  <si>
    <t>我之前用纯牛奶冲雀巢绝对深黑和这个一个味</t>
  </si>
  <si>
    <t>Y3花艺气球</t>
  </si>
  <si>
    <t>制作过程不一样</t>
  </si>
  <si>
    <t>咋样</t>
  </si>
  <si>
    <t>鲜奶会不一样 瑞幸不联名</t>
  </si>
  <si>
    <t>奶牛猫🍭</t>
  </si>
  <si>
    <t>太真实了</t>
  </si>
  <si>
    <t>滤镜太厚了主要还是家人</t>
  </si>
  <si>
    <t>别睡了行吗</t>
  </si>
  <si>
    <t>所以好喝吗这个</t>
  </si>
  <si>
    <t>1闪1闪</t>
  </si>
  <si>
    <t>嘤嘤怪想赢</t>
  </si>
  <si>
    <t>糖+（咖啡+牛奶350）奶缸加热【搅拌】，特仑苏的奶比较贵？</t>
  </si>
  <si>
    <t>流星</t>
  </si>
  <si>
    <t>成本 糖0.5 牛奶3.5 咖啡液2.5 杯子袋0.5 一共7左右</t>
  </si>
  <si>
    <t>Mrho</t>
  </si>
  <si>
    <t>今天喝了，真不好喝</t>
  </si>
  <si>
    <t>上弦月</t>
  </si>
  <si>
    <t>14.9，还不如耶加雪菲</t>
  </si>
  <si>
    <t>卷边小太阳</t>
  </si>
  <si>
    <t>坏了，就我一个人把这个当健身后喝的下次还是喝3包奶吧</t>
  </si>
  <si>
    <t>不过我一天力量+有氧消耗了快500大卡，应该没啥问题</t>
  </si>
  <si>
    <t>嗯嗯，这杯子图案好抽象</t>
  </si>
  <si>
    <t>视觉大王aaa亭子</t>
  </si>
  <si>
    <t>能不能不捆套餐了啊 减脂人只想喝美式</t>
  </si>
  <si>
    <t>💜紫薯奶黄包💛</t>
  </si>
  <si>
    <t>点超大杯美式</t>
  </si>
  <si>
    <t>小琴梨子</t>
  </si>
  <si>
    <t>王王睡不饱</t>
  </si>
  <si>
    <t>点什么会有这个杯子啊</t>
  </si>
  <si>
    <t>吃饭是头等大事</t>
  </si>
  <si>
    <t>能不能搞点好喝的热饮？天冷还上冰饮</t>
  </si>
  <si>
    <t>十是十🍣</t>
  </si>
  <si>
    <t>酸角美式求不下架</t>
  </si>
  <si>
    <t>badada</t>
  </si>
  <si>
    <t>玉溪的酸角真的好喝</t>
  </si>
  <si>
    <t>EncoreMam🍭</t>
  </si>
  <si>
    <t>为什么拿铁系列都没有超大杯</t>
  </si>
  <si>
    <t>7小番茄</t>
  </si>
  <si>
    <t>点超大杯杨枝甘露没有联名周边很难过</t>
  </si>
  <si>
    <t>🕷</t>
  </si>
  <si>
    <t>别捆绑卖了 我这周已经喝了四杯葡萄了</t>
  </si>
  <si>
    <t>多喝水多喝水.</t>
  </si>
  <si>
    <t>好萌 好喜欢</t>
  </si>
  <si>
    <t>🌻🐈</t>
  </si>
  <si>
    <t>今天总算拿到了这个杯子</t>
  </si>
  <si>
    <t>都喝上了</t>
  </si>
  <si>
    <t>十五袋苹果</t>
  </si>
  <si>
    <t>葡萄这款还能再难喝点儿么</t>
  </si>
  <si>
    <t>JEINA</t>
  </si>
  <si>
    <t>嘻嘻不嘻嘻</t>
  </si>
  <si>
    <t>马克杯还能补货吗</t>
  </si>
  <si>
    <t>one</t>
  </si>
  <si>
    <t>我的酸角美式下架了吗</t>
  </si>
  <si>
    <t>莘夏</t>
  </si>
  <si>
    <t>能不能出单人预存套餐周边</t>
  </si>
  <si>
    <t>别强行绑定芝士葡萄</t>
  </si>
  <si>
    <t>荔枝</t>
  </si>
  <si>
    <t>雪酪芝士葡萄请下架</t>
  </si>
  <si>
    <t>不去周杰伦演唱会不改名</t>
  </si>
  <si>
    <t>你除了葡萄没有别的了吗 强制买葡萄</t>
  </si>
  <si>
    <t>芝言</t>
  </si>
  <si>
    <t>为了杯子硬喝果茶</t>
  </si>
  <si>
    <t>在床上和玲娜贝儿打麻将！</t>
  </si>
  <si>
    <t>直播间说有杯子线下门店没有</t>
  </si>
  <si>
    <t>猫宁薄荷</t>
  </si>
  <si>
    <t>海报做得很好看</t>
  </si>
  <si>
    <t>快把米乳拿铁回归吧</t>
  </si>
  <si>
    <t>明天见</t>
  </si>
  <si>
    <t>我也要马克杯</t>
  </si>
  <si>
    <t>不喝全糖</t>
  </si>
  <si>
    <t>贴纸别和葡萄绑定</t>
  </si>
  <si>
    <t>omom</t>
  </si>
  <si>
    <t>葡萄太难喝了涩嘴</t>
  </si>
  <si>
    <t>蓁蓁</t>
  </si>
  <si>
    <t>可以加去奶盖选项吗</t>
  </si>
  <si>
    <t>椰壳</t>
  </si>
  <si>
    <t>我要马克杯</t>
  </si>
  <si>
    <t>淮山杞子</t>
  </si>
  <si>
    <t>为什么桃子那杯没有贴纸</t>
  </si>
  <si>
    <t>CAN灿本灿</t>
  </si>
  <si>
    <t>周边质量能不能做好</t>
  </si>
  <si>
    <t>九里庄</t>
  </si>
  <si>
    <t>凡小希爱吃炒蛋思</t>
  </si>
  <si>
    <t>为了贴纸只能点葡萄</t>
  </si>
  <si>
    <t>Bien-être</t>
  </si>
  <si>
    <t>桃桃冰茶还会回归吗</t>
  </si>
  <si>
    <t>松雪</t>
  </si>
  <si>
    <t>出桃子美式吗</t>
  </si>
  <si>
    <t>不爱睡觉</t>
  </si>
  <si>
    <t>葡萄真的难喝</t>
  </si>
  <si>
    <t>请叫我大荔</t>
  </si>
  <si>
    <t>真好看</t>
  </si>
  <si>
    <t>好看的杯子都在冬天出</t>
  </si>
  <si>
    <t>卷发小理.</t>
  </si>
  <si>
    <t>捆绑套餐能不能两杯自选</t>
  </si>
  <si>
    <t>赵小米</t>
  </si>
  <si>
    <t>喝不了冰的</t>
  </si>
  <si>
    <t>SGQT*</t>
  </si>
  <si>
    <t>太可爱了</t>
  </si>
  <si>
    <t>lisapeng</t>
  </si>
  <si>
    <t>酸角美式真的很好喝</t>
  </si>
  <si>
    <t>广西天气30度</t>
  </si>
  <si>
    <t>葡萄还能更难喝吗</t>
  </si>
  <si>
    <t>贴纸太可爱了</t>
  </si>
  <si>
    <t>多喝水多喝水</t>
  </si>
  <si>
    <t>好萌</t>
  </si>
  <si>
    <t>没有周边很难过</t>
  </si>
  <si>
    <t>拿铁没有超大杯</t>
  </si>
  <si>
    <t>酸角很好喝</t>
  </si>
  <si>
    <t>不要下架酸角</t>
  </si>
  <si>
    <t>天冷还卖冰饮</t>
  </si>
  <si>
    <t>什么杯子</t>
  </si>
  <si>
    <t>紫薯奶黄包</t>
  </si>
  <si>
    <t>别捆绑套餐</t>
  </si>
  <si>
    <t>为杯子硬喝</t>
  </si>
  <si>
    <t>别绑定葡萄</t>
  </si>
  <si>
    <t>葡萄下架</t>
  </si>
  <si>
    <t>卷发小理</t>
  </si>
  <si>
    <t>两杯自选</t>
  </si>
  <si>
    <t>别绑定贴纸</t>
  </si>
  <si>
    <t>周边质量不好</t>
  </si>
  <si>
    <t>在床上和玲娜贝儿打麻将</t>
  </si>
  <si>
    <t>门店没有杯子</t>
  </si>
  <si>
    <t>单人套餐周边</t>
  </si>
  <si>
    <t>为贴纸点葡萄</t>
  </si>
  <si>
    <t>海报好看</t>
  </si>
  <si>
    <t>酸角好喝</t>
  </si>
  <si>
    <t>求不下架</t>
  </si>
  <si>
    <t>没有超大杯</t>
  </si>
  <si>
    <t>没有周边</t>
  </si>
  <si>
    <t>冬天卖冰饮</t>
  </si>
  <si>
    <t>点美式</t>
  </si>
  <si>
    <t>别捆绑</t>
  </si>
  <si>
    <t>为杯子点葡萄</t>
  </si>
  <si>
    <t>捆绑问题</t>
  </si>
  <si>
    <t>强制买葡萄</t>
  </si>
  <si>
    <t>葡萄涩嘴</t>
  </si>
  <si>
    <t>签证cp永存</t>
  </si>
  <si>
    <t>来了</t>
  </si>
  <si>
    <t>野兽先生</t>
  </si>
  <si>
    <t>哈喽瑞子嘎子姐</t>
  </si>
  <si>
    <t>Y^yfiii_T</t>
  </si>
  <si>
    <t>求求了桃子美式</t>
  </si>
  <si>
    <t>肉肉的懒兔</t>
  </si>
  <si>
    <t>马克杯加货</t>
  </si>
  <si>
    <t>momo的女儿nono</t>
  </si>
  <si>
    <t>@超浓甜梨 @野井十一 好可爱 是嘎子姐</t>
  </si>
  <si>
    <t>榴莲and山竹i</t>
  </si>
  <si>
    <t>特别喜欢瑞幸雪酪拿铁 希望能回归</t>
  </si>
  <si>
    <t>一元一勺芝麻糊</t>
  </si>
  <si>
    <t>这款难喝的要死</t>
  </si>
  <si>
    <t>葡萄真难喝 捆杨枝甘露都可以</t>
  </si>
  <si>
    <t>别捆绑葡萄了 真的难喝</t>
  </si>
  <si>
    <t>六一</t>
  </si>
  <si>
    <t>泡泡玛特画的太丑了</t>
  </si>
  <si>
    <t>小卡拉米</t>
  </si>
  <si>
    <t>马克杯什么时候补货 黄牛太多</t>
  </si>
  <si>
    <t>Neway_</t>
  </si>
  <si>
    <t>糖醋乌萨奇</t>
  </si>
  <si>
    <t>葡萄这么难喝能不能别捆</t>
  </si>
  <si>
    <t>任我醉倒在池边</t>
  </si>
  <si>
    <t>能出21年的桃桃拿铁吗</t>
  </si>
  <si>
    <t>伊蒂雅W🍊</t>
  </si>
  <si>
    <t>葡萄不爱喝 别捆绑</t>
  </si>
  <si>
    <t>哆啦F梦1218</t>
  </si>
  <si>
    <t>阳光桃子葡萄雪酪芝士奶盖 来一杯瑞幸</t>
  </si>
  <si>
    <t>想吃厚切炸猪排盖饭</t>
  </si>
  <si>
    <t>新杯子真的好漂亮</t>
  </si>
  <si>
    <t>爱仿似风的語言</t>
  </si>
  <si>
    <t>每次杯子都很好看</t>
  </si>
  <si>
    <t>面包脑袋</t>
  </si>
  <si>
    <t>套餐能不能自选咖啡 强制新品</t>
  </si>
  <si>
    <t>啊糗</t>
  </si>
  <si>
    <t>能不能专注咖啡 别做奶茶</t>
  </si>
  <si>
    <t>桃子好喝 葡萄有点涩</t>
  </si>
  <si>
    <t>馒头片快点好不好哇</t>
  </si>
  <si>
    <t>江海浅淡云添</t>
  </si>
  <si>
    <t>有喝过的吗？好喝吗？</t>
  </si>
  <si>
    <t>脑阔要爆炸</t>
  </si>
  <si>
    <t>还不错，得趁冰沙没化快一点喝，不然后面就水水的</t>
  </si>
  <si>
    <t>阿银的小娇妻</t>
  </si>
  <si>
    <t>想问下楼主我这杯葡萄的正常吗，拿到手五分钟不到就开喝了，全是水，没有一点沙冰！我点的是沙冰做法，结果喝一口全是水，顶上芝士也很奇怪，是不是门店做错了，还是说把放了很久的一杯给我了</t>
  </si>
  <si>
    <t>Bet On Me.</t>
  </si>
  <si>
    <t>里面有冰块吗</t>
  </si>
  <si>
    <t>不加糖，那个桃汁都甜到齁，不是原生桃汁的，是加了糖和添加剂制作的，可能还有点香精，还不如就是100ml桃汁兑茉莉花茶</t>
  </si>
  <si>
    <t>是不是桃子果酱那样</t>
  </si>
  <si>
    <t>别叫瑞幸咖啡了，叫瑞幸茶或者瑞幸奶茶算了</t>
  </si>
  <si>
    <t>🎐</t>
  </si>
  <si>
    <t>以前瑞幸也卖这些啊，最开始是做茶饮起家的</t>
  </si>
  <si>
    <t>吃点雪花酪</t>
  </si>
  <si>
    <t>所以非冰沙的果汁是不是比冰沙少</t>
  </si>
  <si>
    <t>念噜宝</t>
  </si>
  <si>
    <t>没有冰沙，特别甜。</t>
  </si>
  <si>
    <t>秦真心</t>
  </si>
  <si>
    <t>我今天做的最多的就是雪酪芝士桃桃和雪酪芝士葡萄🍇还有杨枝甘露就没有几杯咖啡</t>
  </si>
  <si>
    <t>咖啡没有好看的大杯子</t>
  </si>
  <si>
    <t>滨州生息肉7c</t>
  </si>
  <si>
    <t>有果肉吗</t>
  </si>
  <si>
    <t>林黛玉</t>
  </si>
  <si>
    <t>瑞幸没有新鲜水果</t>
  </si>
  <si>
    <t>葡萄和桃子哪个</t>
  </si>
  <si>
    <t>花朵朵TSW</t>
  </si>
  <si>
    <t>明天去尝一下这个桃子的，之前喝那个葡萄味的，感觉有一股科技的味道</t>
  </si>
  <si>
    <t>今天去喝了选无糖，还超级无敌甜。这款直接拉黑，比葡萄那个还拉胯</t>
  </si>
  <si>
    <t>平平无奇分母君</t>
  </si>
  <si>
    <t>可以去奶盖吗</t>
  </si>
  <si>
    <t>半颗梨涡🍐瑞啦吗</t>
  </si>
  <si>
    <t>备注就可以</t>
  </si>
  <si>
    <t>猕猴桃🥝</t>
  </si>
  <si>
    <t>依旧超强臂力</t>
  </si>
  <si>
    <t>Colorful忱茉</t>
  </si>
  <si>
    <t>瑞幸不是卖咖啡的吗？怎么改买奶茶了？</t>
  </si>
  <si>
    <t>生榨老友粉</t>
  </si>
  <si>
    <t>跟我昨天外卖点的区别好大</t>
  </si>
  <si>
    <t>米亚内米亚内卡几麻</t>
  </si>
  <si>
    <t>葡萄香精味好重别去喝</t>
  </si>
  <si>
    <t>小红薯🍠8888888</t>
  </si>
  <si>
    <t>可以果汁减半吗</t>
  </si>
  <si>
    <t>小猫</t>
  </si>
  <si>
    <t>假的 根本没有这么多奶盖拍视频才倒这么多奶盖的</t>
  </si>
  <si>
    <t>敛冬</t>
  </si>
  <si>
    <t>奶盖巨好喝。可不可以让多加点奶盖啊话说</t>
  </si>
  <si>
    <t>新新橙</t>
  </si>
  <si>
    <t>我一直觉得瑞的奶盖味道很奇怪</t>
  </si>
  <si>
    <t>笑了</t>
  </si>
  <si>
    <t>现在的这些店都咋了？咖啡店做奶茶，奶茶店做咖啡</t>
  </si>
  <si>
    <t>玺之郎果冻～</t>
  </si>
  <si>
    <t>我们这边店不是这样做的，放的东西很少，打冰沙放的冰块超级多，奶盖就一点点，都铺不满，盖不住下面的冰沙</t>
  </si>
  <si>
    <t>请叫我Monica</t>
  </si>
  <si>
    <t>这不是要回归小鹿茶了吗</t>
  </si>
  <si>
    <t>这么多奶盖，爱了爱了</t>
  </si>
  <si>
    <t>蛋炒饭是神！</t>
  </si>
  <si>
    <t>这个感觉很好喝</t>
  </si>
  <si>
    <t>新一岁</t>
  </si>
  <si>
    <t>感觉很爽口</t>
  </si>
  <si>
    <t>YJR.</t>
  </si>
  <si>
    <t>我去做错了我低部加的晶球倒完之后我又在冰沙上面倒了桃子汁谁喝到我做的加料版了</t>
  </si>
  <si>
    <t>sha🎀🎁🍜</t>
  </si>
  <si>
    <t>别瞅我ok</t>
  </si>
  <si>
    <t>冰沙正常冰不额外加糖 好喝</t>
  </si>
  <si>
    <t>非冰沙款是不是糖分比较少</t>
  </si>
  <si>
    <t>泪</t>
  </si>
  <si>
    <t>好简单</t>
  </si>
  <si>
    <t>lll</t>
  </si>
  <si>
    <t>你给我做</t>
  </si>
  <si>
    <t>核桃王子</t>
  </si>
  <si>
    <t>学会了</t>
  </si>
  <si>
    <t>Citrus</t>
  </si>
  <si>
    <t>这杯好美啊</t>
  </si>
  <si>
    <t>点点光明</t>
  </si>
  <si>
    <t>第1次，为什么要搅，不能直接倒入冰沙壶打吗？这样不是好浪费时间吗？</t>
  </si>
  <si>
    <t>一鱼饱</t>
  </si>
  <si>
    <t>在瑞不理解的操作可太多</t>
  </si>
  <si>
    <t>COFFEEART</t>
  </si>
  <si>
    <t>瑞幸真的没法喝了，满嘴香精味，太难喝了！</t>
  </si>
  <si>
    <t>土豆泥拌粉好好吃</t>
  </si>
  <si>
    <t>@下雨了</t>
  </si>
  <si>
    <t>我草莓招了</t>
  </si>
  <si>
    <t>@Song'an</t>
  </si>
  <si>
    <t>啾一口啾星星</t>
  </si>
  <si>
    <t>@举个栗子～</t>
  </si>
  <si>
    <t>莓果小蛋糕</t>
  </si>
  <si>
    <t>@ᅠᅠᅠᅠᅠᅠ</t>
  </si>
  <si>
    <t>ᅠᅠᅠᅠᅠᅠ</t>
  </si>
  <si>
    <t>yee</t>
  </si>
  <si>
    <t>@Vimin子 @Rita。</t>
  </si>
  <si>
    <t>Rita。</t>
  </si>
  <si>
    <t>芝士雪酪葡萄和桃桃都不好喝，无意间尝试了芝士雪酪抹茶，真的是yyds！</t>
  </si>
  <si>
    <t>612星球</t>
  </si>
  <si>
    <t>这个桃子一股辣味？还是什么味道 反正像姜汁一样辣辣的 一点也不好喝</t>
  </si>
  <si>
    <t>---</t>
  </si>
  <si>
    <t>我喝了一股蒜味</t>
  </si>
  <si>
    <t>报喝，科技味</t>
  </si>
  <si>
    <t>去点了一杯满心期待的拿到手拆开一看是雪酪芝士葡萄</t>
  </si>
  <si>
    <t>oh no煎饼狗子快找客服补券</t>
  </si>
  <si>
    <t>佤佬_Eさん🍋</t>
  </si>
  <si>
    <t>我外卖点的这样感觉好甜啊得自己泡茶然后➕这个就刚刚好</t>
  </si>
  <si>
    <t>就是一口茶一口瑞幸这个</t>
  </si>
  <si>
    <t>有人说跟雪王蜜桃四季春一个味，真的吗</t>
  </si>
  <si>
    <t>那确实有点像，这个会多一个奶盖跟晶球不过我觉得这款比蜜雪好喝点</t>
  </si>
  <si>
    <t>我觉得不加糖刚刚好，没有很甜</t>
  </si>
  <si>
    <t>耶真的蛮不错的，水蜜桃天下第一</t>
  </si>
  <si>
    <t>是不加晶球的热量更低是吗</t>
  </si>
  <si>
    <t>是滴</t>
  </si>
  <si>
    <t>这厢有礼了</t>
  </si>
  <si>
    <t>点了。但是太冰了 我无从下口</t>
  </si>
  <si>
    <t>贝贝可以放一会儿再试试，不过太久的话那个奶盖味道会怪怪的</t>
  </si>
  <si>
    <t>好喝不，我之前喝过那个菠萝觉得有点甜</t>
  </si>
  <si>
    <t>凤梨柠檬茶吗？我觉得没有这个好喝</t>
  </si>
  <si>
    <t>茸茸🐯（等🐯回家ing）</t>
  </si>
  <si>
    <t>我也想喝！！！</t>
  </si>
  <si>
    <t>茉莉雨</t>
  </si>
  <si>
    <t>喝过古茗的超A芝士桃桃 瑞幸这个真的难喝</t>
  </si>
  <si>
    <t>和古茗的哪个好喝</t>
  </si>
  <si>
    <t>那我觉得古茗更好喝一点</t>
  </si>
  <si>
    <t>冰沙会不会太冷了</t>
  </si>
  <si>
    <t>有点冻牙齿，不过我这个ip23°</t>
  </si>
  <si>
    <t>对吧对吧，加晶球比较美味</t>
  </si>
  <si>
    <t>不好喝一股糖浆味 还不如喝9.9生椰杨枝甘露</t>
  </si>
  <si>
    <t>所以会更推荐不加糖</t>
  </si>
  <si>
    <t>按系统选的微甜，甜出糖尿病。又自己加了半杯水，冰沙化了奶盖一起搅拌，有点子酸奶的感觉</t>
  </si>
  <si>
    <t>桃桃好甜，救命，甜齁了</t>
  </si>
  <si>
    <t>不好喝，不额外加糖也非常非常甜，比之前树夏那款桃子的全糖还甜</t>
  </si>
  <si>
    <t>，🌸🌸🌸</t>
  </si>
  <si>
    <t>对奶茶心动ヽ(^。^)丿</t>
  </si>
  <si>
    <t>一串叮叮当当的笑</t>
  </si>
  <si>
    <t>一会儿就按你的点</t>
  </si>
  <si>
    <t>你到底咋了！</t>
  </si>
  <si>
    <t>难喝死了！！喝喜茶古茗的真的别喝 瑞幸就是科技果酱的味道</t>
  </si>
  <si>
    <t>雪酪芝士桃桃真的巨难喝，奶盖不像奶盖，果茶不像果茶的</t>
  </si>
  <si>
    <t>等等试试，说实话瑞幸的果茶已经不敢再相信了</t>
  </si>
  <si>
    <t>桃子的真的还可以！就是有点甜 不过葡萄确实是一坨</t>
  </si>
  <si>
    <t>何事落到这收场</t>
  </si>
  <si>
    <t>好难喝我的天要不是冲着联名，我绝对不喝</t>
  </si>
  <si>
    <t>小红书劝分小队</t>
  </si>
  <si>
    <t>不好喝，喜欢小孩吐奶味+刷完牙吃酸水果的人可以去尝尝</t>
  </si>
  <si>
    <t>安小鸟不吃冰</t>
  </si>
  <si>
    <t>难喝的要死 瑞幸还是好好卖你的咖啡吧</t>
  </si>
  <si>
    <t>🥦</t>
  </si>
  <si>
    <t>有没有人说说这次的联名画好难看 get不到一点</t>
  </si>
  <si>
    <t>MAHW（学医版）</t>
  </si>
  <si>
    <t>这个是ppmt出的一款盲盒里面的一款</t>
  </si>
  <si>
    <t>雨夜星辰</t>
  </si>
  <si>
    <t>这杯子我们这没了</t>
  </si>
  <si>
    <t>不搅拌，我直接摇</t>
  </si>
  <si>
    <t>丝丝爱测评</t>
  </si>
  <si>
    <t>3️⃣👭记得不要搅拌！！不要搅拌！！</t>
  </si>
  <si>
    <t>你霉柿吧！</t>
  </si>
  <si>
    <t>雪酪雪酪</t>
  </si>
  <si>
    <t>Q 妹（好运版）</t>
  </si>
  <si>
    <t>还没喝过！好想试试</t>
  </si>
  <si>
    <t>暂时想不到id</t>
  </si>
  <si>
    <t>刚喝抹茶的 好喝！</t>
  </si>
  <si>
    <t>王艺金金金</t>
  </si>
  <si>
    <t>瑞居然出果茶系列了！</t>
  </si>
  <si>
    <t>瑞能不能添加咸奶盖 ！甜奶盖真的不如咸的</t>
  </si>
  <si>
    <t>仁稱冠弱-1128版</t>
  </si>
  <si>
    <t>甜的已经下市了，现在就是咸的</t>
  </si>
  <si>
    <t>你笑起来真好看惹(好运版)</t>
  </si>
  <si>
    <t>看着就很好喝哇我想要冲抹茶的</t>
  </si>
  <si>
    <t>琳家小猴子.🙈</t>
  </si>
  <si>
    <t>跟着丝丝的节奏 明天点新品 最近都是小黄油美式隐藏款好喝的起飞 安利给了我姐她们也觉得很赞</t>
  </si>
  <si>
    <t>太好了 记住这杯不要搅拌！</t>
  </si>
  <si>
    <t>🍈奈米的糖</t>
  </si>
  <si>
    <t>最近喝瑞幸的苹果c冰茶喝上瘾了</t>
  </si>
  <si>
    <t>paopoo酱</t>
  </si>
  <si>
    <t>瑞幸你怎么又拿捏我啦！！！明天就来品尝你</t>
  </si>
  <si>
    <t>鱼不咸</t>
  </si>
  <si>
    <t>雪酪芝士抹茶感觉跟雪酪抹茶没有啥区别，不过确实很好喝</t>
  </si>
  <si>
    <t>15块钱，还不如加两块钱喝喜茶</t>
  </si>
  <si>
    <t>毕咖糖</t>
  </si>
  <si>
    <t>丝丝水蜜桃究竟是微甜还是不另外加糖啊你文字写的是不加糖</t>
  </si>
  <si>
    <t>抱歉 微甜！</t>
  </si>
  <si>
    <t>软萌的麦康那</t>
  </si>
  <si>
    <t>记住了，不搅拌</t>
  </si>
  <si>
    <t>大花朵朵7</t>
  </si>
  <si>
    <t>桃桃不好喝。。。齁甜。。。还是葡萄好喝并且跟奶盖融合起来口感也不错。桃桃跟奶盖一起别别扭扭的</t>
  </si>
  <si>
    <t>谁告诉你的马斯卡彭芝士</t>
  </si>
  <si>
    <t>🍉上官👗微凉～</t>
  </si>
  <si>
    <t>可今天好冷，冰沙喝不下</t>
  </si>
  <si>
    <t>Judy R</t>
  </si>
  <si>
    <t>但是这次的葡萄真的很奇怪，铁锈味我准备去喝抹茶了</t>
  </si>
  <si>
    <t>不啊 宝 我觉得就是建议每个人不要搅拌！不要搅拌！</t>
  </si>
  <si>
    <t>怎么可以吃兔兔</t>
  </si>
  <si>
    <t>38啊，比喜茶都贵了</t>
  </si>
  <si>
    <t>啥？？？</t>
  </si>
  <si>
    <t>🥜花生了什么树</t>
  </si>
  <si>
    <t>我我我</t>
  </si>
  <si>
    <t>桃桃超好喝 葡萄改版之后还行</t>
  </si>
  <si>
    <t>小</t>
  </si>
  <si>
    <t>丝丝快测古茗龙井</t>
  </si>
  <si>
    <t>养只爱我的鱼</t>
  </si>
  <si>
    <t>颜值真的好高呀抹茶看着也很好喝呢</t>
  </si>
  <si>
    <t>更喜欢哪个呢</t>
  </si>
  <si>
    <t>鱼干不睡觉</t>
  </si>
  <si>
    <t>新杯子好看诶</t>
  </si>
  <si>
    <t>翎悠穹</t>
  </si>
  <si>
    <t>求温度回升不要售罄！</t>
  </si>
  <si>
    <t>Xdyzska</t>
  </si>
  <si>
    <t>桃桃的一看就好喝</t>
  </si>
  <si>
    <t>Yusraaaw</t>
  </si>
  <si>
    <t>啊啊啊又是第一！！！点赞收藏期待丝丝带来的春天第一杯瑞</t>
  </si>
  <si>
    <t>琪仔与虾饺</t>
  </si>
  <si>
    <t>想喝葡萄</t>
  </si>
  <si>
    <t>Cathline🍦</t>
  </si>
  <si>
    <t>哇真的每一杯都好春天！都种草了</t>
  </si>
  <si>
    <t>活在梦里</t>
  </si>
  <si>
    <t>最爱瑞幸啦 想尝尝 333许愿 下午好 看看我呀</t>
  </si>
  <si>
    <t>XtAhtyggw</t>
  </si>
  <si>
    <t>颜值也不错呢</t>
  </si>
  <si>
    <t>花火（奶茶小哥）</t>
  </si>
  <si>
    <t>桃子和抹茶挺不错的，葡萄感觉一般</t>
  </si>
  <si>
    <r>
      <rPr>
        <sz val="11"/>
        <color theme="1"/>
        <rFont val="DengXian"/>
        <charset val="134"/>
      </rPr>
      <t>Cinnamodani(</t>
    </r>
    <r>
      <rPr>
        <sz val="11"/>
        <color theme="1"/>
        <rFont val="MS Gothic"/>
        <charset val="128"/>
      </rPr>
      <t>｡</t>
    </r>
    <r>
      <rPr>
        <sz val="11"/>
        <color theme="1"/>
        <rFont val="DengXian"/>
        <charset val="134"/>
      </rPr>
      <t>ì _ í</t>
    </r>
    <r>
      <rPr>
        <sz val="11"/>
        <color theme="1"/>
        <rFont val="MS Gothic"/>
        <charset val="128"/>
      </rPr>
      <t>｡</t>
    </r>
    <r>
      <rPr>
        <sz val="11"/>
        <color theme="1"/>
        <rFont val="DengXian"/>
        <charset val="134"/>
      </rPr>
      <t>)</t>
    </r>
  </si>
  <si>
    <t>（无文本）</t>
  </si>
  <si>
    <t>在野野原</t>
  </si>
  <si>
    <t>谁在说雪酪芝士葡萄难喝！不搅拌就很好喝</t>
  </si>
  <si>
    <t>课程小朋友</t>
  </si>
  <si>
    <t>抹茶这杯有热的吗</t>
  </si>
  <si>
    <t>有</t>
  </si>
  <si>
    <t>@柚橘 @竹笋 @咕嘟咕嘟</t>
  </si>
  <si>
    <t>等凌晨日出🌅</t>
  </si>
  <si>
    <t>葡萄的不好喝，葡萄肉是罐头，桃桃的不是罐头，因为没肉哈哈哈哈</t>
  </si>
  <si>
    <t>萌潮玩</t>
  </si>
  <si>
    <t>原来是这样哈哈哈</t>
  </si>
  <si>
    <t>冰沙，微糖</t>
  </si>
  <si>
    <t>微糖会甜吗</t>
  </si>
  <si>
    <t>好柿🍅花生🥜</t>
  </si>
  <si>
    <t>反正葡萄不好喝</t>
  </si>
  <si>
    <t>葡萄我上回喝了觉得还行吧，冰沙的</t>
  </si>
  <si>
    <t>桃桃！</t>
  </si>
  <si>
    <t>Noveii</t>
  </si>
  <si>
    <t>葡萄！冰沙的</t>
  </si>
  <si>
    <t>桃桃好喝，最好点沙冰。因为我现在在厕所里蹲着呢，就是容易容易窜。我打算明天点葡萄的</t>
  </si>
  <si>
    <t>哈哈哈效果真不错</t>
  </si>
  <si>
    <t>璐呓</t>
  </si>
  <si>
    <t>冰沙，正常版太甜了我觉得，然后我感觉两个味道都差不多</t>
  </si>
  <si>
    <t>我一般点瑞都是不另外加糖</t>
  </si>
  <si>
    <t>我爱学习</t>
  </si>
  <si>
    <t>不推荐，今天喝了桃桃不另外加糖都甜得我遭不住</t>
  </si>
  <si>
    <t>冰沙的还不错</t>
  </si>
  <si>
    <t>西red柿</t>
  </si>
  <si>
    <t>喝过葡萄很一般，只有葡萄的微酸。</t>
  </si>
  <si>
    <t>桃桃不错</t>
  </si>
  <si>
    <t>怡然自得小番茄丰收版</t>
  </si>
  <si>
    <t>桃子的好喝，点非冰沙的</t>
  </si>
  <si>
    <t>我点的冰沙也不错</t>
  </si>
  <si>
    <t>雁卉</t>
  </si>
  <si>
    <t>我只喝过桃桃的 沙冰和非沙冰的两款感觉好像沙冰的更好喝</t>
  </si>
  <si>
    <t>感谢分享</t>
  </si>
  <si>
    <t>choose东西时会犯病</t>
  </si>
  <si>
    <t>葡萄超级无敌爆炸难喝</t>
  </si>
  <si>
    <t>盐柠懵可乐🥤</t>
  </si>
  <si>
    <t>反正别喝葡萄的、不好喝、科技的味道</t>
  </si>
  <si>
    <t>桃桃好喝</t>
  </si>
  <si>
    <t>一般路过普通方糖</t>
  </si>
  <si>
    <t>桃子偏甜。葡萄有一股酒精味。</t>
  </si>
  <si>
    <t>Missing</t>
  </si>
  <si>
    <t>别喝了 不太美味</t>
  </si>
  <si>
    <t>草莓奶泡泡. 、</t>
  </si>
  <si>
    <t>我觉得桃子的这款也很不错</t>
  </si>
  <si>
    <t>冰沙的也好喝</t>
  </si>
  <si>
    <t>爱吃的红红小猪</t>
  </si>
  <si>
    <t>猎头顾问小孙</t>
  </si>
  <si>
    <t>都好难喝，一股廉价洗发水味，塑料味</t>
  </si>
  <si>
    <t>7落</t>
  </si>
  <si>
    <t>是吧，都说桃桃比较好喝</t>
  </si>
  <si>
    <t>夹心泡芙</t>
  </si>
  <si>
    <t>葡萄的喝着有股药味，难喝死了</t>
  </si>
  <si>
    <t>我之前喝过冰沙的葡萄，不加糖还可以</t>
  </si>
  <si>
    <t>香菜爱好者</t>
  </si>
  <si>
    <t>必须沙冰，反正葡萄难喝</t>
  </si>
  <si>
    <t>桃桃貌似比葡萄好喝</t>
  </si>
  <si>
    <t>刚喝了，桃桃比葡萄好喝</t>
  </si>
  <si>
    <t>看着很好喝的样子</t>
  </si>
  <si>
    <t>天有白云</t>
  </si>
  <si>
    <t>非冰沙是温的么？还是冰的？</t>
  </si>
  <si>
    <t>冰的冰的 就是下面就是茉莉花茶和桃子</t>
  </si>
  <si>
    <t>x珊珊不来迟</t>
  </si>
  <si>
    <t>不加糖都超级甜</t>
  </si>
  <si>
    <t>果茶嘛</t>
  </si>
  <si>
    <t>好喝的 你今天喝什么</t>
  </si>
  <si>
    <t>单杯桃桃是没有联名杯和贴纸吗</t>
  </si>
  <si>
    <t>只有葡萄才有贴纸 杯子是透透杯</t>
  </si>
  <si>
    <t>支持桃桃美式！！</t>
  </si>
  <si>
    <t>有眼光 哈哈哈</t>
  </si>
  <si>
    <t>新品没贴纸哎</t>
  </si>
  <si>
    <t>非冰沙款有冰么</t>
  </si>
  <si>
    <t>Aizmina</t>
  </si>
  <si>
    <t>这不是明天上的新品吗</t>
  </si>
  <si>
    <t>野生小狗🐶</t>
  </si>
  <si>
    <t>蹲呀！！哈哈哈 蹲第一个反馈呀</t>
  </si>
  <si>
    <t>DormiVeglia</t>
  </si>
  <si>
    <t>appear🌈🌈💫</t>
  </si>
  <si>
    <t>哦么</t>
  </si>
  <si>
    <t>不好喝，点的微甜，感觉喝出了一点苦味</t>
  </si>
  <si>
    <t>ZHI夏</t>
  </si>
  <si>
    <t>我觉得不好喝，没有喝到果肉，冰沙也化的很快，还没蜜桃四季春好喝</t>
  </si>
  <si>
    <t>这个没有果肉的，是晶球，晶球可以选择加也可以选择不加</t>
  </si>
  <si>
    <t>虾玉！你还活卓！</t>
  </si>
  <si>
    <t>很清爽 好喝的！</t>
  </si>
  <si>
    <t>今天还活着</t>
  </si>
  <si>
    <t>ww 🐟shan</t>
  </si>
  <si>
    <t>不加糖冰沙好喝</t>
  </si>
  <si>
    <t>丢丢丢piu~</t>
  </si>
  <si>
    <t>点的不另外加糖，巨甜，超级甜</t>
  </si>
  <si>
    <t>福福袋</t>
  </si>
  <si>
    <t>一起走向新世界_</t>
  </si>
  <si>
    <t>冰沙 含晶球 不加糖 好喝的 比葡萄好喝</t>
  </si>
  <si>
    <t>是仔仔吧.</t>
  </si>
  <si>
    <t>姐妹，单点超大杯的饮品就是给pp杯吧！我怕点错，不敢点</t>
  </si>
  <si>
    <t>这杯只有超大杯，我拿到手就是新品pp杯</t>
  </si>
  <si>
    <t>饼饼统治世界</t>
  </si>
  <si>
    <t>我的是这个杯子...</t>
  </si>
  <si>
    <t>一颗xxxxxxl号的甜豆</t>
  </si>
  <si>
    <t>姐妹你左边绿色的点的是什么啊？</t>
  </si>
  <si>
    <t>๓小阿兔๓</t>
  </si>
  <si>
    <t>正在纠结点桃子还是葡萄，果断先来杯桃子🍑</t>
  </si>
  <si>
    <t>斯迈欧</t>
  </si>
  <si>
    <t>杯子给你的是哪种啊</t>
  </si>
  <si>
    <t>我不低调</t>
  </si>
  <si>
    <t>桃子和葡萄哪个好喝啊</t>
  </si>
  <si>
    <t>必须是桃子</t>
  </si>
  <si>
    <t>粉红大炮</t>
  </si>
  <si>
    <t>更新速度嘎嘎的</t>
  </si>
  <si>
    <t>嘻嘻</t>
  </si>
  <si>
    <t>Monica🦋</t>
  </si>
  <si>
    <t>果c美式好喝對嗎，我下次試試</t>
  </si>
  <si>
    <t>Ho</t>
  </si>
  <si>
    <t>我覺得好喝，不要加糖</t>
  </si>
  <si>
    <t>洛谦言</t>
  </si>
  <si>
    <t>葡萄难喝😡😡😡😡😡😡😡🤮🤮🤮🤮🤮</t>
  </si>
  <si>
    <t>桃桃打算今天尝一下的。。真的很难喝麽</t>
  </si>
  <si>
    <t>CCCCChermi</t>
  </si>
  <si>
    <t>桃桃全是香精味，我不另外加糖都是爆炸甜，冰沙是冰沙、糖浆是糖浆，搅拌之后都没有什么区别，只感觉自己喝了一口糖浆</t>
  </si>
  <si>
    <t>西西不嘻嘻</t>
  </si>
  <si>
    <t>救命啊我刚点了微甜，真不行了</t>
  </si>
  <si>
    <t>水星红酒</t>
  </si>
  <si>
    <t>葡萄喝两口扔了 只有酒味</t>
  </si>
  <si>
    <t>ᅠᅠᅠmomo</t>
  </si>
  <si>
    <t>唔知边个发瘟用脚趾尾谂出嚟嘅新品，杯杯都好鬼死难饮，果C嗰几杯换配方之后都係好难饮，我宜家果C只点大橘美式</t>
  </si>
  <si>
    <t>往昔帧率</t>
  </si>
  <si>
    <t>有古茗好喝吗</t>
  </si>
  <si>
    <t>momo（许嵩见过四次版）</t>
  </si>
  <si>
    <t>比古茗难喝多了</t>
  </si>
  <si>
    <t>多心</t>
  </si>
  <si>
    <t>别的不说奶盖挺香的，但是我感觉我只闻到了没有喝到</t>
  </si>
  <si>
    <t>木瓜大公子</t>
  </si>
  <si>
    <t>vvvvvvvvery bad瑞你反思一下！！！</t>
  </si>
  <si>
    <t>老老实实去做咖啡吧</t>
  </si>
  <si>
    <t>一碗拉面🍜</t>
  </si>
  <si>
    <t>rx真的老老实实做咖啡吧…这两新品真的一大股科技味儿</t>
  </si>
  <si>
    <t>点了点了，科技味儿太精准了</t>
  </si>
  <si>
    <t>芝麻卷卷卷儿</t>
  </si>
  <si>
    <t>感谢避雷</t>
  </si>
  <si>
    <t>biubiujj</t>
  </si>
  <si>
    <t>真的好难喝，一天就喝了几口，受不了把剩下全倒了</t>
  </si>
  <si>
    <t>麦辣鸡腿</t>
  </si>
  <si>
    <t>集万千好运于一身的大锦鲤</t>
  </si>
  <si>
    <t>确实难喝</t>
  </si>
  <si>
    <t>夏日知寒</t>
  </si>
  <si>
    <t>我很不喜欢她的味道</t>
  </si>
  <si>
    <t>铁石心肠的红发女杀手黑兹尔</t>
  </si>
  <si>
    <t>感觉是奶盖的味道 我今天也觉得一股子香精味给我恶心坏了 我只喝下面的葡萄汁就感觉还好</t>
  </si>
  <si>
    <t>这种都是ai的，不过不影响它好喝！</t>
  </si>
  <si>
    <t>和你上半部分一样 [泪崩R]</t>
  </si>
  <si>
    <t>难喝壁垒啊啊啊啊啊啊啊啊</t>
  </si>
  <si>
    <t>为什么很大一股葡萄糖精味道还有🍇发酵的味道</t>
  </si>
  <si>
    <t>不好喝，吃到葡萄一股怪味，差点吐了</t>
  </si>
  <si>
    <t>我也是！刚刚喝了一口要yue了 来小红薯搜搜避雷铁</t>
  </si>
  <si>
    <t>看起来食欲全无。。。。奶盖没法完全融进去</t>
  </si>
  <si>
    <t>@外卖放1号柜不用打电话谢谢 好好奇</t>
  </si>
  <si>
    <t>Joe</t>
  </si>
  <si>
    <t>喝了，比古茗便宜，也比古茗好喝一些，古茗一杯全是冰沙，几口就没了。。。but不如喜茶多肉葡萄</t>
  </si>
  <si>
    <t xml:space="preserve">感觉和起来和蜜雪的芋圆葡萄很像 只是瑞幸没有芋圆 一个14.9元 一个8块 </t>
  </si>
  <si>
    <t>如我直言，今天也喝了，味道跟蜜雪冰城的葡萄芋圆🈶点相似</t>
  </si>
  <si>
    <t xml:space="preserve">新年雪酪芝士葡萄 </t>
  </si>
  <si>
    <t>喜茶可以秒了ts</t>
  </si>
  <si>
    <t>好难喝啊 一股菜味</t>
  </si>
  <si>
    <t>喝了，超难喝，果肉都不是现剥的，真的好难喝</t>
  </si>
  <si>
    <t>太难喝了，坑死人。觉得好喝的可能没喝过喜茶，乐乐茶，奈雪</t>
  </si>
  <si>
    <t>不会画眼线的cristine</t>
  </si>
  <si>
    <t>静一静</t>
  </si>
  <si>
    <t>我拿到了是下周的杯套，我告诉她这周不是这个，她不听</t>
  </si>
  <si>
    <t>超大人（瑞幸版）</t>
  </si>
  <si>
    <t>第一波三款只拿到两个</t>
  </si>
  <si>
    <t>小红薯62E2530B</t>
  </si>
  <si>
    <t>他这个勋章是布的吗？看起来好像布啊，如果是布的话我就好喜欢了。</t>
  </si>
  <si>
    <t>随缘</t>
  </si>
  <si>
    <t>这个啥时候回的我去问了没有了</t>
  </si>
  <si>
    <t>去糖的粟宝</t>
  </si>
  <si>
    <t>但是葡萄真的很难喝</t>
  </si>
  <si>
    <t>都不好喝新品</t>
  </si>
  <si>
    <t>卡滋咔滋脆鸡堡</t>
  </si>
  <si>
    <t>我爱死单位附近的瑞幸店</t>
  </si>
  <si>
    <t>这么全啊我这里不给</t>
  </si>
  <si>
    <t>你这个好好看啊，我的是这个，你这个是下周的吗？好想凑齐不同的，但是又怕他给的一样。</t>
  </si>
  <si>
    <t>浅汐</t>
  </si>
  <si>
    <t>双杯还能送贴纸嘛</t>
  </si>
  <si>
    <t>Tim寶</t>
  </si>
  <si>
    <t>小红薯210C6D94</t>
  </si>
  <si>
    <t>贴纸要怎么得</t>
  </si>
  <si>
    <t>小程序或app点一杯雪酪葡萄就行</t>
  </si>
  <si>
    <t>超级卡卡卡卡卡莉</t>
  </si>
  <si>
    <t>勋章呢同志</t>
  </si>
  <si>
    <t>实体只喜欢鹿头勋章</t>
  </si>
  <si>
    <t>呼lulu</t>
  </si>
  <si>
    <t>下雪天14.7咖啡司康送到家，真的是暖暖的，可惜用的普通热饮杯</t>
  </si>
  <si>
    <t>河北下雪啦</t>
  </si>
  <si>
    <t>没有绿色的口袋了</t>
  </si>
  <si>
    <t>AmberGlow</t>
  </si>
  <si>
    <t>必须给我们这的店员点赞</t>
  </si>
  <si>
    <t>余香甚醉</t>
  </si>
  <si>
    <t>这次我更喜欢隔壁的</t>
  </si>
  <si>
    <t>啊偶鹅a o e</t>
  </si>
  <si>
    <t>已经别起来了。真好看...</t>
  </si>
  <si>
    <t>厚乳拿铁</t>
  </si>
  <si>
    <t>小姐姐一股脑的都给我了，而且我发现雪酪芝士也给我用这个杯子了</t>
  </si>
  <si>
    <t>九亿少女的梦</t>
  </si>
  <si>
    <t>太早了吧</t>
  </si>
  <si>
    <t>早八人</t>
  </si>
  <si>
    <t>带上裂缝里的那片蓝</t>
  </si>
  <si>
    <t>可爱可爱</t>
  </si>
  <si>
    <t>kk</t>
  </si>
  <si>
    <t>还有一杯喝不动了</t>
  </si>
  <si>
    <t>MIRACLE</t>
  </si>
  <si>
    <t>打卡</t>
  </si>
  <si>
    <t>买了两家想复数结果凑套了</t>
  </si>
  <si>
    <t>甜心小趴菜</t>
  </si>
  <si>
    <t>美美拿下，虽然我更喜欢另一个杯子</t>
  </si>
  <si>
    <t>放空</t>
  </si>
  <si>
    <t>谁能告诉我到底好不好喝，有人说好喝有人说不好喝</t>
  </si>
  <si>
    <t>の</t>
  </si>
  <si>
    <t>不好喝，一股子中药味，还有酒精味，昨天试了一下，勉强喝了半杯，给丢了</t>
  </si>
  <si>
    <t>无边落木滚滚来了</t>
  </si>
  <si>
    <t>真的是巨難喝 差点吐了出来</t>
  </si>
  <si>
    <t>Kerlap</t>
  </si>
  <si>
    <t>真的不好喝 这里面是含酒精吗 一股酒味</t>
  </si>
  <si>
    <t>糊糊涂涂蛋</t>
  </si>
  <si>
    <t>我觉得是一股塑料味</t>
  </si>
  <si>
    <t>噜噜噜</t>
  </si>
  <si>
    <t>感觉那个奶盖怪怪的，喝完了感觉没有奶盖的感觉</t>
  </si>
  <si>
    <t>楽盼（见过SuJu版）</t>
  </si>
  <si>
    <t>真的难喝 稠稠的像那种加酸奶可以拉丝的那种口感 然后一股羊奶味</t>
  </si>
  <si>
    <t>微糖冰沙的有点寡淡早知道不要冰沙了</t>
  </si>
  <si>
    <t>年糕</t>
  </si>
  <si>
    <t>我点的不是冰沙的也不好喝</t>
  </si>
  <si>
    <t>太难喝了woc从没喝过这么难喝的</t>
  </si>
  <si>
    <t>阿落</t>
  </si>
  <si>
    <t>没有果肉，就是色素饮料，酒精味有点重，喜欢的话还是点喜茶或奈雪吧</t>
  </si>
  <si>
    <t>RING+_+"</t>
  </si>
  <si>
    <t>难喝到爆了。怎么会有一股酒精味</t>
  </si>
  <si>
    <t>〖凌依〗雷</t>
  </si>
  <si>
    <t>没果肉的二十多块钱一点肉没有</t>
  </si>
  <si>
    <t>Tiknee_Raina</t>
  </si>
  <si>
    <t>不是15吗</t>
  </si>
  <si>
    <t>慶祝無意義</t>
  </si>
  <si>
    <t>喝了拉肚子...</t>
  </si>
  <si>
    <t>一嘴色素，舌头全紫色了</t>
  </si>
  <si>
    <t>我就是难喝到来小红书搜的 怎么一股中药味？？？</t>
  </si>
  <si>
    <t>香香软软小猫</t>
  </si>
  <si>
    <t>这个不含咖啡因为啥我喝了睡不着</t>
  </si>
  <si>
    <t>🌈MorishikaAoi</t>
  </si>
  <si>
    <t>有股中药味</t>
  </si>
  <si>
    <t>难喝 奶盖也少 到底为什么要出这种品</t>
  </si>
  <si>
    <t>莫莫抹茶🍵</t>
  </si>
  <si>
    <t>比利时黑巧红茶也不好喝像小时候吃的那种阿华田巧克力饼干</t>
  </si>
  <si>
    <t>大番薯</t>
  </si>
  <si>
    <t>喝完了，不好喝</t>
  </si>
  <si>
    <t>两朵娇花</t>
  </si>
  <si>
    <t>喝完 嘴里有一个中药味</t>
  </si>
  <si>
    <t>给我难喝哭了这种还是喝 正经奶茶店 做的吧 奶盖不如古茗喜茶的 果肉是罐头来的味道怪怪的</t>
  </si>
  <si>
    <t>不好喝，离喜茶的差远了</t>
  </si>
  <si>
    <t>已后悔</t>
  </si>
  <si>
    <t>Joe✨💍</t>
  </si>
  <si>
    <t>我觉得特好喝</t>
  </si>
  <si>
    <t>月天的温柔</t>
  </si>
  <si>
    <t>好喝啊甜一点更好喝</t>
  </si>
  <si>
    <t>凌迟旧忆痕</t>
  </si>
  <si>
    <t>奶盖的味道很诡异，像假奶油</t>
  </si>
  <si>
    <t>Riesooo_w</t>
  </si>
  <si>
    <t>好难喝硬喝了一半后面的扔了杯底那部分最最最难喝</t>
  </si>
  <si>
    <t>爱喝奶茶的狐狸</t>
  </si>
  <si>
    <t>我很少有觉得难喝的东西的，这个真的一股中药味，一杯直接扔掉了</t>
  </si>
  <si>
    <t>微笑的阳光少年</t>
  </si>
  <si>
    <t>第一次喝的时候真的难喝，而且还贵，所以没有点第二杯的想法</t>
  </si>
  <si>
    <t>我感觉葡萄一股苦了吧唧的味儿，细说也不是苦就不是新鲜味儿太难喝了我的天</t>
  </si>
  <si>
    <t>赞同</t>
  </si>
  <si>
    <t>我真的很后悔点</t>
  </si>
  <si>
    <t>可乐是只大黑猫</t>
  </si>
  <si>
    <t>我后悔了，今天第一次喝。不如古，奈，喜，</t>
  </si>
  <si>
    <t>しかがくskgk</t>
  </si>
  <si>
    <t>喜茶的多肉葡萄才好喝</t>
  </si>
  <si>
    <t>好难喝没有奶盖的味道纯葡萄汁</t>
  </si>
  <si>
    <t>沙发上的土豆阿飙</t>
  </si>
  <si>
    <t>后悔的要死！</t>
  </si>
  <si>
    <t>一股中药味，喝的人怀疑人生，喝了一口就甩求了</t>
  </si>
  <si>
    <t>真的很难喝，那些所谓的果肉都浮上去了，不知道为啥会浮上去，然后才零星几颗，一开始我以为漏加了</t>
  </si>
  <si>
    <t>F丶</t>
  </si>
  <si>
    <t>小红薯648C4884</t>
  </si>
  <si>
    <t>好的 我去试试</t>
  </si>
  <si>
    <t>是夨鰰不是厕神</t>
  </si>
  <si>
    <t>瑞幸这杯杯不好喝芝士冰沙果茶我一直都很喜欢古茗的。古茗的里面除了葡萄（紫）我觉得一般，其他都很好喝。我最喜欢芝士青提</t>
  </si>
  <si>
    <t>heavl</t>
  </si>
  <si>
    <t>KPI是争取每天按时下班</t>
  </si>
  <si>
    <t>难喝，孩子喝了闻到她嘴里一股中药味＋塑料味</t>
  </si>
  <si>
    <t>我点的特大杯，给我的就这个而且还不好喝……</t>
  </si>
  <si>
    <t>喝了 巨难喝</t>
  </si>
  <si>
    <t>我是小蛋糕女王</t>
  </si>
  <si>
    <t>太难喝了，我操，太难喝了，瑞幸还钱</t>
  </si>
  <si>
    <t>兔头肉</t>
  </si>
  <si>
    <t>奶盖超难喝。不像奶盖味 我形容不来。反正跟古茗比差很多</t>
  </si>
  <si>
    <t>备注的少点冰多点奶盖，就这好抠搜的奶盖</t>
  </si>
  <si>
    <t>男momo</t>
  </si>
  <si>
    <t>评论区问好不好喝的我建议你直接喝，最多也就14快钱，难道还能喝不起吗问再多别人的味蕾也不是你的啊</t>
  </si>
  <si>
    <t>航仔派对</t>
  </si>
  <si>
    <t>三元葡萄汁难喝死了</t>
  </si>
  <si>
    <t>雪糍团子OwO</t>
  </si>
  <si>
    <t>真的好难喝浪费葡萄</t>
  </si>
  <si>
    <t>十二</t>
  </si>
  <si>
    <t>不好喝！！！给我馋的啊开门第一件事就去买了，排了好久队结果完全不好喝，不知道是不是人多没放葡萄晶球我完全没喝到</t>
  </si>
  <si>
    <t>rainbow</t>
  </si>
  <si>
    <t>妈呀，超级难喝，我都两口直接丢了</t>
  </si>
  <si>
    <t>真的不好喝</t>
  </si>
  <si>
    <t>眠夢ちゃん</t>
  </si>
  <si>
    <t>好几把难喝啊 还有一股什么东西烧糊了的苦味</t>
  </si>
  <si>
    <t>感觉像中药</t>
  </si>
  <si>
    <t>lkkye</t>
  </si>
  <si>
    <t>超级难喝，劣质的葡萄汽水味</t>
  </si>
  <si>
    <t>青蛙🐸小王子</t>
  </si>
  <si>
    <t>El</t>
  </si>
  <si>
    <t>怀疑是店员发的帖</t>
  </si>
  <si>
    <t>我怀疑你是s8</t>
  </si>
  <si>
    <t>小西裤</t>
  </si>
  <si>
    <t>@coitumanimaltriste</t>
  </si>
  <si>
    <t>coitumanimaltriste</t>
  </si>
  <si>
    <t>葡萄好像就是会有酒精味</t>
  </si>
  <si>
    <t>月球清洁工🧹</t>
  </si>
  <si>
    <t>葡萄果肉放顶部？这对吗</t>
  </si>
  <si>
    <t>可颂颂颂</t>
  </si>
  <si>
    <t>店里损耗太高了 没有重做 这个果肉是搅拌机搅拌的时候放在空杯子里面 然后再加入搅拌好的冰沙和奶盖的</t>
  </si>
  <si>
    <t>梨梨🥟🌙</t>
  </si>
  <si>
    <t>这款好喝吗</t>
  </si>
  <si>
    <t>选冰沙 微甜 刷了两天小红书，我是觉得好喝的人1%其一</t>
  </si>
  <si>
    <t>💙</t>
  </si>
  <si>
    <t>blue</t>
  </si>
  <si>
    <t>赞同，还是老实做咖啡吧</t>
  </si>
  <si>
    <t>雪缔</t>
  </si>
  <si>
    <t>为什么我的不是全冰沙</t>
  </si>
  <si>
    <t>.满目星河.</t>
  </si>
  <si>
    <t>我的也是这样</t>
  </si>
  <si>
    <t>sukidhdh</t>
  </si>
  <si>
    <t>甜死还不另外加糖的不敢相信加糖的得多齁甜</t>
  </si>
  <si>
    <t>TLOAS</t>
  </si>
  <si>
    <t>没有喜茶百分茶的好喝</t>
  </si>
  <si>
    <t>亖人微死不处</t>
  </si>
  <si>
    <t>他们都是鲜果，这是罐头，肯定这个不好喝</t>
  </si>
  <si>
    <t>是不是做错了，看另一个视频是果肉放在杯底</t>
  </si>
  <si>
    <t>猫咪爱吃渔🐟</t>
  </si>
  <si>
    <t>就是在杯底</t>
  </si>
  <si>
    <t>chenl</t>
  </si>
  <si>
    <t>这款葡萄有籽吗姐妹</t>
  </si>
  <si>
    <t>麟lin</t>
  </si>
  <si>
    <t>有，我就喝到了两颗</t>
  </si>
  <si>
    <t>芋*^O^*</t>
  </si>
  <si>
    <t>呃呃呃，喝了几口，感觉不太好喝诶，总之和古茗那款没有办法比。</t>
  </si>
  <si>
    <t>夏花</t>
  </si>
  <si>
    <t>j</t>
  </si>
  <si>
    <t>卖小小挂件的momo</t>
  </si>
  <si>
    <t>真是越来越多奶茶了 花里胡俏的</t>
  </si>
  <si>
    <t>小T</t>
  </si>
  <si>
    <t>超级难喝 像呕吐物</t>
  </si>
  <si>
    <t>福州K驴带你学说福州话</t>
  </si>
  <si>
    <t>这款有酒精吗？</t>
  </si>
  <si>
    <t>旺旺小小酥.</t>
  </si>
  <si>
    <t>真是难喝啊</t>
  </si>
  <si>
    <t>枫然</t>
  </si>
  <si>
    <t>这款的配料 添加剂多吗 比如那个葡萄</t>
  </si>
  <si>
    <t>感觉还行，还是有点甜</t>
  </si>
  <si>
    <t>杨杨杨杨杨杨</t>
  </si>
  <si>
    <t>今天做的时候忘记放冰直接打的</t>
  </si>
  <si>
    <t>沐沐很木</t>
  </si>
  <si>
    <t>奶盖太少了</t>
  </si>
  <si>
    <t>是射手♐</t>
  </si>
  <si>
    <t>只能做冰沙款么</t>
  </si>
  <si>
    <t>不好喝 廉价的葡萄饮料汁味 古茗的芝士葡萄好喝</t>
  </si>
  <si>
    <t>小红薯650E67C4</t>
  </si>
  <si>
    <t>难喝，像馊了一样味道</t>
  </si>
  <si>
    <t>衍年_</t>
  </si>
  <si>
    <t>可以去奶盖吗真不爱喝奶盖</t>
  </si>
  <si>
    <t>梦蝶</t>
  </si>
  <si>
    <t>不知道是门店做的原因还是啥？我感觉好像没有预期中的那么好喝因为喜茶里面有一个品也是和它很像，但是味道会更浓郁一点</t>
  </si>
  <si>
    <t>一只小趴狗🐾</t>
  </si>
  <si>
    <t>奶盖不好喝 很稀</t>
  </si>
  <si>
    <t>这杯居然可以这么满，居然还能有果肉吗我这做的啥玩意</t>
  </si>
  <si>
    <t>Z-</t>
  </si>
  <si>
    <t>这个是不是之前上过啊 几年前喝过</t>
  </si>
  <si>
    <t>夏小美</t>
  </si>
  <si>
    <t>瑞幸饿了，啥都想做！做好自己的咖啡就行了，一会奶茶一会果茶，什么都想沾点！这种品交给人家喜茶奈雪的茶，茶百道就行了！</t>
  </si>
  <si>
    <t>XxxxxH</t>
  </si>
  <si>
    <t>eitheror2</t>
  </si>
  <si>
    <t>这个以后会常驻吗，不知道三月中旬回学校还能不能喝到</t>
  </si>
  <si>
    <t>大图图</t>
  </si>
  <si>
    <t>瑞幸的果茶千万别信！巨容易踩雷</t>
  </si>
  <si>
    <t>请心动嘉宾</t>
  </si>
  <si>
    <t>第一天上就立马喝了 拿到手不到两分钟直接喝 结果就是纯葡萄汁的口感 什么感觉都没有</t>
  </si>
  <si>
    <t>土豆星人</t>
  </si>
  <si>
    <t>这不是初代瑞幸的品吗？桃子那款比葡萄好喝</t>
  </si>
  <si>
    <t>今晚喝奶茶</t>
  </si>
  <si>
    <t>感觉跟古茗芝士葡萄一模一样</t>
  </si>
  <si>
    <t>一股葡萄牙膏味儿</t>
  </si>
  <si>
    <t>P:)</t>
  </si>
  <si>
    <t>饭依然特稀</t>
  </si>
  <si>
    <t>这是小鹿茶又回归了吗</t>
  </si>
  <si>
    <t>柚子少肉（油泼面烤冷面梦女）</t>
  </si>
  <si>
    <t>这个和古茗那一款比起来哪一个更好喝呀</t>
  </si>
  <si>
    <t>等着沦陷</t>
  </si>
  <si>
    <t>@小谕. 我靠这个我是真想喝。但是是凉的。。</t>
  </si>
  <si>
    <t>小谕.</t>
  </si>
  <si>
    <t>等过了生理期我给你点到自习室哈</t>
  </si>
  <si>
    <t>小小阿茄🍆</t>
  </si>
  <si>
    <t>失而复得</t>
  </si>
  <si>
    <t>京鸿影</t>
  </si>
  <si>
    <t>这跟 gm 的超 A 芝士葡萄好像</t>
  </si>
  <si>
    <t>一点不好喝</t>
  </si>
  <si>
    <t>对月</t>
  </si>
  <si>
    <t>Lris</t>
  </si>
  <si>
    <t>太难喝了 喝了一口直接丢了买喜茶了</t>
  </si>
  <si>
    <t>Y_.</t>
  </si>
  <si>
    <t>非冰沙和冰沙更推荐哪个啊</t>
  </si>
  <si>
    <r>
      <rPr>
        <sz val="11"/>
        <color theme="1"/>
        <rFont val="DengXian"/>
        <charset val="134"/>
      </rPr>
      <t>ᥫᬊ🐭</t>
    </r>
    <r>
      <rPr>
        <sz val="11"/>
        <color theme="1"/>
        <rFont val="Malgun Gothic Semilight"/>
        <charset val="134"/>
      </rPr>
      <t>₁</t>
    </r>
    <r>
      <rPr>
        <sz val="11"/>
        <color theme="1"/>
        <rFont val="DengXian"/>
        <charset val="134"/>
      </rPr>
      <t>₉⁹⁶栗℘࿐ᩚ۵</t>
    </r>
  </si>
  <si>
    <t>瑞幸搞成喜茶了</t>
  </si>
  <si>
    <t>慧酱bibi</t>
  </si>
  <si>
    <t>瑞幸准备改成奶茶店了吗</t>
  </si>
  <si>
    <t>阳光向日葵🌻</t>
  </si>
  <si>
    <t>瑞幸咖啡</t>
  </si>
  <si>
    <t>桃子茉莉</t>
  </si>
  <si>
    <t>好好好，我做错了配方看插了我成非冰沙了我就说怎么那么稀</t>
  </si>
  <si>
    <t>你郝聒噪</t>
  </si>
  <si>
    <t>有点像好几年前比较火的奈雪的茶那款葡萄的叫霸气葡萄吗？</t>
  </si>
  <si>
    <t>小i同学</t>
  </si>
  <si>
    <t>奶盖你们能多放一些吗？还是有规定？我写了备注结果备注多一些，结果少的要死</t>
  </si>
  <si>
    <t>开心岛岛民</t>
  </si>
  <si>
    <t>感觉跟蜜雪的差不多</t>
  </si>
  <si>
    <t>ruione</t>
  </si>
  <si>
    <t>今天喝了觉得一般</t>
  </si>
  <si>
    <t>Lee</t>
  </si>
  <si>
    <t>0天然纯添加</t>
  </si>
  <si>
    <t>温柔半两</t>
  </si>
  <si>
    <t>不知道还以为是喜茶</t>
  </si>
  <si>
    <t>报喝，期待太高了</t>
  </si>
  <si>
    <t>好像瑞纳冰呀，话说瑞纳冰真的不能加个奶盖什么呢</t>
  </si>
  <si>
    <t>我是大白袜体育生</t>
  </si>
  <si>
    <t>星期八</t>
  </si>
  <si>
    <t>还不如喝喜茶的多肉葡萄</t>
  </si>
  <si>
    <t>降温</t>
  </si>
  <si>
    <t>@Devil😈 感觉这个好喝</t>
  </si>
  <si>
    <t>Devil😈</t>
  </si>
  <si>
    <t>我也觉得有机会试一下</t>
  </si>
  <si>
    <t>小鹿家的柴</t>
  </si>
  <si>
    <t>这个跟喜茶的多肉葡萄哪个更好喝？</t>
  </si>
  <si>
    <t>Rayjay</t>
  </si>
  <si>
    <t>这不就是之前一直有的品吗 换个名字又是新品</t>
  </si>
  <si>
    <t>想喝</t>
  </si>
  <si>
    <t>你喜欢什么颜色的麻袋</t>
  </si>
  <si>
    <t>料理机里的冰沙倒不出来，拍一下又直接撒了…这一幕仇人看了都释怀了</t>
  </si>
  <si>
    <t>波波的跑事儿</t>
  </si>
  <si>
    <t>葡萄果肉有点少</t>
  </si>
  <si>
    <t>首创芝士葡萄</t>
  </si>
  <si>
    <t>可爱小猪包</t>
  </si>
  <si>
    <t>呛口小辣椒</t>
  </si>
  <si>
    <t>不好喝 不如喝喜茶</t>
  </si>
  <si>
    <t>少骗</t>
  </si>
  <si>
    <t>好难喝！</t>
  </si>
  <si>
    <t>🐑🐑</t>
  </si>
  <si>
    <t>不好喝，连喜茶平替都算不上</t>
  </si>
  <si>
    <t>这个奶盖有股怪味，葡萄有股药味。。前一阵子的奶盖挺好喝，现在的奶盖粉有股臭芝士味</t>
  </si>
  <si>
    <t>对！换奶盖粉了，我感觉还是原来的好喝，我每次预制奶盖的时候都被臭到，有股奶臭味儿</t>
  </si>
  <si>
    <t>你们喝瑞幸的这个芝士葡萄，难道没有喝过奶茶店的芝士葡萄吗？</t>
  </si>
  <si>
    <t>对啊 为啥要去咖啡店点啊 想喝芝士葡萄就去奶茶店啊，非要选那个不权威的咖啡店！！！</t>
  </si>
  <si>
    <t>可以让重做呗，确实给少了。给你说个标准，奶盖就是第一根线到第二根线那么多，应该有1点几厘米厚吧。。</t>
  </si>
  <si>
    <t>店员当着我面到的，我说这么少的吗，他回了我一个是的</t>
  </si>
  <si>
    <t>奶盖其实有100ml的</t>
  </si>
  <si>
    <t>没有说明 上面淋一圈</t>
  </si>
  <si>
    <t>多✨喜乐💕（接🥚）</t>
  </si>
  <si>
    <t>我今天买的挺多的，但是我感觉不咋好喝</t>
  </si>
  <si>
    <t>奶盖就是淋一圈啊 没有奶盖刻度线啊</t>
  </si>
  <si>
    <t>有的，第一条线满杯线，下面奶盖线</t>
  </si>
  <si>
    <t>我第一次是到第二条线那里呗</t>
  </si>
  <si>
    <t>被店长次了一顿，说倒那么多干嘛</t>
  </si>
  <si>
    <t>我一般都是给多多的，然后我同事看见了我给那么多就说我太老实了</t>
  </si>
  <si>
    <t>瑞幸的芝士葡萄难喝</t>
  </si>
  <si>
    <t>感觉有股胶味</t>
  </si>
  <si>
    <t>这款奶盖很多，少了说明伙伴加少了</t>
  </si>
  <si>
    <t>其实奶盖线到满杯有100 但是应该是不舍得给你 或者没记清 以为是淋一圈就行</t>
  </si>
  <si>
    <t>第二条线倒奶盖倒到第一条线才是正确的</t>
  </si>
  <si>
    <t>我能说也不能只看分层液面吗因为有时候冰沙打稀了 奶盖倒下去就从中间沉下去了外面一圈没有很明显的分界线了就</t>
  </si>
  <si>
    <t>上早班的每次就打一点点，然后我就会等他们走了打很多，我每杯给的都多多的</t>
  </si>
  <si>
    <t>找他们退款吧，就是不想打奶盖，所以故意给的很少</t>
  </si>
  <si>
    <t>稀的话会掉进去，不能完全看表面</t>
  </si>
  <si>
    <t>奶盖这么多……上班又要天天打奶盖了</t>
  </si>
  <si>
    <t>晚上喝给的多 爆单的时候没空打啊就少给点</t>
  </si>
  <si>
    <t>无所谓 我投诉了反正</t>
  </si>
  <si>
    <t>看门店了</t>
  </si>
  <si>
    <t>昨天喝那个差点没噎死我</t>
  </si>
  <si>
    <t>我一般按标准给，从奶盖线倒满，但是我快打烊，奶盖快没的时候，我就给的很抠搜，</t>
  </si>
  <si>
    <t>其实是看入杯后的量给的</t>
  </si>
  <si>
    <t>看到下午剩的多不多，多会给很多，少就只能给少一点了，因为另外一个壶已经洗干净了</t>
  </si>
  <si>
    <t>昨天喝了，难喝</t>
  </si>
  <si>
    <t>倒多了会被说别问我怎么知道等</t>
  </si>
  <si>
    <t>瑞幸是不是觉得特仑苏很高级啊，明明是很差的常温奶啊，什么时候能学古茗换冷链鲜奶</t>
  </si>
  <si>
    <t>因为易烊千玺是代言人然后他也刚好代言了特仑苏吧</t>
  </si>
  <si>
    <t>土豆🥔</t>
  </si>
  <si>
    <t>为什么喝了这一款会拉肚子？</t>
  </si>
  <si>
    <t>熊仔要开心呀.</t>
  </si>
  <si>
    <t>搅拌机把更多的气体打进去，然后会放屁增多，严重会导致拉肚子</t>
  </si>
  <si>
    <t>万一我喜欢吃呢</t>
  </si>
  <si>
    <t>这搅拌啥，脱裤子放屁？难怪我喝了一嘴沫子</t>
  </si>
  <si>
    <t>这个卖点就是奶沫，像澳瑞白那样，有的人就爱喝奶沫</t>
  </si>
  <si>
    <t>哈皮</t>
  </si>
  <si>
    <t>所以这和我平常随手做的一模一样？</t>
  </si>
  <si>
    <t>焦虑的拿铁</t>
  </si>
  <si>
    <t>首先有咖啡机，那可能真的一样。</t>
  </si>
  <si>
    <t>Akring</t>
  </si>
  <si>
    <t>一点点鬼鬼祟祟的咖啡液，喝瑞幸如喝水</t>
  </si>
  <si>
    <t>何包蛋🍳</t>
  </si>
  <si>
    <t>淡的一批，再也不喝了</t>
  </si>
  <si>
    <t>小丑人</t>
  </si>
  <si>
    <t>这个价钱咋搞的</t>
  </si>
  <si>
    <t>小红薯627295CB</t>
  </si>
  <si>
    <t>这种和普通拿铁谁能喝出区别？</t>
  </si>
  <si>
    <t>小小屁桃君</t>
  </si>
  <si>
    <t>刚喝没区别</t>
  </si>
  <si>
    <t>Popeye</t>
  </si>
  <si>
    <t>用悦鲜活都算了 特仑苏何意味</t>
  </si>
  <si>
    <t>xdxdxd</t>
  </si>
  <si>
    <t>因为悦鲜活是三鹿</t>
  </si>
  <si>
    <t>404（New Era）</t>
  </si>
  <si>
    <t>为啥非要多此一举直接搅拌不行吗</t>
  </si>
  <si>
    <t>卡卡鸡</t>
  </si>
  <si>
    <t>让客人多喝残留自来水加咖啡牛奶混合物</t>
  </si>
  <si>
    <t>安夏</t>
  </si>
  <si>
    <t>能不能只买咖啡液自己带奶去</t>
  </si>
  <si>
    <t>丁丁</t>
  </si>
  <si>
    <t>瑞也卖短保咖啡液，9.9八个，那个加特仑苏打发一下味道也一样哈哈，可以试试，省14.9</t>
  </si>
  <si>
    <t>海盐芋泥卷（见贤版）</t>
  </si>
  <si>
    <t>我去楼下manner打杯浓缩¥5，买一盒特仑苏¥5，到一起搅拌搅拌10块，但是瑞幸你卖我14</t>
  </si>
  <si>
    <t>manner的浓缩可以单独买吗</t>
  </si>
  <si>
    <t>2am</t>
  </si>
  <si>
    <t>就这么点咖啡液劝退了</t>
  </si>
  <si>
    <t>约定</t>
  </si>
  <si>
    <t>但人家冰块给你加的多呀</t>
  </si>
  <si>
    <t>续</t>
  </si>
  <si>
    <t>我猜搅拌机是为了蓬松（类烘焙里打发起奶泡），口感会好一点</t>
  </si>
  <si>
    <t>除非做出来马上喝</t>
  </si>
  <si>
    <t>清风</t>
  </si>
  <si>
    <t>我这两天都是点去咖啡液 给的是纯特仑苏牛奶吗</t>
  </si>
  <si>
    <t>Vitamin</t>
  </si>
  <si>
    <t>那肯定啊</t>
  </si>
  <si>
    <t>树上的一只懒熊</t>
  </si>
  <si>
    <t>我自己用摩卡壶做咖啡，冰箱里有悦鲜活首选悦鲜活，实在没有鲜奶了才用纯牛奶凑活一下，现在瑞幸都拿“特仑苏”来当营销卖点了</t>
  </si>
  <si>
    <t>对啊，看到真的很迷惑，难道不应该拿鲜奶当卖点吗</t>
  </si>
  <si>
    <t>花石</t>
  </si>
  <si>
    <t>瑞幸最幽默的新品</t>
  </si>
  <si>
    <t>特仑苏我都不喝卖那么贵用常温奶，你看看人家卖奶茶的古茗，鲜奶拿铁都用悦鲜活</t>
  </si>
  <si>
    <t>进搅拌机这一步真的好莫名其妙…浪费店员精力</t>
  </si>
  <si>
    <t>洛洛</t>
  </si>
  <si>
    <t>大家对瑞幸的包容度还是太高了</t>
  </si>
  <si>
    <t>西小西</t>
  </si>
  <si>
    <t>这不就是我在家自己泡咖啡的喝法吗</t>
  </si>
  <si>
    <t>叉鸡饭走青</t>
  </si>
  <si>
    <t>特仑苏滞销</t>
  </si>
  <si>
    <t>特仑苏广告费给的足足的</t>
  </si>
  <si>
    <t>momo奶茶星人</t>
  </si>
  <si>
    <t>看着就寡淡</t>
  </si>
  <si>
    <t>还没有想好叫什么_🥟</t>
  </si>
  <si>
    <t>倒入搅拌器那一下就是脱了裤子放屁</t>
  </si>
  <si>
    <t>MF</t>
  </si>
  <si>
    <t>请问能去冰啵这款？去冰补水还是奶啊？</t>
  </si>
  <si>
    <t>小红薯5F2DFD09</t>
  </si>
  <si>
    <t>只有半杯的量</t>
  </si>
  <si>
    <t>Roche Limit</t>
  </si>
  <si>
    <t>鲜奶做拿铁比常温奶做可好喝太多了。瑞幸这个做法我真get不了</t>
  </si>
  <si>
    <t>谁偷走了我的宝矿力</t>
  </si>
  <si>
    <t>用特仑苏何意味</t>
  </si>
  <si>
    <t>小球不闲着</t>
  </si>
  <si>
    <t>为什么</t>
  </si>
  <si>
    <t>啦啦啦</t>
  </si>
  <si>
    <t>特仑苏？</t>
  </si>
  <si>
    <t>最后一下是加了科技吗？</t>
  </si>
  <si>
    <t>您今天吃点啥</t>
  </si>
  <si>
    <t>虽然但是 特仑苏并不好喝啊</t>
  </si>
  <si>
    <t>长在树上的大蒜</t>
  </si>
  <si>
    <t>这和我每天早上上班自己兑的奶加浓缩有什么区别</t>
  </si>
  <si>
    <t>Cherish💕</t>
  </si>
  <si>
    <t>这广告就差打我脸上了</t>
  </si>
  <si>
    <t>那热的呢？</t>
  </si>
  <si>
    <t>🦈🐱🦖🐦🦉🐯</t>
  </si>
  <si>
    <t>这样打一下会更好喝吗</t>
  </si>
  <si>
    <t>Darla</t>
  </si>
  <si>
    <t>我今天点的热的 是因为给我兑水了么 真的好淡水水的感觉 好无语</t>
  </si>
  <si>
    <t>NNNNNDA</t>
  </si>
  <si>
    <t>又不是鲜奶 还搞的多高级 这种跟我在家自己泡有什么区别</t>
  </si>
  <si>
    <t>别用这个</t>
  </si>
  <si>
    <t>一棵甜橙树</t>
  </si>
  <si>
    <t>所以在家拿盒特仑苏牛奶加咖啡液晃一晃也行吧</t>
  </si>
  <si>
    <t>小红薯6411B5AF</t>
  </si>
  <si>
    <t>用特仑苏做卖点</t>
  </si>
  <si>
    <t>超級賽亞安-</t>
  </si>
  <si>
    <t>一通操作我损失了几毫升</t>
  </si>
  <si>
    <t>糯糯</t>
  </si>
  <si>
    <t>瑞幸何时能用鲜奶啊…</t>
  </si>
  <si>
    <t>喝惯风味拿铁的人喝这个肯定不喜欢</t>
  </si>
  <si>
    <t>Off</t>
  </si>
  <si>
    <t>生怕不够忙</t>
  </si>
  <si>
    <t>柠檬🍋吧唧</t>
  </si>
  <si>
    <t>搅拌9.9，破壁机转一转14.9</t>
  </si>
  <si>
    <t>香菜烤布蕾</t>
  </si>
  <si>
    <t>这个我自己兑的有何区别。</t>
  </si>
  <si>
    <t>🍪🍌🥕🍉🍇🥑🥝🍊🍅🧀</t>
  </si>
  <si>
    <t>我备注不进搅拌机是否可以</t>
  </si>
  <si>
    <t>不吃香菜</t>
  </si>
  <si>
    <t>特仑苏是什么很好喝的牛奶吗</t>
  </si>
  <si>
    <t>Fanta</t>
  </si>
  <si>
    <t>特仑苏也没多好喝啊</t>
  </si>
  <si>
    <t>不萌不美不淑女</t>
  </si>
  <si>
    <t>这和我自己在家做的有啥区别</t>
  </si>
  <si>
    <t>奔赴落日</t>
  </si>
  <si>
    <t>明明只有半杯</t>
  </si>
  <si>
    <t>洛克克洛</t>
  </si>
  <si>
    <t>服了，好好的鲜奶不用用特仑苏</t>
  </si>
  <si>
    <t>重启幻想世界！</t>
  </si>
  <si>
    <t>我没想到瑞还有手段把自己的身价再拉低一级</t>
  </si>
  <si>
    <t>见1</t>
  </si>
  <si>
    <t>有了古茗咖啡很久不喝瑞幸了 真的没古茗好喝</t>
  </si>
  <si>
    <t>用鲜奶不要好太多 特仑苏都是很普通的了</t>
  </si>
  <si>
    <t>小小小饼干</t>
  </si>
  <si>
    <t>@汉堡怪兽🍔 我准备明天在高铁上喝这个噢</t>
  </si>
  <si>
    <t>汉堡怪兽🍔</t>
  </si>
  <si>
    <t>宝贝自己DIY呢</t>
  </si>
  <si>
    <t>Yannie</t>
  </si>
  <si>
    <t>为什么热的热量那么高，也没加奶油或者其他东西呀</t>
  </si>
  <si>
    <t>It's my life！</t>
  </si>
  <si>
    <t>这种纯味牛奶做拿铁真会好喝吗</t>
  </si>
  <si>
    <t>小卤蛋</t>
  </si>
  <si>
    <t>所以我在家也能自己做对吧</t>
  </si>
  <si>
    <t>momo呐</t>
  </si>
  <si>
    <t>emmm个人而言 目前除了水牛奶.常温奶大部分都很难喝</t>
  </si>
  <si>
    <t>风清卿</t>
  </si>
  <si>
    <t>天呐，这么敷衍了吗</t>
  </si>
  <si>
    <t>庄河热爱皮肤管理的于女士</t>
  </si>
  <si>
    <t>还我的 咸豆乳拿铁 更过分的是还把雪酪拿铁也整没了</t>
  </si>
  <si>
    <t>zhenyuQ</t>
  </si>
  <si>
    <t>？？？？没事吧 用这个奶</t>
  </si>
  <si>
    <t>锱铢侦探</t>
  </si>
  <si>
    <t>看不懂这个操作增加了什么风味</t>
  </si>
  <si>
    <t>～call me 小🐎</t>
  </si>
  <si>
    <t>普通牛奶➕咖啡我都能喝下去，特仑苏做蛋挞我都吃不下，巨腥</t>
  </si>
  <si>
    <t>迷</t>
  </si>
  <si>
    <t>？怎么是搅拌不打奶泡吗</t>
  </si>
  <si>
    <t>69岁忧郁少萝</t>
  </si>
  <si>
    <t>真假的，正好别人刚送了箱特仑苏，明天就自己做一杯</t>
  </si>
  <si>
    <t>Neo</t>
  </si>
  <si>
    <t>沃集鲜小绿瓶做拿铁一绝</t>
  </si>
  <si>
    <t>荔枝_</t>
  </si>
  <si>
    <t>这要打一下？？惊呆我</t>
  </si>
  <si>
    <t>_阿阿雯</t>
  </si>
  <si>
    <t>过年喝不完的特仑苏，和咖啡机出的咖啡液，我还要去花钱买</t>
  </si>
  <si>
    <t>不爱吃茄子的白薯</t>
  </si>
  <si>
    <t>经过提醒，我才恍然大悟对啊！居然是常温奶，又被马扁了</t>
  </si>
  <si>
    <t>jelli</t>
  </si>
  <si>
    <t>好家伙，这和自己做的拿铁一样味了</t>
  </si>
  <si>
    <t>peng</t>
  </si>
  <si>
    <t>好家伙，就换个特伦苏就是一个新品</t>
  </si>
  <si>
    <t>阳光小红薯🍠</t>
  </si>
  <si>
    <t>特仑苏本来就很淡，没什么奶香味，还加冰块</t>
  </si>
  <si>
    <t>著名缺🐱人士</t>
  </si>
  <si>
    <t>那个搅拌都多余了</t>
  </si>
  <si>
    <t>爱吃爱玩的小包子</t>
  </si>
  <si>
    <t>普通特仑苏也不咋地啊。我在家都用鲜牛奶</t>
  </si>
  <si>
    <t>青林间数字岛</t>
  </si>
  <si>
    <t>喝了直接反胃</t>
  </si>
  <si>
    <t>感觉像把我当傻子</t>
  </si>
  <si>
    <t>WQN</t>
  </si>
  <si>
    <t>奶味很重难喝</t>
  </si>
  <si>
    <t>我最酷</t>
  </si>
  <si>
    <t>我在家用特仑苏兑咖啡就觉得奶腥味很重 不好喝</t>
  </si>
  <si>
    <t>sky_</t>
  </si>
  <si>
    <t>我们这更扯 先用的普通奶 最后上面再倒点特仑苏</t>
  </si>
  <si>
    <t>甜甜圈要减肥</t>
  </si>
  <si>
    <t>自己在家做，用悦鲜活比这个好喝多了</t>
  </si>
  <si>
    <t>吃葡萄</t>
  </si>
  <si>
    <t>不如自己买鲜牛奶在家做</t>
  </si>
  <si>
    <t>羽iiu</t>
  </si>
  <si>
    <t>特仑苏都啥前流行的了现在不都是悦鲜活吗</t>
  </si>
  <si>
    <t>......</t>
  </si>
  <si>
    <t>主包能不能发一个这个热的做法</t>
  </si>
  <si>
    <t>绫小路清隆</t>
  </si>
  <si>
    <t>不是，打奶泡，把咖啡液和奶放一起在料理机里打，这真是</t>
  </si>
  <si>
    <t>何以渡清欢🍂</t>
  </si>
  <si>
    <t>古茗鲜奶拿铁还是用的悦鲜活</t>
  </si>
  <si>
    <t>天天都要开心</t>
  </si>
  <si>
    <t>个人感觉瑞幸就只有生椰拿铁好喝点</t>
  </si>
  <si>
    <t>青松&amp;肉松</t>
  </si>
  <si>
    <t>还不如华莱士咖啡</t>
  </si>
  <si>
    <t>tywei</t>
  </si>
  <si>
    <t>过年吃什么最健康？</t>
  </si>
  <si>
    <t>Ivy</t>
  </si>
  <si>
    <t>特仑苏在我家放过期都没人喝 真的不爱喝 别骂我</t>
  </si>
  <si>
    <t>二次污染的感觉</t>
  </si>
  <si>
    <t>进料理机的目的是？</t>
  </si>
  <si>
    <t>加点自来水</t>
  </si>
  <si>
    <t>秋寻</t>
  </si>
  <si>
    <t>有什么必要进料理机 好搞笑啊</t>
  </si>
  <si>
    <t>真是苦了员工 无意义的多累了一下</t>
  </si>
  <si>
    <t>扑朴</t>
  </si>
  <si>
    <t>瑞幸终于是疯了吗...</t>
  </si>
  <si>
    <t>HOUHOUHAHEI</t>
  </si>
  <si>
    <t>怎么了，是因为你家代言人和他对象过年回家收了太多特仑苏送不出去给我们用了吗</t>
  </si>
  <si>
    <t>kk不吃蒜苔</t>
  </si>
  <si>
    <t>难喝 还窜</t>
  </si>
  <si>
    <t>零碎</t>
  </si>
  <si>
    <t>lqxyy</t>
  </si>
  <si>
    <t>一看就不好喝，还不如自己买咖啡浓缩液diy</t>
  </si>
  <si>
    <t>瑞幸你是没什么可做了吧，在这里糊弄顾客</t>
  </si>
  <si>
    <t>nomomo</t>
  </si>
  <si>
    <t>特仑苏超难喝。。。</t>
  </si>
  <si>
    <t>冰美式当水喝</t>
  </si>
  <si>
    <t>这波啊 纯纯是忽悠不懂牛奶的人 人家都用鲜奶了 你还把这破玩意当联名</t>
  </si>
  <si>
    <t>我眼睛里的蓝色绝不是忧郁</t>
  </si>
  <si>
    <t>别点！巨难喝这个。我之前看名字这么高级点了结果喝了几口喝不下了好难喝</t>
  </si>
  <si>
    <t>Color Wang</t>
  </si>
  <si>
    <t>这是本年度最s，b的咖啡了</t>
  </si>
  <si>
    <t>harvest_girl</t>
  </si>
  <si>
    <t>咖啡越来越差了</t>
  </si>
  <si>
    <t>多此一举 脱裤子放屁……</t>
  </si>
  <si>
    <t>一只爱喝拿铁的小红薯</t>
  </si>
  <si>
    <t>我不会自己拿包特仑苏泡吗</t>
  </si>
  <si>
    <t>debin</t>
  </si>
  <si>
    <t>脱裤子放p的感觉</t>
  </si>
  <si>
    <t>拽拽</t>
  </si>
  <si>
    <t>尼玛自己买个特仑苏不就行了</t>
  </si>
  <si>
    <t>MPEIM</t>
  </si>
  <si>
    <t>农夫山泉美式也不是不行</t>
  </si>
  <si>
    <t>多肉葡萄咖</t>
  </si>
  <si>
    <t>@哈基米南北绿豆 @这一条小鱼在乎</t>
  </si>
  <si>
    <t>JiaPlanA</t>
  </si>
  <si>
    <t>莫 这个咱们都能做</t>
  </si>
  <si>
    <t>🍭🍡离欲绝情</t>
  </si>
  <si>
    <t>特仑苏拿铁，当场给我把特仑苏倒进去吗</t>
  </si>
  <si>
    <t>小红薯67A411A8</t>
  </si>
  <si>
    <t>特仑苏要预冷吗</t>
  </si>
  <si>
    <t>SumMia</t>
  </si>
  <si>
    <t>用个常温奶就在那边叫</t>
  </si>
  <si>
    <t>这个还需要预冷吗</t>
  </si>
  <si>
    <t>零下28度</t>
  </si>
  <si>
    <t>不是所有的代言人都是易烊千玺</t>
  </si>
  <si>
    <t>流浪野王的表亲</t>
  </si>
  <si>
    <t>但是这两个的代言人确实是千玺</t>
  </si>
  <si>
    <t>全糖热豆汁Au</t>
  </si>
  <si>
    <t>价格打到9.9行不行</t>
  </si>
  <si>
    <t>满院落叶</t>
  </si>
  <si>
    <t>应该没那个诚意</t>
  </si>
  <si>
    <t>人家古茗用的悦鲜活</t>
  </si>
  <si>
    <t>鹿小兔很狂躁</t>
  </si>
  <si>
    <t>难怪古茗的咖啡好喝，悦鲜活牛奶就很好喝</t>
  </si>
  <si>
    <t>我不会自己买盒特仑苏来做吗，要你多加工一步，出点好的品行不行</t>
  </si>
  <si>
    <t>你没有机器</t>
  </si>
  <si>
    <t>Yi11</t>
  </si>
  <si>
    <t>至今搞不懂为什么要进搅拌机打一遍</t>
  </si>
  <si>
    <t>welly</t>
  </si>
  <si>
    <t>好像是因为饮品里面打进去空气会更好喝</t>
  </si>
  <si>
    <t>harry＿</t>
  </si>
  <si>
    <t>能不能解释一下，为啥你家新品用不了9块9？</t>
  </si>
  <si>
    <t>InkSnow</t>
  </si>
  <si>
    <t>没发现下半年开始基本没优惠了么？以前美团18块钱/2超大杯出门到处都是，现在最便宜都是11.9</t>
  </si>
  <si>
    <t>吃货要减肥</t>
  </si>
  <si>
    <t>普通拿铁用什么奶？</t>
  </si>
  <si>
    <t>感觉是卫岗</t>
  </si>
  <si>
    <t>Alimm</t>
  </si>
  <si>
    <t>比原先的纯牛奶好吧，为什么这么多人喷</t>
  </si>
  <si>
    <t>虾仔</t>
  </si>
  <si>
    <t>贵了一半呢</t>
  </si>
  <si>
    <t>poison</t>
  </si>
  <si>
    <t>立春了，能把椰青美式给我抬回来了吗</t>
  </si>
  <si>
    <t>Toffee Hazelnut Oat Latt</t>
  </si>
  <si>
    <t>不能 等夏天</t>
  </si>
  <si>
    <t>_2222s_</t>
  </si>
  <si>
    <t>你俩早该合作一把了</t>
  </si>
  <si>
    <t>现在也不晚</t>
  </si>
  <si>
    <t>oaky</t>
  </si>
  <si>
    <t>打麻将不喝这个</t>
  </si>
  <si>
    <t>好运小宝</t>
  </si>
  <si>
    <t>送你对手喝</t>
  </si>
  <si>
    <t>秋🍂</t>
  </si>
  <si>
    <t>你放过内蒙吧求求了，从那个奶皮子开始</t>
  </si>
  <si>
    <t>面瘫的胡萝卜</t>
  </si>
  <si>
    <t>哈哈哈哈哈哈哈哈哈哈哈哈你这个ip哈哈哈哈哈哈哈哈哈</t>
  </si>
  <si>
    <t>土豆批发公司</t>
  </si>
  <si>
    <t>淡淡的咖啡味儿➕淡淡的奶味儿</t>
  </si>
  <si>
    <t>Clara</t>
  </si>
  <si>
    <t>原本就用的卫岗牛奶也挺好的咋不宣传？</t>
  </si>
  <si>
    <t>这相当于是特仑苏的广告</t>
  </si>
  <si>
    <t>Blue-sky（见过千玺版）</t>
  </si>
  <si>
    <t>喝上啦喝上啦～代言人好帅</t>
  </si>
  <si>
    <t>瑞瑞可否出点代言人新周边呀～</t>
  </si>
  <si>
    <t>A.设计_沾少树哥Geats</t>
  </si>
  <si>
    <t>酸奶拿铁吗？</t>
  </si>
  <si>
    <t>奶沫拿铁</t>
  </si>
  <si>
    <t>花一些无用的时间</t>
  </si>
  <si>
    <t>已喝上</t>
  </si>
  <si>
    <t>四页序诗</t>
  </si>
  <si>
    <t>同一个代言人</t>
  </si>
  <si>
    <t>以后不叫小甜水了改名纯净水吧 咖啡味淡奶味也淡</t>
  </si>
  <si>
    <t>解觉</t>
  </si>
  <si>
    <t>人家古茗早用悦鲜活了，你还在这特仑苏</t>
  </si>
  <si>
    <t>额 不如自己买特仑苏兑一下</t>
  </si>
  <si>
    <t>三岁相扑选手_</t>
  </si>
  <si>
    <t>可是特仑苏真的很难喝捏，淡得像白开水</t>
  </si>
  <si>
    <t>养猪的仙女</t>
  </si>
  <si>
    <t>新年喝瑞幸</t>
  </si>
  <si>
    <t>Sunshine雪丽（减脂中）</t>
  </si>
  <si>
    <t>同价位古茗吊锤瑞幸</t>
  </si>
  <si>
    <t>敢不敢用用鲜奶</t>
  </si>
  <si>
    <t>棒棒！ 易烊千玺的代言强强联合</t>
  </si>
  <si>
    <t>美国</t>
  </si>
  <si>
    <t>暗影岛冬瓜皮</t>
  </si>
  <si>
    <t>这个和普通牛奶有区别吗</t>
  </si>
  <si>
    <t>Chaos</t>
  </si>
  <si>
    <t>那更寡淡了</t>
  </si>
  <si>
    <t>茅台拿铁怎么下架了？？？？？？</t>
  </si>
  <si>
    <t>JISOO🐰（见过BP GD CL版）</t>
  </si>
  <si>
    <t>那我在家也能做</t>
  </si>
  <si>
    <t>三层叉烧饭走饭🥩</t>
  </si>
  <si>
    <t>不是所有特仑苏都叫牛奶</t>
  </si>
  <si>
    <t>3legs</t>
  </si>
  <si>
    <t>啥意思。。。</t>
  </si>
  <si>
    <t>姜易-Eva</t>
  </si>
  <si>
    <t>小栗子昂</t>
  </si>
  <si>
    <t>等大年初一 端着这杯去看代言人主要的《惊蛰无声》</t>
  </si>
  <si>
    <t>瓶装奶酪</t>
  </si>
  <si>
    <t>你直接叫千玺拿铁得了呗</t>
  </si>
  <si>
    <t>Wan'an</t>
  </si>
  <si>
    <t>特仑苏不也是水汪汪的吗</t>
  </si>
  <si>
    <t>MianYang</t>
  </si>
  <si>
    <t>作为千纸鹤 高低得去喝一杯</t>
  </si>
  <si>
    <t>小羊不冬眠^</t>
  </si>
  <si>
    <t>那我还不如直接去店里买一箱特仑苏牛奶喝</t>
  </si>
  <si>
    <t>奇爸爸</t>
  </si>
  <si>
    <t>已試探了。這個味，一般般</t>
  </si>
  <si>
    <t>本人不会驱鬼</t>
  </si>
  <si>
    <t>会有代言人的周边吗</t>
  </si>
  <si>
    <t>别人家都用鲜奶</t>
  </si>
  <si>
    <t>gory</t>
  </si>
  <si>
    <t>瑞幸我去你八辈子我累死了你知豆不</t>
  </si>
  <si>
    <t>爱喝奶茶的山山</t>
  </si>
  <si>
    <t>这是啥意思</t>
  </si>
  <si>
    <t>比起特仑苏，更想要有鲜牛乳的拿铁</t>
  </si>
  <si>
    <t>Cetacea🐳</t>
  </si>
  <si>
    <t>瑞幸雪酪芝士葡萄 我要喝</t>
  </si>
  <si>
    <t>好事总是发生在我身上！！！</t>
  </si>
  <si>
    <t>价格打下来吧</t>
  </si>
  <si>
    <t>整些没用的</t>
  </si>
  <si>
    <t>San</t>
  </si>
  <si>
    <t>新年瑞幸，新年快乐</t>
  </si>
  <si>
    <t>学不会数学的苏苏</t>
  </si>
  <si>
    <t>我每天自己做拿铁就用的特仑苏呀</t>
  </si>
  <si>
    <t>着不得不为千玺买单了</t>
  </si>
  <si>
    <t>几何拿铁</t>
  </si>
  <si>
    <t>所以能不能多一点咖啡味，而不是乳饮</t>
  </si>
  <si>
    <t>Bettershine</t>
  </si>
  <si>
    <t>别的奶茶咖啡店 都在用悦鲜活 人家也没宣传啊</t>
  </si>
  <si>
    <t>七万和他的小弟们</t>
  </si>
  <si>
    <t>不是所有的牛奶都叫特仑苏，不是所有的足球都叫特能输，不是所有的咖啡都叫（）</t>
  </si>
  <si>
    <t>俺娘田小娟</t>
  </si>
  <si>
    <t>也不是所有咖啡都叫瑞幸</t>
  </si>
  <si>
    <t>🍙ss</t>
  </si>
  <si>
    <t>都用特仑苏了 价格还不降一下？</t>
  </si>
  <si>
    <t>SixKikiii</t>
  </si>
  <si>
    <t>啥时候出鲜奶</t>
  </si>
  <si>
    <t>manner的朝日唯品甩你十条街</t>
  </si>
  <si>
    <t>不是所有咖啡都叫瑞幸</t>
  </si>
  <si>
    <t>adyfeng</t>
  </si>
  <si>
    <t>代言人把自己做成了平台</t>
  </si>
  <si>
    <t>说真的，我不太相信这一杯有400毫升牛奶，因为我问了店员店员说是350。我今天在家里自己打了一杯250毫升打奶泡打得满满的，当然可能奶泡有点多。</t>
  </si>
  <si>
    <t>因为瑞幸不打奶泡啊打了奶泡没多久就消泡了会被说给的少给差评</t>
  </si>
  <si>
    <t>思念变成海Yyy</t>
  </si>
  <si>
    <t>昨天喝了特仑苏的奶 感觉还没有三元奶味醇呢</t>
  </si>
  <si>
    <t>锤锤不挨捶</t>
  </si>
  <si>
    <t>那你扯，瑞幸普通奶就是三元的，比市面上的都稠，那也没特仑苏味道醇厚，当然了，瑞幸的特仑苏也是特供</t>
  </si>
  <si>
    <t>没事。多投诉投诉 下架是最好的</t>
  </si>
  <si>
    <t>xxyx</t>
  </si>
  <si>
    <t>不是每种牛奶都叫特仑苏</t>
  </si>
  <si>
    <t>闊哩叽咓</t>
  </si>
  <si>
    <t>写了特供啊。可以用娟姗奶调配，娟姗奶是4.0的不用娟姗奶，还可以提纯技术，蒸发掉一部分水分。</t>
  </si>
  <si>
    <t>KERORO.</t>
  </si>
  <si>
    <t>这个贵啊  但是好喝</t>
  </si>
  <si>
    <t>灰太狼</t>
  </si>
  <si>
    <t>特仑苏就是400ml 这个打不出什么奶泡</t>
  </si>
  <si>
    <t>经过我再次了解，牛奶含量确实是350，那么问题来了，15g除以350ml=4.28g/100ml，我的天哪</t>
  </si>
  <si>
    <t>stray lost</t>
  </si>
  <si>
    <t>饮品是100ml/3.35蛋白，饮品=奶+咖啡</t>
  </si>
  <si>
    <t>小红薯62FEBA6D</t>
  </si>
  <si>
    <t>是有点蹊跷，但是应该不至于虚假宣传，应该是狠狠蒸发水的特供奶</t>
  </si>
  <si>
    <t>你酸奶跟葱</t>
  </si>
  <si>
    <t>特仑苏特供给瑞幸的，绝对没有3.35</t>
  </si>
  <si>
    <t>一般来说你要求去奶泡的话一杯奶咖的奶应该需要350ml至少。我自己在家做拿铁，用瑞幸杯子，需要1盒多的奶才够。</t>
  </si>
  <si>
    <t>图上不是写的每百毫升含有蛋白质约3.35g吗？然后如果按照你的450ml一杯来算的话，3.35×4.5不就是15g了么</t>
  </si>
  <si>
    <t>所以，100ml=4.28g蛋白质了</t>
  </si>
  <si>
    <t>焦头烂额喵喵猫</t>
  </si>
  <si>
    <t>巨巨巨甜，没喝完，早上喝的，嗓子齁到下午</t>
  </si>
  <si>
    <t>允许喝咖啡的人先富起来</t>
  </si>
  <si>
    <t>我也是 下午喝的 快四个小时了还是齁…</t>
  </si>
  <si>
    <t>睿智几维鸟</t>
  </si>
  <si>
    <t>好好喝我真觉得好好喝</t>
  </si>
  <si>
    <t>你买成多少一杯</t>
  </si>
  <si>
    <t>霭</t>
  </si>
  <si>
    <t>最近的新品没一个省心的</t>
  </si>
  <si>
    <t>26/02/29</t>
  </si>
  <si>
    <t>是这个周周-</t>
  </si>
  <si>
    <t>姐妹3.6是什么啊</t>
  </si>
  <si>
    <t>放倒那个🍉!</t>
  </si>
  <si>
    <t>弱弱问句好喝吗？我尽量空的时间点</t>
  </si>
  <si>
    <t>我怎么又在吃啊</t>
  </si>
  <si>
    <t>太甜了我觉得</t>
  </si>
  <si>
    <t>用苹果脆片蘸着奶盖吃非常美味😋</t>
  </si>
  <si>
    <t>我的评论是巧克力</t>
  </si>
  <si>
    <t>停之 为什么超大杯才八块？</t>
  </si>
  <si>
    <t>只喝瑞纳冰，下架了就喝葡萄柠檬茶，现在只喝杨枝甘露了</t>
  </si>
  <si>
    <t>怎么你喝的这些都是制作步骤比较麻烦的</t>
  </si>
  <si>
    <t>看员工怨气这么大我也不敢点了</t>
  </si>
  <si>
    <t>心海</t>
  </si>
  <si>
    <t>是对公司怨气大 出的新品很难做 比较费时间 却还要求我们及时率要高 心理压力有点大</t>
  </si>
  <si>
    <t>一栗太阳</t>
  </si>
  <si>
    <t>没有苹果味啊，就小黄油拿铁味道，多了个苹果干</t>
  </si>
  <si>
    <t>我 想 睡 觉</t>
  </si>
  <si>
    <t>有可能糖度，你选的是微糖</t>
  </si>
  <si>
    <t>又懒又骄傲</t>
  </si>
  <si>
    <t>我这个是苹果冻干</t>
  </si>
  <si>
    <t>小洋不吃鱼</t>
  </si>
  <si>
    <t>没错呀，都是苹果冻干片，怎么给你放了两片啊，人这么好</t>
  </si>
  <si>
    <t>Memo</t>
  </si>
  <si>
    <t>还是雪酪好喝，可惜就没几天</t>
  </si>
  <si>
    <t>眉山市东坡区商业东街金银回收</t>
  </si>
  <si>
    <t>我也喜欢雪酪拿铁，年前还一直喝，突然就没了</t>
  </si>
  <si>
    <t>学会压纹再改名😶</t>
  </si>
  <si>
    <t>怪好看的</t>
  </si>
  <si>
    <t>诺吖</t>
  </si>
  <si>
    <t>站在出餐岗简直忙爆了，不敢想夏天：泡茶！奶盖！苹果干！奶油！巧克力淋酱！</t>
  </si>
  <si>
    <t>..现在就很艰苦了</t>
  </si>
  <si>
    <t>郑在吃</t>
  </si>
  <si>
    <t>微甜跟少少甜哪个更甜</t>
  </si>
  <si>
    <t>我爱大卡车</t>
  </si>
  <si>
    <t>少少甜</t>
  </si>
  <si>
    <t>邪恶奶牛猫</t>
  </si>
  <si>
    <t>我永远只点橙c美式 这个难做吗 你们工作人员辛苦了！</t>
  </si>
  <si>
    <t>不难做贝贝！因为我也喜欢嘻嘻</t>
  </si>
  <si>
    <t>Carl</t>
  </si>
  <si>
    <t>瑞幸还有杨枝甘露啊？好喝吗，没点过</t>
  </si>
  <si>
    <t>没有奶茶店的那些好喝</t>
  </si>
  <si>
    <t>Lu蛋蛋（退坑版）</t>
  </si>
  <si>
    <t>单人在岗断茶 全是杨枝甘露雪酪抹茶跟冰沙</t>
  </si>
  <si>
    <t>紧急把下班的伙伴拉回来</t>
  </si>
  <si>
    <t>JiiaTnTg</t>
  </si>
  <si>
    <t>殇璃.</t>
  </si>
  <si>
    <t>卧槽</t>
  </si>
  <si>
    <t>可算来了</t>
  </si>
  <si>
    <t>瑞幸准备和奶茶店抢生意</t>
  </si>
  <si>
    <t>咪星人在奔跑</t>
  </si>
  <si>
    <t>茶百道，奈雪的茶都卖咖啡了</t>
  </si>
  <si>
    <t>真服了做这一杯在我们店逛来逛去</t>
  </si>
  <si>
    <t>七侠镇一妈</t>
  </si>
  <si>
    <t>我也是，我们店出餐台和后吧之间隔了一堵承重墙，有个缝只能供一人侧身通过，动线相当之不合理</t>
  </si>
  <si>
    <t>Iooovyee</t>
  </si>
  <si>
    <t>微甜甜得我头疼</t>
  </si>
  <si>
    <t>大雪砸</t>
  </si>
  <si>
    <t>你不是说不甜么</t>
  </si>
  <si>
    <t>有时候本来就爆单 机器被新人一搞成这样 我和另一位同事崩溃了</t>
  </si>
  <si>
    <t>一只懒猫</t>
  </si>
  <si>
    <t>两边卡扣捏一下 滚轮能拿出来</t>
  </si>
  <si>
    <t>🦈🐳</t>
  </si>
  <si>
    <t>14.9元瑞幸官方购买，没有用其他优惠券，全款，主打有钱任性。</t>
  </si>
  <si>
    <t>秋朝雾</t>
  </si>
  <si>
    <t>思念</t>
  </si>
  <si>
    <t>好看，好喝</t>
  </si>
  <si>
    <t>青阮</t>
  </si>
  <si>
    <t>杯盖用错了</t>
  </si>
  <si>
    <t>虚舟</t>
  </si>
  <si>
    <t>芝士葡萄那个什么时候下架啊</t>
  </si>
  <si>
    <t>醇·简拉基·茨德</t>
  </si>
  <si>
    <t>有没冰沙的可以选</t>
  </si>
  <si>
    <t>胡说八道的🐯</t>
  </si>
  <si>
    <t>第一天开工仪式感满满</t>
  </si>
  <si>
    <t>过期氟西汀</t>
  </si>
  <si>
    <t>还我咸芝士豆乳拿铁</t>
  </si>
  <si>
    <t>sean</t>
  </si>
  <si>
    <t>勇敢妞公主</t>
  </si>
  <si>
    <t>喝一口得糖尿病的程度</t>
  </si>
  <si>
    <t>没错了，要的微甜也齁甜</t>
  </si>
  <si>
    <t>给自己的必须跟图片一模一样</t>
  </si>
  <si>
    <t>哇塞</t>
  </si>
  <si>
    <t>美乃滋</t>
  </si>
  <si>
    <t>昨天下午喝了杯超大杯的 晚上两点多还特别精神</t>
  </si>
  <si>
    <t>mm：）</t>
  </si>
  <si>
    <t>我昨天喝这个五点才睡着</t>
  </si>
  <si>
    <t>早起大王</t>
  </si>
  <si>
    <t>就是小黄油拿铁加了奶盖 放了一个苹果冻干</t>
  </si>
  <si>
    <t>Ang</t>
  </si>
  <si>
    <t>苹果糖浆表示不服</t>
  </si>
  <si>
    <t>唐猪儿</t>
  </si>
  <si>
    <t>谢谢老公</t>
  </si>
  <si>
    <t>Eugenia</t>
  </si>
  <si>
    <t>可是微糖也好甜啊</t>
  </si>
  <si>
    <t>选择困难症患者</t>
  </si>
  <si>
    <t>真的好甜</t>
  </si>
  <si>
    <t>地球上最后的emogirl</t>
  </si>
  <si>
    <t>太难喝了，不信邪的可以试试</t>
  </si>
  <si>
    <t>筱岫</t>
  </si>
  <si>
    <t>少少糖很味美！</t>
  </si>
  <si>
    <t>好吧喝多了有点小腻</t>
  </si>
  <si>
    <t>Ray（戒谷大失败）</t>
  </si>
  <si>
    <t>挺好吃的，我是说上面那个苹果</t>
  </si>
  <si>
    <t>可是我真的觉得好好喝</t>
  </si>
  <si>
    <t>小红薯_1242</t>
  </si>
  <si>
    <t>微甜 甜到怀疑人生</t>
  </si>
  <si>
    <t>每天都很开心</t>
  </si>
  <si>
    <t>为什么我的是这样的？</t>
  </si>
  <si>
    <t>🥨</t>
  </si>
  <si>
    <t>做错了吧</t>
  </si>
  <si>
    <t>聂箐箐</t>
  </si>
  <si>
    <t>好好喝特别好喝超级无敌好喝</t>
  </si>
  <si>
    <t>特坚强</t>
  </si>
  <si>
    <t>看到你的我才知道里面还有苹果片！</t>
  </si>
  <si>
    <t>Buss</t>
  </si>
  <si>
    <t>小葡萄是个吃货</t>
  </si>
  <si>
    <t>不好喝甜腻的果酱味</t>
  </si>
  <si>
    <t>泪痕</t>
  </si>
  <si>
    <t>我觉得好腻</t>
  </si>
  <si>
    <t>__Aki____</t>
  </si>
  <si>
    <t>没给我奶盖。我好像白买了这一杯</t>
  </si>
  <si>
    <t>小红薯674545AE</t>
  </si>
  <si>
    <t>这玩意难做死了，怒了</t>
  </si>
  <si>
    <t>明明是做咖啡的，搞的跟做蛋糕一样</t>
  </si>
  <si>
    <t>这个第一次喝还不错，第二次就不想喝了</t>
  </si>
  <si>
    <t>一颗tomato</t>
  </si>
  <si>
    <t>每次都想离职，每次都坚持下来了，好想哭</t>
  </si>
  <si>
    <t>五味杂陈女士</t>
  </si>
  <si>
    <t>你走了就解脱了</t>
  </si>
  <si>
    <t>Mohann!</t>
  </si>
  <si>
    <t>陪一杯，打开来喝奶盖好好喝</t>
  </si>
  <si>
    <t>想睡午觉的香香香菜</t>
  </si>
  <si>
    <t>单人在岗看到这几杯真的边做边骂</t>
  </si>
  <si>
    <t>佑见桑桑</t>
  </si>
  <si>
    <t>好难喝 齁死我了</t>
  </si>
  <si>
    <t>空中分解</t>
  </si>
  <si>
    <t>没淋焦糖</t>
  </si>
  <si>
    <t>🐉</t>
  </si>
  <si>
    <t>好喝死了 但是我们这边一直售罄</t>
  </si>
  <si>
    <t>我把话放在这里</t>
  </si>
  <si>
    <t>微糖甜到怀疑人生</t>
  </si>
  <si>
    <t>ZhuZhu~</t>
  </si>
  <si>
    <t>12元代点一杯，自取，限今天</t>
  </si>
  <si>
    <t>一只崽（好运版）</t>
  </si>
  <si>
    <t>取消及时率还差不多</t>
  </si>
  <si>
    <t>芒果了了</t>
  </si>
  <si>
    <t>这么高级</t>
  </si>
  <si>
    <t>菠萝吹雪</t>
  </si>
  <si>
    <t>我明天去喝，公司对面开了一家瑞幸</t>
  </si>
  <si>
    <t>羊驼不吃胡萝卜</t>
  </si>
  <si>
    <t>我好想喝这个 希望明天胃就好了</t>
  </si>
  <si>
    <t>希望你明天就好 不好的话我去帮你喝</t>
  </si>
  <si>
    <t>超级无敌蛋蛋大王（王源鸟巢全勤）</t>
  </si>
  <si>
    <t>昨天中午喝了今早6点才睡着</t>
  </si>
  <si>
    <t>芝士那么好吃</t>
  </si>
  <si>
    <t>太油了，油腻的我昨晚喝到今早还没喝完</t>
  </si>
  <si>
    <t>溪溪</t>
  </si>
  <si>
    <t>柚C美式为什么变那么难喝了</t>
  </si>
  <si>
    <t>Kano</t>
  </si>
  <si>
    <t>礼弥小小_</t>
  </si>
  <si>
    <t>真特别好喝</t>
  </si>
  <si>
    <t>哈哈哈关键还不好喝</t>
  </si>
  <si>
    <t>石头喜</t>
  </si>
  <si>
    <t>甜死了</t>
  </si>
  <si>
    <t>我们这把最近3个月的新品都下架没了。。服了</t>
  </si>
  <si>
    <t>我们这瑞幸员工以前还笑容多，现在员工少了，人也冷淡了</t>
  </si>
  <si>
    <t>实话实说，感觉一进门店都是杨枝甘露味，咖啡味没了</t>
  </si>
  <si>
    <t>有点贵，不能买第二次</t>
  </si>
  <si>
    <t>～～</t>
  </si>
  <si>
    <t>阿May</t>
  </si>
  <si>
    <t>标题哈哈哈哈哈哈哈哈哈</t>
  </si>
  <si>
    <t>爱玛不想取名字</t>
  </si>
  <si>
    <t>哈哈哈哈哈</t>
  </si>
  <si>
    <t>xue</t>
  </si>
  <si>
    <t>好喝，爱</t>
  </si>
  <si>
    <t>桃～🎀</t>
  </si>
  <si>
    <t>这杯热量多少啊</t>
  </si>
  <si>
    <t>皮Ka胖丘</t>
  </si>
  <si>
    <t>太甜了，不能选无糖的太难顶了</t>
  </si>
  <si>
    <t>美式堡堡</t>
  </si>
  <si>
    <t>所以 好喝不这个</t>
  </si>
  <si>
    <t>逆着光看木兰花</t>
  </si>
  <si>
    <t>苹果是半片吗？我的自由四分之一……不过我觉得太甜了</t>
  </si>
  <si>
    <t>旺旺大福星</t>
  </si>
  <si>
    <t>alin</t>
  </si>
  <si>
    <t>太甜了，不爱甜的人可以避雷了。</t>
  </si>
  <si>
    <t>💎宝石大人✨</t>
  </si>
  <si>
    <t>abumaro</t>
  </si>
  <si>
    <t>这杯完全是神</t>
  </si>
  <si>
    <t>原地发财</t>
  </si>
  <si>
    <t>热的没苹果干吧，我今天点的没看到苹果干</t>
  </si>
  <si>
    <t>虽然很困但还在坚持（加强版）</t>
  </si>
  <si>
    <t>咖啡要加班才好喝</t>
  </si>
  <si>
    <t>AAA狐尾草批发商</t>
  </si>
  <si>
    <t>我感觉不是很好喝</t>
  </si>
  <si>
    <t>提嘉打怪兽。</t>
  </si>
  <si>
    <t>玥汐</t>
  </si>
  <si>
    <t>我一个超爱甜的，我都觉得他太甜了不过我点了去冰，可能有冰会好一点</t>
  </si>
  <si>
    <t>-ff-</t>
  </si>
  <si>
    <t>@晨_ 我明天喝</t>
  </si>
  <si>
    <t>晨_</t>
  </si>
  <si>
    <t>你喝了跟我讲</t>
  </si>
  <si>
    <t>不喝奶茶</t>
  </si>
  <si>
    <t>冷的热的哪种好喝？</t>
  </si>
  <si>
    <t>好喝但是太甜，颜值没的说，希望出不另外加糖版</t>
  </si>
  <si>
    <t>亚拉戈高位截肢</t>
  </si>
  <si>
    <t>苹果不好吃很甜 跟摆设一样</t>
  </si>
  <si>
    <t>微微笑flora</t>
  </si>
  <si>
    <t>没想到有一天我儿子最爱吃的苹果脆会变成花样咖啡的一环</t>
  </si>
  <si>
    <t>丁满不喜欢吃苹果</t>
  </si>
  <si>
    <t>这是茶颜挖回去的吗哈哈哈茶颜出的慢被骂还要学这个</t>
  </si>
  <si>
    <t>Lxtvgdtt</t>
  </si>
  <si>
    <t>好喝 但好甜</t>
  </si>
  <si>
    <t>请多多放tan'g</t>
  </si>
  <si>
    <t>这款太甜了 我选择最低的甜度都hou</t>
  </si>
  <si>
    <t>呆</t>
  </si>
  <si>
    <t>实话说真的很好喝 说甜的也不知道咋想 拿铁本来就甜 何况这款的甜度就取决于苹果味强弱程度 所以没有不加糖选项</t>
  </si>
  <si>
    <t>不给吃就拱人的小鹿</t>
  </si>
  <si>
    <t>我觉得很好喝！</t>
  </si>
  <si>
    <t>沙滩上的默尔索</t>
  </si>
  <si>
    <t>好喝吗这款，新年还没开始瑞</t>
  </si>
  <si>
    <t>湾的湾的湾🐲</t>
  </si>
  <si>
    <t>齁……齁甜</t>
  </si>
  <si>
    <t>香辣柚子皮</t>
  </si>
  <si>
    <t>真的好喝哦</t>
  </si>
  <si>
    <t>瑞幸现在花里胡哨的，一杯科技下肚。</t>
  </si>
  <si>
    <t>Novelty</t>
  </si>
  <si>
    <t>简直仙品</t>
  </si>
  <si>
    <t>随便取的名字</t>
  </si>
  <si>
    <t>@Jin 明天我喝</t>
  </si>
  <si>
    <t>一下子点了2杯 好喝哦</t>
  </si>
  <si>
    <t>爱喝牛奶🥛</t>
  </si>
  <si>
    <t>研发真不一般，这玩意都搞出来666我真服了，一口一个苹果糖浆味，给我甜死了</t>
  </si>
  <si>
    <t>👀🍉</t>
  </si>
  <si>
    <t>真的 每次点外卖 这些资本连锁店 再偏再远再晚都能点得到。心疼打工人时不时还有羊毛大战 看他们单子都来不及钉</t>
  </si>
  <si>
    <t>夏夏</t>
  </si>
  <si>
    <t>好喝，就是没啥苹果味儿</t>
  </si>
  <si>
    <t>铜豌豆YoYo</t>
  </si>
  <si>
    <t>微甜，热，金奖，还是好甜啊，公司咖啡机又加了半份浓缩，总算可以喝了</t>
  </si>
  <si>
    <t>群记咖啡培训</t>
  </si>
  <si>
    <t>你发完我点了一杯</t>
  </si>
  <si>
    <t>困困牛油果</t>
  </si>
  <si>
    <t>怕甜的 点冰的 微甜 加倍浓缩 备注黄油减半会好很多</t>
  </si>
  <si>
    <t>刚喝上，微甜也很甜，更爱小黄油，不会再回购了</t>
  </si>
  <si>
    <t>HeyHey</t>
  </si>
  <si>
    <t>西双版纳瑜伽颂钵自然疗愈 澜</t>
  </si>
  <si>
    <t>贝果酱</t>
  </si>
  <si>
    <t>应该很甜</t>
  </si>
  <si>
    <t>天空之门后面吓唬人</t>
  </si>
  <si>
    <t>没淋焦糖酱</t>
  </si>
  <si>
    <t>不要影响我喝旺仔牛奶</t>
  </si>
  <si>
    <t>我买的那杯没奶盖没苹果没撒的那玩意儿 我拿到手问店员怎么这样 店员说忘了 你拿着喝吧 单给你退了</t>
  </si>
  <si>
    <t>Fayeヾ</t>
  </si>
  <si>
    <t>我刚睡醒，看到你po这篇我马上要点一杯</t>
  </si>
  <si>
    <t>金箔</t>
  </si>
  <si>
    <t>怎么不淋酱</t>
  </si>
  <si>
    <t>小粥今天戴什么</t>
  </si>
  <si>
    <t>为啥我的没有苹果干</t>
  </si>
  <si>
    <t>好喝 热量爆炸</t>
  </si>
  <si>
    <t>好腻，不难喝但不会再点。</t>
  </si>
  <si>
    <t>别说sorry</t>
  </si>
  <si>
    <t>哈哈，刚刚抽中的下午去喝</t>
  </si>
  <si>
    <t>但是很好喝</t>
  </si>
  <si>
    <t>早八枕头重度依赖</t>
  </si>
  <si>
    <t>瑞幸搞这些花里胡哨的 不如认真做好支柱款的品质</t>
  </si>
  <si>
    <t>一直在变好也</t>
  </si>
  <si>
    <t>死甜，丝毫没尝出来苹果味</t>
  </si>
  <si>
    <t>一只甜鱼</t>
  </si>
  <si>
    <t>原来这个很费时</t>
  </si>
  <si>
    <t>独爱披萨</t>
  </si>
  <si>
    <t>苹果片还要用密封盒保存 用一次拿一次 让及时率低的产品</t>
  </si>
  <si>
    <t>来一杯葡萄柚</t>
  </si>
  <si>
    <t>那个轻轻茉莉</t>
  </si>
  <si>
    <t>日本</t>
  </si>
  <si>
    <t>有肉姐姐</t>
  </si>
  <si>
    <t>Fantasy</t>
  </si>
  <si>
    <t>我觉得挺好喝啊</t>
  </si>
  <si>
    <t>爆炸香菜饮咩嘢_💥</t>
  </si>
  <si>
    <t>齁的很</t>
  </si>
  <si>
    <t>地球限定小饼干🍪</t>
  </si>
  <si>
    <t>比图片种草了</t>
  </si>
  <si>
    <t>陈森森</t>
  </si>
  <si>
    <t>dirty很好喝啊为什么一直不上</t>
  </si>
  <si>
    <t>枝枝</t>
  </si>
  <si>
    <t>好喝但我昨晚四点半才睡着</t>
  </si>
  <si>
    <t>哧溜娃</t>
  </si>
  <si>
    <t>及时率是啥意思？</t>
  </si>
  <si>
    <t>乐乐（饺饺出妆版）</t>
  </si>
  <si>
    <t>我喝的没有奶盖，没有焦糖</t>
  </si>
  <si>
    <t>Lia利亚</t>
  </si>
  <si>
    <t>什么叫及时率？</t>
  </si>
  <si>
    <t>可乐是只臭脸喵</t>
  </si>
  <si>
    <t>怪不得我们园区瑞幸没这个品</t>
  </si>
  <si>
    <t>原味小兔叽.</t>
  </si>
  <si>
    <t>这杯好喝吗？宝宝们？？？</t>
  </si>
  <si>
    <t>明月照大江</t>
  </si>
  <si>
    <t>最终还是回归加浓美式</t>
  </si>
  <si>
    <t>👾</t>
  </si>
  <si>
    <t>太甜了 真的太tm的甜</t>
  </si>
  <si>
    <t>三颗虎牙</t>
  </si>
  <si>
    <t>不如小黄油好喝 但是比小黄油甜多了</t>
  </si>
  <si>
    <t>只喝百事</t>
  </si>
  <si>
    <t>炸糕还有吗</t>
  </si>
  <si>
    <t>还好没点 价格越来越贵</t>
  </si>
  <si>
    <t>世界面包贩子🍞</t>
  </si>
  <si>
    <t>感觉很不错</t>
  </si>
  <si>
    <t>Lakii_</t>
  </si>
  <si>
    <t>感觉会很甜</t>
  </si>
  <si>
    <t>吃饱就睡</t>
  </si>
  <si>
    <t>太甜了真的</t>
  </si>
  <si>
    <t>吧吧啦小蘑菇</t>
  </si>
  <si>
    <t>这些东西的受众到底是谁啊</t>
  </si>
  <si>
    <t>别雨</t>
  </si>
  <si>
    <t>昨天点的热的感觉好甜 喝不下去</t>
  </si>
  <si>
    <t>yzc</t>
  </si>
  <si>
    <t>🐯小囡坏脾气</t>
  </si>
  <si>
    <t>第二天点的 感受到了怨气</t>
  </si>
  <si>
    <t>芝士糕手</t>
  </si>
  <si>
    <t>不敢喝 感觉热量爆炸</t>
  </si>
  <si>
    <t>小文(不再买镯版)</t>
  </si>
  <si>
    <t>谢谢瑞幸不录取之恩</t>
  </si>
  <si>
    <t>Tianshu</t>
  </si>
  <si>
    <t>必须点超大杯不然吸两口就没了</t>
  </si>
  <si>
    <t>瑞幸真改奶茶店啊？</t>
  </si>
  <si>
    <t>不吃酸菜（带派版）</t>
  </si>
  <si>
    <t>古茗和瑞幸你们重生了？</t>
  </si>
  <si>
    <t>朴朴今天瘦了嘛</t>
  </si>
  <si>
    <t>没烦恼</t>
  </si>
  <si>
    <t>做果茶的想往咖啡赛道挤 做咖啡的往果茶赛道挤</t>
  </si>
  <si>
    <t>整天吃吃吃</t>
  </si>
  <si>
    <t>要么甜死我 要么像水一样淡</t>
  </si>
  <si>
    <t>balabalalla</t>
  </si>
  <si>
    <t>我要验牌</t>
  </si>
  <si>
    <t>能不能老老实实做咖啡啊</t>
  </si>
  <si>
    <t>memo🌽</t>
  </si>
  <si>
    <t>好喝好喝喜欢</t>
  </si>
  <si>
    <t>花不愁</t>
  </si>
  <si>
    <t>喝了一杯居然快2点才睡着</t>
  </si>
  <si>
    <t>本宫最爱的蟹粉苏女士</t>
  </si>
  <si>
    <t>喝了，还行</t>
  </si>
  <si>
    <t>🦄</t>
  </si>
  <si>
    <t>明天点一杯试试</t>
  </si>
  <si>
    <t>只爱🚢</t>
  </si>
  <si>
    <t>这个好喝吗</t>
  </si>
  <si>
    <t>鱼鱼渝</t>
  </si>
  <si>
    <t>下午喝的 睡不着</t>
  </si>
  <si>
    <t>香蕉十三</t>
  </si>
  <si>
    <t>现在咖啡越来越花哨</t>
  </si>
  <si>
    <t>太甜今天点了大杯微甜+额外浓缩</t>
  </si>
  <si>
    <t>urnotGalaxy（见过春春版）</t>
  </si>
  <si>
    <t>这个我喝了头晕</t>
  </si>
  <si>
    <t>好甜..</t>
  </si>
  <si>
    <t>撩生撩死小周总</t>
  </si>
  <si>
    <t>我也睡不着 中午十二点喝到现在两点多了</t>
  </si>
  <si>
    <t>爆炒小鱿鱼</t>
  </si>
  <si>
    <t>瑶</t>
  </si>
  <si>
    <t>我昨天喝了这个一晚上没睡着</t>
  </si>
  <si>
    <t>瑞幸咖啡.出品奶茶</t>
  </si>
  <si>
    <t>下次试一下 感觉这个也好喝</t>
  </si>
  <si>
    <t>昂，瑞幸新品出得还是挺快的</t>
  </si>
  <si>
    <t>名九眠</t>
  </si>
  <si>
    <t>折腾这么多，其实还是生椰最好喝</t>
  </si>
  <si>
    <t>屑屑</t>
  </si>
  <si>
    <t>瑞，你好好的做咖啡好吗，咖啡味越来越淡了。</t>
  </si>
  <si>
    <t>特别油的意面</t>
  </si>
  <si>
    <t>需要豆乳和海盐回归</t>
  </si>
  <si>
    <t>壹壹🍭</t>
  </si>
  <si>
    <t>出品很美</t>
  </si>
  <si>
    <t>呆呆龙</t>
  </si>
  <si>
    <t>瑞幸开始转型变奶茶店了</t>
  </si>
  <si>
    <t>贝壳🐚泰酷辣</t>
  </si>
  <si>
    <t>嘻嘻哈哈-</t>
  </si>
  <si>
    <t>今天喝了，味道不错，颜值也高</t>
  </si>
  <si>
    <t>花叮兜兜染猪猪_🐉</t>
  </si>
  <si>
    <t>所以好喝吗</t>
  </si>
  <si>
    <t>爱吃板烧鸡腿堡</t>
  </si>
  <si>
    <t>真假！？？我还想说回瑞幸干兼职</t>
  </si>
  <si>
    <t>不要动我的雪糕🍦</t>
  </si>
  <si>
    <t>瑞幸疯了，我都要心疼开学之后学校图书馆店经常只有一个人的姐姐了（但是好喝）</t>
  </si>
  <si>
    <t>拖拉机不垃圾</t>
  </si>
  <si>
    <t>听说好喝 那我明天得点一杯了</t>
  </si>
  <si>
    <t>momo小半鱼</t>
  </si>
  <si>
    <t>这下真的是5:00就开始洗水果切水果备物料了</t>
  </si>
  <si>
    <t>爆单的时候看到杯冰美式都想笑</t>
  </si>
  <si>
    <t>FX</t>
  </si>
  <si>
    <t>可是真的好好喝啊 明天还想喝</t>
  </si>
  <si>
    <t>夏末秋凉</t>
  </si>
  <si>
    <t>可是真的很好喝，辛苦了，我尽量在不忙的时候再喝</t>
  </si>
  <si>
    <t>逸逸的逸</t>
  </si>
  <si>
    <t>转人工</t>
  </si>
  <si>
    <t>真的是的话我就真的辞职</t>
  </si>
  <si>
    <t>脾气大还没本事</t>
  </si>
  <si>
    <t>快下架吧</t>
  </si>
  <si>
    <t>Soul</t>
  </si>
  <si>
    <t>真的很费时间动作</t>
  </si>
  <si>
    <t>生椰🐯</t>
  </si>
  <si>
    <t>还挺好喝，就是有点齁甜</t>
  </si>
  <si>
    <t>Solitary patient</t>
  </si>
  <si>
    <t>看看今晚的补货单</t>
  </si>
  <si>
    <t>做你白日梦去</t>
  </si>
  <si>
    <t>还要什么及时率，我都不玩了现在。退出赛道。专注随手清洁</t>
  </si>
  <si>
    <t>求你学点吧</t>
  </si>
  <si>
    <r>
      <rPr>
        <sz val="11"/>
        <color theme="1"/>
        <rFont val="DengXian"/>
        <charset val="134"/>
      </rPr>
      <t>对我没用🙂</t>
    </r>
    <r>
      <rPr>
        <sz val="11"/>
        <color theme="1"/>
        <rFont val="Arial"/>
        <charset val="134"/>
      </rPr>
      <t>‍</t>
    </r>
    <r>
      <rPr>
        <sz val="11"/>
        <color theme="1"/>
        <rFont val="Malgun Gothic Semilight"/>
        <charset val="134"/>
      </rPr>
      <t>↔</t>
    </r>
    <r>
      <rPr>
        <sz val="11"/>
        <color theme="1"/>
        <rFont val="DengXian"/>
        <charset val="134"/>
      </rPr>
      <t>️</t>
    </r>
  </si>
  <si>
    <t>一杯更比六杯强</t>
  </si>
  <si>
    <t>你好👋</t>
  </si>
  <si>
    <t>hoaaaa</t>
  </si>
  <si>
    <t>更炸裂的来了，敬请期待</t>
  </si>
  <si>
    <t>予棠</t>
  </si>
  <si>
    <t>真的假的那我真要跑路了</t>
  </si>
  <si>
    <t>原来如此啊</t>
  </si>
  <si>
    <t>我就一句话，你有本事把瑞幸大学评论重新打开</t>
  </si>
  <si>
    <t>橙子（燕云代肝）</t>
  </si>
  <si>
    <t>焦糖和小勺子撒那个都算了 这个烂苹果夹半天 我真的无语</t>
  </si>
  <si>
    <t>泡泡bubble</t>
  </si>
  <si>
    <t>momo云吃吃</t>
  </si>
  <si>
    <t>我就想知道这个微甜和少少甜糖是什么意思</t>
  </si>
  <si>
    <t>但是真的好难喝</t>
  </si>
  <si>
    <t>ジャスミン</t>
  </si>
  <si>
    <t>不好喝，我觉得难喝，那个葡萄的也难喝</t>
  </si>
  <si>
    <t>很好惹</t>
  </si>
  <si>
    <t>一人在岗爆单的时候各种问题叠加你不炸才怪</t>
  </si>
  <si>
    <t>)：</t>
  </si>
  <si>
    <t>超级无敌甜 瑞幸研发没救了</t>
  </si>
  <si>
    <t>是怦然心動呀</t>
  </si>
  <si>
    <t>瑞幸再弄烦死人的配方 就真的干不下去了</t>
  </si>
  <si>
    <t>我觉得做出来挺好看的</t>
  </si>
  <si>
    <t>辞职还是不辞</t>
  </si>
  <si>
    <t>救命 瑞幸的黄油难喝死了</t>
  </si>
  <si>
    <t>AAA五金批发张姐</t>
  </si>
  <si>
    <t>Piky（看过skz.day6版）</t>
  </si>
  <si>
    <t>原来我睡不着是因为这个</t>
  </si>
  <si>
    <t>Fay（佛系玩娃版）</t>
  </si>
  <si>
    <t>好好做咖啡不行 非得搞些乱七八糟的新品吗</t>
  </si>
  <si>
    <t>田十一</t>
  </si>
  <si>
    <t>难喝，做得也麻烦</t>
  </si>
  <si>
    <t>明天点个</t>
  </si>
  <si>
    <t>！！！</t>
  </si>
  <si>
    <t>刘美鹅</t>
  </si>
  <si>
    <t>我还喝了！感觉很好喝诶</t>
  </si>
  <si>
    <t>水泥猫猫猫猫猫</t>
  </si>
  <si>
    <t>微微甜，冰，一口下去，尝到了感恩节的火鸡，圣诞的烛火，橙红的灯光，冬青树花环，红色的醋栗，樱桃，美国60年代欣欣向荣的经济，和泡沫破灭后落日的余晖 简单来说，就是一种繁荣的味道。</t>
  </si>
  <si>
    <t>天呐 好会形容！！！</t>
  </si>
  <si>
    <t>鱼🐟啊</t>
  </si>
  <si>
    <t>好喝，少少甜是不是比微甜的甜味更淡？</t>
  </si>
  <si>
    <t>袋装颗粒状</t>
  </si>
  <si>
    <t>微甜糖更少！</t>
  </si>
  <si>
    <t>这对吗</t>
  </si>
  <si>
    <t>非常不对</t>
  </si>
  <si>
    <t>：（</t>
  </si>
  <si>
    <t>为什么喝了感觉嗓子发紧</t>
  </si>
  <si>
    <t>啊 是不是齁甜的</t>
  </si>
  <si>
    <t>奈.（多坑版）</t>
  </si>
  <si>
    <t>好喝，但是太甜了</t>
  </si>
  <si>
    <t>妞妞大王</t>
  </si>
  <si>
    <t>我真的感觉好喝</t>
  </si>
  <si>
    <t>热的也有脆苹果吗</t>
  </si>
  <si>
    <t>王好翘</t>
  </si>
  <si>
    <t>特别甜，我冰化了加水都很甜，但是能拉💩 我钢铁肠胃今天拉了两次</t>
  </si>
  <si>
    <t>《能拉》你这说的 我竟然想尝试</t>
  </si>
  <si>
    <t>薯条要吃tree tree的(白鲸吻过版💕)</t>
  </si>
  <si>
    <t>非常之好喝！！！正在喝！记得点 冰 金奖浓缩 微糖！！天呐很久没这么爱瑞幸了！！！</t>
  </si>
  <si>
    <t>学会了！这就喝</t>
  </si>
  <si>
    <t>星洋书屋（全国收书）</t>
  </si>
  <si>
    <t>好喝的就是很甜，我点的热的。脆苹果一开始就最好吃了，到时候就软了。</t>
  </si>
  <si>
    <t>我觉得好甜好甜</t>
  </si>
  <si>
    <t>蘑古拉</t>
  </si>
  <si>
    <t>我以为是苹果味的结果是苹果脆片而已 怪我没看清楚他的名字</t>
  </si>
  <si>
    <t>不过我本来就爱喝小黄油拿铁还能吃个酸酸甜甜的苹果脆片也挺好的～</t>
  </si>
  <si>
    <t>.._. __._ _.__</t>
  </si>
  <si>
    <t>整体还不错，但是咖啡味淡了。</t>
  </si>
  <si>
    <t>橘子粥</t>
  </si>
  <si>
    <t>齁甜！！！甜到发苦！！！我只喝了两三口 心疼我的钱</t>
  </si>
  <si>
    <t>汪汪队</t>
  </si>
  <si>
    <t>腻死我了</t>
  </si>
  <si>
    <t>xiuxiu</t>
  </si>
  <si>
    <t>推荐微甜还是少少甜</t>
  </si>
  <si>
    <t>微甜！已经很甜了</t>
  </si>
  <si>
    <t>小丸子圆不圆</t>
  </si>
  <si>
    <t>喝杯热茶先</t>
  </si>
  <si>
    <t>苹果糖，好喝</t>
  </si>
  <si>
    <t>包包吃包子~</t>
  </si>
  <si>
    <t>唯一一款冰化了也好喝的</t>
  </si>
  <si>
    <t>XiaoLiang冷~~</t>
  </si>
  <si>
    <t>喝的热的，感觉入口的果味挺浓</t>
  </si>
  <si>
    <t>南因</t>
  </si>
  <si>
    <t>好喝的，今天刚喝</t>
  </si>
  <si>
    <t>暗杀笨蛋</t>
  </si>
  <si>
    <t>甜的要死</t>
  </si>
  <si>
    <t>雪梨呀～</t>
  </si>
  <si>
    <t>特大呗我没敢点</t>
  </si>
  <si>
    <t>leo</t>
  </si>
  <si>
    <t>太甜了，放久一点脆脆会沉底</t>
  </si>
  <si>
    <t>佳佳有本难念的经</t>
  </si>
  <si>
    <t>对 沉底就燕麦奶茶</t>
  </si>
  <si>
    <t>煤球豆豆都很胖</t>
  </si>
  <si>
    <t>甜</t>
  </si>
  <si>
    <t>Somi</t>
  </si>
  <si>
    <t>蛮好喝的，刚点了热的</t>
  </si>
  <si>
    <t>云雾山人自有妙计</t>
  </si>
  <si>
    <t>超级超级超级甜</t>
  </si>
  <si>
    <t>一块小陈皮</t>
  </si>
  <si>
    <t>小黄油苹果简直就是仙品</t>
  </si>
  <si>
    <t>🌸Eternity</t>
  </si>
  <si>
    <t>像是在喝巧乐兹雪糕</t>
  </si>
  <si>
    <t>瓜仔</t>
  </si>
  <si>
    <t>甜的一笔雕凿</t>
  </si>
  <si>
    <t>pearrrv</t>
  </si>
  <si>
    <t>好喝的！但是喝完感觉舌头糊了一层东西</t>
  </si>
  <si>
    <t>小红薯6487C607</t>
  </si>
  <si>
    <t>连着喝了好几天好喝</t>
  </si>
  <si>
    <t>爱养花的欢欢</t>
  </si>
  <si>
    <t>确实不错 比较甜腻</t>
  </si>
  <si>
    <t>一杯苹果冰美式</t>
  </si>
  <si>
    <t>特别甜 对减肥人士不友好</t>
  </si>
  <si>
    <t>圆圆烊</t>
  </si>
  <si>
    <t>更像饮料那种 不会回购</t>
  </si>
  <si>
    <t>看不见我</t>
  </si>
  <si>
    <t>好喝是好喝，就是太太太太甜了</t>
  </si>
  <si>
    <t>备注 不加糖 黄油丝绒减半</t>
  </si>
  <si>
    <t>打嗝椰子猫</t>
  </si>
  <si>
    <t>挺好喝的 点微甜</t>
  </si>
  <si>
    <t>水煮牛肉.</t>
  </si>
  <si>
    <t>好甜！！超级无敌甜</t>
  </si>
  <si>
    <t>小林今天赚钱了没 .</t>
  </si>
  <si>
    <t>像奶油蛋糕 第一口很惊艳</t>
  </si>
  <si>
    <t>思屋苏</t>
  </si>
  <si>
    <t>感觉和黄油拿铁差不多没什么特别的</t>
  </si>
  <si>
    <t>小馒头头头头头</t>
  </si>
  <si>
    <t>别买</t>
  </si>
  <si>
    <t>今年我的运气也太好了吧</t>
  </si>
  <si>
    <t>不另外加糖 冰 就很好喝</t>
  </si>
  <si>
    <t>不想上班你能帮我上吗</t>
  </si>
  <si>
    <t>太甜了，甜得要死</t>
  </si>
  <si>
    <t>小吴不吃饭</t>
  </si>
  <si>
    <t>越喝越甜</t>
  </si>
  <si>
    <t>yep</t>
  </si>
  <si>
    <t>热的比冰的好喝 就是热量太高了</t>
  </si>
  <si>
    <t>Yaun_zhiicen＾</t>
  </si>
  <si>
    <t>好喝 就是微甜也有点甜</t>
  </si>
  <si>
    <t>Jcc Blly</t>
  </si>
  <si>
    <t>好喝 清爽的拿铁</t>
  </si>
  <si>
    <t>萦之</t>
  </si>
  <si>
    <t>味道不喜欢 有点浓腻</t>
  </si>
  <si>
    <t>只有风知道.-</t>
  </si>
  <si>
    <t>感觉还可以</t>
  </si>
  <si>
    <t>喜欢喝生椰拿铁应该也会喜欢这款</t>
  </si>
  <si>
    <t>HeyXxi</t>
  </si>
  <si>
    <t>很好喝 门店都缺货了</t>
  </si>
  <si>
    <t>少吃点碳水吧</t>
  </si>
  <si>
    <t>糖油饼我大吃特吃</t>
  </si>
  <si>
    <t>生姜黑糖珍珠奶茶</t>
  </si>
  <si>
    <t>空口吃士力架的人也觉得甜</t>
  </si>
  <si>
    <t>琰瑟</t>
  </si>
  <si>
    <t>已经喝了两个超大杯了</t>
  </si>
  <si>
    <t>momo🥕</t>
  </si>
  <si>
    <t>微糖都有点甜 咖啡味淡</t>
  </si>
  <si>
    <t>熊猫不是喵</t>
  </si>
  <si>
    <t>不好喝 太腻了</t>
  </si>
  <si>
    <t>Reason.</t>
  </si>
  <si>
    <t>苹果片蘸奶盖很好吃</t>
  </si>
  <si>
    <t>DHL</t>
  </si>
  <si>
    <t>一口喝下去好腻 不好喝</t>
  </si>
  <si>
    <t>好喝的，就是甜了点</t>
  </si>
  <si>
    <t>小呀小怪兽</t>
  </si>
  <si>
    <t>真的真的不好喝</t>
  </si>
  <si>
    <t>咔火挞</t>
  </si>
  <si>
    <t>菜卷不卷菜</t>
  </si>
  <si>
    <t>好喝 但不要吃苹果片</t>
  </si>
  <si>
    <t>（g</t>
  </si>
  <si>
    <t>好喝 但是太甜了</t>
  </si>
  <si>
    <t>草原奔腾六💚</t>
  </si>
  <si>
    <t>好喝！仙品！</t>
  </si>
  <si>
    <t>微微甜都感觉好甜</t>
  </si>
  <si>
    <t>抽象艺术研究人员</t>
  </si>
  <si>
    <t>更像奶茶</t>
  </si>
  <si>
    <t>九州山河</t>
  </si>
  <si>
    <t>口感和味道都不喜欢</t>
  </si>
  <si>
    <t>美味汪堡</t>
  </si>
  <si>
    <t>好喝的钥匙</t>
  </si>
  <si>
    <t>_nnn</t>
  </si>
  <si>
    <t>把盖子去掉端起来喝 好喝</t>
  </si>
  <si>
    <t>hyeonghwon</t>
  </si>
  <si>
    <t>微甜还是很甜</t>
  </si>
  <si>
    <t>我要幸福一万年！</t>
  </si>
  <si>
    <t>难喝 太甜了</t>
  </si>
  <si>
    <t>Fairy.</t>
  </si>
  <si>
    <t>小猪佩迪</t>
  </si>
  <si>
    <t>美味美味</t>
  </si>
  <si>
    <t>甜爆了我只能说</t>
  </si>
  <si>
    <t>最近超级喜欢</t>
  </si>
  <si>
    <t>平时不爱甜的别点</t>
  </si>
  <si>
    <t>highsun</t>
  </si>
  <si>
    <t>好喝哭了 一看热量跪了</t>
  </si>
  <si>
    <t>啊啊啊meiliduo</t>
  </si>
  <si>
    <t>腻得要命</t>
  </si>
  <si>
    <t>果郡王</t>
  </si>
  <si>
    <t>好喝 有核桃奶味</t>
  </si>
  <si>
    <t>魏喂未Wei</t>
  </si>
  <si>
    <t>甜 香</t>
  </si>
  <si>
    <t>八月</t>
  </si>
  <si>
    <t>好喝！焦糖味香！</t>
  </si>
  <si>
    <t>俞大大大王</t>
  </si>
  <si>
    <t>好甜</t>
  </si>
  <si>
    <t>钱多多</t>
  </si>
  <si>
    <t>潇潇XXiao</t>
  </si>
  <si>
    <t>好喝 但喝一半会腻</t>
  </si>
  <si>
    <t>郑郑好</t>
  </si>
  <si>
    <t>甜的受不了</t>
  </si>
  <si>
    <t>Serene Tempest</t>
  </si>
  <si>
    <t>太甜 但不难喝</t>
  </si>
  <si>
    <t>第一口好喝 后面越来越腻</t>
  </si>
  <si>
    <t>廣東omakase隆江の料理豚足</t>
  </si>
  <si>
    <t>爆炸甜</t>
  </si>
  <si>
    <t>爱吃坚果🌰的猫🐱🥝</t>
  </si>
  <si>
    <t>太甜了 不喜欢甜的受不了</t>
  </si>
  <si>
    <t>莉莉温柔刀</t>
  </si>
  <si>
    <t>像奶茶 但好喝</t>
  </si>
  <si>
    <t>望舒</t>
  </si>
  <si>
    <t>我觉得太甜了，我点的冰微甜，冰块化了后会好一点</t>
  </si>
  <si>
    <t>猴豆豆</t>
  </si>
  <si>
    <t>KIOI</t>
  </si>
  <si>
    <t>好喝今天早上喝的</t>
  </si>
  <si>
    <t>Kveotaku</t>
  </si>
  <si>
    <t>中规中矩 小黄油拿铁加了奶盖那样</t>
  </si>
  <si>
    <t>奈思辞（深空版）</t>
  </si>
  <si>
    <t>我感觉太甜了，不加糖也很甜</t>
  </si>
  <si>
    <t>是你的小可爱呀。</t>
  </si>
  <si>
    <t>太好喝了 爆米花的味道和冰淇淋的味道融合在一起的感觉</t>
  </si>
  <si>
    <t>仙女的人间日记</t>
  </si>
  <si>
    <t>好喝的，但是要点微甜，咖啡也可以点浓缩的那个</t>
  </si>
  <si>
    <t>少少甜，齁甜</t>
  </si>
  <si>
    <t>coco</t>
  </si>
  <si>
    <t>微糖，记得去一部分黄油。不去好甜</t>
  </si>
  <si>
    <t>逍晓</t>
  </si>
  <si>
    <t>微糖，太甜了</t>
  </si>
  <si>
    <t>微糖起码是8分甜，不会再点</t>
  </si>
  <si>
    <t>温水咕噜咕噜</t>
  </si>
  <si>
    <t>太甜，别买</t>
  </si>
  <si>
    <t>绵绵🐏</t>
  </si>
  <si>
    <t>第一口很好喝 然后越喝越腻</t>
  </si>
  <si>
    <t>tiaotiao</t>
  </si>
  <si>
    <t>微甜 热 加份浓缩 甜度刚好</t>
  </si>
  <si>
    <t>绿景非谷</t>
  </si>
  <si>
    <t>甜，我兑了一瓶奶</t>
  </si>
  <si>
    <t>好喝的，也好看，但是对于我来说太甜了</t>
  </si>
  <si>
    <t>圆momo是香香软软的大白馒头</t>
  </si>
  <si>
    <t>第一口好喝 越喝越甜</t>
  </si>
  <si>
    <t>哒哒</t>
  </si>
  <si>
    <t>好喝好看</t>
  </si>
  <si>
    <t>眠</t>
  </si>
  <si>
    <t>腻</t>
  </si>
  <si>
    <t>别给我推美食</t>
  </si>
  <si>
    <t>太甜了 掺水掺了两次</t>
  </si>
  <si>
    <t>嚎喝！！！</t>
  </si>
  <si>
    <t>旺仔棒棒冰</t>
  </si>
  <si>
    <t>好喝！！！那个苹果脆片是微酸的谁懂啊！！！</t>
  </si>
  <si>
    <t>蔓越莓挞挞</t>
  </si>
  <si>
    <t>胖虎酱</t>
  </si>
  <si>
    <t>不好喝 超级腻</t>
  </si>
  <si>
    <t>橙c没事儿</t>
  </si>
  <si>
    <t>微甜，等冰融化一下好喝</t>
  </si>
  <si>
    <t>常常闲置</t>
  </si>
  <si>
    <t>齁甜 喝一口就放弃了</t>
  </si>
  <si>
    <t>Alice</t>
  </si>
  <si>
    <t>好喝 但是有点甜 作为奶茶不错</t>
  </si>
  <si>
    <t>像液体的太妃糖</t>
  </si>
  <si>
    <t>🧐</t>
  </si>
  <si>
    <t>苹果脆片泡久了不好吃</t>
  </si>
  <si>
    <t>能喝美式的就会觉得太甜了</t>
  </si>
  <si>
    <t>homynuan</t>
  </si>
  <si>
    <t>太甜了，太妃糖的样子</t>
  </si>
  <si>
    <t>薯条岛岛主.🍟</t>
  </si>
  <si>
    <t>汉堡董事长</t>
  </si>
  <si>
    <t>好喝，但就是有点甜</t>
  </si>
  <si>
    <t>哓哓语丝 🎀</t>
  </si>
  <si>
    <t>喜欢小黄油拿铁的人会更喜欢</t>
  </si>
  <si>
    <t>Y....</t>
  </si>
  <si>
    <t>总之很好喝</t>
  </si>
  <si>
    <t>芝士贝果</t>
  </si>
  <si>
    <t>微甜也甜</t>
  </si>
  <si>
    <t>...qi</t>
  </si>
  <si>
    <t>小羊咩呀</t>
  </si>
  <si>
    <t>小葵花加油站</t>
  </si>
  <si>
    <t>IElin</t>
  </si>
  <si>
    <t>不好喝 巨甜 热量巨高</t>
  </si>
  <si>
    <t>屋恩温w</t>
  </si>
  <si>
    <t>我觉得蛮好喝 但超大杯喝不完</t>
  </si>
  <si>
    <t>哎哟喂</t>
  </si>
  <si>
    <t>挺好喝的 就是有点腻人</t>
  </si>
  <si>
    <t>微微甜 齁甜齁甜</t>
  </si>
  <si>
    <t>随意</t>
  </si>
  <si>
    <t>Arya</t>
  </si>
  <si>
    <t>在瑞幸能排进前三</t>
  </si>
  <si>
    <t>小柠檬Mama</t>
  </si>
  <si>
    <t>还能接受 不爱甜的人</t>
  </si>
  <si>
    <t>我有三个大西瓜</t>
  </si>
  <si>
    <t>不好喝 太甜了 苹果味不重</t>
  </si>
  <si>
    <t>tearfall_</t>
  </si>
  <si>
    <t>好喝但没有苹果味</t>
  </si>
  <si>
    <t>小小小小小小兑哦</t>
  </si>
  <si>
    <t>奶盖太甜了</t>
  </si>
  <si>
    <t>暗夜远远</t>
  </si>
  <si>
    <t>好甜 感觉和小黄油拿铁没区别</t>
  </si>
  <si>
    <t>孤独的干饭喵</t>
  </si>
  <si>
    <t>热的好喝 奶盖甜</t>
  </si>
  <si>
    <t>luckymomo💫</t>
  </si>
  <si>
    <t>太甜了 太厚了 腻的慌</t>
  </si>
  <si>
    <t>小索菲-X</t>
  </si>
  <si>
    <t>早上刚点 太甜了</t>
  </si>
  <si>
    <t>一小吱呀🌱</t>
  </si>
  <si>
    <t>挺好喝 但就是太甜了</t>
  </si>
  <si>
    <t>Doll</t>
  </si>
  <si>
    <t>一一得一</t>
  </si>
  <si>
    <t>冰的超好喝</t>
  </si>
  <si>
    <t>氟硅酸钠</t>
  </si>
  <si>
    <t>Crucio_</t>
  </si>
  <si>
    <t>好甜好甜 不要去冰</t>
  </si>
  <si>
    <t>Timi</t>
  </si>
  <si>
    <t>还可以 喝快了有点腻</t>
  </si>
  <si>
    <t>🦋-M.U</t>
  </si>
  <si>
    <t>少少甜 能喝半杯 太甜了</t>
  </si>
  <si>
    <t>我尔多隆</t>
  </si>
  <si>
    <t>bulingbuling</t>
  </si>
  <si>
    <t>那个脆的苹果是冻干吗</t>
  </si>
  <si>
    <t>捎个信就走</t>
  </si>
  <si>
    <t>口感略怪 苹果味淡</t>
  </si>
  <si>
    <t>小红薯69411FC6</t>
  </si>
  <si>
    <t>少少甜 好腻好甜 喝一半喝不下</t>
  </si>
  <si>
    <t>每天不知道吃什么</t>
  </si>
  <si>
    <t>喝到后面会很腻</t>
  </si>
  <si>
    <t>幸馥儿</t>
  </si>
  <si>
    <t>太甜了欧买噶</t>
  </si>
  <si>
    <t>Xue_7</t>
  </si>
  <si>
    <t>炫酷狂拽吊炸天的大帅哥（被背刺版）</t>
  </si>
  <si>
    <t>感觉有一点苹果味 搅拌均匀更好喝</t>
  </si>
  <si>
    <t>小猪不烦.</t>
  </si>
  <si>
    <t>不喜欢甜的别碰</t>
  </si>
  <si>
    <t>李哈哈～</t>
  </si>
  <si>
    <t>Alin🍎</t>
  </si>
  <si>
    <t>热的不好喝</t>
  </si>
  <si>
    <t>爱吃烤串的妹子</t>
  </si>
  <si>
    <t>就不上班</t>
  </si>
  <si>
    <t>感觉好难喝 很奇怪的味道</t>
  </si>
  <si>
    <t>Helloooo</t>
  </si>
  <si>
    <t>我觉得挺好喝 我喝的冰的</t>
  </si>
  <si>
    <t>起风了</t>
  </si>
  <si>
    <t>我觉得挺好喝的 就是有点腻</t>
  </si>
  <si>
    <t>momo（佛系版）</t>
  </si>
  <si>
    <t>好喝 脆苹果也好吃</t>
  </si>
  <si>
    <t>moscato</t>
  </si>
  <si>
    <t>好甜好腻</t>
  </si>
  <si>
    <t>小红薯64C68232</t>
  </si>
  <si>
    <t>爱喝小黄油的会爱喝这个</t>
  </si>
  <si>
    <t>Cheychcc</t>
  </si>
  <si>
    <t>一股太妃糖味 没什么苹果味</t>
  </si>
  <si>
    <t>奶黄包包～</t>
  </si>
  <si>
    <t>吃不吃趣多多</t>
  </si>
  <si>
    <t>多了一点苹果清香</t>
  </si>
  <si>
    <t>1点也不巧</t>
  </si>
  <si>
    <t>微甜也好甜 好腻</t>
  </si>
  <si>
    <t>whisper橙子🍊</t>
  </si>
  <si>
    <t>红薯煮粥</t>
  </si>
  <si>
    <t>好喝 真的好喝</t>
  </si>
  <si>
    <t>整体很好喝 但更爱豆乳芝士拿铁</t>
  </si>
  <si>
    <t>番茄🍅</t>
  </si>
  <si>
    <t>特别甜 喝两口就丢了</t>
  </si>
  <si>
    <t>もこもこ</t>
  </si>
  <si>
    <t>织金超爱吃</t>
  </si>
  <si>
    <t>好喝 但是有点甜</t>
  </si>
  <si>
    <t>不另加糖</t>
  </si>
  <si>
    <t>小黄油拿铁➕苹果糖浆 齁甜</t>
  </si>
  <si>
    <t>四菓冰＇</t>
  </si>
  <si>
    <t>冰的还不错</t>
  </si>
  <si>
    <t>不好喝 和小黄油拿铁差不多</t>
  </si>
  <si>
    <t>有呀喂-.-</t>
  </si>
  <si>
    <t>卷aa</t>
  </si>
  <si>
    <t>小黄油拿铁中带一点苹果味</t>
  </si>
  <si>
    <t>Samlu</t>
  </si>
  <si>
    <t>过期草莓吖</t>
  </si>
  <si>
    <t>味道不错 但是太甜了</t>
  </si>
  <si>
    <t>seeUlater</t>
  </si>
  <si>
    <t>少少甜也不错</t>
  </si>
  <si>
    <t>雾气</t>
  </si>
  <si>
    <t>苹果拿铁</t>
  </si>
  <si>
    <t>乱七八糟名字真难取</t>
  </si>
  <si>
    <t>阿墨</t>
  </si>
  <si>
    <t>阿芒有点忙</t>
  </si>
  <si>
    <t>好喝 但微甜还是甜</t>
  </si>
  <si>
    <t>xinR-P手帐小铺</t>
  </si>
  <si>
    <t>陈不住气的咩咩</t>
  </si>
  <si>
    <t>我主页有发感受</t>
  </si>
  <si>
    <t>德芙又困了zZZ</t>
  </si>
  <si>
    <t>又出新品了？</t>
  </si>
  <si>
    <t>lia</t>
  </si>
  <si>
    <t>微甜都有点甜 有点腻</t>
  </si>
  <si>
    <t>A回眸</t>
  </si>
  <si>
    <t>甜到发腻</t>
  </si>
  <si>
    <t>可爱鼠</t>
  </si>
  <si>
    <t>我们活在日落之后</t>
  </si>
  <si>
    <t>巨甜 报喝</t>
  </si>
  <si>
    <t>爱吃螺蛳粉</t>
  </si>
  <si>
    <t>半睡半醒</t>
  </si>
  <si>
    <t>跟小黄油拿铁差不多</t>
  </si>
  <si>
    <t>幸运星</t>
  </si>
  <si>
    <t>外卖送过来就这样的</t>
  </si>
  <si>
    <t>比小黄油拿铁多一点苹果味 但是好甜</t>
  </si>
  <si>
    <t>coconutcheese</t>
  </si>
  <si>
    <t>不好喝 糖精味很浓</t>
  </si>
  <si>
    <t>小猫钓大鱼</t>
  </si>
  <si>
    <t>静心</t>
  </si>
  <si>
    <t>喝惯小黄油能接受</t>
  </si>
  <si>
    <t>牛顿头上的那颗🍎</t>
  </si>
  <si>
    <t>忧郁海苔</t>
  </si>
  <si>
    <t>好喝好喝好喝</t>
  </si>
  <si>
    <t>jsbhhsbdk</t>
  </si>
  <si>
    <t>微甜也很甜 没什么苹果味</t>
  </si>
  <si>
    <t>🎀</t>
  </si>
  <si>
    <t>一般 喝完有点反胃</t>
  </si>
  <si>
    <t>🦌椰子汁炖蛋儿</t>
  </si>
  <si>
    <t>齁嗓子</t>
  </si>
  <si>
    <t>林000</t>
  </si>
  <si>
    <t>好好喝 去冰微甜绝了</t>
  </si>
  <si>
    <t>🍓 草莓酱</t>
  </si>
  <si>
    <t>少少甜 喝到后面太甜</t>
  </si>
  <si>
    <t>嘟嘟</t>
  </si>
  <si>
    <t>奔跑的扬灰人</t>
  </si>
  <si>
    <t>齁甜倒了</t>
  </si>
  <si>
    <t>不瘦到80不改名</t>
  </si>
  <si>
    <t>半夏</t>
  </si>
  <si>
    <t>当奶茶喝甜嘻嘻的</t>
  </si>
  <si>
    <t>小红书一级评论袁.</t>
  </si>
  <si>
    <t>学术垃圾制造者</t>
  </si>
  <si>
    <t>热的很甜</t>
  </si>
  <si>
    <t>fffffy</t>
  </si>
  <si>
    <t>欧芷寒</t>
  </si>
  <si>
    <t>昨天刚喝过，还不错</t>
  </si>
  <si>
    <t>努力优秀的小蜜蜂</t>
  </si>
  <si>
    <t>觉得好甜</t>
  </si>
  <si>
    <t>花开的声音</t>
  </si>
  <si>
    <t>Demi</t>
  </si>
  <si>
    <t>吃苦人士慎入</t>
  </si>
  <si>
    <t>月野兔🐰</t>
  </si>
  <si>
    <t>非常甜</t>
  </si>
  <si>
    <t>Yingu__</t>
  </si>
  <si>
    <t>很腻 超级甜</t>
  </si>
  <si>
    <t>PP.kritt</t>
  </si>
  <si>
    <t>MOMM</t>
  </si>
  <si>
    <t>不喜欢太甜，甜哪个甜？</t>
  </si>
  <si>
    <t>嗯嗯嗯777</t>
  </si>
  <si>
    <t>不好喝 甜死我了</t>
  </si>
  <si>
    <t>大海里的水煮鱼</t>
  </si>
  <si>
    <t>🌞</t>
  </si>
  <si>
    <t>好喝就是有点甜</t>
  </si>
  <si>
    <t>CastleFairy</t>
  </si>
  <si>
    <t>好喝的，比黄油拿铁多了苹果味</t>
  </si>
  <si>
    <t>Yeahyeahlt_</t>
  </si>
  <si>
    <t>热量太高了</t>
  </si>
  <si>
    <t>一嘉人</t>
  </si>
  <si>
    <t>喝了，到现在还没有困意</t>
  </si>
  <si>
    <t>然后呢</t>
  </si>
  <si>
    <t>你叫我鲁鲁安</t>
  </si>
  <si>
    <t>刚开始喝苹果味比较浓，黄油味儿有些被压制住哈哈</t>
  </si>
  <si>
    <t>数什么星💫</t>
  </si>
  <si>
    <t>像喝浓浓的奶油，我反正喜欢喝</t>
  </si>
  <si>
    <t>🍥</t>
  </si>
  <si>
    <t>太好喝了，下次不喝了</t>
  </si>
  <si>
    <t>关我西红柿</t>
  </si>
  <si>
    <t>相比小黄油拿铁，多了一点新鲜苹果的味道</t>
  </si>
  <si>
    <t>波比波比波比波</t>
  </si>
  <si>
    <t>挺好喝的，我平时就爱喝甜甜的东西</t>
  </si>
  <si>
    <t>啊宝💞</t>
  </si>
  <si>
    <t>不好喝，腻死个人</t>
  </si>
  <si>
    <t>爱吃巧克力的Maggie</t>
  </si>
  <si>
    <t>在做减法</t>
  </si>
  <si>
    <t>太甜了有点</t>
  </si>
  <si>
    <t>看到喊我去学习</t>
  </si>
  <si>
    <t>挺好喝的，就是偏甜了</t>
  </si>
  <si>
    <t>eleven</t>
  </si>
  <si>
    <t>好看 就是好甜</t>
  </si>
  <si>
    <t>暴食的胖妹</t>
  </si>
  <si>
    <t>至高无上的命运啊</t>
  </si>
  <si>
    <t>微甜还是齁甜，糊嗓子</t>
  </si>
  <si>
    <t>子弹头子</t>
  </si>
  <si>
    <t>啊+</t>
  </si>
  <si>
    <t>秀sin礼物🎁</t>
  </si>
  <si>
    <t>好喝，有焦玛和爆米花感觉</t>
  </si>
  <si>
    <t>妮妮（软装啦）</t>
  </si>
  <si>
    <t>太甜了，也没什么苹果味</t>
  </si>
  <si>
    <t>早川</t>
  </si>
  <si>
    <t>很腻</t>
  </si>
  <si>
    <t>吃桃</t>
  </si>
  <si>
    <t>好喝但有人会觉得太甜</t>
  </si>
  <si>
    <t>星星和月亮的爱</t>
  </si>
  <si>
    <t>我还是喜欢喝小黄油美式</t>
  </si>
  <si>
    <t>爱吃炸薯条</t>
  </si>
  <si>
    <t>做的不对申请退款了</t>
  </si>
  <si>
    <t>reaks^2y</t>
  </si>
  <si>
    <t>芝士味很重会腻</t>
  </si>
  <si>
    <t>AAA饼干大王</t>
  </si>
  <si>
    <t>不好喝，甜</t>
  </si>
  <si>
    <t>戴牙套的熊</t>
  </si>
  <si>
    <t>布鲁bobo</t>
  </si>
  <si>
    <t>不能喝甜的就别点</t>
  </si>
  <si>
    <t>不好喝 很甜很甜</t>
  </si>
  <si>
    <t>xxxx_小爱</t>
  </si>
  <si>
    <t>好喝 味道很丰富</t>
  </si>
  <si>
    <t>阿柚hy9</t>
  </si>
  <si>
    <t>少少糖也能腻死</t>
  </si>
  <si>
    <t>任朝暮</t>
  </si>
  <si>
    <t>无锋的卧底</t>
  </si>
  <si>
    <t>好喝，就是太甜</t>
  </si>
  <si>
    <t>被迫卷起来的咸鱼酱</t>
  </si>
  <si>
    <t>报喝 还是喝原味小黄油拿铁</t>
  </si>
  <si>
    <t>草莓派</t>
  </si>
  <si>
    <t>哇咔咔咔</t>
  </si>
  <si>
    <t>其实还挺好喝的</t>
  </si>
  <si>
    <t>观察世界的小号。</t>
  </si>
  <si>
    <t>好喝 而且有淡淡苹果味</t>
  </si>
  <si>
    <t>好喝的，就是太甜了</t>
  </si>
  <si>
    <t>菠萝</t>
  </si>
  <si>
    <t>好甜但是很好喝</t>
  </si>
  <si>
    <t>wuwu</t>
  </si>
  <si>
    <t>好喝，就是甜</t>
  </si>
  <si>
    <t>章鱼</t>
  </si>
  <si>
    <t>爱薯条的咖星人🍟</t>
  </si>
  <si>
    <t>芝士桃桃酸奶酪🍑</t>
  </si>
  <si>
    <t>不好喝，还很苦</t>
  </si>
  <si>
    <t>啊青青青青青</t>
  </si>
  <si>
    <t>还可以记得要少少糖</t>
  </si>
  <si>
    <t>溺水鱼</t>
  </si>
  <si>
    <t>太甜了，像奶茶</t>
  </si>
  <si>
    <t>今天风好大</t>
  </si>
  <si>
    <t>齁甜齁甜</t>
  </si>
  <si>
    <t>我是多肉妈妈</t>
  </si>
  <si>
    <t>少甜，我感觉超级好喝</t>
  </si>
  <si>
    <t>快乐的小胖子</t>
  </si>
  <si>
    <t>感觉一般，不如小黄油拿铁</t>
  </si>
  <si>
    <t>小张大人</t>
  </si>
  <si>
    <t>记得点微甜！</t>
  </si>
  <si>
    <t>瘦成薯条🍟</t>
  </si>
  <si>
    <t>喝完拉肚子</t>
  </si>
  <si>
    <t>onomatopoeia daylight</t>
  </si>
  <si>
    <t>两次浓缩都很苦</t>
  </si>
  <si>
    <t>七y</t>
  </si>
  <si>
    <t>一般 不如苹果c冰茶</t>
  </si>
  <si>
    <t>🐨毛菇</t>
  </si>
  <si>
    <t>超级超级甜要命了</t>
  </si>
  <si>
    <t>你看我名字可爱嘛</t>
  </si>
  <si>
    <t>草莓松栗饼</t>
  </si>
  <si>
    <t>哒咩</t>
  </si>
  <si>
    <t>你算哪块草莓小饼干</t>
  </si>
  <si>
    <t>很浓郁带苹果味</t>
  </si>
  <si>
    <t>旺旺富女士</t>
  </si>
  <si>
    <t>挺喜欢的</t>
  </si>
  <si>
    <t>yanan_</t>
  </si>
  <si>
    <t>般茗</t>
  </si>
  <si>
    <t>胡了一天.</t>
  </si>
  <si>
    <t>还行 没有很惊艳</t>
  </si>
  <si>
    <t>Guousic</t>
  </si>
  <si>
    <t>🐾</t>
  </si>
  <si>
    <t>昨天今天都点了超大杯</t>
  </si>
  <si>
    <t>努力搬砖的小🐷</t>
  </si>
  <si>
    <t>含山眼</t>
  </si>
  <si>
    <t>甜的我想死</t>
  </si>
  <si>
    <t>Smile.</t>
  </si>
  <si>
    <t>冰的 齁甜</t>
  </si>
  <si>
    <t>甜的很难喝</t>
  </si>
  <si>
    <t>Ayo</t>
  </si>
  <si>
    <t>好喝的 记得喝冰的</t>
  </si>
  <si>
    <t>阿福</t>
  </si>
  <si>
    <t>好喝但是蹿稀了</t>
  </si>
  <si>
    <t>Prideandawhale</t>
  </si>
  <si>
    <t>好喝 就是有点甜</t>
  </si>
  <si>
    <t>桃子白茶🍒</t>
  </si>
  <si>
    <t>小旅万事如意</t>
  </si>
  <si>
    <t>苹果清香混着焦糖味</t>
  </si>
  <si>
    <t>牙牙乐</t>
  </si>
  <si>
    <t>莫挨劳资</t>
  </si>
  <si>
    <t>微甜都齁人</t>
  </si>
  <si>
    <t>奶茶加半糖</t>
  </si>
  <si>
    <t>挺甜的</t>
  </si>
  <si>
    <t>太妃糖味 不喜欢</t>
  </si>
  <si>
    <t>吹大梨6118</t>
  </si>
  <si>
    <t>小黄油就够了 不要脆苹果</t>
  </si>
  <si>
    <t>咖啡不加糖.</t>
  </si>
  <si>
    <t>少少甜喝一半就腻</t>
  </si>
  <si>
    <t>冰的微糖 好喝</t>
  </si>
  <si>
    <t>复三白</t>
  </si>
  <si>
    <t>喜欢甜就点 微甜也甜</t>
  </si>
  <si>
    <t>爱吃鸡蛋仔</t>
  </si>
  <si>
    <t>口味有层次但甜</t>
  </si>
  <si>
    <t>Fifi（拼豆版）</t>
  </si>
  <si>
    <t>太妃糖感觉 齁甜</t>
  </si>
  <si>
    <t>丞的贝贝</t>
  </si>
  <si>
    <t>xxibb</t>
  </si>
  <si>
    <t>好甜 甜到麻木</t>
  </si>
  <si>
    <t>超爱 一定要点冰的</t>
  </si>
  <si>
    <t>青山白鸟</t>
  </si>
  <si>
    <t>后期很甜 金奖会睡不着</t>
  </si>
  <si>
    <t>我感觉挺好喝的，很像小黄油拿铁，但是没有小黄油拿铁甜，然后底下喝的时候会有一点苹果的味道，但是不是很浓，然后你搅一搅我感觉很好喝</t>
  </si>
  <si>
    <t>🍞</t>
  </si>
  <si>
    <t>微甜都很甜，齁甜</t>
  </si>
  <si>
    <t>七喜今天瘦了没</t>
  </si>
  <si>
    <t>今今</t>
  </si>
  <si>
    <t>好喝 热的也好喝</t>
  </si>
  <si>
    <t>嫖嫖💗💙</t>
  </si>
  <si>
    <t>puovvippy</t>
  </si>
  <si>
    <t>我真的觉得好喝 淡淡的苹果味</t>
  </si>
  <si>
    <t>糯糯是个女孩子</t>
  </si>
  <si>
    <t>甜死了 难喝</t>
  </si>
  <si>
    <t>娇</t>
  </si>
  <si>
    <t>喜欢喝小黄油拿铁的一定会爱上这个</t>
  </si>
  <si>
    <t>Beside You</t>
  </si>
  <si>
    <t>老甜了</t>
  </si>
  <si>
    <t>米妮喵喵唔</t>
  </si>
  <si>
    <t>好甜好腻，不如小黄油美式</t>
  </si>
  <si>
    <t>圆圆教信徒</t>
  </si>
  <si>
    <t>好喝！怕腻的可以备注黄油丝绒减半</t>
  </si>
  <si>
    <t>Nana</t>
  </si>
  <si>
    <t>暴柠茶</t>
  </si>
  <si>
    <t>太甜了，不好喝</t>
  </si>
  <si>
    <t>暖暖内含光</t>
  </si>
  <si>
    <t>针不戳</t>
  </si>
  <si>
    <t>紫尾鱼</t>
  </si>
  <si>
    <t>心高不认天家眷（道心破碎版）</t>
  </si>
  <si>
    <t>感觉有点粘稠…甜度我倒是觉得可以</t>
  </si>
  <si>
    <t>QQZZ_2022</t>
  </si>
  <si>
    <t>好喝，黄油➕苹果的味道，要少少甜</t>
  </si>
  <si>
    <t>Chensnnnn_</t>
  </si>
  <si>
    <t>我感觉有点甜</t>
  </si>
  <si>
    <t>一只小凶许</t>
  </si>
  <si>
    <t>我甜品爱好者，微甜觉得齁，但味道挺好的。</t>
  </si>
  <si>
    <t>我想静一静👋</t>
  </si>
  <si>
    <t>感觉蛮好喝的</t>
  </si>
  <si>
    <t>栀子</t>
  </si>
  <si>
    <t>太甜了（本人喜欢喝无糖的小黄油美式）</t>
  </si>
  <si>
    <t>好喝，冰微甜刚好</t>
  </si>
  <si>
    <t>babykinG</t>
  </si>
  <si>
    <t>甜得发腻</t>
  </si>
  <si>
    <t>阿晶不吃鲸</t>
  </si>
  <si>
    <t>王小王</t>
  </si>
  <si>
    <t>甜晕倒了</t>
  </si>
  <si>
    <t>Hey</t>
  </si>
  <si>
    <t>好喝 我点了超大杯金奖浓缩微甜</t>
  </si>
  <si>
    <t>beauty。</t>
  </si>
  <si>
    <t>芝士豆乳拿铁加一点苹果味，挺好喝的</t>
  </si>
  <si>
    <t>杰瑞</t>
  </si>
  <si>
    <t>很香 但是很甜 热量也不低</t>
  </si>
  <si>
    <t>Passer</t>
  </si>
  <si>
    <t>喝水选手📷</t>
  </si>
  <si>
    <t>还不错 个人觉得比小黄油好喝</t>
  </si>
  <si>
    <t>如愿</t>
  </si>
  <si>
    <t>加了一份浓缩依旧甜死</t>
  </si>
  <si>
    <t>空耳小姐🤪</t>
  </si>
  <si>
    <t>去冰微甜，依然甜。</t>
  </si>
  <si>
    <t>泡芙</t>
  </si>
  <si>
    <t>太甜了！不然味道还行</t>
  </si>
  <si>
    <t>古德莫柠</t>
  </si>
  <si>
    <t>都是冰的……热的好喝吗？</t>
  </si>
  <si>
    <t>伤心的kitty</t>
  </si>
  <si>
    <t>京都念慈庵止咳糖浆一个味道</t>
  </si>
  <si>
    <t>V小果🍒（赚钱养狗版）</t>
  </si>
  <si>
    <t>喝了一口就扔了，齁的嗓子疼</t>
  </si>
  <si>
    <t>冰阔落</t>
  </si>
  <si>
    <t>好喝，但是有点腻</t>
  </si>
  <si>
    <t>不加糖比较甜</t>
  </si>
  <si>
    <t>不是谁都可以的</t>
  </si>
  <si>
    <t>奶盖有点腻</t>
  </si>
  <si>
    <t>小红薯6899F472</t>
  </si>
  <si>
    <t>我觉得比小黄油更好喝，有点苹果的清香</t>
  </si>
  <si>
    <t>刘油</t>
  </si>
  <si>
    <t>希望长点肉肉</t>
  </si>
  <si>
    <t>古牧毛头</t>
  </si>
  <si>
    <t>好甜还是邪修版小黄油美式更好喝</t>
  </si>
  <si>
    <t>小红薯9320BDA4</t>
  </si>
  <si>
    <t>我只能说不难喝</t>
  </si>
  <si>
    <t>美圆子</t>
  </si>
  <si>
    <t>超甜 我喝了半杯兑水</t>
  </si>
  <si>
    <t>保护薯条椰奶计划</t>
  </si>
  <si>
    <t>甜得很 跟小黄油拿铁很像</t>
  </si>
  <si>
    <t>小鱼快游。</t>
  </si>
  <si>
    <t>ㅤㅤㅤ</t>
  </si>
  <si>
    <t>左双右单yu</t>
  </si>
  <si>
    <t>好喝但甜</t>
  </si>
  <si>
    <t>长长长长劲鹿</t>
  </si>
  <si>
    <t>小黄油拿铁➕苹果果酱，口感偏甜</t>
  </si>
  <si>
    <t>我真的好困💤</t>
  </si>
  <si>
    <t>香甜～</t>
  </si>
  <si>
    <t>乔妹儿🍓 love🐼Fu</t>
  </si>
  <si>
    <t>永远剪不好布朗熊的竹竹🎋</t>
  </si>
  <si>
    <t>第一口绝了 后面有点腻</t>
  </si>
  <si>
    <t>💯</t>
  </si>
  <si>
    <t>微甜，有点甜了</t>
  </si>
  <si>
    <t>冰 偏甜 口感：小黄油+苹果</t>
  </si>
  <si>
    <t>媚儿💜</t>
  </si>
  <si>
    <t>好喝，我点的热的，选的金奖微甜，不是很甜。微甜</t>
  </si>
  <si>
    <t>S haron|＇ 梦时光</t>
  </si>
  <si>
    <t>你平时喜欢吃甜就正好，如果不咋喜欢，那就有点甜。</t>
  </si>
  <si>
    <t>甜心垃圾</t>
  </si>
  <si>
    <t>好喝的，但是苹果脆片可能是泡久了没有我自己买的好吃，而且有点酸</t>
  </si>
  <si>
    <t>石锅拌饭酱</t>
  </si>
  <si>
    <t>好难喝，齁甜/</t>
  </si>
  <si>
    <t>无糖刨冰</t>
  </si>
  <si>
    <t>好喝可冲！选微糖，里面那个酥还是脆粒很好吃</t>
  </si>
  <si>
    <t>十隻貓👻</t>
  </si>
  <si>
    <t>好甜好甜好甜</t>
  </si>
  <si>
    <t>1111-iii</t>
  </si>
  <si>
    <t>梦蝶儿</t>
  </si>
  <si>
    <t>Tii</t>
  </si>
  <si>
    <t>好喝 但是好甜</t>
  </si>
  <si>
    <t>大三元大四喜</t>
  </si>
  <si>
    <t>难喝，真的好难喝，喝一半实在喝不下去扔了</t>
  </si>
  <si>
    <t>我只知道吃吃吃！</t>
  </si>
  <si>
    <t>幸运琳呀琳🌟</t>
  </si>
  <si>
    <t>好喝 今天喝了冰的 改天试试热的好不好喝</t>
  </si>
  <si>
    <t>_朱珠</t>
  </si>
  <si>
    <t>太难喝了，这是我第一次喝几口就扔掉的</t>
  </si>
  <si>
    <t>小蛾</t>
  </si>
  <si>
    <t>难喝，咖啡不像咖啡奶茶不像奶茶，特别特别甜</t>
  </si>
  <si>
    <t>是時候</t>
  </si>
  <si>
    <t>喝一半有点恶心</t>
  </si>
  <si>
    <t>羊小喵</t>
  </si>
  <si>
    <t>太难喝了 齁si</t>
  </si>
  <si>
    <t>小月亮</t>
  </si>
  <si>
    <t>甜，但是味道清新</t>
  </si>
  <si>
    <t>颜色好看</t>
  </si>
  <si>
    <t>张❤❤</t>
  </si>
  <si>
    <t>腻，难喝，没有阿克苏拿铁好喝</t>
  </si>
  <si>
    <t>热爱.</t>
  </si>
  <si>
    <t>゛ 姐姐你好凶阿</t>
  </si>
  <si>
    <t>🍓L1991</t>
  </si>
  <si>
    <t>点的热的，喝了半杯想吐，好恶心那个口感</t>
  </si>
  <si>
    <t>超爱小面包啊</t>
  </si>
  <si>
    <t>比较希望出一个苹果片链接这个脆甜好好吃</t>
  </si>
  <si>
    <t>甜，甜，甜</t>
  </si>
  <si>
    <t>Kyra</t>
  </si>
  <si>
    <t>用户6082996664</t>
  </si>
  <si>
    <t>伊人</t>
  </si>
  <si>
    <t>过年过节的热量高，也不在意这一杯今天下午冲</t>
  </si>
  <si>
    <t>这杯甜度应该很高 就是小黄油拿铁的换糖浆加奶盖加焦糖淋酱加撒料版本 超级豪华版小黄油拿铁来的</t>
  </si>
  <si>
    <t>喝了，好喝，但是有点腻，建议还是不另外加糖</t>
  </si>
  <si>
    <t>没有不另外加糖啊不是只有少少甜和微甜？</t>
  </si>
  <si>
    <t>小乖.</t>
  </si>
  <si>
    <t>感觉一般</t>
  </si>
  <si>
    <t>厉害 我到店了 搜一下看看有没有人说好不好喝</t>
  </si>
  <si>
    <t>喝了吗，怎么样</t>
  </si>
  <si>
    <t>yzwdhyqnh</t>
  </si>
  <si>
    <t>我的苹果咋这样</t>
  </si>
  <si>
    <t>🌸YMY🌸</t>
  </si>
  <si>
    <t>发霉了</t>
  </si>
  <si>
    <t>可以按照我说的点，我点的超大杯，微甜金奖备注少冰少焦糖</t>
  </si>
  <si>
    <t>自己先做了一杯，感觉反正一般，现在出的新品没几个好喝的</t>
  </si>
  <si>
    <t>感觉都是为了消耗库存</t>
  </si>
  <si>
    <t>阿Ki</t>
  </si>
  <si>
    <t>看到热量我就望而却步了</t>
  </si>
  <si>
    <t>卧槽 我在找这个评论 拉死我了</t>
  </si>
  <si>
    <t>遥远の阿拉斯加海湾</t>
  </si>
  <si>
    <t>意式精萃、金奖浓缩 啥区别？不知口感哪个好？</t>
  </si>
  <si>
    <t>喜欢咖啡味重一些的选金奖，喝不太多咖啡的选意式</t>
  </si>
  <si>
    <t>一会我打算下一单：小黄油减半，微甜，试试</t>
  </si>
  <si>
    <t>好，等反馈</t>
  </si>
  <si>
    <t>复青蛛</t>
  </si>
  <si>
    <t>跟阿克苏苹果味道比 哪个好喝呀</t>
  </si>
  <si>
    <t>我马上去喝，你可以蹲一下</t>
  </si>
  <si>
    <t>我点的热的有点甜</t>
  </si>
  <si>
    <t>king-</t>
  </si>
  <si>
    <t>蜜桃栀</t>
  </si>
  <si>
    <t>几分糖？想待会去买</t>
  </si>
  <si>
    <t>好喝的，但微甜还是有些甜的</t>
  </si>
  <si>
    <t>评论区都说太甜了</t>
  </si>
  <si>
    <t>那就别试了正常冰微甜已经很甜了</t>
  </si>
  <si>
    <t>小福狸</t>
  </si>
  <si>
    <t>下面是小黄油拿铁吗 奶盖配小黄油会不会太腻</t>
  </si>
  <si>
    <t>糖浆是苹果味，感觉齁甜</t>
  </si>
  <si>
    <t>Kkk</t>
  </si>
  <si>
    <t>有奶盖吗</t>
  </si>
  <si>
    <t>XWTS.</t>
  </si>
  <si>
    <t>有奶盖，感觉你这杯是店员出错了</t>
  </si>
  <si>
    <t>Sharla</t>
  </si>
  <si>
    <t>可以备注不另加糖吗</t>
  </si>
  <si>
    <t>顾稳</t>
  </si>
  <si>
    <t>这个是苹果风味糖浆 不加糖就没有苹果味</t>
  </si>
  <si>
    <t>这个可以去冰吗？</t>
  </si>
  <si>
    <t>康康🦁</t>
  </si>
  <si>
    <t>微糖都很甜，早上刚喝</t>
  </si>
  <si>
    <t>一大早真的，一喝腻一天</t>
  </si>
  <si>
    <t>咪酱🐱</t>
  </si>
  <si>
    <t>有姐妹尝试过和黄油美式那样点吗</t>
  </si>
  <si>
    <t>特别苦 喝不惯</t>
  </si>
  <si>
    <t>The Weeknd🖤</t>
  </si>
  <si>
    <t>上面那层喝了一口感觉好甜</t>
  </si>
  <si>
    <t>搅拌也很甜</t>
  </si>
  <si>
    <t>七一安</t>
  </si>
  <si>
    <t>味道还不错，就是太甜了</t>
  </si>
  <si>
    <t>少少甜糖少还是微甜糖少？</t>
  </si>
  <si>
    <t>特别特别特别甜 完全接受不了</t>
  </si>
  <si>
    <t>🎯人生1℃きり💕🏂</t>
  </si>
  <si>
    <t>坐以待币</t>
  </si>
  <si>
    <t>我觉得冰的好喝点</t>
  </si>
  <si>
    <t>好喝，就是越喝越甜我受不了</t>
  </si>
  <si>
    <t>噜啦啦噜啦啦噜啦噜啦嘞</t>
  </si>
  <si>
    <t>满冰拱盖会不会好一点</t>
  </si>
  <si>
    <t>草莓好甜</t>
  </si>
  <si>
    <t>热的会好喝吗？</t>
  </si>
  <si>
    <t>小胡爱吃🍓</t>
  </si>
  <si>
    <t>本来想喝这个，可他不放在挂件的套餐里</t>
  </si>
  <si>
    <t>看到有人测了 热量炸弹</t>
  </si>
  <si>
    <t>コナン</t>
  </si>
  <si>
    <t>确实是热量炸弹</t>
  </si>
  <si>
    <t>没什么哒</t>
  </si>
  <si>
    <t>热的没有苹果味</t>
  </si>
  <si>
    <t>刚喝 很好呀！冷热微甜都不错呀</t>
  </si>
  <si>
    <t>好喝的 但是微甜也甜 不像咖啡像奶茶</t>
  </si>
  <si>
    <t>我的太甜了 还厚重的腻</t>
  </si>
  <si>
    <t>感觉真的太甜了 去退券了</t>
  </si>
  <si>
    <t>其实就是小黄油拿铁加苹果糖和奶盖</t>
  </si>
  <si>
    <t>厉害，比我上班都早</t>
  </si>
  <si>
    <t>好喝但是有点甜</t>
  </si>
  <si>
    <t>爱做美甲的momo</t>
  </si>
  <si>
    <t>拿铁是苹果味吗</t>
  </si>
  <si>
    <t>栗子头🥕</t>
  </si>
  <si>
    <t>没尝出来</t>
  </si>
  <si>
    <t>发发今天也很开心</t>
  </si>
  <si>
    <t>又是短萃吗</t>
  </si>
  <si>
    <t>意式精粹</t>
  </si>
  <si>
    <t>青青草原</t>
  </si>
  <si>
    <t>微糖也挺甜的</t>
  </si>
  <si>
    <t>emmm 给大家分享一下 咖啡人</t>
  </si>
  <si>
    <t>不贴秋膘！！！</t>
  </si>
  <si>
    <t>这个是什么软件</t>
  </si>
  <si>
    <t>这块苹果看着很敷衍</t>
  </si>
  <si>
    <t>糖果</t>
  </si>
  <si>
    <t>拿到了</t>
  </si>
  <si>
    <t>雅儿贝德</t>
  </si>
  <si>
    <t>炎家小氧</t>
  </si>
  <si>
    <t>少少甜和微甜 哪个甜度更低</t>
  </si>
  <si>
    <t>小红薯612B6D97</t>
  </si>
  <si>
    <t>微甜</t>
  </si>
  <si>
    <t>Eric...HHH</t>
  </si>
  <si>
    <t>这周还有新杯子么</t>
  </si>
  <si>
    <t>Dsmm</t>
  </si>
  <si>
    <t>和上周的一样吧</t>
  </si>
  <si>
    <t>家里附近的三家瑞幸还没有开门</t>
  </si>
  <si>
    <t>好松弛</t>
  </si>
  <si>
    <t>已喝，好好喝，</t>
  </si>
  <si>
    <t>千人千味，适合自己的口味就好</t>
  </si>
  <si>
    <t>雪酪芝士葡萄和小黄油脆苹果拿铁选哪个啊</t>
  </si>
  <si>
    <t>那还是雪酪芝士葡萄，最起码它不齁甜</t>
  </si>
  <si>
    <t>我感觉还可以 如果有不另外加糖选项那就更好了</t>
  </si>
  <si>
    <t>与静静无瓜</t>
  </si>
  <si>
    <t>苹果味就是靠那个糖浆吊着，所以没有这个选项</t>
  </si>
  <si>
    <t>不加糖不就是小黄油拿铁吗</t>
  </si>
  <si>
    <t>为什么都说甜，我喝着好苦，喝不下</t>
  </si>
  <si>
    <t>看了半天评论 那么是怎么选</t>
  </si>
  <si>
    <t>瑞玺文创</t>
  </si>
  <si>
    <t>真的有苹果干么</t>
  </si>
  <si>
    <t>不好喝 好难喝 好甜太太太甜了 咬一口苹果脆沾上了奶盖差点没吐了</t>
  </si>
  <si>
    <t>小红薯5D78DA59</t>
  </si>
  <si>
    <t>我喝了热的 挺好的 香但是里面的脆脆已经不脆了</t>
  </si>
  <si>
    <t>喝了热的，好腻。完全喝不完</t>
  </si>
  <si>
    <t>小夫小夫</t>
  </si>
  <si>
    <t>我们这里没有不额外加糖了，图片里不也是微甜吗</t>
  </si>
  <si>
    <t>把人好喝晕 我是冰➕微甜➕黄油减半</t>
  </si>
  <si>
    <t>酥给Charlie不必自卑</t>
  </si>
  <si>
    <t>甜到掉牙了</t>
  </si>
  <si>
    <t>听说今年是控物料成本和人力成本</t>
  </si>
  <si>
    <t>李部尚书</t>
  </si>
  <si>
    <t>看着鬼</t>
  </si>
  <si>
    <t>ef老鼠狼</t>
  </si>
  <si>
    <t>就爱喝甜的，好喝</t>
  </si>
  <si>
    <t>眠眠</t>
  </si>
  <si>
    <t>@听我一曲破阵！ @momo 看着美味</t>
  </si>
  <si>
    <t>芋泥脑袋</t>
  </si>
  <si>
    <t>请</t>
  </si>
  <si>
    <t>信誓蛋蛋糕</t>
  </si>
  <si>
    <t>我将在放假的那一天点</t>
  </si>
  <si>
    <t>Row</t>
  </si>
  <si>
    <t>青松果</t>
  </si>
  <si>
    <t>松果摇篮曲</t>
  </si>
  <si>
    <t>是！！</t>
  </si>
  <si>
    <t>我想喝</t>
  </si>
  <si>
    <t>明天就喝！</t>
  </si>
  <si>
    <t>就感觉跟小黄油拿铁一样多一个脆苹果</t>
  </si>
  <si>
    <t>这杯现在是我心中的top1 除了有点甜之外没啥毛病</t>
  </si>
  <si>
    <t>入口有股酒精味的冲感</t>
  </si>
  <si>
    <t>🌏</t>
  </si>
  <si>
    <t>这个好不好喝</t>
  </si>
  <si>
    <t>没喝过，看起来不错</t>
  </si>
  <si>
    <t>为啥我喝着有股苦杏仁味</t>
  </si>
  <si>
    <t>🌈Word麻鸭🍿🍭</t>
  </si>
  <si>
    <t>瑞幸咖啡那么甜 能不能改良一下</t>
  </si>
  <si>
    <t>太困了点一杯 拿到手天塌了</t>
  </si>
  <si>
    <t>好好喝！瑞的黄油系列基本不会失望</t>
  </si>
  <si>
    <t>花椰菜🥦</t>
  </si>
  <si>
    <t>是小黄油拿铁的味道吗</t>
  </si>
  <si>
    <t>新品难做 店员在说很难做</t>
  </si>
  <si>
    <t>ＤＴ</t>
  </si>
  <si>
    <r>
      <rPr>
        <sz val="11"/>
        <color theme="1"/>
        <rFont val="DengXian"/>
        <charset val="134"/>
      </rPr>
      <t>甜就🙅</t>
    </r>
    <r>
      <rPr>
        <sz val="11"/>
        <color theme="1"/>
        <rFont val="Arial"/>
        <charset val="134"/>
      </rPr>
      <t>‍</t>
    </r>
    <r>
      <rPr>
        <sz val="11"/>
        <color theme="1"/>
        <rFont val="DengXian"/>
        <charset val="134"/>
      </rPr>
      <t>♀️ 看来我还是喜欢美式</t>
    </r>
  </si>
  <si>
    <t>Jag lskar dig</t>
  </si>
  <si>
    <t>我点热的没看到有苹果</t>
  </si>
  <si>
    <t>饼干大王</t>
  </si>
  <si>
    <t>感觉不错</t>
  </si>
  <si>
    <t>看着好漂亮</t>
  </si>
  <si>
    <t>ZhouohZ</t>
  </si>
  <si>
    <t>不喝了</t>
  </si>
  <si>
    <t>阿胖。</t>
  </si>
  <si>
    <t>小粽子</t>
  </si>
  <si>
    <t>微甜还行</t>
  </si>
  <si>
    <t>我的那片苹果一股臭抹布味</t>
  </si>
  <si>
    <t>不爱喝粥🥣</t>
  </si>
  <si>
    <t>又在噜噜脸😢</t>
  </si>
  <si>
    <t>夯</t>
  </si>
  <si>
    <t>小萌很哇塞👀</t>
  </si>
  <si>
    <t>偶喜欢</t>
  </si>
  <si>
    <t>少少甜也很甜 永不回购</t>
  </si>
  <si>
    <t>吃座城池</t>
  </si>
  <si>
    <t>符号</t>
  </si>
  <si>
    <t>少少甜 搅拌后喝还不错</t>
  </si>
  <si>
    <t>近期唯一爱喝的拿铁</t>
  </si>
  <si>
    <t>海</t>
  </si>
  <si>
    <t>好喝啊，哪里腻了？</t>
  </si>
  <si>
    <t>香草山芋</t>
  </si>
  <si>
    <t>哪天整一下</t>
  </si>
  <si>
    <t>pabo🐶</t>
  </si>
  <si>
    <t>蹲</t>
  </si>
  <si>
    <t>超越天堂</t>
  </si>
  <si>
    <t>treetree</t>
  </si>
  <si>
    <t>久宫格</t>
  </si>
  <si>
    <t>你喝了吗？</t>
  </si>
  <si>
    <t>陈槐序</t>
  </si>
  <si>
    <t>接受所有小饼干🍪</t>
  </si>
  <si>
    <t>瑞的新品看着还行</t>
  </si>
  <si>
    <t>你总说我变了^</t>
  </si>
  <si>
    <t>有点太甜了</t>
  </si>
  <si>
    <t>礠滯囬綫</t>
  </si>
  <si>
    <t>比小黄油拿铁清爽 不另外加糖也有甜度</t>
  </si>
  <si>
    <t>hihi</t>
  </si>
  <si>
    <t>哦莫</t>
  </si>
  <si>
    <t>苏人嗜糖.</t>
  </si>
  <si>
    <t>你喝</t>
  </si>
  <si>
    <t>一天2l快乐水</t>
  </si>
  <si>
    <t>樱小浅</t>
  </si>
  <si>
    <t>你试试这个</t>
  </si>
  <si>
    <t>念初</t>
  </si>
  <si>
    <t>不好喝 太甜了</t>
  </si>
  <si>
    <t>第一口好喝！</t>
  </si>
  <si>
    <t>一颗柚子</t>
  </si>
  <si>
    <t>有咖啡味吗</t>
  </si>
  <si>
    <t>吱吱</t>
  </si>
  <si>
    <t>和气生财</t>
  </si>
  <si>
    <t>nnpn</t>
  </si>
  <si>
    <t>WIWI_DIDI</t>
  </si>
  <si>
    <t>热的微甜 腻的要命</t>
  </si>
  <si>
    <t>大芽姊妹花wyhy520</t>
  </si>
  <si>
    <t>去掉奶盖下面是小黄油拿铁味吗</t>
  </si>
  <si>
    <t>咕咕垃圾桶</t>
  </si>
  <si>
    <t>很甜很腻</t>
  </si>
  <si>
    <t>我有好多猫🐱</t>
  </si>
  <si>
    <t>不如古茗苦尽甘来好喝</t>
  </si>
  <si>
    <t>🥚</t>
  </si>
  <si>
    <t>冻干怎么放</t>
  </si>
  <si>
    <t>ぅそ</t>
  </si>
  <si>
    <t>好看 好喝！</t>
  </si>
  <si>
    <t>白山茶女装</t>
  </si>
  <si>
    <t>褚橙为什么要下架</t>
  </si>
  <si>
    <t>CiCi</t>
  </si>
  <si>
    <t>不安河水</t>
  </si>
  <si>
    <t>感觉应该会很甜</t>
  </si>
  <si>
    <t>木槿美💕</t>
  </si>
  <si>
    <t>小黄油拿铁+芝士+苹果干</t>
  </si>
  <si>
    <t>不期而遇</t>
  </si>
  <si>
    <t>就是黄油拿铁加糖版 包甜的</t>
  </si>
  <si>
    <t>娃娃鱼</t>
  </si>
  <si>
    <t>和小黄油拿铁没什么区别</t>
  </si>
  <si>
    <t>随便捡点垃圾吃</t>
  </si>
  <si>
    <t>偶尔喝一次能接受</t>
  </si>
  <si>
    <t>奶啵</t>
  </si>
  <si>
    <t>小棉花</t>
  </si>
  <si>
    <t>好甜啊</t>
  </si>
  <si>
    <t>Aaaa+++</t>
  </si>
  <si>
    <t>巨甜</t>
  </si>
  <si>
    <t>阿浓🌷</t>
  </si>
  <si>
    <t>水煮蛋</t>
  </si>
  <si>
    <t>@晕倒了 你快去喝</t>
  </si>
  <si>
    <t>我喝了几口，不行了，给家人</t>
  </si>
  <si>
    <t>小红薯5EB8FCD7</t>
  </si>
  <si>
    <t>谢谢，我又要去退券了6-7分糖太甜了…</t>
  </si>
  <si>
    <t>不行了齁死我了齁的我感觉都要得糖尿病了</t>
  </si>
  <si>
    <t>少少糖 加深烘金奖 搅匀超爽</t>
  </si>
  <si>
    <t>不难喝，热量高</t>
  </si>
  <si>
    <t>这款就是小黄油拿铁✚苹果糖，不加糖就直接喝小黄油得了</t>
  </si>
  <si>
    <t>龚ruanruan</t>
  </si>
  <si>
    <t>我的奶盖好少</t>
  </si>
  <si>
    <t>如果能噗噗的话，我还是会回购的，不过接近15元一杯，挺贵的了</t>
  </si>
  <si>
    <t>脸不圆</t>
  </si>
  <si>
    <t>你想拉屎就喝蜂蜜水</t>
  </si>
  <si>
    <t>好喝滴</t>
  </si>
  <si>
    <t>momo👀</t>
  </si>
  <si>
    <t>天啊，现在的新品已经颠成这样了吗？这不得一台面都是份数盒</t>
  </si>
  <si>
    <t>Maxtao</t>
  </si>
  <si>
    <t>7个打底</t>
  </si>
  <si>
    <t>菠萝🍍滑滑</t>
  </si>
  <si>
    <t>真有苹果呀</t>
  </si>
  <si>
    <t>随时跑路人员</t>
  </si>
  <si>
    <t>好喝 就是甜了 已经去一半黄油补奶了</t>
  </si>
  <si>
    <t>能不加糖就更好了</t>
  </si>
  <si>
    <t>微甜也巨齁啊 难喝</t>
  </si>
  <si>
    <t>土豆块</t>
  </si>
  <si>
    <t>想喝但是都说甜</t>
  </si>
  <si>
    <t>齁甜，机场这一杯30</t>
  </si>
  <si>
    <t>编号</t>
  </si>
  <si>
    <t>我都没买周边</t>
  </si>
  <si>
    <t>咖啡豆挂件265538</t>
  </si>
  <si>
    <t>还送了红包一套</t>
  </si>
  <si>
    <t>两种甜度都苦2026</t>
  </si>
  <si>
    <t>喝水</t>
  </si>
  <si>
    <t>我刚点</t>
  </si>
  <si>
    <t>AuPrintemps</t>
  </si>
  <si>
    <t>@柠檬片片 @幽兰的回忆</t>
  </si>
  <si>
    <t>幽兰的回忆</t>
  </si>
  <si>
    <t>看到了哈哈哈略贵 我将入手</t>
  </si>
  <si>
    <t>超级剪刀手</t>
  </si>
  <si>
    <t>@辣椒炒肉的狗</t>
  </si>
  <si>
    <t>辣椒炒肉的狗</t>
  </si>
  <si>
    <t>@零零零落</t>
  </si>
  <si>
    <t>别对kitty说hello</t>
  </si>
  <si>
    <t>@廾喜倪 @窥星.</t>
  </si>
  <si>
    <t>窥星.</t>
  </si>
  <si>
    <t>我不认识渔樵</t>
  </si>
  <si>
    <t>@水</t>
  </si>
  <si>
    <t>糖糖的</t>
  </si>
  <si>
    <t>@。。。</t>
  </si>
  <si>
    <t>醪</t>
  </si>
  <si>
    <t>@白开水</t>
  </si>
  <si>
    <t>@蜡笔小心眼</t>
  </si>
  <si>
    <t>Ishara</t>
  </si>
  <si>
    <t>@瑾抱一棵树</t>
  </si>
  <si>
    <t>微波炉（5.1开稿版）</t>
  </si>
  <si>
    <t>@eixuehke</t>
  </si>
  <si>
    <t>Imsokooooky</t>
  </si>
  <si>
    <t>@夏一戈 @叁伍柒贰玖</t>
  </si>
  <si>
    <t>叁伍柒贰玖</t>
  </si>
  <si>
    <t>早上看见了想点，但是高铁站没有优惠，放弃了</t>
  </si>
  <si>
    <t>@肆星</t>
  </si>
  <si>
    <t>肆星</t>
  </si>
  <si>
    <t>去喝</t>
  </si>
  <si>
    <t>Yyy</t>
  </si>
  <si>
    <t>@oio</t>
  </si>
  <si>
    <t>想吃麦当劳</t>
  </si>
  <si>
    <t>@黏黏</t>
  </si>
  <si>
    <t>黏黏</t>
  </si>
  <si>
    <t>我感觉我会很爱</t>
  </si>
  <si>
    <t>生椰抹茶拿铁</t>
  </si>
  <si>
    <t>@全靠老天保佑 @佛系老年养生🐯 @Somnambulist~✨</t>
  </si>
  <si>
    <t>佛系老年养生🐯</t>
  </si>
  <si>
    <t>哈哈哈哈哈明天品鉴</t>
  </si>
  <si>
    <t>芝芝为荔枝</t>
  </si>
  <si>
    <t>@yuyuyuuuuuu</t>
  </si>
  <si>
    <t>yuyuyuuuuuu</t>
  </si>
  <si>
    <t>快尝尝</t>
  </si>
  <si>
    <t>黑眼圈患者</t>
  </si>
  <si>
    <t>@Bonney_yu</t>
  </si>
  <si>
    <t>芋泥江酱</t>
  </si>
  <si>
    <t>@困困困困 @哈哈哈</t>
  </si>
  <si>
    <t>困困困困</t>
  </si>
  <si>
    <t>昨天还没见着</t>
  </si>
  <si>
    <t>ReusZR</t>
  </si>
  <si>
    <t>@FAFA</t>
  </si>
  <si>
    <t>@weiling👋</t>
  </si>
  <si>
    <t>weiling👋</t>
  </si>
  <si>
    <t>！</t>
  </si>
  <si>
    <t>Slow</t>
  </si>
  <si>
    <t>我的长这样</t>
  </si>
  <si>
    <t>你这个肯定没加奶盖</t>
  </si>
  <si>
    <t>哈哈哈好出片</t>
  </si>
  <si>
    <t>小小</t>
  </si>
  <si>
    <t>外卖就是便宜</t>
  </si>
  <si>
    <t>可惜今天券不大，不然我也走外卖了</t>
  </si>
  <si>
    <t>毛毛兔头</t>
  </si>
  <si>
    <t>有，而且那个苹果片还很好吃</t>
  </si>
  <si>
    <t>麦错麦错我觉得苹果片太棒啦</t>
  </si>
  <si>
    <t>有一片</t>
  </si>
  <si>
    <t>宝宝这个会不会很甜啊</t>
  </si>
  <si>
    <t>小红薯639F456C</t>
  </si>
  <si>
    <t>好喝！苹果好吃！就是店员看起来不太好</t>
  </si>
  <si>
    <t>苹果片是甜口还是酸口</t>
  </si>
  <si>
    <t>热的会不会很甜啊</t>
  </si>
  <si>
    <t>一坨肥猫🍗</t>
  </si>
  <si>
    <t>很美味！</t>
  </si>
  <si>
    <t>吼吼看</t>
  </si>
  <si>
    <t>我能说啥 我就是这样 上面不知道飘的是什么看不清</t>
  </si>
  <si>
    <t>Binnie</t>
  </si>
  <si>
    <t>我的没有</t>
  </si>
  <si>
    <t>你的苹果片呢，店员忘记放了吧</t>
  </si>
  <si>
    <t>我点的外卖没有苹果片</t>
  </si>
  <si>
    <t>找客服反馈一下，店员忘放了吧</t>
  </si>
  <si>
    <t>芝士年糕</t>
  </si>
  <si>
    <t>我拿到的时候没有奶盖没有苹果片，但是太好喝了所以原谅了</t>
  </si>
  <si>
    <t>还好立马发现</t>
  </si>
  <si>
    <t>水蜜桃起司</t>
  </si>
  <si>
    <t>有 但是做的好麻烦 我们一早上做了好多</t>
  </si>
  <si>
    <t>辛苦鸟</t>
  </si>
  <si>
    <t>有，我的，热的，报喝，准备尝尝加冰的</t>
  </si>
  <si>
    <t>八月落槐</t>
  </si>
  <si>
    <t>别试了 太甜了</t>
  </si>
  <si>
    <t>彼时棉花糖</t>
  </si>
  <si>
    <t>那他应该做错了吧</t>
  </si>
  <si>
    <t>会唱歌的笋丁</t>
  </si>
  <si>
    <t>有 感觉会齁甜</t>
  </si>
  <si>
    <t>我认为就是小黄油拿铁加了苹果片</t>
  </si>
  <si>
    <t>Miivo</t>
  </si>
  <si>
    <t>拍得吼吼看</t>
  </si>
  <si>
    <t>我想知道这个苹果片有没有籽</t>
  </si>
  <si>
    <t>我的没有籽 冻干苹果一般没有吧</t>
  </si>
  <si>
    <t>跪下求自己别吃了</t>
  </si>
  <si>
    <t>有！</t>
  </si>
  <si>
    <t>好可爱</t>
  </si>
  <si>
    <t>静宜拍个照片📸</t>
  </si>
  <si>
    <t>哇塞拍的好好看</t>
  </si>
  <si>
    <t>天气好好拍的吼吼看</t>
  </si>
  <si>
    <t>有呀有呀</t>
  </si>
  <si>
    <t>wow你这个比我的好看多了</t>
  </si>
  <si>
    <t>角落宅</t>
  </si>
  <si>
    <t>好喝 记得黄油减半 换金奖浓缩</t>
  </si>
  <si>
    <t>学废了</t>
  </si>
  <si>
    <t>好困</t>
  </si>
  <si>
    <t>员工饮</t>
  </si>
  <si>
    <t>看起来就是爽</t>
  </si>
  <si>
    <t>店员做起来真不太熟悉</t>
  </si>
  <si>
    <t>新品太多可能太难记了</t>
  </si>
  <si>
    <t>coco.</t>
  </si>
  <si>
    <t>如果是冻干苹果就更棒了</t>
  </si>
  <si>
    <t>几点了还不睡</t>
  </si>
  <si>
    <t>有的兄弟有的 兑水能喝两顿</t>
  </si>
  <si>
    <t>这个超大杯看起来喝爽了</t>
  </si>
  <si>
    <t>我觉得这个还是挺美味的</t>
  </si>
  <si>
    <t>马甲线快出现</t>
  </si>
  <si>
    <t>俺喝不要钱的</t>
  </si>
  <si>
    <t>可恶给我做一杯</t>
  </si>
  <si>
    <t>哥特王子</t>
  </si>
  <si>
    <t>苹果冻干 好吃</t>
  </si>
  <si>
    <t>用户</t>
  </si>
  <si>
    <t>千问0.01点的</t>
  </si>
  <si>
    <t>名称被我吃了</t>
  </si>
  <si>
    <t>冻干苹果片</t>
  </si>
  <si>
    <t>无影栗子🥕</t>
  </si>
  <si>
    <t>有半片</t>
  </si>
  <si>
    <t>小小伟</t>
  </si>
  <si>
    <t>传闻中的香博饽</t>
  </si>
  <si>
    <t>有啊 有苹果片</t>
  </si>
  <si>
    <t>bb机嗷007</t>
  </si>
  <si>
    <t>美味</t>
  </si>
  <si>
    <t>Nahcrk</t>
  </si>
  <si>
    <t>碎成两半了 冻干不好吃</t>
  </si>
  <si>
    <t>小柴鱼_</t>
  </si>
  <si>
    <t>蹲一下 好不好喝</t>
  </si>
  <si>
    <t>我也蹲一下</t>
  </si>
  <si>
    <t>尘祁</t>
  </si>
  <si>
    <t>还挺好喝</t>
  </si>
  <si>
    <t>但是没有苹果味啊啊啊啊</t>
  </si>
  <si>
    <t>iT天天开心</t>
  </si>
  <si>
    <t>失眠的微波炉</t>
  </si>
  <si>
    <t>有的 就是普通苹果片味道</t>
  </si>
  <si>
    <t>十八页</t>
  </si>
  <si>
    <t>IU小迷妹</t>
  </si>
  <si>
    <t>有 少少甜也很甜</t>
  </si>
  <si>
    <t>iii</t>
  </si>
  <si>
    <t>点几分糖更好喝一点</t>
  </si>
  <si>
    <t>Stella</t>
  </si>
  <si>
    <t>又是糖又是黄油又是奶盖还有焦糖，研发部低血糖早点去治</t>
  </si>
  <si>
    <t>哈哈哈哈哈哈哈哈</t>
  </si>
  <si>
    <t>超大杯感觉没有糖浆，而且奶盖特别少</t>
  </si>
  <si>
    <t>我也没有焦糖，感觉都忘记放了</t>
  </si>
  <si>
    <t>明月</t>
  </si>
  <si>
    <t>这还是咖啡吗，咖啡液少的可怜</t>
  </si>
  <si>
    <t>小红薯65C1C6AE</t>
  </si>
  <si>
    <t>这不就是一份浓缩的量吗</t>
  </si>
  <si>
    <t>许随</t>
  </si>
  <si>
    <t>微甜和少少甜 哪个更不甜呀？可以备注不另外加糖吗</t>
  </si>
  <si>
    <t>嘎嘣脆..</t>
  </si>
  <si>
    <t>这款得加糖的吗</t>
  </si>
  <si>
    <t>冰块儿</t>
  </si>
  <si>
    <t>想知道小黄油美式也会加糖浆吗</t>
  </si>
  <si>
    <t>我真不饿</t>
  </si>
  <si>
    <t>可以选不加糖的</t>
  </si>
  <si>
    <t>七音</t>
  </si>
  <si>
    <t>越来越咖啡奶茶化</t>
  </si>
  <si>
    <t>久久陳法表.</t>
  </si>
  <si>
    <t>看了才知道原来就那么一丢丢咖啡液</t>
  </si>
  <si>
    <t>原来只有底下一点咖啡液难怪那么甜一点咖啡味都没有</t>
  </si>
  <si>
    <t>小鱼干</t>
  </si>
  <si>
    <t>下面是糖浆 后面奶缸倒进去的才是咖啡</t>
  </si>
  <si>
    <t>邪惡嘅Me</t>
  </si>
  <si>
    <t>沒啥苹果味，苹果干还有个洞，亏麻了</t>
  </si>
  <si>
    <t>那个苹果味儿主要在糖浆里</t>
  </si>
  <si>
    <t>钰yu</t>
  </si>
  <si>
    <t>好想这么慢做，这才是正常速度，每天做水跟开了二倍速一样累死了</t>
  </si>
  <si>
    <t>对 也就闲了我才敢这样 忙的时候恨不得…</t>
  </si>
  <si>
    <t>翊起啃佳椰</t>
  </si>
  <si>
    <t>乳糖不耐受可以喝吗</t>
  </si>
  <si>
    <t>不万能风</t>
  </si>
  <si>
    <t>已喝已窜稀</t>
  </si>
  <si>
    <t>萝卜卷子</t>
  </si>
  <si>
    <t>乐筱夏</t>
  </si>
  <si>
    <t>只能冰吗</t>
  </si>
  <si>
    <t>煎饼奶茶～</t>
  </si>
  <si>
    <t>归宿。</t>
  </si>
  <si>
    <t>打卡。</t>
  </si>
  <si>
    <t>想问一下背景音乐好好听</t>
  </si>
  <si>
    <t>一个直男</t>
  </si>
  <si>
    <t>周杰伦《枫》的伴奏</t>
  </si>
  <si>
    <t>小红薯67950CFB</t>
  </si>
  <si>
    <t>一杯下来多少大卡啊</t>
  </si>
  <si>
    <t>廖~~</t>
  </si>
  <si>
    <t>不会太甜吗</t>
  </si>
  <si>
    <t>瑞幸现在做的咖啡味儿越来越淡，越来越不好喝</t>
  </si>
  <si>
    <t>陌陌666🍇</t>
  </si>
  <si>
    <t>瑞幸现在秒变奶茶 难喝属了</t>
  </si>
  <si>
    <t>奕佐</t>
  </si>
  <si>
    <t>转型回小鹿茶去了</t>
  </si>
  <si>
    <t>流浪野王biubiu_</t>
  </si>
  <si>
    <t>爱上了这款</t>
  </si>
  <si>
    <t>5-羟色胺🥕</t>
  </si>
  <si>
    <t>这个要下架了吗 怎么我附近的全显示售罄</t>
  </si>
  <si>
    <t>minmin</t>
  </si>
  <si>
    <t>除了椰青美式，其他都甜到无法入口。拜拜瑞幸</t>
  </si>
  <si>
    <t>艾艾</t>
  </si>
  <si>
    <t>真的不好喝这个系列</t>
  </si>
  <si>
    <t>我要卖萌有人买吗</t>
  </si>
  <si>
    <t>这杯现在下架了吗我这里三家瑞幸门店连续好几天都显示卖完了</t>
  </si>
  <si>
    <t>认真撸铁的咖妃</t>
  </si>
  <si>
    <t>好喝1，不好喝2。</t>
  </si>
  <si>
    <t>Belgian fries比利时炸薯</t>
  </si>
  <si>
    <t>我发现了古茗是橙子，瑞幸是苹果，库迪是不是出猕猴桃</t>
  </si>
  <si>
    <t>HY</t>
  </si>
  <si>
    <t>咖啡液可以选择下一点点吗</t>
  </si>
  <si>
    <t>小红薯D5529706</t>
  </si>
  <si>
    <t>我今天点的有两块苹果干</t>
  </si>
  <si>
    <t>Elsa特别懒</t>
  </si>
  <si>
    <t>一点也不好喝</t>
  </si>
  <si>
    <t>一个品牌一辈子。</t>
  </si>
  <si>
    <t>竹笋焖猪肉🥕（滑雪版）</t>
  </si>
  <si>
    <t>苹果味浓吗 好喝吗</t>
  </si>
  <si>
    <t>盼哒哒</t>
  </si>
  <si>
    <t>连喝好几天了</t>
  </si>
  <si>
    <t>Geoyogurt</t>
  </si>
  <si>
    <t>齁甜，没咖啡味</t>
  </si>
  <si>
    <t>在地球就叫kind吧</t>
  </si>
  <si>
    <t>一堆工业添加剂，咖啡只要牛奶跟现磨咖啡液就够了</t>
  </si>
  <si>
    <t>白杨</t>
  </si>
  <si>
    <t>屎盆子镶金边</t>
  </si>
  <si>
    <t>月亮不落</t>
  </si>
  <si>
    <t>好看，但是那个脆脆泡久了不好喝</t>
  </si>
  <si>
    <t>上次点了茉莉花香，淡如水</t>
  </si>
  <si>
    <t>搞这么多花里胡哨的干啥，就不能好好出一款咖啡</t>
  </si>
  <si>
    <t>扑扑</t>
  </si>
  <si>
    <t>去冰的话，加的是什么啊</t>
  </si>
  <si>
    <t>语馨呀</t>
  </si>
  <si>
    <t>很好看 但是太甜了</t>
  </si>
  <si>
    <t>薯汁</t>
  </si>
  <si>
    <t>味道太浓了</t>
  </si>
  <si>
    <t>yangyang</t>
  </si>
  <si>
    <t>热量很高</t>
  </si>
  <si>
    <t>kpreading</t>
  </si>
  <si>
    <t>咖啡液太少了现在的瑞幸</t>
  </si>
  <si>
    <t>我买的是冰非要加风味咖啡</t>
  </si>
  <si>
    <t>nomo</t>
  </si>
  <si>
    <t>第二个是科技吗</t>
  </si>
  <si>
    <t>尹型富豪-</t>
  </si>
  <si>
    <t>为什么比利时黑巧拿铁现在不甜了</t>
  </si>
  <si>
    <t>店里的射灯很晃眼</t>
  </si>
  <si>
    <t>挚爱薄荷绿</t>
  </si>
  <si>
    <t>不加糖的小黄油也很甜 喝到一半很腻</t>
  </si>
  <si>
    <t>芝士菠萝包🍍</t>
  </si>
  <si>
    <t>这个撒的是什么呀</t>
  </si>
  <si>
    <t>我要当好运lucky 锦鲤</t>
  </si>
  <si>
    <t>瑞幸奶盖其实不好喝</t>
  </si>
  <si>
    <t>momo子</t>
  </si>
  <si>
    <t>咖啡奶茶化 奶茶咖啡化</t>
  </si>
  <si>
    <t>盒子</t>
  </si>
  <si>
    <t>最后挤的是焦糖酱吗</t>
  </si>
  <si>
    <t>香菜精</t>
  </si>
  <si>
    <t>这个会不会很甜啊</t>
  </si>
  <si>
    <t>个性大师</t>
  </si>
  <si>
    <t>云渐晓星沉</t>
  </si>
  <si>
    <t>不应该先加冰再加咖啡吗</t>
  </si>
  <si>
    <t>那个粉末是啥 喝起来渣渣的</t>
  </si>
  <si>
    <t>serendipity</t>
  </si>
  <si>
    <t>喝了一杯晚上睡不着</t>
  </si>
  <si>
    <t>🍁</t>
  </si>
  <si>
    <t>忙的时候边做边骂</t>
  </si>
  <si>
    <t>阿杏</t>
  </si>
  <si>
    <t>我买了卷</t>
  </si>
  <si>
    <t>梦见打烊来了十杯 吓醒了</t>
  </si>
  <si>
    <t>kusakabe hikaru</t>
  </si>
  <si>
    <t>葡萄冰茶没有果肉是标准出品吗</t>
  </si>
  <si>
    <t>心情好，努力往前冲-萌der</t>
  </si>
  <si>
    <t>为什么背景音乐这么撩人</t>
  </si>
  <si>
    <t>dlwrmamua</t>
  </si>
  <si>
    <t>小眠</t>
  </si>
  <si>
    <t>小黄油美式难喝像刷锅水</t>
  </si>
  <si>
    <t>广州家事张律</t>
  </si>
  <si>
    <t>太复杂了</t>
  </si>
  <si>
    <t>^_^懒懒</t>
  </si>
  <si>
    <t>怎么点最好喝 冷热甜度</t>
  </si>
  <si>
    <t>波妞超可爱</t>
  </si>
  <si>
    <t>一分钟原谅他八百遍</t>
  </si>
  <si>
    <t>烦死了</t>
  </si>
  <si>
    <t>吾声</t>
  </si>
  <si>
    <t>好喝是好喝 苹果不好吃</t>
  </si>
  <si>
    <t>ruby</t>
  </si>
  <si>
    <t>难喝死了 太甜了</t>
  </si>
  <si>
    <t>爱喝冰美式🍯</t>
  </si>
  <si>
    <t>看着好甜</t>
  </si>
  <si>
    <t>8圈 你真是闲的</t>
  </si>
  <si>
    <t>我爱搅几圈搅几圈</t>
  </si>
  <si>
    <t>我困觉啦</t>
  </si>
  <si>
    <t>@JUNEJULY</t>
  </si>
  <si>
    <t>JUNEJULY</t>
  </si>
  <si>
    <t>看起来很甜啊</t>
  </si>
  <si>
    <t>咕咕不鸽🌲</t>
  </si>
  <si>
    <t>@沿途</t>
  </si>
  <si>
    <t>沿途</t>
  </si>
  <si>
    <t>不搓噢</t>
  </si>
  <si>
    <t>花朵小院</t>
  </si>
  <si>
    <t>超好喝的</t>
  </si>
  <si>
    <t>为啥你的这种颜色</t>
  </si>
  <si>
    <t>微甜都是甜到齁</t>
  </si>
  <si>
    <t>才看到还在路上 已经不想喝了</t>
  </si>
  <si>
    <t>点了热的没有苹果</t>
  </si>
  <si>
    <t>🍃薄荷°</t>
  </si>
  <si>
    <t>很喜欢 比小黄油好喝 但太甜</t>
  </si>
  <si>
    <t>芝士小黄</t>
  </si>
  <si>
    <t>点少少甜会不会太甜</t>
  </si>
  <si>
    <t>新疆的不一样啥也没有</t>
  </si>
  <si>
    <t>以为少少甜更少糖 结果很甜</t>
  </si>
  <si>
    <t>少少甜甜到齁</t>
  </si>
  <si>
    <t>鹊起。</t>
  </si>
  <si>
    <t>少少甜比微甜甜</t>
  </si>
  <si>
    <t>头发多多.</t>
  </si>
  <si>
    <t>小白🐶就是大可爱呀～</t>
  </si>
  <si>
    <t>少少甜比微甜更甜吗</t>
  </si>
  <si>
    <t>今日上朝反对3</t>
  </si>
  <si>
    <t>450大卡</t>
  </si>
  <si>
    <t>微甜 小黄油减半更好</t>
  </si>
  <si>
    <t>Lost</t>
  </si>
  <si>
    <t>喝了会上厕所 每天掉一斤</t>
  </si>
  <si>
    <t>小满崽</t>
  </si>
  <si>
    <t>微甜超级甜 喝不下去</t>
  </si>
  <si>
    <t>好运连连oi</t>
  </si>
  <si>
    <t>微甜 好好喝</t>
  </si>
  <si>
    <t>王没女-👻</t>
  </si>
  <si>
    <t>微甜甜到倒掉</t>
  </si>
  <si>
    <t>陈年老粉</t>
  </si>
  <si>
    <t>我炒饭不着吧</t>
  </si>
  <si>
    <t>少少甜不甜 反而涩</t>
  </si>
  <si>
    <t>达不溜</t>
  </si>
  <si>
    <t>描述很中肯</t>
  </si>
  <si>
    <t>九一</t>
  </si>
  <si>
    <t>不好喝 好甜 苹果味不明显</t>
  </si>
  <si>
    <t>点浓缩更好喝</t>
  </si>
  <si>
    <t>不会再买 太甜了</t>
  </si>
  <si>
    <t>xxnichisiqi</t>
  </si>
  <si>
    <t>连着喝三天</t>
  </si>
  <si>
    <t>火鸡面脑🙌</t>
  </si>
  <si>
    <t>喜欢甜的 少少甜也甜吗</t>
  </si>
  <si>
    <t>Bada呀</t>
  </si>
  <si>
    <t>苹果系列有酒味</t>
  </si>
  <si>
    <t>爱甜可以点少少甜</t>
  </si>
  <si>
    <t>微甜太甜了 还是无糖吧</t>
  </si>
  <si>
    <t>谢谢我不想吃</t>
  </si>
  <si>
    <t>少少甜齁死我了</t>
  </si>
  <si>
    <t>不敢喝 热量太高</t>
  </si>
  <si>
    <t>上班爱摸鱼</t>
  </si>
  <si>
    <t>真的太甜了</t>
  </si>
  <si>
    <t>甜到受不了 还拉肚子</t>
  </si>
  <si>
    <t>泥丸丸喽</t>
  </si>
  <si>
    <t>点冰的微甜</t>
  </si>
  <si>
    <t>不能再熬夜辣</t>
  </si>
  <si>
    <t>甜堵</t>
  </si>
  <si>
    <t>太甜了 加浓缩好一点</t>
  </si>
  <si>
    <t>少少甜甜到苦</t>
  </si>
  <si>
    <t>太甜了 加椰子水好喝</t>
  </si>
  <si>
    <t>不喜甜 但觉得好喝</t>
  </si>
  <si>
    <t>喜欢吃上面的苹果</t>
  </si>
  <si>
    <t>微甜也很甜 被骗了</t>
  </si>
  <si>
    <t>lukalula_</t>
  </si>
  <si>
    <t>难喝 像急支糖浆</t>
  </si>
  <si>
    <t>蠢肥肥</t>
  </si>
  <si>
    <t>好久没喝瑞幸了</t>
  </si>
  <si>
    <t>少少甜和微甜哪个糖多</t>
  </si>
  <si>
    <t>YUEyue愉悦</t>
  </si>
  <si>
    <t>瑞幸背饮品难背嘛（即将要去……）</t>
  </si>
  <si>
    <t>北方南方某个远方</t>
  </si>
  <si>
    <t>不难背 但很多</t>
  </si>
  <si>
    <t>远音</t>
  </si>
  <si>
    <t>上次买的那杯都给我做错了 脆苹果啥的都没有</t>
  </si>
  <si>
    <t>冰块加错顺序了 先咖啡后冰块</t>
  </si>
  <si>
    <t>辣椒末里</t>
  </si>
  <si>
    <t>加了一份浓缩也很腻 再也不敢尝试新品了</t>
  </si>
  <si>
    <t>有-好运</t>
  </si>
  <si>
    <t>这款比其他款浓缩液是不是少一点</t>
  </si>
  <si>
    <t>二十一日</t>
  </si>
  <si>
    <t>可以备注不要基底乳吗</t>
  </si>
  <si>
    <t>陈哈哈、</t>
  </si>
  <si>
    <t>备注试一下</t>
  </si>
  <si>
    <t>B&amp;O西安万象城-小陆</t>
  </si>
  <si>
    <t>可以备注多放一块脆苹果片吗</t>
  </si>
  <si>
    <t>不可以哦</t>
  </si>
  <si>
    <t>默默</t>
  </si>
  <si>
    <t>兼职后觉得瑞幸最轻松</t>
  </si>
  <si>
    <t>原来我也是个人</t>
  </si>
  <si>
    <t>小🐟软糖.</t>
  </si>
  <si>
    <t>标准是先下咖啡然后搅拌加冰</t>
  </si>
  <si>
    <t>搅拌完再加咖啡液吧</t>
  </si>
  <si>
    <t>继咸芝士豆乳拿铁后第二杯好喝的</t>
  </si>
  <si>
    <t>我明天给自己做杯尝尝</t>
  </si>
  <si>
    <t>👼 (ℴ ˬℴ ⑅)鱼丸</t>
  </si>
  <si>
    <t>微甜和少少甜哪个更不甜</t>
  </si>
  <si>
    <t>wangerna_</t>
  </si>
  <si>
    <t>先接咖啡液喔</t>
  </si>
  <si>
    <t>草莓小姐</t>
  </si>
  <si>
    <t>这奶盖真是少的可怜</t>
  </si>
  <si>
    <t>已经够腻的了</t>
  </si>
  <si>
    <t>怎么兼职瑞幸</t>
  </si>
  <si>
    <t>去门店问问</t>
  </si>
  <si>
    <t>十一月一</t>
  </si>
  <si>
    <t>我那杯没有焦糖</t>
  </si>
  <si>
    <t>哈雷_彗星0313</t>
  </si>
  <si>
    <t>上午忘了放焦糖 下午另一家有</t>
  </si>
  <si>
    <t>顾渊</t>
  </si>
  <si>
    <t>搅拌先接咖啡后再加冰</t>
  </si>
  <si>
    <t>小鱼CC</t>
  </si>
  <si>
    <t>先接咖啡再放冰块 冰块距杯口二十</t>
  </si>
  <si>
    <t>realdisco</t>
  </si>
  <si>
    <t>姐姐我懂你</t>
  </si>
  <si>
    <t>陌寒ぅ</t>
  </si>
  <si>
    <t>热量感觉特别高</t>
  </si>
  <si>
    <t>是嘟</t>
  </si>
  <si>
    <t>微甜和少少甜哪个更不甜 可以不另外加糖吗</t>
  </si>
  <si>
    <t>不加糖就是小黄油了</t>
  </si>
  <si>
    <t>Ww</t>
  </si>
  <si>
    <t>黄油不是加七十吗</t>
  </si>
  <si>
    <t>是啊 太腻了 我自己喝加的少</t>
  </si>
  <si>
    <t>这个苹果会有籽吗</t>
  </si>
  <si>
    <t>目前没有</t>
  </si>
  <si>
    <t>为什么说不</t>
  </si>
  <si>
    <t>进了瑞幸以后发现离不开瑞幸了</t>
  </si>
  <si>
    <t>小红薯686533F2</t>
  </si>
  <si>
    <t>热量多少</t>
  </si>
  <si>
    <t>钰钰不抑郁</t>
  </si>
  <si>
    <t>是不是先接咖啡液再加冰块</t>
  </si>
  <si>
    <t>是滴是滴</t>
  </si>
  <si>
    <t>若水</t>
  </si>
  <si>
    <t>刚喝 可以</t>
  </si>
  <si>
    <t>小红薯650871F5</t>
  </si>
  <si>
    <t>瑞幸最猛的饮品</t>
  </si>
  <si>
    <t>都是冰的吗 热的好喝吗</t>
  </si>
  <si>
    <t>pupuu</t>
  </si>
  <si>
    <t>可以备注黄油厚乳减半吗</t>
  </si>
  <si>
    <t>金银</t>
  </si>
  <si>
    <t>热量看着有点高</t>
  </si>
  <si>
    <t>Molly.C</t>
  </si>
  <si>
    <t>搅拌完加咖啡加冰加奶盖</t>
  </si>
  <si>
    <t>是的是的</t>
  </si>
  <si>
    <t>涯鑫</t>
  </si>
  <si>
    <t>可以不要奶盖吗 太腻了</t>
  </si>
  <si>
    <t>备注啦</t>
  </si>
  <si>
    <t>李娜</t>
  </si>
  <si>
    <t>无糖的做不了</t>
  </si>
  <si>
    <t>怎么备注不那么甜</t>
  </si>
  <si>
    <t>小呆呆呆呆的</t>
  </si>
  <si>
    <t>这个好麻烦 瑞幸现在没有及时率了吗</t>
  </si>
  <si>
    <t>极光会有的💫</t>
  </si>
  <si>
    <t>今天喝了 好好喝</t>
  </si>
  <si>
    <t>杨苏苏 Caroline🌟</t>
  </si>
  <si>
    <t>瑞幸三不像</t>
  </si>
  <si>
    <t>y，（见过喻言好多次版</t>
  </si>
  <si>
    <t>瑞幸14个小时 干都干死了</t>
  </si>
  <si>
    <t>天呢</t>
  </si>
  <si>
    <t>（前）的士头女王</t>
  </si>
  <si>
    <t>含咖啡的奶茶</t>
  </si>
  <si>
    <t>小红薯91</t>
  </si>
  <si>
    <t>两份浓缩解解腻</t>
  </si>
  <si>
    <t>标准是先加咖啡再加冰</t>
  </si>
  <si>
    <t>好滴</t>
  </si>
  <si>
    <t>ssliui</t>
  </si>
  <si>
    <t>喝完你的喝你的</t>
  </si>
  <si>
    <t>野生葡萄人</t>
  </si>
  <si>
    <t>最近喜欢喝这个 有点太妃糖味道</t>
  </si>
  <si>
    <t>云朵朵</t>
  </si>
  <si>
    <t>没喝过</t>
  </si>
  <si>
    <t>睡個好覺_</t>
  </si>
  <si>
    <t>请我喝</t>
  </si>
  <si>
    <t>牛吉吉</t>
  </si>
  <si>
    <t>小肥猫咪</t>
  </si>
  <si>
    <t>热量高但很好喝</t>
  </si>
  <si>
    <t>二三.</t>
  </si>
  <si>
    <t>感觉这个也会很甜</t>
  </si>
  <si>
    <t>udum</t>
  </si>
  <si>
    <t>奶盖有点少</t>
  </si>
  <si>
    <t>🌾🌾🌾</t>
  </si>
  <si>
    <t>黄油厚乳是哪个牌子</t>
  </si>
  <si>
    <t>babe J</t>
  </si>
  <si>
    <t>今天发现奶盖给错了</t>
  </si>
  <si>
    <t>满满正能量 看着舒服</t>
  </si>
  <si>
    <t>我们都很厉害</t>
  </si>
  <si>
    <t>棒棒的</t>
  </si>
  <si>
    <t>小红薯6853FA17</t>
  </si>
  <si>
    <t>奶盖量少了</t>
  </si>
  <si>
    <t>不愿看可以不看</t>
  </si>
  <si>
    <t>一本正经</t>
  </si>
  <si>
    <t>和小黄油美式哪个好喝点</t>
  </si>
  <si>
    <t>小黄油美式好喝 这款不怎么香</t>
  </si>
  <si>
    <t>sally垚</t>
  </si>
  <si>
    <t>给你举个栗子</t>
  </si>
  <si>
    <t>应该是微甜吧</t>
  </si>
  <si>
    <t>不无理取闹会死星人</t>
  </si>
  <si>
    <t>你们都是多少钱买的啊？</t>
  </si>
  <si>
    <t>躺赢专业户</t>
  </si>
  <si>
    <t>超大杯12</t>
  </si>
  <si>
    <t>Vlv^</t>
  </si>
  <si>
    <t>冰的好喝 微甜还是有点甜</t>
  </si>
  <si>
    <t>口味不错，就是有点甜</t>
  </si>
  <si>
    <t>禾木</t>
  </si>
  <si>
    <t>等我！！！</t>
  </si>
  <si>
    <t>阿瑶的续命水手帐</t>
  </si>
  <si>
    <t>我觉得可以 选金奖 微甜 黄油丝绒减半</t>
  </si>
  <si>
    <t>最近老是买不到</t>
  </si>
  <si>
    <t>娜娜姐姐（体育考研调剂）</t>
  </si>
  <si>
    <t>都售完了</t>
  </si>
  <si>
    <t>中国美味海绵</t>
  </si>
  <si>
    <t>我爱吃甜，这杯太好喝了，还有股爆米花味</t>
  </si>
  <si>
    <t>很好喝，微糖</t>
  </si>
  <si>
    <t>纾.</t>
  </si>
  <si>
    <t>我感觉不好喝</t>
  </si>
  <si>
    <t>安念儿</t>
  </si>
  <si>
    <t>备注的小黄油减半 我觉得还是有点甜</t>
  </si>
  <si>
    <t>杨树林儿</t>
  </si>
  <si>
    <t>甜的发齁</t>
  </si>
  <si>
    <t>蟹黄小蓉包</t>
  </si>
  <si>
    <t>Yan</t>
  </si>
  <si>
    <t>我还是选之前的小黄油拿铁</t>
  </si>
  <si>
    <t>诗诗</t>
  </si>
  <si>
    <t>好喝，不过微甜就可以了</t>
  </si>
  <si>
    <t>微甜多加一份浓缩 很好喝</t>
  </si>
  <si>
    <t>李沐翼</t>
  </si>
  <si>
    <t>热的，微糖，甜死我了</t>
  </si>
  <si>
    <t>一般，不会回购</t>
  </si>
  <si>
    <t>糖糖。（加油日更）</t>
  </si>
  <si>
    <t>奶盖和半片苹果都跑丢了还是小黄油那味</t>
  </si>
  <si>
    <t>Carlos</t>
  </si>
  <si>
    <t>微甜+意式+一份浓缩or微甜+金奖or微甜+意式+丝绒减半哪个好</t>
  </si>
  <si>
    <t>意式➕浓缩</t>
  </si>
  <si>
    <t>乔治困呼呼💤</t>
  </si>
  <si>
    <t>微甜也齁甜</t>
  </si>
  <si>
    <t>Hattrick</t>
  </si>
  <si>
    <t>微糖也特别甜</t>
  </si>
  <si>
    <t>only1.</t>
  </si>
  <si>
    <t>belle</t>
  </si>
  <si>
    <t>挺好喝的，苹果片好吃</t>
  </si>
  <si>
    <t>柚屿</t>
  </si>
  <si>
    <t>喝了但是给我做错了</t>
  </si>
  <si>
    <t>C-cheng</t>
  </si>
  <si>
    <t>不加糖还是觉得好甜</t>
  </si>
  <si>
    <t>颜值好高，真心不错！</t>
  </si>
  <si>
    <t>好喝 但是很甜</t>
  </si>
  <si>
    <t>moco</t>
  </si>
  <si>
    <t>蹲蹲</t>
  </si>
  <si>
    <t>求第一波吃螃蟹的安利！</t>
  </si>
  <si>
    <t>🍼汤圆🎀</t>
  </si>
  <si>
    <t>除了甜 没啥缺点 依然甜</t>
  </si>
  <si>
    <t>我觉得味道可以</t>
  </si>
  <si>
    <t>冷热都好喝 选金奖</t>
  </si>
  <si>
    <t>还不错，热饮微甜</t>
  </si>
  <si>
    <t>Tjc</t>
  </si>
  <si>
    <t>好喝好喝，推荐</t>
  </si>
  <si>
    <t>每天都想请假的满勤打工人</t>
  </si>
  <si>
    <r>
      <rPr>
        <sz val="11"/>
        <color theme="1"/>
        <rFont val="Malgun Gothic Semilight"/>
        <charset val="134"/>
      </rPr>
      <t>ㅤ</t>
    </r>
    <r>
      <rPr>
        <sz val="11"/>
        <color theme="1"/>
        <rFont val="DengXian"/>
        <charset val="134"/>
      </rPr>
      <t>蜗牛</t>
    </r>
  </si>
  <si>
    <t>甜吗？</t>
  </si>
  <si>
    <t>Far🐶🐶</t>
  </si>
  <si>
    <t>软糖疯狂爱好者</t>
  </si>
  <si>
    <t>我们这儿都没喝到呢就没了</t>
  </si>
  <si>
    <t>苹果干没了吧</t>
  </si>
  <si>
    <t>古米</t>
  </si>
  <si>
    <t>怕甜体质</t>
  </si>
  <si>
    <t>Fighting cat</t>
  </si>
  <si>
    <t>好喝鼠了！那个苹果片一口下去治愈了</t>
  </si>
  <si>
    <t>不会，我喝完了，都还在上面</t>
  </si>
  <si>
    <t>怪叔叔不美</t>
  </si>
  <si>
    <t>怎么样？好喝不</t>
  </si>
  <si>
    <t>个人觉得还不错哦</t>
  </si>
  <si>
    <t>沐.</t>
  </si>
  <si>
    <t>老师，上面的苹果是鲜苹果还是苹果脆片？</t>
  </si>
  <si>
    <t>苹果冻干</t>
  </si>
  <si>
    <t>你吃啥呢掰我点儿</t>
  </si>
  <si>
    <t>布吉道</t>
  </si>
  <si>
    <t>我还挺喜欢喝</t>
  </si>
  <si>
    <t>裴裴</t>
  </si>
  <si>
    <t>个人喜甜 觉得还行</t>
  </si>
  <si>
    <t>palpitate</t>
  </si>
  <si>
    <t>这款正常就是拱盖包装吗？需要备注换拱盖吗</t>
  </si>
  <si>
    <t>正常就是拱盖</t>
  </si>
  <si>
    <t>Marx</t>
  </si>
  <si>
    <t>我有一份布蕾酱 想加在小黄油奶茶或者瑞幸脆苹果拿铁</t>
  </si>
  <si>
    <t>实在太甜了</t>
  </si>
  <si>
    <t>个人觉得刚好。</t>
  </si>
  <si>
    <t>QyYq</t>
  </si>
  <si>
    <t>没有不另外加糖呀，只能选微甜和少少甜</t>
  </si>
  <si>
    <t>可以备注不要另外加糖</t>
  </si>
  <si>
    <t>Stephanie</t>
  </si>
  <si>
    <t>好喝 瑞幸yyds</t>
  </si>
  <si>
    <t>做手工的胖兔</t>
  </si>
  <si>
    <t>好甜啊，还有半杯没喝完</t>
  </si>
  <si>
    <t>治愈放映厅</t>
  </si>
  <si>
    <t>你们买多少钱一杯啊</t>
  </si>
  <si>
    <t>一朵小浪花儿儿</t>
  </si>
  <si>
    <t>@奥利奥 我不中了，明天我高低冲一杯</t>
  </si>
  <si>
    <t>浓抹芭乐果昔</t>
  </si>
  <si>
    <t>艺天</t>
  </si>
  <si>
    <r>
      <rPr>
        <sz val="11"/>
        <color theme="1"/>
        <rFont val="DengXian"/>
        <charset val="134"/>
      </rPr>
      <t>哦莫！原来杯贴还有隐藏文案...用芭乐比喻我们女生柔软又有力量！！好喜欢！有亿点点感动•̥</t>
    </r>
    <r>
      <rPr>
        <sz val="11"/>
        <color theme="1"/>
        <rFont val="Arial"/>
        <charset val="134"/>
      </rPr>
      <t>́</t>
    </r>
    <r>
      <rPr>
        <sz val="11"/>
        <color theme="1"/>
        <rFont val="DengXian"/>
        <charset val="134"/>
      </rPr>
      <t xml:space="preserve"> </t>
    </r>
    <r>
      <rPr>
        <sz val="11"/>
        <color theme="1"/>
        <rFont val="Malgun Gothic Semilight"/>
        <charset val="134"/>
      </rPr>
      <t>ˍ</t>
    </r>
    <r>
      <rPr>
        <sz val="11"/>
        <color theme="1"/>
        <rFont val="DengXian"/>
        <charset val="134"/>
      </rPr>
      <t xml:space="preserve"> •</t>
    </r>
    <r>
      <rPr>
        <sz val="11"/>
        <color theme="1"/>
        <rFont val="Arial"/>
        <charset val="134"/>
      </rPr>
      <t>̀</t>
    </r>
    <r>
      <rPr>
        <sz val="11"/>
        <color theme="1"/>
        <rFont val="DengXian"/>
        <charset val="134"/>
      </rPr>
      <t>ू</t>
    </r>
  </si>
  <si>
    <t>青九</t>
  </si>
  <si>
    <t>员工告诉你们 新品芭乐巨好喝</t>
  </si>
  <si>
    <t>黄胡迪的玩具世界</t>
  </si>
  <si>
    <t>底部的芭乐果肉会加糖腌制吗？要不然口感涩涩的</t>
  </si>
  <si>
    <t>奶茶星星</t>
  </si>
  <si>
    <t>不是冰沙的那种吧？</t>
  </si>
  <si>
    <t>果昔 跟 柠檬茶 巨好喝</t>
  </si>
  <si>
    <t>里面有牛奶吗</t>
  </si>
  <si>
    <t>果昔有 冰茶没有</t>
  </si>
  <si>
    <t>Gogo_y</t>
  </si>
  <si>
    <t>我只要知道几号上</t>
  </si>
  <si>
    <t>布灵布灵小星星</t>
  </si>
  <si>
    <t>@小枫 看着很不错的样子</t>
  </si>
  <si>
    <t>@我困觉啦 看起来很不错啊</t>
  </si>
  <si>
    <t>我也在主页刷到了</t>
  </si>
  <si>
    <t>Staromantic_</t>
  </si>
  <si>
    <t>@Nazala 我有一张买一赠一的券下周要不要来一杯</t>
  </si>
  <si>
    <t>Nazala</t>
  </si>
  <si>
    <t>言溯</t>
  </si>
  <si>
    <t>果昔两百多大卡这样</t>
  </si>
  <si>
    <t>夏夏夏天啊（好运版）</t>
  </si>
  <si>
    <t>配送以后是不是就混了</t>
  </si>
  <si>
    <t>奶盖可以分装</t>
  </si>
  <si>
    <t>懿然</t>
  </si>
  <si>
    <t>甜吗我是平时喝东西都不加糖的那种</t>
  </si>
  <si>
    <t>我觉得少少甜就刚好！</t>
  </si>
  <si>
    <t>循環、回憶</t>
  </si>
  <si>
    <t>可以去茶底吗</t>
  </si>
  <si>
    <t>der</t>
  </si>
  <si>
    <t>我也想问 喝了茶会睡不着</t>
  </si>
  <si>
    <t>Echo</t>
  </si>
  <si>
    <t>甜了啊，少少糖都好甜</t>
  </si>
  <si>
    <t>Lumia86</t>
  </si>
  <si>
    <t>好漂亮啊 好春天的配色</t>
  </si>
  <si>
    <t>貌美又好喝！浓抹芭乐果昔真的可以！</t>
  </si>
  <si>
    <t>打点滴</t>
  </si>
  <si>
    <t>怪不好意思的</t>
  </si>
  <si>
    <t>我靠 这颜值绝绝紫</t>
  </si>
  <si>
    <t>王王炸虾</t>
  </si>
  <si>
    <t>奈雪居然出芭乐了窝趣</t>
  </si>
  <si>
    <t>奈雪的确是做芭乐的料子</t>
  </si>
  <si>
    <t>纳美体控美服小管家</t>
  </si>
  <si>
    <t>芭乐果昔甜糯配抹茶微苦，这口感绝了！</t>
  </si>
  <si>
    <t>吃不吃柠檬小鸡爪</t>
  </si>
  <si>
    <t>北京没看到上</t>
  </si>
  <si>
    <t>糯米ww</t>
  </si>
  <si>
    <t>周四才上</t>
  </si>
  <si>
    <t>Ö椰</t>
  </si>
  <si>
    <t>是冰沙吗</t>
  </si>
  <si>
    <t>最近有点困（努力赚钱版）</t>
  </si>
  <si>
    <t>一看就很难不好喝！！！</t>
  </si>
  <si>
    <t>芭乐脑袋狂喜！</t>
  </si>
  <si>
    <t>yy</t>
  </si>
  <si>
    <t>我是员工我还没喝过</t>
  </si>
  <si>
    <t>5号上</t>
  </si>
  <si>
    <t>不幸运的6</t>
  </si>
  <si>
    <t>哪杯更好喝！</t>
  </si>
  <si>
    <t>两杯都很绝 只要你爱芭乐</t>
  </si>
  <si>
    <t>lulu</t>
  </si>
  <si>
    <t>抹茶和芭乐我都爱！</t>
  </si>
  <si>
    <t>磕学家</t>
  </si>
  <si>
    <t>适合广东</t>
  </si>
  <si>
    <t>小红薯68F2CE6D</t>
  </si>
  <si>
    <t>好有春天的配色感</t>
  </si>
  <si>
    <t>驴</t>
  </si>
  <si>
    <t>脑公我下次进城要喝这个</t>
  </si>
  <si>
    <t>驴的小汉堡</t>
  </si>
  <si>
    <t>我同意</t>
  </si>
  <si>
    <t>我去 想喝这个</t>
  </si>
  <si>
    <t>一只张张</t>
  </si>
  <si>
    <t>这个看起来不错！</t>
  </si>
  <si>
    <t>呜呜怪</t>
  </si>
  <si>
    <t>我买了这个券但是合肥好像就万象城有</t>
  </si>
  <si>
    <t>奈雪的茶到处都是</t>
  </si>
  <si>
    <t>oc</t>
  </si>
  <si>
    <t>@陈先生 掏钱</t>
  </si>
  <si>
    <t>陈先生</t>
  </si>
  <si>
    <t>喜欢睡觉的小牛马</t>
  </si>
  <si>
    <t>这个看起来好喝</t>
  </si>
  <si>
    <t>原来是熊熊呀</t>
  </si>
  <si>
    <t>你试试</t>
  </si>
  <si>
    <t>yunchuchuu</t>
  </si>
  <si>
    <t>心动</t>
  </si>
  <si>
    <t>今天也想当J人</t>
  </si>
  <si>
    <t>呀！</t>
  </si>
  <si>
    <t>环底律rr</t>
  </si>
  <si>
    <t>果叽要嘉大嗷呜</t>
  </si>
  <si>
    <t>今天喝桃桃乌龙</t>
  </si>
  <si>
    <t>喜欢吗</t>
  </si>
  <si>
    <t>扶老太太上冰川（没有🐢）</t>
  </si>
  <si>
    <t>哪个天才发明的</t>
  </si>
  <si>
    <t>钻钻想蹦极</t>
  </si>
  <si>
    <t>你去试一下</t>
  </si>
  <si>
    <t>llllll</t>
  </si>
  <si>
    <t>看着好好喝</t>
  </si>
  <si>
    <t>🦋&amp;我姓王💔草头王&amp;🦋</t>
  </si>
  <si>
    <t>wow这个看起来很好吃</t>
  </si>
  <si>
    <t>又一杯取向狙击的饮品</t>
  </si>
  <si>
    <t>前往</t>
  </si>
  <si>
    <t>点杯试试 好喝我再点</t>
  </si>
  <si>
    <t>拿呀拿</t>
  </si>
  <si>
    <t>这杯很貌美了</t>
  </si>
  <si>
    <t>不吃椰子鸡</t>
  </si>
  <si>
    <t>你改名爱喝芭乐好了</t>
  </si>
  <si>
    <t>你不认识我</t>
  </si>
  <si>
    <t>芭乐配色好好看啊</t>
  </si>
  <si>
    <t>Solitude speaks</t>
  </si>
  <si>
    <t>我爱芭乐 等上了我就点</t>
  </si>
  <si>
    <t>blink（见过陶喆广深版）</t>
  </si>
  <si>
    <t>dna动了</t>
  </si>
  <si>
    <t>疫情期间保持距李女士</t>
  </si>
  <si>
    <t>宝宝你喝不喝给你买</t>
  </si>
  <si>
    <t>星星星星星星星</t>
  </si>
  <si>
    <t>红豆泥</t>
  </si>
  <si>
    <t>ChingFFF</t>
  </si>
  <si>
    <t>但是我不爱抹茶如果是开心果奶盖就好了</t>
  </si>
  <si>
    <t>-R-</t>
  </si>
  <si>
    <t>时隔三年奈雪终于出芭乐了</t>
  </si>
  <si>
    <t>李乐乐</t>
  </si>
  <si>
    <t>南宁店铺竟然没有适用门店</t>
  </si>
  <si>
    <t>🧀小绵是个欧包脑袋</t>
  </si>
  <si>
    <t>这配色好看</t>
  </si>
  <si>
    <t>Yolo</t>
  </si>
  <si>
    <t>姐妹们，这杯可以冲！</t>
  </si>
  <si>
    <t>七分天晴三分雨</t>
  </si>
  <si>
    <t>奈雪究竟采购了多少抹茶原材料？</t>
  </si>
  <si>
    <t>Jenny</t>
  </si>
  <si>
    <t>就是，感觉是新品又好像不是新品</t>
  </si>
  <si>
    <t>阿kei苦力猴亚猴奔 迪哒鲁工嘎猴打黑</t>
  </si>
  <si>
    <t>芭乐配抹茶，这是个啥搭配……</t>
  </si>
  <si>
    <t>鸡发财源广进</t>
  </si>
  <si>
    <t>好喝的，真茶屋那个也是这种搭配蛮好喝</t>
  </si>
  <si>
    <t>吃蛋糕不长肉</t>
  </si>
  <si>
    <t>小橘是啥 在哪买啊</t>
  </si>
  <si>
    <t>科科科子默（资讯版）</t>
  </si>
  <si>
    <t>奈雪小cx</t>
  </si>
  <si>
    <t>Kenaaaaaano</t>
  </si>
  <si>
    <t>抹茶卖不完吗一直出抹茶</t>
  </si>
  <si>
    <t>很多很多奇</t>
  </si>
  <si>
    <t>美团前几天有链接 21两杯</t>
  </si>
  <si>
    <t>公主殿下</t>
  </si>
  <si>
    <t>哪杯好喝？</t>
  </si>
  <si>
    <t>都很好喝可以试试bb</t>
  </si>
  <si>
    <t>ooh becky</t>
  </si>
  <si>
    <t>会有纸袋吗</t>
  </si>
  <si>
    <t>有节日限定杯贴宝</t>
  </si>
  <si>
    <t>摆烂魔法师</t>
  </si>
  <si>
    <t>借楼出</t>
  </si>
  <si>
    <t>Superluckyaer</t>
  </si>
  <si>
    <t>到店还是外送才有买一送一？</t>
  </si>
  <si>
    <t>小cx自取/外卖可以宝</t>
  </si>
  <si>
    <t>小淘气</t>
  </si>
  <si>
    <t>喝之！！！</t>
  </si>
  <si>
    <t>Fuanns</t>
  </si>
  <si>
    <t>能不加抹茶吗</t>
  </si>
  <si>
    <t>士多啤梨苹果橙</t>
  </si>
  <si>
    <t>用的是整个芭乐还是</t>
  </si>
  <si>
    <t>菜菜（资讯版）</t>
  </si>
  <si>
    <t>穎儿</t>
  </si>
  <si>
    <t>哇哇哇，刚好我们出来那天</t>
  </si>
  <si>
    <t>刚刚（资讯版）</t>
  </si>
  <si>
    <t>凌木</t>
  </si>
  <si>
    <t>青玉案</t>
  </si>
  <si>
    <t>周五你喝</t>
  </si>
  <si>
    <t>是小宁耶！</t>
  </si>
  <si>
    <t>这个好我喝</t>
  </si>
  <si>
    <t>QING</t>
  </si>
  <si>
    <t>芭乐脑袋本人</t>
  </si>
  <si>
    <t>柚梨塩</t>
  </si>
  <si>
    <t>你说的是这个嘛</t>
  </si>
  <si>
    <t>dlwlrma_</t>
  </si>
  <si>
    <t>yes</t>
  </si>
  <si>
    <t>柚子多多</t>
  </si>
  <si>
    <t>啊啊啊啊啊啊</t>
  </si>
  <si>
    <t>du emilia🥓</t>
  </si>
  <si>
    <t>给你点啊</t>
  </si>
  <si>
    <t>酣</t>
  </si>
  <si>
    <t>周四可以喝买一送一!</t>
  </si>
  <si>
    <t>凌月</t>
  </si>
  <si>
    <t>是只好鸟OuO</t>
  </si>
  <si>
    <t>四连了想喝</t>
  </si>
  <si>
    <t>羊村懒大王</t>
  </si>
  <si>
    <t>芭乐真的超好喝</t>
  </si>
  <si>
    <t>周周吃不够</t>
  </si>
  <si>
    <t>哇好想喝</t>
  </si>
  <si>
    <t>知安ღ</t>
  </si>
  <si>
    <t>最近还差芭乐没喝过</t>
  </si>
  <si>
    <t>黄桃桃</t>
  </si>
  <si>
    <t>我想睡懒觉</t>
  </si>
  <si>
    <t>啊啊啊芭乐和抹茶我的最爱</t>
  </si>
  <si>
    <t>浪淘沙备用号2</t>
  </si>
  <si>
    <t>Cristina_桐</t>
  </si>
  <si>
    <t>来啦来啦！！期待新品，还是最喜欢的芭乐口味</t>
  </si>
  <si>
    <t>七安</t>
  </si>
  <si>
    <t>最后一张图太有食欲了吧，拍的真好，看着就想喝了</t>
  </si>
  <si>
    <t>遗失的美好</t>
  </si>
  <si>
    <t>谁能不爱这一抹春色？</t>
  </si>
  <si>
    <t>一颗番茄</t>
  </si>
  <si>
    <t>来了来了啾啾啾就狠狠揪我</t>
  </si>
  <si>
    <t>晓媛</t>
  </si>
  <si>
    <t>周末要去尝尝</t>
  </si>
  <si>
    <t>mioko</t>
  </si>
  <si>
    <t>芭乐美丽</t>
  </si>
  <si>
    <t>浪漫</t>
  </si>
  <si>
    <t>芭乐！！</t>
  </si>
  <si>
    <t>咖啡不加糖21</t>
  </si>
  <si>
    <t>愿如初</t>
  </si>
  <si>
    <t>你的宝儿在这里！</t>
  </si>
  <si>
    <t>扯个里格楞</t>
  </si>
  <si>
    <t>芭乐芭乐</t>
  </si>
  <si>
    <t>夢野子</t>
  </si>
  <si>
    <t>给我喝给我喝芭乐脑袋狂喜！！</t>
  </si>
  <si>
    <t>小🐏削N</t>
  </si>
  <si>
    <t>来喽来喽好喝爱喝</t>
  </si>
  <si>
    <t>宇洋</t>
  </si>
  <si>
    <t>芭乐芭乐 gogogo</t>
  </si>
  <si>
    <t>喵~</t>
  </si>
  <si>
    <t>最近好多芭乐口味饮品啊！好期待</t>
  </si>
  <si>
    <t>元气满满小公举</t>
  </si>
  <si>
    <t>揪揪不</t>
  </si>
  <si>
    <t>喜欢雨天的长脖鹿</t>
  </si>
  <si>
    <t>好想看看属于我的那个惊喜文案是啥</t>
  </si>
  <si>
    <t>呼呼不迷糊</t>
  </si>
  <si>
    <t>好美的淡粉色啊！喜欢芭乐味，期待</t>
  </si>
  <si>
    <t>Mr.喵小姐</t>
  </si>
  <si>
    <t>奈雪芭乐新品直戳我心巴呀</t>
  </si>
  <si>
    <t>猫阁爵</t>
  </si>
  <si>
    <t>v我200！再请我喝一杯！</t>
  </si>
  <si>
    <t>月亮没有来</t>
  </si>
  <si>
    <t>这小色儿也太春天了吧</t>
  </si>
  <si>
    <t>玥玥爱吃饭</t>
  </si>
  <si>
    <t>好喝吗我尝尝</t>
  </si>
  <si>
    <t>五注大虾</t>
  </si>
  <si>
    <t>aa</t>
  </si>
  <si>
    <t>许愿</t>
  </si>
  <si>
    <t>忽惊春到小桃枝_</t>
  </si>
  <si>
    <t>请我喝一杯</t>
  </si>
  <si>
    <t>软糖</t>
  </si>
  <si>
    <t>哇哇哇看着好好喝！</t>
  </si>
  <si>
    <t>喜欢夏天</t>
  </si>
  <si>
    <t>来了来了，好想喝这个</t>
  </si>
  <si>
    <t>鑫Xin</t>
  </si>
  <si>
    <t>盛京吃不饱</t>
  </si>
  <si>
    <t>看看孩子 想喝很春天的一杯</t>
  </si>
  <si>
    <t>梵高的向日葵糖浆🌻</t>
  </si>
  <si>
    <t>想</t>
  </si>
  <si>
    <t>小迷糊</t>
  </si>
  <si>
    <t>抹茶小甜21</t>
  </si>
  <si>
    <t>来报名尝尝</t>
  </si>
  <si>
    <t>felix🔮</t>
  </si>
  <si>
    <t>粉绿色太清爽啦</t>
  </si>
  <si>
    <t>Jagger</t>
  </si>
  <si>
    <t>来啦想喝</t>
  </si>
  <si>
    <t>甜💕</t>
  </si>
  <si>
    <t>v7</t>
  </si>
  <si>
    <t>星星掉进我怀里</t>
  </si>
  <si>
    <t>哇又出新品了，报名报名</t>
  </si>
  <si>
    <t>淘气小承子</t>
  </si>
  <si>
    <t>永远相信奈雪！好喝好喝！</t>
  </si>
  <si>
    <t>言威雨</t>
  </si>
  <si>
    <t>天线短路宝宝</t>
  </si>
  <si>
    <t>好期待芭乐饮品</t>
  </si>
  <si>
    <t>Demon Angel</t>
  </si>
  <si>
    <t>我我我我</t>
  </si>
  <si>
    <t>kiki</t>
  </si>
  <si>
    <t>香柠芭乐冰茶听着就是清爽挂的</t>
  </si>
  <si>
    <t>中登马🐴画马</t>
  </si>
  <si>
    <t>揪我揪我死劲儿揪我</t>
  </si>
  <si>
    <t>AndrewWang</t>
  </si>
  <si>
    <t>看起来好好喝</t>
  </si>
  <si>
    <t>iki_c</t>
  </si>
  <si>
    <t>哪一款好喝</t>
  </si>
  <si>
    <t>你的废话好多</t>
  </si>
  <si>
    <t>新品会有买一送一吗？</t>
  </si>
  <si>
    <t>我看到有的</t>
  </si>
  <si>
    <t>一口起司</t>
  </si>
  <si>
    <t>呜呜呜又售罄了没喝到</t>
  </si>
  <si>
    <t>再看看，应该有了的！</t>
  </si>
  <si>
    <t>芹菜公主</t>
  </si>
  <si>
    <t>@ximmla-- 哦莫</t>
  </si>
  <si>
    <t>小鱼小于</t>
  </si>
  <si>
    <t>哪杯更好喝啊，看得我纠结症犯了</t>
  </si>
  <si>
    <t>我站浓抹芭乐果昔！！疯狂打call</t>
  </si>
  <si>
    <t>土豆马铃薯</t>
  </si>
  <si>
    <t>我勒个豆</t>
  </si>
  <si>
    <t>奶油佳佳酱</t>
  </si>
  <si>
    <t>几号上</t>
  </si>
  <si>
    <t>3.5就能喝啦</t>
  </si>
  <si>
    <t>番番芭乐</t>
  </si>
  <si>
    <t>可以用下你的芭乐图吗</t>
  </si>
  <si>
    <t>拍得好好看</t>
  </si>
  <si>
    <t>~糯米团团~</t>
  </si>
  <si>
    <t>亲亲，你的美甲好好看，能发张全图看看吗。谢谢～</t>
  </si>
  <si>
    <t>超lu</t>
  </si>
  <si>
    <t>又是只能强制加糖吗</t>
  </si>
  <si>
    <t>优媉</t>
  </si>
  <si>
    <t>不做饭桶继承者</t>
  </si>
  <si>
    <t>@wwbb 想喝想喝！！好春天</t>
  </si>
  <si>
    <t>战略性早睡</t>
  </si>
  <si>
    <t>@想养小金毛 刚想说明天点，明天还点不了呢</t>
  </si>
  <si>
    <t>香柠芭乐冰茶</t>
  </si>
  <si>
    <t>到底奶昔好喝还是冰柠茶好喝</t>
  </si>
  <si>
    <t>.煎饼狗子</t>
  </si>
  <si>
    <t>我只喝了冰柠茶，评论区看下来是冰柠茶好喝</t>
  </si>
  <si>
    <t>禧的日记</t>
  </si>
  <si>
    <t>员工表示喜欢冰茶多一点</t>
  </si>
  <si>
    <t>我减肥不敢喝那款哈哈哈哈哈哈哈</t>
  </si>
  <si>
    <t>汪汪仙贝</t>
  </si>
  <si>
    <t>今天喝的也是这杯</t>
  </si>
  <si>
    <t>鹿鹿酱</t>
  </si>
  <si>
    <t>我还喝了芭乐的奶昔吧，也好喝</t>
  </si>
  <si>
    <t>我减肥，挣扎了半天点了冰茶</t>
  </si>
  <si>
    <t>ssssd</t>
  </si>
  <si>
    <t>本来昨天想喝的 现在马上点一杯</t>
  </si>
  <si>
    <t>琪琪momo</t>
  </si>
  <si>
    <t>真的好喝，少少甜，少冰就行</t>
  </si>
  <si>
    <t>应该可以备注吧，不另加糖就没加</t>
  </si>
  <si>
    <t>🦋Hope🦋</t>
  </si>
  <si>
    <t>今天也喝了新品</t>
  </si>
  <si>
    <t>香香！</t>
  </si>
  <si>
    <t>碳烤板栗.</t>
  </si>
  <si>
    <t>杯子毫无审美可言</t>
  </si>
  <si>
    <t>自从他换这个LOGO，我喝它的频率真的低了很多。</t>
  </si>
  <si>
    <t>奈雪越来越好了</t>
  </si>
  <si>
    <t>好喝真的</t>
  </si>
  <si>
    <t>有颗绿豆</t>
  </si>
  <si>
    <t>霸王猹姬子？</t>
  </si>
  <si>
    <t>风间的苍耳🥕</t>
  </si>
  <si>
    <t>好喝！很多果肉</t>
  </si>
  <si>
    <t>是的，从头嚼到尾。</t>
  </si>
  <si>
    <t>琉璃琉璃</t>
  </si>
  <si>
    <t>看着很好喝</t>
  </si>
  <si>
    <t>瓶瓶罐罐</t>
  </si>
  <si>
    <t>真的很好喝，今天喝了两杯</t>
  </si>
  <si>
    <t>是的！</t>
  </si>
  <si>
    <t>油酥饼爱掉渣</t>
  </si>
  <si>
    <t>还是别起名字了说</t>
  </si>
  <si>
    <t>奈雪在我这里一直是奶茶界no1</t>
  </si>
  <si>
    <t>临江仙.</t>
  </si>
  <si>
    <t>这个真的好喝</t>
  </si>
  <si>
    <t>今天喝了感觉不是很好喝啊</t>
  </si>
  <si>
    <t>屁屁爱喝奶茶</t>
  </si>
  <si>
    <t>夜阑.</t>
  </si>
  <si>
    <t>都说好喝，直接尝试</t>
  </si>
  <si>
    <t>确实可以奈雪的茶越来越好了</t>
  </si>
  <si>
    <t>保安大六子💦</t>
  </si>
  <si>
    <t>imgonnagetyouback</t>
  </si>
  <si>
    <t>微甜甜度怎么样</t>
  </si>
  <si>
    <t>微甜已经够了，不另加也挺好喝</t>
  </si>
  <si>
    <t>omo</t>
  </si>
  <si>
    <t>喝了喜茶的芭乐，感觉一般</t>
  </si>
  <si>
    <t>车厘子</t>
  </si>
  <si>
    <t>给你点</t>
  </si>
  <si>
    <t>我懂什么是众口难调了</t>
  </si>
  <si>
    <t>我喝着有股奶茶味儿就是红茶底，奶茶味儿</t>
  </si>
  <si>
    <t>还是清爽芭乐提好喝</t>
  </si>
  <si>
    <t>今天也是喝这款，热的，好甜腻</t>
  </si>
  <si>
    <t>很难描述……就是喝了一口马上痛苦面具</t>
  </si>
  <si>
    <t>奇兰茶底并不好喝 雪豪茉王芭乐好喝</t>
  </si>
  <si>
    <t>不过也正常 口味不同</t>
  </si>
  <si>
    <t>有小卡吗</t>
  </si>
  <si>
    <t>什么小卡</t>
  </si>
  <si>
    <t>很好喝 清清爽爽</t>
  </si>
  <si>
    <t>可以买少少少甜 我觉得刚刚好</t>
  </si>
  <si>
    <t>喜欢喝茉莉奶白会喜欢这杯吗</t>
  </si>
  <si>
    <t>我也感觉挺好喝的哈哈哈</t>
  </si>
  <si>
    <t>元気冰冰（好运降凌版）</t>
  </si>
  <si>
    <t>我觉得好喝诶 爱喝芭乐</t>
  </si>
  <si>
    <t>总结就是少少少糖刚好</t>
  </si>
  <si>
    <t>待我品鉴一下</t>
  </si>
  <si>
    <t>很少用诡异来形容一杯果茶</t>
  </si>
  <si>
    <t>yesyes</t>
  </si>
  <si>
    <t>换绿妍和雪毫茉王很像</t>
  </si>
  <si>
    <t>这么难喝吗</t>
  </si>
  <si>
    <t>感觉苹果杏有柠檬叶是两种味道</t>
  </si>
  <si>
    <t>好喝啊 我特别喜欢</t>
  </si>
  <si>
    <t>可能氧化了</t>
  </si>
  <si>
    <t>其实我也觉得挺好喝的</t>
  </si>
  <si>
    <t>有品</t>
  </si>
  <si>
    <t>我觉得好好喝 一天一杯</t>
  </si>
  <si>
    <t>好喝死我了</t>
  </si>
  <si>
    <t>第一口我以为坏了</t>
  </si>
  <si>
    <t>真的好好喝</t>
  </si>
  <si>
    <t>我感觉挺好喝的</t>
  </si>
  <si>
    <t>喝了睡不着</t>
  </si>
  <si>
    <t>我昨天失眠到凌晨</t>
  </si>
  <si>
    <t>好喝爆了</t>
  </si>
  <si>
    <t>巨好喝 很惊艳</t>
  </si>
  <si>
    <t>不好喝 太甜腻</t>
  </si>
  <si>
    <t>很好喝 整个办公室都说好喝</t>
  </si>
  <si>
    <t>我觉得还不错</t>
  </si>
  <si>
    <t>普通无功无过</t>
  </si>
  <si>
    <t>不讨厌芭乐的人觉得好喝</t>
  </si>
  <si>
    <t>感觉挺好喝 很清爽</t>
  </si>
  <si>
    <t>好喝但是喝了心慌</t>
  </si>
  <si>
    <t>味道有点诡异 但还可以</t>
  </si>
  <si>
    <t>今天喝了 觉得很好喝</t>
  </si>
  <si>
    <t>比不上清爽芭乐提</t>
  </si>
  <si>
    <t>我和我老公都挺喜欢</t>
  </si>
  <si>
    <t>我觉得好好喝 众口难调</t>
  </si>
  <si>
    <t>我感觉还可以 就是太甜</t>
  </si>
  <si>
    <t>博主是不喜欢芭乐吗</t>
  </si>
  <si>
    <t>这个真的特别难喝</t>
  </si>
  <si>
    <t>新品芭乐有点寡淡</t>
  </si>
  <si>
    <t>这款很好喝我超爱</t>
  </si>
  <si>
    <t>很好喝 奇兰底好喝 不要放糖 能感受茶香</t>
  </si>
  <si>
    <t>爱死了爱死了 一个人人喝了两杯</t>
  </si>
  <si>
    <t>我还挺喜欢的 还点的热的</t>
  </si>
  <si>
    <t>好喝 芭乐脑袋冲</t>
  </si>
  <si>
    <t>雪毫和奇兰都喜欢 这个我会喜欢吗</t>
  </si>
  <si>
    <t>我觉得很好喝呀 真是众口难调</t>
  </si>
  <si>
    <t>酸奶感 流鼻涕感</t>
  </si>
  <si>
    <t>特别好喝 到处安利</t>
  </si>
  <si>
    <t>换茶底还可以 不另外加糖够甜</t>
  </si>
  <si>
    <t>刚喝了 可是我好喜欢</t>
  </si>
  <si>
    <t>芭乐莲雾那款巨好喝</t>
  </si>
  <si>
    <t>你的芭乐被骂了</t>
  </si>
  <si>
    <t>补药</t>
  </si>
  <si>
    <t>温的少少甜 好甜啊</t>
  </si>
  <si>
    <t>喝完嗓子火辣辣 有点刀嗓感</t>
  </si>
  <si>
    <t>去冰少少甜还可以</t>
  </si>
  <si>
    <t>甜爆了 怀疑店员做全糖</t>
  </si>
  <si>
    <t>我觉得好喝 苹果杏也好喝</t>
  </si>
  <si>
    <t>好喝啊 感觉不难喝</t>
  </si>
  <si>
    <t>不算好喝 有点腻</t>
  </si>
  <si>
    <t>爱喝芭乐的觉得一般</t>
  </si>
  <si>
    <t>觉得好好喝</t>
  </si>
  <si>
    <t>感觉喝了还想喝</t>
  </si>
  <si>
    <t>喜茶芭乐很好喝</t>
  </si>
  <si>
    <t>属于果茶还是奶茶</t>
  </si>
  <si>
    <t>刚点完</t>
  </si>
  <si>
    <t>很好喝 有点花调</t>
  </si>
  <si>
    <t>我只爱雪豪</t>
  </si>
  <si>
    <t>没有雪毫好喝</t>
  </si>
  <si>
    <t>新品和莲雾款有区别吗</t>
  </si>
  <si>
    <t>好喝 但更喜欢雪毫</t>
  </si>
  <si>
    <t>我一会就去喝</t>
  </si>
  <si>
    <t>感觉评价不行</t>
  </si>
  <si>
    <t>喜茶芭乐还没喝过</t>
  </si>
  <si>
    <t>不好喝也不难喝</t>
  </si>
  <si>
    <t>和茉莉奶白相比怎么样</t>
  </si>
  <si>
    <t>和莲雾那款有什么区别</t>
  </si>
  <si>
    <t>除非雪毫回归才会点</t>
  </si>
  <si>
    <t>不好喝 有洗洁精味</t>
  </si>
  <si>
    <t>好好喝 最喜欢芭乐系列</t>
  </si>
  <si>
    <t>和莲雾那款区别</t>
  </si>
  <si>
    <t>好喝 今天喝了两杯</t>
  </si>
  <si>
    <t>特别好喝 很清爽</t>
  </si>
  <si>
    <t>不要换茶底 很难喝</t>
  </si>
  <si>
    <t>少少少甜不够甜</t>
  </si>
  <si>
    <t>没有莲雾那款清爽</t>
  </si>
  <si>
    <t>还挺好喝的</t>
  </si>
  <si>
    <t>办公室都觉得好喝</t>
  </si>
  <si>
    <t>挺好喝的哈哈哈</t>
  </si>
  <si>
    <t>为什么我没有柠檬碎</t>
  </si>
  <si>
    <t>好喝啊 我爱喝</t>
  </si>
  <si>
    <t>刚买还行，气泡奶油味有点多，味道有点淡，还不错酸甜口少一点</t>
  </si>
  <si>
    <t>少少少甜刚好甜度</t>
  </si>
  <si>
    <t>今天喝了 少甜的 有点腻</t>
  </si>
  <si>
    <t>口感像现磨豆浆</t>
  </si>
  <si>
    <t>之前的清爽，这个很甜腻</t>
  </si>
  <si>
    <t>挺好喝啊</t>
  </si>
  <si>
    <t>喜茶最近最好喝的一款</t>
  </si>
  <si>
    <t>好喝 喜欢</t>
  </si>
  <si>
    <t>和雪毫茉王芭乐差不多嘛</t>
  </si>
  <si>
    <t>不错就是柠檬皮少了点</t>
  </si>
  <si>
    <t>温的也可以 奶盖不腻</t>
  </si>
  <si>
    <t>底下有渣渣糊嗓子</t>
  </si>
  <si>
    <t>和茉莉奶白芭乐差不多吗</t>
  </si>
  <si>
    <t>年度最好喝的</t>
  </si>
  <si>
    <t>超级美味</t>
  </si>
  <si>
    <t>好喝 我很喜欢</t>
  </si>
  <si>
    <t>没之前芭乐好喝</t>
  </si>
  <si>
    <t>挺好喝 去柠檬碎</t>
  </si>
  <si>
    <t>给娃点了不另外加糖 她不喜欢</t>
  </si>
  <si>
    <t>绿妍好喝 奇兰喝不出芭乐味</t>
  </si>
  <si>
    <t>雪毫芭乐更好喝 这杯一般</t>
  </si>
  <si>
    <t>巨好喝 喜茶芭乐都好喝</t>
  </si>
  <si>
    <t>芭乐系列超好喝</t>
  </si>
  <si>
    <t>仪酱</t>
  </si>
  <si>
    <t>刚刚喝的挺好喝</t>
  </si>
  <si>
    <t>Lsq&amp;好物分享</t>
  </si>
  <si>
    <t>我好喜欢喝这个</t>
  </si>
  <si>
    <t>一条小娘鱼</t>
  </si>
  <si>
    <t>平时都吃些什么喝些什么啊都</t>
  </si>
  <si>
    <t>Gejale</t>
  </si>
  <si>
    <t>好喝我很喜欢</t>
  </si>
  <si>
    <t>爱喝黄皮</t>
  </si>
  <si>
    <t>一个人喝两杯</t>
  </si>
  <si>
    <t>小猫坏思绪</t>
  </si>
  <si>
    <t>什么茶底啊</t>
  </si>
  <si>
    <t>鱼头不是芋头.</t>
  </si>
  <si>
    <t>图图不怕挨打</t>
  </si>
  <si>
    <t>清爽吗 还在犹豫点不点</t>
  </si>
  <si>
    <t>我觉得挺好喝 就芭乐味</t>
  </si>
  <si>
    <t>小小小琪</t>
  </si>
  <si>
    <t>从没喝过这么难喝的</t>
  </si>
  <si>
    <t>moonfall</t>
  </si>
  <si>
    <t>从没喝过这么难喝的奶茶</t>
  </si>
  <si>
    <t>市民小陈🥕</t>
  </si>
  <si>
    <t>我觉得老好喝了</t>
  </si>
  <si>
    <t>采蘑菇的小橘</t>
  </si>
  <si>
    <t>不好喝 不如之前芭乐</t>
  </si>
  <si>
    <t>🥓</t>
  </si>
  <si>
    <t>又淡又甜腻 很恶心</t>
  </si>
  <si>
    <t>初雪</t>
  </si>
  <si>
    <t>一点都不清爽</t>
  </si>
  <si>
    <t>芦Babe007</t>
  </si>
  <si>
    <t>好好喝 爱喝芭乐饮品</t>
  </si>
  <si>
    <t>玖中.</t>
  </si>
  <si>
    <t>加椰汁之后还行</t>
  </si>
  <si>
    <t>郭七七七七七七</t>
  </si>
  <si>
    <t>指甲盖黑泥塞你嘴里</t>
  </si>
  <si>
    <t>真的很好喝 很清新</t>
  </si>
  <si>
    <t>去茶底</t>
  </si>
  <si>
    <t>是不是奇兰难喝</t>
  </si>
  <si>
    <t>哦依稀</t>
  </si>
  <si>
    <t>难喝 不清爽 喇嗓子</t>
  </si>
  <si>
    <t>真的不喝奶茶了</t>
  </si>
  <si>
    <t>这个茶底配芭乐不好喝</t>
  </si>
  <si>
    <t>小徐不糊涂</t>
  </si>
  <si>
    <t>奶盖里的植物味有人不喜欢</t>
  </si>
  <si>
    <t>呕+1</t>
  </si>
  <si>
    <t>甜晕我了 不会再尝试</t>
  </si>
  <si>
    <t>华妃宫里用度难免铺张女士</t>
  </si>
  <si>
    <t>热的巨难喝</t>
  </si>
  <si>
    <t>R.X.</t>
  </si>
  <si>
    <t>难喝难喝难喝</t>
  </si>
  <si>
    <t>不是人机</t>
  </si>
  <si>
    <t>又好喝又难喝 味道很奇怪</t>
  </si>
  <si>
    <t>困得晕huhu</t>
  </si>
  <si>
    <t>一点都不懂行</t>
  </si>
  <si>
    <t>哦湃.</t>
  </si>
  <si>
    <t>明天尝尝</t>
  </si>
  <si>
    <t>Tracy🍓</t>
  </si>
  <si>
    <t>沈眉庄</t>
  </si>
  <si>
    <t>icevv</t>
  </si>
  <si>
    <t>请问多少💰一杯！</t>
  </si>
  <si>
    <t>ioi</t>
  </si>
  <si>
    <t>千问0.01</t>
  </si>
  <si>
    <t>菊石兽</t>
  </si>
  <si>
    <t>羊真圆</t>
  </si>
  <si>
    <t>甜吗</t>
  </si>
  <si>
    <t>好喝，挺清新的</t>
  </si>
  <si>
    <t>少少少甜还会甜吗</t>
  </si>
  <si>
    <t>木木沐miu</t>
  </si>
  <si>
    <t>感觉茉莉奶白的好喝点</t>
  </si>
  <si>
    <t>一条光溜溜的我</t>
  </si>
  <si>
    <t>我也觉得茉莉奶白好喝，但是量好少</t>
  </si>
  <si>
    <t>Nuyoah</t>
  </si>
  <si>
    <t>问问咖啡因含量</t>
  </si>
  <si>
    <t>Yimtonee</t>
  </si>
  <si>
    <t>应该是黄</t>
  </si>
  <si>
    <t>1000五</t>
  </si>
  <si>
    <t>这真有500ml吗</t>
  </si>
  <si>
    <t>7llice</t>
  </si>
  <si>
    <t>我觉得没有</t>
  </si>
  <si>
    <t>ydysa</t>
  </si>
  <si>
    <t>我的是这个颜色</t>
  </si>
  <si>
    <t>勇敢牛牛</t>
  </si>
  <si>
    <t>咿呀蚁呀哟</t>
  </si>
  <si>
    <t>请问这个可以做温的吗</t>
  </si>
  <si>
    <t>温的应该不好喝</t>
  </si>
  <si>
    <t>有颗粒感吗 果粒感 粉感啥的</t>
  </si>
  <si>
    <t>蜜蜂榨成蜜汁</t>
  </si>
  <si>
    <t>有 稠得像酸奶</t>
  </si>
  <si>
    <t>栗子大王🌰</t>
  </si>
  <si>
    <t>这个和雪毫茉王芭乐有区别吗</t>
  </si>
  <si>
    <t>是小新呐.</t>
  </si>
  <si>
    <t>没有雪毫茉王好喝</t>
  </si>
  <si>
    <t>尤己的小世界</t>
  </si>
  <si>
    <t>有芭乐渣渣吗</t>
  </si>
  <si>
    <t>期期复期期</t>
  </si>
  <si>
    <t>有一点</t>
  </si>
  <si>
    <t>好像那个莲雾 这款好喝吗</t>
  </si>
  <si>
    <t>Nivis</t>
  </si>
  <si>
    <t>跟莲雾一样的味道我觉得</t>
  </si>
  <si>
    <t>噜噜的冷泡茶</t>
  </si>
  <si>
    <t>迅猛龙</t>
  </si>
  <si>
    <t>好喝 清甜</t>
  </si>
  <si>
    <t>发财树</t>
  </si>
  <si>
    <t>奇兰芭乐莲雾是不是下了啊</t>
  </si>
  <si>
    <t>一粒啾团子</t>
  </si>
  <si>
    <t>有小卡嘛</t>
  </si>
  <si>
    <t>Iris</t>
  </si>
  <si>
    <t>请问有小卡吗</t>
  </si>
  <si>
    <t>看到奶盖就饱了 感觉不加奶盖会好喝</t>
  </si>
  <si>
    <t>Xx（登船4次版）</t>
  </si>
  <si>
    <t>我喜欢奶盖耶 好喝</t>
  </si>
  <si>
    <t>碱水包🥨</t>
  </si>
  <si>
    <t>一点都不粉啊</t>
  </si>
  <si>
    <t>ll_ill0</t>
  </si>
  <si>
    <t>换绿妍茶底会粉一点</t>
  </si>
  <si>
    <t>kawaa</t>
  </si>
  <si>
    <t>感觉没那么惊艳不过也好喝的</t>
  </si>
  <si>
    <t>真的很好看颜色</t>
  </si>
  <si>
    <t>知厌.</t>
  </si>
  <si>
    <t>越喝越渴怎么回事</t>
  </si>
  <si>
    <t>zoouuu~</t>
  </si>
  <si>
    <t>我也觉得有点腻</t>
  </si>
  <si>
    <t>春春</t>
  </si>
  <si>
    <t>乄安夏 、沫悲伤乄</t>
  </si>
  <si>
    <t>像雪毫茉王芭乐和奇兰苹果杏融合</t>
  </si>
  <si>
    <t>这两款的区别是什么</t>
  </si>
  <si>
    <t>睡醒了吗</t>
  </si>
  <si>
    <t>面包工坊</t>
  </si>
  <si>
    <t>奇兰味重吗</t>
  </si>
  <si>
    <t>ll.</t>
  </si>
  <si>
    <t>喝完晕晕的</t>
  </si>
  <si>
    <t>湫.</t>
  </si>
  <si>
    <t>t.</t>
  </si>
  <si>
    <t>还是苹果好喝</t>
  </si>
  <si>
    <t>不爱吃香菜</t>
  </si>
  <si>
    <t>还挺好喝的啊</t>
  </si>
  <si>
    <t>不另外加糖会难喝没味吗</t>
  </si>
  <si>
    <t>SWEETIE🐳</t>
  </si>
  <si>
    <t>会比较没味道</t>
  </si>
  <si>
    <t>yyyyy777..</t>
  </si>
  <si>
    <t>只能两杯都选一样的吗</t>
  </si>
  <si>
    <t>小树🌲</t>
  </si>
  <si>
    <t>可以选规格的</t>
  </si>
  <si>
    <t>比企谷开</t>
  </si>
  <si>
    <t>为啥我这边会有油珠啊</t>
  </si>
  <si>
    <t>椰不是耶🥥</t>
  </si>
  <si>
    <t>我觉得莲雾好喝</t>
  </si>
  <si>
    <t>别烦我</t>
  </si>
  <si>
    <t>越野四万天</t>
  </si>
  <si>
    <t>只有冰的吗</t>
  </si>
  <si>
    <t>可以温</t>
  </si>
  <si>
    <t>超人猪</t>
  </si>
  <si>
    <t>和清爽芭乐提像吗</t>
  </si>
  <si>
    <t>好想于</t>
  </si>
  <si>
    <t>好喝粉粉嫩嫩的</t>
  </si>
  <si>
    <t>半支烟</t>
  </si>
  <si>
    <t>为什么又有牛乳</t>
  </si>
  <si>
    <t>和之前那杯有区别吗</t>
  </si>
  <si>
    <t>配料上有点区别</t>
  </si>
  <si>
    <t>我佛糍粑</t>
  </si>
  <si>
    <t>雪毫最好喝</t>
  </si>
  <si>
    <t>Ho.v丹丹</t>
  </si>
  <si>
    <t>巴巴布</t>
  </si>
  <si>
    <t>叫什么名字好呢</t>
  </si>
  <si>
    <t>这个甜吗</t>
  </si>
  <si>
    <t>二十四桥</t>
  </si>
  <si>
    <t>上面白色的是奶盖吗</t>
  </si>
  <si>
    <t>是的 芭乐云顶</t>
  </si>
  <si>
    <t>这款又是果奶不是果茶吗</t>
  </si>
  <si>
    <t>一碗猫饭</t>
  </si>
  <si>
    <t>补药腻啊</t>
  </si>
  <si>
    <t>我有重要的屁放</t>
  </si>
  <si>
    <t>不是芭乐柠檬吗</t>
  </si>
  <si>
    <t>ivv</t>
  </si>
  <si>
    <t>情人节喝什么奶茶</t>
  </si>
  <si>
    <t>魏上卿</t>
  </si>
  <si>
    <t>下次试试</t>
  </si>
  <si>
    <t>小狗不淋禹</t>
  </si>
  <si>
    <t>超级好喝 很清爽</t>
  </si>
  <si>
    <t>好喝好喝好喝好喝</t>
  </si>
  <si>
    <t>衰爆的鱼</t>
  </si>
  <si>
    <t>什么时候上</t>
  </si>
  <si>
    <t>造一只猫</t>
  </si>
  <si>
    <t>旺旺仙饼</t>
  </si>
  <si>
    <t>芭乐好喝因为莲雾清爽</t>
  </si>
  <si>
    <t>小多肉</t>
  </si>
  <si>
    <t>韩浮榜</t>
  </si>
  <si>
    <t>不可以</t>
  </si>
  <si>
    <t>Apigenin</t>
  </si>
  <si>
    <t>喜欢芭乐的会喜欢</t>
  </si>
  <si>
    <t>应是良辰好景虚设</t>
  </si>
  <si>
    <t>想喝了</t>
  </si>
  <si>
    <t>学好历史</t>
  </si>
  <si>
    <t>我好久没喝喜茶了</t>
  </si>
  <si>
    <t>这款有点腻腻的 不喜欢</t>
  </si>
  <si>
    <t>请你幸福</t>
  </si>
  <si>
    <t>吴夫人吖🍟（见过莎头）</t>
  </si>
  <si>
    <t>好喝 就是要少少少甜</t>
  </si>
  <si>
    <t>奚奚</t>
  </si>
  <si>
    <t>一般般不是很好喝，浅尝一下还是可以的</t>
  </si>
  <si>
    <t>Y-xing</t>
  </si>
  <si>
    <t>感觉比有莲雾的甜了点，之前那款清新点</t>
  </si>
  <si>
    <t>我喷的火是浇你的水</t>
  </si>
  <si>
    <t>什么糖好喝</t>
  </si>
  <si>
    <t>更喜欢莲雾的</t>
  </si>
  <si>
    <t>勇闯天涯</t>
  </si>
  <si>
    <t>热的会好喝吗</t>
  </si>
  <si>
    <t>岩云</t>
  </si>
  <si>
    <t>奇兰是茶的名字吗</t>
  </si>
  <si>
    <t>文子君</t>
  </si>
  <si>
    <t>以前不是出过一次吗</t>
  </si>
  <si>
    <t>翻斗花园翻斗大街二号楼胡图图</t>
  </si>
  <si>
    <t>HYhsq</t>
  </si>
  <si>
    <t>原价多少呀</t>
  </si>
  <si>
    <t>小羊肖恩</t>
  </si>
  <si>
    <t>嘻嘻嘻嘻嘻嘻嘻</t>
  </si>
  <si>
    <t>怎么个腻法我好期待的</t>
  </si>
  <si>
    <t>香菅鲸鱼堡🍔</t>
  </si>
  <si>
    <t>几分糖呢</t>
  </si>
  <si>
    <t>小红薯64AD0C0F</t>
  </si>
  <si>
    <t>这是员工做来试喝的吗</t>
  </si>
  <si>
    <t>这个之前不是有？我还喝过一次</t>
  </si>
  <si>
    <t>嗑瓜子</t>
  </si>
  <si>
    <t>甜度怎么样</t>
  </si>
  <si>
    <t>豹豹猫猫</t>
  </si>
  <si>
    <t>发呆小狗</t>
  </si>
  <si>
    <t>好歹毒的一杯 难喝死了</t>
  </si>
  <si>
    <t>v_v</t>
  </si>
  <si>
    <t>Zkk</t>
  </si>
  <si>
    <t>推荐什么甜度</t>
  </si>
  <si>
    <t>E🎀</t>
  </si>
  <si>
    <t>很腻吗 那我加份芝士糯糯会不会更腻</t>
  </si>
  <si>
    <t>我觉得好腻 不咋好喝</t>
  </si>
  <si>
    <t>火锅要番茄锅！！</t>
  </si>
  <si>
    <t>你这个标</t>
  </si>
  <si>
    <t>hey_s_i_s_i（好命版）</t>
  </si>
  <si>
    <t>又得喝了</t>
  </si>
  <si>
    <t>吃吃吃不饱</t>
  </si>
  <si>
    <t>我觉得这个还挺好喝的比茉莉奶白那款好喝</t>
  </si>
  <si>
    <t>蜻蜓会长小罐茶</t>
  </si>
  <si>
    <t>茉莉奶白的哪款？</t>
  </si>
  <si>
    <t>为啥我这杯会有油珠啊 是正常的吗</t>
  </si>
  <si>
    <t>小挽不吃大碗</t>
  </si>
  <si>
    <t>你点的热的么 奶盖化了吧</t>
  </si>
  <si>
    <t>雪疏疏叶</t>
  </si>
  <si>
    <t>还是更喜欢奇兰芭乐莲雾 喝了新品更想念了</t>
  </si>
  <si>
    <t>新的有点腻</t>
  </si>
  <si>
    <t>sailtostar3</t>
  </si>
  <si>
    <t>还我莲雾</t>
  </si>
  <si>
    <t>听听群众的呼声</t>
  </si>
  <si>
    <t>南希</t>
  </si>
  <si>
    <t>这个和芭乐缇哪个更好喝呀</t>
  </si>
  <si>
    <t>芭乐提</t>
  </si>
  <si>
    <t>算是芭乐雪豪茉王平替吧</t>
  </si>
  <si>
    <t>今天喝觉得和雪毫王没啥区别</t>
  </si>
  <si>
    <t>安静的蘑菇</t>
  </si>
  <si>
    <t>挺好喝的 少少冰少少少甜</t>
  </si>
  <si>
    <t>有人喜欢还不错</t>
  </si>
  <si>
    <t>wvvv</t>
  </si>
  <si>
    <t>广州限定的豆浆腐竹很好吃</t>
  </si>
  <si>
    <t>真遗憾喝不到</t>
  </si>
  <si>
    <t>吃草吃水果吃肉不吃香菜牛</t>
  </si>
  <si>
    <t>第一次喝觉得还挺好喝的 不腻很清爽</t>
  </si>
  <si>
    <t>我觉得有点油嘴巴</t>
  </si>
  <si>
    <t>爱吃丝瓜炒蛋的泰罗</t>
  </si>
  <si>
    <t>可以分装 没奶盖会好一点</t>
  </si>
  <si>
    <t>Gus</t>
  </si>
  <si>
    <t>为啥你的是这个颜色 我的是淡粉色</t>
  </si>
  <si>
    <t>公司午休没开灯</t>
  </si>
  <si>
    <t>yuyuyu</t>
  </si>
  <si>
    <t>还可以 但有点腻</t>
  </si>
  <si>
    <t>可能就是因为容易腻</t>
  </si>
  <si>
    <t>优雅辣白菜</t>
  </si>
  <si>
    <t>比李山山酸芭乐好喝</t>
  </si>
  <si>
    <t>李山山芭乐味淡了</t>
  </si>
  <si>
    <t>昭乐</t>
  </si>
  <si>
    <t>喜茶新品都是排列组合</t>
  </si>
  <si>
    <t>我懂你意思</t>
  </si>
  <si>
    <t>喝了两次 不再考虑喜茶芭乐饮料</t>
  </si>
  <si>
    <t>芭乐提还可以</t>
  </si>
  <si>
    <t>椰子</t>
  </si>
  <si>
    <t>颜色不粉了难受</t>
  </si>
  <si>
    <t>上滤镜</t>
  </si>
  <si>
    <t>万物穿过自己</t>
  </si>
  <si>
    <t>很遗憾</t>
  </si>
  <si>
    <t>毛山偏胖狗</t>
  </si>
  <si>
    <t>收手吧阿喜</t>
  </si>
  <si>
    <t>iankim</t>
  </si>
  <si>
    <t>巨好喝 就好这款云顶</t>
  </si>
  <si>
    <t>感觉这个云顶会持续回归</t>
  </si>
  <si>
    <t>something'bout</t>
  </si>
  <si>
    <t>不如芭乐莲雾好喝</t>
  </si>
  <si>
    <t>tatay</t>
  </si>
  <si>
    <t>我喜欢三品管</t>
  </si>
  <si>
    <t>小红薯64B39491</t>
  </si>
  <si>
    <t>我认为好喝 又下单了</t>
  </si>
  <si>
    <t>Xinxin.</t>
  </si>
  <si>
    <t>感觉都一个味道</t>
  </si>
  <si>
    <t>差别不算太大</t>
  </si>
  <si>
    <t>Heimdallr</t>
  </si>
  <si>
    <t>奇兰芭乐莲雾 我想你</t>
  </si>
  <si>
    <t>这个粘糊盖子很尴尬</t>
  </si>
  <si>
    <t>应该是方便对嘴喝</t>
  </si>
  <si>
    <t>lemon</t>
  </si>
  <si>
    <t>算好喝 但很甜</t>
  </si>
  <si>
    <t>缚风</t>
  </si>
  <si>
    <t>喝了舌头麻</t>
  </si>
  <si>
    <t>我很喜欢这种清爽口感</t>
  </si>
  <si>
    <t>不如雪毫</t>
  </si>
  <si>
    <t>没想好</t>
  </si>
  <si>
    <t>不喜欢莲雾 但喜欢这款</t>
  </si>
  <si>
    <t>Lynn-</t>
  </si>
  <si>
    <t>认识我的请装作不认识</t>
  </si>
  <si>
    <t>少少甜太甜了</t>
  </si>
  <si>
    <t>小鸡丸子</t>
  </si>
  <si>
    <t>比之前奇兰芭乐好喝</t>
  </si>
  <si>
    <t>每个人感受不同</t>
  </si>
  <si>
    <t>Purewhite</t>
  </si>
  <si>
    <t>喜茶沉浸在创新艺术里</t>
  </si>
  <si>
    <t>着迷啊</t>
  </si>
  <si>
    <t>每和文</t>
  </si>
  <si>
    <t>请问果蝠绒小姐在吗</t>
  </si>
  <si>
    <t>把芭乐莲雾还给我</t>
  </si>
  <si>
    <t>雪毫下架是因为茶叶没了</t>
  </si>
  <si>
    <t>🍇momo</t>
  </si>
  <si>
    <t>竟然是这样</t>
  </si>
  <si>
    <t>最少糖口感还不错</t>
  </si>
  <si>
    <t>这款偏甜</t>
  </si>
  <si>
    <t>懒澜很懒</t>
  </si>
  <si>
    <t>纯甜无酸不好喝</t>
  </si>
  <si>
    <t>猫猫虫🌟</t>
  </si>
  <si>
    <t>少少糖很好喝</t>
  </si>
  <si>
    <t>Hyemin.</t>
  </si>
  <si>
    <t>喝了会晕</t>
  </si>
  <si>
    <t>我大号不见了</t>
  </si>
  <si>
    <t>少少少甜还可以</t>
  </si>
  <si>
    <t>只要芭乐回来就好</t>
  </si>
  <si>
    <t>吖宝</t>
  </si>
  <si>
    <t>只要有芭乐就好</t>
  </si>
  <si>
    <t>乌龙人</t>
  </si>
  <si>
    <t>莲雾下架了好难过</t>
  </si>
  <si>
    <t>为什么只有茶味</t>
  </si>
  <si>
    <t>你的豆包已降临</t>
  </si>
  <si>
    <t>少少少甜很好喝</t>
  </si>
  <si>
    <t>下次再试试</t>
  </si>
  <si>
    <t>跟你说话好像在教一只没开智的猪</t>
  </si>
  <si>
    <t>没莲雾好喝</t>
  </si>
  <si>
    <t>差点意思</t>
  </si>
  <si>
    <t>Mording🍈</t>
  </si>
  <si>
    <t>味道奇特</t>
  </si>
  <si>
    <t>味道单一</t>
  </si>
  <si>
    <t>今天滑铁卢 讨厌芭乐制品</t>
  </si>
  <si>
    <t>椒修</t>
  </si>
  <si>
    <t>喜欢雪毫芭乐 不喜欢奇兰莲雾</t>
  </si>
  <si>
    <t>爱吃西瓜的猫</t>
  </si>
  <si>
    <t>YAEGAKI</t>
  </si>
  <si>
    <t>比雪毫那款好喝</t>
  </si>
  <si>
    <t>miki</t>
  </si>
  <si>
    <t>喝几口就腻了</t>
  </si>
  <si>
    <t>璟.</t>
  </si>
  <si>
    <t>、蓝屿工作室</t>
  </si>
  <si>
    <t>小红薯66DF8046</t>
  </si>
  <si>
    <t>不如莲雾清爽</t>
  </si>
  <si>
    <t>确实差点意思</t>
  </si>
  <si>
    <t>冷傲退姬佬👌</t>
  </si>
  <si>
    <t>狂点啊啊啊</t>
  </si>
  <si>
    <t>yy不焦虑</t>
  </si>
  <si>
    <t>还是芭乐雪豪好喝</t>
  </si>
  <si>
    <t>Arias</t>
  </si>
  <si>
    <t>同感实在累了</t>
  </si>
  <si>
    <t>Ebianiki</t>
  </si>
  <si>
    <t>喝一口就沉默了</t>
  </si>
  <si>
    <t>当一条功成名就的咸鱼</t>
  </si>
  <si>
    <t>芭乐莲雾真的好喝</t>
  </si>
  <si>
    <t>耶西西</t>
  </si>
  <si>
    <t>有点犹豫了</t>
  </si>
  <si>
    <t>Qoo</t>
  </si>
  <si>
    <t>三杯感觉一个味</t>
  </si>
  <si>
    <t>宝生永叻</t>
  </si>
  <si>
    <t>不如雪毫茉王好喝</t>
  </si>
  <si>
    <t>碎银子改了之后不好喝</t>
  </si>
  <si>
    <t>🍏</t>
  </si>
  <si>
    <t>还以为点错了</t>
  </si>
  <si>
    <t>Sparks_Fly</t>
  </si>
  <si>
    <t>比不上莲雾</t>
  </si>
  <si>
    <t>洛洛洛嗷</t>
  </si>
  <si>
    <t>喜欢茉莉底</t>
  </si>
  <si>
    <t>摸鱼高手</t>
  </si>
  <si>
    <t>很普通</t>
  </si>
  <si>
    <t>绝望的二旬老人</t>
  </si>
  <si>
    <t>还我雪毫茉王芭乐</t>
  </si>
  <si>
    <t>吞拿鱼</t>
  </si>
  <si>
    <t>夏子</t>
  </si>
  <si>
    <t>差了点什么</t>
  </si>
  <si>
    <t>暴富momo</t>
  </si>
  <si>
    <t>我喜欢这个</t>
  </si>
  <si>
    <t>每天都很困OCD</t>
  </si>
  <si>
    <t>奇兰茶底和芭乐不搭</t>
  </si>
  <si>
    <t>睡到人间饭熟时</t>
  </si>
  <si>
    <t>建议做DIY饮品</t>
  </si>
  <si>
    <t>可能是在降本</t>
  </si>
  <si>
    <t>🎐Alice想去看许巍演唱会</t>
  </si>
  <si>
    <t>讨厌果奶</t>
  </si>
  <si>
    <t>果茶成本更高</t>
  </si>
  <si>
    <t>芭乐奶都不好喝</t>
  </si>
  <si>
    <t>就是就是</t>
  </si>
  <si>
    <t>不会飞的仙女儿</t>
  </si>
  <si>
    <t>刚点了 好难喝</t>
  </si>
  <si>
    <t>Galaxyer</t>
  </si>
  <si>
    <t>在搞原创</t>
  </si>
  <si>
    <t>普通小甜水</t>
  </si>
  <si>
    <t>少少甜太甜</t>
  </si>
  <si>
    <t>billthecreator</t>
  </si>
  <si>
    <t>又贵又难喝</t>
  </si>
  <si>
    <t>阿喜变了</t>
  </si>
  <si>
    <t>糊嘴 难喝</t>
  </si>
  <si>
    <t>黏糊糊</t>
  </si>
  <si>
    <t>自己兑茉莉花茶喝</t>
  </si>
  <si>
    <t>感觉更清爽</t>
  </si>
  <si>
    <t>爱吃芒果</t>
  </si>
  <si>
    <t>许愿三十秒</t>
  </si>
  <si>
    <t>这个是哪个呀姐妹</t>
  </si>
  <si>
    <t>点点</t>
  </si>
  <si>
    <t>点了 不好喝找人弄你</t>
  </si>
  <si>
    <t>萌娜lisa</t>
  </si>
  <si>
    <t>为什么我的苦巧咸酪到手是这个样子的</t>
  </si>
  <si>
    <t>我看别人的都很稠啊 为什么我的这杯稀的像巧克力奶</t>
  </si>
  <si>
    <t>珍珠贝</t>
  </si>
  <si>
    <t>这俩喝了能睡着觉吗</t>
  </si>
  <si>
    <t>爱吃番茄香菜的momo</t>
  </si>
  <si>
    <t>笑死 同样关心睡不睡得着的我 看到了你这条</t>
  </si>
  <si>
    <t>大猴的快乐生活</t>
  </si>
  <si>
    <t>看了你的帖子刚点了苦巧咸酪试试</t>
  </si>
  <si>
    <t>小方不蔫儿</t>
  </si>
  <si>
    <t>哈哈哈别试了 我怕被骂</t>
  </si>
  <si>
    <t>点了第一杯少少甜 好好喝 就是像巧克力牛奶</t>
  </si>
  <si>
    <t>上新买一送一才舍得喝</t>
  </si>
  <si>
    <t>有话直说</t>
  </si>
  <si>
    <t>个人感觉哪个更好喝呢</t>
  </si>
  <si>
    <t>要是纯黑巧奶盖那款能加点茶汤就好了</t>
  </si>
  <si>
    <t>DX72</t>
  </si>
  <si>
    <t>咸酪版比碎银子版更苦一点是嘛</t>
  </si>
  <si>
    <t>咸酪版奶盖是纯黑巧</t>
  </si>
  <si>
    <t>拾梦</t>
  </si>
  <si>
    <t>为什么我去冰没有奶油顶</t>
  </si>
  <si>
    <t>你点的哪款</t>
  </si>
  <si>
    <t>苦巧咸酪为什么是白色奶盖</t>
  </si>
  <si>
    <t>那应该是错了</t>
  </si>
  <si>
    <t>毒妇的成长日记</t>
  </si>
  <si>
    <t>我喝不出咸味但奶盖很好喝</t>
  </si>
  <si>
    <t>苦巧奶盖可以单买</t>
  </si>
  <si>
    <t>跳跳糖🦋🦋🦋</t>
  </si>
  <si>
    <t>热的好喝还是冰的好喝</t>
  </si>
  <si>
    <t>我只喝过冰的</t>
  </si>
  <si>
    <t>拉拉蓝</t>
  </si>
  <si>
    <t>不加糖会不会好喝</t>
  </si>
  <si>
    <t>那应该会苦</t>
  </si>
  <si>
    <t>小熊</t>
  </si>
  <si>
    <t>杯子也太迷你了</t>
  </si>
  <si>
    <t>两口就没了</t>
  </si>
  <si>
    <t>诺诺（要回关就私信）</t>
  </si>
  <si>
    <t>你到底喜欢哪一杯</t>
  </si>
  <si>
    <t>我选苦巧咸酪碎银子</t>
  </si>
  <si>
    <t>天气好极了钱几乎没有</t>
  </si>
  <si>
    <t>咸口的吗</t>
  </si>
  <si>
    <t>有点咸味</t>
  </si>
  <si>
    <t>uunn</t>
  </si>
  <si>
    <t>不喜欢苦的人能喝吗</t>
  </si>
  <si>
    <t>那你喝碎银子那款</t>
  </si>
  <si>
    <t>H.X</t>
  </si>
  <si>
    <t>太难喝了 晚上睡不着</t>
  </si>
  <si>
    <t>没事溜溜猫</t>
  </si>
  <si>
    <t>碎银子真的睡不着</t>
  </si>
  <si>
    <t>三七</t>
  </si>
  <si>
    <t>这次杯子变小了</t>
  </si>
  <si>
    <t>一直都这么小</t>
  </si>
  <si>
    <t>一朵小麦云</t>
  </si>
  <si>
    <t>YYZ💋</t>
  </si>
  <si>
    <t>有点甜有点咸有点苦</t>
  </si>
  <si>
    <t>会很苦吗</t>
  </si>
  <si>
    <t>可以加点糖</t>
  </si>
  <si>
    <t>Daylight</t>
  </si>
  <si>
    <t>冷的感觉一般</t>
  </si>
  <si>
    <t>ei？</t>
  </si>
  <si>
    <t>碎银子有小料吗</t>
  </si>
  <si>
    <t>小蛮瑶</t>
  </si>
  <si>
    <t>想喝苦的不想甜</t>
  </si>
  <si>
    <t>不加糖基本不甜</t>
  </si>
  <si>
    <t>小红薯62671BE4</t>
  </si>
  <si>
    <t>catchyoucatchme</t>
  </si>
  <si>
    <t>第一个好喝</t>
  </si>
  <si>
    <t>去看我奈雪测评</t>
  </si>
  <si>
    <t>次第花开</t>
  </si>
  <si>
    <t>喝一口反胃头晕</t>
  </si>
  <si>
    <t>等你能喝黑东西再尝尝</t>
  </si>
  <si>
    <t>哈哈哈你之前不是喝了</t>
  </si>
  <si>
    <t>小丢丢</t>
  </si>
  <si>
    <t>看到评论不想尝试了</t>
  </si>
  <si>
    <t>ty</t>
  </si>
  <si>
    <t>和中药一样难喝</t>
  </si>
  <si>
    <t>阿奇</t>
  </si>
  <si>
    <t>齁甜 难喝</t>
  </si>
  <si>
    <t>我想鼠</t>
  </si>
  <si>
    <t>我其实什么都不知道🌿</t>
  </si>
  <si>
    <t>现在越来越难喝</t>
  </si>
  <si>
    <t>倩倩</t>
  </si>
  <si>
    <t>巨难喝 一股怪味</t>
  </si>
  <si>
    <t>没有阿华田好喝</t>
  </si>
  <si>
    <t>拉条子芭比</t>
  </si>
  <si>
    <t>只有线下才有买一送一吗，我线上怎么没有[完啦R]</t>
  </si>
  <si>
    <t>糕点👩峒哧哧8</t>
  </si>
  <si>
    <t>只有到店有买一送一</t>
  </si>
  <si>
    <t>口一二</t>
  </si>
  <si>
    <t>溅到隔壁人衣服上了</t>
  </si>
  <si>
    <t>chen</t>
  </si>
  <si>
    <t>好喝吗姐妹参考我个人喜欢喝一点点的可可芭蕾</t>
  </si>
  <si>
    <t>偏向纠结苦巧咸酪在纠结</t>
  </si>
  <si>
    <t>kkn</t>
  </si>
  <si>
    <t>可以问一下和提拉米苏弄巧不加糖比起来是苦还是甜吗</t>
  </si>
  <si>
    <t>苦，那就选最低甜度试试</t>
  </si>
  <si>
    <t>好好单排日记</t>
  </si>
  <si>
    <t>神作碎银子</t>
  </si>
  <si>
    <t>太好喝了，而且少少少甜也不腻</t>
  </si>
  <si>
    <t>Gajumaru</t>
  </si>
  <si>
    <t>不加糖会不会苦啊</t>
  </si>
  <si>
    <t>会有一点点，毕竟是苦巧嘛</t>
  </si>
  <si>
    <t>阿渔不吃鱼🐟</t>
  </si>
  <si>
    <t>好喝，前提是喜欢苦巧</t>
  </si>
  <si>
    <t>Rmyianni</t>
  </si>
  <si>
    <t>已鉴定 美味哉</t>
  </si>
  <si>
    <t>协会哥</t>
  </si>
  <si>
    <t>南通店</t>
  </si>
  <si>
    <t>小小吃不饱💄</t>
  </si>
  <si>
    <t>姐妹，真的好早</t>
  </si>
  <si>
    <t>爱喝冰饮又是巧克力脑袋，实属迫不及待</t>
  </si>
  <si>
    <t>傩泪</t>
  </si>
  <si>
    <t>好耶好耶 那我喝碎银子</t>
  </si>
  <si>
    <t>颜值超高只要店员手稳</t>
  </si>
  <si>
    <t>Martha</t>
  </si>
  <si>
    <t>一个人喝两杯会不会腻呀</t>
  </si>
  <si>
    <t>陆姑娘</t>
  </si>
  <si>
    <t>不会，杯子超级无敌小</t>
  </si>
  <si>
    <t>笨蛋鱼</t>
  </si>
  <si>
    <t>很一般 一口下去全是粉感</t>
  </si>
  <si>
    <t>soft</t>
  </si>
  <si>
    <t>抛弃幻想，认清现实</t>
  </si>
  <si>
    <t>热的还是冰的好喝</t>
  </si>
  <si>
    <t>今天毛有吃药</t>
  </si>
  <si>
    <t>冰的清爽</t>
  </si>
  <si>
    <t>OOO</t>
  </si>
  <si>
    <t>碎银子能喝出普洱茶的味道吗</t>
  </si>
  <si>
    <t>我觉得有</t>
  </si>
  <si>
    <t>小红薯_2610</t>
  </si>
  <si>
    <t>巧克力酱是无糖的吗</t>
  </si>
  <si>
    <t>这个我还真不知道</t>
  </si>
  <si>
    <t>巧克力味很浓郁比之前那个提拉米苏好喝些</t>
  </si>
  <si>
    <t>吃香香的饭🍚</t>
  </si>
  <si>
    <t>姐妹你喝的哪杯呀</t>
  </si>
  <si>
    <t>临空市小鱼</t>
  </si>
  <si>
    <t>准备下单苦巧碎银子了哈哈</t>
  </si>
  <si>
    <t>不客气</t>
  </si>
  <si>
    <t>兔眠中</t>
  </si>
  <si>
    <t>为什么我没有看到买一送一</t>
  </si>
  <si>
    <t>听夜雨</t>
  </si>
  <si>
    <t>在微信小程序</t>
  </si>
  <si>
    <t>call-me-苏小喵</t>
  </si>
  <si>
    <t>我的口味和你一样</t>
  </si>
  <si>
    <t>好巧呀</t>
  </si>
  <si>
    <t>月下酒酒</t>
  </si>
  <si>
    <t>热量高吗</t>
  </si>
  <si>
    <t>Ksnsvzuejnajxjxidnx rh</t>
  </si>
  <si>
    <t>冰的340大卡</t>
  </si>
  <si>
    <t>JayChou的🌈</t>
  </si>
  <si>
    <t>喝不到茶味</t>
  </si>
  <si>
    <t>可能因为我不加糖</t>
  </si>
  <si>
    <t>MiTao淘咪🐤</t>
  </si>
  <si>
    <t>抹茶不加糖苦死了</t>
  </si>
  <si>
    <t>外卖没有买一送一</t>
  </si>
  <si>
    <t>我不爱吃披萨边边</t>
  </si>
  <si>
    <t>是的只能到店</t>
  </si>
  <si>
    <t>以後的淚</t>
  </si>
  <si>
    <t>冰的还是热的好喝</t>
  </si>
  <si>
    <t>热的腻</t>
  </si>
  <si>
    <t>装忧郁反被打</t>
  </si>
  <si>
    <t>我点的少冰好腻</t>
  </si>
  <si>
    <t>喝多也会腻</t>
  </si>
  <si>
    <t>是不是特殊杯型</t>
  </si>
  <si>
    <t>Q壹壹呀</t>
  </si>
  <si>
    <t>小月儿～</t>
  </si>
  <si>
    <t>买一送一的杯子太小</t>
  </si>
  <si>
    <t>掂挞</t>
  </si>
  <si>
    <t>不买一送一也这个杯</t>
  </si>
  <si>
    <t>Casablanca</t>
  </si>
  <si>
    <t>买一送一仅限今天吗</t>
  </si>
  <si>
    <t>冬辞</t>
  </si>
  <si>
    <t>啦啦阿拉</t>
  </si>
  <si>
    <t>为什么我没有勺子</t>
  </si>
  <si>
    <t>我跟店员要的</t>
  </si>
  <si>
    <t>太阳海</t>
  </si>
  <si>
    <t>怎么点的</t>
  </si>
  <si>
    <t>mmmm</t>
  </si>
  <si>
    <t>等我尝尝</t>
  </si>
  <si>
    <t>缓存中</t>
  </si>
  <si>
    <t>闪购原价27</t>
  </si>
  <si>
    <t>雪糕快跑💨</t>
  </si>
  <si>
    <t>喝了拉了三天</t>
  </si>
  <si>
    <t>LUCKY💚</t>
  </si>
  <si>
    <t>那我也试试</t>
  </si>
  <si>
    <t>wawa</t>
  </si>
  <si>
    <t>这两杯区别是啥</t>
  </si>
  <si>
    <t>一杯有茶底一杯没有</t>
  </si>
  <si>
    <t>粉发少女重度依赖</t>
  </si>
  <si>
    <t>吃不下黑巧推荐买吗</t>
  </si>
  <si>
    <t>Emma law</t>
  </si>
  <si>
    <t>太苦了 避雷</t>
  </si>
  <si>
    <t>喜欢苦巧才买</t>
  </si>
  <si>
    <t>惠心之选</t>
  </si>
  <si>
    <t>两杯都尝试过了</t>
  </si>
  <si>
    <t>if.</t>
  </si>
  <si>
    <t>哪个好喝啊</t>
  </si>
  <si>
    <t>Se7en</t>
  </si>
  <si>
    <t>打算明天喝</t>
  </si>
  <si>
    <t>哞哞</t>
  </si>
  <si>
    <t>明天就没买一送一了吧</t>
  </si>
  <si>
    <t>不加糖是不是也甜</t>
  </si>
  <si>
    <t>甜 咸甜口诡异</t>
  </si>
  <si>
    <t>买了</t>
  </si>
  <si>
    <t>一只酷酷的鱼🐟</t>
  </si>
  <si>
    <t>为什么这么便宜</t>
  </si>
  <si>
    <t>RelRmey</t>
  </si>
  <si>
    <t>苦巧咸酪是不是不含茶</t>
  </si>
  <si>
    <t>skyla</t>
  </si>
  <si>
    <t>小厂逸</t>
  </si>
  <si>
    <t>哪一杯更好喝</t>
  </si>
  <si>
    <t>碎银子更丰富</t>
  </si>
  <si>
    <t>霹雳爆炸兔</t>
  </si>
  <si>
    <t>喝完拉肚子了</t>
  </si>
  <si>
    <t>点赞我的我好运</t>
  </si>
  <si>
    <t>上厕所黑色怀疑是奶茶</t>
  </si>
  <si>
    <t>目目如律令</t>
  </si>
  <si>
    <t>碎银子味道不OK</t>
  </si>
  <si>
    <t>你不喜欢吗</t>
  </si>
  <si>
    <t>喝完出不去厕所</t>
  </si>
  <si>
    <t>羡慕</t>
  </si>
  <si>
    <t>迁玖</t>
  </si>
  <si>
    <t>热的不加糖味道怎样</t>
  </si>
  <si>
    <t>热的有点腻</t>
  </si>
  <si>
    <t>MinaRI</t>
  </si>
  <si>
    <t>为什么没有买一送一</t>
  </si>
  <si>
    <t>pamper</t>
  </si>
  <si>
    <t>昨天才有</t>
  </si>
  <si>
    <t>牛牛很牛</t>
  </si>
  <si>
    <t>奶盖还行 下面寡淡</t>
  </si>
  <si>
    <t>搅拌后好点</t>
  </si>
  <si>
    <t>满怀可爱所向披靡</t>
  </si>
  <si>
    <t>准备点一杯试试</t>
  </si>
  <si>
    <t>0527🐕</t>
  </si>
  <si>
    <t>一会告诉我好喝不</t>
  </si>
  <si>
    <t>瘦到八十斤</t>
  </si>
  <si>
    <t>能加小料升杯吗</t>
  </si>
  <si>
    <t>懒羊羊</t>
  </si>
  <si>
    <t>不能</t>
  </si>
  <si>
    <t>热的好不好喝</t>
  </si>
  <si>
    <t>没点热的</t>
  </si>
  <si>
    <t>Momoni</t>
  </si>
  <si>
    <t>榛子好喝无茶纯奶</t>
  </si>
  <si>
    <t>auggg</t>
  </si>
  <si>
    <t>是热的还是冰的</t>
  </si>
  <si>
    <t>我喺猫爷小姐姐🥕</t>
  </si>
  <si>
    <t>加两个小料了</t>
  </si>
  <si>
    <t>螳螂小子</t>
  </si>
  <si>
    <t>升了吗蹲</t>
  </si>
  <si>
    <t>(@Õ_Õ@)小青葱</t>
  </si>
  <si>
    <t>杯子太小暴利</t>
  </si>
  <si>
    <t>白木苒</t>
  </si>
  <si>
    <t>加小料升杯吗</t>
  </si>
  <si>
    <t>infiniteyz</t>
  </si>
  <si>
    <t>特殊杯型不会升杯</t>
  </si>
  <si>
    <t>蓝花楹</t>
  </si>
  <si>
    <t>有怪味 报喝</t>
  </si>
  <si>
    <t>Kawaii ^</t>
  </si>
  <si>
    <t>像中药一样苦</t>
  </si>
  <si>
    <t>小红薯682A1257</t>
  </si>
  <si>
    <t>就昨天一天吗</t>
  </si>
  <si>
    <t>Tiio</t>
  </si>
  <si>
    <t>两杯热的 一般</t>
  </si>
  <si>
    <t>热的浓郁吗</t>
  </si>
  <si>
    <t>安厦莫被纱</t>
  </si>
  <si>
    <t>刚取到手</t>
  </si>
  <si>
    <t>怎么选甜度</t>
  </si>
  <si>
    <t>Teomine</t>
  </si>
  <si>
    <t>为什么冰的热量更高</t>
  </si>
  <si>
    <t>处男膜凌晨五点自动修复</t>
  </si>
  <si>
    <t>热的容量少</t>
  </si>
  <si>
    <t>小红薯_月半</t>
  </si>
  <si>
    <t>新品越来越贵</t>
  </si>
  <si>
    <t>幸好买一送一</t>
  </si>
  <si>
    <t>山山而川不过尔尔</t>
  </si>
  <si>
    <t>想找人拼</t>
  </si>
  <si>
    <t>祝你好运</t>
  </si>
  <si>
    <t>树懒</t>
  </si>
  <si>
    <t>兑牛奶试试</t>
  </si>
  <si>
    <t>生生</t>
  </si>
  <si>
    <t>你好，怎么点买一送一啊</t>
  </si>
  <si>
    <t>你是什么小麻薯</t>
  </si>
  <si>
    <t>先加入购物袋会自动跳出来送一杯列表</t>
  </si>
  <si>
    <t>你们喝了这个会拉黑色的shit吗</t>
  </si>
  <si>
    <t>会</t>
  </si>
  <si>
    <t>问水问情</t>
  </si>
  <si>
    <t>请问买一送一只限今天吗</t>
  </si>
  <si>
    <t>酒的女儿</t>
  </si>
  <si>
    <t>和提拉米苏浓巧比呢</t>
  </si>
  <si>
    <t>我感觉比提拉米苏好喝</t>
  </si>
  <si>
    <t>一条鱼</t>
  </si>
  <si>
    <t>生日买一送一还能拿徽章吗</t>
  </si>
  <si>
    <t>往事</t>
  </si>
  <si>
    <t>外卖也是买一送一吗</t>
  </si>
  <si>
    <t>仿生流浪熊会梦见电子月亮吗</t>
  </si>
  <si>
    <t>这个和之前茶坊苦抹一样大吗</t>
  </si>
  <si>
    <t>mch</t>
  </si>
  <si>
    <t>冷410毫升热400</t>
  </si>
  <si>
    <t>可可酱💥</t>
  </si>
  <si>
    <t>拿到第一秒已经混成这样</t>
  </si>
  <si>
    <t>这个盖子很鸡肋</t>
  </si>
  <si>
    <t>盐阵以待</t>
  </si>
  <si>
    <t>买一送一有赠品没</t>
  </si>
  <si>
    <t>只有手卡</t>
  </si>
  <si>
    <t>毛咕咕</t>
  </si>
  <si>
    <t>就一天买一送一吗</t>
  </si>
  <si>
    <t>Yiyi~</t>
  </si>
  <si>
    <t>咋做到的求教</t>
  </si>
  <si>
    <t>今天不能再买了</t>
  </si>
  <si>
    <t>咸味明显吗</t>
  </si>
  <si>
    <t>很淡不仔细品喝不出来</t>
  </si>
  <si>
    <t>阿洋的手帐书</t>
  </si>
  <si>
    <t>小卡只有一张吗</t>
  </si>
  <si>
    <t>Money01tibeta</t>
  </si>
  <si>
    <t>✡ 珍宝猪 ✡</t>
  </si>
  <si>
    <t>碎银子喝得出茶味吗</t>
  </si>
  <si>
    <t>能喝出茶味</t>
  </si>
  <si>
    <t>葡萄Love</t>
  </si>
  <si>
    <t>有白色奶盖的是碎银子吗</t>
  </si>
  <si>
    <t>Ashley</t>
  </si>
  <si>
    <t>喜茶新品越来越贵杯子越来越小</t>
  </si>
  <si>
    <t>一尾鱼🐟</t>
  </si>
  <si>
    <t>杯子小性价比低不加糖也甜</t>
  </si>
  <si>
    <t>Spellbook of judgment</t>
  </si>
  <si>
    <t>脂肪碳水都很高</t>
  </si>
  <si>
    <t>椰蓉小甜酥</t>
  </si>
  <si>
    <t>咸不咸啊</t>
  </si>
  <si>
    <t>玖炙</t>
  </si>
  <si>
    <t>我还以为是正常杯</t>
  </si>
  <si>
    <t>elf滴滴</t>
  </si>
  <si>
    <t>只有400ml</t>
  </si>
  <si>
    <t>emily0704</t>
  </si>
  <si>
    <t>两杯味道差别不大</t>
  </si>
  <si>
    <t>可以出是否去茶底选项</t>
  </si>
  <si>
    <t>马上中彩票啦</t>
  </si>
  <si>
    <t>苦巧咸酪挺好喝</t>
  </si>
  <si>
    <t>心事（清谷中）</t>
  </si>
  <si>
    <t>混一起了</t>
  </si>
  <si>
    <t>哈哈哈可</t>
  </si>
  <si>
    <t>bu</t>
  </si>
  <si>
    <t>👌</t>
  </si>
  <si>
    <t>是苦的吗</t>
  </si>
  <si>
    <t>白萝卜企鹅</t>
  </si>
  <si>
    <t>喝了喉咙痛</t>
  </si>
  <si>
    <t>哦买不起</t>
  </si>
  <si>
    <t>怎么买买一送一</t>
  </si>
  <si>
    <t>1.27号活动</t>
  </si>
  <si>
    <t>姒蕊</t>
  </si>
  <si>
    <t>难喝怎么咸咸的</t>
  </si>
  <si>
    <t>Cal.Ke</t>
  </si>
  <si>
    <t>因为是咸酪</t>
  </si>
  <si>
    <t>珊珊子_</t>
  </si>
  <si>
    <t>想要动态原图</t>
  </si>
  <si>
    <t>不到88斤不改名</t>
  </si>
  <si>
    <t>哪个好喝</t>
  </si>
  <si>
    <t>tears</t>
  </si>
  <si>
    <t>为什么颜色特别浅</t>
  </si>
  <si>
    <t>xxxxx</t>
  </si>
  <si>
    <t>买一送一是什么活动</t>
  </si>
  <si>
    <t>℃</t>
  </si>
  <si>
    <t>joker</t>
  </si>
  <si>
    <t>不另外加糖有甜味吗</t>
  </si>
  <si>
    <t>还想喝这个苦巧咸酪碎银子</t>
  </si>
  <si>
    <t>寒露</t>
  </si>
  <si>
    <t>考虑明天点</t>
  </si>
  <si>
    <t>阿湫呀呀呀呀</t>
  </si>
  <si>
    <t>好贵而且杯型小</t>
  </si>
  <si>
    <t>Sky讣鸸</t>
  </si>
  <si>
    <t>不要加糖不然腻</t>
  </si>
  <si>
    <t>陌生 人</t>
  </si>
  <si>
    <t>为什么我的这么小</t>
  </si>
  <si>
    <t>椰莉亚</t>
  </si>
  <si>
    <t>咸度有点重</t>
  </si>
  <si>
    <t>好腻好腻好腻</t>
  </si>
  <si>
    <t>爱吃红烧肉</t>
  </si>
  <si>
    <t>我咋是28</t>
  </si>
  <si>
    <t>长长长</t>
  </si>
  <si>
    <t>苦巧咸奶酪碎银子</t>
  </si>
  <si>
    <t>Kipa</t>
  </si>
  <si>
    <t>是不是真可可</t>
  </si>
  <si>
    <t>北梦ᝰ木兮</t>
  </si>
  <si>
    <t>小红薯60D822F2</t>
  </si>
  <si>
    <t>苦吗</t>
  </si>
  <si>
    <t>momo（享福版）</t>
  </si>
  <si>
    <t>像小时候喝高乐高</t>
  </si>
  <si>
    <t>少吃拼好饭</t>
  </si>
  <si>
    <t>可以给我喝一口吗我是学生</t>
  </si>
  <si>
    <t>Lunatic🌙</t>
  </si>
  <si>
    <t>领券也要24</t>
  </si>
  <si>
    <t>健康快乐</t>
  </si>
  <si>
    <t>试试这个</t>
  </si>
  <si>
    <t>momo🍳</t>
  </si>
  <si>
    <t>我看见新品了</t>
  </si>
  <si>
    <t>加载中</t>
  </si>
  <si>
    <t>睡得着吗</t>
  </si>
  <si>
    <t>里面好像有黑巧碎增加口感</t>
  </si>
  <si>
    <t>月亮睡觉</t>
  </si>
  <si>
    <t>太贵了只喝一次</t>
  </si>
  <si>
    <t>胆小鬼罢了</t>
  </si>
  <si>
    <t>几分糖好喝</t>
  </si>
  <si>
    <t>没有名字。</t>
  </si>
  <si>
    <t>我们这没有这款</t>
  </si>
  <si>
    <t>瑞希希希</t>
  </si>
  <si>
    <t>可可粉只有一点点</t>
  </si>
  <si>
    <t>参见小咪大王</t>
  </si>
  <si>
    <t>少糖也有点甜</t>
  </si>
  <si>
    <t>喝完难受一天</t>
  </si>
  <si>
    <t>甜甜圈</t>
  </si>
  <si>
    <t>不好喝好腻</t>
  </si>
  <si>
    <t>发枝</t>
  </si>
  <si>
    <t>小红薯657771D6</t>
  </si>
  <si>
    <t>里面有巧克力冻吗</t>
  </si>
  <si>
    <t>爱吐槽的兔纸</t>
  </si>
  <si>
    <t>错过了</t>
  </si>
  <si>
    <t>R.peri.</t>
  </si>
  <si>
    <t>很甜性价比不高</t>
  </si>
  <si>
    <t>Reiko(学跳舞版)</t>
  </si>
  <si>
    <t>momo-uu</t>
  </si>
  <si>
    <t>hl</t>
  </si>
  <si>
    <t>求热量</t>
  </si>
  <si>
    <t>杯子真小</t>
  </si>
  <si>
    <t>Miyazaki醋昆布</t>
  </si>
  <si>
    <t>这个看起来不错</t>
  </si>
  <si>
    <t>海南雞飯</t>
  </si>
  <si>
    <t>回家喝</t>
  </si>
  <si>
    <t>想起__🎈</t>
  </si>
  <si>
    <t>不够苦</t>
  </si>
  <si>
    <t>花镜</t>
  </si>
  <si>
    <t>挺好喝的可可很香</t>
  </si>
  <si>
    <t>魔法药水师</t>
  </si>
  <si>
    <t>喝完晕碳</t>
  </si>
  <si>
    <t>逃跑的兔子</t>
  </si>
  <si>
    <t>贵有贵的道理</t>
  </si>
  <si>
    <t>有点腻喝了反胃</t>
  </si>
  <si>
    <t>太甜没喝完</t>
  </si>
  <si>
    <t>Picture my love</t>
  </si>
  <si>
    <t>喜欢儿歌如何</t>
  </si>
  <si>
    <t>Liae</t>
  </si>
  <si>
    <t>太早了</t>
  </si>
  <si>
    <t>我是大哥</t>
  </si>
  <si>
    <t>像麦当劳热可可</t>
  </si>
  <si>
    <t>果赖</t>
  </si>
  <si>
    <t>苦哭了</t>
  </si>
  <si>
    <t>胶原蛋白🥚</t>
  </si>
  <si>
    <t>公子多情</t>
  </si>
  <si>
    <t>少糖也很甜</t>
  </si>
  <si>
    <t>庄庄不装吖</t>
  </si>
  <si>
    <t>一般般喝完口苦</t>
  </si>
  <si>
    <t>猫师傅特调咖啡</t>
  </si>
  <si>
    <t>像港版维他奶</t>
  </si>
  <si>
    <t>快滚去学习</t>
  </si>
  <si>
    <t>杯子太小</t>
  </si>
  <si>
    <t>奶油有点腻</t>
  </si>
  <si>
    <t>小时光</t>
  </si>
  <si>
    <t>像澳门咖啡</t>
  </si>
  <si>
    <t>幸运奶茶</t>
  </si>
  <si>
    <t>造型一样像抄袭</t>
  </si>
  <si>
    <t>热心市民酸奶多</t>
  </si>
  <si>
    <t>咸酪好喝</t>
  </si>
  <si>
    <t>小羊的发疯日常</t>
  </si>
  <si>
    <t>小程序没有买一送一</t>
  </si>
  <si>
    <t>茁壮成长的粉红泡泡</t>
  </si>
  <si>
    <t>比霸王耐喝</t>
  </si>
  <si>
    <t>笑靥如花、</t>
  </si>
  <si>
    <t>冷热都不错</t>
  </si>
  <si>
    <t>是小紫呀</t>
  </si>
  <si>
    <t>两个都喝了</t>
  </si>
  <si>
    <t>honey.</t>
  </si>
  <si>
    <t>像高乐高</t>
  </si>
  <si>
    <t>想喝这个</t>
  </si>
  <si>
    <t>pursue</t>
  </si>
  <si>
    <t>走去买</t>
  </si>
  <si>
    <t>東岸青年不再</t>
  </si>
  <si>
    <t>喝了很丝滑</t>
  </si>
  <si>
    <t>VVan%</t>
  </si>
  <si>
    <t>龚双宝</t>
  </si>
  <si>
    <t>测评很到位</t>
  </si>
  <si>
    <t>煦宁浅汜</t>
  </si>
  <si>
    <t>喝到最后太齁</t>
  </si>
  <si>
    <t>抹茶也晴朗</t>
  </si>
  <si>
    <t>原价不会回购</t>
  </si>
  <si>
    <t>波恩奔</t>
  </si>
  <si>
    <t>猫车来的太快</t>
  </si>
  <si>
    <t>碎银子一般</t>
  </si>
  <si>
    <t>土豆</t>
  </si>
  <si>
    <t>蛮苦的</t>
  </si>
  <si>
    <t>超好喝冷热都好喝</t>
  </si>
  <si>
    <t>💪学习记录进步-装修版</t>
  </si>
  <si>
    <t>本来想点现在算了</t>
  </si>
  <si>
    <t>加小料也没升杯</t>
  </si>
  <si>
    <t>看上去很好喝</t>
  </si>
  <si>
    <t>香喷喷小饼干</t>
  </si>
  <si>
    <t>为什么我觉得两杯差不多？</t>
  </si>
  <si>
    <t>肥妹仔</t>
  </si>
  <si>
    <t>我觉得饱腹感不错</t>
  </si>
  <si>
    <t>梨梨梨梨子～</t>
  </si>
  <si>
    <t>人间美味，饱腹感强烈，要喝就别吃饭了</t>
  </si>
  <si>
    <t>小辰</t>
  </si>
  <si>
    <t>确实杯子小了，不知道没有优惠是不是还是小</t>
  </si>
  <si>
    <t>葵阳</t>
  </si>
  <si>
    <t>好家伙，我今天买的就是这个</t>
  </si>
  <si>
    <t>嗄『易燃白磷』</t>
  </si>
  <si>
    <t>味道一般</t>
  </si>
  <si>
    <t>Pingu企鹅</t>
  </si>
  <si>
    <t>25两杯可以试一下，但原价绝不回购</t>
  </si>
  <si>
    <t>是怎么买一送一的啊</t>
  </si>
  <si>
    <t>不加糖也好甜甜中带咸还是很甜</t>
  </si>
  <si>
    <t>每天都很困猪</t>
  </si>
  <si>
    <t>喝了失望了，没有茶坊好喝</t>
  </si>
  <si>
    <t>红气冲天的11er</t>
  </si>
  <si>
    <t>这街上太拥挤📸</t>
  </si>
  <si>
    <t>忘了喝了</t>
  </si>
  <si>
    <t>十分饱还能吃</t>
  </si>
  <si>
    <t>买一送一喝还行原价太贵</t>
  </si>
  <si>
    <t>等等</t>
  </si>
  <si>
    <t>热不另外加糖呢</t>
  </si>
  <si>
    <t>差点是美女</t>
  </si>
  <si>
    <t>扒蒜的豌豆</t>
  </si>
  <si>
    <t>妹喝</t>
  </si>
  <si>
    <t>王27</t>
  </si>
  <si>
    <t>高乐高的味道</t>
  </si>
  <si>
    <t>小红薯67BF0FFE</t>
  </si>
  <si>
    <t>喝了一口十分钟后犯困</t>
  </si>
  <si>
    <t>阿斯</t>
  </si>
  <si>
    <t>不是买一送一不会喝</t>
  </si>
  <si>
    <t>酸奶糕</t>
  </si>
  <si>
    <t>咸酪像星星杯浓巧</t>
  </si>
  <si>
    <t>c._</t>
  </si>
  <si>
    <t>没有广州茶坊好喝</t>
  </si>
  <si>
    <t>To</t>
  </si>
  <si>
    <t>甜度咋选</t>
  </si>
  <si>
    <t>小毛孩</t>
  </si>
  <si>
    <t>其实挺一般的</t>
  </si>
  <si>
    <t>祈</t>
  </si>
  <si>
    <t>那杯巧克力味更浓</t>
  </si>
  <si>
    <t>吉利布丁Z</t>
  </si>
  <si>
    <t>看到买一送一但不外送算了</t>
  </si>
  <si>
    <t>啊呀呀哈哈哈</t>
  </si>
  <si>
    <t>第四年春</t>
  </si>
  <si>
    <t>树树蓝莓</t>
  </si>
  <si>
    <t>哪杯更苦点</t>
  </si>
  <si>
    <t>请安静点</t>
  </si>
  <si>
    <t>可以放冰箱明天喝吗</t>
  </si>
  <si>
    <t>小金鱼</t>
  </si>
  <si>
    <t>妞妈</t>
  </si>
  <si>
    <t>正在暴富中</t>
  </si>
  <si>
    <t>和之前抹茶团子杯型一样小</t>
  </si>
  <si>
    <t>忍不住喝的奶茶</t>
  </si>
  <si>
    <t>快出测评了</t>
  </si>
  <si>
    <t>救救茅野吧</t>
  </si>
  <si>
    <t>你想喝吗</t>
  </si>
  <si>
    <t>在下毛毛雨</t>
  </si>
  <si>
    <t>有一点点</t>
  </si>
  <si>
    <t>菠萝味的雪碧-</t>
  </si>
  <si>
    <t>现在到店还有刮刮卡吗</t>
  </si>
  <si>
    <t>鑫鑫er的杂物铺</t>
  </si>
  <si>
    <t>在哪点买一送一</t>
  </si>
  <si>
    <t>KiKi</t>
  </si>
  <si>
    <t>不另外加糖甜不甜</t>
  </si>
  <si>
    <t>💗innerpeace💯</t>
  </si>
  <si>
    <t>冰的会化不开吗</t>
  </si>
  <si>
    <t>s.</t>
  </si>
  <si>
    <t>纠结不另外加糖还是少少甜</t>
  </si>
  <si>
    <t>最爱红薯🍠</t>
  </si>
  <si>
    <t>和抹茶杯一样大吗</t>
  </si>
  <si>
    <t>Sii3</t>
  </si>
  <si>
    <t>喜欢喝苦的</t>
  </si>
  <si>
    <t>我也一样不能加糖</t>
  </si>
  <si>
    <t>在干嘛呀</t>
  </si>
  <si>
    <t>哪个更好喝</t>
  </si>
  <si>
    <t>小王爱玩娱</t>
  </si>
  <si>
    <t>门店奶油容易稀</t>
  </si>
  <si>
    <t>lean</t>
  </si>
  <si>
    <t>很腻难喝</t>
  </si>
  <si>
    <t>嗯哼032</t>
  </si>
  <si>
    <t>齁吐了</t>
  </si>
  <si>
    <t>好喝但杯子小</t>
  </si>
  <si>
    <t>酸梅煮稀饭</t>
  </si>
  <si>
    <t>两杯都难喝</t>
  </si>
  <si>
    <t>momo黑化</t>
  </si>
  <si>
    <t>难喝腻死</t>
  </si>
  <si>
    <t>廖温柔</t>
  </si>
  <si>
    <t>太小杯13都犹豫</t>
  </si>
  <si>
    <t>茜茜&amp;香水&amp;摩旅</t>
  </si>
  <si>
    <t>热的特别难喝</t>
  </si>
  <si>
    <t>你傻的嗎</t>
  </si>
  <si>
    <t>差点要点了</t>
  </si>
  <si>
    <t>芝麻酱biu</t>
  </si>
  <si>
    <t>不加糖很好喝</t>
  </si>
  <si>
    <t>盏盏</t>
  </si>
  <si>
    <t>果茶少糖这个点什么糖</t>
  </si>
  <si>
    <t>nonsense</t>
  </si>
  <si>
    <t>超难喝巨腻</t>
  </si>
  <si>
    <t>难喝口感廉价</t>
  </si>
  <si>
    <t>是我</t>
  </si>
  <si>
    <t>想喝但不接外卖</t>
  </si>
  <si>
    <t>🐟鱼本鱼</t>
  </si>
  <si>
    <t>难喝腻</t>
  </si>
  <si>
    <t>🍐总</t>
  </si>
  <si>
    <t>出餐不好看品控差</t>
  </si>
  <si>
    <t>我早上去门店等</t>
  </si>
  <si>
    <t>又小杯又不好喝</t>
  </si>
  <si>
    <t>小鱼吐泡泡🌿</t>
  </si>
  <si>
    <t>难喝告辞</t>
  </si>
  <si>
    <t>又双叒叕双辰记</t>
  </si>
  <si>
    <t>碎银子茶味盖过巧克力</t>
  </si>
  <si>
    <t>Servus.</t>
  </si>
  <si>
    <t>什么时候喝到买一送一</t>
  </si>
  <si>
    <t>烤薄饼与蓝莓蛋糕</t>
  </si>
  <si>
    <t>等我回去</t>
  </si>
  <si>
    <t>漫话</t>
  </si>
  <si>
    <t>看起来还行</t>
  </si>
  <si>
    <t>吃掉黑眼圈</t>
  </si>
  <si>
    <t>喜茶不怎么样</t>
  </si>
  <si>
    <t>nuiaui</t>
  </si>
  <si>
    <t>我们拼一杯</t>
  </si>
  <si>
    <t>大块橘子</t>
  </si>
  <si>
    <t>总是艾特我又不去</t>
  </si>
  <si>
    <t>我来了</t>
  </si>
  <si>
    <t>老公想喝吗</t>
  </si>
  <si>
    <t>龙井香青团</t>
  </si>
  <si>
    <t>半夜去喂猪。</t>
  </si>
  <si>
    <t>但是今年这个真的不好喝</t>
  </si>
  <si>
    <t>乖小孩</t>
  </si>
  <si>
    <t>因为今年是鲜牛乳，之前是植脂末</t>
  </si>
  <si>
    <t>偷外卖4全家</t>
  </si>
  <si>
    <t>投诉他，没青团算什么龙井香青团</t>
  </si>
  <si>
    <t>皮蛋solo粥</t>
  </si>
  <si>
    <t>应该是没货</t>
  </si>
  <si>
    <t>江辞.</t>
  </si>
  <si>
    <t>不可能没货，而且有通知青团上新小丸子必须下架</t>
  </si>
  <si>
    <t>红果果</t>
  </si>
  <si>
    <t>更离谱的是附近两家店价格不一样</t>
  </si>
  <si>
    <t>好像越靠近中心店越贵是公司调的</t>
  </si>
  <si>
    <t>RareLuna</t>
  </si>
  <si>
    <t>那一晚桂花酒酿小丸子和龙井香青团都喝醉了</t>
  </si>
  <si>
    <t>兔狻</t>
  </si>
  <si>
    <t>你好请问这款涨价了吗</t>
  </si>
  <si>
    <t>大杯18</t>
  </si>
  <si>
    <t>樨樨</t>
  </si>
  <si>
    <t>我也是这种性格很苦恼</t>
  </si>
  <si>
    <t>打得比你好</t>
  </si>
  <si>
    <t>不是明天上新嘛</t>
  </si>
  <si>
    <t>杭州门店今天都上新了</t>
  </si>
  <si>
    <t>可以投诉了公司规定小丸子必须下架上青团</t>
  </si>
  <si>
    <t>反派可爱多</t>
  </si>
  <si>
    <t>给你做错了</t>
  </si>
  <si>
    <t>慕言</t>
  </si>
  <si>
    <t>投诉呗不过今年青团不好吃</t>
  </si>
  <si>
    <t>东方</t>
  </si>
  <si>
    <t>我今天白天准备要买现在不敢买了</t>
  </si>
  <si>
    <t>free</t>
  </si>
  <si>
    <t>看店的</t>
  </si>
  <si>
    <t>LLt</t>
  </si>
  <si>
    <t>这个不是用纸杯吗</t>
  </si>
  <si>
    <t>没做错冰的就是用大塑杯</t>
  </si>
  <si>
    <t>摆烂咸鱼</t>
  </si>
  <si>
    <t>我们店里小丸子都禁用了有小丸子的都是青团</t>
  </si>
  <si>
    <t>蔓越莓莓</t>
  </si>
  <si>
    <t>青团没有小丸子好吃酒酿更好喝</t>
  </si>
  <si>
    <t>世界</t>
  </si>
  <si>
    <t>我特别喜欢小丸子咱俩换换吧</t>
  </si>
  <si>
    <t>奶糖和川川</t>
  </si>
  <si>
    <t>新品还敢用小丸子啊过分了</t>
  </si>
  <si>
    <t>问问他们督导这对吗</t>
  </si>
  <si>
    <t>意碗菜</t>
  </si>
  <si>
    <t>第一次喝淡淡茶味青团比小丸子硬一点</t>
  </si>
  <si>
    <t>大潘潘</t>
  </si>
  <si>
    <t>24年的丸子很好吃现在不一样了</t>
  </si>
  <si>
    <t>水亡口月女凡</t>
  </si>
  <si>
    <t>我的是绿丸子你这杯做错了投诉</t>
  </si>
  <si>
    <t>茜茜</t>
  </si>
  <si>
    <t>还没想好26年新名字</t>
  </si>
  <si>
    <t>味道大变</t>
  </si>
  <si>
    <t>🐈</t>
  </si>
  <si>
    <t>今年的不好喝</t>
  </si>
  <si>
    <t>督导发通知暂停使用小丸子只允许青团</t>
  </si>
  <si>
    <t>跳芭蕾de✨小怪兽</t>
  </si>
  <si>
    <t>投诉他没青团算什么龙井香青团</t>
  </si>
  <si>
    <t>想退休了-</t>
  </si>
  <si>
    <t>这个可以投诉的</t>
  </si>
  <si>
    <t>。（躺平版）</t>
  </si>
  <si>
    <t>公司通知强制小丸子饮品切换青团</t>
  </si>
  <si>
    <t>生椰拿不动铁</t>
  </si>
  <si>
    <t>应该是门店问题我点的是青团</t>
  </si>
  <si>
    <t>ye</t>
  </si>
  <si>
    <t>可以投诉</t>
  </si>
  <si>
    <t>meeting</t>
  </si>
  <si>
    <t>不是明天才上吗</t>
  </si>
  <si>
    <t>不好喝青团跟小丸子一样</t>
  </si>
  <si>
    <t>生鱼片其实是死鱼片</t>
  </si>
  <si>
    <t>这做错了吧离谱</t>
  </si>
  <si>
    <t>一只瓶子（装修中）</t>
  </si>
  <si>
    <t>我们店小丸子用完都青团替代</t>
  </si>
  <si>
    <t>大脸妹</t>
  </si>
  <si>
    <t>今天上架点了一杯觉得不好喝</t>
  </si>
  <si>
    <t>这不是擅自改配方吗</t>
  </si>
  <si>
    <t>福圈圈</t>
  </si>
  <si>
    <t>怎么这还会变啊</t>
  </si>
  <si>
    <t>辣油+奥利奥</t>
  </si>
  <si>
    <t>让他重做一杯</t>
  </si>
  <si>
    <t>中华田园犬粽子</t>
  </si>
  <si>
    <t>加了青团糯叽叽很好吃😋</t>
  </si>
  <si>
    <t>喝喝可可</t>
  </si>
  <si>
    <t>这一次联名，我将满载而归</t>
  </si>
  <si>
    <t>超爱古茗 求选我</t>
  </si>
  <si>
    <t>玉姐</t>
  </si>
  <si>
    <t>这下我就等3月6号 我会一直等</t>
  </si>
  <si>
    <t>周梅</t>
  </si>
  <si>
    <t>这次联名选品真的不错</t>
  </si>
  <si>
    <t>开心11</t>
  </si>
  <si>
    <t>古茗选品进步很大</t>
  </si>
  <si>
    <t>哦噢喔w</t>
  </si>
  <si>
    <t>春天就是要喝龙井青团</t>
  </si>
  <si>
    <t>小红薯67A34FC2</t>
  </si>
  <si>
    <t>我男朋友喝生椰我喝香青团</t>
  </si>
  <si>
    <t>小时光、</t>
  </si>
  <si>
    <t>最爱这款新品也要去喝</t>
  </si>
  <si>
    <t>cici</t>
  </si>
  <si>
    <t>超级喜欢</t>
  </si>
  <si>
    <t>🍟大力ki仔</t>
  </si>
  <si>
    <t>哇塞拍的好</t>
  </si>
  <si>
    <t>温慧</t>
  </si>
  <si>
    <t>伴我老@ 陪我终@</t>
  </si>
  <si>
    <t>喜欢古茗的人太多了</t>
  </si>
  <si>
    <t>扒拉扒拉小魔仙</t>
  </si>
  <si>
    <t>每天都想喝古茗</t>
  </si>
  <si>
    <t>小白不听话</t>
  </si>
  <si>
    <t>自在凡心期待上新</t>
  </si>
  <si>
    <t>A灵动蹦蹦兔</t>
  </si>
  <si>
    <t>Meiy</t>
  </si>
  <si>
    <t>北京没有</t>
  </si>
  <si>
    <t>小程序周三活动火爆</t>
  </si>
  <si>
    <t>点10分钟还是8折</t>
  </si>
  <si>
    <t>歪96恩</t>
  </si>
  <si>
    <t>明天蹲守</t>
  </si>
  <si>
    <t>곡식</t>
  </si>
  <si>
    <t>上架雪顶抹茶冰冰乐</t>
  </si>
  <si>
    <t>雪顶抹茶冰冰乐</t>
  </si>
  <si>
    <t>没人关注</t>
  </si>
  <si>
    <t>好运降凌z</t>
  </si>
  <si>
    <t>好期待</t>
  </si>
  <si>
    <t>最喜欢糯叽叽</t>
  </si>
  <si>
    <t>幽雨州州</t>
  </si>
  <si>
    <t>举手</t>
  </si>
  <si>
    <t>资深momo</t>
  </si>
  <si>
    <t>十三分钟还火爆</t>
  </si>
  <si>
    <t>勿忘我</t>
  </si>
  <si>
    <t>放完了</t>
  </si>
  <si>
    <t>祝大家暴富暴美</t>
  </si>
  <si>
    <t>call me、小白</t>
  </si>
  <si>
    <t>新粉报到求宠</t>
  </si>
  <si>
    <t>夫九二（好运版）</t>
  </si>
  <si>
    <t>超喜欢古茗龙井青团</t>
  </si>
  <si>
    <t>不许贪吃（减肥版）</t>
  </si>
  <si>
    <t>古茗忠实粉丝一周喝十次</t>
  </si>
  <si>
    <t>樨星</t>
  </si>
  <si>
    <t>古茗忠实粉丝来啦</t>
  </si>
  <si>
    <t>茉莉奶绿哈</t>
  </si>
  <si>
    <t>期待龙井香青团返场</t>
  </si>
  <si>
    <t>一瓶花生露🥜</t>
  </si>
  <si>
    <t>熹妃回宫</t>
  </si>
  <si>
    <t>爱喝奶茶的小女子</t>
  </si>
  <si>
    <t>起名很难诶</t>
  </si>
  <si>
    <t>听起来不错</t>
  </si>
  <si>
    <t>小花你真棒</t>
  </si>
  <si>
    <t>超爱龙井香青团</t>
  </si>
  <si>
    <t>DD7</t>
  </si>
  <si>
    <t>门店没上</t>
  </si>
  <si>
    <t>灼灼其华</t>
  </si>
  <si>
    <t>生椰加香青团是天菜</t>
  </si>
  <si>
    <t>Tietiemamiigmmmm.</t>
  </si>
  <si>
    <t>小程序太火爆进不去</t>
  </si>
  <si>
    <t>今天戒奶茶</t>
  </si>
  <si>
    <t>现在还火爆</t>
  </si>
  <si>
    <t>Alkasun</t>
  </si>
  <si>
    <t>龙井香青团回归了</t>
  </si>
  <si>
    <t>大炮轰蚊子</t>
  </si>
  <si>
    <t>小程序卡十分钟</t>
  </si>
  <si>
    <t>菠萝汉堡🍔</t>
  </si>
  <si>
    <t>不是卡是没放</t>
  </si>
  <si>
    <t>我就是你</t>
  </si>
  <si>
    <t>真佩服我自己</t>
  </si>
  <si>
    <t>闻夏</t>
  </si>
  <si>
    <t>呜呼呼～</t>
  </si>
  <si>
    <t>刷新一分钟</t>
  </si>
  <si>
    <t>别捏我脸阿</t>
  </si>
  <si>
    <t>刷新4分钟没有</t>
  </si>
  <si>
    <t>天生宅妹</t>
  </si>
  <si>
    <t>小桔不是橘子变的</t>
  </si>
  <si>
    <t>联名饮品选得不错</t>
  </si>
  <si>
    <t>烧仙草会回来吗</t>
  </si>
  <si>
    <t>粥粥🧡</t>
  </si>
  <si>
    <t>抢不到一直火爆</t>
  </si>
  <si>
    <t>所有店铺都有吗</t>
  </si>
  <si>
    <t>Mina酱呀~</t>
  </si>
  <si>
    <t>我爱古茗联名更棒</t>
  </si>
  <si>
    <t>怎么查哪些门店有联动</t>
  </si>
  <si>
    <t>羌笛</t>
  </si>
  <si>
    <t>10分钟还没抢到</t>
  </si>
  <si>
    <t>龙井终于回归</t>
  </si>
  <si>
    <t>糖醋麻辣就是开胃</t>
  </si>
  <si>
    <t>一直火爆</t>
  </si>
  <si>
    <t>郑朝友01</t>
  </si>
  <si>
    <t>趣野狂欢</t>
  </si>
  <si>
    <t>这是bug吗</t>
  </si>
  <si>
    <t>13分钟只有八折券</t>
  </si>
  <si>
    <t>面具人</t>
  </si>
  <si>
    <t>借茶窥见片刻不凡</t>
  </si>
  <si>
    <t>梦里有李</t>
  </si>
  <si>
    <t>我要蹲门口抢</t>
  </si>
  <si>
    <t>开来北京五道口</t>
  </si>
  <si>
    <t>金甜ONE</t>
  </si>
  <si>
    <t>生椰和香青团我都爱喝</t>
  </si>
  <si>
    <t>iceberg</t>
  </si>
  <si>
    <t>我要喝我要喝</t>
  </si>
  <si>
    <t>Fred</t>
  </si>
  <si>
    <t>每次上新必喝</t>
  </si>
  <si>
    <t>幸福之</t>
  </si>
  <si>
    <t>终于回归了</t>
  </si>
  <si>
    <t>upup</t>
  </si>
  <si>
    <t>芒果椰</t>
  </si>
  <si>
    <t>超级喜欢龙井青团</t>
  </si>
  <si>
    <t>一支香🌷</t>
  </si>
  <si>
    <t>龙井青团我想喝</t>
  </si>
  <si>
    <t>zero_</t>
  </si>
  <si>
    <t>双杯可以选一样吗</t>
  </si>
  <si>
    <t>小红书西呱🍉。</t>
  </si>
  <si>
    <t>爱了</t>
  </si>
  <si>
    <t>O天气晴O</t>
  </si>
  <si>
    <t>韩立冲</t>
  </si>
  <si>
    <t>小确幸</t>
  </si>
  <si>
    <t>春天要喝龙井青团</t>
  </si>
  <si>
    <t>好运收藏家</t>
  </si>
  <si>
    <t>小鱼www</t>
  </si>
  <si>
    <t>已四连蹲</t>
  </si>
  <si>
    <t>fufudeyingying</t>
  </si>
  <si>
    <t>蹲蹲蹲</t>
  </si>
  <si>
    <t>见月逐光的kling</t>
  </si>
  <si>
    <t>春天的味道</t>
  </si>
  <si>
    <t>啾啾</t>
  </si>
  <si>
    <t>回归了好喝</t>
  </si>
  <si>
    <t>Joy</t>
  </si>
  <si>
    <t>超级爱喝</t>
  </si>
  <si>
    <t>芋泥波波奶茶</t>
  </si>
  <si>
    <t>乱说打嘴</t>
  </si>
  <si>
    <t>联名黑历史</t>
  </si>
  <si>
    <t>花川雪奈🌙</t>
  </si>
  <si>
    <t>周五直接冲</t>
  </si>
  <si>
    <t>小景</t>
  </si>
  <si>
    <t>记错时间提前去了</t>
  </si>
  <si>
    <t>秋つき</t>
  </si>
  <si>
    <t>我超爱沙冰</t>
  </si>
  <si>
    <t>池煜</t>
  </si>
  <si>
    <t>古茗的品都合我意</t>
  </si>
  <si>
    <t>小w爱喝咖啡</t>
  </si>
  <si>
    <t>超爱</t>
  </si>
  <si>
    <t>抹茶四季春什么时候上</t>
  </si>
  <si>
    <t>yayoo</t>
  </si>
  <si>
    <t>土豆教教主</t>
  </si>
  <si>
    <t>龙井青团死忠支持</t>
  </si>
  <si>
    <t>回归了</t>
  </si>
  <si>
    <t>丝缕清风</t>
  </si>
  <si>
    <t>范比耶✌</t>
  </si>
  <si>
    <t>古茗很懂我们</t>
  </si>
  <si>
    <t>今 千里</t>
  </si>
  <si>
    <t>龙井</t>
  </si>
  <si>
    <t>雪本心</t>
  </si>
  <si>
    <t>想每款都喝一遍</t>
  </si>
  <si>
    <t>梦稀</t>
  </si>
  <si>
    <t>周边一般</t>
  </si>
  <si>
    <t>独钓寒江雪</t>
  </si>
  <si>
    <t>这里还没上</t>
  </si>
  <si>
    <t>钮钴禄乖宝</t>
  </si>
  <si>
    <t>龙井香青团终于回归</t>
  </si>
  <si>
    <t>七喜</t>
  </si>
  <si>
    <t>郭灰机爱跑步和看书</t>
  </si>
  <si>
    <t>求凡人周边</t>
  </si>
  <si>
    <t>Rui</t>
  </si>
  <si>
    <t>回国全买</t>
  </si>
  <si>
    <t>澳大利亚</t>
  </si>
  <si>
    <t>十与十五</t>
  </si>
  <si>
    <t>实力</t>
  </si>
  <si>
    <t>萨摩耶爱奶茶</t>
  </si>
  <si>
    <t>超爱古茗</t>
  </si>
  <si>
    <t>喝奶茶不会胖</t>
  </si>
  <si>
    <t>青团来一杯</t>
  </si>
  <si>
    <t>超级菠萝包</t>
  </si>
  <si>
    <t>求溺爱</t>
  </si>
  <si>
    <t>陈皮糖一颗</t>
  </si>
  <si>
    <t>一起喝</t>
  </si>
  <si>
    <t>小島里</t>
  </si>
  <si>
    <t>白月光回归</t>
  </si>
  <si>
    <t>吃橘子不吐橘子籽</t>
  </si>
  <si>
    <t>最喜欢龙井青团</t>
  </si>
  <si>
    <t>守空房就感觉</t>
  </si>
  <si>
    <t>有没有超级杯</t>
  </si>
  <si>
    <t>你是深巷里透进的光</t>
  </si>
  <si>
    <t>终于等到</t>
  </si>
  <si>
    <t>摇摇绒</t>
  </si>
  <si>
    <t>最爱的龙井青团</t>
  </si>
  <si>
    <t>小锦李子清</t>
  </si>
  <si>
    <t>联名期待</t>
  </si>
  <si>
    <t>甜度已关机</t>
  </si>
  <si>
    <t>龙井青团爱好者</t>
  </si>
  <si>
    <t>凌灵</t>
  </si>
  <si>
    <t>前年去年常喝</t>
  </si>
  <si>
    <t>郎</t>
  </si>
  <si>
    <t>本地没有</t>
  </si>
  <si>
    <t>空山栀子</t>
  </si>
  <si>
    <t>抹茶四季春什么时候回归</t>
  </si>
  <si>
    <t>Yxjdfe</t>
  </si>
  <si>
    <t>终于回归期待</t>
  </si>
  <si>
    <t>芋泥蛋糕</t>
  </si>
  <si>
    <t>王者荣耀不好玩</t>
  </si>
  <si>
    <t>求返场山茶生椰芒芒</t>
  </si>
  <si>
    <t>小团</t>
  </si>
  <si>
    <t>太棒了</t>
  </si>
  <si>
    <t>今天你瘦了吗</t>
  </si>
  <si>
    <t>一起碰杯</t>
  </si>
  <si>
    <t>酸奶你要什么味</t>
  </si>
  <si>
    <t>终于回归我爱青团</t>
  </si>
  <si>
    <t>Wys-estee</t>
  </si>
  <si>
    <t>求返场阿华田咖咖冰</t>
  </si>
  <si>
    <t>抹茶控太喜欢了</t>
  </si>
  <si>
    <t>shining</t>
  </si>
  <si>
    <t>Minc</t>
  </si>
  <si>
    <t>芝士抹茶牛乳什么时候上架</t>
  </si>
  <si>
    <t>阮清棠</t>
  </si>
  <si>
    <t>龙井青团好喝又好嚼</t>
  </si>
  <si>
    <t>哼</t>
  </si>
  <si>
    <t>古茗看完结婴了是吧</t>
  </si>
  <si>
    <t>沐霖</t>
  </si>
  <si>
    <t>一饮一境自在凡心</t>
  </si>
  <si>
    <t>鼠马特</t>
  </si>
  <si>
    <t>总算回来了</t>
  </si>
  <si>
    <t>时间的流动</t>
  </si>
  <si>
    <t>每天一杯</t>
  </si>
  <si>
    <t>香菜脑袋GG</t>
  </si>
  <si>
    <t>每年都等回归</t>
  </si>
  <si>
    <t>终也</t>
  </si>
  <si>
    <t>我要喝西子龙景春</t>
  </si>
  <si>
    <t>想吃点抹茶</t>
  </si>
  <si>
    <t>准备好了</t>
  </si>
  <si>
    <t>芋芋熊</t>
  </si>
  <si>
    <t>抢不到要道歉</t>
  </si>
  <si>
    <t>不吃香菜（爱吃香菜版）</t>
  </si>
  <si>
    <t>今年的青团换了，刚刷到一个古茗员工的vlog</t>
  </si>
  <si>
    <t>萌新</t>
  </si>
  <si>
    <t>但是今年的青团胜过去年的 贼好吃！！</t>
  </si>
  <si>
    <t>casiN_（MDXM全勤版）</t>
  </si>
  <si>
    <t>今年的还没喝 但我觉得前年的青团比去年的好吃😋</t>
  </si>
  <si>
    <t>哆米是只喵</t>
  </si>
  <si>
    <t>今年的青团比去年好吃</t>
  </si>
  <si>
    <t>yuti</t>
  </si>
  <si>
    <t>奶露改成鲜牛奶了，着不更好了吗</t>
  </si>
  <si>
    <t>现在都是更注重健康了</t>
  </si>
  <si>
    <t>没变啊，还是很好喝</t>
  </si>
  <si>
    <t>番茄肥牛煲</t>
  </si>
  <si>
    <t>可能是我之前喝7分糖现在喝3分了所以有点差异吧</t>
  </si>
  <si>
    <t>四季奶青三分甜💌</t>
  </si>
  <si>
    <t>刚喝，点的热不加糖，青团确实不一样有点点渣感和草味但能接受</t>
  </si>
  <si>
    <t>大珊子 ·</t>
  </si>
  <si>
    <t>去年我很喜欢喝 今年喝感觉味道变了</t>
  </si>
  <si>
    <t>对！我也觉得味道变了</t>
  </si>
  <si>
    <t>Tuuuuu</t>
  </si>
  <si>
    <t>变健康了去年是植脂末今年变鲜奶了味道更淡</t>
  </si>
  <si>
    <t>Aaa耳塞重度依赖</t>
  </si>
  <si>
    <t>我喝着怪怪的加上抹茶奶盖后好很多</t>
  </si>
  <si>
    <t>李不理</t>
  </si>
  <si>
    <t>怎么有绿的也有白的</t>
  </si>
  <si>
    <t>羽宇</t>
  </si>
  <si>
    <t>今年的青团很惊艳还有绿色的小纤维</t>
  </si>
  <si>
    <t>朋友说不错但我感觉不一样了</t>
  </si>
  <si>
    <t>今年喝着不好喝以前还推荐别人喝</t>
  </si>
  <si>
    <t>我也是之前推荐朋友现在喝不习惯</t>
  </si>
  <si>
    <t>涨价了我不能接受呜呜呜</t>
  </si>
  <si>
    <t>看到帖子说去年大杯15</t>
  </si>
  <si>
    <t>那就这样吧</t>
  </si>
  <si>
    <t>期待很久准备去试试</t>
  </si>
  <si>
    <t>评价两极分化</t>
  </si>
  <si>
    <t>十點零五.</t>
  </si>
  <si>
    <t>热的凉了以后更好喝</t>
  </si>
  <si>
    <t>麦当劳汉堡🍔</t>
  </si>
  <si>
    <t>这个奶味重吗</t>
  </si>
  <si>
    <t>感觉有点淡</t>
  </si>
  <si>
    <t>辞寒</t>
  </si>
  <si>
    <t>今年味道很奇怪没有去年好喝</t>
  </si>
  <si>
    <t>对我也是这种感觉</t>
  </si>
  <si>
    <t>幸运弗兰克</t>
  </si>
  <si>
    <t>是不是改鲜奶了写着冷链鲜奶</t>
  </si>
  <si>
    <t>好像是</t>
  </si>
  <si>
    <t>茄茄茄茄子</t>
  </si>
  <si>
    <t>今年青团糊嘴糊嗓子</t>
  </si>
  <si>
    <t>士多啤梨好美味</t>
  </si>
  <si>
    <t>以前很好喝现在不想买了</t>
  </si>
  <si>
    <t>统统青木瓜沙拉</t>
  </si>
  <si>
    <t>青团好像变大了没有以前好吃</t>
  </si>
  <si>
    <t>七分甜也感觉淡还有苦味</t>
  </si>
  <si>
    <t>苦味挺明显</t>
  </si>
  <si>
    <t>紫檀木摆米</t>
  </si>
  <si>
    <t>青团没煮熟里面还是干粉</t>
  </si>
  <si>
    <t>我好像也有一点</t>
  </si>
  <si>
    <t>又想睡觉了i</t>
  </si>
  <si>
    <t>喝了之后一直睡不着</t>
  </si>
  <si>
    <t>Ronin</t>
  </si>
  <si>
    <t>可以放到明天吗</t>
  </si>
  <si>
    <t>林朝暮</t>
  </si>
  <si>
    <t>奶制品不能隔夜</t>
  </si>
  <si>
    <t>冲虫充</t>
  </si>
  <si>
    <t>茶味太重像在喝浓茶</t>
  </si>
  <si>
    <t>好喝还得是植脂末</t>
  </si>
  <si>
    <t>可不是吗哈哈哈</t>
  </si>
  <si>
    <t>春潮</t>
  </si>
  <si>
    <t>小狗脚丫味</t>
  </si>
  <si>
    <t>确实哈哈哈</t>
  </si>
  <si>
    <t>土豆（已过六级）</t>
  </si>
  <si>
    <t>真的变了好难喝喝到一半反胃想吐</t>
  </si>
  <si>
    <t>木蒙</t>
  </si>
  <si>
    <t>换成鲜奶可能乳糖不耐受</t>
  </si>
  <si>
    <t>海盐冰淇淋</t>
  </si>
  <si>
    <t>你试一试</t>
  </si>
  <si>
    <t>黑桑凤梨</t>
  </si>
  <si>
    <t>啊c</t>
  </si>
  <si>
    <t>4.3一杯 连续喝了4天 喝完还想喝</t>
  </si>
  <si>
    <t>怎么才4.3</t>
  </si>
  <si>
    <t>Abby.</t>
  </si>
  <si>
    <t>能去冰吗</t>
  </si>
  <si>
    <t>不抽香烟</t>
  </si>
  <si>
    <t>果茶没法去冰</t>
  </si>
  <si>
    <t>小红薯62D597D1</t>
  </si>
  <si>
    <t>请问孕妇可喝吗</t>
  </si>
  <si>
    <t>臭脚大王</t>
  </si>
  <si>
    <t>保险一点 去搜一下看看</t>
  </si>
  <si>
    <t>短</t>
  </si>
  <si>
    <t>我已经喝了三次了</t>
  </si>
  <si>
    <t>Panda💗莉🐼</t>
  </si>
  <si>
    <t>好喝 而且每次料都很多</t>
  </si>
  <si>
    <t>t9wo1</t>
  </si>
  <si>
    <t>弟弟</t>
  </si>
  <si>
    <t>不如蚌埠土产还便宜 好喝</t>
  </si>
  <si>
    <t>BIangbiang</t>
  </si>
  <si>
    <t>买不到</t>
  </si>
  <si>
    <t>团楠子</t>
  </si>
  <si>
    <t>好喝但是冰块太多</t>
  </si>
  <si>
    <t>Rr7.</t>
  </si>
  <si>
    <t>咩咩拳大王</t>
  </si>
  <si>
    <t>白鸽</t>
  </si>
  <si>
    <t>三分或者无糖我感觉还行</t>
  </si>
  <si>
    <t>你鸽_</t>
  </si>
  <si>
    <t>超绝好喝 全是桑葚果肉</t>
  </si>
  <si>
    <t>踩个鹅卵石</t>
  </si>
  <si>
    <t>五分甜吗</t>
  </si>
  <si>
    <t>Hiian^2</t>
  </si>
  <si>
    <t>予江</t>
  </si>
  <si>
    <t>孕妇可以喝吗</t>
  </si>
  <si>
    <t>不懂 最好查一下</t>
  </si>
  <si>
    <t>睡觉</t>
  </si>
  <si>
    <t>莓莓好喝还是凤梨</t>
  </si>
  <si>
    <t>🍊菌要橙s橙不得不s</t>
  </si>
  <si>
    <t>我觉得莓莓好喝 强推</t>
  </si>
  <si>
    <t>世界和平（考普通话版）</t>
  </si>
  <si>
    <t>从不喝奶茶的人爱上这个</t>
  </si>
  <si>
    <t>小红薯65DC6DD4</t>
  </si>
  <si>
    <t>七分会太甜吗</t>
  </si>
  <si>
    <t>这个和黑桑莓莓有啥区别</t>
  </si>
  <si>
    <t>盲猜菠萝和草莓区别</t>
  </si>
  <si>
    <t>oliver_</t>
  </si>
  <si>
    <t>桑葚莓莓也好喝</t>
  </si>
  <si>
    <t>是谁家的</t>
  </si>
  <si>
    <t>苹果与歪镜框</t>
  </si>
  <si>
    <t>这个是冰沙吗</t>
  </si>
  <si>
    <t>不是</t>
  </si>
  <si>
    <t>Silent</t>
  </si>
  <si>
    <t>比桑葚莓莓好喝</t>
  </si>
  <si>
    <t>鱼饼</t>
  </si>
  <si>
    <t>Lecoeur</t>
  </si>
  <si>
    <t>10.8买的好喝</t>
  </si>
  <si>
    <t>怎么买</t>
  </si>
  <si>
    <t>BaH</t>
  </si>
  <si>
    <t>滴滴</t>
  </si>
  <si>
    <t>外卖也不封口吗</t>
  </si>
  <si>
    <t>Palette</t>
  </si>
  <si>
    <t>凤梨和莓莓哪个好喝</t>
  </si>
  <si>
    <t>Basty-X</t>
  </si>
  <si>
    <t>我喜欢凤梨的</t>
  </si>
  <si>
    <t>淑淑淑～芬芬芬</t>
  </si>
  <si>
    <t>和草莓车厘子哪个好喝</t>
  </si>
  <si>
    <t>车厘子一般</t>
  </si>
  <si>
    <t>小怪兽梦想家</t>
  </si>
  <si>
    <t>好喝 为什么不出大杯</t>
  </si>
  <si>
    <t>参参</t>
  </si>
  <si>
    <t>大杯影响口感</t>
  </si>
  <si>
    <t>万事胜意</t>
  </si>
  <si>
    <t>和雪王差距大吗</t>
  </si>
  <si>
    <t>雪王果酱 古茗鲜果</t>
  </si>
  <si>
    <t>生煎包</t>
  </si>
  <si>
    <t>不是新品吧</t>
  </si>
  <si>
    <t>富贵花</t>
  </si>
  <si>
    <t>之前有桑葚莓莓</t>
  </si>
  <si>
    <t>不知道叫啥名儿</t>
  </si>
  <si>
    <t>我的桑葚有点酸</t>
  </si>
  <si>
    <t>酸甜正常</t>
  </si>
  <si>
    <t>jennice</t>
  </si>
  <si>
    <t>liceake</t>
  </si>
  <si>
    <t>不甜的话无糖好喝</t>
  </si>
  <si>
    <t>Monicawww</t>
  </si>
  <si>
    <t>聆春祁安</t>
  </si>
  <si>
    <t>傻乎乎</t>
  </si>
  <si>
    <t>好喝但下午一直上厕所</t>
  </si>
  <si>
    <t>心雨</t>
  </si>
  <si>
    <t>拉肚子吗</t>
  </si>
  <si>
    <t>板烧鸡腿堡🍔</t>
  </si>
  <si>
    <t>少冰但冰块很多</t>
  </si>
  <si>
    <t>半杯冰块但果肉很多</t>
  </si>
  <si>
    <t>是小羊🔥</t>
  </si>
  <si>
    <t>爱吃云朵的猫酱</t>
  </si>
  <si>
    <t>杜仲</t>
  </si>
  <si>
    <t>不好喝 很涩</t>
  </si>
  <si>
    <t>TiAmo</t>
  </si>
  <si>
    <t>椰子树🌴</t>
  </si>
  <si>
    <t>连续喝4天喝不腻</t>
  </si>
  <si>
    <t>椰小美</t>
  </si>
  <si>
    <t>戒不掉了</t>
  </si>
  <si>
    <t>小红薯65C2CE8E</t>
  </si>
  <si>
    <t>看到全是冰</t>
  </si>
  <si>
    <t>秋收冬藏</t>
  </si>
  <si>
    <t>蜜雪的味道一样吗</t>
  </si>
  <si>
    <t>小严等等我.</t>
  </si>
  <si>
    <t>肯定不是</t>
  </si>
  <si>
    <t>软丶</t>
  </si>
  <si>
    <t>不要喝太多</t>
  </si>
  <si>
    <t>哈哈热情婉拒</t>
  </si>
  <si>
    <t>🍳</t>
  </si>
  <si>
    <t>不是 果茶</t>
  </si>
  <si>
    <t>Ora_C</t>
  </si>
  <si>
    <t>会不会喝完嘴唇黑</t>
  </si>
  <si>
    <t>泥嚎</t>
  </si>
  <si>
    <t>会 牙缝都会黑</t>
  </si>
  <si>
    <t>OHlalalalal</t>
  </si>
  <si>
    <t>手链好看</t>
  </si>
  <si>
    <t>这不是重点</t>
  </si>
  <si>
    <t>爱睡觉不爱上班</t>
  </si>
  <si>
    <t>两只er朵</t>
  </si>
  <si>
    <t>第二次喝感觉没味道</t>
  </si>
  <si>
    <t>薄荷柠檬撞奶</t>
  </si>
  <si>
    <t>序章</t>
  </si>
  <si>
    <t>黑桑莓莓和凤梨哪个好</t>
  </si>
  <si>
    <t>婉玗</t>
  </si>
  <si>
    <t>SANG</t>
  </si>
  <si>
    <t>Wan</t>
  </si>
  <si>
    <t>HHHHHH</t>
  </si>
  <si>
    <t>真的好好喝桑葚凤梨</t>
  </si>
  <si>
    <t>鞋底辣片女王</t>
  </si>
  <si>
    <t>开心吃大餐的饭团🍡</t>
  </si>
  <si>
    <t>enmm</t>
  </si>
  <si>
    <t>肠胃不好不要喝</t>
  </si>
  <si>
    <t>平平无奇破看文的</t>
  </si>
  <si>
    <t>喝不出凤梨味</t>
  </si>
  <si>
    <t>小妖精</t>
  </si>
  <si>
    <t>第一次这么喜欢喝果汁</t>
  </si>
  <si>
    <t>花开美甲美睫</t>
  </si>
  <si>
    <t>好喝正在喝</t>
  </si>
  <si>
    <t>吉利里</t>
  </si>
  <si>
    <t>很好喝但下架了</t>
  </si>
  <si>
    <t>雯</t>
  </si>
  <si>
    <t>itt</t>
  </si>
  <si>
    <t>✿Ｂaby</t>
  </si>
  <si>
    <t>哪里有免费的古茗</t>
  </si>
  <si>
    <t>纤维</t>
  </si>
  <si>
    <t>古茗最爱的一款</t>
  </si>
  <si>
    <t>十里</t>
  </si>
  <si>
    <t>好喝到爆</t>
  </si>
  <si>
    <t>....。</t>
  </si>
  <si>
    <t>全是冰块 两口没了</t>
  </si>
  <si>
    <t>ov7.</t>
  </si>
  <si>
    <t>出片</t>
  </si>
  <si>
    <t>all one</t>
  </si>
  <si>
    <t>小白括弧笑（抗癌打怪版）</t>
  </si>
  <si>
    <t>呜呜无所谓</t>
  </si>
  <si>
    <t>全是果肉</t>
  </si>
  <si>
    <t>阿萨（招娣同事🐴飞天）</t>
  </si>
  <si>
    <t>不如粒粒大橘但还行</t>
  </si>
  <si>
    <t>Lincii</t>
  </si>
  <si>
    <t>Yik-</t>
  </si>
  <si>
    <t>喝前姚一姚</t>
  </si>
  <si>
    <t>Lalaly</t>
  </si>
  <si>
    <t>没有茶味 水水的</t>
  </si>
  <si>
    <t>没有书亦好喝</t>
  </si>
  <si>
    <t>Monin</t>
  </si>
  <si>
    <t>没有茶百道好喝</t>
  </si>
  <si>
    <t>肉阿圆圆</t>
  </si>
  <si>
    <t>谁来懂一下</t>
  </si>
  <si>
    <r>
      <rPr>
        <sz val="11"/>
        <color theme="1"/>
        <rFont val="DengXian"/>
        <charset val="134"/>
      </rPr>
      <t>桑葚脑袋在哪里🙋</t>
    </r>
    <r>
      <rPr>
        <sz val="11"/>
        <color theme="1"/>
        <rFont val="Arial"/>
        <charset val="134"/>
      </rPr>
      <t>‍</t>
    </r>
    <r>
      <rPr>
        <sz val="11"/>
        <color theme="1"/>
        <rFont val="DengXian"/>
        <charset val="134"/>
      </rPr>
      <t>♀️</t>
    </r>
  </si>
  <si>
    <t>榆次yu</t>
  </si>
  <si>
    <t>我的咋没那么多果肉</t>
  </si>
  <si>
    <r>
      <rPr>
        <sz val="11"/>
        <color theme="1"/>
        <rFont val="Malgun Gothic Semilight"/>
        <charset val="134"/>
      </rPr>
      <t>ㅤ</t>
    </r>
    <r>
      <rPr>
        <sz val="11"/>
        <color theme="1"/>
        <rFont val="DengXian"/>
        <charset val="134"/>
      </rPr>
      <t>香菜统治世界</t>
    </r>
  </si>
  <si>
    <t>因为你不是博主</t>
  </si>
  <si>
    <t>宠舒🐺</t>
  </si>
  <si>
    <t>这里面如果有虫子都发现不了</t>
  </si>
  <si>
    <t>糖粥爱豆豆🍊🧢</t>
  </si>
  <si>
    <t>绝对能发现 都是新鲜的 现剥的</t>
  </si>
  <si>
    <t>连喝好几天 最爱五分糖</t>
  </si>
  <si>
    <t>朱迪</t>
  </si>
  <si>
    <t>真的非常爱 桑葚系列最爱</t>
  </si>
  <si>
    <t>Darcy</t>
  </si>
  <si>
    <t>好吃😋</t>
  </si>
  <si>
    <t>这杯果肉就是很多啊</t>
  </si>
  <si>
    <t>冫灬</t>
  </si>
  <si>
    <t>天津没有</t>
  </si>
  <si>
    <t>巧克力吐司</t>
  </si>
  <si>
    <t>仙品无需多言</t>
  </si>
  <si>
    <t>我是自己的光</t>
  </si>
  <si>
    <t>现在奶茶都成粥了</t>
  </si>
  <si>
    <t>喝完都要用勺子挖果肉</t>
  </si>
  <si>
    <t>Asphyxia</t>
  </si>
  <si>
    <t>在哪里买的</t>
  </si>
  <si>
    <t>昴辛</t>
  </si>
  <si>
    <t>古茗果茶没让我失望过</t>
  </si>
  <si>
    <t>你好</t>
  </si>
  <si>
    <t>希望先别下架</t>
  </si>
  <si>
    <t>抽象永远比不过天赋型选手</t>
  </si>
  <si>
    <t>超级喜欢桑桑莓莓</t>
  </si>
  <si>
    <t>不想吃</t>
  </si>
  <si>
    <t>每次去古茗都点这杯</t>
  </si>
  <si>
    <t>殇_Soleil</t>
  </si>
  <si>
    <t>宝宝我也要喝现剥去梗的</t>
  </si>
  <si>
    <t>^凛漫戏猫%</t>
  </si>
  <si>
    <t>甚至有这样的草莓</t>
  </si>
  <si>
    <t>我的草莓也很大个</t>
  </si>
  <si>
    <t>幸运蒲公英</t>
  </si>
  <si>
    <t>馋了</t>
  </si>
  <si>
    <t>我爱钱 钱爱我</t>
  </si>
  <si>
    <t>喝吧喝吧 谁能代替我剥桑葚</t>
  </si>
  <si>
    <t>其实很好剥的</t>
  </si>
  <si>
    <t>方知梅雪万里</t>
  </si>
  <si>
    <t>古茗什么时候开到南京</t>
  </si>
  <si>
    <t>凡星</t>
  </si>
  <si>
    <t>马上点一杯看看</t>
  </si>
  <si>
    <t>配送费6元</t>
  </si>
  <si>
    <t>洛亦.</t>
  </si>
  <si>
    <t>多少钱</t>
  </si>
  <si>
    <t>我买的时候12</t>
  </si>
  <si>
    <t>莫困</t>
  </si>
  <si>
    <t>少冰好喝爆了</t>
  </si>
  <si>
    <t>钰璃梦</t>
  </si>
  <si>
    <t>为什么上海没有</t>
  </si>
  <si>
    <t>上海好像没有古茗</t>
  </si>
  <si>
    <t>鬼无辻无惨</t>
  </si>
  <si>
    <t>不爱凤梨爱桑葚怎么办</t>
  </si>
  <si>
    <t>可以点桑葚莓莓</t>
  </si>
  <si>
    <t>爱吃张鱼小丸子</t>
  </si>
  <si>
    <t>会不会很酸</t>
  </si>
  <si>
    <t>不会 三分五分糖都可以</t>
  </si>
  <si>
    <t>日落也会逃跑</t>
  </si>
  <si>
    <t>刚点完古茗</t>
  </si>
  <si>
    <t>大苹果拌辣椒</t>
  </si>
  <si>
    <t>青岛没有</t>
  </si>
  <si>
    <t>求的诣鑫蓁</t>
  </si>
  <si>
    <t>濠河</t>
  </si>
  <si>
    <t>雨沛流阳</t>
  </si>
  <si>
    <t>正在喝 很好喝</t>
  </si>
  <si>
    <t>洪泽</t>
  </si>
  <si>
    <t>西安好像就一家</t>
  </si>
  <si>
    <t>福建全都是</t>
  </si>
  <si>
    <t>大笑女王 许楠寻</t>
  </si>
  <si>
    <t>其实没有博主那么多果肉</t>
  </si>
  <si>
    <t>幸运小福</t>
  </si>
  <si>
    <t>没有这么多果肉</t>
  </si>
  <si>
    <t>不同店果肉大小不同</t>
  </si>
  <si>
    <t>阿杰</t>
  </si>
  <si>
    <t>剥了半小时桑葚 好喝吗</t>
  </si>
  <si>
    <t>辛苦了</t>
  </si>
  <si>
    <t>^爱会消失吗^一^</t>
  </si>
  <si>
    <t>酸不酸</t>
  </si>
  <si>
    <t>不酸不酸</t>
  </si>
  <si>
    <t>桜さくら</t>
  </si>
  <si>
    <t>喝过了 蛮好喝</t>
  </si>
  <si>
    <t>芒芒绒呢</t>
  </si>
  <si>
    <t>昨天喝了一杯 很好吃</t>
  </si>
  <si>
    <t>木子食养</t>
  </si>
  <si>
    <t>小姐姐戴的是镜框吗</t>
  </si>
  <si>
    <t>被你看出来了</t>
  </si>
  <si>
    <t>Ran1.2</t>
  </si>
  <si>
    <t>会不会太酸</t>
  </si>
  <si>
    <t>三分糖小酸</t>
  </si>
  <si>
    <t>毛茸茸统治世界</t>
  </si>
  <si>
    <t>果肉占比四分之三</t>
  </si>
  <si>
    <t>錯過</t>
  </si>
  <si>
    <t>加芝士奶盖好喝吗</t>
  </si>
  <si>
    <t>我觉得都好喝</t>
  </si>
  <si>
    <t>要不要都说一声好吗</t>
  </si>
  <si>
    <t>去年夏天一直喝</t>
  </si>
  <si>
    <t>小可爱</t>
  </si>
  <si>
    <t>果肉多到犯规 性价比高</t>
  </si>
  <si>
    <t>明天还喝</t>
  </si>
  <si>
    <t>豆泥崽子</t>
  </si>
  <si>
    <t>我很早就被安利到了 看完又想喝了</t>
  </si>
  <si>
    <t>有品👍</t>
  </si>
  <si>
    <t>樱花荔荔</t>
  </si>
  <si>
    <t>在古茗上过几个月 剥桑葚累死人</t>
  </si>
  <si>
    <t>静心修缘</t>
  </si>
  <si>
    <t>去年就爱这杯 好喝鼠</t>
  </si>
  <si>
    <t>2000菲菲.鹿司喃.冬至限定</t>
  </si>
  <si>
    <t>为什么要等我寒假结束才告诉我</t>
  </si>
  <si>
    <t>wanny的吃喝玩乐</t>
  </si>
  <si>
    <t>好的 已下单</t>
  </si>
  <si>
    <t>向日葵🌻</t>
  </si>
  <si>
    <t>今天喝了 觉得一般</t>
  </si>
  <si>
    <t>流心芋泥蛋糕</t>
  </si>
  <si>
    <t>没有门店别给我推</t>
  </si>
  <si>
    <t>酸的不行</t>
  </si>
  <si>
    <t>饱饱爱零食</t>
  </si>
  <si>
    <t>果肉真的太实在了</t>
  </si>
  <si>
    <t>酸酸甜甜是我</t>
  </si>
  <si>
    <t>有桑葚果园 我来复刻</t>
  </si>
  <si>
    <t>城南花已开</t>
  </si>
  <si>
    <t>少冰结果一杯冰 两口没了</t>
  </si>
  <si>
    <t>冬日哼記iF^heng</t>
  </si>
  <si>
    <t>我上次喝的时候果肉很多</t>
  </si>
  <si>
    <t>露露思</t>
  </si>
  <si>
    <t>很好喝 果肉多</t>
  </si>
  <si>
    <t>小亦（新人cos）</t>
  </si>
  <si>
    <t>茶味会不会太重</t>
  </si>
  <si>
    <t>不会 更像吃水果 茉莉茶回味</t>
  </si>
  <si>
    <t>ROSÉ</t>
  </si>
  <si>
    <t>没有古茗</t>
  </si>
  <si>
    <t>芽崽</t>
  </si>
  <si>
    <t>我点了一杯全是汤</t>
  </si>
  <si>
    <t>脆脆脆脆脆🐽</t>
  </si>
  <si>
    <t>上海没有古茗</t>
  </si>
  <si>
    <t>豆本豆豆豆</t>
  </si>
  <si>
    <t>喝两口就倒了</t>
  </si>
  <si>
    <t>☂</t>
  </si>
  <si>
    <t>桑葚喝多会胀气</t>
  </si>
  <si>
    <t>秋cho🍂</t>
  </si>
  <si>
    <t>南京没有古茗</t>
  </si>
  <si>
    <t>是冰的吗</t>
  </si>
  <si>
    <t>小悦🍥</t>
  </si>
  <si>
    <t>对凤梨过敏</t>
  </si>
  <si>
    <t>一天不喝酸奶会死</t>
  </si>
  <si>
    <t>喜茶学一学</t>
  </si>
  <si>
    <t>盅蛊</t>
  </si>
  <si>
    <t>饺子一样</t>
  </si>
  <si>
    <t>每天剥橘子剥桑葚累死</t>
  </si>
  <si>
    <t>君.</t>
  </si>
  <si>
    <t>买这个会不会店员想砍死</t>
  </si>
  <si>
    <t>小鹿是我呀</t>
  </si>
  <si>
    <t>里面可以加点酒</t>
  </si>
  <si>
    <t>🆔栀 临 笙🎀(被取去清关)</t>
  </si>
  <si>
    <t>点这个</t>
  </si>
  <si>
    <t>甜酷祁菀姩ovo🍀</t>
  </si>
  <si>
    <t>彳亍</t>
  </si>
  <si>
    <t>酸霉菌</t>
  </si>
  <si>
    <t>桑葚很酸 凤梨草莓喝不出来</t>
  </si>
  <si>
    <t>小米糊</t>
  </si>
  <si>
    <t>喝一次上吐下泻</t>
  </si>
  <si>
    <t>檀.</t>
  </si>
  <si>
    <t>为什么我这没有古茗</t>
  </si>
  <si>
    <t>白昼之光，岂知夜色之深</t>
  </si>
  <si>
    <t>羡慕 没店</t>
  </si>
  <si>
    <t>风竹</t>
  </si>
  <si>
    <t>我也想喝</t>
  </si>
  <si>
    <t>加奶盖好喝吗</t>
  </si>
  <si>
    <t>瓷家小鹿</t>
  </si>
  <si>
    <t>不喜欢草莓怎么办</t>
  </si>
  <si>
    <t>元气小桃子🍑</t>
  </si>
  <si>
    <t>有点像呕吐物</t>
  </si>
  <si>
    <t>gekko</t>
  </si>
  <si>
    <t>多重莓果也好喝</t>
  </si>
  <si>
    <t>mo.伊_</t>
  </si>
  <si>
    <t>山西没有古茗</t>
  </si>
  <si>
    <t>睡个大觉🌸</t>
  </si>
  <si>
    <t>为什么北京没有古茗</t>
  </si>
  <si>
    <t>Reflection</t>
  </si>
  <si>
    <t>出去旅游才能喝</t>
  </si>
  <si>
    <t>温澜南山影</t>
  </si>
  <si>
    <t>我也要喝</t>
  </si>
  <si>
    <t>流动的蛋液</t>
  </si>
  <si>
    <t>吃完嘴变紫了</t>
  </si>
  <si>
    <t>Music</t>
  </si>
  <si>
    <t>我明天要喝</t>
  </si>
  <si>
    <t>春日青</t>
  </si>
  <si>
    <t>小曦🦋</t>
  </si>
  <si>
    <t>长春没有古茗</t>
  </si>
  <si>
    <t>^糯米m-丸子^V汐</t>
  </si>
  <si>
    <t>星河✨</t>
  </si>
  <si>
    <t>好喜欢桑葚</t>
  </si>
  <si>
    <t>浅笑</t>
  </si>
  <si>
    <t>想问下第一杯点三分糖会酸吗</t>
  </si>
  <si>
    <t>有喝过的姐妹吗 求告知</t>
  </si>
  <si>
    <t>跟茶百道那款对比一下</t>
  </si>
  <si>
    <t>和今年的乌漆嘛黑 那这杯赢</t>
  </si>
  <si>
    <t>inspirZen</t>
  </si>
  <si>
    <t>真的非常好喝 每一口都是鲜甜 果肉超级多</t>
  </si>
  <si>
    <t>你喝了吗 宝</t>
  </si>
  <si>
    <t>南南</t>
  </si>
  <si>
    <t>桑葚果香浓郁 凤梨清甜爽口搭配绝了</t>
  </si>
  <si>
    <t>而且果肉真的巨多</t>
  </si>
  <si>
    <t>3️⃣👭 懂的</t>
  </si>
  <si>
    <t>Lynn___</t>
  </si>
  <si>
    <t>喜欢黑桑莓莓</t>
  </si>
  <si>
    <t>小红薯61DFDA5A</t>
  </si>
  <si>
    <t>明天就去试试</t>
  </si>
  <si>
    <t>3-5分甜</t>
  </si>
  <si>
    <t>这个喝着会感觉很杂嘛</t>
  </si>
  <si>
    <t>不会哦 完全不</t>
  </si>
  <si>
    <t>南方一烤梨</t>
  </si>
  <si>
    <t>卡包里的钱留给桑葚还是木薯</t>
  </si>
  <si>
    <t>点兵点将</t>
  </si>
  <si>
    <t>请问点几分甜啊</t>
  </si>
  <si>
    <t>我点的3分</t>
  </si>
  <si>
    <t>被古茗桑葚系列拿捏到死死的桑葚脑袋</t>
  </si>
  <si>
    <t>哈哈哈哈 原来说的就是你</t>
  </si>
  <si>
    <t>zzz猫大人</t>
  </si>
  <si>
    <t>我的桑妃果茶top1</t>
  </si>
  <si>
    <t>哈哈哈哈 回宫了</t>
  </si>
  <si>
    <t>中了你的魔咒</t>
  </si>
  <si>
    <t>我想喝 但是没有</t>
  </si>
  <si>
    <t>来江浙</t>
  </si>
  <si>
    <t>为什么没有大杯 中杯不过瘾</t>
  </si>
  <si>
    <t>买两杯</t>
  </si>
  <si>
    <t>橘络</t>
  </si>
  <si>
    <t>古茗果茶很好喝 黑桑凤梨还没试过</t>
  </si>
  <si>
    <t>加个奶盖我觉得也很好</t>
  </si>
  <si>
    <t>1eaves🍃🍃</t>
  </si>
  <si>
    <t>糖分会不会很高</t>
  </si>
  <si>
    <t>析白</t>
  </si>
  <si>
    <t>daydream</t>
  </si>
  <si>
    <t>想喝热饮</t>
  </si>
  <si>
    <t>气宇轩辕Jim Xuan</t>
  </si>
  <si>
    <t>没有热饮 一杯少冰一杯冰沙</t>
  </si>
  <si>
    <t>是上一年的口感吗</t>
  </si>
  <si>
    <t>果肉更多</t>
  </si>
  <si>
    <t>缘来不是你</t>
  </si>
  <si>
    <t>距离太远 但明天打算去买</t>
  </si>
  <si>
    <t>哇 真爱了</t>
  </si>
  <si>
    <t>BlueX</t>
  </si>
  <si>
    <t>超爱桑葚</t>
  </si>
  <si>
    <t>花青素的我都很爱</t>
  </si>
  <si>
    <t>唯一</t>
  </si>
  <si>
    <t>这个IP还是喝不到古茗吗</t>
  </si>
  <si>
    <t>今年可以的</t>
  </si>
  <si>
    <t>汉堡🍔</t>
  </si>
  <si>
    <t>希望博主事业越来越好</t>
  </si>
  <si>
    <t>宝 感恩</t>
  </si>
  <si>
    <t>吉利芽</t>
  </si>
  <si>
    <t>明天试试凤梨的</t>
  </si>
  <si>
    <t>我也更喜欢凤梨</t>
  </si>
  <si>
    <t>ZHuein-🦋</t>
  </si>
  <si>
    <t>哇 更新啦</t>
  </si>
  <si>
    <t>开工了</t>
  </si>
  <si>
    <t>昕空</t>
  </si>
  <si>
    <t>感觉这几年古茗都有出这一款</t>
  </si>
  <si>
    <t>八又八</t>
  </si>
  <si>
    <t>这杯我真的爱啦 必冲</t>
  </si>
  <si>
    <t>有人一天喝了三杯</t>
  </si>
  <si>
    <t>安安</t>
  </si>
  <si>
    <t>清爽挂果茶天花板 闭眼点不踩雷</t>
  </si>
  <si>
    <t>素</t>
  </si>
  <si>
    <t>困炸的小袁</t>
  </si>
  <si>
    <t>冲冲冲</t>
  </si>
  <si>
    <t>沐星星和烤肉</t>
  </si>
  <si>
    <t>看着不错 还没尝过</t>
  </si>
  <si>
    <t>🍭时间漫漫🍭</t>
  </si>
  <si>
    <t>桑葚草莓凤梨都喜欢 古茗开挂了</t>
  </si>
  <si>
    <t>关键是果肉很多</t>
  </si>
  <si>
    <t>太想喝了</t>
  </si>
  <si>
    <t>变有钱的富婆🌻</t>
  </si>
  <si>
    <t>孕妇能不能喝</t>
  </si>
  <si>
    <t>Lady酢浆草</t>
  </si>
  <si>
    <t>果肉量看起来很吸引人</t>
  </si>
  <si>
    <t>我个人必喝榜之一</t>
  </si>
  <si>
    <t>你的黑月光 喝起来</t>
  </si>
  <si>
    <t>桃子味日落</t>
  </si>
  <si>
    <t>考研过了 很喜欢博主更新</t>
  </si>
  <si>
    <t>蓝莓酱</t>
  </si>
  <si>
    <t>给我做成黑桑莓莓了 也好喝</t>
  </si>
  <si>
    <t>小红薯_0279</t>
  </si>
  <si>
    <t>古茗必点</t>
  </si>
  <si>
    <t>时光说</t>
  </si>
  <si>
    <t>昨天点了一杯 好喝 还加了小料</t>
  </si>
  <si>
    <t>婉严</t>
  </si>
  <si>
    <t>来晚了 但我还是去喝了</t>
  </si>
  <si>
    <t>小红薯大人🍠</t>
  </si>
  <si>
    <t>想喝奶茶缓解焦虑</t>
  </si>
  <si>
    <t>我想喝 我想喝 姐姐看看我</t>
  </si>
  <si>
    <t>LX</t>
  </si>
  <si>
    <t>我这个IP没有古茗 不要再给我推了</t>
  </si>
  <si>
    <t>橘子🍊</t>
  </si>
  <si>
    <t>为什么没有大杯 一杯不起送</t>
  </si>
  <si>
    <t>每天都想喝奶茶</t>
  </si>
  <si>
    <t>抽到就喝</t>
  </si>
  <si>
    <t>lwn05</t>
  </si>
  <si>
    <t>titi</t>
  </si>
  <si>
    <t>我这连货都没有</t>
  </si>
  <si>
    <t>Catsayer</t>
  </si>
  <si>
    <t>在喝 好喝</t>
  </si>
  <si>
    <t>我好爱喝这个</t>
  </si>
  <si>
    <t>小、不点</t>
  </si>
  <si>
    <t>好想去试一试</t>
  </si>
  <si>
    <t>现在真的太好喝了 闺蜜都夸我会点</t>
  </si>
  <si>
    <t>谢谢宝喜欢</t>
  </si>
  <si>
    <t>想喝黑桑凤梨</t>
  </si>
  <si>
    <t>芝士拌年糕</t>
  </si>
  <si>
    <t>丝丝我要</t>
  </si>
  <si>
    <t>宇治金时</t>
  </si>
  <si>
    <t>这次不点另外加糖了</t>
  </si>
  <si>
    <t>Julia娟</t>
  </si>
  <si>
    <t>桑葚好喝 喝起来很爽</t>
  </si>
  <si>
    <t>INSPIRED</t>
  </si>
  <si>
    <t>特别好喝 果肉超级多 今天喝了两杯</t>
  </si>
  <si>
    <t>金陵殇</t>
  </si>
  <si>
    <t>maomao</t>
  </si>
  <si>
    <t>丝丝推荐的饮品都很好喝 马上去试</t>
  </si>
  <si>
    <t>Jamen丘</t>
  </si>
  <si>
    <t>汕头桑葚有什么来历吗</t>
  </si>
  <si>
    <t>娜心保典</t>
  </si>
  <si>
    <t>去年喝了一杯就下架了 又来了终于能喝</t>
  </si>
  <si>
    <t>木习习</t>
  </si>
  <si>
    <t>这不是茶百道王牌吗 对比下区别</t>
  </si>
  <si>
    <t>多多</t>
  </si>
  <si>
    <t>吉星高赵</t>
  </si>
  <si>
    <t>勿忘初心，方得始终～</t>
  </si>
  <si>
    <t>改天喝起来</t>
  </si>
  <si>
    <t>清晨的小露</t>
  </si>
  <si>
    <t>第一次上新就很惊艳 果肉量真的多</t>
  </si>
  <si>
    <t>皮卡丘比特</t>
  </si>
  <si>
    <t>遥遥领先 找机会去隔壁市喝</t>
  </si>
  <si>
    <t>临安</t>
  </si>
  <si>
    <t>ღ牛豆豆🐳😊</t>
  </si>
  <si>
    <t>准备去试试</t>
  </si>
  <si>
    <t>nicole_nicoleCoCo</t>
  </si>
  <si>
    <t>我爱桑葚 颗粒爆破感很好 古茗用料好</t>
  </si>
  <si>
    <t>看着花青素爆棚</t>
  </si>
  <si>
    <t>芸</t>
  </si>
  <si>
    <t>狒狒不吃了</t>
  </si>
  <si>
    <t>俺来啦</t>
  </si>
  <si>
    <t>古茗我的爱 回家才能喝</t>
  </si>
  <si>
    <t>西瓜无籽～</t>
  </si>
  <si>
    <t>新品下次试试</t>
  </si>
  <si>
    <t>第一</t>
  </si>
  <si>
    <t>薯条走葱</t>
  </si>
  <si>
    <t>抽我抽我 看得流口水</t>
  </si>
  <si>
    <t>更喜欢黑桑凤梨 一口三种鲜果</t>
  </si>
  <si>
    <t>ifghost</t>
  </si>
  <si>
    <t>这么早就桑葚了</t>
  </si>
  <si>
    <t>王木木</t>
  </si>
  <si>
    <t>刚回上海的窒息感</t>
  </si>
  <si>
    <t>错过</t>
  </si>
  <si>
    <t>🌈糖童鞋是酱多多脑残粉🌈</t>
  </si>
  <si>
    <t>一次性点了三杯王炸</t>
  </si>
  <si>
    <t>已经是桑葚季了吗</t>
  </si>
  <si>
    <t>在YG楼下买K4一键毕业【双担酥肉CP】</t>
  </si>
  <si>
    <t>期待龙井香青团回归</t>
  </si>
  <si>
    <t>马上了</t>
  </si>
  <si>
    <t>Valhalla🍉</t>
  </si>
  <si>
    <t>味道还行 就是最近为什么有桑葚</t>
  </si>
  <si>
    <t>桑葚不是这个季节的东西 门店用的是真鲜果</t>
  </si>
  <si>
    <t>奶瓶妹妹超可爱💖</t>
  </si>
  <si>
    <t>肠胃不好的别喝 半杯就住厕所了</t>
  </si>
  <si>
    <t>早上还拉肚子 不知道有没有通便的东西</t>
  </si>
  <si>
    <t>料很足 凤梨和桑葚很多 推荐但不喜欢菠萝别点</t>
  </si>
  <si>
    <t>还有没有椰果 你那个应该是做错了</t>
  </si>
  <si>
    <t>🌚</t>
  </si>
  <si>
    <t>没有椰果而且全是冰 点的还是少冰</t>
  </si>
  <si>
    <t>少冰本来就是还有很多冰</t>
  </si>
  <si>
    <t>吃货小鹿爱手作</t>
  </si>
  <si>
    <t>没有椰果 昨天喝了</t>
  </si>
  <si>
    <t>蜗牛伯伯</t>
  </si>
  <si>
    <t>我只能确定我的有椰果</t>
  </si>
  <si>
    <t>堆料好啊 现在难得有堆料的</t>
  </si>
  <si>
    <t>专注一两种味道就好 太多容易抢味</t>
  </si>
  <si>
    <t>muamomo</t>
  </si>
  <si>
    <t>没有椰果啊</t>
  </si>
  <si>
    <t>我也不清楚 但确实有长方体颗粒</t>
  </si>
  <si>
    <t>黑桑凤梨和茶百道乌漆麻黑比怎么样</t>
  </si>
  <si>
    <t>什么时候睡觉</t>
  </si>
  <si>
    <t>没有可比性 乌漆麻黑好喝多了</t>
  </si>
  <si>
    <t>尛</t>
  </si>
  <si>
    <t>早上喝还是晚上喝 饭前还是饭后喝</t>
  </si>
  <si>
    <t>这不是药</t>
  </si>
  <si>
    <t>茶话弄桑葚柠檬茶好喝 古茗感觉贵</t>
  </si>
  <si>
    <t>用券就不贵</t>
  </si>
  <si>
    <t>see</t>
  </si>
  <si>
    <t>哪有椰果</t>
  </si>
  <si>
    <t>不可能出现大量长方体颗粒</t>
  </si>
  <si>
    <t>没有椰果 只有凤梨桑葚草莓</t>
  </si>
  <si>
    <t>不排除加错料</t>
  </si>
  <si>
    <t>西湖的睡</t>
  </si>
  <si>
    <t>不错 就是冰块太多 原价贵</t>
  </si>
  <si>
    <t>11左右比较合理 不理解堆料</t>
  </si>
  <si>
    <t>i鸭</t>
  </si>
  <si>
    <t>我喝没有椰果 可能残留</t>
  </si>
  <si>
    <t>不可能 量很多</t>
  </si>
  <si>
    <t>抄茶百道 桑葚品质不如CBD</t>
  </si>
  <si>
    <t>农场主</t>
  </si>
  <si>
    <t>茶百道乌漆麻黑很淡</t>
  </si>
  <si>
    <t>Jx.</t>
  </si>
  <si>
    <t>喝了晚上睡不着</t>
  </si>
  <si>
    <t>歡喜</t>
  </si>
  <si>
    <t>梦</t>
  </si>
  <si>
    <t>加多肉绝配</t>
  </si>
  <si>
    <t>小红薯6615A9FD</t>
  </si>
  <si>
    <t>广东的桑葚</t>
  </si>
  <si>
    <t>你是这个</t>
  </si>
  <si>
    <t>还用菲律宾的东西</t>
  </si>
  <si>
    <t>桃桃气泡水🍑</t>
  </si>
  <si>
    <t>没有椰果 但挺好喝</t>
  </si>
  <si>
    <t>可乐加冰🌈</t>
  </si>
  <si>
    <t>不好喝 喝到下面全是渣</t>
  </si>
  <si>
    <t>##</t>
  </si>
  <si>
    <t>挺好喝的 但水果多处理麻烦</t>
  </si>
  <si>
    <t>李看看一天</t>
  </si>
  <si>
    <t>和茶百道乌漆麻黑一样配方</t>
  </si>
  <si>
    <t>山色有无中</t>
  </si>
  <si>
    <t>抄CBD的</t>
  </si>
  <si>
    <t>299_</t>
  </si>
  <si>
    <t>武汉桑葚很酸</t>
  </si>
  <si>
    <t>六元</t>
  </si>
  <si>
    <t>今年的莓果车厘也是这样</t>
  </si>
  <si>
    <t>爱喝橘子汁</t>
  </si>
  <si>
    <t>黑桑莓莓好喝 凤梨听着黑暗</t>
  </si>
  <si>
    <t>sicisjd</t>
  </si>
  <si>
    <t>很好喝 酸甜不腻 果肉多</t>
  </si>
  <si>
    <t>很好喝 桑葚很甜 可能加错料</t>
  </si>
  <si>
    <t>Angel_🐳</t>
  </si>
  <si>
    <t>晚上喝了一杯 心慌</t>
  </si>
  <si>
    <t>脉冲王八</t>
  </si>
  <si>
    <t>很认真的茶饮分享博主 爱看</t>
  </si>
  <si>
    <t>蝶影</t>
  </si>
  <si>
    <t>好喝 但冰多 五分糖不甜</t>
  </si>
  <si>
    <t>从从心心从心心</t>
  </si>
  <si>
    <t>好酸 桑葚太酸</t>
  </si>
  <si>
    <t>橘色日出</t>
  </si>
  <si>
    <t>蛮好喝的 凤梨清爽</t>
  </si>
  <si>
    <t>土豆不吐皮</t>
  </si>
  <si>
    <t>邪恶卡卡</t>
  </si>
  <si>
    <t>桑葚莓莓超好喝</t>
  </si>
  <si>
    <t>花庭树</t>
  </si>
  <si>
    <t>追求纯粹口感可以点桑桑莓莓 只有桑葚和草莓</t>
  </si>
  <si>
    <t>很好吃很好喝的一杯饮品 我超级喜欢</t>
  </si>
  <si>
    <t>盐放多了真涵</t>
  </si>
  <si>
    <t>我就是喜欢料子多的吃的爽</t>
  </si>
  <si>
    <t>悦已self</t>
  </si>
  <si>
    <t>好喝啊 很喜欢喝</t>
  </si>
  <si>
    <t>大杯少冰少唐女士</t>
  </si>
  <si>
    <t>非常好喝 已经连喝几天 又香又清爽</t>
  </si>
  <si>
    <t>你对非常好喝的门槛挺低</t>
  </si>
  <si>
    <t>青水果.</t>
  </si>
  <si>
    <t>挺好喝 果肉多 酸甜健康 肠胃正常</t>
  </si>
  <si>
    <t>星辰</t>
  </si>
  <si>
    <t>都喝啦</t>
  </si>
  <si>
    <t>两杯哪个更好喝 准备二选一</t>
  </si>
  <si>
    <t>向日葵呀</t>
  </si>
  <si>
    <t>两款新品都好喝</t>
  </si>
  <si>
    <t>为什么是0元</t>
  </si>
  <si>
    <t>喝了喝了</t>
  </si>
  <si>
    <t>不另外加糖怎么样</t>
  </si>
  <si>
    <t>nw</t>
  </si>
  <si>
    <t>河北没有古茗</t>
  </si>
  <si>
    <t>可以看看别的品牌新品</t>
  </si>
  <si>
    <t>奔跑的肉团</t>
  </si>
  <si>
    <t>为什么不可以做大杯</t>
  </si>
  <si>
    <t>你心尖部可闻及全收缩期吹风样杂音</t>
  </si>
  <si>
    <t>黑桑凤梨里喝出一坨草莓</t>
  </si>
  <si>
    <t>草莓是锤碎的 可能没锤好</t>
  </si>
  <si>
    <t>淡乄氵莫入生。。</t>
  </si>
  <si>
    <t>有大杯吗 中杯不够喝</t>
  </si>
  <si>
    <t>没有 我也想要大杯</t>
  </si>
  <si>
    <t>白雪舞</t>
  </si>
  <si>
    <t>喝了 果肉确实很多</t>
  </si>
  <si>
    <t>膜小姐-莉雅</t>
  </si>
  <si>
    <t>大福好吃吗</t>
  </si>
  <si>
    <t>小玥儿之之</t>
  </si>
  <si>
    <t>味道怎么样 准备点一杯</t>
  </si>
  <si>
    <t>好喝 清爽果茶 桑葚草莓凤梨组合</t>
  </si>
  <si>
    <t>喝了会不会影响睡眠</t>
  </si>
  <si>
    <t>下午喝没有睡不着</t>
  </si>
  <si>
    <t>故城.</t>
  </si>
  <si>
    <t>黑桑凤梨就是有草莓</t>
  </si>
  <si>
    <t>这一杯草莓很多 但凤梨也有</t>
  </si>
  <si>
    <t>起司甜茶饼</t>
  </si>
  <si>
    <t>之前点别的不好喝</t>
  </si>
  <si>
    <t>这一杯我觉得好喝</t>
  </si>
  <si>
    <t>和茶百道乌漆嘛黑像吗</t>
  </si>
  <si>
    <t>原料都是新鲜水果 性价比高</t>
  </si>
  <si>
    <t>萱萱妈咪</t>
  </si>
  <si>
    <t>杭州没有货</t>
  </si>
  <si>
    <t>杭州有 可以点</t>
  </si>
  <si>
    <t>不吃香菜.</t>
  </si>
  <si>
    <t>我的少冰</t>
  </si>
  <si>
    <t>果茶冰化成水影响不大</t>
  </si>
  <si>
    <t>不学会死</t>
  </si>
  <si>
    <t>我这里茶百道关门了</t>
  </si>
  <si>
    <t>这是古茗黑桑凤梨</t>
  </si>
  <si>
    <t>菜花鱼</t>
  </si>
  <si>
    <t>我也买了好喝</t>
  </si>
  <si>
    <t>陈小咸</t>
  </si>
  <si>
    <t>你jio洗了吗愿李新一年顺顺栗栗</t>
  </si>
  <si>
    <t>喜欢酸甜的莓果凤梨系列</t>
  </si>
  <si>
    <t>罐装</t>
  </si>
  <si>
    <t>草莓没锤好才会整颗</t>
  </si>
  <si>
    <t>wanna</t>
  </si>
  <si>
    <t>奇诺kino</t>
  </si>
  <si>
    <t>等天气热再喝</t>
  </si>
  <si>
    <t>榴莲</t>
  </si>
  <si>
    <t>我的最爱回归</t>
  </si>
  <si>
    <t>蛋挞小语</t>
  </si>
  <si>
    <t>我感觉很好喝</t>
  </si>
  <si>
    <t>绪雪</t>
  </si>
  <si>
    <t>第二次喝了</t>
  </si>
  <si>
    <t>超级清爽</t>
  </si>
  <si>
    <t>葩葩</t>
  </si>
  <si>
    <t>我老公说可以</t>
  </si>
  <si>
    <t>...hhhii</t>
  </si>
  <si>
    <t>今天喝了 绝了</t>
  </si>
  <si>
    <t>_BlueSpring13</t>
  </si>
  <si>
    <t>我一回天津就出新品</t>
  </si>
  <si>
    <t>Okeah-Gril</t>
  </si>
  <si>
    <t>看着不好喝 我们不喝了</t>
  </si>
  <si>
    <t>(￣^￣)ゞ_</t>
  </si>
  <si>
    <t>有点想喝</t>
  </si>
  <si>
    <t>拉稀的狗</t>
  </si>
  <si>
    <t>看着很清爽</t>
  </si>
  <si>
    <t>糖沫玖</t>
  </si>
  <si>
    <t>我觉得比不过乌漆麻黑</t>
  </si>
  <si>
    <t>Honeyessss</t>
  </si>
  <si>
    <t>我喝着就是普通拿铁味 没品到橘子味 但可可粉好吃</t>
  </si>
  <si>
    <t>momo_</t>
  </si>
  <si>
    <t>完全喝不到橘子味</t>
  </si>
  <si>
    <t>嘻嘻拉稀王子殿下</t>
  </si>
  <si>
    <t>特别苦 可可粉呛嗓子</t>
  </si>
  <si>
    <t>吃饱的时候不饿</t>
  </si>
  <si>
    <t>20块不如点两杯瑞幸</t>
  </si>
  <si>
    <t>今天读了什么书</t>
  </si>
  <si>
    <t>不爱喝咖啡也觉得不错</t>
  </si>
  <si>
    <t>明天恰啥？</t>
  </si>
  <si>
    <t>有股槟榔味</t>
  </si>
  <si>
    <t>赴往涂山</t>
  </si>
  <si>
    <t>觉得槟榔味很恶心</t>
  </si>
  <si>
    <t>喝完舌头麻</t>
  </si>
  <si>
    <t>小猫吃鱼🐟</t>
  </si>
  <si>
    <t>大多数人觉得好喝</t>
  </si>
  <si>
    <t>wbx</t>
  </si>
  <si>
    <t>小肉小肉</t>
  </si>
  <si>
    <t>一般 热的比冷的好喝</t>
  </si>
  <si>
    <t>雅雅蜜亚</t>
  </si>
  <si>
    <t>热的好喝</t>
  </si>
  <si>
    <t>我不会把妹话术爱你是我与生俱来的天赋</t>
  </si>
  <si>
    <t>千人千味</t>
  </si>
  <si>
    <t>美团自取10.5</t>
  </si>
  <si>
    <t>粥粥见面Tz</t>
  </si>
  <si>
    <t>好喝 但会拉肚子</t>
  </si>
  <si>
    <t>娜贝儿</t>
  </si>
  <si>
    <t>冰的很好喝</t>
  </si>
  <si>
    <t>星子</t>
  </si>
  <si>
    <t>像奶味饮料</t>
  </si>
  <si>
    <t>💮暴富不暴燥の</t>
  </si>
  <si>
    <t>喝了窜稀</t>
  </si>
  <si>
    <t>漠🍀</t>
  </si>
  <si>
    <t>jojo</t>
  </si>
  <si>
    <t>嗯嗯</t>
  </si>
  <si>
    <t>第一口吐了</t>
  </si>
  <si>
    <t>呆桃甜甜爱你</t>
  </si>
  <si>
    <t>花开向阳好喝</t>
  </si>
  <si>
    <t>棠小棠</t>
  </si>
  <si>
    <t>不喜欢橘子味的人会觉得不好喝</t>
  </si>
  <si>
    <t>虽然但不是</t>
  </si>
  <si>
    <t>味道怪异</t>
  </si>
  <si>
    <t>小阿柠</t>
  </si>
  <si>
    <t>好饭无人来拼</t>
  </si>
  <si>
    <t>味道割裂</t>
  </si>
  <si>
    <t>领带不是东西</t>
  </si>
  <si>
    <t>麻雀</t>
  </si>
  <si>
    <t>小芋粉丝煲</t>
  </si>
  <si>
    <t>不会回购</t>
  </si>
  <si>
    <t>小顾吃不饱</t>
  </si>
  <si>
    <t>提拉米苏拿铁好喝</t>
  </si>
  <si>
    <t>Anastasia</t>
  </si>
  <si>
    <t>:momo</t>
  </si>
  <si>
    <t>好喝但拉肚子</t>
  </si>
  <si>
    <t>让往事随风</t>
  </si>
  <si>
    <t>乳糖不耐受</t>
  </si>
  <si>
    <t>画画的赵波波</t>
  </si>
  <si>
    <t>好看又好喝</t>
  </si>
  <si>
    <t>咔咔咔</t>
  </si>
  <si>
    <t>橘子味怪 不回购</t>
  </si>
  <si>
    <t>洗洁精味</t>
  </si>
  <si>
    <t>喝中药不如喝豆浆</t>
  </si>
  <si>
    <t>啦啦啦啦</t>
  </si>
  <si>
    <t>喝沉默了</t>
  </si>
  <si>
    <t>Cccccccream</t>
  </si>
  <si>
    <t>喝了失眠</t>
  </si>
  <si>
    <t>新加坡第一深情（祁煜0306生日快乐）</t>
  </si>
  <si>
    <t>恩恩</t>
  </si>
  <si>
    <t>很好喝但热量高</t>
  </si>
  <si>
    <t>像橘子软糖</t>
  </si>
  <si>
    <t>满满</t>
  </si>
  <si>
    <t>除了甜都好</t>
  </si>
  <si>
    <t>洗洁精味 扔了</t>
  </si>
  <si>
    <t>Baby</t>
  </si>
  <si>
    <t>会失眠</t>
  </si>
  <si>
    <t>啾咪🦁</t>
  </si>
  <si>
    <t>很好喝 用吸管喝</t>
  </si>
  <si>
    <t>墩墩鸡</t>
  </si>
  <si>
    <t>橙汁香精味</t>
  </si>
  <si>
    <t>Lynn</t>
  </si>
  <si>
    <t>小耳朵突突你</t>
  </si>
  <si>
    <t>不如Manner橙美式</t>
  </si>
  <si>
    <t>元宝爱拼豆</t>
  </si>
  <si>
    <t>还可以 有点甜</t>
  </si>
  <si>
    <t>晴天🐬</t>
  </si>
  <si>
    <t>墨墨不养狗（装修中）</t>
  </si>
  <si>
    <t>比瑞幸好喝</t>
  </si>
  <si>
    <t>长野秋一</t>
  </si>
  <si>
    <t>1cakk</t>
  </si>
  <si>
    <t>Aurora</t>
  </si>
  <si>
    <t>众口难调</t>
  </si>
  <si>
    <t>秦朔鑫眠^ （见过秦霄贤×2➕有亲签版）</t>
  </si>
  <si>
    <t>奶味重 橙子味明显</t>
  </si>
  <si>
    <t>十月</t>
  </si>
  <si>
    <t>说不上好喝但不难喝</t>
  </si>
  <si>
    <t>壹心</t>
  </si>
  <si>
    <t>妹剂c</t>
  </si>
  <si>
    <t>喝了会上头</t>
  </si>
  <si>
    <t>肉丸丸</t>
  </si>
  <si>
    <t>Hyukohhhhhhh</t>
  </si>
  <si>
    <t>失眠</t>
  </si>
  <si>
    <t>For-the-best</t>
  </si>
  <si>
    <t>后面有点腻</t>
  </si>
  <si>
    <t>芋泥啵啵</t>
  </si>
  <si>
    <t>soo._.mi</t>
  </si>
  <si>
    <t>王百万</t>
  </si>
  <si>
    <t>jackie爱秋天</t>
  </si>
  <si>
    <t>像咖啡味奶茶</t>
  </si>
  <si>
    <t>铲走椰纸团</t>
  </si>
  <si>
    <t>septiembreuu</t>
  </si>
  <si>
    <t>好喝 古茗咖啡比瑞幸好喝</t>
  </si>
  <si>
    <t>黑猫sama</t>
  </si>
  <si>
    <t>味道诡异 扔了</t>
  </si>
  <si>
    <t>Vivi🐎</t>
  </si>
  <si>
    <t>屁包包屁</t>
  </si>
  <si>
    <t>提拉米苏好喝</t>
  </si>
  <si>
    <t>yyyy</t>
  </si>
  <si>
    <t>想吐</t>
  </si>
  <si>
    <t>彬~~</t>
  </si>
  <si>
    <t>橙子香浓郁 好喝</t>
  </si>
  <si>
    <t>甜甜的手</t>
  </si>
  <si>
    <t>Nemp🥕</t>
  </si>
  <si>
    <t>两极分化</t>
  </si>
  <si>
    <t>后面很苦</t>
  </si>
  <si>
    <t>7ui</t>
  </si>
  <si>
    <t>普通</t>
  </si>
  <si>
    <t>栗奈尤尼尼</t>
  </si>
  <si>
    <t>太苦</t>
  </si>
  <si>
    <t>喝到后面腻</t>
  </si>
  <si>
    <t>salt</t>
  </si>
  <si>
    <t>后面很腻</t>
  </si>
  <si>
    <t>香草棉花糖</t>
  </si>
  <si>
    <t>🏆光光</t>
  </si>
  <si>
    <t>一般 不难喝</t>
  </si>
  <si>
    <t>是茉莉呀</t>
  </si>
  <si>
    <t>吴瞳瞳。</t>
  </si>
  <si>
    <t>连喝一周</t>
  </si>
  <si>
    <t>ix</t>
  </si>
  <si>
    <t>某某爱吃</t>
  </si>
  <si>
    <t>弑时</t>
  </si>
  <si>
    <t>味道恶心</t>
  </si>
  <si>
    <t>Amy</t>
  </si>
  <si>
    <t>宝宝来了</t>
  </si>
  <si>
    <t>廖廖睡不饱～</t>
  </si>
  <si>
    <t>开拖拉机的猫</t>
  </si>
  <si>
    <t>小新nbi</t>
  </si>
  <si>
    <t>像槟榔味</t>
  </si>
  <si>
    <t>古希腊掌管门岗的神</t>
  </si>
  <si>
    <t>人间美味</t>
  </si>
  <si>
    <t>蕾蕾蕾</t>
  </si>
  <si>
    <t>铛铛铛一直响</t>
  </si>
  <si>
    <t>球球</t>
  </si>
  <si>
    <t>喜欢喝</t>
  </si>
  <si>
    <t>iamouou</t>
  </si>
  <si>
    <t>橙子味太浓</t>
  </si>
  <si>
    <t>Y.Y</t>
  </si>
  <si>
    <t>M😘💕</t>
  </si>
  <si>
    <t>提拉米苏更好喝</t>
  </si>
  <si>
    <t>啊芝🥝</t>
  </si>
  <si>
    <t>桂花拿铁更好喝</t>
  </si>
  <si>
    <t>狗剩，你能不能不装逼</t>
  </si>
  <si>
    <t>white one yayaya</t>
  </si>
  <si>
    <t>富富得郑🥦🍒🥝</t>
  </si>
  <si>
    <t>西西大王</t>
  </si>
  <si>
    <t>what if I say I love u</t>
  </si>
  <si>
    <t>十分不李解</t>
  </si>
  <si>
    <t>像阿尔卑斯橙子糖</t>
  </si>
  <si>
    <t>娇娇</t>
  </si>
  <si>
    <t>连喝四天</t>
  </si>
  <si>
    <t>clover</t>
  </si>
  <si>
    <t>挺好</t>
  </si>
  <si>
    <t>花花</t>
  </si>
  <si>
    <t>花生拿铁更好喝</t>
  </si>
  <si>
    <t>真源不吃披萨🍕</t>
  </si>
  <si>
    <t>喝完头晕</t>
  </si>
  <si>
    <t>冷月清秋</t>
  </si>
  <si>
    <t>很苦</t>
  </si>
  <si>
    <t>TOPSHOP</t>
  </si>
  <si>
    <t>橙子香浓郁</t>
  </si>
  <si>
    <t>找找</t>
  </si>
  <si>
    <t>还好 后面没咖啡味</t>
  </si>
  <si>
    <t>楽</t>
  </si>
  <si>
    <t>像橙子糖</t>
  </si>
  <si>
    <t>悸颜</t>
  </si>
  <si>
    <t>丽丽</t>
  </si>
  <si>
    <t>饮料味重 咖啡味不够</t>
  </si>
  <si>
    <t>桃都漂流的葱花</t>
  </si>
  <si>
    <t>少可可粉还行</t>
  </si>
  <si>
    <t>🐡🐡</t>
  </si>
  <si>
    <t>就好这口</t>
  </si>
  <si>
    <t>巨蟹座爱养生</t>
  </si>
  <si>
    <t>明天要早起</t>
  </si>
  <si>
    <t>10块左右可以买到</t>
  </si>
  <si>
    <t>suk</t>
  </si>
  <si>
    <t>越喝越上头</t>
  </si>
  <si>
    <t>我喜欢喝冰红茶</t>
  </si>
  <si>
    <t>小萌是只小比熊</t>
  </si>
  <si>
    <t>来份蛋挞呀</t>
  </si>
  <si>
    <t>山谷</t>
  </si>
  <si>
    <t>味道歹毒</t>
  </si>
  <si>
    <t>平价咖啡里算好喝</t>
  </si>
  <si>
    <t>有点喇嘴巴</t>
  </si>
  <si>
    <t>特意买了 很难喝</t>
  </si>
  <si>
    <t>不如Manner橙拿铁</t>
  </si>
  <si>
    <t>步步</t>
  </si>
  <si>
    <t>一般 甜</t>
  </si>
  <si>
    <t>别肘我哼牙</t>
  </si>
  <si>
    <t>小红薯62A53BB2</t>
  </si>
  <si>
    <t>Halcyon</t>
  </si>
  <si>
    <t>吃吃呀</t>
  </si>
  <si>
    <t>迟</t>
  </si>
  <si>
    <t>不吃巧克力</t>
  </si>
  <si>
    <t>士多啤梨泡芙脑袋</t>
  </si>
  <si>
    <t>装忧郁翻身掉猪圈</t>
  </si>
  <si>
    <t>郭汁分你一半</t>
  </si>
  <si>
    <t>不好喝 热量高</t>
  </si>
  <si>
    <t>浪费热量</t>
  </si>
  <si>
    <t>Lazylady</t>
  </si>
  <si>
    <t>一年胖了10斤 怀疑是喝多了这些东西</t>
  </si>
  <si>
    <t>落梦</t>
  </si>
  <si>
    <t>让你胖的不是奶基底 是糖</t>
  </si>
  <si>
    <t>🥥</t>
  </si>
  <si>
    <t>都喝奶茶还在乎健康呢</t>
  </si>
  <si>
    <t>n年不喝奶茶 想喝会点牛乳茶</t>
  </si>
  <si>
    <t>神鲸</t>
  </si>
  <si>
    <t>所有奶茶都会加这些 喝白开水就好了</t>
  </si>
  <si>
    <t>保持微笑</t>
  </si>
  <si>
    <t>第一次被人拉黑</t>
  </si>
  <si>
    <t>小红薯6150E259</t>
  </si>
  <si>
    <t>植脂末轻乳厚乳冰博朗纯牛奶都算奶基底吗</t>
  </si>
  <si>
    <t>奶基底重点是基底和奶没啥关系</t>
  </si>
  <si>
    <t>看看</t>
  </si>
  <si>
    <t>所有轻乳茶都会加这些 我做过奶茶店</t>
  </si>
  <si>
    <t>轻乳茶也有吗</t>
  </si>
  <si>
    <t>叫你一声敢答应吗？</t>
  </si>
  <si>
    <t>又甜又腻</t>
  </si>
  <si>
    <t>姬小野</t>
  </si>
  <si>
    <t>鲜奶拿铁没加奶基底 我很喜欢喝</t>
  </si>
  <si>
    <t>人生苦短及时行乐</t>
  </si>
  <si>
    <t>又甜又腻 不如焦糖拿铁</t>
  </si>
  <si>
    <t>除了鲜奶拿铁其他风味咖啡都有调制乳味</t>
  </si>
  <si>
    <t>没想到咖啡也有科技 以后不喝了</t>
  </si>
  <si>
    <t>想健康就自己买牛奶加咖啡液</t>
  </si>
  <si>
    <t>青青</t>
  </si>
  <si>
    <t>风味拿铁都有科技 想健康喝纯奶咖</t>
  </si>
  <si>
    <t>他们有奶露 冰勃朗</t>
  </si>
  <si>
    <t>月色</t>
  </si>
  <si>
    <t>喝白开水最健康</t>
  </si>
  <si>
    <t>网友说加科技我还不信 结果是真的</t>
  </si>
  <si>
    <t>想喝健康还要做功课 不喝你们家了</t>
  </si>
  <si>
    <t>繁星</t>
  </si>
  <si>
    <t>果汁加牛奶你认真的</t>
  </si>
  <si>
    <t>浙江乡下人</t>
  </si>
  <si>
    <t>冰伯朗冰博客都是科技 加玉米油</t>
  </si>
  <si>
    <t>玉米油还好 后面科技一堆</t>
  </si>
  <si>
    <t>Krystal</t>
  </si>
  <si>
    <t>这个巨难喝 古茗最难喝的</t>
  </si>
  <si>
    <t>的确</t>
  </si>
  <si>
    <t>莉莉安</t>
  </si>
  <si>
    <t>基底乳和牛奶没关系 所以不喝了</t>
  </si>
  <si>
    <t>发现果葡糖浆后也不喝柠檬水了</t>
  </si>
  <si>
    <t>我怎么觉得甜了吧唧的 丝毫不苦</t>
  </si>
  <si>
    <t>对不知道怎么会那么多好评呢</t>
  </si>
  <si>
    <t>臭屁蛋</t>
  </si>
  <si>
    <t>好喝爱喝天天喝</t>
  </si>
  <si>
    <t>加一</t>
  </si>
  <si>
    <t>小熙</t>
  </si>
  <si>
    <t>真不好喝太饮料了 我宁愿喝桂花拿铁</t>
  </si>
  <si>
    <t>阿麥</t>
  </si>
  <si>
    <t>L🌼</t>
  </si>
  <si>
    <t>是十安啊</t>
  </si>
  <si>
    <t>好喝 爱喝 天天喝</t>
  </si>
  <si>
    <t>槟榔味 喝了感觉被锁喉</t>
  </si>
  <si>
    <t>Liiiiiao</t>
  </si>
  <si>
    <t>反正我是不会再买了</t>
  </si>
  <si>
    <t>macken16</t>
  </si>
  <si>
    <t>是不是就是提拉米苏加了橘子</t>
  </si>
  <si>
    <t>热美式小公主</t>
  </si>
  <si>
    <t>小刘妹子ya</t>
  </si>
  <si>
    <t>叫天不in叫地不林女士</t>
  </si>
  <si>
    <t>不好喝 香精柑橘味</t>
  </si>
  <si>
    <t>张宫璐</t>
  </si>
  <si>
    <t>我觉得还行</t>
  </si>
  <si>
    <t>更喜欢苦尽甘来</t>
  </si>
  <si>
    <t>soulmate</t>
  </si>
  <si>
    <t>一般 没有花生拿铁好喝</t>
  </si>
  <si>
    <t>小妖怪</t>
  </si>
  <si>
    <t>就当奶茶喝 不是咖啡</t>
  </si>
  <si>
    <t>暴富biubiu</t>
  </si>
  <si>
    <t>小红薯629CD7A3</t>
  </si>
  <si>
    <t>热的味道很怪 冰的好喝些</t>
  </si>
  <si>
    <t>百券大王</t>
  </si>
  <si>
    <t>喝习惯咖啡感觉还行</t>
  </si>
  <si>
    <t>一般 没有生椰拿铁好喝</t>
  </si>
  <si>
    <t>抹抹茶茶🥕</t>
  </si>
  <si>
    <t>还可以 但喝到后面腻</t>
  </si>
  <si>
    <t>momoz</t>
  </si>
  <si>
    <t>网上都说好喝 我还没试过</t>
  </si>
  <si>
    <t>于是</t>
  </si>
  <si>
    <t>咖啡本来就是苦的</t>
  </si>
  <si>
    <t>咖啡不加唐</t>
  </si>
  <si>
    <t>爱吃榴莲的胖达</t>
  </si>
  <si>
    <t>口味一般</t>
  </si>
  <si>
    <t>moomoo🌱</t>
  </si>
  <si>
    <t>C_^</t>
  </si>
  <si>
    <t>不好喝 什么味都没有</t>
  </si>
  <si>
    <t>夏你一跳</t>
  </si>
  <si>
    <t>花开富贵🌸甜咩咩</t>
  </si>
  <si>
    <t>无糖都齁甜</t>
  </si>
  <si>
    <t>椒盐馒头片儿</t>
  </si>
  <si>
    <t>热的好喝点</t>
  </si>
  <si>
    <t>太甜了 还是鲜奶拿好喝</t>
  </si>
  <si>
    <t>可心的棉花糖</t>
  </si>
  <si>
    <t>网上说好喝 买了不好喝</t>
  </si>
  <si>
    <t>今天也很好🍀</t>
  </si>
  <si>
    <t>还不错 但喝到最后有点晕</t>
  </si>
  <si>
    <t>保持荔枝</t>
  </si>
  <si>
    <t>挺香的 不喝咖啡的人觉得还行</t>
  </si>
  <si>
    <t>小厨神</t>
  </si>
  <si>
    <t>明天就去买</t>
  </si>
  <si>
    <t>果然</t>
  </si>
  <si>
    <t>很好喝 很喜欢</t>
  </si>
  <si>
    <t>云</t>
  </si>
  <si>
    <t>你的奇哥-</t>
  </si>
  <si>
    <t>个人口味 我觉得挺好喝</t>
  </si>
  <si>
    <t>Yeeziyee</t>
  </si>
  <si>
    <t>睡得有点迷迷mm</t>
  </si>
  <si>
    <t>越喝越好喝</t>
  </si>
  <si>
    <t>火辣小饼干</t>
  </si>
  <si>
    <t>幼儿园恶霸</t>
  </si>
  <si>
    <t>Jun4_R</t>
  </si>
  <si>
    <t>味道奇怪 喝两口想吐</t>
  </si>
  <si>
    <t>开咖啡店的叛逆中年少女</t>
  </si>
  <si>
    <t>改进了一下 古茗那个像吃液体蛋糕</t>
  </si>
  <si>
    <t>玉米排骨汤</t>
  </si>
  <si>
    <t>哇</t>
  </si>
  <si>
    <t>Miuukk</t>
  </si>
  <si>
    <t>不如生椰</t>
  </si>
  <si>
    <t>难喝 可可粉呛到</t>
  </si>
  <si>
    <t>好运连连</t>
  </si>
  <si>
    <t>有福气的小仙女</t>
  </si>
  <si>
    <t>第一次喝觉得还不错 但一夜没睡着</t>
  </si>
  <si>
    <t>日出见自担</t>
  </si>
  <si>
    <t>去橙子</t>
  </si>
  <si>
    <t>代表月亮🌙消灭你</t>
  </si>
  <si>
    <t>点了一杯 挺好喝的</t>
  </si>
  <si>
    <t>Edward🍀</t>
  </si>
  <si>
    <t>不是干橙片橙子皮柑橘汁吗 怎么会香精味</t>
  </si>
  <si>
    <t>微凉想退休</t>
  </si>
  <si>
    <t>我喜欢</t>
  </si>
  <si>
    <t>🌷陈贰花</t>
  </si>
  <si>
    <t>连续喝了快一周</t>
  </si>
  <si>
    <t>差一点就长成美女</t>
  </si>
  <si>
    <t>挺好喝 不腻</t>
  </si>
  <si>
    <t>小红薯5E2A81CA</t>
  </si>
  <si>
    <t>存款机的私生女</t>
  </si>
  <si>
    <t>像褚橙拿铁的味道</t>
  </si>
  <si>
    <t>悠哉悠哉沐少</t>
  </si>
  <si>
    <t>我也不爱喝</t>
  </si>
  <si>
    <t>cauliflower</t>
  </si>
  <si>
    <t>没有糖浆吧</t>
  </si>
  <si>
    <t>蛋白质男王</t>
  </si>
  <si>
    <t>应该放了橙子味糖浆</t>
  </si>
  <si>
    <t>Sally莎</t>
  </si>
  <si>
    <t>喝了 很腻</t>
  </si>
  <si>
    <t>确实有点腻</t>
  </si>
  <si>
    <t>西槐xx</t>
  </si>
  <si>
    <t>性感喵屁屁</t>
  </si>
  <si>
    <t>那确实很性感了</t>
  </si>
  <si>
    <t>我是矿长呀</t>
  </si>
  <si>
    <t>避雷 甜咖啡像中药加糖</t>
  </si>
  <si>
    <t>齁甜 嗓子不舒服</t>
  </si>
  <si>
    <t>普鲁士蓝</t>
  </si>
  <si>
    <t>第三张的大臀</t>
  </si>
  <si>
    <t>小喵</t>
  </si>
  <si>
    <t>很好喝 吊打橘皮拿铁</t>
  </si>
  <si>
    <t>zhong</t>
  </si>
  <si>
    <t>鲸瑜</t>
  </si>
  <si>
    <t>太甜 还跑厕所</t>
  </si>
  <si>
    <t>可能我铁胃没反应</t>
  </si>
  <si>
    <t>章鱼哥</t>
  </si>
  <si>
    <t>真的好喝吗</t>
  </si>
  <si>
    <t>对我来说太甜了</t>
  </si>
  <si>
    <t>You I</t>
  </si>
  <si>
    <t>热的不好喝 又点了冷的</t>
  </si>
  <si>
    <t>毕毕</t>
  </si>
  <si>
    <t>冷的好喝吗</t>
  </si>
  <si>
    <t>冰的还是热的拍照好看</t>
  </si>
  <si>
    <t>一颗🎃</t>
  </si>
  <si>
    <t>冰的好看 热的暖</t>
  </si>
  <si>
    <t>陳.</t>
  </si>
  <si>
    <t>古茗用悦鲜活</t>
  </si>
  <si>
    <t>枕梦宿雪</t>
  </si>
  <si>
    <t>古茗用冰博朗</t>
  </si>
  <si>
    <t>希嘻k</t>
  </si>
  <si>
    <t>玖弦</t>
  </si>
  <si>
    <t>可以拿图吗</t>
  </si>
  <si>
    <t>来杯美式</t>
  </si>
  <si>
    <t>两只猫</t>
  </si>
  <si>
    <t>借图发朋友圈</t>
  </si>
  <si>
    <t>醒。</t>
  </si>
  <si>
    <t>醒</t>
  </si>
  <si>
    <t>小红薯63DFA13E</t>
  </si>
  <si>
    <t>第二次喝觉得很好喝</t>
  </si>
  <si>
    <t>书言甜甜</t>
  </si>
  <si>
    <t>冰的还是热的</t>
  </si>
  <si>
    <t>菠菜椰椰</t>
  </si>
  <si>
    <t>喝两口想吐</t>
  </si>
  <si>
    <t>哆啦A梦</t>
  </si>
  <si>
    <t>蛮好喝的</t>
  </si>
  <si>
    <t>浅黛微妆</t>
  </si>
  <si>
    <t>不加糖苦吗</t>
  </si>
  <si>
    <t>藍见冬</t>
  </si>
  <si>
    <t>不如生椰拿铁好喝</t>
  </si>
  <si>
    <t>比奇堡路鱼甲</t>
  </si>
  <si>
    <t>连续喝了好几天</t>
  </si>
  <si>
    <t>芋头脑袋</t>
  </si>
  <si>
    <t>前几口好喝 后面苦</t>
  </si>
  <si>
    <t>月</t>
  </si>
  <si>
    <t>颜值很好</t>
  </si>
  <si>
    <t>失言</t>
  </si>
  <si>
    <t>拿图</t>
  </si>
  <si>
    <t>怡安颜</t>
  </si>
  <si>
    <t>不好喝 被可可粉呛到</t>
  </si>
  <si>
    <t>关我森么4</t>
  </si>
  <si>
    <t>橘子皮味道重 不喜欢</t>
  </si>
  <si>
    <t>北平</t>
  </si>
  <si>
    <t>不好喝 感觉广告多</t>
  </si>
  <si>
    <t>麻烦结广告费</t>
  </si>
  <si>
    <t>我係李嘉嘉</t>
  </si>
  <si>
    <t>無</t>
  </si>
  <si>
    <t>多少钱一杯</t>
  </si>
  <si>
    <t>AAA小易计算机零售经营部</t>
  </si>
  <si>
    <t>我觉得和瑞的褚橙拿铁一个味 瑞还更便宜</t>
  </si>
  <si>
    <t>k1an</t>
  </si>
  <si>
    <t>比瑞好喝</t>
  </si>
  <si>
    <t>怎么两杯！</t>
  </si>
  <si>
    <t>疯狂无敌好喝 我一天喝了3杯</t>
  </si>
  <si>
    <t>猫咪</t>
  </si>
  <si>
    <t>这么点的 冰的热的</t>
  </si>
  <si>
    <t>尘雾里</t>
  </si>
  <si>
    <t>打开给我惊呆了一团浆糊</t>
  </si>
  <si>
    <t>可能骑手路途比较艰辛</t>
  </si>
  <si>
    <t>td</t>
  </si>
  <si>
    <t>太好喝了 有点像褚橙拿铁</t>
  </si>
  <si>
    <t>很好喝 但是喝完拉肚子</t>
  </si>
  <si>
    <t>文文</t>
  </si>
  <si>
    <t>我还以为我吃坏肚子了</t>
  </si>
  <si>
    <t>是🍊啊</t>
  </si>
  <si>
    <t>上面的这个能吃吗</t>
  </si>
  <si>
    <t>到底谁在觉得古茗咖啡好喝 特别腻</t>
  </si>
  <si>
    <t>悟空的八戒</t>
  </si>
  <si>
    <t>好事花生不加糖可以</t>
  </si>
  <si>
    <t>好运来来来</t>
  </si>
  <si>
    <t>我觉得好苦</t>
  </si>
  <si>
    <t>一直很安静</t>
  </si>
  <si>
    <t>喝了拉肚子了</t>
  </si>
  <si>
    <t>你的上帝</t>
  </si>
  <si>
    <t>好漂亮的一张照片</t>
  </si>
  <si>
    <t>芋泥香酥鸭</t>
  </si>
  <si>
    <t>热的好喝不</t>
  </si>
  <si>
    <t>一条帕子</t>
  </si>
  <si>
    <t>超级好喝 我觉得</t>
  </si>
  <si>
    <t>字太小眼瞎了</t>
  </si>
  <si>
    <t>齁甜齁甜扛不住</t>
  </si>
  <si>
    <t>加冰当小甜水喝了</t>
  </si>
  <si>
    <t>玉米不受影响</t>
  </si>
  <si>
    <t>Quan.</t>
  </si>
  <si>
    <t>奶盖橙子可可粉没看到</t>
  </si>
  <si>
    <t>冰的看不到奶盖应该忘加了</t>
  </si>
  <si>
    <t>肚子饱饱</t>
  </si>
  <si>
    <t>不好喝 不想再点</t>
  </si>
  <si>
    <t>熬夜了吗</t>
  </si>
  <si>
    <t>一股洗洁精味</t>
  </si>
  <si>
    <t>三鲜粉只要瘦肉</t>
  </si>
  <si>
    <t>乡下人喝不上</t>
  </si>
  <si>
    <t>你怎么又回归乡下了</t>
  </si>
  <si>
    <t>大漂亮</t>
  </si>
  <si>
    <t>想要动图</t>
  </si>
  <si>
    <t>直接保存没办法保存动图</t>
  </si>
  <si>
    <t>猫七姑娘胡同小巷</t>
  </si>
  <si>
    <t>不好喝 甜度太多</t>
  </si>
  <si>
    <t>只想当酷盖</t>
  </si>
  <si>
    <t>没有杯托都撒了</t>
  </si>
  <si>
    <t>好像从来没给过杯托</t>
  </si>
  <si>
    <t>叶时yes</t>
  </si>
  <si>
    <t>不好喝 喝完难受</t>
  </si>
  <si>
    <t>果味像添加剂</t>
  </si>
  <si>
    <t>的兵</t>
  </si>
  <si>
    <t>喝了浑身发痒</t>
  </si>
  <si>
    <t>小红薯67F42617</t>
  </si>
  <si>
    <t>吉野晗紫</t>
  </si>
  <si>
    <t>Jane Lam</t>
  </si>
  <si>
    <t>两难</t>
  </si>
  <si>
    <t>不好喝 苦还有怪味</t>
  </si>
  <si>
    <t>Lx</t>
  </si>
  <si>
    <t>只能喝到苦尽</t>
  </si>
  <si>
    <t>小红薯63DA08F5</t>
  </si>
  <si>
    <t>丫丫在珠海</t>
  </si>
  <si>
    <t>满口橙子酸</t>
  </si>
  <si>
    <t>y🌵</t>
  </si>
  <si>
    <t>冰的比较好喝</t>
  </si>
  <si>
    <t>有什么好想法</t>
  </si>
  <si>
    <t>开心果茉莉椰</t>
  </si>
  <si>
    <t>没觉得苦 有点甜</t>
  </si>
  <si>
    <t>沙</t>
  </si>
  <si>
    <t>不加糖也甜 喝不下去</t>
  </si>
  <si>
    <t>纠结要不要去喝</t>
  </si>
  <si>
    <t>Little</t>
  </si>
  <si>
    <t>喝着奇怪</t>
  </si>
  <si>
    <t>睡不醒</t>
  </si>
  <si>
    <t>可以要原图吗</t>
  </si>
  <si>
    <t>可以呀</t>
  </si>
  <si>
    <t>michellezhou</t>
  </si>
  <si>
    <t>已喝不欠</t>
  </si>
  <si>
    <t>真的太甜</t>
  </si>
  <si>
    <t>李小妹</t>
  </si>
  <si>
    <t>可可粉呛喉咙</t>
  </si>
  <si>
    <t>远远最棒吖🐦</t>
  </si>
  <si>
    <t>甜苦互不掩盖 很符合名字</t>
  </si>
  <si>
    <t>Summer🍃</t>
  </si>
  <si>
    <t>拍的好看 礼貌拿图</t>
  </si>
  <si>
    <t>请用</t>
  </si>
  <si>
    <t>小星星</t>
  </si>
  <si>
    <t>橘子味别搅匀</t>
  </si>
  <si>
    <t>达咩达咩</t>
  </si>
  <si>
    <t>像橘子牛奶加可可粉</t>
  </si>
  <si>
    <t>咖啡味很淡</t>
  </si>
  <si>
    <t>小薇</t>
  </si>
  <si>
    <t>不能去可可粉</t>
  </si>
  <si>
    <t>轻舟已过两重山</t>
  </si>
  <si>
    <t>像奶茶味 喝了通便</t>
  </si>
  <si>
    <t>KENAL_M</t>
  </si>
  <si>
    <t>口感很丰富 很对口味</t>
  </si>
  <si>
    <t>又苦又甜又涩</t>
  </si>
  <si>
    <t>上面好喝 下面太甜</t>
  </si>
  <si>
    <t>我爱吃水果</t>
  </si>
  <si>
    <t>一股饮料味</t>
  </si>
  <si>
    <t>港式柠檬茶</t>
  </si>
  <si>
    <t>苦尽甘来</t>
  </si>
  <si>
    <t>张艾吃</t>
  </si>
  <si>
    <t>备注你猜</t>
  </si>
  <si>
    <t>像橙子棒棒糖味</t>
  </si>
  <si>
    <t>猪咪十二</t>
  </si>
  <si>
    <t>我很爱</t>
  </si>
  <si>
    <t>英</t>
  </si>
  <si>
    <t>玫瑰味的肉肉</t>
  </si>
  <si>
    <t>提拉米苏哪个好喝</t>
  </si>
  <si>
    <t>提拉米苏普通</t>
  </si>
  <si>
    <t>小想淘淘</t>
  </si>
  <si>
    <t>送来卖相不好 但好喝</t>
  </si>
  <si>
    <t>莫展</t>
  </si>
  <si>
    <t>jia</t>
  </si>
  <si>
    <t>太甜 应该减半糖浆</t>
  </si>
  <si>
    <t>好喝 买了三次</t>
  </si>
  <si>
    <t>Wuwj</t>
  </si>
  <si>
    <t>太甜 喝几口扔了</t>
  </si>
  <si>
    <t>^困在記憶角落</t>
  </si>
  <si>
    <t>古茗快听劝</t>
  </si>
  <si>
    <t>夜猫星球人</t>
  </si>
  <si>
    <t>少冰好喝</t>
  </si>
  <si>
    <t>哈曼头尖尖</t>
  </si>
  <si>
    <t>太腻了 加水也不行</t>
  </si>
  <si>
    <t>支票票</t>
  </si>
  <si>
    <t>橙子酸味 难喝</t>
  </si>
  <si>
    <t>臭大壮</t>
  </si>
  <si>
    <t>确实甜</t>
  </si>
  <si>
    <t>👿陌皛默👿</t>
  </si>
  <si>
    <t>和MANNER像</t>
  </si>
  <si>
    <t>manner平替</t>
  </si>
  <si>
    <t>GGB</t>
  </si>
  <si>
    <t>有点甜 但好喝</t>
  </si>
  <si>
    <t>甜但不难喝</t>
  </si>
  <si>
    <t>随便发个疯</t>
  </si>
  <si>
    <t>有可可粉不想喝</t>
  </si>
  <si>
    <t>不喜带刺鱼</t>
  </si>
  <si>
    <t>你又喝不到</t>
  </si>
  <si>
    <t>爱打排球的小贤</t>
  </si>
  <si>
    <t>和瑞幸褚橙拿铁一个味</t>
  </si>
  <si>
    <t>小海带</t>
  </si>
  <si>
    <t>连喝三天</t>
  </si>
  <si>
    <t>小红薯6903F245</t>
  </si>
  <si>
    <t>要原图</t>
  </si>
  <si>
    <t>安安（睡不醒版）</t>
  </si>
  <si>
    <t>槟榔味</t>
  </si>
  <si>
    <t>一颗李子🍒</t>
  </si>
  <si>
    <t>有涩味</t>
  </si>
  <si>
    <t>时光</t>
  </si>
  <si>
    <t>麻嘴巴</t>
  </si>
  <si>
    <t>H！</t>
  </si>
  <si>
    <t>咖啡味太淡</t>
  </si>
  <si>
    <t>小黄油拿铁罐罐</t>
  </si>
  <si>
    <t>奶味太浓</t>
  </si>
  <si>
    <t>哒哒哒</t>
  </si>
  <si>
    <t>威海没有</t>
  </si>
  <si>
    <t>恶魔什么潮</t>
  </si>
  <si>
    <t>是不是饥饿营销</t>
  </si>
  <si>
    <t>西班牙馅饼</t>
  </si>
  <si>
    <t>橘子皮味道</t>
  </si>
  <si>
    <t>漁澍松饼</t>
  </si>
  <si>
    <t>sisly</t>
  </si>
  <si>
    <t>原来是古茗的</t>
  </si>
  <si>
    <t>一只花甲</t>
  </si>
  <si>
    <t>babubabu</t>
  </si>
  <si>
    <t>柑子味好苦</t>
  </si>
  <si>
    <t>两个新品都一般 太甜</t>
  </si>
  <si>
    <t>荷包蛋脾气</t>
  </si>
  <si>
    <t>郑州很少古茗</t>
  </si>
  <si>
    <t>是王小鱼吖</t>
  </si>
  <si>
    <t>阿淮啊</t>
  </si>
  <si>
    <t>有人拼吗</t>
  </si>
  <si>
    <t>Molly</t>
  </si>
  <si>
    <t>有点太甜</t>
  </si>
  <si>
    <t>决定试试</t>
  </si>
  <si>
    <t>故事</t>
  </si>
  <si>
    <t>祝我们苦尽柑来</t>
  </si>
  <si>
    <t>Sakura</t>
  </si>
  <si>
    <t>越喝越苦</t>
  </si>
  <si>
    <t>21岁天才少年</t>
  </si>
  <si>
    <t>💛小檀檀檀心</t>
  </si>
  <si>
    <t>虎虎妈</t>
  </si>
  <si>
    <t>常温更好喝</t>
  </si>
  <si>
    <t>日常悠哉大王</t>
  </si>
  <si>
    <t>这里没有</t>
  </si>
  <si>
    <t>cc-</t>
  </si>
  <si>
    <t>将就 不难喝</t>
  </si>
  <si>
    <t>吧啦吧吧啦</t>
  </si>
  <si>
    <t>配送费8.5 但好喝</t>
  </si>
  <si>
    <t>舟舟</t>
  </si>
  <si>
    <t>怕太甜</t>
  </si>
  <si>
    <t>食咖乐</t>
  </si>
  <si>
    <t>原料橙汁加柚子汁</t>
  </si>
  <si>
    <t>诗亿</t>
  </si>
  <si>
    <t>礼拿</t>
  </si>
  <si>
    <t>甜甜在运动啊</t>
  </si>
  <si>
    <t>奇奇怪怪</t>
  </si>
  <si>
    <t>天天天蓝</t>
  </si>
  <si>
    <t>加鲜奶</t>
  </si>
  <si>
    <t>喜欢开心果拿铁</t>
  </si>
  <si>
    <t>一块块煲</t>
  </si>
  <si>
    <t>像橘子巧克力</t>
  </si>
  <si>
    <t>Egg🐤</t>
  </si>
  <si>
    <t>小黄油拿铁</t>
  </si>
  <si>
    <t>卖完星星晒月亮</t>
  </si>
  <si>
    <t>点错的我，尝试一下</t>
  </si>
  <si>
    <t>南瓜粥粥</t>
  </si>
  <si>
    <t>🍪小饼干🍪（接好运版🍀）</t>
  </si>
  <si>
    <t>好喝好喝 一股超级浓的焦糖粉爆米花的味道</t>
  </si>
  <si>
    <t>我天哪 我点错了 我点成拿铁了 不过也好喝</t>
  </si>
  <si>
    <t>小菠萝</t>
  </si>
  <si>
    <t>可以外卖？</t>
  </si>
  <si>
    <t>宇宙超级无敌小可爱</t>
  </si>
  <si>
    <t>可以，到家冰化了，正好喝</t>
  </si>
  <si>
    <t>编号9527</t>
  </si>
  <si>
    <t>谢谢，就是冰不好化</t>
  </si>
  <si>
    <t>这几天室外有点空难，哈哈哈哈哈</t>
  </si>
  <si>
    <t>明天点一杯试一试</t>
  </si>
  <si>
    <t>要等冰块化点</t>
  </si>
  <si>
    <t>旺仔啵啵🐱</t>
  </si>
  <si>
    <t>这个收到以后还需要加水吗</t>
  </si>
  <si>
    <t>别加啊，冰化了就是水，稀释了</t>
  </si>
  <si>
    <t>舒服得很（公司大量招聘）</t>
  </si>
  <si>
    <t>必须的必</t>
  </si>
  <si>
    <t>鱼仔🐟</t>
  </si>
  <si>
    <t>yyds</t>
  </si>
  <si>
    <t>lalala</t>
  </si>
  <si>
    <t>深烘味道咋样</t>
  </si>
  <si>
    <t>很哇塞</t>
  </si>
  <si>
    <t>girl王莫言</t>
  </si>
  <si>
    <t>他不是加牛奶不加水呀</t>
  </si>
  <si>
    <t>是，不加水</t>
  </si>
  <si>
    <t>今天没犯困</t>
  </si>
  <si>
    <t>@陈易顺 我刚试了 好喝</t>
  </si>
  <si>
    <t>陈易顺</t>
  </si>
  <si>
    <t>喝过了，这个方法不是出挺久了吗</t>
  </si>
  <si>
    <t>卷卷和迷你卷</t>
  </si>
  <si>
    <t>我也说去水，店员问我是不是点错了</t>
  </si>
  <si>
    <t>麥麥脆汁雞</t>
  </si>
  <si>
    <t>拿铁哪里有水</t>
  </si>
  <si>
    <t>崽崽</t>
  </si>
  <si>
    <t>为啥我点的时候说的不能做</t>
  </si>
  <si>
    <t>梅子九</t>
  </si>
  <si>
    <t>可能要看店员？这好像不是标准操作 ，有的店可能查的比较严</t>
  </si>
  <si>
    <t>东东仔么么哒🍼</t>
  </si>
  <si>
    <t>笑鼠，我也点了小黄油拿铁满冰去水，店员问我拿铁没有水有奶可以吗</t>
  </si>
  <si>
    <t>跌滑里</t>
  </si>
  <si>
    <t>老铁，我也犯了同样的错</t>
  </si>
  <si>
    <t>健康的莹宝宝</t>
  </si>
  <si>
    <t>哈哈实现</t>
  </si>
  <si>
    <t>黎梨🍐</t>
  </si>
  <si>
    <t>我也是，店员问我的时候，我还在想没错啊，然后出来打开小红书一看，好了，是我点错了，店员还问我，我是按照你备注做的，对吧？我说嗯对的。打包吧。</t>
  </si>
  <si>
    <t>安逸的生活</t>
  </si>
  <si>
    <t>一样不给做</t>
  </si>
  <si>
    <t>angela</t>
  </si>
  <si>
    <t>同一家店 第一次能点 第二次不行</t>
  </si>
  <si>
    <t>✨灿芊汐</t>
  </si>
  <si>
    <t>我买的14</t>
  </si>
  <si>
    <t>珞珈樱花拿铁</t>
  </si>
  <si>
    <t>在逃睡美人</t>
  </si>
  <si>
    <t>周末愉快春天就要喝樱花🌸树莓美式也超好喝春天的治愈就在咖啡里啦</t>
  </si>
  <si>
    <t>@瑞幸咖啡 每天一杯快乐起飞🛫最近的超爱</t>
  </si>
  <si>
    <t>吃年糕的布丁猪</t>
  </si>
  <si>
    <t>喝起来呀每天都要瑞一瑞</t>
  </si>
  <si>
    <t>举高小手手许愿许愿</t>
  </si>
  <si>
    <t>包包子</t>
  </si>
  <si>
    <t>梦幻元气随温暖春日如约而至🌸一起享受春咖美好时光🌞☕</t>
  </si>
  <si>
    <t>NC.九月</t>
  </si>
  <si>
    <t>快点给我道歉 为啥跟图片差那么多 而且啥联名都没有我是冲着嘎子姐去的</t>
  </si>
  <si>
    <t>珞珈樱花拿铁本来就不是新品，只有两个特大杯或者点两杯才给袋子和贴纸，两个特大杯的被子也不一样</t>
  </si>
  <si>
    <t>maideebao</t>
  </si>
  <si>
    <t>第一次攒漂亮杯杯，太太太好看了[心心眼R]</t>
  </si>
  <si>
    <t>✨芳儿✨</t>
  </si>
  <si>
    <t>绝美分层，丰富用料！💗春日饮春咖，心情夸啦啦</t>
  </si>
  <si>
    <t>LiLi酱</t>
  </si>
  <si>
    <t>这波联名真的好戳我！太好看啦捧在手中好治愈🌸</t>
  </si>
  <si>
    <t>阿尼Anikii</t>
  </si>
  <si>
    <t>要是出树莓冰茶就好了</t>
  </si>
  <si>
    <t>Ellaliu</t>
  </si>
  <si>
    <t>春意盎然，百花盛开，很喜欢花香，而且还是粉粉的颜色，好温柔，与咖啡搭配，肯定别有一番风味。很期待</t>
  </si>
  <si>
    <t>黎清之</t>
  </si>
  <si>
    <t>太宠粉丝了，许愿中奖</t>
  </si>
  <si>
    <t>海棠蚀</t>
  </si>
  <si>
    <t>可以让我中一次吗</t>
  </si>
  <si>
    <t>Jane</t>
  </si>
  <si>
    <t>冰吸生椰拿铁！</t>
  </si>
  <si>
    <t>求摩尔庄园联名！摩尔庄园！看看我</t>
  </si>
  <si>
    <t>我来晚了嘛</t>
  </si>
  <si>
    <t>许愿 已四连～</t>
  </si>
  <si>
    <t>美食是吃货d治愈系</t>
  </si>
  <si>
    <t>樱花🌸很美呀，咖啡很好喝呀</t>
  </si>
  <si>
    <t>豆角炒肉</t>
  </si>
  <si>
    <t>文柠小铺</t>
  </si>
  <si>
    <t>无情绪的罐头</t>
  </si>
  <si>
    <t>“春日漫漫，好运在手”。抿一口，丝滑的奶泡混着樱花的清甜，中和了咖啡的微苦，像被春日的手轻轻拍了拍肩。</t>
  </si>
  <si>
    <t>美式不苦</t>
  </si>
  <si>
    <t>回归酸角美式！！！！</t>
  </si>
  <si>
    <t>饺子🥟</t>
  </si>
  <si>
    <t>许愿，樱花味！[亲一个R]</t>
  </si>
  <si>
    <t>为何我武6.7家瑞幸都没这款樱花拿铁</t>
  </si>
  <si>
    <t>一个甜石榴</t>
  </si>
  <si>
    <t>瑞子，还我酸角美式</t>
  </si>
  <si>
    <t>液体怪物</t>
  </si>
  <si>
    <t>春日来信，瑞幸碰杯超大杯放大咖啡留香，也放大杯子可爱</t>
  </si>
  <si>
    <t>十分帅气的小谈呀</t>
  </si>
  <si>
    <t>你们能不能把酸角美式商家，现在的我对其它都没有一点兴趣了</t>
  </si>
  <si>
    <t>v1cky</t>
  </si>
  <si>
    <t>zisiga物料怎么那么快用完了？</t>
  </si>
  <si>
    <t>昨日厨房</t>
  </si>
  <si>
    <t>周末快乐！瑞幸春天快乐</t>
  </si>
  <si>
    <t>早餐券</t>
  </si>
  <si>
    <t>终于引进了树莓新口味我来啦</t>
  </si>
  <si>
    <t>讨厌吃肥肉🐽</t>
  </si>
  <si>
    <t>希望有幸获得瑞幸的眷爱</t>
  </si>
  <si>
    <t>树莓美式超好喝</t>
  </si>
  <si>
    <t>三太子</t>
  </si>
  <si>
    <t>好运四连</t>
  </si>
  <si>
    <t>快点把我最爱的冰吸生椰拿铁上架啊~~广东地区不要下架行不行！！！</t>
  </si>
  <si>
    <t>嘎子姐的联名杯和这款有季节感的樱花拿铁真的很配</t>
  </si>
  <si>
    <t>樱桃胖丸纸</t>
  </si>
  <si>
    <t>瑞幸终于赚了我室友的钱。。。...</t>
  </si>
  <si>
    <t>心姐</t>
  </si>
  <si>
    <t>只有指定的咖啡才有这个杯子吗？</t>
  </si>
  <si>
    <t>想吃铜锣烧</t>
  </si>
  <si>
    <t>亲爱的，门店给我做错了，怎么办呢？</t>
  </si>
  <si>
    <t>点的无奶油还是给了奶油呢</t>
  </si>
  <si>
    <t>芝士焗饭</t>
  </si>
  <si>
    <t>喜欢这个袋子和口号 特别喜欢 可惜被我弄湿了</t>
  </si>
  <si>
    <t>满天鑫</t>
  </si>
  <si>
    <t>枕边话_Huiizz</t>
  </si>
  <si>
    <t>想喝 瑞幸新品超好喝</t>
  </si>
  <si>
    <t>谢谢瑞大馋丫头想喝</t>
  </si>
  <si>
    <t>知名不具</t>
  </si>
  <si>
    <t>我这是超大杯的杯子吗</t>
  </si>
  <si>
    <t>男朋友有两梨涡</t>
  </si>
  <si>
    <t>我我我！还想喝</t>
  </si>
  <si>
    <t>我颠故我在</t>
  </si>
  <si>
    <t>好美丽！</t>
  </si>
  <si>
    <t>墨羽晨曦</t>
  </si>
  <si>
    <t>瑞幸咖啡好好喝呀</t>
  </si>
  <si>
    <t>ㅤㅤㅤㅤ人生体验师</t>
  </si>
  <si>
    <t>真的好好看</t>
  </si>
  <si>
    <t>blackis🧀</t>
  </si>
  <si>
    <t>周末快乐</t>
  </si>
  <si>
    <t>吃饱饱</t>
  </si>
  <si>
    <t>想喝！超级喜欢这次是设计特别好看的画风🥰</t>
  </si>
  <si>
    <t>✌熬啊熬夜夜熬</t>
  </si>
  <si>
    <t>周末天气好，适宜拍照</t>
  </si>
  <si>
    <t>banana</t>
  </si>
  <si>
    <t>要喝要喝来啦</t>
  </si>
  <si>
    <t>小痴F</t>
  </si>
  <si>
    <t>樱花拿铁回归，我的心也回归啦</t>
  </si>
  <si>
    <t>一杯8粒树莓</t>
  </si>
  <si>
    <t>赫敏的巫师袍</t>
  </si>
  <si>
    <t>我在洛阳看见你穿那种古风的衣服在应天门那拍照呢？</t>
  </si>
  <si>
    <t>新品太好看了</t>
  </si>
  <si>
    <t>炊烟袅袅</t>
  </si>
  <si>
    <t>我我我我！！周末快乐瑞瑞宝！</t>
  </si>
  <si>
    <t>幸运大黑猪</t>
  </si>
  <si>
    <t>这也太萌了啊啊啊</t>
  </si>
  <si>
    <t>人，俺想喝</t>
  </si>
  <si>
    <t>虎松上弎打老武</t>
  </si>
  <si>
    <t>周末快乐 姐妹们节日快乐</t>
  </si>
  <si>
    <t>陈憨憨</t>
  </si>
  <si>
    <t>看看我</t>
  </si>
  <si>
    <t>🦋江琴</t>
  </si>
  <si>
    <t>好消息：喝上了 坏消息：倒了一半 许愿许愿</t>
  </si>
  <si>
    <t>小天河</t>
  </si>
  <si>
    <t>已四连</t>
  </si>
  <si>
    <t>林挽</t>
  </si>
  <si>
    <t>真的好喜欢这期~颜色都好好看嘿嘿</t>
  </si>
  <si>
    <t>冲动的狭隘揭穿者</t>
  </si>
  <si>
    <t>周末快乐 38节快乐</t>
  </si>
  <si>
    <t>西替</t>
  </si>
  <si>
    <t>雷打不动爱生椰，第一口的含金量谁懂，就是第一口喝上突然就心情好，清爽了</t>
  </si>
  <si>
    <t>离家的孩子</t>
  </si>
  <si>
    <t>茉莉绿茶</t>
  </si>
  <si>
    <t>热爱生活的小柚</t>
  </si>
  <si>
    <t>今天一口气两杯</t>
  </si>
  <si>
    <t>婧芳</t>
  </si>
  <si>
    <t>瑞了[嘻嘻R]</t>
  </si>
  <si>
    <t>得闲饮茶🍵</t>
  </si>
  <si>
    <t>周末快乐（●─●）</t>
  </si>
  <si>
    <t>在去吃饭的路上</t>
  </si>
  <si>
    <t>瑞幸，我缺杯子啊</t>
  </si>
  <si>
    <t>小福</t>
  </si>
  <si>
    <t>如果联名持续两期请备齐杯子啊啊啊！</t>
  </si>
  <si>
    <t>知食分子</t>
  </si>
  <si>
    <t>周末快乐呀</t>
  </si>
  <si>
    <t>椿不知道湫</t>
  </si>
  <si>
    <t>周末快乐，我请求喝一杯</t>
  </si>
  <si>
    <t>为啥葡萄冰萃每次又换配方了？每次换都变得更难喝了</t>
  </si>
  <si>
    <t>阿葩～</t>
  </si>
  <si>
    <t>第一次，好爱，好看又好喝</t>
  </si>
  <si>
    <t>麻薯呆瓜</t>
  </si>
  <si>
    <t>可爱嘎子姐</t>
  </si>
  <si>
    <t>很好喝！</t>
  </si>
  <si>
    <t>好运属于我</t>
  </si>
  <si>
    <t>周末快乐呀，明天就是妇女节啦</t>
  </si>
  <si>
    <t>小吴同学。</t>
  </si>
  <si>
    <t>前几天就喝了，这几天不能喝冰的，过几天再去买</t>
  </si>
  <si>
    <t>苹果C美式.🍎</t>
  </si>
  <si>
    <t>姐妹，这个味道怎么样？</t>
  </si>
  <si>
    <t>爱吃banana.</t>
  </si>
  <si>
    <t>张淼淼</t>
  </si>
  <si>
    <t>树莓美式无敌好喝！！如果里面有树莓籽感觉更是好喝爆！</t>
  </si>
  <si>
    <t>Paddi</t>
  </si>
  <si>
    <t>一口都没喝到就倒了</t>
  </si>
  <si>
    <t>Liii🥕</t>
  </si>
  <si>
    <t>无偿归还酸角美式</t>
  </si>
  <si>
    <t>余颖</t>
  </si>
  <si>
    <t>W1DE LINE</t>
  </si>
  <si>
    <t>什么时候有机会[呃R][呃R]</t>
  </si>
  <si>
    <t>封小叔</t>
  </si>
  <si>
    <t>自己喝完的收的好好的，当宝贝，再看到别人丢的，成了垃圾</t>
  </si>
  <si>
    <t>彤宝💕</t>
  </si>
  <si>
    <t>好喜欢</t>
  </si>
  <si>
    <t>HHyu</t>
  </si>
  <si>
    <t>7点安排了一顿，12点安排了一顿</t>
  </si>
  <si>
    <t>说拜拜八</t>
  </si>
  <si>
    <t>最近迷上了美式，有事没事就来一杯。</t>
  </si>
  <si>
    <t>楠山</t>
  </si>
  <si>
    <t>水培杯的有效升级！</t>
  </si>
  <si>
    <t>周末快乐 我的瑞 看看我许愿许愿</t>
  </si>
  <si>
    <t>亚热带</t>
  </si>
  <si>
    <t>来了来了</t>
  </si>
  <si>
    <t>冲锋陷阵小虾米</t>
  </si>
  <si>
    <t>祈时雨</t>
  </si>
  <si>
    <t>好可爱[棒R]</t>
  </si>
  <si>
    <t>你莫不是有点哈</t>
  </si>
  <si>
    <t>秀一个第一弹 等会去喝个第二弹</t>
  </si>
  <si>
    <t>祁琪</t>
  </si>
  <si>
    <t>很好喝，颜值也很高，还想领着朋友去喝</t>
  </si>
  <si>
    <t>jjjeong</t>
  </si>
  <si>
    <t>树莓美式我来了</t>
  </si>
  <si>
    <t>Yuan</t>
  </si>
  <si>
    <t>啥时候才能看到我啊瑞瑞</t>
  </si>
  <si>
    <t>小东东</t>
  </si>
  <si>
    <t>拼图脑袋</t>
  </si>
  <si>
    <t>瑞太会联名啦</t>
  </si>
  <si>
    <t>Shu仔</t>
  </si>
  <si>
    <t>女神节快乐🎉！宜饮春咖🌸🌸</t>
  </si>
  <si>
    <t>tyjr</t>
  </si>
  <si>
    <t>小瑞 可不可以请我喝一杯呀 刚考完教资 可以奖励一下我吗</t>
  </si>
  <si>
    <t>很good很good</t>
  </si>
  <si>
    <t>樱花好春天啊</t>
  </si>
  <si>
    <t>猫猫吖</t>
  </si>
  <si>
    <t>都好喝</t>
  </si>
  <si>
    <t>Artemis.</t>
  </si>
  <si>
    <t>周末快乐呀这个杯子好可爱</t>
  </si>
  <si>
    <t>行大运鸭</t>
  </si>
  <si>
    <t>周末快乐！节日快乐👩</t>
  </si>
  <si>
    <t>芋泥酥粥</t>
  </si>
  <si>
    <t>超级无敌快乐</t>
  </si>
  <si>
    <t>buhuidongde</t>
  </si>
  <si>
    <t>以后联名套餐的饮品能不能自选呀</t>
  </si>
  <si>
    <t>咖啡冻</t>
  </si>
  <si>
    <t>涂山柰</t>
  </si>
  <si>
    <t>小瑞仁义！</t>
  </si>
  <si>
    <t>黄桃pie.</t>
  </si>
  <si>
    <t>我去喝喝看</t>
  </si>
  <si>
    <t>貂蝉</t>
  </si>
  <si>
    <t>已喝。抽我</t>
  </si>
  <si>
    <t>手握星辰🍰</t>
  </si>
  <si>
    <t>热得根本没有奶油</t>
  </si>
  <si>
    <t>💋🎀甜甜圈🍬🍭</t>
  </si>
  <si>
    <t>联名杯没有了</t>
  </si>
  <si>
    <t>瑞瑞～看看👀我呀</t>
  </si>
  <si>
    <t>今天掉发了吗😐</t>
  </si>
  <si>
    <t>喝上了喝上了</t>
  </si>
  <si>
    <t>南瓜派派饼</t>
  </si>
  <si>
    <t>周末快乐，上完学回来就是要好好的品一杯呀！！！</t>
  </si>
  <si>
    <t>阳锦十一</t>
  </si>
  <si>
    <t>啥时候抽到我</t>
  </si>
  <si>
    <t>momo💜</t>
  </si>
  <si>
    <t>4️⃣🪷好运连连就是我每天都要开开心心啦</t>
  </si>
  <si>
    <t>Meread</t>
  </si>
  <si>
    <t>在日光下饮春咖</t>
  </si>
  <si>
    <t>茨霖家有小鲤鱼🍀</t>
  </si>
  <si>
    <t>你这咋是过年前的袋子</t>
  </si>
  <si>
    <t>一颗樱桃子</t>
  </si>
  <si>
    <t>珞珈樱花拿铁真的非常春天</t>
  </si>
  <si>
    <t>真的是樱花味的吗</t>
  </si>
  <si>
    <t>Chan Yeol.</t>
  </si>
  <si>
    <t>喝啦</t>
  </si>
  <si>
    <t>不想腰疼</t>
  </si>
  <si>
    <t>什么时候到我</t>
  </si>
  <si>
    <t>浪漫主义接班人</t>
  </si>
  <si>
    <t>īchōr💠</t>
  </si>
  <si>
    <t>猜猜我喝的</t>
  </si>
  <si>
    <t>顾佑佳</t>
  </si>
  <si>
    <t>香橙味的仔🍊</t>
  </si>
  <si>
    <t>周末快乐瑞瑞子</t>
  </si>
  <si>
    <t>小恐龙ya</t>
  </si>
  <si>
    <t>瑞瑞！周末快乐!!!</t>
  </si>
  <si>
    <t>一一二八</t>
  </si>
  <si>
    <t>周末快乐～瑞</t>
  </si>
  <si>
    <t>北辰</t>
  </si>
  <si>
    <t>奶油顶yyds经典的珞珈樱花[心心眼R]</t>
  </si>
  <si>
    <t>Tintind</t>
  </si>
  <si>
    <t>来了 来了</t>
  </si>
  <si>
    <t>米奇的小饼干</t>
  </si>
  <si>
    <t>瑞，你不抽我我真的会生气</t>
  </si>
  <si>
    <t>咬一口汤圆🍡</t>
  </si>
  <si>
    <t>想给俺家蝴蝶兰换换盆！小瑞你懂得</t>
  </si>
  <si>
    <t>已四连揪我揪我</t>
  </si>
  <si>
    <t>啊啊啊aaaa啊</t>
  </si>
  <si>
    <t>跟嘎子姐的联名太好看啦！</t>
  </si>
  <si>
    <t>言舌木每。</t>
  </si>
  <si>
    <t>亲亲和苹果</t>
  </si>
  <si>
    <t>周末快乐！妇女节快乐！</t>
  </si>
  <si>
    <t>hmt00461</t>
  </si>
  <si>
    <t>送来的奶油顶没有了 我真的很气！！！</t>
  </si>
  <si>
    <t>非糖</t>
  </si>
  <si>
    <t>吃不吃桂花</t>
  </si>
  <si>
    <t>豆豆官</t>
  </si>
  <si>
    <t>树莓美式终于有了</t>
  </si>
  <si>
    <t>曾大头子</t>
  </si>
  <si>
    <t>小猪猪来咯</t>
  </si>
  <si>
    <t>糯糯大放映室</t>
  </si>
  <si>
    <t>周末快乐小瑞！</t>
  </si>
  <si>
    <t>你的眼睛 晦涩难懂</t>
  </si>
  <si>
    <t>周末快乐瑞瑞请我喝新品</t>
  </si>
  <si>
    <t>要吃早饭</t>
  </si>
  <si>
    <t>第二周了还有联名杯嘛</t>
  </si>
  <si>
    <t>二赖子腐乳小鬼头</t>
  </si>
  <si>
    <t>周末愉快</t>
  </si>
  <si>
    <t>王圈爱吃火锅~</t>
  </si>
  <si>
    <t>为啥我买了大杯不是联名杯</t>
  </si>
  <si>
    <t>@瑞幸咖啡 回答我</t>
  </si>
  <si>
    <t>烟花夜色迷人眼</t>
  </si>
  <si>
    <t>e-wave2.0</t>
  </si>
  <si>
    <t>_Yiieoni22</t>
  </si>
  <si>
    <t>喝上啦～树莓美式好喝！</t>
  </si>
  <si>
    <t>万物安生</t>
  </si>
  <si>
    <t>来吧举个手</t>
  </si>
  <si>
    <t>callmeTT</t>
  </si>
  <si>
    <t>嚯 正好今早点的拿在手里呢</t>
  </si>
  <si>
    <t>半只小月亮_o</t>
  </si>
  <si>
    <t>我醒了就来喝</t>
  </si>
  <si>
    <t>拿什么荔枝</t>
  </si>
  <si>
    <t>春光无限好，来杯树莓美式好不好！瑞！</t>
  </si>
  <si>
    <t>婧淼怡</t>
  </si>
  <si>
    <t>骐宝很乖</t>
  </si>
  <si>
    <t>樱花拿铁好喝!</t>
  </si>
  <si>
    <t>刚睡醒 我来了</t>
  </si>
  <si>
    <t>一缕阳光</t>
  </si>
  <si>
    <t>祁离</t>
  </si>
  <si>
    <t>周末快乐 请我喝新品嘛</t>
  </si>
  <si>
    <t>凡凡爱吃香菜</t>
  </si>
  <si>
    <t>树莓美式</t>
  </si>
  <si>
    <t>思鞠爱祎_618（求中亲签版）</t>
  </si>
  <si>
    <t>许愿我我我</t>
  </si>
  <si>
    <t>琥珀橙子</t>
  </si>
  <si>
    <t>周末快乐如果喝上一杯树莓美式该是多么惬意</t>
  </si>
  <si>
    <t>Seroo</t>
  </si>
  <si>
    <t>考公人求宠很需要咖啡</t>
  </si>
  <si>
    <t>仙贝有点旺</t>
  </si>
  <si>
    <t>揪揪揪</t>
  </si>
  <si>
    <t>芝麻芝麻芝麻</t>
  </si>
  <si>
    <t>马上去拿这周的</t>
  </si>
  <si>
    <t>我很满意，主动给了杯套</t>
  </si>
  <si>
    <t>栗子薯条🥕</t>
  </si>
  <si>
    <t>美美喝上 这也太可爱啦！</t>
  </si>
  <si>
    <t>小果儿</t>
  </si>
  <si>
    <t>瑞瑞周末快乐，许愿好运有我</t>
  </si>
  <si>
    <t>小白</t>
  </si>
  <si>
    <t>瑞瑞看看我，许愿许愿周末快乐~</t>
  </si>
  <si>
    <t>綿玉</t>
  </si>
  <si>
    <t>咕叽咕叽～（吞评）</t>
  </si>
  <si>
    <t>脆弱挞挞</t>
  </si>
  <si>
    <t>周末快乐！！一起喝珞珈樱花🌸超级好喝！下次我一定要喝超大杯嘿嘿～</t>
  </si>
  <si>
    <t>凡小希爱吃炒蛋思（欧气满满）</t>
  </si>
  <si>
    <t>哇，是樱花耶 期待~</t>
  </si>
  <si>
    <t>姆明妈妈的玫瑰花园</t>
  </si>
  <si>
    <t>瑞幸和这款泡泡玛特真是互相成就，第一次买瑞幸，买了三杯。还想买这个玩偶</t>
  </si>
  <si>
    <t>置顶快乐</t>
  </si>
  <si>
    <t>哇……好美呀！味道也是我喜欢的</t>
  </si>
  <si>
    <t>辣椒炒肉刚出锅</t>
  </si>
  <si>
    <t>来喽</t>
  </si>
  <si>
    <t>暮夏</t>
  </si>
  <si>
    <t>这次咋周六上新</t>
  </si>
  <si>
    <t>爱轩</t>
  </si>
  <si>
    <t>下班去喝</t>
  </si>
  <si>
    <t>哆来米发索拉西</t>
  </si>
  <si>
    <t>丁嘻嘻</t>
  </si>
  <si>
    <t>春天的感觉</t>
  </si>
  <si>
    <t>泛舟怜铃</t>
  </si>
  <si>
    <t>瑞啊，为什么我们这边第一弹只有两款杯子啊</t>
  </si>
  <si>
    <t>桃子</t>
  </si>
  <si>
    <t>蹲一蹲</t>
  </si>
  <si>
    <t>逆白</t>
  </si>
  <si>
    <t>瑞子周末快乐！我对今天的周末搭子很满意！好喝！</t>
  </si>
  <si>
    <t>开心会发财嘟</t>
  </si>
  <si>
    <t>我小孩都喜欢</t>
  </si>
  <si>
    <t>夏时星语</t>
  </si>
  <si>
    <t>笑语盈盈</t>
  </si>
  <si>
    <t>我的桌面都是瑞幸，抽中我</t>
  </si>
  <si>
    <t>jenny1024</t>
  </si>
  <si>
    <t>玊尔</t>
  </si>
  <si>
    <t>瑞瑞 看看我呗 （千玺➕瑞瑞的老粉一枚）求幸运</t>
  </si>
  <si>
    <t>月亮心脏</t>
  </si>
  <si>
    <t>喝了二弹买了帆布袋，门店连PP杯都没有呢</t>
  </si>
  <si>
    <t>胖虎小汁</t>
  </si>
  <si>
    <t>上班好搭子</t>
  </si>
  <si>
    <t>头上顶朵花儿</t>
  </si>
  <si>
    <t>kfc在逃保安</t>
  </si>
  <si>
    <t>想喝停暖了好冷</t>
  </si>
  <si>
    <t>南风悠悠🍂</t>
  </si>
  <si>
    <t>瑞！请我喝！</t>
  </si>
  <si>
    <t>好漂亮啊</t>
  </si>
  <si>
    <t>温柔可爱</t>
  </si>
  <si>
    <t>戏精学院优秀毕业生</t>
  </si>
  <si>
    <t>西柚柚</t>
  </si>
  <si>
    <t>等我！已经点了，在配送</t>
  </si>
  <si>
    <t>到啦嘎子姐真的是太貌美了</t>
  </si>
  <si>
    <t>丫儿可儿</t>
  </si>
  <si>
    <t>嘎子姐，超级爱❤️</t>
  </si>
  <si>
    <t>👾悲伤的肉肉女孩</t>
  </si>
  <si>
    <t>周末快乐 永远明媚 永远鲜活 祝身无枷锁 在人生的旷野里赴天地广阔</t>
  </si>
  <si>
    <t>一点星.</t>
  </si>
  <si>
    <t>看看我 我不信你两眼空空</t>
  </si>
  <si>
    <t>多看会书能咋</t>
  </si>
  <si>
    <t>啊啊啊啊啥时候抽到我</t>
  </si>
  <si>
    <t>炽热的光</t>
  </si>
  <si>
    <t>树莓美式！</t>
  </si>
  <si>
    <t>江右小城</t>
  </si>
  <si>
    <t>好想喝树莓美式</t>
  </si>
  <si>
    <t>不吃番茄</t>
  </si>
  <si>
    <t>还没喝第二弹！！馋！</t>
  </si>
  <si>
    <t>张糖糖的某某某💙</t>
  </si>
  <si>
    <t>樱花🌸还是0卡糖吗</t>
  </si>
  <si>
    <t>~ 幽幽·冰蝶 ~</t>
  </si>
  <si>
    <t>周末快乐，来一杯啊</t>
  </si>
  <si>
    <t>易烊千玺立牌是全国门店都有么，有的地区门店，怎么没有</t>
  </si>
  <si>
    <t>CCCCCCCC</t>
  </si>
  <si>
    <t>早啊，瑞</t>
  </si>
  <si>
    <t>绝嗲妮妮</t>
  </si>
  <si>
    <t>喝了～</t>
  </si>
  <si>
    <t>想问一下贴纸和上周的一样吗</t>
  </si>
  <si>
    <t>咩咩🐻</t>
  </si>
  <si>
    <t>无语了，都要喝吐了，一大早去买，联名袋子、联名杯子竟然都没有，真是气死了</t>
  </si>
  <si>
    <t>momo（吸温版）</t>
  </si>
  <si>
    <t>凉粉one🥕</t>
  </si>
  <si>
    <t>我这算不算诈骗 奶油顶呢</t>
  </si>
  <si>
    <t>薯条哥🍟</t>
  </si>
  <si>
    <t>多多小多多</t>
  </si>
  <si>
    <t>我要满满一碗的</t>
  </si>
  <si>
    <t>👩爱咖啡爱生活</t>
  </si>
  <si>
    <t>刚刚还在研究，</t>
  </si>
  <si>
    <t>一杯才八颗嘛？</t>
  </si>
  <si>
    <t>周末快乐喝起来</t>
  </si>
  <si>
    <t>每天都要瑞瑞</t>
  </si>
  <si>
    <t>曛</t>
  </si>
  <si>
    <t>沐霖听雨</t>
  </si>
  <si>
    <t>嘟嘟是只猫</t>
  </si>
  <si>
    <t>keneng</t>
  </si>
  <si>
    <t>纯纯诈骗，吃相难看！点单界面显示有贴纸，到手是没有的！问就是送完了！问题是我打投诉电话的时候，点单界面还在显示有送贴纸！</t>
  </si>
  <si>
    <t>seven</t>
  </si>
  <si>
    <t>好喝的咖啡~幸运女神眷顾我吧，许愿中中中</t>
  </si>
  <si>
    <t>小糊涂神-</t>
  </si>
  <si>
    <t>抽我！！，</t>
  </si>
  <si>
    <t>爱睡觉cjgh</t>
  </si>
  <si>
    <t>抽我抽我</t>
  </si>
  <si>
    <t>Ｃｈｕｃｋ</t>
  </si>
  <si>
    <t>为什么不看一下现在葡萄冰萃的风评...好难喝.</t>
  </si>
  <si>
    <t>男色运动鞋</t>
  </si>
  <si>
    <t>这个杯子好漂亮啊</t>
  </si>
  <si>
    <t>腊肠</t>
  </si>
  <si>
    <t>接好运</t>
  </si>
  <si>
    <t>橙子味咖啡</t>
  </si>
  <si>
    <t>花恋</t>
  </si>
  <si>
    <t>联名hellokitty，求求你了Hello kitty hello kitty hello kitty hello kitty hello kitty hello kitty hello kitty hello kitty hello kitty hello kitty hello kitty hello kitty hello kitty hello kitty. Hello kitty hello kitty hello kitty hello kitty hello kitty hello kitty. Hello kitty hello kitty hello kitty</t>
  </si>
  <si>
    <t>🌻婷🌻</t>
  </si>
  <si>
    <t>树莓常驻</t>
  </si>
  <si>
    <t>斌斌</t>
  </si>
  <si>
    <t>APP一直默认一个店下单，今天突然给我转到另外一个店，发现店铺错了之后，第一时间联系客服，结果客服压根没有人工服务，自助退货引导完全扯淡，根本就没有入口。。。就这么对待消费者！ 服务真的是烂到家！</t>
  </si>
  <si>
    <t>小太阳</t>
  </si>
  <si>
    <t>买到了[心心眼R]问下啥时候出联名小野</t>
  </si>
  <si>
    <t>@瑞幸咖啡 希望瑞瑞新品多多，天天大卖~礼貌</t>
  </si>
  <si>
    <t>爆浆麻薯团子（好运版）</t>
  </si>
  <si>
    <t>小埋</t>
  </si>
  <si>
    <t>y-coco</t>
  </si>
  <si>
    <t>周末快乐 好想喝瑞幸咖啡</t>
  </si>
  <si>
    <t>元气少女幂</t>
  </si>
  <si>
    <t>你终于来了樱花季🌸小瑞看看我@瑞幸咖啡</t>
  </si>
  <si>
    <t>大可</t>
  </si>
  <si>
    <t>在樱花树底下，漫步喝瑞幸，一定是一件幸福的事</t>
  </si>
  <si>
    <t>啊啊啊啊啊我</t>
  </si>
  <si>
    <t>爱吃苹果的小孩</t>
  </si>
  <si>
    <t>4%vol的小烊🥟</t>
  </si>
  <si>
    <t>想喝的心在某一刻达到了高朝</t>
  </si>
  <si>
    <t>江姜讲酱</t>
  </si>
  <si>
    <t>这次的联名好可爱！！抽我抽我！！</t>
  </si>
  <si>
    <t>Yvonne🐾</t>
  </si>
  <si>
    <t>小红薯love</t>
  </si>
  <si>
    <t>爱唱歌的小女孩</t>
  </si>
  <si>
    <t>PorscheSQ</t>
  </si>
  <si>
    <t>一手把握</t>
  </si>
  <si>
    <t>我属大苹果🍎</t>
  </si>
  <si>
    <t>希望一切安好</t>
  </si>
  <si>
    <t>四季之美牡丹之花</t>
  </si>
  <si>
    <t>想要喝瑞幸咖啡新品，许愿揪我吧！选我选我。</t>
  </si>
  <si>
    <t>困不困困</t>
  </si>
  <si>
    <t>今天去考试了，考完试出来奖励自己一杯，太喜欢这次的联名了，许愿许愿，四连喽</t>
  </si>
  <si>
    <t>十月予安</t>
  </si>
  <si>
    <t>所有女生 所有美眉 富女节快乐</t>
  </si>
  <si>
    <t>羊羊</t>
  </si>
  <si>
    <t>抽我小瑞</t>
  </si>
  <si>
    <t>土豆土豆丝丝</t>
  </si>
  <si>
    <t>好喝爱喝想喝三八妇女节快乐</t>
  </si>
  <si>
    <t>roselychee9</t>
  </si>
  <si>
    <t>小瑞小瑞看看我 最近新品都好满意一天一杯完全拿捏</t>
  </si>
  <si>
    <t>这个联动好可爱好惊喜！新品也很好喝！求抽</t>
  </si>
  <si>
    <t>沁沁吃饱了🌟</t>
  </si>
  <si>
    <t>在日光下，喝樱花🌸</t>
  </si>
  <si>
    <t>幸福麦开心</t>
  </si>
  <si>
    <t>好美好美好美</t>
  </si>
  <si>
    <t>瑞瑞.</t>
  </si>
  <si>
    <t>周末快乐接好运</t>
  </si>
  <si>
    <t>许思凡</t>
  </si>
  <si>
    <t>我喝</t>
  </si>
  <si>
    <t>爱耍酷的宝宝🤗</t>
  </si>
  <si>
    <t>冰糖葫芦娃🎀</t>
  </si>
  <si>
    <t>瑞瑞 我想要 最近好累呀……给我充充电吧</t>
  </si>
  <si>
    <t>[棒R][棒R]</t>
  </si>
  <si>
    <t>啥时候抽到我！！！小瑞！真好！，周末快乐，请我喝许愿44爱你哟么么哒</t>
  </si>
  <si>
    <t>瑞幸太好喝了</t>
  </si>
  <si>
    <t>乖宝可可爱爱</t>
  </si>
  <si>
    <t>新联名太可爱啦！好喜欢！</t>
  </si>
  <si>
    <t>西红柿子</t>
  </si>
  <si>
    <t>买两次套餐啦</t>
  </si>
  <si>
    <t>周二</t>
  </si>
  <si>
    <t>妇女节快乐</t>
  </si>
  <si>
    <t>不想早起</t>
  </si>
  <si>
    <t>周末快乐实习第一周的周末打算写论文，希望抽到我边喝边写</t>
  </si>
  <si>
    <t>看看我小瑞[心心眼R][心心眼R]</t>
  </si>
  <si>
    <t>Yeesa～</t>
  </si>
  <si>
    <t>糖炒栗子拿铁☕</t>
  </si>
  <si>
    <t>喜欢吃菠萝的小莹</t>
  </si>
  <si>
    <t>喜欢喝拿铁，希望中</t>
  </si>
  <si>
    <t>你收集美丽贝壳🐚</t>
  </si>
  <si>
    <t>终于周末啦</t>
  </si>
  <si>
    <t>GG</t>
  </si>
  <si>
    <t>瑞啊，我是忠实的瑞门信徒，春天我想喝珞珈樱花拿铁@瑞幸咖啡</t>
  </si>
  <si>
    <t>星河同倚</t>
  </si>
  <si>
    <t>周末快乐 节日快乐</t>
  </si>
  <si>
    <t>本人不在，有事烧纸</t>
  </si>
  <si>
    <t>周末快乐！抽我抽我！</t>
  </si>
  <si>
    <t>一小坨</t>
  </si>
  <si>
    <t>田心.Bepo</t>
  </si>
  <si>
    <t>啊啊啊上次喝的雪酪芝士葡萄好好喝，联名也好好看！终于上新期待已久的樱花拿铁了今天就去冲一杯~ 对了，提前祝女宝们节日快乐，愿能像 Zsiga 一样，永远带着懵懂又好奇的眼神，在自己的小世界里自在生长，不慌不忙，慢慢发光✨</t>
  </si>
  <si>
    <t>芒果吃虫🐾</t>
  </si>
  <si>
    <t>奶油泡泡</t>
  </si>
  <si>
    <t>我来啦宝宝</t>
  </si>
  <si>
    <t>浅梦.</t>
  </si>
  <si>
    <t>周末快乐，春天到了，该喝瑞幸了</t>
  </si>
  <si>
    <t>Sesame Paste</t>
  </si>
  <si>
    <t>幸运的小丸子</t>
  </si>
  <si>
    <t>我喜欢珞珈樱花拿铁粉粉嫩嫩的拿铁太对我的胃口了</t>
  </si>
  <si>
    <t>春日季</t>
  </si>
  <si>
    <t>小白加可乐</t>
  </si>
  <si>
    <t>我我我aaa</t>
  </si>
  <si>
    <t>周末快乐啊啊啊</t>
  </si>
  <si>
    <t>多多的屋屋</t>
  </si>
  <si>
    <t>想要想要想要</t>
  </si>
  <si>
    <t>mini</t>
  </si>
  <si>
    <t>愉快周末早起喝咖</t>
  </si>
  <si>
    <t>特種小紅薯</t>
  </si>
  <si>
    <t>周末快乐!</t>
  </si>
  <si>
    <t>穿暖暖的马甲</t>
  </si>
  <si>
    <t>周末快乐！抽我抽我</t>
  </si>
  <si>
    <t>take</t>
  </si>
  <si>
    <t>来啦来啦！这次必须来蹭蹭好运，真心希望被抽到，如果被抽中一定会好好返图的～也祝人气越来越旺，创作灵感源源不断，继续带给我们更多精彩内容和作品呀！等待被惊喜砸中，已四连</t>
  </si>
  <si>
    <t>爱上咖妃尹</t>
  </si>
  <si>
    <t>好久没喝瑞幸啦大家今天想喝树莓美式，还是喝樱花拿铁 【二群】打工人离散中心🫩</t>
  </si>
  <si>
    <t>肖夫人日常</t>
  </si>
  <si>
    <t>哪个都不喝</t>
  </si>
  <si>
    <t>哇塞塞期待住了</t>
  </si>
  <si>
    <t>真的要哭了，好久没喝瑞幸了，烦人的新品还挺不错的</t>
  </si>
  <si>
    <t>吃一口</t>
  </si>
  <si>
    <t>静文的看房日记HK</t>
  </si>
  <si>
    <t>選深烘還是意式，糾結</t>
  </si>
  <si>
    <t>意式就好了</t>
  </si>
  <si>
    <t>豆酱🦖</t>
  </si>
  <si>
    <t>刷到就是好 今天就喝树莓美式叭报喝回来打手手</t>
  </si>
  <si>
    <t>战战的小飞侠～</t>
  </si>
  <si>
    <t>没回来，看来不错，我去点个</t>
  </si>
  <si>
    <t>程啊程</t>
  </si>
  <si>
    <t>感觉树莓像酸梅汤</t>
  </si>
  <si>
    <t>有点那个意思，但比酸角美式好多了，酸角美式更像酸梅汤</t>
  </si>
  <si>
    <t>丸子哟哟哟</t>
  </si>
  <si>
    <t>不是，你就这么把这个袋子撕掉了！！！！</t>
  </si>
  <si>
    <t>Wseeet🍅</t>
  </si>
  <si>
    <t>经典开场</t>
  </si>
  <si>
    <t>今天早点睡.</t>
  </si>
  <si>
    <t>姐你真的，每次我想试试新品的时候，我必须打开🍠来看看你测评了没，好了，我马上去喝树莓</t>
  </si>
  <si>
    <t>大力支持，酸甜好味道</t>
  </si>
  <si>
    <t>Jessxmy818</t>
  </si>
  <si>
    <t>感覺還不錯明天喝</t>
  </si>
  <si>
    <t>香港也有吗</t>
  </si>
  <si>
    <t>草莓被我吃了</t>
  </si>
  <si>
    <t>樱花的不好喝</t>
  </si>
  <si>
    <t>宝宝请问买单杯也送贴纸吗？</t>
  </si>
  <si>
    <t>跟发套颜色很配</t>
  </si>
  <si>
    <t>这就是时尚！</t>
  </si>
  <si>
    <t>然猫</t>
  </si>
  <si>
    <t>带子就被你无情撕掉啊啊啊</t>
  </si>
  <si>
    <t>豆鲨包🦈🦁</t>
  </si>
  <si>
    <t>酸梅的不加糖会很甜吗？</t>
  </si>
  <si>
    <t>树莓啦～本身也带甜味儿</t>
  </si>
  <si>
    <t>蔓蔓青萝</t>
  </si>
  <si>
    <t>瑞幸是不是也偷摸看你的测评啊哈哈哈</t>
  </si>
  <si>
    <t>不好说</t>
  </si>
  <si>
    <t>祁祁</t>
  </si>
  <si>
    <t>袋子不要你给我啊</t>
  </si>
  <si>
    <t>Chris</t>
  </si>
  <si>
    <t>杯子好可爱</t>
  </si>
  <si>
    <t>没你可爱</t>
  </si>
  <si>
    <t>尘时</t>
  </si>
  <si>
    <t>树莓就是酸梅汤</t>
  </si>
  <si>
    <t>很像</t>
  </si>
  <si>
    <t>Misa🥕</t>
  </si>
  <si>
    <t>树莓和酸角美式像吗</t>
  </si>
  <si>
    <t>诶，你还别说我那个嘴里的回味确实有一点点那种感觉，但我觉得它比酸角美式更酸一点，因为酸角美式我真的没觉得酸，树莓美式反而有点酸，然后它有点甜甜的</t>
  </si>
  <si>
    <t>今天瘦到100斤了吗</t>
  </si>
  <si>
    <t>已喝！樱花拿铁～我已经忘记之前的啥味道了哈哈哈</t>
  </si>
  <si>
    <t>你今天也上班吗</t>
  </si>
  <si>
    <t>酒哩</t>
  </si>
  <si>
    <t>今天喝了樱花拿铁。我都怀疑他没加樱花汁呢。少少甜一点甜味都没有。就像一杯普通的拿铁呢。</t>
  </si>
  <si>
    <t>哈哈哈哈对～可能要多选糖</t>
  </si>
  <si>
    <t>dada</t>
  </si>
  <si>
    <t>没想到树莓美式居然还可以哈哈哈立马点起来了</t>
  </si>
  <si>
    <t>是不是之前那个酸角？？</t>
  </si>
  <si>
    <t>不一样，那个完全不酸，这个反而是酸酸的</t>
  </si>
  <si>
    <t>可可呀呜</t>
  </si>
  <si>
    <t>樱花拿铁是糖浆哦</t>
  </si>
  <si>
    <t>哦哦</t>
  </si>
  <si>
    <t>小任性</t>
  </si>
  <si>
    <t>大杯吗还是超大杯姐</t>
  </si>
  <si>
    <t>超大杯</t>
  </si>
  <si>
    <t>🍭龙🍓juan🍭NNN</t>
  </si>
  <si>
    <t>珞珈樱花我喝了很多年了，只要上了我就每天一杯</t>
  </si>
  <si>
    <t>哈哈哈哈哈来吧那你</t>
  </si>
  <si>
    <t>小红薯68465224</t>
  </si>
  <si>
    <t>等了5天树莓，配甜品勉强喝下去，搅拌完之后就不好喝了。还是喝星巴克的莓莓美式吧</t>
  </si>
  <si>
    <t>哈哈哈啊哈哈跟莓莓其实不一样</t>
  </si>
  <si>
    <t>好一个闭月羞花沉鱼落雁的绝世美人儿</t>
  </si>
  <si>
    <t>刚点了樱花那个，应该冰的更好喝点，我点的热的，就一般拿铁咖啡味</t>
  </si>
  <si>
    <t>热的有奶油吗</t>
  </si>
  <si>
    <t>哈哈哈哈这封面看着难为你了</t>
  </si>
  <si>
    <t>反而呢～</t>
  </si>
  <si>
    <t>Ruby</t>
  </si>
  <si>
    <t>我奶油没了</t>
  </si>
  <si>
    <t>外卖化掉了？</t>
  </si>
  <si>
    <t>cccccc</t>
  </si>
  <si>
    <t>good morning</t>
  </si>
  <si>
    <t>士多啤梨_</t>
  </si>
  <si>
    <t>微甜和少少甜哪个更甜</t>
  </si>
  <si>
    <t>微甜最不甜</t>
  </si>
  <si>
    <t>宁可拉岛岛主</t>
  </si>
  <si>
    <t>瑞幸最近这段时间出的所有品，姐更推荐哪个啊</t>
  </si>
  <si>
    <t>新品这两杯还不错～算是这段时间的夯货了</t>
  </si>
  <si>
    <t>双鱼Michelle</t>
  </si>
  <si>
    <t>我心疼这个袋子</t>
  </si>
  <si>
    <t>小娜</t>
  </si>
  <si>
    <t>cccccclssss</t>
  </si>
  <si>
    <t>瑞终于出咖啡新品了</t>
  </si>
  <si>
    <t>等了太久</t>
  </si>
  <si>
    <t>推荐哪杯 我要点</t>
  </si>
  <si>
    <t>我个人喜欢酸感的树莓</t>
  </si>
  <si>
    <t>多放香菜</t>
  </si>
  <si>
    <t>难得看到几个测评说树莓都不错</t>
  </si>
  <si>
    <t>好喝就是好喝～</t>
  </si>
  <si>
    <t>喝不到我就尖叫！！</t>
  </si>
  <si>
    <t>我喝不到你什么意思啊？</t>
  </si>
  <si>
    <t>不吃香菜同学</t>
  </si>
  <si>
    <t>OK！收到！喝树莓美式</t>
  </si>
  <si>
    <t>喝了吗</t>
  </si>
  <si>
    <t>有这么大一杯呀</t>
  </si>
  <si>
    <t>奥特曼不想在北极捡垃圾</t>
  </si>
  <si>
    <t>这个杯子真的好看！！</t>
  </si>
  <si>
    <t>准备买哪一个</t>
  </si>
  <si>
    <t>薇妮吃不饱</t>
  </si>
  <si>
    <t>大福和你今天的穿搭好配</t>
  </si>
  <si>
    <t>落日余晖</t>
  </si>
  <si>
    <t>啥时候测库迪和茉莉奶白库洛米的新品，期待</t>
  </si>
  <si>
    <t>陈老师的迷妹</t>
  </si>
  <si>
    <t>古茗新品马斯卡彭芝士拿铁喝了吗</t>
  </si>
  <si>
    <t>博主，瑞幸有个 苹果小黄油，好喝不</t>
  </si>
  <si>
    <t>还可以，但是对我来说最少糖度都很甜</t>
  </si>
  <si>
    <t>树莓的有点酸梅汤的味道</t>
  </si>
  <si>
    <t>没错的</t>
  </si>
  <si>
    <t>太敬业了姐</t>
  </si>
  <si>
    <t>敬业咖</t>
  </si>
  <si>
    <t>Msxie</t>
  </si>
  <si>
    <t>瑞幸已经越来越不像咖啡了，淡的很啊</t>
  </si>
  <si>
    <t>这两杯真的还可以哦，是这段时间蛮有咖啡味道的</t>
  </si>
  <si>
    <t>奥妙（新星辰粉版）</t>
  </si>
  <si>
    <t>不要这样，我两杯都想点了</t>
  </si>
  <si>
    <t>可以喝！</t>
  </si>
  <si>
    <t>我就喝了一个，树莓不出意外的喜欢</t>
  </si>
  <si>
    <t>不容易</t>
  </si>
  <si>
    <t>今天十一点前睡了吗</t>
  </si>
  <si>
    <t>姐的发丝是樱花味的，好闻</t>
  </si>
  <si>
    <t>淡淡女人香</t>
  </si>
  <si>
    <t>追寻莫奈</t>
  </si>
  <si>
    <t>这次推荐，加上这个联名，准备下单了！</t>
  </si>
  <si>
    <t>哈哈哈哈哈来吧你就</t>
  </si>
  <si>
    <t>顾流川</t>
  </si>
  <si>
    <t>妃姐早上好</t>
  </si>
  <si>
    <t>早上好，你今天过得怎么样？</t>
  </si>
  <si>
    <t>总统眼镜柜姐小福</t>
  </si>
  <si>
    <t>今天是星爸爸的美式</t>
  </si>
  <si>
    <t>袜</t>
  </si>
  <si>
    <t>看了这个，果断下单加浓美式哈哈哈</t>
  </si>
  <si>
    <t>长夜未央，冬雪一殤</t>
  </si>
  <si>
    <t>感觉和今天的粉头发很搭</t>
  </si>
  <si>
    <t>我和姊妹们一起喝点粉色的液体</t>
  </si>
  <si>
    <t>叽里咕噜说半天，我就看见杯子好可爱</t>
  </si>
  <si>
    <t>时尚搭配～</t>
  </si>
  <si>
    <t>池果果🍊</t>
  </si>
  <si>
    <t>完美</t>
  </si>
  <si>
    <t>双鱼北杯</t>
  </si>
  <si>
    <t>好春天</t>
  </si>
  <si>
    <t>可盐可甜_TT</t>
  </si>
  <si>
    <t>周一喝树莓美式</t>
  </si>
  <si>
    <t>大力支持</t>
  </si>
  <si>
    <t>liliuilula</t>
  </si>
  <si>
    <t>想着等你测评后再决定要不要喝</t>
  </si>
  <si>
    <t>有多爱我呀</t>
  </si>
  <si>
    <t>香草可可</t>
  </si>
  <si>
    <t>树莓的感觉跟幸运咖多莓冰萃咖一个味</t>
  </si>
  <si>
    <t>没喝过幸运咖那个</t>
  </si>
  <si>
    <t>欧尼早～周六也上新</t>
  </si>
  <si>
    <t>今天依旧上班，我要哭了</t>
  </si>
  <si>
    <t>cookie</t>
  </si>
  <si>
    <t>像雪酪吗</t>
  </si>
  <si>
    <t>苞米面子</t>
  </si>
  <si>
    <t>是樱花糖浆</t>
  </si>
  <si>
    <t>小噜噜✨</t>
  </si>
  <si>
    <t>树莓美式混合后是酸梅汤味</t>
  </si>
  <si>
    <t>自信大王</t>
  </si>
  <si>
    <t>醒了，来了，看了，爱了</t>
  </si>
  <si>
    <t>哈哈哈哈喝不喝</t>
  </si>
  <si>
    <t>小光</t>
  </si>
  <si>
    <t>樱花拿铁以前就是我的白月光</t>
  </si>
  <si>
    <t>单细胞美女</t>
  </si>
  <si>
    <t>咖啡没兴趣，这个杯子让我有点想买一杯</t>
  </si>
  <si>
    <t>买去吧</t>
  </si>
  <si>
    <t>给80岁老头诊断出喜脉被家属暴打</t>
  </si>
  <si>
    <t>想要这个杯子不想喝怎么办</t>
  </si>
  <si>
    <t>哈哈哈那没办法</t>
  </si>
  <si>
    <t>媛儿圆啊</t>
  </si>
  <si>
    <t>今天的假发和衣服就是一樱一叶的配色</t>
  </si>
  <si>
    <t>用心良苦</t>
  </si>
  <si>
    <t>Jiro_芋泥抹茶東</t>
  </si>
  <si>
    <t>今早喝的洛樱，这个奶油化的极快</t>
  </si>
  <si>
    <t>实话～</t>
  </si>
  <si>
    <t>十八</t>
  </si>
  <si>
    <t>树莓美式呀咪呀咪</t>
  </si>
  <si>
    <t>very good</t>
  </si>
  <si>
    <t>粥粥er</t>
  </si>
  <si>
    <t>树莓美式不好喝</t>
  </si>
  <si>
    <t>why！？感觉酸酸的还不错啊</t>
  </si>
  <si>
    <t>拾光.</t>
  </si>
  <si>
    <t>我超相信你的姐妹~树莓美式今天就决定是你了</t>
  </si>
  <si>
    <t>奶糖</t>
  </si>
  <si>
    <t>你居然把纸袋撕了好心痛！</t>
  </si>
  <si>
    <t>一颗好困芽</t>
  </si>
  <si>
    <t>珞珈樱花终于回归了去年超爱</t>
  </si>
  <si>
    <t>咖啡味挺明显的</t>
  </si>
  <si>
    <t>芝士草莓抹茶慕斯</t>
  </si>
  <si>
    <t>ok！树莓美式我将尝试！</t>
  </si>
  <si>
    <t>哈哈哈爱喝果咖美式的应该都可以喝</t>
  </si>
  <si>
    <t>门门高分！</t>
  </si>
  <si>
    <t>后天喝！</t>
  </si>
  <si>
    <t>行啊</t>
  </si>
  <si>
    <t>Tsuki</t>
  </si>
  <si>
    <t>更推荐哪一个呀 我准备点啦</t>
  </si>
  <si>
    <t>我个人口味喜欢酸酸的树莓</t>
  </si>
  <si>
    <t>我们说好的</t>
  </si>
  <si>
    <t>又来看了喜欢看</t>
  </si>
  <si>
    <t>我就是熊梨🍐</t>
  </si>
  <si>
    <t>马上下楼拿</t>
  </si>
  <si>
    <t>等你哦</t>
  </si>
  <si>
    <t>Labii</t>
  </si>
  <si>
    <t>树莓美式可入了</t>
  </si>
  <si>
    <t>Christine lulu</t>
  </si>
  <si>
    <t>漂亮的袋子毁了</t>
  </si>
  <si>
    <t>少女心</t>
  </si>
  <si>
    <t>我很喜欢树莓</t>
  </si>
  <si>
    <t>Z-yyy</t>
  </si>
  <si>
    <t>我真不太喝的来那个树莓美式我就感觉酸酸的，那个樱花的其实奶油不太好吃在店里空口吃了就感觉没有啥奶油味儿吃起来像空气的感觉，就是用的樱花的糖浆而已这款喝起来味道还是不错的更喜欢樱花</t>
  </si>
  <si>
    <t>小Hu不吃香菜</t>
  </si>
  <si>
    <t>樱花其实不是新品，是每年的限时回归</t>
  </si>
  <si>
    <t>是的，我记得之前也有过</t>
  </si>
  <si>
    <t>喜欢喝奶茶的男人</t>
  </si>
  <si>
    <t>樱花拿铁是好喝的</t>
  </si>
  <si>
    <t>嗯嗯很奈斯</t>
  </si>
  <si>
    <t>马上起床试试美式</t>
  </si>
  <si>
    <t>爱喝果咖的人无法不爱</t>
  </si>
  <si>
    <t>👑嘟嘟公主</t>
  </si>
  <si>
    <t>昨晚看到新品就开始期待你的测评</t>
  </si>
  <si>
    <t>来吧你就</t>
  </si>
  <si>
    <t>少测了一个 桃桃果茶</t>
  </si>
  <si>
    <t>只想喝咖啡</t>
  </si>
  <si>
    <t>我也觉得苹果真的超级好喝！那就不去试树莓了，还是苹果</t>
  </si>
  <si>
    <t>可以哒</t>
  </si>
  <si>
    <t>仙女很好</t>
  </si>
  <si>
    <t>杯子爱啦</t>
  </si>
  <si>
    <t>小红薯5BB2CBBF</t>
  </si>
  <si>
    <t>甜品都是添加剂味道</t>
  </si>
  <si>
    <t>震</t>
  </si>
  <si>
    <t>树莓真的更好喝</t>
  </si>
  <si>
    <t>小七家（饰品）</t>
  </si>
  <si>
    <t>🍭Mi</t>
  </si>
  <si>
    <t>树莓美式是我喝过最清淡的果咖了，其他都齁甜</t>
  </si>
  <si>
    <t>樱花拿铁是我入坑瑞幸的第一款咖啡</t>
  </si>
  <si>
    <t>草莓泡芙卷</t>
  </si>
  <si>
    <t>树莓真的好喝吗？？？！</t>
  </si>
  <si>
    <t>你的杯子漂亮？！！</t>
  </si>
  <si>
    <t>🌵</t>
  </si>
  <si>
    <t>跟了！</t>
  </si>
  <si>
    <t>🐷小霖🌸</t>
  </si>
  <si>
    <t>树莓美式就像吐出来的止咳糖浆</t>
  </si>
  <si>
    <t>雨下一整晚</t>
  </si>
  <si>
    <t>我打算今天这么点试试看</t>
  </si>
  <si>
    <t>耶啵fanfan💗</t>
  </si>
  <si>
    <t>就等你呢</t>
  </si>
  <si>
    <t>ars141</t>
  </si>
  <si>
    <t>麻了樱花那款我也没喝到任何樱花味</t>
  </si>
  <si>
    <t>我就是我</t>
  </si>
  <si>
    <t>树莓不加糖后面喝有点酸，越喝越酸，但是蛮喜欢梅子的味道</t>
  </si>
  <si>
    <t>三辻茜</t>
  </si>
  <si>
    <t>巨好喝拿铁</t>
  </si>
  <si>
    <t>琦琦子</t>
  </si>
  <si>
    <t>寡淡的</t>
  </si>
  <si>
    <t>双子花🍀🌸陈辞天</t>
  </si>
  <si>
    <t>人家真是个正经人，本来和 真的</t>
  </si>
  <si>
    <t>momola6</t>
  </si>
  <si>
    <t>Eureka</t>
  </si>
  <si>
    <t>期待期待 周一哄自己上班的时候品鉴一下树莓美式</t>
  </si>
  <si>
    <t>我觉得🉑</t>
  </si>
  <si>
    <t>하하</t>
  </si>
  <si>
    <t>树莓美式好喝的</t>
  </si>
  <si>
    <t>怎么个事儿？</t>
  </si>
  <si>
    <t>靠北，我要袋子都没得到你就这么撕了</t>
  </si>
  <si>
    <t>沈七七要做养老院一枝花🌸</t>
  </si>
  <si>
    <t>喝不惯</t>
  </si>
  <si>
    <t>今天吃米糕了吗</t>
  </si>
  <si>
    <t>花味我都觉得洗衣粉味</t>
  </si>
  <si>
    <t>哈哈哈哈哈树莓那个还可以的</t>
  </si>
  <si>
    <t>灰烬</t>
  </si>
  <si>
    <t>要点超大杯才有这个杯子吗</t>
  </si>
  <si>
    <t>十二辞</t>
  </si>
  <si>
    <t>正准备催更瑞幸新品，点开主页就看见新视频了下午我来品鉴一下</t>
  </si>
  <si>
    <t>早</t>
  </si>
  <si>
    <t>早啊</t>
  </si>
  <si>
    <t>南风过境🍏</t>
  </si>
  <si>
    <t>好早 我的袋子</t>
  </si>
  <si>
    <t>喝了吗？喝了吗？清场了吗？清场了吗？</t>
  </si>
  <si>
    <t>bebeburger</t>
  </si>
  <si>
    <t>真早啊</t>
  </si>
  <si>
    <t>Nuna🎀</t>
  </si>
  <si>
    <t>那个叶子大福之前出过，好吃的</t>
  </si>
  <si>
    <t>delicious牙啊</t>
  </si>
  <si>
    <t>Helen朵朵 bb🌊</t>
  </si>
  <si>
    <t>看饿了</t>
  </si>
  <si>
    <t>墨风</t>
  </si>
  <si>
    <t>感觉瑞也挺有钱的，喊一群新兵蛋子直接上手打奶油枪，今天奶油损耗成吨了吧</t>
  </si>
  <si>
    <t>橙C美式</t>
  </si>
  <si>
    <t>噗，笑死了，昨晚上班打不出来以为没了，拆开一大瓶。直接浪费了</t>
  </si>
  <si>
    <t>Sunshine✨</t>
  </si>
  <si>
    <t>我这一杯是不是没给我加咖啡液呀</t>
  </si>
  <si>
    <t>🐯</t>
  </si>
  <si>
    <t>是滴 返场重做吧</t>
  </si>
  <si>
    <t>女王范</t>
  </si>
  <si>
    <t>哈哈，太草率了</t>
  </si>
  <si>
    <t>wh 岩.</t>
  </si>
  <si>
    <t>这里不是要加那个氮气气囊嘛？</t>
  </si>
  <si>
    <t>赚钱钱</t>
  </si>
  <si>
    <t>加完了啊，已经打完气了，要丢掉</t>
  </si>
  <si>
    <t>冰美式好苦</t>
  </si>
  <si>
    <t>怎么小红书上都是瑞幸的奶油枪不好用呀，我在星巴克兼职，奶油枪超级好用的呀</t>
  </si>
  <si>
    <t>真的不好用，昨天晚班我跟同事被这玩意搞破防了</t>
  </si>
  <si>
    <t>荷兰的猪_</t>
  </si>
  <si>
    <t>说了让你先在三联池试一下</t>
  </si>
  <si>
    <t>小耳朵</t>
  </si>
  <si>
    <t>我是弄好试了一下的，能打出来，就放冰箱了，再拿出来就这样了</t>
  </si>
  <si>
    <t>be yourself🍃</t>
  </si>
  <si>
    <t>我也炸了…</t>
  </si>
  <si>
    <t>我不行了你这个</t>
  </si>
  <si>
    <t>玄夜</t>
  </si>
  <si>
    <t>顾客可以自己打奶油吗？因为我想自己试试</t>
  </si>
  <si>
    <t>最通用的方法就是你入职瑞幸</t>
  </si>
  <si>
    <t>Karl's Jane</t>
  </si>
  <si>
    <t>不好喝都是好看</t>
  </si>
  <si>
    <t>不好喝吗，我觉得奶油应该不错</t>
  </si>
  <si>
    <t>开热水烫一下就好了</t>
  </si>
  <si>
    <t>真的假的</t>
  </si>
  <si>
    <t>纤晚星</t>
  </si>
  <si>
    <t>我的有点不是很好看</t>
  </si>
  <si>
    <t>已经化了</t>
  </si>
  <si>
    <t>答应我早点睡</t>
  </si>
  <si>
    <t>嘴朝下用开水烫瓶身 再摇几下让里面奶油掉在 会好打很多</t>
  </si>
  <si>
    <t>enmm但可能会被监控拍 最好问一下店长让不让烫</t>
  </si>
  <si>
    <t>Bestiny</t>
  </si>
  <si>
    <t>命苦 最老的咖啡机</t>
  </si>
  <si>
    <t>如果奶仓禁用就特别好洗</t>
  </si>
  <si>
    <t>你对着中间饮品喷那能不炸吗，要沿杯壁由外向内2.5啊</t>
  </si>
  <si>
    <t>这谁知道</t>
  </si>
  <si>
    <t>我家离瑞幸就15分钟，但送过来的时候奶油已经化成一个奶盖了</t>
  </si>
  <si>
    <t>好耶！</t>
  </si>
  <si>
    <t>热饮打进去就化</t>
  </si>
  <si>
    <t>退堂鼓演奏家</t>
  </si>
  <si>
    <t>最好是单手挤好控制力度 不然容易失控 然后沿杯口打 到两圈半的时候往里面压一下就断开就很完美了</t>
  </si>
  <si>
    <t>求问这是什么原因呀？刚开始的时候挤出来挺好的，但是用着用着挤出来的就特别稀不成型了</t>
  </si>
  <si>
    <t>谢桔年°</t>
  </si>
  <si>
    <t>为什么不给我新款杯子 我哭死。</t>
  </si>
  <si>
    <t>估计没了</t>
  </si>
  <si>
    <t>小蜗</t>
  </si>
  <si>
    <t>好喜欢这个杯子点什么能拿到</t>
  </si>
  <si>
    <t>一颗橘子🍊</t>
  </si>
  <si>
    <t>冰饮</t>
  </si>
  <si>
    <t>那你报警吧</t>
  </si>
  <si>
    <t>气死我了打这个臭奶油</t>
  </si>
  <si>
    <t>挺烦的</t>
  </si>
  <si>
    <t>月亮与六便士</t>
  </si>
  <si>
    <t>后面还是最老式的咖啡机</t>
  </si>
  <si>
    <t>三天两头的报修，我快受不了了</t>
  </si>
  <si>
    <t>小红薯6338CA5C</t>
  </si>
  <si>
    <t>小红薯6604324F</t>
  </si>
  <si>
    <t>树莓好喝酸甜</t>
  </si>
  <si>
    <t>京茶月</t>
  </si>
  <si>
    <t>看我丑丑的。</t>
  </si>
  <si>
    <t>一早上光打奶油了</t>
  </si>
  <si>
    <t>鲸便三十三天</t>
  </si>
  <si>
    <t>新上的莫，奶油不是下市了莫</t>
  </si>
  <si>
    <t>今天刚上</t>
  </si>
  <si>
    <t>Work hard -</t>
  </si>
  <si>
    <t>第一次打，献丑了</t>
  </si>
  <si>
    <t>淡水鱼yy</t>
  </si>
  <si>
    <t>我今天打的 丑的不行 自己喝的</t>
  </si>
  <si>
    <t>Naive.</t>
  </si>
  <si>
    <t>可以了，比我们强多了。我感觉我挤得像一坨狗屎。但是照样出餐了。</t>
  </si>
  <si>
    <t>Sharp</t>
  </si>
  <si>
    <t>可是我在茉莉奶白兼职，第一天就用了这个也没人教，是这个枪问题吧</t>
  </si>
  <si>
    <t>徐温</t>
  </si>
  <si>
    <t>奶油摇次数多了就会老，刚好的是顺滑的，用的时候拿去水池的热水冲一下瓶身</t>
  </si>
  <si>
    <t>今天第一次弄，知道是15下，但是莫名其妙的摇了很多下，怕没弄好</t>
  </si>
  <si>
    <t>贰拾柒</t>
  </si>
  <si>
    <t>你从冰箱拿出来倒立用力往下甩一下 把奶油甩下来 挤一下没出来就别挤了</t>
  </si>
  <si>
    <t>一个上午给我弄明白了</t>
  </si>
  <si>
    <t>小李很忙忙减减</t>
  </si>
  <si>
    <t>然而她们没想到盖下去的那一刻</t>
  </si>
  <si>
    <t>可乐加辣条</t>
  </si>
  <si>
    <t>内卷是毒</t>
  </si>
  <si>
    <t>里面有笑气你要小心</t>
  </si>
  <si>
    <t>小薯土豆饼不要哭泣🍞</t>
  </si>
  <si>
    <t>如果奶油挤出来炸的话其实建议不要摇可能会越摇越炸 拍一下底部就好了</t>
  </si>
  <si>
    <t>沿着边缘打呀</t>
  </si>
  <si>
    <t>黑羽快斗.</t>
  </si>
  <si>
    <t>还没喝呢</t>
  </si>
  <si>
    <t>Cooooo</t>
  </si>
  <si>
    <t>要甩甩 把奶油甩到头头这边来吧 空气太多了 就这样</t>
  </si>
  <si>
    <t>主播是不是之前在manner做过</t>
  </si>
  <si>
    <t>为什么这么说</t>
  </si>
  <si>
    <t>我今天打了一天的都跟💩一样</t>
  </si>
  <si>
    <t>在下雨</t>
  </si>
  <si>
    <t>应该是冻着了</t>
  </si>
  <si>
    <t>野兽</t>
  </si>
  <si>
    <t>咖啡脑袋</t>
  </si>
  <si>
    <t>我的。说是热的只能加一圈半奶油。但这个样子出来也不对吧</t>
  </si>
  <si>
    <t>还好你有看见我的心</t>
  </si>
  <si>
    <t>论奶油顶还是霸王茶姬最厉害</t>
  </si>
  <si>
    <t>Suga NOR</t>
  </si>
  <si>
    <t>我们去年副店当时教的是沿着杯壁打圈往里收，你这一开始就对着杯子正中间肯定会冲走的</t>
  </si>
  <si>
    <t>☁枚西</t>
  </si>
  <si>
    <t>岁月静好</t>
  </si>
  <si>
    <t>好多奶油啊</t>
  </si>
  <si>
    <t>小霜呼噜噜</t>
  </si>
  <si>
    <t>把打好的奶油甩下来 不能让气堵在出口</t>
  </si>
  <si>
    <t>么唉莓</t>
  </si>
  <si>
    <t>我的奶油收到融化了</t>
  </si>
  <si>
    <t>这rps我吃定了</t>
  </si>
  <si>
    <t>你打热的可以垂直打，你打冰的千万不要垂直打就是大力的摇奶油瓶</t>
  </si>
  <si>
    <t>FBL在路上</t>
  </si>
  <si>
    <t>别提了，我的那杯真的像一坨……我都无语了</t>
  </si>
  <si>
    <t>我打的每一杯都是没有完美的</t>
  </si>
  <si>
    <t>可可可</t>
  </si>
  <si>
    <t>没摇匀 气弹装进去之后要用力摇匀</t>
  </si>
  <si>
    <t>一点不像男子汉</t>
  </si>
  <si>
    <t>你这不好使吧</t>
  </si>
  <si>
    <t>大丽</t>
  </si>
  <si>
    <t>用之前使劲往下摇，中间用空隙，就会这样</t>
  </si>
  <si>
    <t>折耳</t>
  </si>
  <si>
    <t>小苔</t>
  </si>
  <si>
    <t>用前摇两下 沿杯壁打 那个按的地方朝前然后不要太快</t>
  </si>
  <si>
    <t>小王是个小天才🌽🌽🌽</t>
  </si>
  <si>
    <t>用热水烫一下再摇一摇就好了</t>
  </si>
  <si>
    <t>soulboy</t>
  </si>
  <si>
    <t>我觉得之后肯定会培训，怎么挤奶油</t>
  </si>
  <si>
    <t>樱花是什么味</t>
  </si>
  <si>
    <t>我也还没喝</t>
  </si>
  <si>
    <t>一只眼镜盒</t>
  </si>
  <si>
    <t>何时能再上架冰吸生椰拿铁，夏天快来吧</t>
  </si>
  <si>
    <t>WheresMy</t>
  </si>
  <si>
    <t>我挤不来店长实在看不下去跟我说要不你重新挤一下</t>
  </si>
  <si>
    <t>是培训后上岗的吗，哈哈哈</t>
  </si>
  <si>
    <t>我今天不爽，明天也是</t>
  </si>
  <si>
    <t>我上午点的外卖收到就是这种 给我整笑了</t>
  </si>
  <si>
    <t>化掉了</t>
  </si>
  <si>
    <t>xxC</t>
  </si>
  <si>
    <t>今天第一次打，当然后面的每一次都很失败</t>
  </si>
  <si>
    <t>我每一次打的都很难看，将就将就出了</t>
  </si>
  <si>
    <t>雷塞老婆</t>
  </si>
  <si>
    <t>解冻了吗？用热水烫几下</t>
  </si>
  <si>
    <t>纯心饺子🥟</t>
  </si>
  <si>
    <t>我都没有点有奶油的</t>
  </si>
  <si>
    <t>Lin里关系Hao</t>
  </si>
  <si>
    <t>刚喝的</t>
  </si>
  <si>
    <t>双</t>
  </si>
  <si>
    <t>店员当着我的面说这奶油打得像一坨屎，我都无语呀了</t>
  </si>
  <si>
    <t>Silver妹</t>
  </si>
  <si>
    <t>我要带着我这张图走遍所有瑞的小红书</t>
  </si>
  <si>
    <t>电子小人人</t>
  </si>
  <si>
    <t>求一个背景音乐 这个背景音乐太适合当我的白噪音了</t>
  </si>
  <si>
    <t>竒雾</t>
  </si>
  <si>
    <t>你这个摇不够，然后要绕杯身两圈</t>
  </si>
  <si>
    <t>好大的脑仁</t>
  </si>
  <si>
    <t>报告 我的太丑了</t>
  </si>
  <si>
    <t>薯条鲨（张杰青岛全勤版）</t>
  </si>
  <si>
    <t>彼女星</t>
  </si>
  <si>
    <t>好喝嘛</t>
  </si>
  <si>
    <t>小吃货～</t>
  </si>
  <si>
    <t>给我挤了两坨粑粑似的</t>
  </si>
  <si>
    <t>。吴哩闪闪</t>
  </si>
  <si>
    <t>Lonely</t>
  </si>
  <si>
    <t>就是因为摇过了才会炸，打奶油要先从边缘打一圈</t>
  </si>
  <si>
    <t>dT-Tb</t>
  </si>
  <si>
    <t>没晃够</t>
  </si>
  <si>
    <t>废柴柴柴</t>
  </si>
  <si>
    <t>昨天去咖啡店左等右等死不出餐，小姐姐说奶油打一半出不来</t>
  </si>
  <si>
    <t>Qinfeier9797</t>
  </si>
  <si>
    <t>这个好麻烦</t>
  </si>
  <si>
    <t>Ruby nini</t>
  </si>
  <si>
    <t>咖啡机跟我们一样</t>
  </si>
  <si>
    <t>小瑞小幸</t>
  </si>
  <si>
    <t>想好看有技巧的</t>
  </si>
  <si>
    <t>小苏小苏</t>
  </si>
  <si>
    <t>是不是按压的太死了 我也这样过</t>
  </si>
  <si>
    <t>Yingkiee</t>
  </si>
  <si>
    <t>垂直奶油枪打，1.5圈</t>
  </si>
  <si>
    <t>emo小王子</t>
  </si>
  <si>
    <t>打得还是不满意 应该弄个高顶一点</t>
  </si>
  <si>
    <t>奶油没到底，就会空</t>
  </si>
  <si>
    <t>沈琳</t>
  </si>
  <si>
    <t>冰箱拿出来以后多晃几下</t>
  </si>
  <si>
    <t>沿着杯壁划算</t>
  </si>
  <si>
    <t>酥酥不是苏苏</t>
  </si>
  <si>
    <t>教一个小技巧 奶油枪从冰箱里面拿出来可以拿热水烫一下瓶身</t>
  </si>
  <si>
    <t>小手段</t>
  </si>
  <si>
    <t>Wuli</t>
  </si>
  <si>
    <t>斜着裱奶油</t>
  </si>
  <si>
    <t>今天买到的服了</t>
  </si>
  <si>
    <t>纸箱</t>
  </si>
  <si>
    <t>开水烫一下瓶身</t>
  </si>
  <si>
    <t>焦糖烤杏仁</t>
  </si>
  <si>
    <t>之前店里一个兼职也是这样</t>
  </si>
  <si>
    <t>Yanmi🍓</t>
  </si>
  <si>
    <t>我的，这和樱花有什么关系</t>
  </si>
  <si>
    <t>lz</t>
  </si>
  <si>
    <t>你连气弹都不装？</t>
  </si>
  <si>
    <t>潆文宝宝 💕</t>
  </si>
  <si>
    <t>搞个毛线</t>
  </si>
  <si>
    <t>早上打的冷饮还行，热饮完全是一坨</t>
  </si>
  <si>
    <t>薄荷樹</t>
  </si>
  <si>
    <t>我的热饮连奶盖影子都没有</t>
  </si>
  <si>
    <t>眠之眠.</t>
  </si>
  <si>
    <t>+1刚打的</t>
  </si>
  <si>
    <t>🈚️</t>
  </si>
  <si>
    <t>真的没人说奶油遇冷如果提前一天晚上放直接硬邦邦了，早上单人开早又来不及我这个淡奶油只遇冷了1.5小时感觉刚刚好</t>
  </si>
  <si>
    <t>总之先吃饭</t>
  </si>
  <si>
    <t>刚外卖半个钟送到，奶油顶几乎全消失了，我都怀疑他有没有做奶油顶</t>
  </si>
  <si>
    <t>暖栀</t>
  </si>
  <si>
    <t>冰也融了？还是做的去冰？奶油融的也快</t>
  </si>
  <si>
    <t>春日梨花</t>
  </si>
  <si>
    <t>我也喝上了</t>
  </si>
  <si>
    <t>🐑不喝美式。</t>
  </si>
  <si>
    <t>每年都上…都没多少人喝</t>
  </si>
  <si>
    <t>因为难喝</t>
  </si>
  <si>
    <t>家有毛孩子</t>
  </si>
  <si>
    <t>我买的这杯奶油少的可怜，还是化的</t>
  </si>
  <si>
    <t>我觉得有奶油的得到店现点现喝最好，因为那个奶油真的融得很快</t>
  </si>
  <si>
    <t>宝成功</t>
  </si>
  <si>
    <t>热的还有奶油顶吗</t>
  </si>
  <si>
    <t>有不过热的拿到手奶油可能已经融了吃不到什么奶油</t>
  </si>
  <si>
    <t>Rui-椰青冰萃美式🥤</t>
  </si>
  <si>
    <t>不减当年</t>
  </si>
  <si>
    <t>天才</t>
  </si>
  <si>
    <t>逗逗呀</t>
  </si>
  <si>
    <t>看看我的奶油…真服了</t>
  </si>
  <si>
    <t>应该是没有挤好，挤太用力的话奶油就会沉下去</t>
  </si>
  <si>
    <t>蓝白白开水</t>
  </si>
  <si>
    <t>我比较期待树莓美式</t>
  </si>
  <si>
    <t>明天员工饮就喝这个</t>
  </si>
  <si>
    <t>柚枧</t>
  </si>
  <si>
    <t>我今天打的 完全是一坨</t>
  </si>
  <si>
    <t>喻圆啵啵味</t>
  </si>
  <si>
    <t>奶油没有打发好，可能需要再摇一摇奶油枪</t>
  </si>
  <si>
    <t>入职到现在都没有用过，明天单人在岗</t>
  </si>
  <si>
    <t>我是单人开早也是第一次用</t>
  </si>
  <si>
    <t>闹三回来啦</t>
  </si>
  <si>
    <t>从没用过 也是明天单人在岗 这个奶油枪挤完一朵后要清洁喷嘴再放冰箱吗 咋清洁</t>
  </si>
  <si>
    <t>要清洁，先拿到冲洗池把表面的奶油冲掉</t>
  </si>
  <si>
    <t>我特别爱打奶油 可惜它一上我就要离职回学校了</t>
  </si>
  <si>
    <t>来帮我打</t>
  </si>
  <si>
    <t>韩羽YUKI</t>
  </si>
  <si>
    <t>去冰奶油融化的会更快哦</t>
  </si>
  <si>
    <t>海水变蓝</t>
  </si>
  <si>
    <t>明天单人开早紧张死了 好怕顾客看着我挤奶油</t>
  </si>
  <si>
    <t>我也是，好怕有客人嫌奶油挤得不好看投诉啊</t>
  </si>
  <si>
    <t>小乔天天开心</t>
  </si>
  <si>
    <t>淡奶油加多少啊500？</t>
  </si>
  <si>
    <t>淡奶油不超过520g就行，但最好不超过500</t>
  </si>
  <si>
    <t>sparkZ</t>
  </si>
  <si>
    <t>请问淡奶油需要预冷吗</t>
  </si>
  <si>
    <t>我们这边是预冷一个小时，放冷冻</t>
  </si>
  <si>
    <t>不是风动</t>
  </si>
  <si>
    <t>我今天打了好多好多次 都不好看 到底有什么技巧啊</t>
  </si>
  <si>
    <t>首先奶油要打好，然后奶油从冰箱拿出来先倒置3-5秒</t>
  </si>
  <si>
    <t>京京同学</t>
  </si>
  <si>
    <t>奶油是粉色吗</t>
  </si>
  <si>
    <t>Dickie617</t>
  </si>
  <si>
    <t>一瓶就打出这么点，后面就没气了</t>
  </si>
  <si>
    <t>好像冰淇淋</t>
  </si>
  <si>
    <t>还能提前拿出来练习吗</t>
  </si>
  <si>
    <t>对，刚好是下午没啥人的点</t>
  </si>
  <si>
    <t>我这个对吗？我怎么感觉就是拿铁加不是很成功的奶油顶</t>
  </si>
  <si>
    <t>我感觉是不是给你放错糖浆了</t>
  </si>
  <si>
    <t>玖玖.喜礼（青青）</t>
  </si>
  <si>
    <t>我是贝塔</t>
  </si>
  <si>
    <t>嘿嘿嘿</t>
  </si>
  <si>
    <t>阿欧阿欧</t>
  </si>
  <si>
    <t>让我再睡会</t>
  </si>
  <si>
    <t>三年前</t>
  </si>
  <si>
    <t>这个包装好好看啊</t>
  </si>
  <si>
    <t>七安。</t>
  </si>
  <si>
    <t>在店里看着店员做的，挤奶油的时候我们都笑了</t>
  </si>
  <si>
    <t>哈哈可能也是新手来的</t>
  </si>
  <si>
    <t>这个不是新品，连续卖了五年了</t>
  </si>
  <si>
    <t>没有想说的废话了</t>
  </si>
  <si>
    <t>感谢我们店新来的前霸王兄弟吧 教了我一下午</t>
  </si>
  <si>
    <t>奶味气泡水</t>
  </si>
  <si>
    <t>不加奶油好喝吗？</t>
  </si>
  <si>
    <t>oni</t>
  </si>
  <si>
    <t>Aaaa洋洋睡不着</t>
  </si>
  <si>
    <t>我这个奶油好少都看不见就一点点</t>
  </si>
  <si>
    <t>🧀</t>
  </si>
  <si>
    <t>🧂没用的蛋卷</t>
  </si>
  <si>
    <t>盼我多金</t>
  </si>
  <si>
    <t>喝上了奶油打的不咋的</t>
  </si>
  <si>
    <t>爱晒太阳的🐟</t>
  </si>
  <si>
    <t>rainy</t>
  </si>
  <si>
    <t>昨天喝了，味道好淡</t>
  </si>
  <si>
    <t>蜜桃乌龙</t>
  </si>
  <si>
    <t>拿铁冲浪手</t>
  </si>
  <si>
    <t>小红薯65D16A54</t>
  </si>
  <si>
    <t>压根没预冷</t>
  </si>
  <si>
    <t>植物用航天器研究院王叫兽</t>
  </si>
  <si>
    <t>吹头发好累</t>
  </si>
  <si>
    <t>我也单开 然后店长放心不下我给我改班表了哈哈哈哈</t>
  </si>
  <si>
    <t>羡慕，店里没人了哈哈哈哈现在就我和店长</t>
  </si>
  <si>
    <t>桃糊涂</t>
  </si>
  <si>
    <t>没用过明天出餐大胆打吧我不怕谢谢</t>
  </si>
  <si>
    <t>米粒一定会熟</t>
  </si>
  <si>
    <t>一</t>
  </si>
  <si>
    <t>瑞幸又有奶油了？</t>
  </si>
  <si>
    <t>奶油时隔多年回归</t>
  </si>
  <si>
    <t>阿奶太太</t>
  </si>
  <si>
    <t>每天拿个铁</t>
  </si>
  <si>
    <t>奶盖多少热量啊</t>
  </si>
  <si>
    <t>不吃🐟的猫</t>
  </si>
  <si>
    <t>单人开早第一次搞这个奶油枪</t>
  </si>
  <si>
    <t>忧ᅠ</t>
  </si>
  <si>
    <t>等我去试试</t>
  </si>
  <si>
    <t>一天两杯你美式吧</t>
  </si>
  <si>
    <t>一周前就喝上了</t>
  </si>
  <si>
    <t>不想上班</t>
  </si>
  <si>
    <t>明天就有了嘛</t>
  </si>
  <si>
    <t>yᵒᵛ</t>
  </si>
  <si>
    <t>失心疯</t>
  </si>
  <si>
    <t>今天试了一下新品 难喝的要死 一股子香精味儿</t>
  </si>
  <si>
    <t>ㅤ蜗牛</t>
  </si>
  <si>
    <t>堍堍</t>
  </si>
  <si>
    <t>啊啊啊西</t>
  </si>
  <si>
    <t>晚🌙</t>
  </si>
  <si>
    <t>为啥今年奶油这么难打呀，以前店员打的都很丝滑</t>
  </si>
  <si>
    <t>慢冷</t>
  </si>
  <si>
    <t>这个奶油枪的嘴不好用根本打不好看</t>
  </si>
  <si>
    <t>菜菜</t>
  </si>
  <si>
    <t>顾客的，自己的，打烊拿来练手的</t>
  </si>
  <si>
    <t>瑞幸怎么样可以点第三杯全奶油？</t>
  </si>
  <si>
    <t>Margaret V</t>
  </si>
  <si>
    <t>这个奶油冻实了 要在热水下冲一会</t>
  </si>
  <si>
    <t>我看有人说不让淋，但问题是不淋真出不来啊</t>
  </si>
  <si>
    <t>滋澜听风</t>
  </si>
  <si>
    <t>好喝嘛这个</t>
  </si>
  <si>
    <t>焕水剑</t>
  </si>
  <si>
    <t>打去冰的并不是把奶油枪立起来，你斜着打不要手动转圈</t>
  </si>
  <si>
    <t>范文文</t>
  </si>
  <si>
    <t>我的员工饮</t>
  </si>
  <si>
    <t>67871854小越儿</t>
  </si>
  <si>
    <t>一天能喝几杯</t>
  </si>
  <si>
    <t>想吹着海风看日落</t>
  </si>
  <si>
    <t>今晚打烊后的</t>
  </si>
  <si>
    <t>DeepSeek-momo</t>
  </si>
  <si>
    <t>整挺好。</t>
  </si>
  <si>
    <t>淮叶</t>
  </si>
  <si>
    <t>展示</t>
  </si>
  <si>
    <t>牛</t>
  </si>
  <si>
    <t>『』</t>
  </si>
  <si>
    <t>太少了。</t>
  </si>
  <si>
    <t>Door</t>
  </si>
  <si>
    <t>好美丽一坨</t>
  </si>
  <si>
    <t>女明星</t>
  </si>
  <si>
    <t>还是生椰 其他的感觉一般</t>
  </si>
  <si>
    <t>🐷kk只爱我</t>
  </si>
  <si>
    <t>这是啥产品？</t>
  </si>
  <si>
    <t>-摆烂的酒糊</t>
  </si>
  <si>
    <t>告诉我，这个你们训练了多久？</t>
  </si>
  <si>
    <t>QSSI</t>
  </si>
  <si>
    <t>我的</t>
  </si>
  <si>
    <t>尽欢</t>
  </si>
  <si>
    <t>昨天打的，终于不是依托答辩了</t>
  </si>
  <si>
    <t>对着杯壁打，对着水打是打不成的</t>
  </si>
  <si>
    <t>他离得太高了，应该离近一点慢慢打</t>
  </si>
  <si>
    <t>呼应所有浪漫</t>
  </si>
  <si>
    <t>这都是两年前了</t>
  </si>
  <si>
    <t>蛋挞</t>
  </si>
  <si>
    <t>没有以前的好用</t>
  </si>
  <si>
    <t>感觉一般。</t>
  </si>
  <si>
    <t>一抹微笑如Molly</t>
  </si>
  <si>
    <t>超级窜稀</t>
  </si>
  <si>
    <t>flechazo</t>
  </si>
  <si>
    <t>一直想喝但是又怕喝到打的难看的所以一直没敢点</t>
  </si>
  <si>
    <t>太平洋阿sir</t>
  </si>
  <si>
    <t>这是少冰或者几块冰了，奶油很轻松就穿过液面下去了</t>
  </si>
  <si>
    <t>独中💓</t>
  </si>
  <si>
    <t>确实 后面加了全冰效果确实惊艳了</t>
  </si>
  <si>
    <t>柒.</t>
  </si>
  <si>
    <t>每年都在等这一杯</t>
  </si>
  <si>
    <t>六边形战士</t>
  </si>
  <si>
    <t>我的为什么没有咖啡</t>
  </si>
  <si>
    <t>暴躁大王</t>
  </si>
  <si>
    <t>然宝</t>
  </si>
  <si>
    <t>这是少冰的吧，没有冰奶油拖不起来的，没有型</t>
  </si>
  <si>
    <t>齊颜.</t>
  </si>
  <si>
    <t>没有以前的好喝了</t>
  </si>
  <si>
    <t>不煲电话粥</t>
  </si>
  <si>
    <t>我都无语了</t>
  </si>
  <si>
    <t>小红薯665DD375</t>
  </si>
  <si>
    <t>少冰本来就不好打。</t>
  </si>
  <si>
    <t>清清清屿</t>
  </si>
  <si>
    <t>最后一下的时候应该往下压着点再往上提</t>
  </si>
  <si>
    <t>Xl</t>
  </si>
  <si>
    <t>Libra星辰</t>
  </si>
  <si>
    <t>我下了单，赶紧跑店里跟小哥说麻烦把奶油打的漂亮些</t>
  </si>
  <si>
    <t>用户FF</t>
  </si>
  <si>
    <t>去茶颜悦色问问他们怎么打的</t>
  </si>
  <si>
    <t>小鲈鱼子酱</t>
  </si>
  <si>
    <t>冰少了</t>
  </si>
  <si>
    <t>取个名真难</t>
  </si>
  <si>
    <t>转的太快了 第一圈要慢点</t>
  </si>
  <si>
    <t>哈哈哈 超级有意思</t>
  </si>
  <si>
    <t>：D</t>
  </si>
  <si>
    <t>@SunENuo 我突然想喝咖啡了</t>
  </si>
  <si>
    <t>SunENuo</t>
  </si>
  <si>
    <t>哈哈，点</t>
  </si>
  <si>
    <t>@jdt 你打的怎么样？</t>
  </si>
  <si>
    <t>jdt</t>
  </si>
  <si>
    <t>沪上阿姨出过，很简单</t>
  </si>
  <si>
    <t>iiismycat</t>
  </si>
  <si>
    <t>我第一次打出来可以说是非常没有食欲了</t>
  </si>
  <si>
    <t>椰荔枝</t>
  </si>
  <si>
    <t>@77772 好好笑</t>
  </si>
  <si>
    <t>我打的</t>
  </si>
  <si>
    <t>缱绻平生</t>
  </si>
  <si>
    <t>吻痕</t>
  </si>
  <si>
    <t>结束后不要往上拖 往里面怼一下就不会这样翘起了</t>
  </si>
  <si>
    <t>清酒</t>
  </si>
  <si>
    <t>豆腐姐姐嘿</t>
  </si>
  <si>
    <t>哪个好人家拉的屎这么大</t>
  </si>
  <si>
    <t>大白天奶糖🍬</t>
  </si>
  <si>
    <t>展示展示</t>
  </si>
  <si>
    <t>一块饼🍪</t>
  </si>
  <si>
    <t>不着四六</t>
  </si>
  <si>
    <t>我今天点加不了奶油，那个点不了</t>
  </si>
  <si>
    <t>許情</t>
  </si>
  <si>
    <t>diy的 奶油都化了</t>
  </si>
  <si>
    <t>momo（istp版）</t>
  </si>
  <si>
    <t>好喝我挺喜欢的，喜欢奶油想出小料，想无限续杯</t>
  </si>
  <si>
    <t>移集</t>
  </si>
  <si>
    <t>去旅游</t>
  </si>
  <si>
    <t>确实不易</t>
  </si>
  <si>
    <t>本心</t>
  </si>
  <si>
    <t>为了瑞幸</t>
  </si>
  <si>
    <t>角度就错了</t>
  </si>
  <si>
    <t>玉面小飞龙</t>
  </si>
  <si>
    <t>瑞幸的打奶油是我见过最丑的</t>
  </si>
  <si>
    <t>好柿多多</t>
  </si>
  <si>
    <t>瑞幸的奶油超级难吃</t>
  </si>
  <si>
    <t>洋洋</t>
  </si>
  <si>
    <t>桃子呀！</t>
  </si>
  <si>
    <t>杨枝甘露</t>
  </si>
  <si>
    <t>我买了去咖啡液</t>
  </si>
  <si>
    <t>沐</t>
  </si>
  <si>
    <t>牛！！好喝吗</t>
  </si>
  <si>
    <t>ollg</t>
  </si>
  <si>
    <t>我觉得奶油很难吃</t>
  </si>
  <si>
    <t>腻吗</t>
  </si>
  <si>
    <t>蓝莓小咪</t>
  </si>
  <si>
    <t>好喝呀，点的去咖啡液好好喝</t>
  </si>
  <si>
    <t>太美了</t>
  </si>
  <si>
    <t>福啊福</t>
  </si>
  <si>
    <t>点了两次，第一次感冒特意不点奶油，第二次想点奶油，结果没太注意按到了无奶油，我也是服了，但是领了两张贴纸</t>
  </si>
  <si>
    <t>谢谢分享</t>
  </si>
  <si>
    <t>Zyuu_</t>
  </si>
  <si>
    <t>我觉得是难得好喝的新品哈哈，可能大家口味不太一样</t>
  </si>
  <si>
    <t>一蚊一只龟🐢</t>
  </si>
  <si>
    <t>不腻，少少糖，刚刚好</t>
  </si>
  <si>
    <t>今天晚上一定早睡。</t>
  </si>
  <si>
    <t>我和我朋友的奶油顶确实做的难看，但是确实好喝</t>
  </si>
  <si>
    <t>唐唐</t>
  </si>
  <si>
    <t>如果选冰的话，里面没有冰的是吧？</t>
  </si>
  <si>
    <t>兮兮笑嘻嘻</t>
  </si>
  <si>
    <t>我觉得就是普通拿铁味，加了一丢丢的花味</t>
  </si>
  <si>
    <t>染久</t>
  </si>
  <si>
    <t>不好喝，我点热的少少甜，甜到牙齿发酸</t>
  </si>
  <si>
    <t>Breeze</t>
  </si>
  <si>
    <t>我点的少少甜一点味都没有</t>
  </si>
  <si>
    <t>小红薯64937FB7</t>
  </si>
  <si>
    <t>我感觉奶油不好吃</t>
  </si>
  <si>
    <t>不下雪的1889</t>
  </si>
  <si>
    <t>奶油没有味道，一点都不甜</t>
  </si>
  <si>
    <t>瑞幸茶咖好喝吗</t>
  </si>
  <si>
    <t>渡口.</t>
  </si>
  <si>
    <t>不好喝 就是加粉色的糖一点都不健康</t>
  </si>
  <si>
    <t>郝一大锅酸菜炖粉条子</t>
  </si>
  <si>
    <t>我觉得一般</t>
  </si>
  <si>
    <t>青提要吃肉多的</t>
  </si>
  <si>
    <t>一般般，奶油化得很快，有点腻</t>
  </si>
  <si>
    <t>就普通奶咖个人认为 多了股所谓的樱花味</t>
  </si>
  <si>
    <t>喝不了太甜的话点微甜刚刚好</t>
  </si>
  <si>
    <t>💨</t>
  </si>
  <si>
    <t>就是杯子好看，味道太一般了，奶油也挺一言难尽</t>
  </si>
  <si>
    <t>哈哈哈 谢谢</t>
  </si>
  <si>
    <t>今天刚点的，没有什么咖啡味，挺淡的</t>
  </si>
  <si>
    <t>初曦～</t>
  </si>
  <si>
    <t>我点了没有奶油的，有点淡淡的花香，一般般吧</t>
  </si>
  <si>
    <t>Kimuma</t>
  </si>
  <si>
    <t>少甜 好喝</t>
  </si>
  <si>
    <t>青橘</t>
  </si>
  <si>
    <t>不腻，但是一般般</t>
  </si>
  <si>
    <t>三秒钟的心动</t>
  </si>
  <si>
    <t>今天刚点，避雷</t>
  </si>
  <si>
    <t>我觉得不好喝，奶油还行，拿铁有点甜</t>
  </si>
  <si>
    <t>Chihiro</t>
  </si>
  <si>
    <t>上次喝的时候还是前年</t>
  </si>
  <si>
    <t>柚稚🌸</t>
  </si>
  <si>
    <t>感觉一般般，中规中矩</t>
  </si>
  <si>
    <t>满山猴子我腚最红</t>
  </si>
  <si>
    <t>不好喝我觉得</t>
  </si>
  <si>
    <t>韩山</t>
  </si>
  <si>
    <t>冰的奶油没法融进去，只能单吃</t>
  </si>
  <si>
    <t>稀里哗啦</t>
  </si>
  <si>
    <t>最近喝过的最好喝的一款</t>
  </si>
  <si>
    <t>好运降临我</t>
  </si>
  <si>
    <t>不咋好喝味道很淡</t>
  </si>
  <si>
    <t>奈奈</t>
  </si>
  <si>
    <t>感觉好甜</t>
  </si>
  <si>
    <t>眷恋</t>
  </si>
  <si>
    <t>好喝不腻 我喝的微甜刚刚好</t>
  </si>
  <si>
    <t>春^</t>
  </si>
  <si>
    <t>小红薯61970B0A</t>
  </si>
  <si>
    <t>我喝的冰的，少少甜，喝出来了花香</t>
  </si>
  <si>
    <t>yi大口吃盐</t>
  </si>
  <si>
    <t>无奶油 微甜 我觉得还挺好喝</t>
  </si>
  <si>
    <t>下次我试试无奶油的</t>
  </si>
  <si>
    <t>蕾小熊猫</t>
  </si>
  <si>
    <t>难喝的我想哭</t>
  </si>
  <si>
    <t>米立的粒</t>
  </si>
  <si>
    <t>有点优乐美的感觉</t>
  </si>
  <si>
    <t>立冬不下雪</t>
  </si>
  <si>
    <t>特大杯没喝出花香</t>
  </si>
  <si>
    <t>爱是万种星河.</t>
  </si>
  <si>
    <t>剑南大道大彪客（甲壳虫版）</t>
  </si>
  <si>
    <t>不腻，但是不好喝</t>
  </si>
  <si>
    <t>陈某某</t>
  </si>
  <si>
    <t>一般还是喜欢马斯卡彭</t>
  </si>
  <si>
    <t>哈哈哈 马斯卡彭好喝</t>
  </si>
  <si>
    <t>泥巴巴</t>
  </si>
  <si>
    <t>一定要冰的</t>
  </si>
  <si>
    <t>今安</t>
  </si>
  <si>
    <t>还行 不会很腻 就像加了点糖的拿铁</t>
  </si>
  <si>
    <t>点的微甜 不腻不好喝也不甜</t>
  </si>
  <si>
    <t>爱橘学习的大</t>
  </si>
  <si>
    <t>少甜加冰的好喝 奶油融进去很丝滑</t>
  </si>
  <si>
    <t>好难喝 浪费钱</t>
  </si>
  <si>
    <t>外南街小孩💙桐桐💙</t>
  </si>
  <si>
    <t>个人感觉很难喝 喝完了一直在恶心想吐</t>
  </si>
  <si>
    <t>中川大辅</t>
  </si>
  <si>
    <t>不好喝 像喝药一样</t>
  </si>
  <si>
    <t>铭昊昊</t>
  </si>
  <si>
    <t>挺好喝呀，今天才喝了</t>
  </si>
  <si>
    <t>老板领导在地狱</t>
  </si>
  <si>
    <t>为什么你的奶油是白色</t>
  </si>
  <si>
    <t>荔枝冰美式</t>
  </si>
  <si>
    <t>天呐原来大家都这样了我以为只有我</t>
  </si>
  <si>
    <t>玲玲</t>
  </si>
  <si>
    <t>热的难喝的要命，哎我也点了热的，硬是喝完了</t>
  </si>
  <si>
    <t>Llllllllllllllll</t>
  </si>
  <si>
    <t>喝完肚子咕咕叫，上厕所</t>
  </si>
  <si>
    <t>奇葩舍友速上国道-</t>
  </si>
  <si>
    <t>➕1 特意来搜 一看真的会拉</t>
  </si>
  <si>
    <t>Yu_12</t>
  </si>
  <si>
    <t>不好喝个人感觉 没有想象中的味道</t>
  </si>
  <si>
    <t>我感觉挺好喝的但是她给我奶油挤成这样，我真是不能忍了</t>
  </si>
  <si>
    <t>晚梨不吃梨🍐</t>
  </si>
  <si>
    <t>拉肚子 跑了两次了</t>
  </si>
  <si>
    <t>我有证据真被他骗了</t>
  </si>
  <si>
    <t>我刚下完单就刷到这条了</t>
  </si>
  <si>
    <t>阁迟瑾</t>
  </si>
  <si>
    <t>我今天看到新品差点点下了</t>
  </si>
  <si>
    <t>三三学社社长</t>
  </si>
  <si>
    <t>可能冰的好喝，热的不行</t>
  </si>
  <si>
    <t>确实不咋好喝，买的超大杯喝了一半，我也窜了</t>
  </si>
  <si>
    <t>Catherine🦌</t>
  </si>
  <si>
    <t>感觉没什么樱花味</t>
  </si>
  <si>
    <t>睡一觉醒</t>
  </si>
  <si>
    <t>我没拉，但一直放屁有没有人也是这样</t>
  </si>
  <si>
    <t>小猫的花</t>
  </si>
  <si>
    <t>看到拉肚子那我必须喝了</t>
  </si>
  <si>
    <t>通便好帮手</t>
  </si>
  <si>
    <t>十一点半喝完现在坐厕所出不去了屁股疼肚子疼</t>
  </si>
  <si>
    <t>吃个栗子🌰</t>
  </si>
  <si>
    <t>冰的嘛？</t>
  </si>
  <si>
    <t>算是冰的 去冰没加冰块儿</t>
  </si>
  <si>
    <t>Lime</t>
  </si>
  <si>
    <t>这杯为什么这么苦啊？尝不出一点樱花的感觉</t>
  </si>
  <si>
    <t>UiiiKoo🥨</t>
  </si>
  <si>
    <t>好不好喝跑开不讲 但是你说窜的话 那我高低要冲了</t>
  </si>
  <si>
    <t>哈哈哈 可以试试</t>
  </si>
  <si>
    <t>HiKC</t>
  </si>
  <si>
    <t>我喜欢喝这杯，不是很甜，还能通便</t>
  </si>
  <si>
    <t>火柴盒里的小巫师</t>
  </si>
  <si>
    <t>我好喜欢这个口味</t>
  </si>
  <si>
    <t>爱吃蜂蜜的小熊</t>
  </si>
  <si>
    <t>喝完肚子痛来找答案，喝了两次疼了两次</t>
  </si>
  <si>
    <t>Yeol</t>
  </si>
  <si>
    <t>我不便秘 我喝霸王茶姬狂拉</t>
  </si>
  <si>
    <t>故渊</t>
  </si>
  <si>
    <t>哈哈喝完一个小时也在厕所蹲了两趟</t>
  </si>
  <si>
    <t>藜麦</t>
  </si>
  <si>
    <t>我挺喜欢喝的，但是我也是喝完就拉肚子</t>
  </si>
  <si>
    <t>喝完之后一直头晕恶心</t>
  </si>
  <si>
    <t>六个核弹</t>
  </si>
  <si>
    <t>喝完拉了一天</t>
  </si>
  <si>
    <t>曹玲</t>
  </si>
  <si>
    <t>树莓美式也拉</t>
  </si>
  <si>
    <t>想吃三文鱼🍣</t>
  </si>
  <si>
    <t>我喝了 也窜</t>
  </si>
  <si>
    <t>星际小宝激推</t>
  </si>
  <si>
    <t>我23年喝的不是这个味道</t>
  </si>
  <si>
    <t>堡堡</t>
  </si>
  <si>
    <t>一般般 没有23年的好喝了</t>
  </si>
  <si>
    <t>Grace</t>
  </si>
  <si>
    <t>刚开始喝，没喝出樱花味道，就是普通拿铁</t>
  </si>
  <si>
    <t>早起困难症</t>
  </si>
  <si>
    <t>受害者➕1 难喝，喝完还窜</t>
  </si>
  <si>
    <t>亲呐</t>
  </si>
  <si>
    <t>为啥我觉得还挺好喝</t>
  </si>
  <si>
    <t>狮子女的日常💞</t>
  </si>
  <si>
    <t>喝了两口我就扔了</t>
  </si>
  <si>
    <t>刚点，普普通通，我是点微糖，没有啥樱花味</t>
  </si>
  <si>
    <t>油炸石榴</t>
  </si>
  <si>
    <t>上面的奶油顶也是很廉价的味道</t>
  </si>
  <si>
    <t>知多少</t>
  </si>
  <si>
    <t>我还以为是我胃的问题就喝了半杯去了三次厕所</t>
  </si>
  <si>
    <t>对 太可怕了</t>
  </si>
  <si>
    <t>哇靠我以为就我这样！我喝几口就跑厕所拉肚子</t>
  </si>
  <si>
    <t>真的很有效喝了一半就感觉不对劲了</t>
  </si>
  <si>
    <t>累</t>
  </si>
  <si>
    <t>一天了 还没喝完就知道它不好喝</t>
  </si>
  <si>
    <t>不好喝 踩雷</t>
  </si>
  <si>
    <t>我也是 我就知道是咖啡的问题</t>
  </si>
  <si>
    <t>小林不是祖宗🌲</t>
  </si>
  <si>
    <t>我也拉肚子了，之前喝其他款都不会</t>
  </si>
  <si>
    <t>+1这么多年 第一次喝咖啡喝的拉肚子</t>
  </si>
  <si>
    <t>小红薯63796835</t>
  </si>
  <si>
    <t>我也肚子不舒服了一天</t>
  </si>
  <si>
    <t>桃不桃</t>
  </si>
  <si>
    <t>正在拉……</t>
  </si>
  <si>
    <t>蓝桉</t>
  </si>
  <si>
    <t>火鸡面大王</t>
  </si>
  <si>
    <t>谁说这个世界上没有真正的感同身受</t>
  </si>
  <si>
    <t>philematology（安可全勤版</t>
  </si>
  <si>
    <t>我去试试</t>
  </si>
  <si>
    <t>春水溶溶</t>
  </si>
  <si>
    <t>想上厕所可以来一杯</t>
  </si>
  <si>
    <t>西瓜没有皮</t>
  </si>
  <si>
    <t>哈哈哈哈，那我哪天便秘了再来一杯</t>
  </si>
  <si>
    <t>终生学者</t>
  </si>
  <si>
    <t>没拿到贴纸</t>
  </si>
  <si>
    <t>🎂亮妈手作</t>
  </si>
  <si>
    <t>为什么我一点反应都没有</t>
  </si>
  <si>
    <t>晴明无雨</t>
  </si>
  <si>
    <t>我也觉得不太好喝 而且跟普通拿铁味道一模一样</t>
  </si>
  <si>
    <t>小短短</t>
  </si>
  <si>
    <t>我也是，喝了剧痛无比</t>
  </si>
  <si>
    <t>梦醒了Dream</t>
  </si>
  <si>
    <t>我喝完没事啊，我是铁胃</t>
  </si>
  <si>
    <t>苹什喵</t>
  </si>
  <si>
    <t>我也拉肚子</t>
  </si>
  <si>
    <t>Slowly</t>
  </si>
  <si>
    <t>我喜欢这个味道耶 好清爽</t>
  </si>
  <si>
    <t>看到我请叫我去睡觉🥝</t>
  </si>
  <si>
    <t>狂拉哈哈哈哈哈哈</t>
  </si>
  <si>
    <t>🌸小颖🌸</t>
  </si>
  <si>
    <t>我那个给我做的都不对，奶油是白色的</t>
  </si>
  <si>
    <t>大米饭</t>
  </si>
  <si>
    <t>现在正在</t>
  </si>
  <si>
    <t>狒物翠翠</t>
  </si>
  <si>
    <t>我喝树莓也跑厕所</t>
  </si>
  <si>
    <t>🌻小艳在努力</t>
  </si>
  <si>
    <t>主要喝完还失眠呢</t>
  </si>
  <si>
    <t>阿笙仔</t>
  </si>
  <si>
    <t>我就是</t>
  </si>
  <si>
    <t>JY（喜欢蛋筒版</t>
  </si>
  <si>
    <t>和生椰拿铁没区别</t>
  </si>
  <si>
    <t>Rᴇ.</t>
  </si>
  <si>
    <t>拉菲</t>
  </si>
  <si>
    <t>正确喝法是不加咖啡液就是樱花小铁</t>
  </si>
  <si>
    <t>oooovoo</t>
  </si>
  <si>
    <t>前年上过一次我记得这俩味道各管各的</t>
  </si>
  <si>
    <t>暴富盐盐</t>
  </si>
  <si>
    <t>尔尔</t>
  </si>
  <si>
    <t>没啥特别反应，但我感觉味道一般</t>
  </si>
  <si>
    <t>山青花重锦</t>
  </si>
  <si>
    <t>我喝着就是普通拿铁挤了点樱花香味奶油</t>
  </si>
  <si>
    <t>不好喝，给我挤的奶油和粑粑一样</t>
  </si>
  <si>
    <t>钢铁肠胃管用吗？</t>
  </si>
  <si>
    <t>感觉因人而异 这我第一次喝咖啡喝窜的</t>
  </si>
  <si>
    <t>💜小瓶子（一定上岸版）</t>
  </si>
  <si>
    <t>去咖啡液的珞珈樱花拿铁也吼吼喝</t>
  </si>
  <si>
    <t>哇超大杯好好看</t>
  </si>
  <si>
    <t>林黛玉.新世纪福音战士版</t>
  </si>
  <si>
    <t>樱花不要牛乳乳饮料，少少糖/少甜，我上次喝到下架（刚刚喝完表示还是老味道）</t>
  </si>
  <si>
    <t>可以可以！</t>
  </si>
  <si>
    <t>哼嘟</t>
  </si>
  <si>
    <t>树莓不好喝 咖啡味我怎么喝不出来</t>
  </si>
  <si>
    <t>会很甜嘛</t>
  </si>
  <si>
    <t>衾漪</t>
  </si>
  <si>
    <t>好喝哈哈哈不要咖啡液</t>
  </si>
  <si>
    <t>哇不要咖啡液这个颜值太高了</t>
  </si>
  <si>
    <t>yumi49</t>
  </si>
  <si>
    <t>Kk</t>
  </si>
  <si>
    <t>热的好喝吗？</t>
  </si>
  <si>
    <t>树莓美式已喝喜欢莓果果汁的会喜欢</t>
  </si>
  <si>
    <t>纯唯物主义法师</t>
  </si>
  <si>
    <t>请问会齁甜嘛</t>
  </si>
  <si>
    <t>樱花拿铁已冲！无敌好喝</t>
  </si>
  <si>
    <t>璽歡你♬玺</t>
  </si>
  <si>
    <t>樱花拿铁热的怎么样？</t>
  </si>
  <si>
    <t>我点的冰的 还不错 热的我估计奶油顶会化</t>
  </si>
  <si>
    <t>树莓美式甜，糖浆味道重，樱花拿铁好喝</t>
  </si>
  <si>
    <t>可以可以 樱花拿铁🌸➕1</t>
  </si>
  <si>
    <t>维尼熊的蜂蜜罐丶</t>
  </si>
  <si>
    <t>意式和深烘哪个好喝？</t>
  </si>
  <si>
    <t>我比较喜欢意式的</t>
  </si>
  <si>
    <t>蚊爺-</t>
  </si>
  <si>
    <t>瑞幸终于有回奶油了</t>
  </si>
  <si>
    <t>小爷不是混蛋</t>
  </si>
  <si>
    <t>老早之前就有啊</t>
  </si>
  <si>
    <t>pocky</t>
  </si>
  <si>
    <t>树莓不错正在喝 第一口真的能喝到树莓香气</t>
  </si>
  <si>
    <t>是的是的！爱喝莓果果汁的很爱</t>
  </si>
  <si>
    <t>桃桃冰茶建议喝蜜雪 蜜桃四季春 一模一样的</t>
  </si>
  <si>
    <t>这样的嘛</t>
  </si>
  <si>
    <t>池鱼·</t>
  </si>
  <si>
    <t>桃桃冰茶微甜还可以 有桃子果肉的清甜</t>
  </si>
  <si>
    <t>这就去尝</t>
  </si>
  <si>
    <t>树莓美式赞赞赞！</t>
  </si>
  <si>
    <t>我明天也试试这个</t>
  </si>
  <si>
    <t>没一个好喝</t>
  </si>
  <si>
    <t>）：</t>
  </si>
  <si>
    <t>是的真的很难喝我的天</t>
  </si>
  <si>
    <t>芋头</t>
  </si>
  <si>
    <t>其其</t>
  </si>
  <si>
    <t>樱花不错的</t>
  </si>
  <si>
    <t>好喝哒 喝完嘴巴香香嘟</t>
  </si>
  <si>
    <t>兔兔馅饼</t>
  </si>
  <si>
    <t>桃桃冰茶正常冰不加糖喝着像蜜桃四季春</t>
  </si>
  <si>
    <t>树莓美式味道一般</t>
  </si>
  <si>
    <t>一口桃子酒：</t>
  </si>
  <si>
    <t>之前上的时候特别好喝 我喜欢不加糖不加奶油</t>
  </si>
  <si>
    <t>似曾相识的十四</t>
  </si>
  <si>
    <t>意式和深烘选哪个</t>
  </si>
  <si>
    <t>想要浓一点焦香一点就深烘</t>
  </si>
  <si>
    <t>-wagzhoR</t>
  </si>
  <si>
    <t>我的奶油顶我觉得就是普通拿铁味</t>
  </si>
  <si>
    <t>那就不喝了哈哈</t>
  </si>
  <si>
    <t>lily</t>
  </si>
  <si>
    <t>跟一个</t>
  </si>
  <si>
    <t>顺遍记住我</t>
  </si>
  <si>
    <t>冰没化前有点像酸甜口的生椰拿铁</t>
  </si>
  <si>
    <t>张什么正青</t>
  </si>
  <si>
    <t>樱花拿铁很好喝 冲</t>
  </si>
  <si>
    <t>小一</t>
  </si>
  <si>
    <t>最爱吃泡芙吖.</t>
  </si>
  <si>
    <t>之前喝过樱花 我感觉超级好喝</t>
  </si>
  <si>
    <t>这就点！哈哈哈哈</t>
  </si>
  <si>
    <t>柚怎么了我的大小姐</t>
  </si>
  <si>
    <t>树莓美式甜甜的</t>
  </si>
  <si>
    <t>樱花啥味道啊</t>
  </si>
  <si>
    <t>施施</t>
  </si>
  <si>
    <t>小Y冲冲冲</t>
  </si>
  <si>
    <t>樱花超大杯还加浓缩咖啡嘛</t>
  </si>
  <si>
    <t>樱花拿铁就冲这造型</t>
  </si>
  <si>
    <t>真的太好看了！而且是粉色的奶油顶</t>
  </si>
  <si>
    <t>选不出来都很难喝别浪费钱好吗</t>
  </si>
  <si>
    <t>风栖廿八</t>
  </si>
  <si>
    <t>樱花那个好喝</t>
  </si>
  <si>
    <t>苹果那个还没尝呢</t>
  </si>
  <si>
    <t>Squidward</t>
  </si>
  <si>
    <t>第一口超甜，之后苦，然后就和普通拿铁味道差不多</t>
  </si>
  <si>
    <t>觉得都差不多是那个味了</t>
  </si>
  <si>
    <t>Green</t>
  </si>
  <si>
    <t>我喝了会拉</t>
  </si>
  <si>
    <t>我今天也拉了</t>
  </si>
  <si>
    <t>若水云朵的妈妈吖</t>
  </si>
  <si>
    <t>哇 你这杯好好看呐！点的什么甜度呀</t>
  </si>
  <si>
    <t>一笑了之</t>
  </si>
  <si>
    <t>好耶 你点的超大杯吗</t>
  </si>
  <si>
    <t>梅花璐🎀</t>
  </si>
  <si>
    <t>好喝。但是口感偏奶茶</t>
  </si>
  <si>
    <t>柠檬全品</t>
  </si>
  <si>
    <t>我这样点的，我感觉好喝</t>
  </si>
  <si>
    <t>哇！！学到啦</t>
  </si>
  <si>
    <t>太妃糖超甜</t>
  </si>
  <si>
    <t>刚喝完，加浓少少甜整体不错</t>
  </si>
  <si>
    <t>芝士布丁</t>
  </si>
  <si>
    <t>好喝！我将短暂舍弃小黄油和香草丝绒</t>
  </si>
  <si>
    <t>wow 那我要尝尝了</t>
  </si>
  <si>
    <t>小波</t>
  </si>
  <si>
    <t>感觉就是奶油拿铁的味道，越喝越淡</t>
  </si>
  <si>
    <t>HED siyu</t>
  </si>
  <si>
    <t>好喝，但是没去年的好喝</t>
  </si>
  <si>
    <t>推荐什么甜度呀</t>
  </si>
  <si>
    <t>Angel</t>
  </si>
  <si>
    <t>.o0白兔糖</t>
  </si>
  <si>
    <t>就是加了樱花糖浆的拿铁</t>
  </si>
  <si>
    <t>会有结果。</t>
  </si>
  <si>
    <t>推荐热的还是冰的</t>
  </si>
  <si>
    <t>Lucine</t>
  </si>
  <si>
    <t>好喝的，淡淡的樱花味</t>
  </si>
  <si>
    <t>拉粑粑的小魔仙</t>
  </si>
  <si>
    <t>奶油好难吃</t>
  </si>
  <si>
    <t>忙什么忙</t>
  </si>
  <si>
    <t>奇奇怪怪！咖啡还行</t>
  </si>
  <si>
    <t>吴曼妙</t>
  </si>
  <si>
    <t>好喝 每年等这一杯</t>
  </si>
  <si>
    <t>甜甜圈🍩</t>
  </si>
  <si>
    <t>不好喝味变了 很稀很淡</t>
  </si>
  <si>
    <t>啊啊啊怎么会这样</t>
  </si>
  <si>
    <t>韩语란이~</t>
  </si>
  <si>
    <t>我要喝到下架</t>
  </si>
  <si>
    <t>wow 这么好喝吗</t>
  </si>
  <si>
    <t>Mollyh</t>
  </si>
  <si>
    <t>味道还不错</t>
  </si>
  <si>
    <t>右边这个小瓶子是啥呀</t>
  </si>
  <si>
    <t>🌟</t>
  </si>
  <si>
    <t>好喝 真心建议去尝一尝</t>
  </si>
  <si>
    <t>好的</t>
  </si>
  <si>
    <t>五条吾</t>
  </si>
  <si>
    <t>喝不到樱花的感觉</t>
  </si>
  <si>
    <t>好捏 那我试试</t>
  </si>
  <si>
    <t>大紫薯</t>
  </si>
  <si>
    <t>我今天点了个微甜的感觉还行</t>
  </si>
  <si>
    <t>奶黄包</t>
  </si>
  <si>
    <t>马上去等等我</t>
  </si>
  <si>
    <t>蹲！！</t>
  </si>
  <si>
    <t>永远不卡卡卡卡卡卡</t>
  </si>
  <si>
    <t>多少大卡呀</t>
  </si>
  <si>
    <t>阿飘</t>
  </si>
  <si>
    <t>晚橙</t>
  </si>
  <si>
    <t>没喝出来什么味道</t>
  </si>
  <si>
    <t>苹果奶绿</t>
  </si>
  <si>
    <t>就是普通拿铁的味道</t>
  </si>
  <si>
    <t>ʚ🐾 ɞ</t>
  </si>
  <si>
    <t>我觉得还可以 热的去奶油换深烘</t>
  </si>
  <si>
    <t>今天你勇敢了吗</t>
  </si>
  <si>
    <t>淡淡的花香味 不会回购</t>
  </si>
  <si>
    <t>jingjin</t>
  </si>
  <si>
    <t>不是特别好喝 但貌美</t>
  </si>
  <si>
    <t>我真的管不住我自己</t>
  </si>
  <si>
    <t>好嘟！谢谢推荐</t>
  </si>
  <si>
    <t>你的星河</t>
  </si>
  <si>
    <t>好喝 全糖是渐变色</t>
  </si>
  <si>
    <t>wiki</t>
  </si>
  <si>
    <t>会OK的</t>
  </si>
  <si>
    <t>微甜深烘冰开盖喝好喝</t>
  </si>
  <si>
    <t>Jialew🌈</t>
  </si>
  <si>
    <t>这不是每年春天都上吗</t>
  </si>
  <si>
    <t>鱼块</t>
  </si>
  <si>
    <t>这个不是出好几年了吗</t>
  </si>
  <si>
    <t>绿头鹎</t>
  </si>
  <si>
    <t>感觉和小白梨拿铁好像</t>
  </si>
  <si>
    <t>Oooo 泡</t>
  </si>
  <si>
    <t>一股奶味 我还乳糖不耐</t>
  </si>
  <si>
    <t>T猪</t>
  </si>
  <si>
    <t>树莓不加糖不好喝</t>
  </si>
  <si>
    <t>🎀瑶小闹</t>
  </si>
  <si>
    <t>麻辣火锅螺蛳粉</t>
  </si>
  <si>
    <t>还行 奶油拌匀了喝</t>
  </si>
  <si>
    <t>卉淳</t>
  </si>
  <si>
    <t>不好喝 口感水水的</t>
  </si>
  <si>
    <t>田田很emo</t>
  </si>
  <si>
    <t>还可以 不过树莓更好喝</t>
  </si>
  <si>
    <t>XuXo_O</t>
  </si>
  <si>
    <t>淡淡花香味 奶油顶甜</t>
  </si>
  <si>
    <t>千万不要点热的</t>
  </si>
  <si>
    <t>奶油挤得像大便 不会再点</t>
  </si>
  <si>
    <t>💊</t>
  </si>
  <si>
    <t>平平无奇 树莓更好喝</t>
  </si>
  <si>
    <t>Sad</t>
  </si>
  <si>
    <t>奶油有点难吃</t>
  </si>
  <si>
    <t>看到第二条这样说的了</t>
  </si>
  <si>
    <t>晚风吹</t>
  </si>
  <si>
    <t>还行吧 不难喝</t>
  </si>
  <si>
    <t>妳</t>
  </si>
  <si>
    <t>真不错 稍苦</t>
  </si>
  <si>
    <t>卷毛小飛象</t>
  </si>
  <si>
    <t>不好喝 冰很多</t>
  </si>
  <si>
    <t>吟云yun</t>
  </si>
  <si>
    <t>好喝的 奶油搅匀喝</t>
  </si>
  <si>
    <t>🌈一只小冰薯🌈</t>
  </si>
  <si>
    <t>没有很惊艳</t>
  </si>
  <si>
    <t>坎离合玄</t>
  </si>
  <si>
    <t>不好喝 口感淡很多</t>
  </si>
  <si>
    <t>一杯冻柠茶🍋</t>
  </si>
  <si>
    <t>报好喝 还是超大杯</t>
  </si>
  <si>
    <t>晚风</t>
  </si>
  <si>
    <t>咖啡味不重</t>
  </si>
  <si>
    <t>白two</t>
  </si>
  <si>
    <t>不搅匀好喝 搅匀一般</t>
  </si>
  <si>
    <t>宫保鸡丁统治世界</t>
  </si>
  <si>
    <t>星星冰淇淋</t>
  </si>
  <si>
    <t>奶油没味甚至有点腥</t>
  </si>
  <si>
    <t>酱酱紫的生活</t>
  </si>
  <si>
    <t>不咋滴</t>
  </si>
  <si>
    <t>就你话多</t>
  </si>
  <si>
    <t>糖糖的很安心</t>
  </si>
  <si>
    <t>像兑点糖水的花香咖啡</t>
  </si>
  <si>
    <t>阳阳</t>
  </si>
  <si>
    <t>不加奶油喝感觉不搭</t>
  </si>
  <si>
    <t>🍅酱搬砖日志</t>
  </si>
  <si>
    <t>没空忧伤</t>
  </si>
  <si>
    <t>微糖像雀巢二合一</t>
  </si>
  <si>
    <t>Yoma</t>
  </si>
  <si>
    <t>奶油怪怪的</t>
  </si>
  <si>
    <t>奶油吃一口差点吐</t>
  </si>
  <si>
    <t>小孙菜奈</t>
  </si>
  <si>
    <t>奶油千万不要加</t>
  </si>
  <si>
    <t>地球观光客🌏</t>
  </si>
  <si>
    <t>金角大王</t>
  </si>
  <si>
    <t>大口吃饭</t>
  </si>
  <si>
    <t>奶油还行但整体一般</t>
  </si>
  <si>
    <t>热饮微甜无奶油蛮好喝</t>
  </si>
  <si>
    <t>遇鹿</t>
  </si>
  <si>
    <t>微甜有点淡</t>
  </si>
  <si>
    <t>GG.</t>
  </si>
  <si>
    <t>金麦团豆</t>
  </si>
  <si>
    <t>一股香精药味</t>
  </si>
  <si>
    <t>不可谓不萌哉</t>
  </si>
  <si>
    <t>不加奶油会影响口感吗。我吃奶油会拉肚子</t>
  </si>
  <si>
    <t>影响不大。我喝冰的，每次喝完了奶油还浮在冰块上呢。</t>
  </si>
  <si>
    <t>泥-</t>
  </si>
  <si>
    <t>原来甜度是樱花糖浆 早点全糖了</t>
  </si>
  <si>
    <t>微甜1泵樱花糖浆大概只有5ml，的确就淡淡的樱花风味</t>
  </si>
  <si>
    <t>冰河时代</t>
  </si>
  <si>
    <t>可不可以备注不加咖啡液</t>
  </si>
  <si>
    <t>感觉奶油油腻腻的，没有古茗的好吃</t>
  </si>
  <si>
    <t>古茗的奶油更蓬松，入口即化</t>
  </si>
  <si>
    <t>为什么同样微甜，热饮比冷饮热量高呀</t>
  </si>
  <si>
    <t>冰杯牛奶到刻度线，热饮牛奶到杯口</t>
  </si>
  <si>
    <t>胡萝卜NonONo</t>
  </si>
  <si>
    <t>奶油太腻了</t>
  </si>
  <si>
    <t>有冰块奶油搅不动</t>
  </si>
  <si>
    <t>孤独的兔子🐰</t>
  </si>
  <si>
    <t>是0卡糖吗</t>
  </si>
  <si>
    <t>珞珈樱花拿铁不是0卡糖</t>
  </si>
  <si>
    <t>会苦吗？我喝不惯苦的</t>
  </si>
  <si>
    <t>微甜比较清爽 深烘会更苦一点</t>
  </si>
  <si>
    <t>每年都在等待这一杯</t>
  </si>
  <si>
    <t>备注不要牛乳多加樱花浓浆感觉很好喝</t>
  </si>
  <si>
    <t>俊男🏃</t>
  </si>
  <si>
    <t>有奶油顶吗</t>
  </si>
  <si>
    <t>有的哈</t>
  </si>
  <si>
    <t>祝你鱼快kteo</t>
  </si>
  <si>
    <t>我备注不加咖啡因但是还是有</t>
  </si>
  <si>
    <t>雾里青</t>
  </si>
  <si>
    <t>喝完胃不舒服 胃胀气</t>
  </si>
  <si>
    <t>味道淡淡的</t>
  </si>
  <si>
    <t>微甜糖浆只有5ml</t>
  </si>
  <si>
    <t>畫家</t>
  </si>
  <si>
    <t>我喜欢 超好喝</t>
  </si>
  <si>
    <t>少女与🐱</t>
  </si>
  <si>
    <t>为什么我这里的是无奶油</t>
  </si>
  <si>
    <t>吃不胖的涵</t>
  </si>
  <si>
    <t>店里没有奶油 我今天点奶油也没得选</t>
  </si>
  <si>
    <t>逃月计划</t>
  </si>
  <si>
    <t>这么选会好喝嘛</t>
  </si>
  <si>
    <t>这是客制化门店</t>
  </si>
  <si>
    <t>拿一下拿铁</t>
  </si>
  <si>
    <t>刚喝了 挺好喝的</t>
  </si>
  <si>
    <t>ygyjack</t>
  </si>
  <si>
    <t>更喜欢苹果小黄油</t>
  </si>
  <si>
    <t>momo绘绘</t>
  </si>
  <si>
    <t>对这个味道有点怪怪的</t>
  </si>
  <si>
    <t>梨花雨</t>
  </si>
  <si>
    <t>微甜苦的要死</t>
  </si>
  <si>
    <t>不滅</t>
  </si>
  <si>
    <t>妘淇</t>
  </si>
  <si>
    <t>看了别人发的都没有想喝欲望 看完你的点了一杯很不错</t>
  </si>
  <si>
    <t>打火机与公主裙-</t>
  </si>
  <si>
    <t>Re-烤柿青松果</t>
  </si>
  <si>
    <t>热的奶油化进去好喝</t>
  </si>
  <si>
    <t>只想吃奶油顶</t>
  </si>
  <si>
    <t>尝试备注多奶油</t>
  </si>
  <si>
    <t>小黄不要慌</t>
  </si>
  <si>
    <t>点了热的微甜觉得很难喝</t>
  </si>
  <si>
    <t>北极巨兔</t>
  </si>
  <si>
    <t>好丑且没有樱花味 没之前好喝</t>
  </si>
  <si>
    <t>微甜糖浆只有5ml 可以适当加糖</t>
  </si>
  <si>
    <t>苔</t>
  </si>
  <si>
    <t>哈哈我的也这样</t>
  </si>
  <si>
    <t>你这什么甜度</t>
  </si>
  <si>
    <t>^椰椰^</t>
  </si>
  <si>
    <t>我的拿到就是这样，很漂亮</t>
  </si>
  <si>
    <t>可能小杯的，还有店员的技术才有这水平哈哈</t>
  </si>
  <si>
    <t>马俊俊先生</t>
  </si>
  <si>
    <t>不过颜色，应该冰下面是粉色才对</t>
  </si>
  <si>
    <t>没有没有，颜色收到就这样我才气的，没有搅动</t>
  </si>
  <si>
    <t>杯子的话，估计是他们家联名杯卖完了</t>
  </si>
  <si>
    <t>但是这颜色不沾边啊</t>
  </si>
  <si>
    <t>我的更离谱，咖啡液直接不给我加</t>
  </si>
  <si>
    <t>估计忘记了，要求重新做哈哈</t>
  </si>
  <si>
    <t>芝士奶盖</t>
  </si>
  <si>
    <t>微甜也很粉图片提亮不是很明显</t>
  </si>
  <si>
    <t>少少甜可能樱花放少了</t>
  </si>
  <si>
    <t>我的也是微糖只有一点点粉</t>
  </si>
  <si>
    <t>好滴吧</t>
  </si>
  <si>
    <t>折花</t>
  </si>
  <si>
    <t>我的甚至没有奶油</t>
  </si>
  <si>
    <t>你的热的化掉了</t>
  </si>
  <si>
    <t>谅此玦别</t>
  </si>
  <si>
    <t>可能是外卖路上颠簸匀了</t>
  </si>
  <si>
    <t>我是自取的确实没色</t>
  </si>
  <si>
    <t>阿妍子呐</t>
  </si>
  <si>
    <t>MY</t>
  </si>
  <si>
    <t>收到除了奶油是粉红色剩下一杯咖啡色</t>
  </si>
  <si>
    <t>是啊</t>
  </si>
  <si>
    <t>幸运6（减肥版）</t>
  </si>
  <si>
    <t>我点的超大杯喜欢粉色杯子</t>
  </si>
  <si>
    <t>这家好多次都不给联名杯子</t>
  </si>
  <si>
    <t>Lllll-</t>
  </si>
  <si>
    <t>下午收到奶油没了</t>
  </si>
  <si>
    <t>我的奶油还在哈哈</t>
  </si>
  <si>
    <t>白临</t>
  </si>
  <si>
    <t>下次不点了</t>
  </si>
  <si>
    <t>可</t>
  </si>
  <si>
    <t>微甜还是超大杯肯定没颜色</t>
  </si>
  <si>
    <t>好的吧</t>
  </si>
  <si>
    <t>小蘑菇</t>
  </si>
  <si>
    <t>奶油没味整杯很淡</t>
  </si>
  <si>
    <t>我想要联名杯子也没有给</t>
  </si>
  <si>
    <t>香蕉你个笨奶奶</t>
  </si>
  <si>
    <t>我的直接就是普通的</t>
  </si>
  <si>
    <t>你这个热的肯定做不出来效果</t>
  </si>
  <si>
    <t>刘正蕊小同学</t>
  </si>
  <si>
    <t>一样感觉报喝</t>
  </si>
  <si>
    <t>就是不好喝</t>
  </si>
  <si>
    <t>都选C</t>
  </si>
  <si>
    <t>少少甜都很粉应该做错了</t>
  </si>
  <si>
    <t>我感觉也是</t>
  </si>
  <si>
    <t>你点的微糖很粉的都是标准甜</t>
  </si>
  <si>
    <t>微甜都甜了标准甜不敢想象</t>
  </si>
  <si>
    <t>lxkb567</t>
  </si>
  <si>
    <t>呆jio不</t>
  </si>
  <si>
    <t>2.8超大杯很香</t>
  </si>
  <si>
    <t>怎么买的</t>
  </si>
  <si>
    <t>85岁豪迈少女</t>
  </si>
  <si>
    <t>超级失望</t>
  </si>
  <si>
    <t>magic.</t>
  </si>
  <si>
    <t>一杯普通拿铁一点都不好喝</t>
  </si>
  <si>
    <t>昨天没喝完就丢了</t>
  </si>
  <si>
    <t>一样什么都没有</t>
  </si>
  <si>
    <t>猪鸭梨</t>
  </si>
  <si>
    <t>得到一杯丑的樱花拿铁</t>
  </si>
  <si>
    <t>我也是专门点超大杯</t>
  </si>
  <si>
    <t>微甜很寡淡不好喝</t>
  </si>
  <si>
    <t>对不好喝</t>
  </si>
  <si>
    <t>赧然_</t>
  </si>
  <si>
    <t>橘子糖</t>
  </si>
  <si>
    <t>我点的少甜没尝出樱花味，喝完跑了好几趟厕所</t>
  </si>
  <si>
    <t>敏.</t>
  </si>
  <si>
    <t>咖啡下午喝的，人是现在还没睡的</t>
  </si>
  <si>
    <t>小富婆</t>
  </si>
  <si>
    <t>今天还想喝，好不容易喝到好喝的新品</t>
  </si>
  <si>
    <t>少少甜和微甜哪个甜</t>
  </si>
  <si>
    <t>🦄Fairy♡</t>
  </si>
  <si>
    <t>少少甜更甜，微甜是一泵糖浆</t>
  </si>
  <si>
    <t>响响.</t>
  </si>
  <si>
    <t>大福是店里点的吗</t>
  </si>
  <si>
    <t>小仙女爱吃火锅</t>
  </si>
  <si>
    <t>东莞货不对版</t>
  </si>
  <si>
    <t>Tie</t>
  </si>
  <si>
    <t>这是两杯不同的</t>
  </si>
  <si>
    <t>别来烦我</t>
  </si>
  <si>
    <t>重庆没有诶</t>
  </si>
  <si>
    <t>宋泽薇Vivi</t>
  </si>
  <si>
    <t>今天上新的呀</t>
  </si>
  <si>
    <t>小夕牛🐮</t>
  </si>
  <si>
    <t>去掉咖啡液也好喝</t>
  </si>
  <si>
    <t>晶晶中最粉的那个</t>
  </si>
  <si>
    <t>我明天就去瑞幸点这个</t>
  </si>
  <si>
    <t>樱花味儿的春日限定</t>
  </si>
  <si>
    <t>连喝四天了 好喝到爆炸</t>
  </si>
  <si>
    <t>微笑🍉🍊</t>
  </si>
  <si>
    <t>为什么我喝的没有上面的花</t>
  </si>
  <si>
    <t>暴躁的Kitty猫</t>
  </si>
  <si>
    <t>那朵花是樱花大福</t>
  </si>
  <si>
    <t>南方姑娘ycx</t>
  </si>
  <si>
    <t>我觉得蛮好喝的</t>
  </si>
  <si>
    <t>一颗糖</t>
  </si>
  <si>
    <t>点的少少甜有点苦</t>
  </si>
  <si>
    <t>deepsea</t>
  </si>
  <si>
    <t>晃没了融合了</t>
  </si>
  <si>
    <t>4an</t>
  </si>
  <si>
    <t>上面的大福是自带的吗</t>
  </si>
  <si>
    <t>不是 要另外买</t>
  </si>
  <si>
    <t>wula~</t>
  </si>
  <si>
    <t>-🍄大鱼-</t>
  </si>
  <si>
    <t>还没喝到就售罄了</t>
  </si>
  <si>
    <t>一只小蓝兔</t>
  </si>
  <si>
    <t>是不是去的咖啡</t>
  </si>
  <si>
    <t>Violet.</t>
  </si>
  <si>
    <t>不要咖啡叫什么</t>
  </si>
  <si>
    <t>Ann</t>
  </si>
  <si>
    <t>昨天刚吃了新出的大福</t>
  </si>
  <si>
    <t>小顾o04货铺</t>
  </si>
  <si>
    <t>漂亮</t>
  </si>
  <si>
    <t>惊春到</t>
  </si>
  <si>
    <t>袋子淋湿了才喝两口</t>
  </si>
  <si>
    <t>桂花味</t>
  </si>
  <si>
    <t>Ami</t>
  </si>
  <si>
    <t>桂花味吗姐妹</t>
  </si>
  <si>
    <t>吃出一股沐浴露味</t>
  </si>
  <si>
    <t>上海临港陪诊师勤颜</t>
  </si>
  <si>
    <t>冰的吗</t>
  </si>
  <si>
    <t>冲浪少女</t>
  </si>
  <si>
    <t>大福看起来好滋润</t>
  </si>
  <si>
    <t>落葵</t>
  </si>
  <si>
    <t>已经喝了一杯瑞幸了</t>
  </si>
  <si>
    <t>悲伤荷包蛋妮</t>
  </si>
  <si>
    <t>看起来好好看</t>
  </si>
  <si>
    <t>可以不加咖啡吗</t>
  </si>
  <si>
    <t>Cathy🌸</t>
  </si>
  <si>
    <t>大福比咖啡好看</t>
  </si>
  <si>
    <t>言</t>
  </si>
  <si>
    <t>感觉和以前差不多</t>
  </si>
  <si>
    <t>最近喝不了冰</t>
  </si>
  <si>
    <t>Xik</t>
  </si>
  <si>
    <t>帅气的破忒tou</t>
  </si>
  <si>
    <t>奶茶里带大福吗</t>
  </si>
  <si>
    <t>ALICE很奈斯</t>
  </si>
  <si>
    <t>梦小菲🐷</t>
  </si>
  <si>
    <t>取一个偷偷的名字</t>
  </si>
  <si>
    <t>小杨要加油</t>
  </si>
  <si>
    <t>好喝好吃</t>
  </si>
  <si>
    <t>太好看了</t>
  </si>
  <si>
    <t>一只大鱼吖</t>
  </si>
  <si>
    <t>没有粉色奶油顶很失望</t>
  </si>
  <si>
    <t>点的热的奶油顶化了</t>
  </si>
  <si>
    <t>朝阳</t>
  </si>
  <si>
    <t>@Serena</t>
  </si>
  <si>
    <t>Serena</t>
  </si>
  <si>
    <t>好好看</t>
  </si>
  <si>
    <t>花语</t>
  </si>
  <si>
    <t>@和语文冷战中</t>
  </si>
  <si>
    <t>和语文冷战中</t>
  </si>
  <si>
    <t>我真要吃成</t>
  </si>
  <si>
    <t>摆烂小鱼💦</t>
  </si>
  <si>
    <t>@小鱼睿</t>
  </si>
  <si>
    <t>小鱼睿</t>
  </si>
  <si>
    <t>我讨厌花味饮品</t>
  </si>
  <si>
    <t>三斤</t>
  </si>
  <si>
    <t>@昏睡状态</t>
  </si>
  <si>
    <t>可乐</t>
  </si>
  <si>
    <t>@ocean</t>
  </si>
  <si>
    <t>ocean</t>
  </si>
  <si>
    <t>像香精色素</t>
  </si>
  <si>
    <t>许愿结</t>
  </si>
  <si>
    <t>@诚邀信</t>
  </si>
  <si>
    <t>言欣</t>
  </si>
  <si>
    <t>一般般不好喝</t>
  </si>
  <si>
    <t>陈大鹅eee</t>
  </si>
  <si>
    <t>@F.ed耳朵</t>
  </si>
  <si>
    <t>我只求酸角上架</t>
  </si>
  <si>
    <t>古月胡木各格</t>
  </si>
  <si>
    <t>虾滑头</t>
  </si>
  <si>
    <t>Autumn</t>
  </si>
  <si>
    <t>浅烘的好喝</t>
  </si>
  <si>
    <t>对，其实这次的🈵好了</t>
  </si>
  <si>
    <t>喜欢lucky</t>
  </si>
  <si>
    <t>刚刚喝完 感觉还是橙c好喝</t>
  </si>
  <si>
    <t>啊刘 🐝</t>
  </si>
  <si>
    <t>没有酸角美式好喝</t>
  </si>
  <si>
    <t>酸角，橙c都是白月光</t>
  </si>
  <si>
    <t>蓝色莲雾</t>
  </si>
  <si>
    <t>徜徉四海的幸福猪🐷</t>
  </si>
  <si>
    <t>姐妹你点了吗？怎么样？选不另加糖还是微糖呀？？</t>
  </si>
  <si>
    <t>狼外婆的胡萝卜</t>
  </si>
  <si>
    <t>姐妹你点了吗，咋样</t>
  </si>
  <si>
    <t>八戒上身</t>
  </si>
  <si>
    <t>海星</t>
  </si>
  <si>
    <t>和酸角美式比呢</t>
  </si>
  <si>
    <t>蟑螂也是狼</t>
  </si>
  <si>
    <t>刚喝完，嘎嘎好喝，爱死了</t>
  </si>
  <si>
    <t>好喝爱喝，不要下架</t>
  </si>
  <si>
    <t>鱼🐟(发疯减肥中)</t>
  </si>
  <si>
    <t>哭唧唧</t>
  </si>
  <si>
    <t>momo_y</t>
  </si>
  <si>
    <t>满冰去水换拱盖好喝</t>
  </si>
  <si>
    <t>不吃鱼了</t>
  </si>
  <si>
    <t>安踏冠军长沙IFS～FF</t>
  </si>
  <si>
    <t>还可以，很寡淡</t>
  </si>
  <si>
    <t>听说要加一份浓缩好一点</t>
  </si>
  <si>
    <t>Cy🐱</t>
  </si>
  <si>
    <t>刚喝上，喜欢树莓味会喜欢，酸酸甜甜的口感</t>
  </si>
  <si>
    <t>淡…喝不出树莓味道，和水一样，比水稍微酸一点，不如苹果</t>
  </si>
  <si>
    <t>满冰不加水试一下</t>
  </si>
  <si>
    <t>om</t>
  </si>
  <si>
    <t>我觉得还可以啊，今天刚点的</t>
  </si>
  <si>
    <t>为什么你还有贴纸，过分！！！！我的贴纸在哪里</t>
  </si>
  <si>
    <t>幼幼食堂🌙</t>
  </si>
  <si>
    <t>浅烘，不格外加糖。</t>
  </si>
  <si>
    <t>对爱喝</t>
  </si>
  <si>
    <t>吃火锅喝了很有用</t>
  </si>
  <si>
    <t>沙煲甘大个拳头</t>
  </si>
  <si>
    <t>报喝，我就不听劝，浪费12.9元</t>
  </si>
  <si>
    <t>有隐藏喝法</t>
  </si>
  <si>
    <t>蒲公英的约定</t>
  </si>
  <si>
    <t>你选的哪个口感的，浅烘还是？</t>
  </si>
  <si>
    <t>我超级喜欢[呃R]</t>
  </si>
  <si>
    <t>我也是，听说比西梅安逸</t>
  </si>
  <si>
    <t>大桃子</t>
  </si>
  <si>
    <t>就我觉得像急支糖浆吗</t>
  </si>
  <si>
    <t>不好喝，像吐出来的止咳糖浆</t>
  </si>
  <si>
    <t>唯一喝了一小半实在喝不下去之一的系列，还有一个草莓美式也是</t>
  </si>
  <si>
    <t>小鱼oo</t>
  </si>
  <si>
    <t>不好喝，好甜太甜了</t>
  </si>
  <si>
    <t>要再加一份浓缩，而且不能加糖</t>
  </si>
  <si>
    <t>选浅烘豆，不加糖，还可以</t>
  </si>
  <si>
    <t>添加一个名字</t>
  </si>
  <si>
    <t>喝起来没什么咖啡味</t>
  </si>
  <si>
    <t>你选的深拱还是浅？</t>
  </si>
  <si>
    <t>好喝，点的深烘，酸甜口</t>
  </si>
  <si>
    <t>和酸角美式是不是一样的哦</t>
  </si>
  <si>
    <t>南极冥想的雪蟹</t>
  </si>
  <si>
    <t>备注去水全冰换拱盖，好喝！</t>
  </si>
  <si>
    <t>而且颜色也好好看，很出片</t>
  </si>
  <si>
    <t>🍑郑屁桃儿🍑🍑</t>
  </si>
  <si>
    <t>一般，不如苹果的</t>
  </si>
  <si>
    <t>很刻板的树莓味</t>
  </si>
  <si>
    <t>哈哈哈，那可以，之前只喝过其他品的</t>
  </si>
  <si>
    <t>GONG</t>
  </si>
  <si>
    <t>pl等风来</t>
  </si>
  <si>
    <t>不另外加糖 酸酸甜甜的</t>
  </si>
  <si>
    <t>都说比西梅汁有用</t>
  </si>
  <si>
    <t>A.Yasugen</t>
  </si>
  <si>
    <t>我当时也好奇就发帖问了，结果大多数姐妹都告诉我难喝，我今天点了一杯真没大家说的那么难喝啊我点的是微甜深烘，就是酸甜口树莓果汁+美式味道，蛮好喝的大家都说难喝很酸所以鉴定为我是非常人口味（）</t>
  </si>
  <si>
    <t>我也觉得还可以的，我真喜欢这类型的美式，真的好喝</t>
  </si>
  <si>
    <t>像有点喇嗓子</t>
  </si>
  <si>
    <t>哈哈哈哈，贴纸好乖</t>
  </si>
  <si>
    <t>一小只5b7</t>
  </si>
  <si>
    <t>全冰不加水、不另外加糖、回来自己加一罐气泡水</t>
  </si>
  <si>
    <t>bi8bo</t>
  </si>
  <si>
    <t>我觉得🉑 点的微甜</t>
  </si>
  <si>
    <t>送贴纸没？</t>
  </si>
  <si>
    <t>花落时节又逢君</t>
  </si>
  <si>
    <t>不另外加糖比较清爽，说不好听一点：偏寡淡树莓味</t>
  </si>
  <si>
    <t>Xyla</t>
  </si>
  <si>
    <t>好喝，开始喝几口有糖浆味，后面酸酸甜甜</t>
  </si>
  <si>
    <t>我也喜欢，我看分享很清肠</t>
  </si>
  <si>
    <t>喜欢下雨天</t>
  </si>
  <si>
    <t>浅烘不另外加糖很一般</t>
  </si>
  <si>
    <t>那我选其他的</t>
  </si>
  <si>
    <t>Katieee</t>
  </si>
  <si>
    <t>难喝 咳药水</t>
  </si>
  <si>
    <t>没加糖么</t>
  </si>
  <si>
    <t>卖报的小画家</t>
  </si>
  <si>
    <t>俺们这没有树莓美式我点了个酸角美式</t>
  </si>
  <si>
    <t>我这酸角美式都下架了，树莓还🉑</t>
  </si>
  <si>
    <t>帅到无妻徒刑</t>
  </si>
  <si>
    <t>我觉得挺好喝的 有点像tims的山楂美式 就是没山楂美式那么酸</t>
  </si>
  <si>
    <t>快告诉我，你吃的是什么</t>
  </si>
  <si>
    <t>我感觉味道很神奇可以尝试</t>
  </si>
  <si>
    <t>我这居然没有贴纸了</t>
  </si>
  <si>
    <t>小红薯65B51479</t>
  </si>
  <si>
    <t>我喝着一般甚至不太好喝 应该是我个人口味问题</t>
  </si>
  <si>
    <t>一嘴</t>
  </si>
  <si>
    <t>玩铁宝宝猫.</t>
  </si>
  <si>
    <t>没啥咖啡味 香精糖浆很重</t>
  </si>
  <si>
    <t>甜甜608</t>
  </si>
  <si>
    <t>不好喝不好喝不好喝，重要的事情说三遍</t>
  </si>
  <si>
    <t>点的不加糖深烘，感觉一般般，还没有一起的珞咖樱花拿铁好喝</t>
  </si>
  <si>
    <t>吖🦁某某呐某某</t>
  </si>
  <si>
    <t>不难喝</t>
  </si>
  <si>
    <t>不另外加糖 我觉得还行 能接受</t>
  </si>
  <si>
    <t>苏同学</t>
  </si>
  <si>
    <t>CLARA</t>
  </si>
  <si>
    <t>嘴角上扬</t>
  </si>
  <si>
    <t>我觉得还行 我点的不另外加糖</t>
  </si>
  <si>
    <t>咪啊喔</t>
  </si>
  <si>
    <t>不好喝 不加糖也齁甜</t>
  </si>
  <si>
    <t>啊，那还要加一分浓缩才行</t>
  </si>
  <si>
    <t>阿城</t>
  </si>
  <si>
    <t>我点的不另外加糖浅烘 感觉咖啡味不是很重</t>
  </si>
  <si>
    <t>西红柿炒番茄🍅</t>
  </si>
  <si>
    <t>我草莓招了l_</t>
  </si>
  <si>
    <t>好喝！不喜欢太甜的就双倍浓缩不另外加糖超大杯</t>
  </si>
  <si>
    <t>梁百万🌈</t>
  </si>
  <si>
    <t>好喝的一批，不另外加糖，清新，微甜</t>
  </si>
  <si>
    <t>又来偷偷看我了</t>
  </si>
  <si>
    <t>没有那么甜</t>
  </si>
  <si>
    <t>大脸猫kiki</t>
  </si>
  <si>
    <t>不另外加糖配浅烘，有点酸但能接受</t>
  </si>
  <si>
    <t>就不穿秋裤</t>
  </si>
  <si>
    <t>和酸角差远了</t>
  </si>
  <si>
    <t>哈哈哈，酸角我要➕满糖</t>
  </si>
  <si>
    <t>Kelly</t>
  </si>
  <si>
    <t>贝儿好喝</t>
  </si>
  <si>
    <t>阿司匹林</t>
  </si>
  <si>
    <t>好喝 深烘 不另外加糖 今天喝了两杯了</t>
  </si>
  <si>
    <t>小慧</t>
  </si>
  <si>
    <t>昨天喝了觉得不好喝</t>
  </si>
  <si>
    <t>山楂味 能接受酸甜口可以喝 我喝得不加糖的</t>
  </si>
  <si>
    <t>Momoko</t>
  </si>
  <si>
    <t>好喝酸酸甜甜</t>
  </si>
  <si>
    <t>Elaine</t>
  </si>
  <si>
    <t>我觉得好喝哎！</t>
  </si>
  <si>
    <t>个人觉得一般</t>
  </si>
  <si>
    <t>瑶瑶乐（重做瑶二技能为团队增益性技能）</t>
  </si>
  <si>
    <t>可以品尝不会回购的一杯咖啡</t>
  </si>
  <si>
    <t>🌰鹌鹑蛋吖🌰</t>
  </si>
  <si>
    <t>中规中矩 不另外加糖 还会在喝</t>
  </si>
  <si>
    <t>刘刘刘源</t>
  </si>
  <si>
    <t>迷幻镜头</t>
  </si>
  <si>
    <t>还行老师 中规中矩 咖啡味更明显 搅开了没什么树莓味</t>
  </si>
  <si>
    <t>小红薯682CE98F</t>
  </si>
  <si>
    <t>好喝很清爽</t>
  </si>
  <si>
    <t>9w</t>
  </si>
  <si>
    <t>我不太喜欢</t>
  </si>
  <si>
    <t>云依77</t>
  </si>
  <si>
    <t>每天一个七</t>
  </si>
  <si>
    <t>不好喝 还不如樱花那款</t>
  </si>
  <si>
    <t>睡大觉</t>
  </si>
  <si>
    <t>不另外加糖很难喝</t>
  </si>
  <si>
    <t>小小小怡</t>
  </si>
  <si>
    <t>不好喝巨甜</t>
  </si>
  <si>
    <t>大大怪</t>
  </si>
  <si>
    <t>我看好多评论都可以</t>
  </si>
  <si>
    <t>jsidisbwlofj_</t>
  </si>
  <si>
    <t>Sweet</t>
  </si>
  <si>
    <t>噼里啪啦哇哇哇</t>
  </si>
  <si>
    <t>觉得不好喝</t>
  </si>
  <si>
    <t>魏什么魏</t>
  </si>
  <si>
    <t>想吃桃子</t>
  </si>
  <si>
    <t>崇崇</t>
  </si>
  <si>
    <t>艺呀艺呀呦🌙</t>
  </si>
  <si>
    <t>Shin芯</t>
  </si>
  <si>
    <t>布讲栗猫</t>
  </si>
  <si>
    <t>盐苏打</t>
  </si>
  <si>
    <t>月光族族长🌙</t>
  </si>
  <si>
    <t>Y28</t>
  </si>
  <si>
    <t>我也喜欢</t>
  </si>
  <si>
    <t>gyu🖤</t>
  </si>
  <si>
    <t>_十颗星</t>
  </si>
  <si>
    <t>可以瘦但没必要，</t>
  </si>
  <si>
    <t>小野牛牛</t>
  </si>
  <si>
    <t>浦肯野</t>
  </si>
  <si>
    <t>窝窝c</t>
  </si>
  <si>
    <t>努力努力再努力减到85🆙</t>
  </si>
  <si>
    <t>银硕咪</t>
  </si>
  <si>
    <t>血糯米了没</t>
  </si>
  <si>
    <t>今天碰到的奇葩真多</t>
  </si>
  <si>
    <t>华小妞_</t>
  </si>
  <si>
    <t>Sheep</t>
  </si>
  <si>
    <t>秋秋子～</t>
  </si>
  <si>
    <t>金懵懵的🍞宝宝</t>
  </si>
  <si>
    <t>和苹果C比起来呢</t>
  </si>
  <si>
    <t>🔮</t>
  </si>
  <si>
    <t>我永远爱苹果🍎</t>
  </si>
  <si>
    <t>和葡萄美式比起来呢</t>
  </si>
  <si>
    <t>站葡萄</t>
  </si>
  <si>
    <t>A呀～这不李美肥嘛</t>
  </si>
  <si>
    <t>有爱喝酸角美式的嘛</t>
  </si>
  <si>
    <t>劳资女王范</t>
  </si>
  <si>
    <t>我喜欢，但是下架了</t>
  </si>
  <si>
    <t>福福小宝</t>
  </si>
  <si>
    <t>不另外加糖的话味道怎么样？</t>
  </si>
  <si>
    <t>圆圆脑袋</t>
  </si>
  <si>
    <t>很难评的味道，苦酸苦酸的，又说不上来具体什么味</t>
  </si>
  <si>
    <t>抹茶脑袋的momo🥕</t>
  </si>
  <si>
    <t>我觉得不好喝。刚买</t>
  </si>
  <si>
    <t>番茄大王</t>
  </si>
  <si>
    <t>跟橙C哪个好喝</t>
  </si>
  <si>
    <t>不知道</t>
  </si>
  <si>
    <t>真的好难喝</t>
  </si>
  <si>
    <t>哈哈，没那么夸张吧</t>
  </si>
  <si>
    <t>早早早睡</t>
  </si>
  <si>
    <t>我喝的怎么这么甜</t>
  </si>
  <si>
    <t>选的什么甜度</t>
  </si>
  <si>
    <t>PomPomPurin</t>
  </si>
  <si>
    <t>树莓味淡淡的</t>
  </si>
  <si>
    <t>橙子味日落</t>
  </si>
  <si>
    <t>你这个颜色不太对</t>
  </si>
  <si>
    <t>感觉很像酸角美式都有一股发酵的酸味</t>
  </si>
  <si>
    <t>哈哈哈，原来不止我有这种感觉</t>
  </si>
  <si>
    <t>Shining_晨</t>
  </si>
  <si>
    <t>跟苹果C比的话 哪个好喝</t>
  </si>
  <si>
    <t>西红柿鸡蛋粥🍅</t>
  </si>
  <si>
    <t>一样的感觉！都很好喝！</t>
  </si>
  <si>
    <t>这个和樱花推荐哪个 好纠结</t>
  </si>
  <si>
    <t>其实都还行，美式没有很苦，拿铁没有很腻</t>
  </si>
  <si>
    <t>赵雷的女一号🍉</t>
  </si>
  <si>
    <t>看到“莓”的同发音，就想念我的白月光“西梅拿铁”</t>
  </si>
  <si>
    <t>是不是窜稀</t>
  </si>
  <si>
    <t>有果肉吗真的太怕果咖里有果肉了</t>
  </si>
  <si>
    <t>游酱</t>
  </si>
  <si>
    <t>今天员工饮喝的这个，我一开始没加糖，感觉特别寡淡，跟水一样，后来加了少少甜有点味了</t>
  </si>
  <si>
    <t>感觉特别红</t>
  </si>
  <si>
    <t>小魚</t>
  </si>
  <si>
    <t>和柠c比起来</t>
  </si>
  <si>
    <t>柠C更酸</t>
  </si>
  <si>
    <t>芒果仔仔</t>
  </si>
  <si>
    <t>地区限定吗？我们这没看到</t>
  </si>
  <si>
    <t>应该不是吧</t>
  </si>
  <si>
    <t>離心力💜</t>
  </si>
  <si>
    <t>不额外加糖甜吗</t>
  </si>
  <si>
    <t>不甜但也不算苦</t>
  </si>
  <si>
    <t>奶油麻麻</t>
  </si>
  <si>
    <t>我觉得很好喝啊，可能是我比较喜欢酸的吧，我觉得和星巴克的红莓黑加仑味道很像耶，这个还便宜</t>
  </si>
  <si>
    <t>我也是这感觉</t>
  </si>
  <si>
    <t>无人区玫瑰</t>
  </si>
  <si>
    <t>一般吧</t>
  </si>
  <si>
    <t>Alamn</t>
  </si>
  <si>
    <t>我这没这款</t>
  </si>
  <si>
    <t>🐑GikZX💕贝壳女孩🐚</t>
  </si>
  <si>
    <t>我们这一大早就有了</t>
  </si>
  <si>
    <t>木木子呀</t>
  </si>
  <si>
    <t>在喝，还不错</t>
  </si>
  <si>
    <t>桃逸米</t>
  </si>
  <si>
    <t>我喝树莓美式一直尿尿，喝一杯给我干瘦3斤</t>
  </si>
  <si>
    <t>柠c好喝吗</t>
  </si>
  <si>
    <t>最爱树莓</t>
  </si>
  <si>
    <t>阿芙洛小C</t>
  </si>
  <si>
    <t>不好喝今天刚喝</t>
  </si>
  <si>
    <t>汐媱</t>
  </si>
  <si>
    <t>克拉拉的小世界</t>
  </si>
  <si>
    <t>飞天小猴【两猫版】</t>
  </si>
  <si>
    <t>我还挺喜欢的</t>
  </si>
  <si>
    <t>我觉得蛮好喝的，很清爽</t>
  </si>
  <si>
    <t>吃贝果不吐贝果皮</t>
  </si>
  <si>
    <t>跟着网络姊妹点的，加大杯深烘全冰拱盖不加水，好喝</t>
  </si>
  <si>
    <t>谁怼我我怼谁</t>
  </si>
  <si>
    <t>昨天刷到小红书就点了一杯，感觉又酸又甜的没有下次了</t>
  </si>
  <si>
    <t>好好喝！不要加糖刚刚好</t>
  </si>
  <si>
    <t>老坛杉菜.</t>
  </si>
  <si>
    <t>心心</t>
  </si>
  <si>
    <t>U今日饮咗未？🍒</t>
  </si>
  <si>
    <t>交作业，下次换成🍎试试</t>
  </si>
  <si>
    <t>港岛妹妹</t>
  </si>
  <si>
    <t>For_Bigarade32</t>
  </si>
  <si>
    <t>点了，超大杯全冰去水，一会儿等送来了尝尝</t>
  </si>
  <si>
    <t>好 不知道超大杯咖啡液会不会更多些</t>
  </si>
  <si>
    <t>两杯冰美式rr</t>
  </si>
  <si>
    <t>所以是我没去水的原因吗 好难喝</t>
  </si>
  <si>
    <t>Augenstern</t>
  </si>
  <si>
    <t>瑞幸所有水果味的美式都适用多冰拱盖不加水</t>
  </si>
  <si>
    <t>我去睡啦</t>
  </si>
  <si>
    <t>前来挑战</t>
  </si>
  <si>
    <t>那咋了</t>
  </si>
  <si>
    <t>独角戏_✨</t>
  </si>
  <si>
    <t>山斗没摸鱼</t>
  </si>
  <si>
    <t>我们这边瑞幸打电话给我说做不了</t>
  </si>
  <si>
    <t>🌺99-</t>
  </si>
  <si>
    <t>我那天点的时候也打电话了，估计还没别人点过，我就告诉她满杯冰，不加水就行</t>
  </si>
  <si>
    <t>一青翘</t>
  </si>
  <si>
    <t>点了，加了份浓缩</t>
  </si>
  <si>
    <t>如何超大杯能喝很久啦</t>
  </si>
  <si>
    <t>冒热气的大肘子</t>
  </si>
  <si>
    <t>get</t>
  </si>
  <si>
    <t>别不见了.</t>
  </si>
  <si>
    <t>此人喝商极高 我还多加了份浓缩 配上气泡水绝了</t>
  </si>
  <si>
    <t>此人是老喝家嘛 这么喝真的更yyds</t>
  </si>
  <si>
    <t>仙度瑞拉.ki</t>
  </si>
  <si>
    <t>深烘怎么选，只有意式呀</t>
  </si>
  <si>
    <t>点单界面里 咖啡豆选择</t>
  </si>
  <si>
    <t>挑剔又事多的小姑娘</t>
  </si>
  <si>
    <t>get！</t>
  </si>
  <si>
    <t>街边杂货铺</t>
  </si>
  <si>
    <t>111kcal</t>
  </si>
  <si>
    <t>小奈（减脂版🐑</t>
  </si>
  <si>
    <t>点了超大杯今天多冰</t>
  </si>
  <si>
    <t>去水了么她们说再➕一份浓缩 最夯了</t>
  </si>
  <si>
    <t>kakaaonuanj</t>
  </si>
  <si>
    <t>你还差一份浓缩，信我</t>
  </si>
  <si>
    <t>你是第二个这么说的人，我感觉靠谱</t>
  </si>
  <si>
    <t>廿廿呢</t>
  </si>
  <si>
    <t>顺风顺水事事顺</t>
  </si>
  <si>
    <t>试试</t>
  </si>
  <si>
    <t>七毛拿下</t>
  </si>
  <si>
    <t>Mia</t>
  </si>
  <si>
    <t>请问一下换拱盖主要起什么作用</t>
  </si>
  <si>
    <t>就是需要那么多冰，如果您总是咖啡喝完还有很多冰，那就不需要拱盖</t>
  </si>
  <si>
    <t>lulu爱吃香菜</t>
  </si>
  <si>
    <t>斋藤飞魚uu</t>
  </si>
  <si>
    <t>🐎一下 我明天试试！！今天点了感觉很奇怪不如柚c苹果c</t>
  </si>
  <si>
    <t>不温柔姐</t>
  </si>
  <si>
    <t>你们有没有觉得苹果美式好不稳定，有时候出品很不好喝</t>
  </si>
  <si>
    <t>琪琪瘦了嘛.</t>
  </si>
  <si>
    <t>我点的去水全冰换拱盖永远是满的</t>
  </si>
  <si>
    <t>明天点这几天喝深烘老是拉肚子</t>
  </si>
  <si>
    <t>喝昂航🍭</t>
  </si>
  <si>
    <t>💫月亮</t>
  </si>
  <si>
    <t>不另外加糖，深烘另外再加一份浓缩更香</t>
  </si>
  <si>
    <t>涂涂会挥发</t>
  </si>
  <si>
    <t>为什么我的去水满冰没这么多冰啊</t>
  </si>
  <si>
    <t>苏柠沐</t>
  </si>
  <si>
    <t>点了，一定要搅拌完再喝，吸管不要插到底，不然太甜了</t>
  </si>
  <si>
    <t>AbCd</t>
  </si>
  <si>
    <t>是酸酸甜甜吗</t>
  </si>
  <si>
    <t>三块地</t>
  </si>
  <si>
    <t>加气泡水！！！</t>
  </si>
  <si>
    <t>喝旺仔的兔仔</t>
  </si>
  <si>
    <t>我今天点给我带电话说不能这样做</t>
  </si>
  <si>
    <t>高高子</t>
  </si>
  <si>
    <t>好酸 差点把我送走</t>
  </si>
  <si>
    <t>Rowling yang</t>
  </si>
  <si>
    <t>升超大杯自己加气泡水</t>
  </si>
  <si>
    <t>Snow笔记</t>
  </si>
  <si>
    <t>试了一下，口感不错，稍微有点甜</t>
  </si>
  <si>
    <t>我很帅啊</t>
  </si>
  <si>
    <t>点了喝了，喝出急支糖浆味，是我的嘴有问题吗</t>
  </si>
  <si>
    <t>路过的胡卜萝</t>
  </si>
  <si>
    <t>啊好喝 点超大杯 还加份浓缩</t>
  </si>
  <si>
    <t>拾贰</t>
  </si>
  <si>
    <t>着迷。</t>
  </si>
  <si>
    <t>是真的好喝</t>
  </si>
  <si>
    <t>小心心</t>
  </si>
  <si>
    <t>叁拾</t>
  </si>
  <si>
    <t>要是能加气泡就好了</t>
  </si>
  <si>
    <t>奥利奥💪💪💪</t>
  </si>
  <si>
    <t>明天立刻安排</t>
  </si>
  <si>
    <t>ok，我立马下单</t>
  </si>
  <si>
    <t>明天就试试</t>
  </si>
  <si>
    <t>等你</t>
  </si>
  <si>
    <t>呀新品咩@Meyo酱</t>
  </si>
  <si>
    <t>上次你喝的就是这个呀瑞幸真的太多新品了</t>
  </si>
  <si>
    <t>Dylan～H</t>
  </si>
  <si>
    <t>特特特特</t>
  </si>
  <si>
    <t>同意！！！</t>
  </si>
  <si>
    <t>嘿嘿 终于找到知音 开心开心</t>
  </si>
  <si>
    <t>常常没电</t>
  </si>
  <si>
    <t>@偶尔在线 我决定试一试</t>
  </si>
  <si>
    <t>偶尔在线</t>
  </si>
  <si>
    <t>本来今天准备喝了奈何太冷了下不去嘴喝了一杯热拿铁</t>
  </si>
  <si>
    <t>丹修不单休</t>
  </si>
  <si>
    <t>我这边的瑞幸给我刚打电话说全冰做不了</t>
  </si>
  <si>
    <t>小黄油已经成了不成文的规定这个品可能很多店不给做 不然换一家试试</t>
  </si>
  <si>
    <t>每天都好想喝咖啡</t>
  </si>
  <si>
    <t>@好想吃贝果 你喝</t>
  </si>
  <si>
    <t>好想吃贝果</t>
  </si>
  <si>
    <t>ok 我明天点</t>
  </si>
  <si>
    <t>Juiceeees!</t>
  </si>
  <si>
    <t>还没喝又有新喝法了@BuLaoBui</t>
  </si>
  <si>
    <t>Jay</t>
  </si>
  <si>
    <t>价格都好贵不是9.9</t>
  </si>
  <si>
    <t>兜里有糖。</t>
  </si>
  <si>
    <t>去买了，不加水加一份浓缩，一会就拿到尝尝</t>
  </si>
  <si>
    <t>我顾及的事情太多</t>
  </si>
  <si>
    <t>@一只好猫 真的假的</t>
  </si>
  <si>
    <t>一只好猫</t>
  </si>
  <si>
    <t>真的吗？我下午试试</t>
  </si>
  <si>
    <t>JILLIAN</t>
  </si>
  <si>
    <t>我将品鉴</t>
  </si>
  <si>
    <t>喔喔哦：</t>
  </si>
  <si>
    <t>菠萝蛋堡</t>
  </si>
  <si>
    <t>感觉就是早期星巴克美式全冰加覆盆子糖浆</t>
  </si>
  <si>
    <t>不爱上班的🐙</t>
  </si>
  <si>
    <t>喝到后边闻着像公厕味</t>
  </si>
  <si>
    <t>阿Y会瘦的</t>
  </si>
  <si>
    <t>''Bz734.</t>
  </si>
  <si>
    <t>深烘好难喝</t>
  </si>
  <si>
    <t>诺米27</t>
  </si>
  <si>
    <t>太难喝了，像小时候喝的止咳糖浆（草莓味）</t>
  </si>
  <si>
    <t>酸吗？这个好喝还是橙c好喝</t>
  </si>
  <si>
    <t>ZAYn🦖</t>
  </si>
  <si>
    <t>A木木</t>
  </si>
  <si>
    <t>我今天我要试试 要不这个真没喝出来好喝</t>
  </si>
  <si>
    <t>余大七很暴躁🦋</t>
  </si>
  <si>
    <t>加气泡水更好喝～可以试试</t>
  </si>
  <si>
    <t>乔宝宝kk</t>
  </si>
  <si>
    <t>加雪碧还不如加气泡水</t>
  </si>
  <si>
    <t>第一次喝雪碧 也是跟网友学的</t>
  </si>
  <si>
    <t>为啥都喜欢深烘啊？咖啡味太重了</t>
  </si>
  <si>
    <t>每个人口味不同 按自己的喜好来就行</t>
  </si>
  <si>
    <t>Joy（在云熠手机里三次版）</t>
  </si>
  <si>
    <t>@green.</t>
  </si>
  <si>
    <t>OL</t>
  </si>
  <si>
    <t>@勿道晚安</t>
  </si>
  <si>
    <t>谁脸大锤谁</t>
  </si>
  <si>
    <t>@共享心跳2</t>
  </si>
  <si>
    <t>美少女壮士猪坚强</t>
  </si>
  <si>
    <t>@土耳其善变的海牛</t>
  </si>
  <si>
    <t>土耳其善变的海牛</t>
  </si>
  <si>
    <t>今天已经复购了</t>
  </si>
  <si>
    <t>文刀</t>
  </si>
  <si>
    <t>博主这个喝法真的好喝 推荐</t>
  </si>
  <si>
    <t>嘿嘿谢谢喜欢</t>
  </si>
  <si>
    <t>好想退休</t>
  </si>
  <si>
    <t>@时光正好</t>
  </si>
  <si>
    <t>时光正好</t>
  </si>
  <si>
    <t>天呐咱俩点不成了</t>
  </si>
  <si>
    <t>看着就好凉</t>
  </si>
  <si>
    <t>Aaaaaaa</t>
  </si>
  <si>
    <t>@今天太困了不想起</t>
  </si>
  <si>
    <t>今天太困了不想起</t>
  </si>
  <si>
    <t>好喝吗这个？</t>
  </si>
  <si>
    <t>Uul-77</t>
  </si>
  <si>
    <t>@Uu_</t>
  </si>
  <si>
    <t>Uu_</t>
  </si>
  <si>
    <t>明天我试试</t>
  </si>
  <si>
    <t>Tenten</t>
  </si>
  <si>
    <t>@香蕉队长</t>
  </si>
  <si>
    <t>GXEGG卫浴</t>
  </si>
  <si>
    <t>像星巴克那杯 什么黑加仑的感觉</t>
  </si>
  <si>
    <t>抹茶蛋糕</t>
  </si>
  <si>
    <t>对对对！我正想说</t>
  </si>
  <si>
    <t>芙芙官夫人</t>
  </si>
  <si>
    <t>酸梅汤味！</t>
  </si>
  <si>
    <t>我一点都不饿（见过杰伦版）</t>
  </si>
  <si>
    <t>小红薯65ED1EE8</t>
  </si>
  <si>
    <t>不好喝，我刷小红书，他们说好喝，我真无语了</t>
  </si>
  <si>
    <t>啃个茄子喽^ ^</t>
  </si>
  <si>
    <t>是什么味道呀</t>
  </si>
  <si>
    <t>噼里啪啦</t>
  </si>
  <si>
    <t>花了十几块钱喝了酸梅汤</t>
  </si>
  <si>
    <t>请问和咖啡的关系是？</t>
  </si>
  <si>
    <t>脆脆鲨</t>
  </si>
  <si>
    <t>Coisini</t>
  </si>
  <si>
    <t>好多人说像酸梅汤，但我没觉得，我觉得很好喝</t>
  </si>
  <si>
    <t>我要发财了</t>
  </si>
  <si>
    <t>每个人口味不一样，树莓汁减半，加冰，是我喜欢的</t>
  </si>
  <si>
    <t>不好喝 不如酸角</t>
  </si>
  <si>
    <t>我超喜欢不加咖啡的酸角汁哈哈哈哈</t>
  </si>
  <si>
    <t>释卿</t>
  </si>
  <si>
    <t>一点也不像酸梅汤的味道，比酸角美式好喝太多了，但是还是橙c美式最好喝</t>
  </si>
  <si>
    <t>roooo</t>
  </si>
  <si>
    <t>到底谁推荐的像山楂味</t>
  </si>
  <si>
    <t>小红薯20230327</t>
  </si>
  <si>
    <t>还是苹果c美式最好喝</t>
  </si>
  <si>
    <t>小小北狐</t>
  </si>
  <si>
    <t>喝前面几口的时候让我想起了小时候喝的草莓味的感冒冲剂</t>
  </si>
  <si>
    <t>感冒冲剂</t>
  </si>
  <si>
    <t>Miume</t>
  </si>
  <si>
    <t>我觉得挺好喝的 味道很像tims的山楂美式</t>
  </si>
  <si>
    <t>梦一般</t>
  </si>
  <si>
    <t>正在喝无糖，好奇怪的味道 第一口有股烟灰味</t>
  </si>
  <si>
    <t>李术</t>
  </si>
  <si>
    <t>我给到7分 刚做好不要搅拌，搅拌后就很寡淡</t>
  </si>
  <si>
    <t>但贴纸很好看，可以贴到手机背板上</t>
  </si>
  <si>
    <t>扁桃体永不发炎</t>
  </si>
  <si>
    <t>酸酸甜甜的，我觉得还可以</t>
  </si>
  <si>
    <t>🍓</t>
  </si>
  <si>
    <t>楠柚</t>
  </si>
  <si>
    <t>雪酪桃最好喝</t>
  </si>
  <si>
    <t>轻颦</t>
  </si>
  <si>
    <t>迷人的蒜</t>
  </si>
  <si>
    <t>夏日小甜心霞</t>
  </si>
  <si>
    <t>不够苹果美式</t>
  </si>
  <si>
    <t>我的牙想你了</t>
  </si>
  <si>
    <t>板蓝根</t>
  </si>
  <si>
    <t>行 看着这里 我今天又不打算喝了</t>
  </si>
  <si>
    <t>芯安喜樂</t>
  </si>
  <si>
    <t>还好，酸酸的</t>
  </si>
  <si>
    <t>帘卷草色青</t>
  </si>
  <si>
    <t>没喝，今天只喝了樱花</t>
  </si>
  <si>
    <t>葡萄柚绿三分糖</t>
  </si>
  <si>
    <t>没有橙c美式好喝</t>
  </si>
  <si>
    <t>欣欣子</t>
  </si>
  <si>
    <t>我觉得挺好喝的啊 酸酸甜甜</t>
  </si>
  <si>
    <t>🐈👌</t>
  </si>
  <si>
    <t>超大杯真好看下次我也买</t>
  </si>
  <si>
    <t>现在流行快乐</t>
  </si>
  <si>
    <t>我点的无微糖，然后还可以吧</t>
  </si>
  <si>
    <t>小红薯61D23B9F</t>
  </si>
  <si>
    <t>不好喝，淡如水，不如橙c</t>
  </si>
  <si>
    <t>刘亦菲</t>
  </si>
  <si>
    <t>宰相gin苗</t>
  </si>
  <si>
    <t>没啥咖啡味，就树莓果汁，微酸</t>
  </si>
  <si>
    <t>能喝完 但是可能不会喝第二次</t>
  </si>
  <si>
    <t>闪闪可不惹人爱呢✨</t>
  </si>
  <si>
    <t>啊 我觉得好喝的啊！</t>
  </si>
  <si>
    <t>我见犹怜</t>
  </si>
  <si>
    <t>好喝 我爱喝美式</t>
  </si>
  <si>
    <t>万张</t>
  </si>
  <si>
    <t>百变大鹅</t>
  </si>
  <si>
    <t>酸中带着微苦，我觉得好喝</t>
  </si>
  <si>
    <t>花生君Pro</t>
  </si>
  <si>
    <t>树莓果汁味很重 像淡树莓汁</t>
  </si>
  <si>
    <t>熊兔扭扭棒🐻🐰</t>
  </si>
  <si>
    <t>好喝！跟柚c可并列</t>
  </si>
  <si>
    <t>沉迷宇宙</t>
  </si>
  <si>
    <t>不好喝 像美林悬浊液</t>
  </si>
  <si>
    <t>那咋办</t>
  </si>
  <si>
    <t>一股啤酒味</t>
  </si>
  <si>
    <t>尼卡</t>
  </si>
  <si>
    <t>芭乐和苹果才是王道</t>
  </si>
  <si>
    <t>随剑影</t>
  </si>
  <si>
    <t>FF</t>
  </si>
  <si>
    <t>雪酪桃桃口感很诡异</t>
  </si>
  <si>
    <t>水温记录</t>
  </si>
  <si>
    <t>个人觉得没有柚c好喝</t>
  </si>
  <si>
    <t>好难喝 又酸又苦</t>
  </si>
  <si>
    <t>青青草原我最狂</t>
  </si>
  <si>
    <t>不好喝，刚点的，没喝完扔了</t>
  </si>
  <si>
    <t>超甜李</t>
  </si>
  <si>
    <t>不好喝，没什么咖啡味</t>
  </si>
  <si>
    <t>小椰绒.</t>
  </si>
  <si>
    <t>刚喝上！我觉得好喝！</t>
  </si>
  <si>
    <t>想你就写信</t>
  </si>
  <si>
    <t>报喝，还是苹果美式好喝</t>
  </si>
  <si>
    <t>一个苇子</t>
  </si>
  <si>
    <t>tiya❣</t>
  </si>
  <si>
    <t>一般，没啥味</t>
  </si>
  <si>
    <t>巴啦啦队长🍑</t>
  </si>
  <si>
    <t>去水全冰 不加糖 你就喝吧</t>
  </si>
  <si>
    <t>喝橙c吧加气泡很好喝</t>
  </si>
  <si>
    <t>珍珠许愿池</t>
  </si>
  <si>
    <t>甜甜的美式，没啥特别的</t>
  </si>
  <si>
    <t>Jaroto</t>
  </si>
  <si>
    <t>喝了还拉肚子</t>
  </si>
  <si>
    <t>泡面</t>
  </si>
  <si>
    <t>难喝......</t>
  </si>
  <si>
    <t>啵一口月亮</t>
  </si>
  <si>
    <t>一般般，苹果C才是YYDS</t>
  </si>
  <si>
    <t>喵喵呜咪呜</t>
  </si>
  <si>
    <t>浅烘豆感觉还不错</t>
  </si>
  <si>
    <t>我系Christian_Lj-j</t>
  </si>
  <si>
    <t>又甜 果渣又糊嗓子</t>
  </si>
  <si>
    <t>方方子（偷摸发财版）</t>
  </si>
  <si>
    <t>我觉得好喝的啊 可以加气泡水</t>
  </si>
  <si>
    <t>nini酱</t>
  </si>
  <si>
    <t>刚拿到手很好喝 冰化了就一般</t>
  </si>
  <si>
    <t>💐</t>
  </si>
  <si>
    <t>Seraphina</t>
  </si>
  <si>
    <t>又酸又苦</t>
  </si>
  <si>
    <t>那时雨</t>
  </si>
  <si>
    <t>酸酸甜甜的</t>
  </si>
  <si>
    <t>满分陛下</t>
  </si>
  <si>
    <t>不好喝 喝完嘴里苦苦的</t>
  </si>
  <si>
    <t>宝贝在干嘛</t>
  </si>
  <si>
    <t>酸酸甜甜</t>
  </si>
  <si>
    <t>🥟不下水</t>
  </si>
  <si>
    <t>皮卡皮卡皮卡</t>
  </si>
  <si>
    <t>俺觉得不好喝</t>
  </si>
  <si>
    <t>丹青不渝</t>
  </si>
  <si>
    <t>还可以呀 树莓美式</t>
  </si>
  <si>
    <t>Jiing</t>
  </si>
  <si>
    <t>无功无过 不如苹果C</t>
  </si>
  <si>
    <t>布丁不是啫喱&amp;啫喱不是布丁🥕</t>
  </si>
  <si>
    <t>很好喝 有树莓花香味</t>
  </si>
  <si>
    <t>Dawn</t>
  </si>
  <si>
    <t>糖浆味比较重</t>
  </si>
  <si>
    <t>我怎么感觉喝了一口有渣子的感觉</t>
  </si>
  <si>
    <t>菠萝罐头</t>
  </si>
  <si>
    <t>一只小圆子</t>
  </si>
  <si>
    <t>好喝！我喜欢！</t>
  </si>
  <si>
    <t>qwertyuiop</t>
  </si>
  <si>
    <t>Sun</t>
  </si>
  <si>
    <t>你吃过树莓味的糖或者零食没，他那个果汁一模一样</t>
  </si>
  <si>
    <t>每天一杯咖啡</t>
  </si>
  <si>
    <t>最后一块自留地</t>
  </si>
  <si>
    <t>烟灰水味儿</t>
  </si>
  <si>
    <t>小呀么小太阳429</t>
  </si>
  <si>
    <t>我感觉还可以，今天刚喝的，要选深烘</t>
  </si>
  <si>
    <r>
      <rPr>
        <sz val="11"/>
        <color theme="1"/>
        <rFont val="DengXian"/>
        <charset val="134"/>
      </rPr>
      <t>(-</t>
    </r>
    <r>
      <rPr>
        <sz val="11"/>
        <color theme="1"/>
        <rFont val="Malgun Gothic Semilight"/>
        <charset val="134"/>
      </rPr>
      <t>ㅅ</t>
    </r>
    <r>
      <rPr>
        <sz val="11"/>
        <color theme="1"/>
        <rFont val="DengXian"/>
        <charset val="134"/>
      </rPr>
      <t>-)...zzz</t>
    </r>
  </si>
  <si>
    <t>生榨苹果汁</t>
  </si>
  <si>
    <t>还行啊 酸酸的 微苦一点点</t>
  </si>
  <si>
    <t>Z🍁</t>
  </si>
  <si>
    <t>小甜水还可以</t>
  </si>
  <si>
    <t>不好喝，水是水，咖啡是咖啡，果汁是果汁，特别割裂</t>
  </si>
  <si>
    <t>坐在湖心亭喝米汤</t>
  </si>
  <si>
    <t>有点像小时候的泡泡糖味</t>
  </si>
  <si>
    <t>'别翘二郎腿</t>
  </si>
  <si>
    <t>到底谁在说好喝啊啊啊</t>
  </si>
  <si>
    <t>那是你吗</t>
  </si>
  <si>
    <t>葉子</t>
  </si>
  <si>
    <t>不好喝 不加糖都很甜</t>
  </si>
  <si>
    <t>悦悦阅阅</t>
  </si>
  <si>
    <t>比个o_耶</t>
  </si>
  <si>
    <t>🌟泡泡无敌👍👍👍</t>
  </si>
  <si>
    <t>Coke可乐</t>
  </si>
  <si>
    <t>ice cream</t>
  </si>
  <si>
    <t>我选的浅烘豆，微甜，还是甜</t>
  </si>
  <si>
    <t>cccoco.lee</t>
  </si>
  <si>
    <t>KIKI🐻</t>
  </si>
  <si>
    <t>感觉就是莓果味道的果茶</t>
  </si>
  <si>
    <t>蛙蛙</t>
  </si>
  <si>
    <t>还可以 像小甜水</t>
  </si>
  <si>
    <t>仁仁</t>
  </si>
  <si>
    <t>其实还可以 比葡萄好喝的不要太多</t>
  </si>
  <si>
    <t>你酸奶跟葱！</t>
  </si>
  <si>
    <t>我只能说一般 慎点</t>
  </si>
  <si>
    <t>明天减肥</t>
  </si>
  <si>
    <t>我觉得可以</t>
  </si>
  <si>
    <t>dadadadavvvvv</t>
  </si>
  <si>
    <t>有点寡淡</t>
  </si>
  <si>
    <t>银河系漫游</t>
  </si>
  <si>
    <t>不加糖就是酸美式</t>
  </si>
  <si>
    <t>饭冰冰</t>
  </si>
  <si>
    <t>Gabriel</t>
  </si>
  <si>
    <t>就酸梅汤</t>
  </si>
  <si>
    <t>hitsumi</t>
  </si>
  <si>
    <t>🤗莹</t>
  </si>
  <si>
    <t>小红薯63E21547</t>
  </si>
  <si>
    <t>酸梅汤➕美式的味道</t>
  </si>
  <si>
    <t>陈难北北</t>
  </si>
  <si>
    <t>树莓果汁＋黑咖 还行</t>
  </si>
  <si>
    <t>心目</t>
  </si>
  <si>
    <t>一般 平平无奇的果汁➕咖啡液混合味道</t>
  </si>
  <si>
    <t>艺亦闪</t>
  </si>
  <si>
    <t>刚喝完 不好喝</t>
  </si>
  <si>
    <t>还可以 我没加水满冰的</t>
  </si>
  <si>
    <t>Dear.小杭💚</t>
  </si>
  <si>
    <t>讨厌下雨天</t>
  </si>
  <si>
    <t>fafabigflower</t>
  </si>
  <si>
    <t>夏.雨天</t>
  </si>
  <si>
    <t>加了酸味的草药</t>
  </si>
  <si>
    <t>小momo</t>
  </si>
  <si>
    <t>酸 还行 能接受</t>
  </si>
  <si>
    <t>淡忘</t>
  </si>
  <si>
    <t>今年的樱花拿铁挺好喝的</t>
  </si>
  <si>
    <t>KTNA</t>
  </si>
  <si>
    <t>像星爸爸黑加仑减淡版</t>
  </si>
  <si>
    <t>拿铁好喝 深烘少甜</t>
  </si>
  <si>
    <t>小时候止咳糖浆味</t>
  </si>
  <si>
    <t>严肃处理</t>
  </si>
  <si>
    <t>不爱喝</t>
  </si>
  <si>
    <t>小贾不假.</t>
  </si>
  <si>
    <t>我心里的第一名是苹果c美式</t>
  </si>
  <si>
    <t>🌈桃桃🐼</t>
  </si>
  <si>
    <t>no</t>
  </si>
  <si>
    <t>不好喝 有图证明我喝了</t>
  </si>
  <si>
    <t>收手吧阿K</t>
  </si>
  <si>
    <t>THAUI</t>
  </si>
  <si>
    <t>是个憨皮！</t>
  </si>
  <si>
    <t>树莓汁和咖啡融合不了</t>
  </si>
  <si>
    <t>一颗小樱桃</t>
  </si>
  <si>
    <t>还行 不如柚c</t>
  </si>
  <si>
    <t>鸟子吃了吗</t>
  </si>
  <si>
    <t>别选深烘 太苦了</t>
  </si>
  <si>
    <t>简直奏是危言耸听</t>
  </si>
  <si>
    <t>难喝！</t>
  </si>
  <si>
    <t>我已经一个小时没干饭了</t>
  </si>
  <si>
    <t>一般 不难喝但没有特色</t>
  </si>
  <si>
    <t>年糕噜噜</t>
  </si>
  <si>
    <t>离我远点</t>
  </si>
  <si>
    <t>不好喝 似曾相识的味道</t>
  </si>
  <si>
    <t>🐼「夏天』🐼</t>
  </si>
  <si>
    <t>LLLjy_</t>
  </si>
  <si>
    <t>喵喵喵🐱</t>
  </si>
  <si>
    <t>可以多点桃桃吗给我也来一杯</t>
  </si>
  <si>
    <t>拒绝芫荽--香菜</t>
  </si>
  <si>
    <t>给你来十杯</t>
  </si>
  <si>
    <t>小别扭同学</t>
  </si>
  <si>
    <t>抓到你了</t>
  </si>
  <si>
    <t>🦊狐小狐（考研版）</t>
  </si>
  <si>
    <t>来支持了</t>
  </si>
  <si>
    <t>请你喝新品</t>
  </si>
  <si>
    <t>脆皮柚子</t>
  </si>
  <si>
    <t>来一杯不加奶酪芝士的 少点冰的 谢谢</t>
  </si>
  <si>
    <t>你走吧，不给</t>
  </si>
  <si>
    <t>凤栖歌.</t>
  </si>
  <si>
    <t>可以多来点糖嘛我怕苦</t>
  </si>
  <si>
    <t>僚机003号</t>
  </si>
  <si>
    <t>我想喝费尔岛拿铁</t>
  </si>
  <si>
    <t>买不到了</t>
  </si>
  <si>
    <t>是葵葵奎奎吖</t>
  </si>
  <si>
    <t>给俺来一杯桃桃的</t>
  </si>
  <si>
    <t>奇蒂大魔王</t>
  </si>
  <si>
    <t>给我一杯🍑谢谢</t>
  </si>
  <si>
    <t>上海人就给你标美</t>
  </si>
  <si>
    <t>风起尘</t>
  </si>
  <si>
    <t>给我喝口</t>
  </si>
  <si>
    <t>任选任选，要喝什么直接说</t>
  </si>
  <si>
    <t>sakaneko</t>
  </si>
  <si>
    <t>甜度咋样？能自选甜度不？</t>
  </si>
  <si>
    <t>糖果超甜</t>
  </si>
  <si>
    <t>随🍊想</t>
  </si>
  <si>
    <t>好喝吗，冰沙会不会好冰啊</t>
  </si>
  <si>
    <t>芝士条中毒</t>
  </si>
  <si>
    <t>十五字 十五字 有到十五字嘛 好像没有</t>
  </si>
  <si>
    <t>好像有</t>
  </si>
  <si>
    <t>阳春面。</t>
  </si>
  <si>
    <t>fire&amp;gaze</t>
  </si>
  <si>
    <t>诶嘿</t>
  </si>
  <si>
    <t>一枕星河</t>
  </si>
  <si>
    <t>喂我嘴里</t>
  </si>
  <si>
    <t>扔</t>
  </si>
  <si>
    <t>奶油弧度全看缘分</t>
  </si>
  <si>
    <t>一天三顿</t>
  </si>
  <si>
    <t>快说要喝什么</t>
  </si>
  <si>
    <t>SUGAR TANG</t>
  </si>
  <si>
    <t>抓抓抓！！</t>
  </si>
  <si>
    <t>不吃香菜_1997</t>
  </si>
  <si>
    <t>这次的🍑很香诶</t>
  </si>
  <si>
    <t>呐呐呐</t>
  </si>
  <si>
    <t>好好好好好好好好好好好好好好喝</t>
  </si>
  <si>
    <t>好喝，爱喝，多喝</t>
  </si>
  <si>
    <t>美味螺蛳粉</t>
  </si>
  <si>
    <t>吃螺蛳粉吗</t>
  </si>
  <si>
    <t>我不叫这个名字</t>
  </si>
  <si>
    <t>看IP就知道是谁</t>
  </si>
  <si>
    <t>金金</t>
  </si>
  <si>
    <t>抓</t>
  </si>
  <si>
    <t>Simple happiness</t>
  </si>
  <si>
    <t>颜值跟春天好适配</t>
  </si>
  <si>
    <t>推荐哪几款呢？都去尝尝</t>
  </si>
  <si>
    <t>小缘儿</t>
  </si>
  <si>
    <t>粉色 绿色和春天很适配</t>
  </si>
  <si>
    <t>苗阿辛</t>
  </si>
  <si>
    <t>完美搭配</t>
  </si>
  <si>
    <t>荔枝快跑</t>
  </si>
  <si>
    <t>绿色是抹茶吗</t>
  </si>
  <si>
    <t>不是的哦 是 羽衣甘蓝果蔬茶 健康又美味</t>
  </si>
  <si>
    <t>小红薯64BFA3D3</t>
  </si>
  <si>
    <t>这奶盖看着就爱了</t>
  </si>
  <si>
    <t>🐟 Sol 🐟</t>
  </si>
  <si>
    <t>看起来好好喝哦</t>
  </si>
  <si>
    <t>欢迎品尝 颜值好看 味道极赞</t>
  </si>
  <si>
    <t>好适合春天</t>
  </si>
  <si>
    <t>是哒你去踏春记得带瑞幸</t>
  </si>
  <si>
    <t>商丘老庙－晓艳</t>
  </si>
  <si>
    <t>哇 这也太有春天的感觉了</t>
  </si>
  <si>
    <t>是哇 好喝又好看还有周边礼品拿</t>
  </si>
  <si>
    <t>黄思彪</t>
  </si>
  <si>
    <t>不孬</t>
  </si>
  <si>
    <t>冰絮紫风</t>
  </si>
  <si>
    <t>马上瑞！</t>
  </si>
  <si>
    <t>YQ</t>
  </si>
  <si>
    <t>马上到</t>
  </si>
  <si>
    <t>OK礼品已备好</t>
  </si>
  <si>
    <t>这个是冰沙好喝一点还是非冰沙好喝一点</t>
  </si>
  <si>
    <t>冰沙颜值更高 更好喝</t>
  </si>
  <si>
    <t>小红薯5FC6772C</t>
  </si>
  <si>
    <t>最喜欢喝哪款呀</t>
  </si>
  <si>
    <t>野原新之助的娜子姐姐</t>
  </si>
  <si>
    <t>现在就去喝</t>
  </si>
  <si>
    <t>快来快来 小姐姐等你哦</t>
  </si>
  <si>
    <t>一起瑞幸</t>
  </si>
  <si>
    <t>春日正好 咖啡管饱</t>
  </si>
  <si>
    <t>扶摇直上九万里</t>
  </si>
  <si>
    <t>好喝，还有周边领，打卡</t>
  </si>
  <si>
    <t>礼品还有剩余哦快来打卡领浙江限定周边礼品喽</t>
  </si>
  <si>
    <t>SC YRY</t>
  </si>
  <si>
    <t>哪一杯好喝</t>
  </si>
  <si>
    <t>图片上的两杯都好喝</t>
  </si>
  <si>
    <t>这个礼盒怎么领</t>
  </si>
  <si>
    <t>下单两杯饮品➕发社媒 集赞够100就行</t>
  </si>
  <si>
    <t>哪家店都有吗</t>
  </si>
  <si>
    <t>主播怎么才能拿呀</t>
  </si>
  <si>
    <t>下单瑞幸 店里教你</t>
  </si>
  <si>
    <t>什么味道的</t>
  </si>
  <si>
    <t>春天爱喝桃子味</t>
  </si>
  <si>
    <t>瑞幸必然好喝</t>
  </si>
  <si>
    <t>打卡每一个新品</t>
  </si>
  <si>
    <t>在阳光下，喝春天</t>
  </si>
  <si>
    <t>送你一朵小红花</t>
  </si>
  <si>
    <t>绿色的那杯是什么呀</t>
  </si>
  <si>
    <t>羽衣甘蓝可好喝</t>
  </si>
  <si>
    <t>少少甜，清爽解腻，你值得拥有</t>
  </si>
  <si>
    <t>喜欢喝哪款小姐姐</t>
  </si>
  <si>
    <t>波栀汽水</t>
  </si>
  <si>
    <t>桃气乌龙青团，七分甜真的齁到我了</t>
  </si>
  <si>
    <t>滴答滴（装修版）</t>
  </si>
  <si>
    <t>哈哈哈哈五分都把我齁住了</t>
  </si>
  <si>
    <t>荒荒</t>
  </si>
  <si>
    <t>真的很难喝，茶味太重不说那个青团太黏腻，红宝石不错</t>
  </si>
  <si>
    <t>喝的上头喝不了什么茶的真的不适合，太重了</t>
  </si>
  <si>
    <t>momo的练琴日常</t>
  </si>
  <si>
    <t>桃气乌龙青团好喝，龙井茶做成奶茶我不太喜欢，以及一定要微糖</t>
  </si>
  <si>
    <t>可能是我点的五分甜踩雷了吧</t>
  </si>
  <si>
    <t>H井Y</t>
  </si>
  <si>
    <t>那要你这种不喜欢茶重的 那茶颜悦色你是一杯都不喜欢咯</t>
  </si>
  <si>
    <t>没有啊，我说茶味很香很重但是茶里加了很多糖，没说不喜欢茶味</t>
  </si>
  <si>
    <t>心地善良</t>
  </si>
  <si>
    <t>我觉得挺好喝的 就是我喝了这杯已经去了四趟厕所 拉死我了</t>
  </si>
  <si>
    <t>我郑哥哥</t>
  </si>
  <si>
    <t>推荐一下直火乌龙</t>
  </si>
  <si>
    <t>蛋蛋DANDAN（当牛马中</t>
  </si>
  <si>
    <t>我基本不点古茗但是有点想尝这款，但是吧，他们家三分糖我都觉得齁甜，所以很纠结</t>
  </si>
  <si>
    <t>诶，我突然发现他们家有不另外加糖的选项了那我要试试了哈哈哈</t>
  </si>
  <si>
    <t>挽_</t>
  </si>
  <si>
    <t>我七分甜感觉也还不错</t>
  </si>
  <si>
    <t>女神窜稀我饱腹（bushi。）</t>
  </si>
  <si>
    <t>不要加冰，要热的或常温还行</t>
  </si>
  <si>
    <t>东方手机连锁 周</t>
  </si>
  <si>
    <t>少冰表示很好喝</t>
  </si>
  <si>
    <t>酸奶吖゛</t>
  </si>
  <si>
    <t>龙井青团巨好喝我点的三分甜</t>
  </si>
  <si>
    <t>美羊羊🐑</t>
  </si>
  <si>
    <t>我也觉得巨好喝 我点的七分糖</t>
  </si>
  <si>
    <t>我好喜欢这个的五分甜 每次都点它</t>
  </si>
  <si>
    <t>五分甜还是很苦</t>
  </si>
  <si>
    <t>桃乐茜</t>
  </si>
  <si>
    <t>不是吧，我最喜欢喝这杯，我次次都是点这杯的</t>
  </si>
  <si>
    <t>七夜（倾听师）</t>
  </si>
  <si>
    <t>还有古茗的大叔奶茶，齁甜齁甜，点少糖还那么甜</t>
  </si>
  <si>
    <t>霓虹大旷野</t>
  </si>
  <si>
    <t>刚出就喝了 没喝到青团味 我觉得古茗就是不好喝 要糖齁甜 几分都甜 小料绝甜 不要糖就水个啷叽的一股小料味 奶茶好喝的还是喜茶茶颜悦色 茶百道有几个也不错</t>
  </si>
  <si>
    <t>跳跳糖</t>
  </si>
  <si>
    <t>啊这我觉得5分甜刚刚好啊</t>
  </si>
  <si>
    <t>楽伊an戀💕</t>
  </si>
  <si>
    <t>我今天才喝，我觉得好喝耶，三分糖少冰，你再试试</t>
  </si>
  <si>
    <t>咪一口圆圆辣</t>
  </si>
  <si>
    <t>这个包装 我买的时候说是限量 味道一般般</t>
  </si>
  <si>
    <t>富贵今天窝粑粑了吗</t>
  </si>
  <si>
    <t>能说吗古茗其实一股很劣质的香精味</t>
  </si>
  <si>
    <t>16ss</t>
  </si>
  <si>
    <t>五分糖？？我喝古茗都是不另外加糖的</t>
  </si>
  <si>
    <t>小红薯666B2442</t>
  </si>
  <si>
    <t>泡泡饼</t>
  </si>
  <si>
    <t>我觉得是我最喜欢的一款怎么回事</t>
  </si>
  <si>
    <t>两年半鸡哥</t>
  </si>
  <si>
    <t>搞笑的是卖的很好 你自己不喜欢就别去左右别人</t>
  </si>
  <si>
    <t>哈</t>
  </si>
  <si>
    <t>我买过一次红宝石小料分装的，一撕开，给我闻吐了</t>
  </si>
  <si>
    <t>两碗</t>
  </si>
  <si>
    <t>我感觉好好喝 我还加了芋泥～</t>
  </si>
  <si>
    <t>✨cc✨</t>
  </si>
  <si>
    <t>我觉得不好喝 在嘴里的味道就像老家里的牛吃草那种味</t>
  </si>
  <si>
    <t>超人牛牛</t>
  </si>
  <si>
    <t>这款要点热的三分糖，巨好喝，冰的青团口感不好</t>
  </si>
  <si>
    <t>小琪琪酱💛</t>
  </si>
  <si>
    <t>我喝了晚上睡不着</t>
  </si>
  <si>
    <t>泡芙nail</t>
  </si>
  <si>
    <t>我觉得欧克</t>
  </si>
  <si>
    <t>猜不到就算了吧</t>
  </si>
  <si>
    <t>我点的去糖，甜度刚刚好</t>
  </si>
  <si>
    <t>杂七八崽</t>
  </si>
  <si>
    <t>这个是我心中古茗的No.1诶</t>
  </si>
  <si>
    <t>我点的五分糖少冰，冰还没化的时候还好冰化了就和水一样</t>
  </si>
  <si>
    <t>小红薯5D7BAEC1</t>
  </si>
  <si>
    <t>感觉奶茶兑水，没什么味道</t>
  </si>
  <si>
    <t>Nioo</t>
  </si>
  <si>
    <t>满满植脂末 喝完喉咙被东西粘住一样巨难受</t>
  </si>
  <si>
    <t>5F22E</t>
  </si>
  <si>
    <t>就你觉得不好喝吧</t>
  </si>
  <si>
    <t>不下110不改名</t>
  </si>
  <si>
    <t>救命三分糖一点都不甜</t>
  </si>
  <si>
    <t>snerr.</t>
  </si>
  <si>
    <t>不是吧……我根本喝不到甜味，太清淡，我嫌根本不甜</t>
  </si>
  <si>
    <t>太难喝了，差点喝吐了</t>
  </si>
  <si>
    <t>榴莲树上全是我</t>
  </si>
  <si>
    <t>果蝠绒小姐在吗？</t>
  </si>
  <si>
    <t>爱茶的人表示很喜欢这款</t>
  </si>
  <si>
    <t>乐园</t>
  </si>
  <si>
    <t>我觉得3分糖 少冰 很不错</t>
  </si>
  <si>
    <t>一朵奶油芙</t>
  </si>
  <si>
    <t>洛克自由體</t>
  </si>
  <si>
    <t>每次自己点都不满起送 但是不知道要加什么料</t>
  </si>
  <si>
    <t>再学五分钟</t>
  </si>
  <si>
    <t>评论清一色的好喝</t>
  </si>
  <si>
    <t>Chuichuiii</t>
  </si>
  <si>
    <t>我也觉得这款很好喝啊</t>
  </si>
  <si>
    <t>一个树莓</t>
  </si>
  <si>
    <t>我觉得蛮清口的呀</t>
  </si>
  <si>
    <t>Li</t>
  </si>
  <si>
    <t>三分糖好好喝哇</t>
  </si>
  <si>
    <t>萌萌你的牙齿</t>
  </si>
  <si>
    <t>我觉得很好喝 不加糖</t>
  </si>
  <si>
    <t>努力的小五(🐠同名）</t>
  </si>
  <si>
    <t>好喝，不额外加糖好喝</t>
  </si>
  <si>
    <t>云深不知处</t>
  </si>
  <si>
    <t>第一次喝 我们这里的团子很重的艾草味哎 三分甜还是有点甜可以微糖</t>
  </si>
  <si>
    <t>沉沉是颗橙橙</t>
  </si>
  <si>
    <t>我第一次喝点的微糖，感觉很寡淡，后面越喝越好喝，你可以试试少糖，能喝出茶的味道。我喜欢奶茶茶味更重一点。</t>
  </si>
  <si>
    <t>要不要吃饼</t>
  </si>
  <si>
    <t>我一般都点无糖</t>
  </si>
  <si>
    <t>larss</t>
  </si>
  <si>
    <t>五分甜真的很好喝而且不腻 炒鸡香 而且那个青团嚼劲超好</t>
  </si>
  <si>
    <t>Shera C</t>
  </si>
  <si>
    <t>最爱这款</t>
  </si>
  <si>
    <t>洒哥</t>
  </si>
  <si>
    <t>青团绝对我隔壁茉沏的更好吃更清香！我喜欢点无糖的龙井香青团把青团换成青稞或者绿豆都行反正比自带的青团好吃</t>
  </si>
  <si>
    <t>宋应星</t>
  </si>
  <si>
    <t>我七分糖觉得挺好喝的</t>
  </si>
  <si>
    <t>很好喝啊！我现在只点这个</t>
  </si>
  <si>
    <t>我觉得这个超级好喝！</t>
  </si>
  <si>
    <t>Da</t>
  </si>
  <si>
    <t>不加糖真的很好喝，味道蛮特别的</t>
  </si>
  <si>
    <t>爱吃火鸡面</t>
  </si>
  <si>
    <t>我觉得好喝啊，我点的五分糖，还行可能个人口味不同吧</t>
  </si>
  <si>
    <t>过气网月半</t>
  </si>
  <si>
    <t>我的天我今天喝了我觉得超好喝</t>
  </si>
  <si>
    <t>简兮兮兮兮</t>
  </si>
  <si>
    <t>我觉得日常喝三分糖刚刚好，如果你喜欢品龙井茶的茶香就点不额外加糖</t>
  </si>
  <si>
    <t>蚊子别咬我</t>
  </si>
  <si>
    <t>莺飞草长</t>
  </si>
  <si>
    <t>我点的是不另外加糖，我觉得茶味还可以，就是青团不怎么好吃</t>
  </si>
  <si>
    <t>反反复复小情绪</t>
  </si>
  <si>
    <t>真的很甜，第一次喝5分感觉差不多，减肥人士觉得不腻，老公觉得正好，第二次点5分糖，甜的不想下一口</t>
  </si>
  <si>
    <t>爱不解释 💕</t>
  </si>
  <si>
    <t>我觉得好喝 每天点</t>
  </si>
  <si>
    <t>三雯鱼</t>
  </si>
  <si>
    <t>不要香菜</t>
  </si>
  <si>
    <t>三分甜去冰我觉得还可以</t>
  </si>
  <si>
    <t>盐包.</t>
  </si>
  <si>
    <t>我觉得超级好喝 解腻</t>
  </si>
  <si>
    <t>双层吉士汉堡不许加番茄酱</t>
  </si>
  <si>
    <t>三分糖好好喝而且本人很喜欢茶味重的东西真的好喜欢呜呜呜</t>
  </si>
  <si>
    <t>波比万万！</t>
  </si>
  <si>
    <t>我觉得这个好喝耶，那个什么都有奶茶桶很难喝</t>
  </si>
  <si>
    <t>羊咩咩</t>
  </si>
  <si>
    <t>很好吃</t>
  </si>
  <si>
    <t>Y. w</t>
  </si>
  <si>
    <t>微糖我觉得巨棒</t>
  </si>
  <si>
    <t>车厘子🍒</t>
  </si>
  <si>
    <t>我觉得好喝啊，个人口味不同吧</t>
  </si>
  <si>
    <t>啊静</t>
  </si>
  <si>
    <t>很好喝呀</t>
  </si>
  <si>
    <t>小猫大王装糕手HWAA</t>
  </si>
  <si>
    <t>明明很好喝，不需要你避雷哦</t>
  </si>
  <si>
    <t>妹妹早上好</t>
  </si>
  <si>
    <t>想听小源碎碎念</t>
  </si>
  <si>
    <t>我刚刚喝的，感觉还不错</t>
  </si>
  <si>
    <t>yunamygoddess</t>
  </si>
  <si>
    <t>古茗感觉最好喝的就是这个了，我至少点了不下20杯</t>
  </si>
  <si>
    <t>善良珍珠丸</t>
  </si>
  <si>
    <t>这个超好喝的好吗</t>
  </si>
  <si>
    <t>靴子啃啃啃小说</t>
  </si>
  <si>
    <t>通透.</t>
  </si>
  <si>
    <t>喝热的就好喝了，这种糯的东西本来就热的口感要好一点，而且现在的奶茶都甜的不行，我全点三分糖</t>
  </si>
  <si>
    <t>细腻</t>
  </si>
  <si>
    <t>我超爱喝 我都是全糖 可能我爱喝甜的</t>
  </si>
  <si>
    <t>小恍</t>
  </si>
  <si>
    <t>我觉得挺好喝 挺清新的 三分糖</t>
  </si>
  <si>
    <t>云云云</t>
  </si>
  <si>
    <t>我真的喜欢</t>
  </si>
  <si>
    <t>不给备注想咋？</t>
  </si>
  <si>
    <t>这个超级好喝</t>
  </si>
  <si>
    <t>那又怎样</t>
  </si>
  <si>
    <t>不同的店做的不一样！有些茶味特别重就不好喝</t>
  </si>
  <si>
    <t>悠乐.</t>
  </si>
  <si>
    <t>赞同，我点过外卖，因为太难喝给男朋友了</t>
  </si>
  <si>
    <t>可爱多🐷➕爱多弟🐯</t>
  </si>
  <si>
    <t>小饼干</t>
  </si>
  <si>
    <t>家人们今天喝了一抹龙井春，好喝</t>
  </si>
  <si>
    <t>早点睡觉.</t>
  </si>
  <si>
    <t>Instantané</t>
  </si>
  <si>
    <t>没前几年好喝，那个青团真的香</t>
  </si>
  <si>
    <t>许你千纸鹤</t>
  </si>
  <si>
    <t>因为换了鲜牛奶啦，更健康了，今天喝了一杯整体还是很不错的，会回购</t>
  </si>
  <si>
    <t>匿名</t>
  </si>
  <si>
    <t>是呀，給你用鮮奶了</t>
  </si>
  <si>
    <t>ff</t>
  </si>
  <si>
    <t>青团感觉味道跟普通小丸子一样，我记得去年不是这个味道</t>
  </si>
  <si>
    <t>前年的青团艾草味才浓</t>
  </si>
  <si>
    <t>反正我的身材很曼妙</t>
  </si>
  <si>
    <t>今天买了不好喝！而且这次的青团很硬，一个小时才喝不到一半，喝不下去扔了</t>
  </si>
  <si>
    <t>这款一直都是点的少冰五分糖，看评论区说温的热的好喝，但冰的这次真的很难喝</t>
  </si>
  <si>
    <t>芳哥</t>
  </si>
  <si>
    <t>刚点，好喝</t>
  </si>
  <si>
    <t>雪柯爱雪</t>
  </si>
  <si>
    <t>一抹龙井吧、抹茶奶盖超好喝</t>
  </si>
  <si>
    <t>nian</t>
  </si>
  <si>
    <t>不好喝 以前很惊艳</t>
  </si>
  <si>
    <t>物料不一樣，青團估計也換了吧</t>
  </si>
  <si>
    <t>我可不是甜妹</t>
  </si>
  <si>
    <t>为什么今年不出纯茶的龙井</t>
  </si>
  <si>
    <t>点温或热的 挺好喝的 很香</t>
  </si>
  <si>
    <t>去冰五分甜好喝，茶味再浓一些就好了</t>
  </si>
  <si>
    <t>海鱼仔oo</t>
  </si>
  <si>
    <t>三分糖不知道为什么都感觉好甜</t>
  </si>
  <si>
    <t>kitty</t>
  </si>
  <si>
    <t>宝宝，因为古茗的三分糖甜度其实是五分的</t>
  </si>
  <si>
    <t>dearsixin.</t>
  </si>
  <si>
    <t>感觉还可以，就是青团没以前的软了</t>
  </si>
  <si>
    <t>我觉得今年的很Q弹去年的太软了</t>
  </si>
  <si>
    <t>今天买了，本来很期待的，尝了一口挺失望的</t>
  </si>
  <si>
    <t>bobo</t>
  </si>
  <si>
    <t>除了颜值有春天气息，哪里都不好，丸子没味奶也掺假</t>
  </si>
  <si>
    <t>怪乖</t>
  </si>
  <si>
    <t>很好喝啊！</t>
  </si>
  <si>
    <t>旺仔分你一半</t>
  </si>
  <si>
    <t>甜食控小妮子</t>
  </si>
  <si>
    <t>换鲜奶更健康，但日常喝奶茶需要控制</t>
  </si>
  <si>
    <t>我感觉今年好喝得牛逼</t>
  </si>
  <si>
    <t>吃货小财迷</t>
  </si>
  <si>
    <t>我喝的一抹龙井加珍珠好喝呢</t>
  </si>
  <si>
    <t>朱长明</t>
  </si>
  <si>
    <t>喝鲜奶更健康，老妈也说很好喝</t>
  </si>
  <si>
    <t>路远斯机</t>
  </si>
  <si>
    <t>我觉得好喝也</t>
  </si>
  <si>
    <t>一颗栗子🌰</t>
  </si>
  <si>
    <t>我喝第一口就感觉奶味变了</t>
  </si>
  <si>
    <t>考拉安安</t>
  </si>
  <si>
    <t>感觉没之前的抹茶四季春好喝</t>
  </si>
  <si>
    <t>亲吻小猫鼻尖</t>
  </si>
  <si>
    <t>抹茶不好喝还很难吸上来</t>
  </si>
  <si>
    <t>不是Mondrian、</t>
  </si>
  <si>
    <t>我觉得没去年好喝了</t>
  </si>
  <si>
    <t>Cm***</t>
  </si>
  <si>
    <t>五分糖喝起来像水</t>
  </si>
  <si>
    <t>kuku炫饭</t>
  </si>
  <si>
    <t>青团没有艾草味，没有去年好喝</t>
  </si>
  <si>
    <t>滴滴滴快上车</t>
  </si>
  <si>
    <t>换鲜奶后口感更健康，我很喜欢会回购</t>
  </si>
  <si>
    <t>醋</t>
  </si>
  <si>
    <t>换鲜奶后不想喝了</t>
  </si>
  <si>
    <t>好寡淡</t>
  </si>
  <si>
    <t>Vina Zheng</t>
  </si>
  <si>
    <t>感觉味道变了</t>
  </si>
  <si>
    <t>梅川酷子.</t>
  </si>
  <si>
    <t>扔了</t>
  </si>
  <si>
    <t>小小青树</t>
  </si>
  <si>
    <t>青团变硬了</t>
  </si>
  <si>
    <t>MAGI</t>
  </si>
  <si>
    <t>鲜奶不如植脂末好喝</t>
  </si>
  <si>
    <t>X-</t>
  </si>
  <si>
    <t>换鲜奶后口感下降</t>
  </si>
  <si>
    <t>易安生活手册</t>
  </si>
  <si>
    <t>没有去年的好喝</t>
  </si>
  <si>
    <t>曦澄</t>
  </si>
  <si>
    <t>好喝，很清爽</t>
  </si>
  <si>
    <t>Yatching</t>
  </si>
  <si>
    <t>草莓脑袋</t>
  </si>
  <si>
    <t>冷空气好讨厌</t>
  </si>
  <si>
    <t>乔大大哇</t>
  </si>
  <si>
    <t>还是一样好喝</t>
  </si>
  <si>
    <t>画画的Baby</t>
  </si>
  <si>
    <t>还不如白开水</t>
  </si>
  <si>
    <t>今天也要加油鸭🐥</t>
  </si>
  <si>
    <t>味道很淡</t>
  </si>
  <si>
    <t>不好喝，丸子怪怪的</t>
  </si>
  <si>
    <t>寒夜雪</t>
  </si>
  <si>
    <t>茶味不够浓</t>
  </si>
  <si>
    <t>古茗越来越差了</t>
  </si>
  <si>
    <t>u.</t>
  </si>
  <si>
    <t>啊？</t>
  </si>
  <si>
    <t>青团有冰箱味</t>
  </si>
  <si>
    <t>玖</t>
  </si>
  <si>
    <t>奶味盖过茶味，口感下降</t>
  </si>
  <si>
    <t>Cc</t>
  </si>
  <si>
    <t>因为改成鲜奶</t>
  </si>
  <si>
    <t>拽逼💫</t>
  </si>
  <si>
    <t>喝不下去了</t>
  </si>
  <si>
    <t>寡淡的很</t>
  </si>
  <si>
    <t>换鲜奶后不如以前好喝</t>
  </si>
  <si>
    <t>isunset</t>
  </si>
  <si>
    <t>难喝，涩口</t>
  </si>
  <si>
    <t>七海的淡水</t>
  </si>
  <si>
    <t>真的难喝</t>
  </si>
  <si>
    <t>林野</t>
  </si>
  <si>
    <t>小河马会喷水</t>
  </si>
  <si>
    <t>今年很难喝</t>
  </si>
  <si>
    <t>Liang</t>
  </si>
  <si>
    <t>不好喝，寡淡</t>
  </si>
  <si>
    <t>未被异化的文明质检员</t>
  </si>
  <si>
    <t>有蒜味还苦</t>
  </si>
  <si>
    <t>确实很难喝</t>
  </si>
  <si>
    <t>搬砖大王（真的不买了版）</t>
  </si>
  <si>
    <t>味道很诡异，有芹菜味还有咸口</t>
  </si>
  <si>
    <t>里面好像真加了欧芹</t>
  </si>
  <si>
    <t>是不是改鲜奶了？写着冷链鲜奶</t>
  </si>
  <si>
    <t>今年的青团糊嘴糊嗓子</t>
  </si>
  <si>
    <t>今年不好喝，不想再买了</t>
  </si>
  <si>
    <t>味道怪，加奶盖后好一点</t>
  </si>
  <si>
    <t>今年青团很惊艳，有绿色纤维</t>
  </si>
  <si>
    <t>味道变了，没有以前好喝</t>
  </si>
  <si>
    <t>涨价了不能接受</t>
  </si>
  <si>
    <t>紫若兰薇</t>
  </si>
  <si>
    <t>喝不出龙井味，像牛奶</t>
  </si>
  <si>
    <t>吸不上青团</t>
  </si>
  <si>
    <t>还是很好喝</t>
  </si>
  <si>
    <t>巧克力大王</t>
  </si>
  <si>
    <t>去年的更好喝</t>
  </si>
  <si>
    <t>热的更好喝</t>
  </si>
  <si>
    <t>换鲜奶后口感变淡</t>
  </si>
  <si>
    <t>前年最好喝</t>
  </si>
  <si>
    <t>今年比去年好吃</t>
  </si>
  <si>
    <t>今年味道奇怪</t>
  </si>
  <si>
    <t>换鲜奶更健康</t>
  </si>
  <si>
    <t>吸血鬼孤独</t>
  </si>
  <si>
    <t>一年不如一年</t>
  </si>
  <si>
    <t>飞天噜</t>
  </si>
  <si>
    <t>青团有芹菜味和面粉感</t>
  </si>
  <si>
    <t>期待但担心不好喝</t>
  </si>
  <si>
    <t>感觉像塑料一样</t>
  </si>
  <si>
    <t>江江江江TA</t>
  </si>
  <si>
    <t>青团有欧芹味</t>
  </si>
  <si>
    <t>青团有草味但能接受</t>
  </si>
  <si>
    <t>奶味重吗</t>
  </si>
  <si>
    <t>夹心草莓酱</t>
  </si>
  <si>
    <t>五分糖很苦</t>
  </si>
  <si>
    <t>青团没熟</t>
  </si>
  <si>
    <t>当你</t>
  </si>
  <si>
    <t>建议出双版本</t>
  </si>
  <si>
    <t>小曦曦</t>
  </si>
  <si>
    <t>今年失望</t>
  </si>
  <si>
    <t>赫兹（许嵩见过5次版）</t>
  </si>
  <si>
    <t>不加糖会不会苦</t>
  </si>
  <si>
    <t>再睡亿分钟</t>
  </si>
  <si>
    <t>有五香粉味</t>
  </si>
  <si>
    <t>第五个月亮🌙</t>
  </si>
  <si>
    <t>啊？我去对位NiKo？</t>
  </si>
  <si>
    <t>涨价了</t>
  </si>
  <si>
    <t>从不张杨</t>
  </si>
  <si>
    <t>粉感重很难喝</t>
  </si>
  <si>
    <t>猛猛干</t>
  </si>
  <si>
    <t>很甜奶味重</t>
  </si>
  <si>
    <t>如果可以我想养一只小狗</t>
  </si>
  <si>
    <t>青团不好吃很甜</t>
  </si>
  <si>
    <t>草莓味的咸鱼</t>
  </si>
  <si>
    <t>青团变差还涨价</t>
  </si>
  <si>
    <t>瓜2+4嘻嘻</t>
  </si>
  <si>
    <t>我想暴富啊！</t>
  </si>
  <si>
    <t>青团一般奶茶不错</t>
  </si>
  <si>
    <t>太淡了</t>
  </si>
  <si>
    <t>彧渊</t>
  </si>
  <si>
    <t>配方换了</t>
  </si>
  <si>
    <t>柿子不是番茄（备考版）</t>
  </si>
  <si>
    <t>味道变淡</t>
  </si>
  <si>
    <t>味道变了不好喝</t>
  </si>
  <si>
    <t>GN超爱吃布丁</t>
  </si>
  <si>
    <t>不加糖更健康但后悔</t>
  </si>
  <si>
    <t>淺吟低唱</t>
  </si>
  <si>
    <t>换鲜奶了</t>
  </si>
  <si>
    <t>云吃吃钓鱼愿者上钩</t>
  </si>
  <si>
    <t>不如以前好喝</t>
  </si>
  <si>
    <t>Hoohoo</t>
  </si>
  <si>
    <t>没以前好喝</t>
  </si>
  <si>
    <t>苦味明显</t>
  </si>
  <si>
    <t>植脂末更好喝</t>
  </si>
  <si>
    <t>AAA建材直板夹</t>
  </si>
  <si>
    <t>青团没味</t>
  </si>
  <si>
    <t>还没想好名字</t>
  </si>
  <si>
    <t>奶味重变淡</t>
  </si>
  <si>
    <t>青团变差</t>
  </si>
  <si>
    <t>茶味太重</t>
  </si>
  <si>
    <t>喝了难受想吐</t>
  </si>
  <si>
    <t>可能乳糖不耐</t>
  </si>
  <si>
    <t>Luxxxx19</t>
  </si>
  <si>
    <t>月光小手🍉</t>
  </si>
  <si>
    <t>难喝还涨价</t>
  </si>
  <si>
    <t>ConVersefirGreen</t>
  </si>
  <si>
    <t>青团像馒头</t>
  </si>
  <si>
    <t>犯困的小面包</t>
  </si>
  <si>
    <t>利尿啊喝完一直上厕所</t>
  </si>
  <si>
    <t>今晚早点睡</t>
  </si>
  <si>
    <t>我终于知道为什么了</t>
  </si>
  <si>
    <t>Keeeii</t>
  </si>
  <si>
    <t>一股风油精味</t>
  </si>
  <si>
    <t>唐姑娘</t>
  </si>
  <si>
    <t>没有哇</t>
  </si>
  <si>
    <t>不知道叫什么名字</t>
  </si>
  <si>
    <t>这个几分糖好喝呀</t>
  </si>
  <si>
    <t>白泽</t>
  </si>
  <si>
    <t>去年的植脂末版本更好喝</t>
  </si>
  <si>
    <t>不叫momo</t>
  </si>
  <si>
    <t>喝了心悸晚上失眠</t>
  </si>
  <si>
    <t>晴天DAYTOY</t>
  </si>
  <si>
    <t>凌晨还睡不着</t>
  </si>
  <si>
    <t>瑜辞ovo</t>
  </si>
  <si>
    <t>是白月光饮品</t>
  </si>
  <si>
    <t>月月月亮魔法.妙✨</t>
  </si>
  <si>
    <t>有椰奶味吗</t>
  </si>
  <si>
    <t>酒酿小圆只</t>
  </si>
  <si>
    <t>这个盖子是自取的吗</t>
  </si>
  <si>
    <t>小料很多吃不完</t>
  </si>
  <si>
    <t>热爱可抵岁月漫长</t>
  </si>
  <si>
    <t>味道很奇怪很难喝</t>
  </si>
  <si>
    <t>无缘.</t>
  </si>
  <si>
    <t>七分糖不甜</t>
  </si>
  <si>
    <t>ll今天暗恋了吗</t>
  </si>
  <si>
    <t>味道变了</t>
  </si>
  <si>
    <t>小红薯6228ACA3</t>
  </si>
  <si>
    <t>去年植脂末今年纯奶</t>
  </si>
  <si>
    <t>一分糖刚好</t>
  </si>
  <si>
    <t>即将远行的月亮兔</t>
  </si>
  <si>
    <t>青团味道怪喝不下</t>
  </si>
  <si>
    <t>Pp[死手快捏呀]</t>
  </si>
  <si>
    <t>苦苦的</t>
  </si>
  <si>
    <t>薯条大王666</t>
  </si>
  <si>
    <t>五分糖很好喝</t>
  </si>
  <si>
    <t>板栗iory</t>
  </si>
  <si>
    <t>咖啡因太强失眠</t>
  </si>
  <si>
    <t>山有木兮</t>
  </si>
  <si>
    <t>青团很硬</t>
  </si>
  <si>
    <t>啊里噶多美洋洋</t>
  </si>
  <si>
    <t>momo（干业务版）</t>
  </si>
  <si>
    <t>喝完一晚上没睡着</t>
  </si>
  <si>
    <t>爱喝奶茶的🦐</t>
  </si>
  <si>
    <t>杯子不好看</t>
  </si>
  <si>
    <t>像白开水+面球</t>
  </si>
  <si>
    <t>从此风生水起</t>
  </si>
  <si>
    <t>青团太少</t>
  </si>
  <si>
    <t>和西子龙井春味道一样吗</t>
  </si>
  <si>
    <t>Hcir</t>
  </si>
  <si>
    <t>贝壳风铃</t>
  </si>
  <si>
    <t>五分糖偏甜</t>
  </si>
  <si>
    <t>小熊不吃软糖</t>
  </si>
  <si>
    <t>初初.</t>
  </si>
  <si>
    <t>🍭</t>
  </si>
  <si>
    <t>龙井味很明显</t>
  </si>
  <si>
    <t>五分糖很淡一般般</t>
  </si>
  <si>
    <t>Cnc</t>
  </si>
  <si>
    <t>Ziyini</t>
  </si>
  <si>
    <t>小马儿🐎</t>
  </si>
  <si>
    <t>不值得点</t>
  </si>
  <si>
    <t>青团太多</t>
  </si>
  <si>
    <t>nuo</t>
  </si>
  <si>
    <t>这个超好喝</t>
  </si>
  <si>
    <t>加奶盖更好喝</t>
  </si>
  <si>
    <t>Coco</t>
  </si>
  <si>
    <t>终于出了</t>
  </si>
  <si>
    <t>ovo</t>
  </si>
  <si>
    <t>不加糖苦但习惯了</t>
  </si>
  <si>
    <t>Babysbreath</t>
  </si>
  <si>
    <t>好喝喜欢青团</t>
  </si>
  <si>
    <t>要吃一口蓝莓吗</t>
  </si>
  <si>
    <t>月光好运</t>
  </si>
  <si>
    <t>大狗对我叫</t>
  </si>
  <si>
    <t>这个有植脂末吗</t>
  </si>
  <si>
    <t>Rain</t>
  </si>
  <si>
    <t>今年变成牛奶了</t>
  </si>
  <si>
    <t>完全想不到该取什么名字</t>
  </si>
  <si>
    <t>植脂末版本更好喝</t>
  </si>
  <si>
    <t>萌萌哒～</t>
  </si>
  <si>
    <t>奶茶还是要喝植脂末</t>
  </si>
  <si>
    <t>peachchch</t>
  </si>
  <si>
    <t>料少还贵了不好喝</t>
  </si>
  <si>
    <t>以前更便宜现在变贵了</t>
  </si>
  <si>
    <t>天空灰了.</t>
  </si>
  <si>
    <t>多加一份青团</t>
  </si>
  <si>
    <t>你说什么</t>
  </si>
  <si>
    <t>青团太多吃不完</t>
  </si>
  <si>
    <t>还不如点小杯</t>
  </si>
  <si>
    <t>惊即月冬眠</t>
  </si>
  <si>
    <t>今年没以前好喝</t>
  </si>
  <si>
    <t>LMKV</t>
  </si>
  <si>
    <t>配方变纯奶了</t>
  </si>
  <si>
    <t>Honora</t>
  </si>
  <si>
    <t>味道变淡了</t>
  </si>
  <si>
    <t>爱失眠的噜噜</t>
  </si>
  <si>
    <t>喝起来水水的</t>
  </si>
  <si>
    <t>精神好</t>
  </si>
  <si>
    <t>小料太少</t>
  </si>
  <si>
    <t>青团变小了</t>
  </si>
  <si>
    <t>Tae_Eric</t>
  </si>
  <si>
    <t>忘记加青团</t>
  </si>
  <si>
    <t>FEI</t>
  </si>
  <si>
    <t>加奶盖好喝</t>
  </si>
  <si>
    <t>上心</t>
  </si>
  <si>
    <t>加奶盖更贵了</t>
  </si>
  <si>
    <t>Yooicie</t>
  </si>
  <si>
    <t>今年不好喝很失望</t>
  </si>
  <si>
    <t>今年不好喝了</t>
  </si>
  <si>
    <t>我腿毛超帅</t>
  </si>
  <si>
    <t>小瓜💤💋</t>
  </si>
  <si>
    <t>蓝血人</t>
  </si>
  <si>
    <t>👑</t>
  </si>
  <si>
    <t>价格贵味道差</t>
  </si>
  <si>
    <t>只想摆烂的小吴</t>
  </si>
  <si>
    <t>cycy</t>
  </si>
  <si>
    <t>重度嗜辣患者</t>
  </si>
  <si>
    <t>没有茶味只有奶味</t>
  </si>
  <si>
    <t>闪闪发光</t>
  </si>
  <si>
    <t>青团吸不上来</t>
  </si>
  <si>
    <t>仙女颖</t>
  </si>
  <si>
    <t>可以点中杯加料</t>
  </si>
  <si>
    <t>紫香心兰</t>
  </si>
  <si>
    <t>青团像面团不好吃</t>
  </si>
  <si>
    <t>搅开量其实够</t>
  </si>
  <si>
    <t>🍕开学版）</t>
  </si>
  <si>
    <t>哒哒哒花🌸</t>
  </si>
  <si>
    <t>不符合口味</t>
  </si>
  <si>
    <t>战战能战胜茄子</t>
  </si>
  <si>
    <t>备注少一点青团</t>
  </si>
  <si>
    <t>＄</t>
  </si>
  <si>
    <t>7ie^</t>
  </si>
  <si>
    <t>脆脆捏</t>
  </si>
  <si>
    <t>桃</t>
  </si>
  <si>
    <t>太少不喝第二次</t>
  </si>
  <si>
    <t>产品越来越难喝</t>
  </si>
  <si>
    <t>甜甜茶</t>
  </si>
  <si>
    <t>青团变少了</t>
  </si>
  <si>
    <t>小料很少</t>
  </si>
  <si>
    <t>Rosy</t>
  </si>
  <si>
    <t>加料也很少</t>
  </si>
  <si>
    <t>青团难吃没口感</t>
  </si>
  <si>
    <t>大知闲闲</t>
  </si>
  <si>
    <t>一两二三</t>
  </si>
  <si>
    <t>不好喝了</t>
  </si>
  <si>
    <t>肖恩</t>
  </si>
  <si>
    <t>配方变了不好喝</t>
  </si>
  <si>
    <t>Slnt500</t>
  </si>
  <si>
    <t>抹茶梦女</t>
  </si>
  <si>
    <t>很淡不好喝</t>
  </si>
  <si>
    <t>马斯卡彭芝士拿铁</t>
  </si>
  <si>
    <t>我敢肯定你就是那个什么天使</t>
  </si>
  <si>
    <t>能超过鲜奶拿铁吗</t>
  </si>
  <si>
    <t>阿华姐</t>
  </si>
  <si>
    <t>跟鲜奶拿铁一样不甜吗</t>
  </si>
  <si>
    <t>多喝热水</t>
  </si>
  <si>
    <t>古茗最近咖啡不好喝</t>
  </si>
  <si>
    <t>小ci哥</t>
  </si>
  <si>
    <t>好喝的都下架了很怀念以前</t>
  </si>
  <si>
    <t>古茗用的奶更好</t>
  </si>
  <si>
    <t>饼干奶绿</t>
  </si>
  <si>
    <t>像芝士拿铁很好喝</t>
  </si>
  <si>
    <t>行走在陆地的鱼_JSHO_</t>
  </si>
  <si>
    <t>准备试试三分糖</t>
  </si>
  <si>
    <t>Jaden_n00</t>
  </si>
  <si>
    <t>热的很好喝</t>
  </si>
  <si>
    <t>Nevermore</t>
  </si>
  <si>
    <t>冰的热的哪个好喝</t>
  </si>
  <si>
    <t>适不适合某种口味</t>
  </si>
  <si>
    <t>做一只自律的马喽</t>
  </si>
  <si>
    <t>像普通拿铁不如以前</t>
  </si>
  <si>
    <t>冲鸭冲</t>
  </si>
  <si>
    <t>加浓缩很好喝</t>
  </si>
  <si>
    <t>weng</t>
  </si>
  <si>
    <t>更喜欢其他产品</t>
  </si>
  <si>
    <t>媛媛</t>
  </si>
  <si>
    <t>很香很浓很好喝</t>
  </si>
  <si>
    <t>没有感情的咖啡容器</t>
  </si>
  <si>
    <t>和瑞幸比哪个好</t>
  </si>
  <si>
    <t>sur</t>
  </si>
  <si>
    <t>很好喝希望常驻</t>
  </si>
  <si>
    <t>loooli</t>
  </si>
  <si>
    <t>准备尝试这款</t>
  </si>
  <si>
    <t>咖啡机</t>
  </si>
  <si>
    <t>冰的更好喝有点苦</t>
  </si>
  <si>
    <t>不加糖不甜</t>
  </si>
  <si>
    <t>Dear贝贝</t>
  </si>
  <si>
    <t>注定是富婆</t>
  </si>
  <si>
    <t>凿壁偷WIFI</t>
  </si>
  <si>
    <t>没有芝士味</t>
  </si>
  <si>
    <t>ImAbbyEr</t>
  </si>
  <si>
    <t>奶味浓好喝</t>
  </si>
  <si>
    <t>Qamraki</t>
  </si>
  <si>
    <t>担心喝了不适</t>
  </si>
  <si>
    <t>7feeliNs</t>
  </si>
  <si>
    <t>勇敢雨雨</t>
  </si>
  <si>
    <t>qq</t>
  </si>
  <si>
    <t>想喝但怕失眠</t>
  </si>
  <si>
    <t>佳女士-VITA</t>
  </si>
  <si>
    <t>古茗咖啡越来越好</t>
  </si>
  <si>
    <t>K150改名</t>
  </si>
  <si>
    <t>瑞幸变差古茗更好</t>
  </si>
  <si>
    <t>自嘲那个熊</t>
  </si>
  <si>
    <t>瑞幸不好喝</t>
  </si>
  <si>
    <t>年糕脆骨丸</t>
  </si>
  <si>
    <t>奶糕</t>
  </si>
  <si>
    <t>就是小夏</t>
  </si>
  <si>
    <t>很好喝像咸芝士味</t>
  </si>
  <si>
    <t>热的很好喝芝士味浓</t>
  </si>
  <si>
    <t>五分糖不甜不淡</t>
  </si>
  <si>
    <t>pickle</t>
  </si>
  <si>
    <t>不加糖寡淡不好喝</t>
  </si>
  <si>
    <t>不加糖太寡淡</t>
  </si>
  <si>
    <t>bigboom</t>
  </si>
  <si>
    <t>很好喝有咸味</t>
  </si>
  <si>
    <t>努力做最好的自己</t>
  </si>
  <si>
    <t>蛮好喝</t>
  </si>
  <si>
    <t>只有咖啡味没有芝士味</t>
  </si>
  <si>
    <t>和瑞幸差不多</t>
  </si>
  <si>
    <t>今天也要做自己</t>
  </si>
  <si>
    <t>差很多</t>
  </si>
  <si>
    <t>发财少女</t>
  </si>
  <si>
    <t>像普通拿铁</t>
  </si>
  <si>
    <t>春迟晏山</t>
  </si>
  <si>
    <t>芝士味很重</t>
  </si>
  <si>
    <t>亓</t>
  </si>
  <si>
    <t>不如其他产品</t>
  </si>
  <si>
    <t>热的好喝冰的寡淡</t>
  </si>
  <si>
    <t>特效双马尾</t>
  </si>
  <si>
    <t>小米椒</t>
  </si>
  <si>
    <t>The only</t>
  </si>
  <si>
    <t>像鲜奶拿铁</t>
  </si>
  <si>
    <t>又没偷到蟹黄堡配方</t>
  </si>
  <si>
    <t>五分糖更好喝</t>
  </si>
  <si>
    <t>Tender</t>
  </si>
  <si>
    <t>五分糖好喝</t>
  </si>
  <si>
    <t>阿乖乖哟！</t>
  </si>
  <si>
    <t>爱喝摩卡</t>
  </si>
  <si>
    <t>适合口淡人群</t>
  </si>
  <si>
    <t>Spoony</t>
  </si>
  <si>
    <t>沉默是金女士</t>
  </si>
  <si>
    <t>需要更高糖更好喝</t>
  </si>
  <si>
    <t>五分糖更浓更好喝</t>
  </si>
  <si>
    <t>Monomono</t>
  </si>
  <si>
    <t>张美丽y</t>
  </si>
  <si>
    <t>真心想增肥</t>
  </si>
  <si>
    <t>这真不是一坨</t>
  </si>
  <si>
    <t>非常寡淡</t>
  </si>
  <si>
    <t>潜水咸鱼</t>
  </si>
  <si>
    <t>味道普通偏淡</t>
  </si>
  <si>
    <t>咪咪不屑地说</t>
  </si>
  <si>
    <t>小彦子穿花衣。</t>
  </si>
  <si>
    <t>古茗咖啡味更突出偏苦瑞幸更甜</t>
  </si>
  <si>
    <t>小红薯611FD587</t>
  </si>
  <si>
    <t>没有芝士味像鲜奶拿铁</t>
  </si>
  <si>
    <t>不加糖会觉得苦</t>
  </si>
  <si>
    <t>偏苦建议半糖</t>
  </si>
  <si>
    <t>中年美少女</t>
  </si>
  <si>
    <t>五分糖还是苦</t>
  </si>
  <si>
    <t>琪琪</t>
  </si>
  <si>
    <t>小红薯62CD8F11</t>
  </si>
  <si>
    <t>不加糖当减肥</t>
  </si>
  <si>
    <t>很好喝觉得很好喝</t>
  </si>
  <si>
    <t>想回国吃烧烤11</t>
  </si>
  <si>
    <t>口味差异大</t>
  </si>
  <si>
    <t>不知名王友</t>
  </si>
  <si>
    <t>是橙子味不是柠檬</t>
  </si>
  <si>
    <t>sasa</t>
  </si>
  <si>
    <t>可可粉本来是苦的</t>
  </si>
  <si>
    <t>味道一般不甜不苦</t>
  </si>
  <si>
    <t>提拉米苏最难喝</t>
  </si>
  <si>
    <t>连续喝两周很好喝</t>
  </si>
  <si>
    <t>月見里マキ</t>
  </si>
  <si>
    <t>味道奇怪不好喝</t>
  </si>
  <si>
    <t>伊越</t>
  </si>
  <si>
    <t>喜欢橙子味</t>
  </si>
  <si>
    <t>系我懒羊羊啊</t>
  </si>
  <si>
    <t>每天喝觉得好喝</t>
  </si>
  <si>
    <t>无声111</t>
  </si>
  <si>
    <t>喜欢桂花拿铁</t>
  </si>
  <si>
    <t>是高高不是糕糕</t>
  </si>
  <si>
    <t>有人喜欢有人不喜欢</t>
  </si>
  <si>
    <t>不爱咖啡但觉得还不错</t>
  </si>
  <si>
    <t>很苦可可粉呛嗓子</t>
  </si>
  <si>
    <t>一般热的比冷的好喝</t>
  </si>
  <si>
    <t>猪猪今天吃面包了吗</t>
  </si>
  <si>
    <t>太甜受不了</t>
  </si>
  <si>
    <t>阿月</t>
  </si>
  <si>
    <t>很好喝冰的</t>
  </si>
  <si>
    <t>味道怪接受不了</t>
  </si>
  <si>
    <t>味道怪不会回购</t>
  </si>
  <si>
    <t>像洗洁精味</t>
  </si>
  <si>
    <t>明天恰啥</t>
  </si>
  <si>
    <t>榴莲的爱</t>
  </si>
  <si>
    <t>：momo</t>
  </si>
  <si>
    <t>有钱鸭</t>
  </si>
  <si>
    <t>咖啡人更喜欢</t>
  </si>
  <si>
    <t>我很喜欢但别人不喜欢</t>
  </si>
  <si>
    <t>功不唐捐</t>
  </si>
  <si>
    <t>llocey</t>
  </si>
  <si>
    <t>小鬼</t>
  </si>
  <si>
    <t>很好喝排名很高</t>
  </si>
  <si>
    <t>呆了个呆</t>
  </si>
  <si>
    <t>连续喝</t>
  </si>
  <si>
    <t>oooya.</t>
  </si>
  <si>
    <t>雪莉</t>
  </si>
  <si>
    <t>难喝吐了</t>
  </si>
  <si>
    <t>经典影视</t>
  </si>
  <si>
    <t>第一口好后面不行</t>
  </si>
  <si>
    <t>🙄</t>
  </si>
  <si>
    <t>谁偷了我的小毛驴</t>
  </si>
  <si>
    <t>齁甜但有橘子味</t>
  </si>
  <si>
    <t>Kk、</t>
  </si>
  <si>
    <t>像橘子软糖味</t>
  </si>
  <si>
    <t>吱呜猪</t>
  </si>
  <si>
    <t>酒窝</t>
  </si>
  <si>
    <t>呼叫小玉</t>
  </si>
  <si>
    <t>槟榔味不好喝</t>
  </si>
  <si>
    <t>家庭摄影师番茄</t>
  </si>
  <si>
    <t>像肥皂水</t>
  </si>
  <si>
    <t>西瓜瓜瓜瓜</t>
  </si>
  <si>
    <t>我的小树洞</t>
  </si>
  <si>
    <t>粉感重</t>
  </si>
  <si>
    <t>格瑞斯</t>
  </si>
  <si>
    <t>舌头麻</t>
  </si>
  <si>
    <t>不喜欢橘子味会觉得难喝</t>
  </si>
  <si>
    <t>我们不是同事吗</t>
  </si>
  <si>
    <t>还可以但偏甜</t>
  </si>
  <si>
    <t>还可以但不惊艳</t>
  </si>
  <si>
    <t>奶味重橙子味明显不加糖也有奶味</t>
  </si>
  <si>
    <t>不上头也不难喝但有点上头</t>
  </si>
  <si>
    <t>很上头几天不喝会想</t>
  </si>
  <si>
    <t>好喝苦可以搅一搅</t>
  </si>
  <si>
    <t>周weny.</t>
  </si>
  <si>
    <t>像呕吐物的酸味</t>
  </si>
  <si>
    <t>失眠到凌晨5点</t>
  </si>
  <si>
    <t>前面还行后面腻</t>
  </si>
  <si>
    <t>不好喝味道怪咖啡味不明显</t>
  </si>
  <si>
    <t>一般不如其他产品</t>
  </si>
  <si>
    <t>挺好喝不加糖也不苦</t>
  </si>
  <si>
    <t>可乐崩了</t>
  </si>
  <si>
    <t>可可粉呛但整体喜欢</t>
  </si>
  <si>
    <t>像巧克力奶茶没咖啡味</t>
  </si>
  <si>
    <t>在暴雨天喝热巧克力</t>
  </si>
  <si>
    <t>很好喝比瑞幸好</t>
  </si>
  <si>
    <t>黑猫sama（终将上岸版）</t>
  </si>
  <si>
    <t>味道诡异喝一口就扔</t>
  </si>
  <si>
    <t>还不错冰化后更好喝</t>
  </si>
  <si>
    <t>想吐一晚上</t>
  </si>
  <si>
    <t>很好喝橙子香浓</t>
  </si>
  <si>
    <t>太苦不好喝</t>
  </si>
  <si>
    <t>等风来。</t>
  </si>
  <si>
    <t>太甜像其他产品</t>
  </si>
  <si>
    <t>不惊艳但不难喝</t>
  </si>
  <si>
    <t>没有咖啡味不好喝</t>
  </si>
  <si>
    <t>非常喜欢连喝一周</t>
  </si>
  <si>
    <t>味道恶心反胃</t>
  </si>
  <si>
    <t>非常喜欢</t>
  </si>
  <si>
    <t>一般没有预期好</t>
  </si>
  <si>
    <t>习惯后很好喝</t>
  </si>
  <si>
    <t>橙味太浓</t>
  </si>
  <si>
    <t>又好喝又难喝</t>
  </si>
  <si>
    <t>很好喝连喝四天</t>
  </si>
  <si>
    <t>头晕</t>
  </si>
  <si>
    <t>很苦不好喝</t>
  </si>
  <si>
    <t>有橙香但偏苦</t>
  </si>
  <si>
    <t>饮料味重咖啡味弱</t>
  </si>
  <si>
    <t>温柔甜甜.</t>
  </si>
  <si>
    <t>Hello奇小遇</t>
  </si>
  <si>
    <t>奶茶感看个人喜好</t>
  </si>
  <si>
    <t>落意星米</t>
  </si>
  <si>
    <t>无骨家族张桂源</t>
  </si>
  <si>
    <t>天天向上</t>
  </si>
  <si>
    <t>吃什么都不如吃螺蛳粉</t>
  </si>
  <si>
    <t>喇嘴巴</t>
  </si>
  <si>
    <t>不难喝但不值得价格且甜</t>
  </si>
  <si>
    <t>肉桂橙大红袍</t>
  </si>
  <si>
    <t>红枣麻辣虾</t>
  </si>
  <si>
    <t>根据反馈打算再试冰的</t>
  </si>
  <si>
    <t>还是选择其他产品更稳</t>
  </si>
  <si>
    <t>下雨记得来电话</t>
  </si>
  <si>
    <t>马尿味</t>
  </si>
  <si>
    <t>好多鱼</t>
  </si>
  <si>
    <t>像狗叫味</t>
  </si>
  <si>
    <t>一天只喝了四分之一</t>
  </si>
  <si>
    <t>大头</t>
  </si>
  <si>
    <t>味道诡异但融合不错</t>
  </si>
  <si>
    <t>土豆小猪</t>
  </si>
  <si>
    <t>很好喝最近最佳果茶</t>
  </si>
  <si>
    <t>香蕉猫CC</t>
  </si>
  <si>
    <t>少冰微糖清新美味</t>
  </si>
  <si>
    <t>Yanjun</t>
  </si>
  <si>
    <t>像狗爪味</t>
  </si>
  <si>
    <t>Fuubooo</t>
  </si>
  <si>
    <t>描述让人纠结是否尝试</t>
  </si>
  <si>
    <t>nilnilllly</t>
  </si>
  <si>
    <t>大部分人试饮觉得难喝</t>
  </si>
  <si>
    <t>Rhona</t>
  </si>
  <si>
    <t>难喝且失眠</t>
  </si>
  <si>
    <t>无执照梨农</t>
  </si>
  <si>
    <t>肉桂味明显</t>
  </si>
  <si>
    <t>疑似通便导致不适</t>
  </si>
  <si>
    <t>形容像马尿</t>
  </si>
  <si>
    <t>请叫我糖小Q🦄</t>
  </si>
  <si>
    <t>肉桂橙香很润</t>
  </si>
  <si>
    <t>肌肉面包小熊</t>
  </si>
  <si>
    <t>像橙子+肉桂+茶</t>
  </si>
  <si>
    <t>记得抓我去学习</t>
  </si>
  <si>
    <t>橙子味好喝</t>
  </si>
  <si>
    <t>圭弥日彦</t>
  </si>
  <si>
    <t>新品难喝需用其他产品缓解</t>
  </si>
  <si>
    <t>shause</t>
  </si>
  <si>
    <t>评论影响购买意愿</t>
  </si>
  <si>
    <t>爱吃糖醋排骨</t>
  </si>
  <si>
    <t>形容贴切</t>
  </si>
  <si>
    <t>偶遇</t>
  </si>
  <si>
    <t>难喝到无法接受</t>
  </si>
  <si>
    <t>信任推荐</t>
  </si>
  <si>
    <t>Only4U</t>
  </si>
  <si>
    <t>标题很有趣</t>
  </si>
  <si>
    <t>像卤水橙子味</t>
  </si>
  <si>
    <t>谈瀛洲</t>
  </si>
  <si>
    <t>味道香但争议大</t>
  </si>
  <si>
    <t>对味道产生疑问</t>
  </si>
  <si>
    <t>✨蛋饼🍳</t>
  </si>
  <si>
    <t>少冰少糖很好喝</t>
  </si>
  <si>
    <t>jiongjiong</t>
  </si>
  <si>
    <t>屠宰鼠咪</t>
  </si>
  <si>
    <t>像橙味果茶</t>
  </si>
  <si>
    <t>闪闪亮亮靓女子🥕</t>
  </si>
  <si>
    <t>全糖最好喝</t>
  </si>
  <si>
    <t>豆子酱酱</t>
  </si>
  <si>
    <t>无法接受肉桂味</t>
  </si>
  <si>
    <t>超级喜欢每天想喝</t>
  </si>
  <si>
    <t>今天是喜欢的一天！</t>
  </si>
  <si>
    <t>橙子和肉桂搭配不错</t>
  </si>
  <si>
    <t>反派永不眠SOL</t>
  </si>
  <si>
    <t>奇怪新品吸引尝试</t>
  </si>
  <si>
    <t>像臭橘子味</t>
  </si>
  <si>
    <t>杨杨y</t>
  </si>
  <si>
    <t>橙味突出但偏甜</t>
  </si>
  <si>
    <t>酸奶要舔盖</t>
  </si>
  <si>
    <t>很好喝但口味因人而异</t>
  </si>
  <si>
    <t>NOT_REAL_DY</t>
  </si>
  <si>
    <t>小甜橘er</t>
  </si>
  <si>
    <t>好喝但口感发麻</t>
  </si>
  <si>
    <t>suwwi</t>
  </si>
  <si>
    <t>剪梅花</t>
  </si>
  <si>
    <t>清爽神奇味道</t>
  </si>
  <si>
    <t>小柿子小拿不拿菇</t>
  </si>
  <si>
    <t>光遇</t>
  </si>
  <si>
    <t>不习惯味道难受</t>
  </si>
  <si>
    <t>7it</t>
  </si>
  <si>
    <t>土土</t>
  </si>
  <si>
    <t>bxlyon</t>
  </si>
  <si>
    <t>悦仔</t>
  </si>
  <si>
    <t>少冰微糖很好喝</t>
  </si>
  <si>
    <t>屑屑屑</t>
  </si>
  <si>
    <t>口感涩不佳</t>
  </si>
  <si>
    <t>我不开心</t>
  </si>
  <si>
    <t>甜且像劣质橙汁</t>
  </si>
  <si>
    <t>狮尾鱼</t>
  </si>
  <si>
    <t>橙+肉桂融合不错</t>
  </si>
  <si>
    <t>南鸢离梦</t>
  </si>
  <si>
    <t>难以下咽</t>
  </si>
  <si>
    <t>被验证码拦住的智慧生物</t>
  </si>
  <si>
    <t>喝完失眠</t>
  </si>
  <si>
    <t>永远是双休有多好。</t>
  </si>
  <si>
    <t>马尿梗评价</t>
  </si>
  <si>
    <t>好想吃肥肠</t>
  </si>
  <si>
    <t>冰的好一些热的不好喝像橙汁</t>
  </si>
  <si>
    <t>猛猛冲的阿咕</t>
  </si>
  <si>
    <t>冰的很好喝清爽解腻</t>
  </si>
  <si>
    <t>溺死在布鲁西宝贝的胸肌中</t>
  </si>
  <si>
    <t>橙味为主带一点肉桂味</t>
  </si>
  <si>
    <t>Sarcosoma globosum</t>
  </si>
  <si>
    <t>喝完嘴有异味</t>
  </si>
  <si>
    <t>小迪的完美42道褶</t>
  </si>
  <si>
    <t>热的很香</t>
  </si>
  <si>
    <t>喝完过敏</t>
  </si>
  <si>
    <t>提拉米不苏</t>
  </si>
  <si>
    <t>难喝全部倒掉</t>
  </si>
  <si>
    <t>暖暖橙</t>
  </si>
  <si>
    <t>第一口奇怪但越喝越好喝</t>
  </si>
  <si>
    <t>难难</t>
  </si>
  <si>
    <t>肉桂味很难喝</t>
  </si>
  <si>
    <t>有理气昂昂</t>
  </si>
  <si>
    <t>喝了身体不适发痒</t>
  </si>
  <si>
    <t>小圆我就这样</t>
  </si>
  <si>
    <t>哼唧【vae见过版】</t>
  </si>
  <si>
    <t>spectator</t>
  </si>
  <si>
    <t>去掉肉桂很好喝</t>
  </si>
  <si>
    <t>KIKI大王</t>
  </si>
  <si>
    <t>好喝但像中药味</t>
  </si>
  <si>
    <t>四洲</t>
  </si>
  <si>
    <t>很喜欢好喝</t>
  </si>
  <si>
    <t>帕葡莉卡🍓</t>
  </si>
  <si>
    <t>三个月亮🌙</t>
  </si>
  <si>
    <t>提拉米苏苏</t>
  </si>
  <si>
    <t>尝试后觉得还不错</t>
  </si>
  <si>
    <t>Q：</t>
  </si>
  <si>
    <t>颜色像马尿</t>
  </si>
  <si>
    <t>左大律狮的小跟班</t>
  </si>
  <si>
    <t>味道猎奇</t>
  </si>
  <si>
    <t>鸡腿就酱</t>
  </si>
  <si>
    <t>冰的好喝但偏甜</t>
  </si>
  <si>
    <t>🦉</t>
  </si>
  <si>
    <t>蚊蚊蚊蚊雯</t>
  </si>
  <si>
    <t>草莓招了</t>
  </si>
  <si>
    <t>冰的很好喝适合大众</t>
  </si>
  <si>
    <t>枯木逢春</t>
  </si>
  <si>
    <t>搭配恶心</t>
  </si>
  <si>
    <t>旺旺大礼包✨</t>
  </si>
  <si>
    <t>外星画家</t>
  </si>
  <si>
    <t>味道诡异</t>
  </si>
  <si>
    <t>松鼠飞</t>
  </si>
  <si>
    <t>很好喝上瘾</t>
  </si>
  <si>
    <t>喝完上火牙疼</t>
  </si>
  <si>
    <t>FirAkaKo</t>
  </si>
  <si>
    <t>一口库啵</t>
  </si>
  <si>
    <t>不尝试选择其他产品</t>
  </si>
  <si>
    <t>觉得很好喝</t>
  </si>
  <si>
    <t>盐焗小星煲✨</t>
  </si>
  <si>
    <t>前几口怪后面觉得还行</t>
  </si>
  <si>
    <t>我有重要的话说🌻</t>
  </si>
  <si>
    <t>像果茶但做热的很奇怪</t>
  </si>
  <si>
    <t>爪巴</t>
  </si>
  <si>
    <t>很多人喝不完剩半杯</t>
  </si>
  <si>
    <t>小吃街掌管鸡蛋汉堡的神</t>
  </si>
  <si>
    <t>沉住气女士</t>
  </si>
  <si>
    <t>加芝士奶盖更好喝</t>
  </si>
  <si>
    <t>心黑的鬼</t>
  </si>
  <si>
    <t>冰的全糖好喝</t>
  </si>
  <si>
    <t>等一下君君</t>
  </si>
  <si>
    <t>标题描述很形象</t>
  </si>
  <si>
    <t>榴莲味的芹菜酱</t>
  </si>
  <si>
    <t>有药味</t>
  </si>
  <si>
    <t>肉桂味像大料不喜欢</t>
  </si>
  <si>
    <t>敘智僑耶</t>
  </si>
  <si>
    <t>四季奶青五分糖</t>
  </si>
  <si>
    <t>冰的更好喝要加糖</t>
  </si>
  <si>
    <t>Hsu🐷</t>
  </si>
  <si>
    <t>好喝但导致尿频</t>
  </si>
  <si>
    <t>肉桂味不明显建议调整</t>
  </si>
  <si>
    <t>莹莹</t>
  </si>
  <si>
    <t>觉得还不错</t>
  </si>
  <si>
    <t>睡不醒啊</t>
  </si>
  <si>
    <t>放弃购买</t>
  </si>
  <si>
    <t>十月小灰</t>
  </si>
  <si>
    <t>不敢尝试</t>
  </si>
  <si>
    <t>HuaZe</t>
  </si>
  <si>
    <t>冰的像橙子果茶好喝</t>
  </si>
  <si>
    <t>夕夕喵~miao</t>
  </si>
  <si>
    <t>冷的更好喝</t>
  </si>
  <si>
    <t>挽月归时</t>
  </si>
  <si>
    <t>不认同负面评价</t>
  </si>
  <si>
    <t>就</t>
  </si>
  <si>
    <t>不好喝重新换饮品</t>
  </si>
  <si>
    <t>才不喜欢吴世勋</t>
  </si>
  <si>
    <t>难喝想吐</t>
  </si>
  <si>
    <t>开心豆豆子</t>
  </si>
  <si>
    <t>像烂香蕉味</t>
  </si>
  <si>
    <t>:)迷糊大王</t>
  </si>
  <si>
    <t>M'a</t>
  </si>
  <si>
    <t>不信推荐</t>
  </si>
  <si>
    <t>JTKkki</t>
  </si>
  <si>
    <t>喝了会失眠</t>
  </si>
  <si>
    <t>箊颜_</t>
  </si>
  <si>
    <t>搭配奇怪</t>
  </si>
  <si>
    <t>善良洗娃娃</t>
  </si>
  <si>
    <t>恶心</t>
  </si>
  <si>
    <t>_ROHC</t>
  </si>
  <si>
    <t>rich</t>
  </si>
  <si>
    <t>不了解肉桂味</t>
  </si>
  <si>
    <t>今天没瘦</t>
  </si>
  <si>
    <t>Kkku_</t>
  </si>
  <si>
    <t>选择其他产品</t>
  </si>
  <si>
    <t>yuri</t>
  </si>
  <si>
    <t>新品出现</t>
  </si>
  <si>
    <t>线粒体在打架</t>
  </si>
  <si>
    <t>我也喜欢以前的</t>
  </si>
  <si>
    <t>甘露寺滨崎步</t>
  </si>
  <si>
    <t>像打成汁的味道</t>
  </si>
  <si>
    <t>你捡一下我</t>
  </si>
  <si>
    <t>那不咸吗</t>
  </si>
  <si>
    <t>不猫冬</t>
  </si>
  <si>
    <t>感觉在喝卤水</t>
  </si>
  <si>
    <t>rain33rain</t>
  </si>
  <si>
    <t>描述形象但不敢尝试</t>
  </si>
  <si>
    <t>丨</t>
  </si>
  <si>
    <t>像星巴克风格混搭</t>
  </si>
  <si>
    <t>热的像热红酒</t>
  </si>
  <si>
    <r>
      <rPr>
        <sz val="11"/>
        <color theme="1"/>
        <rFont val="Malgun Gothic Semilight"/>
        <charset val="134"/>
      </rPr>
      <t>나만</t>
    </r>
    <r>
      <rPr>
        <sz val="11"/>
        <color theme="1"/>
        <rFont val="DengXian"/>
        <charset val="134"/>
      </rPr>
      <t xml:space="preserve"> </t>
    </r>
    <r>
      <rPr>
        <sz val="11"/>
        <color theme="1"/>
        <rFont val="Malgun Gothic Semilight"/>
        <charset val="134"/>
      </rPr>
      <t>바라봐</t>
    </r>
  </si>
  <si>
    <t>加奶盖融合不错</t>
  </si>
  <si>
    <t>None</t>
  </si>
  <si>
    <t>太甜没茶味</t>
  </si>
  <si>
    <t>别吵我吃饭</t>
  </si>
  <si>
    <t>放弃尝试</t>
  </si>
  <si>
    <t>郴江</t>
  </si>
  <si>
    <t>阿常</t>
  </si>
  <si>
    <t>桂皮味重不喜欢</t>
  </si>
  <si>
    <t>是个法师</t>
  </si>
  <si>
    <t>土味很重</t>
  </si>
  <si>
    <t>及时当勉励＇岁月不待人</t>
  </si>
  <si>
    <t>剁椒鱼头</t>
  </si>
  <si>
    <t>喝完睡不着</t>
  </si>
  <si>
    <t>小番薯6f35af28</t>
  </si>
  <si>
    <t>甜度合适</t>
  </si>
  <si>
    <t>我是四季春</t>
  </si>
  <si>
    <t>包装像香飘飘</t>
  </si>
  <si>
    <t>便宜好喝</t>
  </si>
  <si>
    <t>Ooosehun-Z</t>
  </si>
  <si>
    <t>差点买但被劝退</t>
  </si>
  <si>
    <t>明天看心情</t>
  </si>
  <si>
    <t>后悔购买</t>
  </si>
  <si>
    <t>拥抱大白熊</t>
  </si>
  <si>
    <t>少糖也甜</t>
  </si>
  <si>
    <t>影响睡眠</t>
  </si>
  <si>
    <t>西航港港花</t>
  </si>
  <si>
    <t>好喝但无肉桂味</t>
  </si>
  <si>
    <t>洛小瓜</t>
  </si>
  <si>
    <t>味道像多种混搭</t>
  </si>
  <si>
    <t>飞猫小女警</t>
  </si>
  <si>
    <t>询问冷热口感</t>
  </si>
  <si>
    <t>乌萨奇大人</t>
  </si>
  <si>
    <t>两极分化明显</t>
  </si>
  <si>
    <t>长岛姐姐</t>
  </si>
  <si>
    <t>春日须尽欢</t>
  </si>
  <si>
    <t>像呕吐味</t>
  </si>
  <si>
    <t>Ryo</t>
  </si>
  <si>
    <t>像橙汁</t>
  </si>
  <si>
    <t>时钟花</t>
  </si>
  <si>
    <t>怀疑香精味</t>
  </si>
  <si>
    <t>好的收到111</t>
  </si>
  <si>
    <t>喜欢这款</t>
  </si>
  <si>
    <t>iy</t>
  </si>
  <si>
    <t>因我心沉</t>
  </si>
  <si>
    <t>配送不方便</t>
  </si>
  <si>
    <t>一只快乐的猪</t>
  </si>
  <si>
    <t>很喜欢这种感觉</t>
  </si>
  <si>
    <t>菌汤玉米粒</t>
  </si>
  <si>
    <t>不加糖也好喝</t>
  </si>
  <si>
    <t>张大锤。</t>
  </si>
  <si>
    <t>很好喝但偏甜</t>
  </si>
  <si>
    <t>妹力小渽</t>
  </si>
  <si>
    <t>像可乐糖味</t>
  </si>
  <si>
    <t>淡淡の</t>
  </si>
  <si>
    <t>okay</t>
  </si>
  <si>
    <t>dvjh</t>
  </si>
  <si>
    <t>当橙汁喝</t>
  </si>
  <si>
    <t>✨.</t>
  </si>
  <si>
    <t>不加肉桂更好喝</t>
  </si>
  <si>
    <t>小番茄酱</t>
  </si>
  <si>
    <t>好喝但失眠</t>
  </si>
  <si>
    <t>附和</t>
  </si>
  <si>
    <t>提神效果强</t>
  </si>
  <si>
    <t>好运廉廉</t>
  </si>
  <si>
    <t>味道奇怪难接受</t>
  </si>
  <si>
    <t>你放猪屁</t>
  </si>
  <si>
    <t>我脸1点也不圆</t>
  </si>
  <si>
    <t>像橙汁没区别</t>
  </si>
  <si>
    <t>吴三层啦</t>
  </si>
  <si>
    <t>喜欢肉桂</t>
  </si>
  <si>
    <t>哟哟嘻</t>
  </si>
  <si>
    <t>Madakyky</t>
  </si>
  <si>
    <t>SASA_anni</t>
  </si>
  <si>
    <t>清爽</t>
  </si>
  <si>
    <t>糊糊</t>
  </si>
  <si>
    <t>嗷大喵🐱</t>
  </si>
  <si>
    <t>阿奕點點</t>
  </si>
  <si>
    <t>一一妈妈</t>
  </si>
  <si>
    <t>像中药味难接受</t>
  </si>
  <si>
    <t>九分荷包蛋</t>
  </si>
  <si>
    <t>像风油精味</t>
  </si>
  <si>
    <t>生酪拿铁</t>
  </si>
  <si>
    <t>无法接受味道</t>
  </si>
  <si>
    <t>如意如意顺我心意🥕</t>
  </si>
  <si>
    <t>是小鹿鹿呀🦌</t>
  </si>
  <si>
    <t>小昕</t>
  </si>
  <si>
    <t>难喝且体验差</t>
  </si>
  <si>
    <t>像腐烂橘子味</t>
  </si>
  <si>
    <t>被称为微辣马尿</t>
  </si>
  <si>
    <t>She:)</t>
  </si>
  <si>
    <t>喜欢奇兰的也会喜欢肉桂</t>
  </si>
  <si>
    <t>🌋</t>
  </si>
  <si>
    <t>询问热的口感</t>
  </si>
  <si>
    <t>我一脚踢开你</t>
  </si>
  <si>
    <t>不喜欢肉桂的人能否接受</t>
  </si>
  <si>
    <t>波子汽水</t>
  </si>
  <si>
    <t>新产品好喝</t>
  </si>
  <si>
    <t>雪球雪球</t>
  </si>
  <si>
    <t>询问肉桂味道</t>
  </si>
  <si>
    <t>十项除跑步全能选手</t>
  </si>
  <si>
    <t>担心影响睡眠</t>
  </si>
  <si>
    <t>葡萄冻冻</t>
  </si>
  <si>
    <t>询问微糖测评</t>
  </si>
  <si>
    <t>微糖偏甜但好喝</t>
  </si>
  <si>
    <t>Ayohua</t>
  </si>
  <si>
    <t>询问热饮</t>
  </si>
  <si>
    <t>保罗和弗莱多</t>
  </si>
  <si>
    <t>询问甜度选择</t>
  </si>
  <si>
    <t>陈橙🍊</t>
  </si>
  <si>
    <t>很好喝每天喝</t>
  </si>
  <si>
    <t>很喜欢橙子肉桂</t>
  </si>
  <si>
    <t>社会闲散人员吃一口小面包</t>
  </si>
  <si>
    <t>微糖也甜</t>
  </si>
  <si>
    <t>非常难喝反胃</t>
  </si>
  <si>
    <t>敦敦炖燉</t>
  </si>
  <si>
    <t>竞品更好喝</t>
  </si>
  <si>
    <t>白</t>
  </si>
  <si>
    <t>lucidnight</t>
  </si>
  <si>
    <t>勉强喝不会复购</t>
  </si>
  <si>
    <t>肉桂爱好者喜欢</t>
  </si>
  <si>
    <t>小老板🥑（嗜睡版）</t>
  </si>
  <si>
    <t>像橙汁加可乐味</t>
  </si>
  <si>
    <t>管好我自己（拜托让我去刷题 别再发评论啦！）</t>
  </si>
  <si>
    <t>红薯</t>
  </si>
  <si>
    <t>不会失眠</t>
  </si>
  <si>
    <t>差点吐</t>
  </si>
  <si>
    <t>偷老大爷医保卡</t>
  </si>
  <si>
    <t>像花椒水</t>
  </si>
  <si>
    <t>图图本图</t>
  </si>
  <si>
    <t>导致失眠</t>
  </si>
  <si>
    <t>腌黄瓜抽你大嘴巴子</t>
  </si>
  <si>
    <t>金水木小火</t>
  </si>
  <si>
    <t>果汁味重肉桂弱</t>
  </si>
  <si>
    <t>铥仂de心喓怎広收佪</t>
  </si>
  <si>
    <t>昭乐.</t>
  </si>
  <si>
    <t>克莱狗勾</t>
  </si>
  <si>
    <t>闻着恶心</t>
  </si>
  <si>
    <t>世界花样滑水运动员</t>
  </si>
  <si>
    <t>喜欢肉桂会喜欢</t>
  </si>
  <si>
    <t>入口奇怪但能接受且提神</t>
  </si>
  <si>
    <t>亚洲狂野大蟑螂</t>
  </si>
  <si>
    <t>橙味突出整体清新</t>
  </si>
  <si>
    <t>麻薯捏</t>
  </si>
  <si>
    <t>连续一周每天喝</t>
  </si>
  <si>
    <t>我不认识你</t>
  </si>
  <si>
    <t>月亮漆</t>
  </si>
  <si>
    <t>味道淡</t>
  </si>
  <si>
    <t>你说吧我不听</t>
  </si>
  <si>
    <t>橙味主导茶味弱</t>
  </si>
  <si>
    <t>餖紗信徒</t>
  </si>
  <si>
    <t>担心大料味</t>
  </si>
  <si>
    <t>SUGABEERY</t>
  </si>
  <si>
    <t>喜欢肉桂的人会喜欢</t>
  </si>
  <si>
    <t>辣味奶油粥</t>
  </si>
  <si>
    <t>像热红酒味</t>
  </si>
  <si>
    <t>蛋蛋</t>
  </si>
  <si>
    <t>琰奕</t>
  </si>
  <si>
    <t>连续喝三天很喜欢</t>
  </si>
  <si>
    <t>蛋黄酱拌饭</t>
  </si>
  <si>
    <t>洋洋葱</t>
  </si>
  <si>
    <t>没有抹茶奶盖</t>
  </si>
  <si>
    <t>钢铁刺猬🦔（嘴馋版）</t>
  </si>
  <si>
    <t>很好喝奶盖不腻</t>
  </si>
  <si>
    <t>乌拉那拉麻辣</t>
  </si>
  <si>
    <t>一口很惊艳</t>
  </si>
  <si>
    <t>一天</t>
  </si>
  <si>
    <t>很清爽很好喝</t>
  </si>
  <si>
    <t>存子</t>
  </si>
  <si>
    <t>没加抹茶但意外好喝</t>
  </si>
  <si>
    <t>其余文件夹</t>
  </si>
  <si>
    <t>很腻踩雷</t>
  </si>
  <si>
    <t>很好喝推荐换店</t>
  </si>
  <si>
    <t>好喝但不回购</t>
  </si>
  <si>
    <t>今天我一定</t>
  </si>
  <si>
    <t>抹茶味很淡</t>
  </si>
  <si>
    <t>🌺璐璐🌺</t>
  </si>
  <si>
    <t>我就这样摆烂</t>
  </si>
  <si>
    <t>不好喝推荐竞品</t>
  </si>
  <si>
    <t>霸霸</t>
  </si>
  <si>
    <t>一般不惊艳</t>
  </si>
  <si>
    <t>珊瑚海</t>
  </si>
  <si>
    <t>好喝少甜</t>
  </si>
  <si>
    <t>青浦路途太遥远</t>
  </si>
  <si>
    <t>好喝但偏甜</t>
  </si>
  <si>
    <t>暴富甜心兔</t>
  </si>
  <si>
    <t>奶盖好喝底味淡</t>
  </si>
  <si>
    <t>是糕不是羔</t>
  </si>
  <si>
    <t>很喜欢常喝</t>
  </si>
  <si>
    <t>小粉豚</t>
  </si>
  <si>
    <t>一颗橙</t>
  </si>
  <si>
    <t>抹茶不甜</t>
  </si>
  <si>
    <t>网友小张</t>
  </si>
  <si>
    <t>交好</t>
  </si>
  <si>
    <t>禾苞诞</t>
  </si>
  <si>
    <t>不如竞品</t>
  </si>
  <si>
    <t>小红薯66B83377</t>
  </si>
  <si>
    <t>比竞品好喝</t>
  </si>
  <si>
    <t>想做个无拘无束的人</t>
  </si>
  <si>
    <t>很好喝少糖</t>
  </si>
  <si>
    <t>果果</t>
  </si>
  <si>
    <t>挺好吃</t>
  </si>
  <si>
    <t>xy_chen</t>
  </si>
  <si>
    <t>甜度不稳定</t>
  </si>
  <si>
    <t>Yoyeongha</t>
  </si>
  <si>
    <t>夏天不能吃冰激凌</t>
  </si>
  <si>
    <t>好喝抹茶苦</t>
  </si>
  <si>
    <t>magicjulia</t>
  </si>
  <si>
    <t>超级不错</t>
  </si>
  <si>
    <t>燊燊</t>
  </si>
  <si>
    <t>哔哔啵啵</t>
  </si>
  <si>
    <t>李bian边～</t>
  </si>
  <si>
    <t>小桃耶</t>
  </si>
  <si>
    <t>每天都在发财</t>
  </si>
  <si>
    <t>白白树</t>
  </si>
  <si>
    <t>白桃乌龙奶盖</t>
  </si>
  <si>
    <t>清爽不甜</t>
  </si>
  <si>
    <t>薯薯</t>
  </si>
  <si>
    <t>奶盖好喝但饮品差</t>
  </si>
  <si>
    <t>来此月亮常有</t>
  </si>
  <si>
    <t>很喜欢</t>
  </si>
  <si>
    <t>我每天好无辜呆萌贱的活着</t>
  </si>
  <si>
    <t>sialebfgdusmebal</t>
  </si>
  <si>
    <t>口感差不如竞品</t>
  </si>
  <si>
    <t>权世界最好的你呀</t>
  </si>
  <si>
    <t>奶盖偏咸</t>
  </si>
  <si>
    <t>我累点很低</t>
  </si>
  <si>
    <t>hyf</t>
  </si>
  <si>
    <t>鸵鸟</t>
  </si>
  <si>
    <t>很喜欢频繁购买</t>
  </si>
  <si>
    <t>痛苦是我走向你的必经之路</t>
  </si>
  <si>
    <t>咸咸鱼子酱</t>
  </si>
  <si>
    <t>nonono</t>
  </si>
  <si>
    <t>怪</t>
  </si>
  <si>
    <t>还可以不太甜</t>
  </si>
  <si>
    <t>奶茶不加冰</t>
  </si>
  <si>
    <t>品控不稳定</t>
  </si>
  <si>
    <t>蕾蕾累累</t>
  </si>
  <si>
    <t>不同门店差异大</t>
  </si>
  <si>
    <t>就这样宅</t>
  </si>
  <si>
    <t>超人超会飞</t>
  </si>
  <si>
    <t>很好喝不水</t>
  </si>
  <si>
    <t>是橙子啊🍊</t>
  </si>
  <si>
    <t>奶盖苦</t>
  </si>
  <si>
    <t>Makabaka</t>
  </si>
  <si>
    <t>奶盖少</t>
  </si>
  <si>
    <t>不下88斤不改名</t>
  </si>
  <si>
    <t>原料还可以</t>
  </si>
  <si>
    <t>重国功夫窝们喜欢</t>
  </si>
  <si>
    <t>适中不腻</t>
  </si>
  <si>
    <t>喝到最后恶心</t>
  </si>
  <si>
    <t>几里</t>
  </si>
  <si>
    <t>不好喝很稠</t>
  </si>
  <si>
    <t>yeon</t>
  </si>
  <si>
    <t>闲不闲不闲</t>
  </si>
  <si>
    <t>Ö椰🥥</t>
  </si>
  <si>
    <t>已喝奶昔准备尝果茶</t>
  </si>
  <si>
    <t>询问奶昔口感</t>
  </si>
  <si>
    <t>很好喝建议少甜少冰</t>
  </si>
  <si>
    <t>今天也喝了这款</t>
  </si>
  <si>
    <t>奶昔也很好喝</t>
  </si>
  <si>
    <t>墨鱼丸上校</t>
  </si>
  <si>
    <t>询问是否去茶底</t>
  </si>
  <si>
    <t>杯子设计不好看</t>
  </si>
  <si>
    <t>爱会消失嗎.</t>
  </si>
  <si>
    <t>询问去茶底口感</t>
  </si>
  <si>
    <t>品牌越来越好</t>
  </si>
  <si>
    <t>金欠欠</t>
  </si>
  <si>
    <t>卷卷国王.</t>
  </si>
  <si>
    <t>很难喝直接扔掉</t>
  </si>
  <si>
    <t>草草喵声</t>
  </si>
  <si>
    <t>难喝直接丢弃</t>
  </si>
  <si>
    <t>宇文芊兰</t>
  </si>
  <si>
    <t>momomo🍟！</t>
  </si>
  <si>
    <t>不喜欢但奶昔好喝</t>
  </si>
  <si>
    <t>果肉丰富很好喝</t>
  </si>
  <si>
    <t>jyjkkk白白羊</t>
  </si>
  <si>
    <t>清爽好喝</t>
  </si>
  <si>
    <t>别闹了</t>
  </si>
  <si>
    <t>抹茶很苦</t>
  </si>
  <si>
    <t>很好喝喝两杯</t>
  </si>
  <si>
    <t>味道寡淡</t>
  </si>
  <si>
    <t>晓敏</t>
  </si>
  <si>
    <t>口感留香</t>
  </si>
  <si>
    <t>了了</t>
  </si>
  <si>
    <t>太甜不好喝</t>
  </si>
  <si>
    <t>🥛沅系^萌禧🐰</t>
  </si>
  <si>
    <t>🥓培根鸡蛋帕尼尼。</t>
  </si>
  <si>
    <t>很好喝主动购买</t>
  </si>
  <si>
    <t>忧郁蓝调</t>
  </si>
  <si>
    <t>冰茶一般奶昔更好</t>
  </si>
  <si>
    <t>品牌表现变好</t>
  </si>
  <si>
    <t>询问甜度</t>
  </si>
  <si>
    <t>还没喝准备尝试</t>
  </si>
  <si>
    <t>颜色好看期待口味</t>
  </si>
  <si>
    <t>必须尝试新品</t>
  </si>
  <si>
    <t>nsw</t>
  </si>
  <si>
    <t>看起来很有食欲</t>
  </si>
  <si>
    <t>很想尝试</t>
  </si>
  <si>
    <t>芭乐很好喝</t>
  </si>
  <si>
    <t>很想喝</t>
  </si>
  <si>
    <t>非常期待芭乐口味</t>
  </si>
  <si>
    <t>Liora13993</t>
  </si>
  <si>
    <t>支持品牌</t>
  </si>
  <si>
    <t>面包大王.</t>
  </si>
  <si>
    <t>看起来很好喝准备购买</t>
  </si>
  <si>
    <t>喜欢芭乐和抹茶组合</t>
  </si>
  <si>
    <t>期待新品芭乐口味</t>
  </si>
  <si>
    <t>准备周末尝试</t>
  </si>
  <si>
    <t>颜值高很喜欢</t>
  </si>
  <si>
    <t>喜欢芭乐口味期待</t>
  </si>
  <si>
    <t>想尝试</t>
  </si>
  <si>
    <t>很想喝新品</t>
  </si>
  <si>
    <t>很期待尝试</t>
  </si>
  <si>
    <t>颜色清爽好看</t>
  </si>
  <si>
    <t>报名尝试新品</t>
  </si>
  <si>
    <t>信任品牌觉得好喝</t>
  </si>
  <si>
    <t>无语的物语</t>
  </si>
  <si>
    <t>清爽不腻适合春天</t>
  </si>
  <si>
    <t>花开院</t>
  </si>
  <si>
    <t>搭配清新有吸引力</t>
  </si>
  <si>
    <t>欣羿设计唐</t>
  </si>
  <si>
    <t>搭配清新感强</t>
  </si>
  <si>
    <t>对芭乐饮品期待高</t>
  </si>
  <si>
    <t>产品定位清爽适合场景</t>
  </si>
  <si>
    <t>茉莉100系列</t>
  </si>
  <si>
    <t>非常喜欢希望佛手柑回归</t>
  </si>
  <si>
    <t>🔒momo🔒</t>
  </si>
  <si>
    <t>佛手柑系列非常喜欢</t>
  </si>
  <si>
    <t>77小狗</t>
  </si>
  <si>
    <t>好喝推荐</t>
  </si>
  <si>
    <t>7teen^ty</t>
  </si>
  <si>
    <t>没喝到有遗憾</t>
  </si>
  <si>
    <t>ACE</t>
  </si>
  <si>
    <t>尝试搭配建议</t>
  </si>
  <si>
    <t>哥哥你是妈妈唯一的老公</t>
  </si>
  <si>
    <t>今年口味变差有异味</t>
  </si>
  <si>
    <t>石三问</t>
  </si>
  <si>
    <t>非常喜欢产品</t>
  </si>
  <si>
    <t>野比新一</t>
  </si>
  <si>
    <t>建议换奶提升口感</t>
  </si>
  <si>
    <t>MHan_nnnnnn</t>
  </si>
  <si>
    <t>希望系列产品全部上线</t>
  </si>
  <si>
    <t>小Y</t>
  </si>
  <si>
    <t>希望玫瑰回归</t>
  </si>
  <si>
    <t>DokiDoki</t>
  </si>
  <si>
    <t>对未回归产品不满</t>
  </si>
  <si>
    <t>Yin</t>
  </si>
  <si>
    <t>风味层次好评价极高</t>
  </si>
  <si>
    <t>吴芙芙爱吃鱼</t>
  </si>
  <si>
    <t>后悔没有购买正品</t>
  </si>
  <si>
    <t>mysing</t>
  </si>
  <si>
    <t>喜欢茉莉系列</t>
  </si>
  <si>
    <t>江枫溪</t>
  </si>
  <si>
    <t>持续支持产品</t>
  </si>
  <si>
    <t>口感清新回甘好</t>
  </si>
  <si>
    <t>Tracy311</t>
  </si>
  <si>
    <t>希望产品回归</t>
  </si>
  <si>
    <t>Day Day Up</t>
  </si>
  <si>
    <t>准备尝试新品</t>
  </si>
  <si>
    <t>吴萧然</t>
  </si>
  <si>
    <t>关注新品蛋糕</t>
  </si>
  <si>
    <t>DēnGDēng</t>
  </si>
  <si>
    <t>口味比去年更好</t>
  </si>
  <si>
    <t>Dbdbddd</t>
  </si>
  <si>
    <t>欢迎产品回归</t>
  </si>
  <si>
    <t>南南南孚</t>
  </si>
  <si>
    <t>强烈希望常驻产品</t>
  </si>
  <si>
    <t>曈曈</t>
  </si>
  <si>
    <t>对产品策略不满</t>
  </si>
  <si>
    <t>咕噜咕噜囍之郎</t>
  </si>
  <si>
    <t>Héloïse</t>
  </si>
  <si>
    <t>口感评价很差</t>
  </si>
  <si>
    <t>晶晶姑姑</t>
  </si>
  <si>
    <t>整体体验很好有治愈感</t>
  </si>
  <si>
    <t>参与互动</t>
  </si>
  <si>
    <t>别来钓我鱼</t>
  </si>
  <si>
    <t>希望经典产品回归</t>
  </si>
  <si>
    <t>Emily Leng</t>
  </si>
  <si>
    <t>非常喜欢该产品</t>
  </si>
  <si>
    <t>喵喵跳跳</t>
  </si>
  <si>
    <t>期待新品</t>
  </si>
  <si>
    <t>小森AI版</t>
  </si>
  <si>
    <t>建议品牌做花系列</t>
  </si>
  <si>
    <t>IK9468</t>
  </si>
  <si>
    <t>不希望玫瑰下架</t>
  </si>
  <si>
    <t>今年产品不如去年</t>
  </si>
  <si>
    <t>小樱桃🍒</t>
  </si>
  <si>
    <t>口感平衡好不甜腻</t>
  </si>
  <si>
    <t>糖太甜不吃又苦</t>
  </si>
  <si>
    <t>希望更多花系产品</t>
  </si>
  <si>
    <t>云缺氧</t>
  </si>
  <si>
    <t>希望旧产品回归</t>
  </si>
  <si>
    <t>iulia</t>
  </si>
  <si>
    <t>喜欢其他风味产品</t>
  </si>
  <si>
    <t>又见富士山</t>
  </si>
  <si>
    <t>表达喜爱</t>
  </si>
  <si>
    <t>O.o</t>
  </si>
  <si>
    <t>对比不同产品口感</t>
  </si>
  <si>
    <t>我柚来了</t>
  </si>
  <si>
    <t>因玫瑰好喝产生尝试意愿</t>
  </si>
  <si>
    <t>Young崽</t>
  </si>
  <si>
    <t>对茉莉花茶喜爱</t>
  </si>
  <si>
    <t>嘀嗒嘀哩豆豆</t>
  </si>
  <si>
    <t>提及经典产品咸芝士红茶拿铁</t>
  </si>
  <si>
    <t>对产品命名或策略有疑问</t>
  </si>
  <si>
    <t>对未回归产品表达不满</t>
  </si>
  <si>
    <t>bebe</t>
  </si>
  <si>
    <t>对回归产品期待极高</t>
  </si>
  <si>
    <t>新icon</t>
  </si>
  <si>
    <t>因玫瑰好喝带动尝试茉莉</t>
  </si>
  <si>
    <t>默默不语的鱼</t>
  </si>
  <si>
    <t>对产品口感存在疑问</t>
  </si>
  <si>
    <t>吃葡萄不吐葡萄皮_MONEY</t>
  </si>
  <si>
    <t>强烈偏好茉莉口味</t>
  </si>
  <si>
    <t>威北大将军</t>
  </si>
  <si>
    <t>许嵩的柠小檬</t>
  </si>
  <si>
    <t>对茉莉系列偏好</t>
  </si>
  <si>
    <t>Ccccccc</t>
  </si>
  <si>
    <t>因玫瑰好喝对茉莉产生期待</t>
  </si>
  <si>
    <t>随意吧</t>
  </si>
  <si>
    <t>期待新品茉莉</t>
  </si>
  <si>
    <t>Chennnn陈</t>
  </si>
  <si>
    <t>关注产品信息</t>
  </si>
  <si>
    <t>黄桃师姐</t>
  </si>
  <si>
    <t>喜欢花香类饮品</t>
  </si>
  <si>
    <t>饿了加饭</t>
  </si>
  <si>
    <t>询问是否上线</t>
  </si>
  <si>
    <t>catiishy.</t>
  </si>
  <si>
    <t>品牌忠诚用户期待体验</t>
  </si>
  <si>
    <t>i丸子</t>
  </si>
  <si>
    <t>首次认知产品并愿尝试</t>
  </si>
  <si>
    <t>KKLAM🥕</t>
  </si>
  <si>
    <t>希望桂花拿铁回归</t>
  </si>
  <si>
    <t>风也知</t>
  </si>
  <si>
    <t>因玫瑰好喝期待茉莉</t>
  </si>
  <si>
    <t>saltly</t>
  </si>
  <si>
    <t>对产品口感存在怀疑</t>
  </si>
  <si>
    <t>噜噜逻辑猫</t>
  </si>
  <si>
    <t>偏好金桂美式希望常驻</t>
  </si>
  <si>
    <t>发财花花</t>
  </si>
  <si>
    <t>补偿性消费（去年没喝到）</t>
  </si>
  <si>
    <t>毳狸绒</t>
  </si>
  <si>
    <t>对佛手柑产品有强需求</t>
  </si>
  <si>
    <t>random</t>
  </si>
  <si>
    <t>对产品真实口感求证</t>
  </si>
  <si>
    <t>Yannis</t>
  </si>
  <si>
    <t>存在产品记忆并进行对比验证</t>
  </si>
  <si>
    <t>橙子柠檬冰</t>
  </si>
  <si>
    <t>提出无咖啡因需求</t>
  </si>
  <si>
    <t>MandM</t>
  </si>
  <si>
    <t>认可香气表现</t>
  </si>
  <si>
    <t>Zimzalabimbimbim</t>
  </si>
  <si>
    <t>提出新品创新方向建议</t>
  </si>
  <si>
    <t>小yo宝</t>
  </si>
  <si>
    <t>颜值与口感双认可</t>
  </si>
  <si>
    <t>meowlife</t>
  </si>
  <si>
    <t>对花香系列形成品牌记忆</t>
  </si>
  <si>
    <t>请叫我干饭人</t>
  </si>
  <si>
    <t>认可花系列产品定位与体验</t>
  </si>
  <si>
    <t>DuDuG</t>
  </si>
  <si>
    <t>高频复购用户（曾每日饮用）</t>
  </si>
  <si>
    <t>花开又谢了</t>
  </si>
  <si>
    <t>认可花香风味体验</t>
  </si>
  <si>
    <t>再吃一口鸡胸</t>
  </si>
  <si>
    <t>连贴纸都如此之清爽吧！！</t>
  </si>
  <si>
    <t>我要把它当宝怪痛杯用[坏笑R]（蹭一下致歉对不起</t>
  </si>
  <si>
    <t>猫~。~猫</t>
  </si>
  <si>
    <t>茉莉碧螺春可以换燕麦奶嘛</t>
  </si>
  <si>
    <t>pos机上可以换！啡快应该也可以～我也觉得换燕麦奶会很适配等上架了我也要换燕麦奶喝[亲一个R]</t>
  </si>
  <si>
    <t>貂牌小面包</t>
  </si>
  <si>
    <t>女神晚上好 终于熬到周末啦 欧米茄茉莉信徒狂喜 那个瑞士卷看着也好好吃啊啊！！😍😍</t>
  </si>
  <si>
    <t>小面包你来啦！！！！！哎呀呀我也好喜欢茉莉味的一切～～～嗯！！！闻着椰子味好重好可惜我芒果过敏吃不了真的好馋！！！！！</t>
  </si>
  <si>
    <t>oiiove</t>
  </si>
  <si>
    <t>老师碧螺春茶有糖吗</t>
  </si>
  <si>
    <t>有～可以选无糖也换0卡代糖（我是这样做的因为我觉得有糖好喝一些[亲一个R]</t>
  </si>
  <si>
    <t>不油的鱼🐟</t>
  </si>
  <si>
    <t>老师 瑞士卷回归我也要回归啦！</t>
  </si>
  <si>
    <t>你啥时候来[坏笑R]</t>
  </si>
  <si>
    <t>这是店用杯吗</t>
  </si>
  <si>
    <t>疯者无敌</t>
  </si>
  <si>
    <t>哎呦好勤奋的鸡胸！昨天更了今天也更！鸡胸给你看我今天喝的瑞超大杯咖啡！特意备注的要拱盖 好有小韩桃子美式的感觉呀！</t>
  </si>
  <si>
    <t>这两个杯套摆的位置特别好有没有人懂的！！！！！！好漂亮宝宝[亲一个R][亲一个R][亲一个R]（对了我刚刚换了一个智敏的背景图怎么样 超级萌！！</t>
  </si>
  <si>
    <t>好可爱的cherry姓名牌</t>
  </si>
  <si>
    <t>0cdX2</t>
  </si>
  <si>
    <t>啊啊啊啊鸡胸老师下午好！</t>
  </si>
  <si>
    <t>下午好！！！[亲一个R][亲一个R]</t>
  </si>
  <si>
    <t>李远洋</t>
  </si>
  <si>
    <t>这款不加糖甜吗？</t>
  </si>
  <si>
    <t>哪款[亲一个R]</t>
  </si>
  <si>
    <t>isnot1pp1</t>
  </si>
  <si>
    <t>请问自带杯只想要中杯或者大杯 但是杯子有600ml可以让店员做少一点 就是杯子不装满吗哈哈哈哈哈！谢谢！</t>
  </si>
  <si>
    <t>可以！！！！</t>
  </si>
  <si>
    <t>芋头爱晓苏</t>
  </si>
  <si>
    <t>我天茉莉也来了</t>
  </si>
  <si>
    <t>嗯！！！！这个碧螺春真的好好喝！！！我真的强推吧！！！！</t>
  </si>
  <si>
    <t>小肚小肚</t>
  </si>
  <si>
    <t>好想喝这个系列啊啊啊</t>
  </si>
  <si>
    <t>真的很美味！！！特别是碧螺春～</t>
  </si>
  <si>
    <t>是谁在头上做蛋炒饭</t>
  </si>
  <si>
    <t>开头看成100杯茉莉</t>
  </si>
  <si>
    <t>每一杯里都有至少有100朵茉莉o[坏笑R]</t>
  </si>
  <si>
    <t>Lin🌾</t>
  </si>
  <si>
    <t>我来啦[心心眼R]</t>
  </si>
  <si>
    <t>晚上好[亲一个R][亲一个R]</t>
  </si>
  <si>
    <t>Roonie</t>
  </si>
  <si>
    <t>！！老师今天这个bgm我真的会爱</t>
  </si>
  <si>
    <t>好久没见到你惹poppy🥺</t>
  </si>
  <si>
    <t>Tree皮蓝莓</t>
  </si>
  <si>
    <t>啊啊啊看着好好喝</t>
  </si>
  <si>
    <t>好喝！！！！！！</t>
  </si>
  <si>
    <t>团团包圍錯別字🌮</t>
  </si>
  <si>
    <t>中午好呀宝宝！今天下午请假了学校活动去吃滨寿司！🥺</t>
  </si>
  <si>
    <t>中午好小团团！！！哎呀呀我老刷到滨寿司贼馋了！！！！！！</t>
  </si>
  <si>
    <t>啦啦林</t>
  </si>
  <si>
    <t>喝！！</t>
  </si>
  <si>
    <t>灵酱</t>
  </si>
  <si>
    <t>哇塞，这个碧螺春拿铁看着好清新，好舒服！我真的超级喜欢绿色哈哈哈哈</t>
  </si>
  <si>
    <t>素！！！我也喜欢绿色～～这款真的很惊艳！很清爽</t>
  </si>
  <si>
    <t>LuLuVic</t>
  </si>
  <si>
    <t>看得我想去上班了</t>
  </si>
  <si>
    <t>请加入！！！！</t>
  </si>
  <si>
    <t>72单MCDD1000+ADT品牌挚友®追星韶年</t>
  </si>
  <si>
    <t>超期待</t>
  </si>
  <si>
    <t>嘿嘿[亲一个R][亲一个R][亲一个R]</t>
  </si>
  <si>
    <t>一路陪你逃亡🥕</t>
  </si>
  <si>
    <t>哦哟~新杯子已经用起来了哇</t>
  </si>
  <si>
    <t>素的！！！[亲一个R][亲一个R]</t>
  </si>
  <si>
    <t>吃可爱多吗 🕊</t>
  </si>
  <si>
    <t>蛋糕想吃😋</t>
  </si>
  <si>
    <t>特别美味呀！！！！！</t>
  </si>
  <si>
    <t>月熊走秀（见过idle版）</t>
  </si>
  <si>
    <t>啊啊啊老师你的铭牌上是张元英兔子</t>
  </si>
  <si>
    <t>素！！！！[亲一个R][亲一个R]</t>
  </si>
  <si>
    <t>我爱麦辣鸡翅</t>
  </si>
  <si>
    <t>每天都在免费喝！！哈哈哈哈哈好幸福</t>
  </si>
  <si>
    <t>好漂亮的一杯！！！！！！！！！哎呀呀终于和这个小鸡翅成为同事了好幸福～[亲一个R]</t>
  </si>
  <si>
    <t>想喝红茶拿铁</t>
  </si>
  <si>
    <t>我去看着就好喝！！等上了我高低尝两口</t>
  </si>
  <si>
    <t>嗯！！！！我贼喜欢这个碧螺春！</t>
  </si>
  <si>
    <t>坏男孩</t>
  </si>
  <si>
    <t>哈喽老师 好久不见</t>
  </si>
  <si>
    <t>hello呀！！！真的好久不见～</t>
  </si>
  <si>
    <t>好清新的颜色！喜欢耶</t>
  </si>
  <si>
    <t>素！！！味道也很清新[亲一个R][亲一个R]</t>
  </si>
  <si>
    <t>Ninn1</t>
  </si>
  <si>
    <t>姐姐我来了</t>
  </si>
  <si>
    <t>中午好呀～～～[亲一个R]</t>
  </si>
  <si>
    <t>Niki</t>
  </si>
  <si>
    <t>天呐！！这个鸡胸太宠了要成日更博主了</t>
  </si>
  <si>
    <t>天呐！！！这个niki太宠了每一次都这样给面子吧！！！！！</t>
  </si>
  <si>
    <t>少吃一口吧</t>
  </si>
  <si>
    <t>哇塞！！超喜欢茉莉</t>
  </si>
  <si>
    <t>我也是！！！！！！！</t>
  </si>
  <si>
    <t>啵啵汽水很甜</t>
  </si>
  <si>
    <t>鸡胸老师！</t>
  </si>
  <si>
    <t>你咋这么快小啵啵[坏笑R][坏笑R][坏笑R]</t>
  </si>
  <si>
    <t>颜色好好看</t>
  </si>
  <si>
    <t>素！！！！！</t>
  </si>
  <si>
    <t>月野猫</t>
  </si>
  <si>
    <t>鸡胸老师买新杯子了呀</t>
  </si>
  <si>
    <t>地球流浪汉Ash</t>
  </si>
  <si>
    <t>@I 请你喝</t>
  </si>
  <si>
    <t>一只小馋羊-</t>
  </si>
  <si>
    <t>诶两天连更！夸夸这个鸡胸！以及问个问题：我一般喝焦玛习惯了最近想换个口味去喝摩卡，很想问不爱喝苦的推不推荐喝摩卡呀（巧克力味能接受的情况下</t>
  </si>
  <si>
    <t>耶耶耶～我感觉摩卡甜甜的很不错哟！！！！</t>
  </si>
  <si>
    <t>Bae Weashee</t>
  </si>
  <si>
    <t>换季的玄武湖格外的美</t>
  </si>
  <si>
    <t>拍的特别大气呀！！！！！好可惜上次去南京因为时间问题没来得及去玄武湖真的好漂亮…</t>
  </si>
  <si>
    <t>雏菊</t>
  </si>
  <si>
    <t>茉莉花yyds！</t>
  </si>
  <si>
    <t>嗯！！！！对茉莉味喜欢到东方树叶也要喝茉莉花茶的程度</t>
  </si>
  <si>
    <t>走马</t>
  </si>
  <si>
    <t>这个杯子是新款么</t>
  </si>
  <si>
    <t>嗯！！！</t>
  </si>
  <si>
    <t>嘿嘿，那我预订那天喝美式和碧螺春拿铁正想着下周喝点啥，鸡胸饱饱就更新了</t>
  </si>
  <si>
    <t>我们就这样心有灵犀哟[亲一个R][亲一个R][亲一个R][亲一个R]我真的好喜欢这个碧螺春拿铁！！！甜甜的～</t>
  </si>
  <si>
    <t>一个达不刘</t>
  </si>
  <si>
    <t>[坏笑R][坏笑R][坏笑R]</t>
  </si>
  <si>
    <t>推荐冰的还是热的</t>
  </si>
  <si>
    <t>不爱甜的糕糕</t>
  </si>
  <si>
    <t>🔥的</t>
  </si>
  <si>
    <t>みお</t>
  </si>
  <si>
    <t>碧螺春有超大杯吗</t>
  </si>
  <si>
    <t>可以做</t>
  </si>
  <si>
    <t>尼尼</t>
  </si>
  <si>
    <t>为啥里面有茶还无咖啡因呀</t>
  </si>
  <si>
    <t>我写错了是无咖啡</t>
  </si>
  <si>
    <t>喷子找骂是吧</t>
  </si>
  <si>
    <t>碧螺春茶咋像抹茶那么绿</t>
  </si>
  <si>
    <t>但是喝起来真的完全不一样！</t>
  </si>
  <si>
    <t>辉大姐-</t>
  </si>
  <si>
    <t>只有我觉得不好喝么太水了</t>
  </si>
  <si>
    <t>洛芷</t>
  </si>
  <si>
    <t>新品蛋糕卷也是明天上吗我打算用茉莉100美式搭配了</t>
  </si>
  <si>
    <t>是嘟！明天一起上</t>
  </si>
  <si>
    <t>来杯凉凉茶</t>
  </si>
  <si>
    <t>喝星巴克的算了@饼饼凉凉面</t>
  </si>
  <si>
    <t>别偷我番茄酱.🍅</t>
  </si>
  <si>
    <t>新出的吗</t>
  </si>
  <si>
    <t>对的！明天哦</t>
  </si>
  <si>
    <t>旺米小福月</t>
  </si>
  <si>
    <t>玫瑰花露是风味还是糖浆啊</t>
  </si>
  <si>
    <t>风味更多吧，微甜</t>
  </si>
  <si>
    <t>朗疏</t>
  </si>
  <si>
    <t>啥时候上啊</t>
  </si>
  <si>
    <t>明天呢</t>
  </si>
  <si>
    <t>旺仔star.</t>
  </si>
  <si>
    <t>可以不要巧克力吗</t>
  </si>
  <si>
    <t>到店点应该是可以的</t>
  </si>
  <si>
    <t>毛小毛🥕</t>
  </si>
  <si>
    <t>不加糖的会好喝吗？</t>
  </si>
  <si>
    <t>如果平时就喜欢很浓厚的茶味可以不加糖，我怕没味道所以还是加了少少糖</t>
  </si>
  <si>
    <t>紫拉</t>
  </si>
  <si>
    <t>玫瑰的好喝还是茉莉的好喝</t>
  </si>
  <si>
    <t>我喜欢茉莉，每个人口味不同哦</t>
  </si>
  <si>
    <t>Genau</t>
  </si>
  <si>
    <t>碧螺春粉不含糖吧</t>
  </si>
  <si>
    <t>这个茶颜色好深啊 是茶叶泡的吗</t>
  </si>
  <si>
    <t>可以加咖啡液吧</t>
  </si>
  <si>
    <t>可以～</t>
  </si>
  <si>
    <t>加州西梅</t>
  </si>
  <si>
    <t>这拿铁没有咖啡</t>
  </si>
  <si>
    <t>呜呜呜呜哩</t>
  </si>
  <si>
    <t>可以去茉莉花露吗</t>
  </si>
  <si>
    <t>可以试一下到店点</t>
  </si>
  <si>
    <t>小红薯456ab123</t>
  </si>
  <si>
    <t>这两个就是 热和冷的区别</t>
  </si>
  <si>
    <t>是宝啊宝！🌙</t>
  </si>
  <si>
    <t>奶茶</t>
  </si>
  <si>
    <t>哈哈哈哈也没错</t>
  </si>
  <si>
    <t>Zzzvvme</t>
  </si>
  <si>
    <t>味道咋样</t>
  </si>
  <si>
    <t>水萝卜泡菜</t>
  </si>
  <si>
    <t>之前那个茉莉蛋糕咋不回归呀好好吃</t>
  </si>
  <si>
    <t>牛仔麻麻</t>
  </si>
  <si>
    <t>不加糖的话有甜味吗？</t>
  </si>
  <si>
    <t>可能很少，最好少少糖</t>
  </si>
  <si>
    <t>薛之谦的阿橙</t>
  </si>
  <si>
    <t>超好喝 没多久就下架了</t>
  </si>
  <si>
    <t>世即</t>
  </si>
  <si>
    <t>不是3.17上吗</t>
  </si>
  <si>
    <t>lil jia</t>
  </si>
  <si>
    <t>@猪柳蛋蛋吃吃喝喝玩玩睡睡 这个好喝不 快去上班喝</t>
  </si>
  <si>
    <t>猪柳蛋蛋吃吃喝喝玩玩睡睡</t>
  </si>
  <si>
    <t>你喝玫瑰焦玛吗，要下架了</t>
  </si>
  <si>
    <t>Yuuovo.</t>
  </si>
  <si>
    <t>@睡觉是补药 看得我明天想来一杯</t>
  </si>
  <si>
    <t>睡觉是补药</t>
  </si>
  <si>
    <t>磕磕碰碰碰碰车🚗</t>
  </si>
  <si>
    <t>@火火爆爆爆米花🍿 明天准备整一个</t>
  </si>
  <si>
    <t>火火爆爆爆米花🍿</t>
  </si>
  <si>
    <t>感觉很不错诶</t>
  </si>
  <si>
    <t>Bonnie🐰</t>
  </si>
  <si>
    <t>@呼呼睡大觉💨 @今天看点啥好捏</t>
  </si>
  <si>
    <t>hahahahaha</t>
  </si>
  <si>
    <t>@Whateverrrrr</t>
  </si>
  <si>
    <t>新西兰</t>
  </si>
  <si>
    <t>冻梨不吃葱</t>
  </si>
  <si>
    <t>@歆橙则灵</t>
  </si>
  <si>
    <t>蛋挞熊</t>
  </si>
  <si>
    <t>@居</t>
  </si>
  <si>
    <t>淋着雨</t>
  </si>
  <si>
    <t>@刘肉丸儿</t>
  </si>
  <si>
    <t>暮霭沉沉楚天阔</t>
  </si>
  <si>
    <t>@为什么上班就想发疯</t>
  </si>
  <si>
    <t>为什么上班就想发疯</t>
  </si>
  <si>
    <t>桂花芋泥玛奇朵啵啵</t>
  </si>
  <si>
    <t>@刺破法人面包</t>
  </si>
  <si>
    <t>凤梨</t>
  </si>
  <si>
    <t>@年年有鲲</t>
  </si>
  <si>
    <t>年年有鲲</t>
  </si>
  <si>
    <t>想喝！你上次说我还以为是古茗的</t>
  </si>
  <si>
    <t>原原说了算</t>
  </si>
  <si>
    <t>玫瑰20太好喝了现在非常之期待这个茉莉100啊话说下次是不是桂花3000</t>
  </si>
  <si>
    <t>茉莉去年就有，不太行</t>
  </si>
  <si>
    <t>关注就是互 哑巴别来</t>
  </si>
  <si>
    <t>➗一杯</t>
  </si>
  <si>
    <t>噗呲嘻嘻</t>
  </si>
  <si>
    <t>多少</t>
  </si>
  <si>
    <t>玫瑰20下架了吗</t>
  </si>
  <si>
    <t>宇屹未丰</t>
  </si>
  <si>
    <t>玫瑰200，茉莉100，300是哪款</t>
  </si>
  <si>
    <t>袖袖</t>
  </si>
  <si>
    <t>玫瑰20，茉莉100</t>
  </si>
  <si>
    <t>奶花一刀</t>
  </si>
  <si>
    <t>茉莉美式难喝真的，不另外加糖都是甜的</t>
  </si>
  <si>
    <t>CathyS</t>
  </si>
  <si>
    <t>所以茉莉100拿铁没有茶吧。咖啡因不耐受，咖啡可以换低因。但如果有茶就无福消受了</t>
  </si>
  <si>
    <t>Icemochi</t>
  </si>
  <si>
    <t>茉莉一百拿铁就是金烘拿铁加茉莉花露 没有茶哒</t>
  </si>
  <si>
    <t>Y-Heliotrope</t>
  </si>
  <si>
    <t>星巴克茉莉100</t>
  </si>
  <si>
    <t>lydiawdd</t>
  </si>
  <si>
    <t>有人喝了吗，美式好喝不</t>
  </si>
  <si>
    <t>刚喝了，寡淡如水……</t>
  </si>
  <si>
    <t>芒果1657</t>
  </si>
  <si>
    <t>绿的没有咖啡吧</t>
  </si>
  <si>
    <t>Monster🐁</t>
  </si>
  <si>
    <t>抹茶</t>
  </si>
  <si>
    <t>付女士吃了嘛</t>
  </si>
  <si>
    <t>喜欢茉莉花</t>
  </si>
  <si>
    <t>富岡義勇</t>
  </si>
  <si>
    <t>为啥每次上新都带抹茶</t>
  </si>
  <si>
    <t>Avivahc王开心</t>
  </si>
  <si>
    <t>星巴克估计有自己的抹茶，反正不用白不用哈哈</t>
  </si>
  <si>
    <t>大紫薯总统</t>
  </si>
  <si>
    <t>碧螺春茶拿铁跟茉莉100拿铁热量会差不多吗</t>
  </si>
  <si>
    <t>碧螺春好喝吗，甜吗，无糖人士</t>
  </si>
  <si>
    <t>zzz（抢票必成功版</t>
  </si>
  <si>
    <t>啊 看起来不错 明天去试试看</t>
  </si>
  <si>
    <t>小张今天很开心-</t>
  </si>
  <si>
    <t>想试试</t>
  </si>
  <si>
    <t>猫~🐱</t>
  </si>
  <si>
    <t>我的茉莉回归了·</t>
  </si>
  <si>
    <t>猫猫嗨🥕</t>
  </si>
  <si>
    <t>很好！我爱茉莉[心心眼R]</t>
  </si>
  <si>
    <t>无懈可击的薯饼</t>
  </si>
  <si>
    <t>所以这个和那个玫瑰是糖浆吗？</t>
  </si>
  <si>
    <t>michelle_LI</t>
  </si>
  <si>
    <t>玫瑰20要下架吗</t>
  </si>
  <si>
    <t>浮梦</t>
  </si>
  <si>
    <t>我将点一杯茶拿铁＋</t>
  </si>
  <si>
    <t>少吃零食多睡觉</t>
  </si>
  <si>
    <t>那玫瑰20呢，不要下架好嘛</t>
  </si>
  <si>
    <t>小红薯悟空</t>
  </si>
  <si>
    <t>玫瑰最好喝的红茶拿铁不上架，还不能单点玫瑰糖浆</t>
  </si>
  <si>
    <t>那个更好喝</t>
  </si>
  <si>
    <t>一块儿小饼干</t>
  </si>
  <si>
    <t>@siuZo 茶拿铁！</t>
  </si>
  <si>
    <t>siuZo</t>
  </si>
  <si>
    <t>碧螺春拿铁看着就不错！ 玫瑰要下线了难道！</t>
  </si>
  <si>
    <t>怪兽喝可乐🥤</t>
  </si>
  <si>
    <t>窝趣冲冲冲！！！！</t>
  </si>
  <si>
    <t>吃饱发困</t>
  </si>
  <si>
    <t>@比格犬暴揍地球人! 我又要出发星巴克了</t>
  </si>
  <si>
    <t>比格犬暴揍地球人!</t>
  </si>
  <si>
    <t>后天</t>
  </si>
  <si>
    <t>张瑞昆明</t>
  </si>
  <si>
    <t>揪我</t>
  </si>
  <si>
    <t>拖拖ToT</t>
  </si>
  <si>
    <t>@小糖卷:P 这个看着不错</t>
  </si>
  <si>
    <t>yuouoan</t>
  </si>
  <si>
    <t>@真想跪下来求自己别吃了 @taykooo @Cassieeee_ 玫瑰的就超级好喝 期待住了</t>
  </si>
  <si>
    <t>炸弹今天吃啥啦</t>
  </si>
  <si>
    <t>@拾旧 啊啊啊啊</t>
  </si>
  <si>
    <t>披荆斩棘的小猴哥</t>
  </si>
  <si>
    <t>@Wendy🎀</t>
  </si>
  <si>
    <t>Wendy🎀</t>
  </si>
  <si>
    <t>这不好喝呀</t>
  </si>
  <si>
    <t>吃点什么好呢</t>
  </si>
  <si>
    <t>@旺旺大礼包</t>
  </si>
  <si>
    <t>旺旺大礼包</t>
  </si>
  <si>
    <t>我得喝</t>
  </si>
  <si>
    <t>ArrowZ🍃</t>
  </si>
  <si>
    <t>@尖尖(好心情版) ！！！</t>
  </si>
  <si>
    <t>尖尖(好心情版)</t>
  </si>
  <si>
    <t>呕</t>
  </si>
  <si>
    <t>@麻辣烫公主🥂 ！</t>
  </si>
  <si>
    <t>Anna</t>
  </si>
  <si>
    <t>@潺潺流水</t>
  </si>
  <si>
    <t>潺潺流水</t>
  </si>
  <si>
    <t>william</t>
  </si>
  <si>
    <t>@若总</t>
  </si>
  <si>
    <t>brezelyx522</t>
  </si>
  <si>
    <t>@在吗喝可乐吗</t>
  </si>
  <si>
    <t>吨吨合法干妈</t>
  </si>
  <si>
    <t>@虎味儿糯米糕🐯</t>
  </si>
  <si>
    <t>虎味儿糯米糕🐯</t>
  </si>
  <si>
    <t>不错 我喜欢茉莉</t>
  </si>
  <si>
    <t>甜什么圈(资讯版)</t>
  </si>
  <si>
    <t>@Jiangjjj</t>
  </si>
  <si>
    <t>不发脾气发财</t>
  </si>
  <si>
    <t>不会，不加糖应该差不多</t>
  </si>
  <si>
    <t>无敌佳佳</t>
  </si>
  <si>
    <t>最下面的是糖嘛</t>
  </si>
  <si>
    <t>对，不过可以去糖</t>
  </si>
  <si>
    <t>我是晴晴晴晴阿_</t>
  </si>
  <si>
    <t>这个上了之后 玫瑰会下架嘛</t>
  </si>
  <si>
    <t>佛系momo（无葱姜蒜香菜版）</t>
  </si>
  <si>
    <t>应该不会，之前说了玫瑰不是限定了，常驻</t>
  </si>
  <si>
    <t>momo9999</t>
  </si>
  <si>
    <t>美式里剩下的加的是水吗？</t>
  </si>
  <si>
    <t>橘子冰茶</t>
  </si>
  <si>
    <t>这款好喝吗 如果像玫瑰那款一样寡淡我可再也不要上星巴克的当了</t>
  </si>
  <si>
    <t>哪杯好喝</t>
  </si>
  <si>
    <t>都不错！</t>
  </si>
  <si>
    <t>绿豆芽阿姨</t>
  </si>
  <si>
    <t>碧螺春可以选燕麦奶吗</t>
  </si>
  <si>
    <t>可以滴</t>
  </si>
  <si>
    <t>小红薯69395258</t>
  </si>
  <si>
    <t>我记得25年的茉莉要加茶汤，这次居然不加了</t>
  </si>
  <si>
    <t>戰術娘</t>
  </si>
  <si>
    <t>碧螺春那杯喝起来口味会不会偏向于抹茶呀</t>
  </si>
  <si>
    <t>茉莉抹茶类似～</t>
  </si>
  <si>
    <t>阳光明媚小美女</t>
  </si>
  <si>
    <t>茉莉一百拿铁 三泵糖是用的原味糖还是茉莉味的糖呀</t>
  </si>
  <si>
    <t>原味糖</t>
  </si>
  <si>
    <t>呦吼</t>
  </si>
  <si>
    <t>等着我也尝一尝这个</t>
  </si>
  <si>
    <t>17号上新哦～</t>
  </si>
  <si>
    <t>碧螺春拿铁那款可以加浓嘛？</t>
  </si>
  <si>
    <t>如果是碧螺春茶液加浓不行，多茶底的话目前不确定，需要看上新后啡快客制化</t>
  </si>
  <si>
    <t>Sophia</t>
  </si>
  <si>
    <t>有糖吗</t>
  </si>
  <si>
    <t>有，可以做去糖版本</t>
  </si>
  <si>
    <t>toto</t>
  </si>
  <si>
    <t>茉莉花露是0卡0脂0糖的吗</t>
  </si>
  <si>
    <t>茉莉的感觉会很清爽[棒R]</t>
  </si>
  <si>
    <t>请问碧螺春那个最少甜度是一泵糖吗？</t>
  </si>
  <si>
    <t>武汉限定</t>
  </si>
  <si>
    <t>哇，好好看！</t>
  </si>
  <si>
    <t>puffikk</t>
  </si>
  <si>
    <t>@配羹执事</t>
  </si>
  <si>
    <t>配羹执事</t>
  </si>
  <si>
    <t>OMG</t>
  </si>
  <si>
    <t>懒得改名</t>
  </si>
  <si>
    <t>@不愛我就拉倒</t>
  </si>
  <si>
    <t>不愛我就拉倒</t>
  </si>
  <si>
    <t>辣条女士</t>
  </si>
  <si>
    <t>@千春</t>
  </si>
  <si>
    <t>美味牛角包</t>
  </si>
  <si>
    <t>@沼沼泽</t>
  </si>
  <si>
    <t>莫莉奶绿🍎🐟</t>
  </si>
  <si>
    <t>天才萌萌大王</t>
  </si>
  <si>
    <t>宝宝你换个门店试试看 点冰的 然后点完立刻去门店拿 p1少糖加咖啡液 p2少糖 去咖啡液 p3正常糖 去咖啡液 我觉得少糖就很粉了！</t>
  </si>
  <si>
    <t>从大前天开始陆陆续续都是正常杯了 如果要联名杯要早点拿 这个ip挺好看的蛮多人充这这个图案去的</t>
  </si>
  <si>
    <t>命运</t>
  </si>
  <si>
    <t>去咖啡液特别好喝</t>
  </si>
  <si>
    <t>TT</t>
  </si>
  <si>
    <t>第二个是把咖啡液加到樱花糖浆牛奶里直接一起搅拌了加冰加奶油顶没有分层，第一个图片那个是樱花糖浆+牛奶搅拌后加冰再加咖啡液打奶油顶就是分层的好看</t>
  </si>
  <si>
    <t>星星乐</t>
  </si>
  <si>
    <t>对 应该就是这样</t>
  </si>
  <si>
    <t>loewe</t>
  </si>
  <si>
    <t>会不会是因为少少糖导致颜色被溶没了</t>
  </si>
  <si>
    <t>momo（情绪极度不稳定版）</t>
  </si>
  <si>
    <t>加错糖了吧，樱花糖加成原糖了[呃R]</t>
  </si>
  <si>
    <t>应该是吧</t>
  </si>
  <si>
    <t>啊，我去，不对，他给你放错糖了</t>
  </si>
  <si>
    <t>史迪奇会中奖</t>
  </si>
  <si>
    <t>我有话说</t>
  </si>
  <si>
    <t>笑死了 严重不符</t>
  </si>
  <si>
    <t>流沙</t>
  </si>
  <si>
    <t>我的也是[笑哭了R] 将就着能喝</t>
  </si>
  <si>
    <t>Bubble.</t>
  </si>
  <si>
    <t>原料兑多了颜色就是会变淡啊而且颜色是糖浆加出来的颜色你要想粉就多加，渐变本来就是要冰块多才有效果，奶油更不要说了没有冰块根本站不住</t>
  </si>
  <si>
    <t>我这不是变淡吧 是一点颜色都没有 我没要求要渐变色 但是得有点粉色吧</t>
  </si>
  <si>
    <t>小羊苏西</t>
  </si>
  <si>
    <t>你不说我都忘了我这个也是一点都不粉，点的珞珈樱花拿铁</t>
  </si>
  <si>
    <t>🙈🙈🙈沾沾你们的欧气</t>
  </si>
  <si>
    <t>要是这样我就不买这个喝了，我看图片好看，还囤了一张这个券</t>
  </si>
  <si>
    <t>Na.那么纳</t>
  </si>
  <si>
    <t>不瞒你说，我昨天精挑细选了两杯瑞幸，就是为了要联名的杯子用来种花，结果</t>
  </si>
  <si>
    <t>对了，颜色也跟你这个一样，因为我点了一杯樱花，一杯巧克力，它俩简介里杯子是不一样的，然后我拿出来的第一杯没看字，看了眼颜色，跟我老公说这是你的巧克力，然后拿第二杯，啊？？它给了我两杯巧克力？？？</t>
  </si>
  <si>
    <t>一粟</t>
  </si>
  <si>
    <t>备注去冰少冰了神仙来了也打不起来奶油</t>
  </si>
  <si>
    <t>所以我没说奶油的问题啊 只说颜色和杯子了啊</t>
  </si>
  <si>
    <t>Rebecca07</t>
  </si>
  <si>
    <t>我的也是</t>
  </si>
  <si>
    <t>蒲公英</t>
  </si>
  <si>
    <t>联动杯你不早点买，后边肯定没有了</t>
  </si>
  <si>
    <t>君陌</t>
  </si>
  <si>
    <t>我还以为是我的问题呢原来是瑞幸偷工减料啊</t>
  </si>
  <si>
    <t>料理鼠王</t>
  </si>
  <si>
    <t>你备注什么</t>
  </si>
  <si>
    <t>备注的少冰</t>
  </si>
  <si>
    <t>派对，花艺，沙龙（收徒）</t>
  </si>
  <si>
    <t>我也是啊</t>
  </si>
  <si>
    <t>果壳中的小宇宙</t>
  </si>
  <si>
    <t>我今天买的也是一点关系都没有</t>
  </si>
  <si>
    <t>拾一</t>
  </si>
  <si>
    <t>刚出来的时候</t>
  </si>
  <si>
    <t>哈哈哈哈 大数据推给我是因为我上午点的跟你一样也这样</t>
  </si>
  <si>
    <t>是不是搅的太匀了？如果你是点的外卖的话，路上肯定就晃差不多了</t>
  </si>
  <si>
    <t>有樱花味吗，因为我看图片是搅了的状态，这种情况下看不见粉色，有樱花味的话就是加了但是搅了，没味那就是做错了</t>
  </si>
  <si>
    <t>有乜笋嘢啊🙃</t>
  </si>
  <si>
    <t>我的感觉还行，要马上拿，不能够等很久才拿，因为奶油会溶，而且我是少少甜的，反正我觉得还算可以，我在室内拍可能没那么明显，但是在室外的时候很明显的粉色</t>
  </si>
  <si>
    <t>下次喝完了再拍</t>
  </si>
  <si>
    <t>柠檬精(卖花版)</t>
  </si>
  <si>
    <t>应该是咖啡液混在一起了，或者点的甜度不够，它的粉色来自于糖浆</t>
  </si>
  <si>
    <t>呜啦！</t>
  </si>
  <si>
    <t>跟咖啡液融合了自然没有粉色。。。。你点个热的看看是不是一个色</t>
  </si>
  <si>
    <t>下次再去点一杯试试</t>
  </si>
  <si>
    <t>美式就发疯</t>
  </si>
  <si>
    <t>他肯定是先加的咖啡液然后搅拌加冰的</t>
  </si>
  <si>
    <t>应该是这样了</t>
  </si>
  <si>
    <t>芳妮💛博肖</t>
  </si>
  <si>
    <t>我当时也点错了，然后店员写了纸条，说要准备糖，去拿铁，就没了。下次我也试试看</t>
  </si>
  <si>
    <t>小馒头</t>
  </si>
  <si>
    <t>其实你们看网图觉得漂亮的，其实截网图就好了在中国大陆生活那么多年了，还不清楚此图仅供参考这个道理吗</t>
  </si>
  <si>
    <t>但是我去年买的这款就是淡淡的粉色 这次一点点都没有</t>
  </si>
  <si>
    <t>野草 🌿</t>
  </si>
  <si>
    <t>刚做好确实是粉色的哦！！但是后面因为咖啡和糖浆混在一起就看不出来了</t>
  </si>
  <si>
    <t>思钱想瘦</t>
  </si>
  <si>
    <t>🍒丁小仙儿</t>
  </si>
  <si>
    <t>今天刚喝，非常非常不好喝！</t>
  </si>
  <si>
    <t>会发财的舒芙蕾</t>
  </si>
  <si>
    <t>我点了两次热版的都没有奶油顶</t>
  </si>
  <si>
    <t>香菇卤肉饭团🍟</t>
  </si>
  <si>
    <t>估计是热的，奶油太容易化了</t>
  </si>
  <si>
    <t>祎祎.</t>
  </si>
  <si>
    <t>视频里的奶油打的太难看了</t>
  </si>
  <si>
    <t>小🔥🔥</t>
  </si>
  <si>
    <t>我擦 好好看</t>
  </si>
  <si>
    <t>晓芮同学_</t>
  </si>
  <si>
    <t>瑞幸的咖啡越来越少了，全是奶</t>
  </si>
  <si>
    <t>爱吃白菜的芹菜</t>
  </si>
  <si>
    <t>看到有联名杯才买的结果没有，一杯奶茶。</t>
  </si>
  <si>
    <t>这个奶油是植物奶油吗</t>
  </si>
  <si>
    <t>动物</t>
  </si>
  <si>
    <t>Asechen</t>
  </si>
  <si>
    <t>这些雪顶系列奶油需不需要搅拌开呀</t>
  </si>
  <si>
    <t>搅拌一下口感更好 我觉得</t>
  </si>
  <si>
    <t>冬💗雪</t>
  </si>
  <si>
    <t>这个奶油半天化不了</t>
  </si>
  <si>
    <t>我今早从瑞幸提到公司，5分钟的车程都化了</t>
  </si>
  <si>
    <t>兑点糖吧</t>
  </si>
  <si>
    <t>为什么没有联名杯</t>
  </si>
  <si>
    <t>用完就没有了 像比较热门的联名，一般第四天就没有了，有些第三天就会没有，最好是第一天就下单备注</t>
  </si>
  <si>
    <t>Angle°绯靥</t>
  </si>
  <si>
    <t>可以建议一下字体标在视频右上方围裙处并且加大一点吗？这样看起来清楚一些</t>
  </si>
  <si>
    <t>而且标题挡住字体了</t>
  </si>
  <si>
    <t>长庚</t>
  </si>
  <si>
    <t>相关搜索是要干嘛</t>
  </si>
  <si>
    <t>穿拖脚凉鞋的鸡蛋</t>
  </si>
  <si>
    <t>请问这种透明的杯子叫什么杯呀？打算下次点备注一下，我买超大杯想要这种杯子，不想要那种带图案的不透明的杯子</t>
  </si>
  <si>
    <t>Renaissance-xy</t>
  </si>
  <si>
    <t>不好喝，淡，奶油还有点糊嘴，剩了大半杯，没有继续喝的欲望</t>
  </si>
  <si>
    <t>🎀RU👑RU🎀</t>
  </si>
  <si>
    <t>今天喝了 就是冰太多 没有味道</t>
  </si>
  <si>
    <t>我们这的……</t>
  </si>
  <si>
    <t>juj</t>
  </si>
  <si>
    <t>这是在？</t>
  </si>
  <si>
    <t>凌度钠元素</t>
  </si>
  <si>
    <t>一股中药板蓝根的味道。</t>
  </si>
  <si>
    <t>羡慕评论区奶油好看的，我这看了都不好意思拍照分享给朋友</t>
  </si>
  <si>
    <t>及时率没了</t>
  </si>
  <si>
    <t>金牌卷心菜</t>
  </si>
  <si>
    <t>喝了 失眠熬穿了</t>
  </si>
  <si>
    <t>今天在医院点的一杯 雪顶巨饱满</t>
  </si>
  <si>
    <t>难喝还是生椰拿铁永远不会出错</t>
  </si>
  <si>
    <t>怎么样 好喝吗</t>
  </si>
  <si>
    <t>倒读年序</t>
  </si>
  <si>
    <t>樱花拿铁啥味呀</t>
  </si>
  <si>
    <t>想看牛奶怎么剪的！！！</t>
  </si>
  <si>
    <t>Catherine</t>
  </si>
  <si>
    <t>樱花浓浆不错 好想有一瓶能自己冲[心心眼R]</t>
  </si>
  <si>
    <t>快乐修八！</t>
  </si>
  <si>
    <t>我这不是私盐</t>
  </si>
  <si>
    <t>剧本</t>
  </si>
  <si>
    <t>我感觉可好喝了</t>
  </si>
  <si>
    <t>甜死</t>
  </si>
  <si>
    <t>这雪顶挤的像刚拉出来的</t>
  </si>
  <si>
    <t>相濡以沫、</t>
  </si>
  <si>
    <t>这样看，超大杯就是奶多一些～</t>
  </si>
  <si>
    <t>西方不亮东方亮</t>
  </si>
  <si>
    <t>咖啡液好少</t>
  </si>
  <si>
    <t>韩霜怡</t>
  </si>
  <si>
    <t>好好看[嘻嘻R]</t>
  </si>
  <si>
    <t>原来加糖浆加牛奶就变成粉色看来这些年我们吃的都是色素</t>
  </si>
  <si>
    <t>好喝 清爽也不腻</t>
  </si>
  <si>
    <t>Ｃ`razy ソ</t>
  </si>
  <si>
    <t>橘子李李</t>
  </si>
  <si>
    <t>金金乐道</t>
  </si>
  <si>
    <t>老子要喝的是咖啡</t>
  </si>
  <si>
    <t>一颗大柠檬</t>
  </si>
  <si>
    <t>奶油打的跟狗屎一样</t>
  </si>
  <si>
    <t>向上生长</t>
  </si>
  <si>
    <t>好难看的奶油</t>
  </si>
  <si>
    <t>冰美式夹心苦瓜</t>
  </si>
  <si>
    <t>这么好看的手怎么奶油打得这么丑</t>
  </si>
  <si>
    <t>我们门店收到一个投诉说，奶油太丑了...</t>
  </si>
  <si>
    <t>应该下架 要不然就宣传图别做那么漂亮 实在是太为难人了 我每次打都心虚 生怕顾客给客诉也生怕顾客让我从新打打到满意</t>
  </si>
  <si>
    <t>小纯-</t>
  </si>
  <si>
    <t>古茗的是不是好打一点</t>
  </si>
  <si>
    <t>biubiu</t>
  </si>
  <si>
    <t>其实是冰块承不了力，这两杯都类似冰沙就好打很多</t>
  </si>
  <si>
    <t>梧桐🍁的摄影笔记</t>
  </si>
  <si>
    <t>你这个打的都没眼看，我这个才算合格</t>
  </si>
  <si>
    <t>心地善良，素质不详</t>
  </si>
  <si>
    <t>我这个也巨好看，不过这个奶油听说很难控制</t>
  </si>
  <si>
    <t>未唏</t>
  </si>
  <si>
    <t>巧克力趣多多ape</t>
  </si>
  <si>
    <t>这个也是瑞幸嘛？怎么有的瑞幸的奶油很干</t>
  </si>
  <si>
    <t>摇滚侦探</t>
  </si>
  <si>
    <t>太少</t>
  </si>
  <si>
    <t>福星高照⭐</t>
  </si>
  <si>
    <t>你这个</t>
  </si>
  <si>
    <t>珍珧</t>
  </si>
  <si>
    <t>你这个太久了 奶油都化了 出餐一分钟不到就开始化了</t>
  </si>
  <si>
    <t>人活着到底有什么意义</t>
  </si>
  <si>
    <t>讲真的，图片下架吧，这真的和图片一样吗？</t>
  </si>
  <si>
    <t>Nerine</t>
  </si>
  <si>
    <t>同一个店员，第一次给我打和第二次给我打的区别</t>
  </si>
  <si>
    <t>嵐鸢</t>
  </si>
  <si>
    <t>小红薯64BAC130</t>
  </si>
  <si>
    <t>这种香精水能喝的下去都是神人</t>
  </si>
  <si>
    <t>昨天买的</t>
  </si>
  <si>
    <t>Lnn</t>
  </si>
  <si>
    <t>感觉还没有小黄油拿铁好喝</t>
  </si>
  <si>
    <t>奶油打第一下看着就是要失败啊</t>
  </si>
  <si>
    <t>小狗大王部下</t>
  </si>
  <si>
    <t>你的手要动啊</t>
  </si>
  <si>
    <t>不要打奶泡</t>
  </si>
  <si>
    <t>还有呼吸</t>
  </si>
  <si>
    <t>烫头尼尼</t>
  </si>
  <si>
    <t>犯困嫌疑人</t>
  </si>
  <si>
    <t>ragdoll</t>
  </si>
  <si>
    <t>我不要当懒虫</t>
  </si>
  <si>
    <t>旅行中的欣欣🚝</t>
  </si>
  <si>
    <t>我可以自己打奶油的</t>
  </si>
  <si>
    <t>小邱要瘦瘦瘦</t>
  </si>
  <si>
    <t>前天现点现拿的一杯，想着能不能出片，结果奶油少就算了，都直接塌下去，我反手一个投诉</t>
  </si>
  <si>
    <t>安子</t>
  </si>
  <si>
    <t>玫瑰渝你</t>
  </si>
  <si>
    <t>nanna</t>
  </si>
  <si>
    <t>别发上来了 看着心堵[尬住R]没培训就上岗吗[尬住R]</t>
  </si>
  <si>
    <t>Linim</t>
  </si>
  <si>
    <t>池</t>
  </si>
  <si>
    <t>B.B.H</t>
  </si>
  <si>
    <t>秋收</t>
  </si>
  <si>
    <t>不瘦到100斤不改名</t>
  </si>
  <si>
    <t>我点成热的 咖啡减半想奶茶味 淡淡的樱花味</t>
  </si>
  <si>
    <t>像</t>
  </si>
  <si>
    <t>海绵宝宝</t>
  </si>
  <si>
    <t>夯不要咖啡液 少甜</t>
  </si>
  <si>
    <t>哈？不要咖啡液？？？</t>
  </si>
  <si>
    <t>家有俩宝</t>
  </si>
  <si>
    <t>我喝的热的，中烘，少少糖，一般吧，没喝过可以尝尝</t>
  </si>
  <si>
    <t>我觉得好喝！！！</t>
  </si>
  <si>
    <t>小甜.</t>
  </si>
  <si>
    <t>dona -</t>
  </si>
  <si>
    <t>不好喝，小黄油拿铁好吃</t>
  </si>
  <si>
    <t>zero若歆</t>
  </si>
  <si>
    <t>喝，连这喝一周了</t>
  </si>
  <si>
    <t>挺好喝的 刚喝了一杯 少甜 但是搅拌完会有点苦</t>
  </si>
  <si>
    <t>挺好喝的，平常加糖的我，这个标准甜也会偏甜一点点，但不腻味</t>
  </si>
  <si>
    <t>柠檬不萌🍋</t>
  </si>
  <si>
    <t>微甜 冰还可以 热的不好喝</t>
  </si>
  <si>
    <t>雨季不再来</t>
  </si>
  <si>
    <t>标准糖浅烘不好喝。不推荐。没什么咖啡味的加了樱花香精的生椰拿铁。奶油顶还容易塌。没美貌几秒就没了。</t>
  </si>
  <si>
    <t>抹茶激推yu好吃鱼什么时候发七专</t>
  </si>
  <si>
    <t>少少甜被甜死了</t>
  </si>
  <si>
    <t>Au27</t>
  </si>
  <si>
    <t>momo(好运版)</t>
  </si>
  <si>
    <t>好喝的 今天刚喝 就淡淡的樱花味</t>
  </si>
  <si>
    <t>是个迷人反派Kat</t>
  </si>
  <si>
    <t>水野 亞美</t>
  </si>
  <si>
    <t>不好喝，非要比较的话我喜欢苹果拿铁</t>
  </si>
  <si>
    <t>橘子冰沙🍊</t>
  </si>
  <si>
    <t>个人而言，不太喜欢</t>
  </si>
  <si>
    <t>香芋</t>
  </si>
  <si>
    <t>少甜不够甜，香味比生椰拿铁好点</t>
  </si>
  <si>
    <t>Season of Gold</t>
  </si>
  <si>
    <t>我觉得还行，冰的微甜</t>
  </si>
  <si>
    <t>Jiaooii^</t>
  </si>
  <si>
    <t>呀哈呀哈</t>
  </si>
  <si>
    <t>一般 算不上好喝</t>
  </si>
  <si>
    <t>陌年ゞ微笑</t>
  </si>
  <si>
    <t>带咖啡液有点苦</t>
  </si>
  <si>
    <t>魈榆綄</t>
  </si>
  <si>
    <t>我看网上去冰的挺好看的，我的贼丑第一口不好喝，喝到后面还行</t>
  </si>
  <si>
    <t>momo(耶耶版)</t>
  </si>
  <si>
    <t>好喝！珞珈人惊喜，非常满意</t>
  </si>
  <si>
    <t>什么水瓶儿</t>
  </si>
  <si>
    <t>淡淡的</t>
  </si>
  <si>
    <t>Oi</t>
  </si>
  <si>
    <t>_可达文</t>
  </si>
  <si>
    <t>真的一般！期待阿克苏苹果拿铁回归，真神！</t>
  </si>
  <si>
    <t>榴莲📷</t>
  </si>
  <si>
    <t>一定要少少甜</t>
  </si>
  <si>
    <t>不被大风吹倒</t>
  </si>
  <si>
    <t>Carolina💗</t>
  </si>
  <si>
    <t>我觉得不好喝，苦</t>
  </si>
  <si>
    <t>wpkued</t>
  </si>
  <si>
    <t>不想说话</t>
  </si>
  <si>
    <t>第一口好喝 之后就很腻</t>
  </si>
  <si>
    <t>秋和同学</t>
  </si>
  <si>
    <t>昨晚喝了一杯到现在都睡不着</t>
  </si>
  <si>
    <t>我喝的热的挺好喝的 少甜</t>
  </si>
  <si>
    <t>ゆうしらせ</t>
  </si>
  <si>
    <t>好喝微甜 （平常瑞幸不加糖）</t>
  </si>
  <si>
    <t>vapaus</t>
  </si>
  <si>
    <t>还行可以尝试，我点的少少甜/深烘/冰，咖啡部分喝起来有点微苦，加奶油一起喝刚好，有种雪顶咖啡的感觉[棒R]</t>
  </si>
  <si>
    <t>薄脆饼干🍪</t>
  </si>
  <si>
    <t>不好喝，热量还高，后悔了</t>
  </si>
  <si>
    <t>～～～</t>
  </si>
  <si>
    <t>我今天点的 不好喝！</t>
  </si>
  <si>
    <t>哈哈哈哈。你可以以口味不好要求重做的。</t>
  </si>
  <si>
    <t>AAA窗帘卅建国师傅</t>
  </si>
  <si>
    <t>小红薯699491BB</t>
  </si>
  <si>
    <t>超大杯和特大杯是一样的 只不过冰的叫超大杯 热的叫特大杯</t>
  </si>
  <si>
    <t>不知道啊，吃了大亏</t>
  </si>
  <si>
    <t>图片都是冰的，大杯和超大杯也都是默认冰，选了个特大杯直接变成热的，根本注意不到。。下单后才十秒不到，取消不了订单，我真的谢了</t>
  </si>
  <si>
    <t>毛驴</t>
  </si>
  <si>
    <t>是这样很无力的，瑞幸下单就是除了堂食人在前面等着能立马说一声其他单完全不允许容错，只能是立马打4000接通后摁32才能联系到能解决问题的</t>
  </si>
  <si>
    <t>淋风君</t>
  </si>
  <si>
    <t>付款后30s可以取消的</t>
  </si>
  <si>
    <t>那我可能是。。40s时，手机太卡了，闪退了一下</t>
  </si>
  <si>
    <t>不便透露姓名的瑞宝</t>
  </si>
  <si>
    <t>买个教训</t>
  </si>
  <si>
    <t>雪梨梨🍐</t>
  </si>
  <si>
    <t>我前两天点双皮奶吃，人家也是默认热的，等外卖到了沉默了</t>
  </si>
  <si>
    <t>姜姜江陌陌（好运版）</t>
  </si>
  <si>
    <t>🍑的话需要打电话给淘宝客服退，蛮麻烦的</t>
  </si>
  <si>
    <t>没有口红的蠢白莲</t>
  </si>
  <si>
    <t>他家有几款默认冰，有几款默认热，不注意容易选错，所以我在冬天喝过冰美式，夏天喝过热拿铁</t>
  </si>
  <si>
    <t>小李不讲理</t>
  </si>
  <si>
    <t>我们也很想哭</t>
  </si>
  <si>
    <t>像这种情况呢，直接取消订单的话，会显示拒绝是你点的这个外卖平台直接拒绝的，但是它每次都显示商家拒绝，但是其实根本就没有反馈到商家这边，商家根本就不知道，这种情况呢，要打给这个外卖平台的人工客服，然后跟他说明情况就可以退了</t>
  </si>
  <si>
    <t>瓜尔佳梨梨</t>
  </si>
  <si>
    <t>可以直接给店里打电话说改成冰的</t>
  </si>
  <si>
    <t>拒绝消沉</t>
  </si>
  <si>
    <t>哺乳期饮用后孩子异常兴奋</t>
  </si>
  <si>
    <t>INES酱今天中午吃什么</t>
  </si>
  <si>
    <t>误以为低咖啡因导致失眠</t>
  </si>
  <si>
    <t>你有点粗鲁同学</t>
  </si>
  <si>
    <t>出现心慌头晕不适反应</t>
  </si>
  <si>
    <t>说了很困</t>
  </si>
  <si>
    <t>晚上饮用后整夜失眠</t>
  </si>
  <si>
    <t>油条麻糍🍯</t>
  </si>
  <si>
    <t>饮用后无法入睡</t>
  </si>
  <si>
    <t>A脚趾丫</t>
  </si>
  <si>
    <t>饮用后严重影响作息</t>
  </si>
  <si>
    <t>可喜可乐</t>
  </si>
  <si>
    <t>咖啡因标识误导导致失眠</t>
  </si>
  <si>
    <t>我浑身奶油香香的</t>
  </si>
  <si>
    <t>饮用后异常清醒</t>
  </si>
  <si>
    <t>Oliviasyj</t>
  </si>
  <si>
    <t>误判为果茶但导致失眠</t>
  </si>
  <si>
    <t>持续长时间无法入睡</t>
  </si>
  <si>
    <t>l栗子梨</t>
  </si>
  <si>
    <t>口感好但存在失眠副作用</t>
  </si>
  <si>
    <t>小红薯677557D7</t>
  </si>
  <si>
    <t>多次饮用均导致失眠</t>
  </si>
  <si>
    <t>闪电王中王</t>
  </si>
  <si>
    <t>出现心脏不适</t>
  </si>
  <si>
    <t>takeachance</t>
  </si>
  <si>
    <t>晚上饮用后彻夜未眠</t>
  </si>
  <si>
    <t>miki_16</t>
  </si>
  <si>
    <t>茶底提神效果极强</t>
  </si>
  <si>
    <t>无妄生欢</t>
  </si>
  <si>
    <t>比咖啡更强刺激效果</t>
  </si>
  <si>
    <t>Mono mono</t>
  </si>
  <si>
    <t>严重失眠体验极差</t>
  </si>
  <si>
    <t>甜心蕾</t>
  </si>
  <si>
    <t>被咖啡因标识误导</t>
  </si>
  <si>
    <t>不要晚睡</t>
  </si>
  <si>
    <t>诱发焦虑和心跳加速</t>
  </si>
  <si>
    <t>Ljs</t>
  </si>
  <si>
    <t>饮用后心慌难受</t>
  </si>
  <si>
    <t>头晕失眠严重不适</t>
  </si>
  <si>
    <t>麻辣少女杨国福</t>
  </si>
  <si>
    <t>口感差类似豆浆</t>
  </si>
  <si>
    <t>口感差且整夜失眠</t>
  </si>
  <si>
    <t>连续两天验证均导致失眠</t>
  </si>
  <si>
    <t>邮客</t>
  </si>
  <si>
    <t>多款产品均导致失眠开始规避品牌</t>
  </si>
  <si>
    <t>y.</t>
  </si>
  <si>
    <t>还是这个好喝</t>
  </si>
  <si>
    <t>这杯真的巨好喝，比奇兰，莲雾芭乐都好喝太多</t>
  </si>
  <si>
    <t>还是更喜欢奇兰芭乐莲雾喝了新品更想念了......</t>
  </si>
  <si>
    <t>回味没有莲雾的香...都点的少甜但是新的有点腻</t>
  </si>
  <si>
    <t>为啥我这杯会有油珠啊？ 是正常的吗？</t>
  </si>
  <si>
    <t>你点的热的么？奶盖化了吧</t>
  </si>
  <si>
    <t>@喜茶 听听群众的呼声！</t>
  </si>
  <si>
    <t>我是第一次喝觉得还挺好喝的 不腻很清爽 香香的</t>
  </si>
  <si>
    <t>我觉得有点儿油嘴巴！</t>
  </si>
  <si>
    <t>芭乐提！！！！！！</t>
  </si>
  <si>
    <t>算是芭乐雪豪茉王平替吧，反正我喝那款也是选绿妍茶顶</t>
  </si>
  <si>
    <t>可是价格不是一样吗 反正今天喝觉得和雪毫王没啥区别</t>
  </si>
  <si>
    <t>挺好喝的呀，少少冰，少少少甜</t>
  </si>
  <si>
    <t>有人喜欢还不错。</t>
  </si>
  <si>
    <t>广州限定的豆浆腐竹简直美味</t>
  </si>
  <si>
    <t>真遗憾喝不到！！！！</t>
  </si>
  <si>
    <t>我觉得还可以，但腻也是真的有点腻</t>
  </si>
  <si>
    <t>完啦我觉得都一个味道</t>
  </si>
  <si>
    <t>我觉得好喝哎，比李山山的酸了芭乐好喝多了，李山山才该收手</t>
  </si>
  <si>
    <t>这个粘糊的盖子让我沉默是想让我当着同事的面开舔吗</t>
  </si>
  <si>
    <t>用我刚刚在韩剧里学会的粗口来表达就是：阿克西！！！！！ 收手吧阿喜！！！</t>
  </si>
  <si>
    <t>糖度推荐什么 不喜欢太甜的</t>
  </si>
  <si>
    <t>喝了 感觉没奇兰芭乐莲雾好喝</t>
  </si>
  <si>
    <t>好喝！比之前的几款奇兰芭乐都好喝</t>
  </si>
  <si>
    <t>不如雪毫，莲雾没喝过</t>
  </si>
  <si>
    <t>椰椰茶冻</t>
  </si>
  <si>
    <t>颜色不粉了好难受我还想拍那个和姊妹们一起喝点粉色的液体</t>
  </si>
  <si>
    <t>蒸蒸蒸蒸蒸鱼饼</t>
  </si>
  <si>
    <t>雪毫到底为什么下架！</t>
  </si>
  <si>
    <t>毛绒菠萝</t>
  </si>
  <si>
    <t>雪毫比这款奶油的好喝，清爽的像吃草</t>
  </si>
  <si>
    <t>小红薯6961D73D</t>
  </si>
  <si>
    <t>我真的好喜欢芭乐莲雾，为啥要下架啊</t>
  </si>
  <si>
    <t>Max啊啊</t>
  </si>
  <si>
    <t>我也，感觉粉芭乐有点腻，有莲雾的是最平衡的</t>
  </si>
  <si>
    <t>慕藤鸟Mont</t>
  </si>
  <si>
    <t>芷辞</t>
  </si>
  <si>
    <t>特别特别好喝😭</t>
  </si>
  <si>
    <t>🇬</t>
  </si>
  <si>
    <t>喜茶你芭乐原物料缺来我们广西进货！这多的是！送你还不成吗？</t>
  </si>
  <si>
    <t>✨✨</t>
  </si>
  <si>
    <t>真送假送</t>
  </si>
  <si>
    <t>哈哈星椰丝球</t>
  </si>
  <si>
    <t>我有个疑问，除了莲雾没喝过，剩下俩都喝过了，因为下架有点久了雪毫那个，不记得啥味了，今天喝奇兰这个，感觉很熟悉，有什么区别吗，跟前两个，有没有老吃家点评一下</t>
  </si>
  <si>
    <t>悠悠</t>
  </si>
  <si>
    <t>雪毫茉王最好喝，超级好喝，其他两款一般</t>
  </si>
  <si>
    <t>吃葡萄吐不出椰子皮</t>
  </si>
  <si>
    <t>芭乐莲雾❌雪豪茉王✅奇兰粉芭乐✅</t>
  </si>
  <si>
    <t>啊啊啊，第一个好喝的啊，我喜欢分装，单独把雪顶吃掉，我觉得分开比不分好喝出至少两个层次</t>
  </si>
  <si>
    <t>感到头冷</t>
  </si>
  <si>
    <t>真不知道为什么要下架！！！！那么好喝</t>
  </si>
  <si>
    <t>可能成本偏高？</t>
  </si>
  <si>
    <t>芝士蛋糕战士</t>
  </si>
  <si>
    <t>第一版最好喝喜茶我恨你</t>
  </si>
  <si>
    <t>知花者也</t>
  </si>
  <si>
    <t>没下架啊😦 这不是在呢吗</t>
  </si>
  <si>
    <t>Precious</t>
  </si>
  <si>
    <t>你需要逐字核对</t>
  </si>
  <si>
    <t>评论被封却无告知</t>
  </si>
  <si>
    <t>库迪新品平替</t>
  </si>
  <si>
    <t>尝了感觉还行，主要是芭乐牛奶很少</t>
  </si>
  <si>
    <t>一只芋泥小熊🐻</t>
  </si>
  <si>
    <t>我喜欢有莲雾的喜茶还我奇兰芭乐莲雾</t>
  </si>
  <si>
    <t>炭烤小竹笋</t>
  </si>
  <si>
    <t>雪毫茉王的是最好喝的</t>
  </si>
  <si>
    <t>kakayuet__</t>
  </si>
  <si>
    <t>我就說怎麼感覺我昨天喝的怪怪 原來不是芭樂蓮霧！！還我蓮霧</t>
  </si>
  <si>
    <t>木南k</t>
  </si>
  <si>
    <t>我想念雪毫</t>
  </si>
  <si>
    <t>豌豆女王</t>
  </si>
  <si>
    <t>我不喜欢奇兰，喜欢雪茉豪王</t>
  </si>
  <si>
    <t>雪毫最好喝，喝了二十多杯下架了，其他两款我感觉一般，所以还我雪毫！！！</t>
  </si>
  <si>
    <t>雪毫是最好喝的</t>
  </si>
  <si>
    <t>鼠鼠魔法师</t>
  </si>
  <si>
    <t>原来这么久以来不是同一个吗，都没发现</t>
  </si>
  <si>
    <t>肉了个丸</t>
  </si>
  <si>
    <t>喜茶就喜欢把好喝的下架（逼着我天天喝 生怕哪天就没了</t>
  </si>
  <si>
    <t>打翻了一罐温柔</t>
  </si>
  <si>
    <t>昨天我买了奇兰粉芭乐，好难喝，还我雪毫茉王芭乐</t>
  </si>
  <si>
    <t>今天食咗未^ ^</t>
  </si>
  <si>
    <t>我喜欢莲雾的</t>
  </si>
  <si>
    <t>lulala</t>
  </si>
  <si>
    <t>真的很无语</t>
  </si>
  <si>
    <t>安东尼尼尼尼尼</t>
  </si>
  <si>
    <t>又上了！</t>
  </si>
  <si>
    <t>TvTiiug</t>
  </si>
  <si>
    <t>真的巨好喝....每一口都老惊艳了。是我喝过最好喝的奶茶</t>
  </si>
  <si>
    <t>#koze</t>
  </si>
  <si>
    <t>这杯好喝到旁边si了个人都不知道</t>
  </si>
  <si>
    <t>稳定的穷</t>
  </si>
  <si>
    <t>讲真的，其实差不多味道，莲雾的更清爽一点点🤏，总的大差不差</t>
  </si>
  <si>
    <t>今年上岸！😁</t>
  </si>
  <si>
    <t>刷到这条视频刚刚说我还要再喝一杯呢</t>
  </si>
  <si>
    <t>Camila</t>
  </si>
  <si>
    <t>好想第一款</t>
  </si>
  <si>
    <t>🖤</t>
  </si>
  <si>
    <t>@喜茶 芭乐莲雾返场 很清爽的一个下架干嘛</t>
  </si>
  <si>
    <t>imnotsen_</t>
  </si>
  <si>
    <t>第一个最好喝 你还我 忘不了第一口惊艳的感觉@喜茶</t>
  </si>
  <si>
    <t>叨叨叨什么的最喜欢了</t>
  </si>
  <si>
    <t>据说这种情况是店长没抢到原材料</t>
  </si>
  <si>
    <t>瑞幸</t>
  </si>
  <si>
    <t>苦瓜轻体果蔬茶</t>
  </si>
  <si>
    <t>否</t>
  </si>
  <si>
    <t>第三趟厕所了。。什么意思。。呢。。这是。。我是不是要瘦了。。</t>
  </si>
  <si>
    <t>回复 A木木 : 哈哈哈哈哈不要这种窜厕所的瘦！！苦瓜在打我</t>
  </si>
  <si>
    <t>Mini-Lura Design（露拉手作版）</t>
  </si>
  <si>
    <t>只能说他们的苦瓜超越了咖啡，昨天喝咖啡一直骂骂咧咧</t>
  </si>
  <si>
    <t>那个新的茶咖啡吗？我同事说。。很苦，还涩口。。跟我说还是苦瓜好喝。。健康。。</t>
  </si>
  <si>
    <t>心悦手作</t>
  </si>
  <si>
    <t>我冲着这个杯子去的，结果我得到的……</t>
  </si>
  <si>
    <t>这个好像也是新的联名杯！这个我没有！！</t>
  </si>
  <si>
    <t>李瞅啥</t>
  </si>
  <si>
    <t>不是呀，挺好喝的。比树莓美式好喝</t>
  </si>
  <si>
    <t>真假的？？他们刚告诉我不如树莓美式！！我还说明天去试试那。。那还是算了吧。。美式估计更苦</t>
  </si>
  <si>
    <t>拔了整片草</t>
  </si>
  <si>
    <t>不理解为什么全店自由选择饮品，非要让人喝难喝的</t>
  </si>
  <si>
    <t>啥。。意思</t>
  </si>
  <si>
    <t>馨梦繁星夜</t>
  </si>
  <si>
    <t>这波好看的</t>
  </si>
  <si>
    <t>怎么有这么多种啊？？？我想集齐了！！</t>
  </si>
  <si>
    <t>我觉得好好喝，酸酸甜甜的，去冰不额外加糖，还挺解腻</t>
  </si>
  <si>
    <t>我一定要再试试！！！！</t>
  </si>
  <si>
    <t>我超爱煮花生。</t>
  </si>
  <si>
    <t>我觉得还挺好喝的</t>
  </si>
  <si>
    <t>我没搅匀一吸管插到底，苦瓜汁混着酸酸的柚子粒，我直接一个？？？有人要害我哈哈哈哈哈</t>
  </si>
  <si>
    <t>小沈同学</t>
  </si>
  <si>
    <t>苦瓜的也好喝呀</t>
  </si>
  <si>
    <t>粘玉米click</t>
  </si>
  <si>
    <t>不另外加糖 我咋觉得挺好喝呢</t>
  </si>
  <si>
    <t>婷婷饱了</t>
  </si>
  <si>
    <t>第一波</t>
  </si>
  <si>
    <t>小红薯5BC34052</t>
  </si>
  <si>
    <t>我喜欢 而且无事发生</t>
  </si>
  <si>
    <t>III</t>
  </si>
  <si>
    <t>没事 苦瓜去火</t>
  </si>
  <si>
    <t>阿源的小豆包</t>
  </si>
  <si>
    <t>笑死了 沙尘暴的春天 我点的龙井拿铁</t>
  </si>
  <si>
    <t>完颜無淚</t>
  </si>
  <si>
    <t>好喝吗？苦吗？</t>
  </si>
  <si>
    <t>钰见金喜</t>
  </si>
  <si>
    <t>我感觉很好喝吖，连着喝两天了。</t>
  </si>
  <si>
    <t>欧尼不熬夜</t>
  </si>
  <si>
    <t>超大杯我只喝杨枝甘露</t>
  </si>
  <si>
    <t>若，如初见</t>
  </si>
  <si>
    <t>毒液泡星星</t>
  </si>
  <si>
    <t>哈哈哈哈 我选择喝了草莓冰茶</t>
  </si>
  <si>
    <t>春日赴野</t>
  </si>
  <si>
    <t>这款杯子到底怎么备注</t>
  </si>
  <si>
    <t>好看！</t>
  </si>
  <si>
    <t>Tracer啵～💚</t>
  </si>
  <si>
    <t>我连喝了两杯无事发生</t>
  </si>
  <si>
    <t>我的杨枝甘露</t>
  </si>
  <si>
    <t>Daisy丶婷🌻</t>
  </si>
  <si>
    <t>我觉得好好喝也没拉肚子</t>
  </si>
  <si>
    <t>天晴🥐</t>
  </si>
  <si>
    <t>我就喜欢这个杯子特地要的这个</t>
  </si>
  <si>
    <t>想要这个杯子，但是楼下瑞已经给我送了4个🐻杯了…</t>
  </si>
  <si>
    <t>为什么你们都叫去火果蔬？我们点的不是一样东西吗</t>
  </si>
  <si>
    <t>喜多</t>
  </si>
  <si>
    <t>其实味道还可以，正在喝</t>
  </si>
  <si>
    <t>🦉🦉🦉</t>
  </si>
  <si>
    <t>明天我就给我老公点！！东西我不爱喝，那杯子好看，我想要。</t>
  </si>
  <si>
    <t>西关大表姐</t>
  </si>
  <si>
    <t>听你一说，明天不敢点这个了</t>
  </si>
  <si>
    <t>啊Si..🧡</t>
  </si>
  <si>
    <t>喝来喝去始终是销冠最好喝，本人只是爱喝点咖啡味儿的饮料罢了[笑哭了R]他家做茶真的一言难尽…</t>
  </si>
  <si>
    <t>福气满满✨</t>
  </si>
  <si>
    <t>标准糖还挺好喝的 我也上厕所了</t>
  </si>
  <si>
    <t>苦瓜水果茶，喝着感觉命好苦</t>
  </si>
  <si>
    <t>琪乐无穷</t>
  </si>
  <si>
    <t>这是个我没有的杯子</t>
  </si>
  <si>
    <t>杨开心</t>
  </si>
  <si>
    <t>哈哈哈赞同</t>
  </si>
  <si>
    <t>我喜欢卤鸡腿啊</t>
  </si>
  <si>
    <t>不点苦瓜也有杯子，干嘛自讨苦吃呢？？？</t>
  </si>
  <si>
    <t>哦。</t>
  </si>
  <si>
    <t>懒白菜</t>
  </si>
  <si>
    <t>绝对是用错杯子了 吃差评就长记性了 直接差评</t>
  </si>
  <si>
    <t>这个杯子是雪酪芝士桃桃/葡萄专用杯，这个杯子只装这两款</t>
  </si>
  <si>
    <t>无关紧要的人记不住</t>
  </si>
  <si>
    <t>加三块给的是联名杯</t>
  </si>
  <si>
    <t>昊昊二💛</t>
  </si>
  <si>
    <t>加三块是升杯型而不是给的联名杯</t>
  </si>
  <si>
    <t>乐</t>
  </si>
  <si>
    <t>说句题外话 这个苦瓜好喝吗宝宝</t>
  </si>
  <si>
    <t>吃食物</t>
  </si>
  <si>
    <t>甜的很，没有苦瓜味</t>
  </si>
  <si>
    <t>宅家小仙女</t>
  </si>
  <si>
    <t>我真的，今天点的时候上面显示超大杯有联名杯，送过来没有，气死了都</t>
  </si>
  <si>
    <t>回复 moon : 没有用完，用错了，我也懒得计较了</t>
  </si>
  <si>
    <t>你的超大 怎么不给联名杯啊 我今天点了，送的花花杯。 很好看 。</t>
  </si>
  <si>
    <t>青虫土土</t>
  </si>
  <si>
    <t>这个店员贴错杯子了这个是20oz杯你点的是24oz杯</t>
  </si>
  <si>
    <t>赤脚不追光</t>
  </si>
  <si>
    <t>20oz的容量是596ml吗？</t>
  </si>
  <si>
    <t>余阳。</t>
  </si>
  <si>
    <t>用错杯子了</t>
  </si>
  <si>
    <t>Glacier</t>
  </si>
  <si>
    <t>投诉，上面写的就是24超大杯，而不是20特大杯</t>
  </si>
  <si>
    <t>投诉过了，没有用</t>
  </si>
  <si>
    <t>理想主义</t>
  </si>
  <si>
    <t>左边就是苦瓜</t>
  </si>
  <si>
    <t>哎 其实店员意识到自己弄错了给你补偿一杯就好了 现在这样还要吃一个差评</t>
  </si>
  <si>
    <t>我去门店了，只是希望他们能给我一个杯子。但是他们非说自己没有用错杯</t>
  </si>
  <si>
    <t>夏末三生至</t>
  </si>
  <si>
    <t>用错了，这一款杯子是雪酪芝士葡萄和雪酪芝士桃桃用的，而且这个不叫超大杯这个叫特大杯</t>
  </si>
  <si>
    <t>Samsara</t>
  </si>
  <si>
    <t>那就是倒霉的我 啊哈哈哈 我以为是小熊杯子呢</t>
  </si>
  <si>
    <t>丶</t>
  </si>
  <si>
    <t>这是20的杯 他给你整错了 超大杯是24的</t>
  </si>
  <si>
    <t>但是这个杯底确实写了一个20</t>
  </si>
  <si>
    <t>，，</t>
  </si>
  <si>
    <t>他用错了</t>
  </si>
  <si>
    <t>店员说没错，400投诉客服也说他们没做错</t>
  </si>
  <si>
    <t>小鱼小鱼</t>
  </si>
  <si>
    <t>好像换杯子了 非咖都没有联名杯</t>
  </si>
  <si>
    <t>果茶抹茶杨枝甘露大杯换了 超大杯还是可以用联名杯的</t>
  </si>
  <si>
    <t>小红薯61AC9D19</t>
  </si>
  <si>
    <t>这个杯子吗？</t>
  </si>
  <si>
    <t>Billie</t>
  </si>
  <si>
    <t>我买的苦瓜就是这个杯子</t>
  </si>
  <si>
    <t>打了400电话，给我回复说杯子具体使用情况是根据门店为主的，但是不管是苦瓜还是羽衣，超大杯用的就是这款注塑杯</t>
  </si>
  <si>
    <t>根据门店为主是针对联名的，比如联名款用尽了给你用普通透明超大杯，但是不管怎么样都不可能是你图里这个杯子，是店里错了，而且瑞幸的客服有时候说实话不是很专业，搞出过很多乌龙</t>
  </si>
  <si>
    <t>不会吧我们这都是联名杯啊、投诉居然说没错么？？？坚持继续走人工</t>
  </si>
  <si>
    <t>Moncheri🍉</t>
  </si>
  <si>
    <t>是这个嘛有的</t>
  </si>
  <si>
    <t>一颗苹果🥕</t>
  </si>
  <si>
    <t>不不不，他这个用的是葡萄跟桃桃芝士奶盖的杯子，用错了，应该是用24超大注塑杯，他用的是20注塑杯，让他好好看大学</t>
  </si>
  <si>
    <t>不认真看运营事务的店</t>
  </si>
  <si>
    <t>昨天刚点的超大杯 给的联名呀</t>
  </si>
  <si>
    <t>窝法乙烷</t>
  </si>
  <si>
    <t>用错杯了，店员说没错就让他回去重新学一遍瑞大，24oz就算不是联名杯也长这样，跟20oz区别大多了</t>
  </si>
  <si>
    <t>云边没有茶</t>
  </si>
  <si>
    <t>最近杯子有的更换了，应该是用错了</t>
  </si>
  <si>
    <t>我买的苦瓜的新品，就是用的联名杯，正常超大杯冰都是pp杯</t>
  </si>
  <si>
    <t>猫七不是七</t>
  </si>
  <si>
    <t>左边点错了，我也为桃桃也用联名杯</t>
  </si>
  <si>
    <t>Ashanr</t>
  </si>
  <si>
    <t>你点的是超大杯，给你做成大杯，投诉！！</t>
  </si>
  <si>
    <t>满天小星星</t>
  </si>
  <si>
    <t>我现在不敢点外卖，都是到店里问清楚，看好了杯子现场点</t>
  </si>
  <si>
    <t>我要减肥</t>
  </si>
  <si>
    <t>就是做错了 我在瑞上班 超大杯用的是pp杯</t>
  </si>
  <si>
    <t>点解菠萝包里面无菠萝</t>
  </si>
  <si>
    <t>找棕色围裙的店长</t>
  </si>
  <si>
    <t>应无所住</t>
  </si>
  <si>
    <t>差评，她在忽悠你，谁规定这个苦瓜有特定杯子的</t>
  </si>
  <si>
    <t>做一辈子女孩</t>
  </si>
  <si>
    <t>冷饮超大杯就是联名杯！</t>
  </si>
  <si>
    <t>大福丸仔</t>
  </si>
  <si>
    <t>投诉 这个杯子小啊</t>
  </si>
  <si>
    <t>RhymeTING</t>
  </si>
  <si>
    <t>⬇️这才对，你点的店用错杯子了。后来没售后嘛？</t>
  </si>
  <si>
    <t>维西大王</t>
  </si>
  <si>
    <t>就是做错了，你图片的杯子只有两款冰沙的是，苦瓜大杯是特定的杯子，但是+3元特大杯就是联名款的</t>
  </si>
  <si>
    <t>你这个用错杯子了，这款杯子是装桃桃和葡萄的那两款饮品用的，我今天也点了，是联名PP杯</t>
  </si>
  <si>
    <t>工藤.</t>
  </si>
  <si>
    <t>我去瑞幸这改的我都不知道用哪个杯子了</t>
  </si>
  <si>
    <t>你点的的对的，他们就是做错了，要求重做，如果态度不好直接给差评</t>
  </si>
  <si>
    <t>此处记录</t>
  </si>
  <si>
    <t>不应该啊 这不是苦瓜超大杯</t>
  </si>
  <si>
    <t>鑫！</t>
  </si>
  <si>
    <t>用错杯子了，你拿着照片今天去店里让他们补做一杯就好了</t>
  </si>
  <si>
    <t>再好好想想</t>
  </si>
  <si>
    <t>今天点了，超大杯，给的是联名杯，所以应该就是联名杯的</t>
  </si>
  <si>
    <t>Alertly_Koi</t>
  </si>
  <si>
    <t>最下面是24的 （超大杯） 就做错了 如果线下无解的话 我的建议是给差评</t>
  </si>
  <si>
    <t>首日楠木</t>
  </si>
  <si>
    <t>拿去门店报警，把店长和警察都叫来，还是太好欺负了</t>
  </si>
  <si>
    <t>泛起涟漪一一</t>
  </si>
  <si>
    <t>问一下这个跟喜茶的去火味道像吗</t>
  </si>
  <si>
    <t>貓油餅</t>
  </si>
  <si>
    <t>不对不对 你这个不对 天王老子来了 这个都不对 你这个是超大杯24oz注塑门店是有最新款联名杯的 她们给你用的是20oz 这个20oz是用于沙冰类 果蔬类只有16oz注塑和24oz超大</t>
  </si>
  <si>
    <t>无言以对</t>
  </si>
  <si>
    <t>杯子都用错了 这是20的杯子 再加上这个应该是雪酪葡萄和桃桃的杯子吧</t>
  </si>
  <si>
    <t>当个毛线</t>
  </si>
  <si>
    <t>确实是做错了</t>
  </si>
  <si>
    <t>他就是用错了，标签都说超大杯24，这个杯子标签应该是特大杯20</t>
  </si>
  <si>
    <t>谨慎飙车的小丑</t>
  </si>
  <si>
    <t>做错了</t>
  </si>
  <si>
    <t>Silvery</t>
  </si>
  <si>
    <t>超大杯是24，他给你用的20，绝对错了</t>
  </si>
  <si>
    <t>彼岸花开</t>
  </si>
  <si>
    <t>用错了，这是雪酪葡萄和桃子的，你那个就是有图案的那个pp杯，他们自己图片都是那么放的</t>
  </si>
  <si>
    <t>AAA鹈鹕镇农副产品批发王姐</t>
  </si>
  <si>
    <t>这是20注塑，用来做冰沙那些的，苦瓜超大杯是24注塑或者24冰杯</t>
  </si>
  <si>
    <t>拖延症晚期患者</t>
  </si>
  <si>
    <t>他就是用错了那个是芝士葡萄桃子专用杯，超大杯就是有联名杯</t>
  </si>
  <si>
    <t>ARMY！</t>
  </si>
  <si>
    <t>不另外加糖会不会也很甜啊减脂不敢喝</t>
  </si>
  <si>
    <t>不会啊</t>
  </si>
  <si>
    <t>不瘦20斤不改名</t>
  </si>
  <si>
    <t>配料表骗你的，真正的苦瓜在喝果蔬茶</t>
  </si>
  <si>
    <t>理解到位</t>
  </si>
  <si>
    <t>zxzzda</t>
  </si>
  <si>
    <t>后悔选了少甜</t>
  </si>
  <si>
    <t>seven丶</t>
  </si>
  <si>
    <t>我昨天买的，我怀疑她们给我做错了，我也吃不出来苦瓜味，说是粗的吸管有果粒，我喝到最后，啥也没有，也没有果粒</t>
  </si>
  <si>
    <t>这个没有苦瓜味的，我刚刚又喝一杯，有果粒就是比较少而已</t>
  </si>
  <si>
    <t>一整个大加分</t>
  </si>
  <si>
    <t>这可以不要冰吗</t>
  </si>
  <si>
    <t>没有试过</t>
  </si>
  <si>
    <t>鲜芋小汪</t>
  </si>
  <si>
    <t>我点了去冰+不另外加糖 堪称健康快乐噗噗水</t>
  </si>
  <si>
    <t>river_六</t>
  </si>
  <si>
    <t>请问这款去冰之后好喝吗？我准备给女同事也点一个去冰的</t>
  </si>
  <si>
    <t>娜娜子_</t>
  </si>
  <si>
    <t>喝完好饿</t>
  </si>
  <si>
    <t>不会吧</t>
  </si>
  <si>
    <t>😅</t>
  </si>
  <si>
    <t>从来不吃苦瓜的能接受吗</t>
  </si>
  <si>
    <t>没有苦瓜味的</t>
  </si>
  <si>
    <t>ZN</t>
  </si>
  <si>
    <t>像是羽衣轻体果蔬茶的改良版比它不涩不酸、多加了西柚粒的区别</t>
  </si>
  <si>
    <t>炖梨</t>
  </si>
  <si>
    <t>他和羽衣相比谁好喝啊</t>
  </si>
  <si>
    <t>NANa万事屋🌟</t>
  </si>
  <si>
    <t>这个超好喝！！！我爱</t>
  </si>
  <si>
    <t>暴躁的曹小曹er</t>
  </si>
  <si>
    <t>[呃R]刚喝，像切过菜后又切了水果的味道，我个人的感觉，我个人</t>
  </si>
  <si>
    <t>绿鱼籽</t>
  </si>
  <si>
    <t>可以这么说哈哈哈哈哈哈哈</t>
  </si>
  <si>
    <t>跟羽衣甘蓝比哪个好喝呀宝</t>
  </si>
  <si>
    <t>对我来说苦瓜好一点</t>
  </si>
  <si>
    <t>蛋挞超人</t>
  </si>
  <si>
    <t>不另外加糖好喝吗姐妹</t>
  </si>
  <si>
    <t>好喝，不过这个得看个人接受的甜度什么</t>
  </si>
  <si>
    <t>旭.</t>
  </si>
  <si>
    <t>是好喝的，但是喝了之后心脏跳的很快，不舒服</t>
  </si>
  <si>
    <t>我没有这种感觉</t>
  </si>
  <si>
    <t>是不吃香菜的我呀</t>
  </si>
  <si>
    <t>我想要这个杯子，犹豫好不好喝，就刷到了姐妹</t>
  </si>
  <si>
    <t>人间富贵花</t>
  </si>
  <si>
    <t>感觉没有苦瓜，但是挺好喝</t>
  </si>
  <si>
    <t>是的，今天又喝了一杯</t>
  </si>
  <si>
    <t>刹车皮别修了</t>
  </si>
  <si>
    <t>我一直喝羽衣竟然感觉苦瓜更好喝</t>
  </si>
  <si>
    <t>对我来说两个都很好喝</t>
  </si>
  <si>
    <t>这个，我个人感觉和另一个轻体茶一个味</t>
  </si>
  <si>
    <t>我喝感觉两个不是同一个口味的，可能是个人口味问题</t>
  </si>
  <si>
    <t>77不困_</t>
  </si>
  <si>
    <t>其实就是羽衣升级版感觉没什么区别 就是加了西柚粒 不额外加糖也不苦哈哈 感觉跟苦瓜没什么沾边</t>
  </si>
  <si>
    <t>带了苦瓜两个字，不知道还以为是苦的呢</t>
  </si>
  <si>
    <t>哎呀我滴妈</t>
  </si>
  <si>
    <t>就是暴打柠檬茶的味道</t>
  </si>
  <si>
    <t>感觉还是不同</t>
  </si>
  <si>
    <t>好喝 不知道能不能去白柚粒</t>
  </si>
  <si>
    <t>备注</t>
  </si>
  <si>
    <t>钟嘉树</t>
  </si>
  <si>
    <t>喜茶的也好喝</t>
  </si>
  <si>
    <t>喜茶的我没有喝过</t>
  </si>
  <si>
    <t>再吃一颗苹果</t>
  </si>
  <si>
    <t>那我必要尝一下的</t>
  </si>
  <si>
    <t>尝</t>
  </si>
  <si>
    <t>真的一点都不苦啊</t>
  </si>
  <si>
    <t>上网只为讨清静</t>
  </si>
  <si>
    <t>下午喝了 惊艳到了 好喜欢这个味道</t>
  </si>
  <si>
    <t>对啊，这个好好喝</t>
  </si>
  <si>
    <t>咖喱0717</t>
  </si>
  <si>
    <t>确实好喝 一点苦瓜味都没得哈哈哈</t>
  </si>
  <si>
    <t>豆包米</t>
  </si>
  <si>
    <t>不另外加糖就已经挺甜了，感觉跟羽衣甘蓝那款味道一样…</t>
  </si>
  <si>
    <t>白西柚粒可以不要吗？</t>
  </si>
  <si>
    <t>你可以备注一下</t>
  </si>
  <si>
    <t>我与香菜不共戴天</t>
  </si>
  <si>
    <t>刚喝不加糖版，喝完牙齿感觉有点酸酸的，就像吃完酸桔子一样</t>
  </si>
  <si>
    <t>HDM熙湖老大</t>
  </si>
  <si>
    <t>用错杯了</t>
  </si>
  <si>
    <t>小米稀饭</t>
  </si>
  <si>
    <t>正在喝，超大杯！</t>
  </si>
  <si>
    <t>芋头蘸白糖（停氪版）</t>
  </si>
  <si>
    <t>点超大杯的时候就显示的使用联名杯子，款式随机啊。中午刚喝</t>
  </si>
  <si>
    <t>whw</t>
  </si>
  <si>
    <t>超大杯是联名杯 大杯不是</t>
  </si>
  <si>
    <t>刚刚喝过了，很爽口，两个字解渴</t>
  </si>
  <si>
    <t>用错了</t>
  </si>
  <si>
    <t>虎虎得正🥕</t>
  </si>
  <si>
    <t>就是用错了！他们不承认的话，就把瑞大截图甩他们脸上</t>
  </si>
  <si>
    <t>🌻廾匸</t>
  </si>
  <si>
    <t>门店最怕服务类差评的，给她安排几个，让她天天写分析</t>
  </si>
  <si>
    <t>桃浦兔🐰（见过陈立农版）</t>
  </si>
  <si>
    <t>小米粥</t>
  </si>
  <si>
    <t>离得不远的话上店里找他去！！！</t>
  </si>
  <si>
    <t>汉堡</t>
  </si>
  <si>
    <t>这个从摇壶里倒出来应该就能发现了，因为明显装不下</t>
  </si>
  <si>
    <t>哈喽凯T</t>
  </si>
  <si>
    <t>店员用错了，他们店没培训好</t>
  </si>
  <si>
    <t>是肥肥呀</t>
  </si>
  <si>
    <t>投诉啊，不光是用错的问题，还少给了啊，一个20oz，一个24oz，</t>
  </si>
  <si>
    <t>喂鸡总在下雨天</t>
  </si>
  <si>
    <t>苦瓜的不好喝，还是买最开始的那一款吧</t>
  </si>
  <si>
    <t>用错杯子了，不承认嘴硬的话就给差评就行了，承认错误并且积极进行补救的话那还差不多，非得嘴硬一看就是没学会</t>
  </si>
  <si>
    <t>这家店不对你打电话过去果蔬茶超大杯就是联名款。只有葡萄桃子冰沙才字母磨砂杯。就应该给你杯子打外卖小哥电话说要个pp杯4000100100和店里打电话说点的超大杯应该给的pp杯拿错了杯子店长应该会给的</t>
  </si>
  <si>
    <t>特大杯就是这个杯子啊，要点超大杯</t>
  </si>
  <si>
    <t>她点的超大杯羽衣甘蓝就应该是联名款粉蓝24的店员给错了给的不是只有桃子和葡萄冰沙和茶专用杯20的磨砂字母杯嘛</t>
  </si>
  <si>
    <t>Momo.</t>
  </si>
  <si>
    <t>让她店长过来，她搞错了 24的就是你说的那个，不是你这个</t>
  </si>
  <si>
    <t>随便逛逛</t>
  </si>
  <si>
    <t>回去让他重新做</t>
  </si>
  <si>
    <t>他们说没做错，用的就是这个杯子</t>
  </si>
  <si>
    <t>好喝，比一堆号称清爽的果咖都清爽</t>
  </si>
  <si>
    <t>Dear Deer🍻</t>
  </si>
  <si>
    <t>和苦瓜没啥关系</t>
  </si>
  <si>
    <t>Yumeki</t>
  </si>
  <si>
    <t>就我喝完一点反应都没有吗</t>
  </si>
  <si>
    <t>小姐姐姓马</t>
  </si>
  <si>
    <t>我也是但是睡不着觉</t>
  </si>
  <si>
    <t>是桃七七吖_</t>
  </si>
  <si>
    <t>喝了跑厕所么，有点便 懂得都懂</t>
  </si>
  <si>
    <t>跑了开会都在不停提肛 疯了</t>
  </si>
  <si>
    <t>小红薯🍠</t>
  </si>
  <si>
    <t>南京没有西柚粒，不额外加糖都齁甜！</t>
  </si>
  <si>
    <t>没有西柚粒确认是店员忘了放 你不是一个人吧 我看到好多这样的反馈</t>
  </si>
  <si>
    <t>苍樱拍子</t>
  </si>
  <si>
    <t>戒糖能喝吗</t>
  </si>
  <si>
    <t>要不另外加糖宝</t>
  </si>
  <si>
    <t>为啥感觉和羽衣甘蓝没区别啊</t>
  </si>
  <si>
    <t>多了柚子粒</t>
  </si>
  <si>
    <t>小葡萄呀小葡萄</t>
  </si>
  <si>
    <t>已拉[棒R]</t>
  </si>
  <si>
    <t>➕1 就知道不会辜负哈哈哈</t>
  </si>
  <si>
    <t>Mix530</t>
  </si>
  <si>
    <t>确实很好喝</t>
  </si>
  <si>
    <t>嘿嘿 真的好漂亮</t>
  </si>
  <si>
    <t>Ling🐶🥔</t>
  </si>
  <si>
    <t>今天喝了 不错喝</t>
  </si>
  <si>
    <t>嘿嘿 蛮低卡的</t>
  </si>
  <si>
    <t>好喝！宣布为我最近新爱！</t>
  </si>
  <si>
    <t>Curry</t>
  </si>
  <si>
    <t>我怎么没有西柚粒</t>
  </si>
  <si>
    <t>店员忘了</t>
  </si>
  <si>
    <t>咪咪（卖自家脐橙版）</t>
  </si>
  <si>
    <t>我就后悔没直接买超大 杯子多好看呀</t>
  </si>
  <si>
    <t>为什么不是pp杯</t>
  </si>
  <si>
    <t>因为我只花9.9 原来12.9的才有pp杯啊</t>
  </si>
  <si>
    <t>我感觉这个比羽衣甘蓝好喝！</t>
  </si>
  <si>
    <t>是因为西柚粒吗我刚开始喝它没放 我感觉差不多哈哈 后来放了西柚感觉整杯口感丰富了 有层次了</t>
  </si>
  <si>
    <t>ღ᭄ꦿ °浅温 এ⁵²º᭄এ</t>
  </si>
  <si>
    <t>我好奇这个苦吗</t>
  </si>
  <si>
    <t>不苦和苦不沾边</t>
  </si>
  <si>
    <t>umbrella</t>
  </si>
  <si>
    <t>不加糖都甜</t>
  </si>
  <si>
    <t>主要开始怕苦 就加了点糖 谢谢老师反馈 没想到也是不苦</t>
  </si>
  <si>
    <t>剑仙</t>
  </si>
  <si>
    <t>不加糖苦吗？</t>
  </si>
  <si>
    <t>竹吟</t>
  </si>
  <si>
    <t>蹲一蹲 这个会不会睡不着觉</t>
  </si>
  <si>
    <t>看你对茉莉茶底的敏感程度 平时它家这个茶底饮品挺多的 个人喝没问题</t>
  </si>
  <si>
    <t>根本不苦</t>
  </si>
  <si>
    <t>冰块我嚼嚼嚼</t>
  </si>
  <si>
    <t>西柚粒酸的我不要不要的</t>
  </si>
  <si>
    <t>备注不要这个</t>
  </si>
  <si>
    <t>今天也喝了！！竟然还带西柚 怕苦瓜喝起来苦 点了微糖 还行</t>
  </si>
  <si>
    <t>喝了，不如喜茶的苦瓜汁好喝</t>
  </si>
  <si>
    <t>不另加糖真的很好喝</t>
  </si>
  <si>
    <t>奶糖小旋风</t>
  </si>
  <si>
    <t>完全不苦瓜，感觉就是柚子+茉莉茶</t>
  </si>
  <si>
    <t>坷口坷乐</t>
  </si>
  <si>
    <t>大家有没有喝过盒马的苦瓜不苦？两者味道挺像的，都是被名字耽误的饮料</t>
  </si>
  <si>
    <t>momo(加油减肥ing)</t>
  </si>
  <si>
    <t>我喝不出苦瓜味，感觉和羽衣甘蓝那款差不多</t>
  </si>
  <si>
    <t>我点了杯没有西柚粒的</t>
  </si>
  <si>
    <t>我的是这个杯子，我以为会苦，我加了一点点糖，太甜，所以建议不加糖。</t>
  </si>
  <si>
    <t>非常夯不苦，清爽没有那种涩感，值得冲</t>
  </si>
  <si>
    <t>二把刀</t>
  </si>
  <si>
    <t>很甜，不推荐，我都要的无糖的</t>
  </si>
  <si>
    <t>YOU R</t>
  </si>
  <si>
    <t>没有苦瓜的味道和羽衣甘蓝那个味道如出一辙</t>
  </si>
  <si>
    <t>控糖能喝吗</t>
  </si>
  <si>
    <t>里面有甘蔗糖浆，或者你备注不加试试看</t>
  </si>
  <si>
    <t>是硕爷吖</t>
  </si>
  <si>
    <t>刚喝完感觉清清爽爽的很好喝</t>
  </si>
  <si>
    <t>秃头少女</t>
  </si>
  <si>
    <t>听你的，我明天试试</t>
  </si>
  <si>
    <t>🐏爆炸咩</t>
  </si>
  <si>
    <t>是的，没有一点苦味</t>
  </si>
  <si>
    <t>困到想吃饭</t>
  </si>
  <si>
    <t>我今天喝的没有西柚粒</t>
  </si>
  <si>
    <t>我还以为她给我做错了，我喝的感觉跟之前的果蔬茶味道没任何区别</t>
  </si>
  <si>
    <t>Mayel</t>
  </si>
  <si>
    <t>现成饮料➕一点果肉➕水肯定没苦味呀</t>
  </si>
  <si>
    <t>冰肫狗</t>
  </si>
  <si>
    <t>太酸了</t>
  </si>
  <si>
    <t>樱樱在线</t>
  </si>
  <si>
    <t>我就在为了苦瓜两个一样犹豫</t>
  </si>
  <si>
    <t>小红薯566045DD</t>
  </si>
  <si>
    <t>不苦叫什么苦瓜，失望</t>
  </si>
  <si>
    <t>Nong L</t>
  </si>
  <si>
    <t>瑞幸出的这两款果蔬汁比沪上阿姨还难喝</t>
  </si>
  <si>
    <t>不会啊，可能是个人口味原因</t>
  </si>
  <si>
    <t>星爆曜星</t>
  </si>
  <si>
    <t>一点苦瓜味没有</t>
  </si>
  <si>
    <t>第一口薄荷味中间是冰红茶最后是咖啡</t>
  </si>
  <si>
    <t>我喜欢睡觉💤</t>
  </si>
  <si>
    <t>和喜茶比怎么样</t>
  </si>
  <si>
    <t>喜茶的我没有喝过不给予评价</t>
  </si>
  <si>
    <t>李小熊的日常</t>
  </si>
  <si>
    <t>昨天喝了 我以为做错了 可以说跟苦瓜毫不相干</t>
  </si>
  <si>
    <t>感觉就是浓郁版的羽衣甘蓝</t>
  </si>
  <si>
    <t>尼古拉斯赵四</t>
  </si>
  <si>
    <t>对我来说太甜了（我点的不另外加糖），它家果蔬茶是不是都很甜啊。</t>
  </si>
  <si>
    <t>🐱南北</t>
  </si>
  <si>
    <t>回复 拖延症没救了 : 桑葚巨好喝！我天，除了弄到衣服上不好洗以外，我爱死了</t>
  </si>
  <si>
    <t>这杯苦，必须点有糖的</t>
  </si>
  <si>
    <t>这杯不加糖有点淡淡的，茶味淡淡的，咖啡味也淡淡的。苦瓜好喝，去试试苦瓜</t>
  </si>
  <si>
    <t>草莓味</t>
  </si>
  <si>
    <t>可是真的好祛火啊，我上火上的嗓子疼牙龈肿舌头起溃疡，吃药喝金银花钱都不管用，喝了一杯这个奇迹般的好了我专门跑来搜一搜是啥功效</t>
  </si>
  <si>
    <t>光影浮沉</t>
  </si>
  <si>
    <t>我昨天为了凑起杯子买了两套餐，喝了5杯，刚喝了一遍，心里感觉就这个去火的好喝点。不知道为什么，那两个龙井茶，我就只喝到了淡淡的甜味和奶味，完全没有喝到茶味</t>
  </si>
  <si>
    <t>龙井真的茶味和咖啡味都很淡特别是不另外加糖。所以还是推荐苦瓜，不另外加糖没那么甜，蛮清爽的</t>
  </si>
  <si>
    <t>谓若</t>
  </si>
  <si>
    <t>是不是喜茶同款</t>
  </si>
  <si>
    <t>RRR</t>
  </si>
  <si>
    <t>感觉果蔬茶里还是喜茶的好喝，其他的都水水的又淡又甜，喜茶我都加苦瓜</t>
  </si>
  <si>
    <t>我也在厕所了</t>
  </si>
  <si>
    <t>(o^^o)低调太太</t>
  </si>
  <si>
    <t>太甜了我兑了水也太甜 还无事发生</t>
  </si>
  <si>
    <t>沐沐an</t>
  </si>
  <si>
    <t>不加糖也很甜 我怀疑店员做错了</t>
  </si>
  <si>
    <t>www</t>
  </si>
  <si>
    <t>没有羽衣好喝</t>
  </si>
  <si>
    <t>go登芒ki</t>
  </si>
  <si>
    <t>完全不苦</t>
  </si>
  <si>
    <t>不苦，也没上厕所</t>
  </si>
  <si>
    <t>甜得喝不下去</t>
  </si>
  <si>
    <t>Vanky</t>
  </si>
  <si>
    <t>不好喝，个人觉得偏甜了，还是羽衣好喝些</t>
  </si>
  <si>
    <t>不知道叫啥</t>
  </si>
  <si>
    <t>一点都不苦</t>
  </si>
  <si>
    <t>A暖暖的幸福</t>
  </si>
  <si>
    <t>还是太甜了</t>
  </si>
  <si>
    <t>未，完</t>
  </si>
  <si>
    <t>明明就是，不加糖，都甜的很，你们咋那么骗人啊</t>
  </si>
  <si>
    <t>我个人觉得酸味浓一点，比其他很多款的甜味都淡很多了，如果只有酸和苦，那肯定也没人喝酸甜的挺好的感觉，挺清爽的</t>
  </si>
  <si>
    <t>夏夜烟火遇人中</t>
  </si>
  <si>
    <t>因人而异，不是每个人喝了都蹲厕所，大部分人都是没什么反应的</t>
  </si>
  <si>
    <t>薄荷冰红茶咖啡三个味道就是没有苦瓜服了</t>
  </si>
  <si>
    <t>甜甜的</t>
  </si>
  <si>
    <t>鸿泰轩©</t>
  </si>
  <si>
    <t>你也是去火，我以为会苦，不苦原来</t>
  </si>
  <si>
    <t>纸本无色</t>
  </si>
  <si>
    <t>我是正常的唉</t>
  </si>
  <si>
    <t>昨天上午半天</t>
  </si>
  <si>
    <t>自定义名称3</t>
  </si>
  <si>
    <t>我上午点的就是去火果蔬茶，下午就是苦瓜了，下午的还漏放白柚粒了</t>
  </si>
  <si>
    <t>瑞幸忘记改名了</t>
  </si>
  <si>
    <t>冰糖葫芦</t>
  </si>
  <si>
    <t>是你今天点的，是不是店员弄错了</t>
  </si>
  <si>
    <t>我单子上，手机上都是苦瓜轻体果蔬茶</t>
  </si>
  <si>
    <t>一枕新凉一扇风</t>
  </si>
  <si>
    <t>没喝出来苦瓜味儿</t>
  </si>
  <si>
    <t>我喝出来了</t>
  </si>
  <si>
    <t>8点前已经是苦瓜了</t>
  </si>
  <si>
    <t>为啥我是去火果蔬茶</t>
  </si>
  <si>
    <t>远在眼前的你</t>
  </si>
  <si>
    <t>瑞吗啥时候更新了</t>
  </si>
  <si>
    <t>今天上新</t>
  </si>
  <si>
    <t>瑞门永存</t>
  </si>
  <si>
    <t>一点也不苦</t>
  </si>
  <si>
    <t>红豆的白日梦</t>
  </si>
  <si>
    <t>还有这个差别呢</t>
  </si>
  <si>
    <t>momo（减肥中）</t>
  </si>
  <si>
    <t>没区别，只是早上名字没变过来</t>
  </si>
  <si>
    <t>Su7文静🐰</t>
  </si>
  <si>
    <t>跟羽衣果蔬茶差不多吧，没敢点，好喝我明天点</t>
  </si>
  <si>
    <t>感觉味道可以</t>
  </si>
  <si>
    <t>牛马驿站</t>
  </si>
  <si>
    <t>不行苦瓜我真不行哈哈哈哈，我能接受加肉炒菜吃</t>
  </si>
  <si>
    <t>吃饭睡觉想猫</t>
  </si>
  <si>
    <t>那你真的可以试试！这个不怪 挺好喝的！（我是完全不吃苦瓜的那种hhh</t>
  </si>
  <si>
    <t>李咔咔咔</t>
  </si>
  <si>
    <t>本来都觉得很苦了，在花钱买上一杯喝不惯的苦瓜，我只会觉得更加命苦</t>
  </si>
  <si>
    <t>哈哈哈哈哈哈其实这个还没咖啡苦 我也是尝试了觉得不错</t>
  </si>
  <si>
    <t>小熊的备忘录</t>
  </si>
  <si>
    <t>绝对好喝，苦瓜真的很配西柚柑橘柠檬这些元素</t>
  </si>
  <si>
    <t>遇见你之前我简直在乱吃苦瓜</t>
  </si>
  <si>
    <t>桃桃桃酥酥酥</t>
  </si>
  <si>
    <t>如果...我再加一份浓缩进去呢</t>
  </si>
  <si>
    <t>老喝家了</t>
  </si>
  <si>
    <t>条条</t>
  </si>
  <si>
    <t>上班已经很苦了，还要雪上加霜麻</t>
  </si>
  <si>
    <t>漾月</t>
  </si>
  <si>
    <t>不敢喝，本来就不爱吃苦瓜+体质太差吃了包拉</t>
  </si>
  <si>
    <t>苦瓜。。哇</t>
  </si>
  <si>
    <t>不苦！！可以试试</t>
  </si>
  <si>
    <t>CurbsideProphet</t>
  </si>
  <si>
    <t>疑似加班和果蔬茶晕倒前的幻想</t>
  </si>
  <si>
    <t>龍古巖</t>
  </si>
  <si>
    <t>吃苦还能变美，甜的就不行，这找谁说理去</t>
  </si>
  <si>
    <t>麦麦麦麦麦momo</t>
  </si>
  <si>
    <t>这也太苦了…</t>
  </si>
  <si>
    <t>都市累人</t>
  </si>
  <si>
    <t>这个苦瓜苦吗</t>
  </si>
  <si>
    <t>No 不苦</t>
  </si>
  <si>
    <t>喜茶早已有同款</t>
  </si>
  <si>
    <t>薛定谔的喵喵怪</t>
  </si>
  <si>
    <t>最早出苦瓜味应该是茶救星球吧</t>
  </si>
  <si>
    <t>傻孩子，他在里面放糖了</t>
  </si>
  <si>
    <t>咿咿呀呀呜呜</t>
  </si>
  <si>
    <t>喜茶也是这个味</t>
  </si>
  <si>
    <t>Lily-🦌</t>
  </si>
  <si>
    <t>卷出新高度</t>
  </si>
  <si>
    <t>宇妍麻麻（二胎带娃中）</t>
  </si>
  <si>
    <t>今天刚点 还不错 清爽</t>
  </si>
  <si>
    <t>带阿宇吃羊腿（苏州全勤版）</t>
  </si>
  <si>
    <t>配料表苦瓜汁倒数第二，倒数第一是维c</t>
  </si>
  <si>
    <t>人海里</t>
  </si>
  <si>
    <t>早知道我点这个了，昨下午怕苦又点了钱塘龙井，到账到现在都没有睡着[抽泣R][抽泣R][抽泣R]</t>
  </si>
  <si>
    <t>颜芝有礼</t>
  </si>
  <si>
    <t>好有创意，真好</t>
  </si>
  <si>
    <t>格格格</t>
  </si>
  <si>
    <t>哇塞花花桶</t>
  </si>
  <si>
    <t>小溪汪洋（茴大）</t>
  </si>
  <si>
    <t>骄阳正好，我们一起向前冲！互相打气、互相陪伴，未来一定超精彩！</t>
  </si>
  <si>
    <t>叫我杯子</t>
  </si>
  <si>
    <t>我昨天喝了 不额外加糖也甜哦</t>
  </si>
  <si>
    <t>暖暖</t>
  </si>
  <si>
    <t>美好静谧，我们是早午饭一起吃了</t>
  </si>
  <si>
    <t>吥喓鈎吲Wǒ🦋</t>
  </si>
  <si>
    <t>超级无敌难喝（个人口味）</t>
  </si>
  <si>
    <t>虎躯一震</t>
  </si>
  <si>
    <t>这个和羽衣甘蓝加的绿茶是一样毫升吗？</t>
  </si>
  <si>
    <t>春意晚.</t>
  </si>
  <si>
    <t>一样，但是都是加的茉莉茶不是绿茶</t>
  </si>
  <si>
    <t>这款有果粒吗？今天我买的没有果粒？</t>
  </si>
  <si>
    <t>有果粒</t>
  </si>
  <si>
    <t>烤鸭大王</t>
  </si>
  <si>
    <t>想不到任何不喝古茗现榨果蔬跑来喝这个的理由</t>
  </si>
  <si>
    <t>上海没有古茗[完啦R]</t>
  </si>
  <si>
    <t>塔斯汀梦女</t>
  </si>
  <si>
    <t>这个是大杯吗</t>
  </si>
  <si>
    <t>蓝瑟瑟瑟_（和李易峰对视版）</t>
  </si>
  <si>
    <t>可以不加水么</t>
  </si>
  <si>
    <t>肖肖肖先森</t>
  </si>
  <si>
    <t>可以点去冰</t>
  </si>
  <si>
    <t>我是小刀阿姨</t>
  </si>
  <si>
    <t>不额外加糖也甜吗？</t>
  </si>
  <si>
    <t>来杯泡芙咖啡</t>
  </si>
  <si>
    <t>还行，我觉得不另外加糖就可以，喝着蛮清爽的</t>
  </si>
  <si>
    <t>做这么慢，及时率不要啦？我店长就是这么说我的[尬住R]</t>
  </si>
  <si>
    <t>那么卷干嘛？ 我店长都拦着让我做慢点，做的快工时反而给的少</t>
  </si>
  <si>
    <t>为啥不另外加糖也很甜</t>
  </si>
  <si>
    <t>泥嚎~</t>
  </si>
  <si>
    <t>这个和羽衣轻体果蔬茶哪个热量低啊</t>
  </si>
  <si>
    <t>我记得羽衣茶的大杯不另外加糖好像是200大卡左右</t>
  </si>
  <si>
    <t>乡下小土猪</t>
  </si>
  <si>
    <t>我还没入职今天去给店长送资料 店长免费让我喝了这个 我没加冰过了一会儿直接去厕所噗噗噗通便效果不错但确实很好喝的</t>
  </si>
  <si>
    <t>逗号</t>
  </si>
  <si>
    <t>杯底第一坨是放的啥呢</t>
  </si>
  <si>
    <t>Oops</t>
  </si>
  <si>
    <t>宝宝求出一个轻轻龙井的视频</t>
  </si>
  <si>
    <t>周三发 我也没喝过轻轻龙井，正好我也尝尝</t>
  </si>
  <si>
    <t>可以备注多加点西柚粒吗</t>
  </si>
  <si>
    <t>十月九日</t>
  </si>
  <si>
    <t>又是想念维c果蔬菜的一天。</t>
  </si>
  <si>
    <t>飞天小咸鱼</t>
  </si>
  <si>
    <t>好的，明天就喝你了</t>
  </si>
  <si>
    <t>安妮妮妮妮妮妮</t>
  </si>
  <si>
    <t>完了一天了，忘记放西柚</t>
  </si>
  <si>
    <t>苦瓜味重吗？？！</t>
  </si>
  <si>
    <t>不重，各种果蔬中和啦</t>
  </si>
  <si>
    <t>哈哈哈哈哈到底苦不苦</t>
  </si>
  <si>
    <t>不苦！喝完嘴巴透透</t>
  </si>
  <si>
    <t>喝着真的不苦？？</t>
  </si>
  <si>
    <t>不苦，但是喝完鼻子嘴巴透透的很清澈的感觉</t>
  </si>
  <si>
    <t>我昨天点的为啥没有西柚粒啊</t>
  </si>
  <si>
    <t>遇见是最好的停留</t>
  </si>
  <si>
    <t>绿色挺好看</t>
  </si>
  <si>
    <t>@好饿好饿好饿 看上周边了</t>
  </si>
  <si>
    <t>我是金纺小金</t>
  </si>
  <si>
    <t>no不要啊我最爱的果蔬汁怎么加苦瓜了 上次斗胆吃了苦瓜被苦出眼泪了</t>
  </si>
  <si>
    <t>一车厘子🍒</t>
  </si>
  <si>
    <t>吃出来了痛苦面具和黄淮</t>
  </si>
  <si>
    <t>桃啵.</t>
  </si>
  <si>
    <t>怎么这么可爱啊</t>
  </si>
  <si>
    <t>哈哈哈哈哈我哥</t>
  </si>
  <si>
    <t>哈哈哈哈，好好玩</t>
  </si>
  <si>
    <t>你可别骗我！！明天上班我就下楼瑞一杯苦瓜！！等我反馈</t>
  </si>
  <si>
    <t>心想事成</t>
  </si>
  <si>
    <t>败火又补vc，喝点苦也乐意</t>
  </si>
  <si>
    <t>Miya的小屋</t>
  </si>
  <si>
    <t>哈哈哈哈哈哈哈哈哈太有梗了</t>
  </si>
  <si>
    <t>Reozyyy</t>
  </si>
  <si>
    <t>好有创意啊</t>
  </si>
  <si>
    <t>我也喝了</t>
  </si>
  <si>
    <t>hahaha，好抽象</t>
  </si>
  <si>
    <t>不许这么有梗！！</t>
  </si>
  <si>
    <t>美少女Liya</t>
  </si>
  <si>
    <t>到底好喝吗</t>
  </si>
  <si>
    <t>月半邓</t>
  </si>
  <si>
    <t>@不爱吃醋 我爱吃苦</t>
  </si>
  <si>
    <t>怪不得同事今天都在喝这个，原来才9.9</t>
  </si>
  <si>
    <t>小周的生活日记-</t>
  </si>
  <si>
    <t>苦瓜的诶@为什么这么爱吃</t>
  </si>
  <si>
    <t>@贝果不是bagel 感觉好健康</t>
  </si>
  <si>
    <t>甜甜椰丝🥥</t>
  </si>
  <si>
    <t>真的好喝啊啊啊</t>
  </si>
  <si>
    <t>悦悦杀猪啦</t>
  </si>
  <si>
    <t>@电线杆上有只鸟</t>
  </si>
  <si>
    <t>搁浅.</t>
  </si>
  <si>
    <t>爸爸</t>
  </si>
  <si>
    <t>甜甜圈的momo</t>
  </si>
  <si>
    <t>这个杯子，我喝了好几家店，都没有了，好难过！！！</t>
  </si>
  <si>
    <t>下周还有新款</t>
  </si>
  <si>
    <t>此人绝非扇贝</t>
  </si>
  <si>
    <t>我的杯子怎么不一样</t>
  </si>
  <si>
    <t>这周一共两款</t>
  </si>
  <si>
    <t>愚园路</t>
  </si>
  <si>
    <t>喜欢积木花</t>
  </si>
  <si>
    <t>静谧的夜色</t>
  </si>
  <si>
    <t>点了两杯，树莓美式，鲜萃轻轻龙井，本来是要点苦瓜的，拿回家喝的时候才发现点错了，不过刚好可以试试新品，还不错吧</t>
  </si>
  <si>
    <t>范贝贝</t>
  </si>
  <si>
    <t>瑞家好春天的感觉</t>
  </si>
  <si>
    <t>贝壳</t>
  </si>
  <si>
    <t>轻轻龙井茶不错的 很清爽</t>
  </si>
  <si>
    <t>小红薯626714E5</t>
  </si>
  <si>
    <t>求积木链接</t>
  </si>
  <si>
    <t>核桃奶黄包</t>
  </si>
  <si>
    <t>@三十一 太漂亮了</t>
  </si>
  <si>
    <t>三十一</t>
  </si>
  <si>
    <t>花都有积木啦</t>
  </si>
  <si>
    <t>不发脾气只发财</t>
  </si>
  <si>
    <t>好多年前就有了</t>
  </si>
  <si>
    <t>士多啤李</t>
  </si>
  <si>
    <t>杯子有了，差积木花</t>
  </si>
  <si>
    <t>早起宁爱拍照🎈(2600个粉)</t>
  </si>
  <si>
    <t>特喜欢这杯子，爱不释手</t>
  </si>
  <si>
    <t>油柚油金子</t>
  </si>
  <si>
    <t>杯子有了</t>
  </si>
  <si>
    <t>雯雯（陈茶普洱）</t>
  </si>
  <si>
    <t>好好好又要去买积木花了</t>
  </si>
  <si>
    <t>🌸爱moon🌸</t>
  </si>
  <si>
    <t>这么快宣传了</t>
  </si>
  <si>
    <t>盐漓漓</t>
  </si>
  <si>
    <t>@咊颀酮 你可以喝这个然后插那个积木花</t>
  </si>
  <si>
    <t>2026.3.15.2026.3.16</t>
  </si>
  <si>
    <t>眼镜别弄丢了</t>
  </si>
  <si>
    <t>@-ninx-</t>
  </si>
  <si>
    <t>钱塘龙井拿铁</t>
  </si>
  <si>
    <t>曲成万物而不遗</t>
  </si>
  <si>
    <t>想抽烟的可以喝，完全是烟味。想戒烟的也都去喝。这款饮品的研发者可以去烟草局工作了。</t>
  </si>
  <si>
    <t>今天今天还是今天</t>
  </si>
  <si>
    <t>🤔那给我爸买一杯哈哈哈</t>
  </si>
  <si>
    <t>一两豌杂要加蛋</t>
  </si>
  <si>
    <t>这是我曾经的最爱跟茉莉拿铁不相上下</t>
  </si>
  <si>
    <t>🌚为什么是曾经</t>
  </si>
  <si>
    <t>Lucky婚礼管家|禧堂执礼喜娘丁丁</t>
  </si>
  <si>
    <t>说实在一点咖啡味没喝出来</t>
  </si>
  <si>
    <t>我明天试试意式的</t>
  </si>
  <si>
    <t>阿斯克</t>
  </si>
  <si>
    <t>同选项，但热量是142大卡</t>
  </si>
  <si>
    <t>ATMMXW</t>
  </si>
  <si>
    <t>因为你这杯是热饮 没有冰块</t>
  </si>
  <si>
    <t>西红柿拌偷妈头</t>
  </si>
  <si>
    <t>我点的意式精粹加单份浓缩微糖，也很寡淡</t>
  </si>
  <si>
    <t>居然又加单份浓缩🤔咖啡味还不够吗</t>
  </si>
  <si>
    <t>琦衣</t>
  </si>
  <si>
    <t>我感觉奶味重</t>
  </si>
  <si>
    <t>确实哎，茶味若隐若现</t>
  </si>
  <si>
    <t>大桔-六月麻麻</t>
  </si>
  <si>
    <t>[呃R]喝完心慌气短....（喝别的咖啡都没事</t>
  </si>
  <si>
    <t>你是不是喝太快了还是空腹了？？？</t>
  </si>
  <si>
    <t>喝了，感觉和茉莉花香拿铁是同一挂的，热量也差不多</t>
  </si>
  <si>
    <t>是呢，现在的茶咖都有点淡淡的🤔</t>
  </si>
  <si>
    <t>短萃的又淡又不好喝</t>
  </si>
  <si>
    <t>如果默认的是意式就好了</t>
  </si>
  <si>
    <t>小红薯6497C466</t>
  </si>
  <si>
    <t>我的不另外加糖非常淡，要咖啡没了咖啡味，要茶没茶味</t>
  </si>
  <si>
    <t>下次我一定选金奖</t>
  </si>
  <si>
    <t>陪米彩学行测</t>
  </si>
  <si>
    <t>没碧螺春拿铁好喝</t>
  </si>
  <si>
    <t>想念碧螺春</t>
  </si>
  <si>
    <t>半熟栗栗.</t>
  </si>
  <si>
    <t>当奶茶喝了，下次我试试金奖浓缩</t>
  </si>
  <si>
    <t>不打腮红只打哈欠</t>
  </si>
  <si>
    <t>🤔明天试试意式</t>
  </si>
  <si>
    <t>月半垂🌟</t>
  </si>
  <si>
    <t>意式精萃还阔以！怕太涩点了微甜</t>
  </si>
  <si>
    <t>棒！下次试试</t>
  </si>
  <si>
    <t>只爱喝加浓美式，不加糖的瑜书妍</t>
  </si>
  <si>
    <t>这款以前出过的！！！</t>
  </si>
  <si>
    <t>是的，我记得最开始那阵还有奶油来着</t>
  </si>
  <si>
    <t>之前出过了，很淡的，没有咖啡味道</t>
  </si>
  <si>
    <t>喝奶茶~哈哈</t>
  </si>
  <si>
    <t>热的160大卡</t>
  </si>
  <si>
    <t>应该是热+微糖的事吧，热的牛奶多</t>
  </si>
  <si>
    <t>咔咔ddbb</t>
  </si>
  <si>
    <t>点了少少甜，感觉没什么茶味不知道是我们这边没做好还是怎么</t>
  </si>
  <si>
    <t>是不是这个茶味不像茉莉一样很突出哇🤔茉莉花香的茶就喝起来更明显点</t>
  </si>
  <si>
    <t>大米粒</t>
  </si>
  <si>
    <t>我喝了一半不太舒服，剩半杯没喝，没有樱花的好喝。</t>
  </si>
  <si>
    <t>樱花的更香甜一点，是不是茶+咖啡有点咖啡因太高了？</t>
  </si>
  <si>
    <t>咸鱼进脑袋😅</t>
  </si>
  <si>
    <t>今天喝了 啥味都没有</t>
  </si>
  <si>
    <t>没加糖嘛，我今天点的意式微甜🤔</t>
  </si>
  <si>
    <t>土星送我钻石</t>
  </si>
  <si>
    <t>没什么茶味儿，咖啡味儿也很淡，怎么说呢，胜在热量低吧[呃R]</t>
  </si>
  <si>
    <t>喝着就感觉它适合配面包😏</t>
  </si>
  <si>
    <t>MSX</t>
  </si>
  <si>
    <t>寡淡如水</t>
  </si>
  <si>
    <t>少甜🤔是甜的</t>
  </si>
  <si>
    <t>我有一只小猫</t>
  </si>
  <si>
    <t>没事，怎么样都不好喝</t>
  </si>
  <si>
    <t>哈哈哈哈哈还行还行啦，当奶茶喝</t>
  </si>
  <si>
    <t>kkkkkkkkkkqiang</t>
  </si>
  <si>
    <t>冰的少少甜意式、感觉就只是喝了一杯拿铁，根本没喝出龙井味。。。何意味</t>
  </si>
  <si>
    <t>🤔清爽的拿铁</t>
  </si>
  <si>
    <t>loveforeverything</t>
  </si>
  <si>
    <t>喝了会睡不着吗这杯</t>
  </si>
  <si>
    <t>我不太会耶</t>
  </si>
  <si>
    <t>喂喂喂金鱼了喂</t>
  </si>
  <si>
    <t>想念红茶鸳鸯拿铁</t>
  </si>
  <si>
    <t>想念原版的！鸳鸯红茶拿铁</t>
  </si>
  <si>
    <t>飞天少女珠事丁</t>
  </si>
  <si>
    <t>还不如茉莉花香拿铁有茶味</t>
  </si>
  <si>
    <t>茉莉花的味道确实会明显一些</t>
  </si>
  <si>
    <t>要像好色一样好学</t>
  </si>
  <si>
    <t>刚准备明天点，没咖啡味避雷了</t>
  </si>
  <si>
    <t>意式意式~</t>
  </si>
  <si>
    <t>加根葱</t>
  </si>
  <si>
    <t>我也是，然后巨淡</t>
  </si>
  <si>
    <t>明天试试意式</t>
  </si>
  <si>
    <t>小红薯jsnbdxhjxb</t>
  </si>
  <si>
    <t>碧螺知春什么时候回归 等的花都谢了</t>
  </si>
  <si>
    <t>话说我有点想念当年的兰韵铁观音来着</t>
  </si>
  <si>
    <t>鹿鹿X星白</t>
  </si>
  <si>
    <t>选意式精粹，加浓缩好喝的</t>
  </si>
  <si>
    <t>收到</t>
  </si>
  <si>
    <t>土豆&amp;番茄酱</t>
  </si>
  <si>
    <t>短萃是真的淡的像奶茶</t>
  </si>
  <si>
    <t>婉Rita</t>
  </si>
  <si>
    <t>很寡淡</t>
  </si>
  <si>
    <t>杯子好看</t>
  </si>
  <si>
    <t>知秋</t>
  </si>
  <si>
    <t>瑞幸哪款咖啡味浓啊</t>
  </si>
  <si>
    <t>能选深烘的，会浓一点🤔</t>
  </si>
  <si>
    <t>我点得这个热量低哎</t>
  </si>
  <si>
    <t>图糊了看不清</t>
  </si>
  <si>
    <t>Minmin仔</t>
  </si>
  <si>
    <t>不好喝，我今天都选错了</t>
  </si>
  <si>
    <t>下意识默认了</t>
  </si>
  <si>
    <t>答案</t>
  </si>
  <si>
    <t>茶咖好像都要选微甜，要不寡淡如水</t>
  </si>
  <si>
    <t>喝不加糖的习惯了下意识就不加了</t>
  </si>
  <si>
    <t>莲莲的贝壳r</t>
  </si>
  <si>
    <t>短萃的，淡的跟喝白开水一样</t>
  </si>
  <si>
    <t>短萃确实淡了点</t>
  </si>
  <si>
    <t>榆木脑袋-</t>
  </si>
  <si>
    <t>一晚上睡不着</t>
  </si>
  <si>
    <t>寻宝小王子</t>
  </si>
  <si>
    <t>不能换燕麦奶差评</t>
  </si>
  <si>
    <t>士多啤梨</t>
  </si>
  <si>
    <t>昨天看到有人说是刷锅水，我不信邪，今天喝了</t>
  </si>
  <si>
    <t>🤔咋点的</t>
  </si>
  <si>
    <t>小红薯608B2FF8（鸟巢圆梦版）</t>
  </si>
  <si>
    <t>瑞幸最骄傲的就是意式的咖啡豆，我很喜欢</t>
  </si>
  <si>
    <t>下次我选！</t>
  </si>
  <si>
    <t>璎珞小朋友</t>
  </si>
  <si>
    <t>精粹稍微有点咖啡味，反正不好喝</t>
  </si>
  <si>
    <t>如果当它是一杯奶茶呢🤔会好一点吗</t>
  </si>
  <si>
    <t>碎碎念一大堆</t>
  </si>
  <si>
    <t>真的只有65大卡吗</t>
  </si>
  <si>
    <t>🤔标签是这样写的，应该大致差不多吧</t>
  </si>
  <si>
    <t>今天喝什么</t>
  </si>
  <si>
    <t>试试去</t>
  </si>
  <si>
    <t>短萃咖啡液很少的，003会多一些～004也还可以</t>
  </si>
  <si>
    <t>收到谢谢</t>
  </si>
  <si>
    <t>荔枝礼礼</t>
  </si>
  <si>
    <t>真的很难喝。。还不能换燕麦奶</t>
  </si>
  <si>
    <t>我还真没注意🤔我一般不会换燕麦奶</t>
  </si>
  <si>
    <t>为了没有眼泪的明天</t>
  </si>
  <si>
    <t>淡淡的茶叶味 加浓的话咖啡味倒是明显点了</t>
  </si>
  <si>
    <t>🤔如果你选意式，再加单份应该会更浓</t>
  </si>
  <si>
    <t>枕月听风眠</t>
  </si>
  <si>
    <t>我点的意式精粹 咖啡味很浓郁</t>
  </si>
  <si>
    <t>收到，下次试试</t>
  </si>
  <si>
    <t>LikwRyan</t>
  </si>
  <si>
    <t>谁能想到默认是短萃</t>
  </si>
  <si>
    <t>其实我想到了，但是我习惯了是意式/金奖，这个是短萃/意式，自动带入了不然我犹豫着想意式来着</t>
  </si>
  <si>
    <t>迪迪</t>
  </si>
  <si>
    <t>啊，今天瑞幸也喝中药了</t>
  </si>
  <si>
    <t>你知不知道不知道</t>
  </si>
  <si>
    <t>刚点默认</t>
  </si>
  <si>
    <t>下次喝别的</t>
  </si>
  <si>
    <t>点的意式</t>
  </si>
  <si>
    <t>挺好，我下次喝意式</t>
  </si>
  <si>
    <t>番茄鱼堡</t>
  </si>
  <si>
    <t>默认就是短萃 咖啡液最少 意式最浓 金奖咖啡液最多 但是没有意式浓</t>
  </si>
  <si>
    <t>孤独守候者</t>
  </si>
  <si>
    <t>确实，淡淡的茶味没有咖啡味</t>
  </si>
  <si>
    <t>不知道加一份浓缩会不会好喝点🤔</t>
  </si>
  <si>
    <t>猫咪不吃鱼</t>
  </si>
  <si>
    <t>今天刚点的无糖 不好喝</t>
  </si>
  <si>
    <t>🤔下次喝个微糖然后意式呢🤔</t>
  </si>
  <si>
    <t>贝果</t>
  </si>
  <si>
    <t>我这杯茶味比咖啡重</t>
  </si>
  <si>
    <t>林暮音</t>
  </si>
  <si>
    <t>好像说这款一定得选意式，否则根本没味</t>
  </si>
  <si>
    <t>好苦，应该点微甜的</t>
  </si>
  <si>
    <t>确实，微甜更有味一点</t>
  </si>
  <si>
    <t>爱吃零食的小铺</t>
  </si>
  <si>
    <t>好难喝，和谁那样</t>
  </si>
  <si>
    <t>毕竟热量应该低点</t>
  </si>
  <si>
    <t>65大卡？那我不得不喝了</t>
  </si>
  <si>
    <t>Matalada</t>
  </si>
  <si>
    <t>难喝到爆</t>
  </si>
  <si>
    <t>momomomomomo</t>
  </si>
  <si>
    <t>你是点的默认嘛</t>
  </si>
  <si>
    <t>小高不高...</t>
  </si>
  <si>
    <t>很难喝啊</t>
  </si>
  <si>
    <t>少甜会很甜嘛</t>
  </si>
  <si>
    <t>这么难喝也是没谁了</t>
  </si>
  <si>
    <t>短萃就是没啥咖啡味啊啊超大杯啊</t>
  </si>
  <si>
    <t>贪玩的小金子</t>
  </si>
  <si>
    <t>超级难喝，非常涩非常水</t>
  </si>
  <si>
    <t>涩🤔我昨天喝这个没感觉出来耶，只是感觉淡了点</t>
  </si>
  <si>
    <t>Lusl_uping</t>
  </si>
  <si>
    <t>🤔那下次喝别的，我最近喜欢小苹果/黑巧拿铁</t>
  </si>
  <si>
    <t>少甜🤔会很甜吗</t>
  </si>
  <si>
    <t>第一次在瑞幸喝到这么难喝的，比水还难喝，没茶味没咖啡味的苦水@瑞幸咖啡</t>
  </si>
  <si>
    <t>没加糖嘛？</t>
  </si>
  <si>
    <t>意式咖啡味重还是茶味重哇</t>
  </si>
  <si>
    <t>你妈喊你回家吃饭</t>
  </si>
  <si>
    <t>太好了，我便秘我去喝</t>
  </si>
  <si>
    <t>哈皮叭拉</t>
  </si>
  <si>
    <t>还是不建议…它这个是刺激肠胃，并不是健康的方式…</t>
  </si>
  <si>
    <t>重生之我是虎鲸</t>
  </si>
  <si>
    <t>为什么我点之前没刷到</t>
  </si>
  <si>
    <t>希望你喝完没有不适</t>
  </si>
  <si>
    <t>小蜜蜂之王</t>
  </si>
  <si>
    <t>谢谢你避雷了</t>
  </si>
  <si>
    <t>为啥我没反应茉莉花喝腻了 这两天开始喝这个</t>
  </si>
  <si>
    <t>康派特</t>
  </si>
  <si>
    <t>我熊个豆</t>
  </si>
  <si>
    <t>我三四天没拉大大了，但是这个周末，星期天又有考试，我这几天也确实有点熬夜，作息不稳，那要不要喝啊？</t>
  </si>
  <si>
    <t>不要喝啊，考试前要保证身体状况，不要挑战没吃过的食物</t>
  </si>
  <si>
    <t>明天也要在一起</t>
  </si>
  <si>
    <t>引起了我强烈的好奇心</t>
  </si>
  <si>
    <t>有心人</t>
  </si>
  <si>
    <t>.thgilnooM_</t>
  </si>
  <si>
    <t>猜我为啥来搜这个好喝真的好喝但是咱就是不理解平时我对咖啡奶茶茶叶都无感喝了正常冰不另外加糖没吃晚饭一整个睁眼到三点六点又醒了到现在头还有点疼拉肚子三回了</t>
  </si>
  <si>
    <t>我觉得不好喝还受了罪</t>
  </si>
  <si>
    <t>云筱婕</t>
  </si>
  <si>
    <t>你猜我为什么早上出现在评论区</t>
  </si>
  <si>
    <t>圈圈</t>
  </si>
  <si>
    <t>我是瞪眼到五点</t>
  </si>
  <si>
    <t>太可怕了，我感觉霸王茶姬都比不了</t>
  </si>
  <si>
    <t>Hpigggggg</t>
  </si>
  <si>
    <t>我昨天早上喝的 同样的症状 严重胃胀气然后晚上腹泻 拉完就好了</t>
  </si>
  <si>
    <t>那还挺好，我直到第二天晚上才感觉完全恢复了</t>
  </si>
  <si>
    <t>tanya</t>
  </si>
  <si>
    <t>喝了串稀＋失眠</t>
  </si>
  <si>
    <t>谁能想到喝杯咖啡能这样啊</t>
  </si>
  <si>
    <t>不糊小米</t>
  </si>
  <si>
    <t>晚饭五点喝了这个点还没睡着.....明早还有早八......</t>
  </si>
  <si>
    <t>伯恩山天下第一</t>
  </si>
  <si>
    <t>今天早八喝的 还没睡着 明天还有早八...</t>
  </si>
  <si>
    <t>我提神成分喝太多心脏隐隐作痛 这个也有但没有瑞之抹茶严重</t>
  </si>
  <si>
    <t>~~~</t>
  </si>
  <si>
    <t>今早喝了一杯，昨晚熬夜了，喝完直接心慌手麻，拉肚子，请假了</t>
  </si>
  <si>
    <t>谁能想到被一杯咖啡弄到请假</t>
  </si>
  <si>
    <t>米丽</t>
  </si>
  <si>
    <t>我中午刷到这个帖子还没在意，结果下午到晚上窜了两回。。。我嘞个</t>
  </si>
  <si>
    <t>我晚上喝的，刚刚刷到也还没反应，这会已经在马桶上了</t>
  </si>
  <si>
    <t>minon🍑</t>
  </si>
  <si>
    <t>无敌了我瞪眼到三点+严重咳嗽。。。喝之前咳嗽都没这么严重的。。。</t>
  </si>
  <si>
    <t>最崩溃的是它还不咋好喝 第一次喝咖啡剩了好多</t>
  </si>
  <si>
    <t>每天都好困</t>
  </si>
  <si>
    <t>一边喝一边刷到</t>
  </si>
  <si>
    <t>小泡面🍥</t>
  </si>
  <si>
    <t>昨天中午一点半喝的，人是一夜没睡现在上班的，且精神抖擞</t>
  </si>
  <si>
    <t>与人无法沟通</t>
  </si>
  <si>
    <t>今天早上点的大杯到现在都没喝完 真的不好喝</t>
  </si>
  <si>
    <t>叫我小王就行</t>
  </si>
  <si>
    <t>昨天点了一杯超大，跟水一样一点味道都没有，以为没放浓缩但是又有一丁点浓缩味</t>
  </si>
  <si>
    <t>我最近喝的瑞都是和水一样一点奶味喝不出来[泪崩R]</t>
  </si>
  <si>
    <t>小红书不小也不红</t>
  </si>
  <si>
    <t>咖啡液就那么一点点啊</t>
  </si>
  <si>
    <t>AE86_</t>
  </si>
  <si>
    <t>所以瑞的咖啡现在寡淡</t>
  </si>
  <si>
    <t>香山居士</t>
  </si>
  <si>
    <t>第一个挤得是什么东东？</t>
  </si>
  <si>
    <t>三文鱼配水 煮土豆</t>
  </si>
  <si>
    <t>风味糖浆吧，老员工了</t>
  </si>
  <si>
    <t>绒绒崽</t>
  </si>
  <si>
    <t>9.9还是贵了</t>
  </si>
  <si>
    <t>英俊可爱小豆豆</t>
  </si>
  <si>
    <t>不止9.9，这款十几块</t>
  </si>
  <si>
    <t>谢，真的寡淡，没有咖啡的香也没有茶味</t>
  </si>
  <si>
    <t>牛乳和牛奶啥区别</t>
  </si>
  <si>
    <t>牛乳就是科技与狠活</t>
  </si>
  <si>
    <t>子谧雪儿</t>
  </si>
  <si>
    <t>牛奶好少</t>
  </si>
  <si>
    <t>西皮士</t>
  </si>
  <si>
    <t>整杯成本1块钱</t>
  </si>
  <si>
    <t>玖悦.</t>
  </si>
  <si>
    <t>不另外加糖，难喝</t>
  </si>
  <si>
    <t>少冰补什么呀</t>
  </si>
  <si>
    <t>热带鱼</t>
  </si>
  <si>
    <t>奶</t>
  </si>
  <si>
    <t>皮卡桃🍑</t>
  </si>
  <si>
    <t>难喝..稀汤寡水的</t>
  </si>
  <si>
    <t>Lono</t>
  </si>
  <si>
    <t>无糖很难喝</t>
  </si>
  <si>
    <t>我感觉好喝啊</t>
  </si>
  <si>
    <t>是JY</t>
  </si>
  <si>
    <t>钱塘龙井拿铁选少少甜刚好，茶香混着奶咖香，入口清爽不腻，回味还带着龙井的悠长甘润。欢迎回看互Follow，感谢。</t>
  </si>
  <si>
    <t>🐑雅</t>
  </si>
  <si>
    <t>为啥我点的超大杯品不到茶香味呢</t>
  </si>
  <si>
    <t>陌上💐开</t>
  </si>
  <si>
    <t>我以为是加纯牛奶 原来还有牛乳</t>
  </si>
  <si>
    <t>晚音</t>
  </si>
  <si>
    <t>可以备注去牛乳</t>
  </si>
  <si>
    <t>🌸Nice奈斯</t>
  </si>
  <si>
    <t>为什么总是把茶和咖啡混在一起啊不喜</t>
  </si>
  <si>
    <t>y。有钱哥哥💙</t>
  </si>
  <si>
    <t>小树</t>
  </si>
  <si>
    <t>茶咖会比普通的咖啡因更高吗想喝但是怕晚上睡不着</t>
  </si>
  <si>
    <t>hei</t>
  </si>
  <si>
    <t>去冰和少冰是补什么 补茶？还是补牛奶？</t>
  </si>
  <si>
    <t>Z</t>
  </si>
  <si>
    <t>牛奶</t>
  </si>
  <si>
    <t>Munoz</t>
  </si>
  <si>
    <t>冰的好喝吗？我点的热的</t>
  </si>
  <si>
    <t>Vodka</t>
  </si>
  <si>
    <t>龙井拿铁都回归了，我的碧螺知春拿铁呢，即使是科技，之前黑茶也是科技啊，我的碧螺春</t>
  </si>
  <si>
    <t>研发部如果不想做咖啡了，改名奶茶店也可以。</t>
  </si>
  <si>
    <t>具难喝，完全没有咖啡味。喝了一口整杯扔掉</t>
  </si>
  <si>
    <t>hubby奥</t>
  </si>
  <si>
    <t>bgm有品</t>
  </si>
  <si>
    <t>haha</t>
  </si>
  <si>
    <t>以前有款乌龙拿铁很喜欢喝，这个和乌龙拿铁味道接近吗</t>
  </si>
  <si>
    <t>叶子LEAVES</t>
  </si>
  <si>
    <t>现在周围有其他牌子绝不喝瑞幸，寡淡如水</t>
  </si>
  <si>
    <t>张嘉迎</t>
  </si>
  <si>
    <t>每次刷到瑞幸的帖子，下面总会有一类吐槽瑞幸咖啡没味但依然还要喝的人不理解</t>
  </si>
  <si>
    <t>请叫我牛爷爷</t>
  </si>
  <si>
    <t>这杯淡的要死没味儿</t>
  </si>
  <si>
    <t>惠</t>
  </si>
  <si>
    <t>昨天喝了拉了一天</t>
  </si>
  <si>
    <t>Lucky茉莉小白</t>
  </si>
  <si>
    <t>这个纯牛奶的放量</t>
  </si>
  <si>
    <t>可可布朗尼椰🥦</t>
  </si>
  <si>
    <t>热的怎么做</t>
  </si>
  <si>
    <t>我没事的</t>
  </si>
  <si>
    <t>上午刚喝，寡淡如水</t>
  </si>
  <si>
    <t>盐酸肾上腺素</t>
  </si>
  <si>
    <t>这个超大杯微甜含糖量大概多少啊？</t>
  </si>
  <si>
    <t>正在喝奶茶的小羊</t>
  </si>
  <si>
    <t>茶+咖啡，睡眠不好的人喝完可以直接睁眼到天明了</t>
  </si>
  <si>
    <t>疾走小蜗🥕</t>
  </si>
  <si>
    <t>不另外加糖就是不加糖呗，这个糖浆</t>
  </si>
  <si>
    <t>馥芮白侠</t>
  </si>
  <si>
    <t>咖啡液这么少吗</t>
  </si>
  <si>
    <t>NOT FOUND</t>
  </si>
  <si>
    <t>茶味都没有</t>
  </si>
  <si>
    <t>思810</t>
  </si>
  <si>
    <t>牛奶就那么点啊</t>
  </si>
  <si>
    <t>菠菜仙人</t>
  </si>
  <si>
    <t>我的妻子[完啦R]回归了太好了</t>
  </si>
  <si>
    <t>这个为啥这么难喝，一股莫名其妙的燕麦奶的味道，我严重怀疑那个人给我做的燕麦拿铁标签贴错了</t>
  </si>
  <si>
    <t>村花-知予</t>
  </si>
  <si>
    <t>这么少牛奶啊 真的是象征性加一点</t>
  </si>
  <si>
    <t>经常改名字</t>
  </si>
  <si>
    <t>一口的奶量</t>
  </si>
  <si>
    <t>em.</t>
  </si>
  <si>
    <t>做20杯用不完一盒牛奶</t>
  </si>
  <si>
    <t>y楉</t>
  </si>
  <si>
    <t>淡的和水一样，真的不好喝，还不如一杯美式</t>
  </si>
  <si>
    <t>晚宁</t>
  </si>
  <si>
    <t>自从看到怎么做的再也没点过[呃R]</t>
  </si>
  <si>
    <t>点的超大杯怎么品不到茶香</t>
  </si>
  <si>
    <t>哦哟～</t>
  </si>
  <si>
    <t>喝过了，不好喝，淡，跟喝水一样</t>
  </si>
  <si>
    <t>华西二院绿岛筑小区</t>
  </si>
  <si>
    <t>现在喝瑞，必须多加一份浓缩</t>
  </si>
  <si>
    <t>浅黛伊人妆</t>
  </si>
  <si>
    <t>我就想知道，这杯是怎么做到跟一点点咖啡液加了两三杯水一个味的</t>
  </si>
  <si>
    <t>小艺化妆师</t>
  </si>
  <si>
    <t>咖啡液那么一点，为啥喝起来那么苦？</t>
  </si>
  <si>
    <t>比亚迪秦的花语是手机后四位（见过汪苏泷版）</t>
  </si>
  <si>
    <t>没味x</t>
  </si>
  <si>
    <t>Cyn.</t>
  </si>
  <si>
    <t>报喝，没奶味也没咖啡味</t>
  </si>
  <si>
    <t>淡淡的，都没尝出茶味，咖啡味也淡，像一杯加了奶的冰水[呃R]</t>
  </si>
  <si>
    <t>梨</t>
  </si>
  <si>
    <t>太寡淡了</t>
  </si>
  <si>
    <t>草原姑娘其乐木格</t>
  </si>
  <si>
    <t>稀汤寡水</t>
  </si>
  <si>
    <t>不用喝，不可能好喝</t>
  </si>
  <si>
    <t>关我屁事</t>
  </si>
  <si>
    <t>@弯弯的鸡蛋🐣 给你看一眼大概加的量，然后这个做法和茉莉花香拿铁类似，所以会比较清淡，糖浆后加的是调味乳</t>
  </si>
  <si>
    <t>弯弯的鸡蛋🐣</t>
  </si>
  <si>
    <t>YaaXxxi.</t>
  </si>
  <si>
    <t>@云卿 这个好喝</t>
  </si>
  <si>
    <t>向阳而生</t>
  </si>
  <si>
    <t>难怪那么寡淡 巨难喝 倒掉了</t>
  </si>
  <si>
    <t>JuAndKhaki</t>
  </si>
  <si>
    <t>@Lynnn @太多太多莫里 怪不得每杯奶都淡如水</t>
  </si>
  <si>
    <t>我太爱躺了</t>
  </si>
  <si>
    <t>@Carrie. 还没喝过</t>
  </si>
  <si>
    <t>Honeycc</t>
  </si>
  <si>
    <t>@小猪别跑 明天就喝</t>
  </si>
  <si>
    <t>momo不mo</t>
  </si>
  <si>
    <t>这款别选默认就行了</t>
  </si>
  <si>
    <t>何以解忧</t>
  </si>
  <si>
    <t>淡爆了</t>
  </si>
  <si>
    <t>wfppf</t>
  </si>
  <si>
    <t>现在瑞幸的咖啡太淡了</t>
  </si>
  <si>
    <t>無眠冲刺</t>
  </si>
  <si>
    <t>太淡了……我还在等醒时春山结果人家还没上！</t>
  </si>
  <si>
    <t>Yori🍑</t>
  </si>
  <si>
    <t>听我朋友说现在瑞幸走向已经越来越奇怪了</t>
  </si>
  <si>
    <t>不好喝哈平时喜欢五分糖的觉得这个寡淡没有味道</t>
  </si>
  <si>
    <t>果果的小葵熊</t>
  </si>
  <si>
    <t>不好喝，水垮垮的</t>
  </si>
  <si>
    <t>y陽</t>
  </si>
  <si>
    <t>感觉径山茶更出名一点</t>
  </si>
  <si>
    <t>都没啥奶，等于没热量</t>
  </si>
  <si>
    <t>女闲</t>
  </si>
  <si>
    <t>这是掉桌上的又捡回杯子里了吗</t>
  </si>
  <si>
    <t>慵懒的猫🐱</t>
  </si>
  <si>
    <t>不是龙井茶吗</t>
  </si>
  <si>
    <t>suaa</t>
  </si>
  <si>
    <t>所以这个好不好喝</t>
  </si>
  <si>
    <t>小泡粉</t>
  </si>
  <si>
    <t>难怪瑞幸不能选去冰，冰块一去，液体少的可怜</t>
  </si>
  <si>
    <t>Leviatán</t>
  </si>
  <si>
    <t>全是成品，一杯成本有2元吗</t>
  </si>
  <si>
    <t>丰i</t>
  </si>
  <si>
    <t>颜色看着不对啊</t>
  </si>
  <si>
    <t>多次拒绝吴世勋</t>
  </si>
  <si>
    <t>俺觉得一般 没茉莉花好喝</t>
  </si>
  <si>
    <t>阿凌</t>
  </si>
  <si>
    <t>我感觉完全可以自己复刻</t>
  </si>
  <si>
    <t>暮雨</t>
  </si>
  <si>
    <t>又回来了</t>
  </si>
  <si>
    <t>发誓退坑的momo</t>
  </si>
  <si>
    <t>怎么又有牛乳又有牛奶？</t>
  </si>
  <si>
    <t>🦔</t>
  </si>
  <si>
    <t>幸运咖之前出过一款功夫龙井拿铁巨好喝 不知道瑞这个咋样 明天尝尝</t>
  </si>
  <si>
    <t>Fang</t>
  </si>
  <si>
    <t>没喝到一点茶味……</t>
  </si>
  <si>
    <t>AhO</t>
  </si>
  <si>
    <t>奶这么少</t>
  </si>
  <si>
    <t>脚兜马爹</t>
  </si>
  <si>
    <t>咕咕鼓</t>
  </si>
  <si>
    <t>这个特别利尿。还催屎</t>
  </si>
  <si>
    <t>麻薯小妖</t>
  </si>
  <si>
    <t>各种风味拿铁咖啡非常寡淡，更像是奶茶，没有咖啡味</t>
  </si>
  <si>
    <t>柴郡猫先森</t>
  </si>
  <si>
    <t>牛奶可以换成燕麦奶吗？</t>
  </si>
  <si>
    <t>一片冰心在醋坛</t>
  </si>
  <si>
    <t>瑞现在很难喝，寡淡，水的很</t>
  </si>
  <si>
    <t>十九</t>
  </si>
  <si>
    <t>短萃么？</t>
  </si>
  <si>
    <t>根号三</t>
  </si>
  <si>
    <t>原来实际只有半杯啊 另一半都是冰啊</t>
  </si>
  <si>
    <t>你好我要一份肯德基</t>
  </si>
  <si>
    <t>还不如碧螺知春呢</t>
  </si>
  <si>
    <t>西红柿炒鸡蛋</t>
  </si>
  <si>
    <t>备注了不要牛乳乳饮料感觉有点子茶味</t>
  </si>
  <si>
    <t>我还以为龙井是乌龙原来这是绿茶啊</t>
  </si>
  <si>
    <t>随风摇摆</t>
  </si>
  <si>
    <t>没有什么茶味</t>
  </si>
  <si>
    <t>忧郁奶黄包</t>
  </si>
  <si>
    <t>你的手好好看啊</t>
  </si>
  <si>
    <t>这个品如果是抱着龙井去的不好喝不好喝！</t>
  </si>
  <si>
    <t>那个牛乳到底什么玩意儿</t>
  </si>
  <si>
    <t>这个是龙井茶还是绿茶呀</t>
  </si>
  <si>
    <t>我一顿吃十包薯条</t>
  </si>
  <si>
    <t>我倒看看这么难喝的东西怎么做出来的[泪崩R]</t>
  </si>
  <si>
    <t>我打算备注去纯牛奶茶汤至上线@饼饼凉凉面 这样可能茶味稍微浓一点点</t>
  </si>
  <si>
    <t>饼饼凉凉面</t>
  </si>
  <si>
    <t>爱吃蓝莓</t>
  </si>
  <si>
    <t>今天刚买的 除了难喝就是难喝</t>
  </si>
  <si>
    <t>瑞幸现在做的越来越难喝</t>
  </si>
  <si>
    <t>keithly</t>
  </si>
  <si>
    <t>没可能，这东西难喝到要死</t>
  </si>
  <si>
    <t>这个是真难喝</t>
  </si>
  <si>
    <t>不爱吃葱的Song</t>
  </si>
  <si>
    <t xml:space="preserve">真的难喝 </t>
  </si>
  <si>
    <t>加州陈皮</t>
  </si>
  <si>
    <t>今天喝了，很神奇的味道，又好喝又难喝</t>
  </si>
  <si>
    <t>北颜</t>
  </si>
  <si>
    <t>超难喝，太歹毒了</t>
  </si>
  <si>
    <t>🎃漆黑烈焰血族伯爵🍷</t>
  </si>
  <si>
    <t>太难喝了，超大杯泔水！！比茉莉花的味道还寡淡！！！！！</t>
  </si>
  <si>
    <t>超难喝，跟白开水一样</t>
  </si>
  <si>
    <t>晚安阿列克</t>
  </si>
  <si>
    <t>其实就半杯 剩下全是冰</t>
  </si>
  <si>
    <t>小娇</t>
  </si>
  <si>
    <t>难喝的要屎</t>
  </si>
  <si>
    <t>梵糕_</t>
  </si>
  <si>
    <t>昨天喝了，这款真是难喝的要死，之前喝过一次别人家的茶咖，我以为瑞幸的也能挺好喝，昨天买了一喝，只有冰水的味道，咖啡味道淡，茶味也淡，加那点破奶，茶不茶，啡不啡的。还是小黄油美式好喝</t>
  </si>
  <si>
    <t>子乂圭🥕</t>
  </si>
  <si>
    <t>牛奶就加那么一点点的意义是？</t>
  </si>
  <si>
    <r>
      <rPr>
        <sz val="11"/>
        <color theme="1"/>
        <rFont val="Malgun Gothic"/>
        <charset val="129"/>
      </rPr>
      <t>ᅠᅠ</t>
    </r>
    <r>
      <rPr>
        <sz val="11"/>
        <color theme="1"/>
        <rFont val="DengXian"/>
        <charset val="134"/>
      </rPr>
      <t>1</t>
    </r>
  </si>
  <si>
    <t>千万别点这个 太难喝了</t>
  </si>
  <si>
    <t>cghjkn</t>
  </si>
  <si>
    <t>按照你说的点了  不好喝找你</t>
  </si>
  <si>
    <t>好喝吗，我觉得好难喝</t>
  </si>
  <si>
    <t>发财小熊w</t>
  </si>
  <si>
    <t>等会我试试，不好喝的话。。。</t>
  </si>
  <si>
    <t>权三三</t>
  </si>
  <si>
    <t>中午喝了一晚上没睡着</t>
  </si>
  <si>
    <t>是难受得睡不着吗</t>
  </si>
  <si>
    <t>八十岁暴躁狒狒</t>
  </si>
  <si>
    <t>这种不加糖是一点甜味都没有吗，拿铁我只喝过生椰拿铁的不加糖那个糖度刚刚好</t>
  </si>
  <si>
    <t>对，一点甜味都没</t>
  </si>
  <si>
    <t>^ ^</t>
  </si>
  <si>
    <t>非常的寡淡...像在喝冰融化的</t>
  </si>
  <si>
    <t>-17🥝</t>
  </si>
  <si>
    <t>以我的经验不另外加糖茶咖啡不浓郁 点了微糖 没想到还可以补茶！</t>
  </si>
  <si>
    <t>瑞的茶咖都要补茶，这样茶味浓更好喝</t>
  </si>
  <si>
    <t>Yuki</t>
  </si>
  <si>
    <t>好难喝 跟白开水一样 什么味道没有</t>
  </si>
  <si>
    <t>多喜乐</t>
  </si>
  <si>
    <t>这牛乳是非加不可吗[坏笑R] 我正常点单好难喝 牛乳味太重了 茶味又太淡 咖啡味一般我还点的超大杯 好痛苦家人们</t>
  </si>
  <si>
    <t>碧螺知春时代真的过去了</t>
  </si>
  <si>
    <t>魏你而来</t>
  </si>
  <si>
    <t>好喝！！茶咖真的很行</t>
  </si>
  <si>
    <t>yeah💎</t>
  </si>
  <si>
    <t>按这个点法点了，真的喝的一点幸福感没有</t>
  </si>
  <si>
    <t>散水仙</t>
  </si>
  <si>
    <t>同[扶额R]被骗了</t>
  </si>
  <si>
    <t>JOYSUN</t>
  </si>
  <si>
    <t>热的味道会更浓郁</t>
  </si>
  <si>
    <t>我喝咖啡从来不会影响睡眠，这是第一次喝这个品到现在快四点了都睡不着还很精神是因为有茶又有咖啡所以精神加倍了么</t>
  </si>
  <si>
    <t>而且是超大杯</t>
  </si>
  <si>
    <t>需要少冰吗</t>
  </si>
  <si>
    <t>不用，正常冰</t>
  </si>
  <si>
    <t>小红薯罗伯特</t>
  </si>
  <si>
    <t>换燕麦奶好喝吗</t>
  </si>
  <si>
    <t>我看这杯没有燕麦奶的选项，你那边有吗</t>
  </si>
  <si>
    <t>这个喝完利尿</t>
  </si>
  <si>
    <t>荡秋千的阿狸</t>
  </si>
  <si>
    <t>这个像以前的碧螺春吗，我超爱碧螺春</t>
  </si>
  <si>
    <t>是JuJu呀</t>
  </si>
  <si>
    <t>牛乳是奶精吗</t>
  </si>
  <si>
    <t>暴富预备役</t>
  </si>
  <si>
    <t>我点的热的，好难喝我有点鼠了[泪崩R][泪崩R]</t>
  </si>
  <si>
    <t>Dec_</t>
  </si>
  <si>
    <t>感觉应该加点糖</t>
  </si>
  <si>
    <t>七八</t>
  </si>
  <si>
    <t>我这里的一点茶味没有</t>
  </si>
  <si>
    <t>也是茶咖疯狂爱好者，热的这么点的，不建议，茶十分涩既没有茶香也没有咖啡香</t>
  </si>
  <si>
    <t>什么时候能去看新裤子（已看版</t>
  </si>
  <si>
    <t>备注牛乳减半补茶吗？</t>
  </si>
  <si>
    <t>苏芸</t>
  </si>
  <si>
    <t>和以前的碧螺知春拿铁比呢？？碧螺知春我非常爱</t>
  </si>
  <si>
    <t>难喝茶非常苦涩</t>
  </si>
  <si>
    <t>月光如盐</t>
  </si>
  <si>
    <t>这就点，晚点评论。</t>
  </si>
  <si>
    <t>suuua</t>
  </si>
  <si>
    <t>饭也太好吃了吧</t>
  </si>
  <si>
    <t>今天按原版换意式微糖点了一杯，淡如水</t>
  </si>
  <si>
    <t>城之内未知子🌈</t>
  </si>
  <si>
    <t>淡如水，茶味没什么，咖啡味更淡了</t>
  </si>
  <si>
    <t>绮年暮雪</t>
  </si>
  <si>
    <t>在楼主这个基础上改成热少甜+3元浓缩，灰常浓郁也有微微甜味</t>
  </si>
  <si>
    <t>吃鱼不吃鱼皮</t>
  </si>
  <si>
    <t>无敌霸气的小公举</t>
  </si>
  <si>
    <t>怎么备注瑞辛</t>
  </si>
  <si>
    <t>圈圈日记</t>
  </si>
  <si>
    <t>不好喝 淡如水</t>
  </si>
  <si>
    <t>甜度超标🍊</t>
  </si>
  <si>
    <t>那我也点一杯</t>
  </si>
  <si>
    <t>撒娇猫猫最好命！</t>
  </si>
  <si>
    <t>我喝着感觉跟茉莉花香没多大区别</t>
  </si>
  <si>
    <t>会飞的猪猪侠</t>
  </si>
  <si>
    <t>还可以 淡淡的</t>
  </si>
  <si>
    <t>阿泽💭</t>
  </si>
  <si>
    <t>寡淡烟灰水，本来上班就烦</t>
  </si>
  <si>
    <t>Daniela（博爱但严格剧女版）</t>
  </si>
  <si>
    <t>@你美式版阿巴阿巴 @叽叽呱呱（厌班症版） 我将明天尝试</t>
  </si>
  <si>
    <t>王奕奕奕子</t>
  </si>
  <si>
    <t>Z我爱你呀爱你</t>
  </si>
  <si>
    <t>真的好难喝我还点的超大杯杀了我吧</t>
  </si>
  <si>
    <t>景德镇传承陶瓷</t>
  </si>
  <si>
    <t>Oo2.</t>
  </si>
  <si>
    <t>博主 你说话要凭良心啊好难喝</t>
  </si>
  <si>
    <t>🎈</t>
  </si>
  <si>
    <t>不好喝 只有茶味</t>
  </si>
  <si>
    <t>sheezer</t>
  </si>
  <si>
    <t>难喝瑞幸以前被评一般难喝的我尝过都觉得还可以的程度，只有这杯是真的难喝，有一股烟味还有推荐不另外加糖的都是统一话术的吧，不要害人好吗，加糖了还能好一点，不另外加糖完全恶心得不想再喝……纯美式纯黑咖我说真的都比这好喝</t>
  </si>
  <si>
    <t>答案是你身边💫</t>
  </si>
  <si>
    <t>看了评价买的咖啡可能难喝，但是不看评价买的咖啡一定难喝，所以真的难喝！</t>
  </si>
  <si>
    <t>小王不要暴躁😡</t>
  </si>
  <si>
    <t>喝的热的不另外加糖，喝完五分钟肚子疼上厕所。下午爬坡结束又蹲厕所来了</t>
  </si>
  <si>
    <t>你还运动了啊？这个喝完感觉神经已经很兴奋了 多喝水别脱水了</t>
  </si>
  <si>
    <t>赵小地be2lie2ve2</t>
  </si>
  <si>
    <t>天呐我已经连续两天天，胃里不舒服胀气还想打饱嗝，完蛋了，因为这杯咖啡啊怪我点什么新品还是特大杯</t>
  </si>
  <si>
    <t>是的，我也是两天了才好</t>
  </si>
  <si>
    <t>呼噜小乔</t>
  </si>
  <si>
    <t>我也是破案了！</t>
  </si>
  <si>
    <t>太可怕了</t>
  </si>
  <si>
    <t>不林不林</t>
  </si>
  <si>
    <t>没啥感觉，就是手表提示我心脏早搏7次</t>
  </si>
  <si>
    <t>Cwy</t>
  </si>
  <si>
    <t>我是才喝半杯就上厕所了，没拉肚子，但胀气严重，屁💨超多，又涨又饿，还有点低血糖的感觉</t>
  </si>
  <si>
    <t>我也只喝了一半…因为只有苦味实在喝不下去了 结果就疯狂胀气拉肚子…我到今天还不大舒服</t>
  </si>
  <si>
    <t>昨天点了一杯超大，跟水一样一点味道都没有</t>
  </si>
  <si>
    <t>喝的瑞幸像水一样，一点奶味都没有</t>
  </si>
  <si>
    <t>咖啡液就那么一点点</t>
  </si>
  <si>
    <t>瑞幸咖啡现在很寡淡</t>
  </si>
  <si>
    <t>第一个挤的是什么东西</t>
  </si>
  <si>
    <t>风味糖浆</t>
  </si>
  <si>
    <t>这款十几块</t>
  </si>
  <si>
    <t>寡淡，没有咖啡香也没有茶味</t>
  </si>
  <si>
    <t>牛乳和牛奶区别</t>
  </si>
  <si>
    <t>牛乳是科技产品</t>
  </si>
  <si>
    <t>牛奶很少</t>
  </si>
  <si>
    <t>整杯成本很低</t>
  </si>
  <si>
    <t>玖悦</t>
  </si>
  <si>
    <t>不加糖很难喝</t>
  </si>
  <si>
    <t>少冰补什么</t>
  </si>
  <si>
    <t>补奶</t>
  </si>
  <si>
    <t>难喝，很稀</t>
  </si>
  <si>
    <t>少甜很好喝，茶咖融合不错</t>
  </si>
  <si>
    <t>超大杯没有茶味</t>
  </si>
  <si>
    <t>原来有牛乳</t>
  </si>
  <si>
    <t>可以去牛乳</t>
  </si>
  <si>
    <t>不喜欢茶咖混合</t>
  </si>
  <si>
    <t>茶咖咖啡因会更高吗</t>
  </si>
  <si>
    <t>去冰补什么</t>
  </si>
  <si>
    <t>冰的好喝吗</t>
  </si>
  <si>
    <t>想念碧螺春拿铁</t>
  </si>
  <si>
    <t>可以改名奶茶店</t>
  </si>
  <si>
    <t>难喝没有咖啡味</t>
  </si>
  <si>
    <t>瑞幸很淡不会再喝</t>
  </si>
  <si>
    <t>吐槽但还是喝</t>
  </si>
  <si>
    <t>淡到没味道</t>
  </si>
  <si>
    <t>牛奶放量少</t>
  </si>
  <si>
    <t>含糖量多少</t>
  </si>
  <si>
    <t>咖啡液太少</t>
  </si>
  <si>
    <t>没有茶味</t>
  </si>
  <si>
    <t>味道奇怪像燕麦奶</t>
  </si>
  <si>
    <t>牛奶象征性添加</t>
  </si>
  <si>
    <t>奶量极少</t>
  </si>
  <si>
    <t>成本极低</t>
  </si>
  <si>
    <t>像水一样不好喝</t>
  </si>
  <si>
    <t>看制作后不再点</t>
  </si>
  <si>
    <t>难喝像水</t>
  </si>
  <si>
    <t>需要加浓缩才行</t>
  </si>
  <si>
    <t>像加水咖啡</t>
  </si>
  <si>
    <t>咖啡少却苦</t>
  </si>
  <si>
    <t>比亚迪秦的花语是手机后四位</t>
  </si>
  <si>
    <t>没味</t>
  </si>
  <si>
    <t>没奶味没咖啡味</t>
  </si>
  <si>
    <t>像奶水冰水混合</t>
  </si>
  <si>
    <t>太寡淡</t>
  </si>
  <si>
    <t>不会好喝</t>
  </si>
  <si>
    <t>难喝倒掉</t>
  </si>
  <si>
    <t>现在瑞幸很淡</t>
  </si>
  <si>
    <t>五分糖也淡</t>
  </si>
  <si>
    <t>不好喝像水</t>
  </si>
  <si>
    <t>像掉地再装回去</t>
  </si>
  <si>
    <t>像奶茶没咖啡味</t>
  </si>
  <si>
    <t>瑞幸越来越水</t>
  </si>
  <si>
    <t>实际只有半杯</t>
  </si>
  <si>
    <t>不如碧螺春拿铁</t>
  </si>
  <si>
    <t>冲着龙井去会失望</t>
  </si>
  <si>
    <t>龙井还是绿茶</t>
  </si>
  <si>
    <t>建议调配增强茶味</t>
  </si>
  <si>
    <t>只有难喝</t>
  </si>
  <si>
    <t>越来越难喝</t>
  </si>
  <si>
    <t>难喝到极致</t>
  </si>
  <si>
    <t>超难喝像泔水</t>
  </si>
  <si>
    <t>像白开水</t>
  </si>
  <si>
    <t>半杯是冰</t>
  </si>
  <si>
    <t>冰水味咖啡茶都淡</t>
  </si>
  <si>
    <t>牛奶太少</t>
  </si>
  <si>
    <r>
      <rPr>
        <sz val="11"/>
        <color theme="1"/>
        <rFont val="Malgun Gothic"/>
        <charset val="129"/>
      </rPr>
      <t>ᅠᅠ</t>
    </r>
    <r>
      <rPr>
        <sz val="11"/>
        <color theme="1"/>
        <rFont val="DengXian"/>
        <charset val="134"/>
      </rPr>
      <t>222</t>
    </r>
  </si>
  <si>
    <t>千万别点</t>
  </si>
  <si>
    <t>Muuyi-</t>
  </si>
  <si>
    <t>没有茶味没有咖啡味寡淡</t>
  </si>
  <si>
    <t>嫦娥烤玉兔</t>
  </si>
  <si>
    <t>热的不好喝没茶味没咖啡味</t>
  </si>
  <si>
    <t>冰的也不好喝没有茶味</t>
  </si>
  <si>
    <t>非常寡淡怀念碧螺知春</t>
  </si>
  <si>
    <t>睡个梦</t>
  </si>
  <si>
    <t>淡淡的没茶味</t>
  </si>
  <si>
    <t>M$H&amp;Y</t>
  </si>
  <si>
    <t>喝完恶心想吐</t>
  </si>
  <si>
    <t>白茉莉</t>
  </si>
  <si>
    <t>喝完手抖体质不适</t>
  </si>
  <si>
    <t>之谦真值钱</t>
  </si>
  <si>
    <t>会天晴呐</t>
  </si>
  <si>
    <t>加糖也淡不像拿铁</t>
  </si>
  <si>
    <t>一颗辣酱.</t>
  </si>
  <si>
    <t>有烟味不好喝</t>
  </si>
  <si>
    <t>像烟味</t>
  </si>
  <si>
    <t>林</t>
  </si>
  <si>
    <t>像烟灰缸味</t>
  </si>
  <si>
    <t>L-CY</t>
  </si>
  <si>
    <t>有海苔味</t>
  </si>
  <si>
    <t>ZO</t>
  </si>
  <si>
    <t>没有茶味很淡</t>
  </si>
  <si>
    <t>炸鸡配可乐</t>
  </si>
  <si>
    <t>不如蜜雪冰城</t>
  </si>
  <si>
    <t>等</t>
  </si>
  <si>
    <t>少冰不加糖还可以</t>
  </si>
  <si>
    <t>Emoji</t>
  </si>
  <si>
    <t>有烟味</t>
  </si>
  <si>
    <t>今晚不熬夜</t>
  </si>
  <si>
    <t>没有龙井味</t>
  </si>
  <si>
    <t>年轻萝卜丝</t>
  </si>
  <si>
    <t>苦涩混合能接受</t>
  </si>
  <si>
    <t>酸奶提子麻薯</t>
  </si>
  <si>
    <t>深烘也很淡</t>
  </si>
  <si>
    <t>谁也不认识</t>
  </si>
  <si>
    <t>喝了心慌</t>
  </si>
  <si>
    <t>一口蛋黄酥</t>
  </si>
  <si>
    <t>确实寡淡</t>
  </si>
  <si>
    <t>微微糖少冰</t>
  </si>
  <si>
    <t>没茶味没咖啡味</t>
  </si>
  <si>
    <t>清天天开心</t>
  </si>
  <si>
    <t>像水难喝</t>
  </si>
  <si>
    <t>慈溪一沐普拉提</t>
  </si>
  <si>
    <t>我喜欢喝</t>
  </si>
  <si>
    <t>打怪</t>
  </si>
  <si>
    <t>啊啦啦啦</t>
  </si>
  <si>
    <t>热的只有咖啡味</t>
  </si>
  <si>
    <t>丸子</t>
  </si>
  <si>
    <t>Yez-</t>
  </si>
  <si>
    <t>味道融合不好</t>
  </si>
  <si>
    <t>藿香正气萝莉妹</t>
  </si>
  <si>
    <t>寡淡像生活</t>
  </si>
  <si>
    <t>啥味都没有像漏加材料</t>
  </si>
  <si>
    <t>烟灰水味</t>
  </si>
  <si>
    <t>Mn高高</t>
  </si>
  <si>
    <t>像豆浆味</t>
  </si>
  <si>
    <t>橙子的程🍊</t>
  </si>
  <si>
    <t>郭郭</t>
  </si>
  <si>
    <t>小红薯6781C48F</t>
  </si>
  <si>
    <t>加浓缩也像水</t>
  </si>
  <si>
    <t>加州桂崽崽</t>
  </si>
  <si>
    <t>极其水难喝</t>
  </si>
  <si>
    <t>晚上不好</t>
  </si>
  <si>
    <t>茶味很弱咖啡味主导</t>
  </si>
  <si>
    <t>吮指原味鸡杀手</t>
  </si>
  <si>
    <t>涩味明显且利尿</t>
  </si>
  <si>
    <t>苦+水</t>
  </si>
  <si>
    <t>一只毒萝卜。</t>
  </si>
  <si>
    <t>拉黑名单</t>
  </si>
  <si>
    <t>甜度也很淡</t>
  </si>
  <si>
    <t>无语物求hhh</t>
  </si>
  <si>
    <t>少甜还不错</t>
  </si>
  <si>
    <t>白白很白</t>
  </si>
  <si>
    <t>没茶味但清爽</t>
  </si>
  <si>
    <t>呐呐米呦</t>
  </si>
  <si>
    <t>极度难喝有烟味</t>
  </si>
  <si>
    <t>iooptic</t>
  </si>
  <si>
    <t>棉花的棉</t>
  </si>
  <si>
    <t>不到80不改名哼</t>
  </si>
  <si>
    <t>极其难喝</t>
  </si>
  <si>
    <t>Sandwich🥪小姐</t>
  </si>
  <si>
    <t>承序.</t>
  </si>
  <si>
    <t>耶耶拿铁</t>
  </si>
  <si>
    <t>像涮锅水</t>
  </si>
  <si>
    <t>煎bingo子</t>
  </si>
  <si>
    <t>HR小文（招聘中）</t>
  </si>
  <si>
    <t>茶味不重喝完拉肚子</t>
  </si>
  <si>
    <t>Scorpio衍年</t>
  </si>
  <si>
    <t>味道很淡很温和</t>
  </si>
  <si>
    <t>泗漁不是🐟</t>
  </si>
  <si>
    <t>无功无过尝试一次即可</t>
  </si>
  <si>
    <t>：）</t>
  </si>
  <si>
    <t>有奶味和茶味但没有咖啡味</t>
  </si>
  <si>
    <t>糍粑.</t>
  </si>
  <si>
    <t>没有咖啡味没有茶味也没有奶味</t>
  </si>
  <si>
    <t>Miki.</t>
  </si>
  <si>
    <t>比美式苦</t>
  </si>
  <si>
    <t>不晚</t>
  </si>
  <si>
    <t>味道较淡</t>
  </si>
  <si>
    <t>114our</t>
  </si>
  <si>
    <t>加浓加甜才好喝</t>
  </si>
  <si>
    <t>喝完手抖心悸</t>
  </si>
  <si>
    <t>没有龙井味像普通拿铁</t>
  </si>
  <si>
    <t>一只没有脚的小鸟</t>
  </si>
  <si>
    <t>茶味很淡不好喝</t>
  </si>
  <si>
    <t>丝儿</t>
  </si>
  <si>
    <t>茶咖奶味都不明显</t>
  </si>
  <si>
    <t>EAu.</t>
  </si>
  <si>
    <t>有茶味但拉肚子</t>
  </si>
  <si>
    <t>意式烘焙还可以</t>
  </si>
  <si>
    <t>LiOuO</t>
  </si>
  <si>
    <t>微甜也很苦</t>
  </si>
  <si>
    <t>我只是一只猪</t>
  </si>
  <si>
    <t>CN略略略🤗</t>
  </si>
  <si>
    <t>像抽烟味</t>
  </si>
  <si>
    <t>茶香还可以但整体偏淡</t>
  </si>
  <si>
    <t>BOA</t>
  </si>
  <si>
    <t>还行但不甜</t>
  </si>
  <si>
    <t>蓓蓓南瓜🎃</t>
  </si>
  <si>
    <t>oTaTo</t>
  </si>
  <si>
    <t>一般不如奶茶</t>
  </si>
  <si>
    <t>你应该大声说拜拜</t>
  </si>
  <si>
    <t>少甜也偏淡</t>
  </si>
  <si>
    <t>oio.</t>
  </si>
  <si>
    <t>吃鱼的猫</t>
  </si>
  <si>
    <t>寡淡喝完不适</t>
  </si>
  <si>
    <t>十六夜椰糕</t>
  </si>
  <si>
    <t>没茶味</t>
  </si>
  <si>
    <t>球球求而必得</t>
  </si>
  <si>
    <t>羊驼</t>
  </si>
  <si>
    <t>像茉莉拿铁</t>
  </si>
  <si>
    <t>九玖芭</t>
  </si>
  <si>
    <t>清淡但好喝</t>
  </si>
  <si>
    <t>白藏CANG</t>
  </si>
  <si>
    <t>喝完心慌</t>
  </si>
  <si>
    <t>李狗蛋的喵</t>
  </si>
  <si>
    <t>必须加糖不然像水</t>
  </si>
  <si>
    <t>章问问</t>
  </si>
  <si>
    <t>一般可以一试</t>
  </si>
  <si>
    <t>一斤太阳</t>
  </si>
  <si>
    <t>有茶味但寡淡</t>
  </si>
  <si>
    <t>明天几点醒</t>
  </si>
  <si>
    <t>像茶水加冰</t>
  </si>
  <si>
    <t>别叫我起床</t>
  </si>
  <si>
    <t>难喝寡淡</t>
  </si>
  <si>
    <t>柚香瘦十斤</t>
  </si>
  <si>
    <t>茶味有但咖啡味淡</t>
  </si>
  <si>
    <t>Lost_失落雨季</t>
  </si>
  <si>
    <t>一只开心的嘎达🐯</t>
  </si>
  <si>
    <t>比茉莉拿铁好喝</t>
  </si>
  <si>
    <t>1🏠1</t>
  </si>
  <si>
    <t>微糖还可以</t>
  </si>
  <si>
    <t>啦啦啦啦啦</t>
  </si>
  <si>
    <t>一般有茶味</t>
  </si>
  <si>
    <t>柚子果酱</t>
  </si>
  <si>
    <t>无糖略苦</t>
  </si>
  <si>
    <t>黛妍青</t>
  </si>
  <si>
    <t>白蟹炒年糕🦀</t>
  </si>
  <si>
    <t>非常难喝且空腹不适</t>
  </si>
  <si>
    <t>ʚ Lizzy ɞ</t>
  </si>
  <si>
    <t>又淡又难喝</t>
  </si>
  <si>
    <t>小树苗</t>
  </si>
  <si>
    <t>短萃很淡</t>
  </si>
  <si>
    <t>嘿嘿不要黑</t>
  </si>
  <si>
    <t>完全没咖啡味</t>
  </si>
  <si>
    <t>Zzz</t>
  </si>
  <si>
    <t>茶味咖啡味奶味都淡</t>
  </si>
  <si>
    <t>很水不推荐</t>
  </si>
  <si>
    <t>Panther！</t>
  </si>
  <si>
    <t>依旧不好喝</t>
  </si>
  <si>
    <t>与你无关啊</t>
  </si>
  <si>
    <t>不好喝不如茉莉花香</t>
  </si>
  <si>
    <t>shangan</t>
  </si>
  <si>
    <t>微甜也像水没有味道</t>
  </si>
  <si>
    <t>新品不好喝</t>
  </si>
  <si>
    <t>养只猫乖过你</t>
  </si>
  <si>
    <t>豆乳底难喝</t>
  </si>
  <si>
    <t>请你吃橘子🍊</t>
  </si>
  <si>
    <t>不如红茶好喝</t>
  </si>
  <si>
    <t>味道都不重</t>
  </si>
  <si>
    <t>拉斯不吃辣</t>
  </si>
  <si>
    <t>一只土豆子🐱</t>
  </si>
  <si>
    <t>不好喝还拉肚子</t>
  </si>
  <si>
    <t>折原饮茶</t>
  </si>
  <si>
    <t>淡的像水</t>
  </si>
  <si>
    <t>SIJE</t>
  </si>
  <si>
    <t>小小七和弦</t>
  </si>
  <si>
    <t>像红茶兑牛奶没有咖啡</t>
  </si>
  <si>
    <t>74u</t>
  </si>
  <si>
    <t>寡淡难喝</t>
  </si>
  <si>
    <t>没味稀汤寡水</t>
  </si>
  <si>
    <t>小土豆🥔</t>
  </si>
  <si>
    <t>不如茉莉拿铁</t>
  </si>
  <si>
    <t>竹皎融</t>
  </si>
  <si>
    <t>像水后才有味道</t>
  </si>
  <si>
    <t>Sukiii</t>
  </si>
  <si>
    <t>不能换燕麦奶</t>
  </si>
  <si>
    <t>王大律 in WUXI</t>
  </si>
  <si>
    <t>无糖很苦</t>
  </si>
  <si>
    <t>好喝茶味奶味都有</t>
  </si>
  <si>
    <t>探测仪</t>
  </si>
  <si>
    <t>茶咖不如碧螺春</t>
  </si>
  <si>
    <t>4辣椒油a</t>
  </si>
  <si>
    <t>不好喝没味</t>
  </si>
  <si>
    <t>Sy拾焰</t>
  </si>
  <si>
    <t>明天就退休</t>
  </si>
  <si>
    <t>茶咖都变淡了</t>
  </si>
  <si>
    <t>这个女孩叫小美💗</t>
  </si>
  <si>
    <t>冰的寡淡不好喝</t>
  </si>
  <si>
    <t>BiLliOn_</t>
  </si>
  <si>
    <t>虾尾煎蛋饺</t>
  </si>
  <si>
    <t>像茶加牛奶</t>
  </si>
  <si>
    <t>加浓缩也没咖啡味</t>
  </si>
  <si>
    <t>路过的年糕</t>
  </si>
  <si>
    <t>Small lucky</t>
  </si>
  <si>
    <t>一如既往的淡</t>
  </si>
  <si>
    <t>哈哈嘿</t>
  </si>
  <si>
    <t>You.</t>
  </si>
  <si>
    <t>Lanyi</t>
  </si>
  <si>
    <t>龙井味很弱</t>
  </si>
  <si>
    <t>Tian.</t>
  </si>
  <si>
    <t>无糖淡如水</t>
  </si>
  <si>
    <t>💀Mortal👻</t>
  </si>
  <si>
    <t>没有龙井豆香</t>
  </si>
  <si>
    <t>淡的要死不好喝</t>
  </si>
  <si>
    <t>Joey鸭~</t>
  </si>
  <si>
    <t>酸涩水感极差</t>
  </si>
  <si>
    <t>肥妹日记📓</t>
  </si>
  <si>
    <t>像绿茶牙膏味</t>
  </si>
  <si>
    <t>💗veve💗</t>
  </si>
  <si>
    <t>茶苦难喝</t>
  </si>
  <si>
    <t>芋阿芋</t>
  </si>
  <si>
    <t>云熠郝郝</t>
  </si>
  <si>
    <t>踩雷难喝</t>
  </si>
  <si>
    <t>绿茶味很重不好喝</t>
  </si>
  <si>
    <t>没有咖啡味难喝</t>
  </si>
  <si>
    <t>Eternity.</t>
  </si>
  <si>
    <t>不开心豆沙了</t>
  </si>
  <si>
    <t>难喝重新买别家</t>
  </si>
  <si>
    <t>天空遗弃雨的汹涌</t>
  </si>
  <si>
    <t>按照你说的点了 不好喝找你</t>
  </si>
  <si>
    <t>不加糖是一点甜味都没有吗</t>
  </si>
  <si>
    <t>非常的寡淡像在喝冰融化的</t>
  </si>
  <si>
    <t>不加糖茶咖不浓郁微糖还可以</t>
  </si>
  <si>
    <t>好难喝跟白开水一样</t>
  </si>
  <si>
    <t>牛乳味重茶味淡很难喝</t>
  </si>
  <si>
    <t>一点幸福感没有</t>
  </si>
  <si>
    <t>被骗了</t>
  </si>
  <si>
    <t>喝完睡不着精神很强</t>
  </si>
  <si>
    <t>喝完利尿</t>
  </si>
  <si>
    <t>一点茶味没有</t>
  </si>
  <si>
    <t>茶涩没有香味</t>
  </si>
  <si>
    <t>茶很苦涩</t>
  </si>
  <si>
    <t>茶味咖啡味都淡</t>
  </si>
  <si>
    <t>加浓缩会更好喝</t>
  </si>
  <si>
    <t>烟味很重像抽烟</t>
  </si>
  <si>
    <t>不好喝淡如水</t>
  </si>
  <si>
    <t>撒娇猫猫最好命</t>
  </si>
  <si>
    <t>像茉莉花香差不多</t>
  </si>
  <si>
    <t>还可以淡淡的</t>
  </si>
  <si>
    <t>不好喝只有茶味</t>
  </si>
  <si>
    <t>烟味重难喝不加糖更恶心</t>
  </si>
  <si>
    <t>看评价买的还是难喝</t>
  </si>
  <si>
    <t>今年新改的短萃真就是寡淡无味</t>
  </si>
  <si>
    <t>墩麻麻</t>
  </si>
  <si>
    <t>换成意式精粹还算可以</t>
  </si>
  <si>
    <t>完全是烟味</t>
  </si>
  <si>
    <t>shiushiuu</t>
  </si>
  <si>
    <t>像在喝洗澡水</t>
  </si>
  <si>
    <t>蓝野星葵</t>
  </si>
  <si>
    <t>一点味也没有</t>
  </si>
  <si>
    <t>椰子清清</t>
  </si>
  <si>
    <t>没茶味没咖啡味没甜味</t>
  </si>
  <si>
    <t>瑞幸现在就是小甜水</t>
  </si>
  <si>
    <t>贪吃的乔乔</t>
  </si>
  <si>
    <t>没有茶味只有奶味和淡咖啡味</t>
  </si>
  <si>
    <t>āáǎà</t>
  </si>
  <si>
    <t>大笨象会跳舞</t>
  </si>
  <si>
    <t>像喝水一样</t>
  </si>
  <si>
    <t>嚯一口茉莉花香拿铁</t>
  </si>
  <si>
    <t>加浓缩还行</t>
  </si>
  <si>
    <t>银河</t>
  </si>
  <si>
    <t>越来越淡像水</t>
  </si>
  <si>
    <t>陶夭夭</t>
  </si>
  <si>
    <t>意式精萃更淡</t>
  </si>
  <si>
    <t>寡淡烟灰水</t>
  </si>
  <si>
    <t>一股烟灰味</t>
  </si>
  <si>
    <t>小红薯62E65150</t>
  </si>
  <si>
    <t>茶味只有一点点</t>
  </si>
  <si>
    <t>我觉得还行微糖</t>
  </si>
  <si>
    <t>iam33here</t>
  </si>
  <si>
    <t>烟灰缸水</t>
  </si>
  <si>
    <t>魔法少女💝</t>
  </si>
  <si>
    <t>XL</t>
  </si>
  <si>
    <t>像喝一半加水的拿铁</t>
  </si>
  <si>
    <t>影子Braveheart。</t>
  </si>
  <si>
    <t>爱英语和心理学的贝儿</t>
  </si>
  <si>
    <t>yr</t>
  </si>
  <si>
    <t>喝完一夜没睡</t>
  </si>
  <si>
    <t>墨墨</t>
  </si>
  <si>
    <t>像喝冰水一样没味道</t>
  </si>
  <si>
    <t>Jachou</t>
  </si>
  <si>
    <t>封某凉</t>
  </si>
  <si>
    <t>没味道</t>
  </si>
  <si>
    <t>橙阳小助理</t>
  </si>
  <si>
    <t>难喝非常淡</t>
  </si>
  <si>
    <t>好一只梨</t>
  </si>
  <si>
    <t>加茶也难喝</t>
  </si>
  <si>
    <t>lulu.</t>
  </si>
  <si>
    <t>不会游泳</t>
  </si>
  <si>
    <t>像水一样寡淡</t>
  </si>
  <si>
    <t>难喝不如碧螺春拿铁</t>
  </si>
  <si>
    <t>hoper</t>
  </si>
  <si>
    <t>水味很重</t>
  </si>
  <si>
    <t>拍照的葡葡📷</t>
  </si>
  <si>
    <t>寡淡没有茶味</t>
  </si>
  <si>
    <t>奶茶茶</t>
  </si>
  <si>
    <t>样样</t>
  </si>
  <si>
    <t>对比茉莉花香拿铁如何</t>
  </si>
  <si>
    <t>茉莉好喝</t>
  </si>
  <si>
    <t>点了精萃不知道咋样</t>
  </si>
  <si>
    <t>宙.</t>
  </si>
  <si>
    <t>感觉很寡淡不好喝</t>
  </si>
  <si>
    <t>好难瘦</t>
  </si>
  <si>
    <t>最美的永远都只会是曾经</t>
  </si>
  <si>
    <t>能备注去牛乳嘛</t>
  </si>
  <si>
    <t>大陳LI</t>
  </si>
  <si>
    <t>默认短萃不如精粹</t>
  </si>
  <si>
    <t>短萃几滴能好喝吗</t>
  </si>
  <si>
    <t>小栗大王</t>
  </si>
  <si>
    <t>有啥区别</t>
  </si>
  <si>
    <t>Snowdance23</t>
  </si>
  <si>
    <t>短萃咖啡少适合怕失眠的人吗</t>
  </si>
  <si>
    <t>黑猫警长</t>
  </si>
  <si>
    <t>没花钱都觉得吃亏</t>
  </si>
  <si>
    <t>加浓缩少甜茶味浓</t>
  </si>
  <si>
    <t>对方正在输入中</t>
  </si>
  <si>
    <t>淡和很淡的区别</t>
  </si>
  <si>
    <t>放弃默认短萃</t>
  </si>
  <si>
    <t>估计还是短萃</t>
  </si>
  <si>
    <t>Kevin</t>
  </si>
  <si>
    <t>短萃不好喝</t>
  </si>
  <si>
    <t>natual</t>
  </si>
  <si>
    <t>默认不如旁边选项</t>
  </si>
  <si>
    <t>短萃就是淡</t>
  </si>
  <si>
    <t>Already used to</t>
  </si>
  <si>
    <t>不好喝不喜欢茶拿铁</t>
  </si>
  <si>
    <t>欧尼彤</t>
  </si>
  <si>
    <t>拉完了别喝</t>
  </si>
  <si>
    <t>墙角的小泡泡</t>
  </si>
  <si>
    <t>默认短萃精粹是意式</t>
  </si>
  <si>
    <t>ni不懂</t>
  </si>
  <si>
    <t>默认淡如水建议选意式</t>
  </si>
  <si>
    <t>招呼不周</t>
  </si>
  <si>
    <t>小红薯69B4FA3C</t>
  </si>
  <si>
    <t>Jangr</t>
  </si>
  <si>
    <t>精粹也没有咖啡味</t>
  </si>
  <si>
    <t>鎏光渡时</t>
  </si>
  <si>
    <t>精萃会失眠</t>
  </si>
  <si>
    <t>En...</t>
  </si>
  <si>
    <t>短萃懂的都懂</t>
  </si>
  <si>
    <t>真果粒粒</t>
  </si>
  <si>
    <t>精粹微甜还不错</t>
  </si>
  <si>
    <t>Fengqqj（巨爱抹茶版🍵）</t>
  </si>
  <si>
    <t>饮品</t>
  </si>
  <si>
    <t>霸王茶姬</t>
  </si>
  <si>
    <t>茶百道</t>
  </si>
  <si>
    <t>是</t>
  </si>
  <si>
    <t>沪上阿姨</t>
  </si>
  <si>
    <t>小红书提取</t>
  </si>
  <si>
    <t>完整的将我输入的数据 按照格式（用户名）（评论（完全按照原文））（时间从今日算起（yy/mm/dd)) (ip)（情感向：正向/中性/负向）（记录日期：当天) 形式以可复制到 excel的txt格式输出。只需要读取数据，不需要其他多余的信息</t>
  </si>
  <si>
    <t>行标签</t>
  </si>
  <si>
    <t>计数项:ID</t>
  </si>
  <si>
    <t>(空白)</t>
  </si>
  <si>
    <t>总计</t>
  </si>
  <si>
    <t>可视化工具</t>
  </si>
  <si>
    <t>展示方式</t>
  </si>
  <si>
    <t>作用</t>
  </si>
  <si>
    <t>产品正负面占比</t>
  </si>
  <si>
    <t>饼图、柱状图</t>
  </si>
  <si>
    <t>情感结构分析</t>
  </si>
  <si>
    <t>问题类型分布</t>
  </si>
  <si>
    <t>归因</t>
  </si>
  <si>
    <t>舆论声量趋势变化</t>
  </si>
  <si>
    <t>折线图</t>
  </si>
  <si>
    <t>趋势监控</t>
  </si>
  <si>
    <t>区域分布</t>
  </si>
  <si>
    <t>可视化地图、柱状图</t>
  </si>
  <si>
    <t>区域差异</t>
  </si>
  <si>
    <t>同行类似品表现比对</t>
  </si>
  <si>
    <t>柱状图</t>
  </si>
  <si>
    <t>竞品分析</t>
  </si>
  <si>
    <t>整体含义热度品排行榜</t>
  </si>
  <si>
    <t>标签卡</t>
  </si>
  <si>
    <t>排行识别</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</si>
</sst>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DengXian"/>
      <charset val="134"/>
    </font>
    <font>
      <b/>
      <sz val="11"/>
      <color theme="1"/>
      <name val="DengXian"/>
      <charset val="134"/>
    </font>
    <font>
      <sz val="11"/>
      <color theme="1"/>
      <name val="Malgun Gothic Semilight"/>
      <charset val="134"/>
    </font>
    <font>
      <sz val="11"/>
      <color theme="1"/>
      <name val="DengXian"/>
      <charset val="129"/>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1"/>
      <color theme="1"/>
      <name val="Malgun Gothic"/>
      <charset val="129"/>
    </font>
    <font>
      <sz val="11"/>
      <color theme="1"/>
      <name val="MS Gothic"/>
      <charset val="128"/>
    </font>
    <font>
      <sz val="11"/>
      <color theme="1"/>
      <name val="Arial"/>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right/>
      <top/>
      <bottom style="thin">
        <color theme="4" tint="0.39997558519241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4" fillId="0" borderId="0" applyFont="0" applyFill="0" applyBorder="0" applyAlignment="0" applyProtection="0">
      <alignment vertical="center"/>
    </xf>
    <xf numFmtId="44" fontId="4" fillId="0" borderId="0" applyFont="0" applyFill="0" applyBorder="0" applyAlignment="0" applyProtection="0">
      <alignment vertical="center"/>
    </xf>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2" fontId="4"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4" fillId="2"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3" borderId="5" applyNumberFormat="0" applyAlignment="0" applyProtection="0">
      <alignment vertical="center"/>
    </xf>
    <xf numFmtId="0" fontId="14" fillId="4" borderId="6" applyNumberFormat="0" applyAlignment="0" applyProtection="0">
      <alignment vertical="center"/>
    </xf>
    <xf numFmtId="0" fontId="15" fillId="4" borderId="5" applyNumberFormat="0" applyAlignment="0" applyProtection="0">
      <alignment vertical="center"/>
    </xf>
    <xf numFmtId="0" fontId="16" fillId="5"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15">
    <xf numFmtId="0" fontId="0" fillId="0" borderId="0" xfId="0"/>
    <xf numFmtId="0" fontId="0" fillId="0" borderId="0" xfId="0" applyAlignment="1">
      <alignment horizontal="left"/>
    </xf>
    <xf numFmtId="0" fontId="0" fillId="0" borderId="0" xfId="0" applyAlignment="1">
      <alignment horizontal="left" indent="1"/>
    </xf>
    <xf numFmtId="0" fontId="0" fillId="0" borderId="0" xfId="0" applyAlignment="1">
      <alignment horizontal="center"/>
    </xf>
    <xf numFmtId="0" fontId="1" fillId="0" borderId="1" xfId="0" applyFont="1" applyBorder="1" applyAlignment="1">
      <alignment horizontal="left"/>
    </xf>
    <xf numFmtId="14" fontId="1" fillId="0" borderId="0" xfId="0" applyNumberFormat="1" applyFont="1" applyAlignment="1">
      <alignment horizontal="left" indent="1"/>
    </xf>
    <xf numFmtId="0" fontId="1" fillId="0" borderId="0" xfId="0" applyFont="1" applyAlignment="1">
      <alignment horizontal="left"/>
    </xf>
    <xf numFmtId="14" fontId="0" fillId="0" borderId="0" xfId="0" applyNumberFormat="1"/>
    <xf numFmtId="0" fontId="0" fillId="0" borderId="0" xfId="0" applyAlignment="1">
      <alignment vertical="center" wrapText="1"/>
    </xf>
    <xf numFmtId="14" fontId="0" fillId="0" borderId="0" xfId="0" applyNumberFormat="1" applyAlignment="1">
      <alignment vertical="center" wrapText="1"/>
    </xf>
    <xf numFmtId="20" fontId="0" fillId="0" borderId="0" xfId="0" applyNumberFormat="1"/>
    <xf numFmtId="0" fontId="2" fillId="0" borderId="0" xfId="0" applyFont="1"/>
    <xf numFmtId="9" fontId="0" fillId="0" borderId="0" xfId="0" applyNumberFormat="1"/>
    <xf numFmtId="58" fontId="0" fillId="0" borderId="0" xfId="0" applyNumberFormat="1"/>
    <xf numFmtId="0" fontId="3" fillId="0" borderId="0" xfId="0" applyFo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eetMetadata" Target="metadata.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8" refreshedVersion="8" minRefreshableVersion="3" refreshedDate="46098.4967606482" refreshedBy="作者" recordCount="14584">
  <cacheSource type="worksheet">
    <worksheetSource ref="A1:K1048576" sheet="茶饮舆论"/>
  </cacheSource>
  <cacheFields count="11">
    <cacheField name="ID" numFmtId="0"/>
    <cacheField name="品牌" numFmtId="0">
      <sharedItems containsBlank="1" count="9">
        <s v="瑞幸"/>
        <s v="喜茶"/>
        <s v="古茗"/>
        <s v="沪上阿姨"/>
        <s v="奈雪的茶"/>
        <s v="茶百道"/>
        <s v="霸王茶姬"/>
        <s v="星巴克"/>
        <m/>
      </sharedItems>
    </cacheField>
    <cacheField name="产品" numFmtId="0">
      <sharedItems containsBlank="1" count="44">
        <s v="小黄油脆苹果"/>
        <s v="好柿成双鲜果茶"/>
        <s v="特仑苏专属牧场拿铁"/>
        <s v="轻芝莓莓"/>
        <s v="芝芝莓莓"/>
        <s v="苦尽柑来拿铁"/>
        <s v="比利时黑巧"/>
        <s v="酸角美式"/>
        <s v="生椰拿铁(初创）"/>
        <s v="羽衣轻体果蔬茶"/>
        <s v="羽衣甘蓝纤体瓶"/>
        <s v="轻体果蔬瓶"/>
        <s v="羽衣纤体瓶子"/>
        <s v="羽衣轻苹果小绿瓶"/>
        <s v="羽衣甘蓝轻畅瓶"/>
        <s v="黑桑葚莓莓"/>
        <s v="生椰拿铁"/>
        <s v="清橙山茶"/>
        <s v="云焦卡美罗"/>
        <s v="云漫普洱"/>
        <s v="一抹山月"/>
        <s v="花生焙焙牛轧糖"/>
        <s v="芋圆焙焙椰子糖"/>
        <s v="超浓千层抹"/>
        <s v="浓抹香水椰"/>
        <s v="浓抹黑珍珠"/>
        <s v="红颜草莓初雪"/>
        <s v="超厚熔岩可可慕斯"/>
        <s v="奇兰粉芭乐"/>
        <s v="苦巧咸酪碎系列"/>
        <s v="玫瑰20系列"/>
        <s v="雪酪芝士桃桃"/>
        <s v="雪酪芝士葡萄"/>
        <s v="浓抹芭乐果昔"/>
        <s v="香柠芭乐冰茶"/>
        <s v="龙井香青团"/>
        <s v="黑桑凤梨"/>
        <s v="小黄油拿铁"/>
        <s v="珞珈樱花拿铁"/>
        <s v="树莓美式"/>
        <s v="马斯卡彭芝士拿铁"/>
        <s v="肉桂橙大红袍"/>
        <s v="茉莉100系列"/>
        <m/>
      </sharedItems>
    </cacheField>
    <cacheField name="出上线时间" numFmtId="0"/>
    <cacheField name="是否二上" numFmtId="0"/>
    <cacheField name="用户名" numFmtId="0"/>
    <cacheField name="评论内容" numFmtId="0"/>
    <cacheField name="评论日期" numFmtId="0"/>
    <cacheField name="IP 属地" numFmtId="0"/>
    <cacheField name="情感向" numFmtId="0"/>
    <cacheField name="记录日期" numFmtId="0"/>
  </cacheFields>
</pivotCacheDefinition>
</file>

<file path=xl/pivotCache/pivotCacheRecords1.xml><?xml version="1.0" encoding="utf-8"?>
<pivotCacheRecords xmlns="http://schemas.openxmlformats.org/spreadsheetml/2006/main" xmlns:r="http://schemas.openxmlformats.org/officeDocument/2006/relationships" count="14584">
  <r>
    <n v="1"/>
    <x v="0"/>
    <x v="0"/>
    <d v="2026-02-23T00:00:00"/>
    <m/>
    <s v="毛茸茸的钢板"/>
    <s v="这杯惊艳到了"/>
    <d v="2026-02-27T00:00:00"/>
    <s v="广东"/>
    <s v="正向"/>
    <d v="2026-03-01T00:00:00"/>
  </r>
  <r>
    <n v="2"/>
    <x v="0"/>
    <x v="0"/>
    <d v="2026-02-23T00:00:00"/>
    <m/>
    <s v="七酚甜"/>
    <s v="真的"/>
    <d v="2026-02-27T00:00:00"/>
    <s v="福建"/>
    <s v="中性"/>
    <d v="2026-03-01T00:00:00"/>
  </r>
  <r>
    <n v="3"/>
    <x v="0"/>
    <x v="0"/>
    <d v="2026-02-23T00:00:00"/>
    <m/>
    <s v="富贵跳跳酱_🐶"/>
    <s v="(表情符号)"/>
    <d v="2026-02-26T00:00:00"/>
    <s v="浙江"/>
    <s v="中性"/>
    <d v="2026-03-01T00:00:00"/>
  </r>
  <r>
    <n v="4"/>
    <x v="0"/>
    <x v="0"/>
    <d v="2026-02-23T00:00:00"/>
    <m/>
    <s v="绪绪"/>
    <s v="超漂亮阿"/>
    <d v="2026-02-26T00:00:00"/>
    <s v="福建"/>
    <s v="正向"/>
    <d v="2026-03-01T00:00:00"/>
  </r>
  <r>
    <n v="5"/>
    <x v="0"/>
    <x v="0"/>
    <d v="2026-02-23T00:00:00"/>
    <m/>
    <s v="听风"/>
    <s v="我下单的超大杯啊"/>
    <d v="2026-02-26T00:00:00"/>
    <s v="广东"/>
    <s v="中性"/>
    <d v="2026-03-01T00:00:00"/>
  </r>
  <r>
    <n v="6"/>
    <x v="0"/>
    <x v="0"/>
    <d v="2026-02-23T00:00:00"/>
    <m/>
    <s v="刷够题再玩"/>
    <s v="热的就不好喝喝起来像喝豆浆渣，卡喉咙"/>
    <d v="2026-02-25T00:00:00"/>
    <s v="江西"/>
    <s v="负向"/>
    <d v="2026-03-01T00:00:00"/>
  </r>
  <r>
    <n v="7"/>
    <x v="0"/>
    <x v="0"/>
    <d v="2026-02-23T00:00:00"/>
    <m/>
    <s v="1106"/>
    <s v="其实冰的也挺甜的我看一下不能另外加糖真的好甜"/>
    <d v="2026-02-26T00:00:00"/>
    <s v="河南"/>
    <s v="中性"/>
    <d v="2026-03-01T00:00:00"/>
  </r>
  <r>
    <n v="8"/>
    <x v="0"/>
    <x v="0"/>
    <d v="2026-02-23T00:00:00"/>
    <m/>
    <s v="夏夏日记🍧"/>
    <s v="看起来好香甜啊"/>
    <d v="2026-02-25T00:00:00"/>
    <s v="广东"/>
    <s v="正向"/>
    <d v="2026-03-01T00:00:00"/>
  </r>
  <r>
    <n v="9"/>
    <x v="0"/>
    <x v="0"/>
    <d v="2026-02-23T00:00:00"/>
    <m/>
    <s v="💜 稚于最初໌້ᮨ"/>
    <s v="意式还是金奖好喝"/>
    <d v="2026-02-25T00:00:00"/>
    <s v="江苏"/>
    <s v="正向"/>
    <d v="2026-03-01T00:00:00"/>
  </r>
  <r>
    <n v="10"/>
    <x v="0"/>
    <x v="0"/>
    <d v="2026-02-23T00:00:00"/>
    <m/>
    <s v="Beloved"/>
    <s v="太甜了，少少甜都很甜"/>
    <d v="2026-02-25T00:00:00"/>
    <s v="江苏"/>
    <s v="负向"/>
    <d v="2026-03-01T00:00:00"/>
  </r>
  <r>
    <n v="11"/>
    <x v="0"/>
    <x v="0"/>
    <d v="2026-02-23T00:00:00"/>
    <m/>
    <s v="月牙🌙"/>
    <s v="@酥饼 想喝"/>
    <d v="2026-02-25T00:00:00"/>
    <s v="广东"/>
    <s v="正向"/>
    <d v="2026-03-01T00:00:00"/>
  </r>
  <r>
    <n v="12"/>
    <x v="0"/>
    <x v="0"/>
    <d v="2026-02-23T00:00:00"/>
    <m/>
    <s v="赚钱养小狗"/>
    <s v="@粥粥 看起来很好喝"/>
    <d v="2026-02-25T00:00:00"/>
    <s v="广东"/>
    <s v="正向"/>
    <d v="2026-03-01T00:00:00"/>
  </r>
  <r>
    <n v="13"/>
    <x v="0"/>
    <x v="0"/>
    <d v="2026-02-23T00:00:00"/>
    <m/>
    <s v="粥粥"/>
    <s v="买它"/>
    <d v="2026-02-25T00:00:00"/>
    <s v="广东"/>
    <s v="正向"/>
    <d v="2026-03-01T00:00:00"/>
  </r>
  <r>
    <n v="14"/>
    <x v="0"/>
    <x v="0"/>
    <d v="2026-02-23T00:00:00"/>
    <m/>
    <s v="这样真的很好"/>
    <s v="热量热量 来个秘书"/>
    <d v="2026-02-24T00:00:00"/>
    <s v="四川"/>
    <s v="中性"/>
    <d v="2026-03-01T00:00:00"/>
  </r>
  <r>
    <n v="15"/>
    <x v="0"/>
    <x v="0"/>
    <d v="2026-02-23T00:00:00"/>
    <m/>
    <s v="-未燃尽-"/>
    <s v="🔥热量测评 🧊冰/大杯/微甜➡️413kcal等"/>
    <d v="2026-02-24T00:00:00"/>
    <s v="安徽"/>
    <s v="中性"/>
    <d v="2026-03-01T00:00:00"/>
  </r>
  <r>
    <n v="16"/>
    <x v="0"/>
    <x v="0"/>
    <d v="2026-02-23T00:00:00"/>
    <m/>
    <s v="爱吃榴莲的in9sa_n"/>
    <s v="不另外加糖好喝嘛"/>
    <d v="2026-02-24T00:00:00"/>
    <s v="广东"/>
    <s v="中性"/>
    <d v="2026-03-01T00:00:00"/>
  </r>
  <r>
    <n v="17"/>
    <x v="0"/>
    <x v="0"/>
    <d v="2026-02-23T00:00:00"/>
    <m/>
    <s v="泡泡不冒泡甜品..."/>
    <s v="没有这个选项呢…怎么的都要加一丢"/>
    <d v="2026-02-24T00:00:00"/>
    <s v="浙江"/>
    <s v="中性"/>
    <d v="2026-03-01T00:00:00"/>
  </r>
  <r>
    <n v="18"/>
    <x v="0"/>
    <x v="0"/>
    <d v="2026-02-23T00:00:00"/>
    <m/>
    <s v="7"/>
    <s v="几分糖！好喝吗！"/>
    <d v="2026-02-24T00:00:00"/>
    <s v="福建"/>
    <s v="中性"/>
    <d v="2026-03-01T00:00:00"/>
  </r>
  <r>
    <n v="19"/>
    <x v="0"/>
    <x v="0"/>
    <d v="2026-02-23T00:00:00"/>
    <m/>
    <s v="七酚甜"/>
    <s v="微甜，好喝好喝！！黄油和苹果香都有"/>
    <d v="2026-02-24T00:00:00"/>
    <s v="福建"/>
    <s v="正向"/>
    <d v="2026-03-01T00:00:00"/>
  </r>
  <r>
    <n v="20"/>
    <x v="0"/>
    <x v="0"/>
    <d v="2026-02-23T00:00:00"/>
    <m/>
    <s v="信鸿妈妈"/>
    <s v="喝着会有苹果味嘛"/>
    <d v="2026-02-24T00:00:00"/>
    <s v="福建"/>
    <s v="中性"/>
    <d v="2026-03-01T00:00:00"/>
  </r>
  <r>
    <n v="21"/>
    <x v="0"/>
    <x v="0"/>
    <d v="2026-02-23T00:00:00"/>
    <m/>
    <s v="JJJR."/>
    <s v="有的"/>
    <d v="2026-02-24T00:00:00"/>
    <s v="江西"/>
    <s v="中性"/>
    <d v="2026-03-01T00:00:00"/>
  </r>
  <r>
    <n v="22"/>
    <x v="0"/>
    <x v="0"/>
    <d v="2026-02-23T00:00:00"/>
    <m/>
    <s v="hally"/>
    <s v="(空白/表情)"/>
    <d v="2026-02-24T00:00:00"/>
    <s v="福建"/>
    <s v="中性"/>
    <d v="2026-03-01T00:00:00"/>
  </r>
  <r>
    <n v="23"/>
    <x v="0"/>
    <x v="0"/>
    <d v="2026-02-23T00:00:00"/>
    <m/>
    <s v="是羽漪呀"/>
    <s v="热的好喝吗"/>
    <d v="2026-02-24T00:00:00"/>
    <s v="陕西"/>
    <s v="中性"/>
    <d v="2026-03-01T00:00:00"/>
  </r>
  <r>
    <n v="24"/>
    <x v="0"/>
    <x v="0"/>
    <d v="2026-02-23T00:00:00"/>
    <m/>
    <s v="酱鸡酱"/>
    <s v="好大一杯啊！"/>
    <d v="2026-02-24T00:00:00"/>
    <s v="浙江"/>
    <s v="正向"/>
    <d v="2026-03-01T00:00:00"/>
  </r>
  <r>
    <n v="25"/>
    <x v="0"/>
    <x v="0"/>
    <d v="2026-02-23T00:00:00"/>
    <m/>
    <s v="七酚甜"/>
    <s v="➕3就能升级超大杯！！"/>
    <d v="2026-02-24T00:00:00"/>
    <s v="福建"/>
    <s v="正向"/>
    <d v="2026-03-01T00:00:00"/>
  </r>
  <r>
    <n v="26"/>
    <x v="0"/>
    <x v="0"/>
    <d v="2026-02-23T00:00:00"/>
    <m/>
    <s v="半糖茉莉"/>
    <s v="贵吗"/>
    <d v="2026-02-24T00:00:00"/>
    <s v="山东"/>
    <s v="中性"/>
    <d v="2026-03-01T00:00:00"/>
  </r>
  <r>
    <n v="27"/>
    <x v="0"/>
    <x v="0"/>
    <d v="2026-02-23T00:00:00"/>
    <m/>
    <s v="吃一勺虾滑"/>
    <s v="14"/>
    <d v="2026-02-24T00:00:00"/>
    <s v="湖北"/>
    <s v="中性"/>
    <d v="2026-03-01T00:00:00"/>
  </r>
  <r>
    <n v="28"/>
    <x v="0"/>
    <x v="0"/>
    <d v="2026-02-23T00:00:00"/>
    <m/>
    <s v="陈不陈🔆🍭🍧"/>
    <s v="早上刚刚喝"/>
    <d v="2026-02-25T00:00:00"/>
    <s v="福建"/>
    <s v="中性"/>
    <d v="2026-03-01T00:00:00"/>
  </r>
  <r>
    <n v="29"/>
    <x v="0"/>
    <x v="0"/>
    <d v="2026-02-23T00:00:00"/>
    <m/>
    <s v="我要发疯"/>
    <s v="好喝！希望能出个不加糖版的"/>
    <d v="2026-02-24T00:00:00"/>
    <s v="福建"/>
    <s v="正向"/>
    <d v="2026-03-01T00:00:00"/>
  </r>
  <r>
    <n v="30"/>
    <x v="0"/>
    <x v="0"/>
    <d v="2026-02-23T00:00:00"/>
    <m/>
    <s v="七酚甜"/>
    <s v="俺也许愿一个！！"/>
    <d v="2026-02-24T00:00:00"/>
    <s v="福建"/>
    <s v="中性"/>
    <d v="2026-03-01T00:00:00"/>
  </r>
  <r>
    <n v="31"/>
    <x v="0"/>
    <x v="0"/>
    <d v="2026-02-23T00:00:00"/>
    <m/>
    <s v="珈宝~吖"/>
    <s v="金奖浓缩，微甜，刚刚好，但是还是喜欢小黄油美式"/>
    <d v="2026-02-25T00:00:00"/>
    <s v="广西"/>
    <s v="正向"/>
    <d v="2026-03-01T00:00:00"/>
  </r>
  <r>
    <n v="32"/>
    <x v="0"/>
    <x v="0"/>
    <d v="2026-02-23T00:00:00"/>
    <m/>
    <s v="星星"/>
    <s v="太甜了，都没喝出咖啡味"/>
    <d v="2026-02-25T00:00:00"/>
    <s v="广东"/>
    <s v="负向"/>
    <d v="2026-03-01T00:00:00"/>
  </r>
  <r>
    <n v="33"/>
    <x v="0"/>
    <x v="0"/>
    <d v="2026-02-23T00:00:00"/>
    <m/>
    <s v="邪恶大狸花"/>
    <s v="齁甜，喜欢不额外糖的不建议。"/>
    <d v="2026-02-25T00:00:00"/>
    <s v="吉林"/>
    <s v="负向"/>
    <d v="2026-03-01T00:00:00"/>
  </r>
  <r>
    <n v="34"/>
    <x v="0"/>
    <x v="0"/>
    <d v="2026-02-23T00:00:00"/>
    <m/>
    <s v="好爱吃巧克力"/>
    <s v="好喝"/>
    <d v="2026-02-24T00:00:00"/>
    <s v="江西"/>
    <s v="正向"/>
    <d v="2026-03-01T00:00:00"/>
  </r>
  <r>
    <n v="35"/>
    <x v="0"/>
    <x v="0"/>
    <d v="2026-02-23T00:00:00"/>
    <m/>
    <s v="七酚甜"/>
    <s v="赞同🙌"/>
    <d v="2026-02-24T00:00:00"/>
    <s v="福建"/>
    <s v="正向"/>
    <d v="2026-03-01T00:00:00"/>
  </r>
  <r>
    <n v="36"/>
    <x v="0"/>
    <x v="0"/>
    <d v="2026-02-23T00:00:00"/>
    <m/>
    <s v="猪猪包"/>
    <s v="好喝，但是齁甜"/>
    <d v="2026-02-24T00:00:00"/>
    <s v="广东"/>
    <s v="中性"/>
    <d v="2026-03-01T00:00:00"/>
  </r>
  <r>
    <n v="37"/>
    <x v="0"/>
    <x v="0"/>
    <d v="2026-02-23T00:00:00"/>
    <m/>
    <s v="别摸我肉肉"/>
    <s v="奶盖好好吃好喝爱喝"/>
    <d v="2026-02-24T00:00:00"/>
    <s v="福建"/>
    <s v="正向"/>
    <d v="2026-03-01T00:00:00"/>
  </r>
  <r>
    <n v="38"/>
    <x v="0"/>
    <x v="0"/>
    <d v="2026-02-23T00:00:00"/>
    <m/>
    <s v="快落小狗"/>
    <s v="@蓁嘟噜嘟 这个看着好好喝"/>
    <d v="2026-02-24T00:00:00"/>
    <s v="山东"/>
    <s v="正向"/>
    <d v="2026-03-01T00:00:00"/>
  </r>
  <r>
    <n v="39"/>
    <x v="0"/>
    <x v="0"/>
    <d v="2026-02-23T00:00:00"/>
    <m/>
    <s v="不想上班原地退休"/>
    <s v="@糯米是只猫 @LILYTH_27 巨甜 除了有一个脆苹果片 可以说和苹果毫无关系"/>
    <d v="2026-02-24T00:00:00"/>
    <s v="四川"/>
    <s v="负向"/>
    <d v="2026-03-01T00:00:00"/>
  </r>
  <r>
    <n v="40"/>
    <x v="0"/>
    <x v="0"/>
    <d v="2026-02-23T00:00:00"/>
    <m/>
    <s v="晓时光与月"/>
    <s v="瑞啊请你好好做咖啡"/>
    <d v="2026-02-24T00:00:00"/>
    <s v="广东"/>
    <s v="负向"/>
    <d v="2026-03-01T00:00:00"/>
  </r>
  <r>
    <n v="41"/>
    <x v="0"/>
    <x v="0"/>
    <d v="2026-02-23T00:00:00"/>
    <m/>
    <s v="今天没ID"/>
    <s v="这个看起来很不擦诶"/>
    <d v="2026-02-24T00:00:00"/>
    <s v="江苏"/>
    <s v="正向"/>
    <d v="2026-03-01T00:00:00"/>
  </r>
  <r>
    <n v="42"/>
    <x v="0"/>
    <x v="0"/>
    <d v="2026-02-23T00:00:00"/>
    <m/>
    <s v="海盐焦糖荔枝"/>
    <s v="你快试试@吃奥利奥的利奥利"/>
    <d v="2026-02-24T00:00:00"/>
    <s v="福建"/>
    <s v="正向"/>
    <d v="2026-03-01T00:00:00"/>
  </r>
  <r>
    <n v="43"/>
    <x v="0"/>
    <x v="0"/>
    <d v="2026-02-23T00:00:00"/>
    <m/>
    <s v="抱富lon"/>
    <s v="好甜 腻到了"/>
    <d v="2026-02-24T00:00:00"/>
    <s v="浙江"/>
    <s v="负向"/>
    <d v="2026-03-01T00:00:00"/>
  </r>
  <r>
    <n v="44"/>
    <x v="0"/>
    <x v="0"/>
    <d v="2026-02-23T00:00:00"/>
    <m/>
    <s v="懒人日讠"/>
    <s v="我也是不能出不加糖吗"/>
    <d v="2026-02-24T00:00:00"/>
    <s v="云南"/>
    <s v="中性"/>
    <d v="2026-03-01T00:00:00"/>
  </r>
  <r>
    <n v="45"/>
    <x v="0"/>
    <x v="0"/>
    <d v="2026-02-23T00:00:00"/>
    <m/>
    <s v="可爱多"/>
    <s v="@可乐o 有点像喝了呢"/>
    <d v="2026-02-24T00:00:00"/>
    <s v="四川"/>
    <s v="中性"/>
    <d v="2026-03-01T00:00:00"/>
  </r>
  <r>
    <n v="46"/>
    <x v="0"/>
    <x v="0"/>
    <d v="2026-02-23T00:00:00"/>
    <m/>
    <s v="可乐o"/>
    <s v="等我大姨妈完了喝"/>
    <d v="2026-02-24T00:00:00"/>
    <s v="四川"/>
    <s v="中性"/>
    <d v="2026-03-01T00:00:00"/>
  </r>
  <r>
    <n v="47"/>
    <x v="0"/>
    <x v="0"/>
    <d v="2026-02-23T00:00:00"/>
    <m/>
    <s v="Gravity"/>
    <s v="我喝了觉得好甜。"/>
    <d v="2026-02-24T00:00:00"/>
    <s v="重庆"/>
    <s v="中性"/>
    <d v="2026-03-01T00:00:00"/>
  </r>
  <r>
    <n v="48"/>
    <x v="0"/>
    <x v="0"/>
    <d v="2026-02-23T00:00:00"/>
    <m/>
    <s v="简单"/>
    <s v="哇呜@曦是芒果西米露的溪"/>
    <d v="2026-02-24T00:00:00"/>
    <s v="河北"/>
    <s v="正向"/>
    <d v="2026-03-01T00:00:00"/>
  </r>
  <r>
    <n v="49"/>
    <x v="0"/>
    <x v="0"/>
    <d v="2026-02-23T00:00:00"/>
    <m/>
    <s v="曦是芒果西米露的溪"/>
    <s v="蛙趣颜值这么高！！"/>
    <d v="2026-02-24T00:00:00"/>
    <s v="北京"/>
    <s v="正向"/>
    <d v="2026-03-01T00:00:00"/>
  </r>
  <r>
    <n v="50"/>
    <x v="0"/>
    <x v="0"/>
    <d v="2026-02-23T00:00:00"/>
    <m/>
    <s v="lala"/>
    <s v="会很甜不！"/>
    <d v="2026-02-24T00:00:00"/>
    <s v="福建"/>
    <s v="中性"/>
    <d v="2026-03-01T00:00:00"/>
  </r>
  <r>
    <n v="51"/>
    <x v="0"/>
    <x v="0"/>
    <d v="2026-02-23T00:00:00"/>
    <m/>
    <s v="dialogue"/>
    <s v="@减减减柒 @81192 @蔚岏待旭 你别说这个看起来还真可以"/>
    <d v="2026-02-24T00:00:00"/>
    <s v="四川"/>
    <s v="正向"/>
    <d v="2026-03-01T00:00:00"/>
  </r>
  <r>
    <n v="52"/>
    <x v="0"/>
    <x v="0"/>
    <d v="2026-02-23T00:00:00"/>
    <m/>
    <s v="蔚岏待旭"/>
    <s v="看起来甚是味美啊"/>
    <d v="2026-02-24T00:00:00"/>
    <s v="四川"/>
    <s v="正向"/>
    <d v="2026-03-01T00:00:00"/>
  </r>
  <r>
    <n v="53"/>
    <x v="0"/>
    <x v="0"/>
    <d v="2026-02-23T00:00:00"/>
    <m/>
    <s v="左乐"/>
    <s v="@冰美式是永远的神！！！... 想喝了"/>
    <d v="2026-02-24T00:00:00"/>
    <s v="广东"/>
    <s v="正向"/>
    <d v="2026-03-01T00:00:00"/>
  </r>
  <r>
    <n v="54"/>
    <x v="0"/>
    <x v="0"/>
    <d v="2026-02-23T00:00:00"/>
    <m/>
    <s v="冰美式是永远的神！！！"/>
    <s v="快去试试咸淡"/>
    <d v="2026-02-24T00:00:00"/>
    <s v="广东"/>
    <s v="中性"/>
    <d v="2026-03-01T00:00:00"/>
  </r>
  <r>
    <n v="55"/>
    <x v="0"/>
    <x v="0"/>
    <d v="2026-02-23T00:00:00"/>
    <m/>
    <s v="馥芮白换巴旦木奶..."/>
    <s v="@Chloé [捂嘴笑R]娃妈酱 冲"/>
    <d v="2026-02-24T00:00:00"/>
    <s v="内蒙古"/>
    <s v="正向"/>
    <d v="2026-03-01T00:00:00"/>
  </r>
  <r>
    <n v="56"/>
    <x v="0"/>
    <x v="0"/>
    <d v="2026-02-23T00:00:00"/>
    <m/>
    <s v="Chloé"/>
    <s v="冲！期待"/>
    <d v="2026-02-24T00:00:00"/>
    <s v="河南"/>
    <s v="正向"/>
    <d v="2026-03-01T00:00:00"/>
  </r>
  <r>
    <n v="57"/>
    <x v="0"/>
    <x v="0"/>
    <d v="2026-02-23T00:00:00"/>
    <m/>
    <s v="小红薯7682BF03"/>
    <s v="@发量浓密的鸭鸭 对比"/>
    <d v="2026-02-24T00:00:00"/>
    <s v="安徽"/>
    <s v="中性"/>
    <d v="2026-03-01T00:00:00"/>
  </r>
  <r>
    <n v="58"/>
    <x v="0"/>
    <x v="0"/>
    <d v="2026-02-23T00:00:00"/>
    <m/>
    <s v="一横一竖"/>
    <s v="@三水一清 感觉不错"/>
    <d v="2026-02-24T00:00:00"/>
    <s v="福建"/>
    <s v="正向"/>
    <d v="2026-03-01T00:00:00"/>
  </r>
  <r>
    <n v="59"/>
    <x v="0"/>
    <x v="0"/>
    <d v="2026-02-23T00:00:00"/>
    <m/>
    <s v="三水一清"/>
    <s v="wow"/>
    <d v="2026-02-24T00:00:00"/>
    <s v="福建"/>
    <s v="正向"/>
    <d v="2026-03-01T00:00:00"/>
  </r>
  <r>
    <n v="60"/>
    <x v="0"/>
    <x v="0"/>
    <d v="2026-02-23T00:00:00"/>
    <m/>
    <s v="🤗"/>
    <s v="@猪肘 好奇"/>
    <d v="2026-02-24T00:00:00"/>
    <s v="广东"/>
    <s v="中性"/>
    <d v="2026-03-01T00:00:00"/>
  </r>
  <r>
    <n v="61"/>
    <x v="0"/>
    <x v="0"/>
    <d v="2026-02-23T00:00:00"/>
    <m/>
    <s v="猪肘"/>
    <s v="hy明天试"/>
    <d v="2026-02-24T00:00:00"/>
    <s v="广东"/>
    <s v="中性"/>
    <d v="2026-03-01T00:00:00"/>
  </r>
  <r>
    <n v="62"/>
    <x v="0"/>
    <x v="0"/>
    <d v="2026-02-23T00:00:00"/>
    <m/>
    <s v="陈陈陈"/>
    <s v="@xx 明天安排"/>
    <d v="2026-02-24T00:00:00"/>
    <s v="重庆"/>
    <s v="正向"/>
    <d v="2026-03-01T00:00:00"/>
  </r>
  <r>
    <n v="63"/>
    <x v="0"/>
    <x v="0"/>
    <d v="2026-02-23T00:00:00"/>
    <m/>
    <s v="cc"/>
    <s v="好不好喝 我家楼下就有一家瑞幸"/>
    <d v="2026-02-24T00:00:00"/>
    <s v="贵州"/>
    <s v="中性"/>
    <d v="2026-03-01T00:00:00"/>
  </r>
  <r>
    <n v="64"/>
    <x v="0"/>
    <x v="0"/>
    <d v="2026-02-23T00:00:00"/>
    <m/>
    <s v="Oo"/>
    <s v="太甜了"/>
    <d v="2026-02-24T00:00:00"/>
    <s v="广东"/>
    <s v="负向"/>
    <d v="2026-03-01T00:00:00"/>
  </r>
  <r>
    <n v="65"/>
    <x v="0"/>
    <x v="0"/>
    <d v="2026-02-23T00:00:00"/>
    <m/>
    <s v="山药蛋"/>
    <s v="@抹茶柚子 去喝！"/>
    <d v="2026-02-24T00:00:00"/>
    <s v="浙江"/>
    <s v="正向"/>
    <d v="2026-03-01T00:00:00"/>
  </r>
  <r>
    <n v="66"/>
    <x v="0"/>
    <x v="0"/>
    <d v="2026-02-23T00:00:00"/>
    <m/>
    <s v="阿酸酸酸酸酸酸"/>
    <s v="@momo 请我"/>
    <d v="2026-02-24T00:00:00"/>
    <s v="湖北"/>
    <s v="中性"/>
    <d v="2026-03-01T00:00:00"/>
  </r>
  <r>
    <n v="67"/>
    <x v="0"/>
    <x v="0"/>
    <d v="2026-02-23T00:00:00"/>
    <m/>
    <s v="早起大王😴"/>
    <s v="9.9出一张新品兑换券"/>
    <d v="2026-02-26T00:00:00"/>
    <s v="广东"/>
    <s v="中性"/>
    <d v="2026-03-01T00:00:00"/>
  </r>
  <r>
    <n v="68"/>
    <x v="0"/>
    <x v="0"/>
    <d v="2026-02-23T00:00:00"/>
    <m/>
    <s v="是柠"/>
    <s v="真的好喝嘛！我要去喝！"/>
    <d v="2026-02-24T00:00:00"/>
    <s v="浙江"/>
    <s v="正向"/>
    <d v="2026-03-01T00:00:00"/>
  </r>
  <r>
    <n v="69"/>
    <x v="0"/>
    <x v="0"/>
    <d v="2026-02-23T00:00:00"/>
    <m/>
    <s v="七酚甜"/>
    <s v="真的好喝！！但是平时不喜甜..."/>
    <d v="2026-02-24T00:00:00"/>
    <s v="福建"/>
    <s v="正向"/>
    <d v="2026-03-01T00:00:00"/>
  </r>
  <r>
    <n v="70"/>
    <x v="0"/>
    <x v="0"/>
    <d v="2026-02-23T00:00:00"/>
    <m/>
    <s v="一棵树"/>
    <s v="@止水"/>
    <d v="2026-02-26T00:00:00"/>
    <s v="广东"/>
    <s v="中性"/>
    <d v="2026-03-01T00:00:00"/>
  </r>
  <r>
    <n v="71"/>
    <x v="0"/>
    <x v="0"/>
    <d v="2026-02-23T00:00:00"/>
    <m/>
    <s v="止水"/>
    <s v="改天试试"/>
    <d v="2026-02-27T00:00:00"/>
    <s v="广东"/>
    <s v="中性"/>
    <d v="2026-03-01T00:00:00"/>
  </r>
  <r>
    <n v="72"/>
    <x v="0"/>
    <x v="0"/>
    <d v="2026-02-23T00:00:00"/>
    <m/>
    <s v="momo"/>
    <s v="@澍耶"/>
    <d v="2026-02-26T00:00:00"/>
    <s v="福建"/>
    <s v="中性"/>
    <d v="2026-03-01T00:00:00"/>
  </r>
  <r>
    <n v="73"/>
    <x v="0"/>
    <x v="0"/>
    <d v="2026-02-23T00:00:00"/>
    <m/>
    <s v="澍耶"/>
    <s v="马上去吃"/>
    <d v="2026-02-26T00:00:00"/>
    <s v="福建"/>
    <s v="正向"/>
    <d v="2026-03-01T00:00:00"/>
  </r>
  <r>
    <n v="74"/>
    <x v="0"/>
    <x v="0"/>
    <d v="2026-02-23T00:00:00"/>
    <m/>
    <s v="吃面包也会瘦"/>
    <s v="就是今天准备喝呢，但是说热量很高，打算明早喝"/>
    <d v="2026-02-24T00:00:00"/>
    <s v="江苏"/>
    <s v="中性"/>
    <d v="2026-03-01T00:00:00"/>
  </r>
  <r>
    <n v="75"/>
    <x v="0"/>
    <x v="0"/>
    <d v="2026-02-23T00:00:00"/>
    <m/>
    <s v="夜翎"/>
    <s v="感觉只有冰的好喝 最近无福消受了"/>
    <d v="2026-02-24T00:00:00"/>
    <s v="山西"/>
    <s v="中性"/>
    <d v="2026-03-01T00:00:00"/>
  </r>
  <r>
    <n v="76"/>
    <x v="0"/>
    <x v="0"/>
    <d v="2026-02-23T00:00:00"/>
    <m/>
    <s v="pp"/>
    <s v="喝"/>
    <d v="2026-02-24T00:00:00"/>
    <s v="江苏"/>
    <s v="正向"/>
    <d v="2026-03-01T00:00:00"/>
  </r>
  <r>
    <n v="77"/>
    <x v="0"/>
    <x v="0"/>
    <d v="2026-02-23T00:00:00"/>
    <m/>
    <s v="你瞅啥"/>
    <s v="微甜都是甜到齁的程度"/>
    <d v="2026-02-25T00:00:00"/>
    <s v="吉林"/>
    <s v="负向"/>
    <d v="2026-03-01T00:00:00"/>
  </r>
  <r>
    <n v="78"/>
    <x v="0"/>
    <x v="0"/>
    <d v="2026-02-23T00:00:00"/>
    <m/>
    <s v="不做梵高"/>
    <s v="少少甜都齁甜"/>
    <d v="2026-02-25T00:00:00"/>
    <s v="浙江"/>
    <s v="负向"/>
    <d v="2026-03-01T00:00:00"/>
  </r>
  <r>
    <n v="79"/>
    <x v="0"/>
    <x v="0"/>
    <d v="2026-02-23T00:00:00"/>
    <m/>
    <s v="Leila"/>
    <s v="点了热的，没有苹果这对吗"/>
    <d v="2026-02-25T00:00:00"/>
    <s v="北京"/>
    <s v="负向"/>
    <d v="2026-03-01T00:00:00"/>
  </r>
  <r>
    <n v="80"/>
    <x v="0"/>
    <x v="0"/>
    <d v="2026-02-23T00:00:00"/>
    <m/>
    <s v="鸡蛋黄"/>
    <s v="确实软了 不过也有"/>
    <d v="2026-02-26T00:00:00"/>
    <s v="河北"/>
    <s v="中性"/>
    <d v="2026-03-01T00:00:00"/>
  </r>
  <r>
    <n v="81"/>
    <x v="0"/>
    <x v="0"/>
    <d v="2026-02-23T00:00:00"/>
    <m/>
    <s v="迪士尼在🍑公主👸"/>
    <s v="超级无敌甜"/>
    <d v="2026-02-27T00:00:00"/>
    <s v="陕西"/>
    <s v="中性"/>
    <d v="2026-03-01T00:00:00"/>
  </r>
  <r>
    <n v="82"/>
    <x v="0"/>
    <x v="0"/>
    <d v="2026-02-23T00:00:00"/>
    <m/>
    <s v="ZHang X"/>
    <s v="太甜了，加了很多椰子水，一下就好喝了哈哈"/>
    <d v="2026-02-27T00:00:00"/>
    <s v="四川"/>
    <s v="正向"/>
    <d v="2026-03-01T00:00:00"/>
  </r>
  <r>
    <n v="83"/>
    <x v="0"/>
    <x v="0"/>
    <d v="2026-02-23T00:00:00"/>
    <m/>
    <s v="清伊"/>
    <s v="我以为少少甜比微甜的糖少失策了"/>
    <d v="2026-02-26T00:00:00"/>
    <s v="重庆"/>
    <s v="负向"/>
    <d v="2026-03-01T00:00:00"/>
  </r>
  <r>
    <n v="84"/>
    <x v="0"/>
    <x v="0"/>
    <d v="2026-02-23T00:00:00"/>
    <m/>
    <s v="Happy"/>
    <s v="我也是 真的好甜"/>
    <d v="2026-02-27T00:00:00"/>
    <s v="安徽"/>
    <s v="中性"/>
    <d v="2026-03-01T00:00:00"/>
  </r>
  <r>
    <n v="85"/>
    <x v="0"/>
    <x v="0"/>
    <d v="2026-02-23T00:00:00"/>
    <m/>
    <s v="蓝莓罐头"/>
    <s v="真的好甜应该加多一份浓缩的"/>
    <d v="2026-02-27T00:00:00"/>
    <s v="广东"/>
    <s v="负向"/>
    <d v="2026-03-01T00:00:00"/>
  </r>
  <r>
    <n v="86"/>
    <x v="0"/>
    <x v="0"/>
    <d v="2026-02-23T00:00:00"/>
    <m/>
    <s v="库库炫"/>
    <s v="拉肚子你是一点不提啊"/>
    <d v="2026-02-26T00:00:00"/>
    <s v="山东"/>
    <s v="负向"/>
    <d v="2026-03-01T00:00:00"/>
  </r>
  <r>
    <n v="87"/>
    <x v="0"/>
    <x v="0"/>
    <d v="2026-02-23T00:00:00"/>
    <m/>
    <s v="饭饭饭"/>
    <s v="➕15是什么"/>
    <d v="2026-02-26T00:00:00"/>
    <s v="河南"/>
    <s v="中性"/>
    <d v="2026-03-01T00:00:00"/>
  </r>
  <r>
    <n v="88"/>
    <x v="0"/>
    <x v="0"/>
    <d v="2026-02-23T00:00:00"/>
    <m/>
    <s v="喵喵"/>
    <s v="不好喝"/>
    <d v="2026-02-26T00:00:00"/>
    <s v="江苏"/>
    <s v="负向"/>
    <d v="2026-03-01T00:00:00"/>
  </r>
  <r>
    <n v="89"/>
    <x v="0"/>
    <x v="0"/>
    <d v="2026-02-23T00:00:00"/>
    <m/>
    <s v="这个名字真的有十个字"/>
    <s v="有点好奇喝了这个的噗噗吗"/>
    <d v="2026-02-25T00:00:00"/>
    <s v="山西"/>
    <s v="中性"/>
    <d v="2026-03-01T00:00:00"/>
  </r>
  <r>
    <n v="90"/>
    <x v="0"/>
    <x v="0"/>
    <d v="2026-02-23T00:00:00"/>
    <m/>
    <s v="momo"/>
    <s v="有，便秘的喝了都拉肚子，冰的好喝不甜腻且效果好"/>
    <d v="2026-02-26T00:00:00"/>
    <s v="陕西"/>
    <s v="中性"/>
    <d v="2026-03-01T00:00:00"/>
  </r>
  <r>
    <n v="91"/>
    <x v="0"/>
    <x v="0"/>
    <d v="2026-02-23T00:00:00"/>
    <m/>
    <s v="泡泡"/>
    <s v="感觉挺好喝的"/>
    <d v="2026-02-26T00:00:00"/>
    <s v="陕西"/>
    <s v="正向"/>
    <d v="2026-03-01T00:00:00"/>
  </r>
  <r>
    <n v="92"/>
    <x v="0"/>
    <x v="0"/>
    <d v="2026-02-23T00:00:00"/>
    <m/>
    <s v="開心小鱼"/>
    <s v="我很喜欢吃上面的苹果"/>
    <d v="2026-02-26T00:00:00"/>
    <s v="广东"/>
    <s v="正向"/>
    <d v="2026-03-01T00:00:00"/>
  </r>
  <r>
    <n v="93"/>
    <x v="0"/>
    <x v="0"/>
    <d v="2026-02-23T00:00:00"/>
    <m/>
    <s v="sur减肥记"/>
    <s v="意式巨甜 昨天和我朋友同时点的"/>
    <d v="2026-02-26T00:00:00"/>
    <s v="江苏"/>
    <s v="负向"/>
    <d v="2026-03-01T00:00:00"/>
  </r>
  <r>
    <n v="94"/>
    <x v="0"/>
    <x v="0"/>
    <d v="2026-02-23T00:00:00"/>
    <m/>
    <s v="才不是虚构的"/>
    <s v="微甜都很甜 又被小红书骗了"/>
    <d v="2026-02-26T00:00:00"/>
    <s v="上海"/>
    <s v="负向"/>
    <d v="2026-03-01T00:00:00"/>
  </r>
  <r>
    <n v="95"/>
    <x v="0"/>
    <x v="0"/>
    <d v="2026-02-23T00:00:00"/>
    <m/>
    <s v="叮当mer"/>
    <s v="不喜甜 但觉得这杯很好喝 想买苹果脆片"/>
    <d v="2026-02-26T00:00:00"/>
    <s v="四川"/>
    <s v="正向"/>
    <d v="2026-03-01T00:00:00"/>
  </r>
  <r>
    <n v="96"/>
    <x v="0"/>
    <x v="0"/>
    <d v="2026-02-23T00:00:00"/>
    <m/>
    <s v="不做梵高"/>
    <s v="齁甜"/>
    <d v="2026-02-25T00:00:00"/>
    <s v="浙江"/>
    <s v="负向"/>
    <d v="2026-03-01T00:00:00"/>
  </r>
  <r>
    <n v="97"/>
    <x v="0"/>
    <x v="0"/>
    <d v="2026-02-23T00:00:00"/>
    <m/>
    <s v="momo"/>
    <s v="我一直以为微甜比少少甜 甜"/>
    <d v="2026-02-25T00:00:00"/>
    <s v="新疆"/>
    <s v="中性"/>
    <d v="2026-03-01T00:00:00"/>
  </r>
  <r>
    <n v="98"/>
    <x v="0"/>
    <x v="0"/>
    <d v="2026-02-23T00:00:00"/>
    <m/>
    <s v="白羽沐风"/>
    <s v="爱喝甜的可以点少少甜吧"/>
    <d v="2026-02-25T00:00:00"/>
    <s v="浙江"/>
    <s v="中性"/>
    <d v="2026-03-01T00:00:00"/>
  </r>
  <r>
    <n v="99"/>
    <x v="0"/>
    <x v="0"/>
    <d v="2026-02-23T00:00:00"/>
    <m/>
    <s v="遇见Cow🍃"/>
    <s v="少少甜甜的苦，千万别尝试"/>
    <d v="2026-02-27T00:00:00"/>
    <s v="四川"/>
    <s v="负向"/>
    <d v="2026-03-01T00:00:00"/>
  </r>
  <r>
    <n v="100"/>
    <x v="0"/>
    <x v="0"/>
    <d v="2026-02-23T00:00:00"/>
    <m/>
    <s v="拒绝香菜"/>
    <s v="不敢喝 热量太高了"/>
    <d v="2026-02-25T00:00:00"/>
    <s v="浙江"/>
    <s v="负向"/>
    <d v="2026-03-01T00:00:00"/>
  </r>
  <r>
    <n v="101"/>
    <x v="0"/>
    <x v="0"/>
    <d v="2026-02-23T00:00:00"/>
    <m/>
    <s v="大耳朵🐶"/>
    <s v="今天喝了 不会再买了 太甜了"/>
    <d v="2026-02-25T00:00:00"/>
    <s v="陕西"/>
    <s v="负向"/>
    <d v="2026-03-01T00:00:00"/>
  </r>
  <r>
    <n v="102"/>
    <x v="0"/>
    <x v="0"/>
    <d v="2026-02-23T00:00:00"/>
    <m/>
    <s v="空白"/>
    <s v="以为少少甜不会很甜 结果救命甜到齁起来"/>
    <d v="2026-02-25T00:00:00"/>
    <s v="云南"/>
    <s v="负向"/>
    <d v="2026-03-01T00:00:00"/>
  </r>
  <r>
    <n v="103"/>
    <x v="0"/>
    <x v="0"/>
    <d v="2026-02-23T00:00:00"/>
    <m/>
    <s v="大份薯条🍟"/>
    <s v="我觉得挺好喝的"/>
    <d v="2026-02-24T00:00:00"/>
    <s v="云南"/>
    <s v="正向"/>
    <d v="2026-03-01T00:00:00"/>
  </r>
  <r>
    <n v="104"/>
    <x v="0"/>
    <x v="0"/>
    <d v="2026-02-23T00:00:00"/>
    <m/>
    <s v="急急如律令"/>
    <s v="少少甜和微甜那个糖多啊 别弄文字游戏"/>
    <d v="2026-02-26T00:00:00"/>
    <s v="北京"/>
    <s v="负向"/>
    <d v="2026-03-01T00:00:00"/>
  </r>
  <r>
    <n v="105"/>
    <x v="0"/>
    <x v="0"/>
    <d v="2026-02-23T00:00:00"/>
    <m/>
    <s v="ZHang X"/>
    <s v="太甜了，加了椰子水，一下就好喝了"/>
    <d v="2026-02-27T00:00:00"/>
    <s v="四川"/>
    <s v="正向"/>
    <d v="2026-03-01T00:00:00"/>
  </r>
  <r>
    <n v="106"/>
    <x v="0"/>
    <x v="0"/>
    <d v="2026-02-23T00:00:00"/>
    <m/>
    <s v="Happy"/>
    <s v="我也是，真的好甜"/>
    <d v="2026-02-27T00:00:00"/>
    <s v="安徽"/>
    <s v="负向"/>
    <d v="2026-03-01T00:00:00"/>
  </r>
  <r>
    <n v="107"/>
    <x v="0"/>
    <x v="0"/>
    <d v="2026-02-23T00:00:00"/>
    <m/>
    <s v="遇见Cow🍃"/>
    <s v="前几次微甜，今天少少甜，甜到苦，千万别试"/>
    <d v="2026-02-27T00:00:00"/>
    <s v="四川"/>
    <s v="负向"/>
    <d v="2026-03-01T00:00:00"/>
  </r>
  <r>
    <n v="108"/>
    <x v="0"/>
    <x v="0"/>
    <d v="2026-02-23T00:00:00"/>
    <m/>
    <s v="夏山水"/>
    <s v="可以，不错，能喝！（正在喝）"/>
    <d v="2026-02-27T00:00:00"/>
    <s v="江苏"/>
    <s v="正向"/>
    <d v="2026-03-01T00:00:00"/>
  </r>
  <r>
    <n v="109"/>
    <x v="0"/>
    <x v="0"/>
    <d v="2026-02-23T00:00:00"/>
    <m/>
    <s v="1106"/>
    <s v="其实冰的也挺甜的，不能另外加糖真的好甜"/>
    <d v="2026-02-26T00:00:00"/>
    <s v="河南"/>
    <s v="负向"/>
    <d v="2026-03-01T00:00:00"/>
  </r>
  <r>
    <n v="110"/>
    <x v="0"/>
    <x v="0"/>
    <d v="2026-02-23T00:00:00"/>
    <m/>
    <s v="村里在逃翠花"/>
    <s v="@ttt少吃点"/>
    <d v="2026-02-26T00:00:00"/>
    <s v="福建"/>
    <s v="中性"/>
    <d v="2026-03-01T00:00:00"/>
  </r>
  <r>
    <n v="111"/>
    <x v="0"/>
    <x v="0"/>
    <d v="2026-02-23T00:00:00"/>
    <m/>
    <s v="鸡蛋黄"/>
    <s v="苹果干确实软了，不过也有"/>
    <d v="2026-02-26T00:00:00"/>
    <s v="河北"/>
    <s v="中性"/>
    <d v="2026-03-01T00:00:00"/>
  </r>
  <r>
    <n v="112"/>
    <x v="0"/>
    <x v="0"/>
    <d v="2026-02-23T00:00:00"/>
    <m/>
    <s v="清伊"/>
    <s v="我以为少少甜比微甜的糖少，失策了"/>
    <d v="2026-02-26T00:00:00"/>
    <s v="重庆"/>
    <s v="负向"/>
    <d v="2026-03-01T00:00:00"/>
  </r>
  <r>
    <n v="113"/>
    <x v="0"/>
    <x v="0"/>
    <d v="2026-02-23T00:00:00"/>
    <m/>
    <s v="momo"/>
    <s v="拉肚子，冰的好喝不甜腻且效果更好"/>
    <d v="2026-02-26T00:00:00"/>
    <s v="陕西"/>
    <s v="中性"/>
    <d v="2026-03-01T00:00:00"/>
  </r>
  <r>
    <n v="114"/>
    <x v="0"/>
    <x v="0"/>
    <d v="2026-02-23T00:00:00"/>
    <m/>
    <s v="sur减肥记"/>
    <s v="意式巨甜，昨天和我朋友同时点的"/>
    <d v="2026-02-26T00:00:00"/>
    <s v="江苏"/>
    <s v="负向"/>
    <d v="2026-03-01T00:00:00"/>
  </r>
  <r>
    <n v="115"/>
    <x v="0"/>
    <x v="0"/>
    <d v="2026-02-23T00:00:00"/>
    <m/>
    <s v="才不是虚构的"/>
    <s v="微甜都很甜，又被小红书骗了"/>
    <d v="2026-02-26T00:00:00"/>
    <s v="上海"/>
    <s v="负向"/>
    <d v="2026-03-01T00:00:00"/>
  </r>
  <r>
    <n v="116"/>
    <x v="0"/>
    <x v="0"/>
    <d v="2026-02-23T00:00:00"/>
    <m/>
    <s v="叮当mer"/>
    <s v="不喜甜但觉得这杯很好喝，想买苹果脆片"/>
    <d v="2026-02-26T00:00:00"/>
    <s v="四川"/>
    <s v="正向"/>
    <d v="2026-03-01T00:00:00"/>
  </r>
  <r>
    <n v="117"/>
    <x v="0"/>
    <x v="0"/>
    <d v="2026-02-23T00:00:00"/>
    <m/>
    <s v="急急如律令"/>
    <s v="少少甜和微甜哪个糖多？文字游戏"/>
    <d v="2026-02-26T00:00:00"/>
    <s v="北京"/>
    <s v="负向"/>
    <d v="2026-03-01T00:00:00"/>
  </r>
  <r>
    <n v="118"/>
    <x v="0"/>
    <x v="0"/>
    <d v="2026-02-23T00:00:00"/>
    <m/>
    <s v="我不爱学习"/>
    <s v="少水满冰点法特别苦，自己加牛奶后好喝"/>
    <d v="2026-02-26T00:00:00"/>
    <s v="辽宁"/>
    <s v="正向"/>
    <d v="2026-03-01T00:00:00"/>
  </r>
  <r>
    <n v="119"/>
    <x v="0"/>
    <x v="0"/>
    <d v="2026-02-23T00:00:00"/>
    <m/>
    <s v="小团子"/>
    <s v="太好喝了就是热量会很高"/>
    <d v="2026-02-26T00:00:00"/>
    <s v="黑龙江"/>
    <s v="正向"/>
    <d v="2026-03-01T00:00:00"/>
  </r>
  <r>
    <n v="120"/>
    <x v="0"/>
    <x v="0"/>
    <d v="2026-02-23T00:00:00"/>
    <m/>
    <s v="酥给Charlie..."/>
    <s v="我想知道他家那个苹果干在哪买的"/>
    <d v="2026-02-26T00:00:00"/>
    <s v="安徽"/>
    <s v="中性"/>
    <d v="2026-03-01T00:00:00"/>
  </r>
  <r>
    <n v="121"/>
    <x v="0"/>
    <x v="0"/>
    <d v="2026-02-23T00:00:00"/>
    <m/>
    <s v="Dalin大琳"/>
    <s v="不好喝，好难喝，太甜，奶油味浓烈且劣质"/>
    <d v="2026-02-26T00:00:00"/>
    <s v="广东"/>
    <s v="负向"/>
    <d v="2026-03-01T00:00:00"/>
  </r>
  <r>
    <n v="122"/>
    <x v="0"/>
    <x v="0"/>
    <d v="2026-02-23T00:00:00"/>
    <m/>
    <s v="念念"/>
    <s v="喝了一直拉肚子"/>
    <d v="2026-02-26T00:00:00"/>
    <s v="广东"/>
    <s v="负向"/>
    <d v="2026-03-01T00:00:00"/>
  </r>
  <r>
    <n v="123"/>
    <x v="0"/>
    <x v="0"/>
    <d v="2026-02-23T00:00:00"/>
    <m/>
    <s v="青巳"/>
    <s v="太甜了，但是基底真的有苹果的味道"/>
    <d v="2026-02-26T00:00:00"/>
    <s v="未知"/>
    <s v="中性"/>
    <d v="2026-03-01T00:00:00"/>
  </r>
  <r>
    <n v="124"/>
    <x v="0"/>
    <x v="0"/>
    <d v="2026-02-23T00:00:00"/>
    <m/>
    <s v="迟點遇见"/>
    <s v="微甜都齁甜"/>
    <d v="2026-02-26T00:00:00"/>
    <s v="福建"/>
    <s v="负向"/>
    <d v="2026-03-01T00:00:00"/>
  </r>
  <r>
    <n v="125"/>
    <x v="0"/>
    <x v="0"/>
    <d v="2026-02-23T00:00:00"/>
    <m/>
    <s v="momo"/>
    <s v="我加了一份浓缩都甜死了"/>
    <d v="2026-02-26T00:00:00"/>
    <s v="浙江"/>
    <s v="负向"/>
    <d v="2026-03-01T00:00:00"/>
  </r>
  <r>
    <n v="126"/>
    <x v="0"/>
    <x v="0"/>
    <d v="2026-02-23T00:00:00"/>
    <m/>
    <s v="氪气中"/>
    <s v="看了半天评论，那么是怎么选"/>
    <d v="2026-02-26T00:00:00"/>
    <s v="广西"/>
    <s v="中性"/>
    <d v="2026-03-01T00:00:00"/>
  </r>
  <r>
    <n v="127"/>
    <x v="0"/>
    <x v="0"/>
    <d v="2026-02-23T00:00:00"/>
    <m/>
    <s v="momo"/>
    <s v="为什么说甜，我喝着好苦，喝不下"/>
    <d v="2026-02-26T00:00:00"/>
    <s v="广东"/>
    <s v="负向"/>
    <d v="2026-03-01T00:00:00"/>
  </r>
  <r>
    <n v="128"/>
    <x v="0"/>
    <x v="0"/>
    <d v="2026-02-23T00:00:00"/>
    <m/>
    <s v="单～"/>
    <s v="把人好喝晕，冰+微甜+黄油减半"/>
    <d v="2026-02-26T00:00:00"/>
    <s v="甘肃"/>
    <s v="正向"/>
    <d v="2026-03-01T00:00:00"/>
  </r>
  <r>
    <n v="129"/>
    <x v="0"/>
    <x v="0"/>
    <d v="2026-02-23T00:00:00"/>
    <m/>
    <s v="小红薯DF9441B3"/>
    <s v="备注一泵糖"/>
    <d v="2026-02-26T00:00:00"/>
    <s v="黑龙江"/>
    <s v="中性"/>
    <d v="2026-03-01T00:00:00"/>
  </r>
  <r>
    <n v="130"/>
    <x v="0"/>
    <x v="0"/>
    <d v="2026-02-23T00:00:00"/>
    <m/>
    <s v="刘小赚爱吃饭"/>
    <s v="好喝，喜欢！"/>
    <d v="2026-02-26T00:00:00"/>
    <s v="河北"/>
    <s v="正向"/>
    <d v="2026-03-01T00:00:00"/>
  </r>
  <r>
    <n v="131"/>
    <x v="0"/>
    <x v="0"/>
    <d v="2026-02-23T00:00:00"/>
    <m/>
    <s v="嫩牛五方"/>
    <s v="卧槽，拉死我了"/>
    <d v="2026-02-26T00:00:00"/>
    <s v="山东"/>
    <s v="负向"/>
    <d v="2026-03-01T00:00:00"/>
  </r>
  <r>
    <n v="132"/>
    <x v="0"/>
    <x v="0"/>
    <d v="2026-02-23T00:00:00"/>
    <m/>
    <s v="受够了寿司吧"/>
    <s v="好喝！"/>
    <d v="2026-02-26T00:00:00"/>
    <s v="福建"/>
    <s v="正向"/>
    <d v="2026-03-01T00:00:00"/>
  </r>
  <r>
    <n v="133"/>
    <x v="0"/>
    <x v="0"/>
    <d v="2026-02-23T00:00:00"/>
    <m/>
    <s v="刷够题再玩"/>
    <s v="热的不好喝，豆浆渣感，卡喉咙"/>
    <d v="2026-02-25T00:00:00"/>
    <s v="江西"/>
    <s v="负向"/>
    <d v="2026-03-01T00:00:00"/>
  </r>
  <r>
    <n v="134"/>
    <x v="0"/>
    <x v="0"/>
    <d v="2026-02-23T00:00:00"/>
    <m/>
    <s v="珈宝~吖"/>
    <s v="金奖浓缩微甜刚好，但更喜小黄油美式"/>
    <d v="2026-02-25T00:00:00"/>
    <s v="广西"/>
    <s v="正向"/>
    <d v="2026-03-01T00:00:00"/>
  </r>
  <r>
    <n v="135"/>
    <x v="0"/>
    <x v="0"/>
    <d v="2026-02-23T00:00:00"/>
    <m/>
    <s v="邪恶大狸花"/>
    <s v="齁甜，喜欢不额外糖的不建议"/>
    <d v="2026-02-25T00:00:00"/>
    <s v="吉林"/>
    <s v="负向"/>
    <d v="2026-03-01T00:00:00"/>
  </r>
  <r>
    <n v="136"/>
    <x v="0"/>
    <x v="0"/>
    <d v="2026-02-23T00:00:00"/>
    <m/>
    <s v="momo"/>
    <s v="我一直以为微甜比少少甜更甜"/>
    <d v="2026-02-25T00:00:00"/>
    <s v="新疆"/>
    <s v="中性"/>
    <d v="2026-03-01T00:00:00"/>
  </r>
  <r>
    <n v="137"/>
    <x v="0"/>
    <x v="0"/>
    <d v="2026-02-23T00:00:00"/>
    <m/>
    <s v="拒绝香菜"/>
    <s v="不敢喝，热量太高了"/>
    <d v="2026-02-25T00:00:00"/>
    <s v="浙江"/>
    <s v="负向"/>
    <d v="2026-03-01T00:00:00"/>
  </r>
  <r>
    <n v="138"/>
    <x v="0"/>
    <x v="0"/>
    <d v="2026-02-23T00:00:00"/>
    <m/>
    <s v="大耳朵🐶"/>
    <s v="不会再买了，太甜了"/>
    <d v="2026-02-25T00:00:00"/>
    <s v="陕西"/>
    <s v="负向"/>
    <d v="2026-03-01T00:00:00"/>
  </r>
  <r>
    <n v="139"/>
    <x v="0"/>
    <x v="0"/>
    <d v="2026-02-23T00:00:00"/>
    <m/>
    <s v="空白"/>
    <s v="救命甜到齁起来"/>
    <d v="2026-02-25T00:00:00"/>
    <s v="云南"/>
    <s v="负向"/>
    <d v="2026-03-01T00:00:00"/>
  </r>
  <r>
    <n v="140"/>
    <x v="0"/>
    <x v="0"/>
    <d v="2026-02-23T00:00:00"/>
    <m/>
    <s v="好不好不好"/>
    <s v="热的有苹果吗"/>
    <d v="2026-02-25T00:00:00"/>
    <s v="江西"/>
    <s v="中性"/>
    <d v="2026-03-01T00:00:00"/>
  </r>
  <r>
    <n v="141"/>
    <x v="0"/>
    <x v="0"/>
    <d v="2026-02-23T00:00:00"/>
    <m/>
    <s v="糯米脑袋"/>
    <s v="好喝死了"/>
    <d v="2026-02-25T00:00:00"/>
    <s v="安徽"/>
    <s v="正向"/>
    <d v="2026-03-01T00:00:00"/>
  </r>
  <r>
    <n v="142"/>
    <x v="0"/>
    <x v="0"/>
    <d v="2026-02-23T00:00:00"/>
    <m/>
    <s v="杪焐酱酱"/>
    <s v="挺好喝的，但是这苹果有没有都一样"/>
    <d v="2026-02-25T00:00:00"/>
    <s v="河北"/>
    <s v="正向"/>
    <d v="2026-03-01T00:00:00"/>
  </r>
  <r>
    <n v="143"/>
    <x v="0"/>
    <x v="0"/>
    <d v="2026-02-23T00:00:00"/>
    <m/>
    <s v="oo"/>
    <s v="心中的top1，除了甜没毛病，爱奶盖"/>
    <d v="2026-02-25T00:00:00"/>
    <s v="河北"/>
    <s v="正向"/>
    <d v="2026-03-01T00:00:00"/>
  </r>
  <r>
    <n v="144"/>
    <x v="0"/>
    <x v="0"/>
    <d v="2026-02-23T00:00:00"/>
    <m/>
    <s v="七个七"/>
    <s v="好喝耶"/>
    <d v="2026-02-25T00:00:00"/>
    <s v="江西"/>
    <s v="正向"/>
    <d v="2026-03-01T00:00:00"/>
  </r>
  <r>
    <n v="145"/>
    <x v="0"/>
    <x v="0"/>
    <d v="2026-02-23T00:00:00"/>
    <m/>
    <s v="CC超会喝"/>
    <s v="感觉跟小黄油拿铁一样多一个脆苹果"/>
    <d v="2026-02-25T00:00:00"/>
    <s v="广东"/>
    <s v="中性"/>
    <d v="2026-03-01T00:00:00"/>
  </r>
  <r>
    <n v="146"/>
    <x v="0"/>
    <x v="0"/>
    <d v="2026-02-23T00:00:00"/>
    <m/>
    <s v="是鼠卷不是薯卷"/>
    <s v="入口怎么有股酒精味的冲感？"/>
    <d v="2026-02-25T00:00:00"/>
    <s v="浙江"/>
    <s v="负向"/>
    <d v="2026-03-01T00:00:00"/>
  </r>
  <r>
    <n v="147"/>
    <x v="0"/>
    <x v="0"/>
    <d v="2026-02-23T00:00:00"/>
    <m/>
    <s v="Eleven"/>
    <s v="喝了热的，好腻，完全喝不完"/>
    <d v="2026-02-25T00:00:00"/>
    <s v="四川"/>
    <s v="负向"/>
    <d v="2026-03-01T00:00:00"/>
  </r>
  <r>
    <n v="148"/>
    <x v="0"/>
    <x v="0"/>
    <d v="2026-02-23T00:00:00"/>
    <m/>
    <s v="这样真的很好"/>
    <s v="热量热量，来个秘书"/>
    <d v="2026-02-24T00:00:00"/>
    <s v="四川"/>
    <s v="中性"/>
    <d v="2026-03-01T00:00:00"/>
  </r>
  <r>
    <n v="149"/>
    <x v="0"/>
    <x v="0"/>
    <d v="2026-02-23T00:00:00"/>
    <m/>
    <s v="-未燃尽-"/>
    <s v="🔥热量测评 (413-630kcal)"/>
    <d v="2026-02-24T00:00:00"/>
    <s v="安徽"/>
    <s v="中性"/>
    <d v="2026-03-01T00:00:00"/>
  </r>
  <r>
    <n v="150"/>
    <x v="0"/>
    <x v="0"/>
    <d v="2026-02-23T00:00:00"/>
    <m/>
    <s v="泡泡不冒泡..."/>
    <s v="没有不加糖选项，都要加一丢"/>
    <d v="2026-02-24T00:00:00"/>
    <s v="浙江"/>
    <s v="中性"/>
    <d v="2026-03-01T00:00:00"/>
  </r>
  <r>
    <n v="151"/>
    <x v="0"/>
    <x v="0"/>
    <d v="2026-02-23T00:00:00"/>
    <s v="否"/>
    <s v="不想上班原地退休"/>
    <s v="巨甜，和苹果毫无关系"/>
    <d v="2026-02-24T00:00:00"/>
    <s v="四川"/>
    <s v="负向"/>
    <d v="2026-03-01T00:00:00"/>
  </r>
  <r>
    <n v="152"/>
    <x v="0"/>
    <x v="0"/>
    <d v="2026-02-23T00:00:00"/>
    <s v="否"/>
    <s v="抱富lon"/>
    <s v="好甜，腻到了"/>
    <d v="2026-02-24T00:00:00"/>
    <s v="浙江"/>
    <s v="负向"/>
    <d v="2026-03-01T00:00:00"/>
  </r>
  <r>
    <n v="153"/>
    <x v="0"/>
    <x v="0"/>
    <d v="2026-02-23T00:00:00"/>
    <s v="否"/>
    <s v="Gravity"/>
    <s v="我喝了觉得好甜"/>
    <d v="2026-02-24T00:00:00"/>
    <s v="重庆"/>
    <s v="负向"/>
    <d v="2026-03-01T00:00:00"/>
  </r>
  <r>
    <n v="154"/>
    <x v="0"/>
    <x v="0"/>
    <d v="2026-02-23T00:00:00"/>
    <s v="否"/>
    <s v="粟米毛毛"/>
    <s v="喝了几口丢了，太甜了"/>
    <d v="2026-02-24T00:00:00"/>
    <s v="广东"/>
    <s v="负向"/>
    <d v="2026-03-01T00:00:00"/>
  </r>
  <r>
    <n v="155"/>
    <x v="0"/>
    <x v="0"/>
    <d v="2026-02-23T00:00:00"/>
    <s v="否"/>
    <s v="小烤鱼"/>
    <s v="超大杯微甜金奖少焦糖就不那么腻"/>
    <d v="2026-02-24T00:00:00"/>
    <s v="山东"/>
    <s v="正向"/>
    <d v="2026-03-01T00:00:00"/>
  </r>
  <r>
    <n v="156"/>
    <x v="0"/>
    <x v="0"/>
    <d v="2026-02-23T00:00:00"/>
    <s v="否"/>
    <s v="遥远の阿拉斯加"/>
    <s v="意式精萃和金奖浓缩啥区别"/>
    <d v="2026-02-24T00:00:00"/>
    <s v="浙江"/>
    <s v="中性"/>
    <d v="2026-03-01T00:00:00"/>
  </r>
  <r>
    <n v="157"/>
    <x v="0"/>
    <x v="0"/>
    <d v="2026-02-23T00:00:00"/>
    <s v="否"/>
    <s v="🌈Word麻鸭"/>
    <s v="瑞幸咖啡为什么那么甜"/>
    <d v="2026-02-24T00:00:00"/>
    <s v="江苏"/>
    <s v="负向"/>
    <d v="2026-03-01T00:00:00"/>
  </r>
  <r>
    <n v="158"/>
    <x v="0"/>
    <x v="0"/>
    <d v="2026-02-23T00:00:00"/>
    <s v="否"/>
    <s v="momo"/>
    <s v="拿到手天塌了(天气回南天)"/>
    <d v="2026-02-24T00:00:00"/>
    <s v="广西"/>
    <s v="负向"/>
    <d v="2026-03-01T00:00:00"/>
  </r>
  <r>
    <n v="159"/>
    <x v="0"/>
    <x v="0"/>
    <d v="2026-02-23T00:00:00"/>
    <s v="否"/>
    <s v="蜜雪冰城没我甜"/>
    <s v="好好喝！黄油系列不失望"/>
    <d v="2026-02-24T00:00:00"/>
    <s v="浙江"/>
    <s v="正向"/>
    <d v="2026-03-01T00:00:00"/>
  </r>
  <r>
    <n v="160"/>
    <x v="0"/>
    <x v="0"/>
    <d v="2026-02-23T00:00:00"/>
    <s v="否"/>
    <s v="BoeyHo"/>
    <s v="没焦糖酱，店员说新品难做"/>
    <d v="2026-02-24T00:00:00"/>
    <s v="广东"/>
    <s v="中性"/>
    <d v="2026-03-01T00:00:00"/>
  </r>
  <r>
    <n v="161"/>
    <x v="0"/>
    <x v="0"/>
    <d v="2026-02-23T00:00:00"/>
    <s v="否"/>
    <s v="咖啡人"/>
    <s v="给大家分享一下 (美国数据)"/>
    <d v="2026-02-24T00:00:00"/>
    <s v="海外"/>
    <s v="中性"/>
    <d v="2026-03-01T00:00:00"/>
  </r>
  <r>
    <n v="162"/>
    <x v="0"/>
    <x v="0"/>
    <d v="2026-02-23T00:00:00"/>
    <s v="否"/>
    <s v="全智甜"/>
    <s v="好喝，但微甜也甜，像奶茶"/>
    <d v="2026-02-24T00:00:00"/>
    <s v="辽宁"/>
    <s v="正向"/>
    <d v="2026-03-01T00:00:00"/>
  </r>
  <r>
    <n v="163"/>
    <x v="0"/>
    <x v="0"/>
    <d v="2026-02-23T00:00:00"/>
    <s v="否"/>
    <s v="豆了个芽🐣"/>
    <s v="苹果干一股臭抹布味"/>
    <d v="2026-02-24T00:00:00"/>
    <s v="云南"/>
    <s v="负向"/>
    <d v="2026-03-01T00:00:00"/>
  </r>
  <r>
    <n v="164"/>
    <x v="0"/>
    <x v="0"/>
    <d v="2026-02-23T00:00:00"/>
    <s v="否"/>
    <s v="给我钱"/>
    <s v="微甜+深烘也很甜"/>
    <d v="2026-02-24T00:00:00"/>
    <s v="江苏"/>
    <s v="负向"/>
    <d v="2026-03-01T00:00:00"/>
  </r>
  <r>
    <n v="165"/>
    <x v="0"/>
    <x v="0"/>
    <d v="2026-02-23T00:00:00"/>
    <s v="否"/>
    <s v="😋"/>
    <s v="少少甜也很甜，永不回购"/>
    <d v="2026-02-24T00:00:00"/>
    <s v="山东"/>
    <s v="负向"/>
    <d v="2026-03-01T00:00:00"/>
  </r>
  <r>
    <n v="166"/>
    <x v="0"/>
    <x v="0"/>
    <d v="2026-02-23T00:00:00"/>
    <s v="否"/>
    <s v="💋李莫愁"/>
    <s v="好喝但是腻，建议不另外加糖"/>
    <d v="2026-02-23T00:00:00"/>
    <s v="广东"/>
    <s v="正向"/>
    <d v="2026-03-01T00:00:00"/>
  </r>
  <r>
    <n v="167"/>
    <x v="0"/>
    <x v="0"/>
    <d v="2026-02-23T00:00:00"/>
    <s v="否"/>
    <s v="酸辣微甜不吃咸"/>
    <s v="没有不另外加糖，只有少少和微甜"/>
    <d v="2026-02-23T00:00:00"/>
    <s v="山东"/>
    <s v="中性"/>
    <d v="2026-03-01T00:00:00"/>
  </r>
  <r>
    <n v="168"/>
    <x v="0"/>
    <x v="0"/>
    <d v="2026-02-23T00:00:00"/>
    <s v="否"/>
    <s v="momo"/>
    <s v="到店了，搜下好不好喝"/>
    <d v="2026-02-23T00:00:00"/>
    <s v="江苏"/>
    <s v="中性"/>
    <d v="2026-03-01T00:00:00"/>
  </r>
  <r>
    <n v="169"/>
    <x v="0"/>
    <x v="0"/>
    <d v="2026-02-23T00:00:00"/>
    <s v="否"/>
    <s v="momo"/>
    <s v="现在出的新品没几个好喝的"/>
    <d v="2026-02-23T00:00:00"/>
    <s v="重庆"/>
    <s v="负向"/>
    <d v="2026-03-01T00:00:00"/>
  </r>
  <r>
    <n v="170"/>
    <x v="0"/>
    <x v="0"/>
    <d v="2026-02-23T00:00:00"/>
    <s v="否"/>
    <s v="小红薯_90"/>
    <s v="点的热的有点甜"/>
    <d v="2026-02-23T00:00:00"/>
    <s v="浙江"/>
    <s v="负向"/>
    <d v="2026-03-01T00:00:00"/>
  </r>
  <r>
    <n v="171"/>
    <x v="0"/>
    <x v="0"/>
    <d v="2026-02-23T00:00:00"/>
    <s v="否"/>
    <s v="八口田"/>
    <s v="好喝，舍得放奶盖"/>
    <d v="2026-02-23T00:00:00"/>
    <s v="天津"/>
    <s v="正向"/>
    <d v="2026-03-01T00:00:00"/>
  </r>
  <r>
    <n v="172"/>
    <x v="0"/>
    <x v="0"/>
    <d v="2026-02-23T00:00:00"/>
    <s v="否"/>
    <s v="杪焐酱酱"/>
    <s v="挺好喝的，苹果有没有都一样"/>
    <d v="2026-02-23T00:00:00"/>
    <s v="河北"/>
    <s v="正向"/>
    <d v="2026-03-01T00:00:00"/>
  </r>
  <r>
    <n v="173"/>
    <x v="0"/>
    <x v="0"/>
    <d v="2026-02-23T00:00:00"/>
    <s v="否"/>
    <s v="327"/>
    <s v="糖浆苹果味，齁甜"/>
    <d v="2026-02-23T00:00:00"/>
    <s v="广东"/>
    <s v="负向"/>
    <d v="2026-03-01T00:00:00"/>
  </r>
  <r>
    <n v="174"/>
    <x v="0"/>
    <x v="0"/>
    <d v="2026-02-23T00:00:00"/>
    <s v="否"/>
    <s v="娃娃的小姨"/>
    <s v="套餐里没有挂件"/>
    <d v="2026-02-23T00:00:00"/>
    <s v="宁夏"/>
    <s v="中性"/>
    <d v="2026-03-01T00:00:00"/>
  </r>
  <r>
    <n v="175"/>
    <x v="0"/>
    <x v="0"/>
    <d v="2026-02-23T00:00:00"/>
    <s v="否"/>
    <s v="一一"/>
    <s v="打算下单小黄油减半微甜试试"/>
    <d v="2026-02-23T00:00:00"/>
    <s v="天津"/>
    <s v="中性"/>
    <d v="2026-03-01T00:00:00"/>
  </r>
  <r>
    <n v="176"/>
    <x v="0"/>
    <x v="0"/>
    <d v="2026-02-23T00:00:00"/>
    <s v="否"/>
    <s v="米啊橙呀"/>
    <s v="好喝，但微甜也甜"/>
    <d v="2026-02-23T00:00:00"/>
    <s v="辽宁"/>
    <s v="正向"/>
    <d v="2026-03-01T00:00:00"/>
  </r>
  <r>
    <n v="177"/>
    <x v="0"/>
    <x v="0"/>
    <d v="2026-02-23T00:00:00"/>
    <s v="否"/>
    <s v="慢悠悠"/>
    <s v="冷热微甜都不错"/>
    <d v="2026-02-23T00:00:00"/>
    <s v="甘肃"/>
    <s v="正向"/>
    <d v="2026-03-01T00:00:00"/>
  </r>
  <r>
    <n v="178"/>
    <x v="0"/>
    <x v="0"/>
    <d v="2026-02-23T00:00:00"/>
    <s v="否"/>
    <s v="XXXX."/>
    <s v="这个可以去冰吗"/>
    <d v="2026-02-23T00:00:00"/>
    <s v="陕西"/>
    <s v="中性"/>
    <d v="2026-03-01T00:00:00"/>
  </r>
  <r>
    <n v="179"/>
    <x v="0"/>
    <x v="0"/>
    <d v="2026-02-23T00:00:00"/>
    <s v="否"/>
    <s v="醒醒、醒醒"/>
    <s v="接受不了太甜，别试了"/>
    <d v="2026-02-23T00:00:00"/>
    <s v="湖南"/>
    <s v="负向"/>
    <d v="2026-03-01T00:00:00"/>
  </r>
  <r>
    <n v="180"/>
    <x v="0"/>
    <x v="0"/>
    <d v="2026-02-23T00:00:00"/>
    <s v="否"/>
    <s v="🎯人生1℃きり"/>
    <s v="可尝试不会回购"/>
    <d v="2026-02-23T00:00:00"/>
    <s v="辽宁"/>
    <s v="中性"/>
    <d v="2026-03-01T00:00:00"/>
  </r>
  <r>
    <n v="181"/>
    <x v="0"/>
    <x v="0"/>
    <d v="2026-02-23T00:00:00"/>
    <s v="否"/>
    <s v="人生是旷野！"/>
    <s v="听说加份浓缩会好喝"/>
    <d v="2026-02-23T00:00:00"/>
    <s v="山东"/>
    <s v="中性"/>
    <d v="2026-03-01T00:00:00"/>
  </r>
  <r>
    <n v="182"/>
    <x v="0"/>
    <x v="0"/>
    <d v="2026-02-23T00:00:00"/>
    <s v="否"/>
    <s v="十一"/>
    <s v="热量炸弹不敢喝"/>
    <d v="2026-02-23T00:00:00"/>
    <s v="辽宁"/>
    <s v="负向"/>
    <d v="2026-03-01T00:00:00"/>
  </r>
  <r>
    <n v="183"/>
    <x v="0"/>
    <x v="0"/>
    <d v="2026-02-23T00:00:00"/>
    <s v="否"/>
    <s v="Wfla"/>
    <s v="少少甜还是微甜糖少？"/>
    <d v="2026-02-23T00:00:00"/>
    <s v="吉林"/>
    <s v="中性"/>
    <d v="2026-03-01T00:00:00"/>
  </r>
  <r>
    <n v="184"/>
    <x v="0"/>
    <x v="0"/>
    <d v="2026-02-23T00:00:00"/>
    <s v="否"/>
    <s v="雪条形码"/>
    <s v="腻一天，微糖也很甜"/>
    <d v="2026-02-23T00:00:00"/>
    <s v="广东"/>
    <s v="负向"/>
    <d v="2026-03-01T00:00:00"/>
  </r>
  <r>
    <n v="185"/>
    <x v="0"/>
    <x v="0"/>
    <d v="2026-02-23T00:00:00"/>
    <s v="否"/>
    <s v="一颗芒果"/>
    <s v="齁死了要命了"/>
    <d v="2026-02-23T00:00:00"/>
    <s v="浙江"/>
    <s v="负向"/>
    <d v="2026-03-01T00:00:00"/>
  </r>
  <r>
    <n v="186"/>
    <x v="0"/>
    <x v="0"/>
    <d v="2026-02-23T00:00:00"/>
    <s v="否"/>
    <s v="💋我的男神叫张杰💋"/>
    <s v="好好喝"/>
    <d v="2026-02-23T00:00:00"/>
    <s v="广东"/>
    <s v="正向"/>
    <d v="2026-03-01T00:00:00"/>
  </r>
  <r>
    <n v="187"/>
    <x v="0"/>
    <x v="0"/>
    <d v="2026-02-23T00:00:00"/>
    <s v="否"/>
    <s v="卜卜卜bai"/>
    <s v="特别甜，接受不了"/>
    <d v="2026-02-23T00:00:00"/>
    <s v="北京"/>
    <s v="负向"/>
    <d v="2026-03-01T00:00:00"/>
  </r>
  <r>
    <n v="188"/>
    <x v="0"/>
    <x v="0"/>
    <d v="2026-02-23T00:00:00"/>
    <s v="否"/>
    <s v="🎶"/>
    <s v="越喝越甜受不了"/>
    <d v="2026-02-23T00:00:00"/>
    <s v="福建"/>
    <s v="负向"/>
    <d v="2026-03-01T00:00:00"/>
  </r>
  <r>
    <n v="189"/>
    <x v="0"/>
    <x v="0"/>
    <d v="2026-02-23T00:00:00"/>
    <s v="否"/>
    <s v="有心柿2.0"/>
    <s v="微糖也甜，最佳是苹果干"/>
    <d v="2026-02-23T00:00:00"/>
    <s v="浙江"/>
    <s v="正向"/>
    <d v="2026-03-01T00:00:00"/>
  </r>
  <r>
    <n v="190"/>
    <x v="0"/>
    <x v="0"/>
    <d v="2026-02-23T00:00:00"/>
    <s v="否"/>
    <s v="丢丢five"/>
    <s v="瑞幸还没开门"/>
    <d v="2026-02-23T00:00:00"/>
    <s v="浙江"/>
    <s v="中性"/>
    <d v="2026-03-01T00:00:00"/>
  </r>
  <r>
    <n v="191"/>
    <x v="0"/>
    <x v="0"/>
    <d v="2026-02-23T00:00:00"/>
    <s v="否"/>
    <s v="Miya"/>
    <s v="感觉还可以，不另外加糖更好"/>
    <d v="2026-02-23T00:00:00"/>
    <s v="浙江"/>
    <s v="正向"/>
    <d v="2026-03-01T00:00:00"/>
  </r>
  <r>
    <n v="192"/>
    <x v="0"/>
    <x v="0"/>
    <d v="2026-02-23T00:00:00"/>
    <s v="否"/>
    <s v="是哆啦来喽～"/>
    <s v="好喝但对于不另外加糖的人太甜"/>
    <d v="2026-02-23T00:00:00"/>
    <s v="天津"/>
    <s v="正向"/>
    <d v="2026-03-01T00:00:00"/>
  </r>
  <r>
    <n v="193"/>
    <x v="0"/>
    <x v="0"/>
    <d v="2026-02-23T00:00:00"/>
    <s v="否"/>
    <s v="歪比巴卜"/>
    <s v="小黄油美式200卡，这个400卡"/>
    <d v="2026-02-23T00:00:00"/>
    <s v="贵州"/>
    <s v="中性"/>
    <d v="2026-03-01T00:00:00"/>
  </r>
  <r>
    <n v="194"/>
    <x v="0"/>
    <x v="0"/>
    <d v="2026-02-23T00:00:00"/>
    <s v="否"/>
    <s v="Rik"/>
    <s v="太甜了厚重的腻"/>
    <d v="2026-02-23T00:00:00"/>
    <s v="云南"/>
    <s v="负向"/>
    <d v="2026-03-01T00:00:00"/>
  </r>
  <r>
    <n v="195"/>
    <x v="0"/>
    <x v="0"/>
    <d v="2026-02-23T00:00:00"/>
    <s v="否"/>
    <s v="把你妈鲨了。"/>
    <s v="今年就是控成本搞怪东西"/>
    <d v="2026-02-23T00:00:00"/>
    <s v="广东"/>
    <s v="负向"/>
    <d v="2026-03-01T00:00:00"/>
  </r>
  <r>
    <n v="196"/>
    <x v="0"/>
    <x v="0"/>
    <d v="2026-02-23T00:00:00"/>
    <s v="否"/>
    <s v="逆光白"/>
    <s v="选雪酪芝士葡萄还是这个"/>
    <d v="2026-02-23T00:00:00"/>
    <s v="陕西"/>
    <s v="中性"/>
    <d v="2026-03-01T00:00:00"/>
  </r>
  <r>
    <n v="197"/>
    <x v="0"/>
    <x v="0"/>
    <d v="2026-02-23T00:00:00"/>
    <s v="否"/>
    <s v="Kuroneko"/>
    <s v="超大杯多加奶能冲淡甜度"/>
    <d v="2026-02-23T00:00:00"/>
    <s v="浙江"/>
    <s v="中性"/>
    <d v="2026-03-01T00:00:00"/>
  </r>
  <r>
    <n v="198"/>
    <x v="0"/>
    <x v="0"/>
    <d v="2026-02-23T00:00:00"/>
    <s v="否"/>
    <s v="多肉葡萄🍇"/>
    <s v="就是小黄油拿铁加苹果糖奶盖"/>
    <d v="2026-02-23T00:00:00"/>
    <s v="重庆"/>
    <s v="中性"/>
    <d v="2026-03-01T00:00:00"/>
  </r>
  <r>
    <n v="199"/>
    <x v="0"/>
    <x v="0"/>
    <d v="2026-02-23T00:00:00"/>
    <s v="否"/>
    <s v="长渊🥝"/>
    <s v="真的太甜，去退券了"/>
    <d v="2026-02-23T00:00:00"/>
    <s v="山东"/>
    <s v="负向"/>
    <d v="2026-03-01T00:00:00"/>
  </r>
  <r>
    <n v="200"/>
    <x v="0"/>
    <x v="0"/>
    <d v="2026-02-23T00:00:00"/>
    <s v="否"/>
    <s v="小财漫福"/>
    <s v="苹果看着很敷衍"/>
    <d v="2026-02-23T00:00:00"/>
    <s v="广东"/>
    <s v="负向"/>
    <d v="2026-03-01T00:00:00"/>
  </r>
  <r>
    <n v="201"/>
    <x v="0"/>
    <x v="0"/>
    <d v="2026-02-23T00:00:00"/>
    <s v="否"/>
    <s v="仙女戚酒"/>
    <s v="齁的我感觉要得糖尿病了"/>
    <d v="2026-02-23T00:00:00"/>
    <s v="吉林"/>
    <s v="负向"/>
    <d v="2026-03-01T00:00:00"/>
  </r>
  <r>
    <n v="202"/>
    <x v="0"/>
    <x v="0"/>
    <d v="2026-02-23T00:00:00"/>
    <s v="否"/>
    <s v="猫猫总动员"/>
    <s v="少少糖+深烘金奖+搅匀超爽"/>
    <d v="2026-02-23T00:00:00"/>
    <s v="四川"/>
    <s v="正向"/>
    <d v="2026-03-01T00:00:00"/>
  </r>
  <r>
    <n v="203"/>
    <x v="0"/>
    <x v="0"/>
    <d v="2026-02-23T00:00:00"/>
    <s v="否"/>
    <s v="FanK.zZ"/>
    <s v="不加糖就喝小黄油得了"/>
    <d v="2026-02-23T00:00:00"/>
    <s v="广东"/>
    <s v="中性"/>
    <d v="2026-03-01T00:00:00"/>
  </r>
  <r>
    <n v="204"/>
    <x v="0"/>
    <x v="0"/>
    <d v="2026-02-23T00:00:00"/>
    <s v="否"/>
    <s v="t0n9-"/>
    <s v="能噗噗的话会回购"/>
    <d v="2026-02-23T00:00:00"/>
    <s v="广东"/>
    <s v="中性"/>
    <d v="2026-03-01T00:00:00"/>
  </r>
  <r>
    <n v="205"/>
    <x v="0"/>
    <x v="0"/>
    <d v="2026-02-23T00:00:00"/>
    <s v="否"/>
    <s v="Boringggg🙃"/>
    <s v="微甜也巨齁，难喝"/>
    <d v="2026-02-23T00:00:00"/>
    <s v="广东"/>
    <s v="负向"/>
    <d v="2026-03-01T00:00:00"/>
  </r>
  <r>
    <n v="206"/>
    <x v="0"/>
    <x v="0"/>
    <d v="2026-02-23T00:00:00"/>
    <s v="否"/>
    <s v="偷喝汽水_夏"/>
    <s v="机场一杯30，齁甜"/>
    <d v="2026-02-23T00:00:00"/>
    <s v="四川"/>
    <s v="负向"/>
    <d v="2026-03-01T00:00:00"/>
  </r>
  <r>
    <n v="207"/>
    <x v="0"/>
    <x v="0"/>
    <d v="2026-02-23T00:00:00"/>
    <s v="否"/>
    <s v="用户星光2021"/>
    <s v="两种甜度都苦"/>
    <d v="2026-02-23T00:00:00"/>
    <s v="河南"/>
    <s v="负向"/>
    <d v="2026-03-01T00:00:00"/>
  </r>
  <r>
    <n v="208"/>
    <x v="0"/>
    <x v="0"/>
    <d v="2026-02-23T00:00:00"/>
    <s v="否"/>
    <s v="是小王"/>
    <s v="真的太甜了！微甜都给我送走了"/>
    <d v="2026-02-27T00:00:00"/>
    <s v="天津"/>
    <s v="负向"/>
    <d v="2026-03-01T00:00:00"/>
  </r>
  <r>
    <n v="209"/>
    <x v="0"/>
    <x v="0"/>
    <d v="2026-02-23T00:00:00"/>
    <s v="否"/>
    <s v="陳伍万_"/>
    <s v="太甜了没喝完，顺便问雪酪拿铁下架原因"/>
    <d v="2026-02-27T00:00:00"/>
    <s v="重庆"/>
    <s v="负向"/>
    <d v="2026-03-01T00:00:00"/>
  </r>
  <r>
    <n v="210"/>
    <x v="0"/>
    <x v="0"/>
    <d v="2026-02-23T00:00:00"/>
    <s v="否"/>
    <s v="温暖的港湾"/>
    <s v="黄油丝绒减半也齁嗓子，再也不喝了"/>
    <d v="2026-02-27T00:00:00"/>
    <s v="河南"/>
    <s v="负向"/>
    <d v="2026-03-01T00:00:00"/>
  </r>
  <r>
    <n v="211"/>
    <x v="0"/>
    <x v="0"/>
    <d v="2026-02-23T00:00:00"/>
    <s v="否"/>
    <s v="为什么失眠_ (作者)"/>
    <s v="针对反馈回答“那很坏了”"/>
    <d v="2026-02-27T00:00:00"/>
    <s v="山东"/>
    <s v="负向"/>
    <d v="2026-03-01T00:00:00"/>
  </r>
  <r>
    <n v="212"/>
    <x v="0"/>
    <x v="0"/>
    <d v="2026-02-23T00:00:00"/>
    <s v="否"/>
    <s v="sana"/>
    <s v="超级甜，喝一口就喝不下去了"/>
    <d v="2026-02-27T00:00:00"/>
    <s v="四川"/>
    <s v="负向"/>
    <d v="2026-03-01T00:00:00"/>
  </r>
  <r>
    <n v="213"/>
    <x v="0"/>
    <x v="0"/>
    <d v="2026-02-23T00:00:00"/>
    <s v="否"/>
    <s v="^ F"/>
    <s v="真的很好喝"/>
    <d v="2026-02-27T00:00:00"/>
    <s v="宁夏"/>
    <s v="正向"/>
    <d v="2026-03-01T00:00:00"/>
  </r>
  <r>
    <n v="214"/>
    <x v="0"/>
    <x v="0"/>
    <d v="2026-02-23T00:00:00"/>
    <s v="否"/>
    <s v="爱木饭🌴"/>
    <s v="微甜还可以"/>
    <d v="2026-02-26T00:00:00"/>
    <s v="河北"/>
    <s v="正向"/>
    <d v="2026-03-01T00:00:00"/>
  </r>
  <r>
    <n v="215"/>
    <x v="0"/>
    <x v="0"/>
    <d v="2026-02-23T00:00:00"/>
    <s v="否"/>
    <s v="zpslzpslzpsl"/>
    <s v="昨天点了感觉挺好喝的，选的少少甜"/>
    <d v="2026-02-26T00:00:00"/>
    <s v="山西"/>
    <s v="正向"/>
    <d v="2026-03-01T00:00:00"/>
  </r>
  <r>
    <n v="216"/>
    <x v="0"/>
    <x v="0"/>
    <d v="2026-02-23T00:00:00"/>
    <s v="否"/>
    <s v="💜"/>
    <s v="喝出一股发苦的止咳糖浆味"/>
    <d v="2026-02-26T00:00:00"/>
    <s v="广东"/>
    <s v="负向"/>
    <d v="2026-03-01T00:00:00"/>
  </r>
  <r>
    <n v="217"/>
    <x v="0"/>
    <x v="0"/>
    <d v="2026-02-23T00:00:00"/>
    <s v="否"/>
    <s v="七月🔆"/>
    <s v="太甜太腻，一口下去差点见太奶"/>
    <d v="2026-02-26T00:00:00"/>
    <s v="安徽"/>
    <s v="负向"/>
    <d v="2026-03-01T00:00:00"/>
  </r>
  <r>
    <n v="218"/>
    <x v="0"/>
    <x v="0"/>
    <d v="2026-02-23T00:00:00"/>
    <s v="否"/>
    <s v="小囡子穿花衣"/>
    <s v="以为少少甜最不甜，喝一口没晕过去"/>
    <d v="2026-02-26T00:00:00"/>
    <s v="中国"/>
    <s v="负向"/>
    <d v="2026-03-01T00:00:00"/>
  </r>
  <r>
    <n v="219"/>
    <x v="0"/>
    <x v="0"/>
    <d v="2026-02-23T00:00:00"/>
    <s v="否"/>
    <s v="樱木子"/>
    <s v="超级难喝，甜的发齁，一股糖精味"/>
    <d v="2026-02-26T00:00:00"/>
    <s v="四川"/>
    <s v="负向"/>
    <d v="2026-03-01T00:00:00"/>
  </r>
  <r>
    <n v="220"/>
    <x v="0"/>
    <x v="0"/>
    <d v="2026-02-23T00:00:00"/>
    <s v="否"/>
    <s v="八珍豆腐加蛋"/>
    <s v="太甜了，喜欢甜的可以冲，不好喝"/>
    <d v="2026-02-26T00:00:00"/>
    <s v="天津"/>
    <s v="负向"/>
    <d v="2026-03-01T00:00:00"/>
  </r>
  <r>
    <n v="221"/>
    <x v="0"/>
    <x v="0"/>
    <d v="2026-02-23T00:00:00"/>
    <s v="否"/>
    <s v="为什么失眠_ (作者)"/>
    <s v="统一回复：确实甜/好喝但觉得甜"/>
    <d v="2026-02-26T00:00:00"/>
    <s v="山东"/>
    <s v="中性"/>
    <d v="2026-03-01T00:00:00"/>
  </r>
  <r>
    <n v="222"/>
    <x v="0"/>
    <x v="0"/>
    <d v="2026-02-23T00:00:00"/>
    <s v="否"/>
    <s v="Skylar_7"/>
    <s v="小黄油拿铁的升级版哈哈哈哈"/>
    <d v="2026-02-25T00:00:00"/>
    <s v="重庆"/>
    <s v="中性"/>
    <d v="2026-03-01T00:00:00"/>
  </r>
  <r>
    <n v="223"/>
    <x v="0"/>
    <x v="0"/>
    <d v="2026-02-23T00:00:00"/>
    <s v="否"/>
    <s v="咕咕咕"/>
    <s v="点的微甜超大杯感觉好苦"/>
    <d v="2026-02-25T00:00:00"/>
    <s v="四川"/>
    <s v="负向"/>
    <d v="2026-03-01T00:00:00"/>
  </r>
  <r>
    <n v="224"/>
    <x v="0"/>
    <x v="0"/>
    <d v="2026-02-23T00:00:00"/>
    <s v="否"/>
    <s v="ʚ🦄ɞ"/>
    <s v="好喝但太甜，必须要加糖因为黄油是糖浆"/>
    <d v="2026-02-25T00:00:00"/>
    <s v="广东"/>
    <s v="正向"/>
    <d v="2026-03-01T00:00:00"/>
  </r>
  <r>
    <n v="225"/>
    <x v="0"/>
    <x v="0"/>
    <d v="2026-02-23T00:00:00"/>
    <s v="否"/>
    <s v="小红薯🍌🌶🍭"/>
    <s v="好喝呀"/>
    <d v="2026-02-25T00:00:00"/>
    <s v="重庆"/>
    <s v="正向"/>
    <d v="2026-03-01T00:00:00"/>
  </r>
  <r>
    <n v="226"/>
    <x v="0"/>
    <x v="0"/>
    <d v="2026-02-23T00:00:00"/>
    <s v="否"/>
    <s v="有鹿为安"/>
    <s v="看到大家都说甜就改为拿铁了"/>
    <d v="2026-02-25T00:00:00"/>
    <s v="上海"/>
    <s v="中性"/>
    <d v="2026-03-01T00:00:00"/>
  </r>
  <r>
    <n v="227"/>
    <x v="0"/>
    <x v="0"/>
    <d v="2026-02-23T00:00:00"/>
    <s v="否"/>
    <s v="愤怒的玉米国王"/>
    <s v="超大杯，微甜，感觉刚刚好"/>
    <d v="2026-02-25T00:00:00"/>
    <s v="河南"/>
    <s v="正向"/>
    <d v="2026-03-01T00:00:00"/>
  </r>
  <r>
    <n v="228"/>
    <x v="0"/>
    <x v="0"/>
    <d v="2026-02-23T00:00:00"/>
    <s v="否"/>
    <s v="Ssssss"/>
    <s v="小黄油丝绒减半会好一点"/>
    <d v="2026-02-25T00:00:00"/>
    <s v="上海"/>
    <s v="中性"/>
    <d v="2026-03-01T00:00:00"/>
  </r>
  <r>
    <n v="229"/>
    <x v="0"/>
    <x v="0"/>
    <d v="2026-02-23T00:00:00"/>
    <s v="否"/>
    <s v="开弓没有肥头箭"/>
    <s v="科普原料：苹果糖浆+小黄拿铁+奶盖+苹果片等"/>
    <d v="2026-02-25T00:00:00"/>
    <s v="重庆"/>
    <s v="中性"/>
    <d v="2026-03-01T00:00:00"/>
  </r>
  <r>
    <n v="230"/>
    <x v="0"/>
    <x v="0"/>
    <d v="2026-02-23T00:00:00"/>
    <s v="否"/>
    <s v="神楽"/>
    <s v="好腻"/>
    <d v="2026-02-25T00:00:00"/>
    <s v="江苏"/>
    <s v="负向"/>
    <d v="2026-03-01T00:00:00"/>
  </r>
  <r>
    <n v="231"/>
    <x v="0"/>
    <x v="0"/>
    <d v="2026-02-23T00:00:00"/>
    <s v="否"/>
    <s v="皮皮琳"/>
    <s v="好喝就是太甜了，喝了一天腻的不行没喝完"/>
    <d v="2026-02-25T00:00:00"/>
    <s v="安徽"/>
    <s v="中性"/>
    <d v="2026-03-01T00:00:00"/>
  </r>
  <r>
    <n v="232"/>
    <x v="0"/>
    <x v="0"/>
    <d v="2026-02-23T00:00:00"/>
    <s v="否"/>
    <s v="粤语歌与巨蟹座"/>
    <s v="只有我觉得好好喝吗"/>
    <d v="2026-02-25T00:00:00"/>
    <s v="广东"/>
    <s v="正向"/>
    <d v="2026-03-01T00:00:00"/>
  </r>
  <r>
    <n v="233"/>
    <x v="0"/>
    <x v="0"/>
    <d v="2026-02-23T00:00:00"/>
    <s v="否"/>
    <s v="半篱"/>
    <s v="备注黄油丝绒减半感觉还是甜"/>
    <d v="2026-02-25T00:00:00"/>
    <s v="湖北"/>
    <s v="负向"/>
    <d v="2026-03-01T00:00:00"/>
  </r>
  <r>
    <n v="234"/>
    <x v="0"/>
    <x v="0"/>
    <d v="2026-02-23T00:00:00"/>
    <s v="否"/>
    <s v="啊呀_"/>
    <s v="倒出一半兑水得到了两杯好喝的"/>
    <d v="2026-02-25T00:00:00"/>
    <s v="浙江"/>
    <s v="正向"/>
    <d v="2026-03-01T00:00:00"/>
  </r>
  <r>
    <n v="235"/>
    <x v="0"/>
    <x v="0"/>
    <d v="2026-02-23T00:00:00"/>
    <s v="否"/>
    <s v="译客白巧"/>
    <s v="爱喝，连喝三天"/>
    <d v="2026-02-25T00:00:00"/>
    <s v="安徽"/>
    <s v="正向"/>
    <d v="2026-03-01T00:00:00"/>
  </r>
  <r>
    <n v="236"/>
    <x v="0"/>
    <x v="0"/>
    <d v="2026-02-23T00:00:00"/>
    <s v="否"/>
    <s v="小松鼠"/>
    <s v="好甜，不如单点阿克苏或者小黄油"/>
    <d v="2026-02-25T00:00:00"/>
    <s v="山西"/>
    <s v="负向"/>
    <d v="2026-03-01T00:00:00"/>
  </r>
  <r>
    <n v="237"/>
    <x v="0"/>
    <x v="0"/>
    <d v="2026-02-23T00:00:00"/>
    <s v="否"/>
    <s v="小红薯619B72EA"/>
    <s v="少少甜还是腻"/>
    <d v="2026-02-25T00:00:00"/>
    <s v="云南"/>
    <s v="负向"/>
    <d v="2026-03-01T00:00:00"/>
  </r>
  <r>
    <n v="238"/>
    <x v="0"/>
    <x v="0"/>
    <d v="2026-02-23T00:00:00"/>
    <s v="否"/>
    <s v="好好吃饭"/>
    <s v="点的少少甜，本以为不甜"/>
    <d v="2026-02-25T00:00:00"/>
    <s v="内蒙古"/>
    <s v="负向"/>
    <d v="2026-03-01T00:00:00"/>
  </r>
  <r>
    <n v="239"/>
    <x v="0"/>
    <x v="0"/>
    <d v="2026-02-23T00:00:00"/>
    <s v="否"/>
    <s v="星星苹果 🥪"/>
    <s v="舌头会有厚乳残留的干不拉几感"/>
    <d v="2026-02-24T00:00:00"/>
    <s v="江苏"/>
    <s v="负向"/>
    <d v="2026-03-01T00:00:00"/>
  </r>
  <r>
    <n v="240"/>
    <x v="0"/>
    <x v="0"/>
    <d v="2026-02-23T00:00:00"/>
    <s v="否"/>
    <s v="hi"/>
    <s v="备注黄油去半会好一些"/>
    <d v="2026-02-25T00:00:00"/>
    <s v="安徽"/>
    <s v="中性"/>
    <d v="2026-03-01T00:00:00"/>
  </r>
  <r>
    <n v="241"/>
    <x v="0"/>
    <x v="0"/>
    <d v="2026-02-23T00:00:00"/>
    <s v="否"/>
    <s v="lvy_llii"/>
    <s v="建议喝超大杯，糖浆量不变能稀释甜度"/>
    <d v="2026-02-25T00:00:00"/>
    <s v="河南"/>
    <s v="中性"/>
    <d v="2026-03-01T00:00:00"/>
  </r>
  <r>
    <n v="242"/>
    <x v="0"/>
    <x v="0"/>
    <d v="2026-02-23T00:00:00"/>
    <s v="否"/>
    <s v="小高不太高"/>
    <s v="觉得苹果味只有一丢丢"/>
    <d v="2026-02-25T00:00:00"/>
    <s v="黑龙江"/>
    <s v="负向"/>
    <d v="2026-03-01T00:00:00"/>
  </r>
  <r>
    <n v="243"/>
    <x v="0"/>
    <x v="0"/>
    <d v="2026-02-23T00:00:00"/>
    <s v="否"/>
    <s v="芝士凝"/>
    <s v="多冰微糖对我来说甜度刚好"/>
    <d v="2026-02-24T00:00:00"/>
    <s v="浙江"/>
    <s v="正向"/>
    <d v="2026-03-01T00:00:00"/>
  </r>
  <r>
    <n v="244"/>
    <x v="0"/>
    <x v="0"/>
    <d v="2026-02-23T00:00:00"/>
    <s v="否"/>
    <s v="落蕊"/>
    <s v="幸好刷到，瑞幸不额外加糖都觉得甜"/>
    <d v="2026-02-24T00:00:00"/>
    <s v="重庆"/>
    <s v="负向"/>
    <d v="2026-03-01T00:00:00"/>
  </r>
  <r>
    <n v="245"/>
    <x v="0"/>
    <x v="0"/>
    <d v="2026-02-23T00:00:00"/>
    <s v="否"/>
    <s v="momo"/>
    <s v="喝到一半有点腻"/>
    <d v="2026-02-24T00:00:00"/>
    <s v="广西"/>
    <s v="负向"/>
    <d v="2026-03-01T00:00:00"/>
  </r>
  <r>
    <n v="246"/>
    <x v="0"/>
    <x v="0"/>
    <d v="2026-02-23T00:00:00"/>
    <s v="否"/>
    <s v="elephant66heart"/>
    <s v="(表情/打卡)"/>
    <d v="2026-02-24T00:00:00"/>
    <s v="江苏"/>
    <s v="中性"/>
    <d v="2026-03-01T00:00:00"/>
  </r>
  <r>
    <n v="247"/>
    <x v="0"/>
    <x v="0"/>
    <d v="2026-02-23T00:00:00"/>
    <s v="否"/>
    <s v="momo"/>
    <s v="双倍浓缩会不会好点"/>
    <d v="2026-02-24T00:00:00"/>
    <s v="山东"/>
    <s v="中性"/>
    <d v="2026-03-01T00:00:00"/>
  </r>
  <r>
    <n v="248"/>
    <x v="0"/>
    <x v="0"/>
    <d v="2026-02-23T00:00:00"/>
    <s v="否"/>
    <s v=".,"/>
    <s v="一般，还是小黄油美式飞水拱盖永远的神"/>
    <d v="2026-02-24T00:00:00"/>
    <s v="广东"/>
    <s v="中性"/>
    <d v="2026-03-01T00:00:00"/>
  </r>
  <r>
    <n v="249"/>
    <x v="0"/>
    <x v="0"/>
    <d v="2026-02-23T00:00:00"/>
    <s v="否"/>
    <s v="momo"/>
    <s v="感觉有股发酵的味道，不好喝"/>
    <d v="2026-02-25T00:00:00"/>
    <s v="广东"/>
    <s v="负向"/>
    <d v="2026-03-01T00:00:00"/>
  </r>
  <r>
    <n v="250"/>
    <x v="0"/>
    <x v="0"/>
    <d v="2026-02-23T00:00:00"/>
    <s v="否"/>
    <s v="Adore_You"/>
    <s v="金奖浓缩版好喝，很有咖啡味"/>
    <d v="2026-02-24T00:00:00"/>
    <s v="广东"/>
    <s v="正向"/>
    <d v="2026-03-01T00:00:00"/>
  </r>
  <r>
    <n v="251"/>
    <x v="0"/>
    <x v="0"/>
    <d v="2026-02-23T00:00:00"/>
    <s v="否"/>
    <s v="筱燃"/>
    <s v="太贵了"/>
    <d v="2026-02-24T00:00:00"/>
    <s v="天津"/>
    <s v="负向"/>
    <d v="2026-03-01T00:00:00"/>
  </r>
  <r>
    <n v="252"/>
    <x v="0"/>
    <x v="0"/>
    <d v="2026-02-23T00:00:00"/>
    <s v="否"/>
    <s v="早起会炸毛."/>
    <s v="问宝好喝吗"/>
    <d v="2026-02-23T00:00:00"/>
    <s v="山西"/>
    <s v="中性"/>
    <d v="2026-03-01T00:00:00"/>
  </r>
  <r>
    <n v="253"/>
    <x v="0"/>
    <x v="0"/>
    <d v="2026-02-23T00:00:00"/>
    <s v="否"/>
    <s v="Boringggg🙃"/>
    <s v="巨难喝，齁甜+廉价香精味"/>
    <d v="2026-02-23T00:00:00"/>
    <s v="广东"/>
    <s v="负向"/>
    <d v="2026-03-01T00:00:00"/>
  </r>
  <r>
    <n v="254"/>
    <x v="0"/>
    <x v="0"/>
    <d v="2026-02-23T00:00:00"/>
    <s v="否"/>
    <s v="Ostar2氧星岛"/>
    <s v="这个没尝过"/>
    <d v="2026-02-26T00:00:00"/>
    <s v="陕西"/>
    <s v="中性"/>
    <d v="2026-03-01T00:00:00"/>
  </r>
  <r>
    <n v="255"/>
    <x v="0"/>
    <x v="0"/>
    <d v="2026-02-23T00:00:00"/>
    <s v="否"/>
    <s v="君莫笑 (作者)"/>
    <s v="那你可以试试 / 已安排 / 人生无解多喝拿铁"/>
    <d v="2026-02-26T00:00:00"/>
    <s v="湖北"/>
    <s v="正向"/>
    <d v="2026-03-01T00:00:00"/>
  </r>
  <r>
    <n v="256"/>
    <x v="0"/>
    <x v="0"/>
    <d v="2026-02-23T00:00:00"/>
    <s v="否"/>
    <s v="栖爱小日子"/>
    <s v="钟爱拿铁"/>
    <d v="2026-02-25T00:00:00"/>
    <s v="四川"/>
    <s v="正向"/>
    <d v="2026-03-01T00:00:00"/>
  </r>
  <r>
    <n v="257"/>
    <x v="0"/>
    <x v="0"/>
    <d v="2026-02-23T00:00:00"/>
    <s v="否"/>
    <s v="米米「美食"/>
    <s v="这个好好喝"/>
    <d v="2026-02-25T00:00:00"/>
    <s v="福建"/>
    <s v="正向"/>
    <d v="2026-03-01T00:00:00"/>
  </r>
  <r>
    <n v="258"/>
    <x v="0"/>
    <x v="0"/>
    <d v="2026-02-23T00:00:00"/>
    <s v="否"/>
    <s v="Warmの苏祺"/>
    <s v="去尝试一下"/>
    <d v="2026-02-26T00:00:00"/>
    <s v="上海"/>
    <s v="中性"/>
    <d v="2026-03-01T00:00:00"/>
  </r>
  <r>
    <n v="259"/>
    <x v="0"/>
    <x v="0"/>
    <d v="2026-02-23T00:00:00"/>
    <s v="否"/>
    <s v="小熊软糖🍑"/>
    <s v="点一杯"/>
    <d v="2026-02-25T00:00:00"/>
    <s v="辽宁"/>
    <s v="正向"/>
    <d v="2026-03-01T00:00:00"/>
  </r>
  <r>
    <n v="260"/>
    <x v="0"/>
    <x v="0"/>
    <d v="2026-02-23T00:00:00"/>
    <s v="否"/>
    <s v="大凡小馆"/>
    <s v="这个咖啡热量会不会很高"/>
    <d v="2026-02-25T00:00:00"/>
    <s v="福建"/>
    <s v="中性"/>
    <d v="2026-03-01T00:00:00"/>
  </r>
  <r>
    <n v="261"/>
    <x v="0"/>
    <x v="0"/>
    <d v="2026-02-23T00:00:00"/>
    <s v="否"/>
    <s v="我不是桃子"/>
    <s v="好可怕的热量😲"/>
    <d v="2026-02-24T00:00:00"/>
    <s v="湖北"/>
    <s v="负向"/>
    <d v="2026-03-01T00:00:00"/>
  </r>
  <r>
    <n v="262"/>
    <x v="0"/>
    <x v="0"/>
    <d v="2026-02-23T00:00:00"/>
    <s v="否"/>
    <s v="开心果冻"/>
    <s v="记录全天饮食，提到了两杯拿铁"/>
    <d v="2026-02-23T00:00:00"/>
    <s v="山东"/>
    <s v="中性"/>
    <d v="2026-03-01T00:00:00"/>
  </r>
  <r>
    <n v="263"/>
    <x v="0"/>
    <x v="0"/>
    <d v="2026-02-23T00:00:00"/>
    <s v="否"/>
    <s v="佳嗝儿..."/>
    <s v="液断不敢喝了，只把上面的奶盖喝了尝味"/>
    <d v="2026-02-23T00:00:00"/>
    <s v="黑龙江"/>
    <s v="中性"/>
    <d v="2026-03-01T00:00:00"/>
  </r>
  <r>
    <n v="264"/>
    <x v="0"/>
    <x v="0"/>
    <d v="2026-02-23T00:00:00"/>
    <s v="否"/>
    <s v="护发素"/>
    <s v="奶盖好甜，但脆苹果好好吃"/>
    <d v="2026-02-23T00:00:00"/>
    <s v="湖北"/>
    <s v="正向"/>
    <d v="2026-03-01T00:00:00"/>
  </r>
  <r>
    <n v="265"/>
    <x v="0"/>
    <x v="0"/>
    <d v="2026-02-23T00:00:00"/>
    <s v="否"/>
    <s v="念念无念"/>
    <s v="可以不加糖吗"/>
    <d v="2026-02-25T00:00:00"/>
    <s v="云南"/>
    <s v="中性"/>
    <d v="2026-03-01T00:00:00"/>
  </r>
  <r>
    <n v="266"/>
    <x v="0"/>
    <x v="0"/>
    <d v="2026-02-23T00:00:00"/>
    <s v="否"/>
    <s v="Claire火旻"/>
    <s v="不能不另外加糖啊，那算了"/>
    <d v="2026-02-25T00:00:00"/>
    <s v="湖南"/>
    <s v="负向"/>
    <d v="2026-03-01T00:00:00"/>
  </r>
  <r>
    <n v="267"/>
    <x v="0"/>
    <x v="0"/>
    <d v="2026-02-23T00:00:00"/>
    <s v="否"/>
    <s v="冷离月'"/>
    <s v="热的微甜对我来说超级甜，担心热量"/>
    <d v="2026-02-24T00:00:00"/>
    <s v="湖南"/>
    <s v="负向"/>
    <d v="2026-03-01T00:00:00"/>
  </r>
  <r>
    <n v="268"/>
    <x v="0"/>
    <x v="0"/>
    <d v="2026-02-23T00:00:00"/>
    <s v="否"/>
    <s v="桃桃"/>
    <s v="冰的微糖好喝"/>
    <d v="2026-02-23T00:00:00"/>
    <s v="湖北"/>
    <s v="正向"/>
    <d v="2026-03-01T00:00:00"/>
  </r>
  <r>
    <n v="269"/>
    <x v="0"/>
    <x v="0"/>
    <d v="2026-02-23T00:00:00"/>
    <s v="否"/>
    <s v="小猴子家"/>
    <s v="来一杯"/>
    <d v="2026-02-25T00:00:00"/>
    <s v="吉林"/>
    <s v="中性"/>
    <d v="2026-03-01T00:00:00"/>
  </r>
  <r>
    <n v="270"/>
    <x v="0"/>
    <x v="0"/>
    <d v="2026-02-23T00:00:00"/>
    <s v="否"/>
    <s v="晴天"/>
    <s v="好好喝的样子"/>
    <d v="2026-02-25T00:00:00"/>
    <s v="浙江"/>
    <s v="正向"/>
    <d v="2026-03-01T00:00:00"/>
  </r>
  <r>
    <n v="271"/>
    <x v="0"/>
    <x v="0"/>
    <d v="2026-02-23T00:00:00"/>
    <s v="否"/>
    <s v="青🍀"/>
    <s v="喝完一杯不得长胖一斤"/>
    <d v="2026-02-24T00:00:00"/>
    <s v="广东"/>
    <s v="负向"/>
    <d v="2026-03-01T00:00:00"/>
  </r>
  <r>
    <n v="272"/>
    <x v="0"/>
    <x v="0"/>
    <d v="2026-02-23T00:00:00"/>
    <s v="否"/>
    <s v="向来"/>
    <s v="我滴妈，热量太高了"/>
    <d v="2026-02-23T00:00:00"/>
    <s v="山东"/>
    <s v="负向"/>
    <d v="2026-03-01T00:00:00"/>
  </r>
  <r>
    <n v="273"/>
    <x v="0"/>
    <x v="0"/>
    <d v="2026-02-23T00:00:00"/>
    <s v="否"/>
    <s v="祝你鱼块"/>
    <s v="去奶盖不就是小黄油拿铁了吗"/>
    <d v="2026-02-24T00:00:00"/>
    <s v="山西"/>
    <s v="中性"/>
    <d v="2026-03-01T00:00:00"/>
  </r>
  <r>
    <n v="274"/>
    <x v="0"/>
    <x v="0"/>
    <d v="2026-02-23T00:00:00"/>
    <s v="否"/>
    <s v="君莫笑 (作者)"/>
    <s v="去奶盖后还有焦糖酱、黄油酥皮碎、苹果冻干"/>
    <d v="2026-02-25T00:00:00"/>
    <s v="湖北"/>
    <s v="中性"/>
    <d v="2026-03-01T00:00:00"/>
  </r>
  <r>
    <n v="275"/>
    <x v="0"/>
    <x v="0"/>
    <d v="2026-02-23T00:00:00"/>
    <s v="否"/>
    <s v="无效标识"/>
    <s v="询问特定定制版的热量 (热大杯微甜去奶盖减半)"/>
    <d v="2026-02-25T00:00:00"/>
    <s v="陕西"/>
    <s v="中性"/>
    <d v="2026-03-01T00:00:00"/>
  </r>
  <r>
    <n v="276"/>
    <x v="0"/>
    <x v="0"/>
    <d v="2026-02-23T00:00:00"/>
    <s v="否"/>
    <s v="君莫笑 (作者)"/>
    <s v="测算热量：约266大卡 / 349大卡"/>
    <d v="2026-02-25T00:00:00"/>
    <s v="湖北"/>
    <s v="中性"/>
    <d v="2026-03-01T00:00:00"/>
  </r>
  <r>
    <n v="277"/>
    <x v="0"/>
    <x v="0"/>
    <d v="2026-02-23T00:00:00"/>
    <s v="否"/>
    <s v="麟鲤香茶..."/>
    <s v="好看吗"/>
    <d v="2026-02-26T00:00:00"/>
    <s v="辽宁"/>
    <s v="中性"/>
    <d v="2026-03-01T00:00:00"/>
  </r>
  <r>
    <n v="278"/>
    <x v="0"/>
    <x v="0"/>
    <d v="2026-02-23T00:00:00"/>
    <s v="否"/>
    <s v="福气食刻"/>
    <s v="加黄油热量彭彭"/>
    <d v="2026-02-25T00:00:00"/>
    <s v="河南"/>
    <s v="负向"/>
    <d v="2026-03-01T00:00:00"/>
  </r>
  <r>
    <n v="279"/>
    <x v="0"/>
    <x v="0"/>
    <d v="2026-02-23T00:00:00"/>
    <s v="否"/>
    <s v="时生染"/>
    <s v="询问超大杯去奶盖减半黄油热量"/>
    <d v="2026-02-24T00:00:00"/>
    <s v="辽宁"/>
    <s v="中性"/>
    <d v="2026-03-01T00:00:00"/>
  </r>
  <r>
    <n v="280"/>
    <x v="0"/>
    <x v="0"/>
    <d v="2026-02-23T00:00:00"/>
    <s v="否"/>
    <s v="抓星_♡"/>
    <s v="我靠 热量这么高"/>
    <d v="2026-02-23T00:00:00"/>
    <s v="天津"/>
    <s v="负向"/>
    <d v="2026-03-01T00:00:00"/>
  </r>
  <r>
    <n v="281"/>
    <x v="0"/>
    <x v="0"/>
    <d v="2026-02-23T00:00:00"/>
    <s v="否"/>
    <s v="阿展"/>
    <s v="(打卡/表情)"/>
    <d v="2026-02-24T00:00:00"/>
    <s v="广东"/>
    <s v="中性"/>
    <d v="2026-03-01T00:00:00"/>
  </r>
  <r>
    <n v="282"/>
    <x v="0"/>
    <x v="0"/>
    <d v="2026-02-23T00:00:00"/>
    <s v="否"/>
    <s v="转圈圈回原点"/>
    <s v="感觉像核桃奶味，不过挺好喝的"/>
    <d v="2026-02-25T00:00:00"/>
    <s v="辽宁"/>
    <s v="正向"/>
    <d v="2026-03-01T00:00:00"/>
  </r>
  <r>
    <n v="283"/>
    <x v="0"/>
    <x v="0"/>
    <d v="2026-02-23T00:00:00"/>
    <s v="否"/>
    <s v="肉松公主 (作者)"/>
    <s v="超大杯看着太爽了 / 发现自己那杯没淋酱"/>
    <d v="2026-02-25T00:00:00"/>
    <s v="湖北"/>
    <s v="正向"/>
    <d v="2026-03-01T00:00:00"/>
  </r>
  <r>
    <n v="284"/>
    <x v="0"/>
    <x v="0"/>
    <d v="2026-02-23T00:00:00"/>
    <s v="否"/>
    <s v="7"/>
    <s v="发现只有我的和你一样没淋酱"/>
    <d v="2026-02-24T00:00:00"/>
    <s v="山东"/>
    <s v="负向"/>
    <d v="2026-03-01T00:00:00"/>
  </r>
  <r>
    <n v="285"/>
    <x v="0"/>
    <x v="0"/>
    <d v="2026-02-23T00:00:00"/>
    <s v="否"/>
    <s v="momo"/>
    <s v="感觉很美妙，喝一半才想起拍照"/>
    <d v="2026-02-26T00:00:00"/>
    <s v="山东"/>
    <s v="正向"/>
    <d v="2026-03-01T00:00:00"/>
  </r>
  <r>
    <n v="286"/>
    <x v="0"/>
    <x v="0"/>
    <d v="2026-02-23T00:00:00"/>
    <s v="否"/>
    <s v="Unique"/>
    <s v="超好喝"/>
    <d v="2026-02-26T00:00:00"/>
    <s v="四川"/>
    <s v="正向"/>
    <d v="2026-03-01T00:00:00"/>
  </r>
  <r>
    <n v="287"/>
    <x v="0"/>
    <x v="0"/>
    <d v="2026-02-23T00:00:00"/>
    <s v="否"/>
    <s v="最近喜欢白敬亭"/>
    <s v="连点三天"/>
    <d v="2026-02-26T00:00:00"/>
    <s v="吉林"/>
    <s v="正向"/>
    <d v="2026-03-01T00:00:00"/>
  </r>
  <r>
    <n v="288"/>
    <x v="0"/>
    <x v="0"/>
    <d v="2026-02-23T00:00:00"/>
    <s v="否"/>
    <s v="关你peace"/>
    <s v="跟小黄油拿铁一模一样"/>
    <d v="2026-02-25T00:00:00"/>
    <s v="辽宁"/>
    <s v="中性"/>
    <d v="2026-03-01T00:00:00"/>
  </r>
  <r>
    <n v="289"/>
    <x v="0"/>
    <x v="0"/>
    <d v="2026-02-23T00:00:00"/>
    <s v="否"/>
    <s v="看见我记得提醒我减肥"/>
    <s v="好喝，挺清爽的"/>
    <d v="2026-02-26T00:00:00"/>
    <s v="广东"/>
    <s v="正向"/>
    <d v="2026-03-01T00:00:00"/>
  </r>
  <r>
    <n v="290"/>
    <x v="0"/>
    <x v="0"/>
    <d v="2026-02-23T00:00:00"/>
    <s v="否"/>
    <s v="薛之谦四巡..."/>
    <s v="苹果脆片我感觉一股萝卜味"/>
    <d v="2026-02-25T00:00:00"/>
    <s v="山东"/>
    <s v="负向"/>
    <d v="2026-03-01T00:00:00"/>
  </r>
  <r>
    <n v="291"/>
    <x v="0"/>
    <x v="0"/>
    <d v="2026-02-23T00:00:00"/>
    <s v="否"/>
    <s v="伤心的小狗"/>
    <s v="指出作者那杯没淋焦糖"/>
    <d v="2026-02-26T00:00:00"/>
    <s v="广西"/>
    <s v="中性"/>
    <d v="2026-03-01T00:00:00"/>
  </r>
  <r>
    <n v="292"/>
    <x v="0"/>
    <x v="0"/>
    <d v="2026-02-23T00:00:00"/>
    <s v="否"/>
    <s v="雨"/>
    <s v="觉得一股酒味，闻都能闻到酒味"/>
    <d v="2026-02-24T00:00:00"/>
    <s v="福建"/>
    <s v="负向"/>
    <d v="2026-03-01T00:00:00"/>
  </r>
  <r>
    <n v="293"/>
    <x v="0"/>
    <x v="0"/>
    <d v="2026-02-23T00:00:00"/>
    <s v="否"/>
    <s v="Lian-jqKx"/>
    <s v="问热的好喝还是冰的好喝"/>
    <d v="2026-02-26T00:00:00"/>
    <s v="浙江"/>
    <s v="中性"/>
    <d v="2026-03-01T00:00:00"/>
  </r>
  <r>
    <n v="294"/>
    <x v="0"/>
    <x v="0"/>
    <d v="2026-02-23T00:00:00"/>
    <s v="否"/>
    <s v="SS心想事成"/>
    <s v="好喝吗？"/>
    <d v="2026-02-23T00:00:00"/>
    <s v="江苏"/>
    <s v="中性"/>
    <d v="2026-03-01T00:00:00"/>
  </r>
  <r>
    <n v="295"/>
    <x v="0"/>
    <x v="0"/>
    <d v="2026-02-23T00:00:00"/>
    <s v="否"/>
    <s v="Melody"/>
    <s v="越来越精致了"/>
    <d v="2026-02-24T00:00:00"/>
    <s v="陕西"/>
    <s v="正向"/>
    <d v="2026-03-01T00:00:00"/>
  </r>
  <r>
    <n v="296"/>
    <x v="0"/>
    <x v="0"/>
    <d v="2026-02-23T00:00:00"/>
    <s v="否"/>
    <s v="是妈妈级别的"/>
    <s v="好喝吗"/>
    <d v="2026-02-25T00:00:00"/>
    <s v="浙江"/>
    <s v="中性"/>
    <d v="2026-03-01T00:00:00"/>
  </r>
  <r>
    <n v="297"/>
    <x v="0"/>
    <x v="0"/>
    <d v="2026-02-23T00:00:00"/>
    <s v="否"/>
    <s v="榴莲喝不来美式"/>
    <s v="(晒图打卡)"/>
    <d v="2026-02-25T00:00:00"/>
    <s v="四川"/>
    <s v="中性"/>
    <d v="2026-03-01T00:00:00"/>
  </r>
  <r>
    <n v="298"/>
    <x v="0"/>
    <x v="0"/>
    <d v="2026-02-23T00:00:00"/>
    <s v="否"/>
    <s v="你有梨涡哎"/>
    <s v="超级好喝！！"/>
    <d v="2026-02-25T00:00:00"/>
    <s v="湖北"/>
    <s v="正向"/>
    <d v="2026-03-01T00:00:00"/>
  </r>
  <r>
    <n v="299"/>
    <x v="0"/>
    <x v="0"/>
    <d v="2026-02-23T00:00:00"/>
    <s v="否"/>
    <s v="Y."/>
    <s v="@PONYZ 派你去喝喝看"/>
    <d v="2026-02-26T00:00:00"/>
    <s v="浙江"/>
    <s v="中性"/>
    <d v="2026-03-01T00:00:00"/>
  </r>
  <r>
    <n v="300"/>
    <x v="0"/>
    <x v="0"/>
    <d v="2026-02-23T00:00:00"/>
    <s v="否"/>
    <s v="PONYZ"/>
    <s v="明天喝"/>
    <d v="2026-02-26T00:00:00"/>
    <s v="浙江"/>
    <s v="中性"/>
    <d v="2026-03-01T00:00:00"/>
  </r>
  <r>
    <n v="301"/>
    <x v="0"/>
    <x v="0"/>
    <d v="2026-02-23T00:00:00"/>
    <s v="否"/>
    <s v="槑槑没吃饱"/>
    <s v="@LauZl 好久没有瑞"/>
    <d v="2026-02-26T00:00:00"/>
    <s v="湖北"/>
    <s v="中性"/>
    <d v="2026-03-01T00:00:00"/>
  </r>
  <r>
    <n v="302"/>
    <x v="0"/>
    <x v="0"/>
    <d v="2026-02-23T00:00:00"/>
    <s v="否"/>
    <s v="LauZl"/>
    <s v="是的宝贝"/>
    <d v="2026-02-26T00:00:00"/>
    <s v="重庆"/>
    <s v="中性"/>
    <d v="2026-03-01T00:00:00"/>
  </r>
  <r>
    <n v="303"/>
    <x v="0"/>
    <x v="0"/>
    <d v="2026-02-23T00:00:00"/>
    <s v="否"/>
    <s v="好运来"/>
    <s v="@锦鲤 还挺好看的"/>
    <d v="2026-02-27T00:00:00"/>
    <s v="福建"/>
    <s v="正向"/>
    <d v="2026-03-01T00:00:00"/>
  </r>
  <r>
    <n v="304"/>
    <x v="0"/>
    <x v="0"/>
    <d v="2026-02-23T00:00:00"/>
    <s v="否"/>
    <s v="芳芳爱吃碳水～"/>
    <s v="@momo 想喝"/>
    <d v="2026-02-26T00:00:00"/>
    <s v="辽宁"/>
    <s v="正向"/>
    <d v="2026-03-01T00:00:00"/>
  </r>
  <r>
    <n v="305"/>
    <x v="0"/>
    <x v="0"/>
    <d v="2026-02-23T00:00:00"/>
    <s v="否"/>
    <s v="momo"/>
    <s v="特别甜，热量炸弹"/>
    <d v="2026-02-23T00:00:00"/>
    <s v="江苏"/>
    <s v="负向"/>
    <d v="2026-03-01T00:00:00"/>
  </r>
  <r>
    <n v="306"/>
    <x v="0"/>
    <x v="0"/>
    <d v="2026-02-23T00:00:00"/>
    <s v="否"/>
    <s v="霹雳小丸子"/>
    <s v="刚点完去拿，看看怎么个事儿"/>
    <d v="2026-02-24T00:00:00"/>
    <s v="天津"/>
    <s v="中性"/>
    <d v="2026-03-01T00:00:00"/>
  </r>
  <r>
    <n v="307"/>
    <x v="0"/>
    <x v="0"/>
    <d v="2026-02-23T00:00:00"/>
    <s v="否"/>
    <s v="xzgwudi"/>
    <s v="因为不加糖就没有苹果味了"/>
    <d v="2026-02-23T00:00:00"/>
    <s v="福建"/>
    <s v="中性"/>
    <d v="2026-03-01T00:00:00"/>
  </r>
  <r>
    <n v="308"/>
    <x v="0"/>
    <x v="0"/>
    <d v="2026-02-23T00:00:00"/>
    <s v="否"/>
    <s v="cc🛵"/>
    <s v="我也 (打卡)"/>
    <d v="2026-02-23T00:00:00"/>
    <s v="广东"/>
    <s v="中性"/>
    <d v="2026-03-01T00:00:00"/>
  </r>
  <r>
    <n v="309"/>
    <x v="0"/>
    <x v="0"/>
    <d v="2026-02-23T00:00:00"/>
    <s v="否"/>
    <s v="moon no"/>
    <s v="楼下的瑞幸都没开门"/>
    <d v="2026-02-23T00:00:00"/>
    <s v="湖北"/>
    <s v="中性"/>
    <d v="2026-03-01T00:00:00"/>
  </r>
  <r>
    <n v="310"/>
    <x v="0"/>
    <x v="0"/>
    <d v="2026-02-23T00:00:00"/>
    <s v="否"/>
    <s v="伤心小猪"/>
    <s v="好甜，但是苹果脆好好吃"/>
    <d v="2026-02-23T00:00:00"/>
    <s v="浙江"/>
    <s v="正向"/>
    <d v="2026-03-01T00:00:00"/>
  </r>
  <r>
    <n v="311"/>
    <x v="0"/>
    <x v="0"/>
    <d v="2026-02-23T00:00:00"/>
    <s v="否"/>
    <s v="Lcc (作者)"/>
    <s v="忘了吃苹果干就丢了；喝完就在厕所了(有用)"/>
    <d v="2026-02-23T00:00:00"/>
    <s v="重庆"/>
    <s v="中性"/>
    <d v="2026-03-01T00:00:00"/>
  </r>
  <r>
    <n v="312"/>
    <x v="0"/>
    <x v="0"/>
    <d v="2026-02-23T00:00:00"/>
    <s v="否"/>
    <s v="Zz"/>
    <s v="标准就是拱盖嘛"/>
    <d v="2026-02-23T00:00:00"/>
    <s v="辽宁"/>
    <s v="中性"/>
    <d v="2026-03-01T00:00:00"/>
  </r>
  <r>
    <n v="313"/>
    <x v="0"/>
    <x v="0"/>
    <d v="2026-02-23T00:00:00"/>
    <s v="否"/>
    <s v="o3uiii"/>
    <s v="会不会太甜呀"/>
    <d v="2026-02-23T00:00:00"/>
    <s v="江苏"/>
    <s v="中性"/>
    <d v="2026-03-01T00:00:00"/>
  </r>
  <r>
    <n v="314"/>
    <x v="0"/>
    <x v="0"/>
    <d v="2026-02-23T00:00:00"/>
    <s v="否"/>
    <s v="天降小鱼"/>
    <s v="噗噗有用吗"/>
    <d v="2026-02-23T00:00:00"/>
    <s v="陕西"/>
    <s v="中性"/>
    <d v="2026-03-01T00:00:00"/>
  </r>
  <r>
    <n v="315"/>
    <x v="0"/>
    <x v="0"/>
    <d v="2026-02-23T00:00:00"/>
    <s v="否"/>
    <s v="小橘"/>
    <s v="问是否有喝过苹果C冰茶"/>
    <d v="2026-02-26T00:00:00"/>
    <s v="江西"/>
    <s v="中性"/>
    <d v="2026-03-01T00:00:00"/>
  </r>
  <r>
    <n v="316"/>
    <x v="0"/>
    <x v="0"/>
    <d v="2026-02-23T00:00:00"/>
    <s v="否"/>
    <s v="小树苗 (作者)"/>
    <s v="明天开工；雪酪葡萄很一般(喜茶低配版)"/>
    <d v="2026-02-26T00:00:00"/>
    <s v="广东"/>
    <s v="中性"/>
    <d v="2026-03-01T00:00:00"/>
  </r>
  <r>
    <n v="317"/>
    <x v="0"/>
    <x v="0"/>
    <d v="2026-02-23T00:00:00"/>
    <s v="否"/>
    <s v="阿悠莎"/>
    <s v="问是否能像小黄油拿铁一样不加糖"/>
    <d v="2026-02-23T00:00:00"/>
    <s v="福建"/>
    <s v="中性"/>
    <d v="2026-03-01T00:00:00"/>
  </r>
  <r>
    <n v="318"/>
    <x v="0"/>
    <x v="0"/>
    <d v="2026-02-23T00:00:00"/>
    <s v="否"/>
    <s v="小树苗 (作者)"/>
    <s v="最低微甜，比小黄油更甜，天生甜度高"/>
    <d v="2026-02-23T00:00:00"/>
    <s v="广东"/>
    <s v="负向"/>
    <d v="2026-03-01T00:00:00"/>
  </r>
  <r>
    <n v="319"/>
    <x v="0"/>
    <x v="0"/>
    <d v="2026-02-23T00:00:00"/>
    <s v="否"/>
    <s v="遇到困难就水饺"/>
    <s v="建议再加单份浓缩降低甜度"/>
    <d v="2026-02-25T00:00:00"/>
    <s v="上海"/>
    <s v="正向"/>
    <d v="2026-03-01T00:00:00"/>
  </r>
  <r>
    <n v="320"/>
    <x v="0"/>
    <x v="0"/>
    <d v="2026-02-23T00:00:00"/>
    <s v="否"/>
    <s v="一枚兔叽"/>
    <s v="跟之前的青苹果丝绒拿铁对比如何"/>
    <d v="2026-02-23T00:00:00"/>
    <s v="安徽"/>
    <s v="中性"/>
    <d v="2026-03-01T00:00:00"/>
  </r>
  <r>
    <n v="321"/>
    <x v="0"/>
    <x v="0"/>
    <d v="2026-02-23T00:00:00"/>
    <s v="否"/>
    <s v="小树苗 (作者)"/>
    <s v="苹果味没青苹果丝绒浓，只是多了酥脆感"/>
    <d v="2026-02-23T00:00:00"/>
    <s v="广东"/>
    <s v="中性"/>
    <d v="2026-03-01T00:00:00"/>
  </r>
  <r>
    <n v="322"/>
    <x v="0"/>
    <x v="0"/>
    <d v="2026-02-23T00:00:00"/>
    <s v="否"/>
    <s v="納豆"/>
    <s v="不错，但超越不了小黄油美式去水全冰"/>
    <d v="2026-02-24T00:00:00"/>
    <s v="广东"/>
    <s v="正向"/>
    <d v="2026-03-01T00:00:00"/>
  </r>
  <r>
    <n v="323"/>
    <x v="0"/>
    <x v="0"/>
    <d v="2026-02-23T00:00:00"/>
    <s v="否"/>
    <s v="Magnolia"/>
    <s v="i甜人士来也"/>
    <d v="2026-02-23T00:00:00"/>
    <s v="江苏"/>
    <s v="正向"/>
    <d v="2026-03-01T00:00:00"/>
  </r>
  <r>
    <n v="324"/>
    <x v="0"/>
    <x v="0"/>
    <d v="2026-02-23T00:00:00"/>
    <s v="否"/>
    <s v="Amnesia_ mia"/>
    <s v="谢谢测评"/>
    <d v="2026-02-23T00:00:00"/>
    <s v="湖南"/>
    <s v="正向"/>
    <d v="2026-03-01T00:00:00"/>
  </r>
  <r>
    <n v="325"/>
    <x v="0"/>
    <x v="0"/>
    <d v="2026-02-23T00:00:00"/>
    <s v="否"/>
    <s v="敏感脆弱矫情精"/>
    <s v="热的感觉好甜，没喝出来苹果味"/>
    <d v="2026-02-25T00:00:00"/>
    <s v="黑龙江"/>
    <s v="负向"/>
    <d v="2026-03-01T00:00:00"/>
  </r>
  <r>
    <n v="326"/>
    <x v="0"/>
    <x v="0"/>
    <d v="2026-02-23T00:00:00"/>
    <s v="否"/>
    <s v="小树苗 (作者)"/>
    <s v="带奶盖的热饮容易腻，冰化了都很甜"/>
    <d v="2026-02-25T00:00:00"/>
    <s v="广东"/>
    <s v="负向"/>
    <d v="2026-03-01T00:00:00"/>
  </r>
  <r>
    <n v="327"/>
    <x v="0"/>
    <x v="0"/>
    <d v="2026-02-23T00:00:00"/>
    <s v="否"/>
    <s v="M🐘"/>
    <s v="这款不用喝了，非常甜"/>
    <d v="2026-02-26T00:00:00"/>
    <s v="广东"/>
    <s v="负向"/>
    <d v="2026-03-01T00:00:00"/>
  </r>
  <r>
    <n v="328"/>
    <x v="0"/>
    <x v="0"/>
    <d v="2026-02-23T00:00:00"/>
    <s v="否"/>
    <s v="马二二"/>
    <s v="点的热饮很甜，可惜没无糖选项"/>
    <d v="2026-02-26T00:00:00"/>
    <s v="广东"/>
    <s v="负向"/>
    <d v="2026-03-01T00:00:00"/>
  </r>
  <r>
    <n v="329"/>
    <x v="0"/>
    <x v="0"/>
    <d v="2026-02-23T00:00:00"/>
    <s v="否"/>
    <s v="H7"/>
    <s v="微甜也齁甜，冰化了也喝不了，扔了半杯"/>
    <d v="2026-02-26T00:00:00"/>
    <s v="山西"/>
    <s v="负向"/>
    <d v="2026-03-01T00:00:00"/>
  </r>
  <r>
    <n v="330"/>
    <x v="0"/>
    <x v="0"/>
    <d v="2026-02-23T00:00:00"/>
    <s v="否"/>
    <s v="一周困八天"/>
    <s v="微甜都齁甜，噗噗神器喝完立马窜稀"/>
    <d v="2026-02-26T00:00:00"/>
    <s v="上海"/>
    <s v="负向"/>
    <d v="2026-03-01T00:00:00"/>
  </r>
  <r>
    <n v="331"/>
    <x v="0"/>
    <x v="0"/>
    <d v="2026-02-23T00:00:00"/>
    <s v="否"/>
    <s v="我家啵啵啊"/>
    <s v="我也窜了"/>
    <d v="2026-02-26T00:00:00"/>
    <s v="江苏"/>
    <s v="负向"/>
    <d v="2026-03-01T00:00:00"/>
  </r>
  <r>
    <n v="332"/>
    <x v="0"/>
    <x v="0"/>
    <d v="2026-02-23T00:00:00"/>
    <s v="否"/>
    <s v="ʚ🦄ɞ"/>
    <s v="科普：少少甜比微甜多一泵糖浆"/>
    <d v="2026-02-26T00:00:00"/>
    <s v="广东"/>
    <s v="中性"/>
    <d v="2026-03-01T00:00:00"/>
  </r>
  <r>
    <n v="333"/>
    <x v="0"/>
    <x v="0"/>
    <d v="2026-02-23T00:00:00"/>
    <s v="否"/>
    <s v="想睡午觉的..."/>
    <s v="糖浆科普：微甜1泵，少少甜2泵"/>
    <d v="2026-02-26T00:00:00"/>
    <s v="广东"/>
    <s v="中性"/>
    <d v="2026-03-01T00:00:00"/>
  </r>
  <r>
    <n v="334"/>
    <x v="0"/>
    <x v="0"/>
    <d v="2026-02-23T00:00:00"/>
    <s v="否"/>
    <s v="Deng🌙"/>
    <s v="不喜欢喝甜的就别喝这款"/>
    <d v="2026-02-26T00:00:00"/>
    <s v="湖北"/>
    <s v="负向"/>
    <d v="2026-03-01T00:00:00"/>
  </r>
  <r>
    <n v="335"/>
    <x v="0"/>
    <x v="0"/>
    <d v="2026-02-23T00:00:00"/>
    <s v="否"/>
    <s v="🌈是梦雨呀"/>
    <s v="建议去糖浆去牛奶补水，稍微不甜腻"/>
    <d v="2026-02-26T00:00:00"/>
    <s v="山东"/>
    <s v="中性"/>
    <d v="2026-03-01T00:00:00"/>
  </r>
  <r>
    <n v="336"/>
    <x v="0"/>
    <x v="0"/>
    <d v="2026-02-23T00:00:00"/>
    <s v="否"/>
    <s v="小圆叽"/>
    <s v="难喝，底下渣子泡软了口感好差"/>
    <d v="2026-02-26T00:00:00"/>
    <s v="江西"/>
    <s v="负向"/>
    <d v="2026-03-01T00:00:00"/>
  </r>
  <r>
    <n v="337"/>
    <x v="0"/>
    <x v="0"/>
    <d v="2026-02-23T00:00:00"/>
    <s v="否"/>
    <s v="季白"/>
    <s v="备注黄油丝绒减半就好，最好喝冰的"/>
    <d v="2026-02-26T00:00:00"/>
    <s v="安徽"/>
    <s v="正向"/>
    <d v="2026-03-01T00:00:00"/>
  </r>
  <r>
    <n v="338"/>
    <x v="0"/>
    <x v="0"/>
    <d v="2026-02-23T00:00:00"/>
    <s v="否"/>
    <s v="丸子要加油"/>
    <s v="喝完这杯一晚没睡，后劲大"/>
    <d v="2026-02-26T00:00:00"/>
    <s v="江西"/>
    <s v="负向"/>
    <d v="2026-03-01T00:00:00"/>
  </r>
  <r>
    <n v="339"/>
    <x v="0"/>
    <x v="0"/>
    <d v="2026-02-23T00:00:00"/>
    <s v="否"/>
    <s v="咩有空 (作者)"/>
    <s v="瑞幸确实后劲挺大；yep (认同避雷)"/>
    <d v="2026-02-26T00:00:00"/>
    <s v="陕西"/>
    <s v="中性"/>
    <d v="2026-03-01T00:00:00"/>
  </r>
  <r>
    <n v="340"/>
    <x v="0"/>
    <x v="0"/>
    <d v="2026-02-23T00:00:00"/>
    <s v="否"/>
    <s v="我去神经病院了"/>
    <s v="狠狠避雷，喝了一半脖子都齁了"/>
    <d v="2026-02-25T00:00:00"/>
    <s v="云南"/>
    <s v="负向"/>
    <d v="2026-03-01T00:00:00"/>
  </r>
  <r>
    <n v="341"/>
    <x v="0"/>
    <x v="0"/>
    <d v="2026-02-23T00:00:00"/>
    <s v="否"/>
    <s v="种颗葡萄树"/>
    <s v="感谢避雷！"/>
    <d v="2026-02-26T00:00:00"/>
    <s v="上海"/>
    <s v="负向"/>
    <d v="2026-03-01T00:00:00"/>
  </r>
  <r>
    <n v="342"/>
    <x v="0"/>
    <x v="1"/>
    <d v="2026-02-02T00:00:00"/>
    <s v="否"/>
    <s v="A月半"/>
    <s v="真的吗？明天就去冲一杯"/>
    <d v="2026-02-03T00:00:00"/>
    <s v="福建"/>
    <s v="正向"/>
    <d v="2026-03-01T00:00:00"/>
  </r>
  <r>
    <n v="343"/>
    <x v="0"/>
    <x v="1"/>
    <d v="2026-02-02T00:00:00"/>
    <s v="否"/>
    <s v="林楠-✨"/>
    <s v="不，很涩。你是第一个说好喝的，基本全是差评"/>
    <d v="2026-02-03T00:00:00"/>
    <s v="云南"/>
    <s v="负向"/>
    <d v="2026-03-01T00:00:00"/>
  </r>
  <r>
    <n v="344"/>
    <x v="0"/>
    <x v="1"/>
    <d v="2026-02-02T00:00:00"/>
    <s v="否"/>
    <s v="一只樱桃小丸子"/>
    <s v="好喝！和喜茶的柿子很像，意外得好喝"/>
    <d v="2026-02-03T00:00:00"/>
    <s v="浙江"/>
    <s v="正向"/>
    <d v="2026-03-01T00:00:00"/>
  </r>
  <r>
    <n v="345"/>
    <x v="0"/>
    <x v="1"/>
    <d v="2026-02-02T00:00:00"/>
    <s v="否"/>
    <s v="旧野"/>
    <s v="会有涩味吗"/>
    <d v="2026-02-03T00:00:00"/>
    <s v="辽宁"/>
    <s v="中性"/>
    <d v="2026-03-01T00:00:00"/>
  </r>
  <r>
    <n v="346"/>
    <x v="0"/>
    <x v="1"/>
    <d v="2026-02-02T00:00:00"/>
    <s v="否"/>
    <s v="我要放假"/>
    <s v="超级无敌（涩）"/>
    <d v="2026-02-03T00:00:00"/>
    <s v="天津"/>
    <s v="负向"/>
    <d v="2026-03-01T00:00:00"/>
  </r>
  <r>
    <n v="347"/>
    <x v="0"/>
    <x v="1"/>
    <d v="2026-02-02T00:00:00"/>
    <s v="否"/>
    <s v="月亮momo"/>
    <s v="不爱吃柿子的人能喝的惯吗"/>
    <d v="2026-02-03T00:00:00"/>
    <s v="甘肃"/>
    <s v="中性"/>
    <d v="2026-03-01T00:00:00"/>
  </r>
  <r>
    <n v="348"/>
    <x v="0"/>
    <x v="1"/>
    <d v="2026-02-02T00:00:00"/>
    <s v="否"/>
    <s v="晴子今天吃点啥"/>
    <s v="作者回复：点全糖也不会很甜 / 有人懂我吗真的好喝"/>
    <d v="2026-02-03T00:00:00"/>
    <s v="广东"/>
    <s v="正向"/>
    <d v="2026-03-01T00:00:00"/>
  </r>
  <r>
    <n v="349"/>
    <x v="0"/>
    <x v="1"/>
    <d v="2026-02-02T00:00:00"/>
    <s v="否"/>
    <s v="橘子别看我了吧🍉"/>
    <s v="好喝但是昨天喝的涩嘴"/>
    <d v="2026-02-03T00:00:00"/>
    <s v="湖南"/>
    <s v="正向"/>
    <d v="2026-03-01T00:00:00"/>
  </r>
  <r>
    <n v="350"/>
    <x v="0"/>
    <x v="1"/>
    <d v="2026-02-02T00:00:00"/>
    <s v="否"/>
    <s v="砂糖太甜"/>
    <s v="涩到怀疑人生"/>
    <d v="2026-02-04T00:00:00"/>
    <s v="北京"/>
    <s v="负向"/>
    <d v="2026-03-01T00:00:00"/>
  </r>
  <r>
    <n v="351"/>
    <x v="0"/>
    <x v="1"/>
    <d v="2026-02-02T00:00:00"/>
    <s v="否"/>
    <s v="用户已注销"/>
    <s v="刚刚好奇买了一杯，涩得我恨不得报警"/>
    <d v="2026-02-04T00:00:00"/>
    <s v="湖北"/>
    <s v="负向"/>
    <d v="2026-03-01T00:00:00"/>
  </r>
  <r>
    <n v="352"/>
    <x v="0"/>
    <x v="1"/>
    <d v="2026-02-02T00:00:00"/>
    <s v="否"/>
    <s v="太阳GS"/>
    <s v="一看就不是东北人研发的，大柿子整成黑暗料理"/>
    <d v="2026-02-03T00:00:00"/>
    <s v="河北"/>
    <s v="负向"/>
    <d v="2026-03-01T00:00:00"/>
  </r>
  <r>
    <n v="353"/>
    <x v="0"/>
    <x v="1"/>
    <d v="2026-02-02T00:00:00"/>
    <s v="否"/>
    <s v="辰初末夕"/>
    <s v="+1，嚯嚯完冻梨嚯嚯柿子"/>
    <d v="2026-02-03T00:00:00"/>
    <s v="辽宁"/>
    <s v="负向"/>
    <d v="2026-03-01T00:00:00"/>
  </r>
  <r>
    <n v="354"/>
    <x v="0"/>
    <x v="1"/>
    <d v="2026-02-02T00:00:00"/>
    <s v="否"/>
    <s v="墨溪"/>
    <s v="都不涩口嘛？我就吸了一小口就涩的不行"/>
    <d v="2026-02-03T00:00:00"/>
    <s v="江西"/>
    <s v="负向"/>
    <d v="2026-03-01T00:00:00"/>
  </r>
  <r>
    <n v="355"/>
    <x v="0"/>
    <x v="1"/>
    <d v="2026-02-02T00:00:00"/>
    <s v="否"/>
    <s v="Vv"/>
    <s v="是托吗？今天这玩意儿我们要倒掉20多瓶"/>
    <d v="2026-02-05T00:00:00"/>
    <s v="江西"/>
    <s v="负向"/>
    <d v="2026-03-01T00:00:00"/>
  </r>
  <r>
    <n v="356"/>
    <x v="0"/>
    <x v="1"/>
    <d v="2026-02-02T00:00:00"/>
    <s v="否"/>
    <s v="梦入江南烟水路"/>
    <s v="柿子原料是涩的，怎么可能好喝，选品有问题"/>
    <d v="2026-02-05T00:00:00"/>
    <s v="江苏"/>
    <s v="负向"/>
    <d v="2026-03-01T00:00:00"/>
  </r>
  <r>
    <n v="357"/>
    <x v="0"/>
    <x v="1"/>
    <d v="2026-02-02T00:00:00"/>
    <s v="否"/>
    <s v="知衍"/>
    <s v="第一次点超好喝，第二次涩到完全没法喝"/>
    <d v="2026-02-06T00:00:00"/>
    <s v="上海"/>
    <s v="负向"/>
    <d v="2026-03-01T00:00:00"/>
  </r>
  <r>
    <n v="358"/>
    <x v="0"/>
    <x v="1"/>
    <d v="2026-02-02T00:00:00"/>
    <s v="否"/>
    <s v="哼哼哼啊啊啊"/>
    <s v="看到店里三十多瓶冷冻的在点数，怕是要扔了"/>
    <d v="2026-02-05T00:00:00"/>
    <s v="浙江"/>
    <s v="负向"/>
    <d v="2026-03-01T00:00:00"/>
  </r>
  <r>
    <n v="359"/>
    <x v="0"/>
    <x v="1"/>
    <d v="2026-02-02T00:00:00"/>
    <s v="否"/>
    <s v="^_^"/>
    <s v="好涩怀疑人生，还是喜茶的柿子好喝"/>
    <d v="2026-02-05T00:00:00"/>
    <s v="广东"/>
    <s v="负向"/>
    <d v="2026-03-01T00:00:00"/>
  </r>
  <r>
    <n v="360"/>
    <x v="0"/>
    <x v="1"/>
    <d v="2026-02-02T00:00:00"/>
    <s v="否"/>
    <s v="只是有点难过"/>
    <s v="左右脑互搏：特别好喝但是超级无敌涩"/>
    <d v="2026-02-06T00:00:00"/>
    <s v="北京"/>
    <s v="中性"/>
    <d v="2026-03-01T00:00:00"/>
  </r>
  <r>
    <n v="361"/>
    <x v="0"/>
    <x v="1"/>
    <d v="2026-02-02T00:00:00"/>
    <s v="否"/>
    <s v="ᅠᅠᅠ"/>
    <s v="嘴巴里都搓泥了，还不涩啊"/>
    <d v="2026-02-07T00:00:00"/>
    <s v="湖北"/>
    <s v="负向"/>
    <d v="2026-03-01T00:00:00"/>
  </r>
  <r>
    <n v="362"/>
    <x v="0"/>
    <x v="1"/>
    <d v="2026-02-02T00:00:00"/>
    <s v="否"/>
    <s v="pikapika"/>
    <s v="特意找涩嘴评价，喝一口就扔了，舌头不是自己的了"/>
    <d v="2026-02-05T00:00:00"/>
    <s v="江苏"/>
    <s v="负向"/>
    <d v="2026-03-01T00:00:00"/>
  </r>
  <r>
    <n v="363"/>
    <x v="0"/>
    <x v="1"/>
    <d v="2026-02-02T00:00:00"/>
    <s v="否"/>
    <s v="小红薯68CF1747"/>
    <s v="超级涩，感觉那个皮都还在"/>
    <d v="2026-02-05T00:00:00"/>
    <s v="广东"/>
    <s v="负向"/>
    <d v="2026-03-01T00:00:00"/>
  </r>
  <r>
    <n v="364"/>
    <x v="0"/>
    <x v="1"/>
    <d v="2026-02-02T00:00:00"/>
    <s v="否"/>
    <s v="天天梦想家"/>
    <s v="很涩，柿子味不浓，但确实有柿子肉"/>
    <d v="2026-02-05T00:00:00"/>
    <s v="北京"/>
    <s v="负向"/>
    <d v="2026-03-01T00:00:00"/>
  </r>
  <r>
    <n v="365"/>
    <x v="0"/>
    <x v="1"/>
    <d v="2026-02-02T00:00:00"/>
    <s v="否"/>
    <s v="柯柯柯柯柯柯然"/>
    <s v="涩嘴！不涩的几率像在买彩票"/>
    <d v="2026-02-05T00:00:00"/>
    <s v="浙江"/>
    <s v="负向"/>
    <d v="2026-03-01T00:00:00"/>
  </r>
  <r>
    <n v="366"/>
    <x v="0"/>
    <x v="1"/>
    <d v="2026-02-02T00:00:00"/>
    <s v="否"/>
    <s v="肚肚是只小奶包"/>
    <s v="我喝的超级涩嘴"/>
    <d v="2026-02-05T00:00:00"/>
    <s v="浙江"/>
    <s v="负向"/>
    <d v="2026-03-01T00:00:00"/>
  </r>
  <r>
    <n v="367"/>
    <x v="0"/>
    <x v="1"/>
    <d v="2026-02-02T00:00:00"/>
    <s v="否"/>
    <s v="来自猩猩大海的..."/>
    <s v="涩到以为是生的，让重做发现还是这样"/>
    <d v="2026-02-06T00:00:00"/>
    <s v="江苏"/>
    <s v="负向"/>
    <d v="2026-03-01T00:00:00"/>
  </r>
  <r>
    <n v="368"/>
    <x v="0"/>
    <x v="1"/>
    <d v="2026-02-02T00:00:00"/>
    <s v="否"/>
    <s v="momo"/>
    <s v="喝完拉了几次"/>
    <d v="2026-02-05T00:00:00"/>
    <s v="福建"/>
    <s v="负向"/>
    <d v="2026-03-01T00:00:00"/>
  </r>
  <r>
    <n v="369"/>
    <x v="0"/>
    <x v="1"/>
    <d v="2026-02-02T00:00:00"/>
    <s v="否"/>
    <s v="山间"/>
    <s v="涩得要命"/>
    <d v="2026-02-07T00:00:00"/>
    <s v="福建"/>
    <s v="负向"/>
    <d v="2026-03-01T00:00:00"/>
  </r>
  <r>
    <n v="370"/>
    <x v="0"/>
    <x v="1"/>
    <d v="2026-02-02T00:00:00"/>
    <s v="否"/>
    <s v="撕烂你嘴"/>
    <s v="良心不会痛嘛"/>
    <d v="2026-02-10T00:00:00"/>
    <s v="安徽"/>
    <s v="负向"/>
    <d v="2026-03-01T00:00:00"/>
  </r>
  <r>
    <n v="371"/>
    <x v="0"/>
    <x v="1"/>
    <d v="2026-02-02T00:00:00"/>
    <s v="否"/>
    <s v="Szzzzzzzz"/>
    <s v="巨涩"/>
    <d v="2026-02-05T00:00:00"/>
    <s v="河北"/>
    <s v="负向"/>
    <d v="2026-03-01T00:00:00"/>
  </r>
  <r>
    <n v="372"/>
    <x v="0"/>
    <x v="1"/>
    <d v="2026-02-02T00:00:00"/>
    <s v="否"/>
    <s v="辣辣NANA"/>
    <s v="喝完亲嘴会磨出火星子，太涩了"/>
    <d v="2026-02-03T00:00:00"/>
    <s v="江苏"/>
    <s v="负向"/>
    <d v="2026-03-01T00:00:00"/>
  </r>
  <r>
    <n v="373"/>
    <x v="0"/>
    <x v="1"/>
    <d v="2026-02-02T00:00:00"/>
    <s v="否"/>
    <s v="momo"/>
    <s v="涩嘴得很"/>
    <d v="2026-02-05T00:00:00"/>
    <s v="江苏"/>
    <s v="负向"/>
    <d v="2026-03-01T00:00:00"/>
  </r>
  <r>
    <n v="374"/>
    <x v="0"/>
    <x v="1"/>
    <d v="2026-02-02T00:00:00"/>
    <s v="否"/>
    <s v="&quot;我画的饼&quot;"/>
    <s v="这么涩你也能说出来好喝"/>
    <d v="2026-02-04T00:00:00"/>
    <s v="天津"/>
    <s v="负向"/>
    <d v="2026-03-01T00:00:00"/>
  </r>
  <r>
    <n v="375"/>
    <x v="0"/>
    <x v="1"/>
    <d v="2026-02-02T00:00:00"/>
    <s v="否"/>
    <s v="yy云"/>
    <s v="涩"/>
    <d v="2026-02-04T00:00:00"/>
    <s v="江苏"/>
    <s v="负向"/>
    <d v="2026-03-01T00:00:00"/>
  </r>
  <r>
    <n v="376"/>
    <x v="0"/>
    <x v="1"/>
    <d v="2026-02-02T00:00:00"/>
    <s v="否"/>
    <s v="三载"/>
    <s v="哪里好喝"/>
    <d v="2026-02-06T00:00:00"/>
    <s v="北京"/>
    <s v="负向"/>
    <d v="2026-03-01T00:00:00"/>
  </r>
  <r>
    <n v="377"/>
    <x v="0"/>
    <x v="1"/>
    <d v="2026-02-02T00:00:00"/>
    <s v="否"/>
    <s v="橙子"/>
    <s v="你的柿子我的柿子真的不一样"/>
    <d v="2026-02-04T00:00:00"/>
    <s v="江苏"/>
    <s v="负向"/>
    <d v="2026-03-01T00:00:00"/>
  </r>
  <r>
    <n v="378"/>
    <x v="0"/>
    <x v="1"/>
    <d v="2026-02-02T00:00:00"/>
    <s v="否"/>
    <s v="L."/>
    <s v="真的好喝!"/>
    <d v="2026-02-03T00:00:00"/>
    <s v="河南"/>
    <s v="正向"/>
    <d v="2026-03-01T00:00:00"/>
  </r>
  <r>
    <n v="379"/>
    <x v="0"/>
    <x v="1"/>
    <d v="2026-02-02T00:00:00"/>
    <s v="否"/>
    <s v="靓仔超爱吃"/>
    <s v="喜欢柿子"/>
    <d v="2026-02-02T00:00:00"/>
    <s v="广东"/>
    <s v="正向"/>
    <d v="2026-03-01T00:00:00"/>
  </r>
  <r>
    <n v="380"/>
    <x v="0"/>
    <x v="1"/>
    <d v="2026-02-02T00:00:00"/>
    <s v="否"/>
    <s v="安妮的后花园"/>
    <s v="不错不错"/>
    <d v="2026-02-02T00:00:00"/>
    <s v="广东"/>
    <s v="正向"/>
    <d v="2026-03-01T00:00:00"/>
  </r>
  <r>
    <n v="381"/>
    <x v="0"/>
    <x v="1"/>
    <d v="2026-02-02T00:00:00"/>
    <s v="否"/>
    <s v="Yang"/>
    <s v="那个茉莉花香，真好喝"/>
    <d v="2026-02-04T00:00:00"/>
    <s v="黑龙江"/>
    <s v="正向"/>
    <d v="2026-03-01T00:00:00"/>
  </r>
  <r>
    <n v="382"/>
    <x v="0"/>
    <x v="1"/>
    <d v="2026-02-02T00:00:00"/>
    <s v="否"/>
    <s v="学习"/>
    <s v="味道还行，但柿子筋太涩了"/>
    <d v="2026-02-03T00:00:00"/>
    <s v="江苏"/>
    <s v="中性"/>
    <d v="2026-03-01T00:00:00"/>
  </r>
  <r>
    <n v="383"/>
    <x v="0"/>
    <x v="1"/>
    <d v="2026-02-02T00:00:00"/>
    <s v="否"/>
    <s v="Le ciel étoilé"/>
    <s v="柿子没熟"/>
    <d v="2026-02-03T00:00:00"/>
    <s v="江苏"/>
    <s v="负向"/>
    <d v="2026-03-01T00:00:00"/>
  </r>
  <r>
    <n v="384"/>
    <x v="0"/>
    <x v="1"/>
    <d v="2026-02-02T00:00:00"/>
    <s v="否"/>
    <s v="小姜多吃点"/>
    <s v="这是不错哦"/>
    <d v="2026-02-02T00:00:00"/>
    <s v="江苏"/>
    <s v="正向"/>
    <d v="2026-03-01T00:00:00"/>
  </r>
  <r>
    <n v="385"/>
    <x v="0"/>
    <x v="1"/>
    <d v="2026-02-02T00:00:00"/>
    <s v="否"/>
    <s v="小王不爱喝奶茶"/>
    <s v="啊啊啊好喜欢"/>
    <d v="2026-02-02T00:00:00"/>
    <s v="广东"/>
    <s v="正向"/>
    <d v="2026-03-01T00:00:00"/>
  </r>
  <r>
    <n v="386"/>
    <x v="0"/>
    <x v="1"/>
    <d v="2026-02-02T00:00:00"/>
    <s v="否"/>
    <s v="Wall-E"/>
    <s v="真恶心，恰烂钱！"/>
    <d v="2026-02-05T00:00:00"/>
    <s v="广东"/>
    <s v="负向"/>
    <d v="2026-03-01T00:00:00"/>
  </r>
  <r>
    <n v="387"/>
    <x v="0"/>
    <x v="1"/>
    <d v="2026-02-02T00:00:00"/>
    <s v="否"/>
    <s v="吖吖呀"/>
    <s v="难喝"/>
    <d v="2026-02-04T00:00:00"/>
    <s v="辽宁"/>
    <s v="负向"/>
    <d v="2026-03-01T00:00:00"/>
  </r>
  <r>
    <n v="388"/>
    <x v="0"/>
    <x v="1"/>
    <d v="2026-02-02T00:00:00"/>
    <s v="否"/>
    <s v="是陈不是橙～"/>
    <s v="难喝的一批"/>
    <d v="2026-02-04T00:00:00"/>
    <s v="浙江"/>
    <s v="负向"/>
    <d v="2026-03-01T00:00:00"/>
  </r>
  <r>
    <n v="389"/>
    <x v="0"/>
    <x v="1"/>
    <d v="2026-02-02T00:00:00"/>
    <s v="否"/>
    <s v="将醒 (作者)"/>
    <s v="好事成双果茶不会涩啊，茶香浓郁，不喜欢不解渴。"/>
    <d v="2026-02-03T00:00:00"/>
    <s v="广东"/>
    <s v="负向"/>
    <d v="2026-03-01T00:00:00"/>
  </r>
  <r>
    <n v="390"/>
    <x v="0"/>
    <x v="1"/>
    <d v="2026-02-02T00:00:00"/>
    <s v="否"/>
    <s v="标题"/>
    <s v="感觉是批次问题每瓶口感不一样，我今天做员工饮也被涩到了"/>
    <d v="2026-02-03T00:00:00"/>
    <s v="山东"/>
    <s v="负向"/>
    <d v="2026-03-01T00:00:00"/>
  </r>
  <r>
    <n v="391"/>
    <x v="0"/>
    <x v="1"/>
    <d v="2026-02-02T00:00:00"/>
    <s v="否"/>
    <s v="momo"/>
    <s v="柿子这个名字好像本来就很涩 单吃都吃不下去"/>
    <d v="2026-02-02T00:00:00"/>
    <s v="河南"/>
    <s v="负向"/>
    <d v="2026-03-01T00:00:00"/>
  </r>
  <r>
    <n v="392"/>
    <x v="0"/>
    <x v="1"/>
    <d v="2026-02-02T00:00:00"/>
    <s v="否"/>
    <s v="岚蕼"/>
    <s v="正在喝，涩得不行，看说加盐可以去涩味"/>
    <d v="2026-02-02T00:00:00"/>
    <s v="广东"/>
    <s v="负向"/>
    <d v="2026-03-01T00:00:00"/>
  </r>
  <r>
    <n v="393"/>
    <x v="0"/>
    <x v="1"/>
    <d v="2026-02-02T00:00:00"/>
    <s v="否"/>
    <s v="将醒 (作者)"/>
    <s v="别整了 等下嘴巴里味道都乱七八糟了哈哈哈哈"/>
    <d v="2026-02-02T00:00:00"/>
    <s v="浙江"/>
    <s v="中性"/>
    <d v="2026-03-01T00:00:00"/>
  </r>
  <r>
    <n v="394"/>
    <x v="0"/>
    <x v="1"/>
    <d v="2026-02-02T00:00:00"/>
    <s v="否"/>
    <s v="梓木古筝🦋"/>
    <s v="很涩很涩很涩！涩了我一天"/>
    <d v="2026-02-03T00:00:00"/>
    <s v="江苏"/>
    <s v="负向"/>
    <d v="2026-03-01T00:00:00"/>
  </r>
  <r>
    <n v="395"/>
    <x v="0"/>
    <x v="1"/>
    <d v="2026-02-02T00:00:00"/>
    <s v="否"/>
    <s v="笑豆土脸饼"/>
    <s v="我喝了一口就撇了.我好难过"/>
    <d v="2026-02-03T00:00:00"/>
    <s v="中国香港"/>
    <s v="负向"/>
    <d v="2026-03-01T00:00:00"/>
  </r>
  <r>
    <n v="396"/>
    <x v="0"/>
    <x v="1"/>
    <d v="2026-02-02T00:00:00"/>
    <s v="否"/>
    <s v="来两个烤翅-"/>
    <s v="喝嘴里就是涩的，再加上茶苦，俩一结合更涩了"/>
    <d v="2026-02-03T00:00:00"/>
    <s v="天津"/>
    <s v="负向"/>
    <d v="2026-03-01T00:00:00"/>
  </r>
  <r>
    <n v="397"/>
    <x v="0"/>
    <x v="1"/>
    <d v="2026-02-02T00:00:00"/>
    <s v="否"/>
    <s v="是菡寶吖🥥"/>
    <s v="应该是没有熟透吧，喝死了，我就喝了两口"/>
    <d v="2026-02-03T00:00:00"/>
    <s v="浙江"/>
    <s v="负向"/>
    <d v="2026-03-01T00:00:00"/>
  </r>
  <r>
    <n v="398"/>
    <x v="0"/>
    <x v="1"/>
    <d v="2026-02-02T00:00:00"/>
    <s v="否"/>
    <s v="Always"/>
    <s v="不好喝，第二口再喝就直接扔了瑞幸你赔我钱"/>
    <d v="2026-02-03T00:00:00"/>
    <s v="广东"/>
    <s v="负向"/>
    <d v="2026-03-01T00:00:00"/>
  </r>
  <r>
    <n v="399"/>
    <x v="0"/>
    <x v="1"/>
    <d v="2026-02-02T00:00:00"/>
    <s v="否"/>
    <s v="青山不复在"/>
    <s v="我还点的超大杯，傻雕瑞幸"/>
    <d v="2026-02-03T00:00:00"/>
    <s v="山东"/>
    <s v="负向"/>
    <d v="2026-03-01T00:00:00"/>
  </r>
  <r>
    <n v="400"/>
    <x v="0"/>
    <x v="1"/>
    <d v="2026-02-02T00:00:00"/>
    <s v="否"/>
    <s v="田小样要减肥"/>
    <s v="我也倒掉了，真的涩口，口感还拉丝"/>
    <d v="2026-02-03T00:00:00"/>
    <s v="湖南"/>
    <s v="负向"/>
    <d v="2026-03-01T00:00:00"/>
  </r>
  <r>
    <n v="401"/>
    <x v="0"/>
    <x v="1"/>
    <d v="2026-02-02T00:00:00"/>
    <s v="否"/>
    <s v="🔨"/>
    <s v="我只是不喜欢那个拉丝的果肉"/>
    <d v="2026-02-03T00:00:00"/>
    <s v="广西"/>
    <s v="负向"/>
    <d v="2026-03-01T00:00:00"/>
  </r>
  <r>
    <n v="402"/>
    <x v="0"/>
    <x v="1"/>
    <d v="2026-02-02T00:00:00"/>
    <s v="否"/>
    <s v="Gardenia °♧"/>
    <s v="上海刚喝，涩的要死，我的妈"/>
    <d v="2026-02-05T00:00:00"/>
    <s v="上海"/>
    <s v="负向"/>
    <d v="2026-03-01T00:00:00"/>
  </r>
  <r>
    <n v="403"/>
    <x v="0"/>
    <x v="1"/>
    <d v="2026-02-02T00:00:00"/>
    <s v="否"/>
    <s v="Miraitowa"/>
    <s v="已经全部扔了"/>
    <d v="2026-02-05T00:00:00"/>
    <s v="上海"/>
    <s v="负向"/>
    <d v="2026-03-01T00:00:00"/>
  </r>
  <r>
    <n v="404"/>
    <x v="0"/>
    <x v="1"/>
    <d v="2026-02-02T00:00:00"/>
    <s v="否"/>
    <s v="杳杳星河"/>
    <s v="长春的一点都不涩，可能柿子有差异"/>
    <d v="2026-02-05T00:00:00"/>
    <s v="吉林"/>
    <s v="正向"/>
    <d v="2026-03-01T00:00:00"/>
  </r>
  <r>
    <n v="405"/>
    <x v="0"/>
    <x v="1"/>
    <d v="2026-02-02T00:00:00"/>
    <s v="否"/>
    <s v="Passerby"/>
    <s v="对啊，感觉就是冻柿子的味道，挺好喝的"/>
    <d v="2026-02-06T00:00:00"/>
    <s v="吉林"/>
    <s v="正向"/>
    <d v="2026-03-01T00:00:00"/>
  </r>
  <r>
    <n v="406"/>
    <x v="0"/>
    <x v="1"/>
    <d v="2026-02-02T00:00:00"/>
    <s v="否"/>
    <s v="期待pocky"/>
    <s v="第一口味道还可以，多来几口涩死，最后倒掉了"/>
    <d v="2026-02-03T00:00:00"/>
    <s v="江苏"/>
    <s v="负向"/>
    <d v="2026-03-01T00:00:00"/>
  </r>
  <r>
    <n v="407"/>
    <x v="0"/>
    <x v="1"/>
    <d v="2026-02-02T00:00:00"/>
    <s v="否"/>
    <s v="Mi_小小苏La"/>
    <s v="应该改名（牛马人雪上加霜）"/>
    <d v="2026-02-13T00:00:00"/>
    <s v="四川"/>
    <s v="负向"/>
    <d v="2026-03-01T00:00:00"/>
  </r>
  <r>
    <n v="408"/>
    <x v="0"/>
    <x v="1"/>
    <d v="2026-02-02T00:00:00"/>
    <s v="否"/>
    <s v="匹似奥夫xx"/>
    <s v="今天的比利时黑巧拿铁也难喝，一点巧克力香味没有"/>
    <d v="2026-02-10T00:00:00"/>
    <s v="北京"/>
    <s v="负向"/>
    <d v="2026-03-01T00:00:00"/>
  </r>
  <r>
    <n v="409"/>
    <x v="0"/>
    <x v="1"/>
    <d v="2026-02-02T00:00:00"/>
    <s v="否"/>
    <s v="zhao"/>
    <s v="我也是整杯倒掉了"/>
    <d v="2026-02-07T00:00:00"/>
    <s v="广东"/>
    <s v="负向"/>
    <d v="2026-03-01T00:00:00"/>
  </r>
  <r>
    <n v="410"/>
    <x v="0"/>
    <x v="1"/>
    <d v="2026-02-02T00:00:00"/>
    <s v="否"/>
    <s v="爱吃糖🍭"/>
    <s v="我也倒掉了，实在喝不下去"/>
    <d v="2026-02-06T00:00:00"/>
    <s v="陕西"/>
    <s v="负向"/>
    <d v="2026-03-01T00:00:00"/>
  </r>
  <r>
    <n v="411"/>
    <x v="0"/>
    <x v="1"/>
    <d v="2026-02-02T00:00:00"/>
    <s v="否"/>
    <s v="Milk今天吃什么"/>
    <s v="涩！太涩了！"/>
    <d v="2026-02-05T00:00:00"/>
    <s v="江苏"/>
    <s v="负向"/>
    <d v="2026-03-01T00:00:00"/>
  </r>
  <r>
    <n v="412"/>
    <x v="0"/>
    <x v="1"/>
    <d v="2026-02-02T00:00:00"/>
    <s v="否"/>
    <s v="木偶人的心跳"/>
    <s v="超级涩"/>
    <d v="2026-02-05T00:00:00"/>
    <s v="河南"/>
    <s v="负向"/>
    <d v="2026-03-01T00:00:00"/>
  </r>
  <r>
    <n v="413"/>
    <x v="0"/>
    <x v="1"/>
    <d v="2026-02-02T00:00:00"/>
    <s v="否"/>
    <s v="满天都是小星星✨"/>
    <s v="第一口就是涩……"/>
    <d v="2026-02-05T00:00:00"/>
    <s v="江苏"/>
    <s v="负向"/>
    <d v="2026-03-01T00:00:00"/>
  </r>
  <r>
    <n v="414"/>
    <x v="0"/>
    <x v="1"/>
    <d v="2026-02-02T00:00:00"/>
    <s v="否"/>
    <s v="黄豆芽小朋友"/>
    <s v="绝了 第一次喝一口扔了的品"/>
    <d v="2026-02-05T00:00:00"/>
    <s v="北京"/>
    <s v="负向"/>
    <d v="2026-03-01T00:00:00"/>
  </r>
  <r>
    <n v="415"/>
    <x v="0"/>
    <x v="1"/>
    <d v="2026-02-02T00:00:00"/>
    <s v="否"/>
    <s v="Siegel."/>
    <s v="整个嘴都涩住"/>
    <d v="2026-02-04T00:00:00"/>
    <s v="浙江"/>
    <s v="负向"/>
    <d v="2026-03-01T00:00:00"/>
  </r>
  <r>
    <n v="416"/>
    <x v="0"/>
    <x v="1"/>
    <d v="2026-02-02T00:00:00"/>
    <s v="否"/>
    <s v="rosie"/>
    <s v="怪不得卖的不好新品上架第一天就卖了两三杯吧"/>
    <d v="2026-02-04T00:00:00"/>
    <s v="江苏"/>
    <s v="负向"/>
    <d v="2026-03-01T00:00:00"/>
  </r>
  <r>
    <n v="417"/>
    <x v="0"/>
    <x v="1"/>
    <d v="2026-02-02T00:00:00"/>
    <s v="否"/>
    <s v="寺里司奈"/>
    <s v="喝了三口急性肠胃炎又吐又拉"/>
    <d v="2026-02-04T00:00:00"/>
    <s v="福建"/>
    <s v="负向"/>
    <d v="2026-03-01T00:00:00"/>
  </r>
  <r>
    <n v="418"/>
    <x v="0"/>
    <x v="1"/>
    <d v="2026-02-02T00:00:00"/>
    <s v="否"/>
    <s v="++"/>
    <s v="我的也好涩"/>
    <d v="2026-02-04T00:00:00"/>
    <s v="天津"/>
    <s v="负向"/>
    <d v="2026-03-01T00:00:00"/>
  </r>
  <r>
    <n v="419"/>
    <x v="0"/>
    <x v="1"/>
    <d v="2026-02-02T00:00:00"/>
    <s v="否"/>
    <s v="Psychic"/>
    <s v="嘴好难受我当牛马我容易吗我好难受我好想哭"/>
    <d v="2026-02-04T00:00:00"/>
    <s v="陕西"/>
    <s v="负向"/>
    <d v="2026-03-01T00:00:00"/>
  </r>
  <r>
    <n v="420"/>
    <x v="0"/>
    <x v="1"/>
    <d v="2026-02-02T00:00:00"/>
    <s v="否"/>
    <s v="💓 Transparent"/>
    <s v="涩的很，第一口就涩到了"/>
    <d v="2026-02-04T00:00:00"/>
    <s v="河北"/>
    <s v="负向"/>
    <d v="2026-03-01T00:00:00"/>
  </r>
  <r>
    <n v="421"/>
    <x v="0"/>
    <x v="1"/>
    <d v="2026-02-02T00:00:00"/>
    <s v="否"/>
    <s v="房雨凡aabb"/>
    <s v="涩得我头痛妈的 扔了"/>
    <d v="2026-02-04T00:00:00"/>
    <s v="上海"/>
    <s v="负向"/>
    <d v="2026-03-01T00:00:00"/>
  </r>
  <r>
    <n v="422"/>
    <x v="0"/>
    <x v="1"/>
    <d v="2026-02-02T00:00:00"/>
    <s v="否"/>
    <s v="momo"/>
    <s v="喝了两口就扔了，太涩了，真的想投诉了"/>
    <d v="2026-02-04T00:00:00"/>
    <s v="江苏"/>
    <s v="负向"/>
    <d v="2026-03-01T00:00:00"/>
  </r>
  <r>
    <n v="423"/>
    <x v="0"/>
    <x v="1"/>
    <d v="2026-02-02T00:00:00"/>
    <s v="否"/>
    <s v="爆单餐饮品牌视觉设计"/>
    <s v="极其涩，这个柿子没熟"/>
    <d v="2026-02-04T00:00:00"/>
    <s v="浙江"/>
    <s v="负向"/>
    <d v="2026-03-01T00:00:00"/>
  </r>
  <r>
    <n v="424"/>
    <x v="0"/>
    <x v="1"/>
    <d v="2026-02-02T00:00:00"/>
    <s v="否"/>
    <s v="联名我知道*"/>
    <s v="我喝的也是涩涩的好夹难喝"/>
    <d v="2026-02-04T00:00:00"/>
    <s v="湖南"/>
    <s v="负向"/>
    <d v="2026-03-01T00:00:00"/>
  </r>
  <r>
    <n v="425"/>
    <x v="0"/>
    <x v="1"/>
    <d v="2026-02-02T00:00:00"/>
    <s v="否"/>
    <s v="三千"/>
    <s v="太涩了"/>
    <d v="2026-02-04T00:00:00"/>
    <s v="安徽"/>
    <s v="负向"/>
    <d v="2026-03-01T00:00:00"/>
  </r>
  <r>
    <n v="426"/>
    <x v="0"/>
    <x v="1"/>
    <d v="2026-02-02T00:00:00"/>
    <s v="否"/>
    <s v="咪."/>
    <s v="好不容易点一杯奶茶，结果这么涩"/>
    <d v="2026-02-04T00:00:00"/>
    <s v="浙江"/>
    <s v="负向"/>
    <d v="2026-03-01T00:00:00"/>
  </r>
  <r>
    <n v="427"/>
    <x v="0"/>
    <x v="1"/>
    <d v="2026-02-02T00:00:00"/>
    <s v="否"/>
    <s v="梨花诗"/>
    <s v="我今天刚扔了一杯，是人喝的不？"/>
    <d v="2026-02-04T00:00:00"/>
    <s v="江苏"/>
    <s v="负向"/>
    <d v="2026-03-01T00:00:00"/>
  </r>
  <r>
    <n v="428"/>
    <x v="0"/>
    <x v="1"/>
    <d v="2026-02-02T00:00:00"/>
    <s v="否"/>
    <s v="Emina_"/>
    <s v="真的第一次觉得在瑞幸花钱这么不值"/>
    <d v="2026-02-04T00:00:00"/>
    <s v="福建"/>
    <s v="负向"/>
    <d v="2026-03-01T00:00:00"/>
  </r>
  <r>
    <n v="429"/>
    <x v="0"/>
    <x v="1"/>
    <d v="2026-02-02T00:00:00"/>
    <s v="否"/>
    <s v="Hyunnee"/>
    <s v="我不是特别爱吃柿子，但我觉得挺好喝的啊"/>
    <d v="2026-02-04T00:00:00"/>
    <s v="四川"/>
    <s v="正向"/>
    <d v="2026-03-01T00:00:00"/>
  </r>
  <r>
    <n v="430"/>
    <x v="0"/>
    <x v="1"/>
    <d v="2026-02-02T00:00:00"/>
    <s v="否"/>
    <s v="萨克斯王冠地道老北京Mike"/>
    <s v="巨涩！！比吃正常柿子还涩！"/>
    <d v="2026-02-04T00:00:00"/>
    <s v="北京"/>
    <s v="负向"/>
    <d v="2026-03-01T00:00:00"/>
  </r>
  <r>
    <n v="431"/>
    <x v="0"/>
    <x v="1"/>
    <d v="2026-02-02T00:00:00"/>
    <s v="否"/>
    <s v="小月的打工日记"/>
    <s v="太难喝了 我也倒了"/>
    <d v="2026-02-04T00:00:00"/>
    <s v="广东"/>
    <s v="负向"/>
    <d v="2026-03-01T00:00:00"/>
  </r>
  <r>
    <n v="432"/>
    <x v="0"/>
    <x v="1"/>
    <d v="2026-02-02T00:00:00"/>
    <s v="否"/>
    <s v="YN Lin."/>
    <s v="为啥我的超好喝，甜甜的又不腻，很爽口"/>
    <d v="2026-02-04T00:00:00"/>
    <s v="贵州"/>
    <s v="正向"/>
    <d v="2026-03-01T00:00:00"/>
  </r>
  <r>
    <n v="433"/>
    <x v="0"/>
    <x v="1"/>
    <d v="2026-02-02T00:00:00"/>
    <s v="否"/>
    <s v="Chaldan"/>
    <s v="喝完厚舌头 就是柿子皮没去掉"/>
    <d v="2026-02-04T00:00:00"/>
    <s v="浙江"/>
    <s v="负向"/>
    <d v="2026-03-01T00:00:00"/>
  </r>
  <r>
    <n v="434"/>
    <x v="0"/>
    <x v="1"/>
    <d v="2026-02-02T00:00:00"/>
    <s v="否"/>
    <s v="椰椰耀吃蓝莓酱"/>
    <s v="好涩，水水的好难喝"/>
    <d v="2026-02-04T00:00:00"/>
    <s v="江苏"/>
    <s v="负向"/>
    <d v="2026-03-01T00:00:00"/>
  </r>
  <r>
    <n v="435"/>
    <x v="0"/>
    <x v="1"/>
    <d v="2026-02-02T00:00:00"/>
    <s v="否"/>
    <s v="SU"/>
    <s v="我以为就我觉得涩"/>
    <d v="2026-02-04T00:00:00"/>
    <s v="北京"/>
    <s v="负向"/>
    <d v="2026-03-01T00:00:00"/>
  </r>
  <r>
    <n v="436"/>
    <x v="0"/>
    <x v="1"/>
    <d v="2026-02-02T00:00:00"/>
    <s v="否"/>
    <s v="铁镁铝"/>
    <s v="丝儿很多 缠舌头 没啥味 水水的"/>
    <d v="2026-02-04T00:00:00"/>
    <s v="辽宁"/>
    <s v="负向"/>
    <d v="2026-03-01T00:00:00"/>
  </r>
  <r>
    <n v="437"/>
    <x v="0"/>
    <x v="1"/>
    <d v="2026-02-02T00:00:00"/>
    <s v="否"/>
    <s v="看海发呆一整天"/>
    <s v="真的好涩！！喝的嘴难受半天"/>
    <d v="2026-02-04T00:00:00"/>
    <s v="广东"/>
    <s v="负向"/>
    <d v="2026-03-01T00:00:00"/>
  </r>
  <r>
    <n v="438"/>
    <x v="0"/>
    <x v="1"/>
    <d v="2026-02-02T00:00:00"/>
    <s v="否"/>
    <s v="鱼雨"/>
    <s v="果肉是柿子芯的感觉，要的少少甜，挺好喝的。"/>
    <d v="2026-02-04T00:00:00"/>
    <s v="山东"/>
    <s v="正向"/>
    <d v="2026-03-01T00:00:00"/>
  </r>
  <r>
    <n v="439"/>
    <x v="0"/>
    <x v="1"/>
    <d v="2026-02-02T00:00:00"/>
    <s v="否"/>
    <s v="吃猪脚姜"/>
    <s v="很涩很涩！！！好难喝！！！！"/>
    <d v="2026-02-03T00:00:00"/>
    <s v="广东"/>
    <s v="负向"/>
    <d v="2026-03-01T00:00:00"/>
  </r>
  <r>
    <n v="440"/>
    <x v="0"/>
    <x v="1"/>
    <d v="2026-02-02T00:00:00"/>
    <s v="否"/>
    <s v="ypj"/>
    <s v="主页直接推了这个真的好涩，好难喝"/>
    <d v="2026-02-03T00:00:00"/>
    <s v="江西"/>
    <s v="负向"/>
    <d v="2026-03-01T00:00:00"/>
  </r>
  <r>
    <n v="441"/>
    <x v="0"/>
    <x v="1"/>
    <d v="2026-02-02T00:00:00"/>
    <s v="否"/>
    <s v="辣辣NANA"/>
    <s v="应该叫好涩成双"/>
    <d v="2026-02-03T00:00:00"/>
    <s v="江苏"/>
    <s v="负向"/>
    <d v="2026-03-01T00:00:00"/>
  </r>
  <r>
    <n v="442"/>
    <x v="0"/>
    <x v="1"/>
    <d v="2026-02-02T00:00:00"/>
    <s v="否"/>
    <s v="eun叶子"/>
    <s v="是不是品控不行，我喝的不涩"/>
    <d v="2026-02-03T00:00:00"/>
    <s v="北京"/>
    <s v="中性"/>
    <d v="2026-03-01T00:00:00"/>
  </r>
  <r>
    <n v="443"/>
    <x v="0"/>
    <x v="1"/>
    <d v="2026-02-02T00:00:00"/>
    <s v="否"/>
    <s v="OwO"/>
    <s v="我昨天买的也好涩！"/>
    <d v="2026-02-03T00:00:00"/>
    <s v="湖北"/>
    <s v="负向"/>
    <d v="2026-03-01T00:00:00"/>
  </r>
  <r>
    <n v="444"/>
    <x v="0"/>
    <x v="1"/>
    <d v="2026-02-02T00:00:00"/>
    <s v="否"/>
    <s v="冉冉启明星"/>
    <s v="我觉得还好，果肉有一点涩"/>
    <d v="2026-02-03T00:00:00"/>
    <s v="江苏"/>
    <s v="中性"/>
    <d v="2026-03-01T00:00:00"/>
  </r>
  <r>
    <n v="445"/>
    <x v="0"/>
    <x v="1"/>
    <d v="2026-02-02T00:00:00"/>
    <s v="否"/>
    <s v="臭臭的香猪"/>
    <s v="批次问题吧，我喝的甜的"/>
    <d v="2026-02-03T00:00:00"/>
    <s v="福建"/>
    <s v="正向"/>
    <d v="2026-03-01T00:00:00"/>
  </r>
  <r>
    <n v="446"/>
    <x v="0"/>
    <x v="1"/>
    <d v="2026-02-02T00:00:00"/>
    <s v="否"/>
    <s v="戴一团"/>
    <s v="很涩 不好喝 气晕了"/>
    <d v="2026-02-03T00:00:00"/>
    <s v="江苏"/>
    <s v="负向"/>
    <d v="2026-03-01T00:00:00"/>
  </r>
  <r>
    <n v="447"/>
    <x v="0"/>
    <x v="1"/>
    <d v="2026-02-02T00:00:00"/>
    <s v="否"/>
    <s v="ウルル"/>
    <s v="瑞幸赔钱！"/>
    <d v="2026-02-03T00:00:00"/>
    <s v="上海"/>
    <s v="负向"/>
    <d v="2026-03-01T00:00:00"/>
  </r>
  <r>
    <n v="448"/>
    <x v="0"/>
    <x v="1"/>
    <d v="2026-02-02T00:00:00"/>
    <s v="否"/>
    <s v="你是哪块小饼干"/>
    <s v="真的超级涩 这么多年没喝过这么难以下咽的新品"/>
    <d v="2026-02-03T00:00:00"/>
    <s v="天津"/>
    <s v="负向"/>
    <d v="2026-03-01T00:00:00"/>
  </r>
  <r>
    <n v="449"/>
    <x v="0"/>
    <x v="1"/>
    <d v="2026-02-02T00:00:00"/>
    <s v="否"/>
    <s v="就决定是你了"/>
    <s v="口感很奇怪，像谁吐我嘴里了"/>
    <d v="2026-02-03T00:00:00"/>
    <s v="福建"/>
    <s v="负向"/>
    <d v="2026-03-01T00:00:00"/>
  </r>
  <r>
    <n v="450"/>
    <x v="0"/>
    <x v="1"/>
    <d v="2026-02-02T00:00:00"/>
    <s v="否"/>
    <s v="KristieC"/>
    <s v="太涩了 我也喝不下去"/>
    <d v="2026-02-03T00:00:00"/>
    <s v="天津"/>
    <s v="负向"/>
    <d v="2026-03-01T00:00:00"/>
  </r>
  <r>
    <n v="451"/>
    <x v="0"/>
    <x v="1"/>
    <d v="2026-02-02T00:00:00"/>
    <s v="否"/>
    <s v="往事如风"/>
    <s v="如果能把果肉都过滤了就好了"/>
    <d v="2026-02-03T00:00:00"/>
    <s v="陕西"/>
    <s v="负向"/>
    <d v="2026-03-01T00:00:00"/>
  </r>
  <r>
    <n v="452"/>
    <x v="0"/>
    <x v="1"/>
    <d v="2026-02-02T00:00:00"/>
    <s v="否"/>
    <s v="牛妹家"/>
    <s v="柿子果肉吃到的话还行 但真的太涩了"/>
    <d v="2026-02-03T00:00:00"/>
    <s v="浙江"/>
    <s v="负向"/>
    <d v="2026-03-01T00:00:00"/>
  </r>
  <r>
    <n v="453"/>
    <x v="0"/>
    <x v="1"/>
    <d v="2026-02-02T00:00:00"/>
    <s v="否"/>
    <s v="麻咪麻咪麻咪鸿💫"/>
    <s v="我以为只有我喝的涩。"/>
    <d v="2026-02-03T00:00:00"/>
    <s v="江苏"/>
    <s v="负向"/>
    <d v="2026-03-01T00:00:00"/>
  </r>
  <r>
    <n v="454"/>
    <x v="0"/>
    <x v="1"/>
    <d v="2026-02-02T00:00:00"/>
    <s v="否"/>
    <s v="什么啊"/>
    <s v="我点的不会涩，就是有点偏甜"/>
    <d v="2026-02-03T00:00:00"/>
    <s v="福建"/>
    <s v="中性"/>
    <d v="2026-03-01T00:00:00"/>
  </r>
  <r>
    <n v="455"/>
    <x v="0"/>
    <x v="1"/>
    <d v="2026-02-02T00:00:00"/>
    <s v="否"/>
    <s v="炸屎条"/>
    <s v="我好后悔 喝了几口嘴里快粘起来了"/>
    <d v="2026-02-03T00:00:00"/>
    <s v="内蒙古"/>
    <s v="负向"/>
    <d v="2026-03-01T00:00:00"/>
  </r>
  <r>
    <n v="456"/>
    <x v="0"/>
    <x v="1"/>
    <d v="2026-02-02T00:00:00"/>
    <s v="否"/>
    <s v="Discodown"/>
    <s v="太难喝 整个嘴都涩了，还好杯子很萌"/>
    <d v="2026-02-03T00:00:00"/>
    <s v="广东"/>
    <s v="负向"/>
    <d v="2026-03-01T00:00:00"/>
  </r>
  <r>
    <n v="457"/>
    <x v="0"/>
    <x v="1"/>
    <d v="2026-02-02T00:00:00"/>
    <s v="否"/>
    <s v="吃什么抹茶蛋糕"/>
    <s v="喜茶柿子是真好喝"/>
    <d v="2026-02-03T00:00:00"/>
    <s v="安徽"/>
    <s v="中性"/>
    <d v="2026-03-01T00:00:00"/>
  </r>
  <r>
    <n v="458"/>
    <x v="0"/>
    <x v="1"/>
    <d v="2026-02-02T00:00:00"/>
    <s v="否"/>
    <s v="LinS"/>
    <s v="俺喝的也是无糖 很涩 喝了一天才喝完"/>
    <d v="2026-02-03T00:00:00"/>
    <s v="天津"/>
    <s v="负向"/>
    <d v="2026-03-01T00:00:00"/>
  </r>
  <r>
    <n v="459"/>
    <x v="0"/>
    <x v="1"/>
    <d v="2026-02-02T00:00:00"/>
    <s v="否"/>
    <s v="丿Angela灬"/>
    <s v="喝到了一块皮 难怪这么涩"/>
    <d v="2026-02-03T00:00:00"/>
    <s v="湖北"/>
    <s v="负向"/>
    <d v="2026-03-01T00:00:00"/>
  </r>
  <r>
    <n v="460"/>
    <x v="0"/>
    <x v="1"/>
    <d v="2026-02-02T00:00:00"/>
    <s v="否"/>
    <s v="怡宝"/>
    <s v="我觉得挺好的喝的啊"/>
    <d v="2026-02-03T00:00:00"/>
    <s v="湖北"/>
    <s v="正向"/>
    <d v="2026-03-01T00:00:00"/>
  </r>
  <r>
    <n v="461"/>
    <x v="0"/>
    <x v="1"/>
    <d v="2026-02-02T00:00:00"/>
    <s v="否"/>
    <s v="Deli%LiliDe🌼"/>
    <s v="那么难喝呀？那我不试了"/>
    <d v="2026-02-03T00:00:00"/>
    <s v="广东"/>
    <s v="负向"/>
    <d v="2026-03-01T00:00:00"/>
  </r>
  <r>
    <n v="462"/>
    <x v="0"/>
    <x v="1"/>
    <d v="2026-02-02T00:00:00"/>
    <s v="否"/>
    <s v="不爱吃鱼"/>
    <s v="这个真的很难喝"/>
    <d v="2026-02-03T00:00:00"/>
    <s v="山东"/>
    <s v="负向"/>
    <d v="2026-03-01T00:00:00"/>
  </r>
  <r>
    <n v="463"/>
    <x v="0"/>
    <x v="1"/>
    <d v="2026-02-02T00:00:00"/>
    <s v="否"/>
    <s v="艾博丽思"/>
    <s v="喝一口然后向柿子道歉！什么东西！"/>
    <d v="2026-02-03T00:00:00"/>
    <s v="内蒙古"/>
    <s v="负向"/>
    <d v="2026-03-01T00:00:00"/>
  </r>
  <r>
    <n v="464"/>
    <x v="0"/>
    <x v="1"/>
    <d v="2026-02-02T00:00:00"/>
    <s v="否"/>
    <s v="慕拾一"/>
    <s v="整个嘴巴都涩住了！"/>
    <d v="2026-02-03T00:00:00"/>
    <s v="广东"/>
    <s v="负向"/>
    <d v="2026-03-01T00:00:00"/>
  </r>
  <r>
    <n v="465"/>
    <x v="0"/>
    <x v="1"/>
    <d v="2026-02-02T00:00:00"/>
    <s v="否"/>
    <s v="Duang蕙蕙蕙蕙蕙"/>
    <s v="刚扔掉了"/>
    <d v="2026-02-03T00:00:00"/>
    <s v="江苏"/>
    <s v="负向"/>
    <d v="2026-03-01T00:00:00"/>
  </r>
  <r>
    <n v="466"/>
    <x v="0"/>
    <x v="1"/>
    <d v="2026-02-02T00:00:00"/>
    <s v="否"/>
    <s v="衾舸"/>
    <s v="我觉得还是上次的橙汁好喝一点"/>
    <d v="2026-02-03T00:00:00"/>
    <s v="海南"/>
    <s v="负向"/>
    <d v="2026-03-01T00:00:00"/>
  </r>
  <r>
    <n v="467"/>
    <x v="0"/>
    <x v="1"/>
    <d v="2026-02-02T00:00:00"/>
    <s v="否"/>
    <s v="小兔叽"/>
    <s v="我点的也是涩的！"/>
    <d v="2026-02-03T00:00:00"/>
    <s v="江苏"/>
    <s v="负向"/>
    <d v="2026-03-01T00:00:00"/>
  </r>
  <r>
    <n v="468"/>
    <x v="0"/>
    <x v="1"/>
    <d v="2026-02-02T00:00:00"/>
    <s v="否"/>
    <s v="生音"/>
    <s v="是涩，我怀疑我对柿子过敏"/>
    <d v="2026-02-03T00:00:00"/>
    <s v="北京"/>
    <s v="负向"/>
    <d v="2026-03-01T00:00:00"/>
  </r>
  <r>
    <n v="469"/>
    <x v="0"/>
    <x v="1"/>
    <d v="2026-02-02T00:00:00"/>
    <s v="否"/>
    <s v="什么名字..."/>
    <s v="难喝的钥匙"/>
    <d v="2026-02-03T00:00:00"/>
    <s v="山东"/>
    <s v="负向"/>
    <d v="2026-03-01T00:00:00"/>
  </r>
  <r>
    <n v="470"/>
    <x v="0"/>
    <x v="1"/>
    <d v="2026-02-02T00:00:00"/>
    <s v="否"/>
    <s v="弄啥嘞"/>
    <s v="梆嘴给倒了不是不一般的shai……"/>
    <d v="2026-02-03T00:00:00"/>
    <s v="河南"/>
    <s v="负向"/>
    <d v="2026-03-01T00:00:00"/>
  </r>
  <r>
    <n v="471"/>
    <x v="0"/>
    <x v="1"/>
    <d v="2026-02-02T00:00:00"/>
    <s v="否"/>
    <s v="Celia."/>
    <s v="很涩很涩"/>
    <d v="2026-02-03T00:00:00"/>
    <s v="北京"/>
    <s v="负向"/>
    <d v="2026-03-01T00:00:00"/>
  </r>
  <r>
    <n v="472"/>
    <x v="0"/>
    <x v="1"/>
    <d v="2026-02-02T00:00:00"/>
    <s v="否"/>
    <s v="弧铃"/>
    <s v="我也觉得很涩 感觉是催熟的柿子"/>
    <d v="2026-02-03T00:00:00"/>
    <s v="江苏"/>
    <s v="负向"/>
    <d v="2026-03-01T00:00:00"/>
  </r>
  <r>
    <n v="473"/>
    <x v="0"/>
    <x v="1"/>
    <d v="2026-02-02T00:00:00"/>
    <s v="否"/>
    <s v="月月欧呀"/>
    <s v="昨天有刷到说很涩，今天点的微糖依旧不好喝"/>
    <d v="2026-02-03T00:00:00"/>
    <s v="山西"/>
    <s v="负向"/>
    <d v="2026-03-01T00:00:00"/>
  </r>
  <r>
    <n v="474"/>
    <x v="0"/>
    <x v="1"/>
    <d v="2026-02-02T00:00:00"/>
    <s v="否"/>
    <s v="吃一口丸叽"/>
    <s v="加糖了也涩"/>
    <d v="2026-02-03T00:00:00"/>
    <s v="浙江"/>
    <s v="负向"/>
    <d v="2026-03-01T00:00:00"/>
  </r>
  <r>
    <n v="475"/>
    <x v="0"/>
    <x v="1"/>
    <d v="2026-02-02T00:00:00"/>
    <s v="否"/>
    <s v="一只柠檬君🍋"/>
    <s v="我就喝了两口…倒掉了…我第一次倒掉！！"/>
    <d v="2026-02-03T00:00:00"/>
    <s v="北京"/>
    <s v="负向"/>
    <d v="2026-03-01T00:00:00"/>
  </r>
  <r>
    <n v="476"/>
    <x v="0"/>
    <x v="1"/>
    <d v="2026-02-02T00:00:00"/>
    <s v="否"/>
    <s v="momo"/>
    <s v="超级涩，就是柿子没干净皮"/>
    <d v="2026-02-03T00:00:00"/>
    <s v="山东"/>
    <s v="负向"/>
    <d v="2026-03-01T00:00:00"/>
  </r>
  <r>
    <n v="477"/>
    <x v="0"/>
    <x v="1"/>
    <d v="2026-02-02T00:00:00"/>
    <s v="否"/>
    <s v="nn."/>
    <s v="受害者➕1 比吃柿子还涩口"/>
    <d v="2026-02-03T00:00:00"/>
    <s v="浙江"/>
    <s v="负向"/>
    <d v="2026-03-01T00:00:00"/>
  </r>
  <r>
    <n v="478"/>
    <x v="0"/>
    <x v="1"/>
    <d v="2026-02-02T00:00:00"/>
    <s v="否"/>
    <s v="很有道理"/>
    <s v="我今天喝的不涩，品控问题吗"/>
    <d v="2026-02-03T00:00:00"/>
    <s v="上海"/>
    <s v="正向"/>
    <d v="2026-03-01T00:00:00"/>
  </r>
  <r>
    <n v="479"/>
    <x v="0"/>
    <x v="1"/>
    <d v="2026-02-02T00:00:00"/>
    <s v="否"/>
    <s v="聿の"/>
    <s v="一上午了喝不下去一点"/>
    <d v="2026-02-03T00:00:00"/>
    <s v="河南"/>
    <s v="负向"/>
    <d v="2026-03-01T00:00:00"/>
  </r>
  <r>
    <n v="480"/>
    <x v="0"/>
    <x v="1"/>
    <d v="2026-02-02T00:00:00"/>
    <s v="否"/>
    <s v="1111"/>
    <s v="太涩了 难喝"/>
    <d v="2026-02-03T00:00:00"/>
    <s v="安徽"/>
    <s v="负向"/>
    <d v="2026-03-01T00:00:00"/>
  </r>
  <r>
    <n v="481"/>
    <x v="0"/>
    <x v="1"/>
    <d v="2026-02-02T00:00:00"/>
    <s v="否"/>
    <s v="真无语啊"/>
    <s v="我点的不另加糖，还可以"/>
    <d v="2026-02-03T00:00:00"/>
    <s v="黑龙江"/>
    <s v="正向"/>
    <d v="2026-03-01T00:00:00"/>
  </r>
  <r>
    <n v="482"/>
    <x v="0"/>
    <x v="1"/>
    <d v="2026-02-02T00:00:00"/>
    <s v="否"/>
    <s v="🍑爱玛..."/>
    <s v="超级涩口 太后悔了"/>
    <d v="2026-02-03T00:00:00"/>
    <s v="天津"/>
    <s v="负向"/>
    <d v="2026-03-01T00:00:00"/>
  </r>
  <r>
    <n v="483"/>
    <x v="0"/>
    <x v="1"/>
    <d v="2026-02-02T00:00:00"/>
    <s v="否"/>
    <s v="momo"/>
    <s v="觉得还可以的啊 茶底的茉莉花茶味也挺浓的"/>
    <d v="2026-02-03T00:00:00"/>
    <s v="广西"/>
    <s v="正向"/>
    <d v="2026-03-01T00:00:00"/>
  </r>
  <r>
    <n v="484"/>
    <x v="0"/>
    <x v="1"/>
    <d v="2026-02-02T00:00:00"/>
    <s v="否"/>
    <s v="ᅠᅠᅠ"/>
    <s v="超级涩 嘴巴里面搓泥"/>
    <d v="2026-02-03T00:00:00"/>
    <s v="湖北"/>
    <s v="负向"/>
    <d v="2026-03-01T00:00:00"/>
  </r>
  <r>
    <n v="485"/>
    <x v="0"/>
    <x v="1"/>
    <d v="2026-02-02T00:00:00"/>
    <s v="否"/>
    <s v="丁灿灿"/>
    <s v="瑟一嘴"/>
    <d v="2026-02-03T00:00:00"/>
    <s v="江苏"/>
    <s v="负向"/>
    <d v="2026-03-01T00:00:00"/>
  </r>
  <r>
    <n v="486"/>
    <x v="0"/>
    <x v="1"/>
    <d v="2026-02-02T00:00:00"/>
    <s v="否"/>
    <s v="深海星冰乐"/>
    <s v="谢谢本来今天打算点的 放弃了"/>
    <d v="2026-02-03T00:00:00"/>
    <s v="四川"/>
    <s v="负向"/>
    <d v="2026-03-01T00:00:00"/>
  </r>
  <r>
    <n v="487"/>
    <x v="0"/>
    <x v="1"/>
    <d v="2026-02-02T00:00:00"/>
    <s v="否"/>
    <s v="夏季八谈"/>
    <s v="超级难喝 喝了两口去水留杯了"/>
    <d v="2026-02-03T00:00:00"/>
    <s v="山东"/>
    <s v="负向"/>
    <d v="2026-03-01T00:00:00"/>
  </r>
  <r>
    <n v="488"/>
    <x v="0"/>
    <x v="1"/>
    <d v="2026-02-02T00:00:00"/>
    <s v="否"/>
    <s v="芝士美美z."/>
    <s v="配料很干净 大部分都是柿子"/>
    <d v="2026-02-03T00:00:00"/>
    <s v="辽宁"/>
    <s v="正向"/>
    <d v="2026-03-01T00:00:00"/>
  </r>
  <r>
    <n v="489"/>
    <x v="0"/>
    <x v="1"/>
    <d v="2026-02-02T00:00:00"/>
    <s v="否"/>
    <s v="👾玲哥"/>
    <s v="好喝 但是麻舌头"/>
    <d v="2026-02-03T00:00:00"/>
    <s v="山东"/>
    <s v="中性"/>
    <d v="2026-03-01T00:00:00"/>
  </r>
  <r>
    <n v="490"/>
    <x v="0"/>
    <x v="1"/>
    <d v="2026-02-02T00:00:00"/>
    <s v="否"/>
    <s v="kyungsoo"/>
    <s v="喜欢吃柿子的真的觉得太好喝了"/>
    <d v="2026-02-03T00:00:00"/>
    <s v="上海"/>
    <s v="正向"/>
    <d v="2026-03-01T00:00:00"/>
  </r>
  <r>
    <n v="491"/>
    <x v="0"/>
    <x v="1"/>
    <d v="2026-02-02T00:00:00"/>
    <s v="否"/>
    <s v="Wendy_0501"/>
    <s v="昨天点的是少甜 去冰口感还行"/>
    <d v="2026-02-03T00:00:00"/>
    <s v="广东"/>
    <s v="正向"/>
    <d v="2026-03-01T00:00:00"/>
  </r>
  <r>
    <n v="492"/>
    <x v="0"/>
    <x v="1"/>
    <d v="2026-02-02T00:00:00"/>
    <s v="否"/>
    <s v="言柒"/>
    <s v="涩口，喝了一口全倒掉了"/>
    <d v="2026-02-02T00:00:00"/>
    <s v="江苏"/>
    <s v="负向"/>
    <d v="2026-03-01T00:00:00"/>
  </r>
  <r>
    <n v="493"/>
    <x v="0"/>
    <x v="1"/>
    <d v="2026-02-02T00:00:00"/>
    <s v="否"/>
    <s v="小氣島島主"/>
    <s v="像一口浓痰"/>
    <d v="2026-02-02T00:00:00"/>
    <s v="广东"/>
    <s v="负向"/>
    <d v="2026-03-01T00:00:00"/>
  </r>
  <r>
    <n v="494"/>
    <x v="0"/>
    <x v="1"/>
    <d v="2026-02-02T00:00:00"/>
    <s v="否"/>
    <s v="人海同游"/>
    <s v="它那个柿子不是会有一些白色的组织，那个就是涩嘴的"/>
    <d v="2026-02-02T00:00:00"/>
    <s v="江苏"/>
    <s v="中性"/>
    <d v="2026-03-01T00:00:00"/>
  </r>
  <r>
    <n v="495"/>
    <x v="0"/>
    <x v="1"/>
    <d v="2026-02-02T00:00:00"/>
    <s v="否"/>
    <s v="是雪雪呦"/>
    <s v="点的全糖去冰，不涩，但是很甜且不好喝"/>
    <d v="2026-02-02T00:00:00"/>
    <s v="吉林"/>
    <s v="负向"/>
    <d v="2026-03-01T00:00:00"/>
  </r>
  <r>
    <n v="496"/>
    <x v="0"/>
    <x v="1"/>
    <d v="2026-02-02T00:00:00"/>
    <s v="否"/>
    <s v="luc_"/>
    <s v="感觉特别好喝就是稍微有点甜"/>
    <d v="2026-02-02T00:00:00"/>
    <s v="云南"/>
    <s v="正向"/>
    <d v="2026-03-01T00:00:00"/>
  </r>
  <r>
    <n v="497"/>
    <x v="0"/>
    <x v="1"/>
    <d v="2026-02-02T00:00:00"/>
    <s v="否"/>
    <s v="墩墩是小糯米团"/>
    <s v="喝了一半，涩得受不了，倒掉了"/>
    <d v="2026-02-02T00:00:00"/>
    <s v="北京"/>
    <s v="负向"/>
    <d v="2026-03-01T00:00:00"/>
  </r>
  <r>
    <n v="498"/>
    <x v="0"/>
    <x v="1"/>
    <d v="2026-02-02T00:00:00"/>
    <s v="否"/>
    <s v="秋."/>
    <s v="我觉得巨好喝啊…不另外加糖都甜"/>
    <d v="2026-02-02T00:00:00"/>
    <s v="安徽"/>
    <s v="正向"/>
    <d v="2026-03-01T00:00:00"/>
  </r>
  <r>
    <n v="499"/>
    <x v="0"/>
    <x v="1"/>
    <d v="2026-02-02T00:00:00"/>
    <s v="否"/>
    <s v="-不知道..."/>
    <s v="真的很涩……喝一小半全倒了"/>
    <d v="2026-02-02T00:00:00"/>
    <s v="青海"/>
    <s v="负向"/>
    <d v="2026-03-01T00:00:00"/>
  </r>
  <r>
    <n v="500"/>
    <x v="0"/>
    <x v="1"/>
    <d v="2026-02-02T00:00:00"/>
    <s v="否"/>
    <s v="啵唧啵唧"/>
    <s v="涩的我难受！"/>
    <d v="2026-02-02T00:00:00"/>
    <s v="山东"/>
    <s v="负向"/>
    <d v="2026-03-01T00:00:00"/>
  </r>
  <r>
    <n v="501"/>
    <x v="0"/>
    <x v="1"/>
    <d v="2026-02-02T00:00:00"/>
    <s v="否"/>
    <s v="未来_"/>
    <s v="我感觉我这里的还好，不怎么涩"/>
    <d v="2026-02-02T00:00:00"/>
    <s v="黑龙江"/>
    <s v="正向"/>
    <d v="2026-03-01T00:00:00"/>
  </r>
  <r>
    <n v="502"/>
    <x v="0"/>
    <x v="1"/>
    <d v="2026-02-02T00:00:00"/>
    <s v="否"/>
    <s v="小f猫殿"/>
    <s v="非常非常涩，扔了"/>
    <d v="2026-02-02T00:00:00"/>
    <s v="广东"/>
    <s v="负向"/>
    <d v="2026-03-01T00:00:00"/>
  </r>
  <r>
    <n v="503"/>
    <x v="0"/>
    <x v="1"/>
    <d v="2026-02-02T00:00:00"/>
    <s v="否"/>
    <s v="猫猫米呀"/>
    <s v="涩口，难喝"/>
    <d v="2026-02-02T00:00:00"/>
    <s v="湖南"/>
    <s v="负向"/>
    <d v="2026-03-01T00:00:00"/>
  </r>
  <r>
    <n v="504"/>
    <x v="0"/>
    <x v="1"/>
    <d v="2026-02-02T00:00:00"/>
    <s v="否"/>
    <s v="巨蟹少女..."/>
    <s v="我觉得好喝啊"/>
    <d v="2026-02-02T00:00:00"/>
    <s v="广东"/>
    <s v="正向"/>
    <d v="2026-03-01T00:00:00"/>
  </r>
  <r>
    <n v="505"/>
    <x v="0"/>
    <x v="1"/>
    <d v="2026-02-02T00:00:00"/>
    <s v="否"/>
    <s v="大荔士"/>
    <s v="救命 我觉得还好好喝还疯狂安利"/>
    <d v="2026-02-02T00:00:00"/>
    <s v="福建"/>
    <s v="正向"/>
    <d v="2026-03-01T00:00:00"/>
  </r>
  <r>
    <n v="506"/>
    <x v="0"/>
    <x v="1"/>
    <d v="2026-02-02T00:00:00"/>
    <s v="否"/>
    <s v="起个昵称..."/>
    <s v="像吃了一百吨柿子皮一样涩！"/>
    <d v="2026-02-02T00:00:00"/>
    <s v="浙江"/>
    <s v="负向"/>
    <d v="2026-03-01T00:00:00"/>
  </r>
  <r>
    <n v="507"/>
    <x v="0"/>
    <x v="1"/>
    <d v="2026-02-02T00:00:00"/>
    <s v="否"/>
    <s v="哔哩吧啦"/>
    <s v="哈？我喝的不涩口，甚至还觉得有点好喝。"/>
    <d v="2026-02-02T00:00:00"/>
    <s v="广西"/>
    <s v="正向"/>
    <d v="2026-03-01T00:00:00"/>
  </r>
  <r>
    <n v="508"/>
    <x v="0"/>
    <x v="1"/>
    <d v="2026-02-02T00:00:00"/>
    <s v="否"/>
    <s v="无事小神仙"/>
    <s v="我北方的好喝耶。就喜欢喝里面的柿子果肉。"/>
    <d v="2026-02-04T00:00:00"/>
    <s v="黑龙江"/>
    <s v="正向"/>
    <d v="2026-03-01T00:00:00"/>
  </r>
  <r>
    <n v="509"/>
    <x v="0"/>
    <x v="1"/>
    <d v="2026-02-02T00:00:00"/>
    <s v="否"/>
    <s v="麦旋风..."/>
    <s v="太难喝了，涩的恶心，真的没有喜茶好喝"/>
    <d v="2026-02-06T00:00:00"/>
    <s v="上海"/>
    <s v="负向"/>
    <d v="2026-03-01T00:00:00"/>
  </r>
  <r>
    <n v="510"/>
    <x v="0"/>
    <x v="1"/>
    <d v="2026-02-02T00:00:00"/>
    <s v="否"/>
    <s v="打窝仙人"/>
    <s v="涩到麻木，涩到嘴巴像是打了石膏的程度"/>
    <d v="2026-02-04T00:00:00"/>
    <s v="湖南"/>
    <s v="负向"/>
    <d v="2026-03-01T00:00:00"/>
  </r>
  <r>
    <n v="511"/>
    <x v="0"/>
    <x v="1"/>
    <d v="2026-02-02T00:00:00"/>
    <s v="否"/>
    <s v="iso"/>
    <s v="感觉老奶奶的擦脚布泡着柿子水塞我嘴里了"/>
    <d v="2026-02-03T00:00:00"/>
    <s v="广东"/>
    <s v="负向"/>
    <d v="2026-03-01T00:00:00"/>
  </r>
  <r>
    <n v="512"/>
    <x v="0"/>
    <x v="1"/>
    <d v="2026-02-02T00:00:00"/>
    <s v="否"/>
    <s v="为美食冲锋在前"/>
    <s v="太难喝了！！！！每一口都像吞狗毛"/>
    <d v="2026-02-03T00:00:00"/>
    <s v="青海"/>
    <s v="负向"/>
    <d v="2026-03-01T00:00:00"/>
  </r>
  <r>
    <n v="513"/>
    <x v="0"/>
    <x v="1"/>
    <d v="2026-02-02T00:00:00"/>
    <s v="否"/>
    <s v="软糖💕"/>
    <s v="啊？为什么我不涩"/>
    <d v="2026-02-02T00:00:00"/>
    <s v="上海"/>
    <s v="正向"/>
    <d v="2026-03-01T00:00:00"/>
  </r>
  <r>
    <n v="514"/>
    <x v="0"/>
    <x v="1"/>
    <d v="2026-02-02T00:00:00"/>
    <s v="否"/>
    <s v="无忧"/>
    <s v="涩，我就是喝了涩所以上小红书看别人涩不涩"/>
    <d v="2026-02-02T00:00:00"/>
    <s v="内蒙古"/>
    <s v="负向"/>
    <d v="2026-03-01T00:00:00"/>
  </r>
  <r>
    <n v="515"/>
    <x v="0"/>
    <x v="1"/>
    <d v="2026-02-02T00:00:00"/>
    <s v="否"/>
    <s v="呆小布 (作者)"/>
    <s v="我也纳闷我看有博主测不涩，你给了我信心"/>
    <d v="2026-02-02T00:00:00"/>
    <s v="河南"/>
    <s v="中性"/>
    <d v="2026-03-01T00:00:00"/>
  </r>
  <r>
    <n v="516"/>
    <x v="0"/>
    <x v="1"/>
    <d v="2026-02-02T00:00:00"/>
    <s v="否"/>
    <s v="爱吃点小蛋糕"/>
    <s v="好涩"/>
    <d v="2026-02-04T00:00:00"/>
    <s v="山东"/>
    <s v="负向"/>
    <d v="2026-03-01T00:00:00"/>
  </r>
  <r>
    <n v="517"/>
    <x v="0"/>
    <x v="1"/>
    <d v="2026-02-02T00:00:00"/>
    <s v="否"/>
    <s v="巧克力很甜"/>
    <s v="我明天冲！"/>
    <d v="2026-02-02T00:00:00"/>
    <s v="浙江"/>
    <s v="正向"/>
    <d v="2026-03-01T00:00:00"/>
  </r>
  <r>
    <n v="518"/>
    <x v="0"/>
    <x v="1"/>
    <d v="2026-02-02T00:00:00"/>
    <s v="否"/>
    <s v="momo"/>
    <s v="又淡又涩也喝不出茉莉花味儿，不如喜茶"/>
    <d v="2026-02-02T00:00:00"/>
    <s v="山东"/>
    <s v="负向"/>
    <d v="2026-03-01T00:00:00"/>
  </r>
  <r>
    <n v="519"/>
    <x v="0"/>
    <x v="1"/>
    <d v="2026-02-02T00:00:00"/>
    <s v="否"/>
    <s v="momo"/>
    <s v="不好喝，超级涩！涩的我牙齿像是啃了石灰！"/>
    <d v="2026-02-03T00:00:00"/>
    <s v="山东"/>
    <s v="负向"/>
    <d v="2026-03-01T00:00:00"/>
  </r>
  <r>
    <n v="520"/>
    <x v="0"/>
    <x v="1"/>
    <d v="2026-02-02T00:00:00"/>
    <s v="否"/>
    <s v="请爱佳佳"/>
    <s v="涩嘴不知道是不是我点的味道的问题"/>
    <d v="2026-02-02T00:00:00"/>
    <s v="河北"/>
    <s v="负向"/>
    <d v="2026-03-01T00:00:00"/>
  </r>
  <r>
    <n v="521"/>
    <x v="0"/>
    <x v="1"/>
    <d v="2026-02-02T00:00:00"/>
    <s v="否"/>
    <s v="林粥粥"/>
    <s v="千万别点啊花钱找罪受，无敌涩"/>
    <d v="2026-02-02T00:00:00"/>
    <s v="福建"/>
    <s v="负向"/>
    <d v="2026-03-01T00:00:00"/>
  </r>
  <r>
    <n v="522"/>
    <x v="0"/>
    <x v="1"/>
    <d v="2026-02-02T00:00:00"/>
    <s v="否"/>
    <s v="玛卡巴卡"/>
    <s v="勇敢的人先享受世界，我保守选择生椰拿铁"/>
    <d v="2026-02-02T00:00:00"/>
    <s v="辽宁"/>
    <s v="中性"/>
    <d v="2026-03-01T00:00:00"/>
  </r>
  <r>
    <n v="523"/>
    <x v="0"/>
    <x v="1"/>
    <d v="2026-02-02T00:00:00"/>
    <s v="否"/>
    <s v="带刺的臭菜"/>
    <s v="好喝，但是我喝的会窜"/>
    <d v="2026-02-05T00:00:00"/>
    <s v="云南"/>
    <s v="中性"/>
    <d v="2026-03-01T00:00:00"/>
  </r>
  <r>
    <n v="524"/>
    <x v="0"/>
    <x v="1"/>
    <d v="2026-02-02T00:00:00"/>
    <s v="否"/>
    <s v="一颗栗子"/>
    <s v="我的好涩，不好喝"/>
    <d v="2026-02-02T00:00:00"/>
    <s v="浙江"/>
    <s v="负向"/>
    <d v="2026-03-01T00:00:00"/>
  </r>
  <r>
    <n v="525"/>
    <x v="0"/>
    <x v="1"/>
    <d v="2026-02-02T00:00:00"/>
    <s v="否"/>
    <s v="kk_1"/>
    <s v="感觉有股车厘子或者草莓味，是我错觉吗"/>
    <d v="2026-02-16T00:00:00"/>
    <s v="广东"/>
    <s v="中性"/>
    <d v="2026-03-01T00:00:00"/>
  </r>
  <r>
    <n v="526"/>
    <x v="0"/>
    <x v="1"/>
    <d v="2026-02-02T00:00:00"/>
    <s v="否"/>
    <s v="小红薯676175F7"/>
    <s v="涩！"/>
    <d v="2026-02-06T00:00:00"/>
    <s v="福建"/>
    <s v="负向"/>
    <d v="2026-03-01T00:00:00"/>
  </r>
  <r>
    <n v="527"/>
    <x v="0"/>
    <x v="1"/>
    <d v="2026-02-02T00:00:00"/>
    <s v="否"/>
    <s v="Tedious"/>
    <s v="好巧我今天买的也是951"/>
    <d v="2026-02-05T00:00:00"/>
    <s v="浙江"/>
    <s v="中性"/>
    <d v="2026-03-01T00:00:00"/>
  </r>
  <r>
    <n v="528"/>
    <x v="0"/>
    <x v="1"/>
    <d v="2026-02-02T00:00:00"/>
    <s v="否"/>
    <s v="酱幺绝不歪"/>
    <s v="涩嘴"/>
    <d v="2026-02-05T00:00:00"/>
    <s v="浙江"/>
    <s v="负向"/>
    <d v="2026-03-01T00:00:00"/>
  </r>
  <r>
    <n v="529"/>
    <x v="0"/>
    <x v="1"/>
    <d v="2026-02-02T00:00:00"/>
    <s v="否"/>
    <s v="Sic"/>
    <s v="好喝 但是巨涩"/>
    <d v="2026-02-05T00:00:00"/>
    <s v="浙江"/>
    <s v="中性"/>
    <d v="2026-03-01T00:00:00"/>
  </r>
  <r>
    <n v="530"/>
    <x v="0"/>
    <x v="1"/>
    <d v="2026-02-02T00:00:00"/>
    <s v="否"/>
    <s v="蒜了吧你"/>
    <s v="姐妹去冲，去茶一点也不涩"/>
    <d v="2026-02-05T00:00:00"/>
    <s v="山东"/>
    <s v="正向"/>
    <d v="2026-03-01T00:00:00"/>
  </r>
  <r>
    <n v="531"/>
    <x v="0"/>
    <x v="1"/>
    <d v="2026-02-02T00:00:00"/>
    <s v="否"/>
    <s v="K小姐"/>
    <s v="慎点，超级难喝，苦涩"/>
    <d v="2026-02-05T00:00:00"/>
    <s v="广东"/>
    <s v="负向"/>
    <d v="2026-03-01T00:00:00"/>
  </r>
  <r>
    <n v="532"/>
    <x v="0"/>
    <x v="1"/>
    <d v="2026-02-02T00:00:00"/>
    <s v="否"/>
    <s v="晓温"/>
    <s v="难喝，特别涩，还是喜茶的好喝"/>
    <d v="2026-02-04T00:00:00"/>
    <s v="湖南"/>
    <s v="负向"/>
    <d v="2026-03-01T00:00:00"/>
  </r>
  <r>
    <n v="533"/>
    <x v="0"/>
    <x v="1"/>
    <d v="2026-02-02T00:00:00"/>
    <s v="否"/>
    <s v="Haku"/>
    <s v="涩喝半杯倒半杯，不好喝"/>
    <d v="2026-02-04T00:00:00"/>
    <s v="内蒙古"/>
    <s v="负向"/>
    <d v="2026-03-01T00:00:00"/>
  </r>
  <r>
    <n v="534"/>
    <x v="0"/>
    <x v="1"/>
    <d v="2026-02-02T00:00:00"/>
    <s v="否"/>
    <s v="糖鲤上上签"/>
    <s v="喝了，涩，但是多喝几口就好点"/>
    <d v="2026-02-04T00:00:00"/>
    <s v="河北"/>
    <s v="中性"/>
    <d v="2026-03-01T00:00:00"/>
  </r>
  <r>
    <n v="535"/>
    <x v="0"/>
    <x v="1"/>
    <d v="2026-02-02T00:00:00"/>
    <s v="否"/>
    <s v="殊途同归"/>
    <s v="超级无敌涩"/>
    <d v="2026-02-04T00:00:00"/>
    <s v="浙江"/>
    <s v="负向"/>
    <d v="2026-03-01T00:00:00"/>
  </r>
  <r>
    <n v="536"/>
    <x v="0"/>
    <x v="1"/>
    <d v="2026-02-02T00:00:00"/>
    <s v="否"/>
    <s v="你的小姐姐"/>
    <s v="姐妹们，哈尔滨的柿子不涩，很好喝"/>
    <d v="2026-02-04T00:00:00"/>
    <s v="黑龙江"/>
    <s v="正向"/>
    <d v="2026-03-01T00:00:00"/>
  </r>
  <r>
    <n v="537"/>
    <x v="0"/>
    <x v="1"/>
    <d v="2026-02-02T00:00:00"/>
    <s v="否"/>
    <s v="momo"/>
    <s v="难喝，特别涩"/>
    <d v="2026-02-04T00:00:00"/>
    <s v="江苏"/>
    <s v="负向"/>
    <d v="2026-03-01T00:00:00"/>
  </r>
  <r>
    <n v="538"/>
    <x v="0"/>
    <x v="1"/>
    <d v="2026-02-02T00:00:00"/>
    <s v="否"/>
    <s v="蓝迦夜"/>
    <s v="我的感受就是我也想要这个满屏小狗的杯子"/>
    <d v="2026-02-04T00:00:00"/>
    <s v="北京"/>
    <s v="正向"/>
    <d v="2026-03-01T00:00:00"/>
  </r>
  <r>
    <n v="539"/>
    <x v="0"/>
    <x v="1"/>
    <d v="2026-02-02T00:00:00"/>
    <s v="否"/>
    <s v="乄"/>
    <s v="冰化了快常温了反而不涩"/>
    <d v="2026-02-04T00:00:00"/>
    <s v="天津"/>
    <s v="中性"/>
    <d v="2026-03-01T00:00:00"/>
  </r>
  <r>
    <n v="540"/>
    <x v="0"/>
    <x v="1"/>
    <d v="2026-02-02T00:00:00"/>
    <s v="否"/>
    <s v="华华"/>
    <s v="还不如杨枝甘露"/>
    <d v="2026-02-03T00:00:00"/>
    <s v="上海"/>
    <s v="负向"/>
    <d v="2026-03-01T00:00:00"/>
  </r>
  <r>
    <n v="541"/>
    <x v="0"/>
    <x v="1"/>
    <d v="2026-02-02T00:00:00"/>
    <s v="否"/>
    <s v="艺述"/>
    <s v="我感觉超级好喝！"/>
    <d v="2026-02-03T00:00:00"/>
    <s v="上海"/>
    <s v="正向"/>
    <d v="2026-03-01T00:00:00"/>
  </r>
  <r>
    <n v="542"/>
    <x v="0"/>
    <x v="1"/>
    <d v="2026-02-02T00:00:00"/>
    <s v="否"/>
    <s v="唔好过黎啊"/>
    <s v="一个字 涩"/>
    <d v="2026-02-03T00:00:00"/>
    <s v="广东"/>
    <s v="负向"/>
    <d v="2026-03-01T00:00:00"/>
  </r>
  <r>
    <n v="543"/>
    <x v="0"/>
    <x v="1"/>
    <d v="2026-02-02T00:00:00"/>
    <s v="否"/>
    <s v="牡丹Mister"/>
    <s v="我喜欢吃柿子，所以这款我很喜欢喝！"/>
    <d v="2026-02-03T00:00:00"/>
    <s v="浙江"/>
    <s v="正向"/>
    <d v="2026-03-01T00:00:00"/>
  </r>
  <r>
    <n v="544"/>
    <x v="0"/>
    <x v="1"/>
    <d v="2026-02-02T00:00:00"/>
    <s v="否"/>
    <s v="妮卡是个胖娃"/>
    <s v="好喝唉，涩涩的口感，微沙沙的，喜欢"/>
    <d v="2026-02-03T00:00:00"/>
    <s v="北京"/>
    <s v="正向"/>
    <d v="2026-03-01T00:00:00"/>
  </r>
  <r>
    <n v="545"/>
    <x v="0"/>
    <x v="1"/>
    <d v="2026-02-02T00:00:00"/>
    <s v="否"/>
    <s v="Summer."/>
    <s v="没有茉莉花味，也不是限定杯"/>
    <d v="2026-02-03T00:00:00"/>
    <s v="吉林"/>
    <s v="负向"/>
    <d v="2026-03-01T00:00:00"/>
  </r>
  <r>
    <n v="546"/>
    <x v="0"/>
    <x v="1"/>
    <d v="2026-02-02T00:00:00"/>
    <s v="否"/>
    <s v="京鹿子"/>
    <s v="品控不一样，我喝这家去冰不加糖好喝死了！"/>
    <d v="2026-02-03T00:00:00"/>
    <s v="四川"/>
    <s v="正向"/>
    <d v="2026-03-01T00:00:00"/>
  </r>
  <r>
    <n v="547"/>
    <x v="0"/>
    <x v="1"/>
    <d v="2026-02-02T00:00:00"/>
    <s v="否"/>
    <s v="烬"/>
    <s v="真的好涩 别喝真的"/>
    <d v="2026-02-03T00:00:00"/>
    <s v="湖北"/>
    <s v="负向"/>
    <d v="2026-03-01T00:00:00"/>
  </r>
  <r>
    <n v="548"/>
    <x v="0"/>
    <x v="1"/>
    <d v="2026-02-02T00:00:00"/>
    <s v="否"/>
    <s v="YU.清欢"/>
    <s v="不好喝，还不支持退款"/>
    <d v="2026-02-03T00:00:00"/>
    <s v="江苏"/>
    <s v="负向"/>
    <d v="2026-03-01T00:00:00"/>
  </r>
  <r>
    <n v="549"/>
    <x v="0"/>
    <x v="1"/>
    <d v="2026-02-02T00:00:00"/>
    <s v="否"/>
    <s v="松花江数钱的苹果"/>
    <s v="太难喝了 涩嘴 满嘴渣子"/>
    <d v="2026-02-03T00:00:00"/>
    <s v="江苏"/>
    <s v="负向"/>
    <d v="2026-03-01T00:00:00"/>
  </r>
  <r>
    <n v="550"/>
    <x v="0"/>
    <x v="1"/>
    <d v="2026-02-02T00:00:00"/>
    <s v="否"/>
    <s v="_sulll.x"/>
    <s v="好在你说出了会涩"/>
    <d v="2026-02-03T00:00:00"/>
    <s v="北京"/>
    <s v="中性"/>
    <d v="2026-03-01T00:00:00"/>
  </r>
  <r>
    <n v="551"/>
    <x v="0"/>
    <x v="1"/>
    <d v="2026-02-02T00:00:00"/>
    <s v="否"/>
    <s v="雾行"/>
    <s v="不好喝其实"/>
    <d v="2026-02-03T00:00:00"/>
    <s v="山西"/>
    <s v="负向"/>
    <d v="2026-03-01T00:00:00"/>
  </r>
  <r>
    <n v="552"/>
    <x v="0"/>
    <x v="1"/>
    <d v="2026-02-02T00:00:00"/>
    <s v="否"/>
    <s v="芝士葡萄"/>
    <s v="少甜很好喝，不涩"/>
    <d v="2026-02-03T00:00:00"/>
    <s v="上海"/>
    <s v="正向"/>
    <d v="2026-03-01T00:00:00"/>
  </r>
  <r>
    <n v="553"/>
    <x v="0"/>
    <x v="1"/>
    <d v="2026-02-02T00:00:00"/>
    <s v="否"/>
    <s v="Camellia阿白"/>
    <s v="涩得感觉柿子完全没熟有毒，大冤种"/>
    <d v="2026-02-03T00:00:00"/>
    <s v="广东"/>
    <s v="负向"/>
    <d v="2026-03-01T00:00:00"/>
  </r>
  <r>
    <n v="554"/>
    <x v="0"/>
    <x v="1"/>
    <d v="2026-02-02T00:00:00"/>
    <s v="否"/>
    <s v="吃吃"/>
    <s v="我选了不加糖，直接给我涩没了"/>
    <d v="2026-02-02T00:00:00"/>
    <s v="江西"/>
    <s v="负向"/>
    <d v="2026-03-01T00:00:00"/>
  </r>
  <r>
    <n v="555"/>
    <x v="0"/>
    <x v="1"/>
    <d v="2026-02-02T00:00:00"/>
    <s v="否"/>
    <s v="开心的猫咪"/>
    <s v="口感很涩，不太好喝"/>
    <d v="2026-02-02T00:00:00"/>
    <s v="天津"/>
    <s v="负向"/>
    <d v="2026-03-01T00:00:00"/>
  </r>
  <r>
    <n v="556"/>
    <x v="0"/>
    <x v="1"/>
    <d v="2026-02-02T00:00:00"/>
    <s v="否"/>
    <s v="寒冰、雪"/>
    <s v="涩 很涩 非常涩"/>
    <d v="2026-02-02T00:00:00"/>
    <s v="安徽"/>
    <s v="负向"/>
    <d v="2026-03-01T00:00:00"/>
  </r>
  <r>
    <n v="557"/>
    <x v="0"/>
    <x v="1"/>
    <d v="2026-02-02T00:00:00"/>
    <s v="否"/>
    <s v="你在说咩"/>
    <s v="不涩"/>
    <d v="2026-02-02T00:00:00"/>
    <s v="上海"/>
    <s v="正向"/>
    <d v="2026-03-01T00:00:00"/>
  </r>
  <r>
    <n v="558"/>
    <x v="0"/>
    <x v="1"/>
    <d v="2026-02-02T00:00:00"/>
    <s v="否"/>
    <s v="脆啵啵"/>
    <s v="我买的好涩 好难喝"/>
    <d v="2026-02-02T00:00:00"/>
    <s v="江西"/>
    <s v="负向"/>
    <d v="2026-03-01T00:00:00"/>
  </r>
  <r>
    <n v="559"/>
    <x v="0"/>
    <x v="1"/>
    <d v="2026-02-02T00:00:00"/>
    <s v="否"/>
    <s v="冷酸灵智取王世昌"/>
    <s v="跟吃实体柿子差不多，带冰的好喝"/>
    <d v="2026-02-02T00:00:00"/>
    <s v="辽宁"/>
    <s v="正向"/>
    <d v="2026-03-01T00:00:00"/>
  </r>
  <r>
    <n v="560"/>
    <x v="0"/>
    <x v="1"/>
    <d v="2026-02-02T00:00:00"/>
    <s v="否"/>
    <s v="Domi"/>
    <s v="特别特别无敌超级涩"/>
    <d v="2026-02-02T00:00:00"/>
    <s v="浙江"/>
    <s v="负向"/>
    <d v="2026-03-01T00:00:00"/>
  </r>
  <r>
    <n v="561"/>
    <x v="0"/>
    <x v="1"/>
    <d v="2026-02-02T00:00:00"/>
    <s v="否"/>
    <s v="patko🥕"/>
    <s v="一般"/>
    <d v="2026-02-02T00:00:00"/>
    <s v="广西"/>
    <s v="中性"/>
    <d v="2026-03-01T00:00:00"/>
  </r>
  <r>
    <n v="562"/>
    <x v="0"/>
    <x v="1"/>
    <d v="2026-02-02T00:00:00"/>
    <s v="否"/>
    <s v="Metropolis"/>
    <s v="我前边半杯不涩，后半杯涩涩的"/>
    <d v="2026-02-02T00:00:00"/>
    <s v="山东"/>
    <s v="中性"/>
    <d v="2026-03-01T00:00:00"/>
  </r>
  <r>
    <n v="563"/>
    <x v="0"/>
    <x v="1"/>
    <d v="2026-02-02T00:00:00"/>
    <s v="否"/>
    <s v="momo"/>
    <s v="就是柿子的味道，涩"/>
    <d v="2026-02-02T00:00:00"/>
    <s v="四川"/>
    <s v="负向"/>
    <d v="2026-03-01T00:00:00"/>
  </r>
  <r>
    <n v="564"/>
    <x v="0"/>
    <x v="1"/>
    <d v="2026-02-02T00:00:00"/>
    <s v="否"/>
    <s v="HUoUoo"/>
    <s v="一口下去满满的柿子，不涩，我喜欢"/>
    <d v="2026-02-02T00:00:00"/>
    <s v="广西"/>
    <s v="正向"/>
    <d v="2026-03-01T00:00:00"/>
  </r>
  <r>
    <n v="565"/>
    <x v="0"/>
    <x v="1"/>
    <d v="2026-02-02T00:00:00"/>
    <s v="否"/>
    <s v="momo233"/>
    <s v="一点都不涩啊，店员不会给我加了糖吧"/>
    <d v="2026-02-02T00:00:00"/>
    <s v="广西"/>
    <s v="正向"/>
    <d v="2026-03-01T00:00:00"/>
  </r>
  <r>
    <n v="566"/>
    <x v="0"/>
    <x v="1"/>
    <d v="2026-02-02T00:00:00"/>
    <s v="否"/>
    <s v="Bettth"/>
    <s v="像大粘痰"/>
    <d v="2026-02-02T00:00:00"/>
    <s v="北京"/>
    <s v="负向"/>
    <d v="2026-03-01T00:00:00"/>
  </r>
  <r>
    <n v="567"/>
    <x v="0"/>
    <x v="1"/>
    <d v="2026-02-02T00:00:00"/>
    <s v="否"/>
    <s v="柚子酱"/>
    <s v="好涩，感觉需要带冰块的会好点"/>
    <d v="2026-02-02T00:00:00"/>
    <s v="安徽"/>
    <s v="负向"/>
    <d v="2026-03-01T00:00:00"/>
  </r>
  <r>
    <n v="568"/>
    <x v="0"/>
    <x v="1"/>
    <d v="2026-02-02T00:00:00"/>
    <s v="否"/>
    <s v="十一🎀"/>
    <s v="不涩，但是也不爱喝"/>
    <d v="2026-02-02T00:00:00"/>
    <s v="辽宁"/>
    <s v="中性"/>
    <d v="2026-03-01T00:00:00"/>
  </r>
  <r>
    <n v="569"/>
    <x v="0"/>
    <x v="1"/>
    <d v="2026-02-02T00:00:00"/>
    <s v="否"/>
    <s v="snow"/>
    <s v="用大冬柿子不对，火晶柿子就会不涩非常甜"/>
    <d v="2026-02-02T00:00:00"/>
    <s v="河北"/>
    <s v="中性"/>
    <d v="2026-03-01T00:00:00"/>
  </r>
  <r>
    <n v="570"/>
    <x v="0"/>
    <x v="1"/>
    <d v="2026-02-02T00:00:00"/>
    <s v="否"/>
    <s v="阿濱啊"/>
    <s v="满口涩"/>
    <d v="2026-02-02T00:00:00"/>
    <s v="河南"/>
    <s v="负向"/>
    <d v="2026-03-01T00:00:00"/>
  </r>
  <r>
    <n v="571"/>
    <x v="0"/>
    <x v="1"/>
    <d v="2026-02-02T00:00:00"/>
    <s v="否"/>
    <s v="Awv"/>
    <s v="喝不了一点"/>
    <d v="2026-02-02T00:00:00"/>
    <s v="浙江"/>
    <s v="负向"/>
    <d v="2026-03-01T00:00:00"/>
  </r>
  <r>
    <n v="572"/>
    <x v="0"/>
    <x v="1"/>
    <d v="2026-02-02T00:00:00"/>
    <s v="否"/>
    <s v="Chloe"/>
    <s v="涩，不好喝"/>
    <d v="2026-02-02T00:00:00"/>
    <s v="黑龙江"/>
    <s v="负向"/>
    <d v="2026-03-01T00:00:00"/>
  </r>
  <r>
    <n v="573"/>
    <x v="0"/>
    <x v="1"/>
    <d v="2026-02-02T00:00:00"/>
    <s v="否"/>
    <s v="我不叫momo"/>
    <s v="太涩了，不如生椰拿铁"/>
    <d v="2026-02-02T00:00:00"/>
    <s v="广东"/>
    <s v="负向"/>
    <d v="2026-03-01T00:00:00"/>
  </r>
  <r>
    <n v="574"/>
    <x v="0"/>
    <x v="1"/>
    <d v="2026-02-02T00:00:00"/>
    <s v="否"/>
    <s v="点点手工穿戴甲"/>
    <s v="我喝的巨涩"/>
    <d v="2026-02-02T00:00:00"/>
    <s v="陕西"/>
    <s v="负向"/>
    <d v="2026-03-01T00:00:00"/>
  </r>
  <r>
    <n v="575"/>
    <x v="0"/>
    <x v="1"/>
    <d v="2026-02-02T00:00:00"/>
    <s v="否"/>
    <s v="哈哈"/>
    <s v="涩嘴 糊嘴"/>
    <d v="2026-02-02T00:00:00"/>
    <s v="河南"/>
    <s v="负向"/>
    <d v="2026-03-01T00:00:00"/>
  </r>
  <r>
    <n v="576"/>
    <x v="0"/>
    <x v="1"/>
    <d v="2026-02-02T00:00:00"/>
    <s v="否"/>
    <s v="努力的咩"/>
    <s v="超级无敌涩全是皮"/>
    <d v="2026-02-02T00:00:00"/>
    <s v="浙江"/>
    <s v="负向"/>
    <d v="2026-03-01T00:00:00"/>
  </r>
  <r>
    <n v="577"/>
    <x v="0"/>
    <x v="1"/>
    <d v="2026-02-02T00:00:00"/>
    <s v="否"/>
    <s v="momo"/>
    <s v="买了就立马刷到避雷帖，主打让我后悔"/>
    <d v="2026-02-02T00:00:00"/>
    <s v="湖南"/>
    <s v="负向"/>
    <d v="2026-03-01T00:00:00"/>
  </r>
  <r>
    <n v="578"/>
    <x v="0"/>
    <x v="1"/>
    <d v="2026-02-02T00:00:00"/>
    <s v="否"/>
    <s v="梅林"/>
    <s v="报喝，如果不涩嘴还行"/>
    <d v="2026-02-02T00:00:00"/>
    <s v="广东"/>
    <s v="负向"/>
    <d v="2026-03-01T00:00:00"/>
  </r>
  <r>
    <n v="579"/>
    <x v="0"/>
    <x v="1"/>
    <d v="2026-02-02T00:00:00"/>
    <s v="否"/>
    <s v="我是个宝宝你相信吗"/>
    <s v="不涩，像吃柿子，不好喝也不难喝"/>
    <d v="2026-02-02T00:00:00"/>
    <s v="陕西"/>
    <s v="中性"/>
    <d v="2026-03-01T00:00:00"/>
  </r>
  <r>
    <n v="580"/>
    <x v="0"/>
    <x v="1"/>
    <d v="2026-02-02T00:00:00"/>
    <s v="否"/>
    <s v="小熊今晚做个美梦"/>
    <s v="涩嘴的！"/>
    <d v="2026-02-02T00:00:00"/>
    <s v="广东"/>
    <s v="负向"/>
    <d v="2026-03-01T00:00:00"/>
  </r>
  <r>
    <n v="581"/>
    <x v="0"/>
    <x v="1"/>
    <d v="2026-02-02T00:00:00"/>
    <s v="否"/>
    <s v="谁翁你了"/>
    <s v="糊嘴有点"/>
    <d v="2026-02-02T00:00:00"/>
    <s v="广东"/>
    <s v="负向"/>
    <d v="2026-03-01T00:00:00"/>
  </r>
  <r>
    <n v="582"/>
    <x v="0"/>
    <x v="1"/>
    <d v="2026-02-02T00:00:00"/>
    <s v="否"/>
    <s v="Cling."/>
    <s v="挺好喝 但确实有点涩"/>
    <d v="2026-02-02T00:00:00"/>
    <s v="辽宁"/>
    <s v="正向"/>
    <d v="2026-03-01T00:00:00"/>
  </r>
  <r>
    <n v="583"/>
    <x v="0"/>
    <x v="1"/>
    <d v="2026-02-02T00:00:00"/>
    <s v="否"/>
    <s v="执意于她゜"/>
    <s v="好涩 比一点点差远了"/>
    <d v="2026-02-02T00:00:00"/>
    <s v="上海"/>
    <s v="负向"/>
    <d v="2026-03-01T00:00:00"/>
  </r>
  <r>
    <n v="584"/>
    <x v="0"/>
    <x v="1"/>
    <d v="2026-02-02T00:00:00"/>
    <s v="否"/>
    <s v="南鸢尾花🌸"/>
    <s v="特别涩，难喝"/>
    <d v="2026-02-02T00:00:00"/>
    <s v="湖南"/>
    <s v="负向"/>
    <d v="2026-03-01T00:00:00"/>
  </r>
  <r>
    <n v="585"/>
    <x v="0"/>
    <x v="1"/>
    <d v="2026-02-02T00:00:00"/>
    <s v="否"/>
    <s v="猪猪牙"/>
    <s v="不好喝 很涩 不如喜茶的柿子"/>
    <d v="2026-02-02T00:00:00"/>
    <s v="浙江"/>
    <s v="负向"/>
    <d v="2026-03-01T00:00:00"/>
  </r>
  <r>
    <n v="586"/>
    <x v="0"/>
    <x v="1"/>
    <d v="2026-02-02T00:00:00"/>
    <s v="否"/>
    <s v="一杯冰拿铁"/>
    <s v="我的茶香很突出，涩度还好"/>
    <d v="2026-02-02T00:00:00"/>
    <s v="上海"/>
    <s v="正向"/>
    <d v="2026-03-01T00:00:00"/>
  </r>
  <r>
    <n v="587"/>
    <x v="0"/>
    <x v="1"/>
    <d v="2026-02-02T00:00:00"/>
    <s v="否"/>
    <s v="番茄牛腩宝"/>
    <s v="越喝越涩，果肉糊在嘴里特别不舒服"/>
    <d v="2026-02-02T00:00:00"/>
    <s v="河南"/>
    <s v="负向"/>
    <d v="2026-03-01T00:00:00"/>
  </r>
  <r>
    <n v="588"/>
    <x v="0"/>
    <x v="1"/>
    <d v="2026-02-02T00:00:00"/>
    <s v="否"/>
    <s v="幸福的宝贝"/>
    <s v="确实，真不好喝，特别涩"/>
    <d v="2026-02-02T00:00:00"/>
    <s v="北京"/>
    <s v="负向"/>
    <d v="2026-03-01T00:00:00"/>
  </r>
  <r>
    <n v="589"/>
    <x v="0"/>
    <x v="1"/>
    <d v="2026-02-02T00:00:00"/>
    <s v="否"/>
    <s v="春秋大梦"/>
    <s v="我的评价是不如杨枝甘露"/>
    <d v="2026-02-02T00:00:00"/>
    <s v="河南"/>
    <s v="负向"/>
    <d v="2026-03-01T00:00:00"/>
  </r>
  <r>
    <n v="590"/>
    <x v="0"/>
    <x v="1"/>
    <d v="2026-02-02T00:00:00"/>
    <s v="否"/>
    <s v="RR"/>
    <s v="我很喜欢喝啊！广西水果比较好，没有涩感"/>
    <d v="2026-02-05T00:00:00"/>
    <s v="广西"/>
    <s v="正向"/>
    <d v="2026-03-01T00:00:00"/>
  </r>
  <r>
    <n v="591"/>
    <x v="0"/>
    <x v="1"/>
    <d v="2026-02-02T00:00:00"/>
    <s v="否"/>
    <s v="su小糖解忧杂货铺"/>
    <s v="好难喝"/>
    <d v="2026-02-04T00:00:00"/>
    <s v="江苏"/>
    <s v="负向"/>
    <d v="2026-03-01T00:00:00"/>
  </r>
  <r>
    <n v="592"/>
    <x v="0"/>
    <x v="1"/>
    <d v="2026-02-02T00:00:00"/>
    <s v="否"/>
    <s v="璐璐宝贝"/>
    <s v="超级难喝，主要是涩嘴"/>
    <d v="2026-02-02T00:00:00"/>
    <s v="辽宁"/>
    <s v="负向"/>
    <d v="2026-03-01T00:00:00"/>
  </r>
  <r>
    <n v="593"/>
    <x v="0"/>
    <x v="1"/>
    <d v="2026-02-02T00:00:00"/>
    <s v="否"/>
    <s v="上辈子是🐕"/>
    <s v="这辈子没喝过这么难喝的果茶"/>
    <d v="2026-02-02T00:00:00"/>
    <s v="广东"/>
    <s v="负向"/>
    <d v="2026-03-01T00:00:00"/>
  </r>
  <r>
    <n v="594"/>
    <x v="0"/>
    <x v="1"/>
    <d v="2026-02-02T00:00:00"/>
    <s v="否"/>
    <s v="P-EI🌸"/>
    <s v="看到很多人吐槽，直接为了杯子选择别的款"/>
    <d v="2026-02-02T00:00:00"/>
    <s v="广东"/>
    <s v="中性"/>
    <d v="2026-03-01T00:00:00"/>
  </r>
  <r>
    <n v="595"/>
    <x v="0"/>
    <x v="1"/>
    <d v="2026-02-02T00:00:00"/>
    <s v="否"/>
    <s v="🌈小魏ccc"/>
    <s v="真难喝死了，特别涩……"/>
    <d v="2026-02-02T00:00:00"/>
    <s v="江苏"/>
    <s v="负向"/>
    <d v="2026-03-01T00:00:00"/>
  </r>
  <r>
    <n v="596"/>
    <x v="0"/>
    <x v="1"/>
    <d v="2026-02-02T00:00:00"/>
    <s v="否"/>
    <s v="蔡蔡_CQsama"/>
    <s v="好恶心，难喝死了"/>
    <d v="2026-02-02T00:00:00"/>
    <s v="福建"/>
    <s v="负向"/>
    <d v="2026-03-01T00:00:00"/>
  </r>
  <r>
    <n v="597"/>
    <x v="0"/>
    <x v="1"/>
    <d v="2026-02-02T00:00:00"/>
    <s v="否"/>
    <s v="歪歪"/>
    <s v="好看"/>
    <d v="2026-02-08T00:00:00"/>
    <s v="海外"/>
    <s v="正向"/>
    <d v="2026-03-01T00:00:00"/>
  </r>
  <r>
    <n v="598"/>
    <x v="0"/>
    <x v="1"/>
    <d v="2026-02-02T00:00:00"/>
    <s v="否"/>
    <s v="璀璨夺目咩咩美🐉"/>
    <s v="会不会涩呀"/>
    <d v="2026-02-02T00:00:00"/>
    <s v="浙江"/>
    <s v="中性"/>
    <d v="2026-03-01T00:00:00"/>
  </r>
  <r>
    <n v="599"/>
    <x v="0"/>
    <x v="1"/>
    <d v="2026-02-02T00:00:00"/>
    <s v="否"/>
    <s v="猫毛巧克力"/>
    <s v="会的，每一口都能吸到涩涩的果肉"/>
    <d v="2026-02-02T00:00:00"/>
    <s v="江西"/>
    <s v="负向"/>
    <d v="2026-03-01T00:00:00"/>
  </r>
  <r>
    <n v="600"/>
    <x v="0"/>
    <x v="1"/>
    <d v="2026-02-02T00:00:00"/>
    <s v="否"/>
    <s v="小小纯纯🐾"/>
    <s v="巨涩无比，喝了半天一点喝不下去"/>
    <d v="2026-02-03T00:00:00"/>
    <s v="山东"/>
    <s v="负向"/>
    <d v="2026-03-01T00:00:00"/>
  </r>
  <r>
    <n v="601"/>
    <x v="0"/>
    <x v="1"/>
    <d v="2026-02-02T00:00:00"/>
    <s v="否"/>
    <s v="悲伤螺蛳粉"/>
    <s v="特别涩，专门跑来搜是不是只有我的涩"/>
    <d v="2026-02-02T00:00:00"/>
    <s v="陕西"/>
    <s v="负向"/>
    <d v="2026-03-01T00:00:00"/>
  </r>
  <r>
    <n v="602"/>
    <x v="0"/>
    <x v="1"/>
    <d v="2026-02-02T00:00:00"/>
    <s v="否"/>
    <s v="fortune cookie💰"/>
    <s v="涩的钥匙"/>
    <d v="2026-02-02T00:00:00"/>
    <s v="江苏"/>
    <s v="负向"/>
    <d v="2026-03-01T00:00:00"/>
  </r>
  <r>
    <n v="603"/>
    <x v="0"/>
    <x v="1"/>
    <d v="2026-02-02T00:00:00"/>
    <s v="否"/>
    <s v="昭昭昭昭"/>
    <s v="我喝的不涩挺喜欢的，不涩的基本都是东北ip"/>
    <d v="2026-02-03T00:00:00"/>
    <s v="辽宁"/>
    <s v="正向"/>
    <d v="2026-03-01T00:00:00"/>
  </r>
  <r>
    <n v="604"/>
    <x v="0"/>
    <x v="1"/>
    <d v="2026-02-02T00:00:00"/>
    <s v="否"/>
    <s v="呆萌小丸子 (作者)"/>
    <s v="觉得挺好喝，说涩的是没吃惯火柿子"/>
    <d v="2026-02-03T00:00:00"/>
    <s v="辽宁"/>
    <s v="正向"/>
    <d v="2026-03-01T00:00:00"/>
  </r>
  <r>
    <n v="605"/>
    <x v="0"/>
    <x v="1"/>
    <d v="2026-02-02T00:00:00"/>
    <s v="否"/>
    <s v="乌衣巷逃跑的夕阳"/>
    <s v="那个口感就像大鼻涕流嘴里了……"/>
    <d v="2026-02-04T00:00:00"/>
    <s v="辽宁"/>
    <s v="负向"/>
    <d v="2026-03-01T00:00:00"/>
  </r>
  <r>
    <n v="606"/>
    <x v="0"/>
    <x v="1"/>
    <d v="2026-02-02T00:00:00"/>
    <s v="否"/>
    <s v="tt"/>
    <s v="你不要这样，我正准备点呢"/>
    <d v="2026-02-04T00:00:00"/>
    <s v="广东"/>
    <s v="中性"/>
    <d v="2026-03-01T00:00:00"/>
  </r>
  <r>
    <n v="607"/>
    <x v="0"/>
    <x v="1"/>
    <d v="2026-02-02T00:00:00"/>
    <s v="否"/>
    <s v="ioppp"/>
    <s v="好喝好喝好喝！！"/>
    <d v="2026-02-02T00:00:00"/>
    <s v="江苏"/>
    <s v="正向"/>
    <d v="2026-03-01T00:00:00"/>
  </r>
  <r>
    <n v="608"/>
    <x v="0"/>
    <x v="1"/>
    <d v="2026-02-02T00:00:00"/>
    <s v="否"/>
    <s v="shengnan323"/>
    <s v="完了又种草了！买买买"/>
    <d v="2026-02-03T00:00:00"/>
    <s v="辽宁"/>
    <s v="正向"/>
    <d v="2026-03-01T00:00:00"/>
  </r>
  <r>
    <n v="609"/>
    <x v="0"/>
    <x v="1"/>
    <d v="2026-02-02T00:00:00"/>
    <s v="否"/>
    <s v="大萌萌"/>
    <s v="一点不涩好喝甜甜糯糯"/>
    <d v="2026-02-03T00:00:00"/>
    <s v="辽宁"/>
    <s v="正向"/>
    <d v="2026-03-01T00:00:00"/>
  </r>
  <r>
    <n v="610"/>
    <x v="0"/>
    <x v="1"/>
    <d v="2026-02-02T00:00:00"/>
    <s v="否"/>
    <s v="戰."/>
    <s v="不涩啊很好喝"/>
    <d v="2026-02-03T00:00:00"/>
    <s v="黑龙江"/>
    <s v="正向"/>
    <d v="2026-03-01T00:00:00"/>
  </r>
  <r>
    <n v="611"/>
    <x v="0"/>
    <x v="1"/>
    <d v="2026-02-02T00:00:00"/>
    <s v="否"/>
    <s v="QIYE_KM"/>
    <s v="不同店选品问题吧，正常冰感觉还不错"/>
    <d v="2026-02-21T00:00:00"/>
    <s v="广东"/>
    <s v="正向"/>
    <d v="2026-03-01T00:00:00"/>
  </r>
  <r>
    <n v="612"/>
    <x v="0"/>
    <x v="1"/>
    <d v="2026-02-02T00:00:00"/>
    <s v="否"/>
    <s v="一步之遙"/>
    <s v="这么多人说涩把我劝退了"/>
    <d v="2026-02-07T00:00:00"/>
    <s v="广东"/>
    <s v="负向"/>
    <d v="2026-03-01T00:00:00"/>
  </r>
  <r>
    <n v="613"/>
    <x v="0"/>
    <x v="1"/>
    <d v="2026-02-02T00:00:00"/>
    <s v="否"/>
    <s v="髙寶＿"/>
    <s v="涩的喝两口就丢了"/>
    <d v="2026-02-06T00:00:00"/>
    <s v="广东"/>
    <s v="负向"/>
    <d v="2026-03-01T00:00:00"/>
  </r>
  <r>
    <n v="614"/>
    <x v="0"/>
    <x v="1"/>
    <d v="2026-02-02T00:00:00"/>
    <s v="否"/>
    <s v="M.."/>
    <s v="看多了涩已经感觉不认识涩字了"/>
    <d v="2026-02-06T00:00:00"/>
    <s v="上海"/>
    <s v="中性"/>
    <d v="2026-03-01T00:00:00"/>
  </r>
  <r>
    <n v="615"/>
    <x v="0"/>
    <x v="1"/>
    <d v="2026-02-02T00:00:00"/>
    <s v="否"/>
    <s v="祈舞-樱花白桃"/>
    <s v="剩下1/4杯吃完披萨再喝立马就觉得涩了"/>
    <d v="2026-02-06T00:00:00"/>
    <s v="广东"/>
    <s v="负向"/>
    <d v="2026-03-01T00:00:00"/>
  </r>
  <r>
    <n v="616"/>
    <x v="0"/>
    <x v="1"/>
    <d v="2026-02-02T00:00:00"/>
    <s v="否"/>
    <s v="馨雨"/>
    <s v="涩到不行，投诉也没用"/>
    <d v="2026-02-05T00:00:00"/>
    <s v="福建"/>
    <s v="负向"/>
    <d v="2026-03-01T00:00:00"/>
  </r>
  <r>
    <n v="617"/>
    <x v="0"/>
    <x v="1"/>
    <d v="2026-02-02T00:00:00"/>
    <s v="否"/>
    <s v="害"/>
    <s v="像吃了一口未成熟的柿子，一嘴胶"/>
    <d v="2026-02-05T00:00:00"/>
    <s v="广东"/>
    <s v="负向"/>
    <d v="2026-03-01T00:00:00"/>
  </r>
  <r>
    <n v="618"/>
    <x v="0"/>
    <x v="1"/>
    <d v="2026-02-02T00:00:00"/>
    <s v="否"/>
    <s v="h."/>
    <s v="难喝死了，好涩"/>
    <d v="2026-02-05T00:00:00"/>
    <s v="福建"/>
    <s v="负向"/>
    <d v="2026-03-01T00:00:00"/>
  </r>
  <r>
    <n v="619"/>
    <x v="0"/>
    <x v="1"/>
    <d v="2026-02-02T00:00:00"/>
    <s v="否"/>
    <s v="Joey躺平过周一"/>
    <s v="巨涩 喝两口搁置半天"/>
    <d v="2026-02-05T00:00:00"/>
    <s v="浙江"/>
    <s v="负向"/>
    <d v="2026-03-01T00:00:00"/>
  </r>
  <r>
    <n v="620"/>
    <x v="0"/>
    <x v="1"/>
    <d v="2026-02-02T00:00:00"/>
    <s v="否"/>
    <s v="WenDaxiang"/>
    <s v="行 还好点之前搜一下"/>
    <d v="2026-02-05T00:00:00"/>
    <s v="广东"/>
    <s v="中性"/>
    <d v="2026-03-01T00:00:00"/>
  </r>
  <r>
    <n v="621"/>
    <x v="0"/>
    <x v="1"/>
    <d v="2026-02-02T00:00:00"/>
    <s v="否"/>
    <s v="vivian"/>
    <s v="太涩嘴了，舌头都是麻的"/>
    <d v="2026-02-05T00:00:00"/>
    <s v="上海"/>
    <s v="负向"/>
    <d v="2026-03-01T00:00:00"/>
  </r>
  <r>
    <n v="622"/>
    <x v="0"/>
    <x v="1"/>
    <d v="2026-02-02T00:00:00"/>
    <s v="否"/>
    <s v="亲亲黑黑嘿萝卜🥕"/>
    <s v="巨涩无比 特地上来查的"/>
    <d v="2026-02-05T00:00:00"/>
    <s v="上海"/>
    <s v="负向"/>
    <d v="2026-03-01T00:00:00"/>
  </r>
  <r>
    <n v="623"/>
    <x v="0"/>
    <x v="1"/>
    <d v="2026-02-02T00:00:00"/>
    <s v="否"/>
    <s v="福宝抱抱"/>
    <s v="涩涩的，就像我的人生，苦涩苦涩的"/>
    <d v="2026-02-05T00:00:00"/>
    <s v="广东"/>
    <s v="负向"/>
    <d v="2026-03-01T00:00:00"/>
  </r>
  <r>
    <n v="624"/>
    <x v="0"/>
    <x v="1"/>
    <d v="2026-02-02T00:00:00"/>
    <s v="否"/>
    <s v="Sherry"/>
    <s v="品控不稳定，昨天好喝今天巨涩无比没法喝"/>
    <d v="2026-02-05T00:00:00"/>
    <s v="上海"/>
    <s v="负向"/>
    <d v="2026-03-01T00:00:00"/>
  </r>
  <r>
    <n v="625"/>
    <x v="0"/>
    <x v="1"/>
    <d v="2026-02-02T00:00:00"/>
    <s v="否"/>
    <s v="momo"/>
    <s v="太涩了，老天"/>
    <d v="2026-02-05T00:00:00"/>
    <s v="河北"/>
    <s v="负向"/>
    <d v="2026-03-01T00:00:00"/>
  </r>
  <r>
    <n v="626"/>
    <x v="0"/>
    <x v="1"/>
    <d v="2026-02-02T00:00:00"/>
    <s v="否"/>
    <s v="婕"/>
    <s v="超级无敌涩！"/>
    <d v="2026-02-05T00:00:00"/>
    <s v="山西"/>
    <s v="负向"/>
    <d v="2026-03-01T00:00:00"/>
  </r>
  <r>
    <n v="627"/>
    <x v="0"/>
    <x v="1"/>
    <d v="2026-02-02T00:00:00"/>
    <s v="否"/>
    <s v="来一口芋泥鸭"/>
    <s v="真的能喝吗这么涩口"/>
    <d v="2026-02-05T00:00:00"/>
    <s v="广东"/>
    <s v="负向"/>
    <d v="2026-03-01T00:00:00"/>
  </r>
  <r>
    <n v="628"/>
    <x v="0"/>
    <x v="1"/>
    <d v="2026-02-02T00:00:00"/>
    <s v="否"/>
    <s v="魚魚🌠"/>
    <s v="好涩真的离谱"/>
    <d v="2026-02-05T00:00:00"/>
    <s v="广东"/>
    <s v="负向"/>
    <d v="2026-03-01T00:00:00"/>
  </r>
  <r>
    <n v="629"/>
    <x v="0"/>
    <x v="1"/>
    <d v="2026-02-02T00:00:00"/>
    <s v="否"/>
    <s v="咩子羊"/>
    <s v="超级！无敌！涩！买了的都去打投诉电话"/>
    <d v="2026-02-05T00:00:00"/>
    <s v="江苏"/>
    <s v="负向"/>
    <d v="2026-03-01T00:00:00"/>
  </r>
  <r>
    <n v="630"/>
    <x v="0"/>
    <x v="1"/>
    <d v="2026-02-02T00:00:00"/>
    <s v="否"/>
    <s v="钱悠悠UUmyheart"/>
    <s v="为什么周一买的不涩，今天买的巨涩嘴"/>
    <d v="2026-02-05T00:00:00"/>
    <s v="上海"/>
    <s v="负向"/>
    <d v="2026-03-01T00:00:00"/>
  </r>
  <r>
    <n v="631"/>
    <x v="0"/>
    <x v="1"/>
    <d v="2026-02-02T00:00:00"/>
    <s v="否"/>
    <s v="Cracia"/>
    <s v="感觉一口特别涩，舌头都僵住了"/>
    <d v="2026-02-05T00:00:00"/>
    <s v="江苏"/>
    <s v="负向"/>
    <d v="2026-03-01T00:00:00"/>
  </r>
  <r>
    <n v="632"/>
    <x v="0"/>
    <x v="1"/>
    <d v="2026-02-02T00:00:00"/>
    <s v="否"/>
    <s v="^_^"/>
    <s v="好涩一口下去 嘴麻了"/>
    <d v="2026-02-05T00:00:00"/>
    <s v="广东"/>
    <s v="负向"/>
    <d v="2026-03-01T00:00:00"/>
  </r>
  <r>
    <n v="633"/>
    <x v="0"/>
    <x v="1"/>
    <d v="2026-02-02T00:00:00"/>
    <s v="否"/>
    <s v="小红薯6912C84A"/>
    <s v="难喝避雷，喝了一口嘴都张不开"/>
    <d v="2026-02-04T00:00:00"/>
    <s v="广东"/>
    <s v="负向"/>
    <d v="2026-03-01T00:00:00"/>
  </r>
  <r>
    <n v="634"/>
    <x v="0"/>
    <x v="1"/>
    <d v="2026-02-02T00:00:00"/>
    <s v="否"/>
    <s v="米诺小丸子"/>
    <s v="满嘴苦涩，漱口都漱不干净"/>
    <d v="2026-02-04T00:00:00"/>
    <s v="湖北"/>
    <s v="负向"/>
    <d v="2026-03-01T00:00:00"/>
  </r>
  <r>
    <n v="635"/>
    <x v="0"/>
    <x v="1"/>
    <d v="2026-02-02T00:00:00"/>
    <s v="否"/>
    <s v="枝枝不是吱吱"/>
    <s v="猛喝一口涩了一嘴"/>
    <d v="2026-02-04T00:00:00"/>
    <s v="江苏"/>
    <s v="负向"/>
    <d v="2026-03-01T00:00:00"/>
  </r>
  <r>
    <n v="636"/>
    <x v="0"/>
    <x v="1"/>
    <d v="2026-02-02T00:00:00"/>
    <s v="否"/>
    <s v="菡小菡💕"/>
    <s v="涩到哭！把柿子的涩味发挥到淋漓尽致"/>
    <d v="2026-02-04T00:00:00"/>
    <s v="湖北"/>
    <s v="负向"/>
    <d v="2026-03-01T00:00:00"/>
  </r>
  <r>
    <n v="637"/>
    <x v="0"/>
    <x v="1"/>
    <d v="2026-02-02T00:00:00"/>
    <s v="否"/>
    <s v="悠兰达"/>
    <s v="好喝啊一点点都不涩"/>
    <d v="2026-02-04T00:00:00"/>
    <s v="辽宁"/>
    <s v="正向"/>
    <d v="2026-03-01T00:00:00"/>
  </r>
  <r>
    <n v="638"/>
    <x v="0"/>
    <x v="1"/>
    <d v="2026-02-02T00:00:00"/>
    <s v="否"/>
    <s v="寺里司奈"/>
    <s v="喝了三口急性肠胃炎"/>
    <d v="2026-02-04T00:00:00"/>
    <s v="福建"/>
    <s v="负向"/>
    <d v="2026-03-01T00:00:00"/>
  </r>
  <r>
    <n v="639"/>
    <x v="0"/>
    <x v="1"/>
    <d v="2026-02-02T00:00:00"/>
    <s v="否"/>
    <s v="松鼠三丹"/>
    <s v="好涩我的超级涩"/>
    <d v="2026-02-04T00:00:00"/>
    <s v="陕西"/>
    <s v="负向"/>
    <d v="2026-03-01T00:00:00"/>
  </r>
  <r>
    <n v="640"/>
    <x v="0"/>
    <x v="1"/>
    <d v="2026-02-02T00:00:00"/>
    <s v="否"/>
    <s v="🐟🐟"/>
    <s v="不好喝，但杯子好看"/>
    <d v="2026-02-04T00:00:00"/>
    <s v="广东"/>
    <s v="负向"/>
    <d v="2026-03-01T00:00:00"/>
  </r>
  <r>
    <n v="641"/>
    <x v="0"/>
    <x v="1"/>
    <d v="2026-02-02T00:00:00"/>
    <s v="否"/>
    <s v="月儿溜圆"/>
    <s v="全是说涩说难喝的"/>
    <d v="2026-02-04T00:00:00"/>
    <s v="陕西"/>
    <s v="负向"/>
    <d v="2026-03-01T00:00:00"/>
  </r>
  <r>
    <n v="642"/>
    <x v="0"/>
    <x v="1"/>
    <d v="2026-02-02T00:00:00"/>
    <s v="否"/>
    <s v="小红薯62DF89E4"/>
    <s v="太特么涩了"/>
    <d v="2026-02-04T00:00:00"/>
    <s v="江苏"/>
    <s v="负向"/>
    <d v="2026-03-01T00:00:00"/>
  </r>
  <r>
    <n v="643"/>
    <x v="0"/>
    <x v="1"/>
    <d v="2026-02-02T00:00:00"/>
    <s v="否"/>
    <s v="XiVoice音音音音🌸"/>
    <s v="涩的爆炸，第一次难喝到搜帖子"/>
    <d v="2026-02-04T00:00:00"/>
    <s v="上海"/>
    <s v="负向"/>
    <d v="2026-03-01T00:00:00"/>
  </r>
  <r>
    <n v="644"/>
    <x v="0"/>
    <x v="1"/>
    <d v="2026-02-02T00:00:00"/>
    <s v="否"/>
    <s v="憶"/>
    <s v="难喝啊 今天刚点"/>
    <d v="2026-02-04T00:00:00"/>
    <s v="安徽"/>
    <s v="负向"/>
    <d v="2026-03-01T00:00:00"/>
  </r>
  <r>
    <n v="645"/>
    <x v="0"/>
    <x v="1"/>
    <d v="2026-02-02T00:00:00"/>
    <s v="否"/>
    <s v="c.Celia"/>
    <s v="涩到发指，没法继续喝下去"/>
    <d v="2026-02-04T00:00:00"/>
    <s v="广东"/>
    <s v="负向"/>
    <d v="2026-03-01T00:00:00"/>
  </r>
  <r>
    <n v="646"/>
    <x v="0"/>
    <x v="1"/>
    <d v="2026-02-02T00:00:00"/>
    <s v="否"/>
    <s v="派大星的蛋黄派"/>
    <s v="涩，不如自己买一盒小柿子吃"/>
    <d v="2026-02-04T00:00:00"/>
    <s v="湖南"/>
    <s v="负向"/>
    <d v="2026-03-01T00:00:00"/>
  </r>
  <r>
    <n v="647"/>
    <x v="0"/>
    <x v="1"/>
    <d v="2026-02-02T00:00:00"/>
    <s v="否"/>
    <s v="四月"/>
    <s v="无敌涩，无敌不好喝"/>
    <d v="2026-02-04T00:00:00"/>
    <s v="浙江"/>
    <s v="负向"/>
    <d v="2026-03-01T00:00:00"/>
  </r>
  <r>
    <n v="648"/>
    <x v="0"/>
    <x v="1"/>
    <d v="2026-02-02T00:00:00"/>
    <s v="否"/>
    <s v="见到我请提醒我喝水"/>
    <s v="好涩啊除去这个感觉还挺好喝"/>
    <d v="2026-02-04T00:00:00"/>
    <s v="广东"/>
    <s v="负向"/>
    <d v="2026-03-01T00:00:00"/>
  </r>
  <r>
    <n v="649"/>
    <x v="0"/>
    <x v="1"/>
    <d v="2026-02-02T00:00:00"/>
    <s v="否"/>
    <s v="🐸公主在阿里"/>
    <s v="涩涩涩"/>
    <d v="2026-02-04T00:00:00"/>
    <s v="安徽"/>
    <s v="负向"/>
    <d v="2026-03-01T00:00:00"/>
  </r>
  <r>
    <n v="650"/>
    <x v="0"/>
    <x v="1"/>
    <d v="2026-02-02T00:00:00"/>
    <s v="否"/>
    <s v="N3🍦"/>
    <s v="超级涩 满嘴涩涩涩"/>
    <d v="2026-02-04T00:00:00"/>
    <s v="内蒙古"/>
    <s v="负向"/>
    <d v="2026-03-01T00:00:00"/>
  </r>
  <r>
    <n v="651"/>
    <x v="0"/>
    <x v="1"/>
    <d v="2026-02-02T00:00:00"/>
    <s v="否"/>
    <s v="皮皮猪皮皮🐽"/>
    <s v="饮料倒了，没办法喝"/>
    <d v="2026-02-04T00:00:00"/>
    <s v="浙江"/>
    <s v="负向"/>
    <d v="2026-03-01T00:00:00"/>
  </r>
  <r>
    <n v="652"/>
    <x v="0"/>
    <x v="1"/>
    <d v="2026-02-02T00:00:00"/>
    <s v="否"/>
    <s v="澈。"/>
    <s v="涩的一批，只能说杯子很好看"/>
    <d v="2026-02-04T00:00:00"/>
    <s v="湖南"/>
    <s v="负向"/>
    <d v="2026-03-01T00:00:00"/>
  </r>
  <r>
    <n v="653"/>
    <x v="0"/>
    <x v="1"/>
    <d v="2026-02-02T00:00:00"/>
    <s v="否"/>
    <s v="等风"/>
    <s v="超级涩，这都有人能喝下去吗"/>
    <d v="2026-02-04T00:00:00"/>
    <s v="浙江"/>
    <s v="负向"/>
    <d v="2026-03-01T00:00:00"/>
  </r>
  <r>
    <n v="654"/>
    <x v="0"/>
    <x v="1"/>
    <d v="2026-02-02T00:00:00"/>
    <s v="否"/>
    <s v="小红薯692675E6"/>
    <s v="真的好涩，咬一口果肉涩一嘴"/>
    <d v="2026-02-04T00:00:00"/>
    <s v="浙江"/>
    <s v="负向"/>
    <d v="2026-03-01T00:00:00"/>
  </r>
  <r>
    <n v="655"/>
    <x v="0"/>
    <x v="1"/>
    <d v="2026-02-02T00:00:00"/>
    <s v="否"/>
    <s v="朝光"/>
    <s v="涩涩涩涩涩"/>
    <d v="2026-02-04T00:00:00"/>
    <s v="浙江"/>
    <s v="负向"/>
    <d v="2026-03-01T00:00:00"/>
  </r>
  <r>
    <n v="656"/>
    <x v="0"/>
    <x v="1"/>
    <d v="2026-02-02T00:00:00"/>
    <s v="否"/>
    <s v="先吃饭吧"/>
    <s v="超级无敌巨无霸涩"/>
    <d v="2026-02-04T00:00:00"/>
    <s v="浙江"/>
    <s v="负向"/>
    <d v="2026-03-01T00:00:00"/>
  </r>
  <r>
    <n v="657"/>
    <x v="0"/>
    <x v="1"/>
    <d v="2026-02-02T00:00:00"/>
    <s v="否"/>
    <s v="KK_"/>
    <s v="好涩！！！舌头都涩的拉不动了"/>
    <d v="2026-02-04T00:00:00"/>
    <s v="山东"/>
    <s v="负向"/>
    <d v="2026-03-01T00:00:00"/>
  </r>
  <r>
    <n v="658"/>
    <x v="0"/>
    <x v="1"/>
    <d v="2026-02-02T00:00:00"/>
    <s v="否"/>
    <s v="Martian"/>
    <s v="难喝 req"/>
    <d v="2026-02-04T00:00:00"/>
    <s v="内蒙古"/>
    <s v="负向"/>
    <d v="2026-03-01T00:00:00"/>
  </r>
  <r>
    <n v="659"/>
    <x v="0"/>
    <x v="1"/>
    <d v="2026-02-02T00:00:00"/>
    <s v="否"/>
    <s v="😁😁😁"/>
    <s v="涩。很涩，喝完整个口腔都不舒服"/>
    <d v="2026-02-04T00:00:00"/>
    <s v="山东"/>
    <s v="负向"/>
    <d v="2026-03-01T00:00:00"/>
  </r>
  <r>
    <n v="660"/>
    <x v="0"/>
    <x v="1"/>
    <d v="2026-02-02T00:00:00"/>
    <s v="否"/>
    <s v="cLouRFuL_渔"/>
    <s v="特别涩"/>
    <d v="2026-02-03T00:00:00"/>
    <s v="山西"/>
    <s v="负向"/>
    <d v="2026-03-01T00:00:00"/>
  </r>
  <r>
    <n v="661"/>
    <x v="0"/>
    <x v="1"/>
    <d v="2026-02-02T00:00:00"/>
    <s v="否"/>
    <s v="江颢然"/>
    <s v="难喝的要死了，每块果肉都是涩的"/>
    <d v="2026-02-03T00:00:00"/>
    <s v="浙江"/>
    <s v="负向"/>
    <d v="2026-03-01T00:00:00"/>
  </r>
  <r>
    <n v="662"/>
    <x v="0"/>
    <x v="1"/>
    <d v="2026-02-02T00:00:00"/>
    <s v="否"/>
    <s v="若汐225"/>
    <s v="为了联名买了，涩的要死"/>
    <d v="2026-02-03T00:00:00"/>
    <s v="安徽"/>
    <s v="负向"/>
    <d v="2026-03-01T00:00:00"/>
  </r>
  <r>
    <n v="663"/>
    <x v="0"/>
    <x v="1"/>
    <d v="2026-02-02T00:00:00"/>
    <s v="否"/>
    <s v="Meaerʚɞ"/>
    <s v="巨涩，不建议吃，还是甜柿介绍呢"/>
    <d v="2026-02-03T00:00:00"/>
    <s v="广东"/>
    <s v="负向"/>
    <d v="2026-03-01T00:00:00"/>
  </r>
  <r>
    <n v="664"/>
    <x v="0"/>
    <x v="1"/>
    <d v="2026-02-02T00:00:00"/>
    <s v="否"/>
    <s v="Tina66watt"/>
    <s v="挺好喝的啊，也不觉得涩嘴"/>
    <d v="2026-02-03T00:00:00"/>
    <s v="江苏"/>
    <s v="正向"/>
    <d v="2026-03-01T00:00:00"/>
  </r>
  <r>
    <n v="665"/>
    <x v="0"/>
    <x v="1"/>
    <d v="2026-02-02T00:00:00"/>
    <s v="否"/>
    <s v="稣"/>
    <s v="报喝"/>
    <d v="2026-02-03T00:00:00"/>
    <s v="新疆"/>
    <s v="负向"/>
    <d v="2026-03-01T00:00:00"/>
  </r>
  <r>
    <n v="666"/>
    <x v="0"/>
    <x v="1"/>
    <d v="2026-02-02T00:00:00"/>
    <s v="否"/>
    <s v="琪琪猴的救赎"/>
    <s v="特地来搜是不是只有我涩，还是超大杯"/>
    <d v="2026-02-03T00:00:00"/>
    <s v="陕西"/>
    <s v="负向"/>
    <d v="2026-03-01T00:00:00"/>
  </r>
  <r>
    <n v="667"/>
    <x v="0"/>
    <x v="1"/>
    <d v="2026-02-02T00:00:00"/>
    <s v="否"/>
    <s v="beryl"/>
    <s v="好涩。。全是没处理干净的柿子皮"/>
    <d v="2026-02-03T00:00:00"/>
    <s v="北京"/>
    <s v="负向"/>
    <d v="2026-03-01T00:00:00"/>
  </r>
  <r>
    <n v="668"/>
    <x v="0"/>
    <x v="1"/>
    <d v="2026-02-02T00:00:00"/>
    <s v="否"/>
    <s v="YU酱超努力"/>
    <s v="好涩啊"/>
    <d v="2026-02-03T00:00:00"/>
    <s v="河北"/>
    <s v="负向"/>
    <d v="2026-03-01T00:00:00"/>
  </r>
  <r>
    <n v="669"/>
    <x v="0"/>
    <x v="1"/>
    <d v="2026-02-02T00:00:00"/>
    <s v="否"/>
    <s v="烟波蓝"/>
    <s v="没喝过这么难喝的，喝了心情很差"/>
    <d v="2026-02-03T00:00:00"/>
    <s v="广东"/>
    <s v="负向"/>
    <d v="2026-03-01T00:00:00"/>
  </r>
  <r>
    <n v="670"/>
    <x v="0"/>
    <x v="1"/>
    <d v="2026-02-02T00:00:00"/>
    <s v="否"/>
    <s v="柠檬水"/>
    <s v="巨涩还难喝"/>
    <d v="2026-02-03T00:00:00"/>
    <s v="江苏"/>
    <s v="负向"/>
    <d v="2026-03-01T00:00:00"/>
  </r>
  <r>
    <n v="671"/>
    <x v="0"/>
    <x v="1"/>
    <d v="2026-02-02T00:00:00"/>
    <s v="否"/>
    <s v="Counting Stars."/>
    <s v="少少甜 太甜了"/>
    <d v="2026-02-03T00:00:00"/>
    <s v="云南"/>
    <s v="负向"/>
    <d v="2026-03-01T00:00:00"/>
  </r>
  <r>
    <n v="672"/>
    <x v="0"/>
    <x v="1"/>
    <d v="2026-02-02T00:00:00"/>
    <s v="否"/>
    <s v="799zh"/>
    <s v="好涩啊 一口下去整个嘴里都是涩的"/>
    <d v="2026-02-03T00:00:00"/>
    <s v="广东"/>
    <s v="负向"/>
    <d v="2026-03-01T00:00:00"/>
  </r>
  <r>
    <n v="673"/>
    <x v="0"/>
    <x v="1"/>
    <d v="2026-02-02T00:00:00"/>
    <s v="否"/>
    <s v="smileage"/>
    <s v="涩到没办法喝"/>
    <d v="2026-02-03T00:00:00"/>
    <s v="广东"/>
    <s v="负向"/>
    <d v="2026-03-01T00:00:00"/>
  </r>
  <r>
    <n v="674"/>
    <x v="0"/>
    <x v="1"/>
    <d v="2026-02-02T00:00:00"/>
    <s v="否"/>
    <s v="路人乙丙丁"/>
    <s v="巨涩无比"/>
    <d v="2026-02-03T00:00:00"/>
    <s v="江苏"/>
    <s v="负向"/>
    <d v="2026-03-01T00:00:00"/>
  </r>
  <r>
    <n v="675"/>
    <x v="0"/>
    <x v="1"/>
    <d v="2026-02-02T00:00:00"/>
    <s v="否"/>
    <s v="小红薯6465E8FB"/>
    <s v="看来出品都一样，我也喝到涩的"/>
    <d v="2026-02-03T00:00:00"/>
    <s v="江苏"/>
    <s v="负向"/>
    <d v="2026-03-01T00:00:00"/>
  </r>
  <r>
    <n v="676"/>
    <x v="0"/>
    <x v="1"/>
    <d v="2026-02-02T00:00:00"/>
    <s v="否"/>
    <s v="胡乐"/>
    <s v="妈呀我整个嘴都不好了"/>
    <d v="2026-02-03T00:00:00"/>
    <s v="浙江"/>
    <s v="负向"/>
    <d v="2026-03-01T00:00:00"/>
  </r>
  <r>
    <n v="677"/>
    <x v="0"/>
    <x v="1"/>
    <d v="2026-02-02T00:00:00"/>
    <s v="否"/>
    <s v="一个人的情歌"/>
    <s v="柿子过敏"/>
    <d v="2026-02-03T00:00:00"/>
    <s v="江苏"/>
    <s v="负向"/>
    <d v="2026-03-01T00:00:00"/>
  </r>
  <r>
    <n v="678"/>
    <x v="0"/>
    <x v="1"/>
    <d v="2026-02-02T00:00:00"/>
    <s v="否"/>
    <s v="素年凉音💋"/>
    <s v="我的不涩，但是寡淡了些"/>
    <d v="2026-02-03T00:00:00"/>
    <s v="辽宁"/>
    <s v="中性"/>
    <d v="2026-03-01T00:00:00"/>
  </r>
  <r>
    <n v="679"/>
    <x v="0"/>
    <x v="1"/>
    <d v="2026-02-02T00:00:00"/>
    <s v="否"/>
    <s v="喂醒醒"/>
    <s v="我嘴巴好涩！！！！！！"/>
    <d v="2026-02-03T00:00:00"/>
    <s v="浙江"/>
    <s v="负向"/>
    <d v="2026-03-01T00:00:00"/>
  </r>
  <r>
    <n v="680"/>
    <x v="0"/>
    <x v="1"/>
    <d v="2026-02-02T00:00:00"/>
    <s v="否"/>
    <s v="🦋"/>
    <s v="超级超级涩！"/>
    <d v="2026-02-03T00:00:00"/>
    <s v="广东"/>
    <s v="负向"/>
    <d v="2026-03-01T00:00:00"/>
  </r>
  <r>
    <n v="681"/>
    <x v="0"/>
    <x v="1"/>
    <d v="2026-02-02T00:00:00"/>
    <s v="否"/>
    <s v="Cherry欧尼酱。"/>
    <s v="涩的无从下嘴，浪费10块"/>
    <d v="2026-02-03T00:00:00"/>
    <s v="江苏"/>
    <s v="负向"/>
    <d v="2026-03-01T00:00:00"/>
  </r>
  <r>
    <n v="682"/>
    <x v="0"/>
    <x v="1"/>
    <d v="2026-02-02T00:00:00"/>
    <s v="否"/>
    <s v="momo"/>
    <s v="超涩啊！"/>
    <d v="2026-02-03T00:00:00"/>
    <s v="河北"/>
    <s v="负向"/>
    <d v="2026-03-01T00:00:00"/>
  </r>
  <r>
    <n v="683"/>
    <x v="0"/>
    <x v="1"/>
    <d v="2026-02-02T00:00:00"/>
    <s v="否"/>
    <s v="爱吃点巧克力"/>
    <s v="没有库迪之前那个柿子冰好喝"/>
    <d v="2026-02-03T00:00:00"/>
    <s v="山东"/>
    <s v="负向"/>
    <d v="2026-03-01T00:00:00"/>
  </r>
  <r>
    <n v="684"/>
    <x v="0"/>
    <x v="1"/>
    <d v="2026-02-02T00:00:00"/>
    <s v="否"/>
    <s v="夜与"/>
    <s v="不只是涩，还睡不着觉"/>
    <d v="2026-02-03T00:00:00"/>
    <s v="北京"/>
    <s v="负向"/>
    <d v="2026-03-01T00:00:00"/>
  </r>
  <r>
    <n v="685"/>
    <x v="0"/>
    <x v="1"/>
    <d v="2026-02-02T00:00:00"/>
    <s v="否"/>
    <s v="是gaga不是嘎嘎"/>
    <s v="劝退 很涩 感觉是没熟的柿子"/>
    <d v="2026-02-02T00:00:00"/>
    <s v="广东"/>
    <s v="负向"/>
    <d v="2026-03-01T00:00:00"/>
  </r>
  <r>
    <n v="686"/>
    <x v="0"/>
    <x v="1"/>
    <d v="2026-02-02T00:00:00"/>
    <s v="否"/>
    <s v="饭团🍙"/>
    <s v="涩的要死"/>
    <d v="2026-02-02T00:00:00"/>
    <s v="江苏"/>
    <s v="负向"/>
    <d v="2026-03-01T00:00:00"/>
  </r>
  <r>
    <n v="687"/>
    <x v="0"/>
    <x v="1"/>
    <d v="2026-02-02T00:00:00"/>
    <s v="否"/>
    <s v="这片区域的疯子"/>
    <s v="不好喝，超级无敌涩！！！！！！"/>
    <d v="2026-02-02T00:00:00"/>
    <s v="广东"/>
    <s v="负向"/>
    <d v="2026-03-01T00:00:00"/>
  </r>
  <r>
    <n v="688"/>
    <x v="0"/>
    <x v="1"/>
    <d v="2026-02-02T00:00:00"/>
    <s v="否"/>
    <s v="Ada_5757"/>
    <s v="超级无敌宇宙霹雳涩🥵"/>
    <d v="2026-02-02T00:00:00"/>
    <s v="福建"/>
    <s v="负向"/>
    <d v="2026-03-01T00:00:00"/>
  </r>
  <r>
    <n v="689"/>
    <x v="0"/>
    <x v="1"/>
    <d v="2026-02-02T00:00:00"/>
    <s v="否"/>
    <s v="Domi"/>
    <s v="超级无敌超级涩口，品控不行"/>
    <d v="2026-02-02T00:00:00"/>
    <s v="浙江"/>
    <s v="负向"/>
    <d v="2026-03-01T00:00:00"/>
  </r>
  <r>
    <n v="690"/>
    <x v="0"/>
    <x v="1"/>
    <d v="2026-02-02T00:00:00"/>
    <s v="否"/>
    <s v="偶尔才画的西塔 Zita"/>
    <s v="没先搜一下后悔，非常涩，吃饭都没味！"/>
    <d v="2026-02-02T00:00:00"/>
    <s v="广东"/>
    <s v="负向"/>
    <d v="2026-03-01T00:00:00"/>
  </r>
  <r>
    <n v="691"/>
    <x v="0"/>
    <x v="1"/>
    <d v="2026-02-02T00:00:00"/>
    <s v="否"/>
    <s v="momo"/>
    <s v="真的很难喝，逼着自己喝了三分之二"/>
    <d v="2026-02-02T00:00:00"/>
    <s v="河南"/>
    <s v="负向"/>
    <d v="2026-03-01T00:00:00"/>
  </r>
  <r>
    <n v="692"/>
    <x v="0"/>
    <x v="1"/>
    <d v="2026-02-02T00:00:00"/>
    <s v="否"/>
    <s v="咩咩"/>
    <s v="太涩了 我也是不得不浪费"/>
    <d v="2026-02-02T00:00:00"/>
    <s v="山东"/>
    <s v="负向"/>
    <d v="2026-03-01T00:00:00"/>
  </r>
  <r>
    <n v="693"/>
    <x v="0"/>
    <x v="1"/>
    <d v="2026-02-02T00:00:00"/>
    <s v="否"/>
    <s v="报废少女佳佳子"/>
    <s v="柿子加茶，超级无敌涩"/>
    <d v="2026-02-02T00:00:00"/>
    <s v="山东"/>
    <s v="负向"/>
    <d v="2026-03-01T00:00:00"/>
  </r>
  <r>
    <n v="694"/>
    <x v="0"/>
    <x v="1"/>
    <d v="2026-02-02T00:00:00"/>
    <s v="否"/>
    <s v="滑可心是我女神ζ"/>
    <s v="喝了胃疼"/>
    <d v="2026-02-02T00:00:00"/>
    <s v="天津"/>
    <s v="负向"/>
    <d v="2026-03-01T00:00:00"/>
  </r>
  <r>
    <n v="695"/>
    <x v="0"/>
    <x v="1"/>
    <d v="2026-02-02T00:00:00"/>
    <s v="否"/>
    <s v="茉蓠"/>
    <s v="太涩了喝不来喝不来"/>
    <d v="2026-02-02T00:00:00"/>
    <s v="福建"/>
    <s v="负向"/>
    <d v="2026-03-01T00:00:00"/>
  </r>
  <r>
    <n v="696"/>
    <x v="0"/>
    <x v="1"/>
    <d v="2026-02-02T00:00:00"/>
    <s v="否"/>
    <s v="慕拾一"/>
    <s v="喝多第一口 超级无敌涩"/>
    <d v="2026-02-02T00:00:00"/>
    <s v="广东"/>
    <s v="负向"/>
    <d v="2026-03-01T00:00:00"/>
  </r>
  <r>
    <n v="697"/>
    <x v="0"/>
    <x v="1"/>
    <d v="2026-02-02T00:00:00"/>
    <s v="否"/>
    <s v="王源就是牛"/>
    <s v="喝两口就扔了"/>
    <d v="2026-02-02T00:00:00"/>
    <s v="湖南"/>
    <s v="负向"/>
    <d v="2026-03-01T00:00:00"/>
  </r>
  <r>
    <n v="698"/>
    <x v="0"/>
    <x v="1"/>
    <d v="2026-02-02T00:00:00"/>
    <s v="否"/>
    <s v="薄荷彬"/>
    <s v="我喝到的巨涩"/>
    <d v="2026-02-02T00:00:00"/>
    <s v="山西"/>
    <s v="负向"/>
    <d v="2026-03-01T00:00:00"/>
  </r>
  <r>
    <n v="699"/>
    <x v="0"/>
    <x v="1"/>
    <d v="2026-02-02T00:00:00"/>
    <s v="否"/>
    <s v="momo"/>
    <s v="这杯是我唯一倒掉的，涩到怀疑人生"/>
    <d v="2026-02-02T00:00:00"/>
    <s v="河北"/>
    <s v="负向"/>
    <d v="2026-03-01T00:00:00"/>
  </r>
  <r>
    <n v="700"/>
    <x v="0"/>
    <x v="1"/>
    <d v="2026-02-02T00:00:00"/>
    <s v="否"/>
    <s v="💮"/>
    <s v="呵呵 巨麻口"/>
    <d v="2026-02-02T00:00:00"/>
    <s v="浙江"/>
    <s v="负向"/>
    <d v="2026-03-01T00:00:00"/>
  </r>
  <r>
    <n v="701"/>
    <x v="0"/>
    <x v="1"/>
    <d v="2026-02-02T00:00:00"/>
    <s v="否"/>
    <s v="世界第一伟大鸽鸽国王"/>
    <s v="巨涩 别喝"/>
    <d v="2026-02-02T00:00:00"/>
    <s v="山西"/>
    <s v="负向"/>
    <d v="2026-03-01T00:00:00"/>
  </r>
  <r>
    <n v="702"/>
    <x v="0"/>
    <x v="1"/>
    <d v="2026-02-02T00:00:00"/>
    <s v="否"/>
    <s v="那夏无尽的爱"/>
    <s v="根本没有勇气喝第二口"/>
    <d v="2026-02-02T00:00:00"/>
    <s v="江苏"/>
    <s v="负向"/>
    <d v="2026-03-01T00:00:00"/>
  </r>
  <r>
    <n v="703"/>
    <x v="0"/>
    <x v="1"/>
    <d v="2026-02-02T00:00:00"/>
    <s v="否"/>
    <s v="好螺螺"/>
    <s v="味道还好，就是超级无敌涩"/>
    <d v="2026-02-02T00:00:00"/>
    <s v="河北"/>
    <s v="负向"/>
    <d v="2026-03-01T00:00:00"/>
  </r>
  <r>
    <n v="704"/>
    <x v="0"/>
    <x v="1"/>
    <d v="2026-02-02T00:00:00"/>
    <s v="否"/>
    <s v="550C:向全人类广播"/>
    <s v="太难喝了，瑞幸都不测品吗？"/>
    <d v="2026-02-02T00:00:00"/>
    <s v="广东"/>
    <s v="负向"/>
    <d v="2026-03-01T00:00:00"/>
  </r>
  <r>
    <n v="705"/>
    <x v="0"/>
    <x v="1"/>
    <d v="2026-02-02T00:00:00"/>
    <s v="否"/>
    <s v="透心凉红"/>
    <s v="太涩了，还带皮"/>
    <d v="2026-02-02T00:00:00"/>
    <s v="浙江"/>
    <s v="负向"/>
    <d v="2026-03-01T00:00:00"/>
  </r>
  <r>
    <n v="706"/>
    <x v="0"/>
    <x v="1"/>
    <d v="2026-02-02T00:00:00"/>
    <s v="否"/>
    <s v="悲伤荷叶卷"/>
    <s v="无敌涩嘴"/>
    <d v="2026-02-02T00:00:00"/>
    <s v="江苏"/>
    <s v="负向"/>
    <d v="2026-03-01T00:00:00"/>
  </r>
  <r>
    <n v="707"/>
    <x v="0"/>
    <x v="1"/>
    <d v="2026-02-02T00:00:00"/>
    <s v="否"/>
    <s v="一杯抹茶拿铁"/>
    <s v="谁发明的，涩的要命了！"/>
    <d v="2026-02-02T00:00:00"/>
    <s v="山东"/>
    <s v="负向"/>
    <d v="2026-03-01T00:00:00"/>
  </r>
  <r>
    <n v="708"/>
    <x v="0"/>
    <x v="1"/>
    <d v="2026-02-02T00:00:00"/>
    <s v="否"/>
    <s v="嘻嘻哈哈"/>
    <s v="我买的不涩诶，柿子多味也浓"/>
    <d v="2026-02-02T00:00:00"/>
    <s v="吉林"/>
    <s v="正向"/>
    <d v="2026-03-01T00:00:00"/>
  </r>
  <r>
    <n v="709"/>
    <x v="0"/>
    <x v="1"/>
    <d v="2026-02-02T00:00:00"/>
    <s v="否"/>
    <s v="momo"/>
    <s v="喝了两口就倒了现在在呕吐"/>
    <d v="2026-02-02T00:00:00"/>
    <s v="河南"/>
    <s v="负向"/>
    <d v="2026-03-01T00:00:00"/>
  </r>
  <r>
    <n v="710"/>
    <x v="0"/>
    <x v="1"/>
    <d v="2026-02-02T00:00:00"/>
    <s v="否"/>
    <s v="黎里里"/>
    <s v="太难喝了 涩嘴 想跑门店退款"/>
    <d v="2026-02-02T00:00:00"/>
    <s v="江苏"/>
    <s v="负向"/>
    <d v="2026-03-01T00:00:00"/>
  </r>
  <r>
    <n v="711"/>
    <x v="0"/>
    <x v="1"/>
    <d v="2026-02-02T00:00:00"/>
    <s v="否"/>
    <s v="小懒叽"/>
    <s v="好难喝柿子是柿子水是水"/>
    <d v="2026-02-02T00:00:00"/>
    <s v="广西"/>
    <s v="负向"/>
    <d v="2026-03-01T00:00:00"/>
  </r>
  <r>
    <n v="712"/>
    <x v="0"/>
    <x v="1"/>
    <d v="2026-02-02T00:00:00"/>
    <s v="否"/>
    <s v="Waiting🥕"/>
    <s v="柿子果肉涩到想扔 还超大杯"/>
    <d v="2026-02-02T00:00:00"/>
    <s v="安徽"/>
    <s v="负向"/>
    <d v="2026-03-01T00:00:00"/>
  </r>
  <r>
    <n v="713"/>
    <x v="0"/>
    <x v="1"/>
    <d v="2026-02-02T00:00:00"/>
    <s v="否"/>
    <s v="polpol8"/>
    <s v="巨难喝我想付款（笔误应为退款）"/>
    <d v="2026-02-02T00:00:00"/>
    <s v="北京"/>
    <s v="负向"/>
    <d v="2026-03-01T00:00:00"/>
  </r>
  <r>
    <n v="714"/>
    <x v="0"/>
    <x v="1"/>
    <d v="2026-02-02T00:00:00"/>
    <s v="否"/>
    <s v="elyissomeoneelse"/>
    <s v="真的很涩……"/>
    <d v="2026-02-02T00:00:00"/>
    <s v="广东"/>
    <s v="负向"/>
    <d v="2026-03-01T00:00:00"/>
  </r>
  <r>
    <n v="715"/>
    <x v="0"/>
    <x v="1"/>
    <d v="2026-02-02T00:00:00"/>
    <s v="否"/>
    <s v="派派🥧"/>
    <s v="好难喝涩涩的"/>
    <d v="2026-02-02T00:00:00"/>
    <s v="广东"/>
    <s v="负向"/>
    <d v="2026-03-01T00:00:00"/>
  </r>
  <r>
    <n v="716"/>
    <x v="0"/>
    <x v="1"/>
    <d v="2026-02-02T00:00:00"/>
    <s v="否"/>
    <s v="、Ooh"/>
    <s v="喝了1/4，感觉全身痒痒"/>
    <d v="2026-02-02T00:00:00"/>
    <s v="广东"/>
    <s v="负向"/>
    <d v="2026-03-01T00:00:00"/>
  </r>
  <r>
    <n v="717"/>
    <x v="0"/>
    <x v="1"/>
    <d v="2026-02-02T00:00:00"/>
    <s v="否"/>
    <s v="寒冰、雪"/>
    <s v="巨涩 每一口都是涩"/>
    <d v="2026-02-02T00:00:00"/>
    <s v="安徽"/>
    <s v="负向"/>
    <d v="2026-03-01T00:00:00"/>
  </r>
  <r>
    <n v="718"/>
    <x v="0"/>
    <x v="1"/>
    <d v="2026-02-02T00:00:00"/>
    <s v="否"/>
    <s v="欣欣"/>
    <s v="涩嘴超难喝"/>
    <d v="2026-02-02T00:00:00"/>
    <s v="浙江"/>
    <s v="负向"/>
    <d v="2026-03-01T00:00:00"/>
  </r>
  <r>
    <n v="719"/>
    <x v="0"/>
    <x v="1"/>
    <d v="2026-02-02T00:00:00"/>
    <s v="否"/>
    <s v="Saellyy"/>
    <s v="超级无敌涩超级无敌涩超级无敌涩"/>
    <d v="2026-02-02T00:00:00"/>
    <s v="广东"/>
    <s v="负向"/>
    <d v="2026-03-01T00:00:00"/>
  </r>
  <r>
    <n v="720"/>
    <x v="0"/>
    <x v="1"/>
    <d v="2026-02-02T00:00:00"/>
    <s v="否"/>
    <s v="故事难却"/>
    <s v="涩嘴！特别涩！为啥不用熟柿子"/>
    <d v="2026-02-02T00:00:00"/>
    <s v="安徽"/>
    <s v="负向"/>
    <d v="2026-03-01T00:00:00"/>
  </r>
  <r>
    <n v="721"/>
    <x v="0"/>
    <x v="1"/>
    <d v="2026-02-02T00:00:00"/>
    <s v="否"/>
    <s v="潘潘老婆"/>
    <s v="不知道从哪里能买到这么涩的柿子"/>
    <d v="2026-02-02T00:00:00"/>
    <s v="河南"/>
    <s v="负向"/>
    <d v="2026-03-01T00:00:00"/>
  </r>
  <r>
    <n v="722"/>
    <x v="0"/>
    <x v="1"/>
    <d v="2026-02-02T00:00:00"/>
    <s v="否"/>
    <s v="咕噜噜"/>
    <s v="好涩，一嘴涩味"/>
    <d v="2026-02-02T00:00:00"/>
    <s v="广东"/>
    <s v="负向"/>
    <d v="2026-03-01T00:00:00"/>
  </r>
  <r>
    <n v="723"/>
    <x v="0"/>
    <x v="1"/>
    <d v="2026-02-02T00:00:00"/>
    <s v="否"/>
    <s v="煮水"/>
    <s v="很难喝…点了一杯心碎了"/>
    <d v="2026-02-02T00:00:00"/>
    <s v="河北"/>
    <s v="负向"/>
    <d v="2026-03-01T00:00:00"/>
  </r>
  <r>
    <n v="724"/>
    <x v="0"/>
    <x v="1"/>
    <d v="2026-02-02T00:00:00"/>
    <s v="否"/>
    <s v="IO"/>
    <s v="喝一口涩半小时"/>
    <d v="2026-02-02T00:00:00"/>
    <s v="浙江"/>
    <s v="负向"/>
    <d v="2026-03-01T00:00:00"/>
  </r>
  <r>
    <n v="725"/>
    <x v="0"/>
    <x v="1"/>
    <d v="2026-02-02T00:00:00"/>
    <s v="否"/>
    <s v="奔奔大王"/>
    <s v="涩的不行"/>
    <d v="2026-02-02T00:00:00"/>
    <s v="浙江"/>
    <s v="负向"/>
    <d v="2026-03-01T00:00:00"/>
  </r>
  <r>
    <n v="726"/>
    <x v="0"/>
    <x v="1"/>
    <d v="2026-02-02T00:00:00"/>
    <s v="否"/>
    <s v="Haaapuppy"/>
    <s v="宇宙无敌超级涩！"/>
    <d v="2026-02-02T00:00:00"/>
    <s v="福建"/>
    <s v="负向"/>
    <d v="2026-03-01T00:00:00"/>
  </r>
  <r>
    <n v="727"/>
    <x v="0"/>
    <x v="1"/>
    <d v="2026-02-02T00:00:00"/>
    <s v="否"/>
    <s v="#ERROR!"/>
    <s v="超涩嘴好无语"/>
    <d v="2026-02-02T00:00:00"/>
    <s v="江苏"/>
    <s v="负向"/>
    <d v="2026-03-01T00:00:00"/>
  </r>
  <r>
    <n v="728"/>
    <x v="0"/>
    <x v="1"/>
    <d v="2026-02-02T00:00:00"/>
    <s v="否"/>
    <s v="橙子"/>
    <s v="怀疑人生，超级涩"/>
    <d v="2026-02-02T00:00:00"/>
    <s v="江苏"/>
    <s v="负向"/>
    <d v="2026-03-01T00:00:00"/>
  </r>
  <r>
    <n v="729"/>
    <x v="0"/>
    <x v="1"/>
    <d v="2026-02-02T00:00:00"/>
    <s v="否"/>
    <s v="王物丧志"/>
    <s v="我这个不涩呢冻柿子味很好喝啊"/>
    <d v="2026-02-02T00:00:00"/>
    <s v="吉林"/>
    <s v="正向"/>
    <d v="2026-03-01T00:00:00"/>
  </r>
  <r>
    <n v="730"/>
    <x v="0"/>
    <x v="1"/>
    <d v="2026-02-02T00:00:00"/>
    <s v="否"/>
    <s v="白色桔梗"/>
    <s v="涩的眼泪差点掉下来"/>
    <d v="2026-02-02T00:00:00"/>
    <s v="江苏"/>
    <s v="负向"/>
    <d v="2026-03-01T00:00:00"/>
  </r>
  <r>
    <n v="731"/>
    <x v="0"/>
    <x v="1"/>
    <d v="2026-02-02T00:00:00"/>
    <s v="否"/>
    <s v="Yonan"/>
    <s v="非常非常的涩！"/>
    <d v="2026-02-02T00:00:00"/>
    <s v="北京"/>
    <s v="负向"/>
    <d v="2026-03-01T00:00:00"/>
  </r>
  <r>
    <n v="732"/>
    <x v="0"/>
    <x v="1"/>
    <d v="2026-02-02T00:00:00"/>
    <s v="否"/>
    <s v="奥利奥ww_"/>
    <s v="难以下咽的yue"/>
    <d v="2026-02-02T00:00:00"/>
    <s v="陕西"/>
    <s v="负向"/>
    <d v="2026-03-01T00:00:00"/>
  </r>
  <r>
    <n v="733"/>
    <x v="0"/>
    <x v="1"/>
    <d v="2026-02-02T00:00:00"/>
    <s v="否"/>
    <s v="momo"/>
    <s v="涩嘴的不得了"/>
    <d v="2026-02-02T00:00:00"/>
    <s v="江苏"/>
    <s v="负向"/>
    <d v="2026-03-01T00:00:00"/>
  </r>
  <r>
    <n v="734"/>
    <x v="0"/>
    <x v="1"/>
    <d v="2026-02-02T00:00:00"/>
    <s v="否"/>
    <s v="小鸡小鸡毛"/>
    <s v="涩的感觉嘴都不是自己的了"/>
    <d v="2026-02-02T00:00:00"/>
    <s v="河北"/>
    <s v="负向"/>
    <d v="2026-03-01T00:00:00"/>
  </r>
  <r>
    <n v="735"/>
    <x v="0"/>
    <x v="1"/>
    <d v="2026-02-02T00:00:00"/>
    <s v="否"/>
    <s v="开始减肥吧"/>
    <s v="涩得很，建议多放糖不要去冰"/>
    <d v="2026-02-02T00:00:00"/>
    <s v="北京"/>
    <s v="负向"/>
    <d v="2026-03-01T00:00:00"/>
  </r>
  <r>
    <n v="736"/>
    <x v="0"/>
    <x v="1"/>
    <d v="2026-02-02T00:00:00"/>
    <s v="否"/>
    <s v="迎起"/>
    <s v="超级无敌涩，千万别点"/>
    <d v="2026-02-02T00:00:00"/>
    <s v="福建"/>
    <s v="负向"/>
    <d v="2026-03-01T00:00:00"/>
  </r>
  <r>
    <n v="737"/>
    <x v="0"/>
    <x v="1"/>
    <d v="2026-02-02T00:00:00"/>
    <s v="否"/>
    <s v="长生全肯定"/>
    <s v="第一次喝到让我这么讨厌的果茶"/>
    <d v="2026-02-02T00:00:00"/>
    <s v="浙江"/>
    <s v="负向"/>
    <d v="2026-03-01T00:00:00"/>
  </r>
  <r>
    <n v="738"/>
    <x v="0"/>
    <x v="1"/>
    <d v="2026-02-02T00:00:00"/>
    <s v="否"/>
    <s v="我可不吃屁"/>
    <s v="看到大家都涩我就放心了"/>
    <d v="2026-02-02T00:00:00"/>
    <s v="浙江"/>
    <s v="负向"/>
    <d v="2026-03-01T00:00:00"/>
  </r>
  <r>
    <n v="739"/>
    <x v="0"/>
    <x v="1"/>
    <d v="2026-02-02T00:00:00"/>
    <s v="否"/>
    <s v="是元宝呀"/>
    <s v="难喝 涩的要死"/>
    <d v="2026-02-02T00:00:00"/>
    <s v="浙江"/>
    <s v="负向"/>
    <d v="2026-03-01T00:00:00"/>
  </r>
  <r>
    <n v="740"/>
    <x v="0"/>
    <x v="1"/>
    <d v="2026-02-02T00:00:00"/>
    <s v="否"/>
    <s v="堪萌萌"/>
    <s v="涩，喝了舌头很涩"/>
    <d v="2026-02-02T00:00:00"/>
    <s v="河北"/>
    <s v="负向"/>
    <d v="2026-03-01T00:00:00"/>
  </r>
  <r>
    <n v="741"/>
    <x v="0"/>
    <x v="1"/>
    <d v="2026-02-02T00:00:00"/>
    <s v="否"/>
    <s v="当当当吖"/>
    <s v="巨难喝 喝两口 全倒了"/>
    <d v="2026-02-02T00:00:00"/>
    <s v="广东"/>
    <s v="负向"/>
    <d v="2026-03-01T00:00:00"/>
  </r>
  <r>
    <n v="742"/>
    <x v="0"/>
    <x v="1"/>
    <d v="2026-02-02T00:00:00"/>
    <s v="否"/>
    <s v="墨轩"/>
    <s v="巨难喝 超级涩嘴 渣子还多"/>
    <d v="2026-02-02T00:00:00"/>
    <s v="安徽"/>
    <s v="负向"/>
    <d v="2026-03-01T00:00:00"/>
  </r>
  <r>
    <n v="743"/>
    <x v="0"/>
    <x v="1"/>
    <d v="2026-02-02T00:00:00"/>
    <s v="否"/>
    <s v="是李远啊！"/>
    <s v="太他🐎难喝了，嘴麻了"/>
    <d v="2026-02-02T00:00:00"/>
    <s v="山东"/>
    <s v="负向"/>
    <d v="2026-03-01T00:00:00"/>
  </r>
  <r>
    <n v="744"/>
    <x v="0"/>
    <x v="1"/>
    <d v="2026-02-02T00:00:00"/>
    <s v="否"/>
    <s v="叫啥都不合适"/>
    <s v="非常涩！！！不推荐"/>
    <d v="2026-02-02T00:00:00"/>
    <s v="北京"/>
    <s v="负向"/>
    <d v="2026-03-01T00:00:00"/>
  </r>
  <r>
    <n v="745"/>
    <x v="0"/>
    <x v="1"/>
    <d v="2026-02-02T00:00:00"/>
    <s v="否"/>
    <s v="柿星星"/>
    <s v="每一口都是涩的。完全没办法喝"/>
    <d v="2026-02-02T00:00:00"/>
    <s v="浙江"/>
    <s v="负向"/>
    <d v="2026-03-01T00:00:00"/>
  </r>
  <r>
    <n v="746"/>
    <x v="0"/>
    <x v="1"/>
    <d v="2026-02-02T00:00:00"/>
    <s v="否"/>
    <s v="米米"/>
    <s v="一口下去 差点把我送走"/>
    <d v="2026-02-02T00:00:00"/>
    <s v="浙江"/>
    <s v="负向"/>
    <d v="2026-03-01T00:00:00"/>
  </r>
  <r>
    <n v="747"/>
    <x v="0"/>
    <x v="1"/>
    <d v="2026-02-02T00:00:00"/>
    <s v="否"/>
    <s v="小红薯AA6C63EF"/>
    <s v="只有我觉得还可以吗不加糖"/>
    <d v="2026-02-02T00:00:00"/>
    <s v="江苏"/>
    <s v="正向"/>
    <d v="2026-03-01T00:00:00"/>
  </r>
  <r>
    <n v="748"/>
    <x v="0"/>
    <x v="1"/>
    <d v="2026-02-02T00:00:00"/>
    <s v="否"/>
    <s v="蔡蔡_CQsama"/>
    <s v="非常非常难喝啊 好涩救命"/>
    <d v="2026-02-02T00:00:00"/>
    <s v="福建"/>
    <s v="负向"/>
    <d v="2026-03-01T00:00:00"/>
  </r>
  <r>
    <n v="749"/>
    <x v="0"/>
    <x v="1"/>
    <d v="2026-02-02T00:00:00"/>
    <s v="否"/>
    <s v="西瓜梓"/>
    <s v="难喝啊难喝啊，瑞幸赔我钱"/>
    <d v="2026-02-02T00:00:00"/>
    <s v="广东"/>
    <s v="负向"/>
    <d v="2026-03-01T00:00:00"/>
  </r>
  <r>
    <n v="750"/>
    <x v="0"/>
    <x v="1"/>
    <d v="2026-02-02T00:00:00"/>
    <s v="否"/>
    <s v="小神仙"/>
    <s v="特别涩，嘴里可奇怪了"/>
    <d v="2026-02-02T00:00:00"/>
    <s v="天津"/>
    <s v="负向"/>
    <d v="2026-03-01T00:00:00"/>
  </r>
  <r>
    <n v="751"/>
    <x v="0"/>
    <x v="1"/>
    <d v="2026-02-02T00:00:00"/>
    <s v="否"/>
    <s v="惊蛰"/>
    <s v="超级涩耿耿"/>
    <d v="2026-02-02T00:00:00"/>
    <s v="浙江"/>
    <s v="负向"/>
    <d v="2026-03-01T00:00:00"/>
  </r>
  <r>
    <n v="752"/>
    <x v="0"/>
    <x v="1"/>
    <d v="2026-02-02T00:00:00"/>
    <s v="否"/>
    <s v="旺旺大李包"/>
    <s v="以后点单前先上来查一下"/>
    <d v="2026-02-02T00:00:00"/>
    <s v="陕西"/>
    <s v="负向"/>
    <d v="2026-03-01T00:00:00"/>
  </r>
  <r>
    <n v="753"/>
    <x v="0"/>
    <x v="1"/>
    <d v="2026-02-02T00:00:00"/>
    <s v="否"/>
    <s v="PumpkinLean"/>
    <s v="不好喝 真的不好喝"/>
    <d v="2026-02-02T00:00:00"/>
    <s v="天津"/>
    <s v="负向"/>
    <d v="2026-03-01T00:00:00"/>
  </r>
  <r>
    <n v="754"/>
    <x v="0"/>
    <x v="1"/>
    <d v="2026-02-02T00:00:00"/>
    <s v="否"/>
    <s v="心之所向"/>
    <s v="难喝 涩口"/>
    <d v="2026-02-02T00:00:00"/>
    <s v="江西"/>
    <s v="负向"/>
    <d v="2026-03-01T00:00:00"/>
  </r>
  <r>
    <n v="755"/>
    <x v="0"/>
    <x v="1"/>
    <d v="2026-02-02T00:00:00"/>
    <s v="否"/>
    <s v="温蒂妮"/>
    <s v="不好喝。还不如点苹果的"/>
    <d v="2026-02-02T00:00:00"/>
    <s v="湖北"/>
    <s v="负向"/>
    <d v="2026-03-01T00:00:00"/>
  </r>
  <r>
    <n v="756"/>
    <x v="0"/>
    <x v="1"/>
    <d v="2026-02-02T00:00:00"/>
    <s v="否"/>
    <s v="Awv"/>
    <s v="这根本喝不了啊，瑞幸赔钱"/>
    <d v="2026-02-02T00:00:00"/>
    <s v="浙江"/>
    <s v="负向"/>
    <d v="2026-03-01T00:00:00"/>
  </r>
  <r>
    <n v="757"/>
    <x v="0"/>
    <x v="1"/>
    <d v="2026-02-02T00:00:00"/>
    <s v="否"/>
    <s v="momo"/>
    <s v="我是很少说难喝的人，但这个真的不好喝"/>
    <d v="2026-02-02T00:00:00"/>
    <s v="山东"/>
    <s v="负向"/>
    <d v="2026-03-01T00:00:00"/>
  </r>
  <r>
    <n v="758"/>
    <x v="0"/>
    <x v="1"/>
    <d v="2026-02-02T00:00:00"/>
    <s v="否"/>
    <s v="清清凉凉"/>
    <s v="怎么说呢，难喝"/>
    <d v="2026-02-05T00:00:00"/>
    <s v="山东"/>
    <s v="负向"/>
    <d v="2026-03-01T00:00:00"/>
  </r>
  <r>
    <n v="759"/>
    <x v="0"/>
    <x v="1"/>
    <d v="2026-02-02T00:00:00"/>
    <s v="否"/>
    <s v="花奈咪酱"/>
    <s v="太难喝了！"/>
    <d v="2026-02-05T00:00:00"/>
    <s v="浙江"/>
    <s v="负向"/>
    <d v="2026-03-01T00:00:00"/>
  </r>
  <r>
    <n v="760"/>
    <x v="0"/>
    <x v="1"/>
    <d v="2026-02-02T00:00:00"/>
    <s v="否"/>
    <s v="曟茉"/>
    <s v="赶紧避雷，真的超级无敌涩"/>
    <d v="2026-02-05T00:00:00"/>
    <s v="江苏"/>
    <s v="负向"/>
    <d v="2026-03-01T00:00:00"/>
  </r>
  <r>
    <n v="761"/>
    <x v="0"/>
    <x v="1"/>
    <d v="2026-02-02T00:00:00"/>
    <s v="否"/>
    <s v="迷因搬运工"/>
    <s v="太恶心了太难喝了"/>
    <d v="2026-02-05T00:00:00"/>
    <s v="山东"/>
    <s v="负向"/>
    <d v="2026-03-01T00:00:00"/>
  </r>
  <r>
    <n v="762"/>
    <x v="0"/>
    <x v="1"/>
    <d v="2026-02-02T00:00:00"/>
    <s v="否"/>
    <s v="momo"/>
    <s v="十分难喝"/>
    <d v="2026-02-05T00:00:00"/>
    <s v="山东"/>
    <s v="负向"/>
    <d v="2026-03-01T00:00:00"/>
  </r>
  <r>
    <n v="763"/>
    <x v="0"/>
    <x v="1"/>
    <d v="2026-02-02T00:00:00"/>
    <s v="否"/>
    <s v="方圆九公里"/>
    <s v="像一口痰，难喝到差点吐出来"/>
    <d v="2026-02-05T00:00:00"/>
    <s v="广东"/>
    <s v="负向"/>
    <d v="2026-03-01T00:00:00"/>
  </r>
  <r>
    <n v="764"/>
    <x v="0"/>
    <x v="1"/>
    <d v="2026-02-02T00:00:00"/>
    <s v="否"/>
    <s v="方方不吃土"/>
    <s v="这么涩，还有点麻口，研发吃商不行"/>
    <d v="2026-02-04T00:00:00"/>
    <s v="浙江"/>
    <s v="负向"/>
    <d v="2026-03-01T00:00:00"/>
  </r>
  <r>
    <n v="765"/>
    <x v="0"/>
    <x v="1"/>
    <d v="2026-02-02T00:00:00"/>
    <s v="否"/>
    <s v="屁加索"/>
    <s v="超级无敌难喝！！！嘴里很涩"/>
    <d v="2026-02-04T00:00:00"/>
    <s v="广东"/>
    <s v="负向"/>
    <d v="2026-03-01T00:00:00"/>
  </r>
  <r>
    <n v="766"/>
    <x v="0"/>
    <x v="1"/>
    <d v="2026-02-02T00:00:00"/>
    <s v="否"/>
    <s v="way_oooshsi"/>
    <s v="难喝的龇牙咧嘴的"/>
    <d v="2026-02-04T00:00:00"/>
    <s v="浙江"/>
    <s v="负向"/>
    <d v="2026-03-01T00:00:00"/>
  </r>
  <r>
    <n v="767"/>
    <x v="0"/>
    <x v="1"/>
    <d v="2026-02-02T00:00:00"/>
    <s v="否"/>
    <s v="33"/>
    <s v="好难喝啊啊啊"/>
    <d v="2026-02-04T00:00:00"/>
    <s v="广东"/>
    <s v="负向"/>
    <d v="2026-03-01T00:00:00"/>
  </r>
  <r>
    <n v="768"/>
    <x v="0"/>
    <x v="1"/>
    <d v="2026-02-02T00:00:00"/>
    <s v="否"/>
    <s v="毛球是雕不是鸡"/>
    <s v="难喝得🗝"/>
    <d v="2026-02-03T00:00:00"/>
    <s v="四川"/>
    <s v="负向"/>
    <d v="2026-03-01T00:00:00"/>
  </r>
  <r>
    <n v="769"/>
    <x v="0"/>
    <x v="1"/>
    <d v="2026-02-02T00:00:00"/>
    <s v="否"/>
    <s v="大脸盘子"/>
    <s v="巨难喝！"/>
    <d v="2026-02-03T00:00:00"/>
    <s v="山东"/>
    <s v="负向"/>
    <d v="2026-03-01T00:00:00"/>
  </r>
  <r>
    <n v="770"/>
    <x v="0"/>
    <x v="1"/>
    <d v="2026-02-02T00:00:00"/>
    <s v="否"/>
    <s v="再瘦十斤..."/>
    <s v="难喝，别喝"/>
    <d v="2026-02-03T00:00:00"/>
    <s v="福建"/>
    <s v="负向"/>
    <d v="2026-03-01T00:00:00"/>
  </r>
  <r>
    <n v="771"/>
    <x v="0"/>
    <x v="1"/>
    <d v="2026-02-02T00:00:00"/>
    <s v="否"/>
    <s v="米粒橙📷"/>
    <s v="特别难喝"/>
    <d v="2026-02-03T00:00:00"/>
    <s v="广东"/>
    <s v="负向"/>
    <d v="2026-03-01T00:00:00"/>
  </r>
  <r>
    <n v="772"/>
    <x v="0"/>
    <x v="1"/>
    <d v="2026-02-02T00:00:00"/>
    <s v="否"/>
    <s v="藤井树"/>
    <s v="比上回的酸角还恶心🤢"/>
    <d v="2026-02-03T00:00:00"/>
    <s v="浙江"/>
    <s v="负向"/>
    <d v="2026-03-01T00:00:00"/>
  </r>
  <r>
    <n v="773"/>
    <x v="0"/>
    <x v="1"/>
    <d v="2026-02-02T00:00:00"/>
    <s v="否"/>
    <s v="蜜桃"/>
    <s v="超级无敌难喝"/>
    <d v="2026-02-02T00:00:00"/>
    <s v="山西"/>
    <s v="负向"/>
    <d v="2026-03-01T00:00:00"/>
  </r>
  <r>
    <n v="774"/>
    <x v="0"/>
    <x v="1"/>
    <d v="2026-02-02T00:00:00"/>
    <s v="否"/>
    <s v="越努力越平庸"/>
    <s v="问下喜茶是怎么做的，好好的柿子被做成这样"/>
    <d v="2026-02-02T00:00:00"/>
    <s v="浙江"/>
    <s v="负向"/>
    <d v="2026-03-01T00:00:00"/>
  </r>
  <r>
    <n v="775"/>
    <x v="0"/>
    <x v="1"/>
    <d v="2026-02-02T00:00:00"/>
    <s v="否"/>
    <s v="小红"/>
    <s v="我真服了好涩，难喝"/>
    <d v="2026-02-02T00:00:00"/>
    <s v="广东"/>
    <s v="负向"/>
    <d v="2026-03-01T00:00:00"/>
  </r>
  <r>
    <n v="776"/>
    <x v="0"/>
    <x v="1"/>
    <d v="2026-02-02T00:00:00"/>
    <s v="否"/>
    <s v="发现丑的眼睛"/>
    <s v="难喝得要死"/>
    <d v="2026-02-02T00:00:00"/>
    <s v="江苏"/>
    <s v="负向"/>
    <d v="2026-03-01T00:00:00"/>
  </r>
  <r>
    <n v="777"/>
    <x v="0"/>
    <x v="1"/>
    <d v="2026-02-02T00:00:00"/>
    <s v="否"/>
    <s v="zzzzs"/>
    <s v="说好喝 你怕是没喝过好喝的东西"/>
    <d v="2026-02-02T00:00:00"/>
    <s v="浙江"/>
    <s v="负向"/>
    <d v="2026-03-01T00:00:00"/>
  </r>
  <r>
    <n v="778"/>
    <x v="0"/>
    <x v="1"/>
    <d v="2026-02-02T00:00:00"/>
    <s v="否"/>
    <s v="一串茄🍅"/>
    <s v="难喝啊！！！别点"/>
    <d v="2026-02-02T00:00:00"/>
    <s v="广东"/>
    <s v="负向"/>
    <d v="2026-03-01T00:00:00"/>
  </r>
  <r>
    <n v="779"/>
    <x v="0"/>
    <x v="1"/>
    <d v="2026-02-02T00:00:00"/>
    <s v="否"/>
    <s v="550C:向全人类广播"/>
    <s v="巨无敌辣嘴。"/>
    <d v="2026-02-02T00:00:00"/>
    <s v="广东"/>
    <s v="负向"/>
    <d v="2026-03-01T00:00:00"/>
  </r>
  <r>
    <n v="780"/>
    <x v="0"/>
    <x v="1"/>
    <d v="2026-02-02T00:00:00"/>
    <s v="否"/>
    <s v="も모"/>
    <s v="涩嘴的一批"/>
    <d v="2026-02-02T00:00:00"/>
    <s v="安徽"/>
    <s v="负向"/>
    <d v="2026-03-01T00:00:00"/>
  </r>
  <r>
    <n v="781"/>
    <x v="0"/>
    <x v="1"/>
    <d v="2026-02-02T00:00:00"/>
    <s v="否"/>
    <s v="小红薯64A007CB"/>
    <s v="这是我喝过最难喝的果茶"/>
    <d v="2026-02-02T00:00:00"/>
    <s v="福建"/>
    <s v="负向"/>
    <d v="2026-03-01T00:00:00"/>
  </r>
  <r>
    <n v="782"/>
    <x v="0"/>
    <x v="1"/>
    <d v="2026-02-02T00:00:00"/>
    <s v="否"/>
    <s v="墩墩的墩"/>
    <s v="....就这种味道"/>
    <d v="2026-02-02T00:00:00"/>
    <s v="上海"/>
    <s v="负向"/>
    <d v="2026-03-01T00:00:00"/>
  </r>
  <r>
    <n v="783"/>
    <x v="0"/>
    <x v="1"/>
    <d v="2026-02-02T00:00:00"/>
    <s v="否"/>
    <s v="婧爱薛小🐷"/>
    <s v="最最最难喝的一杯，受害者在此"/>
    <d v="2026-02-02T00:00:00"/>
    <s v="湖北"/>
    <s v="负向"/>
    <d v="2026-03-01T00:00:00"/>
  </r>
  <r>
    <n v="784"/>
    <x v="0"/>
    <x v="1"/>
    <d v="2026-02-02T00:00:00"/>
    <s v="否"/>
    <s v="令蔺"/>
    <s v="超级难喝啊啊啊啊"/>
    <d v="2026-02-02T00:00:00"/>
    <s v="广东"/>
    <s v="负向"/>
    <d v="2026-03-01T00:00:00"/>
  </r>
  <r>
    <n v="785"/>
    <x v="0"/>
    <x v="1"/>
    <d v="2026-02-02T00:00:00"/>
    <s v="否"/>
    <s v="汤圆"/>
    <s v="难喝的要死"/>
    <d v="2026-02-02T00:00:00"/>
    <s v="安徽"/>
    <s v="负向"/>
    <d v="2026-03-01T00:00:00"/>
  </r>
  <r>
    <n v="786"/>
    <x v="0"/>
    <x v="1"/>
    <d v="2026-02-02T00:00:00"/>
    <s v="否"/>
    <s v="游小鱼"/>
    <s v="巨难喝"/>
    <d v="2026-02-02T00:00:00"/>
    <s v="四川"/>
    <s v="负向"/>
    <d v="2026-03-01T00:00:00"/>
  </r>
  <r>
    <n v="787"/>
    <x v="0"/>
    <x v="1"/>
    <d v="2026-02-02T00:00:00"/>
    <s v="否"/>
    <s v="起了个名字"/>
    <s v="满口365°充满涩涩粉感，近年来最难喝"/>
    <d v="2026-02-02T00:00:00"/>
    <s v="浙江"/>
    <s v="负向"/>
    <d v="2026-03-01T00:00:00"/>
  </r>
  <r>
    <n v="788"/>
    <x v="0"/>
    <x v="1"/>
    <d v="2026-02-02T00:00:00"/>
    <s v="否"/>
    <s v="亮闪闪的无必药"/>
    <s v="太难喝了"/>
    <d v="2026-02-02T00:00:00"/>
    <s v="辽宁"/>
    <s v="负向"/>
    <d v="2026-03-01T00:00:00"/>
  </r>
  <r>
    <n v="789"/>
    <x v="0"/>
    <x v="1"/>
    <d v="2026-02-02T00:00:00"/>
    <s v="否"/>
    <s v="鸡蛋炒饭"/>
    <s v="难喝的要死，涩死了"/>
    <d v="2026-02-02T00:00:00"/>
    <s v="江苏"/>
    <s v="负向"/>
    <d v="2026-03-01T00:00:00"/>
  </r>
  <r>
    <n v="790"/>
    <x v="0"/>
    <x v="1"/>
    <d v="2026-02-02T00:00:00"/>
    <s v="否"/>
    <s v="_FWT"/>
    <s v="好涩！！不一定要用真柿子，太后悔"/>
    <d v="2026-02-02T00:00:00"/>
    <s v="广东"/>
    <s v="负向"/>
    <d v="2026-03-01T00:00:00"/>
  </r>
  <r>
    <n v="791"/>
    <x v="0"/>
    <x v="1"/>
    <d v="2026-02-02T00:00:00"/>
    <s v="否"/>
    <s v="小红薯6876132E"/>
    <s v="热红酒拿铁都没他难喝"/>
    <d v="2026-02-02T00:00:00"/>
    <s v="广东"/>
    <s v="负向"/>
    <d v="2026-03-01T00:00:00"/>
  </r>
  <r>
    <n v="792"/>
    <x v="0"/>
    <x v="1"/>
    <d v="2026-02-02T00:00:00"/>
    <s v="否"/>
    <s v="mm"/>
    <s v="难喝的要死，涩的要死"/>
    <d v="2026-02-02T00:00:00"/>
    <s v="广东"/>
    <s v="负向"/>
    <d v="2026-03-01T00:00:00"/>
  </r>
  <r>
    <n v="793"/>
    <x v="0"/>
    <x v="1"/>
    <d v="2026-02-02T00:00:00"/>
    <s v="否"/>
    <s v="🐟交作业..."/>
    <s v="喝完感觉上班命更苦了"/>
    <d v="2026-02-02T00:00:00"/>
    <s v="浙江"/>
    <s v="负向"/>
    <d v="2026-03-01T00:00:00"/>
  </r>
  <r>
    <n v="794"/>
    <x v="0"/>
    <x v="1"/>
    <d v="2026-02-02T00:00:00"/>
    <s v="否"/>
    <s v="好想吃肉"/>
    <s v="好漂亮"/>
    <d v="2026-02-02T00:00:00"/>
    <s v="浙江"/>
    <s v="正向"/>
    <d v="2026-03-01T00:00:00"/>
  </r>
  <r>
    <n v="795"/>
    <x v="0"/>
    <x v="2"/>
    <d v="2026-02-15T00:00:00"/>
    <s v="否"/>
    <s v="💐佑子"/>
    <s v="有点厚乳拿铁的意思，我挺喜欢的"/>
    <d v="2026-02-16T00:00:00"/>
    <s v="江苏"/>
    <s v="正向"/>
    <d v="2026-03-01T00:00:00"/>
  </r>
  <r>
    <n v="796"/>
    <x v="0"/>
    <x v="2"/>
    <d v="2026-02-15T00:00:00"/>
    <s v="否"/>
    <s v="呆小布 (作者)"/>
    <s v="好怀念最开始的厚乳拿铁"/>
    <d v="2026-02-16T00:00:00"/>
    <s v="河南"/>
    <s v="中性"/>
    <d v="2026-03-01T00:00:00"/>
  </r>
  <r>
    <n v="797"/>
    <x v="0"/>
    <x v="2"/>
    <d v="2026-02-15T00:00:00"/>
    <s v="否"/>
    <s v="元啊元1314"/>
    <s v="我喝了冰的"/>
    <d v="2026-02-15T00:00:00"/>
    <s v="河南"/>
    <s v="中性"/>
    <d v="2026-03-01T00:00:00"/>
  </r>
  <r>
    <n v="798"/>
    <x v="0"/>
    <x v="2"/>
    <d v="2026-02-15T00:00:00"/>
    <s v="否"/>
    <s v="呆小布 (作者)"/>
    <s v="好喝不"/>
    <d v="2026-02-15T00:00:00"/>
    <s v="河南"/>
    <s v="中性"/>
    <d v="2026-03-01T00:00:00"/>
  </r>
  <r>
    <n v="799"/>
    <x v="0"/>
    <x v="2"/>
    <d v="2026-02-15T00:00:00"/>
    <s v="否"/>
    <s v="花开半夏"/>
    <s v="挺好喝的"/>
    <d v="2026-02-16T00:00:00"/>
    <s v="广东"/>
    <s v="正向"/>
    <d v="2026-03-01T00:00:00"/>
  </r>
  <r>
    <n v="800"/>
    <x v="0"/>
    <x v="2"/>
    <d v="2026-02-15T00:00:00"/>
    <s v="否"/>
    <s v="呆小布 (作者)"/>
    <s v="新年快乐呀"/>
    <d v="2026-02-16T00:00:00"/>
    <s v="河南"/>
    <s v="正向"/>
    <d v="2026-03-01T00:00:00"/>
  </r>
  <r>
    <n v="801"/>
    <x v="0"/>
    <x v="2"/>
    <d v="2026-02-15T00:00:00"/>
    <s v="否"/>
    <s v="菜菜的babe"/>
    <s v="我们这没有联名杯，不想喝了"/>
    <d v="2026-02-27T00:00:00"/>
    <s v="河南"/>
    <s v="负向"/>
    <d v="2026-03-01T00:00:00"/>
  </r>
  <r>
    <n v="802"/>
    <x v="0"/>
    <x v="2"/>
    <d v="2026-02-15T00:00:00"/>
    <s v="否"/>
    <s v="呆小布 (作者)"/>
    <s v="建议联动第一周去买，第二周基本没了"/>
    <d v="2026-02-27T00:00:00"/>
    <s v="河南"/>
    <s v="中性"/>
    <d v="2026-03-01T00:00:00"/>
  </r>
  <r>
    <n v="803"/>
    <x v="0"/>
    <x v="2"/>
    <d v="2026-02-15T00:00:00"/>
    <s v="否"/>
    <s v="天生抽象"/>
    <s v="奶味浓郁吗"/>
    <d v="2026-02-19T00:00:00"/>
    <s v="湖北"/>
    <s v="中性"/>
    <d v="2026-03-01T00:00:00"/>
  </r>
  <r>
    <n v="804"/>
    <x v="0"/>
    <x v="2"/>
    <d v="2026-02-15T00:00:00"/>
    <s v="否"/>
    <s v="呆小布 (作者)"/>
    <s v="奶味重于咖啡味"/>
    <d v="2026-02-19T00:00:00"/>
    <s v="河南"/>
    <s v="中性"/>
    <d v="2026-03-01T00:00:00"/>
  </r>
  <r>
    <n v="805"/>
    <x v="0"/>
    <x v="2"/>
    <d v="2026-02-15T00:00:00"/>
    <s v="否"/>
    <s v="褚褚见南风"/>
    <s v="[晒图]"/>
    <d v="2026-02-24T00:00:00"/>
    <s v="湖北"/>
    <s v="中性"/>
    <d v="2026-03-01T00:00:00"/>
  </r>
  <r>
    <n v="806"/>
    <x v="0"/>
    <x v="2"/>
    <d v="2026-02-15T00:00:00"/>
    <s v="否"/>
    <s v="呆小布 (作者)"/>
    <s v="怎么样"/>
    <d v="2026-02-24T00:00:00"/>
    <s v="河南"/>
    <s v="中性"/>
    <d v="2026-03-01T00:00:00"/>
  </r>
  <r>
    <n v="807"/>
    <x v="0"/>
    <x v="2"/>
    <d v="2026-02-15T00:00:00"/>
    <s v="否"/>
    <s v="momo"/>
    <s v="喝了，确实没别的味道"/>
    <d v="2026-02-18T00:00:00"/>
    <s v="海南"/>
    <s v="中性"/>
    <d v="2026-03-01T00:00:00"/>
  </r>
  <r>
    <n v="808"/>
    <x v="0"/>
    <x v="2"/>
    <d v="2026-02-15T00:00:00"/>
    <s v="否"/>
    <s v="凝雨的书斋"/>
    <s v="瑞幸新品特仑苏专属牧场拿铁"/>
    <d v="2026-02-18T00:00:00"/>
    <s v="山东"/>
    <s v="中性"/>
    <d v="2026-03-01T00:00:00"/>
  </r>
  <r>
    <n v="809"/>
    <x v="0"/>
    <x v="2"/>
    <d v="2026-02-15T00:00:00"/>
    <s v="否"/>
    <s v="车手羿"/>
    <s v="咖啡因含量多少？"/>
    <d v="2026-02-25T00:00:00"/>
    <s v="云南"/>
    <s v="中性"/>
    <d v="2026-03-01T00:00:00"/>
  </r>
  <r>
    <n v="810"/>
    <x v="0"/>
    <x v="2"/>
    <d v="2026-02-15T00:00:00"/>
    <s v="否"/>
    <s v="琳"/>
    <s v="寡淡"/>
    <d v="2026-02-22T00:00:00"/>
    <s v="浙江"/>
    <s v="负向"/>
    <d v="2026-03-01T00:00:00"/>
  </r>
  <r>
    <n v="811"/>
    <x v="0"/>
    <x v="2"/>
    <d v="2026-02-15T00:00:00"/>
    <s v="否"/>
    <s v="六六妈咪"/>
    <s v="大家都是多少钱买的"/>
    <d v="2026-02-20T00:00:00"/>
    <s v="浙江"/>
    <s v="中性"/>
    <d v="2026-03-01T00:00:00"/>
  </r>
  <r>
    <n v="812"/>
    <x v="0"/>
    <x v="2"/>
    <d v="2026-02-15T00:00:00"/>
    <s v="否"/>
    <s v="薯的条条"/>
    <s v="一般，还行"/>
    <d v="2026-02-27T00:00:00"/>
    <s v="安徽"/>
    <s v="中性"/>
    <d v="2026-03-01T00:00:00"/>
  </r>
  <r>
    <n v="813"/>
    <x v="0"/>
    <x v="2"/>
    <d v="2026-02-15T00:00:00"/>
    <s v="否"/>
    <s v="树上三文鱼"/>
    <s v="很一般…"/>
    <d v="2026-02-27T00:00:00"/>
    <s v="广东"/>
    <s v="负向"/>
    <d v="2026-03-01T00:00:00"/>
  </r>
  <r>
    <n v="814"/>
    <x v="0"/>
    <x v="2"/>
    <d v="2026-02-15T00:00:00"/>
    <s v="否"/>
    <s v="可爱小妹宝"/>
    <s v="不如我自己做的悦鲜活拿铁"/>
    <d v="2026-02-26T00:00:00"/>
    <s v="河南"/>
    <s v="负向"/>
    <d v="2026-03-01T00:00:00"/>
  </r>
  <r>
    <n v="815"/>
    <x v="0"/>
    <x v="2"/>
    <d v="2026-02-15T00:00:00"/>
    <s v="否"/>
    <s v="I do"/>
    <s v="一般。。就是拿铁"/>
    <d v="2026-02-26T00:00:00"/>
    <s v="福建"/>
    <s v="中性"/>
    <d v="2026-03-01T00:00:00"/>
  </r>
  <r>
    <n v="816"/>
    <x v="0"/>
    <x v="2"/>
    <d v="2026-02-15T00:00:00"/>
    <s v="否"/>
    <s v="End_ending"/>
    <s v="能喝，比小黑杯都浓，但14.9太贵了，应该9.9"/>
    <d v="2026-02-26T00:00:00"/>
    <s v="江苏"/>
    <s v="中性"/>
    <d v="2026-03-01T00:00:00"/>
  </r>
  <r>
    <n v="817"/>
    <x v="0"/>
    <x v="2"/>
    <d v="2026-02-15T00:00:00"/>
    <s v="否"/>
    <s v="ke_lly"/>
    <s v="热的好难喝"/>
    <d v="2026-02-26T00:00:00"/>
    <s v="广东"/>
    <s v="负向"/>
    <d v="2026-03-01T00:00:00"/>
  </r>
  <r>
    <n v="818"/>
    <x v="0"/>
    <x v="2"/>
    <d v="2026-02-15T00:00:00"/>
    <s v="否"/>
    <s v="不按套路出牌"/>
    <s v="这个奶咖数据有问题"/>
    <d v="2026-02-26T00:00:00"/>
    <s v="广东"/>
    <s v="负向"/>
    <d v="2026-03-01T00:00:00"/>
  </r>
  <r>
    <n v="819"/>
    <x v="0"/>
    <x v="2"/>
    <d v="2026-02-15T00:00:00"/>
    <s v="否"/>
    <s v="躺平女工"/>
    <s v="比普通的好喝但15块不便宜，不建议"/>
    <d v="2026-02-25T00:00:00"/>
    <s v="湖南"/>
    <s v="中性"/>
    <d v="2026-03-01T00:00:00"/>
  </r>
  <r>
    <n v="820"/>
    <x v="0"/>
    <x v="2"/>
    <d v="2026-02-15T00:00:00"/>
    <s v="否"/>
    <s v="啊雨的店呀呀"/>
    <s v="刚买，一般"/>
    <d v="2026-02-25T00:00:00"/>
    <s v="福建"/>
    <s v="中性"/>
    <d v="2026-03-01T00:00:00"/>
  </r>
  <r>
    <n v="821"/>
    <x v="0"/>
    <x v="2"/>
    <d v="2026-02-15T00:00:00"/>
    <s v="否"/>
    <s v="流泪的鱼hwt."/>
    <s v="抱喝（报喝）"/>
    <d v="2026-02-25T00:00:00"/>
    <s v="广东"/>
    <s v="负向"/>
    <d v="2026-03-01T00:00:00"/>
  </r>
  <r>
    <n v="822"/>
    <x v="0"/>
    <x v="2"/>
    <d v="2026-02-15T00:00:00"/>
    <s v="否"/>
    <s v="zZZ"/>
    <s v="点的少少甜，口感和生椰拿铁一样，怀疑放了椰浆"/>
    <d v="2026-02-26T00:00:00"/>
    <s v="浙江"/>
    <s v="中性"/>
    <d v="2026-03-01T00:00:00"/>
  </r>
  <r>
    <n v="823"/>
    <x v="0"/>
    <x v="2"/>
    <d v="2026-02-15T00:00:00"/>
    <s v="否"/>
    <s v="朴彩英 (作者)"/>
    <s v="特仑苏口感本身就是比较甜的"/>
    <d v="2026-02-26T00:00:00"/>
    <s v="浙江"/>
    <s v="中性"/>
    <d v="2026-03-01T00:00:00"/>
  </r>
  <r>
    <n v="824"/>
    <x v="0"/>
    <x v="2"/>
    <d v="2026-02-15T00:00:00"/>
    <s v="否"/>
    <s v="momo"/>
    <s v="和平常的一样没啥区别感觉"/>
    <d v="2026-02-24T00:00:00"/>
    <s v="云南"/>
    <s v="中性"/>
    <d v="2026-03-01T00:00:00"/>
  </r>
  <r>
    <n v="825"/>
    <x v="0"/>
    <x v="2"/>
    <d v="2026-02-15T00:00:00"/>
    <s v="否"/>
    <s v="柠檬🍋"/>
    <s v="我觉得可以，因为用的千问"/>
    <d v="2026-02-24T00:00:00"/>
    <s v="山东"/>
    <s v="正向"/>
    <d v="2026-03-01T00:00:00"/>
  </r>
  <r>
    <n v="826"/>
    <x v="0"/>
    <x v="2"/>
    <d v="2026-02-15T00:00:00"/>
    <s v="否"/>
    <s v="小红薯6294D6EA"/>
    <s v="不好喝，就是超市买的特仑苏给你倒进去"/>
    <d v="2026-02-15T00:00:00"/>
    <s v="四川"/>
    <s v="负向"/>
    <d v="2026-03-01T00:00:00"/>
  </r>
  <r>
    <n v="827"/>
    <x v="0"/>
    <x v="2"/>
    <d v="2026-02-15T00:00:00"/>
    <s v="否"/>
    <s v="StellaSsssssssss"/>
    <s v="喝完已腹泻一整天拉到脱水啊啊啊啊啊"/>
    <d v="2026-02-18T00:00:00"/>
    <s v="浙江"/>
    <s v="负向"/>
    <d v="2026-03-01T00:00:00"/>
  </r>
  <r>
    <n v="828"/>
    <x v="0"/>
    <x v="2"/>
    <d v="2026-02-15T00:00:00"/>
    <s v="否"/>
    <s v="Angela.MC"/>
    <s v="2小时🚽 窜稀"/>
    <d v="2026-02-24T00:00:00"/>
    <s v="江苏"/>
    <s v="负向"/>
    <d v="2026-03-01T00:00:00"/>
  </r>
  <r>
    <n v="829"/>
    <x v="0"/>
    <x v="2"/>
    <d v="2026-02-15T00:00:00"/>
    <s v="否"/>
    <s v="保护我方队友"/>
    <s v="奶很香，但咖啡和拿铁整体不好喝"/>
    <d v="2026-02-24T00:00:00"/>
    <s v="广东"/>
    <s v="负向"/>
    <d v="2026-03-01T00:00:00"/>
  </r>
  <r>
    <n v="830"/>
    <x v="0"/>
    <x v="2"/>
    <d v="2026-02-15T00:00:00"/>
    <s v="否"/>
    <s v="发的什么鬼东西"/>
    <s v="别买，太贵了，瑞幸最贵的产品"/>
    <d v="2026-02-15T00:00:00"/>
    <s v="广东"/>
    <s v="负向"/>
    <d v="2026-03-01T00:00:00"/>
  </r>
  <r>
    <n v="831"/>
    <x v="0"/>
    <x v="2"/>
    <d v="2026-02-15T00:00:00"/>
    <s v="否"/>
    <s v="奈"/>
    <s v="拉肚子，我好多朋友都拉"/>
    <d v="2026-02-20T00:00:00"/>
    <s v="江苏"/>
    <s v="负向"/>
    <d v="2026-03-01T00:00:00"/>
  </r>
  <r>
    <n v="832"/>
    <x v="0"/>
    <x v="2"/>
    <d v="2026-02-15T00:00:00"/>
    <s v="否"/>
    <s v="春小香玉"/>
    <s v="喝了一股肥皂味"/>
    <d v="2026-02-24T00:00:00"/>
    <s v="青海"/>
    <s v="负向"/>
    <d v="2026-03-01T00:00:00"/>
  </r>
  <r>
    <n v="833"/>
    <x v="0"/>
    <x v="2"/>
    <d v="2026-02-15T00:00:00"/>
    <s v="否"/>
    <s v="小红薯5D4CB4BC"/>
    <s v="味道变了特别寡淡，难道是因为换牛奶了"/>
    <d v="2026-02-23T00:00:00"/>
    <s v="上海"/>
    <s v="负向"/>
    <d v="2026-03-01T00:00:00"/>
  </r>
  <r>
    <n v="834"/>
    <x v="0"/>
    <x v="2"/>
    <d v="2026-02-15T00:00:00"/>
    <s v="否"/>
    <s v="Bliss"/>
    <s v="不满杯，奶泡消了就剩这么点"/>
    <d v="2026-02-23T00:00:00"/>
    <s v="海南"/>
    <s v="负向"/>
    <d v="2026-03-01T00:00:00"/>
  </r>
  <r>
    <n v="835"/>
    <x v="0"/>
    <x v="2"/>
    <d v="2026-02-15T00:00:00"/>
    <s v="否"/>
    <s v="双鱼"/>
    <s v="没有咖啡味"/>
    <d v="2026-02-18T00:00:00"/>
    <s v="江苏"/>
    <s v="负向"/>
    <d v="2026-03-01T00:00:00"/>
  </r>
  <r>
    <n v="836"/>
    <x v="0"/>
    <x v="2"/>
    <d v="2026-02-15T00:00:00"/>
    <s v="否"/>
    <s v="钮祜禄耳钉"/>
    <s v="难喝，闻着那个味道感觉特别腥"/>
    <d v="2026-02-16T00:00:00"/>
    <s v="辽宁"/>
    <s v="负向"/>
    <d v="2026-03-01T00:00:00"/>
  </r>
  <r>
    <n v="837"/>
    <x v="0"/>
    <x v="2"/>
    <d v="2026-02-15T00:00:00"/>
    <s v="否"/>
    <s v="小枫"/>
    <s v="我觉得很好喝"/>
    <d v="2026-02-18T00:00:00"/>
    <s v="浙江"/>
    <s v="正向"/>
    <d v="2026-03-01T00:00:00"/>
  </r>
  <r>
    <n v="838"/>
    <x v="0"/>
    <x v="2"/>
    <d v="2026-02-15T00:00:00"/>
    <s v="否"/>
    <s v="M.H."/>
    <s v="普通不惊艳，热量低对健身友好，目前没拉肚子"/>
    <d v="2026-02-22T00:00:00"/>
    <s v="广东"/>
    <s v="中性"/>
    <d v="2026-03-01T00:00:00"/>
  </r>
  <r>
    <n v="839"/>
    <x v="0"/>
    <x v="2"/>
    <d v="2026-02-15T00:00:00"/>
    <s v="否"/>
    <s v="进击的小白白"/>
    <s v="有最初9块9拿铁的品质了"/>
    <d v="2026-02-22T00:00:00"/>
    <s v="安徽"/>
    <s v="正向"/>
    <d v="2026-03-01T00:00:00"/>
  </r>
  <r>
    <n v="840"/>
    <x v="0"/>
    <x v="2"/>
    <d v="2026-02-15T00:00:00"/>
    <s v="否"/>
    <s v="吉卡吉拉"/>
    <s v="俺觉得很香很好喝"/>
    <d v="2026-02-22T00:00:00"/>
    <s v="浙江"/>
    <s v="正向"/>
    <d v="2026-03-01T00:00:00"/>
  </r>
  <r>
    <n v="841"/>
    <x v="0"/>
    <x v="2"/>
    <d v="2026-02-15T00:00:00"/>
    <s v="否"/>
    <s v="梦游的梦梦酱"/>
    <s v="一般，买瓶特仑苏加咖啡液一样味道纯属浪费钱"/>
    <d v="2026-02-21T00:00:00"/>
    <s v="湖南"/>
    <s v="负向"/>
    <d v="2026-03-01T00:00:00"/>
  </r>
  <r>
    <n v="842"/>
    <x v="0"/>
    <x v="2"/>
    <d v="2026-02-15T00:00:00"/>
    <s v="否"/>
    <s v="天天开心"/>
    <s v="喝吐了，还是瑞之抹茶适合我"/>
    <d v="2026-02-18T00:00:00"/>
    <s v="广东"/>
    <s v="负向"/>
    <d v="2026-03-01T00:00:00"/>
  </r>
  <r>
    <n v="843"/>
    <x v="0"/>
    <x v="2"/>
    <d v="2026-02-15T00:00:00"/>
    <s v="否"/>
    <s v="gii"/>
    <s v="瑞幸请停止研发刷锅水"/>
    <d v="2026-02-15T00:00:00"/>
    <s v="江苏"/>
    <s v="负向"/>
    <d v="2026-03-01T00:00:00"/>
  </r>
  <r>
    <n v="844"/>
    <x v="0"/>
    <x v="2"/>
    <d v="2026-02-15T00:00:00"/>
    <s v="否"/>
    <s v="昭昭"/>
    <s v="没啥特别，口感醇厚一点，但贵好几块钱"/>
    <d v="2026-02-15T00:00:00"/>
    <s v="山东"/>
    <s v="中性"/>
    <d v="2026-03-01T00:00:00"/>
  </r>
  <r>
    <n v="845"/>
    <x v="0"/>
    <x v="2"/>
    <d v="2026-02-15T00:00:00"/>
    <s v="否"/>
    <s v="允珠在韩国"/>
    <s v="自己在家就能做，就是特仑苏加咖啡液"/>
    <d v="2026-02-17T00:00:00"/>
    <s v="辽宁"/>
    <s v="中性"/>
    <d v="2026-03-01T00:00:00"/>
  </r>
  <r>
    <n v="846"/>
    <x v="0"/>
    <x v="2"/>
    <d v="2026-02-15T00:00:00"/>
    <s v="否"/>
    <s v="🌙"/>
    <s v="别买，奶味特别水，喝几口扔了"/>
    <d v="2026-02-15T00:00:00"/>
    <s v="广西"/>
    <s v="负向"/>
    <d v="2026-03-01T00:00:00"/>
  </r>
  <r>
    <n v="847"/>
    <x v="0"/>
    <x v="2"/>
    <d v="2026-02-15T00:00:00"/>
    <s v="否"/>
    <s v="MOMO"/>
    <s v="跟普通拿铁没啥区别，还贵"/>
    <d v="2026-02-15T00:00:00"/>
    <s v="上海"/>
    <s v="负向"/>
    <d v="2026-03-01T00:00:00"/>
  </r>
  <r>
    <n v="848"/>
    <x v="0"/>
    <x v="2"/>
    <d v="2026-02-15T00:00:00"/>
    <s v="否"/>
    <s v="泥融"/>
    <s v="制作过程就是特仑苏加咖啡液，好喝不到哪去"/>
    <d v="2026-02-19T00:00:00"/>
    <s v="福建"/>
    <s v="负向"/>
    <d v="2026-03-01T00:00:00"/>
  </r>
  <r>
    <n v="849"/>
    <x v="0"/>
    <x v="2"/>
    <d v="2026-02-15T00:00:00"/>
    <s v="否"/>
    <s v="天才玩家M"/>
    <s v="不好喝，不如自制，乳糖不耐受已在马桶上"/>
    <d v="2026-02-15T00:00:00"/>
    <s v="吉林"/>
    <s v="负向"/>
    <d v="2026-03-01T00:00:00"/>
  </r>
  <r>
    <n v="850"/>
    <x v="0"/>
    <x v="2"/>
    <d v="2026-02-15T00:00:00"/>
    <s v="否"/>
    <s v="糯诺2013"/>
    <s v="奶味盖过了咖啡味，比较浓郁"/>
    <d v="2026-02-18T00:00:00"/>
    <s v="江苏"/>
    <s v="中性"/>
    <d v="2026-03-01T00:00:00"/>
  </r>
  <r>
    <n v="851"/>
    <x v="0"/>
    <x v="2"/>
    <d v="2026-02-15T00:00:00"/>
    <s v="否"/>
    <s v="小羊快跑💨"/>
    <s v="难喝到骂自己，平平无奇竟敢叫新品"/>
    <d v="2026-02-17T00:00:00"/>
    <s v="四川"/>
    <s v="负向"/>
    <d v="2026-03-01T00:00:00"/>
  </r>
  <r>
    <n v="852"/>
    <x v="0"/>
    <x v="2"/>
    <d v="2026-02-15T00:00:00"/>
    <s v="否"/>
    <s v="ikaok"/>
    <s v="建议去喝古茗或肯德基，瑞幸这14.9吊打不了"/>
    <d v="2026-02-15T00:00:00"/>
    <s v="湖南"/>
    <s v="负向"/>
    <d v="2026-03-01T00:00:00"/>
  </r>
  <r>
    <n v="853"/>
    <x v="0"/>
    <x v="2"/>
    <d v="2026-02-15T00:00:00"/>
    <s v="否"/>
    <s v="抛锚鱼子酱"/>
    <s v="寻思特仑苏也不是什么好牛奶，好不到哪去"/>
    <d v="2026-02-15T00:00:00"/>
    <s v="云南"/>
    <s v="负向"/>
    <d v="2026-03-01T00:00:00"/>
  </r>
  <r>
    <n v="854"/>
    <x v="0"/>
    <x v="2"/>
    <d v="2026-02-15T00:00:00"/>
    <s v="否"/>
    <s v="薄荷味汽水"/>
    <s v="挺好喝的，奶味很浓会回购"/>
    <d v="2026-02-15T00:00:00"/>
    <s v="河北"/>
    <s v="正向"/>
    <d v="2026-03-01T00:00:00"/>
  </r>
  <r>
    <n v="855"/>
    <x v="0"/>
    <x v="2"/>
    <d v="2026-02-15T00:00:00"/>
    <s v="否"/>
    <s v="ᅠᅠᅠ"/>
    <s v="好喝，比古茗悦鲜活好喝"/>
    <d v="2026-02-15T00:00:00"/>
    <s v="山东"/>
    <s v="正向"/>
    <d v="2026-03-01T00:00:00"/>
  </r>
  <r>
    <n v="856"/>
    <x v="0"/>
    <x v="2"/>
    <d v="2026-02-15T00:00:00"/>
    <s v="否"/>
    <s v="晚风也温柔"/>
    <s v="一模一样！我也打开了，咖啡特别淡…真的就是纯牛奶"/>
    <d v="2026-02-15T00:00:00"/>
    <s v="山东"/>
    <s v="负向"/>
    <d v="2026-03-01T00:00:00"/>
  </r>
  <r>
    <n v="857"/>
    <x v="0"/>
    <x v="2"/>
    <d v="2026-02-15T00:00:00"/>
    <s v="否"/>
    <s v="吾殿羽毛毛 (作者)"/>
    <s v="看来不是品控问题，是产品问题，下午买的到现在没喝完"/>
    <d v="2026-02-17T00:00:00"/>
    <s v="北京"/>
    <s v="负向"/>
    <d v="2026-03-01T00:00:00"/>
  </r>
  <r>
    <n v="858"/>
    <x v="0"/>
    <x v="2"/>
    <d v="2026-02-15T00:00:00"/>
    <s v="否"/>
    <s v="momo"/>
    <s v="看着就像雷"/>
    <d v="2026-02-16T00:00:00"/>
    <s v="北京"/>
    <s v="负向"/>
    <d v="2026-03-01T00:00:00"/>
  </r>
  <r>
    <n v="859"/>
    <x v="0"/>
    <x v="2"/>
    <d v="2026-02-15T00:00:00"/>
    <s v="否"/>
    <s v="气泡美式"/>
    <s v="太淡了，又没有什么奶味，寡淡无趣"/>
    <d v="2026-02-15T00:00:00"/>
    <s v="湖北"/>
    <s v="负向"/>
    <d v="2026-03-01T00:00:00"/>
  </r>
  <r>
    <n v="860"/>
    <x v="0"/>
    <x v="2"/>
    <d v="2026-02-15T00:00:00"/>
    <s v="否"/>
    <s v="傻大鹅"/>
    <s v="羡慕精致的生活"/>
    <d v="2026-02-21T00:00:00"/>
    <s v="北京"/>
    <s v="中性"/>
    <d v="2026-03-01T00:00:00"/>
  </r>
  <r>
    <n v="861"/>
    <x v="0"/>
    <x v="2"/>
    <d v="2026-02-15T00:00:00"/>
    <s v="否"/>
    <s v="泰国探店小达人"/>
    <s v="我也以为是牛奶还在app上投诉了，看来真就这样"/>
    <d v="2026-02-17T00:00:00"/>
    <s v="广东"/>
    <s v="负向"/>
    <d v="2026-03-01T00:00:00"/>
  </r>
  <r>
    <n v="862"/>
    <x v="0"/>
    <x v="2"/>
    <d v="2026-02-15T00:00:00"/>
    <s v="否"/>
    <s v="天秤座的Alisa"/>
    <s v="妈耶 不敢点这个了"/>
    <d v="2026-02-16T00:00:00"/>
    <s v="北京"/>
    <s v="负向"/>
    <d v="2026-03-01T00:00:00"/>
  </r>
  <r>
    <n v="863"/>
    <x v="0"/>
    <x v="2"/>
    <d v="2026-02-15T00:00:00"/>
    <s v="否"/>
    <s v="哦～恰恰恰"/>
    <s v="有奶泡吗"/>
    <d v="2026-02-16T00:00:00"/>
    <s v="浙江"/>
    <s v="中性"/>
    <d v="2026-03-01T00:00:00"/>
  </r>
  <r>
    <n v="864"/>
    <x v="0"/>
    <x v="2"/>
    <d v="2026-02-15T00:00:00"/>
    <s v="否"/>
    <s v="mmmmfy"/>
    <s v="哈哈哈哈哈哈哈哈哈哈我去买个试试"/>
    <d v="2026-02-15T00:00:00"/>
    <s v="河北"/>
    <s v="正向"/>
    <d v="2026-03-01T00:00:00"/>
  </r>
  <r>
    <n v="865"/>
    <x v="0"/>
    <x v="2"/>
    <d v="2026-02-15T00:00:00"/>
    <s v="否"/>
    <s v="开心"/>
    <s v="会这样吗"/>
    <d v="2026-02-26T00:00:00"/>
    <s v="福建"/>
    <s v="中性"/>
    <d v="2026-03-01T00:00:00"/>
  </r>
  <r>
    <n v="866"/>
    <x v="0"/>
    <x v="2"/>
    <d v="2026-02-15T00:00:00"/>
    <s v="否"/>
    <s v="Charles没有巧克力工厂"/>
    <s v="这不就是拿铁吗，叫的好听而已"/>
    <d v="2026-02-25T00:00:00"/>
    <s v="江苏"/>
    <s v="负向"/>
    <d v="2026-03-01T00:00:00"/>
  </r>
  <r>
    <n v="867"/>
    <x v="0"/>
    <x v="2"/>
    <d v="2026-02-15T00:00:00"/>
    <s v="否"/>
    <s v="粉红猪"/>
    <s v="现在的咖啡都要加3元多一份浓缩才有咖啡味，越来越淡"/>
    <d v="2026-02-24T00:00:00"/>
    <s v="中国香港"/>
    <s v="负向"/>
    <d v="2026-03-01T00:00:00"/>
  </r>
  <r>
    <n v="868"/>
    <x v="0"/>
    <x v="2"/>
    <d v="2026-02-15T00:00:00"/>
    <s v="否"/>
    <s v="李大丑"/>
    <s v="确实不好喝，没有咖啡味"/>
    <d v="2026-02-21T00:00:00"/>
    <s v="河北"/>
    <s v="负向"/>
    <d v="2026-03-01T00:00:00"/>
  </r>
  <r>
    <n v="869"/>
    <x v="0"/>
    <x v="2"/>
    <d v="2026-02-15T00:00:00"/>
    <s v="否"/>
    <s v="小米粒儿"/>
    <s v="我也爱喝拿铁"/>
    <d v="2026-02-18T00:00:00"/>
    <s v="安徽"/>
    <s v="正向"/>
    <d v="2026-03-01T00:00:00"/>
  </r>
  <r>
    <n v="870"/>
    <x v="0"/>
    <x v="2"/>
    <d v="2026-02-15T00:00:00"/>
    <s v="否"/>
    <s v="小鱼尔"/>
    <s v="新年瑞幸"/>
    <d v="2026-02-16T00:00:00"/>
    <s v="浙江"/>
    <s v="正向"/>
    <d v="2026-03-01T00:00:00"/>
  </r>
  <r>
    <n v="871"/>
    <x v="0"/>
    <x v="2"/>
    <d v="2026-02-15T00:00:00"/>
    <s v="否"/>
    <s v="阳光明媚中年美少女"/>
    <s v="瑞幸上新特仑苏专属牧场拿铁"/>
    <d v="2026-02-16T00:00:00"/>
    <s v="河南"/>
    <s v="中性"/>
    <d v="2026-03-01T00:00:00"/>
  </r>
  <r>
    <n v="872"/>
    <x v="1"/>
    <x v="3"/>
    <d v="2022-12-19T00:00:00"/>
    <s v="是"/>
    <s v="momo"/>
    <s v="说喜茶糖精味，你就适合喝满嘴植脂末的茶百道或古名吧"/>
    <d v="2026-02-07T00:00:00"/>
    <s v="未显示"/>
    <s v="负向"/>
    <d v="2026-03-01T00:00:00"/>
  </r>
  <r>
    <n v="873"/>
    <x v="1"/>
    <x v="3"/>
    <d v="2022-12-19T00:00:00"/>
    <s v="是"/>
    <s v="行走中的小象"/>
    <s v="平时奶茶喝得很少，果茶更少，几个月前喝喜茶，味道还是克制的，今天这个纯粹的糖水，糖放的特别多，掩盖了一切味道，而这只是一杯不另外加糖"/>
    <d v="2026-02-07T00:00:00"/>
    <s v="未显示"/>
    <s v="负向"/>
    <d v="2026-03-01T00:00:00"/>
  </r>
  <r>
    <n v="874"/>
    <x v="1"/>
    <x v="3"/>
    <d v="2022-12-19T00:00:00"/>
    <s v="是"/>
    <s v="章鱼小丸子有点腥"/>
    <s v="首先 喜茶都是用的新鲜水果，喜茶没有糖精，喜茶只有蔗糖和0卡糖...绝对不存在别人另外给你加了糖精..."/>
    <d v="2026-02-08T00:00:00"/>
    <s v="未显示"/>
    <s v="中性"/>
    <d v="2026-03-01T00:00:00"/>
  </r>
  <r>
    <n v="875"/>
    <x v="1"/>
    <x v="3"/>
    <d v="2022-12-19T00:00:00"/>
    <s v="是"/>
    <s v="行走中的小象"/>
    <s v="我知道了，确实是用的新鲜草莓，只是我以为用的小颗粒，结果是冰沙机打碎的草莓果茸，再加上草莓是糖腌渍过的，导致饮品甜度上升。"/>
    <d v="2026-02-08T00:00:00"/>
    <s v="未显示"/>
    <s v="中性"/>
    <d v="2026-03-01T00:00:00"/>
  </r>
  <r>
    <n v="876"/>
    <x v="1"/>
    <x v="3"/>
    <d v="2022-12-19T00:00:00"/>
    <s v="是"/>
    <s v="用户已注销"/>
    <s v="今天试着去喝了一杯奈雪的同款草莓，那才真的，只有酸味没有甜味，喝了几口，剩下的全是冰渣子，和喜茶真的没法比。"/>
    <d v="2026-02-08T00:00:00"/>
    <s v="未显示"/>
    <s v="正向"/>
    <d v="2026-03-01T00:00:00"/>
  </r>
  <r>
    <n v="877"/>
    <x v="1"/>
    <x v="3"/>
    <d v="2022-12-19T00:00:00"/>
    <s v="是"/>
    <s v="行走中的小象"/>
    <s v="难道是草莓的错 以后我要慎点草莓果茶"/>
    <d v="2026-02-08T00:00:00"/>
    <s v="未显示"/>
    <s v="负向"/>
    <d v="2026-03-01T00:00:00"/>
  </r>
  <r>
    <n v="878"/>
    <x v="1"/>
    <x v="3"/>
    <d v="2022-12-19T00:00:00"/>
    <s v="是"/>
    <s v="柠子吖"/>
    <s v="有没有一种可能，倒错杯子了，不加糖会有点酸的"/>
    <d v="2026-02-23T00:00:00"/>
    <s v="未显示"/>
    <s v="中性"/>
    <d v="2026-03-01T00:00:00"/>
  </r>
  <r>
    <n v="879"/>
    <x v="1"/>
    <x v="3"/>
    <d v="2022-12-19T00:00:00"/>
    <s v="是"/>
    <s v="行走中的小象"/>
    <s v="有这个可能，我们同时买了十几杯，有可能做错了"/>
    <d v="2026-02-23T00:00:00"/>
    <s v="未显示"/>
    <s v="中性"/>
    <d v="2026-03-01T00:00:00"/>
  </r>
  <r>
    <n v="880"/>
    <x v="1"/>
    <x v="3"/>
    <d v="2022-12-19T00:00:00"/>
    <s v="是"/>
    <s v="榴莲绒毛"/>
    <s v="我非常理解！！！！我也喝了，芝士就上面那一点，底下草莓莫名的齁甜...难喝的要命"/>
    <d v="2026-04-10T00:00:00"/>
    <s v="未显示"/>
    <s v="负向"/>
    <d v="2026-03-01T00:00:00"/>
  </r>
  <r>
    <n v="881"/>
    <x v="1"/>
    <x v="3"/>
    <d v="2022-12-19T00:00:00"/>
    <s v="是"/>
    <s v="行走中的小象"/>
    <s v="是吧！！！齁甜，甜得不正常"/>
    <d v="2026-04-10T00:00:00"/>
    <s v="未显示"/>
    <s v="负向"/>
    <d v="2026-03-01T00:00:00"/>
  </r>
  <r>
    <n v="882"/>
    <x v="1"/>
    <x v="3"/>
    <d v="2022-12-19T00:00:00"/>
    <s v="是"/>
    <s v="沃利MoMo"/>
    <s v="我也觉得保喝，感觉今年点的草莓都怪怪的"/>
    <d v="2026-02-07T00:00:00"/>
    <s v="未显示"/>
    <s v="负向"/>
    <d v="2026-03-01T00:00:00"/>
  </r>
  <r>
    <n v="883"/>
    <x v="1"/>
    <x v="3"/>
    <d v="2022-12-19T00:00:00"/>
    <s v="是"/>
    <s v="行走中的小象"/>
    <s v="太难喝了，我是草莓爱好者都无法接受"/>
    <d v="2026-02-07T00:00:00"/>
    <s v="未显示"/>
    <s v="负向"/>
    <d v="2026-03-01T00:00:00"/>
  </r>
  <r>
    <n v="884"/>
    <x v="1"/>
    <x v="3"/>
    <d v="2022-12-19T00:00:00"/>
    <s v="是"/>
    <s v="悲情栗子"/>
    <s v="那就是给错人了"/>
    <d v="2026-02-08T00:00:00"/>
    <s v="未显示"/>
    <s v="中性"/>
    <d v="2026-03-01T00:00:00"/>
  </r>
  <r>
    <n v="885"/>
    <x v="1"/>
    <x v="3"/>
    <d v="2022-12-19T00:00:00"/>
    <s v="是"/>
    <s v="悲情栗子"/>
    <s v="草莓酱那是草莓用冰沙机打碎的，他打的太碎了就成浆糊了，然后倒点糖淹一下要不然太酸了"/>
    <d v="2026-02-08T00:00:00"/>
    <s v="未显示"/>
    <s v="中性"/>
    <d v="2026-03-01T00:00:00"/>
  </r>
  <r>
    <n v="886"/>
    <x v="1"/>
    <x v="3"/>
    <d v="2022-12-19T00:00:00"/>
    <s v="是"/>
    <s v="极个别同学"/>
    <s v="喜茶奈雪的草莓现在全全都没法喝"/>
    <d v="2026-02-08T00:00:00"/>
    <s v="未显示"/>
    <s v="负向"/>
    <d v="2026-03-01T00:00:00"/>
  </r>
  <r>
    <n v="887"/>
    <x v="1"/>
    <x v="3"/>
    <d v="2022-12-19T00:00:00"/>
    <s v="是"/>
    <s v="少游"/>
    <s v="喜茶现在有些产品根本就没用心做"/>
    <d v="2026-02-07T00:00:00"/>
    <s v="未显示"/>
    <s v="负向"/>
    <d v="2026-03-01T00:00:00"/>
  </r>
  <r>
    <n v="888"/>
    <x v="1"/>
    <x v="3"/>
    <d v="2022-12-19T00:00:00"/>
    <s v="是"/>
    <s v="不是吧锅"/>
    <s v="喜茶是没有添加剂的...如果草莓不腌糖，真的不能保证草莓次次都是很甜的那种...不过我觉得轻芝莓莓挺好喝的"/>
    <d v="2026-02-11T00:00:00"/>
    <s v="未显示"/>
    <s v="正向"/>
    <d v="2026-03-01T00:00:00"/>
  </r>
  <r>
    <n v="889"/>
    <x v="1"/>
    <x v="3"/>
    <d v="2022-12-19T00:00:00"/>
    <s v="是"/>
    <s v="灼灼桃花仙"/>
    <s v="对，齁甜，比糖水还甜"/>
    <d v="2026-03-08T00:00:00"/>
    <s v="未显示"/>
    <s v="负向"/>
    <d v="2026-03-01T00:00:00"/>
  </r>
  <r>
    <n v="890"/>
    <x v="1"/>
    <x v="3"/>
    <d v="2022-12-19T00:00:00"/>
    <s v="是"/>
    <s v="小马浦西"/>
    <s v="今年的轻芝莓莓比28的那款芝芝莓莓还更好，虽然都不好喝"/>
    <d v="2026-02-09T00:00:00"/>
    <s v="未显示"/>
    <s v="负向"/>
    <d v="2026-03-01T00:00:00"/>
  </r>
  <r>
    <n v="891"/>
    <x v="1"/>
    <x v="3"/>
    <d v="2022-12-19T00:00:00"/>
    <s v="是"/>
    <s v="🍰"/>
    <s v="去评论一下我的吧对与错我都接受"/>
    <d v="2026-02-09T00:00:00"/>
    <s v="未显示"/>
    <s v="中性"/>
    <d v="2026-03-01T00:00:00"/>
  </r>
  <r>
    <n v="892"/>
    <x v="1"/>
    <x v="3"/>
    <d v="2022-12-19T00:00:00"/>
    <s v="是"/>
    <s v="LinJ"/>
    <s v="这杯建议少少甜"/>
    <d v="2026-02-08T00:00:00"/>
    <s v="未显示"/>
    <s v="中性"/>
    <d v="2026-03-01T00:00:00"/>
  </r>
  <r>
    <n v="893"/>
    <x v="1"/>
    <x v="3"/>
    <d v="2022-12-19T00:00:00"/>
    <s v="是"/>
    <s v="大大大美女12138"/>
    <s v="我最喜欢喝的就是这个"/>
    <d v="2026-02-07T00:00:00"/>
    <s v="未显示"/>
    <s v="正向"/>
    <d v="2026-03-01T00:00:00"/>
  </r>
  <r>
    <n v="894"/>
    <x v="1"/>
    <x v="3"/>
    <d v="2022-12-19T00:00:00"/>
    <s v="是"/>
    <s v="行走中的小象"/>
    <s v="这杯好难喝 难喝到崩溃了 不知道是不是双倍果肉让它变这么甜，我觉得根本不是果肉是果酱"/>
    <d v="2026-02-07T00:00:00"/>
    <s v="未显示"/>
    <s v="负向"/>
    <d v="2026-03-01T00:00:00"/>
  </r>
  <r>
    <n v="895"/>
    <x v="1"/>
    <x v="3"/>
    <d v="2022-12-19T00:00:00"/>
    <s v="是"/>
    <s v="智和的铁粉一枚!"/>
    <s v="芝芝莓莓好喝还是轻芝芝莓莓呢？"/>
    <d v="2025-12-15T00:00:00"/>
    <s v="未显示"/>
    <s v="中性"/>
    <d v="2026-03-01T00:00:00"/>
  </r>
  <r>
    <n v="896"/>
    <x v="1"/>
    <x v="3"/>
    <d v="2022-12-19T00:00:00"/>
    <s v="是"/>
    <s v="喜茶太原钟楼街店"/>
    <s v="那当然是芝芝莓莓啦 不过轻芝莓莓性价比最高哈哈"/>
    <d v="2025-12-15T00:00:00"/>
    <s v="未显示"/>
    <s v="正向"/>
    <d v="2026-03-01T00:00:00"/>
  </r>
  <r>
    <n v="897"/>
    <x v="1"/>
    <x v="3"/>
    <d v="2022-12-19T00:00:00"/>
    <s v="是"/>
    <s v="九思."/>
    <s v="因为到了草莓的季节了 所以回归啦"/>
    <d v="2025-12-15T00:00:00"/>
    <s v="未显示"/>
    <s v="正向"/>
    <d v="2026-03-01T00:00:00"/>
  </r>
  <r>
    <n v="898"/>
    <x v="1"/>
    <x v="3"/>
    <d v="2022-12-19T00:00:00"/>
    <s v="是"/>
    <s v="喜茶太原钟楼街店"/>
    <s v="对耶"/>
    <d v="2025-12-15T00:00:00"/>
    <s v="未显示"/>
    <s v="正向"/>
    <d v="2026-03-01T00:00:00"/>
  </r>
  <r>
    <n v="899"/>
    <x v="1"/>
    <x v="3"/>
    <d v="2022-12-19T00:00:00"/>
    <s v="是"/>
    <s v="LilyyyyyzZ"/>
    <s v="能问一下店里生日徽章有新版的嘛。"/>
    <d v="2025-12-14T00:00:00"/>
    <s v="未显示"/>
    <s v="中性"/>
    <d v="2026-03-01T00:00:00"/>
  </r>
  <r>
    <n v="900"/>
    <x v="1"/>
    <x v="3"/>
    <d v="2022-12-19T00:00:00"/>
    <s v="是"/>
    <s v="喜茶太原钟楼街店"/>
    <s v="刚问了老板 有呢！！欢迎到店"/>
    <d v="2025-12-14T00:00:00"/>
    <s v="未显示"/>
    <s v="正向"/>
    <d v="2026-03-01T00:00:00"/>
  </r>
  <r>
    <n v="901"/>
    <x v="1"/>
    <x v="3"/>
    <d v="2022-12-19T00:00:00"/>
    <s v="是"/>
    <s v="John Wang"/>
    <s v="已经喝上了 冒着大雪去店里的 你快夸我敬业精神"/>
    <d v="2025-12-14T00:00:00"/>
    <s v="未显示"/>
    <s v="正向"/>
    <d v="2026-03-01T00:00:00"/>
  </r>
  <r>
    <n v="902"/>
    <x v="1"/>
    <x v="3"/>
    <d v="2022-12-19T00:00:00"/>
    <s v="是"/>
    <s v="喜茶太原钟楼街店"/>
    <s v="这么积极务必得让老板给你颁个劳模奖"/>
    <d v="2025-12-14T00:00:00"/>
    <s v="未显示"/>
    <s v="正向"/>
    <d v="2026-03-01T00:00:00"/>
  </r>
  <r>
    <n v="903"/>
    <x v="1"/>
    <x v="3"/>
    <d v="2022-12-19T00:00:00"/>
    <s v="是"/>
    <s v="星愿兔"/>
    <s v="终于"/>
    <d v="2025-12-16T00:00:00"/>
    <s v="未显示"/>
    <s v="正向"/>
    <d v="2026-03-01T00:00:00"/>
  </r>
  <r>
    <n v="904"/>
    <x v="1"/>
    <x v="3"/>
    <d v="2022-12-19T00:00:00"/>
    <s v="是"/>
    <s v="喜茶太原钟楼街店"/>
    <s v="是s的"/>
    <d v="2025-12-16T00:00:00"/>
    <s v="未显示"/>
    <s v="中性"/>
    <d v="2026-03-01T00:00:00"/>
  </r>
  <r>
    <n v="905"/>
    <x v="1"/>
    <x v="3"/>
    <d v="2022-12-19T00:00:00"/>
    <s v="是"/>
    <s v="momo"/>
    <s v="轻芝莓莓这一次巨甜"/>
    <d v="2025-12-15T00:00:00"/>
    <s v="未显示"/>
    <s v="负向"/>
    <d v="2026-03-01T00:00:00"/>
  </r>
  <r>
    <n v="906"/>
    <x v="1"/>
    <x v="3"/>
    <d v="2022-12-19T00:00:00"/>
    <s v="是"/>
    <s v="喜茶太原钟楼街店"/>
    <s v="我喝的少少少甜刚好哈哈"/>
    <d v="2025-12-15T00:00:00"/>
    <s v="未显示"/>
    <s v="中性"/>
    <d v="2026-03-01T00:00:00"/>
  </r>
  <r>
    <n v="907"/>
    <x v="1"/>
    <x v="3"/>
    <d v="2022-12-19T00:00:00"/>
    <s v="是"/>
    <s v="不告诉你"/>
    <s v="能把以前的都回归吗，现在的太难喝了"/>
    <d v="2025-12-17T00:00:00"/>
    <s v="未显示"/>
    <s v="负向"/>
    <d v="2026-03-01T00:00:00"/>
  </r>
  <r>
    <n v="908"/>
    <x v="1"/>
    <x v="3"/>
    <d v="2022-12-19T00:00:00"/>
    <s v="是"/>
    <s v="喜茶太原钟楼街店"/>
    <s v="去官方使劲评论哈哈"/>
    <d v="2025-12-17T00:00:00"/>
    <s v="未显示"/>
    <s v="中性"/>
    <d v="2026-03-01T00:00:00"/>
  </r>
  <r>
    <n v="909"/>
    <x v="1"/>
    <x v="3"/>
    <d v="2022-12-19T00:00:00"/>
    <s v="是"/>
    <s v="233"/>
    <s v="19的轻芝多肉葡萄是不是比18的多肉葡萄多加了奶盖，其他没区别啊"/>
    <d v="2025-12-15T00:00:00"/>
    <s v="未显示"/>
    <s v="中性"/>
    <d v="2026-03-01T00:00:00"/>
  </r>
  <r>
    <n v="910"/>
    <x v="1"/>
    <x v="3"/>
    <d v="2022-12-19T00:00:00"/>
    <s v="是"/>
    <s v="喜茶太原钟楼街店"/>
    <s v="应该是的呢 具体配方得问一下操作间的小伙伴啦"/>
    <d v="2025-12-15T00:00:00"/>
    <s v="未显示"/>
    <s v="中性"/>
    <d v="2026-03-01T00:00:00"/>
  </r>
  <r>
    <n v="911"/>
    <x v="1"/>
    <x v="3"/>
    <d v="2022-12-19T00:00:00"/>
    <s v="是"/>
    <s v="结衣"/>
    <s v="这两个哪个好喝"/>
    <d v="2025-12-15T00:00:00"/>
    <s v="未显示"/>
    <s v="中性"/>
    <d v="2026-03-01T00:00:00"/>
  </r>
  <r>
    <n v="912"/>
    <x v="1"/>
    <x v="3"/>
    <d v="2022-12-19T00:00:00"/>
    <s v="是"/>
    <s v="喜茶太原钟楼街店"/>
    <s v="个人觉得轻芝莓莓性价比高 芝芝莓莓芝士奶盖和果肉更丰富一些"/>
    <d v="2025-12-15T00:00:00"/>
    <s v="未显示"/>
    <s v="正向"/>
    <d v="2026-03-01T00:00:00"/>
  </r>
  <r>
    <n v="913"/>
    <x v="1"/>
    <x v="3"/>
    <d v="2022-12-19T00:00:00"/>
    <s v="是"/>
    <s v="喜茶太原钟楼街店"/>
    <s v="尊嘟好喝"/>
    <d v="2025-12-14T00:00:00"/>
    <s v="未显示"/>
    <s v="正向"/>
    <d v="2026-03-01T00:00:00"/>
  </r>
  <r>
    <n v="914"/>
    <x v="1"/>
    <x v="3"/>
    <d v="2022-12-19T00:00:00"/>
    <s v="是"/>
    <s v="少管我"/>
    <s v="芝芝莓莓到底什么时候上架！！！！！"/>
    <d v="2026-10-16T00:00:00"/>
    <s v="未显示"/>
    <s v="中性"/>
    <d v="2026-03-01T00:00:00"/>
  </r>
  <r>
    <n v="915"/>
    <x v="1"/>
    <x v="3"/>
    <d v="2022-12-19T00:00:00"/>
    <s v="是"/>
    <s v="喜茶太原钟楼街店"/>
    <s v="估计得冬天啦 现在还不到草莓上架的季节"/>
    <d v="2026-10-19T00:00:00"/>
    <s v="未显示"/>
    <s v="中性"/>
    <d v="2026-03-01T00:00:00"/>
  </r>
  <r>
    <n v="916"/>
    <x v="1"/>
    <x v="3"/>
    <d v="2022-12-19T00:00:00"/>
    <s v="是"/>
    <s v="软软"/>
    <s v="果肉明显比去年少！根本喝不到！"/>
    <d v="2026-01-13T00:00:00"/>
    <s v="未显示"/>
    <s v="负向"/>
    <d v="2026-03-01T00:00:00"/>
  </r>
  <r>
    <n v="917"/>
    <x v="1"/>
    <x v="3"/>
    <d v="2022-12-19T00:00:00"/>
    <s v="是"/>
    <s v="是尾尾熊吖"/>
    <s v="现在的芝芝莓莓超难喝"/>
    <d v="2025-12-21T00:00:00"/>
    <s v="未显示"/>
    <s v="负向"/>
    <d v="2026-03-01T00:00:00"/>
  </r>
  <r>
    <n v="918"/>
    <x v="1"/>
    <x v="3"/>
    <d v="2022-12-19T00:00:00"/>
    <s v="是"/>
    <s v="BIG大食桶"/>
    <s v="正在喝今年第一杯，不好喝了，草莓巨巨少，少甜也齁齁甜"/>
    <d v="2025-12-19T00:00:00"/>
    <s v="未显示"/>
    <s v="负向"/>
    <d v="2026-03-01T00:00:00"/>
  </r>
  <r>
    <n v="919"/>
    <x v="1"/>
    <x v="3"/>
    <d v="2022-12-19T00:00:00"/>
    <s v="是"/>
    <s v="7_Jupiter"/>
    <s v="@筷子喝粥 啊啊啊啊啊啊啊啊"/>
    <d v="2025-12-17T00:00:00"/>
    <s v="未显示"/>
    <s v="中性"/>
    <d v="2026-03-01T00:00:00"/>
  </r>
  <r>
    <n v="920"/>
    <x v="1"/>
    <x v="3"/>
    <d v="2022-12-19T00:00:00"/>
    <s v="是"/>
    <s v="喜茶太原钟楼街店"/>
    <s v="快冲 嘎嘎好喝"/>
    <d v="2025-12-17T00:00:00"/>
    <s v="未显示"/>
    <s v="正向"/>
    <d v="2026-03-01T00:00:00"/>
  </r>
  <r>
    <n v="921"/>
    <x v="1"/>
    <x v="3"/>
    <d v="2022-12-19T00:00:00"/>
    <s v="是"/>
    <s v="吃薯条不蘸酱"/>
    <s v="我喝啦，刚回归那天就喝啦"/>
    <d v="2025-12-16T00:00:00"/>
    <s v="未显示"/>
    <s v="正向"/>
    <d v="2026-03-01T00:00:00"/>
  </r>
  <r>
    <n v="922"/>
    <x v="1"/>
    <x v="3"/>
    <d v="2022-12-19T00:00:00"/>
    <s v="是"/>
    <s v="喜茶太原钟楼街店"/>
    <s v="我也是哈哈"/>
    <d v="2025-12-16T00:00:00"/>
    <s v="未显示"/>
    <s v="正向"/>
    <d v="2026-03-01T00:00:00"/>
  </r>
  <r>
    <n v="923"/>
    <x v="1"/>
    <x v="3"/>
    <d v="2022-12-19T00:00:00"/>
    <s v="是"/>
    <s v="你也爱吃香菜吗"/>
    <s v="没以前好喝了。不是nfc果汁"/>
    <d v="2025-12-16T00:00:00"/>
    <s v="未显示"/>
    <s v="负向"/>
    <d v="2026-03-01T00:00:00"/>
  </r>
  <r>
    <n v="924"/>
    <x v="1"/>
    <x v="3"/>
    <d v="2022-12-19T00:00:00"/>
    <s v="是"/>
    <s v="生da椰椰"/>
    <s v="好想喝生打椰椰啊"/>
    <d v="2025-12-15T00:00:00"/>
    <s v="未显示"/>
    <s v="正向"/>
    <d v="2026-03-01T00:00:00"/>
  </r>
  <r>
    <n v="925"/>
    <x v="1"/>
    <x v="3"/>
    <d v="2022-12-19T00:00:00"/>
    <s v="是"/>
    <s v="Taca"/>
    <s v="跟古茗哪个好喝"/>
    <d v="2025-12-15T00:00:00"/>
    <s v="未显示"/>
    <s v="中性"/>
    <d v="2026-03-01T00:00:00"/>
  </r>
  <r>
    <n v="926"/>
    <x v="1"/>
    <x v="3"/>
    <d v="2022-12-19T00:00:00"/>
    <s v="是"/>
    <s v="喜茶太原钟楼街店"/>
    <s v="个人觉得喜茶哈哈"/>
    <d v="2025-12-15T00:00:00"/>
    <s v="未显示"/>
    <s v="正向"/>
    <d v="2026-03-01T00:00:00"/>
  </r>
  <r>
    <n v="927"/>
    <x v="2"/>
    <x v="4"/>
    <d v="2022-12-19T00:00:00"/>
    <s v="是"/>
    <s v="小树苗（爱喝奶茶）"/>
    <s v="笔记里不让对比，只能这里说，还是没能等到喜茶的芝芝莓莓。古茗的这款芝士莓莓与奈雪的霸气芝士草莓有几分相似..."/>
    <d v="2026-01-21T00:00:00"/>
    <s v="广东"/>
    <s v="中性"/>
    <d v="2026-03-01T00:00:00"/>
  </r>
  <r>
    <n v="928"/>
    <x v="2"/>
    <x v="4"/>
    <d v="2022-12-19T00:00:00"/>
    <s v="是"/>
    <s v="小树苗（爱喝奶茶）"/>
    <s v="喜欢酸一点清新点的古茗更好，奈雪的草莓好像先糖腌了一下，会有点偏甜（仅个人感受）。"/>
    <d v="2026-01-21T00:00:00"/>
    <s v="广东"/>
    <s v="中性"/>
    <d v="2026-03-01T00:00:00"/>
  </r>
  <r>
    <n v="929"/>
    <x v="2"/>
    <x v="4"/>
    <d v="2022-12-19T00:00:00"/>
    <s v="是"/>
    <s v="顾青裴大帅哥"/>
    <s v="我超爱！！！我去年天天喝，夏天喝葡萄，冬天喝草莓，但是我们这边现在还没有"/>
    <d v="2026-01-23T00:00:00"/>
    <s v="安徽"/>
    <s v="正向"/>
    <d v="2026-03-01T00:00:00"/>
  </r>
  <r>
    <n v="930"/>
    <x v="2"/>
    <x v="4"/>
    <d v="2022-12-19T00:00:00"/>
    <s v="是"/>
    <s v="DC"/>
    <s v="每年的草莓我都很期待啊！我看他们打的草莓个头都不错"/>
    <d v="2026-01-25T00:00:00"/>
    <s v="江苏"/>
    <s v="正向"/>
    <d v="2026-03-01T00:00:00"/>
  </r>
  <r>
    <n v="931"/>
    <x v="2"/>
    <x v="4"/>
    <d v="2022-12-19T00:00:00"/>
    <s v="是"/>
    <s v="小树苗（爱喝奶茶）"/>
    <s v="越是放新鲜草莓的饮品，味道浓度会不如放草莓酱的那么浓...喝起来新鲜度是不错，会有点偏酸。"/>
    <d v="2026-01-25T00:00:00"/>
    <s v="广东"/>
    <s v="中性"/>
    <d v="2026-03-01T00:00:00"/>
  </r>
  <r>
    <n v="932"/>
    <x v="2"/>
    <x v="4"/>
    <d v="2022-12-19T00:00:00"/>
    <s v="是"/>
    <s v="晴天"/>
    <s v="为毛我觉得很一般"/>
    <d v="2026-01-21T00:00:00"/>
    <s v="重庆"/>
    <s v="负向"/>
    <d v="2026-03-01T00:00:00"/>
  </r>
  <r>
    <n v="933"/>
    <x v="2"/>
    <x v="4"/>
    <d v="2022-12-19T00:00:00"/>
    <s v="是"/>
    <s v="小树苗（爱喝奶茶）"/>
    <s v="用新鲜草莓的话，味儿确实没那么浓"/>
    <d v="2026-01-21T00:00:00"/>
    <s v="广东"/>
    <s v="中性"/>
    <d v="2026-03-01T00:00:00"/>
  </r>
  <r>
    <n v="934"/>
    <x v="2"/>
    <x v="4"/>
    <d v="2022-12-19T00:00:00"/>
    <s v="是"/>
    <s v="momo"/>
    <s v="喝了，特别好喝😍"/>
    <d v="2026-01-21T00:00:00"/>
    <s v="山东"/>
    <s v="正向"/>
    <d v="2026-03-01T00:00:00"/>
  </r>
  <r>
    <n v="935"/>
    <x v="2"/>
    <x v="4"/>
    <d v="2022-12-19T00:00:00"/>
    <s v="是"/>
    <s v="卡仕达酱"/>
    <s v="我觉得好喝！不甜而且没喝出有香精味他家其他品类都超级甜"/>
    <d v="2026-02-09T00:00:00"/>
    <s v="江苏"/>
    <s v="正向"/>
    <d v="2026-03-01T00:00:00"/>
  </r>
  <r>
    <n v="936"/>
    <x v="2"/>
    <x v="4"/>
    <d v="2022-12-19T00:00:00"/>
    <s v="是"/>
    <s v="Staryoon"/>
    <s v="因为是新鲜草莓吧 一点点是草莓酱"/>
    <d v="2026-02-09T00:00:00"/>
    <s v="河南"/>
    <s v="中性"/>
    <d v="2026-03-01T00:00:00"/>
  </r>
  <r>
    <n v="937"/>
    <x v="2"/>
    <x v="4"/>
    <d v="2022-12-19T00:00:00"/>
    <s v="是"/>
    <s v="momo"/>
    <s v="这个和手剥大橘哪个好喝"/>
    <d v="2026-01-21T00:00:00"/>
    <s v="四川"/>
    <s v="中性"/>
    <d v="2026-03-01T00:00:00"/>
  </r>
  <r>
    <n v="938"/>
    <x v="2"/>
    <x v="4"/>
    <d v="2022-12-19T00:00:00"/>
    <s v="是"/>
    <s v="小树苗（爱喝奶茶）"/>
    <s v="茶底都是用的一样的茉莉花茶...味道丰富程度那还是手剥大橘强点（主要是这个草莓本味没有很甜）"/>
    <d v="2026-01-21T00:00:00"/>
    <s v="广东"/>
    <s v="中性"/>
    <d v="2026-03-01T00:00:00"/>
  </r>
  <r>
    <n v="939"/>
    <x v="2"/>
    <x v="4"/>
    <d v="2022-12-19T00:00:00"/>
    <s v="是"/>
    <s v="momo"/>
    <s v="芝士莓莓"/>
    <d v="2026-01-21T00:00:00"/>
    <s v="山东"/>
    <s v="中性"/>
    <d v="2026-03-01T00:00:00"/>
  </r>
  <r>
    <n v="940"/>
    <x v="2"/>
    <x v="4"/>
    <d v="2022-12-19T00:00:00"/>
    <s v="是"/>
    <s v="大粉条子"/>
    <s v="收"/>
    <d v="2026-01-21T00:00:00"/>
    <s v="山东"/>
    <s v="中性"/>
    <d v="2026-03-01T00:00:00"/>
  </r>
  <r>
    <n v="941"/>
    <x v="2"/>
    <x v="4"/>
    <d v="2022-12-19T00:00:00"/>
    <s v="是"/>
    <s v="短叹"/>
    <s v="本来想点的广东又突然降温"/>
    <d v="2026-01-21T00:00:00"/>
    <s v="广东"/>
    <s v="中性"/>
    <d v="2026-03-01T00:00:00"/>
  </r>
  <r>
    <n v="942"/>
    <x v="2"/>
    <x v="4"/>
    <d v="2022-12-19T00:00:00"/>
    <s v="是"/>
    <s v="小树苗（爱喝奶茶）"/>
    <s v="等周末回温吧～"/>
    <d v="2026-01-21T00:00:00"/>
    <s v="广东"/>
    <s v="正向"/>
    <d v="2026-03-01T00:00:00"/>
  </r>
  <r>
    <n v="943"/>
    <x v="2"/>
    <x v="4"/>
    <d v="2022-12-19T00:00:00"/>
    <s v="是"/>
    <s v="用户已注销"/>
    <s v="和之前的有什么区别吗"/>
    <d v="2026-01-28T00:00:00"/>
    <s v="福建"/>
    <s v="中性"/>
    <d v="2026-03-01T00:00:00"/>
  </r>
  <r>
    <n v="944"/>
    <x v="2"/>
    <x v="4"/>
    <d v="2022-12-19T00:00:00"/>
    <s v="是"/>
    <s v="小树苗（爱喝奶茶）"/>
    <s v="它这个已经算是回归款里基本没啥大变动的，保持了90%以上水准吧"/>
    <d v="2026-01-28T00:00:00"/>
    <s v="广东"/>
    <s v="正向"/>
    <d v="2026-03-01T00:00:00"/>
  </r>
  <r>
    <n v="945"/>
    <x v="2"/>
    <x v="4"/>
    <d v="2022-12-19T00:00:00"/>
    <s v="是"/>
    <s v="烤喵吐司"/>
    <s v="没有葡萄好喝"/>
    <d v="2026-02-16T00:00:00"/>
    <s v="福建"/>
    <s v="负向"/>
    <d v="2026-03-01T00:00:00"/>
  </r>
  <r>
    <n v="946"/>
    <x v="2"/>
    <x v="4"/>
    <d v="2022-12-19T00:00:00"/>
    <s v="是"/>
    <s v="真真我老公"/>
    <s v="我们这边怎么没有"/>
    <d v="2026-02-13T00:00:00"/>
    <s v="广东"/>
    <s v="中性"/>
    <d v="2026-03-01T00:00:00"/>
  </r>
  <r>
    <n v="947"/>
    <x v="2"/>
    <x v="4"/>
    <d v="2022-12-19T00:00:00"/>
    <s v="是"/>
    <s v="小树苗（爱喝奶茶）"/>
    <s v="是没有古茗还是没有这款？"/>
    <d v="2026-02-13T00:00:00"/>
    <s v="广东"/>
    <s v="中性"/>
    <d v="2026-03-01T00:00:00"/>
  </r>
  <r>
    <n v="948"/>
    <x v="2"/>
    <x v="4"/>
    <d v="2022-12-19T00:00:00"/>
    <s v="是"/>
    <s v="无忧"/>
    <s v="感觉没之前的版本好喝，现在更像糖水"/>
    <d v="2026-02-11T00:00:00"/>
    <s v="浙江"/>
    <s v="负向"/>
    <d v="2026-03-01T00:00:00"/>
  </r>
  <r>
    <n v="949"/>
    <x v="2"/>
    <x v="4"/>
    <d v="2022-12-19T00:00:00"/>
    <s v="是"/>
    <s v="芒果"/>
    <s v="我也爱喝这款就是没有去年的草莓好喝，但是比别家的草莓有口感，一点点用的是冻草莓"/>
    <d v="2026-02-08T00:00:00"/>
    <s v="福建"/>
    <s v="正向"/>
    <d v="2026-03-01T00:00:00"/>
  </r>
  <r>
    <n v="950"/>
    <x v="2"/>
    <x v="4"/>
    <d v="2022-12-19T00:00:00"/>
    <s v="是"/>
    <s v="小树苗（爱喝奶茶）"/>
    <s v="一点点很多是用的果酱"/>
    <d v="2026-02-08T00:00:00"/>
    <s v="广东"/>
    <s v="中性"/>
    <d v="2026-03-01T00:00:00"/>
  </r>
  <r>
    <n v="951"/>
    <x v="2"/>
    <x v="4"/>
    <d v="2022-12-19T00:00:00"/>
    <s v="是"/>
    <s v="以修复"/>
    <s v="我觉得有一个很重要的原因是 今年的草莓似乎都比较酸...没有往年的甜"/>
    <d v="2026-01-29T00:00:00"/>
    <s v="安徽"/>
    <s v="负向"/>
    <d v="2026-03-01T00:00:00"/>
  </r>
  <r>
    <n v="952"/>
    <x v="2"/>
    <x v="4"/>
    <d v="2022-12-19T00:00:00"/>
    <s v="是"/>
    <s v="小树苗（爱喝奶茶）"/>
    <s v="他们这些要用来做奶茶的...选的也是成熟度不够高的那种，太熟的挺软的，容易烂"/>
    <d v="2026-01-29T00:00:00"/>
    <s v="广东"/>
    <s v="中性"/>
    <d v="2026-03-01T00:00:00"/>
  </r>
  <r>
    <n v="953"/>
    <x v="2"/>
    <x v="4"/>
    <d v="2022-12-19T00:00:00"/>
    <s v="是"/>
    <s v="布吉岛"/>
    <s v="这个昨天晚上八点喝的 今天早上八点才睡着💤"/>
    <d v="2026-01-26T00:00:00"/>
    <s v="湖南"/>
    <s v="负向"/>
    <d v="2026-03-01T00:00:00"/>
  </r>
  <r>
    <n v="954"/>
    <x v="2"/>
    <x v="4"/>
    <d v="2022-12-19T00:00:00"/>
    <s v="是"/>
    <s v="小树苗（爱喝奶茶）"/>
    <s v="比较有真茶的都有含咖啡因的…太晚就别喝带茶叶的了"/>
    <d v="2026-01-26T00:00:00"/>
    <s v="广东"/>
    <s v="中性"/>
    <d v="2026-03-01T00:00:00"/>
  </r>
  <r>
    <n v="955"/>
    <x v="2"/>
    <x v="4"/>
    <d v="2022-12-19T00:00:00"/>
    <s v="是"/>
    <s v="邱^邱糖"/>
    <s v="主要是连那些新款草莓奶茶都没了啊喂，你在搞啥呢古茗"/>
    <d v="2026-01-26T00:00:00"/>
    <s v="福建"/>
    <s v="负向"/>
    <d v="2026-03-01T00:00:00"/>
  </r>
  <r>
    <n v="956"/>
    <x v="2"/>
    <x v="4"/>
    <d v="2022-12-19T00:00:00"/>
    <s v="是"/>
    <s v="邱^邱糖"/>
    <s v="话说它是只回归几天而已嘛，今天我再去看点单外卖的时候已经没了"/>
    <d v="2026-01-26T00:00:00"/>
    <s v="福建"/>
    <s v="中性"/>
    <d v="2026-03-01T00:00:00"/>
  </r>
  <r>
    <n v="957"/>
    <x v="2"/>
    <x v="4"/>
    <d v="2022-12-19T00:00:00"/>
    <s v="是"/>
    <s v="小树苗（爱喝奶茶）"/>
    <s v="可能是你附近那个门店没上这款或者草莓缺货..."/>
    <d v="2026-01-26T00:00:00"/>
    <s v="广东"/>
    <s v="中性"/>
    <d v="2026-03-01T00:00:00"/>
  </r>
  <r>
    <n v="958"/>
    <x v="2"/>
    <x v="4"/>
    <d v="2022-12-19T00:00:00"/>
    <s v="是"/>
    <s v="小宁"/>
    <s v="这个和大口九的芝士草莓一模一样"/>
    <d v="2026-01-23T00:00:00"/>
    <s v="江西"/>
    <s v="中性"/>
    <d v="2026-03-01T00:00:00"/>
  </r>
  <r>
    <n v="959"/>
    <x v="2"/>
    <x v="4"/>
    <d v="2022-12-19T00:00:00"/>
    <s v="是"/>
    <s v="不见山上松"/>
    <s v="不知道为啥明明是冬天但是点这个沙冰几分钟就化水了"/>
    <d v="2026-01-22T00:00:00"/>
    <s v="重庆"/>
    <s v="负向"/>
    <d v="2026-03-01T00:00:00"/>
  </r>
  <r>
    <n v="960"/>
    <x v="2"/>
    <x v="4"/>
    <d v="2022-12-19T00:00:00"/>
    <s v="是"/>
    <s v="AA.点刀的绷带"/>
    <s v="这个可以去芝士吗"/>
    <d v="2026-01-22T00:00:00"/>
    <s v="江苏"/>
    <s v="中性"/>
    <d v="2026-03-01T00:00:00"/>
  </r>
  <r>
    <n v="961"/>
    <x v="2"/>
    <x v="4"/>
    <d v="2022-12-19T00:00:00"/>
    <s v="是"/>
    <s v="小树苗（爱喝奶茶）"/>
    <s v="点单是没有去芝士奶盖选项的。有的店严格...不能去。"/>
    <d v="2026-01-22T00:00:00"/>
    <s v="广东"/>
    <s v="中性"/>
    <d v="2026-03-01T00:00:00"/>
  </r>
  <r>
    <n v="962"/>
    <x v="2"/>
    <x v="4"/>
    <d v="2022-12-19T00:00:00"/>
    <s v="是"/>
    <s v="邱^邱糖"/>
    <s v="哎呦，我的天，芝士莓莓返场了呀...简直就是我的白月光"/>
    <d v="2026-01-22T00:00:00"/>
    <s v="福建"/>
    <s v="正向"/>
    <d v="2026-03-01T00:00:00"/>
  </r>
  <r>
    <n v="963"/>
    <x v="2"/>
    <x v="4"/>
    <d v="2022-12-19T00:00:00"/>
    <s v="是"/>
    <s v="小树苗（爱喝奶茶）"/>
    <s v="前天回归的。"/>
    <d v="2026-01-22T00:00:00"/>
    <s v="广东"/>
    <s v="中性"/>
    <d v="2026-03-01T00:00:00"/>
  </r>
  <r>
    <n v="964"/>
    <x v="2"/>
    <x v="4"/>
    <d v="2022-12-19T00:00:00"/>
    <s v="是"/>
    <s v="动画神偷奶爸的"/>
    <s v="我的top1可惜每次都是冬天才上架"/>
    <d v="2026-01-21T00:00:00"/>
    <s v="重庆"/>
    <s v="正向"/>
    <d v="2026-03-01T00:00:00"/>
  </r>
  <r>
    <n v="965"/>
    <x v="2"/>
    <x v="4"/>
    <d v="2022-12-19T00:00:00"/>
    <s v="是"/>
    <s v="Magnolia"/>
    <s v="冬天喝了好多冰沙最近！"/>
    <d v="2026-01-21T00:00:00"/>
    <s v="江苏"/>
    <s v="正向"/>
    <d v="2026-03-01T00:00:00"/>
  </r>
  <r>
    <n v="966"/>
    <x v="2"/>
    <x v="4"/>
    <d v="2022-12-19T00:00:00"/>
    <s v="是"/>
    <s v="小树苗（爱喝奶茶）"/>
    <s v="感觉不太值得冒着严寒喝这个沙冰"/>
    <d v="2026-01-21T00:00:00"/>
    <s v="广东"/>
    <s v="负向"/>
    <d v="2026-03-01T00:00:00"/>
  </r>
  <r>
    <n v="967"/>
    <x v="2"/>
    <x v="4"/>
    <d v="2022-12-19T00:00:00"/>
    <s v="是"/>
    <s v="薯条大王🍟"/>
    <s v="茉莉奶白的两款芭乐新品喝了吗"/>
    <d v="2026-01-21T00:00:00"/>
    <s v="广东"/>
    <s v="中性"/>
    <d v="2026-03-01T00:00:00"/>
  </r>
  <r>
    <n v="968"/>
    <x v="2"/>
    <x v="4"/>
    <d v="2022-12-19T00:00:00"/>
    <s v="是"/>
    <s v="小树苗（爱喝奶茶）"/>
    <s v="我没喝但有朋友喝了并吐槽过了…"/>
    <d v="2026-01-21T00:00:00"/>
    <s v="广东"/>
    <s v="负向"/>
    <d v="2026-03-01T00:00:00"/>
  </r>
  <r>
    <n v="969"/>
    <x v="2"/>
    <x v="4"/>
    <d v="2022-12-19T00:00:00"/>
    <s v="是"/>
    <s v="芝士莓"/>
    <s v="今天就上了吗"/>
    <d v="2026-01-21T00:00:00"/>
    <s v="广东"/>
    <s v="中性"/>
    <d v="2026-03-01T00:00:00"/>
  </r>
  <r>
    <n v="970"/>
    <x v="2"/>
    <x v="4"/>
    <d v="2022-12-19T00:00:00"/>
    <s v="是"/>
    <s v="小树苗（爱喝奶茶）"/>
    <s v="嗯嗯，现在可以点得到，只是不能用团购券。用券需要等到明天"/>
    <d v="2026-01-21T00:00:00"/>
    <s v="广东"/>
    <s v="中性"/>
    <d v="2026-03-01T00:00:00"/>
  </r>
  <r>
    <n v="971"/>
    <x v="2"/>
    <x v="4"/>
    <d v="2022-12-19T00:00:00"/>
    <s v="是"/>
    <s v="明天会是晴天吗"/>
    <s v="喝到一半奶盖快没了，我自己又加了奶盖，还放了点红柚粒"/>
    <d v="2026-01-28T00:00:00"/>
    <s v="山东"/>
    <s v="正向"/>
    <d v="2026-03-01T00:00:00"/>
  </r>
  <r>
    <n v="972"/>
    <x v="2"/>
    <x v="4"/>
    <d v="2022-12-19T00:00:00"/>
    <s v="是"/>
    <s v="小树苗（爱喝奶茶）"/>
    <s v="手动续杯"/>
    <d v="2026-01-28T00:00:00"/>
    <s v="广东"/>
    <s v="正向"/>
    <d v="2026-03-01T00:00:00"/>
  </r>
  <r>
    <n v="973"/>
    <x v="2"/>
    <x v="4"/>
    <d v="2022-12-19T00:00:00"/>
    <s v="是"/>
    <s v=".."/>
    <s v="超难喝的"/>
    <d v="2026-01-22T00:00:00"/>
    <s v="广东"/>
    <s v="负向"/>
    <d v="2026-03-01T00:00:00"/>
  </r>
  <r>
    <n v="974"/>
    <x v="2"/>
    <x v="4"/>
    <d v="2022-12-19T00:00:00"/>
    <s v="是"/>
    <s v="ᅠᅠ"/>
    <s v="真的假的啊"/>
    <d v="2026-01-23T00:00:00"/>
    <s v="江西"/>
    <s v="中性"/>
    <d v="2026-03-01T00:00:00"/>
  </r>
  <r>
    <n v="975"/>
    <x v="2"/>
    <x v="4"/>
    <d v="2022-12-19T00:00:00"/>
    <s v="是"/>
    <s v="茶茶"/>
    <s v="我感觉很淡没有味道"/>
    <d v="2026-01-21T00:00:00"/>
    <s v="广西"/>
    <s v="负向"/>
    <d v="2026-03-01T00:00:00"/>
  </r>
  <r>
    <n v="976"/>
    <x v="2"/>
    <x v="4"/>
    <d v="2022-12-19T00:00:00"/>
    <s v="是"/>
    <s v="小树苗（爱喝奶茶）"/>
    <s v="它这个新鲜草莓味道是不够突出，不浓烈...它那个茶底也是偏淡的"/>
    <d v="2026-01-21T00:00:00"/>
    <s v="广东"/>
    <s v="中性"/>
    <d v="2026-03-01T00:00:00"/>
  </r>
  <r>
    <n v="977"/>
    <x v="2"/>
    <x v="4"/>
    <d v="2022-12-19T00:00:00"/>
    <s v="是"/>
    <s v="咖啡不提神"/>
    <s v="超级爱，三分糖刚好，这个奶盖的含量我也觉得刚刚好，再多了就腻了～"/>
    <d v="2026-01-26T00:00:00"/>
    <s v="福建"/>
    <s v="正向"/>
    <d v="2026-03-01T00:00:00"/>
  </r>
  <r>
    <n v="978"/>
    <x v="2"/>
    <x v="4"/>
    <d v="2022-12-19T00:00:00"/>
    <s v="是"/>
    <s v="意外之喜"/>
    <s v="听我的，诡秘们，不摇匀，第一口喝进去，半口奶盖半口果肉...比较清淡，也不会腻。。"/>
    <d v="2026-01-26T00:00:00"/>
    <s v="广东"/>
    <s v="正向"/>
    <d v="2026-03-01T00:00:00"/>
  </r>
  <r>
    <n v="979"/>
    <x v="2"/>
    <x v="4"/>
    <d v="2022-12-19T00:00:00"/>
    <s v="是"/>
    <s v="妄"/>
    <s v="多少糖"/>
    <d v="2026-02-12T00:00:00"/>
    <s v="陕西"/>
    <s v="中性"/>
    <d v="2026-03-01T00:00:00"/>
  </r>
  <r>
    <n v="980"/>
    <x v="2"/>
    <x v="4"/>
    <d v="2022-12-19T00:00:00"/>
    <s v="是"/>
    <s v="大圈"/>
    <s v="我觉得好喝 冬天的最爱草莓"/>
    <d v="2026-01-24T00:00:00"/>
    <s v="广东"/>
    <s v="正向"/>
    <d v="2026-03-01T00:00:00"/>
  </r>
  <r>
    <n v="981"/>
    <x v="2"/>
    <x v="4"/>
    <d v="2022-12-19T00:00:00"/>
    <s v="是"/>
    <s v="超喜欢逛街"/>
    <s v="哇你的饭看着也很好吃"/>
    <d v="2026-01-25T00:00:00"/>
    <s v="河南"/>
    <s v="正向"/>
    <d v="2026-03-01T00:00:00"/>
  </r>
  <r>
    <n v="982"/>
    <x v="2"/>
    <x v="4"/>
    <d v="2022-12-19T00:00:00"/>
    <s v="是"/>
    <s v="再眯1会"/>
    <s v="家人们会摇匀喝吗？还是直接喝 我上次点了摇匀喝感觉没那么好喝"/>
    <d v="2026-01-25T00:00:00"/>
    <s v="安徽"/>
    <s v="负向"/>
    <d v="2026-03-01T00:00:00"/>
  </r>
  <r>
    <n v="983"/>
    <x v="2"/>
    <x v="4"/>
    <d v="2022-12-19T00:00:00"/>
    <s v="是"/>
    <s v="是七七呀"/>
    <s v="不摇匀，直接喝，喝一会，芝士奶盖慢慢和冰沙融合，喝到下面就有点腻了。"/>
    <d v="2026-01-25T00:00:00"/>
    <s v="广东"/>
    <s v="中性"/>
    <d v="2026-03-01T00:00:00"/>
  </r>
  <r>
    <n v="984"/>
    <x v="2"/>
    <x v="4"/>
    <d v="2022-12-19T00:00:00"/>
    <s v="是"/>
    <s v="咪子"/>
    <s v="每家品控都不一样的感觉有的冰多冰少 有的水果多水果少 芝士也是随心倒"/>
    <d v="2026-01-26T00:00:00"/>
    <s v="江苏"/>
    <s v="中性"/>
    <d v="2026-03-01T00:00:00"/>
  </r>
  <r>
    <n v="985"/>
    <x v="2"/>
    <x v="4"/>
    <d v="2022-12-19T00:00:00"/>
    <s v="是"/>
    <s v="是七七呀"/>
    <s v="对的还得要说统一边桌，我又不是没有点过其他家，完全看员工心情"/>
    <d v="2026-01-26T00:00:00"/>
    <s v="广东"/>
    <s v="负向"/>
    <d v="2026-03-01T00:00:00"/>
  </r>
  <r>
    <n v="986"/>
    <x v="2"/>
    <x v="4"/>
    <d v="2022-12-19T00:00:00"/>
    <s v="是"/>
    <s v="xxxx"/>
    <s v="标准奶盖好像一直是这个量吧，那种很多的就不知道怎么做到的了..."/>
    <d v="2026-01-24T00:00:00"/>
    <s v="福建"/>
    <s v="中性"/>
    <d v="2026-03-01T00:00:00"/>
  </r>
  <r>
    <n v="987"/>
    <x v="2"/>
    <x v="4"/>
    <d v="2022-12-19T00:00:00"/>
    <s v="是"/>
    <s v="小猫呆呆的"/>
    <s v="14不好喝"/>
    <d v="2026-01-24T00:00:00"/>
    <s v="福建"/>
    <s v="负向"/>
    <d v="2026-03-01T00:00:00"/>
  </r>
  <r>
    <n v="988"/>
    <x v="2"/>
    <x v="4"/>
    <d v="2022-12-19T00:00:00"/>
    <s v="是"/>
    <s v="书边雪"/>
    <s v="我感觉这个量刚好"/>
    <d v="2026-01-25T00:00:00"/>
    <s v="浙江"/>
    <s v="正向"/>
    <d v="2026-03-01T00:00:00"/>
  </r>
  <r>
    <n v="989"/>
    <x v="2"/>
    <x v="4"/>
    <d v="2022-12-19T00:00:00"/>
    <s v="是"/>
    <s v="小红薯62270B4B"/>
    <s v="芝士莓莓好喝还是多重莓果好喝？"/>
    <d v="2026-01-26T00:00:00"/>
    <s v="山东"/>
    <s v="中性"/>
    <d v="2026-03-01T00:00:00"/>
  </r>
  <r>
    <n v="990"/>
    <x v="2"/>
    <x v="4"/>
    <d v="2022-12-19T00:00:00"/>
    <s v="是"/>
    <s v="冰荔酒"/>
    <s v="我得喝7分糖摇匀 不会太甜腻"/>
    <d v="2026-01-26T00:00:00"/>
    <s v="贵州"/>
    <s v="中性"/>
    <d v="2026-03-01T00:00:00"/>
  </r>
  <r>
    <n v="991"/>
    <x v="2"/>
    <x v="4"/>
    <d v="2022-12-19T00:00:00"/>
    <s v="是"/>
    <s v="是七七呀"/>
    <s v="我觉得三分糖就够了，最多五分"/>
    <d v="2026-01-27T00:00:00"/>
    <s v="广东"/>
    <s v="中性"/>
    <d v="2026-03-01T00:00:00"/>
  </r>
  <r>
    <n v="992"/>
    <x v="2"/>
    <x v="4"/>
    <d v="2022-12-19T00:00:00"/>
    <s v="是"/>
    <s v="红方十四"/>
    <s v="感觉不好喝奶盖我甚至没尝到味上次点那个莓果倒是能吃到芝士味..."/>
    <d v="2026-01-25T00:00:00"/>
    <s v="广东"/>
    <s v="负向"/>
    <d v="2026-03-01T00:00:00"/>
  </r>
  <r>
    <n v="993"/>
    <x v="2"/>
    <x v="4"/>
    <d v="2022-12-19T00:00:00"/>
    <s v="是"/>
    <s v="mono"/>
    <s v="奈雪好像可以换奶盖的"/>
    <d v="2026-02-23T00:00:00"/>
    <s v="福建"/>
    <s v="中性"/>
    <d v="2026-03-01T00:00:00"/>
  </r>
  <r>
    <n v="994"/>
    <x v="2"/>
    <x v="4"/>
    <d v="2022-12-19T00:00:00"/>
    <s v="是"/>
    <s v="小懒猫."/>
    <s v="我认为很好喝"/>
    <d v="2026-02-11T00:00:00"/>
    <s v="四川"/>
    <s v="正向"/>
    <d v="2026-03-01T00:00:00"/>
  </r>
  <r>
    <n v="995"/>
    <x v="2"/>
    <x v="4"/>
    <d v="2022-12-19T00:00:00"/>
    <s v="是"/>
    <s v="勇敢的心"/>
    <s v="七分甜都不甜还有冰碴要点十分甜！"/>
    <d v="2026-02-03T00:00:00"/>
    <s v="河北"/>
    <s v="负向"/>
    <d v="2026-03-01T00:00:00"/>
  </r>
  <r>
    <n v="996"/>
    <x v="2"/>
    <x v="4"/>
    <d v="2022-12-19T00:00:00"/>
    <s v="是"/>
    <s v="忧郁小狗"/>
    <s v="我的只有这么一些，我朋友点的那杯奶盖超级多...有一大半"/>
    <d v="2026-02-01T00:00:00"/>
    <s v="江西"/>
    <s v="负向"/>
    <d v="2026-03-01T00:00:00"/>
  </r>
  <r>
    <n v="997"/>
    <x v="2"/>
    <x v="4"/>
    <d v="2022-12-19T00:00:00"/>
    <s v="是"/>
    <s v="亦陌"/>
    <s v="我感觉很好喝啊 很清爽 和奶盖一起和就恨香"/>
    <d v="2026-01-31T00:00:00"/>
    <s v="广东"/>
    <s v="正向"/>
    <d v="2026-03-01T00:00:00"/>
  </r>
  <r>
    <n v="998"/>
    <x v="2"/>
    <x v="4"/>
    <d v="2022-12-19T00:00:00"/>
    <s v="是"/>
    <s v="momo"/>
    <s v="不同店真的连口感都不一样...点到最好喝的是一家感觉很偏的店"/>
    <d v="2026-01-27T00:00:00"/>
    <s v="广东"/>
    <s v="正向"/>
    <d v="2026-03-01T00:00:00"/>
  </r>
  <r>
    <n v="999"/>
    <x v="2"/>
    <x v="4"/>
    <d v="2022-12-19T00:00:00"/>
    <s v="是"/>
    <s v="你这个傻猫"/>
    <s v="我觉得还是奈雪的芝士草莓好喝...古茗这个感觉草莓好少啊"/>
    <d v="2026-01-27T00:00:00"/>
    <s v="四川"/>
    <s v="负向"/>
    <d v="2026-03-01T00:00:00"/>
  </r>
  <r>
    <n v="1000"/>
    <x v="2"/>
    <x v="4"/>
    <d v="2022-12-19T00:00:00"/>
    <s v="是"/>
    <s v="优优吃饱啦"/>
    <s v="超爱了 喜欢先喝芝士 不能混着"/>
    <d v="2026-01-26T00:00:00"/>
    <s v="浙江"/>
    <s v="正向"/>
    <d v="2026-03-01T00:00:00"/>
  </r>
  <r>
    <n v="1001"/>
    <x v="2"/>
    <x v="4"/>
    <d v="2022-12-19T00:00:00"/>
    <s v="是"/>
    <s v="栗之"/>
    <s v="我也是，感觉别人的好多"/>
    <d v="2026-01-26T00:00:00"/>
    <s v="江西"/>
    <s v="负向"/>
    <d v="2026-03-01T00:00:00"/>
  </r>
  <r>
    <n v="1002"/>
    <x v="2"/>
    <x v="4"/>
    <d v="2022-12-19T00:00:00"/>
    <s v="是"/>
    <s v="杰少"/>
    <s v="我的颜色很淡 草莓味都没有"/>
    <d v="2026-01-25T00:00:00"/>
    <s v="浙江"/>
    <s v="负向"/>
    <d v="2026-03-01T00:00:00"/>
  </r>
  <r>
    <n v="1003"/>
    <x v="2"/>
    <x v="4"/>
    <d v="2022-12-19T00:00:00"/>
    <s v="是"/>
    <s v="以修复"/>
    <s v="我觉得有一个很重要的原因是 今年的草莓似乎比去年的酸一些...没有往年的甜"/>
    <d v="2026-01-29T00:00:00"/>
    <s v="安徽"/>
    <s v="负向"/>
    <d v="2026-03-01T00:00:00"/>
  </r>
  <r>
    <n v="1004"/>
    <x v="2"/>
    <x v="4"/>
    <d v="2022-12-19T00:00:00"/>
    <s v="是"/>
    <s v="明天会是晴天吗"/>
    <s v="三分糖很好喝 虽然天很冷...我自己又加了奶盖"/>
    <d v="2026-01-28T00:00:00"/>
    <s v="山东"/>
    <s v="正向"/>
    <d v="2026-03-01T00:00:00"/>
  </r>
  <r>
    <n v="1005"/>
    <x v="2"/>
    <x v="4"/>
    <d v="2022-12-19T00:00:00"/>
    <s v="是"/>
    <s v="枯藤难宿昏鸦"/>
    <s v="感觉很好喝啊！茶底淡淡的茉莉香和草莓搭配太棒了"/>
    <d v="2026-01-26T00:00:00"/>
    <s v="河南"/>
    <s v="正向"/>
    <d v="2026-03-01T00:00:00"/>
  </r>
  <r>
    <n v="1006"/>
    <x v="2"/>
    <x v="5"/>
    <d v="2026-01-15T00:00:00"/>
    <s v="否"/>
    <s v="beatrice"/>
    <s v="这杯超好喝的"/>
    <d v="2026-01-17T00:00:00"/>
    <s v="浙江"/>
    <s v="正向"/>
    <d v="2026-03-01T00:00:00"/>
  </r>
  <r>
    <n v="1007"/>
    <x v="2"/>
    <x v="5"/>
    <d v="2026-01-15T00:00:00"/>
    <s v="否"/>
    <s v="果蔬汁"/>
    <s v="对！"/>
    <d v="2026-01-17T00:00:00"/>
    <s v="浙江"/>
    <s v="正向"/>
    <d v="2026-03-01T00:00:00"/>
  </r>
  <r>
    <n v="1008"/>
    <x v="2"/>
    <x v="5"/>
    <d v="2026-01-15T00:00:00"/>
    <s v="否"/>
    <s v="可达鸭"/>
    <s v="凭什么我的这样"/>
    <d v="2026-01-20T00:00:00"/>
    <s v="浙江"/>
    <s v="负向"/>
    <d v="2026-03-01T00:00:00"/>
  </r>
  <r>
    <n v="1009"/>
    <x v="2"/>
    <x v="5"/>
    <d v="2026-01-15T00:00:00"/>
    <s v="否"/>
    <s v="果蔬汁"/>
    <s v="外卖吗"/>
    <d v="2026-01-22T00:00:00"/>
    <s v="浙江"/>
    <s v="中性"/>
    <d v="2026-03-01T00:00:00"/>
  </r>
  <r>
    <n v="1010"/>
    <x v="2"/>
    <x v="5"/>
    <d v="2026-01-15T00:00:00"/>
    <s v="否"/>
    <s v="是尚尤娜啊~"/>
    <s v="太好喝啦！！"/>
    <d v="2026-01-28T00:00:00"/>
    <s v="广东"/>
    <s v="正向"/>
    <d v="2026-03-01T00:00:00"/>
  </r>
  <r>
    <n v="1011"/>
    <x v="2"/>
    <x v="5"/>
    <d v="2026-01-15T00:00:00"/>
    <s v="否"/>
    <s v="你猜我呀呀呀吼"/>
    <s v="好喝~"/>
    <d v="2026-01-29T00:00:00"/>
    <s v="浙江"/>
    <s v="正向"/>
    <d v="2026-03-01T00:00:00"/>
  </r>
  <r>
    <n v="1012"/>
    <x v="2"/>
    <x v="5"/>
    <d v="2026-01-15T00:00:00"/>
    <s v="否"/>
    <s v="Pppppttt"/>
    <s v="姐妹，可以求个美甲图吗？"/>
    <d v="2026-01-28T00:00:00"/>
    <s v="广东"/>
    <s v="中性"/>
    <d v="2026-03-01T00:00:00"/>
  </r>
  <r>
    <n v="1013"/>
    <x v="2"/>
    <x v="5"/>
    <d v="2026-01-15T00:00:00"/>
    <s v="否"/>
    <s v="Cc很爱吃"/>
    <s v="没什么咖啡味"/>
    <d v="2026-01-22T00:00:00"/>
    <s v="广东"/>
    <s v="负向"/>
    <d v="2026-03-01T00:00:00"/>
  </r>
  <r>
    <n v="1014"/>
    <x v="2"/>
    <x v="5"/>
    <d v="2026-01-15T00:00:00"/>
    <s v="否"/>
    <s v="知名晚睡小陳"/>
    <s v="真的吗 那正合我意"/>
    <d v="2026-02-01T00:00:00"/>
    <s v="江苏"/>
    <s v="正向"/>
    <d v="2026-03-01T00:00:00"/>
  </r>
  <r>
    <n v="1015"/>
    <x v="2"/>
    <x v="5"/>
    <d v="2026-01-15T00:00:00"/>
    <s v="否"/>
    <s v="izhbbve"/>
    <s v="想喝！"/>
    <d v="2026-01-17T00:00:00"/>
    <s v="浙江"/>
    <s v="正向"/>
    <d v="2026-03-01T00:00:00"/>
  </r>
  <r>
    <n v="1016"/>
    <x v="2"/>
    <x v="5"/>
    <d v="2026-01-15T00:00:00"/>
    <s v="否"/>
    <s v="果蔬汁"/>
    <s v="去喝！"/>
    <d v="2026-01-17T00:00:00"/>
    <s v="浙江"/>
    <s v="正向"/>
    <d v="2026-03-01T00:00:00"/>
  </r>
  <r>
    <n v="1017"/>
    <x v="2"/>
    <x v="5"/>
    <d v="2026-01-15T00:00:00"/>
    <s v="否"/>
    <s v="爱买衣服的姑娘"/>
    <s v="不加糖也甜吗"/>
    <d v="2026-01-26T00:00:00"/>
    <s v="江西"/>
    <s v="中性"/>
    <d v="2026-03-01T00:00:00"/>
  </r>
  <r>
    <n v="1018"/>
    <x v="2"/>
    <x v="5"/>
    <d v="2026-01-15T00:00:00"/>
    <s v="否"/>
    <s v="小松菜饼📷"/>
    <s v="也甜！但实在香 忍不住"/>
    <d v="2026-01-27T00:00:00"/>
    <s v="湖北"/>
    <s v="正向"/>
    <d v="2026-03-01T00:00:00"/>
  </r>
  <r>
    <n v="1019"/>
    <x v="2"/>
    <x v="5"/>
    <d v="2026-01-15T00:00:00"/>
    <s v="否"/>
    <s v="准与迟一"/>
    <s v="好会拍"/>
    <d v="2026-02-02T00:00:00"/>
    <s v="浙江"/>
    <s v="正向"/>
    <d v="2026-03-01T00:00:00"/>
  </r>
  <r>
    <n v="1020"/>
    <x v="2"/>
    <x v="5"/>
    <d v="2026-01-15T00:00:00"/>
    <s v="否"/>
    <s v="果蔬汁"/>
    <s v="谢谢！"/>
    <d v="2026-02-02T00:00:00"/>
    <s v="浙江"/>
    <s v="正向"/>
    <d v="2026-03-01T00:00:00"/>
  </r>
  <r>
    <n v="1021"/>
    <x v="2"/>
    <x v="5"/>
    <d v="2026-01-15T00:00:00"/>
    <s v="否"/>
    <s v="小嘟嘟"/>
    <s v="想要美甲细节图"/>
    <d v="2026-01-22T00:00:00"/>
    <s v="广东"/>
    <s v="中性"/>
    <d v="2026-03-01T00:00:00"/>
  </r>
  <r>
    <n v="1022"/>
    <x v="2"/>
    <x v="5"/>
    <d v="2026-01-15T00:00:00"/>
    <s v="否"/>
    <s v="果蔬汁"/>
    <s v="宝宝我做的裸色渐变猫眼"/>
    <d v="2026-01-22T00:00:00"/>
    <s v="浙江"/>
    <s v="正向"/>
    <d v="2026-03-01T00:00:00"/>
  </r>
  <r>
    <n v="1023"/>
    <x v="2"/>
    <x v="5"/>
    <d v="2026-01-15T00:00:00"/>
    <s v="否"/>
    <s v="千莎"/>
    <s v="好喝，不另外加糖微微甜...第一杯古茗饮品，爱上这个品牌"/>
    <d v="2026-02-25T00:00:00"/>
    <s v="山西"/>
    <s v="正向"/>
    <d v="2026-03-01T00:00:00"/>
  </r>
  <r>
    <n v="1024"/>
    <x v="2"/>
    <x v="5"/>
    <d v="2026-01-15T00:00:00"/>
    <s v="否"/>
    <s v="Catalpa7质"/>
    <s v="你买多少钱一杯"/>
    <d v="2026-02-27T00:00:00"/>
    <s v="河南"/>
    <s v="中性"/>
    <d v="2026-03-01T00:00:00"/>
  </r>
  <r>
    <n v="1025"/>
    <x v="2"/>
    <x v="5"/>
    <d v="2026-01-15T00:00:00"/>
    <s v="否"/>
    <s v="草莓熊"/>
    <s v="怎能如此好喝 层次很丰富"/>
    <d v="2026-02-23T00:00:00"/>
    <s v="福建"/>
    <s v="正向"/>
    <d v="2026-03-01T00:00:00"/>
  </r>
  <r>
    <n v="1026"/>
    <x v="2"/>
    <x v="5"/>
    <d v="2026-01-15T00:00:00"/>
    <s v="否"/>
    <s v="芋头想暴富"/>
    <s v="试着直接喝，第一口差点被粉呛死"/>
    <d v="2026-02-22T00:00:00"/>
    <s v="浙江"/>
    <s v="负向"/>
    <d v="2026-03-01T00:00:00"/>
  </r>
  <r>
    <n v="1027"/>
    <x v="2"/>
    <x v="5"/>
    <d v="2026-01-15T00:00:00"/>
    <s v="否"/>
    <s v="Vicky-Chen"/>
    <s v="只有我觉得难喝吗"/>
    <d v="2026-02-22T00:00:00"/>
    <s v="广东"/>
    <s v="负向"/>
    <d v="2026-03-01T00:00:00"/>
  </r>
  <r>
    <n v="1028"/>
    <x v="2"/>
    <x v="5"/>
    <d v="2026-01-15T00:00:00"/>
    <s v="否"/>
    <s v="北漂小力士"/>
    <s v="真的好喝"/>
    <d v="2026-02-21T00:00:00"/>
    <s v="安徽"/>
    <s v="正向"/>
    <d v="2026-03-01T00:00:00"/>
  </r>
  <r>
    <n v="1029"/>
    <x v="2"/>
    <x v="5"/>
    <d v="2026-01-15T00:00:00"/>
    <s v="否"/>
    <s v="夏洛特霞"/>
    <s v="好嚯"/>
    <d v="2026-02-20T00:00:00"/>
    <s v="四川"/>
    <s v="正向"/>
    <d v="2026-03-01T00:00:00"/>
  </r>
  <r>
    <n v="1030"/>
    <x v="2"/>
    <x v="5"/>
    <d v="2026-01-15T00:00:00"/>
    <s v="否"/>
    <s v="多吃蔬菜水果"/>
    <s v="我觉得好喝的，这么点价格"/>
    <d v="2026-02-14T00:00:00"/>
    <s v="浙江"/>
    <s v="正向"/>
    <d v="2026-03-01T00:00:00"/>
  </r>
  <r>
    <n v="1031"/>
    <x v="2"/>
    <x v="5"/>
    <d v="2026-01-15T00:00:00"/>
    <s v="否"/>
    <s v="花仔"/>
    <s v="外卖没有"/>
    <d v="2026-02-14T00:00:00"/>
    <s v="江苏"/>
    <s v="负向"/>
    <d v="2026-03-01T00:00:00"/>
  </r>
  <r>
    <n v="1032"/>
    <x v="2"/>
    <x v="5"/>
    <d v="2026-01-15T00:00:00"/>
    <s v="否"/>
    <s v="杨火火与多乐的宅家日常"/>
    <s v="连着喝了几天了...继续点。我的血糖………………"/>
    <d v="2026-02-14T00:00:00"/>
    <s v="湖北"/>
    <s v="正向"/>
    <d v="2026-03-01T00:00:00"/>
  </r>
  <r>
    <n v="1033"/>
    <x v="2"/>
    <x v="5"/>
    <d v="2026-01-15T00:00:00"/>
    <s v="否"/>
    <s v="心想事橙子🍊"/>
    <s v="现在还有吗 我怎么这边古茗找不到这杯"/>
    <d v="2026-02-14T00:00:00"/>
    <s v="广东"/>
    <s v="中性"/>
    <d v="2026-03-01T00:00:00"/>
  </r>
  <r>
    <n v="1034"/>
    <x v="2"/>
    <x v="5"/>
    <d v="2026-01-15T00:00:00"/>
    <s v="否"/>
    <s v="look"/>
    <s v="热的好喝么"/>
    <d v="2026-02-13T00:00:00"/>
    <s v="广西"/>
    <s v="中性"/>
    <d v="2026-03-01T00:00:00"/>
  </r>
  <r>
    <n v="1035"/>
    <x v="2"/>
    <x v="5"/>
    <d v="2026-01-15T00:00:00"/>
    <s v="否"/>
    <s v="真空机"/>
    <s v="热的也好好喝！！"/>
    <d v="2026-02-12T00:00:00"/>
    <s v="湖南"/>
    <s v="正向"/>
    <d v="2026-03-01T00:00:00"/>
  </r>
  <r>
    <n v="1036"/>
    <x v="2"/>
    <x v="5"/>
    <d v="2026-01-15T00:00:00"/>
    <s v="否"/>
    <s v="Ok张张"/>
    <s v="热的也好喝"/>
    <d v="2026-02-09T00:00:00"/>
    <s v="湖北"/>
    <s v="正向"/>
    <d v="2026-03-01T00:00:00"/>
  </r>
  <r>
    <n v="1037"/>
    <x v="2"/>
    <x v="5"/>
    <d v="2026-01-15T00:00:00"/>
    <s v="否"/>
    <s v="别让我晒太阳"/>
    <s v="跟褚橙拿铁差不多"/>
    <d v="2026-02-01T00:00:00"/>
    <s v="江苏"/>
    <s v="中性"/>
    <d v="2026-03-01T00:00:00"/>
  </r>
  <r>
    <n v="1038"/>
    <x v="2"/>
    <x v="5"/>
    <d v="2026-01-15T00:00:00"/>
    <s v="否"/>
    <s v="甜酷巧克力"/>
    <s v="你的我的好像不一样"/>
    <d v="2026-01-30T00:00:00"/>
    <s v="河南"/>
    <s v="中性"/>
    <d v="2026-03-01T00:00:00"/>
  </r>
  <r>
    <n v="1039"/>
    <x v="2"/>
    <x v="5"/>
    <d v="2026-01-15T00:00:00"/>
    <s v="否"/>
    <s v="purple仔☘"/>
    <s v="我的跟你一样 然后打开盖子找那片橙"/>
    <d v="2026-02-20T00:00:00"/>
    <s v="广东"/>
    <s v="中性"/>
    <d v="2026-03-01T00:00:00"/>
  </r>
  <r>
    <n v="1040"/>
    <x v="2"/>
    <x v="5"/>
    <d v="2026-01-15T00:00:00"/>
    <s v="否"/>
    <s v="结片sei俺ki🍅"/>
    <s v="这一款真的特别好喝啊"/>
    <d v="2026-01-28T00:00:00"/>
    <s v="江苏"/>
    <s v="正向"/>
    <d v="2026-03-01T00:00:00"/>
  </r>
  <r>
    <n v="1041"/>
    <x v="2"/>
    <x v="5"/>
    <d v="2026-01-15T00:00:00"/>
    <s v="否"/>
    <s v="zszsbay"/>
    <s v="喝一杯上班都是好心情"/>
    <d v="2026-01-22T00:00:00"/>
    <s v="广东"/>
    <s v="正向"/>
    <d v="2026-03-01T00:00:00"/>
  </r>
  <r>
    <n v="1042"/>
    <x v="2"/>
    <x v="5"/>
    <d v="2026-01-15T00:00:00"/>
    <s v="否"/>
    <s v="萌之萌之"/>
    <s v="下班就是苦尽甘来"/>
    <d v="2026-02-02T00:00:00"/>
    <s v="上海"/>
    <s v="正向"/>
    <d v="2026-03-01T00:00:00"/>
  </r>
  <r>
    <n v="1043"/>
    <x v="2"/>
    <x v="5"/>
    <d v="2026-01-15T00:00:00"/>
    <s v="否"/>
    <s v="小熊吃饱饭咯"/>
    <s v="还没喝过这个"/>
    <d v="2026-01-20T00:00:00"/>
    <s v="浙江"/>
    <s v="中性"/>
    <d v="2026-03-01T00:00:00"/>
  </r>
  <r>
    <n v="1044"/>
    <x v="2"/>
    <x v="5"/>
    <d v="2026-01-15T00:00:00"/>
    <s v="否"/>
    <s v="BabyQJ-"/>
    <s v="我原谅了！！"/>
    <d v="2026-01-20T00:00:00"/>
    <s v="浙江"/>
    <s v="正向"/>
    <d v="2026-03-01T00:00:00"/>
  </r>
  <r>
    <n v="1045"/>
    <x v="2"/>
    <x v="5"/>
    <d v="2026-01-15T00:00:00"/>
    <s v="否"/>
    <s v="晚晚大王睡不着"/>
    <s v="马上🐎买"/>
    <d v="2026-01-20T00:00:00"/>
    <s v="广东"/>
    <s v="正向"/>
    <d v="2026-03-01T00:00:00"/>
  </r>
  <r>
    <n v="1046"/>
    <x v="2"/>
    <x v="5"/>
    <d v="2026-01-15T00:00:00"/>
    <s v="否"/>
    <s v="果蔬汁"/>
    <s v="好"/>
    <d v="2026-01-22T00:00:00"/>
    <s v="浙江"/>
    <s v="正向"/>
    <d v="2026-03-01T00:00:00"/>
  </r>
  <r>
    <n v="1047"/>
    <x v="2"/>
    <x v="5"/>
    <d v="2026-01-15T00:00:00"/>
    <s v="否"/>
    <s v="一番甜粥"/>
    <s v="码住了 明天喝"/>
    <d v="2026-01-19T00:00:00"/>
    <s v="四川"/>
    <s v="正向"/>
    <d v="2026-03-01T00:00:00"/>
  </r>
  <r>
    <n v="1048"/>
    <x v="2"/>
    <x v="5"/>
    <d v="2026-01-15T00:00:00"/>
    <s v="否"/>
    <s v="嗜酸粒子"/>
    <s v="热量很可恶 长得很漂亮"/>
    <d v="2026-01-19T00:00:00"/>
    <s v="浙江"/>
    <s v="中性"/>
    <d v="2026-03-01T00:00:00"/>
  </r>
  <r>
    <n v="1049"/>
    <x v="2"/>
    <x v="5"/>
    <d v="2026-01-15T00:00:00"/>
    <s v="否"/>
    <s v="wawawao_"/>
    <s v="@再看天地辽阔🍏"/>
    <d v="2026-02-23T00:00:00"/>
    <s v="海外"/>
    <s v="中性"/>
    <d v="2026-03-01T00:00:00"/>
  </r>
  <r>
    <n v="1050"/>
    <x v="2"/>
    <x v="5"/>
    <d v="2026-01-15T00:00:00"/>
    <s v="否"/>
    <s v="X."/>
    <s v="千万别搅拌 直接喝 味道更好"/>
    <d v="2026-01-22T00:00:00"/>
    <s v="江西"/>
    <s v="正向"/>
    <d v="2026-03-01T00:00:00"/>
  </r>
  <r>
    <n v="1051"/>
    <x v="2"/>
    <x v="5"/>
    <d v="2026-01-15T00:00:00"/>
    <s v="否"/>
    <s v="佳佳里"/>
    <s v="我反倒觉得直接喝好奇怪，差点以为这杯要浪费了，结果搅拌了好好喝"/>
    <d v="2026-01-22T00:00:00"/>
    <s v="浙江"/>
    <s v="正向"/>
    <d v="2026-03-01T00:00:00"/>
  </r>
  <r>
    <n v="1052"/>
    <x v="2"/>
    <x v="5"/>
    <d v="2026-01-15T00:00:00"/>
    <s v="否"/>
    <s v="每天都很困的🍟"/>
    <s v="要被气晕，收到后脏兮兮的"/>
    <d v="2026-01-29T00:00:00"/>
    <s v="广东"/>
    <s v="负向"/>
    <d v="2026-03-01T00:00:00"/>
  </r>
  <r>
    <n v="1053"/>
    <x v="2"/>
    <x v="5"/>
    <d v="2026-01-15T00:00:00"/>
    <s v="否"/>
    <s v="缝补的大米饭"/>
    <s v="外卖是这样的害"/>
    <d v="2026-01-30T00:00:00"/>
    <s v="广东"/>
    <s v="负向"/>
    <d v="2026-03-01T00:00:00"/>
  </r>
  <r>
    <n v="1054"/>
    <x v="2"/>
    <x v="5"/>
    <d v="2026-01-15T00:00:00"/>
    <s v="否"/>
    <s v="佳佳里"/>
    <s v="冰的才是透明杯"/>
    <d v="2026-01-30T00:00:00"/>
    <s v="浙江"/>
    <s v="中性"/>
    <d v="2026-03-01T00:00:00"/>
  </r>
  <r>
    <n v="1055"/>
    <x v="2"/>
    <x v="5"/>
    <d v="2026-01-15T00:00:00"/>
    <s v="否"/>
    <s v="卡布叻-细水长流🎧"/>
    <s v="我喝了，但是我觉得花开向阳会更好喝一点，苦尽甘来不好喝。"/>
    <d v="2026-02-09T00:00:00"/>
    <s v="四川"/>
    <s v="负向"/>
    <d v="2026-03-01T00:00:00"/>
  </r>
  <r>
    <n v="1056"/>
    <x v="2"/>
    <x v="5"/>
    <d v="2026-01-15T00:00:00"/>
    <s v="否"/>
    <s v="佳佳里"/>
    <s v="那下下次试试！"/>
    <d v="2026-02-10T00:00:00"/>
    <s v="浙江"/>
    <s v="正向"/>
    <d v="2026-03-01T00:00:00"/>
  </r>
  <r>
    <n v="1057"/>
    <x v="2"/>
    <x v="5"/>
    <d v="2026-01-15T00:00:00"/>
    <s v="否"/>
    <s v="奶糖兔叽"/>
    <s v="拍的好好啊"/>
    <d v="2026-01-26T00:00:00"/>
    <s v="浙江"/>
    <s v="正向"/>
    <d v="2026-03-01T00:00:00"/>
  </r>
  <r>
    <n v="1058"/>
    <x v="2"/>
    <x v="5"/>
    <d v="2026-01-15T00:00:00"/>
    <s v="否"/>
    <s v="星期日"/>
    <s v="冷冻好喝还是热的好喝"/>
    <d v="2026-01-30T00:00:00"/>
    <s v="广东"/>
    <s v="中性"/>
    <d v="2026-03-01T00:00:00"/>
  </r>
  <r>
    <n v="1059"/>
    <x v="2"/>
    <x v="5"/>
    <d v="2026-01-15T00:00:00"/>
    <s v="否"/>
    <s v="佳佳里"/>
    <s v="我投少冰一票"/>
    <d v="2026-01-30T00:00:00"/>
    <s v="浙江"/>
    <s v="正向"/>
    <d v="2026-03-01T00:00:00"/>
  </r>
  <r>
    <n v="1060"/>
    <x v="2"/>
    <x v="5"/>
    <d v="2026-01-15T00:00:00"/>
    <s v="否"/>
    <s v="元宝团子"/>
    <s v="刚喝完"/>
    <d v="2026-01-27T00:00:00"/>
    <s v="江苏"/>
    <s v="正向"/>
    <d v="2026-03-01T00:00:00"/>
  </r>
  <r>
    <n v="1061"/>
    <x v="2"/>
    <x v="5"/>
    <d v="2026-01-15T00:00:00"/>
    <s v="否"/>
    <s v="你猜我呀呀呀吼"/>
    <s v="拍的也好好"/>
    <d v="2026-01-29T00:00:00"/>
    <s v="浙江"/>
    <s v="正向"/>
    <d v="2026-03-01T00:00:00"/>
  </r>
  <r>
    <n v="1062"/>
    <x v="2"/>
    <x v="5"/>
    <d v="2026-01-15T00:00:00"/>
    <s v="否"/>
    <s v="你猜我呀呀呀吼"/>
    <s v="想要拿图~"/>
    <d v="2026-01-29T00:00:00"/>
    <s v="浙江"/>
    <s v="正向"/>
    <d v="2026-03-01T00:00:00"/>
  </r>
  <r>
    <n v="1063"/>
    <x v="2"/>
    <x v="5"/>
    <d v="2026-01-15T00:00:00"/>
    <s v="否"/>
    <s v="little 嘭嘭"/>
    <s v="我只看到镯子"/>
    <d v="2026-01-28T00:00:00"/>
    <s v="广东"/>
    <s v="中性"/>
    <d v="2026-03-01T00:00:00"/>
  </r>
  <r>
    <n v="1064"/>
    <x v="2"/>
    <x v="5"/>
    <d v="2026-01-15T00:00:00"/>
    <s v="否"/>
    <s v="momo"/>
    <s v="今天下午喝了，好喝爱喝"/>
    <d v="2026-01-28T00:00:00"/>
    <s v="广东"/>
    <s v="正向"/>
    <d v="2026-03-01T00:00:00"/>
  </r>
  <r>
    <n v="1065"/>
    <x v="2"/>
    <x v="5"/>
    <d v="2026-01-15T00:00:00"/>
    <s v="否"/>
    <s v="你猜我呀呀呀吼"/>
    <s v="好喝好喝"/>
    <d v="2026-01-29T00:00:00"/>
    <s v="浙江"/>
    <s v="正向"/>
    <d v="2026-03-01T00:00:00"/>
  </r>
  <r>
    <n v="1066"/>
    <x v="2"/>
    <x v="5"/>
    <d v="2026-01-15T00:00:00"/>
    <s v="否"/>
    <s v="四十四次日落"/>
    <s v="苦尽甘来终有时，一路向阳待花期"/>
    <d v="2026-02-03T00:00:00"/>
    <s v="安徽"/>
    <s v="正向"/>
    <d v="2026-03-01T00:00:00"/>
  </r>
  <r>
    <n v="1067"/>
    <x v="2"/>
    <x v="5"/>
    <d v="2026-01-15T00:00:00"/>
    <s v="否"/>
    <s v="苏苏～"/>
    <s v="嘿嘿冰的好喝"/>
    <d v="2026-02-02T00:00:00"/>
    <s v="福建"/>
    <s v="正向"/>
    <d v="2026-03-01T00:00:00"/>
  </r>
  <r>
    <n v="1068"/>
    <x v="2"/>
    <x v="5"/>
    <d v="2026-01-15T00:00:00"/>
    <s v="否"/>
    <s v="肉肉"/>
    <s v="中药人有自己的苦尽柑来"/>
    <d v="2026-01-31T00:00:00"/>
    <s v="浙江"/>
    <s v="正向"/>
    <d v="2026-03-01T00:00:00"/>
  </r>
  <r>
    <n v="1069"/>
    <x v="2"/>
    <x v="5"/>
    <d v="2026-01-15T00:00:00"/>
    <s v="否"/>
    <s v="熊🐻花"/>
    <s v="睡不着啊这杯"/>
    <d v="2026-01-31T00:00:00"/>
    <s v="福建"/>
    <s v="负向"/>
    <d v="2026-03-01T00:00:00"/>
  </r>
  <r>
    <n v="1070"/>
    <x v="2"/>
    <x v="5"/>
    <d v="2026-01-15T00:00:00"/>
    <s v="否"/>
    <s v="李闹闹"/>
    <s v="今天第一次喝 我也觉得好好喝 比瑞幸生椰拿铁好喝"/>
    <d v="2026-01-30T00:00:00"/>
    <s v="贵州"/>
    <s v="正向"/>
    <d v="2026-03-01T00:00:00"/>
  </r>
  <r>
    <n v="1071"/>
    <x v="2"/>
    <x v="5"/>
    <d v="2026-01-15T00:00:00"/>
    <s v="否"/>
    <s v="樱花雨（云璃）"/>
    <s v="刚拿回来"/>
    <d v="2026-01-30T00:00:00"/>
    <s v="河南"/>
    <s v="正向"/>
    <d v="2026-03-01T00:00:00"/>
  </r>
  <r>
    <n v="1072"/>
    <x v="2"/>
    <x v="5"/>
    <d v="2026-01-15T00:00:00"/>
    <s v="否"/>
    <s v="晴天"/>
    <s v="刚拍的"/>
    <d v="2026-01-30T00:00:00"/>
    <s v="云南"/>
    <s v="正向"/>
    <d v="2026-03-01T00:00:00"/>
  </r>
  <r>
    <n v="1073"/>
    <x v="2"/>
    <x v="5"/>
    <d v="2026-01-15T00:00:00"/>
    <s v="否"/>
    <s v="陈陈"/>
    <s v="有点腻"/>
    <d v="2026-01-30T00:00:00"/>
    <s v="广东"/>
    <s v="负向"/>
    <d v="2026-03-01T00:00:00"/>
  </r>
  <r>
    <n v="1074"/>
    <x v="2"/>
    <x v="5"/>
    <d v="2026-01-15T00:00:00"/>
    <s v="否"/>
    <s v="数星星的麦兜"/>
    <s v="第一口好喝"/>
    <d v="2026-01-30T00:00:00"/>
    <s v="广东"/>
    <s v="正向"/>
    <d v="2026-03-01T00:00:00"/>
  </r>
  <r>
    <n v="1075"/>
    <x v="2"/>
    <x v="5"/>
    <d v="2026-01-15T00:00:00"/>
    <s v="否"/>
    <s v="momo"/>
    <s v="我才知道我这里没有古茗想喝"/>
    <d v="2026-01-30T00:00:00"/>
    <s v="上海"/>
    <s v="负向"/>
    <d v="2026-03-01T00:00:00"/>
  </r>
  <r>
    <n v="1076"/>
    <x v="2"/>
    <x v="5"/>
    <d v="2026-01-15T00:00:00"/>
    <s v="否"/>
    <s v="佳佳里"/>
    <s v="来我们大台州 五步一家"/>
    <d v="2026-01-30T00:00:00"/>
    <s v="浙江"/>
    <s v="正向"/>
    <d v="2026-03-01T00:00:00"/>
  </r>
  <r>
    <n v="1077"/>
    <x v="2"/>
    <x v="5"/>
    <d v="2026-01-15T00:00:00"/>
    <s v="否"/>
    <s v="墨痕未染"/>
    <s v="哎"/>
    <d v="2026-01-29T00:00:00"/>
    <s v="广东"/>
    <s v="负向"/>
    <d v="2026-03-01T00:00:00"/>
  </r>
  <r>
    <n v="1078"/>
    <x v="2"/>
    <x v="5"/>
    <d v="2026-01-15T00:00:00"/>
    <s v="否"/>
    <s v="西一曦"/>
    <s v="喝完就要放假了 真的苦尽甘来啊"/>
    <d v="2026-01-29T00:00:00"/>
    <s v="江苏"/>
    <s v="正向"/>
    <d v="2026-03-01T00:00:00"/>
  </r>
  <r>
    <n v="1079"/>
    <x v="2"/>
    <x v="5"/>
    <d v="2026-01-15T00:00:00"/>
    <s v="否"/>
    <s v="佳佳里"/>
    <s v="等我放假我也要再来一杯！"/>
    <d v="2026-01-29T00:00:00"/>
    <s v="浙江"/>
    <s v="正向"/>
    <d v="2026-03-01T00:00:00"/>
  </r>
  <r>
    <n v="1080"/>
    <x v="2"/>
    <x v="5"/>
    <d v="2026-01-15T00:00:00"/>
    <s v="否"/>
    <s v="1"/>
    <s v="喝了冰的"/>
    <d v="2026-01-29T00:00:00"/>
    <s v="河南"/>
    <s v="正向"/>
    <d v="2026-03-01T00:00:00"/>
  </r>
  <r>
    <n v="1081"/>
    <x v="2"/>
    <x v="5"/>
    <d v="2026-01-15T00:00:00"/>
    <s v="否"/>
    <s v="Cassiopeia"/>
    <s v="喝到后面太腻了"/>
    <d v="2026-01-29T00:00:00"/>
    <s v="浙江"/>
    <s v="负向"/>
    <d v="2026-03-01T00:00:00"/>
  </r>
  <r>
    <n v="1082"/>
    <x v="2"/>
    <x v="5"/>
    <d v="2026-01-15T00:00:00"/>
    <s v="否"/>
    <s v="桑代克的猫"/>
    <s v="好喝～"/>
    <d v="2026-01-29T00:00:00"/>
    <s v="湖南"/>
    <s v="正向"/>
    <d v="2026-03-01T00:00:00"/>
  </r>
  <r>
    <n v="1083"/>
    <x v="2"/>
    <x v="5"/>
    <d v="2026-01-15T00:00:00"/>
    <s v="否"/>
    <s v="🎀冷羽心封"/>
    <s v="还不赖"/>
    <d v="2026-01-29T00:00:00"/>
    <s v="浙江"/>
    <s v="正向"/>
    <d v="2026-03-01T00:00:00"/>
  </r>
  <r>
    <n v="1084"/>
    <x v="2"/>
    <x v="5"/>
    <d v="2026-01-15T00:00:00"/>
    <s v="否"/>
    <s v="-"/>
    <s v="今天早上喝的"/>
    <d v="2026-01-29T00:00:00"/>
    <s v="江西"/>
    <s v="正向"/>
    <d v="2026-03-01T00:00:00"/>
  </r>
  <r>
    <n v="1085"/>
    <x v="2"/>
    <x v="5"/>
    <d v="2026-01-15T00:00:00"/>
    <s v="否"/>
    <s v="爱吃干脆面"/>
    <s v="我拍得不好看，可以偷一样评论区的图吗"/>
    <d v="2026-01-29T00:00:00"/>
    <s v="广西"/>
    <s v="正向"/>
    <d v="2026-03-01T00:00:00"/>
  </r>
  <r>
    <n v="1086"/>
    <x v="2"/>
    <x v="5"/>
    <d v="2026-01-15T00:00:00"/>
    <s v="否"/>
    <s v="早睡"/>
    <s v="我喝一股槟榔味"/>
    <d v="2026-01-29T00:00:00"/>
    <s v="江西"/>
    <s v="负向"/>
    <d v="2026-03-01T00:00:00"/>
  </r>
  <r>
    <n v="1087"/>
    <x v="2"/>
    <x v="5"/>
    <d v="2026-01-15T00:00:00"/>
    <s v="否"/>
    <s v="我是祯粉"/>
    <s v="昨天喝了，不好喝"/>
    <d v="2026-01-29T00:00:00"/>
    <s v="浙江"/>
    <s v="负向"/>
    <d v="2026-03-01T00:00:00"/>
  </r>
  <r>
    <n v="1088"/>
    <x v="2"/>
    <x v="5"/>
    <d v="2026-01-15T00:00:00"/>
    <s v="否"/>
    <s v="今年一定旺"/>
    <s v="提问：苦尽柑来拿铁和鲜奶拿铁更推荐哪款"/>
    <d v="2026-01-29T00:00:00"/>
    <s v="广东"/>
    <s v="中性"/>
    <d v="2026-03-01T00:00:00"/>
  </r>
  <r>
    <n v="1089"/>
    <x v="2"/>
    <x v="5"/>
    <d v="2026-01-15T00:00:00"/>
    <s v="否"/>
    <s v="Harem（后宫）蛋糕甜品"/>
    <s v="刚买"/>
    <d v="2026-01-29T00:00:00"/>
    <s v="浙江"/>
    <s v="正向"/>
    <d v="2026-03-01T00:00:00"/>
  </r>
  <r>
    <n v="1090"/>
    <x v="2"/>
    <x v="5"/>
    <d v="2026-01-15T00:00:00"/>
    <s v="否"/>
    <s v="零肆、"/>
    <s v="@"/>
    <d v="2026-01-28T00:00:00"/>
    <s v="广东"/>
    <s v="中性"/>
    <d v="2026-03-01T00:00:00"/>
  </r>
  <r>
    <n v="1091"/>
    <x v="2"/>
    <x v="5"/>
    <d v="2026-01-15T00:00:00"/>
    <s v="否"/>
    <s v="🌰"/>
    <s v="忍不住点了一杯 现在还头晕心跳快"/>
    <d v="2026-01-28T00:00:00"/>
    <s v="云南"/>
    <s v="负向"/>
    <d v="2026-03-01T00:00:00"/>
  </r>
  <r>
    <n v="1092"/>
    <x v="2"/>
    <x v="5"/>
    <d v="2026-01-15T00:00:00"/>
    <s v="否"/>
    <s v="早点睡."/>
    <s v="超级无敌好喝"/>
    <d v="2026-01-28T00:00:00"/>
    <s v="云南"/>
    <s v="正向"/>
    <d v="2026-03-01T00:00:00"/>
  </r>
  <r>
    <n v="1093"/>
    <x v="2"/>
    <x v="5"/>
    <d v="2026-01-15T00:00:00"/>
    <s v="否"/>
    <s v="你猜我呀呀呀吼"/>
    <s v="好喝好喝~"/>
    <d v="2026-01-29T00:00:00"/>
    <s v="浙江"/>
    <s v="正向"/>
    <d v="2026-03-01T00:00:00"/>
  </r>
  <r>
    <n v="1094"/>
    <x v="2"/>
    <x v="5"/>
    <d v="2026-01-15T00:00:00"/>
    <s v="否"/>
    <s v="C."/>
    <s v="喝上啦～"/>
    <d v="2026-01-28T00:00:00"/>
    <s v="江苏"/>
    <s v="正向"/>
    <d v="2026-03-01T00:00:00"/>
  </r>
  <r>
    <n v="1095"/>
    <x v="2"/>
    <x v="5"/>
    <d v="2026-01-15T00:00:00"/>
    <s v="否"/>
    <s v="妮妮"/>
    <s v="喝到了"/>
    <d v="2026-01-28T00:00:00"/>
    <s v="江苏"/>
    <s v="正向"/>
    <d v="2026-03-01T00:00:00"/>
  </r>
  <r>
    <n v="1096"/>
    <x v="2"/>
    <x v="5"/>
    <d v="2026-01-15T00:00:00"/>
    <s v="否"/>
    <s v="以为是规则"/>
    <s v="这个真的好喝嘛"/>
    <d v="2026-01-28T00:00:00"/>
    <s v="江西"/>
    <s v="中性"/>
    <d v="2026-03-01T00:00:00"/>
  </r>
  <r>
    <n v="1097"/>
    <x v="2"/>
    <x v="5"/>
    <d v="2026-01-15T00:00:00"/>
    <s v="否"/>
    <s v="你猜我呀呀呀吼"/>
    <s v="好看~"/>
    <d v="2026-01-29T00:00:00"/>
    <s v="浙江"/>
    <s v="正向"/>
    <d v="2026-03-01T00:00:00"/>
  </r>
  <r>
    <n v="1098"/>
    <x v="2"/>
    <x v="5"/>
    <d v="2026-01-15T00:00:00"/>
    <s v="否"/>
    <s v="susu"/>
    <s v="第一次喝了，胃绞痛...不敢喝咖啡了"/>
    <d v="2026-01-28T00:00:00"/>
    <s v="浙江"/>
    <s v="负向"/>
    <d v="2026-03-01T00:00:00"/>
  </r>
  <r>
    <n v="1099"/>
    <x v="2"/>
    <x v="5"/>
    <d v="2026-01-15T00:00:00"/>
    <s v="否"/>
    <s v="佳佳里"/>
    <s v="宝宝那你真的以后不要喝了 太危险了"/>
    <d v="2026-01-28T00:00:00"/>
    <s v="浙江"/>
    <s v="中性"/>
    <d v="2026-03-01T00:00:00"/>
  </r>
  <r>
    <n v="1100"/>
    <x v="2"/>
    <x v="5"/>
    <d v="2026-01-15T00:00:00"/>
    <s v="否"/>
    <s v="糖葫蘆丶"/>
    <s v="会窜稀"/>
    <d v="2026-01-28T00:00:00"/>
    <s v="湖北"/>
    <s v="负向"/>
    <d v="2026-03-01T00:00:00"/>
  </r>
  <r>
    <n v="1101"/>
    <x v="2"/>
    <x v="5"/>
    <d v="2026-01-15T00:00:00"/>
    <s v="否"/>
    <s v="biz"/>
    <s v="我感觉一股槟榔味"/>
    <d v="2026-01-28T00:00:00"/>
    <s v="广东"/>
    <s v="负向"/>
    <d v="2026-03-01T00:00:00"/>
  </r>
  <r>
    <n v="1102"/>
    <x v="2"/>
    <x v="5"/>
    <d v="2026-01-15T00:00:00"/>
    <s v="否"/>
    <s v="2026/01/07"/>
    <s v="好喝，不敢多喝，要喂奶"/>
    <d v="2026-01-28T00:00:00"/>
    <s v="浙江"/>
    <s v="正向"/>
    <d v="2026-03-01T00:00:00"/>
  </r>
  <r>
    <n v="1103"/>
    <x v="2"/>
    <x v="5"/>
    <d v="2026-01-15T00:00:00"/>
    <s v="否"/>
    <s v="布噜布噜~biu"/>
    <s v="大概因为喝多了拿铁美式，我觉得它，有点甜"/>
    <d v="2026-01-27T00:00:00"/>
    <s v="安徽"/>
    <s v="负向"/>
    <d v="2026-03-01T00:00:00"/>
  </r>
  <r>
    <n v="1104"/>
    <x v="2"/>
    <x v="5"/>
    <d v="2026-01-15T00:00:00"/>
    <s v="否"/>
    <s v="毛逗逗"/>
    <s v="好喝啊，"/>
    <d v="2026-01-27T00:00:00"/>
    <s v="江西"/>
    <s v="正向"/>
    <d v="2026-03-01T00:00:00"/>
  </r>
  <r>
    <n v="1105"/>
    <x v="2"/>
    <x v="5"/>
    <d v="2026-01-15T00:00:00"/>
    <s v="否"/>
    <s v="Ｓmile 晓晓"/>
    <s v="刚喝完，好喝"/>
    <d v="2026-01-27T00:00:00"/>
    <s v="广东"/>
    <s v="正向"/>
    <d v="2026-03-01T00:00:00"/>
  </r>
  <r>
    <n v="1106"/>
    <x v="2"/>
    <x v="5"/>
    <d v="2026-01-15T00:00:00"/>
    <s v="否"/>
    <s v="YOLO"/>
    <s v="刚喝！可可粉好苦"/>
    <d v="2026-01-27T00:00:00"/>
    <s v="广东"/>
    <s v="负向"/>
    <d v="2026-03-01T00:00:00"/>
  </r>
  <r>
    <n v="1107"/>
    <x v="2"/>
    <x v="5"/>
    <d v="2026-01-15T00:00:00"/>
    <s v="否"/>
    <s v="欣儿的妈妈"/>
    <s v="上海没有这品牌，跑外地特地点的"/>
    <d v="2026-01-27T00:00:00"/>
    <s v="四川"/>
    <s v="正向"/>
    <d v="2026-03-01T00:00:00"/>
  </r>
  <r>
    <n v="1108"/>
    <x v="2"/>
    <x v="5"/>
    <d v="2026-01-15T00:00:00"/>
    <s v="否"/>
    <s v="你猜我呀呀呀吼"/>
    <s v="哇哦"/>
    <d v="2026-01-29T00:00:00"/>
    <s v="浙江"/>
    <s v="正向"/>
    <d v="2026-03-01T00:00:00"/>
  </r>
  <r>
    <n v="1109"/>
    <x v="2"/>
    <x v="5"/>
    <d v="2026-01-15T00:00:00"/>
    <s v="否"/>
    <s v="云云"/>
    <s v="刚喝完，上厕所是真痛快"/>
    <d v="2026-01-27T00:00:00"/>
    <s v="河北"/>
    <s v="正向"/>
    <d v="2026-03-01T00:00:00"/>
  </r>
  <r>
    <n v="1110"/>
    <x v="2"/>
    <x v="5"/>
    <d v="2026-01-15T00:00:00"/>
    <s v="否"/>
    <s v="◡̈♥︎YUki🍋😘"/>
    <s v="为什么我们兰州没有"/>
    <d v="2026-01-27T00:00:00"/>
    <s v="甘肃"/>
    <s v="负向"/>
    <d v="2026-03-01T00:00:00"/>
  </r>
  <r>
    <n v="1111"/>
    <x v="2"/>
    <x v="5"/>
    <d v="2026-01-15T00:00:00"/>
    <s v="否"/>
    <s v="张橙C"/>
    <s v="为啥我这边古茗没有 一到冬天所有咖啡都没有"/>
    <d v="2026-01-27T00:00:00"/>
    <s v="浙江"/>
    <s v="负向"/>
    <d v="2026-03-01T00:00:00"/>
  </r>
  <r>
    <n v="1112"/>
    <x v="2"/>
    <x v="5"/>
    <d v="2026-01-15T00:00:00"/>
    <s v="否"/>
    <s v="佳佳里"/>
    <s v="因为有些门店是专门可以做咖啡的"/>
    <d v="2026-01-27T00:00:00"/>
    <s v="浙江"/>
    <s v="中性"/>
    <d v="2026-03-01T00:00:00"/>
  </r>
  <r>
    <n v="1113"/>
    <x v="2"/>
    <x v="5"/>
    <d v="2026-01-15T00:00:00"/>
    <s v="否"/>
    <s v="米苏不提拉"/>
    <s v="同事今天在办公室还原了一下"/>
    <d v="2026-01-27T00:00:00"/>
    <s v="四川"/>
    <s v="正向"/>
    <d v="2026-03-01T00:00:00"/>
  </r>
  <r>
    <n v="1114"/>
    <x v="2"/>
    <x v="5"/>
    <d v="2026-01-15T00:00:00"/>
    <s v="否"/>
    <s v="佳佳里"/>
    <s v="这么厉害！"/>
    <d v="2026-01-27T00:00:00"/>
    <s v="浙江"/>
    <s v="正向"/>
    <d v="2026-03-01T00:00:00"/>
  </r>
  <r>
    <n v="1115"/>
    <x v="2"/>
    <x v="5"/>
    <d v="2026-01-15T00:00:00"/>
    <s v="否"/>
    <s v="midsummer"/>
    <s v="@曲祺饼干🍪 也想喝"/>
    <d v="2026-01-27T00:00:00"/>
    <s v="山东"/>
    <s v="正向"/>
    <d v="2026-03-01T00:00:00"/>
  </r>
  <r>
    <n v="1116"/>
    <x v="2"/>
    <x v="5"/>
    <d v="2026-01-15T00:00:00"/>
    <s v="否"/>
    <s v="你猜我呀呀呀吼"/>
    <s v="喝完苦尽甘来"/>
    <d v="2026-01-29T00:00:00"/>
    <s v="浙江"/>
    <s v="正向"/>
    <d v="2026-03-01T00:00:00"/>
  </r>
  <r>
    <n v="1117"/>
    <x v="2"/>
    <x v="5"/>
    <d v="2026-01-15T00:00:00"/>
    <s v="否"/>
    <s v="你猜我呀呀呀吼"/>
    <s v="看盖猜咖"/>
    <d v="2026-01-29T00:00:00"/>
    <s v="浙江"/>
    <s v="中性"/>
    <d v="2026-03-01T00:00:00"/>
  </r>
  <r>
    <n v="1118"/>
    <x v="2"/>
    <x v="5"/>
    <d v="2026-01-15T00:00:00"/>
    <s v="否"/>
    <s v="小阿宋宋"/>
    <s v="刚喝完，明天继续喝"/>
    <d v="2026-01-27T00:00:00"/>
    <s v="广东"/>
    <s v="正向"/>
    <d v="2026-03-01T00:00:00"/>
  </r>
  <r>
    <n v="1119"/>
    <x v="2"/>
    <x v="5"/>
    <d v="2026-01-15T00:00:00"/>
    <s v="否"/>
    <s v="晴子"/>
    <s v="好喝的"/>
    <d v="2026-01-27T00:00:00"/>
    <s v="江苏"/>
    <s v="正向"/>
    <d v="2026-03-01T00:00:00"/>
  </r>
  <r>
    <n v="1120"/>
    <x v="2"/>
    <x v="5"/>
    <d v="2026-01-15T00:00:00"/>
    <s v="否"/>
    <s v="你猜我呀呀呀吼"/>
    <s v="喝完都会苦尽甘来~"/>
    <d v="2026-01-29T00:00:00"/>
    <s v="浙江"/>
    <s v="正向"/>
    <d v="2026-03-01T00:00:00"/>
  </r>
  <r>
    <n v="1121"/>
    <x v="2"/>
    <x v="5"/>
    <d v="2026-01-15T00:00:00"/>
    <s v="否"/>
    <s v="你猜我呀呀呀吼"/>
    <s v="好看诶"/>
    <d v="2026-01-29T00:00:00"/>
    <s v="浙江"/>
    <s v="正向"/>
    <d v="2026-03-01T00:00:00"/>
  </r>
  <r>
    <n v="1122"/>
    <x v="2"/>
    <x v="5"/>
    <d v="2026-01-15T00:00:00"/>
    <s v="否"/>
    <s v="W-ANG黄"/>
    <s v="好喝好喝 我们这边下午就会售罄"/>
    <d v="2026-01-26T00:00:00"/>
    <s v="安徽"/>
    <s v="正向"/>
    <d v="2026-03-01T00:00:00"/>
  </r>
  <r>
    <n v="1123"/>
    <x v="2"/>
    <x v="5"/>
    <d v="2026-01-15T00:00:00"/>
    <s v="否"/>
    <s v="你猜我呀呀呀吼"/>
    <s v="我们是部分门店会这样"/>
    <d v="2026-01-29T00:00:00"/>
    <s v="浙江"/>
    <s v="中性"/>
    <d v="2026-03-01T00:00:00"/>
  </r>
  <r>
    <n v="1124"/>
    <x v="2"/>
    <x v="5"/>
    <d v="2026-01-15T00:00:00"/>
    <s v="否"/>
    <s v="小小i"/>
    <s v="冰的好喝"/>
    <d v="2026-01-26T00:00:00"/>
    <s v="四川"/>
    <s v="正向"/>
    <d v="2026-03-01T00:00:00"/>
  </r>
  <r>
    <n v="1125"/>
    <x v="2"/>
    <x v="5"/>
    <d v="2026-01-15T00:00:00"/>
    <s v="否"/>
    <s v="旺旺小小小静"/>
    <s v="好喝多喝"/>
    <d v="2026-01-26T00:00:00"/>
    <s v="重庆"/>
    <s v="正向"/>
    <d v="2026-03-01T00:00:00"/>
  </r>
  <r>
    <n v="1126"/>
    <x v="2"/>
    <x v="5"/>
    <d v="2026-01-15T00:00:00"/>
    <s v="否"/>
    <s v="你猜我呀呀呀吼"/>
    <s v="好喝，爱喝"/>
    <d v="2026-01-29T00:00:00"/>
    <s v="浙江"/>
    <s v="正向"/>
    <d v="2026-03-01T00:00:00"/>
  </r>
  <r>
    <n v="1127"/>
    <x v="2"/>
    <x v="5"/>
    <d v="2026-01-15T00:00:00"/>
    <s v="否"/>
    <s v="🍀🍒LiLi🍰💋"/>
    <s v="喝了也发了"/>
    <d v="2026-01-26T00:00:00"/>
    <s v="重庆"/>
    <s v="正向"/>
    <d v="2026-03-01T00:00:00"/>
  </r>
  <r>
    <n v="1128"/>
    <x v="2"/>
    <x v="5"/>
    <d v="2026-01-15T00:00:00"/>
    <s v="否"/>
    <s v="你猜我呀呀呀吼"/>
    <s v="爱喝"/>
    <d v="2026-01-29T00:00:00"/>
    <s v="浙江"/>
    <s v="正向"/>
    <d v="2026-03-01T00:00:00"/>
  </r>
  <r>
    <n v="1129"/>
    <x v="2"/>
    <x v="5"/>
    <d v="2026-01-15T00:00:00"/>
    <s v="否"/>
    <s v="甜腻腻"/>
    <s v="刚喝，好喝"/>
    <d v="2026-01-26T00:00:00"/>
    <s v="浙江"/>
    <s v="正向"/>
    <d v="2026-03-01T00:00:00"/>
  </r>
  <r>
    <n v="1130"/>
    <x v="2"/>
    <x v="5"/>
    <d v="2026-01-15T00:00:00"/>
    <s v="否"/>
    <s v="奶油泡芙💭"/>
    <s v="喝过瑞幸褚橙拿铁吗 差不多的味"/>
    <d v="2026-01-26T00:00:00"/>
    <s v="四川"/>
    <s v="中性"/>
    <d v="2026-03-01T00:00:00"/>
  </r>
  <r>
    <n v="1131"/>
    <x v="2"/>
    <x v="5"/>
    <d v="2026-01-15T00:00:00"/>
    <s v="否"/>
    <s v="佳佳里"/>
    <s v="下次我试试"/>
    <d v="2026-01-26T00:00:00"/>
    <s v="浙江"/>
    <s v="正向"/>
    <d v="2026-03-01T00:00:00"/>
  </r>
  <r>
    <n v="1132"/>
    <x v="2"/>
    <x v="5"/>
    <d v="2026-01-15T00:00:00"/>
    <s v="否"/>
    <s v="你猜我呀呀呀吼"/>
    <s v="好喝爱喝~"/>
    <d v="2026-01-29T00:00:00"/>
    <s v="浙江"/>
    <s v="正向"/>
    <d v="2026-03-01T00:00:00"/>
  </r>
  <r>
    <n v="1133"/>
    <x v="2"/>
    <x v="5"/>
    <d v="2026-01-15T00:00:00"/>
    <s v="否"/>
    <s v="海棠花未眠"/>
    <s v="喝了喝了。"/>
    <d v="2026-01-26T00:00:00"/>
    <s v="广东"/>
    <s v="正向"/>
    <d v="2026-03-01T00:00:00"/>
  </r>
  <r>
    <n v="1134"/>
    <x v="2"/>
    <x v="5"/>
    <d v="2026-01-15T00:00:00"/>
    <s v="否"/>
    <s v="夏日青柠💚"/>
    <s v="来吧，刚买"/>
    <d v="2026-01-26T00:00:00"/>
    <s v="山东"/>
    <s v="正向"/>
    <d v="2026-03-01T00:00:00"/>
  </r>
  <r>
    <n v="1135"/>
    <x v="2"/>
    <x v="5"/>
    <d v="2026-01-15T00:00:00"/>
    <s v="否"/>
    <s v="小芳芳芳芳ang"/>
    <s v="好喝爱喝"/>
    <d v="2026-01-26T00:00:00"/>
    <s v="湖南"/>
    <s v="正向"/>
    <d v="2026-03-01T00:00:00"/>
  </r>
  <r>
    <n v="1136"/>
    <x v="2"/>
    <x v="5"/>
    <d v="2026-01-15T00:00:00"/>
    <s v="否"/>
    <s v="毛毛想发财"/>
    <s v="正在喝 有点像瑞幸的褚橙拿铁 都是橙子味的 不错"/>
    <d v="2026-01-26T00:00:00"/>
    <s v="河南"/>
    <s v="正向"/>
    <d v="2026-03-01T00:00:00"/>
  </r>
  <r>
    <n v="1137"/>
    <x v="2"/>
    <x v="5"/>
    <d v="2026-01-15T00:00:00"/>
    <s v="否"/>
    <s v="🌸花儿輪輪輪輪輪👑"/>
    <s v="喝了"/>
    <d v="2026-01-26T00:00:00"/>
    <s v="湖北"/>
    <s v="正向"/>
    <d v="2026-03-01T00:00:00"/>
  </r>
  <r>
    <n v="1138"/>
    <x v="2"/>
    <x v="5"/>
    <d v="2026-01-15T00:00:00"/>
    <s v="否"/>
    <s v="a一颗橘子.🍊"/>
    <s v="热的好喝吗姐妹"/>
    <d v="2026-01-26T00:00:00"/>
    <s v="浙江"/>
    <s v="中性"/>
    <d v="2026-03-01T00:00:00"/>
  </r>
  <r>
    <n v="1139"/>
    <x v="2"/>
    <x v="5"/>
    <d v="2026-01-15T00:00:00"/>
    <s v="否"/>
    <s v="Eating"/>
    <s v="妙"/>
    <d v="2026-01-26T00:00:00"/>
    <s v="四川"/>
    <s v="正向"/>
    <d v="2026-03-01T00:00:00"/>
  </r>
  <r>
    <n v="1140"/>
    <x v="2"/>
    <x v="5"/>
    <d v="2026-01-15T00:00:00"/>
    <s v="否"/>
    <s v="梁只老虎"/>
    <s v="热量高吗 姐妹们"/>
    <d v="2026-01-26T00:00:00"/>
    <s v="福建"/>
    <s v="中性"/>
    <d v="2026-03-01T00:00:00"/>
  </r>
  <r>
    <n v="1141"/>
    <x v="2"/>
    <x v="5"/>
    <d v="2026-01-15T00:00:00"/>
    <s v="否"/>
    <s v="Pannny"/>
    <s v="没人喝热的吗"/>
    <d v="2026-01-26T00:00:00"/>
    <s v="福建"/>
    <s v="中性"/>
    <d v="2026-03-01T00:00:00"/>
  </r>
  <r>
    <n v="1142"/>
    <x v="2"/>
    <x v="5"/>
    <d v="2026-01-15T00:00:00"/>
    <s v="否"/>
    <s v="瞳💦"/>
    <s v="已经连续喝了一个礼拜了，之前都是喝卡美罗"/>
    <d v="2026-01-25T00:00:00"/>
    <s v="江苏"/>
    <s v="正向"/>
    <d v="2026-03-01T00:00:00"/>
  </r>
  <r>
    <n v="1143"/>
    <x v="2"/>
    <x v="5"/>
    <d v="2026-01-15T00:00:00"/>
    <s v="否"/>
    <s v="渐觉云海沈沈"/>
    <s v="好喝，有了黑巧更加加分"/>
    <d v="2026-01-25T00:00:00"/>
    <s v="江苏"/>
    <s v="正向"/>
    <d v="2026-03-01T00:00:00"/>
  </r>
  <r>
    <n v="1144"/>
    <x v="2"/>
    <x v="5"/>
    <d v="2026-01-15T00:00:00"/>
    <s v="否"/>
    <s v="种在火星上呆橘"/>
    <s v="还行不是很难喝也不是很好喝挺好看，被我碰倒了"/>
    <d v="2026-01-25T00:00:00"/>
    <s v="广东"/>
    <s v="中性"/>
    <d v="2026-03-01T00:00:00"/>
  </r>
  <r>
    <n v="1145"/>
    <x v="2"/>
    <x v="5"/>
    <d v="2026-01-15T00:00:00"/>
    <s v="否"/>
    <s v="陌生人"/>
    <s v="不另外加糖都有点甜"/>
    <d v="2026-01-25T00:00:00"/>
    <s v="福建"/>
    <s v="负向"/>
    <d v="2026-03-01T00:00:00"/>
  </r>
  <r>
    <n v="1146"/>
    <x v="2"/>
    <x v="5"/>
    <d v="2026-01-15T00:00:00"/>
    <s v="否"/>
    <s v="QJ🦋"/>
    <s v="冷的好喝还是热的好喝"/>
    <d v="2026-01-25T00:00:00"/>
    <s v="湖南"/>
    <s v="中性"/>
    <d v="2026-03-01T00:00:00"/>
  </r>
  <r>
    <n v="1147"/>
    <x v="2"/>
    <x v="5"/>
    <d v="2026-01-15T00:00:00"/>
    <s v="否"/>
    <s v="佳佳里"/>
    <s v="我站少冰"/>
    <d v="2026-01-25T00:00:00"/>
    <s v="浙江"/>
    <s v="正向"/>
    <d v="2026-03-01T00:00:00"/>
  </r>
  <r>
    <n v="1148"/>
    <x v="2"/>
    <x v="5"/>
    <d v="2026-01-15T00:00:00"/>
    <s v="否"/>
    <s v="Wang Qiyang"/>
    <s v="还可以"/>
    <d v="2026-01-25T00:00:00"/>
    <s v="海南"/>
    <s v="中性"/>
    <d v="2026-03-01T00:00:00"/>
  </r>
  <r>
    <n v="1149"/>
    <x v="2"/>
    <x v="5"/>
    <d v="2026-01-15T00:00:00"/>
    <s v="否"/>
    <s v="一燕不成夏"/>
    <s v="复刻"/>
    <d v="2026-01-25T00:00:00"/>
    <s v="江苏"/>
    <s v="正向"/>
    <d v="2026-03-01T00:00:00"/>
  </r>
  <r>
    <n v="1150"/>
    <x v="2"/>
    <x v="5"/>
    <d v="2026-01-15T00:00:00"/>
    <s v="否"/>
    <s v="吴Miss"/>
    <s v="希望喝了一切都好"/>
    <d v="2026-01-25T00:00:00"/>
    <s v="广东"/>
    <s v="正向"/>
    <d v="2026-03-01T00:00:00"/>
  </r>
  <r>
    <n v="1151"/>
    <x v="2"/>
    <x v="5"/>
    <d v="2026-01-15T00:00:00"/>
    <s v="否"/>
    <s v="佳佳里"/>
    <s v="包的！"/>
    <d v="2026-01-25T00:00:00"/>
    <s v="浙江"/>
    <s v="正向"/>
    <d v="2026-03-01T00:00:00"/>
  </r>
  <r>
    <n v="1152"/>
    <x v="2"/>
    <x v="5"/>
    <d v="2026-01-15T00:00:00"/>
    <s v="否"/>
    <s v="短暂的退休一下👌"/>
    <s v="我收到是这样"/>
    <d v="2026-01-25T00:00:00"/>
    <s v="湖北"/>
    <s v="负向"/>
    <d v="2026-03-01T00:00:00"/>
  </r>
  <r>
    <n v="1153"/>
    <x v="2"/>
    <x v="5"/>
    <d v="2026-01-15T00:00:00"/>
    <s v="否"/>
    <s v="桑啊桑大美"/>
    <s v="这个是晃动过了，我就要求商家重做了"/>
    <d v="2026-01-25T00:00:00"/>
    <s v="浙江"/>
    <s v="负向"/>
    <d v="2026-03-01T00:00:00"/>
  </r>
  <r>
    <n v="1154"/>
    <x v="2"/>
    <x v="5"/>
    <d v="2026-01-15T00:00:00"/>
    <s v="否"/>
    <s v="太空人"/>
    <s v="爱你老己，这一杯敬自己"/>
    <d v="2026-01-25T00:00:00"/>
    <s v="山东"/>
    <s v="正向"/>
    <d v="2026-03-01T00:00:00"/>
  </r>
  <r>
    <n v="1155"/>
    <x v="2"/>
    <x v="5"/>
    <d v="2026-01-15T00:00:00"/>
    <s v="否"/>
    <s v="小庄🕊"/>
    <s v="真的好喝诶！"/>
    <d v="2026-01-25T00:00:00"/>
    <s v="广东"/>
    <s v="正向"/>
    <d v="2026-03-01T00:00:00"/>
  </r>
  <r>
    <n v="1156"/>
    <x v="2"/>
    <x v="5"/>
    <d v="2026-01-15T00:00:00"/>
    <s v="否"/>
    <s v="好忙呀好忙呀"/>
    <s v="你咋知道我刚喝还刚好拍了照"/>
    <d v="2026-01-25T00:00:00"/>
    <s v="海南"/>
    <s v="正向"/>
    <d v="2026-03-01T00:00:00"/>
  </r>
  <r>
    <n v="1157"/>
    <x v="2"/>
    <x v="5"/>
    <d v="2026-01-15T00:00:00"/>
    <s v="否"/>
    <s v="Dayday乐园"/>
    <s v="我这边根本还没上架"/>
    <d v="2026-01-25T00:00:00"/>
    <s v="浙江"/>
    <s v="负向"/>
    <d v="2026-03-01T00:00:00"/>
  </r>
  <r>
    <n v="1158"/>
    <x v="2"/>
    <x v="5"/>
    <d v="2026-01-15T00:00:00"/>
    <s v="否"/>
    <s v="🎀 小虾"/>
    <s v="一天一杯"/>
    <d v="2026-01-25T00:00:00"/>
    <s v="浙江"/>
    <s v="正向"/>
    <d v="2026-03-01T00:00:00"/>
  </r>
  <r>
    <n v="1159"/>
    <x v="2"/>
    <x v="5"/>
    <d v="2026-01-15T00:00:00"/>
    <s v="否"/>
    <s v="💗我*们💗"/>
    <s v="不错不错真不错"/>
    <d v="2026-01-25T00:00:00"/>
    <s v="安徽"/>
    <s v="正向"/>
    <d v="2026-03-01T00:00:00"/>
  </r>
  <r>
    <n v="1160"/>
    <x v="2"/>
    <x v="5"/>
    <d v="2026-01-15T00:00:00"/>
    <s v="否"/>
    <s v="嘿你怎么知道我喜欢吃蘑菇"/>
    <s v="喝了好喝[嘻嘻R]"/>
    <d v="2026-01-25T00:00:00"/>
    <s v="浙江"/>
    <s v="正向"/>
    <d v="2026-03-01T00:00:00"/>
  </r>
  <r>
    <n v="1161"/>
    <x v="2"/>
    <x v="5"/>
    <d v="2026-01-15T00:00:00"/>
    <s v="否"/>
    <s v="来日方长"/>
    <s v="热的好喝还是凉的好喝...纠结了好几天"/>
    <d v="2026-01-25T00:00:00"/>
    <s v="河南"/>
    <s v="中性"/>
    <d v="2026-03-01T00:00:00"/>
  </r>
  <r>
    <n v="1162"/>
    <x v="2"/>
    <x v="5"/>
    <d v="2026-01-15T00:00:00"/>
    <s v="否"/>
    <s v="猎户星座"/>
    <s v="你好，可以分享照片嘛"/>
    <d v="2026-01-25T00:00:00"/>
    <s v="云南"/>
    <s v="正向"/>
    <d v="2026-03-01T00:00:00"/>
  </r>
  <r>
    <n v="1163"/>
    <x v="2"/>
    <x v="5"/>
    <d v="2026-01-15T00:00:00"/>
    <s v="否"/>
    <s v="玉米🌽"/>
    <s v="外卖送来的怎么拍都不好看了"/>
    <d v="2026-01-25T00:00:00"/>
    <s v="江苏"/>
    <s v="负向"/>
    <d v="2026-03-01T00:00:00"/>
  </r>
  <r>
    <n v="1164"/>
    <x v="2"/>
    <x v="5"/>
    <d v="2026-01-15T00:00:00"/>
    <s v="否"/>
    <s v="佳佳里"/>
    <s v="所以我特地跑去店里买的"/>
    <d v="2026-01-25T00:00:00"/>
    <s v="浙江"/>
    <s v="正向"/>
    <d v="2026-03-01T00:00:00"/>
  </r>
  <r>
    <n v="1165"/>
    <x v="2"/>
    <x v="5"/>
    <d v="2026-01-15T00:00:00"/>
    <s v="否"/>
    <s v="小于女士"/>
    <s v="更喜欢大橘美式，更加清爽一点"/>
    <d v="2026-01-25T00:00:00"/>
    <s v="江苏"/>
    <s v="正向"/>
    <d v="2026-03-01T00:00:00"/>
  </r>
  <r>
    <n v="1166"/>
    <x v="2"/>
    <x v="5"/>
    <d v="2026-01-15T00:00:00"/>
    <s v="否"/>
    <s v="佳佳里"/>
    <s v="下次我试试！"/>
    <d v="2026-01-25T00:00:00"/>
    <s v="浙江"/>
    <s v="正向"/>
    <d v="2026-03-01T00:00:00"/>
  </r>
  <r>
    <n v="1167"/>
    <x v="2"/>
    <x v="5"/>
    <d v="2026-01-15T00:00:00"/>
    <s v="否"/>
    <s v="😂"/>
    <s v="冲着名字去喝的"/>
    <d v="2026-01-24T00:00:00"/>
    <s v="河南"/>
    <s v="正向"/>
    <d v="2026-03-01T00:00:00"/>
  </r>
  <r>
    <n v="1168"/>
    <x v="2"/>
    <x v="5"/>
    <d v="2026-01-15T00:00:00"/>
    <s v="否"/>
    <s v="願味"/>
    <s v="能私信发我原图嘛"/>
    <d v="2026-01-25T00:00:00"/>
    <s v="福建"/>
    <s v="正向"/>
    <d v="2026-03-01T00:00:00"/>
  </r>
  <r>
    <n v="1169"/>
    <x v="2"/>
    <x v="5"/>
    <d v="2026-01-15T00:00:00"/>
    <s v="否"/>
    <s v="小橘子"/>
    <s v="今天"/>
    <d v="2026-01-24T00:00:00"/>
    <s v="广东"/>
    <s v="正向"/>
    <d v="2026-03-01T00:00:00"/>
  </r>
  <r>
    <n v="1170"/>
    <x v="2"/>
    <x v="5"/>
    <d v="2026-01-15T00:00:00"/>
    <s v="否"/>
    <s v="楠不楠"/>
    <s v="今天刚喝"/>
    <d v="2026-01-24T00:00:00"/>
    <s v="安徽"/>
    <s v="正向"/>
    <d v="2026-03-01T00:00:00"/>
  </r>
  <r>
    <n v="1171"/>
    <x v="2"/>
    <x v="5"/>
    <d v="2026-01-15T00:00:00"/>
    <s v="否"/>
    <s v="DAMIN"/>
    <s v="结束了这一学期的最后一次值班，也算是阶段性的苦尽甘来了"/>
    <d v="2026-01-24T00:00:00"/>
    <s v="安徽"/>
    <s v="正向"/>
    <d v="2026-03-01T00:00:00"/>
  </r>
  <r>
    <n v="1172"/>
    <x v="2"/>
    <x v="5"/>
    <d v="2026-01-15T00:00:00"/>
    <s v="否"/>
    <s v="佳佳里"/>
    <s v="太有意义啦！该喝！"/>
    <d v="2026-01-24T00:00:00"/>
    <s v="浙江"/>
    <s v="正向"/>
    <d v="2026-03-01T00:00:00"/>
  </r>
  <r>
    <n v="1173"/>
    <x v="2"/>
    <x v="5"/>
    <d v="2026-01-15T00:00:00"/>
    <s v="否"/>
    <s v="佳佳里"/>
    <s v="糖炒栗子！"/>
    <d v="2026-01-24T00:00:00"/>
    <s v="浙江"/>
    <s v="正向"/>
    <d v="2026-03-01T00:00:00"/>
  </r>
  <r>
    <n v="1174"/>
    <x v="2"/>
    <x v="5"/>
    <d v="2026-01-15T00:00:00"/>
    <s v="否"/>
    <s v="吼哟"/>
    <s v="喜欢"/>
    <d v="2026-01-24T00:00:00"/>
    <s v="浙江"/>
    <s v="正向"/>
    <d v="2026-03-01T00:00:00"/>
  </r>
  <r>
    <n v="1175"/>
    <x v="2"/>
    <x v="5"/>
    <d v="2026-01-15T00:00:00"/>
    <s v="否"/>
    <s v="佳佳里"/>
    <s v="6️⃣6️⃣6️⃣"/>
    <d v="2026-01-24T00:00:00"/>
    <s v="浙江"/>
    <s v="正向"/>
    <d v="2026-03-01T00:00:00"/>
  </r>
  <r>
    <n v="1176"/>
    <x v="2"/>
    <x v="5"/>
    <d v="2026-01-15T00:00:00"/>
    <s v="否"/>
    <s v="早睡早起"/>
    <s v="齁甜啊"/>
    <d v="2026-01-24T00:00:00"/>
    <s v="广东"/>
    <s v="负向"/>
    <d v="2026-03-01T00:00:00"/>
  </r>
  <r>
    <n v="1177"/>
    <x v="2"/>
    <x v="5"/>
    <d v="2026-01-15T00:00:00"/>
    <s v="否"/>
    <s v="雾霭"/>
    <s v="可可粉好喝吗，"/>
    <d v="2026-01-24T00:00:00"/>
    <s v="江西"/>
    <s v="中性"/>
    <d v="2026-03-01T00:00:00"/>
  </r>
  <r>
    <n v="1178"/>
    <x v="2"/>
    <x v="5"/>
    <d v="2026-01-15T00:00:00"/>
    <s v="否"/>
    <s v="佳佳里"/>
    <s v="我喝不来...还好后面搅拌了很好喝"/>
    <d v="2026-01-24T00:00:00"/>
    <s v="浙江"/>
    <s v="中性"/>
    <d v="2026-03-01T00:00:00"/>
  </r>
  <r>
    <n v="1179"/>
    <x v="2"/>
    <x v="5"/>
    <d v="2026-01-15T00:00:00"/>
    <s v="否"/>
    <s v="一一、"/>
    <s v="今天喝了，10块3拿下"/>
    <d v="2026-01-24T00:00:00"/>
    <s v="广东"/>
    <s v="正向"/>
    <d v="2026-03-01T00:00:00"/>
  </r>
  <r>
    <n v="1180"/>
    <x v="2"/>
    <x v="5"/>
    <d v="2026-01-15T00:00:00"/>
    <s v="否"/>
    <s v="佳佳里"/>
    <s v="可恶！我13.9！"/>
    <d v="2026-01-24T00:00:00"/>
    <s v="浙江"/>
    <s v="中性"/>
    <d v="2026-03-01T00:00:00"/>
  </r>
  <r>
    <n v="1181"/>
    <x v="2"/>
    <x v="5"/>
    <d v="2026-01-15T00:00:00"/>
    <s v="否"/>
    <s v="我运气很好啊"/>
    <s v="热的还行"/>
    <d v="2026-01-24T00:00:00"/>
    <s v="广东"/>
    <s v="中性"/>
    <d v="2026-03-01T00:00:00"/>
  </r>
  <r>
    <n v="1182"/>
    <x v="2"/>
    <x v="5"/>
    <d v="2026-01-15T00:00:00"/>
    <s v="否"/>
    <s v="少买点 少吃点 多攒💰"/>
    <s v="刚拿到手"/>
    <d v="2026-01-24T00:00:00"/>
    <s v="安徽"/>
    <s v="正向"/>
    <d v="2026-03-01T00:00:00"/>
  </r>
  <r>
    <n v="1183"/>
    <x v="2"/>
    <x v="5"/>
    <d v="2026-01-15T00:00:00"/>
    <s v="否"/>
    <s v="小屁"/>
    <s v="干杯"/>
    <d v="2026-01-24T00:00:00"/>
    <s v="浙江"/>
    <s v="正向"/>
    <d v="2026-03-01T00:00:00"/>
  </r>
  <r>
    <n v="1184"/>
    <x v="2"/>
    <x v="5"/>
    <d v="2026-01-15T00:00:00"/>
    <s v="否"/>
    <s v="小君吖"/>
    <s v="请的咖啡最好喝"/>
    <d v="2026-01-24T00:00:00"/>
    <s v="广西"/>
    <s v="正向"/>
    <d v="2026-03-01T00:00:00"/>
  </r>
  <r>
    <n v="1185"/>
    <x v="2"/>
    <x v="5"/>
    <d v="2026-01-15T00:00:00"/>
    <s v="否"/>
    <s v="吖"/>
    <s v="你们的都好好看，我拿到手变这样了"/>
    <d v="2026-01-24T00:00:00"/>
    <s v="广东"/>
    <s v="负向"/>
    <d v="2026-03-01T00:00:00"/>
  </r>
  <r>
    <n v="1186"/>
    <x v="2"/>
    <x v="5"/>
    <d v="2026-01-15T00:00:00"/>
    <s v="否"/>
    <s v="小屁"/>
    <s v="放久了。可可粉沉淀下来了"/>
    <d v="2026-01-24T00:00:00"/>
    <s v="浙江"/>
    <s v="中性"/>
    <d v="2026-03-01T00:00:00"/>
  </r>
  <r>
    <n v="1187"/>
    <x v="2"/>
    <x v="5"/>
    <d v="2026-01-15T00:00:00"/>
    <s v="否"/>
    <s v="佳佳里"/>
    <s v="在练字吗宝宝"/>
    <d v="2026-01-24T00:00:00"/>
    <s v="浙江"/>
    <s v="中性"/>
    <d v="2026-03-01T00:00:00"/>
  </r>
  <r>
    <n v="1188"/>
    <x v="2"/>
    <x v="5"/>
    <d v="2026-01-15T00:00:00"/>
    <s v="否"/>
    <s v="🌸qiu🌸"/>
    <s v="刚喝上"/>
    <d v="2026-01-24T00:00:00"/>
    <s v="广东"/>
    <s v="正向"/>
    <d v="2026-03-01T00:00:00"/>
  </r>
  <r>
    <n v="1189"/>
    <x v="2"/>
    <x v="5"/>
    <d v="2026-01-15T00:00:00"/>
    <s v="否"/>
    <s v="佳佳里"/>
    <s v="跑题了！"/>
    <d v="2026-01-24T00:00:00"/>
    <s v="浙江"/>
    <s v="中性"/>
    <d v="2026-03-01T00:00:00"/>
  </r>
  <r>
    <n v="1190"/>
    <x v="2"/>
    <x v="5"/>
    <d v="2026-01-15T00:00:00"/>
    <s v="否"/>
    <s v="玫瑰朵朵开"/>
    <s v="不加糖也感觉甜热的哈...刚刚好"/>
    <d v="2026-01-24T00:00:00"/>
    <s v="安徽"/>
    <s v="正向"/>
    <d v="2026-03-01T00:00:00"/>
  </r>
  <r>
    <n v="1191"/>
    <x v="2"/>
    <x v="5"/>
    <d v="2026-01-15T00:00:00"/>
    <s v="否"/>
    <s v="檐角の风铃"/>
    <s v="太稀了，影响口感了吧？我在想，换成牛奶会不会好一点"/>
    <d v="2026-01-24T00:00:00"/>
    <s v="江苏"/>
    <s v="中性"/>
    <d v="2026-03-01T00:00:00"/>
  </r>
  <r>
    <n v="1192"/>
    <x v="2"/>
    <x v="5"/>
    <d v="2026-01-15T00:00:00"/>
    <s v="否"/>
    <s v="小肉爱学习"/>
    <s v="喝了这玩意昨晚肚子绞疼"/>
    <d v="2026-01-24T00:00:00"/>
    <s v="浙江"/>
    <s v="负向"/>
    <d v="2026-03-01T00:00:00"/>
  </r>
  <r>
    <n v="1193"/>
    <x v="2"/>
    <x v="5"/>
    <d v="2026-01-15T00:00:00"/>
    <s v="否"/>
    <s v="古茗"/>
    <s v="这款是真的好喝"/>
    <d v="2026-01-24T00:00:00"/>
    <s v="重庆"/>
    <s v="正向"/>
    <d v="2026-03-01T00:00:00"/>
  </r>
  <r>
    <n v="1194"/>
    <x v="2"/>
    <x v="5"/>
    <d v="2026-01-15T00:00:00"/>
    <s v="否"/>
    <s v="甜心阿嫲"/>
    <s v="请问爱你老己是怎么打印上去的"/>
    <d v="2026-01-23T00:00:00"/>
    <s v="浙江"/>
    <s v="中性"/>
    <d v="2026-03-01T00:00:00"/>
  </r>
  <r>
    <n v="1195"/>
    <x v="2"/>
    <x v="5"/>
    <d v="2026-01-15T00:00:00"/>
    <s v="否"/>
    <s v="佳佳里"/>
    <s v="对的！好酷！"/>
    <d v="2026-01-24T00:00:00"/>
    <s v="浙江"/>
    <s v="正向"/>
    <d v="2026-03-01T00:00:00"/>
  </r>
  <r>
    <n v="1196"/>
    <x v="2"/>
    <x v="5"/>
    <d v="2026-01-15T00:00:00"/>
    <s v="否"/>
    <s v="会拜拜的比熊"/>
    <s v="热的好喝凉的好喝"/>
    <d v="2026-01-23T00:00:00"/>
    <s v="安徽"/>
    <s v="中性"/>
    <d v="2026-03-01T00:00:00"/>
  </r>
  <r>
    <n v="1197"/>
    <x v="2"/>
    <x v="5"/>
    <d v="2026-01-15T00:00:00"/>
    <s v="否"/>
    <s v="佳佳里"/>
    <s v="我站冰"/>
    <d v="2026-01-24T00:00:00"/>
    <s v="浙江"/>
    <s v="正向"/>
    <d v="2026-03-01T00:00:00"/>
  </r>
  <r>
    <n v="1198"/>
    <x v="2"/>
    <x v="5"/>
    <d v="2026-01-15T00:00:00"/>
    <s v="否"/>
    <s v="狡诈泡泡桔🍊"/>
    <s v="11块拿下"/>
    <d v="2026-01-23T00:00:00"/>
    <s v="广西"/>
    <s v="正向"/>
    <d v="2026-03-01T00:00:00"/>
  </r>
  <r>
    <n v="1199"/>
    <x v="2"/>
    <x v="5"/>
    <d v="2026-01-15T00:00:00"/>
    <s v="否"/>
    <s v="佳佳里"/>
    <s v="古茗大厦我膜拜膜拜你"/>
    <d v="2026-01-23T00:00:00"/>
    <s v="浙江"/>
    <s v="正向"/>
    <d v="2026-03-01T00:00:00"/>
  </r>
  <r>
    <n v="1200"/>
    <x v="2"/>
    <x v="5"/>
    <d v="2026-01-15T00:00:00"/>
    <s v="否"/>
    <s v="阳光彩虹小白马ra"/>
    <s v="热的和冰的哪个更好喝"/>
    <d v="2026-01-24T00:00:00"/>
    <s v="浙江"/>
    <s v="中性"/>
    <d v="2026-03-01T00:00:00"/>
  </r>
  <r>
    <n v="1201"/>
    <x v="2"/>
    <x v="5"/>
    <d v="2026-01-15T00:00:00"/>
    <s v="否"/>
    <s v="淡炒饭"/>
    <s v="感觉热的更好喝"/>
    <d v="2026-01-23T00:00:00"/>
    <s v="江苏"/>
    <s v="正向"/>
    <d v="2026-03-01T00:00:00"/>
  </r>
  <r>
    <n v="1202"/>
    <x v="2"/>
    <x v="5"/>
    <d v="2026-01-15T00:00:00"/>
    <s v="否"/>
    <s v="静"/>
    <s v="姐妹。裤子有链接吗"/>
    <d v="2026-01-23T00:00:00"/>
    <s v="山东"/>
    <s v="中性"/>
    <d v="2026-03-01T00:00:00"/>
  </r>
  <r>
    <n v="1203"/>
    <x v="2"/>
    <x v="5"/>
    <d v="2026-01-15T00:00:00"/>
    <s v="否"/>
    <s v="风与我都是自由的～"/>
    <s v="终于看到有盖的以为没有盖"/>
    <d v="2026-01-28T00:00:00"/>
    <s v="广东"/>
    <s v="中性"/>
    <d v="2026-03-01T00:00:00"/>
  </r>
  <r>
    <n v="1204"/>
    <x v="2"/>
    <x v="5"/>
    <d v="2026-01-15T00:00:00"/>
    <s v="否"/>
    <s v="佳佳里"/>
    <s v="干杯🍻"/>
    <d v="2026-01-23T00:00:00"/>
    <s v="浙江"/>
    <s v="正向"/>
    <d v="2026-03-01T00:00:00"/>
  </r>
  <r>
    <n v="1205"/>
    <x v="2"/>
    <x v="5"/>
    <d v="2026-01-15T00:00:00"/>
    <s v="否"/>
    <s v="饭饭吃饭饭"/>
    <s v="刚喝"/>
    <d v="2026-01-23T00:00:00"/>
    <s v="湖北"/>
    <s v="正向"/>
    <d v="2026-03-01T00:00:00"/>
  </r>
  <r>
    <n v="1206"/>
    <x v="2"/>
    <x v="5"/>
    <d v="2026-01-15T00:00:00"/>
    <s v="否"/>
    <s v="你猜我呀呀呀吼"/>
    <s v="这个拍的也好看诶"/>
    <d v="2026-01-29T00:00:00"/>
    <s v="浙江"/>
    <s v="正向"/>
    <d v="2026-03-01T00:00:00"/>
  </r>
  <r>
    <n v="1207"/>
    <x v="2"/>
    <x v="5"/>
    <d v="2026-01-15T00:00:00"/>
    <s v="否"/>
    <s v="佳佳里"/>
    <s v="这位同学请好好审题"/>
    <d v="2026-01-23T00:00:00"/>
    <s v="浙江"/>
    <s v="中性"/>
    <d v="2026-03-01T00:00:00"/>
  </r>
  <r>
    <n v="1208"/>
    <x v="2"/>
    <x v="5"/>
    <d v="2026-01-15T00:00:00"/>
    <s v="否"/>
    <s v="Liuliu^^haiQ"/>
    <s v="一定要到店喝第一口"/>
    <d v="2026-01-23T00:00:00"/>
    <s v="安徽"/>
    <s v="正向"/>
    <d v="2026-03-01T00:00:00"/>
  </r>
  <r>
    <n v="1209"/>
    <x v="2"/>
    <x v="5"/>
    <d v="2026-01-15T00:00:00"/>
    <s v="否"/>
    <s v="佳佳里"/>
    <s v="我也是特地跑到店里买"/>
    <d v="2026-01-23T00:00:00"/>
    <s v="浙江"/>
    <s v="正向"/>
    <d v="2026-03-01T00:00:00"/>
  </r>
  <r>
    <n v="1210"/>
    <x v="2"/>
    <x v="5"/>
    <d v="2026-01-15T00:00:00"/>
    <s v="否"/>
    <s v="A东南亚专线往返Sun"/>
    <s v="好苦啊😭"/>
    <d v="2026-01-23T00:00:00"/>
    <s v="广东"/>
    <s v="负向"/>
    <d v="2026-03-01T00:00:00"/>
  </r>
  <r>
    <n v="1211"/>
    <x v="2"/>
    <x v="5"/>
    <d v="2026-01-15T00:00:00"/>
    <s v="否"/>
    <s v="一瓶老陈醋"/>
    <s v="喝了失眠了"/>
    <d v="2026-01-23T00:00:00"/>
    <s v="福建"/>
    <s v="负向"/>
    <d v="2026-03-01T00:00:00"/>
  </r>
  <r>
    <n v="1212"/>
    <x v="2"/>
    <x v="5"/>
    <d v="2026-01-15T00:00:00"/>
    <s v="否"/>
    <s v="欠皮锤"/>
    <s v="俺喝拉肚子了"/>
    <d v="2026-01-23T00:00:00"/>
    <s v="安徽"/>
    <s v="负向"/>
    <d v="2026-03-01T00:00:00"/>
  </r>
  <r>
    <n v="1213"/>
    <x v="2"/>
    <x v="5"/>
    <d v="2026-01-15T00:00:00"/>
    <s v="否"/>
    <s v="佳佳里"/>
    <s v="哈哈哈哈哈其实我喝完也拉了"/>
    <d v="2026-01-23T00:00:00"/>
    <s v="浙江"/>
    <s v="中性"/>
    <d v="2026-03-01T00:00:00"/>
  </r>
  <r>
    <n v="1214"/>
    <x v="2"/>
    <x v="5"/>
    <d v="2026-01-15T00:00:00"/>
    <s v="否"/>
    <s v="淮安新亚赫莲娜蔡新"/>
    <s v="🍻"/>
    <d v="2026-01-23T00:00:00"/>
    <s v="江苏"/>
    <s v="正向"/>
    <d v="2026-03-01T00:00:00"/>
  </r>
  <r>
    <n v="1215"/>
    <x v="2"/>
    <x v="5"/>
    <d v="2026-01-15T00:00:00"/>
    <s v="否"/>
    <s v="Zz贺"/>
    <s v="南京没有！谁懂"/>
    <d v="2026-01-23T00:00:00"/>
    <s v="江苏"/>
    <s v="负向"/>
    <d v="2026-03-01T00:00:00"/>
  </r>
  <r>
    <n v="1216"/>
    <x v="2"/>
    <x v="5"/>
    <d v="2026-01-15T00:00:00"/>
    <s v="否"/>
    <s v="momo"/>
    <s v="真的好喝！！！"/>
    <d v="2026-01-23T00:00:00"/>
    <s v="广西"/>
    <s v="正向"/>
    <d v="2026-03-01T00:00:00"/>
  </r>
  <r>
    <n v="1217"/>
    <x v="2"/>
    <x v="5"/>
    <d v="2026-01-15T00:00:00"/>
    <s v="否"/>
    <s v="wooJenny🥨"/>
    <s v="想知道好不好喝，什么味道呀，颜值很高诶！！"/>
    <d v="2026-01-23T00:00:00"/>
    <s v="福建"/>
    <s v="中性"/>
    <d v="2026-03-01T00:00:00"/>
  </r>
  <r>
    <n v="1218"/>
    <x v="2"/>
    <x v="5"/>
    <d v="2026-01-15T00:00:00"/>
    <s v="否"/>
    <s v="佳佳里"/>
    <s v="参考一下评论区"/>
    <d v="2026-01-23T00:00:00"/>
    <s v="浙江"/>
    <s v="中性"/>
    <d v="2026-03-01T00:00:00"/>
  </r>
  <r>
    <n v="1219"/>
    <x v="2"/>
    <x v="5"/>
    <d v="2026-01-15T00:00:00"/>
    <s v="否"/>
    <s v="婉."/>
    <s v="我点的热的不好喝"/>
    <d v="2026-01-23T00:00:00"/>
    <s v="江西"/>
    <s v="负向"/>
    <d v="2026-03-01T00:00:00"/>
  </r>
  <r>
    <n v="1220"/>
    <x v="2"/>
    <x v="5"/>
    <d v="2026-01-15T00:00:00"/>
    <s v="否"/>
    <s v="。。。"/>
    <s v="这个是只有线下有吗？"/>
    <d v="2026-01-23T00:00:00"/>
    <s v="内蒙古"/>
    <s v="中性"/>
    <d v="2026-03-01T00:00:00"/>
  </r>
  <r>
    <n v="1221"/>
    <x v="2"/>
    <x v="5"/>
    <d v="2026-01-15T00:00:00"/>
    <s v="否"/>
    <s v="佳佳里"/>
    <s v="外卖也可以 但橘子片会塌 可可粉会浑..."/>
    <d v="2026-01-23T00:00:00"/>
    <s v="浙江"/>
    <s v="中性"/>
    <d v="2026-03-01T00:00:00"/>
  </r>
  <r>
    <n v="1222"/>
    <x v="2"/>
    <x v="5"/>
    <d v="2026-01-15T00:00:00"/>
    <s v="否"/>
    <s v="扎个啾啾⁸"/>
    <s v="可可都快下去了"/>
    <d v="2026-01-23T00:00:00"/>
    <s v="广东"/>
    <s v="中性"/>
    <d v="2026-03-01T00:00:00"/>
  </r>
  <r>
    <n v="1223"/>
    <x v="2"/>
    <x v="5"/>
    <d v="2026-01-15T00:00:00"/>
    <s v="否"/>
    <s v="惠哥💭"/>
    <s v="古茗老贵了"/>
    <d v="2026-01-23T00:00:00"/>
    <s v="四川"/>
    <s v="负向"/>
    <d v="2026-03-01T00:00:00"/>
  </r>
  <r>
    <n v="1224"/>
    <x v="2"/>
    <x v="5"/>
    <d v="2026-01-15T00:00:00"/>
    <s v="否"/>
    <s v="佳佳里"/>
    <s v="13.9"/>
    <d v="2026-01-23T00:00:00"/>
    <s v="浙江"/>
    <s v="中性"/>
    <d v="2026-03-01T00:00:00"/>
  </r>
  <r>
    <n v="1225"/>
    <x v="2"/>
    <x v="5"/>
    <d v="2026-01-15T00:00:00"/>
    <s v="否"/>
    <s v="佳佳里"/>
    <s v="雪！！"/>
    <d v="2026-01-23T00:00:00"/>
    <s v="浙江"/>
    <s v="正向"/>
    <d v="2026-03-01T00:00:00"/>
  </r>
  <r>
    <n v="1226"/>
    <x v="2"/>
    <x v="5"/>
    <d v="2026-01-15T00:00:00"/>
    <s v="否"/>
    <s v="梦不一样"/>
    <s v="买的少冰的挺好喝的，微苦然后有股很淡很淡的橘子味"/>
    <d v="2026-01-23T00:00:00"/>
    <s v="浙江"/>
    <s v="正向"/>
    <d v="2026-03-01T00:00:00"/>
  </r>
  <r>
    <n v="1227"/>
    <x v="2"/>
    <x v="5"/>
    <d v="2026-01-15T00:00:00"/>
    <s v="否"/>
    <s v="喜 花花"/>
    <s v="喝辽"/>
    <d v="2026-01-23T00:00:00"/>
    <s v="福建"/>
    <s v="正向"/>
    <d v="2026-03-01T00:00:00"/>
  </r>
  <r>
    <n v="1228"/>
    <x v="2"/>
    <x v="5"/>
    <d v="2026-01-15T00:00:00"/>
    <s v="否"/>
    <s v="小兔子🐰"/>
    <s v="习惯美式的，喝不了"/>
    <d v="2026-01-23T00:00:00"/>
    <s v="江西"/>
    <s v="负向"/>
    <d v="2026-03-01T00:00:00"/>
  </r>
  <r>
    <n v="1229"/>
    <x v="2"/>
    <x v="5"/>
    <d v="2026-01-15T00:00:00"/>
    <s v="否"/>
    <s v="佳佳里"/>
    <s v="其实我觉得搅拌之后一点咖啡味都没有"/>
    <d v="2026-01-23T00:00:00"/>
    <s v="浙江"/>
    <s v="中性"/>
    <d v="2026-03-01T00:00:00"/>
  </r>
  <r>
    <n v="1230"/>
    <x v="2"/>
    <x v="5"/>
    <d v="2026-01-15T00:00:00"/>
    <s v="否"/>
    <s v="每天都想喝咖啡"/>
    <s v="陪两杯"/>
    <d v="2026-01-23T00:00:00"/>
    <s v="中国"/>
    <s v="正向"/>
    <d v="2026-03-01T00:00:00"/>
  </r>
  <r>
    <n v="1231"/>
    <x v="2"/>
    <x v="5"/>
    <d v="2026-01-15T00:00:00"/>
    <s v="否"/>
    <s v="你霸霸"/>
    <s v="下午已喝，还是轻椰生椰拿铁好喝"/>
    <d v="2026-01-22T00:00:00"/>
    <s v="浙江"/>
    <s v="正向"/>
    <d v="2026-03-01T00:00:00"/>
  </r>
  <r>
    <n v="1232"/>
    <x v="2"/>
    <x v="5"/>
    <d v="2026-01-15T00:00:00"/>
    <s v="否"/>
    <s v="aaabbbccc"/>
    <s v="热的，当了十几分钟塔了一半，古茗陪我半杯咖啡"/>
    <d v="2026-01-22T00:00:00"/>
    <s v="浙江"/>
    <s v="负向"/>
    <d v="2026-03-01T00:00:00"/>
  </r>
  <r>
    <n v="1233"/>
    <x v="2"/>
    <x v="5"/>
    <d v="2026-01-15T00:00:00"/>
    <s v="否"/>
    <s v="佳佳里"/>
    <s v="@古茗茶饮 赔 哈哈哈哈哈"/>
    <d v="2026-01-23T00:00:00"/>
    <s v="浙江"/>
    <s v="中性"/>
    <d v="2026-03-01T00:00:00"/>
  </r>
  <r>
    <n v="1234"/>
    <x v="0"/>
    <x v="6"/>
    <d v="2024-12-28T00:00:00"/>
    <s v="否"/>
    <s v="戾"/>
    <s v="寡淡无味"/>
    <d v="2026-02-09T00:00:00"/>
    <s v="安徽"/>
    <s v="负向"/>
    <d v="2026-03-01T00:00:00"/>
  </r>
  <r>
    <n v="1235"/>
    <x v="0"/>
    <x v="6"/>
    <d v="2024-12-28T00:00:00"/>
    <s v="否"/>
    <s v="什么小蛋糕"/>
    <s v="啊 我觉得很甜哎"/>
    <d v="2026-02-09T00:00:00"/>
    <s v="河北"/>
    <s v="正向"/>
    <d v="2026-03-01T00:00:00"/>
  </r>
  <r>
    <n v="1236"/>
    <x v="0"/>
    <x v="6"/>
    <d v="2024-12-28T00:00:00"/>
    <s v="否"/>
    <s v="Jessie（在努力中）"/>
    <s v="一股廉价巧克力酱甜味还是更喜欢可可芭蕾那种苦巧"/>
    <d v="2026-02-09T00:00:00"/>
    <s v="四川"/>
    <s v="负向"/>
    <d v="2026-03-01T00:00:00"/>
  </r>
  <r>
    <n v="1237"/>
    <x v="0"/>
    <x v="6"/>
    <d v="2024-12-28T00:00:00"/>
    <s v="否"/>
    <s v="草莓奶油想放假"/>
    <s v="卡卡芭蕾真的一股粉感"/>
    <d v="2026-02-12T00:00:00"/>
    <s v="江苏"/>
    <s v="负向"/>
    <d v="2026-03-01T00:00:00"/>
  </r>
  <r>
    <n v="1238"/>
    <x v="0"/>
    <x v="6"/>
    <d v="2024-12-28T00:00:00"/>
    <s v="否"/>
    <s v="小宗"/>
    <s v="甚至看不出来巧克力色这对吗"/>
    <d v="2026-02-09T00:00:00"/>
    <s v="吉林"/>
    <s v="负向"/>
    <d v="2026-03-01T00:00:00"/>
  </r>
  <r>
    <n v="1239"/>
    <x v="0"/>
    <x v="6"/>
    <d v="2024-12-28T00:00:00"/>
    <s v="否"/>
    <s v="小鱼骨头手作铺子"/>
    <s v="怀疑兑水了...不然按照标准作不可能这个颜色的"/>
    <d v="2026-02-09T00:00:00"/>
    <s v="江苏"/>
    <s v="负向"/>
    <d v="2026-03-01T00:00:00"/>
  </r>
  <r>
    <n v="1240"/>
    <x v="0"/>
    <x v="6"/>
    <d v="2024-12-28T00:00:00"/>
    <s v="否"/>
    <s v="停停爱喝水"/>
    <s v="我备注了少酱感觉颜色好淡啊...不是我想喝的巧克力味道"/>
    <d v="2026-02-09T00:00:00"/>
    <s v="河北"/>
    <s v="负向"/>
    <d v="2026-03-01T00:00:00"/>
  </r>
  <r>
    <n v="1241"/>
    <x v="0"/>
    <x v="6"/>
    <d v="2024-12-28T00:00:00"/>
    <s v="否"/>
    <s v="什么小蛋糕"/>
    <s v="咱俩颜色怎么差这么多？！！"/>
    <d v="2026-02-09T00:00:00"/>
    <s v="河北"/>
    <s v="中性"/>
    <d v="2026-03-01T00:00:00"/>
  </r>
  <r>
    <n v="1242"/>
    <x v="0"/>
    <x v="6"/>
    <d v="2024-12-28T00:00:00"/>
    <s v="否"/>
    <s v="Lorta"/>
    <s v="我喝的热的，我觉得还行"/>
    <d v="2026-02-09T00:00:00"/>
    <s v="浙江"/>
    <s v="正向"/>
    <d v="2026-03-01T00:00:00"/>
  </r>
  <r>
    <n v="1243"/>
    <x v="0"/>
    <x v="6"/>
    <d v="2024-12-28T00:00:00"/>
    <s v="否"/>
    <s v="壹崽"/>
    <s v="和一杯黑巧完全不一样好吗"/>
    <d v="2026-02-10T00:00:00"/>
    <s v="广西"/>
    <s v="负向"/>
    <d v="2026-03-01T00:00:00"/>
  </r>
  <r>
    <n v="1244"/>
    <x v="0"/>
    <x v="6"/>
    <d v="2024-12-28T00:00:00"/>
    <s v="否"/>
    <s v="粉刷匠"/>
    <s v="我喝起来差不多诶"/>
    <d v="2026-02-11T00:00:00"/>
    <s v="四川"/>
    <s v="中性"/>
    <d v="2026-03-01T00:00:00"/>
  </r>
  <r>
    <n v="1245"/>
    <x v="0"/>
    <x v="6"/>
    <d v="2024-12-28T00:00:00"/>
    <s v="否"/>
    <s v="小心瓶盖yu"/>
    <s v="请问甜吗"/>
    <d v="2026-02-09T00:00:00"/>
    <s v="山西"/>
    <s v="中性"/>
    <d v="2026-03-01T00:00:00"/>
  </r>
  <r>
    <n v="1246"/>
    <x v="0"/>
    <x v="6"/>
    <d v="2024-12-28T00:00:00"/>
    <s v="否"/>
    <s v="什么小蛋糕"/>
    <s v="甜！下次想备注少加一两泵巧克力"/>
    <d v="2026-02-09T00:00:00"/>
    <s v="河北"/>
    <s v="正向"/>
    <d v="2026-03-01T00:00:00"/>
  </r>
  <r>
    <n v="1247"/>
    <x v="0"/>
    <x v="6"/>
    <d v="2024-12-28T00:00:00"/>
    <s v="否"/>
    <s v="打卡小王子"/>
    <s v="我只是不想加糖，没有不想要巧克力啊"/>
    <d v="2026-02-13T00:00:00"/>
    <s v="江苏"/>
    <s v="负向"/>
    <d v="2026-03-01T00:00:00"/>
  </r>
  <r>
    <n v="1248"/>
    <x v="0"/>
    <x v="6"/>
    <d v="2024-12-28T00:00:00"/>
    <s v="否"/>
    <s v="Albert"/>
    <s v="糖全靠巧克力酱撑着，你备注少糖，巧克力酱就会少了"/>
    <d v="2026-02-13T00:00:00"/>
    <s v="江苏"/>
    <s v="中性"/>
    <d v="2026-03-01T00:00:00"/>
  </r>
  <r>
    <n v="1249"/>
    <x v="0"/>
    <x v="6"/>
    <d v="2024-12-28T00:00:00"/>
    <s v="否"/>
    <s v="辣辣"/>
    <s v="超级浓郁真是一口惊艳住了...看了热量放弃了"/>
    <d v="2026-02-10T00:00:00"/>
    <s v="安徽"/>
    <s v="正向"/>
    <d v="2026-03-01T00:00:00"/>
  </r>
  <r>
    <n v="1250"/>
    <x v="0"/>
    <x v="6"/>
    <d v="2024-12-28T00:00:00"/>
    <s v="否"/>
    <s v="好运的鲷鱼烧小姐"/>
    <s v="你的这杯怎么颜色这么深的"/>
    <d v="2026-02-09T00:00:00"/>
    <s v="广东"/>
    <s v="中性"/>
    <d v="2026-03-01T00:00:00"/>
  </r>
  <r>
    <n v="1251"/>
    <x v="0"/>
    <x v="6"/>
    <d v="2024-12-28T00:00:00"/>
    <s v="否"/>
    <s v="什么小蛋糕"/>
    <s v="我也不知道，中午又点了一杯，没这个深"/>
    <d v="2026-02-09T00:00:00"/>
    <s v="河北"/>
    <s v="中性"/>
    <d v="2026-03-01T00:00:00"/>
  </r>
  <r>
    <n v="1252"/>
    <x v="0"/>
    <x v="6"/>
    <d v="2024-12-28T00:00:00"/>
    <s v="否"/>
    <s v="拽拽的狮子座"/>
    <s v="说瑞幸浓郁的怕是没喝过库迪...瑞幸这款水兑多了"/>
    <d v="2026-02-26T00:00:00"/>
    <s v="四川"/>
    <s v="负向"/>
    <d v="2026-03-01T00:00:00"/>
  </r>
  <r>
    <n v="1253"/>
    <x v="0"/>
    <x v="6"/>
    <d v="2024-12-28T00:00:00"/>
    <s v="否"/>
    <s v="春好🎠"/>
    <s v="这个真的好喝 但是我上次点的寡淡如水!!!!!!"/>
    <d v="2026-02-25T00:00:00"/>
    <s v="广东"/>
    <s v="负向"/>
    <d v="2026-03-01T00:00:00"/>
  </r>
  <r>
    <n v="1254"/>
    <x v="0"/>
    <x v="6"/>
    <d v="2024-12-28T00:00:00"/>
    <s v="否"/>
    <s v="D🌱桂"/>
    <s v="是否放久了冰化了"/>
    <d v="2026-02-25T00:00:00"/>
    <s v="广东"/>
    <s v="中性"/>
    <d v="2026-03-01T00:00:00"/>
  </r>
  <r>
    <n v="1255"/>
    <x v="0"/>
    <x v="6"/>
    <d v="2024-12-28T00:00:00"/>
    <s v="否"/>
    <s v="Momo"/>
    <s v="淡如水"/>
    <d v="2026-02-24T00:00:00"/>
    <s v="广东"/>
    <s v="负向"/>
    <d v="2026-03-01T00:00:00"/>
  </r>
  <r>
    <n v="1256"/>
    <x v="0"/>
    <x v="6"/>
    <d v="2024-12-28T00:00:00"/>
    <s v="否"/>
    <s v="椰椰🥥"/>
    <s v="为什么我觉得一股洗洁精的味道"/>
    <d v="2026-02-22T00:00:00"/>
    <s v="广东"/>
    <s v="负向"/>
    <d v="2026-03-01T00:00:00"/>
  </r>
  <r>
    <n v="1257"/>
    <x v="0"/>
    <x v="6"/>
    <d v="2024-12-28T00:00:00"/>
    <s v="否"/>
    <s v="一闭眼就睡"/>
    <s v="库迪的挺好喝 瑞幸我准备试试"/>
    <d v="2026-02-21T00:00:00"/>
    <s v="安徽"/>
    <s v="中性"/>
    <d v="2026-03-01T00:00:00"/>
  </r>
  <r>
    <n v="1258"/>
    <x v="0"/>
    <x v="6"/>
    <d v="2024-12-28T00:00:00"/>
    <s v="否"/>
    <s v="世界再大随你回家"/>
    <s v="两家店买的两杯口感完全不同，品控参差不齐"/>
    <d v="2026-02-20T00:00:00"/>
    <s v="陕西"/>
    <s v="负向"/>
    <d v="2026-03-01T00:00:00"/>
  </r>
  <r>
    <n v="1259"/>
    <x v="0"/>
    <x v="6"/>
    <d v="2024-12-28T00:00:00"/>
    <s v="否"/>
    <s v="妮妮妮妮妮💋"/>
    <s v="只有我觉得臭吗"/>
    <d v="2026-02-15T00:00:00"/>
    <s v="上海"/>
    <s v="负向"/>
    <d v="2026-03-01T00:00:00"/>
  </r>
  <r>
    <n v="1260"/>
    <x v="0"/>
    <x v="6"/>
    <d v="2024-12-28T00:00:00"/>
    <s v="否"/>
    <s v="momo"/>
    <s v="这色差 无语死了"/>
    <d v="2026-02-14T00:00:00"/>
    <s v="四川"/>
    <s v="负向"/>
    <d v="2026-03-01T00:00:00"/>
  </r>
  <r>
    <n v="1261"/>
    <x v="0"/>
    <x v="6"/>
    <d v="2024-12-28T00:00:00"/>
    <s v="否"/>
    <s v="迷失方向的猫"/>
    <s v="比利时黑巧牛乳冰的齁甜"/>
    <d v="2026-02-13T00:00:00"/>
    <s v="江西"/>
    <s v="负向"/>
    <d v="2026-03-01T00:00:00"/>
  </r>
  <r>
    <n v="1262"/>
    <x v="0"/>
    <x v="6"/>
    <d v="2024-12-28T00:00:00"/>
    <s v="否"/>
    <s v="还是要早睡"/>
    <s v="个人更喜欢肯德基的黑巧，瑞的很淡"/>
    <d v="2026-02-12T00:00:00"/>
    <s v="湖南"/>
    <s v="负向"/>
    <d v="2026-03-01T00:00:00"/>
  </r>
  <r>
    <n v="1263"/>
    <x v="0"/>
    <x v="6"/>
    <d v="2024-12-28T00:00:00"/>
    <s v="否"/>
    <s v="monako"/>
    <s v="很甜，冰的都甜"/>
    <d v="2026-02-12T00:00:00"/>
    <s v="陕西"/>
    <s v="负向"/>
    <d v="2026-03-01T00:00:00"/>
  </r>
  <r>
    <n v="1264"/>
    <x v="0"/>
    <x v="6"/>
    <d v="2024-12-28T00:00:00"/>
    <s v="否"/>
    <s v="无敌剑士123"/>
    <s v="为什么评论区颜色这么淡，我这杯挺浓的好喝"/>
    <d v="2026-02-11T00:00:00"/>
    <s v="浙江"/>
    <s v="正向"/>
    <d v="2026-03-01T00:00:00"/>
  </r>
  <r>
    <n v="1265"/>
    <x v="0"/>
    <x v="6"/>
    <d v="2024-12-28T00:00:00"/>
    <s v="否"/>
    <s v="吉利橙子🍊"/>
    <s v="真的很淡标准版"/>
    <d v="2026-02-11T00:00:00"/>
    <s v="广西"/>
    <s v="负向"/>
    <d v="2026-03-01T00:00:00"/>
  </r>
  <r>
    <n v="1266"/>
    <x v="0"/>
    <x v="6"/>
    <d v="2024-12-28T00:00:00"/>
    <s v="否"/>
    <s v="momo（跳槽版"/>
    <s v="刚喝了没啥味儿感觉水兑多了"/>
    <d v="2026-02-10T00:00:00"/>
    <s v="天津"/>
    <s v="负向"/>
    <d v="2026-03-01T00:00:00"/>
  </r>
  <r>
    <n v="1267"/>
    <x v="0"/>
    <x v="6"/>
    <d v="2024-12-28T00:00:00"/>
    <s v="否"/>
    <s v="Ariana"/>
    <s v="正在喝 个人感觉偏甜 可能冰化了会好点"/>
    <d v="2026-02-10T00:00:00"/>
    <s v="云南"/>
    <s v="负向"/>
    <d v="2026-03-01T00:00:00"/>
  </r>
  <r>
    <n v="1268"/>
    <x v="0"/>
    <x v="6"/>
    <d v="2024-12-28T00:00:00"/>
    <s v="否"/>
    <s v="一颗甜菜"/>
    <s v="热的感觉味道寡淡"/>
    <d v="2026-02-10T00:00:00"/>
    <s v="辽宁"/>
    <s v="负向"/>
    <d v="2026-03-01T00:00:00"/>
  </r>
  <r>
    <n v="1269"/>
    <x v="0"/>
    <x v="6"/>
    <d v="2024-12-28T00:00:00"/>
    <s v="否"/>
    <s v="吃掉小婕（迎春版）"/>
    <s v="蛮好喝，挺丝滑的，巧克力味也浓"/>
    <d v="2026-02-10T00:00:00"/>
    <s v="广西"/>
    <s v="正向"/>
    <d v="2026-03-01T00:00:00"/>
  </r>
  <r>
    <n v="1270"/>
    <x v="0"/>
    <x v="6"/>
    <d v="2024-12-28T00:00:00"/>
    <s v="否"/>
    <s v="Jane"/>
    <s v="这个甜度，88"/>
    <d v="2026-02-10T00:00:00"/>
    <s v="上海"/>
    <s v="负向"/>
    <d v="2026-03-01T00:00:00"/>
  </r>
  <r>
    <n v="1271"/>
    <x v="0"/>
    <x v="6"/>
    <d v="2024-12-28T00:00:00"/>
    <s v="否"/>
    <s v="咕噜酱"/>
    <s v="好喝啊很浓郁"/>
    <d v="2026-02-10T00:00:00"/>
    <s v="广东"/>
    <s v="正向"/>
    <d v="2026-03-01T00:00:00"/>
  </r>
  <r>
    <n v="1272"/>
    <x v="0"/>
    <x v="6"/>
    <d v="2024-12-28T00:00:00"/>
    <s v="否"/>
    <s v="细s"/>
    <s v="热量这么高啊，怪不得喝完早餐吃不下了"/>
    <d v="2026-02-10T00:00:00"/>
    <s v="广东"/>
    <s v="中性"/>
    <d v="2026-03-01T00:00:00"/>
  </r>
  <r>
    <n v="1273"/>
    <x v="0"/>
    <x v="6"/>
    <d v="2024-12-28T00:00:00"/>
    <s v="否"/>
    <s v="hanekawa"/>
    <s v="淡的离谱，热饮没备注少糖却没味"/>
    <d v="2026-02-10T00:00:00"/>
    <s v="河北"/>
    <s v="负向"/>
    <d v="2026-03-01T00:00:00"/>
  </r>
  <r>
    <n v="1274"/>
    <x v="0"/>
    <x v="6"/>
    <d v="2024-12-28T00:00:00"/>
    <s v="否"/>
    <s v="king"/>
    <s v="有点像维他朱古力奶"/>
    <d v="2026-02-09T00:00:00"/>
    <s v="广东"/>
    <s v="中性"/>
    <d v="2026-03-01T00:00:00"/>
  </r>
  <r>
    <n v="1275"/>
    <x v="0"/>
    <x v="6"/>
    <d v="2024-12-28T00:00:00"/>
    <s v="否"/>
    <s v="你猜"/>
    <s v="喝了 不甜啊"/>
    <d v="2026-02-09T00:00:00"/>
    <s v="浙江"/>
    <s v="正向"/>
    <d v="2026-03-01T00:00:00"/>
  </r>
  <r>
    <n v="1276"/>
    <x v="0"/>
    <x v="6"/>
    <d v="2024-12-28T00:00:00"/>
    <s v="否"/>
    <s v="绝望的土豆"/>
    <s v="我还觉得有点苦"/>
    <d v="2026-02-10T00:00:00"/>
    <s v="浙江"/>
    <s v="中性"/>
    <d v="2026-03-01T00:00:00"/>
  </r>
  <r>
    <n v="1277"/>
    <x v="0"/>
    <x v="6"/>
    <d v="2024-12-28T00:00:00"/>
    <s v="否"/>
    <s v="小猫吃大米"/>
    <s v="不太好喝...像兑了水的巧克力奶"/>
    <d v="2026-02-09T00:00:00"/>
    <s v="天津"/>
    <s v="负向"/>
    <d v="2026-03-01T00:00:00"/>
  </r>
  <r>
    <n v="1278"/>
    <x v="0"/>
    <x v="6"/>
    <d v="2024-12-28T00:00:00"/>
    <s v="否"/>
    <s v="白也"/>
    <s v="很淡的就是做错了，找客服赔偿或重做"/>
    <d v="2026-02-10T00:00:00"/>
    <s v="重庆"/>
    <s v="负向"/>
    <d v="2026-03-01T00:00:00"/>
  </r>
  <r>
    <n v="1279"/>
    <x v="0"/>
    <x v="6"/>
    <d v="2024-12-28T00:00:00"/>
    <s v="否"/>
    <s v="随机生成"/>
    <s v="没味，一点巧克力味都没有"/>
    <d v="2026-02-09T00:00:00"/>
    <s v="陕西"/>
    <s v="负向"/>
    <d v="2026-03-01T00:00:00"/>
  </r>
  <r>
    <n v="1280"/>
    <x v="0"/>
    <x v="6"/>
    <d v="2024-12-28T00:00:00"/>
    <s v="否"/>
    <s v="小小樱桃🍒"/>
    <s v="味道寡淡，和以前的一杯黑巧完全不一样"/>
    <d v="2026-02-09T00:00:00"/>
    <s v="贵州"/>
    <s v="负向"/>
    <d v="2026-03-01T00:00:00"/>
  </r>
  <r>
    <n v="1281"/>
    <x v="0"/>
    <x v="6"/>
    <d v="2024-12-28T00:00:00"/>
    <s v="否"/>
    <s v="Lady LEO"/>
    <s v="太稀了，完全没口感"/>
    <d v="2026-02-09T00:00:00"/>
    <s v="河南"/>
    <s v="负向"/>
    <d v="2026-03-01T00:00:00"/>
  </r>
  <r>
    <n v="1282"/>
    <x v="0"/>
    <x v="6"/>
    <d v="2024-12-28T00:00:00"/>
    <s v="否"/>
    <s v="阿巴巴"/>
    <s v="巧克力的醇厚牛奶的香味荡然全无，还不如路边摊"/>
    <d v="2026-02-21T00:00:00"/>
    <s v="贵州"/>
    <s v="负向"/>
    <d v="2026-03-01T00:00:00"/>
  </r>
  <r>
    <n v="1283"/>
    <x v="0"/>
    <x v="6"/>
    <d v="2024-12-28T00:00:00"/>
    <s v="否"/>
    <s v="😌"/>
    <s v="超级大杯，感觉可以加点布丁珍珠"/>
    <d v="2026-02-11T00:00:00"/>
    <s v="广东"/>
    <s v="正向"/>
    <d v="2026-03-01T00:00:00"/>
  </r>
  <r>
    <n v="1284"/>
    <x v="0"/>
    <x v="6"/>
    <d v="2024-12-28T00:00:00"/>
    <s v="否"/>
    <s v="小琳"/>
    <s v="奶没奶味，啡没啡味，比普通拿铁都难喝"/>
    <d v="2026-02-10T00:00:00"/>
    <s v="广东"/>
    <s v="负向"/>
    <d v="2026-03-01T00:00:00"/>
  </r>
  <r>
    <n v="1285"/>
    <x v="0"/>
    <x v="6"/>
    <d v="2024-12-28T00:00:00"/>
    <s v="否"/>
    <s v="385"/>
    <s v="这个系列的都很难喝"/>
    <d v="2026-02-10T00:00:00"/>
    <s v="山东"/>
    <s v="负向"/>
    <d v="2026-03-01T00:00:00"/>
  </r>
  <r>
    <n v="1286"/>
    <x v="0"/>
    <x v="6"/>
    <d v="2024-12-28T00:00:00"/>
    <s v="否"/>
    <s v="鸭娜贝儿"/>
    <s v="像喝水一样，还不如茶百道"/>
    <d v="2026-02-09T00:00:00"/>
    <s v="江西"/>
    <s v="负向"/>
    <d v="2026-03-01T00:00:00"/>
  </r>
  <r>
    <n v="1287"/>
    <x v="0"/>
    <x v="6"/>
    <d v="2024-12-28T00:00:00"/>
    <s v="否"/>
    <s v="小茉莉"/>
    <s v="我的默认选项，没有任何更改，做出来的和你的一模一样"/>
    <d v="2026-02-09T00:00:00"/>
    <s v="河北"/>
    <s v="中性"/>
    <d v="2026-03-01T00:00:00"/>
  </r>
  <r>
    <n v="1288"/>
    <x v="0"/>
    <x v="6"/>
    <d v="2024-12-28T00:00:00"/>
    <s v="否"/>
    <s v="XUTONG的"/>
    <s v="不中了 瑞的员工捏"/>
    <d v="2026-02-09T00:00:00"/>
    <s v="江苏"/>
    <s v="负向"/>
    <d v="2026-03-01T00:00:00"/>
  </r>
  <r>
    <n v="1289"/>
    <x v="0"/>
    <x v="6"/>
    <d v="2024-12-28T00:00:00"/>
    <s v="否"/>
    <s v="啥都画的研究员"/>
    <s v="不另外加糖不是在饮料完成的基础上不要额外加糖吗，我一直是这么认为的…"/>
    <d v="2026-02-09T00:00:00"/>
    <s v="湖南"/>
    <s v="中性"/>
    <d v="2026-03-01T00:00:00"/>
  </r>
  <r>
    <n v="1290"/>
    <x v="0"/>
    <x v="6"/>
    <d v="2024-12-28T00:00:00"/>
    <s v="否"/>
    <s v="XUTONG的"/>
    <s v="懂我！！"/>
    <d v="2026-02-09T00:00:00"/>
    <s v="江苏"/>
    <s v="正向"/>
    <d v="2026-03-01T00:00:00"/>
  </r>
  <r>
    <n v="1291"/>
    <x v="0"/>
    <x v="6"/>
    <d v="2024-12-28T00:00:00"/>
    <s v="否"/>
    <s v="深海呕吐袋_"/>
    <s v="这个饮料如果不另外加糖就是杯牛乳的话，那瑞幸有什么必要针对这个饮品把不另外加糖的选项开放给消费者选啊"/>
    <d v="2026-02-09T00:00:00"/>
    <s v="湖南"/>
    <s v="负向"/>
    <d v="2026-03-01T00:00:00"/>
  </r>
  <r>
    <n v="1292"/>
    <x v="0"/>
    <x v="6"/>
    <d v="2024-12-28T00:00:00"/>
    <s v="否"/>
    <s v="XUTONG的"/>
    <s v="没有选项 我备注的"/>
    <d v="2026-02-09T00:00:00"/>
    <s v="江苏"/>
    <s v="中性"/>
    <d v="2026-03-01T00:00:00"/>
  </r>
  <r>
    <n v="1293"/>
    <x v="0"/>
    <x v="6"/>
    <d v="2024-12-28T00:00:00"/>
    <s v="否"/>
    <s v="Majic-beans"/>
    <s v="如果这个不另外加糖就没有巧克力，那我感觉是店家的问题不另外加糖，糖，糖，不是巧克力酱"/>
    <d v="2026-02-09T00:00:00"/>
    <s v="河北"/>
    <s v="负向"/>
    <d v="2026-03-01T00:00:00"/>
  </r>
  <r>
    <n v="1294"/>
    <x v="0"/>
    <x v="6"/>
    <d v="2024-12-28T00:00:00"/>
    <s v="否"/>
    <s v="口几口几矢豆"/>
    <s v="我也觉得 好多人喷帖主"/>
    <d v="2026-02-09T00:00:00"/>
    <s v="江西"/>
    <s v="正向"/>
    <d v="2026-03-01T00:00:00"/>
  </r>
  <r>
    <n v="1295"/>
    <x v="0"/>
    <x v="6"/>
    <d v="2024-12-28T00:00:00"/>
    <s v="否"/>
    <s v="Kashiwana"/>
    <s v="合着不是可可粉冲的……我还以为正经用可可粉冲再加牛奶……原来是糖浆"/>
    <d v="2026-02-09T00:00:00"/>
    <s v="湖北"/>
    <s v="负向"/>
    <d v="2026-03-01T00:00:00"/>
  </r>
  <r>
    <n v="1296"/>
    <x v="0"/>
    <x v="6"/>
    <d v="2024-12-28T00:00:00"/>
    <s v="否"/>
    <s v="易江倾"/>
    <s v="是可可粉 如果不加糖 就没可可了 不过店员没有打电话再确认 也有问题"/>
    <d v="2026-02-09T00:00:00"/>
    <s v="广东"/>
    <s v="中性"/>
    <d v="2026-03-01T00:00:00"/>
  </r>
  <r>
    <n v="1297"/>
    <x v="0"/>
    <x v="6"/>
    <d v="2024-12-28T00:00:00"/>
    <s v="否"/>
    <s v="ENTP人话不多版"/>
    <s v="我比较老实，去店里点，当场问，这款的糖就是比利时巧克力酱，你不加糖=没有巧克力酱"/>
    <d v="2026-02-09T00:00:00"/>
    <s v="浙江"/>
    <s v="中性"/>
    <d v="2026-03-01T00:00:00"/>
  </r>
  <r>
    <n v="1298"/>
    <x v="0"/>
    <x v="6"/>
    <d v="2024-12-28T00:00:00"/>
    <s v="否"/>
    <s v="XUTONG的"/>
    <s v="早上8点营业 我8点点的 拿了就急着上班去了捏"/>
    <d v="2026-02-09T00:00:00"/>
    <s v="江苏"/>
    <s v="中性"/>
    <d v="2026-03-01T00:00:00"/>
  </r>
  <r>
    <n v="1299"/>
    <x v="0"/>
    <x v="6"/>
    <d v="2024-12-28T00:00:00"/>
    <s v="否"/>
    <s v="漂亮大王"/>
    <s v="不另外加糖就是不加糖，这个糖指巧克力，因为没有别的糖了，但是正常情况下店员该打电话问的"/>
    <d v="2026-02-09T00:00:00"/>
    <s v="重庆"/>
    <s v="负向"/>
    <d v="2026-03-01T00:00:00"/>
  </r>
  <r>
    <n v="1300"/>
    <x v="0"/>
    <x v="6"/>
    <d v="2024-12-28T00:00:00"/>
    <s v="否"/>
    <s v="XUTONG的"/>
    <s v="我以为不另外加糖可以适用每一杯饮品 因为之前点的都没出错 也没人告诉我啊"/>
    <d v="2026-02-09T00:00:00"/>
    <s v="江苏"/>
    <s v="负向"/>
    <d v="2026-03-01T00:00:00"/>
  </r>
  <r>
    <n v="1301"/>
    <x v="0"/>
    <x v="6"/>
    <d v="2024-12-28T00:00:00"/>
    <s v="否"/>
    <s v="阿隅"/>
    <s v="别的产品加的是糖浆 但是你点的这款他本身的糖浆其实就是巧克力 所以你说不另外加糖 自然以为你不要巧克力"/>
    <d v="2026-02-09T00:00:00"/>
    <s v="山西"/>
    <s v="中性"/>
    <d v="2026-03-01T00:00:00"/>
  </r>
  <r>
    <n v="1302"/>
    <x v="0"/>
    <x v="6"/>
    <d v="2024-12-28T00:00:00"/>
    <s v="否"/>
    <s v="鱼干🐟"/>
    <s v="瑞的巧克力居然是糖浆吗 那还不如点库迪呢"/>
    <d v="2026-02-09T00:00:00"/>
    <s v="江苏"/>
    <s v="负向"/>
    <d v="2026-03-01T00:00:00"/>
  </r>
  <r>
    <n v="1303"/>
    <x v="0"/>
    <x v="6"/>
    <d v="2024-12-28T00:00:00"/>
    <s v="否"/>
    <s v="XUTONG的"/>
    <s v="库迪的黑巧摩卡挺好喝的"/>
    <d v="2026-02-09T00:00:00"/>
    <s v="江苏"/>
    <s v="正向"/>
    <d v="2026-03-01T00:00:00"/>
  </r>
  <r>
    <n v="1304"/>
    <x v="0"/>
    <x v="6"/>
    <d v="2024-12-28T00:00:00"/>
    <s v="否"/>
    <s v="一大口碱水贝果🍞"/>
    <s v="这款饮品标准甜的做法是 6-7泵巧克力糖浆+牛奶...不另外加糖就减掉了6泵糖浆"/>
    <d v="2026-02-09T00:00:00"/>
    <s v="山东"/>
    <s v="中性"/>
    <d v="2026-03-01T00:00:00"/>
  </r>
  <r>
    <n v="1305"/>
    <x v="0"/>
    <x v="6"/>
    <d v="2024-12-28T00:00:00"/>
    <s v="否"/>
    <s v="XUTONG的"/>
    <s v="你也是好人 俺知道了"/>
    <d v="2026-02-09T00:00:00"/>
    <s v="江苏"/>
    <s v="正向"/>
    <d v="2026-03-01T00:00:00"/>
  </r>
  <r>
    <n v="1306"/>
    <x v="0"/>
    <x v="6"/>
    <d v="2024-12-28T00:00:00"/>
    <s v="否"/>
    <s v="卿离离离离"/>
    <s v="这个竟然巧克力就是糖浆？？行，挺好的。还好刷到了。避雷了。"/>
    <d v="2026-02-10T00:00:00"/>
    <s v="天津"/>
    <s v="负向"/>
    <d v="2026-03-01T00:00:00"/>
  </r>
  <r>
    <n v="1307"/>
    <x v="0"/>
    <x v="6"/>
    <d v="2024-12-28T00:00:00"/>
    <s v="否"/>
    <s v="小圆手518"/>
    <s v="那避雷了，连巧克力都不给我，那我喝干嘛"/>
    <d v="2026-02-09T00:00:00"/>
    <s v="江苏"/>
    <s v="负向"/>
    <d v="2026-03-01T00:00:00"/>
  </r>
  <r>
    <n v="1308"/>
    <x v="0"/>
    <x v="6"/>
    <d v="2024-12-28T00:00:00"/>
    <s v="否"/>
    <s v="开始也许毫无理由"/>
    <s v="糖和巧克力居然是一个东西也是很离谱的。"/>
    <d v="2026-02-09T00:00:00"/>
    <s v="浙江"/>
    <s v="负向"/>
    <d v="2026-03-01T00:00:00"/>
  </r>
  <r>
    <n v="1309"/>
    <x v="0"/>
    <x v="6"/>
    <d v="2024-12-28T00:00:00"/>
    <s v="否"/>
    <s v="enfp"/>
    <s v="应该是这个色，应该是店员记错配方，然后放的巧克力太少了"/>
    <d v="2026-02-09T00:00:00"/>
    <s v="河南"/>
    <s v="中性"/>
    <d v="2026-03-01T00:00:00"/>
  </r>
  <r>
    <n v="1310"/>
    <x v="0"/>
    <x v="6"/>
    <d v="2024-12-28T00:00:00"/>
    <s v="否"/>
    <s v="什造"/>
    <s v="你备注不另外加糖居然不给你打电话。肯定要打电话跟你确认一下"/>
    <d v="2026-02-09T00:00:00"/>
    <s v="江苏"/>
    <s v="负向"/>
    <d v="2026-03-01T00:00:00"/>
  </r>
  <r>
    <n v="1311"/>
    <x v="0"/>
    <x v="6"/>
    <d v="2024-12-28T00:00:00"/>
    <s v="否"/>
    <s v="谁家的昼川老师"/>
    <s v="你备注的啥"/>
    <d v="2026-02-09T00:00:00"/>
    <s v="广东"/>
    <s v="中性"/>
    <d v="2026-03-01T00:00:00"/>
  </r>
  <r>
    <n v="1312"/>
    <x v="0"/>
    <x v="6"/>
    <d v="2024-12-28T00:00:00"/>
    <s v="否"/>
    <s v="XUTONG的"/>
    <s v="大杯 热 不另外加糖"/>
    <d v="2026-02-09T00:00:00"/>
    <s v="江苏"/>
    <s v="中性"/>
    <d v="2026-03-01T00:00:00"/>
  </r>
  <r>
    <n v="1313"/>
    <x v="0"/>
    <x v="6"/>
    <d v="2024-12-28T00:00:00"/>
    <s v="否"/>
    <s v="辞氿."/>
    <s v="黑巧系列都没原味糖选的都是几泵的巧克力酱你备注店员可能把巧克力酱去了"/>
    <d v="2026-02-09T00:00:00"/>
    <s v="北京"/>
    <s v="中性"/>
    <d v="2026-03-01T00:00:00"/>
  </r>
  <r>
    <n v="1314"/>
    <x v="0"/>
    <x v="6"/>
    <d v="2024-12-28T00:00:00"/>
    <s v="否"/>
    <s v="昵称好像无法加载"/>
    <s v="瑞就是这样 因为很多风味是来自糖浆 店员应该给你电话说明的"/>
    <d v="2026-02-09T00:00:00"/>
    <s v="湖北"/>
    <s v="中性"/>
    <d v="2026-03-01T00:00:00"/>
  </r>
  <r>
    <n v="1315"/>
    <x v="0"/>
    <x v="6"/>
    <d v="2024-12-28T00:00:00"/>
    <s v="否"/>
    <s v="法外狂徒王五"/>
    <s v="是他做错了，无论加不加糖黑巧的份量都是固定的"/>
    <d v="2026-02-09T00:00:00"/>
    <s v="浙江"/>
    <s v="负向"/>
    <d v="2026-03-01T00:00:00"/>
  </r>
  <r>
    <n v="1316"/>
    <x v="0"/>
    <x v="6"/>
    <d v="2024-12-28T00:00:00"/>
    <s v="否"/>
    <s v="咸鱼不想翻身"/>
    <s v="没有做错，那个糖浆是巧克力液，你不加糖就等于只有一杯牛奶"/>
    <d v="2026-02-09T00:00:00"/>
    <s v="广东"/>
    <s v="中性"/>
    <d v="2026-03-01T00:00:00"/>
  </r>
  <r>
    <n v="1317"/>
    <x v="0"/>
    <x v="6"/>
    <d v="2024-12-28T00:00:00"/>
    <s v="否"/>
    <s v="早早🌟"/>
    <s v="我觉得就是做错了"/>
    <d v="2026-02-09T00:00:00"/>
    <s v="四川"/>
    <s v="负向"/>
    <d v="2026-03-01T00:00:00"/>
  </r>
  <r>
    <n v="1318"/>
    <x v="0"/>
    <x v="6"/>
    <d v="2024-12-28T00:00:00"/>
    <s v="否"/>
    <s v="没事就喜欢举报你"/>
    <s v="那我点个屁巧克力啊"/>
    <d v="2026-02-09T00:00:00"/>
    <s v="江西"/>
    <s v="负向"/>
    <d v="2026-03-01T00:00:00"/>
  </r>
  <r>
    <n v="1319"/>
    <x v="0"/>
    <x v="6"/>
    <d v="2024-12-28T00:00:00"/>
    <s v="否"/>
    <s v="山漪"/>
    <s v="我今天点了，也是备注的不另外加糖，是有巧克力的，给我打了7勺巧克力酱"/>
    <d v="2026-02-09T00:00:00"/>
    <s v="四川"/>
    <s v="正向"/>
    <d v="2026-03-01T00:00:00"/>
  </r>
  <r>
    <n v="1320"/>
    <x v="0"/>
    <x v="6"/>
    <d v="2024-12-28T00:00:00"/>
    <s v="否"/>
    <s v="tL"/>
    <s v="在这，好苦"/>
    <d v="2026-02-09T00:00:00"/>
    <s v="广东"/>
    <s v="负向"/>
    <d v="2026-03-01T00:00:00"/>
  </r>
  <r>
    <n v="1321"/>
    <x v="0"/>
    <x v="6"/>
    <d v="2024-12-28T00:00:00"/>
    <s v="否"/>
    <s v="哗啦啦啦啦"/>
    <s v="拿到没有巧克力的热巧真的会崩溃的"/>
    <d v="2026-02-09T00:00:00"/>
    <s v="四川"/>
    <s v="负向"/>
    <d v="2026-03-01T00:00:00"/>
  </r>
  <r>
    <n v="1322"/>
    <x v="0"/>
    <x v="6"/>
    <d v="2024-12-28T00:00:00"/>
    <s v="否"/>
    <s v="oo-┈→Danica℡"/>
    <s v="有小黄油好喝吗"/>
    <d v="2026-02-09T00:00:00"/>
    <s v="江苏"/>
    <s v="中性"/>
    <d v="2026-03-01T00:00:00"/>
  </r>
  <r>
    <n v="1323"/>
    <x v="0"/>
    <x v="6"/>
    <d v="2024-12-28T00:00:00"/>
    <s v="否"/>
    <s v="苏公路活泼的秋葵"/>
    <s v="我不太喝小黄油"/>
    <d v="2026-02-09T00:00:00"/>
    <s v="浙江"/>
    <s v="中性"/>
    <d v="2026-03-01T00:00:00"/>
  </r>
  <r>
    <n v="1324"/>
    <x v="0"/>
    <x v="6"/>
    <d v="2024-12-28T00:00:00"/>
    <s v="否"/>
    <s v="Celia💋Yu"/>
    <s v="能不能通便"/>
    <d v="2026-02-09T00:00:00"/>
    <s v="江苏"/>
    <s v="中性"/>
    <d v="2026-03-01T00:00:00"/>
  </r>
  <r>
    <n v="1325"/>
    <x v="0"/>
    <x v="6"/>
    <d v="2024-12-28T00:00:00"/>
    <s v="否"/>
    <s v="苏公路活泼的秋葵"/>
    <s v="目前没感觉"/>
    <d v="2026-02-09T00:00:00"/>
    <s v="浙江"/>
    <s v="中性"/>
    <d v="2026-03-01T00:00:00"/>
  </r>
  <r>
    <n v="1326"/>
    <x v="0"/>
    <x v="6"/>
    <d v="2024-12-28T00:00:00"/>
    <s v="否"/>
    <s v="🔥DADA🔥"/>
    <s v="很一般般般般，不难喝，但好喝没他份。四不像"/>
    <d v="2026-02-09T00:00:00"/>
    <s v="广东"/>
    <s v="负向"/>
    <d v="2026-03-01T00:00:00"/>
  </r>
  <r>
    <n v="1327"/>
    <x v="0"/>
    <x v="6"/>
    <d v="2024-12-28T00:00:00"/>
    <s v="否"/>
    <s v="tian天开心鸭"/>
    <s v="点了"/>
    <d v="2026-02-09T00:00:00"/>
    <s v="浙江"/>
    <s v="中性"/>
    <d v="2026-03-01T00:00:00"/>
  </r>
  <r>
    <n v="1328"/>
    <x v="0"/>
    <x v="6"/>
    <d v="2024-12-28T00:00:00"/>
    <s v="否"/>
    <s v="舒心piano🥕"/>
    <s v="喝上了，有股粉味儿"/>
    <d v="2026-02-12T00:00:00"/>
    <s v="山东"/>
    <s v="负向"/>
    <d v="2026-03-01T00:00:00"/>
  </r>
  <r>
    <n v="1329"/>
    <x v="0"/>
    <x v="6"/>
    <d v="2024-12-28T00:00:00"/>
    <s v="否"/>
    <s v="momo"/>
    <s v="对不起我不信邪，我还是买了太难喝了"/>
    <d v="2026-02-14T00:00:00"/>
    <s v="四川"/>
    <s v="负向"/>
    <d v="2026-03-01T00:00:00"/>
  </r>
  <r>
    <n v="1330"/>
    <x v="0"/>
    <x v="6"/>
    <d v="2024-12-28T00:00:00"/>
    <s v="否"/>
    <s v="L哈"/>
    <s v="我朋友觉得有股小孩吐奶味 我觉得是羊骚味"/>
    <d v="2026-02-12T00:00:00"/>
    <s v="重庆"/>
    <s v="负向"/>
    <d v="2026-03-01T00:00:00"/>
  </r>
  <r>
    <n v="1331"/>
    <x v="0"/>
    <x v="6"/>
    <d v="2024-12-28T00:00:00"/>
    <s v="否"/>
    <s v="hisalat"/>
    <s v="热不加糖肯定的"/>
    <d v="2026-02-14T00:00:00"/>
    <s v="海南"/>
    <s v="中性"/>
    <d v="2026-03-01T00:00:00"/>
  </r>
  <r>
    <n v="1332"/>
    <x v="0"/>
    <x v="6"/>
    <d v="2024-12-28T00:00:00"/>
    <s v="否"/>
    <s v="一人一猫"/>
    <s v="热量有点高啊"/>
    <d v="2026-02-09T00:00:00"/>
    <s v="广东"/>
    <s v="负向"/>
    <d v="2026-03-01T00:00:00"/>
  </r>
  <r>
    <n v="1333"/>
    <x v="0"/>
    <x v="6"/>
    <d v="2024-12-28T00:00:00"/>
    <s v="否"/>
    <s v="苏公路活泼的秋葵"/>
    <s v="意料之中的炸弹"/>
    <d v="2026-02-09T00:00:00"/>
    <s v="浙江"/>
    <s v="中性"/>
    <d v="2026-03-01T00:00:00"/>
  </r>
  <r>
    <n v="1334"/>
    <x v="0"/>
    <x v="6"/>
    <d v="2024-12-28T00:00:00"/>
    <s v="否"/>
    <s v="鸡蛋鸭蛋小笨蛋🤪"/>
    <s v="为什么我喝了有喝酒的口感"/>
    <d v="2026-02-13T00:00:00"/>
    <s v="广东"/>
    <s v="中性"/>
    <d v="2026-03-01T00:00:00"/>
  </r>
  <r>
    <n v="1335"/>
    <x v="0"/>
    <x v="6"/>
    <d v="2024-12-28T00:00:00"/>
    <s v="否"/>
    <s v="苏公路活泼的秋葵"/>
    <s v="一下就想到了上课里酒心"/>
    <d v="2026-02-13T00:00:00"/>
    <s v="浙江"/>
    <s v="中性"/>
    <d v="2026-03-01T00:00:00"/>
  </r>
  <r>
    <n v="1336"/>
    <x v="0"/>
    <x v="6"/>
    <d v="2024-12-28T00:00:00"/>
    <s v="否"/>
    <s v="Averyw"/>
    <s v="減肥可以喝嗎"/>
    <d v="2026-02-24T00:00:00"/>
    <s v="山东"/>
    <s v="中性"/>
    <d v="2026-03-01T00:00:00"/>
  </r>
  <r>
    <n v="1337"/>
    <x v="0"/>
    <x v="6"/>
    <d v="2024-12-28T00:00:00"/>
    <s v="否"/>
    <s v="苏公路活泼的秋葵"/>
    <s v="热量高，饱腹感强，看你考虑"/>
    <d v="2026-02-25T00:00:00"/>
    <s v="浙江"/>
    <s v="中性"/>
    <d v="2026-03-01T00:00:00"/>
  </r>
  <r>
    <n v="1338"/>
    <x v="0"/>
    <x v="6"/>
    <d v="2024-12-28T00:00:00"/>
    <s v="否"/>
    <s v="紫芋可可"/>
    <s v="无敌"/>
    <d v="2026-02-13T00:00:00"/>
    <s v="河南"/>
    <s v="正向"/>
    <d v="2026-03-01T00:00:00"/>
  </r>
  <r>
    <n v="1339"/>
    <x v="0"/>
    <x v="6"/>
    <d v="2024-12-28T00:00:00"/>
    <s v="否"/>
    <s v="变态杀手与他的炸鸡桶"/>
    <s v="不甜吗"/>
    <d v="2026-02-14T00:00:00"/>
    <s v="江苏"/>
    <s v="中性"/>
    <d v="2026-03-01T00:00:00"/>
  </r>
  <r>
    <n v="1340"/>
    <x v="0"/>
    <x v="6"/>
    <d v="2024-12-28T00:00:00"/>
    <s v="否"/>
    <s v="Tiramisu"/>
    <s v="超大杯比特大杯大，为什么热量会低"/>
    <d v="2026-02-12T00:00:00"/>
    <s v="湖北"/>
    <s v="中性"/>
    <d v="2026-03-01T00:00:00"/>
  </r>
  <r>
    <n v="1341"/>
    <x v="0"/>
    <x v="6"/>
    <d v="2024-12-28T00:00:00"/>
    <s v="否"/>
    <s v="苏公路活泼的秋葵"/>
    <s v="超大杯是冷饮是升级杯，特大杯是热饮的升杯"/>
    <d v="2026-02-12T00:00:00"/>
    <s v="浙江"/>
    <s v="中性"/>
    <d v="2026-03-01T00:00:00"/>
  </r>
  <r>
    <n v="1342"/>
    <x v="0"/>
    <x v="6"/>
    <d v="2024-12-28T00:00:00"/>
    <s v="否"/>
    <s v="闪光的sisley"/>
    <s v="不含咖啡吗"/>
    <d v="2026-02-27T00:00:00"/>
    <s v="江苏"/>
    <s v="中性"/>
    <d v="2026-03-01T00:00:00"/>
  </r>
  <r>
    <n v="1343"/>
    <x v="0"/>
    <x v="6"/>
    <d v="2024-12-28T00:00:00"/>
    <s v="否"/>
    <s v="小台"/>
    <s v="我的这个是不是忘加巧克力了"/>
    <d v="2026-02-24T00:00:00"/>
    <s v="湖南"/>
    <s v="负向"/>
    <d v="2026-03-01T00:00:00"/>
  </r>
  <r>
    <n v="1344"/>
    <x v="0"/>
    <x v="6"/>
    <d v="2024-12-28T00:00:00"/>
    <s v="否"/>
    <s v="小bubu"/>
    <s v="比⭐爸爸的淡一些吧 味道差不多"/>
    <d v="2026-02-24T00:00:00"/>
    <s v="福建"/>
    <s v="中性"/>
    <d v="2026-03-01T00:00:00"/>
  </r>
  <r>
    <n v="1345"/>
    <x v="0"/>
    <x v="6"/>
    <d v="2024-12-28T00:00:00"/>
    <s v="否"/>
    <s v="希瑞"/>
    <s v="喝了，拉了一天"/>
    <d v="2026-02-22T00:00:00"/>
    <s v="湖南"/>
    <s v="负向"/>
    <d v="2026-03-01T00:00:00"/>
  </r>
  <r>
    <n v="1346"/>
    <x v="0"/>
    <x v="6"/>
    <d v="2024-12-28T00:00:00"/>
    <s v="否"/>
    <s v="。"/>
    <s v="一样，中午喝的，下午拉了三次"/>
    <d v="2026-02-22T00:00:00"/>
    <s v="河北"/>
    <s v="负向"/>
    <d v="2026-03-01T00:00:00"/>
  </r>
  <r>
    <n v="1347"/>
    <x v="0"/>
    <x v="6"/>
    <d v="2024-12-28T00:00:00"/>
    <s v="否"/>
    <s v="浅语"/>
    <s v="难喝是真的，抑制食欲也是真的"/>
    <d v="2026-02-21T00:00:00"/>
    <s v="宁夏"/>
    <s v="负向"/>
    <d v="2026-03-01T00:00:00"/>
  </r>
  <r>
    <n v="1348"/>
    <x v="0"/>
    <x v="6"/>
    <d v="2024-12-28T00:00:00"/>
    <s v="否"/>
    <s v="椰奶噜🥥"/>
    <s v="有星巴克的好喝吗"/>
    <d v="2026-02-19T00:00:00"/>
    <s v="山西"/>
    <s v="中性"/>
    <d v="2026-03-01T00:00:00"/>
  </r>
  <r>
    <n v="1349"/>
    <x v="0"/>
    <x v="6"/>
    <d v="2024-12-28T00:00:00"/>
    <s v="否"/>
    <s v="🧐喵喵🤪"/>
    <s v="没有"/>
    <d v="2026-02-22T00:00:00"/>
    <s v="广东"/>
    <s v="负向"/>
    <d v="2026-03-01T00:00:00"/>
  </r>
  <r>
    <n v="1350"/>
    <x v="0"/>
    <x v="6"/>
    <d v="2024-12-28T00:00:00"/>
    <s v="否"/>
    <s v="Maggie🎈"/>
    <s v="觉得一般 没有星巴克的好喝"/>
    <d v="2026-02-18T00:00:00"/>
    <s v="湖北"/>
    <s v="负向"/>
    <d v="2026-03-01T00:00:00"/>
  </r>
  <r>
    <n v="1351"/>
    <x v="0"/>
    <x v="6"/>
    <d v="2024-12-28T00:00:00"/>
    <s v="否"/>
    <s v="elephant-"/>
    <s v="热的好喝嘛"/>
    <d v="2026-02-15T00:00:00"/>
    <s v="山东"/>
    <s v="中性"/>
    <d v="2026-03-01T00:00:00"/>
  </r>
  <r>
    <n v="1352"/>
    <x v="0"/>
    <x v="6"/>
    <d v="2024-12-28T00:00:00"/>
    <s v="否"/>
    <s v="momo"/>
    <s v="小黄油拿铁永远的神"/>
    <d v="2026-02-15T00:00:00"/>
    <s v="江苏"/>
    <s v="正向"/>
    <d v="2026-03-01T00:00:00"/>
  </r>
  <r>
    <n v="1353"/>
    <x v="0"/>
    <x v="6"/>
    <d v="2024-12-28T00:00:00"/>
    <s v="否"/>
    <s v="m0m0"/>
    <s v="古茗的黑巧摩卡最好喝"/>
    <d v="2026-02-15T00:00:00"/>
    <s v="江苏"/>
    <s v="正向"/>
    <d v="2026-03-01T00:00:00"/>
  </r>
  <r>
    <n v="1354"/>
    <x v="0"/>
    <x v="6"/>
    <d v="2024-12-28T00:00:00"/>
    <s v="否"/>
    <s v="玫瑰"/>
    <s v="下午2点多喝...到现在都没睡着"/>
    <d v="2026-02-15T00:00:00"/>
    <s v="安徽"/>
    <s v="负向"/>
    <d v="2026-03-01T00:00:00"/>
  </r>
  <r>
    <n v="1355"/>
    <x v="0"/>
    <x v="6"/>
    <d v="2024-12-28T00:00:00"/>
    <s v="否"/>
    <s v="莫名"/>
    <s v="奶皮子还挺好喝的"/>
    <d v="2026-02-14T00:00:00"/>
    <s v="江苏"/>
    <s v="正向"/>
    <d v="2026-03-01T00:00:00"/>
  </r>
  <r>
    <n v="1356"/>
    <x v="0"/>
    <x v="6"/>
    <d v="2024-12-28T00:00:00"/>
    <s v="否"/>
    <s v="薯片嘎嘎脆"/>
    <s v="我感觉我喝了有点胃疼"/>
    <d v="2026-02-14T00:00:00"/>
    <s v="湖北"/>
    <s v="负向"/>
    <d v="2026-03-01T00:00:00"/>
  </r>
  <r>
    <n v="1357"/>
    <x v="0"/>
    <x v="6"/>
    <d v="2024-12-28T00:00:00"/>
    <s v="否"/>
    <s v="Komorebi"/>
    <s v="完全喝不出咖啡味道了，全是巧克力味儿"/>
    <d v="2026-02-14T00:00:00"/>
    <s v="北京"/>
    <s v="中性"/>
    <d v="2026-03-01T00:00:00"/>
  </r>
  <r>
    <n v="1358"/>
    <x v="0"/>
    <x v="6"/>
    <d v="2024-12-28T00:00:00"/>
    <s v="否"/>
    <s v="小红薯ABF90045"/>
    <s v="没有巧克力的味"/>
    <d v="2026-02-14T00:00:00"/>
    <s v="福建"/>
    <s v="负向"/>
    <d v="2026-03-01T00:00:00"/>
  </r>
  <r>
    <n v="1359"/>
    <x v="0"/>
    <x v="6"/>
    <d v="2024-12-28T00:00:00"/>
    <s v="否"/>
    <s v="爱喝柠檬茶的豆豆"/>
    <s v="肯德基生巧可可拿铁好喝"/>
    <d v="2026-02-13T00:00:00"/>
    <s v="辽宁"/>
    <s v="正向"/>
    <d v="2026-03-01T00:00:00"/>
  </r>
  <r>
    <n v="1360"/>
    <x v="0"/>
    <x v="6"/>
    <d v="2024-12-28T00:00:00"/>
    <s v="否"/>
    <s v="悠米"/>
    <s v="不好喝，微苦，但味道像感冒冲剂"/>
    <d v="2026-02-13T00:00:00"/>
    <s v="山东"/>
    <s v="负向"/>
    <d v="2026-03-01T00:00:00"/>
  </r>
  <r>
    <n v="1361"/>
    <x v="0"/>
    <x v="6"/>
    <d v="2024-12-28T00:00:00"/>
    <s v="否"/>
    <s v="2026拿下引体！"/>
    <s v="和星巴克没法比啊 清汤寡水的"/>
    <d v="2026-02-13T00:00:00"/>
    <s v="辽宁"/>
    <s v="负向"/>
    <d v="2026-03-01T00:00:00"/>
  </r>
  <r>
    <n v="1362"/>
    <x v="0"/>
    <x v="6"/>
    <d v="2024-12-28T00:00:00"/>
    <s v="否"/>
    <s v="徒步的锅包肉"/>
    <s v="拉肚子"/>
    <d v="2026-02-12T00:00:00"/>
    <s v="湖北"/>
    <s v="负向"/>
    <d v="2026-03-01T00:00:00"/>
  </r>
  <r>
    <n v="1363"/>
    <x v="0"/>
    <x v="6"/>
    <d v="2024-12-28T00:00:00"/>
    <s v="否"/>
    <s v="momo"/>
    <s v="感觉一般，不是很惊艳"/>
    <d v="2026-02-12T00:00:00"/>
    <s v="广西"/>
    <s v="中性"/>
    <d v="2026-03-01T00:00:00"/>
  </r>
  <r>
    <n v="1364"/>
    <x v="0"/>
    <x v="6"/>
    <d v="2024-12-28T00:00:00"/>
    <s v="否"/>
    <s v="火火火"/>
    <s v="一般 黑巧味掩盖了咖啡味"/>
    <d v="2026-02-12T00:00:00"/>
    <s v="重庆"/>
    <s v="中性"/>
    <d v="2026-03-01T00:00:00"/>
  </r>
  <r>
    <n v="1365"/>
    <x v="0"/>
    <x v="6"/>
    <d v="2024-12-28T00:00:00"/>
    <s v="否"/>
    <s v="-"/>
    <s v="牛乳热的好喝"/>
    <d v="2026-02-12T00:00:00"/>
    <s v="浙江"/>
    <s v="正向"/>
    <d v="2026-03-01T00:00:00"/>
  </r>
  <r>
    <n v="1366"/>
    <x v="0"/>
    <x v="6"/>
    <d v="2024-12-28T00:00:00"/>
    <s v="否"/>
    <s v="喵小夕"/>
    <s v="我要了一个微甜，一宿没睡"/>
    <d v="2026-02-12T00:00:00"/>
    <s v="甘肃"/>
    <s v="负向"/>
    <d v="2026-03-01T00:00:00"/>
  </r>
  <r>
    <n v="1367"/>
    <x v="0"/>
    <x v="6"/>
    <d v="2024-12-28T00:00:00"/>
    <s v="否"/>
    <s v="人间"/>
    <s v="瑞幸咖啡新品再也不喝了，喝完只有苦味"/>
    <d v="2026-02-12T00:00:00"/>
    <s v="四川"/>
    <s v="负向"/>
    <d v="2026-03-01T00:00:00"/>
  </r>
  <r>
    <n v="1368"/>
    <x v="0"/>
    <x v="6"/>
    <d v="2024-12-28T00:00:00"/>
    <s v="否"/>
    <s v="老颜。"/>
    <s v="不知道到底喝了个啥！四不像"/>
    <d v="2026-02-12T00:00:00"/>
    <s v="重庆"/>
    <s v="负向"/>
    <d v="2026-03-01T00:00:00"/>
  </r>
  <r>
    <n v="1369"/>
    <x v="0"/>
    <x v="6"/>
    <d v="2024-12-28T00:00:00"/>
    <s v="否"/>
    <s v="肉卤"/>
    <s v="点了微甜 巧克力好淡 难喝"/>
    <d v="2026-02-12T00:00:00"/>
    <s v="福建"/>
    <s v="负向"/>
    <d v="2026-03-01T00:00:00"/>
  </r>
  <r>
    <n v="1370"/>
    <x v="0"/>
    <x v="6"/>
    <d v="2024-12-28T00:00:00"/>
    <s v="否"/>
    <s v="心响是橙🍊"/>
    <s v="不好喝 还是小黄油拿铁...好喝"/>
    <d v="2026-02-11T00:00:00"/>
    <s v="浙江"/>
    <s v="负向"/>
    <d v="2026-03-01T00:00:00"/>
  </r>
  <r>
    <n v="1371"/>
    <x v="0"/>
    <x v="6"/>
    <d v="2024-12-28T00:00:00"/>
    <s v="否"/>
    <s v="Andy"/>
    <s v="不错"/>
    <d v="2026-02-11T00:00:00"/>
    <s v="天津"/>
    <s v="正向"/>
    <d v="2026-03-01T00:00:00"/>
  </r>
  <r>
    <n v="1372"/>
    <x v="0"/>
    <x v="6"/>
    <d v="2024-12-28T00:00:00"/>
    <s v="否"/>
    <s v="叶安"/>
    <s v="不如星巴克一根毛"/>
    <d v="2026-02-11T00:00:00"/>
    <s v="贵州"/>
    <s v="负向"/>
    <d v="2026-03-01T00:00:00"/>
  </r>
  <r>
    <n v="1373"/>
    <x v="0"/>
    <x v="6"/>
    <d v="2024-12-28T00:00:00"/>
    <s v="否"/>
    <s v="咖啡拜拜"/>
    <s v="星巴克的不额外加糖热的 喝第一口惊为天人"/>
    <d v="2026-02-10T00:00:00"/>
    <s v="西藏"/>
    <s v="正向"/>
    <d v="2026-03-01T00:00:00"/>
  </r>
  <r>
    <n v="1374"/>
    <x v="0"/>
    <x v="6"/>
    <d v="2024-12-28T00:00:00"/>
    <s v="否"/>
    <s v="永遇乐"/>
    <s v="反正是我不会再回购的品"/>
    <d v="2026-02-10T00:00:00"/>
    <s v="吉林"/>
    <s v="负向"/>
    <d v="2026-03-01T00:00:00"/>
  </r>
  <r>
    <n v="1375"/>
    <x v="0"/>
    <x v="6"/>
    <d v="2024-12-28T00:00:00"/>
    <s v="否"/>
    <s v="水晶能量洞察insight"/>
    <s v="刚喝完 一点也不好喝"/>
    <d v="2026-02-10T00:00:00"/>
    <s v="浙江"/>
    <s v="负向"/>
    <d v="2026-03-01T00:00:00"/>
  </r>
  <r>
    <n v="1376"/>
    <x v="0"/>
    <x v="6"/>
    <d v="2024-12-28T00:00:00"/>
    <s v="否"/>
    <s v="五五开"/>
    <s v="刚喝完热的，报喝"/>
    <d v="2026-02-10T00:00:00"/>
    <s v="上海"/>
    <s v="负向"/>
    <d v="2026-03-01T00:00:00"/>
  </r>
  <r>
    <n v="1377"/>
    <x v="0"/>
    <x v="6"/>
    <d v="2024-12-28T00:00:00"/>
    <s v="否"/>
    <s v="摔倒的红烧肉"/>
    <s v="反正我不会点第二次"/>
    <d v="2026-02-10T00:00:00"/>
    <s v="四川"/>
    <s v="负向"/>
    <d v="2026-03-01T00:00:00"/>
  </r>
  <r>
    <n v="1378"/>
    <x v="0"/>
    <x v="6"/>
    <d v="2024-12-28T00:00:00"/>
    <s v="否"/>
    <s v="夹心猪"/>
    <s v="难如喝…"/>
    <d v="2026-02-10T00:00:00"/>
    <s v="河北"/>
    <s v="负向"/>
    <d v="2026-03-01T00:00:00"/>
  </r>
  <r>
    <n v="1379"/>
    <x v="0"/>
    <x v="6"/>
    <d v="2024-12-28T00:00:00"/>
    <s v="否"/>
    <s v="老己爱你"/>
    <s v="不好喝，没有巧克力味"/>
    <d v="2026-02-10T00:00:00"/>
    <s v="广东"/>
    <s v="负向"/>
    <d v="2026-03-01T00:00:00"/>
  </r>
  <r>
    <n v="1380"/>
    <x v="0"/>
    <x v="6"/>
    <d v="2024-12-28T00:00:00"/>
    <s v="否"/>
    <s v="巴拿拿拿铁"/>
    <s v="拉不停"/>
    <d v="2026-02-10T00:00:00"/>
    <s v="江苏"/>
    <s v="负向"/>
    <d v="2026-03-01T00:00:00"/>
  </r>
  <r>
    <n v="1381"/>
    <x v="0"/>
    <x v="6"/>
    <d v="2024-12-28T00:00:00"/>
    <s v="否"/>
    <s v="两分钟姑娘"/>
    <s v="感觉喜茶的苦巧系列真心不错"/>
    <d v="2026-02-09T00:00:00"/>
    <s v="宁夏"/>
    <s v="正向"/>
    <d v="2026-03-01T00:00:00"/>
  </r>
  <r>
    <n v="1382"/>
    <x v="0"/>
    <x v="6"/>
    <d v="2024-12-28T00:00:00"/>
    <s v="否"/>
    <s v="奈斯陛下爱吃虾"/>
    <s v="不好喝 喝完头晕"/>
    <d v="2026-02-09T00:00:00"/>
    <s v="北京"/>
    <s v="负向"/>
    <d v="2026-03-01T00:00:00"/>
  </r>
  <r>
    <n v="1383"/>
    <x v="0"/>
    <x v="6"/>
    <d v="2024-12-28T00:00:00"/>
    <s v="否"/>
    <s v="小辰子"/>
    <s v="几乎没有巧克力力味，寡淡如水"/>
    <d v="2026-02-09T00:00:00"/>
    <s v="四川"/>
    <s v="负向"/>
    <d v="2026-03-01T00:00:00"/>
  </r>
  <r>
    <n v="1384"/>
    <x v="0"/>
    <x v="6"/>
    <d v="2024-12-28T00:00:00"/>
    <s v="否"/>
    <s v="icic～"/>
    <s v="没想象中那么好喝 但是也不难喝"/>
    <d v="2026-02-09T00:00:00"/>
    <s v="四川"/>
    <s v="中性"/>
    <d v="2026-03-01T00:00:00"/>
  </r>
  <r>
    <n v="1385"/>
    <x v="0"/>
    <x v="6"/>
    <d v="2024-12-28T00:00:00"/>
    <s v="否"/>
    <s v="台北抒情诗u."/>
    <s v="我感觉超级像库迪的黑巧摩卡"/>
    <d v="2026-02-09T00:00:00"/>
    <s v="海南"/>
    <s v="中性"/>
    <d v="2026-03-01T00:00:00"/>
  </r>
  <r>
    <n v="1386"/>
    <x v="0"/>
    <x v="6"/>
    <d v="2024-12-28T00:00:00"/>
    <s v="否"/>
    <s v="逆 鸣 塑形普拉提工作室"/>
    <s v="微甜为一泵巧克力酱...想多喝巧克力酱就要多加甜度"/>
    <d v="2026-02-09T00:00:00"/>
    <s v="山东"/>
    <s v="中性"/>
    <d v="2026-03-01T00:00:00"/>
  </r>
  <r>
    <n v="1387"/>
    <x v="0"/>
    <x v="6"/>
    <d v="2024-12-28T00:00:00"/>
    <s v="否"/>
    <s v="小红薯67942409"/>
    <s v="我喝冰的，还不错"/>
    <d v="2026-02-09T00:00:00"/>
    <s v="广东"/>
    <s v="正向"/>
    <d v="2026-03-01T00:00:00"/>
  </r>
  <r>
    <n v="1388"/>
    <x v="0"/>
    <x v="6"/>
    <d v="2024-12-28T00:00:00"/>
    <s v="否"/>
    <s v="Nicole"/>
    <s v="无功无过"/>
    <d v="2026-02-09T00:00:00"/>
    <s v="广东"/>
    <s v="中性"/>
    <d v="2026-03-01T00:00:00"/>
  </r>
  <r>
    <n v="1389"/>
    <x v="0"/>
    <x v="6"/>
    <d v="2024-12-28T00:00:00"/>
    <s v="否"/>
    <s v="妖妖的妖公子"/>
    <s v="不是太好喝 一般般 完全跟星爸爸不一样"/>
    <d v="2026-02-09T00:00:00"/>
    <s v="北京"/>
    <s v="负向"/>
    <d v="2026-03-01T00:00:00"/>
  </r>
  <r>
    <n v="1390"/>
    <x v="0"/>
    <x v="6"/>
    <d v="2024-12-28T00:00:00"/>
    <s v="否"/>
    <s v="咖喱"/>
    <s v="齁甜不好喝"/>
    <d v="2026-02-09T00:00:00"/>
    <s v="湖南"/>
    <s v="负向"/>
    <d v="2026-03-01T00:00:00"/>
  </r>
  <r>
    <n v="1391"/>
    <x v="0"/>
    <x v="6"/>
    <d v="2024-12-28T00:00:00"/>
    <s v="否"/>
    <s v="奶叽叽。"/>
    <s v="这个味道 说句难听 比不上星法克的一根"/>
    <d v="2026-02-09T00:00:00"/>
    <s v="福建"/>
    <s v="负向"/>
    <d v="2026-03-01T00:00:00"/>
  </r>
  <r>
    <n v="1392"/>
    <x v="0"/>
    <x v="6"/>
    <d v="2024-12-28T00:00:00"/>
    <s v="否"/>
    <s v="早点睡"/>
    <s v="星巴克的都不好喝，这个更不敢点了"/>
    <d v="2026-02-09T00:00:00"/>
    <s v="江苏"/>
    <s v="负向"/>
    <d v="2026-03-01T00:00:00"/>
  </r>
  <r>
    <n v="1393"/>
    <x v="0"/>
    <x v="6"/>
    <d v="2024-12-28T00:00:00"/>
    <s v="否"/>
    <s v="哦莫哦莫哦莫"/>
    <s v="天！好想喝，怕胖！！！！！"/>
    <d v="2025-09-28T00:00:00"/>
    <s v="广西"/>
    <s v="正向"/>
    <d v="2026-03-01T00:00:00"/>
  </r>
  <r>
    <n v="1394"/>
    <x v="0"/>
    <x v="6"/>
    <d v="2024-12-28T00:00:00"/>
    <s v="否"/>
    <s v="南瓜"/>
    <s v="宝，我真的感觉这个热量超低的，我这个超大杯才三百来卡"/>
    <d v="2025-09-28T00:00:00"/>
    <s v="江苏"/>
    <s v="正向"/>
    <d v="2026-03-01T00:00:00"/>
  </r>
  <r>
    <n v="1395"/>
    <x v="0"/>
    <x v="6"/>
    <d v="2024-12-28T00:00:00"/>
    <s v="否"/>
    <s v="不另外加糖"/>
    <s v="想问下 会很甜吗？"/>
    <d v="2025-09-30T00:00:00"/>
    <s v="广东"/>
    <s v="中性"/>
    <d v="2026-03-01T00:00:00"/>
  </r>
  <r>
    <n v="1396"/>
    <x v="0"/>
    <x v="6"/>
    <d v="2024-12-28T00:00:00"/>
    <s v="否"/>
    <s v="南瓜"/>
    <s v="刚开始最底下巧克力糖浆比较多...有的人会说他齁甜，我感觉并没有"/>
    <d v="2025-10-02T00:00:00"/>
    <s v="江苏"/>
    <s v="正向"/>
    <d v="2026-03-01T00:00:00"/>
  </r>
  <r>
    <n v="1397"/>
    <x v="0"/>
    <x v="6"/>
    <d v="2024-12-28T00:00:00"/>
    <s v="否"/>
    <s v="罗罗"/>
    <s v="请问怎么点最好喝"/>
    <d v="2025-09-26T00:00:00"/>
    <s v="广东"/>
    <s v="中性"/>
    <d v="2026-03-01T00:00:00"/>
  </r>
  <r>
    <n v="1398"/>
    <x v="0"/>
    <x v="6"/>
    <d v="2024-12-28T00:00:00"/>
    <s v="否"/>
    <s v="南瓜"/>
    <s v="少冰，去冰，热，都可以...不要脱脂奶，巧克力糖浆越多口感越好"/>
    <d v="2025-09-26T00:00:00"/>
    <s v="江苏"/>
    <s v="正向"/>
    <d v="2026-03-01T00:00:00"/>
  </r>
  <r>
    <n v="1399"/>
    <x v="0"/>
    <x v="6"/>
    <d v="2024-12-28T00:00:00"/>
    <s v="否"/>
    <s v="Yuu+的生活日记"/>
    <s v="请问这款有咖啡液吗？"/>
    <d v="2025-10-03T00:00:00"/>
    <s v="广东"/>
    <s v="中性"/>
    <d v="2026-03-01T00:00:00"/>
  </r>
  <r>
    <n v="1400"/>
    <x v="0"/>
    <x v="6"/>
    <d v="2024-12-28T00:00:00"/>
    <s v="否"/>
    <s v="哆啦"/>
    <s v="有，中杯是一份浓缩"/>
    <d v="2025-10-03T00:00:00"/>
    <s v="江苏"/>
    <s v="中性"/>
    <d v="2026-03-01T00:00:00"/>
  </r>
  <r>
    <n v="1401"/>
    <x v="0"/>
    <x v="6"/>
    <d v="2024-12-28T00:00:00"/>
    <s v="否"/>
    <s v="Lorna"/>
    <s v="oh no跟水一样寡淡"/>
    <d v="2025-12-23T00:00:00"/>
    <s v="辽宁"/>
    <s v="负向"/>
    <d v="2026-03-01T00:00:00"/>
  </r>
  <r>
    <n v="1402"/>
    <x v="0"/>
    <x v="6"/>
    <d v="2024-12-28T00:00:00"/>
    <s v="否"/>
    <s v="南瓜"/>
    <s v="咋这个色，叫他多加点巧克力"/>
    <d v="2025-12-23T00:00:00"/>
    <s v="江苏"/>
    <s v="中性"/>
    <d v="2026-03-01T00:00:00"/>
  </r>
  <r>
    <n v="1403"/>
    <x v="0"/>
    <x v="6"/>
    <d v="2024-12-28T00:00:00"/>
    <s v="否"/>
    <s v="毛辣果"/>
    <s v="热 换巴旦木奶 巨好喝"/>
    <d v="2025-09-29T00:00:00"/>
    <s v="四川"/>
    <s v="正向"/>
    <d v="2026-03-01T00:00:00"/>
  </r>
  <r>
    <n v="1404"/>
    <x v="0"/>
    <x v="6"/>
    <d v="2024-12-28T00:00:00"/>
    <s v="否"/>
    <s v="哆啦"/>
    <s v="巴旦木奶是什么奶？"/>
    <d v="2025-10-10T00:00:00"/>
    <s v="上海"/>
    <s v="中性"/>
    <d v="2026-03-01T00:00:00"/>
  </r>
  <r>
    <n v="1405"/>
    <x v="0"/>
    <x v="6"/>
    <d v="2024-12-28T00:00:00"/>
    <s v="否"/>
    <s v="Eternity"/>
    <s v="燕麦奶还是巴旦木奶好喝呀？"/>
    <d v="2025-09-26T00:00:00"/>
    <s v="广东"/>
    <s v="中性"/>
    <d v="2026-03-01T00:00:00"/>
  </r>
  <r>
    <n v="1406"/>
    <x v="0"/>
    <x v="6"/>
    <d v="2024-12-28T00:00:00"/>
    <s v="否"/>
    <s v="南瓜"/>
    <s v="都好喝燕麦更醇厚一点点，但是我个人喜欢抹茶配燕麦奶"/>
    <d v="2025-09-26T00:00:00"/>
    <s v="江苏"/>
    <s v="正向"/>
    <d v="2026-03-01T00:00:00"/>
  </r>
  <r>
    <n v="1407"/>
    <x v="0"/>
    <x v="6"/>
    <d v="2024-12-28T00:00:00"/>
    <s v="否"/>
    <s v="呱啦呱啦"/>
    <s v="笑鼠了，我这个 (配图)"/>
    <d v="2025-09-26T00:00:00"/>
    <s v="安徽"/>
    <s v="负向"/>
    <d v="2026-03-01T00:00:00"/>
  </r>
  <r>
    <n v="1408"/>
    <x v="0"/>
    <x v="6"/>
    <d v="2024-12-28T00:00:00"/>
    <s v="否"/>
    <s v="南瓜"/>
    <s v="红茶咖啡很寡淡哇感觉"/>
    <d v="2025-09-26T00:00:00"/>
    <s v="江苏"/>
    <s v="中性"/>
    <d v="2026-03-01T00:00:00"/>
  </r>
  <r>
    <n v="1409"/>
    <x v="0"/>
    <x v="6"/>
    <d v="2024-12-28T00:00:00"/>
    <s v="否"/>
    <s v="linlin"/>
    <s v="为啥我的颜色差那么多啊而且我觉得很寡淡没有咖啡味"/>
    <d v="2025-10-22T00:00:00"/>
    <s v="广东"/>
    <s v="负向"/>
    <d v="2026-03-01T00:00:00"/>
  </r>
  <r>
    <n v="1410"/>
    <x v="0"/>
    <x v="6"/>
    <d v="2024-12-28T00:00:00"/>
    <s v="否"/>
    <s v="南瓜"/>
    <s v="可能酱少了 我会口头让多点酱"/>
    <d v="2025-10-22T00:00:00"/>
    <s v="江苏"/>
    <s v="中性"/>
    <d v="2026-03-01T00:00:00"/>
  </r>
  <r>
    <n v="1411"/>
    <x v="0"/>
    <x v="6"/>
    <d v="2024-12-28T00:00:00"/>
    <s v="否"/>
    <s v="高能小青哇"/>
    <s v="我这 咋巧克力酱这么少"/>
    <d v="2025-10-26T00:00:00"/>
    <s v="河南"/>
    <s v="负向"/>
    <d v="2026-03-01T00:00:00"/>
  </r>
  <r>
    <n v="1412"/>
    <x v="0"/>
    <x v="6"/>
    <d v="2024-12-28T00:00:00"/>
    <s v="否"/>
    <s v="南瓜"/>
    <s v="这是巧克力碎，热的融了"/>
    <d v="2025-10-26T00:00:00"/>
    <s v="江苏"/>
    <s v="中性"/>
    <d v="2026-03-01T00:00:00"/>
  </r>
  <r>
    <n v="1413"/>
    <x v="0"/>
    <x v="6"/>
    <d v="2024-12-28T00:00:00"/>
    <s v="否"/>
    <s v="芋泥香酥脆"/>
    <s v="这款可不可以巧克力味重一点 奶味淡一点呀"/>
    <d v="2026-02-04T00:00:00"/>
    <s v="广西"/>
    <s v="中性"/>
    <d v="2026-03-01T00:00:00"/>
  </r>
  <r>
    <n v="1414"/>
    <x v="0"/>
    <x v="6"/>
    <d v="2024-12-28T00:00:00"/>
    <s v="否"/>
    <s v="小狐狸🦊"/>
    <s v="這個有英文名嗎"/>
    <d v="2026-01-03T00:00:00"/>
    <s v="海外"/>
    <s v="中性"/>
    <d v="2026-03-01T00:00:00"/>
  </r>
  <r>
    <n v="1415"/>
    <x v="0"/>
    <x v="6"/>
    <d v="2024-12-28T00:00:00"/>
    <s v="否"/>
    <s v="Estella0423"/>
    <s v="点了啊啊啊"/>
    <d v="2025-12-28T00:00:00"/>
    <s v="四川"/>
    <s v="正向"/>
    <d v="2026-03-01T00:00:00"/>
  </r>
  <r>
    <n v="1416"/>
    <x v="0"/>
    <x v="6"/>
    <d v="2024-12-28T00:00:00"/>
    <s v="否"/>
    <s v="ida"/>
    <s v="我发现评论区好多大神啊，明明自己换配方了还在那叫寡淡"/>
    <d v="2025-12-27T00:00:00"/>
    <s v="江苏"/>
    <s v="负向"/>
    <d v="2026-03-01T00:00:00"/>
  </r>
  <r>
    <n v="1417"/>
    <x v="0"/>
    <x v="6"/>
    <d v="2024-12-28T00:00:00"/>
    <s v="否"/>
    <s v="我只有一点点牛"/>
    <s v="@吃一口beef 我必须喝一下了"/>
    <d v="2025-12-27T00:00:00"/>
    <s v="安徽"/>
    <s v="正向"/>
    <d v="2026-03-01T00:00:00"/>
  </r>
  <r>
    <n v="1418"/>
    <x v="0"/>
    <x v="6"/>
    <d v="2024-12-28T00:00:00"/>
    <s v="否"/>
    <s v="IAN"/>
    <s v="马上要出新的了，上面加了乳酪慕斯的"/>
    <d v="2025-12-25T00:00:00"/>
    <s v="安徽"/>
    <s v="中性"/>
    <d v="2026-03-01T00:00:00"/>
  </r>
  <r>
    <n v="1419"/>
    <x v="0"/>
    <x v="6"/>
    <d v="2024-12-28T00:00:00"/>
    <s v="否"/>
    <s v="👻🚰"/>
    <s v="拿下！"/>
    <d v="2025-12-24T00:00:00"/>
    <s v="辽宁"/>
    <s v="正向"/>
    <d v="2026-03-01T00:00:00"/>
  </r>
  <r>
    <n v="1420"/>
    <x v="0"/>
    <x v="6"/>
    <d v="2024-12-28T00:00:00"/>
    <s v="否"/>
    <s v="不知名黄担"/>
    <s v="收到收到，还担心会不会很腻，听你的放心了"/>
    <d v="2025-12-23T00:00:00"/>
    <s v="陕西"/>
    <s v="正向"/>
    <d v="2026-03-01T00:00:00"/>
  </r>
  <r>
    <n v="1421"/>
    <x v="0"/>
    <x v="6"/>
    <d v="2024-12-28T00:00:00"/>
    <s v="否"/>
    <s v="奶油蜜薯蛋糕"/>
    <s v="比利时黑巧红茶拿铁也好喝 特别特别好喝"/>
    <d v="2025-12-21T00:00:00"/>
    <s v="江苏"/>
    <s v="正向"/>
    <d v="2026-03-01T00:00:00"/>
  </r>
  <r>
    <n v="1422"/>
    <x v="0"/>
    <x v="6"/>
    <d v="2024-12-28T00:00:00"/>
    <s v="否"/>
    <s v="阿布没有阿贝贝"/>
    <s v="冰饮里巧克力像塑料"/>
    <d v="2025-12-20T00:00:00"/>
    <s v="内蒙古"/>
    <s v="负向"/>
    <d v="2026-03-01T00:00:00"/>
  </r>
  <r>
    <n v="1423"/>
    <x v="0"/>
    <x v="6"/>
    <d v="2024-12-28T00:00:00"/>
    <s v="否"/>
    <s v="la"/>
    <s v="香晕 这次选的的巴旦木奶 比燕麦的好喝耶"/>
    <d v="2025-12-10T00:00:00"/>
    <s v="河北"/>
    <s v="正向"/>
    <d v="2026-03-01T00:00:00"/>
  </r>
  <r>
    <n v="1424"/>
    <x v="0"/>
    <x v="6"/>
    <d v="2024-12-28T00:00:00"/>
    <s v="否"/>
    <s v="别吵"/>
    <s v="好喝到晕倒"/>
    <d v="2025-12-08T00:00:00"/>
    <s v="海外"/>
    <s v="正向"/>
    <d v="2026-03-01T00:00:00"/>
  </r>
  <r>
    <n v="1425"/>
    <x v="0"/>
    <x v="6"/>
    <d v="2024-12-28T00:00:00"/>
    <s v="否"/>
    <s v="像大雨将至"/>
    <s v="好淡，还没有瑞的一杯黑巧好喝"/>
    <d v="2025-11-11T00:00:00"/>
    <s v="陕西"/>
    <s v="负向"/>
    <d v="2026-03-01T00:00:00"/>
  </r>
  <r>
    <n v="1426"/>
    <x v="0"/>
    <x v="6"/>
    <d v="2024-12-28T00:00:00"/>
    <s v="否"/>
    <s v="mimi"/>
    <s v="为什么我这个那么淡 一点巧克力味都没有"/>
    <d v="2025-10-21T00:00:00"/>
    <s v="上海"/>
    <s v="负向"/>
    <d v="2026-03-01T00:00:00"/>
  </r>
  <r>
    <n v="1427"/>
    <x v="0"/>
    <x v="6"/>
    <d v="2024-12-28T00:00:00"/>
    <s v="否"/>
    <s v="Teh"/>
    <s v="我最爱喝这个了"/>
    <d v="2025-10-05T00:00:00"/>
    <s v="安徽"/>
    <s v="正向"/>
    <d v="2026-03-01T00:00:00"/>
  </r>
  <r>
    <n v="1428"/>
    <x v="0"/>
    <x v="6"/>
    <d v="2024-12-28T00:00:00"/>
    <s v="否"/>
    <s v="喵喵momo"/>
    <s v="请问这个适合液断吗"/>
    <d v="2025-10-03T00:00:00"/>
    <s v="广东"/>
    <s v="中性"/>
    <d v="2026-03-01T00:00:00"/>
  </r>
  <r>
    <n v="1429"/>
    <x v="0"/>
    <x v="6"/>
    <d v="2024-12-28T00:00:00"/>
    <s v="否"/>
    <s v="不吃香菜o"/>
    <s v="是真的 巧克力脑袋狂喜"/>
    <d v="2025-10-03T00:00:00"/>
    <s v="安徽"/>
    <s v="正向"/>
    <d v="2026-03-01T00:00:00"/>
  </r>
  <r>
    <n v="1430"/>
    <x v="0"/>
    <x v="6"/>
    <d v="2024-12-28T00:00:00"/>
    <s v="否"/>
    <s v="亦垚🐝"/>
    <s v="很好喝！！"/>
    <d v="2025-10-03T00:00:00"/>
    <s v="四川"/>
    <s v="正向"/>
    <d v="2026-03-01T00:00:00"/>
  </r>
  <r>
    <n v="1431"/>
    <x v="0"/>
    <x v="6"/>
    <d v="2024-12-28T00:00:00"/>
    <s v="否"/>
    <s v="41iciaAli🐙"/>
    <s v="快把我难喝吐了"/>
    <d v="2025-10-03T00:00:00"/>
    <s v="广东"/>
    <s v="负向"/>
    <d v="2026-03-01T00:00:00"/>
  </r>
  <r>
    <n v="1432"/>
    <x v="0"/>
    <x v="6"/>
    <d v="2024-12-28T00:00:00"/>
    <s v="否"/>
    <s v="octopus是我章鱼"/>
    <s v="我最近超爱喝这个"/>
    <d v="2025-10-02T00:00:00"/>
    <s v="江苏"/>
    <s v="正向"/>
    <d v="2026-03-01T00:00:00"/>
  </r>
  <r>
    <n v="1433"/>
    <x v="0"/>
    <x v="6"/>
    <d v="2024-12-28T00:00:00"/>
    <s v="否"/>
    <s v="回答"/>
    <s v="超级好喝"/>
    <d v="2025-10-02T00:00:00"/>
    <s v="江苏"/>
    <s v="正向"/>
    <d v="2026-03-01T00:00:00"/>
  </r>
  <r>
    <n v="1434"/>
    <x v="0"/>
    <x v="6"/>
    <d v="2024-12-28T00:00:00"/>
    <s v="否"/>
    <s v="满月"/>
    <s v="妈呀我在星巴克上班我也最喜欢这个"/>
    <d v="2025-10-02T00:00:00"/>
    <s v="安徽"/>
    <s v="正向"/>
    <d v="2026-03-01T00:00:00"/>
  </r>
  <r>
    <n v="1435"/>
    <x v="0"/>
    <x v="6"/>
    <d v="2024-12-28T00:00:00"/>
    <s v="否"/>
    <s v="懒人"/>
    <s v="这个现在星巴克还商架嘛"/>
    <d v="2025-10-01T00:00:00"/>
    <s v="河北"/>
    <s v="中性"/>
    <d v="2026-03-01T00:00:00"/>
  </r>
  <r>
    <n v="1436"/>
    <x v="0"/>
    <x v="6"/>
    <d v="2024-12-28T00:00:00"/>
    <s v="否"/>
    <s v="lisa_slove"/>
    <s v="我觉得齁甜只喝了三分之一杯"/>
    <d v="2025-09-30T00:00:00"/>
    <s v="贵州"/>
    <s v="负向"/>
    <d v="2026-03-01T00:00:00"/>
  </r>
  <r>
    <n v="1437"/>
    <x v="0"/>
    <x v="6"/>
    <d v="2024-12-28T00:00:00"/>
    <s v="否"/>
    <s v="人总是要吃饭的吧"/>
    <s v="点了，自从上了这个，每天都支出30元"/>
    <d v="2025-09-30T00:00:00"/>
    <s v="四川"/>
    <s v="正向"/>
    <d v="2026-03-01T00:00:00"/>
  </r>
  <r>
    <n v="1438"/>
    <x v="0"/>
    <x v="6"/>
    <d v="2024-12-28T00:00:00"/>
    <s v="否"/>
    <s v="TINASHE雪芙"/>
    <s v="这是真神"/>
    <d v="2025-09-30T00:00:00"/>
    <s v="河北"/>
    <s v="正向"/>
    <d v="2026-03-01T00:00:00"/>
  </r>
  <r>
    <n v="1439"/>
    <x v="0"/>
    <x v="6"/>
    <d v="2024-12-28T00:00:00"/>
    <s v="否"/>
    <s v="就你有礼..."/>
    <s v="啊？我当时相亲点得这杯，蛮难喝的"/>
    <d v="2025-09-29T00:00:00"/>
    <s v="江苏"/>
    <s v="负向"/>
    <d v="2026-03-01T00:00:00"/>
  </r>
  <r>
    <n v="1440"/>
    <x v="0"/>
    <x v="6"/>
    <d v="2024-12-28T00:00:00"/>
    <s v="否"/>
    <s v="唔系啊话？"/>
    <s v="好贵啊"/>
    <d v="2025-09-28T00:00:00"/>
    <s v="广东"/>
    <s v="负向"/>
    <d v="2026-03-01T00:00:00"/>
  </r>
  <r>
    <n v="1441"/>
    <x v="0"/>
    <x v="6"/>
    <d v="2024-12-28T00:00:00"/>
    <s v="否"/>
    <s v="mimiye"/>
    <s v="不好喝，齁"/>
    <d v="2025-09-27T00:00:00"/>
    <s v="安徽"/>
    <s v="负向"/>
    <d v="2026-03-01T00:00:00"/>
  </r>
  <r>
    <n v="1442"/>
    <x v="0"/>
    <x v="6"/>
    <d v="2024-12-28T00:00:00"/>
    <s v="否"/>
    <s v="ww"/>
    <s v="今天刚喝！超好喝！"/>
    <d v="2025-09-27T00:00:00"/>
    <s v="四川"/>
    <s v="正向"/>
    <d v="2026-03-01T00:00:00"/>
  </r>
  <r>
    <n v="1443"/>
    <x v="0"/>
    <x v="6"/>
    <d v="2024-12-28T00:00:00"/>
    <s v="否"/>
    <s v="ᅠᅠᅠ"/>
    <s v="这个会睡不着嘛姐妹？"/>
    <d v="2025-09-26T00:00:00"/>
    <s v="吉林"/>
    <s v="中性"/>
    <d v="2026-03-01T00:00:00"/>
  </r>
  <r>
    <n v="1444"/>
    <x v="0"/>
    <x v="6"/>
    <d v="2024-12-28T00:00:00"/>
    <s v="否"/>
    <s v="买东西会很幸福"/>
    <s v="喝了一杯直接到凌晨五点 后来我发现经典巧克力更浓厚"/>
    <d v="2025-09-26T00:00:00"/>
    <s v="上海"/>
    <s v="负向"/>
    <d v="2026-03-01T00:00:00"/>
  </r>
  <r>
    <n v="1445"/>
    <x v="0"/>
    <x v="6"/>
    <d v="2024-12-28T00:00:00"/>
    <s v="否"/>
    <s v="titi酱"/>
    <s v="我看DY说星巴克要撤出中国吗"/>
    <d v="2025-09-25T00:00:00"/>
    <s v="天津"/>
    <s v="中性"/>
    <d v="2026-03-01T00:00:00"/>
  </r>
  <r>
    <n v="1446"/>
    <x v="0"/>
    <x v="6"/>
    <d v="2024-12-28T00:00:00"/>
    <s v="否"/>
    <s v="🤤"/>
    <s v="感觉太甜了啊"/>
    <d v="2025-09-24T00:00:00"/>
    <s v="上海"/>
    <s v="负向"/>
    <d v="2026-03-01T00:00:00"/>
  </r>
  <r>
    <n v="1447"/>
    <x v="0"/>
    <x v="6"/>
    <d v="2024-12-28T00:00:00"/>
    <s v="否"/>
    <s v="Roseanne"/>
    <s v="同意🙋‍♀️ 巧克力脑袋狂喜！！"/>
    <d v="2025-09-24T00:00:00"/>
    <s v="中国香港"/>
    <s v="正向"/>
    <d v="2026-03-01T00:00:00"/>
  </r>
  <r>
    <n v="1448"/>
    <x v="0"/>
    <x v="6"/>
    <d v="2024-12-28T00:00:00"/>
    <s v="否"/>
    <s v="段小楼。"/>
    <s v="我想问一下各位：这个款饮品有榛子味儿正常吗？？"/>
    <d v="2025-11-16T00:00:00"/>
    <s v="广东"/>
    <s v="中性"/>
    <d v="2026-03-01T00:00:00"/>
  </r>
  <r>
    <n v="1449"/>
    <x v="0"/>
    <x v="6"/>
    <d v="2024-12-28T00:00:00"/>
    <s v="否"/>
    <s v="洛杉矶摄影师"/>
    <s v="星巴克的摩卡真的有毒"/>
    <d v="2025-09-27T00:00:00"/>
    <s v="四川"/>
    <s v="负向"/>
    <d v="2026-03-01T00:00:00"/>
  </r>
  <r>
    <n v="1450"/>
    <x v="0"/>
    <x v="6"/>
    <d v="2024-12-28T00:00:00"/>
    <s v="否"/>
    <s v="小红薯6164..."/>
    <s v="这个看店，今天的店就很好喝，之前另外一家店就巨难喝"/>
    <d v="2025-09-27T00:00:00"/>
    <s v="江苏"/>
    <s v="中性"/>
    <d v="2026-03-01T00:00:00"/>
  </r>
  <r>
    <n v="1451"/>
    <x v="0"/>
    <x v="6"/>
    <d v="2024-12-28T00:00:00"/>
    <s v="否"/>
    <s v="快乐小狗🐶"/>
    <s v="啊……我觉得又齁又腻"/>
    <d v="2025-09-25T00:00:00"/>
    <s v="广东"/>
    <s v="负向"/>
    <d v="2026-03-01T00:00:00"/>
  </r>
  <r>
    <n v="1452"/>
    <x v="0"/>
    <x v="6"/>
    <d v="2024-12-28T00:00:00"/>
    <s v="否"/>
    <s v="🌸Ann宝贝🐝"/>
    <s v="热量炸弹"/>
    <d v="2025-09-25T00:00:00"/>
    <s v="浙江"/>
    <s v="负向"/>
    <d v="2026-03-01T00:00:00"/>
  </r>
  <r>
    <n v="1453"/>
    <x v="0"/>
    <x v="6"/>
    <d v="2024-12-28T00:00:00"/>
    <s v="否"/>
    <s v="西西里"/>
    <s v="早上买了一杯，好甜 丝毫没有咖啡味"/>
    <d v="2026-01-14T00:00:00"/>
    <s v="安徽"/>
    <s v="负向"/>
    <d v="2026-03-01T00:00:00"/>
  </r>
  <r>
    <n v="1454"/>
    <x v="0"/>
    <x v="6"/>
    <d v="2024-12-28T00:00:00"/>
    <s v="否"/>
    <s v="Cynthia"/>
    <s v="也是热的吗，咖啡味被巧克力酱掩盖了...甜度就是平时巧克力的甜还能接受"/>
    <d v="2026-01-14T00:00:00"/>
    <s v="广东"/>
    <s v="中性"/>
    <d v="2026-03-01T00:00:00"/>
  </r>
  <r>
    <n v="1455"/>
    <x v="0"/>
    <x v="6"/>
    <d v="2024-12-28T00:00:00"/>
    <s v="否"/>
    <s v="一米阳光"/>
    <s v="乳酪更浓郁"/>
    <d v="2026-01-15T00:00:00"/>
    <s v="江苏"/>
    <s v="正向"/>
    <d v="2026-03-01T00:00:00"/>
  </r>
  <r>
    <n v="1456"/>
    <x v="0"/>
    <x v="6"/>
    <d v="2024-12-28T00:00:00"/>
    <s v="否"/>
    <s v="笑口常开"/>
    <s v="这款真的很好喝"/>
    <d v="2026-01-13T00:00:00"/>
    <s v="浙江"/>
    <s v="正向"/>
    <d v="2026-03-01T00:00:00"/>
  </r>
  <r>
    <n v="1457"/>
    <x v="0"/>
    <x v="6"/>
    <d v="2024-12-28T00:00:00"/>
    <s v="否"/>
    <s v="Cynthia"/>
    <s v="是的好喝"/>
    <d v="2026-01-13T00:00:00"/>
    <s v="广东"/>
    <s v="正向"/>
    <d v="2026-03-01T00:00:00"/>
  </r>
  <r>
    <n v="1458"/>
    <x v="0"/>
    <x v="6"/>
    <d v="2024-12-28T00:00:00"/>
    <s v="否"/>
    <s v="霸道的小姐姐"/>
    <s v="又甜又腻 热量炸弹"/>
    <d v="2026-01-25T00:00:00"/>
    <s v="重庆"/>
    <s v="负向"/>
    <d v="2026-03-01T00:00:00"/>
  </r>
  <r>
    <n v="1459"/>
    <x v="0"/>
    <x v="6"/>
    <d v="2024-12-28T00:00:00"/>
    <s v="否"/>
    <s v="Cynthia"/>
    <s v="平时都喝馥芮白，偶尔喝一下甜甜的还能接受"/>
    <d v="2026-02-10T00:00:00"/>
    <s v="广东"/>
    <s v="正向"/>
    <d v="2026-03-01T00:00:00"/>
  </r>
  <r>
    <n v="1460"/>
    <x v="0"/>
    <x v="6"/>
    <d v="2024-12-28T00:00:00"/>
    <s v="否"/>
    <s v="当代艺术少女"/>
    <s v="之前是因为马龙喝过...但是感觉不是我喜欢的味道"/>
    <d v="2026-02-09T00:00:00"/>
    <s v="重庆"/>
    <s v="负向"/>
    <d v="2026-03-01T00:00:00"/>
  </r>
  <r>
    <n v="1461"/>
    <x v="0"/>
    <x v="6"/>
    <d v="2024-12-28T00:00:00"/>
    <s v="否"/>
    <s v="Cynthia"/>
    <s v="是觉得甜嘛"/>
    <d v="2026-02-10T00:00:00"/>
    <s v="广东"/>
    <s v="中性"/>
    <d v="2026-03-01T00:00:00"/>
  </r>
  <r>
    <n v="1462"/>
    <x v="0"/>
    <x v="6"/>
    <d v="2024-12-28T00:00:00"/>
    <s v="否"/>
    <s v="喂喂喂"/>
    <s v="你试试比利时黑巧红茶拿铁，更胜一筹"/>
    <d v="2026-01-17T00:00:00"/>
    <s v="江苏"/>
    <s v="正向"/>
    <d v="2026-03-01T00:00:00"/>
  </r>
  <r>
    <n v="1463"/>
    <x v="0"/>
    <x v="6"/>
    <d v="2024-12-28T00:00:00"/>
    <s v="否"/>
    <s v="Cynthia"/>
    <s v="我今天试试看"/>
    <d v="2026-01-17T00:00:00"/>
    <s v="广东"/>
    <s v="正向"/>
    <d v="2026-03-01T00:00:00"/>
  </r>
  <r>
    <n v="1464"/>
    <x v="0"/>
    <x v="6"/>
    <d v="2024-12-28T00:00:00"/>
    <s v="否"/>
    <s v="miki毛卷卷"/>
    <s v="不加糖是不要比利时黑巧酱吗？"/>
    <d v="2026-02-13T00:00:00"/>
    <s v="广东"/>
    <s v="中性"/>
    <d v="2026-03-01T00:00:00"/>
  </r>
  <r>
    <n v="1465"/>
    <x v="0"/>
    <x v="6"/>
    <d v="2024-12-28T00:00:00"/>
    <s v="否"/>
    <s v="Cynthia"/>
    <s v="应该是减少巧克力酱的泵数"/>
    <d v="2026-02-13T00:00:00"/>
    <s v="广东"/>
    <s v="中性"/>
    <d v="2026-03-01T00:00:00"/>
  </r>
  <r>
    <n v="1466"/>
    <x v="0"/>
    <x v="6"/>
    <d v="2024-12-28T00:00:00"/>
    <s v="否"/>
    <s v="Cynthia"/>
    <s v="干"/>
    <d v="2026-02-10T00:00:00"/>
    <s v="广东"/>
    <s v="负向"/>
    <d v="2026-03-01T00:00:00"/>
  </r>
  <r>
    <n v="1467"/>
    <x v="0"/>
    <x v="6"/>
    <d v="2024-12-28T00:00:00"/>
    <s v="否"/>
    <s v="柠檬🍋"/>
    <s v="碰一个"/>
    <d v="2026-01-23T00:00:00"/>
    <s v="四川"/>
    <s v="正向"/>
    <d v="2026-03-01T00:00:00"/>
  </r>
  <r>
    <n v="1468"/>
    <x v="0"/>
    <x v="6"/>
    <d v="2024-12-28T00:00:00"/>
    <s v="否"/>
    <s v="星巴克"/>
    <s v="🫶你是懂的！"/>
    <d v="2026-01-13T00:00:00"/>
    <s v="上海"/>
    <s v="正向"/>
    <d v="2026-03-01T00:00:00"/>
  </r>
  <r>
    <n v="1469"/>
    <x v="0"/>
    <x v="6"/>
    <d v="2024-12-28T00:00:00"/>
    <s v="否"/>
    <s v="切一小块葱放碗里备用"/>
    <s v="@l_"/>
    <d v="2026-01-21T00:00:00"/>
    <s v="山东"/>
    <s v="中性"/>
    <d v="2026-03-01T00:00:00"/>
  </r>
  <r>
    <n v="1470"/>
    <x v="0"/>
    <x v="6"/>
    <d v="2024-12-28T00:00:00"/>
    <s v="否"/>
    <s v="l_"/>
    <s v="腻了"/>
    <d v="2026-01-21T00:00:00"/>
    <s v="山东"/>
    <s v="负向"/>
    <d v="2026-03-01T00:00:00"/>
  </r>
  <r>
    <n v="1471"/>
    <x v="0"/>
    <x v="6"/>
    <d v="2024-12-28T00:00:00"/>
    <s v="否"/>
    <s v="momo"/>
    <s v="伙伴真的希望它快点下架"/>
    <d v="2025-06-27T00:00:00"/>
    <s v="上海"/>
    <s v="负向"/>
    <d v="2026-03-01T00:00:00"/>
  </r>
  <r>
    <n v="1472"/>
    <x v="0"/>
    <x v="6"/>
    <d v="2024-12-28T00:00:00"/>
    <s v="否"/>
    <s v="一颗小红豆"/>
    <s v="啊啊啊 为啥 这很难制作吗"/>
    <d v="2025-07-03T00:00:00"/>
    <s v="浙江"/>
    <s v="中性"/>
    <d v="2026-03-01T00:00:00"/>
  </r>
  <r>
    <n v="1473"/>
    <x v="0"/>
    <x v="6"/>
    <d v="2024-12-28T00:00:00"/>
    <s v="否"/>
    <s v="咋啦Baba"/>
    <s v="别吓我，真常驻伙伴想死"/>
    <d v="2025-07-02T00:00:00"/>
    <s v="湖南"/>
    <s v="负向"/>
    <d v="2026-03-01T00:00:00"/>
  </r>
  <r>
    <n v="1474"/>
    <x v="0"/>
    <x v="6"/>
    <d v="2024-12-28T00:00:00"/>
    <s v="否"/>
    <s v="🌈但愿人长久..."/>
    <s v="8号下架啦哈哈哈哈哈"/>
    <d v="2025-07-04T00:00:00"/>
    <s v="江苏"/>
    <s v="正向"/>
    <d v="2026-03-01T00:00:00"/>
  </r>
  <r>
    <n v="1475"/>
    <x v="0"/>
    <x v="6"/>
    <d v="2024-12-28T00:00:00"/>
    <s v="否"/>
    <s v="金金爱吃"/>
    <s v="会苦吗"/>
    <d v="2025-06-08T00:00:00"/>
    <s v="中国香港"/>
    <s v="中性"/>
    <d v="2026-03-01T00:00:00"/>
  </r>
  <r>
    <n v="1476"/>
    <x v="0"/>
    <x v="6"/>
    <d v="2024-12-28T00:00:00"/>
    <s v="否"/>
    <s v="一颗小红豆"/>
    <s v="不苦"/>
    <d v="2025-06-08T00:00:00"/>
    <s v="浙江"/>
    <s v="中性"/>
    <d v="2026-03-01T00:00:00"/>
  </r>
  <r>
    <n v="1477"/>
    <x v="0"/>
    <x v="6"/>
    <d v="2024-12-28T00:00:00"/>
    <s v="否"/>
    <s v="房腻宁..."/>
    <s v="不能！！！马上就下架了非常开心"/>
    <d v="2025-07-05T00:00:00"/>
    <s v="天津"/>
    <s v="负向"/>
    <d v="2026-03-01T00:00:00"/>
  </r>
  <r>
    <n v="1478"/>
    <x v="0"/>
    <x v="6"/>
    <d v="2024-12-28T00:00:00"/>
    <s v="否"/>
    <s v="是喳喳不是渣渣"/>
    <s v="摩卡能回来吗"/>
    <d v="2025-07-05T00:00:00"/>
    <s v="上海"/>
    <s v="中性"/>
    <d v="2026-03-01T00:00:00"/>
  </r>
  <r>
    <n v="1479"/>
    <x v="0"/>
    <x v="6"/>
    <d v="2024-12-28T00:00:00"/>
    <s v="否"/>
    <s v="兔兔兔兔菇"/>
    <s v="我也喜欢，最近某团23两杯，超划算"/>
    <d v="2025-07-05T00:00:00"/>
    <s v="上海"/>
    <s v="正向"/>
    <d v="2026-03-01T00:00:00"/>
  </r>
  <r>
    <n v="1480"/>
    <x v="0"/>
    <x v="6"/>
    <d v="2024-12-28T00:00:00"/>
    <s v="否"/>
    <s v="Mowo"/>
    <s v="为啥我这美团上得40多呀？"/>
    <d v="2025-07-05T00:00:00"/>
    <s v="湖北"/>
    <s v="中性"/>
    <d v="2026-03-01T00:00:00"/>
  </r>
  <r>
    <n v="1481"/>
    <x v="0"/>
    <x v="6"/>
    <d v="2024-12-28T00:00:00"/>
    <s v="否"/>
    <s v="塔子的Espresso"/>
    <s v="好像常驻了。"/>
    <d v="2025-06-08T00:00:00"/>
    <s v="山东"/>
    <s v="中性"/>
    <d v="2026-03-01T00:00:00"/>
  </r>
  <r>
    <n v="1482"/>
    <x v="0"/>
    <x v="6"/>
    <d v="2024-12-28T00:00:00"/>
    <s v="否"/>
    <s v="👑✨尒籹嬣🍭"/>
    <s v="願比利时黑巧星冰乐常驻啊，星巴克独爱这款"/>
    <d v="2025-06-30T00:00:00"/>
    <s v="上海"/>
    <s v="正向"/>
    <d v="2026-03-01T00:00:00"/>
  </r>
  <r>
    <n v="1483"/>
    <x v="0"/>
    <x v="6"/>
    <d v="2024-12-28T00:00:00"/>
    <s v="否"/>
    <s v="小狗魚🐶"/>
    <s v="@H.P. 我的最爱怎么马上要下架了"/>
    <d v="2025-07-07T00:00:00"/>
    <s v="江苏"/>
    <s v="负向"/>
    <d v="2026-03-01T00:00:00"/>
  </r>
  <r>
    <n v="1484"/>
    <x v="0"/>
    <x v="6"/>
    <d v="2024-12-28T00:00:00"/>
    <s v="否"/>
    <s v="琢琢子"/>
    <s v="昨天刚喝完好好喝"/>
    <d v="2025-07-01T00:00:00"/>
    <s v="江苏"/>
    <s v="正向"/>
    <d v="2026-03-01T00:00:00"/>
  </r>
  <r>
    <n v="1485"/>
    <x v="0"/>
    <x v="6"/>
    <d v="2024-12-28T00:00:00"/>
    <s v="否"/>
    <s v="小红薯63A47FAF"/>
    <s v="这款怎么点好喝呀，在线蹲，不太喜甜"/>
    <d v="2025-07-04T00:00:00"/>
    <s v="北京"/>
    <s v="中性"/>
    <d v="2026-03-01T00:00:00"/>
  </r>
  <r>
    <n v="1486"/>
    <x v="0"/>
    <x v="6"/>
    <d v="2024-12-28T00:00:00"/>
    <s v="否"/>
    <s v="便見淺薄一片的我啊"/>
    <s v="本来就没放糖，只能要求不要奶油或者不要比利时黑巧碎片"/>
    <d v="2025-07-04T00:00:00"/>
    <s v="广东"/>
    <s v="中性"/>
    <d v="2026-03-01T00:00:00"/>
  </r>
  <r>
    <n v="1487"/>
    <x v="0"/>
    <x v="6"/>
    <d v="2024-12-28T00:00:00"/>
    <s v="否"/>
    <s v="Xxyuxan"/>
    <s v="新加坡有吗啊啊啊啊啊啊啊"/>
    <d v="2026-01-30T00:00:00"/>
    <s v="海外"/>
    <s v="中性"/>
    <d v="2026-03-01T00:00:00"/>
  </r>
  <r>
    <n v="1488"/>
    <x v="0"/>
    <x v="6"/>
    <d v="2024-12-28T00:00:00"/>
    <s v="否"/>
    <s v="芝麻糊"/>
    <s v="我的爱 下架了我说这两天怎么找都没有"/>
    <d v="2025-07-13T00:00:00"/>
    <s v="浙江"/>
    <s v="负向"/>
    <d v="2026-03-01T00:00:00"/>
  </r>
  <r>
    <n v="1489"/>
    <x v="0"/>
    <x v="6"/>
    <d v="2024-12-28T00:00:00"/>
    <s v="否"/>
    <s v="👑✨尒籹嬣🍭"/>
    <s v="小伙伴回复说这是限定款，到了时间就会下架"/>
    <d v="2025-07-10T00:00:00"/>
    <s v="上海"/>
    <s v="负向"/>
    <d v="2026-03-01T00:00:00"/>
  </r>
  <r>
    <n v="1490"/>
    <x v="0"/>
    <x v="6"/>
    <d v="2024-12-28T00:00:00"/>
    <s v="否"/>
    <s v="星和河"/>
    <s v="一股塑料口感"/>
    <d v="2025-07-08T00:00:00"/>
    <s v="陕西"/>
    <s v="负向"/>
    <d v="2026-03-01T00:00:00"/>
  </r>
  <r>
    <n v="1491"/>
    <x v="0"/>
    <x v="6"/>
    <d v="2024-12-28T00:00:00"/>
    <s v="否"/>
    <s v="延禧洞花匠"/>
    <s v="这款好喝是好喝，就是好贵啊"/>
    <d v="2025-07-07T00:00:00"/>
    <s v="四川"/>
    <s v="中性"/>
    <d v="2026-03-01T00:00:00"/>
  </r>
  <r>
    <n v="1492"/>
    <x v="0"/>
    <x v="6"/>
    <d v="2024-12-28T00:00:00"/>
    <s v="否"/>
    <s v="肉肉小姐"/>
    <s v="摩卡可可碎片星冰乐比这好喝，你这太甜了"/>
    <d v="2025-07-07T00:00:00"/>
    <s v="湖北"/>
    <s v="负向"/>
    <d v="2026-03-01T00:00:00"/>
  </r>
  <r>
    <n v="1493"/>
    <x v="0"/>
    <x v="6"/>
    <d v="2024-12-28T00:00:00"/>
    <s v="否"/>
    <s v="韶韶🐮"/>
    <s v="我不知道很难做我经常喝这款，我爱喝巧克力的"/>
    <d v="2025-07-07T00:00:00"/>
    <s v="江苏"/>
    <s v="正向"/>
    <d v="2026-03-01T00:00:00"/>
  </r>
  <r>
    <n v="1494"/>
    <x v="0"/>
    <x v="6"/>
    <d v="2024-12-28T00:00:00"/>
    <s v="否"/>
    <s v="Crazy偽小資..."/>
    <s v="必须是我的常驻嘉宾"/>
    <d v="2025-07-07T00:00:00"/>
    <s v="广东"/>
    <s v="正向"/>
    <d v="2026-03-01T00:00:00"/>
  </r>
  <r>
    <n v="1495"/>
    <x v="0"/>
    <x v="6"/>
    <d v="2024-12-28T00:00:00"/>
    <s v="否"/>
    <s v="皮皮虾我们走"/>
    <s v="巧克力碎碎是代可可脂吗？为啥我喝着糊嗓子"/>
    <d v="2025-07-07T00:00:00"/>
    <s v="河南"/>
    <s v="负向"/>
    <d v="2026-03-01T00:00:00"/>
  </r>
  <r>
    <n v="1496"/>
    <x v="0"/>
    <x v="6"/>
    <d v="2024-12-28T00:00:00"/>
    <s v="否"/>
    <s v="星享柿橙"/>
    <s v="本来不想喝 看完评论区高低明早要来一杯"/>
    <d v="2025-07-07T00:00:00"/>
    <s v="上海"/>
    <s v="正向"/>
    <d v="2026-03-01T00:00:00"/>
  </r>
  <r>
    <n v="1497"/>
    <x v="0"/>
    <x v="6"/>
    <d v="2024-12-28T00:00:00"/>
    <s v="否"/>
    <s v="狐狸公子"/>
    <s v="据说热量很高"/>
    <d v="2025-07-06T00:00:00"/>
    <s v="广东"/>
    <s v="中性"/>
    <d v="2026-03-01T00:00:00"/>
  </r>
  <r>
    <n v="1498"/>
    <x v="0"/>
    <x v="6"/>
    <d v="2024-12-28T00:00:00"/>
    <s v="否"/>
    <s v="油炸绿番茄"/>
    <s v="一个奶油顶热量就很高了"/>
    <d v="2025-07-07T00:00:00"/>
    <s v="湖北"/>
    <s v="中性"/>
    <d v="2026-03-01T00:00:00"/>
  </r>
  <r>
    <n v="1499"/>
    <x v="0"/>
    <x v="6"/>
    <d v="2024-12-28T00:00:00"/>
    <s v="否"/>
    <s v="🐰🐰🐰三只兔兔"/>
    <s v="差点给我甜晕"/>
    <d v="2025-07-06T00:00:00"/>
    <s v="四川"/>
    <s v="负向"/>
    <d v="2026-03-01T00:00:00"/>
  </r>
  <r>
    <n v="1500"/>
    <x v="0"/>
    <x v="6"/>
    <d v="2024-12-28T00:00:00"/>
    <s v="否"/>
    <s v="鸭梨山、大大"/>
    <s v="我的最爱"/>
    <d v="2025-07-06T00:00:00"/>
    <s v="云南"/>
    <s v="正向"/>
    <d v="2026-03-01T00:00:00"/>
  </r>
  <r>
    <n v="1501"/>
    <x v="0"/>
    <x v="6"/>
    <d v="2024-12-28T00:00:00"/>
    <s v="否"/>
    <s v="无二三。"/>
    <s v="点这个的时候总各种劝退我...真的很烦啊！"/>
    <d v="2025-07-06T00:00:00"/>
    <s v="江西"/>
    <s v="负向"/>
    <d v="2026-03-01T00:00:00"/>
  </r>
  <r>
    <n v="1502"/>
    <x v="0"/>
    <x v="6"/>
    <d v="2024-12-28T00:00:00"/>
    <s v="否"/>
    <s v="紫水晶_堂❤良"/>
    <s v="我觉得是星巴克最好喝的单品"/>
    <d v="2025-07-06T00:00:00"/>
    <s v="上海"/>
    <s v="正向"/>
    <d v="2026-03-01T00:00:00"/>
  </r>
  <r>
    <n v="1503"/>
    <x v="0"/>
    <x v="6"/>
    <d v="2024-12-28T00:00:00"/>
    <s v="否"/>
    <s v="JC"/>
    <s v="只有我觉得一般吗 我喜欢那个草莓的"/>
    <d v="2025-07-06T00:00:00"/>
    <s v="上海"/>
    <s v="负向"/>
    <d v="2026-03-01T00:00:00"/>
  </r>
  <r>
    <n v="1504"/>
    <x v="0"/>
    <x v="6"/>
    <d v="2024-12-28T00:00:00"/>
    <s v="否"/>
    <s v="富贵"/>
    <s v="制作过程太麻烦了。"/>
    <d v="2025-07-06T00:00:00"/>
    <s v="浙江"/>
    <s v="负向"/>
    <d v="2026-03-01T00:00:00"/>
  </r>
  <r>
    <n v="1505"/>
    <x v="0"/>
    <x v="6"/>
    <d v="2024-12-28T00:00:00"/>
    <s v="否"/>
    <s v="承诺百分之三"/>
    <s v="真的无糖吗？我怎么看配料表里有“星冰乐糖浆”？"/>
    <d v="2025-07-06T00:00:00"/>
    <s v="广东"/>
    <s v="中性"/>
    <d v="2026-03-01T00:00:00"/>
  </r>
  <r>
    <n v="1506"/>
    <x v="0"/>
    <x v="6"/>
    <d v="2024-12-28T00:00:00"/>
    <s v="否"/>
    <s v="爱在玥"/>
    <s v="是“不另外加糖”不是无糖啦"/>
    <d v="2025-07-06T00:00:00"/>
    <s v="上海"/>
    <s v="中性"/>
    <d v="2026-03-01T00:00:00"/>
  </r>
  <r>
    <n v="1507"/>
    <x v="0"/>
    <x v="6"/>
    <d v="2024-12-28T00:00:00"/>
    <s v="否"/>
    <s v="渡念"/>
    <s v="我的最爱 每次回归就喝"/>
    <d v="2025-07-05T00:00:00"/>
    <s v="上海"/>
    <s v="正向"/>
    <d v="2026-03-01T00:00:00"/>
  </r>
  <r>
    <n v="1508"/>
    <x v="0"/>
    <x v="6"/>
    <d v="2024-12-28T00:00:00"/>
    <s v="否"/>
    <s v="好运biubiu"/>
    <s v="不另外加糖都齁到头掉"/>
    <d v="2025-07-05T00:00:00"/>
    <s v="北京"/>
    <s v="负向"/>
    <d v="2026-03-01T00:00:00"/>
  </r>
  <r>
    <n v="1509"/>
    <x v="0"/>
    <x v="6"/>
    <d v="2024-12-28T00:00:00"/>
    <s v="否"/>
    <s v="叽里咕噜"/>
    <s v="我喜欢摩卡可可，没有那么甜"/>
    <d v="2025-07-05T00:00:00"/>
    <s v="安徽"/>
    <s v="负向"/>
    <d v="2026-03-01T00:00:00"/>
  </r>
  <r>
    <n v="1510"/>
    <x v="0"/>
    <x v="6"/>
    <d v="2024-12-28T00:00:00"/>
    <s v="否"/>
    <s v="巧克力星星玉米脆"/>
    <s v="盼着它常驻盼到现在都工作了"/>
    <d v="2025-07-05T00:00:00"/>
    <s v="北京"/>
    <s v="正向"/>
    <d v="2026-03-01T00:00:00"/>
  </r>
  <r>
    <n v="1511"/>
    <x v="0"/>
    <x v="6"/>
    <d v="2024-12-28T00:00:00"/>
    <s v="否"/>
    <s v="momo"/>
    <s v="太腻了"/>
    <d v="2025-07-05T00:00:00"/>
    <s v="河南"/>
    <s v="负向"/>
    <d v="2026-03-01T00:00:00"/>
  </r>
  <r>
    <n v="1512"/>
    <x v="0"/>
    <x v="6"/>
    <d v="2024-12-28T00:00:00"/>
    <s v="否"/>
    <s v="momo"/>
    <s v="不行 我不同意 报废太多了"/>
    <d v="2025-07-05T00:00:00"/>
    <s v="海南"/>
    <s v="负向"/>
    <d v="2026-03-01T00:00:00"/>
  </r>
  <r>
    <n v="1513"/>
    <x v="0"/>
    <x v="6"/>
    <d v="2024-12-28T00:00:00"/>
    <s v="否"/>
    <s v="茉莉薄荷双皮奶..."/>
    <s v="如果变常规饮品 我就辞职"/>
    <d v="2025-07-05T00:00:00"/>
    <s v="广东"/>
    <s v="负向"/>
    <d v="2026-03-01T00:00:00"/>
  </r>
  <r>
    <n v="1514"/>
    <x v="0"/>
    <x v="6"/>
    <d v="2024-12-28T00:00:00"/>
    <s v="否"/>
    <s v="无敌风火轮"/>
    <s v="赶紧下架 步骤多 物料多 烦死了"/>
    <d v="2025-07-05T00:00:00"/>
    <s v="重庆"/>
    <s v="负向"/>
    <d v="2026-03-01T00:00:00"/>
  </r>
  <r>
    <n v="1515"/>
    <x v="0"/>
    <x v="6"/>
    <d v="2024-12-28T00:00:00"/>
    <s v="否"/>
    <s v="去码头整点金条"/>
    <s v="求求下架"/>
    <d v="2025-07-05T00:00:00"/>
    <s v="浙江"/>
    <s v="负向"/>
    <d v="2026-03-01T00:00:00"/>
  </r>
  <r>
    <n v="1516"/>
    <x v="0"/>
    <x v="6"/>
    <d v="2024-12-28T00:00:00"/>
    <s v="否"/>
    <s v="Nian.Vi"/>
    <s v="谁懂知道这款下架每天盼八号到来的伙伴心情"/>
    <d v="2025-07-04T00:00:00"/>
    <s v="辽宁"/>
    <s v="负向"/>
    <d v="2026-03-01T00:00:00"/>
  </r>
  <r>
    <n v="1517"/>
    <x v="0"/>
    <x v="6"/>
    <d v="2024-12-28T00:00:00"/>
    <s v="否"/>
    <s v="咩呱呱呀"/>
    <s v="补料烦死了……希望快点下架……"/>
    <d v="2025-07-04T00:00:00"/>
    <s v="上海"/>
    <s v="负向"/>
    <d v="2026-03-01T00:00:00"/>
  </r>
  <r>
    <n v="1518"/>
    <x v="0"/>
    <x v="6"/>
    <d v="2024-12-28T00:00:00"/>
    <s v="否"/>
    <s v="俺不中咧"/>
    <s v="爆单了全是这个真的想死了"/>
    <d v="2025-07-04T00:00:00"/>
    <s v="上海"/>
    <s v="负向"/>
    <d v="2026-03-01T00:00:00"/>
  </r>
  <r>
    <n v="1519"/>
    <x v="0"/>
    <x v="6"/>
    <d v="2024-12-28T00:00:00"/>
    <s v="否"/>
    <s v="Y_"/>
    <s v="伙伴们都盼着8号赶紧下架"/>
    <d v="2025-07-04T00:00:00"/>
    <s v="湖北"/>
    <s v="负向"/>
    <d v="2026-03-01T00:00:00"/>
  </r>
  <r>
    <n v="1520"/>
    <x v="0"/>
    <x v="6"/>
    <d v="2024-12-28T00:00:00"/>
    <s v="否"/>
    <s v="樱桃巧克力曲奇"/>
    <s v="这个东西导致门店摩卡报损超级高"/>
    <d v="2025-07-04T00:00:00"/>
    <s v="北京"/>
    <s v="负向"/>
    <d v="2026-03-01T00:00:00"/>
  </r>
  <r>
    <n v="1521"/>
    <x v="0"/>
    <x v="6"/>
    <d v="2024-12-28T00:00:00"/>
    <s v="否"/>
    <s v="초심원"/>
    <s v="现在大多数门店提供的都是阉割版，白奶油代替巧克力奶油"/>
    <d v="2025-07-04T00:00:00"/>
    <s v="重庆"/>
    <s v="负向"/>
    <d v="2026-03-01T00:00:00"/>
  </r>
  <r>
    <n v="1522"/>
    <x v="0"/>
    <x v="6"/>
    <d v="2024-12-28T00:00:00"/>
    <s v="否"/>
    <s v="性感炸猪排"/>
    <s v="每次做这个真是一股无名火"/>
    <d v="2025-07-04T00:00:00"/>
    <s v="广东"/>
    <s v="负向"/>
    <d v="2026-03-01T00:00:00"/>
  </r>
  <r>
    <n v="1523"/>
    <x v="0"/>
    <x v="6"/>
    <d v="2024-12-28T00:00:00"/>
    <s v="否"/>
    <s v="碎碎叨叨"/>
    <s v="希望别下架，还有一个月卸货"/>
    <d v="2025-07-04T00:00:00"/>
    <s v="安徽"/>
    <s v="正向"/>
    <d v="2026-03-01T00:00:00"/>
  </r>
  <r>
    <n v="1524"/>
    <x v="0"/>
    <x v="6"/>
    <d v="2024-12-28T00:00:00"/>
    <s v="否"/>
    <s v="111"/>
    <s v="这个死黑奶油基本上全都报废了"/>
    <d v="2025-07-04T00:00:00"/>
    <s v="山东"/>
    <s v="负向"/>
    <d v="2026-03-01T00:00:00"/>
  </r>
  <r>
    <n v="1525"/>
    <x v="0"/>
    <x v="6"/>
    <d v="2024-12-28T00:00:00"/>
    <s v="否"/>
    <s v="ellegarden"/>
    <s v="怎么这么甜😂"/>
    <d v="2025-06-28T00:00:00"/>
    <s v="四川"/>
    <s v="负向"/>
    <d v="2026-03-01T00:00:00"/>
  </r>
  <r>
    <n v="1526"/>
    <x v="0"/>
    <x v="6"/>
    <d v="2024-12-28T00:00:00"/>
    <s v="否"/>
    <s v="coups"/>
    <s v="这款减肥少喝 除了冰就是糖"/>
    <d v="2025-06-26T00:00:00"/>
    <s v="重庆"/>
    <s v="负向"/>
    <d v="2026-03-01T00:00:00"/>
  </r>
  <r>
    <n v="1527"/>
    <x v="0"/>
    <x v="6"/>
    <d v="2024-12-28T00:00:00"/>
    <s v="否"/>
    <s v="猫儿肥"/>
    <s v="甜死人"/>
    <d v="2025-06-15T00:00:00"/>
    <s v="湖北"/>
    <s v="负向"/>
    <d v="2026-03-01T00:00:00"/>
  </r>
  <r>
    <n v="1528"/>
    <x v="0"/>
    <x v="6"/>
    <d v="2024-12-28T00:00:00"/>
    <s v="否"/>
    <s v="紫檀"/>
    <s v="甜的要死，难喝死了"/>
    <d v="2025-07-06T00:00:00"/>
    <s v="山西"/>
    <s v="负向"/>
    <d v="2026-03-01T00:00:00"/>
  </r>
  <r>
    <n v="1529"/>
    <x v="0"/>
    <x v="6"/>
    <d v="2024-12-28T00:00:00"/>
    <s v="否"/>
    <s v="就这个四季春茶..."/>
    <s v="不好喝 像巧克力冰淇淋融化了"/>
    <d v="2025-07-04T00:00:00"/>
    <s v="广东"/>
    <s v="负向"/>
    <d v="2026-03-01T00:00:00"/>
  </r>
  <r>
    <n v="1530"/>
    <x v="0"/>
    <x v="6"/>
    <d v="2024-12-28T00:00:00"/>
    <s v="否"/>
    <s v="爱吃地瓜"/>
    <s v="下架下架下架！！！！！每次做到这杯都想炸了全世界"/>
    <d v="2025-07-03T00:00:00"/>
    <s v="福建"/>
    <s v="负向"/>
    <d v="2026-03-01T00:00:00"/>
  </r>
  <r>
    <n v="1531"/>
    <x v="0"/>
    <x v="6"/>
    <d v="2024-12-28T00:00:00"/>
    <s v="否"/>
    <s v="胡歌老婆"/>
    <s v="比利时黑巧，草莓爆珠，2大杯23"/>
    <d v="2025-06-20T00:00:00"/>
    <s v="浙江"/>
    <s v="正向"/>
    <d v="2026-03-01T00:00:00"/>
  </r>
  <r>
    <n v="1532"/>
    <x v="0"/>
    <x v="7"/>
    <d v="2024-10-18T00:00:00"/>
    <s v="否"/>
    <s v="怎么还不发财啊"/>
    <s v="我觉得无敌好喝我去已经成为瑞幸在我心里的top1了"/>
    <d v="2026-01-14T00:00:00"/>
    <s v="福建"/>
    <s v="正向"/>
    <d v="2026-03-01T00:00:00"/>
  </r>
  <r>
    <n v="1533"/>
    <x v="0"/>
    <x v="7"/>
    <d v="2024-10-18T00:00:00"/>
    <s v="否"/>
    <s v="小宝"/>
    <s v="加一 特别好喝"/>
    <d v="2026-01-16T00:00:00"/>
    <s v="浙江"/>
    <s v="正向"/>
    <d v="2026-03-01T00:00:00"/>
  </r>
  <r>
    <n v="1534"/>
    <x v="0"/>
    <x v="7"/>
    <d v="2024-10-18T00:00:00"/>
    <s v="否"/>
    <s v="早日退休"/>
    <s v="不加糖都好甜"/>
    <d v="2025-12-25T00:00:00"/>
    <s v="江苏"/>
    <s v="负向"/>
    <d v="2026-03-01T00:00:00"/>
  </r>
  <r>
    <n v="1535"/>
    <x v="0"/>
    <x v="7"/>
    <d v="2024-10-18T00:00:00"/>
    <s v="否"/>
    <s v="viola"/>
    <s v="比不加糖的橙c美式还甜吗"/>
    <d v="2025-12-26T00:00:00"/>
    <s v="内蒙古"/>
    <s v="中性"/>
    <d v="2026-03-01T00:00:00"/>
  </r>
  <r>
    <n v="1536"/>
    <x v="0"/>
    <x v="7"/>
    <d v="2024-10-18T00:00:00"/>
    <s v="否"/>
    <s v="小慧kitty📔"/>
    <s v="爱吃酸角他就是100分好喝"/>
    <d v="2025-10-22T00:00:00"/>
    <s v="北京"/>
    <s v="正向"/>
    <d v="2026-03-01T00:00:00"/>
  </r>
  <r>
    <n v="1537"/>
    <x v="0"/>
    <x v="7"/>
    <d v="2024-10-18T00:00:00"/>
    <s v="否"/>
    <s v="木枝M"/>
    <s v="看完有点想尝尝的冲动"/>
    <d v="2025-10-18T00:00:00"/>
    <s v="河北"/>
    <s v="正向"/>
    <d v="2026-03-01T00:00:00"/>
  </r>
  <r>
    <n v="1538"/>
    <x v="0"/>
    <x v="7"/>
    <d v="2024-10-18T00:00:00"/>
    <s v="否"/>
    <s v="小慧kitty📔"/>
    <s v="人生勇于尝试！"/>
    <d v="2025-10-20T00:00:00"/>
    <s v="北京"/>
    <s v="正向"/>
    <d v="2026-03-01T00:00:00"/>
  </r>
  <r>
    <n v="1539"/>
    <x v="0"/>
    <x v="7"/>
    <d v="2024-10-18T00:00:00"/>
    <s v="否"/>
    <s v="滴水藏海🌈"/>
    <s v="好喝，连续喝两天"/>
    <d v="2025-10-29T00:00:00"/>
    <s v="辽宁"/>
    <s v="正向"/>
    <d v="2026-03-01T00:00:00"/>
  </r>
  <r>
    <n v="1540"/>
    <x v="0"/>
    <x v="7"/>
    <d v="2024-10-18T00:00:00"/>
    <s v="否"/>
    <s v="1"/>
    <s v="感觉像是在喝陈年老醋，喜欢吃酸的姐妹放心冲，不喜欢的劝退。"/>
    <d v="2026-01-12T00:00:00"/>
    <s v="重庆"/>
    <s v="中性"/>
    <d v="2026-03-01T00:00:00"/>
  </r>
  <r>
    <n v="1541"/>
    <x v="0"/>
    <x v="7"/>
    <d v="2024-10-18T00:00:00"/>
    <s v="否"/>
    <s v="椰汁锅冻"/>
    <s v="我就说怎么喝着那么熟悉，就是酸梅汤的味"/>
    <d v="2025-12-11T00:00:00"/>
    <s v="安徽"/>
    <s v="中性"/>
    <d v="2026-03-01T00:00:00"/>
  </r>
  <r>
    <n v="1542"/>
    <x v="0"/>
    <x v="7"/>
    <d v="2024-10-18T00:00:00"/>
    <s v="否"/>
    <s v="一颗栗子酥"/>
    <s v="太甜了，为啥不加糖都那么甜啊。。。"/>
    <d v="2026-01-27T00:00:00"/>
    <s v="上海"/>
    <s v="负向"/>
    <d v="2026-03-01T00:00:00"/>
  </r>
  <r>
    <n v="1543"/>
    <x v="0"/>
    <x v="7"/>
    <d v="2024-10-18T00:00:00"/>
    <s v="否"/>
    <s v="SUN🌞"/>
    <s v="超级好喝，就是小时候吃酸角的味道"/>
    <d v="2026-01-24T00:00:00"/>
    <s v="吉林"/>
    <s v="正向"/>
    <d v="2026-03-01T00:00:00"/>
  </r>
  <r>
    <n v="1544"/>
    <x v="0"/>
    <x v="7"/>
    <d v="2024-10-18T00:00:00"/>
    <s v="否"/>
    <s v="林小妧"/>
    <s v="第一口觉得蛮难喝的喝多几口觉得挺好喝的甚至有点觉得有点解腻"/>
    <d v="2026-01-19T00:00:00"/>
    <s v="广东"/>
    <s v="正向"/>
    <d v="2026-03-01T00:00:00"/>
  </r>
  <r>
    <n v="1545"/>
    <x v="0"/>
    <x v="7"/>
    <d v="2024-10-18T00:00:00"/>
    <s v="否"/>
    <s v="鱿鱼的空气"/>
    <s v="好喝的，越喝越上头，酸角美式，葡萄美式，橙C美式，我都宠幸过"/>
    <d v="2026-01-16T00:00:00"/>
    <s v="广东"/>
    <s v="正向"/>
    <d v="2026-03-01T00:00:00"/>
  </r>
  <r>
    <n v="1546"/>
    <x v="0"/>
    <x v="7"/>
    <d v="2024-10-18T00:00:00"/>
    <s v="否"/>
    <s v="高飞接住一颗橘"/>
    <s v="超级好喝，每天一杯冷的热的都好喝"/>
    <d v="2025-12-16T00:00:00"/>
    <s v="湖北"/>
    <s v="正向"/>
    <d v="2026-03-01T00:00:00"/>
  </r>
  <r>
    <n v="1547"/>
    <x v="0"/>
    <x v="7"/>
    <d v="2024-10-18T00:00:00"/>
    <s v="否"/>
    <s v="财数科"/>
    <s v="受不了这个味"/>
    <d v="2025-10-22T00:00:00"/>
    <s v="河南"/>
    <s v="负向"/>
    <d v="2026-03-01T00:00:00"/>
  </r>
  <r>
    <n v="1548"/>
    <x v="0"/>
    <x v="7"/>
    <d v="2024-10-18T00:00:00"/>
    <s v="否"/>
    <s v="桃子气泡水"/>
    <s v="1"/>
    <d v="2025-10-21T00:00:00"/>
    <s v="天津"/>
    <s v="中性"/>
    <d v="2026-03-01T00:00:00"/>
  </r>
  <r>
    <n v="1549"/>
    <x v="0"/>
    <x v="7"/>
    <d v="2024-10-18T00:00:00"/>
    <s v="否"/>
    <s v="Lom"/>
    <s v="谁发明的我真的一口就要yue了，感觉像在喝加了咸菜的粥"/>
    <d v="2025-10-18T00:00:00"/>
    <s v="浙江"/>
    <s v="负向"/>
    <d v="2026-03-01T00:00:00"/>
  </r>
  <r>
    <n v="1550"/>
    <x v="0"/>
    <x v="7"/>
    <d v="2024-10-18T00:00:00"/>
    <s v="否"/>
    <s v="苏公路活泼的秋葵"/>
    <s v="果然每个人都有奇思妙想"/>
    <d v="2025-10-18T00:00:00"/>
    <s v="浙江"/>
    <s v="中性"/>
    <d v="2026-03-01T00:00:00"/>
  </r>
  <r>
    <n v="1551"/>
    <x v="0"/>
    <x v="7"/>
    <d v="2024-10-18T00:00:00"/>
    <s v="否"/>
    <s v="🍑"/>
    <s v="酸角美式要凉的～奶皮子拿铁要热的～别整反了"/>
    <d v="2025-10-16T00:00:00"/>
    <s v="山东"/>
    <s v="中性"/>
    <d v="2026-03-01T00:00:00"/>
  </r>
  <r>
    <n v="1552"/>
    <x v="0"/>
    <x v="7"/>
    <d v="2024-10-18T00:00:00"/>
    <s v="否"/>
    <s v="派大星星困了"/>
    <s v="热的能成型不"/>
    <d v="2025-10-16T00:00:00"/>
    <s v="广东"/>
    <s v="中性"/>
    <d v="2026-03-01T00:00:00"/>
  </r>
  <r>
    <n v="1553"/>
    <x v="0"/>
    <x v="7"/>
    <d v="2024-10-18T00:00:00"/>
    <s v="否"/>
    <s v="叮叮叮"/>
    <s v="报喝 酸角完全遮盖了美式的味道 一股子蔬菜(草)味"/>
    <d v="2025-10-22T00:00:00"/>
    <s v="北京"/>
    <s v="负向"/>
    <d v="2026-03-01T00:00:00"/>
  </r>
  <r>
    <n v="1554"/>
    <x v="0"/>
    <x v="7"/>
    <d v="2024-10-18T00:00:00"/>
    <s v="否"/>
    <s v="苏公路活泼的秋葵"/>
    <s v="还好吧，好多云南人都表示酸角味道挺正宗"/>
    <d v="2025-10-22T00:00:00"/>
    <s v="浙江"/>
    <s v="正向"/>
    <d v="2026-03-01T00:00:00"/>
  </r>
  <r>
    <n v="1555"/>
    <x v="0"/>
    <x v="7"/>
    <d v="2024-10-18T00:00:00"/>
    <s v="否"/>
    <s v="给岁月以文明"/>
    <s v="这里面有加糖吗"/>
    <d v="2025-10-16T00:00:00"/>
    <s v="福建"/>
    <s v="中性"/>
    <d v="2026-03-01T00:00:00"/>
  </r>
  <r>
    <n v="1556"/>
    <x v="0"/>
    <x v="7"/>
    <d v="2024-10-18T00:00:00"/>
    <s v="否"/>
    <s v="苏公路活泼的秋葵"/>
    <s v="可以选不额外加糖"/>
    <d v="2025-10-16T00:00:00"/>
    <s v="浙江"/>
    <s v="中性"/>
    <d v="2026-03-01T00:00:00"/>
  </r>
  <r>
    <n v="1557"/>
    <x v="0"/>
    <x v="7"/>
    <d v="2024-10-18T00:00:00"/>
    <s v="否"/>
    <s v="TOMOYA"/>
    <s v="点错了...结果发现挺好喝"/>
    <d v="2025-10-29T00:00:00"/>
    <s v="广东"/>
    <s v="正向"/>
    <d v="2026-03-01T00:00:00"/>
  </r>
  <r>
    <n v="1558"/>
    <x v="0"/>
    <x v="7"/>
    <d v="2024-10-18T00:00:00"/>
    <s v="否"/>
    <s v="黛小啦"/>
    <s v="我觉得橙c像中药 这个和橙c比 哪个难喝啊"/>
    <d v="2025-10-30T00:00:00"/>
    <s v="上海"/>
    <s v="负向"/>
    <d v="2026-03-01T00:00:00"/>
  </r>
  <r>
    <n v="1559"/>
    <x v="0"/>
    <x v="7"/>
    <d v="2024-10-18T00:00:00"/>
    <s v="否"/>
    <s v="momo"/>
    <s v="我觉得真的好喝，话梅酸味➕黑糖珍珠的甜味"/>
    <d v="2025-10-16T00:00:00"/>
    <s v="福建"/>
    <s v="正向"/>
    <d v="2026-03-01T00:00:00"/>
  </r>
  <r>
    <n v="1560"/>
    <x v="0"/>
    <x v="7"/>
    <d v="2024-10-18T00:00:00"/>
    <s v="否"/>
    <s v="成王败寇"/>
    <s v="还行，没那么难喝"/>
    <d v="2025-10-17T00:00:00"/>
    <s v="广东"/>
    <s v="正向"/>
    <d v="2026-03-01T00:00:00"/>
  </r>
  <r>
    <n v="1561"/>
    <x v="0"/>
    <x v="7"/>
    <d v="2024-10-18T00:00:00"/>
    <s v="否"/>
    <s v="A斯9900"/>
    <s v="为啥我喝着像酸梅汁"/>
    <d v="2025-10-17T00:00:00"/>
    <s v="广东"/>
    <s v="中性"/>
    <d v="2026-03-01T00:00:00"/>
  </r>
  <r>
    <n v="1562"/>
    <x v="0"/>
    <x v="7"/>
    <d v="2024-10-18T00:00:00"/>
    <s v="否"/>
    <s v="苏公路活泼的秋葵"/>
    <s v="哈哈哈，有那么点韵味"/>
    <d v="2025-10-17T00:00:00"/>
    <s v="浙江"/>
    <s v="中性"/>
    <d v="2026-03-01T00:00:00"/>
  </r>
  <r>
    <n v="1563"/>
    <x v="0"/>
    <x v="7"/>
    <d v="2024-10-18T00:00:00"/>
    <s v="否"/>
    <s v="tty"/>
    <s v="酸角类似酸梅汤，不甜不酸刚刚好，好喝的一比!"/>
    <d v="2026-01-31T00:00:00"/>
    <s v="江苏"/>
    <s v="正向"/>
    <d v="2026-03-01T00:00:00"/>
  </r>
  <r>
    <n v="1564"/>
    <x v="0"/>
    <x v="7"/>
    <d v="2024-10-18T00:00:00"/>
    <s v="否"/>
    <s v="我睡觉的时候眼睛是闭着的"/>
    <s v="我靠，巨排便，但不拉稀"/>
    <d v="2025-12-24T00:00:00"/>
    <s v="江苏"/>
    <s v="正向"/>
    <d v="2026-03-01T00:00:00"/>
  </r>
  <r>
    <n v="1565"/>
    <x v="0"/>
    <x v="7"/>
    <d v="2024-10-18T00:00:00"/>
    <s v="否"/>
    <s v="天酱正义"/>
    <s v="不是说瑞幸超大杯不加咖啡液吗"/>
    <d v="2025-10-19T00:00:00"/>
    <s v="北京"/>
    <s v="中性"/>
    <d v="2026-03-01T00:00:00"/>
  </r>
  <r>
    <n v="1566"/>
    <x v="0"/>
    <x v="7"/>
    <d v="2024-10-18T00:00:00"/>
    <s v="否"/>
    <s v="丹（餐厅代买）"/>
    <s v="这个也太甜了，我还以为比较酸才点的"/>
    <d v="2026-02-21T00:00:00"/>
    <s v="广东"/>
    <s v="负向"/>
    <d v="2026-03-01T00:00:00"/>
  </r>
  <r>
    <n v="1567"/>
    <x v="0"/>
    <x v="7"/>
    <d v="2024-10-18T00:00:00"/>
    <s v="否"/>
    <s v="小红薯1B34F208"/>
    <s v="非常好喝"/>
    <d v="2026-02-16T00:00:00"/>
    <s v="湖北"/>
    <s v="正向"/>
    <d v="2026-03-01T00:00:00"/>
  </r>
  <r>
    <n v="1568"/>
    <x v="0"/>
    <x v="7"/>
    <d v="2024-10-18T00:00:00"/>
    <s v="否"/>
    <s v="i'm'u"/>
    <s v="刚喝完，感觉好好喝"/>
    <d v="2026-02-14T00:00:00"/>
    <s v="江苏"/>
    <s v="正向"/>
    <d v="2026-03-01T00:00:00"/>
  </r>
  <r>
    <n v="1569"/>
    <x v="0"/>
    <x v="7"/>
    <d v="2024-10-18T00:00:00"/>
    <s v="否"/>
    <s v="蘑菇"/>
    <s v="很爱喝"/>
    <d v="2026-02-06T00:00:00"/>
    <s v="重庆"/>
    <s v="正向"/>
    <d v="2026-03-01T00:00:00"/>
  </r>
  <r>
    <n v="1570"/>
    <x v="0"/>
    <x v="7"/>
    <d v="2024-10-18T00:00:00"/>
    <s v="否"/>
    <s v="112"/>
    <s v="超级好喝。"/>
    <d v="2026-02-01T00:00:00"/>
    <s v="天津"/>
    <s v="正向"/>
    <d v="2026-03-01T00:00:00"/>
  </r>
  <r>
    <n v="1571"/>
    <x v="0"/>
    <x v="7"/>
    <d v="2024-10-18T00:00:00"/>
    <s v="否"/>
    <s v="大哥大"/>
    <s v="喜欢咖啡味浓的直接自己加两包速溶黑咖啡"/>
    <d v="2026-01-31T00:00:00"/>
    <s v="浙江"/>
    <s v="中性"/>
    <d v="2026-03-01T00:00:00"/>
  </r>
  <r>
    <n v="1572"/>
    <x v="0"/>
    <x v="7"/>
    <d v="2024-10-18T00:00:00"/>
    <s v="否"/>
    <s v="不到35不改名"/>
    <s v="第一次喝这个窜爆了"/>
    <d v="2026-01-28T00:00:00"/>
    <s v="新疆"/>
    <s v="负向"/>
    <d v="2026-03-01T00:00:00"/>
  </r>
  <r>
    <n v="1573"/>
    <x v="0"/>
    <x v="7"/>
    <d v="2024-10-18T00:00:00"/>
    <s v="否"/>
    <s v="F_"/>
    <s v="感觉比橙C好喝太多了，意外的惊喜"/>
    <d v="2026-01-28T00:00:00"/>
    <s v="新疆"/>
    <s v="正向"/>
    <d v="2026-03-01T00:00:00"/>
  </r>
  <r>
    <n v="1574"/>
    <x v="0"/>
    <x v="7"/>
    <d v="2024-10-18T00:00:00"/>
    <s v="否"/>
    <s v="YY*👼"/>
    <s v="喝一次上瘾了"/>
    <d v="2026-01-25T00:00:00"/>
    <s v="河南"/>
    <s v="正向"/>
    <d v="2026-03-01T00:00:00"/>
  </r>
  <r>
    <n v="1575"/>
    <x v="0"/>
    <x v="7"/>
    <d v="2024-10-18T00:00:00"/>
    <s v="否"/>
    <s v="T啊檀"/>
    <s v="就我觉得好好喝很像乳酸菌味苦"/>
    <d v="2026-01-25T00:00:00"/>
    <s v="天津"/>
    <s v="正向"/>
    <d v="2026-03-01T00:00:00"/>
  </r>
  <r>
    <n v="1576"/>
    <x v="0"/>
    <x v="7"/>
    <d v="2024-10-18T00:00:00"/>
    <s v="否"/>
    <s v="一只白羊吃货仔"/>
    <s v="话梅糖的味道 今日已喝"/>
    <d v="2026-01-24T00:00:00"/>
    <s v="广东"/>
    <s v="中性"/>
    <d v="2026-03-01T00:00:00"/>
  </r>
  <r>
    <n v="1577"/>
    <x v="0"/>
    <x v="7"/>
    <d v="2024-10-18T00:00:00"/>
    <s v="否"/>
    <s v="没有输入昵称"/>
    <s v="我最爱喝这个，再也不点别的了"/>
    <d v="2026-01-11T00:00:00"/>
    <s v="内蒙古"/>
    <s v="正向"/>
    <d v="2026-03-01T00:00:00"/>
  </r>
  <r>
    <n v="1578"/>
    <x v="0"/>
    <x v="7"/>
    <d v="2024-10-18T00:00:00"/>
    <s v="否"/>
    <s v="津儿"/>
    <s v="报喝，太甜了，没有咖啡味"/>
    <d v="2026-01-08T00:00:00"/>
    <s v="湖南"/>
    <s v="负向"/>
    <d v="2026-03-01T00:00:00"/>
  </r>
  <r>
    <n v="1579"/>
    <x v="0"/>
    <x v="7"/>
    <d v="2024-10-18T00:00:00"/>
    <s v="否"/>
    <s v="小狗亲亲"/>
    <s v="一点咖啡味都没有"/>
    <d v="2026-01-04T00:00:00"/>
    <s v="广东"/>
    <s v="负向"/>
    <d v="2026-03-01T00:00:00"/>
  </r>
  <r>
    <n v="1580"/>
    <x v="0"/>
    <x v="7"/>
    <d v="2024-10-18T00:00:00"/>
    <s v="否"/>
    <s v="月克行行行如是"/>
    <s v="我觉得超好喝"/>
    <d v="2026-01-04T00:00:00"/>
    <s v="四川"/>
    <s v="正向"/>
    <d v="2026-03-01T00:00:00"/>
  </r>
  <r>
    <n v="1581"/>
    <x v="0"/>
    <x v="7"/>
    <d v="2024-10-18T00:00:00"/>
    <s v="否"/>
    <s v="叉叉"/>
    <s v="这个我真的超级喜欢 昨天点了今天赶紧又来了一杯"/>
    <d v="2026-01-03T00:00:00"/>
    <s v="浙江"/>
    <s v="正向"/>
    <d v="2026-03-01T00:00:00"/>
  </r>
  <r>
    <n v="1582"/>
    <x v="0"/>
    <x v="7"/>
    <d v="2024-10-18T00:00:00"/>
    <s v="否"/>
    <s v="敢敢"/>
    <s v="一股口水味"/>
    <d v="2025-12-29T00:00:00"/>
    <s v="北京"/>
    <s v="负向"/>
    <d v="2026-03-01T00:00:00"/>
  </r>
  <r>
    <n v="1583"/>
    <x v="0"/>
    <x v="7"/>
    <d v="2024-10-18T00:00:00"/>
    <s v="否"/>
    <s v="小花喔"/>
    <s v="我感觉这个好好喝"/>
    <d v="2025-12-23T00:00:00"/>
    <s v="河北"/>
    <s v="正向"/>
    <d v="2026-03-01T00:00:00"/>
  </r>
  <r>
    <n v="1584"/>
    <x v="0"/>
    <x v="7"/>
    <d v="2024-10-18T00:00:00"/>
    <s v="否"/>
    <s v="鳞一"/>
    <s v="太好喝了"/>
    <d v="2025-12-21T00:00:00"/>
    <s v="湖南"/>
    <s v="正向"/>
    <d v="2026-03-01T00:00:00"/>
  </r>
  <r>
    <n v="1585"/>
    <x v="0"/>
    <x v="7"/>
    <d v="2024-10-18T00:00:00"/>
    <s v="否"/>
    <s v="摆烂猫"/>
    <s v="没人和我一样吗。我真的喜欢上了"/>
    <d v="2025-12-19T00:00:00"/>
    <s v="河北"/>
    <s v="正向"/>
    <d v="2026-03-01T00:00:00"/>
  </r>
  <r>
    <n v="1586"/>
    <x v="0"/>
    <x v="7"/>
    <d v="2024-10-18T00:00:00"/>
    <s v="否"/>
    <s v="hakuna matata"/>
    <s v="超级好喝我觉得是top1"/>
    <d v="2025-12-18T00:00:00"/>
    <s v="山东"/>
    <s v="正向"/>
    <d v="2026-03-01T00:00:00"/>
  </r>
  <r>
    <n v="1587"/>
    <x v="0"/>
    <x v="7"/>
    <d v="2024-10-18T00:00:00"/>
    <s v="否"/>
    <s v="小辛"/>
    <s v="我觉得好好喝"/>
    <d v="2025-12-12T00:00:00"/>
    <s v="贵州"/>
    <s v="正向"/>
    <d v="2026-03-01T00:00:00"/>
  </r>
  <r>
    <n v="1588"/>
    <x v="0"/>
    <x v="7"/>
    <d v="2024-10-18T00:00:00"/>
    <s v="否"/>
    <s v="&quot;早点睡觉"/>
    <s v="热的太好喝了 跟橙c 柚c像一个风格"/>
    <d v="2025-12-10T00:00:00"/>
    <s v="辽宁"/>
    <s v="正向"/>
    <d v="2026-03-01T00:00:00"/>
  </r>
  <r>
    <n v="1589"/>
    <x v="0"/>
    <x v="7"/>
    <d v="2024-10-18T00:00:00"/>
    <s v="否"/>
    <s v="浅浅和六六的秋妈"/>
    <s v="巨好喝"/>
    <d v="2025-12-08T00:00:00"/>
    <s v="云南"/>
    <s v="正向"/>
    <d v="2026-03-01T00:00:00"/>
  </r>
  <r>
    <n v="1590"/>
    <x v="0"/>
    <x v="7"/>
    <d v="2024-10-18T00:00:00"/>
    <s v="否"/>
    <s v="庆"/>
    <s v="快吐了，这个味道真黑暗"/>
    <d v="2025-12-06T00:00:00"/>
    <s v="浙江"/>
    <s v="负向"/>
    <d v="2026-03-01T00:00:00"/>
  </r>
  <r>
    <n v="1591"/>
    <x v="0"/>
    <x v="7"/>
    <d v="2024-10-18T00:00:00"/>
    <s v="否"/>
    <s v="果儿妈"/>
    <s v="喝出了黄瓜味这对吗"/>
    <d v="2025-12-06T00:00:00"/>
    <s v="河北"/>
    <s v="中性"/>
    <d v="2026-03-01T00:00:00"/>
  </r>
  <r>
    <n v="1592"/>
    <x v="0"/>
    <x v="7"/>
    <d v="2024-10-18T00:00:00"/>
    <s v="否"/>
    <s v="以前是美女"/>
    <s v="这味道绝了，好喝清爽"/>
    <d v="2025-11-28T00:00:00"/>
    <s v="湖北"/>
    <s v="正向"/>
    <d v="2026-03-01T00:00:00"/>
  </r>
  <r>
    <n v="1593"/>
    <x v="0"/>
    <x v="7"/>
    <d v="2024-10-18T00:00:00"/>
    <s v="否"/>
    <s v="今日上上签🧸"/>
    <s v="发酵的粪水"/>
    <d v="2025-11-23T00:00:00"/>
    <s v="福建"/>
    <s v="负向"/>
    <d v="2026-03-01T00:00:00"/>
  </r>
  <r>
    <n v="1594"/>
    <x v="0"/>
    <x v="7"/>
    <d v="2024-10-18T00:00:00"/>
    <s v="否"/>
    <s v="小圆"/>
    <s v="喝了，陈醋加山楂加烟灰缸的味道"/>
    <d v="2025-11-22T00:00:00"/>
    <s v="广东"/>
    <s v="负向"/>
    <d v="2026-03-01T00:00:00"/>
  </r>
  <r>
    <n v="1595"/>
    <x v="0"/>
    <x v="7"/>
    <d v="2024-10-18T00:00:00"/>
    <s v="否"/>
    <s v="🍁枫林火山🌋"/>
    <s v="这个真的是太太太痛苦了！！齁甜！"/>
    <d v="2025-11-19T00:00:00"/>
    <s v="广西"/>
    <s v="负向"/>
    <d v="2026-03-01T00:00:00"/>
  </r>
  <r>
    <n v="1596"/>
    <x v="0"/>
    <x v="7"/>
    <d v="2024-10-18T00:00:00"/>
    <s v="否"/>
    <s v="咸鱼公举"/>
    <s v="我买的大杯酸角美式不另外加糖单子上写的131大卡"/>
    <d v="2025-11-13T00:00:00"/>
    <s v="江苏"/>
    <s v="中性"/>
    <d v="2026-03-01T00:00:00"/>
  </r>
  <r>
    <n v="1597"/>
    <x v="0"/>
    <x v="7"/>
    <d v="2024-10-18T00:00:00"/>
    <s v="否"/>
    <s v="圈圈圆圆"/>
    <s v="好喝死了！！！"/>
    <d v="2025-11-13T00:00:00"/>
    <s v="上海"/>
    <s v="正向"/>
    <d v="2026-03-01T00:00:00"/>
  </r>
  <r>
    <n v="1598"/>
    <x v="0"/>
    <x v="7"/>
    <d v="2024-10-18T00:00:00"/>
    <s v="否"/>
    <s v="帅气登场！"/>
    <s v="太好喝了，没想到还有高手"/>
    <d v="2025-11-12T00:00:00"/>
    <s v="湖北"/>
    <s v="正向"/>
    <d v="2026-03-01T00:00:00"/>
  </r>
  <r>
    <n v="1599"/>
    <x v="0"/>
    <x v="7"/>
    <d v="2024-10-18T00:00:00"/>
    <s v="否"/>
    <s v="迟望"/>
    <s v="我觉得很好喝，超爱"/>
    <d v="2025-11-10T00:00:00"/>
    <s v="辽宁"/>
    <s v="正向"/>
    <d v="2026-03-01T00:00:00"/>
  </r>
  <r>
    <n v="1600"/>
    <x v="0"/>
    <x v="7"/>
    <d v="2024-10-18T00:00:00"/>
    <s v="否"/>
    <s v="一米两米赚大米"/>
    <s v="好喝的原地升天 连喝2杯"/>
    <d v="2025-11-03T00:00:00"/>
    <s v="浙江"/>
    <s v="正向"/>
    <d v="2026-03-01T00:00:00"/>
  </r>
  <r>
    <n v="1601"/>
    <x v="0"/>
    <x v="7"/>
    <d v="2024-10-18T00:00:00"/>
    <s v="否"/>
    <s v="周周有钱挣"/>
    <s v="千万别点热的 热的一定要多加点糖"/>
    <d v="2025-10-31T00:00:00"/>
    <s v="福建"/>
    <s v="负向"/>
    <d v="2026-03-01T00:00:00"/>
  </r>
  <r>
    <n v="1602"/>
    <x v="0"/>
    <x v="7"/>
    <d v="2024-10-18T00:00:00"/>
    <s v="否"/>
    <s v="鸽子🕊祁煜"/>
    <s v="好喝啊 感觉有点话梅水的味道"/>
    <d v="2025-10-29T00:00:00"/>
    <s v="广东"/>
    <s v="正向"/>
    <d v="2026-03-01T00:00:00"/>
  </r>
  <r>
    <n v="1603"/>
    <x v="0"/>
    <x v="7"/>
    <d v="2024-10-18T00:00:00"/>
    <s v="否"/>
    <s v="nico"/>
    <s v="超级好喝强烈推荐！"/>
    <d v="2025-10-26T00:00:00"/>
    <s v="辽宁"/>
    <s v="正向"/>
    <d v="2026-03-01T00:00:00"/>
  </r>
  <r>
    <n v="1604"/>
    <x v="0"/>
    <x v="7"/>
    <d v="2024-10-18T00:00:00"/>
    <s v="否"/>
    <s v="人参和醋不相逢"/>
    <s v="我觉得酸角美式超好喝本来就喜欢吃酸角"/>
    <d v="2025-10-26T00:00:00"/>
    <s v="新疆"/>
    <s v="正向"/>
    <d v="2026-03-01T00:00:00"/>
  </r>
  <r>
    <n v="1605"/>
    <x v="0"/>
    <x v="7"/>
    <d v="2024-10-18T00:00:00"/>
    <s v="否"/>
    <s v="拾叁"/>
    <s v="感觉有酱油味"/>
    <d v="2025-10-19T00:00:00"/>
    <s v="浙江"/>
    <s v="负向"/>
    <d v="2026-03-01T00:00:00"/>
  </r>
  <r>
    <n v="1606"/>
    <x v="0"/>
    <x v="7"/>
    <d v="2024-10-18T00:00:00"/>
    <s v="否"/>
    <s v="捏捏你脸"/>
    <s v="喝了半杯噼里啪啦好难喝"/>
    <d v="2025-10-18T00:00:00"/>
    <s v="广东"/>
    <s v="负向"/>
    <d v="2026-03-01T00:00:00"/>
  </r>
  <r>
    <n v="1607"/>
    <x v="0"/>
    <x v="7"/>
    <d v="2024-10-18T00:00:00"/>
    <s v="否"/>
    <s v="电竞金泫雅"/>
    <s v="像酸梅汤，没咖啡味"/>
    <d v="2025-10-17T00:00:00"/>
    <s v="青海"/>
    <s v="中性"/>
    <d v="2026-03-01T00:00:00"/>
  </r>
  <r>
    <n v="1608"/>
    <x v="0"/>
    <x v="7"/>
    <d v="2024-10-18T00:00:00"/>
    <s v="否"/>
    <s v="是栗开心的麻麻啊"/>
    <s v="我喝的热的，不另外加糖，美味"/>
    <d v="2025-10-17T00:00:00"/>
    <s v="山东"/>
    <s v="正向"/>
    <d v="2026-03-01T00:00:00"/>
  </r>
  <r>
    <n v="1609"/>
    <x v="0"/>
    <x v="7"/>
    <d v="2024-10-18T00:00:00"/>
    <s v="否"/>
    <s v="人狠话不多"/>
    <s v="热的不另外加糖好喝！连喝了2天"/>
    <d v="2025-10-17T00:00:00"/>
    <s v="辽宁"/>
    <s v="正向"/>
    <d v="2026-03-01T00:00:00"/>
  </r>
  <r>
    <n v="1610"/>
    <x v="0"/>
    <x v="7"/>
    <d v="2024-10-18T00:00:00"/>
    <s v="否"/>
    <s v="momo"/>
    <s v="喝完会不会变梦泪"/>
    <d v="2025-10-17T00:00:00"/>
    <s v="广东"/>
    <s v="中性"/>
    <d v="2026-03-01T00:00:00"/>
  </r>
  <r>
    <n v="1611"/>
    <x v="0"/>
    <x v="7"/>
    <d v="2024-10-18T00:00:00"/>
    <s v="否"/>
    <s v="momo"/>
    <s v="@南鱼 好喝的"/>
    <d v="2025-10-17T00:00:00"/>
    <s v="辽宁"/>
    <s v="正向"/>
    <d v="2026-03-01T00:00:00"/>
  </r>
  <r>
    <n v="1612"/>
    <x v="0"/>
    <x v="7"/>
    <d v="2024-10-18T00:00:00"/>
    <s v="否"/>
    <s v="小龙包的妍大宝"/>
    <s v="今天点的热的，少少甜，我觉得挺好喝，明天继续"/>
    <d v="2025-10-17T00:00:00"/>
    <s v="黑龙江"/>
    <s v="正向"/>
    <d v="2026-03-01T00:00:00"/>
  </r>
  <r>
    <n v="1613"/>
    <x v="0"/>
    <x v="7"/>
    <d v="2024-10-18T00:00:00"/>
    <s v="否"/>
    <s v="大婉子"/>
    <s v="热饮冰饮都喝了，超好喝的！"/>
    <d v="2025-10-16T00:00:00"/>
    <s v="甘肃"/>
    <s v="正向"/>
    <d v="2026-03-01T00:00:00"/>
  </r>
  <r>
    <n v="1614"/>
    <x v="0"/>
    <x v="7"/>
    <d v="2024-10-18T00:00:00"/>
    <s v="否"/>
    <s v="yuanbaoCF"/>
    <s v="热的啥口感？有点纠结 不另外加糖的话"/>
    <d v="2025-10-17T00:00:00"/>
    <s v="甘肃"/>
    <s v="中性"/>
    <d v="2026-03-01T00:00:00"/>
  </r>
  <r>
    <n v="1615"/>
    <x v="0"/>
    <x v="7"/>
    <d v="2024-10-18T00:00:00"/>
    <s v="否"/>
    <s v="sun_chueng"/>
    <s v="云南人很爱"/>
    <d v="2025-10-16T00:00:00"/>
    <s v="云南"/>
    <s v="正向"/>
    <d v="2026-03-01T00:00:00"/>
  </r>
  <r>
    <n v="1616"/>
    <x v="0"/>
    <x v="7"/>
    <d v="2024-10-18T00:00:00"/>
    <s v="否"/>
    <s v="苏公路活泼的秋葵"/>
    <s v="超多云南人这么说"/>
    <d v="2025-10-16T00:00:00"/>
    <s v="浙江"/>
    <s v="正向"/>
    <d v="2026-03-01T00:00:00"/>
  </r>
  <r>
    <n v="1617"/>
    <x v="0"/>
    <x v="7"/>
    <d v="2024-10-18T00:00:00"/>
    <s v="否"/>
    <s v="tutuwuhu"/>
    <s v="有股烟熏味 喜欢"/>
    <d v="2025-10-16T00:00:00"/>
    <s v="浙江"/>
    <s v="正向"/>
    <d v="2026-03-01T00:00:00"/>
  </r>
  <r>
    <n v="1618"/>
    <x v="0"/>
    <x v="7"/>
    <d v="2024-10-18T00:00:00"/>
    <s v="否"/>
    <s v="温柔小杠精"/>
    <s v="我很喜欢呢"/>
    <d v="2025-10-16T00:00:00"/>
    <s v="重庆"/>
    <s v="正向"/>
    <d v="2026-03-01T00:00:00"/>
  </r>
  <r>
    <n v="1619"/>
    <x v="0"/>
    <x v="7"/>
    <d v="2024-10-18T00:00:00"/>
    <s v="否"/>
    <s v="無从空衍"/>
    <s v="很纯正的酸角味"/>
    <d v="2025-10-16T00:00:00"/>
    <s v="黑龙江"/>
    <s v="正向"/>
    <d v="2026-03-01T00:00:00"/>
  </r>
  <r>
    <n v="1620"/>
    <x v="0"/>
    <x v="7"/>
    <d v="2024-10-18T00:00:00"/>
    <s v="否"/>
    <s v="Ocean🌸"/>
    <s v="我觉得像饭店拍黄瓜的味道"/>
    <d v="2025-10-16T00:00:00"/>
    <s v="广东"/>
    <s v="负向"/>
    <d v="2026-03-01T00:00:00"/>
  </r>
  <r>
    <n v="1621"/>
    <x v="0"/>
    <x v="7"/>
    <d v="2024-10-18T00:00:00"/>
    <s v="否"/>
    <s v="苏公路活泼的秋葵"/>
    <s v="那岂不是很好吃"/>
    <d v="2025-10-16T00:00:00"/>
    <s v="浙江"/>
    <s v="中性"/>
    <d v="2026-03-01T00:00:00"/>
  </r>
  <r>
    <n v="1622"/>
    <x v="0"/>
    <x v="7"/>
    <d v="2024-10-18T00:00:00"/>
    <s v="否"/>
    <s v="程芝童"/>
    <s v="我很好喝"/>
    <d v="2025-10-16T00:00:00"/>
    <s v="江苏"/>
    <s v="正向"/>
    <d v="2026-03-01T00:00:00"/>
  </r>
  <r>
    <n v="1623"/>
    <x v="0"/>
    <x v="7"/>
    <d v="2024-10-18T00:00:00"/>
    <s v="否"/>
    <s v="TJLJENNIE"/>
    <s v="我感觉像小儿七星茶的味"/>
    <d v="2025-10-16T00:00:00"/>
    <s v="广东"/>
    <s v="中性"/>
    <d v="2026-03-01T00:00:00"/>
  </r>
  <r>
    <n v="1624"/>
    <x v="0"/>
    <x v="7"/>
    <d v="2024-10-18T00:00:00"/>
    <s v="否"/>
    <s v="只发财不发胖"/>
    <s v="太甜了，不额外加糖都甜，一点酸味没有"/>
    <d v="2025-10-16T00:00:00"/>
    <s v="陕西"/>
    <s v="负向"/>
    <d v="2026-03-01T00:00:00"/>
  </r>
  <r>
    <n v="1625"/>
    <x v="0"/>
    <x v="7"/>
    <d v="2024-10-18T00:00:00"/>
    <s v="否"/>
    <s v="大萌脸"/>
    <s v="感觉甜了些"/>
    <d v="2025-10-15T00:00:00"/>
    <s v="浙江"/>
    <s v="负向"/>
    <d v="2026-03-01T00:00:00"/>
  </r>
  <r>
    <n v="1626"/>
    <x v="0"/>
    <x v="7"/>
    <d v="2024-10-18T00:00:00"/>
    <s v="否"/>
    <s v="减肥成功再改名"/>
    <s v="爱的爱死 骂的骂死 次次都不知道该不该尝试"/>
    <d v="2025-10-15T00:00:00"/>
    <s v="江苏"/>
    <s v="中性"/>
    <d v="2026-03-01T00:00:00"/>
  </r>
  <r>
    <n v="1627"/>
    <x v="0"/>
    <x v="7"/>
    <d v="2024-10-18T00:00:00"/>
    <s v="否"/>
    <s v="小美"/>
    <s v="已经爱上，今天两杯了"/>
    <d v="2025-10-15T00:00:00"/>
    <s v="吉林"/>
    <s v="正向"/>
    <d v="2026-03-01T00:00:00"/>
  </r>
  <r>
    <n v="1628"/>
    <x v="0"/>
    <x v="7"/>
    <d v="2024-10-18T00:00:00"/>
    <s v="否"/>
    <s v="Ceci"/>
    <s v="超级好喝，我连喝2天了"/>
    <d v="2025-10-15T00:00:00"/>
    <s v="浙江"/>
    <s v="正向"/>
    <d v="2026-03-01T00:00:00"/>
  </r>
  <r>
    <n v="1629"/>
    <x v="0"/>
    <x v="7"/>
    <d v="2024-10-18T00:00:00"/>
    <s v="否"/>
    <s v="咕噜"/>
    <s v="我觉得好像喝烟灰泡水一样"/>
    <d v="2025-10-15T00:00:00"/>
    <s v="江西"/>
    <s v="负向"/>
    <d v="2026-03-01T00:00:00"/>
  </r>
  <r>
    <n v="1630"/>
    <x v="0"/>
    <x v="7"/>
    <d v="2024-10-18T00:00:00"/>
    <s v="否"/>
    <s v="Rowena草莓~"/>
    <s v="我感觉很好喝！但是不加糖还是有些甜，喝不出咖啡味"/>
    <d v="2025-10-15T00:00:00"/>
    <s v="江苏"/>
    <s v="中性"/>
    <d v="2026-03-01T00:00:00"/>
  </r>
  <r>
    <n v="1631"/>
    <x v="0"/>
    <x v="7"/>
    <d v="2024-10-18T00:00:00"/>
    <s v="否"/>
    <s v="柒月不晚"/>
    <s v="不难喝也不好喝，喝不出咖啡味，加了咖啡液还凑合"/>
    <d v="2025-10-15T00:00:00"/>
    <s v="山东"/>
    <s v="中性"/>
    <d v="2026-03-01T00:00:00"/>
  </r>
  <r>
    <n v="1632"/>
    <x v="0"/>
    <x v="7"/>
    <d v="2024-10-18T00:00:00"/>
    <s v="否"/>
    <s v="momo"/>
    <s v="门店说超大杯和大杯都是短萃"/>
    <d v="2025-10-15T00:00:00"/>
    <s v="四川"/>
    <s v="中性"/>
    <d v="2026-03-01T00:00:00"/>
  </r>
  <r>
    <n v="1633"/>
    <x v="0"/>
    <x v="7"/>
    <d v="2024-10-18T00:00:00"/>
    <s v="否"/>
    <s v="噫"/>
    <s v="感觉太甜了"/>
    <d v="2025-10-15T00:00:00"/>
    <s v="广东"/>
    <s v="负向"/>
    <d v="2026-03-01T00:00:00"/>
  </r>
  <r>
    <n v="1634"/>
    <x v="0"/>
    <x v="7"/>
    <d v="2024-10-18T00:00:00"/>
    <s v="否"/>
    <s v="耀耀林"/>
    <s v="都是甜味，果汁感觉，没咖啡味"/>
    <d v="2025-10-15T00:00:00"/>
    <s v="北京"/>
    <s v="负向"/>
    <d v="2026-03-01T00:00:00"/>
  </r>
  <r>
    <n v="1635"/>
    <x v="0"/>
    <x v="7"/>
    <d v="2024-10-18T00:00:00"/>
    <s v="否"/>
    <s v="77日记"/>
    <s v="像话梅糖的味道，我觉得蛮好喝"/>
    <d v="2025-10-15T00:00:00"/>
    <s v="江西"/>
    <s v="正向"/>
    <d v="2026-03-01T00:00:00"/>
  </r>
  <r>
    <n v="1636"/>
    <x v="0"/>
    <x v="7"/>
    <d v="2024-10-18T00:00:00"/>
    <s v="否"/>
    <s v="Dora"/>
    <s v="挺好喝"/>
    <d v="2025-10-15T00:00:00"/>
    <s v="江苏"/>
    <s v="正向"/>
    <d v="2026-03-01T00:00:00"/>
  </r>
  <r>
    <n v="1637"/>
    <x v="0"/>
    <x v="7"/>
    <d v="2024-10-18T00:00:00"/>
    <s v="否"/>
    <s v="五花肉的装修..."/>
    <s v="我好喜欢，明天还喝"/>
    <d v="2025-10-15T00:00:00"/>
    <s v="浙江"/>
    <s v="正向"/>
    <d v="2026-03-01T00:00:00"/>
  </r>
  <r>
    <n v="1638"/>
    <x v="0"/>
    <x v="7"/>
    <d v="2024-10-18T00:00:00"/>
    <s v="否"/>
    <s v="你也喜歡橙汁嗎"/>
    <s v="好好喝！"/>
    <d v="2025-10-15T00:00:00"/>
    <s v="云南"/>
    <s v="正向"/>
    <d v="2026-03-01T00:00:00"/>
  </r>
  <r>
    <n v="1639"/>
    <x v="0"/>
    <x v="7"/>
    <d v="2024-10-18T00:00:00"/>
    <s v="否"/>
    <s v="星星点灯"/>
    <s v="酸梅汤但又完全不像"/>
    <d v="2025-10-15T00:00:00"/>
    <s v="上海"/>
    <s v="中性"/>
    <d v="2026-03-01T00:00:00"/>
  </r>
  <r>
    <n v="1640"/>
    <x v="0"/>
    <x v="7"/>
    <d v="2024-10-18T00:00:00"/>
    <s v="否"/>
    <s v="瑶瑶瑶"/>
    <s v="喝了齁甜，一点点酸，一点美式味都没有"/>
    <d v="2025-10-15T00:00:00"/>
    <s v="浙江"/>
    <s v="负向"/>
    <d v="2026-03-01T00:00:00"/>
  </r>
  <r>
    <n v="1641"/>
    <x v="0"/>
    <x v="7"/>
    <d v="2024-10-18T00:00:00"/>
    <s v="否"/>
    <s v="UNDEFiNED"/>
    <s v="豇豆"/>
    <d v="2025-10-15T00:00:00"/>
    <s v="黑龙江"/>
    <s v="中性"/>
    <d v="2026-03-01T00:00:00"/>
  </r>
  <r>
    <n v="1642"/>
    <x v="0"/>
    <x v="7"/>
    <d v="2024-10-18T00:00:00"/>
    <s v="否"/>
    <s v="大聪明敲敲"/>
    <s v="有点甜"/>
    <d v="2025-10-15T00:00:00"/>
    <s v="浙江"/>
    <s v="负向"/>
    <d v="2026-03-01T00:00:00"/>
  </r>
  <r>
    <n v="1643"/>
    <x v="0"/>
    <x v="7"/>
    <d v="2024-10-18T00:00:00"/>
    <s v="否"/>
    <s v="猫猫"/>
    <s v="冷的也好喝"/>
    <d v="2025-10-15T00:00:00"/>
    <s v="四川"/>
    <s v="正向"/>
    <d v="2026-03-01T00:00:00"/>
  </r>
  <r>
    <n v="1644"/>
    <x v="0"/>
    <x v="7"/>
    <d v="2024-10-18T00:00:00"/>
    <s v="否"/>
    <s v="summer"/>
    <s v="齁甜 不另外加糖"/>
    <d v="2025-10-15T00:00:00"/>
    <s v="上海"/>
    <s v="负向"/>
    <d v="2026-03-01T00:00:00"/>
  </r>
  <r>
    <n v="1645"/>
    <x v="0"/>
    <x v="7"/>
    <d v="2024-10-18T00:00:00"/>
    <s v="否"/>
    <s v="Xxxx0"/>
    <s v="大杯热的无敌好喝"/>
    <d v="2025-10-15T00:00:00"/>
    <s v="河北"/>
    <s v="正向"/>
    <d v="2026-03-01T00:00:00"/>
  </r>
  <r>
    <n v="1646"/>
    <x v="0"/>
    <x v="7"/>
    <d v="2024-10-18T00:00:00"/>
    <s v="否"/>
    <s v="Sapphire"/>
    <s v="呜呜呜，真的一股脚味儿呜呜呜"/>
    <d v="2025-10-14T00:00:00"/>
    <s v="山东"/>
    <s v="负向"/>
    <d v="2026-03-01T00:00:00"/>
  </r>
  <r>
    <n v="1647"/>
    <x v="0"/>
    <x v="7"/>
    <d v="2024-10-18T00:00:00"/>
    <s v="否"/>
    <s v="谁说不是呢"/>
    <s v="我觉得那个搭配是好喝的"/>
    <d v="2025-10-14T00:00:00"/>
    <s v="广东"/>
    <s v="正向"/>
    <d v="2026-03-01T00:00:00"/>
  </r>
  <r>
    <n v="1648"/>
    <x v="0"/>
    <x v="7"/>
    <d v="2024-10-18T00:00:00"/>
    <s v="否"/>
    <s v="无关痛痒"/>
    <s v="无奶无糖冰的我觉得还挺好喝的"/>
    <d v="2025-10-14T00:00:00"/>
    <s v="山东"/>
    <s v="正向"/>
    <d v="2026-03-01T00:00:00"/>
  </r>
  <r>
    <n v="1649"/>
    <x v="0"/>
    <x v="7"/>
    <d v="2024-10-18T00:00:00"/>
    <s v="否"/>
    <s v="flywings"/>
    <s v="太甜了，不加糖还要果酱减半才行"/>
    <d v="2025-10-14T00:00:00"/>
    <s v="广东"/>
    <s v="负向"/>
    <d v="2026-03-01T00:00:00"/>
  </r>
  <r>
    <n v="1650"/>
    <x v="0"/>
    <x v="7"/>
    <d v="2024-10-18T00:00:00"/>
    <s v="否"/>
    <s v="🍀 兰兰"/>
    <s v="喝了一口，整张脸拧巴了"/>
    <d v="2025-10-14T00:00:00"/>
    <s v="浙江"/>
    <s v="负向"/>
    <d v="2026-03-01T00:00:00"/>
  </r>
  <r>
    <n v="1651"/>
    <x v="0"/>
    <x v="7"/>
    <d v="2024-10-18T00:00:00"/>
    <s v="否"/>
    <s v="苏公路活泼的秋葵"/>
    <s v="点题了"/>
    <d v="2025-10-14T00:00:00"/>
    <s v="浙江"/>
    <s v="中性"/>
    <d v="2026-03-01T00:00:00"/>
  </r>
  <r>
    <n v="1652"/>
    <x v="0"/>
    <x v="7"/>
    <d v="2024-10-18T00:00:00"/>
    <s v="否"/>
    <s v="💃茶歇的双休"/>
    <s v="看出来了是超大杯，我在纠结明天试是不是超大杯呢"/>
    <d v="2025-10-14T00:00:00"/>
    <s v="辽宁"/>
    <s v="中性"/>
    <d v="2026-03-01T00:00:00"/>
  </r>
  <r>
    <n v="1653"/>
    <x v="0"/>
    <x v="7"/>
    <d v="2024-10-18T00:00:00"/>
    <s v="否"/>
    <s v="💜"/>
    <s v="我喝的热的 我觉得和酸梅汤味差不多"/>
    <d v="2025-10-14T00:00:00"/>
    <s v="河北"/>
    <s v="中性"/>
    <d v="2026-03-01T00:00:00"/>
  </r>
  <r>
    <n v="1654"/>
    <x v="0"/>
    <x v="7"/>
    <d v="2024-10-18T00:00:00"/>
    <s v="否"/>
    <s v="呛閆"/>
    <s v="意外的很喜欢哈哈哈哈"/>
    <d v="2025-10-14T00:00:00"/>
    <s v="浙江"/>
    <s v="正向"/>
    <d v="2026-03-01T00:00:00"/>
  </r>
  <r>
    <n v="1655"/>
    <x v="0"/>
    <x v="7"/>
    <d v="2024-10-18T00:00:00"/>
    <s v="否"/>
    <s v="苏公路活泼的秋葵"/>
    <s v="有人欢喜就有人吐槽"/>
    <d v="2025-10-14T00:00:00"/>
    <s v="浙江"/>
    <s v="中性"/>
    <d v="2026-03-01T00:00:00"/>
  </r>
  <r>
    <n v="1656"/>
    <x v="0"/>
    <x v="7"/>
    <d v="2024-10-18T00:00:00"/>
    <s v="否"/>
    <s v="Keb7"/>
    <s v="真的是每个人味感不同...我觉得奶皮子拿铁好喝...但酸角美式我居然觉得很腻"/>
    <d v="2025-10-14T00:00:00"/>
    <s v="北京"/>
    <s v="负向"/>
    <d v="2026-03-01T00:00:00"/>
  </r>
  <r>
    <n v="1657"/>
    <x v="0"/>
    <x v="7"/>
    <d v="2024-10-18T00:00:00"/>
    <s v="否"/>
    <s v="Tina.bao🥝"/>
    <s v="不另外加糖不是很甜，我爱吃酸角，觉得味道还行"/>
    <d v="2025-10-14T00:00:00"/>
    <s v="陕西"/>
    <s v="正向"/>
    <d v="2026-03-01T00:00:00"/>
  </r>
  <r>
    <n v="1658"/>
    <x v="0"/>
    <x v="7"/>
    <d v="2024-10-18T00:00:00"/>
    <s v="否"/>
    <s v="好运yy🍊"/>
    <s v="好甜好甜，点的不另外加糖，还是觉得很甜"/>
    <d v="2025-10-14T00:00:00"/>
    <s v="江苏"/>
    <s v="负向"/>
    <d v="2026-03-01T00:00:00"/>
  </r>
  <r>
    <n v="1659"/>
    <x v="0"/>
    <x v="7"/>
    <d v="2024-10-18T00:00:00"/>
    <s v="否"/>
    <s v="dth"/>
    <s v="后调有股臭脚味，直接锁喉了"/>
    <d v="2025-10-14T00:00:00"/>
    <s v="浙江"/>
    <s v="负向"/>
    <d v="2026-03-01T00:00:00"/>
  </r>
  <r>
    <n v="1660"/>
    <x v="0"/>
    <x v="7"/>
    <d v="2024-10-18T00:00:00"/>
    <s v="否"/>
    <s v="dth"/>
    <s v="喝了3分之一，再喝要吐了...甚至还有点反胃"/>
    <d v="2025-10-14T00:00:00"/>
    <s v="浙江"/>
    <s v="负向"/>
    <d v="2026-03-01T00:00:00"/>
  </r>
  <r>
    <n v="1661"/>
    <x v="0"/>
    <x v="7"/>
    <d v="2024-10-18T00:00:00"/>
    <s v="否"/>
    <s v="🍰Daisy✨🍒"/>
    <s v="热的一股黄瓜味"/>
    <d v="2025-10-14T00:00:00"/>
    <s v="河北"/>
    <s v="中性"/>
    <d v="2026-03-01T00:00:00"/>
  </r>
  <r>
    <n v="1662"/>
    <x v="0"/>
    <x v="7"/>
    <d v="2024-10-18T00:00:00"/>
    <s v="否"/>
    <s v="酸酸的炸虾"/>
    <s v="喝瑞幸只有小黄油美式和这个酸角美式让我迅速上马桶"/>
    <d v="2025-10-14T00:00:00"/>
    <s v="江苏"/>
    <s v="中性"/>
    <d v="2026-03-01T00:00:00"/>
  </r>
  <r>
    <n v="1663"/>
    <x v="0"/>
    <x v="7"/>
    <d v="2024-10-18T00:00:00"/>
    <s v="否"/>
    <s v="咪咪拉粑粑"/>
    <s v="喝中药吗"/>
    <d v="2025-10-14T00:00:00"/>
    <s v="广东"/>
    <s v="负向"/>
    <d v="2026-03-01T00:00:00"/>
  </r>
  <r>
    <n v="1664"/>
    <x v="0"/>
    <x v="7"/>
    <d v="2024-10-18T00:00:00"/>
    <s v="否"/>
    <s v="sucker"/>
    <s v="个人感觉还可以再酸一点"/>
    <d v="2025-10-13T00:00:00"/>
    <s v="云南"/>
    <s v="中性"/>
    <d v="2026-03-01T00:00:00"/>
  </r>
  <r>
    <n v="1665"/>
    <x v="0"/>
    <x v="7"/>
    <d v="2024-10-18T00:00:00"/>
    <s v="否"/>
    <s v="奶店太子爷"/>
    <s v="我喝完肠痛胃痛"/>
    <d v="2025-10-13T00:00:00"/>
    <s v="广东"/>
    <s v="负向"/>
    <d v="2026-03-01T00:00:00"/>
  </r>
  <r>
    <n v="1666"/>
    <x v="0"/>
    <x v="7"/>
    <d v="2024-10-18T00:00:00"/>
    <s v="否"/>
    <s v="囈o"/>
    <s v="以后再也不会点萃类的咖啡了"/>
    <d v="2025-10-13T00:00:00"/>
    <s v="广东"/>
    <s v="负向"/>
    <d v="2026-03-01T00:00:00"/>
  </r>
  <r>
    <n v="1667"/>
    <x v="0"/>
    <x v="7"/>
    <d v="2024-10-18T00:00:00"/>
    <s v="否"/>
    <s v="TreaSure"/>
    <s v="云南特产，酸角。"/>
    <d v="2025-10-13T00:00:00"/>
    <s v="上海"/>
    <s v="中性"/>
    <d v="2026-03-01T00:00:00"/>
  </r>
  <r>
    <n v="1668"/>
    <x v="0"/>
    <x v="7"/>
    <d v="2024-10-18T00:00:00"/>
    <s v="否"/>
    <s v="来啦"/>
    <s v="评论区的嘴是真的严"/>
    <d v="2025-10-13T00:00:00"/>
    <s v="广东"/>
    <s v="中性"/>
    <d v="2026-03-01T00:00:00"/>
  </r>
  <r>
    <n v="1669"/>
    <x v="0"/>
    <x v="7"/>
    <d v="2024-10-18T00:00:00"/>
    <s v="否"/>
    <s v="我一点都不累"/>
    <s v="来个人告诉我甜不甜，就怕齁甜"/>
    <d v="2025-10-13T00:00:00"/>
    <s v="江苏"/>
    <s v="中性"/>
    <d v="2026-03-01T00:00:00"/>
  </r>
  <r>
    <n v="1670"/>
    <x v="0"/>
    <x v="7"/>
    <d v="2024-10-18T00:00:00"/>
    <s v="否"/>
    <s v="🌷"/>
    <s v="还不错[棒R]"/>
    <d v="2025-10-13T00:00:00"/>
    <s v="江苏"/>
    <s v="正向"/>
    <d v="2026-03-01T00:00:00"/>
  </r>
  <r>
    <n v="1671"/>
    <x v="0"/>
    <x v="7"/>
    <d v="2024-10-18T00:00:00"/>
    <s v="否"/>
    <s v="及时行乐"/>
    <s v="只有我觉得后调是臭脚丫子味儿吗"/>
    <d v="2025-10-13T00:00:00"/>
    <s v="山东"/>
    <s v="负向"/>
    <d v="2026-03-01T00:00:00"/>
  </r>
  <r>
    <n v="1672"/>
    <x v="0"/>
    <x v="7"/>
    <d v="2024-10-18T00:00:00"/>
    <s v="否"/>
    <s v="葡萄成熟时"/>
    <s v="好喝 对于不太喜欢苦咖啡的人来说 有点酸角软糖味道"/>
    <d v="2025-10-13T00:00:00"/>
    <s v="四川"/>
    <s v="正向"/>
    <d v="2026-03-01T00:00:00"/>
  </r>
  <r>
    <n v="1673"/>
    <x v="0"/>
    <x v="7"/>
    <d v="2024-10-18T00:00:00"/>
    <s v="否"/>
    <s v="大橘"/>
    <s v="很好喝诶。香香的气味马上到鼻腔了"/>
    <d v="2025-10-13T00:00:00"/>
    <s v="浙江"/>
    <s v="正向"/>
    <d v="2026-03-01T00:00:00"/>
  </r>
  <r>
    <n v="1674"/>
    <x v="0"/>
    <x v="7"/>
    <d v="2024-10-18T00:00:00"/>
    <s v="否"/>
    <s v="QingJhou"/>
    <s v="酸角美式好喝真的好喝，但是喷射到现在"/>
    <d v="2025-10-13T00:00:00"/>
    <s v="山东"/>
    <s v="正向"/>
    <d v="2026-03-01T00:00:00"/>
  </r>
  <r>
    <n v="1675"/>
    <x v="0"/>
    <x v="7"/>
    <d v="2024-10-18T00:00:00"/>
    <s v="否"/>
    <s v="loveisshu"/>
    <s v="好好喝 ！！我心中和苹果c我的最爱"/>
    <d v="2025-10-13T00:00:00"/>
    <s v="贵州"/>
    <s v="正向"/>
    <d v="2026-03-01T00:00:00"/>
  </r>
  <r>
    <n v="1676"/>
    <x v="0"/>
    <x v="7"/>
    <d v="2024-10-18T00:00:00"/>
    <s v="否"/>
    <s v="何图图的佛系减肥小记录"/>
    <s v="说好喝吧有点难喝，说难喝吧又有点好喝"/>
    <d v="2025-10-13T00:00:00"/>
    <s v="福建"/>
    <s v="中性"/>
    <d v="2026-03-01T00:00:00"/>
  </r>
  <r>
    <n v="1677"/>
    <x v="0"/>
    <x v="7"/>
    <d v="2024-10-18T00:00:00"/>
    <s v="否"/>
    <s v="小红薯61FAE5D8"/>
    <s v="真的一点点咖啡味儿都没有"/>
    <d v="2025-10-13T00:00:00"/>
    <s v="贵州"/>
    <s v="负向"/>
    <d v="2026-03-01T00:00:00"/>
  </r>
  <r>
    <n v="1678"/>
    <x v="0"/>
    <x v="7"/>
    <d v="2024-10-18T00:00:00"/>
    <s v="否"/>
    <s v="﹏媄秂°"/>
    <s v="我觉得像黑糖话梅美式"/>
    <d v="2025-10-13T00:00:00"/>
    <s v="江苏"/>
    <s v="中性"/>
    <d v="2026-03-01T00:00:00"/>
  </r>
  <r>
    <n v="1679"/>
    <x v="0"/>
    <x v="7"/>
    <d v="2024-10-18T00:00:00"/>
    <s v="否"/>
    <s v="小小小鸟儿"/>
    <s v="非常好喝啊天啊"/>
    <d v="2025-10-13T00:00:00"/>
    <s v="北京"/>
    <s v="正向"/>
    <d v="2026-03-01T00:00:00"/>
  </r>
  <r>
    <n v="1680"/>
    <x v="0"/>
    <x v="7"/>
    <d v="2024-10-18T00:00:00"/>
    <s v="否"/>
    <s v="元宝很圆"/>
    <s v="看到短萃，没有咖啡味，我劝退了"/>
    <d v="2025-10-13T00:00:00"/>
    <s v="福建"/>
    <s v="负向"/>
    <d v="2026-03-01T00:00:00"/>
  </r>
  <r>
    <n v="1681"/>
    <x v="0"/>
    <x v="7"/>
    <d v="2024-10-18T00:00:00"/>
    <s v="否"/>
    <s v="喵喵咪呀lxk"/>
    <s v="现在喝瑞幸和喝小甜水有什么区别"/>
    <d v="2025-10-14T00:00:00"/>
    <s v="湖北"/>
    <s v="负向"/>
    <d v="2026-03-01T00:00:00"/>
  </r>
  <r>
    <n v="1682"/>
    <x v="0"/>
    <x v="7"/>
    <d v="2024-10-18T00:00:00"/>
    <s v="否"/>
    <s v="云吃吃"/>
    <s v="我感觉后调有点像藿香正气水"/>
    <d v="2025-10-13T00:00:00"/>
    <s v="山东"/>
    <s v="负向"/>
    <d v="2026-03-01T00:00:00"/>
  </r>
  <r>
    <n v="1683"/>
    <x v="0"/>
    <x v="7"/>
    <d v="2024-10-18T00:00:00"/>
    <s v="否"/>
    <s v="椰奶"/>
    <s v="无糖酸梅汁的味道，难喝吐了，接受不了"/>
    <d v="2025-10-13T00:00:00"/>
    <s v="河南"/>
    <s v="负向"/>
    <d v="2026-03-01T00:00:00"/>
  </r>
  <r>
    <n v="1684"/>
    <x v="0"/>
    <x v="7"/>
    <d v="2024-10-18T00:00:00"/>
    <s v="否"/>
    <s v="菊菊"/>
    <s v="备注减少一半糖浆还是甜到爆炸 齁甜"/>
    <d v="2025-10-13T00:00:00"/>
    <s v="广东"/>
    <s v="负向"/>
    <d v="2026-03-01T00:00:00"/>
  </r>
  <r>
    <n v="1685"/>
    <x v="0"/>
    <x v="7"/>
    <d v="2024-10-18T00:00:00"/>
    <s v="否"/>
    <s v="星邱奶茶派"/>
    <s v="喝了确实会出现痛苦面具，嘴巴反酸"/>
    <d v="2025-10-13T00:00:00"/>
    <s v="江苏"/>
    <s v="负向"/>
    <d v="2026-03-01T00:00:00"/>
  </r>
  <r>
    <n v="1686"/>
    <x v="0"/>
    <x v="7"/>
    <d v="2024-10-18T00:00:00"/>
    <s v="否"/>
    <s v="🍰"/>
    <s v="其实还是可以 我点的微甜 刚刚好"/>
    <d v="2025-10-13T00:00:00"/>
    <s v="四川"/>
    <s v="正向"/>
    <d v="2026-03-01T00:00:00"/>
  </r>
  <r>
    <n v="1687"/>
    <x v="0"/>
    <x v="7"/>
    <d v="2024-10-18T00:00:00"/>
    <s v="否"/>
    <s v="岚岚"/>
    <s v="出乎意料的好喝 酸酸甜甜[棒R]"/>
    <d v="2025-10-13T00:00:00"/>
    <s v="上海"/>
    <s v="正向"/>
    <d v="2026-03-01T00:00:00"/>
  </r>
  <r>
    <n v="1688"/>
    <x v="0"/>
    <x v="7"/>
    <d v="2024-10-18T00:00:00"/>
    <s v="否"/>
    <s v="Miss.J"/>
    <s v="像猫哆哩的味道，还是能接受的"/>
    <d v="2025-10-13T00:00:00"/>
    <s v="四川"/>
    <s v="正向"/>
    <d v="2026-03-01T00:00:00"/>
  </r>
  <r>
    <n v="1689"/>
    <x v="0"/>
    <x v="7"/>
    <d v="2024-10-18T00:00:00"/>
    <s v="否"/>
    <s v="桃砸"/>
    <s v="喝了，孕反之光"/>
    <d v="2025-10-13T00:00:00"/>
    <s v="四川"/>
    <s v="负向"/>
    <d v="2026-03-01T00:00:00"/>
  </r>
  <r>
    <n v="1690"/>
    <x v="0"/>
    <x v="7"/>
    <d v="2024-10-18T00:00:00"/>
    <s v="否"/>
    <s v="Tomzoyki"/>
    <s v="喝完确实痛苦面具"/>
    <d v="2025-10-13T00:00:00"/>
    <s v="天津"/>
    <s v="负向"/>
    <d v="2026-03-01T00:00:00"/>
  </r>
  <r>
    <n v="1691"/>
    <x v="0"/>
    <x v="8"/>
    <d v="2021-04-12T00:00:00"/>
    <s v="是"/>
    <s v="Nicole"/>
    <s v="冰太多会冲淡了奶与啡的味道，好难喝的...去冰放五颗是最佳口感"/>
    <d v="2025-06-06T00:00:00"/>
    <s v="广东"/>
    <s v="负向"/>
    <d v="2026-03-01T00:00:00"/>
  </r>
  <r>
    <n v="1692"/>
    <x v="0"/>
    <x v="8"/>
    <d v="2021-04-12T00:00:00"/>
    <s v="是"/>
    <s v="Hanna"/>
    <s v="学到了"/>
    <d v="2025-06-06T00:00:00"/>
    <s v="河北"/>
    <s v="正向"/>
    <d v="2026-03-01T00:00:00"/>
  </r>
  <r>
    <n v="1693"/>
    <x v="0"/>
    <x v="8"/>
    <d v="2021-04-12T00:00:00"/>
    <s v="是"/>
    <s v="Hanna"/>
    <s v="喝过100次以上的举手！🙋‍♂️证明你是真老粉！"/>
    <d v="2025-06-05T00:00:00"/>
    <s v="河北"/>
    <s v="正向"/>
    <d v="2026-03-01T00:00:00"/>
  </r>
  <r>
    <n v="1694"/>
    <x v="0"/>
    <x v="8"/>
    <d v="2021-04-12T00:00:00"/>
    <s v="是"/>
    <s v="诺贝尔一直讲"/>
    <s v="我喝多了，瑞幸直接送了一张会员卡"/>
    <d v="2025-07-13T00:00:00"/>
    <s v="浙江"/>
    <s v="正向"/>
    <d v="2026-03-01T00:00:00"/>
  </r>
  <r>
    <n v="1695"/>
    <x v="0"/>
    <x v="8"/>
    <d v="2021-04-12T00:00:00"/>
    <s v="是"/>
    <s v="禾玖"/>
    <s v="标准甜，冰化之前还好，化之后好苦"/>
    <d v="2025-07-12T00:00:00"/>
    <s v="江西"/>
    <s v="负向"/>
    <d v="2026-03-01T00:00:00"/>
  </r>
  <r>
    <n v="1696"/>
    <x v="0"/>
    <x v="8"/>
    <d v="2021-04-12T00:00:00"/>
    <s v="是"/>
    <s v="冬至"/>
    <s v="真的假的，微甜都齁甜，不加糖的也甜甜的"/>
    <d v="2025-07-21T00:00:00"/>
    <s v="广东"/>
    <s v="负向"/>
    <d v="2026-03-01T00:00:00"/>
  </r>
  <r>
    <n v="1697"/>
    <x v="0"/>
    <x v="8"/>
    <d v="2021-04-12T00:00:00"/>
    <s v="是"/>
    <s v="雾退"/>
    <s v="除了咖啡和椰浆到底还加了什么？"/>
    <d v="2025-06-13T00:00:00"/>
    <s v="陕西"/>
    <s v="中性"/>
    <d v="2026-03-01T00:00:00"/>
  </r>
  <r>
    <n v="1698"/>
    <x v="0"/>
    <x v="8"/>
    <d v="2021-04-12T00:00:00"/>
    <s v="是"/>
    <s v="美杨杨💕"/>
    <s v="我也在想应该有加果浆"/>
    <d v="2025-06-18T00:00:00"/>
    <s v="河南"/>
    <s v="中性"/>
    <d v="2026-03-01T00:00:00"/>
  </r>
  <r>
    <n v="1699"/>
    <x v="0"/>
    <x v="8"/>
    <d v="2021-04-12T00:00:00"/>
    <s v="是"/>
    <s v="迷迭香猫猫"/>
    <s v="标准甜会不会很甜"/>
    <d v="2025-07-08T00:00:00"/>
    <s v="山东"/>
    <s v="中性"/>
    <d v="2026-03-01T00:00:00"/>
  </r>
  <r>
    <n v="1700"/>
    <x v="0"/>
    <x v="8"/>
    <d v="2021-04-12T00:00:00"/>
    <s v="是"/>
    <s v="LUORAN"/>
    <s v="第一次喝，推荐生椰拿铁还是绿沙沙拿铁？"/>
    <d v="2025-08-13T00:00:00"/>
    <s v="江西"/>
    <s v="中性"/>
    <d v="2026-03-01T00:00:00"/>
  </r>
  <r>
    <n v="1701"/>
    <x v="0"/>
    <x v="8"/>
    <d v="2021-04-12T00:00:00"/>
    <s v="是"/>
    <s v="Little Yan"/>
    <s v="不要绿豆沙"/>
    <d v="2025-09-11T00:00:00"/>
    <s v="广东"/>
    <s v="负向"/>
    <d v="2026-03-01T00:00:00"/>
  </r>
  <r>
    <n v="1702"/>
    <x v="0"/>
    <x v="8"/>
    <d v="2021-04-12T00:00:00"/>
    <s v="是"/>
    <s v="快乐小妮儿儿"/>
    <s v="在喝"/>
    <d v="2025-07-01T00:00:00"/>
    <s v="黑龙江"/>
    <s v="中性"/>
    <d v="2026-03-01T00:00:00"/>
  </r>
  <r>
    <n v="1703"/>
    <x v="0"/>
    <x v="8"/>
    <d v="2021-04-12T00:00:00"/>
    <s v="是"/>
    <s v="事与愿违"/>
    <s v="都说微甜能齁死为什么我喝的苦死了"/>
    <d v="2025-07-22T00:00:00"/>
    <s v="河北"/>
    <s v="负向"/>
    <d v="2026-03-01T00:00:00"/>
  </r>
  <r>
    <n v="1704"/>
    <x v="0"/>
    <x v="8"/>
    <d v="2021-04-12T00:00:00"/>
    <s v="是"/>
    <s v="啊哦"/>
    <s v="我终于知道我的为什么能苦死 原来我没加糖"/>
    <d v="2025-07-24T00:00:00"/>
    <s v="陕西"/>
    <s v="负向"/>
    <d v="2026-03-01T00:00:00"/>
  </r>
  <r>
    <n v="1705"/>
    <x v="0"/>
    <x v="8"/>
    <d v="2021-04-12T00:00:00"/>
    <s v="是"/>
    <s v="八中下的承诺"/>
    <s v="标准甜甜吗"/>
    <d v="2025-08-18T00:00:00"/>
    <s v="贵州"/>
    <s v="中性"/>
    <d v="2026-03-01T00:00:00"/>
  </r>
  <r>
    <n v="1706"/>
    <x v="0"/>
    <x v="8"/>
    <d v="2021-04-12T00:00:00"/>
    <s v="是"/>
    <s v="谦音伴嘉年."/>
    <s v="少甜好喝！"/>
    <d v="2025-12-11T00:00:00"/>
    <s v="天津"/>
    <s v="正向"/>
    <d v="2026-03-01T00:00:00"/>
  </r>
  <r>
    <n v="1707"/>
    <x v="0"/>
    <x v="8"/>
    <d v="2021-04-12T00:00:00"/>
    <s v="是"/>
    <s v="谦音伴嘉年."/>
    <s v="不对，是少少甜"/>
    <d v="2025-12-12T00:00:00"/>
    <s v="天津"/>
    <s v="正向"/>
    <d v="2026-03-01T00:00:00"/>
  </r>
  <r>
    <n v="1708"/>
    <x v="0"/>
    <x v="8"/>
    <d v="2021-04-12T00:00:00"/>
    <s v="是"/>
    <s v="糖糖"/>
    <s v="热的生椰拿铁微甜少糖喝着很甜并且腻，我以为我点错了"/>
    <d v="2026-02-14T00:00:00"/>
    <s v="河南"/>
    <s v="负向"/>
    <d v="2026-03-01T00:00:00"/>
  </r>
  <r>
    <n v="1709"/>
    <x v="0"/>
    <x v="8"/>
    <d v="2021-04-12T00:00:00"/>
    <s v="是"/>
    <s v="沪通有无"/>
    <s v="有瑞幸联名卡可以送咖啡券的"/>
    <d v="2026-01-15T00:00:00"/>
    <s v="上海"/>
    <s v="正向"/>
    <d v="2026-03-01T00:00:00"/>
  </r>
  <r>
    <n v="1710"/>
    <x v="0"/>
    <x v="8"/>
    <d v="2021-04-12T00:00:00"/>
    <s v="是"/>
    <s v="小娜哥818🌸"/>
    <s v="只能喝不另外加糖，但凡加糖都能给我齁死"/>
    <d v="2026-01-14T00:00:00"/>
    <s v="江西"/>
    <s v="负向"/>
    <d v="2026-03-01T00:00:00"/>
  </r>
  <r>
    <n v="1711"/>
    <x v="0"/>
    <x v="8"/>
    <d v="2021-04-12T00:00:00"/>
    <s v="是"/>
    <s v="4U（杂乱版）"/>
    <s v="正在喝"/>
    <d v="2025-11-15T00:00:00"/>
    <s v="安徽"/>
    <s v="中性"/>
    <d v="2026-03-01T00:00:00"/>
  </r>
  <r>
    <n v="1712"/>
    <x v="0"/>
    <x v="8"/>
    <d v="2021-04-12T00:00:00"/>
    <s v="是"/>
    <s v="Miscedence"/>
    <s v="怎么加浓缩备注吗"/>
    <d v="2025-11-12T00:00:00"/>
    <s v="福建"/>
    <s v="中性"/>
    <d v="2026-03-01T00:00:00"/>
  </r>
  <r>
    <n v="1713"/>
    <x v="0"/>
    <x v="8"/>
    <d v="2021-04-12T00:00:00"/>
    <s v="是"/>
    <s v="吃饱还能吃"/>
    <s v="五点才喝"/>
    <d v="2025-10-26T00:00:00"/>
    <s v="北京"/>
    <s v="中性"/>
    <d v="2026-03-01T00:00:00"/>
  </r>
  <r>
    <n v="1714"/>
    <x v="0"/>
    <x v="8"/>
    <d v="2021-04-12T00:00:00"/>
    <s v="是"/>
    <s v="哈哈哈哈"/>
    <s v="喝的热的生椰精萃微甜都好甜啊"/>
    <d v="2025-10-05T00:00:00"/>
    <s v="山东"/>
    <s v="负向"/>
    <d v="2026-03-01T00:00:00"/>
  </r>
  <r>
    <n v="1715"/>
    <x v="0"/>
    <x v="8"/>
    <d v="2021-04-12T00:00:00"/>
    <s v="是"/>
    <s v="仙小格格"/>
    <s v="太他奶奶的甜了"/>
    <d v="2025-10-02T00:00:00"/>
    <s v="江苏"/>
    <s v="负向"/>
    <d v="2026-03-01T00:00:00"/>
  </r>
  <r>
    <n v="1716"/>
    <x v="0"/>
    <x v="8"/>
    <d v="2021-04-12T00:00:00"/>
    <s v="是"/>
    <s v=".."/>
    <s v="我喜欢喝温的 不加糖"/>
    <d v="2025-09-17T00:00:00"/>
    <s v="河南"/>
    <s v="中性"/>
    <d v="2026-03-01T00:00:00"/>
  </r>
  <r>
    <n v="1717"/>
    <x v="0"/>
    <x v="8"/>
    <d v="2021-04-12T00:00:00"/>
    <s v="是"/>
    <s v="꧁꫞꯭t꯭a꯭l꯭꫞꧂"/>
    <s v="热的味道像阿尔卑斯咖啡糖，偶尔喝可以"/>
    <d v="2025-09-06T00:00:00"/>
    <s v="河北"/>
    <s v="正向"/>
    <d v="2026-03-01T00:00:00"/>
  </r>
  <r>
    <n v="1718"/>
    <x v="0"/>
    <x v="8"/>
    <d v="2021-04-12T00:00:00"/>
    <s v="是"/>
    <s v="糟糕"/>
    <s v="我觉得有股烟头味"/>
    <d v="2025-08-30T00:00:00"/>
    <s v="广东"/>
    <s v="负向"/>
    <d v="2026-03-01T00:00:00"/>
  </r>
  <r>
    <n v="1719"/>
    <x v="0"/>
    <x v="8"/>
    <d v="2021-04-12T00:00:00"/>
    <s v="是"/>
    <s v="錢蓓蓓"/>
    <s v="今天喝的热的微甜，感觉甜得发腻"/>
    <d v="2025-08-27T00:00:00"/>
    <s v="四川"/>
    <s v="负向"/>
    <d v="2026-03-01T00:00:00"/>
  </r>
  <r>
    <n v="1720"/>
    <x v="0"/>
    <x v="8"/>
    <d v="2021-04-12T00:00:00"/>
    <s v="是"/>
    <s v="黛莱美Delymol🍃"/>
    <s v="标准甜太甜了，不另外加糖也好甜"/>
    <d v="2025-08-27T00:00:00"/>
    <s v="河北"/>
    <s v="负向"/>
    <d v="2026-03-01T00:00:00"/>
  </r>
  <r>
    <n v="1721"/>
    <x v="0"/>
    <x v="8"/>
    <d v="2021-04-12T00:00:00"/>
    <s v="是"/>
    <s v="啊嘞叻"/>
    <s v="点了无糖都给我甜的，椰子水太甜了可能"/>
    <d v="2025-08-26T00:00:00"/>
    <s v="江西"/>
    <s v="负向"/>
    <d v="2026-03-01T00:00:00"/>
  </r>
  <r>
    <n v="1722"/>
    <x v="0"/>
    <x v="8"/>
    <d v="2021-04-12T00:00:00"/>
    <s v="是"/>
    <s v="爱买黄金的小喵咪"/>
    <s v="正在喝，5块冰不加糖正正好"/>
    <d v="2025-08-24T00:00:00"/>
    <s v="湖南"/>
    <s v="正向"/>
    <d v="2026-03-01T00:00:00"/>
  </r>
  <r>
    <n v="1723"/>
    <x v="0"/>
    <x v="8"/>
    <d v="2021-04-12T00:00:00"/>
    <s v="是"/>
    <s v="只想开心"/>
    <s v="完蛋了，六点喝到八点，睁眼到现在"/>
    <d v="2025-08-21T00:00:00"/>
    <s v="河南"/>
    <s v="负向"/>
    <d v="2026-03-01T00:00:00"/>
  </r>
  <r>
    <n v="1724"/>
    <x v="0"/>
    <x v="8"/>
    <d v="2021-04-12T00:00:00"/>
    <s v="是"/>
    <s v="宋桃子"/>
    <s v="茉莉花香拿铁"/>
    <d v="2025-08-20T00:00:00"/>
    <s v="陕西"/>
    <s v="中性"/>
    <d v="2026-03-01T00:00:00"/>
  </r>
  <r>
    <n v="1725"/>
    <x v="0"/>
    <x v="8"/>
    <d v="2021-04-12T00:00:00"/>
    <s v="是"/>
    <s v="茉莉"/>
    <s v="苦不苦，比较喜欢喝甜的"/>
    <d v="2025-11-29T00:00:00"/>
    <s v="吉林"/>
    <s v="中性"/>
    <d v="2026-03-01T00:00:00"/>
  </r>
  <r>
    <n v="1726"/>
    <x v="0"/>
    <x v="8"/>
    <d v="2021-04-12T00:00:00"/>
    <s v="是"/>
    <s v="爱吃茄子捞面🍆"/>
    <s v="好喝哇"/>
    <d v="2025-08-12T00:00:00"/>
    <s v="陕西"/>
    <s v="正向"/>
    <d v="2026-03-01T00:00:00"/>
  </r>
  <r>
    <n v="1727"/>
    <x v="0"/>
    <x v="8"/>
    <d v="2021-04-12T00:00:00"/>
    <s v="是"/>
    <s v="念念"/>
    <s v="昨天下午5点喝的 现在还不咋困"/>
    <d v="2025-08-11T00:00:00"/>
    <s v="湖北"/>
    <s v="负向"/>
    <d v="2026-03-01T00:00:00"/>
  </r>
  <r>
    <n v="1728"/>
    <x v="0"/>
    <x v="8"/>
    <d v="2021-04-12T00:00:00"/>
    <s v="是"/>
    <s v="eidolon"/>
    <s v="谁教你这么点的 不要误导别人行不行"/>
    <d v="2025-08-07T00:00:00"/>
    <s v="浙江"/>
    <s v="负向"/>
    <d v="2026-03-01T00:00:00"/>
  </r>
  <r>
    <n v="1729"/>
    <x v="0"/>
    <x v="8"/>
    <d v="2021-04-12T00:00:00"/>
    <s v="是"/>
    <s v="周边遛娃情报局"/>
    <s v="我喝为什么有点咸奶油味"/>
    <d v="2025-07-30T00:00:00"/>
    <s v="江苏"/>
    <s v="中性"/>
    <d v="2026-03-01T00:00:00"/>
  </r>
  <r>
    <n v="1730"/>
    <x v="0"/>
    <x v="8"/>
    <d v="2021-04-12T00:00:00"/>
    <s v="是"/>
    <s v="愛"/>
    <s v="喜欢和热的"/>
    <d v="2025-07-27T00:00:00"/>
    <s v="湖北"/>
    <s v="正向"/>
    <d v="2026-03-01T00:00:00"/>
  </r>
  <r>
    <n v="1731"/>
    <x v="0"/>
    <x v="8"/>
    <d v="2021-04-12T00:00:00"/>
    <s v="是"/>
    <s v="金兔牛牛1919"/>
    <s v="关键喜欢这个0乳糖"/>
    <d v="2025-07-23T00:00:00"/>
    <s v="上海"/>
    <s v="正向"/>
    <d v="2026-03-01T00:00:00"/>
  </r>
  <r>
    <n v="1732"/>
    <x v="0"/>
    <x v="8"/>
    <d v="2021-04-12T00:00:00"/>
    <s v="是"/>
    <s v="我"/>
    <s v="这个是真好喝"/>
    <d v="2025-07-14T00:00:00"/>
    <s v="云南"/>
    <s v="正向"/>
    <d v="2026-03-01T00:00:00"/>
  </r>
  <r>
    <n v="1733"/>
    <x v="0"/>
    <x v="8"/>
    <d v="2021-04-12T00:00:00"/>
    <s v="是"/>
    <s v="温存"/>
    <s v="这个是假货吧，为什么没有生椰味"/>
    <d v="2025-07-13T00:00:00"/>
    <s v="辽宁"/>
    <s v="负向"/>
    <d v="2026-03-01T00:00:00"/>
  </r>
  <r>
    <n v="1734"/>
    <x v="0"/>
    <x v="8"/>
    <d v="2021-04-12T00:00:00"/>
    <s v="是"/>
    <s v="奶茶不加糖"/>
    <s v="再喝"/>
    <d v="2025-07-07T00:00:00"/>
    <s v="江苏"/>
    <s v="中性"/>
    <d v="2026-03-01T00:00:00"/>
  </r>
  <r>
    <n v="1735"/>
    <x v="0"/>
    <x v="8"/>
    <d v="2021-04-12T00:00:00"/>
    <s v="是"/>
    <s v="一只momo"/>
    <s v="喝过一次去冰，差点齁死"/>
    <d v="2025-07-06T00:00:00"/>
    <s v="山东"/>
    <s v="负向"/>
    <d v="2026-03-01T00:00:00"/>
  </r>
  <r>
    <n v="1736"/>
    <x v="0"/>
    <x v="8"/>
    <d v="2021-04-12T00:00:00"/>
    <s v="是"/>
    <s v="花开彼岸天"/>
    <s v="不加糖也齁甜，喝了喉咙觉得太甜，再也不喝了"/>
    <d v="2025-07-05T00:00:00"/>
    <s v="江苏"/>
    <s v="负向"/>
    <d v="2026-03-01T00:00:00"/>
  </r>
  <r>
    <n v="1737"/>
    <x v="0"/>
    <x v="8"/>
    <d v="2021-04-12T00:00:00"/>
    <s v="是"/>
    <s v="舒禾"/>
    <s v="不额外加糖不苦嘛"/>
    <d v="2025-07-05T00:00:00"/>
    <s v="广东"/>
    <s v="中性"/>
    <d v="2026-03-01T00:00:00"/>
  </r>
  <r>
    <n v="1738"/>
    <x v="0"/>
    <x v="8"/>
    <d v="2021-04-12T00:00:00"/>
    <s v="是"/>
    <s v="航洋城🍭静宝"/>
    <s v="一直进阶版，合适我"/>
    <d v="2025-06-16T00:00:00"/>
    <s v="广西"/>
    <s v="正向"/>
    <d v="2026-03-01T00:00:00"/>
  </r>
  <r>
    <n v="1739"/>
    <x v="0"/>
    <x v="8"/>
    <d v="2021-04-12T00:00:00"/>
    <s v="是"/>
    <s v="阿肆"/>
    <s v="为啥我下午六点喝的晚上还是睡得香哈哈"/>
    <d v="2025-08-07T00:00:00"/>
    <s v="河南"/>
    <s v="正向"/>
    <d v="2026-03-01T00:00:00"/>
  </r>
  <r>
    <n v="1740"/>
    <x v="0"/>
    <x v="8"/>
    <d v="2021-04-12T00:00:00"/>
    <s v="是"/>
    <s v="没错我就是最强的"/>
    <s v="从好多年前第一次喝瑞幸就喝的这个，这些年乱七八糟喝了那么多，把它都忘了，今天突然想喝，还是它最好喝"/>
    <d v="2025-05-17T00:00:00"/>
    <s v="江苏"/>
    <s v="正向"/>
    <d v="2026-03-01T00:00:00"/>
  </r>
  <r>
    <n v="1741"/>
    <x v="0"/>
    <x v="8"/>
    <d v="2021-04-12T00:00:00"/>
    <s v="是"/>
    <s v="西西的奶茶咖啡铺"/>
    <s v="是的，就是很久不喝突然一喝感觉特别惊艳"/>
    <d v="2025-05-17T00:00:00"/>
    <s v="重庆"/>
    <s v="正向"/>
    <d v="2026-03-01T00:00:00"/>
  </r>
  <r>
    <n v="1742"/>
    <x v="0"/>
    <x v="8"/>
    <d v="2021-04-12T00:00:00"/>
    <s v="是"/>
    <s v="momo9t6"/>
    <s v="可以测下茉莉花香拿铁吗？"/>
    <d v="2025-05-17T00:00:00"/>
    <s v="湖南"/>
    <s v="中性"/>
    <d v="2026-03-01T00:00:00"/>
  </r>
  <r>
    <n v="1743"/>
    <x v="0"/>
    <x v="8"/>
    <d v="2021-04-12T00:00:00"/>
    <s v="是"/>
    <s v="晓晓"/>
    <s v="感觉不咋好喝"/>
    <d v="2025-05-20T00:00:00"/>
    <s v="江西"/>
    <s v="负向"/>
    <d v="2026-03-01T00:00:00"/>
  </r>
  <r>
    <n v="1744"/>
    <x v="0"/>
    <x v="8"/>
    <d v="2021-04-12T00:00:00"/>
    <s v="是"/>
    <s v="用户已注销"/>
    <s v="宝宝想看看古茗新品热量"/>
    <d v="2025-05-17T00:00:00"/>
    <s v="湖北"/>
    <s v="中性"/>
    <d v="2026-03-01T00:00:00"/>
  </r>
  <r>
    <n v="1745"/>
    <x v="0"/>
    <x v="8"/>
    <d v="2021-04-12T00:00:00"/>
    <s v="是"/>
    <s v="西西的奶茶咖啡铺"/>
    <s v="我去瞅瞅物料"/>
    <d v="2025-05-17T00:00:00"/>
    <s v="重庆"/>
    <s v="中性"/>
    <d v="2026-03-01T00:00:00"/>
  </r>
  <r>
    <n v="1746"/>
    <x v="0"/>
    <x v="8"/>
    <d v="2021-04-12T00:00:00"/>
    <s v="是"/>
    <s v="小稚大王"/>
    <s v="少甜也特别甜是为啥"/>
    <d v="2025-08-25T00:00:00"/>
    <s v="北京"/>
    <s v="负向"/>
    <d v="2026-03-01T00:00:00"/>
  </r>
  <r>
    <n v="1747"/>
    <x v="0"/>
    <x v="8"/>
    <d v="2021-04-12T00:00:00"/>
    <s v="是"/>
    <s v="Aka"/>
    <s v="椰浆是甜的，我喝不加糖都很甜"/>
    <d v="2025-08-27T00:00:00"/>
    <s v="广东"/>
    <s v="中性"/>
    <d v="2026-03-01T00:00:00"/>
  </r>
  <r>
    <n v="1748"/>
    <x v="0"/>
    <x v="8"/>
    <d v="2021-04-12T00:00:00"/>
    <s v="是"/>
    <s v="西西的奶茶咖啡铺"/>
    <s v="明天出益禾堂玫瑰轻醋杯"/>
    <d v="2025-05-17T00:00:00"/>
    <s v="重庆"/>
    <s v="中性"/>
    <d v="2026-03-01T00:00:00"/>
  </r>
  <r>
    <n v="1749"/>
    <x v="0"/>
    <x v="8"/>
    <d v="2021-04-12T00:00:00"/>
    <s v="是"/>
    <s v="小红薯63C97B25"/>
    <s v="什么热的生椰拿铁居然比冰的用的椰浆多"/>
    <d v="2025-09-17T00:00:00"/>
    <s v="浙江"/>
    <s v="中性"/>
    <d v="2026-03-01T00:00:00"/>
  </r>
  <r>
    <n v="1750"/>
    <x v="0"/>
    <x v="8"/>
    <d v="2021-04-12T00:00:00"/>
    <s v="是"/>
    <s v="czy-dou"/>
    <s v="因为冰的要加冰块呀，热的不加冰块就要用椰奶把冰块堆积起来的空缺补上，咖啡液的出量是相同的"/>
    <d v="2025-09-24T00:00:00"/>
    <s v="陕西"/>
    <s v="中性"/>
    <d v="2026-03-01T00:00:00"/>
  </r>
  <r>
    <n v="1751"/>
    <x v="0"/>
    <x v="8"/>
    <d v="2021-04-12T00:00:00"/>
    <s v="是"/>
    <s v="LUCKY阿丁"/>
    <s v="生椰拿铁微甜：230-35=195kcal"/>
    <d v="2025-09-01T00:00:00"/>
    <s v="四川"/>
    <s v="中性"/>
    <d v="2026-03-01T00:00:00"/>
  </r>
  <r>
    <n v="1752"/>
    <x v="0"/>
    <x v="8"/>
    <d v="2021-04-12T00:00:00"/>
    <s v="是"/>
    <s v="LUCKY阿丁"/>
    <s v="不另外加糖：183kcal 哈哈哈哈好吧也没差多少，那就让自己尝一点甜头吧"/>
    <d v="2025-09-01T00:00:00"/>
    <s v="四川"/>
    <s v="正向"/>
    <d v="2026-03-01T00:00:00"/>
  </r>
  <r>
    <n v="1753"/>
    <x v="0"/>
    <x v="8"/>
    <d v="2021-04-12T00:00:00"/>
    <s v="是"/>
    <s v="Momo"/>
    <s v="古茗的生椰拿铁知道多少热量吗"/>
    <d v="2025-08-06T00:00:00"/>
    <s v="浙江"/>
    <s v="中性"/>
    <d v="2026-03-01T00:00:00"/>
  </r>
  <r>
    <n v="1754"/>
    <x v="0"/>
    <x v="8"/>
    <d v="2021-04-12T00:00:00"/>
    <s v="是"/>
    <s v="momo"/>
    <s v="200多"/>
    <d v="2025-09-07T00:00:00"/>
    <s v="湖北"/>
    <s v="中性"/>
    <d v="2026-03-01T00:00:00"/>
  </r>
  <r>
    <n v="1755"/>
    <x v="0"/>
    <x v="8"/>
    <d v="2021-04-12T00:00:00"/>
    <s v="是"/>
    <s v="冬日来信"/>
    <s v="官方才100多大卡"/>
    <d v="2025-08-05T00:00:00"/>
    <s v="福建"/>
    <s v="中性"/>
    <d v="2026-03-01T00:00:00"/>
  </r>
  <r>
    <n v="1756"/>
    <x v="0"/>
    <x v="8"/>
    <d v="2021-04-12T00:00:00"/>
    <s v="是"/>
    <s v="uu"/>
    <s v="183怎么不算一百多呢[嘻嘻R]"/>
    <d v="2025-08-07T00:00:00"/>
    <s v="广东"/>
    <s v="正向"/>
    <d v="2026-03-01T00:00:00"/>
  </r>
  <r>
    <n v="1757"/>
    <x v="0"/>
    <x v="8"/>
    <d v="2021-04-12T00:00:00"/>
    <s v="是"/>
    <s v="旺仔牛奶"/>
    <s v="为啥少少甜要比少甜热量要高，23.5和12"/>
    <d v="2025-07-25T00:00:00"/>
    <s v="湖南"/>
    <s v="中性"/>
    <d v="2026-03-01T00:00:00"/>
  </r>
  <r>
    <n v="1758"/>
    <x v="0"/>
    <x v="8"/>
    <d v="2021-04-12T00:00:00"/>
    <s v="是"/>
    <s v="cheney."/>
    <s v="因为是减23.5和减12"/>
    <d v="2025-08-05T00:00:00"/>
    <s v="广东"/>
    <s v="中性"/>
    <d v="2026-03-01T00:00:00"/>
  </r>
  <r>
    <n v="1759"/>
    <x v="0"/>
    <x v="8"/>
    <d v="2021-04-12T00:00:00"/>
    <s v="是"/>
    <s v="小福栗子🌰"/>
    <s v="一根香蕉热量"/>
    <d v="2026-02-27T00:00:00"/>
    <s v="江西"/>
    <s v="中性"/>
    <d v="2026-03-01T00:00:00"/>
  </r>
  <r>
    <n v="1760"/>
    <x v="0"/>
    <x v="8"/>
    <d v="2021-04-12T00:00:00"/>
    <s v="是"/>
    <s v="momo"/>
    <s v="超大杯多少卡呀，想液断喝一下"/>
    <d v="2026-02-12T00:00:00"/>
    <s v="浙江"/>
    <s v="中性"/>
    <d v="2026-03-01T00:00:00"/>
  </r>
  <r>
    <n v="1761"/>
    <x v="0"/>
    <x v="8"/>
    <d v="2021-04-12T00:00:00"/>
    <s v="是"/>
    <s v="小红薯5F5359C5"/>
    <s v="感谢测评"/>
    <d v="2026-02-08T00:00:00"/>
    <s v="浙江"/>
    <s v="正向"/>
    <d v="2026-03-01T00:00:00"/>
  </r>
  <r>
    <n v="1762"/>
    <x v="0"/>
    <x v="8"/>
    <d v="2021-04-12T00:00:00"/>
    <s v="是"/>
    <s v="莓有烦烦恼"/>
    <s v="可以出瑞幸升杯的热量嘛"/>
    <d v="2026-01-28T00:00:00"/>
    <s v="黑龙江"/>
    <s v="中性"/>
    <d v="2026-03-01T00:00:00"/>
  </r>
  <r>
    <n v="1763"/>
    <x v="0"/>
    <x v="8"/>
    <d v="2021-04-12T00:00:00"/>
    <s v="是"/>
    <s v="我才不叫笨蛋"/>
    <s v="可以测评最近新出的超大杯嘛"/>
    <d v="2026-01-27T00:00:00"/>
    <s v="浙江"/>
    <s v="中性"/>
    <d v="2026-03-01T00:00:00"/>
  </r>
  <r>
    <n v="1764"/>
    <x v="0"/>
    <x v="8"/>
    <d v="2021-04-12T00:00:00"/>
    <s v="是"/>
    <s v="Icy"/>
    <s v="官方标的更低怎么回事"/>
    <d v="2025-11-29T00:00:00"/>
    <s v="北京"/>
    <s v="负向"/>
    <d v="2026-03-01T00:00:00"/>
  </r>
  <r>
    <n v="1765"/>
    <x v="0"/>
    <x v="8"/>
    <d v="2021-04-12T00:00:00"/>
    <s v="是"/>
    <s v="苹果"/>
    <s v="为什么我看有人发的标准糖400多卡啊"/>
    <d v="2025-11-04T00:00:00"/>
    <s v="广东"/>
    <s v="中性"/>
    <d v="2026-03-01T00:00:00"/>
  </r>
  <r>
    <n v="1766"/>
    <x v="0"/>
    <x v="8"/>
    <d v="2021-04-12T00:00:00"/>
    <s v="是"/>
    <s v="冰曦羽沫"/>
    <s v="少冰热量多少啊宝"/>
    <d v="2025-10-10T00:00:00"/>
    <s v="江苏"/>
    <s v="中性"/>
    <d v="2026-03-01T00:00:00"/>
  </r>
  <r>
    <n v="1767"/>
    <x v="0"/>
    <x v="8"/>
    <d v="2021-04-12T00:00:00"/>
    <s v="是"/>
    <s v="momo"/>
    <s v="抹茶系列的呢 抹茶好喝椰和瑞纳冰呢"/>
    <d v="2025-09-10T00:00:00"/>
    <s v="四川"/>
    <s v="中性"/>
    <d v="2026-03-01T00:00:00"/>
  </r>
  <r>
    <n v="1768"/>
    <x v="0"/>
    <x v="8"/>
    <d v="2021-04-12T00:00:00"/>
    <s v="是"/>
    <s v="张七七今天吃什么🍡"/>
    <s v="谢谢"/>
    <d v="2025-07-31T00:00:00"/>
    <s v="浙江"/>
    <s v="正向"/>
    <d v="2026-03-01T00:00:00"/>
  </r>
  <r>
    <n v="1769"/>
    <x v="0"/>
    <x v="8"/>
    <d v="2021-04-12T00:00:00"/>
    <s v="是"/>
    <s v="酒九吖"/>
    <s v="可以测测生椰丝绒拿铁吗"/>
    <d v="2025-07-19T00:00:00"/>
    <s v="湖南"/>
    <s v="中性"/>
    <d v="2026-03-01T00:00:00"/>
  </r>
  <r>
    <n v="1770"/>
    <x v="0"/>
    <x v="8"/>
    <d v="2021-04-12T00:00:00"/>
    <s v="是"/>
    <s v="常瘦"/>
    <s v="为什么热的比冰的热量要高啊？"/>
    <d v="2025-07-19T00:00:00"/>
    <s v="浙江"/>
    <s v="中性"/>
    <d v="2026-03-01T00:00:00"/>
  </r>
  <r>
    <n v="1771"/>
    <x v="0"/>
    <x v="8"/>
    <d v="2021-04-12T00:00:00"/>
    <s v="是"/>
    <s v="袜子掉了"/>
    <s v="冰块拿厚椰乳补上了"/>
    <d v="2025-07-23T00:00:00"/>
    <s v="贵州"/>
    <s v="中性"/>
    <d v="2026-03-01T00:00:00"/>
  </r>
  <r>
    <n v="1772"/>
    <x v="0"/>
    <x v="8"/>
    <d v="2021-04-12T00:00:00"/>
    <s v="是"/>
    <s v="嘟小嘟&amp;焦糖小布丁🍮"/>
    <s v="去冰要怎么算啊"/>
    <d v="2025-07-18T00:00:00"/>
    <s v="湖南"/>
    <s v="中性"/>
    <d v="2026-03-01T00:00:00"/>
  </r>
  <r>
    <n v="1773"/>
    <x v="0"/>
    <x v="8"/>
    <d v="2021-04-12T00:00:00"/>
    <s v="是"/>
    <s v="uki77"/>
    <s v="宝宝投稿可以测测古茗的生椰拿铁嘛"/>
    <d v="2025-07-16T00:00:00"/>
    <s v="安徽"/>
    <s v="中性"/>
    <d v="2026-03-01T00:00:00"/>
  </r>
  <r>
    <n v="1774"/>
    <x v="0"/>
    <x v="8"/>
    <d v="2021-04-12T00:00:00"/>
    <s v="是"/>
    <s v="必胜客"/>
    <s v="好认真谢谢你"/>
    <d v="2025-07-16T00:00:00"/>
    <s v="广东"/>
    <s v="正向"/>
    <d v="2026-03-01T00:00:00"/>
  </r>
  <r>
    <n v="1775"/>
    <x v="0"/>
    <x v="8"/>
    <d v="2021-04-12T00:00:00"/>
    <s v="是"/>
    <s v="袜子掉了"/>
    <s v="啊啊啊啊啊啊我冬天最爱点热的喝"/>
    <d v="2025-07-04T00:00:00"/>
    <s v="贵州"/>
    <s v="正向"/>
    <d v="2026-03-01T00:00:00"/>
  </r>
  <r>
    <n v="1776"/>
    <x v="0"/>
    <x v="8"/>
    <d v="2021-04-12T00:00:00"/>
    <s v="是"/>
    <s v="looloo"/>
    <s v="如果椰浆减少三分之一怎么算"/>
    <d v="2025-06-29T00:00:00"/>
    <s v="福建"/>
    <s v="中性"/>
    <d v="2026-03-01T00:00:00"/>
  </r>
  <r>
    <n v="1777"/>
    <x v="0"/>
    <x v="8"/>
    <d v="2021-04-12T00:00:00"/>
    <s v="是"/>
    <s v="🍟"/>
    <s v="可以测一下生叶丝绒吗"/>
    <d v="2025-06-26T00:00:00"/>
    <s v="河北"/>
    <s v="中性"/>
    <d v="2026-03-01T00:00:00"/>
  </r>
  <r>
    <n v="1778"/>
    <x v="0"/>
    <x v="8"/>
    <d v="2021-04-12T00:00:00"/>
    <s v="是"/>
    <s v="我就是咸鸭蛋啊"/>
    <s v="哇这杯热量很友好"/>
    <d v="2025-06-16T00:00:00"/>
    <s v="上海"/>
    <s v="正向"/>
    <d v="2026-03-01T00:00:00"/>
  </r>
  <r>
    <n v="1779"/>
    <x v="0"/>
    <x v="8"/>
    <d v="2021-04-12T00:00:00"/>
    <s v="是"/>
    <s v="小小只静"/>
    <s v="这个比其他网友说的的热量低"/>
    <d v="2025-06-13T00:00:00"/>
    <s v="北京"/>
    <s v="正向"/>
    <d v="2026-03-01T00:00:00"/>
  </r>
  <r>
    <n v="1780"/>
    <x v="0"/>
    <x v="8"/>
    <d v="2021-04-12T00:00:00"/>
    <s v="是"/>
    <s v="涂涂图什么."/>
    <s v="去冰呢"/>
    <d v="2025-06-07T00:00:00"/>
    <s v="江苏"/>
    <s v="中性"/>
    <d v="2026-03-01T00:00:00"/>
  </r>
  <r>
    <n v="1781"/>
    <x v="0"/>
    <x v="8"/>
    <d v="2021-04-12T00:00:00"/>
    <s v="是"/>
    <s v="顾森湘"/>
    <s v="每次都是不另外加糖备注去冰"/>
    <d v="2025-06-07T00:00:00"/>
    <s v="陕西"/>
    <s v="中性"/>
    <d v="2026-03-01T00:00:00"/>
  </r>
  <r>
    <n v="1782"/>
    <x v="0"/>
    <x v="8"/>
    <d v="2021-04-12T00:00:00"/>
    <s v="是"/>
    <s v="艾伦野鸽儿"/>
    <s v="谢谢🙏"/>
    <d v="2025-06-01T00:00:00"/>
    <s v="陕西"/>
    <s v="正向"/>
    <d v="2026-03-01T00:00:00"/>
  </r>
  <r>
    <n v="1783"/>
    <x v="0"/>
    <x v="8"/>
    <d v="2021-04-12T00:00:00"/>
    <s v="是"/>
    <s v="未眠喜你"/>
    <s v="椰浆减半冰不加糖是多少卡呀"/>
    <d v="2025-05-30T00:00:00"/>
    <s v="四川"/>
    <s v="中性"/>
    <d v="2026-03-01T00:00:00"/>
  </r>
  <r>
    <n v="1784"/>
    <x v="0"/>
    <x v="8"/>
    <d v="2021-04-12T00:00:00"/>
    <s v="是"/>
    <s v="momo"/>
    <s v="可以测瑞的生椰丝绒拿铁妈？超级喜欢"/>
    <d v="2025-05-23T00:00:00"/>
    <s v="广东"/>
    <s v="正向"/>
    <d v="2026-03-01T00:00:00"/>
  </r>
  <r>
    <n v="1785"/>
    <x v="0"/>
    <x v="8"/>
    <d v="2021-04-12T00:00:00"/>
    <s v="是"/>
    <s v="momo"/>
    <s v="为什么没有库迪"/>
    <d v="2025-05-22T00:00:00"/>
    <s v="浙江"/>
    <s v="负向"/>
    <d v="2026-03-01T00:00:00"/>
  </r>
  <r>
    <n v="1786"/>
    <x v="0"/>
    <x v="8"/>
    <d v="2021-04-12T00:00:00"/>
    <s v="是"/>
    <s v="cfguo"/>
    <s v="茶百道的芋圆奶茶"/>
    <d v="2025-05-18T00:00:00"/>
    <s v="江西"/>
    <s v="中性"/>
    <d v="2026-03-01T00:00:00"/>
  </r>
  <r>
    <n v="1787"/>
    <x v="0"/>
    <x v="8"/>
    <d v="2021-04-12T00:00:00"/>
    <s v="是"/>
    <s v="愤怒烤冷面"/>
    <s v="老师测测瑞的摩卡吧"/>
    <d v="2025-05-18T00:00:00"/>
    <s v="广东"/>
    <s v="中性"/>
    <d v="2026-03-01T00:00:00"/>
  </r>
  <r>
    <n v="1788"/>
    <x v="0"/>
    <x v="8"/>
    <d v="2021-04-12T00:00:00"/>
    <s v="是"/>
    <s v="123"/>
    <s v="宝宝可以出煲珠公家的吗"/>
    <d v="2025-05-18T00:00:00"/>
    <s v="广东"/>
    <s v="中性"/>
    <d v="2026-03-01T00:00:00"/>
  </r>
  <r>
    <n v="1789"/>
    <x v="0"/>
    <x v="8"/>
    <d v="2021-04-12T00:00:00"/>
    <s v="是"/>
    <s v="叉子再瘦二十斤"/>
    <s v="想看益禾堂的茉莉白轻乳茶！我超级爱喝它的三分糖"/>
    <d v="2025-05-18T00:00:00"/>
    <s v="广西"/>
    <s v="中性"/>
    <d v="2026-03-01T00:00:00"/>
  </r>
  <r>
    <n v="1790"/>
    <x v="0"/>
    <x v="8"/>
    <d v="2021-04-12T00:00:00"/>
    <s v="是"/>
    <s v="蜜糖"/>
    <s v="宝宝，求求蜜雪冰城新出的薄荷奶绿"/>
    <d v="2025-05-17T00:00:00"/>
    <s v="河南"/>
    <s v="中性"/>
    <d v="2026-03-01T00:00:00"/>
  </r>
  <r>
    <n v="1791"/>
    <x v="0"/>
    <x v="8"/>
    <d v="2021-04-12T00:00:00"/>
    <s v="是"/>
    <s v="睡觉的时候不困"/>
    <s v="可以多出一点点家的吗老师"/>
    <d v="2025-05-17T00:00:00"/>
    <s v="广西"/>
    <s v="中性"/>
    <d v="2026-03-01T00:00:00"/>
  </r>
  <r>
    <n v="1792"/>
    <x v="0"/>
    <x v="8"/>
    <d v="2021-04-12T00:00:00"/>
    <s v="是"/>
    <s v="搬运工"/>
    <s v="橙c美式可以测一下吗宝宝"/>
    <d v="2025-05-17T00:00:00"/>
    <s v="河南"/>
    <s v="中性"/>
    <d v="2026-03-01T00:00:00"/>
  </r>
  <r>
    <n v="1793"/>
    <x v="0"/>
    <x v="8"/>
    <d v="2021-04-12T00:00:00"/>
    <s v="是"/>
    <s v="小八"/>
    <s v="拿铁是多少啊"/>
    <d v="2025-05-17T00:00:00"/>
    <s v="黑龙江"/>
    <s v="中性"/>
    <d v="2026-03-01T00:00:00"/>
  </r>
  <r>
    <n v="1794"/>
    <x v="0"/>
    <x v="8"/>
    <d v="2021-04-12T00:00:00"/>
    <s v="是"/>
    <s v="xx"/>
    <s v="宝宝，求出一点点"/>
    <d v="2025-05-17T00:00:00"/>
    <s v="河南"/>
    <s v="中性"/>
    <d v="2026-03-01T00:00:00"/>
  </r>
  <r>
    <n v="1795"/>
    <x v="0"/>
    <x v="8"/>
    <d v="2021-04-12T00:00:00"/>
    <s v="是"/>
    <s v="射射"/>
    <s v="宝宝想看沪上阿姨的苹果奶绿"/>
    <d v="2025-05-17T00:00:00"/>
    <s v="辽宁"/>
    <s v="中性"/>
    <d v="2026-03-01T00:00:00"/>
  </r>
  <r>
    <n v="1796"/>
    <x v="0"/>
    <x v="8"/>
    <d v="2021-04-12T00:00:00"/>
    <s v="是"/>
    <s v="梦想是一觉睡死过去"/>
    <s v="库迪的那杯咖啡多少大卡"/>
    <d v="2025-05-17T00:00:00"/>
    <s v="四川"/>
    <s v="中性"/>
    <d v="2026-03-01T00:00:00"/>
  </r>
  <r>
    <n v="1797"/>
    <x v="0"/>
    <x v="8"/>
    <d v="2021-04-12T00:00:00"/>
    <s v="是"/>
    <s v="740"/>
    <s v="真的求到瑞幸了，我有救了"/>
    <d v="2025-05-17T00:00:00"/>
    <s v="重庆"/>
    <s v="正向"/>
    <d v="2026-03-01T00:00:00"/>
  </r>
  <r>
    <n v="1798"/>
    <x v="0"/>
    <x v="8"/>
    <d v="2021-04-12T00:00:00"/>
    <s v="是"/>
    <s v="猪猪橘"/>
    <s v="沪上阿姨新品"/>
    <d v="2025-05-17T00:00:00"/>
    <s v="上海"/>
    <s v="中性"/>
    <d v="2026-03-01T00:00:00"/>
  </r>
  <r>
    <n v="1799"/>
    <x v="0"/>
    <x v="8"/>
    <d v="2021-04-12T00:00:00"/>
    <s v="是"/>
    <s v="贝壳r"/>
    <s v="瑞幸系列耶耶耶耶"/>
    <d v="2025-05-17T00:00:00"/>
    <s v="安徽"/>
    <s v="正向"/>
    <d v="2026-03-01T00:00:00"/>
  </r>
  <r>
    <n v="1800"/>
    <x v="0"/>
    <x v="8"/>
    <d v="2021-04-12T00:00:00"/>
    <s v="是"/>
    <s v="芝士塔"/>
    <s v="可以测评一下古茗的云深幽兰吗"/>
    <d v="2025-05-17T00:00:00"/>
    <s v="浙江"/>
    <s v="中性"/>
    <d v="2026-03-01T00:00:00"/>
  </r>
  <r>
    <n v="1801"/>
    <x v="0"/>
    <x v="8"/>
    <d v="2021-04-12T00:00:00"/>
    <s v="是"/>
    <s v="不落梨"/>
    <s v="太好了刚喝完就看到老师测"/>
    <d v="2025-05-17T00:00:00"/>
    <s v="山东"/>
    <s v="正向"/>
    <d v="2026-03-01T00:00:00"/>
  </r>
  <r>
    <n v="1802"/>
    <x v="0"/>
    <x v="8"/>
    <d v="2021-04-12T00:00:00"/>
    <s v="是"/>
    <s v="Kii11"/>
    <s v="我靠...拿铁热量这么高"/>
    <d v="2025-10-07T00:00:00"/>
    <s v="天津"/>
    <s v="负向"/>
    <d v="2026-03-01T00:00:00"/>
  </r>
  <r>
    <n v="1803"/>
    <x v="0"/>
    <x v="8"/>
    <d v="2021-04-12T00:00:00"/>
    <s v="是"/>
    <s v="爆辣蛋挞"/>
    <s v="本一旬老人觉得不额外加糖都太甜了"/>
    <d v="2025-07-22T00:00:00"/>
    <s v="江苏"/>
    <s v="负向"/>
    <d v="2026-03-01T00:00:00"/>
  </r>
  <r>
    <n v="1804"/>
    <x v="0"/>
    <x v="8"/>
    <d v="2021-04-12T00:00:00"/>
    <s v="是"/>
    <s v="선선"/>
    <s v="可以测测熊猫陨石拿铁嘛 感觉甜甜的热量有点高"/>
    <d v="2025-05-17T00:00:00"/>
    <s v="湖北"/>
    <s v="中性"/>
    <d v="2026-03-01T00:00:00"/>
  </r>
  <r>
    <n v="1805"/>
    <x v="0"/>
    <x v="9"/>
    <d v="2025-05-31T00:00:00"/>
    <s v="否"/>
    <s v="Jillyol"/>
    <s v="一样的参数 我感觉齁甜"/>
    <d v="2025-07-04T00:00:00"/>
    <s v="上海"/>
    <s v="负向"/>
    <d v="2026-03-01T00:00:00"/>
  </r>
  <r>
    <n v="1806"/>
    <x v="0"/>
    <x v="9"/>
    <d v="2025-05-31T00:00:00"/>
    <s v="否"/>
    <s v="噢里各有"/>
    <s v="是吧"/>
    <d v="2025-07-04T00:00:00"/>
    <s v="广东"/>
    <s v="中性"/>
    <d v="2026-03-01T00:00:00"/>
  </r>
  <r>
    <n v="1807"/>
    <x v="0"/>
    <x v="9"/>
    <d v="2025-05-31T00:00:00"/>
    <s v="否"/>
    <s v="面包魚（许嵩见过版）"/>
    <s v="我点的少少甜，本来以为会有点难喝所以没点不另外加糖，结果少少甜给我甜齁了"/>
    <d v="2025-07-17T00:00:00"/>
    <s v="广东"/>
    <s v="负向"/>
    <d v="2026-03-01T00:00:00"/>
  </r>
  <r>
    <n v="1808"/>
    <x v="0"/>
    <x v="9"/>
    <d v="2025-05-31T00:00:00"/>
    <s v="否"/>
    <s v="笨蛋小狗"/>
    <s v="瑞幸的甜度不是这样算的好像"/>
    <d v="2025-08-15T00:00:00"/>
    <s v="浙江"/>
    <s v="中性"/>
    <d v="2026-03-01T00:00:00"/>
  </r>
  <r>
    <n v="1809"/>
    <x v="0"/>
    <x v="9"/>
    <d v="2025-05-31T00:00:00"/>
    <s v="否"/>
    <s v="谁的li小姐"/>
    <s v="我的偏黄"/>
    <d v="2025-07-02T00:00:00"/>
    <s v="安徽"/>
    <s v="中性"/>
    <d v="2026-03-01T00:00:00"/>
  </r>
  <r>
    <n v="1810"/>
    <x v="0"/>
    <x v="9"/>
    <d v="2025-05-31T00:00:00"/>
    <s v="否"/>
    <s v="噢里各有"/>
    <s v="我的还带点绿"/>
    <d v="2025-07-02T00:00:00"/>
    <s v="广东"/>
    <s v="中性"/>
    <d v="2026-03-01T00:00:00"/>
  </r>
  <r>
    <n v="1811"/>
    <x v="0"/>
    <x v="9"/>
    <d v="2025-05-31T00:00:00"/>
    <s v="否"/>
    <s v="月亮是我揪掉的"/>
    <s v="相比其他品牌的这款实在不怎么好喝，合起来完全不清爽，很强的糊嘴感"/>
    <d v="2025-07-25T00:00:00"/>
    <s v="江苏"/>
    <s v="负向"/>
    <d v="2026-03-01T00:00:00"/>
  </r>
  <r>
    <n v="1812"/>
    <x v="0"/>
    <x v="9"/>
    <d v="2025-05-31T00:00:00"/>
    <s v="否"/>
    <s v="小红薯5C851A2B"/>
    <s v="点了不加糖都很甜 第一口给我甜懵了。赶紧来小红书看就有了这条评论"/>
    <d v="2025-08-07T00:00:00"/>
    <s v="北京"/>
    <s v="负向"/>
    <d v="2026-03-01T00:00:00"/>
  </r>
  <r>
    <n v="1813"/>
    <x v="0"/>
    <x v="9"/>
    <d v="2025-05-31T00:00:00"/>
    <s v="否"/>
    <s v="风月酌酒"/>
    <s v="我觉得不另外加糖都甜"/>
    <d v="2025-08-02T00:00:00"/>
    <s v="河南"/>
    <s v="负向"/>
    <d v="2026-03-01T00:00:00"/>
  </r>
  <r>
    <n v="1814"/>
    <x v="0"/>
    <x v="9"/>
    <d v="2025-05-31T00:00:00"/>
    <s v="否"/>
    <s v="吃橘子的鱼"/>
    <s v="我觉得超级好喝，不另外加糖，对于我这种怕苦的人来说gang更好"/>
    <d v="2025-08-28T00:00:00"/>
    <s v="上海"/>
    <s v="正向"/>
    <d v="2026-03-01T00:00:00"/>
  </r>
  <r>
    <n v="1815"/>
    <x v="0"/>
    <x v="9"/>
    <d v="2025-05-31T00:00:00"/>
    <s v="否"/>
    <s v="一定瘦到90斤"/>
    <s v="里面有固体吗"/>
    <d v="2025-08-30T00:00:00"/>
    <s v="江苏"/>
    <s v="中性"/>
    <d v="2026-03-01T00:00:00"/>
  </r>
  <r>
    <n v="1816"/>
    <x v="0"/>
    <x v="9"/>
    <d v="2025-05-31T00:00:00"/>
    <s v="否"/>
    <s v="徐徐"/>
    <s v="这款可以隔夜喝吗"/>
    <d v="2025-06-24T00:00:00"/>
    <s v="甘肃"/>
    <s v="中性"/>
    <d v="2026-03-01T00:00:00"/>
  </r>
  <r>
    <n v="1817"/>
    <x v="0"/>
    <x v="9"/>
    <d v="2025-05-31T00:00:00"/>
    <s v="否"/>
    <s v="momo"/>
    <s v="不建议"/>
    <d v="2025-06-27T00:00:00"/>
    <s v="宁夏"/>
    <s v="负向"/>
    <d v="2026-03-01T00:00:00"/>
  </r>
  <r>
    <n v="1818"/>
    <x v="0"/>
    <x v="9"/>
    <d v="2025-05-31T00:00:00"/>
    <s v="否"/>
    <s v="但我已飞过"/>
    <s v="为什么我喝完真的拉肚子，不管哪家的我喝完这种轻体果蔬茶都会拉肚子"/>
    <d v="2025-08-09T00:00:00"/>
    <s v="河南"/>
    <s v="负向"/>
    <d v="2026-03-01T00:00:00"/>
  </r>
  <r>
    <n v="1819"/>
    <x v="0"/>
    <x v="9"/>
    <d v="2025-05-31T00:00:00"/>
    <s v="否"/>
    <s v="猫又"/>
    <s v="可能过敏"/>
    <d v="2025-08-16T00:00:00"/>
    <s v="甘肃"/>
    <s v="负向"/>
    <d v="2026-03-01T00:00:00"/>
  </r>
  <r>
    <n v="1820"/>
    <x v="0"/>
    <x v="9"/>
    <d v="2025-05-31T00:00:00"/>
    <s v="否"/>
    <s v="Whistle"/>
    <s v="我的偏黄，难喝"/>
    <d v="2025-07-05T00:00:00"/>
    <s v="上海"/>
    <s v="负向"/>
    <d v="2026-03-01T00:00:00"/>
  </r>
  <r>
    <n v="1821"/>
    <x v="0"/>
    <x v="9"/>
    <d v="2025-05-31T00:00:00"/>
    <s v="否"/>
    <s v="Tree hole"/>
    <s v="我的也是，那个莫名奇妙的颜色"/>
    <d v="2025-07-26T00:00:00"/>
    <s v="天津"/>
    <s v="负向"/>
    <d v="2026-03-01T00:00:00"/>
  </r>
  <r>
    <n v="1822"/>
    <x v="0"/>
    <x v="9"/>
    <d v="2025-05-31T00:00:00"/>
    <s v="否"/>
    <s v="文文要自律"/>
    <s v="瑞幸好多饮品不另加糖都齁甜，杨梅瑞纳冰也是。这一点不知道要失去多少市场"/>
    <d v="2025-08-24T00:00:00"/>
    <s v="广东"/>
    <s v="负向"/>
    <d v="2026-03-01T00:00:00"/>
  </r>
  <r>
    <n v="1823"/>
    <x v="0"/>
    <x v="9"/>
    <d v="2025-05-31T00:00:00"/>
    <s v="否"/>
    <s v="文文要自律"/>
    <s v="想想办法吧@瑞幸咖啡"/>
    <d v="2025-08-24T00:00:00"/>
    <s v="广东"/>
    <s v="负向"/>
    <d v="2026-03-01T00:00:00"/>
  </r>
  <r>
    <n v="1824"/>
    <x v="0"/>
    <x v="9"/>
    <d v="2025-05-31T00:00:00"/>
    <s v="否"/>
    <s v="满江秋色"/>
    <s v="被骗了，还不如喝杯美式，那么甜，卡路里还那么高。"/>
    <d v="2026-02-14T00:00:00"/>
    <s v="浙江"/>
    <s v="负向"/>
    <d v="2026-03-01T00:00:00"/>
  </r>
  <r>
    <n v="1825"/>
    <x v="0"/>
    <x v="9"/>
    <d v="2025-05-31T00:00:00"/>
    <s v="否"/>
    <s v="zzzz-bbbb"/>
    <s v="通便吗"/>
    <d v="2025-09-11T00:00:00"/>
    <s v="广东"/>
    <s v="中性"/>
    <d v="2026-03-01T00:00:00"/>
  </r>
  <r>
    <n v="1826"/>
    <x v="0"/>
    <x v="9"/>
    <d v="2025-05-31T00:00:00"/>
    <s v="否"/>
    <s v="A 。大胖子"/>
    <s v="每次点的少糖，还可以"/>
    <d v="2025-09-07T00:00:00"/>
    <s v="陕西"/>
    <s v="正向"/>
    <d v="2026-03-01T00:00:00"/>
  </r>
  <r>
    <n v="1827"/>
    <x v="0"/>
    <x v="9"/>
    <d v="2025-05-31T00:00:00"/>
    <s v="否"/>
    <s v="鹿鹿。"/>
    <s v="没这么难喝吧"/>
    <d v="2025-08-31T00:00:00"/>
    <s v="浙江"/>
    <s v="中性"/>
    <d v="2026-03-01T00:00:00"/>
  </r>
  <r>
    <n v="1828"/>
    <x v="0"/>
    <x v="9"/>
    <d v="2025-05-31T00:00:00"/>
    <s v="否"/>
    <s v="快点长肌肉"/>
    <s v="半成品"/>
    <d v="2025-08-31T00:00:00"/>
    <s v="上海"/>
    <s v="负向"/>
    <d v="2026-03-01T00:00:00"/>
  </r>
  <r>
    <n v="1829"/>
    <x v="0"/>
    <x v="9"/>
    <d v="2025-05-31T00:00:00"/>
    <s v="否"/>
    <s v="清棠月"/>
    <s v="好喝诶"/>
    <d v="2025-08-25T00:00:00"/>
    <s v="辽宁"/>
    <s v="正向"/>
    <d v="2026-03-01T00:00:00"/>
  </r>
  <r>
    <n v="1830"/>
    <x v="0"/>
    <x v="9"/>
    <d v="2025-05-31T00:00:00"/>
    <s v="否"/>
    <s v="Meisah"/>
    <s v="不k huk yu yu"/>
    <d v="2025-08-23T00:00:00"/>
    <s v="福建"/>
    <s v="中性"/>
    <d v="2026-03-01T00:00:00"/>
  </r>
  <r>
    <n v="1831"/>
    <x v="0"/>
    <x v="9"/>
    <d v="2025-05-31T00:00:00"/>
    <s v="否"/>
    <s v="阿冰很快乐呀"/>
    <s v="不加糖也齁甜"/>
    <d v="2025-08-23T00:00:00"/>
    <s v="山东"/>
    <s v="负向"/>
    <d v="2026-03-01T00:00:00"/>
  </r>
  <r>
    <n v="1832"/>
    <x v="0"/>
    <x v="9"/>
    <d v="2025-05-31T00:00:00"/>
    <s v="否"/>
    <s v="你是不是油猫饼"/>
    <s v="之前我都是叫外卖 等来了冰化了些 就不怎么甜 今天门店刚买入口确实是甜的"/>
    <d v="2025-08-30T00:00:00"/>
    <s v="陕西"/>
    <s v="中性"/>
    <d v="2026-03-01T00:00:00"/>
  </r>
  <r>
    <n v="1833"/>
    <x v="0"/>
    <x v="9"/>
    <d v="2025-05-31T00:00:00"/>
    <s v="否"/>
    <s v="有点肌肉狗"/>
    <s v="边练边喝就好了"/>
    <d v="2025-08-19T00:00:00"/>
    <s v="山东"/>
    <s v="正向"/>
    <d v="2026-03-01T00:00:00"/>
  </r>
  <r>
    <n v="1834"/>
    <x v="0"/>
    <x v="9"/>
    <d v="2025-05-31T00:00:00"/>
    <s v="否"/>
    <s v="蛋糕"/>
    <s v="新品好喝吗"/>
    <d v="2025-08-20T00:00:00"/>
    <s v="云南"/>
    <s v="中性"/>
    <d v="2026-03-01T00:00:00"/>
  </r>
  <r>
    <n v="1835"/>
    <x v="0"/>
    <x v="9"/>
    <d v="2025-05-31T00:00:00"/>
    <s v="否"/>
    <s v="晴天"/>
    <s v="我觉得有点苦"/>
    <d v="2025-08-18T00:00:00"/>
    <s v="江苏"/>
    <s v="负向"/>
    <d v="2026-03-01T00:00:00"/>
  </r>
  <r>
    <n v="1836"/>
    <x v="0"/>
    <x v="9"/>
    <d v="2025-05-31T00:00:00"/>
    <s v="否"/>
    <s v="小红薯680A1A61"/>
    <s v="为啥一直拉"/>
    <d v="2025-08-14T00:00:00"/>
    <s v="陕西"/>
    <s v="负向"/>
    <d v="2026-03-01T00:00:00"/>
  </r>
  <r>
    <n v="1837"/>
    <x v="0"/>
    <x v="9"/>
    <d v="2025-05-31T00:00:00"/>
    <s v="否"/>
    <s v="想吃芋泥奶贝🍬"/>
    <s v="希望能让我噗噗"/>
    <d v="2025-08-10T00:00:00"/>
    <s v="贵州"/>
    <s v="中性"/>
    <d v="2026-03-01T00:00:00"/>
  </r>
  <r>
    <n v="1838"/>
    <x v="0"/>
    <x v="9"/>
    <d v="2025-05-31T00:00:00"/>
    <s v="否"/>
    <s v="别找我麻烦"/>
    <s v="为啥我喝没反应"/>
    <d v="2025-08-19T00:00:00"/>
    <s v="陕西"/>
    <s v="中性"/>
    <d v="2026-03-01T00:00:00"/>
  </r>
  <r>
    <n v="1839"/>
    <x v="0"/>
    <x v="9"/>
    <d v="2025-05-31T00:00:00"/>
    <s v="否"/>
    <s v="Viola"/>
    <s v="我只有早起运动的时候会喝，省的空腹倒掉"/>
    <d v="2025-08-09T00:00:00"/>
    <s v="江苏"/>
    <s v="中性"/>
    <d v="2026-03-01T00:00:00"/>
  </r>
  <r>
    <n v="1840"/>
    <x v="0"/>
    <x v="9"/>
    <d v="2025-05-31T00:00:00"/>
    <s v="否"/>
    <s v="小胡胡不迷糊🔝"/>
    <s v="配料表里面说有羽衣甘蓝，苹果，柠檬，黄瓜，不过这一杯下去着实撑"/>
    <d v="2025-08-09T00:00:00"/>
    <s v="江苏"/>
    <s v="中性"/>
    <d v="2026-03-01T00:00:00"/>
  </r>
  <r>
    <n v="1841"/>
    <x v="0"/>
    <x v="9"/>
    <d v="2025-05-31T00:00:00"/>
    <s v="否"/>
    <s v="吃巨蟹座的大饼"/>
    <s v="我感觉好难喝"/>
    <d v="2025-08-06T00:00:00"/>
    <s v="广东"/>
    <s v="负向"/>
    <d v="2026-03-01T00:00:00"/>
  </r>
  <r>
    <n v="1842"/>
    <x v="0"/>
    <x v="9"/>
    <d v="2025-05-31T00:00:00"/>
    <s v="否"/>
    <s v="momo"/>
    <s v="我就是选不额外加糖感觉很甜，特地来搜一下感觉还是喜欢真无糖的"/>
    <d v="2025-08-05T00:00:00"/>
    <s v="河南"/>
    <s v="负向"/>
    <d v="2026-03-01T00:00:00"/>
  </r>
  <r>
    <n v="1843"/>
    <x v="0"/>
    <x v="9"/>
    <d v="2025-05-31T00:00:00"/>
    <s v="否"/>
    <s v="愿情长"/>
    <s v="(无正文/表情符号)"/>
    <d v="2025-08-02T00:00:00"/>
    <s v="四川"/>
    <s v="中性"/>
    <d v="2026-03-01T00:00:00"/>
  </r>
  <r>
    <n v="1844"/>
    <x v="0"/>
    <x v="9"/>
    <d v="2025-05-31T00:00:00"/>
    <s v="否"/>
    <s v="子山"/>
    <s v="齁甜，点微甜都不行，我又兑了水"/>
    <d v="2025-07-25T00:00:00"/>
    <s v="北京"/>
    <s v="负向"/>
    <d v="2026-03-01T00:00:00"/>
  </r>
  <r>
    <n v="1845"/>
    <x v="0"/>
    <x v="9"/>
    <d v="2025-05-31T00:00:00"/>
    <s v="否"/>
    <s v="MWM"/>
    <s v="什么很甜吗 我一直点的标准甜 我觉得很好喝"/>
    <d v="2025-08-07T00:00:00"/>
    <s v="上海"/>
    <s v="正向"/>
    <d v="2026-03-01T00:00:00"/>
  </r>
  <r>
    <n v="1846"/>
    <x v="0"/>
    <x v="9"/>
    <d v="2025-05-31T00:00:00"/>
    <s v="否"/>
    <s v="肖兔兔不吃茄子阿🐰"/>
    <s v="我一直点少甜 我也觉得很好喝 感觉夏天喝还是挺爽口的"/>
    <d v="2025-08-13T00:00:00"/>
    <s v="上海"/>
    <s v="正向"/>
    <d v="2026-03-01T00:00:00"/>
  </r>
  <r>
    <n v="1847"/>
    <x v="0"/>
    <x v="9"/>
    <d v="2025-05-31T00:00:00"/>
    <s v="否"/>
    <s v="sorry"/>
    <s v="里面喝到一口像痰一样滑稽稽的东西是啥啊我靠"/>
    <d v="2025-08-11T00:00:00"/>
    <s v="四川"/>
    <s v="负向"/>
    <d v="2026-03-01T00:00:00"/>
  </r>
  <r>
    <n v="1848"/>
    <x v="0"/>
    <x v="9"/>
    <d v="2025-05-31T00:00:00"/>
    <s v="否"/>
    <s v="哄哄"/>
    <s v="？你快找12315 我的没有啊啊啊啊啊啊啊"/>
    <d v="2025-08-11T00:00:00"/>
    <s v="广东"/>
    <s v="负向"/>
    <d v="2026-03-01T00:00:00"/>
  </r>
  <r>
    <n v="1849"/>
    <x v="0"/>
    <x v="9"/>
    <d v="2025-05-31T00:00:00"/>
    <s v="否"/>
    <s v="me"/>
    <s v="古茗的轻体果蔬茶比瑞幸的好喝 瑞幸这个真的有点一般"/>
    <d v="2025-06-16T00:00:00"/>
    <s v="河南"/>
    <s v="负向"/>
    <d v="2026-03-01T00:00:00"/>
  </r>
  <r>
    <n v="1850"/>
    <x v="0"/>
    <x v="9"/>
    <d v="2025-05-31T00:00:00"/>
    <s v="否"/>
    <s v="哄哄"/>
    <s v="真的很一般[泪崩R]我下次试试古茗"/>
    <d v="2025-06-16T00:00:00"/>
    <s v="广东"/>
    <s v="负向"/>
    <d v="2026-03-01T00:00:00"/>
  </r>
  <r>
    <n v="1851"/>
    <x v="0"/>
    <x v="9"/>
    <d v="2025-05-31T00:00:00"/>
    <s v="否"/>
    <s v="读书少想得多"/>
    <s v="不好喝 奈雪的茶 瘦瘦比它好喝"/>
    <d v="2025-06-28T00:00:00"/>
    <s v="上海"/>
    <s v="负向"/>
    <d v="2026-03-01T00:00:00"/>
  </r>
  <r>
    <n v="1852"/>
    <x v="0"/>
    <x v="9"/>
    <d v="2025-05-31T00:00:00"/>
    <s v="否"/>
    <s v="哄哄"/>
    <s v="下次我试试奈雪的"/>
    <d v="2025-06-29T00:00:00"/>
    <s v="广东"/>
    <s v="中性"/>
    <d v="2026-03-01T00:00:00"/>
  </r>
  <r>
    <n v="1853"/>
    <x v="0"/>
    <x v="9"/>
    <d v="2025-05-31T00:00:00"/>
    <s v="否"/>
    <s v="咕噜噜"/>
    <s v="我看服务员直接拿瓶装的倒"/>
    <d v="2025-08-20T00:00:00"/>
    <s v="福建"/>
    <s v="中性"/>
    <d v="2026-03-01T00:00:00"/>
  </r>
  <r>
    <n v="1854"/>
    <x v="0"/>
    <x v="9"/>
    <d v="2025-05-31T00:00:00"/>
    <s v="否"/>
    <s v="小蛋挞"/>
    <s v="？我靠真的吗，不是现榨？"/>
    <d v="2025-08-21T00:00:00"/>
    <s v="江苏"/>
    <s v="负向"/>
    <d v="2026-03-01T00:00:00"/>
  </r>
  <r>
    <n v="1855"/>
    <x v="0"/>
    <x v="9"/>
    <d v="2025-05-31T00:00:00"/>
    <s v="否"/>
    <s v="今天不喝奶茶"/>
    <s v="寡淡吗 我滴妈我今天为了联名买的 血甜"/>
    <d v="2025-08-18T00:00:00"/>
    <s v="浙江"/>
    <s v="负向"/>
    <d v="2026-03-01T00:00:00"/>
  </r>
  <r>
    <n v="1856"/>
    <x v="0"/>
    <x v="9"/>
    <d v="2025-05-31T00:00:00"/>
    <s v="否"/>
    <s v="小蔡炸毛了"/>
    <s v="我也是"/>
    <d v="2025-08-20T00:00:00"/>
    <s v="浙江"/>
    <s v="中性"/>
    <d v="2026-03-01T00:00:00"/>
  </r>
  <r>
    <n v="1857"/>
    <x v="0"/>
    <x v="9"/>
    <d v="2025-05-31T00:00:00"/>
    <s v="否"/>
    <s v="月月"/>
    <s v="这个特别有反应[呃R]"/>
    <d v="2025-07-06T00:00:00"/>
    <s v="山东"/>
    <s v="中性"/>
    <d v="2026-03-01T00:00:00"/>
  </r>
  <r>
    <n v="1858"/>
    <x v="0"/>
    <x v="9"/>
    <d v="2025-05-31T00:00:00"/>
    <s v="否"/>
    <s v="言葉の庭"/>
    <s v="对，去冰也拉肚子！"/>
    <d v="2025-11-21T00:00:00"/>
    <s v="河南"/>
    <s v="负向"/>
    <d v="2026-03-01T00:00:00"/>
  </r>
  <r>
    <n v="1859"/>
    <x v="0"/>
    <x v="9"/>
    <d v="2025-05-31T00:00:00"/>
    <s v="否"/>
    <s v="危地马拉的大食蚁兽"/>
    <s v="我记得你之前是不是还给我推过其他牌子的羽衣饮料"/>
    <d v="2025-06-17T00:00:00"/>
    <s v="广东"/>
    <s v="中性"/>
    <d v="2026-03-01T00:00:00"/>
  </r>
  <r>
    <n v="1860"/>
    <x v="0"/>
    <x v="9"/>
    <d v="2025-05-31T00:00:00"/>
    <s v="否"/>
    <s v="哄哄"/>
    <s v="没有 看看是谁推荐了你 我只喝过一次喜茶的之前"/>
    <d v="2025-06-17T00:00:00"/>
    <s v="广东"/>
    <s v="中性"/>
    <d v="2026-03-01T00:00:00"/>
  </r>
  <r>
    <n v="1861"/>
    <x v="0"/>
    <x v="9"/>
    <d v="2025-05-31T00:00:00"/>
    <s v="否"/>
    <s v="lucky"/>
    <s v="喜茶，奈雪的都比瑞幸的不知道浓多少倍"/>
    <d v="2025-07-04T00:00:00"/>
    <s v="河北"/>
    <s v="负向"/>
    <d v="2026-03-01T00:00:00"/>
  </r>
  <r>
    <n v="1862"/>
    <x v="0"/>
    <x v="9"/>
    <d v="2025-05-31T00:00:00"/>
    <s v="否"/>
    <s v="哄哄"/>
    <s v="喝到后面更淡了"/>
    <d v="2025-07-04T00:00:00"/>
    <s v="广东"/>
    <s v="负向"/>
    <d v="2026-03-01T00:00:00"/>
  </r>
  <r>
    <n v="1863"/>
    <x v="0"/>
    <x v="9"/>
    <d v="2025-05-31T00:00:00"/>
    <s v="否"/>
    <s v="Marx ·LI"/>
    <s v="还不如这个"/>
    <d v="2025-08-10T00:00:00"/>
    <s v="山东"/>
    <s v="负向"/>
    <d v="2026-03-01T00:00:00"/>
  </r>
  <r>
    <n v="1864"/>
    <x v="0"/>
    <x v="9"/>
    <d v="2025-05-31T00:00:00"/>
    <s v="否"/>
    <s v="思远道"/>
    <s v="我同意，这个我觉得比较清爽，还可以"/>
    <d v="2025-08-19T00:00:00"/>
    <s v="山西"/>
    <s v="正向"/>
    <d v="2026-03-01T00:00:00"/>
  </r>
  <r>
    <n v="1865"/>
    <x v="0"/>
    <x v="9"/>
    <d v="2025-05-31T00:00:00"/>
    <s v="否"/>
    <s v="请相信喵"/>
    <s v="为啥我的是黄色的 而且非常之难喝 非常酸非常涩口"/>
    <d v="2025-10-31T00:00:00"/>
    <s v="浙江"/>
    <s v="负向"/>
    <d v="2026-03-01T00:00:00"/>
  </r>
  <r>
    <n v="1866"/>
    <x v="0"/>
    <x v="9"/>
    <d v="2025-05-31T00:00:00"/>
    <s v="否"/>
    <s v="牡丹金骏眉"/>
    <s v="隔夜了吧"/>
    <d v="2025-11-10T00:00:00"/>
    <s v="陕西"/>
    <s v="中性"/>
    <d v="2026-03-01T00:00:00"/>
  </r>
  <r>
    <n v="1867"/>
    <x v="0"/>
    <x v="9"/>
    <d v="2025-05-31T00:00:00"/>
    <s v="否"/>
    <s v="爱吃猪猪🐷"/>
    <s v="我觉得蛮好喝的，别人觉得难喝的东西在我这里都好喝"/>
    <d v="2026-02-27T00:00:00"/>
    <s v="广东"/>
    <s v="正向"/>
    <d v="2026-03-01T00:00:00"/>
  </r>
  <r>
    <n v="1868"/>
    <x v="0"/>
    <x v="9"/>
    <d v="2025-05-31T00:00:00"/>
    <s v="否"/>
    <s v="panzi_Ning"/>
    <s v="我觉得挺好喝的）居然大家都觉得不好喝吗"/>
    <d v="2026-02-26T00:00:00"/>
    <s v="江苏"/>
    <s v="正向"/>
    <d v="2026-03-01T00:00:00"/>
  </r>
  <r>
    <n v="1869"/>
    <x v="0"/>
    <x v="9"/>
    <d v="2025-05-31T00:00:00"/>
    <s v="否"/>
    <s v="叶子的十月阳光"/>
    <s v="难喝，少糖的也太甜了"/>
    <d v="2026-02-24T00:00:00"/>
    <s v="北京"/>
    <s v="负向"/>
    <d v="2026-03-01T00:00:00"/>
  </r>
  <r>
    <n v="1870"/>
    <x v="0"/>
    <x v="9"/>
    <d v="2025-05-31T00:00:00"/>
    <s v="否"/>
    <s v="我菜无需多盐"/>
    <s v="确实"/>
    <d v="2026-02-27T00:00:00"/>
    <s v="湖北"/>
    <s v="中性"/>
    <d v="2026-03-01T00:00:00"/>
  </r>
  <r>
    <n v="1871"/>
    <x v="0"/>
    <x v="9"/>
    <d v="2025-05-31T00:00:00"/>
    <s v="否"/>
    <s v="雪落眉间"/>
    <s v="喝过一次后就爱上了"/>
    <d v="2026-02-21T00:00:00"/>
    <s v="江苏"/>
    <s v="正向"/>
    <d v="2026-03-01T00:00:00"/>
  </r>
  <r>
    <n v="1872"/>
    <x v="0"/>
    <x v="9"/>
    <d v="2025-05-31T00:00:00"/>
    <s v="否"/>
    <s v="Er的网球笔记"/>
    <s v="最近疯狂爱上这个"/>
    <d v="2026-02-15T00:00:00"/>
    <s v="新疆"/>
    <s v="正向"/>
    <d v="2026-03-01T00:00:00"/>
  </r>
  <r>
    <n v="1873"/>
    <x v="0"/>
    <x v="9"/>
    <d v="2025-05-31T00:00:00"/>
    <s v="否"/>
    <s v="别吃了"/>
    <s v="我喝了就会拉好多💩"/>
    <d v="2026-01-27T00:00:00"/>
    <s v="新疆"/>
    <s v="中性"/>
    <d v="2026-03-01T00:00:00"/>
  </r>
  <r>
    <n v="1874"/>
    <x v="0"/>
    <x v="9"/>
    <d v="2025-05-31T00:00:00"/>
    <s v="否"/>
    <s v="小红薯61634F81"/>
    <s v="这个 9.9 的大杯其实是中杯吧，瑞幸搞不起活动就别搞"/>
    <d v="2026-01-17T00:00:00"/>
    <s v="四川"/>
    <s v="负向"/>
    <d v="2026-03-01T00:00:00"/>
  </r>
  <r>
    <n v="1875"/>
    <x v="0"/>
    <x v="9"/>
    <d v="2025-05-31T00:00:00"/>
    <s v="否"/>
    <s v="陆"/>
    <s v="喜茶现榨，最健康，其他就当个饮料喝吧"/>
    <d v="2026-01-11T00:00:00"/>
    <s v="浙江"/>
    <s v="中性"/>
    <d v="2026-03-01T00:00:00"/>
  </r>
  <r>
    <n v="1876"/>
    <x v="0"/>
    <x v="9"/>
    <d v="2025-05-31T00:00:00"/>
    <s v="否"/>
    <s v="Somnus"/>
    <s v="谢谢避雷了！"/>
    <d v="2026-01-08T00:00:00"/>
    <s v="湖北"/>
    <s v="负向"/>
    <d v="2026-03-01T00:00:00"/>
  </r>
  <r>
    <n v="1877"/>
    <x v="0"/>
    <x v="9"/>
    <d v="2025-05-31T00:00:00"/>
    <s v="否"/>
    <s v="momo"/>
    <s v="确实，今天买了味道很一般"/>
    <d v="2026-01-07T00:00:00"/>
    <s v="新疆"/>
    <s v="负向"/>
    <d v="2026-03-01T00:00:00"/>
  </r>
  <r>
    <n v="1878"/>
    <x v="0"/>
    <x v="9"/>
    <d v="2025-05-31T00:00:00"/>
    <s v="否"/>
    <s v="Kitty不说Hello"/>
    <s v="肚子痛了一晚上，到现在凌晨一两点我还在窜"/>
    <d v="2026-01-07T00:00:00"/>
    <s v="陕西"/>
    <s v="负向"/>
    <d v="2026-03-01T00:00:00"/>
  </r>
  <r>
    <n v="1879"/>
    <x v="0"/>
    <x v="9"/>
    <d v="2025-05-31T00:00:00"/>
    <s v="否"/>
    <s v="大橘"/>
    <s v="这样正常吗"/>
    <d v="2026-01-06T00:00:00"/>
    <s v="河北"/>
    <s v="中性"/>
    <d v="2026-03-01T00:00:00"/>
  </r>
  <r>
    <n v="1880"/>
    <x v="0"/>
    <x v="9"/>
    <d v="2025-05-31T00:00:00"/>
    <s v="否"/>
    <s v="刘小肥猪"/>
    <s v="给我窜死了"/>
    <d v="2026-01-05T00:00:00"/>
    <s v="黑龙江"/>
    <s v="负向"/>
    <d v="2026-03-01T00:00:00"/>
  </r>
  <r>
    <n v="1881"/>
    <x v="0"/>
    <x v="9"/>
    <d v="2025-05-31T00:00:00"/>
    <s v="否"/>
    <s v="你总说我不好."/>
    <s v="你猜他为什么叫轻体果蔬茶"/>
    <d v="2025-12-28T00:00:00"/>
    <s v="河北"/>
    <s v="中性"/>
    <d v="2026-03-01T00:00:00"/>
  </r>
  <r>
    <n v="1882"/>
    <x v="0"/>
    <x v="9"/>
    <d v="2025-05-31T00:00:00"/>
    <s v="否"/>
    <s v="SfO."/>
    <s v="蛮喜欢喝的，但是确实都是复合果汁来的"/>
    <d v="2025-12-16T00:00:00"/>
    <s v="上海"/>
    <s v="正向"/>
    <d v="2026-03-01T00:00:00"/>
  </r>
  <r>
    <n v="1883"/>
    <x v="0"/>
    <x v="9"/>
    <d v="2025-05-31T00:00:00"/>
    <s v="否"/>
    <s v="小红薯642BE266"/>
    <s v="难喝死了，一股子添加剂，还不便宜"/>
    <d v="2025-12-14T00:00:00"/>
    <s v="新疆"/>
    <s v="负向"/>
    <d v="2026-03-01T00:00:00"/>
  </r>
  <r>
    <n v="1884"/>
    <x v="0"/>
    <x v="9"/>
    <d v="2025-05-31T00:00:00"/>
    <s v="否"/>
    <s v="草莓Dong"/>
    <s v="喝了特别减肥，喝了没多久我就可以窜稀"/>
    <d v="2025-12-12T00:00:00"/>
    <s v="安徽"/>
    <s v="中性"/>
    <d v="2026-03-01T00:00:00"/>
  </r>
  <r>
    <n v="1885"/>
    <x v="0"/>
    <x v="9"/>
    <d v="2025-05-31T00:00:00"/>
    <s v="否"/>
    <s v="."/>
    <s v="真的吗我就想奔这个去的"/>
    <d v="2026-01-05T00:00:00"/>
    <s v="河南"/>
    <s v="中性"/>
    <d v="2026-03-01T00:00:00"/>
  </r>
  <r>
    <n v="1886"/>
    <x v="0"/>
    <x v="9"/>
    <d v="2025-05-31T00:00:00"/>
    <s v="否"/>
    <s v="已而遂晴"/>
    <s v="这个羽衣所有牌子最好喝就是喜茶"/>
    <d v="2025-12-04T00:00:00"/>
    <s v="广东"/>
    <s v="正向"/>
    <d v="2026-03-01T00:00:00"/>
  </r>
  <r>
    <n v="1887"/>
    <x v="0"/>
    <x v="9"/>
    <d v="2025-05-31T00:00:00"/>
    <s v="否"/>
    <s v="你怎么这么萌🍥"/>
    <s v="我觉得特别好喝"/>
    <d v="2025-11-15T00:00:00"/>
    <s v="山东"/>
    <s v="正向"/>
    <d v="2026-03-01T00:00:00"/>
  </r>
  <r>
    <n v="1888"/>
    <x v="0"/>
    <x v="9"/>
    <d v="2025-05-31T00:00:00"/>
    <s v="否"/>
    <s v="momo"/>
    <s v="我很喜欢，我已经连续点了7杯了"/>
    <d v="2025-11-08T00:00:00"/>
    <s v="江西"/>
    <s v="正向"/>
    <d v="2026-03-01T00:00:00"/>
  </r>
  <r>
    <n v="1889"/>
    <x v="0"/>
    <x v="9"/>
    <d v="2025-05-31T00:00:00"/>
    <s v="否"/>
    <s v="樱桃小蚊子"/>
    <s v="会不会失眠我喝着好苦，咖啡因敏感人群"/>
    <d v="2025-10-22T00:00:00"/>
    <s v="河北"/>
    <s v="中性"/>
    <d v="2026-03-01T00:00:00"/>
  </r>
  <r>
    <n v="1890"/>
    <x v="0"/>
    <x v="9"/>
    <d v="2025-05-31T00:00:00"/>
    <s v="否"/>
    <s v="第七大道"/>
    <s v="姐妹，感谢你的避雷帖，刚下单就退了"/>
    <d v="2025-10-05T00:00:00"/>
    <s v="云南"/>
    <s v="负向"/>
    <d v="2026-03-01T00:00:00"/>
  </r>
  <r>
    <n v="1891"/>
    <x v="0"/>
    <x v="9"/>
    <d v="2025-05-31T00:00:00"/>
    <s v="否"/>
    <s v="咪咪大王"/>
    <s v="我刚喝完 现在库库拉粑"/>
    <d v="2025-09-25T00:00:00"/>
    <s v="陕西"/>
    <s v="中性"/>
    <d v="2026-03-01T00:00:00"/>
  </r>
  <r>
    <n v="1892"/>
    <x v="0"/>
    <x v="9"/>
    <d v="2025-05-31T00:00:00"/>
    <s v="否"/>
    <s v="用户已注销"/>
    <s v="酸死我了，就柠檬水味"/>
    <d v="2025-09-24T00:00:00"/>
    <s v="黑龙江"/>
    <s v="负向"/>
    <d v="2026-03-01T00:00:00"/>
  </r>
  <r>
    <n v="1893"/>
    <x v="0"/>
    <x v="9"/>
    <d v="2025-05-31T00:00:00"/>
    <s v="否"/>
    <s v="Nanami的帕瓦"/>
    <s v="为什么我的这么苦"/>
    <d v="2025-09-21T00:00:00"/>
    <s v="云南"/>
    <s v="负向"/>
    <d v="2026-03-01T00:00:00"/>
  </r>
  <r>
    <n v="1894"/>
    <x v="0"/>
    <x v="9"/>
    <d v="2025-05-31T00:00:00"/>
    <s v="否"/>
    <s v="。"/>
    <s v="这个感觉品控很不稳定，第一回惊艳，第二回一般"/>
    <d v="2025-09-21T00:00:00"/>
    <s v="江苏"/>
    <s v="中性"/>
    <d v="2026-03-01T00:00:00"/>
  </r>
  <r>
    <n v="1895"/>
    <x v="0"/>
    <x v="9"/>
    <d v="2025-05-31T00:00:00"/>
    <s v="否"/>
    <s v="Jing."/>
    <s v="不好喝买了一杯喝了1/5就丢了。。"/>
    <d v="2025-09-14T00:00:00"/>
    <s v="广东"/>
    <s v="负向"/>
    <d v="2026-03-01T00:00:00"/>
  </r>
  <r>
    <n v="1896"/>
    <x v="0"/>
    <x v="9"/>
    <d v="2025-05-31T00:00:00"/>
    <s v="否"/>
    <s v="暴躁的小蛇🐍"/>
    <s v="世上最难喝的饮料没有之一"/>
    <d v="2025-09-10T00:00:00"/>
    <s v="浙江"/>
    <s v="负向"/>
    <d v="2026-03-01T00:00:00"/>
  </r>
  <r>
    <n v="1897"/>
    <x v="0"/>
    <x v="9"/>
    <d v="2025-05-31T00:00:00"/>
    <s v="否"/>
    <s v="肥嘟嘟"/>
    <s v="喜茶的比较好喝"/>
    <d v="2025-09-10T00:00:00"/>
    <s v="广东"/>
    <s v="正向"/>
    <d v="2026-03-01T00:00:00"/>
  </r>
  <r>
    <n v="1898"/>
    <x v="0"/>
    <x v="9"/>
    <d v="2025-05-31T00:00:00"/>
    <s v="否"/>
    <s v="freedom"/>
    <s v="便秘期喝的 有用"/>
    <d v="2025-09-08T00:00:00"/>
    <s v="上海"/>
    <s v="正向"/>
    <d v="2026-03-01T00:00:00"/>
  </r>
  <r>
    <n v="1899"/>
    <x v="0"/>
    <x v="9"/>
    <d v="2025-05-31T00:00:00"/>
    <s v="否"/>
    <s v="小予果茶"/>
    <s v="书亦烧仙草的羽衣好喝"/>
    <d v="2025-09-08T00:00:00"/>
    <s v="吉林"/>
    <s v="正向"/>
    <d v="2026-03-01T00:00:00"/>
  </r>
  <r>
    <n v="1900"/>
    <x v="0"/>
    <x v="9"/>
    <d v="2025-05-31T00:00:00"/>
    <s v="否"/>
    <s v="小串串"/>
    <s v="为啥我喝的像柠檬水"/>
    <d v="2025-09-03T00:00:00"/>
    <s v="重庆"/>
    <s v="中性"/>
    <d v="2026-03-01T00:00:00"/>
  </r>
  <r>
    <n v="1901"/>
    <x v="0"/>
    <x v="9"/>
    <d v="2025-05-31T00:00:00"/>
    <s v="否"/>
    <s v="醒醒你别睡啦"/>
    <s v="你们喝完会窜吗"/>
    <d v="2025-09-01T00:00:00"/>
    <s v="广东"/>
    <s v="负向"/>
    <d v="2026-03-01T00:00:00"/>
  </r>
  <r>
    <n v="1902"/>
    <x v="0"/>
    <x v="9"/>
    <d v="2025-05-31T00:00:00"/>
    <s v="否"/>
    <s v="江白皖"/>
    <s v="会！！"/>
    <d v="2025-09-03T00:00:00"/>
    <s v="甘肃"/>
    <s v="负向"/>
    <d v="2026-03-01T00:00:00"/>
  </r>
  <r>
    <n v="1903"/>
    <x v="0"/>
    <x v="9"/>
    <d v="2025-05-31T00:00:00"/>
    <s v="否"/>
    <s v="Michelle Xu"/>
    <s v="瑞幸的东西不是很淡就是很甜，受不了🤦‍♀️"/>
    <d v="2025-08-31T00:00:00"/>
    <s v="浙江"/>
    <s v="负向"/>
    <d v="2026-03-01T00:00:00"/>
  </r>
  <r>
    <n v="1904"/>
    <x v="0"/>
    <x v="9"/>
    <d v="2025-05-31T00:00:00"/>
    <s v="否"/>
    <s v="薄荷幼苗"/>
    <s v="感觉味道还可以"/>
    <d v="2025-08-31T00:00:00"/>
    <s v="山东"/>
    <s v="正向"/>
    <d v="2026-03-01T00:00:00"/>
  </r>
  <r>
    <n v="1905"/>
    <x v="0"/>
    <x v="9"/>
    <d v="2025-05-31T00:00:00"/>
    <s v="否"/>
    <s v="hourlx"/>
    <s v="我觉得好好喝 比喜茶的好喝"/>
    <d v="2025-08-26T00:00:00"/>
    <s v="陕西"/>
    <s v="正向"/>
    <d v="2026-03-01T00:00:00"/>
  </r>
  <r>
    <n v="1906"/>
    <x v="0"/>
    <x v="9"/>
    <d v="2025-05-31T00:00:00"/>
    <s v="否"/>
    <s v="我"/>
    <s v="为啥我喝瑞幸的不加糖都觉得甜呢"/>
    <d v="2025-08-25T00:00:00"/>
    <s v="河南"/>
    <s v="负向"/>
    <d v="2026-03-01T00:00:00"/>
  </r>
  <r>
    <n v="1907"/>
    <x v="0"/>
    <x v="9"/>
    <d v="2025-05-31T00:00:00"/>
    <s v="否"/>
    <s v="W_"/>
    <s v="因为加了果汁"/>
    <d v="2025-08-26T00:00:00"/>
    <s v="四川"/>
    <s v="中性"/>
    <d v="2026-03-01T00:00:00"/>
  </r>
  <r>
    <n v="1908"/>
    <x v="0"/>
    <x v="9"/>
    <d v="2025-05-31T00:00:00"/>
    <s v="否"/>
    <s v="脑袋有o泡"/>
    <s v="还是鲜果时间的小绿杯好喝"/>
    <d v="2025-08-25T00:00:00"/>
    <s v="吉林"/>
    <s v="正向"/>
    <d v="2026-03-01T00:00:00"/>
  </r>
  <r>
    <n v="1909"/>
    <x v="0"/>
    <x v="9"/>
    <d v="2025-05-31T00:00:00"/>
    <s v="否"/>
    <s v="超级爱吃"/>
    <s v="怎么喝到后面一股塑料味"/>
    <d v="2025-08-23T00:00:00"/>
    <s v="辽宁"/>
    <s v="负向"/>
    <d v="2026-03-01T00:00:00"/>
  </r>
  <r>
    <n v="1910"/>
    <x v="0"/>
    <x v="9"/>
    <d v="2025-05-31T00:00:00"/>
    <s v="否"/>
    <s v="烦社交"/>
    <s v="好难喝啊我去 比喝白水还难下咽"/>
    <d v="2025-08-23T00:00:00"/>
    <s v="重庆"/>
    <s v="负向"/>
    <d v="2026-03-01T00:00:00"/>
  </r>
  <r>
    <n v="1911"/>
    <x v="0"/>
    <x v="9"/>
    <d v="2025-05-31T00:00:00"/>
    <s v="否"/>
    <s v="echo"/>
    <s v="喝了当天上了三次厕所 瘦了4斤"/>
    <d v="2025-08-22T00:00:00"/>
    <s v="广西"/>
    <s v="正向"/>
    <d v="2026-03-01T00:00:00"/>
  </r>
  <r>
    <n v="1912"/>
    <x v="0"/>
    <x v="9"/>
    <d v="2025-05-31T00:00:00"/>
    <s v="否"/>
    <s v="holly gao"/>
    <s v="。"/>
    <d v="2025-08-22T00:00:00"/>
    <s v="上海"/>
    <s v="中性"/>
    <d v="2026-03-01T00:00:00"/>
  </r>
  <r>
    <n v="1913"/>
    <x v="0"/>
    <x v="9"/>
    <d v="2025-05-31T00:00:00"/>
    <s v="否"/>
    <s v="qyyyy"/>
    <s v="@miu 这个看着就难喝"/>
    <d v="2025-08-19T00:00:00"/>
    <s v="江西"/>
    <s v="负向"/>
    <d v="2026-03-01T00:00:00"/>
  </r>
  <r>
    <n v="1914"/>
    <x v="0"/>
    <x v="9"/>
    <d v="2025-05-31T00:00:00"/>
    <s v="否"/>
    <s v="miu"/>
    <s v="我亲身体验"/>
    <d v="2025-08-20T00:00:00"/>
    <s v="江西"/>
    <s v="负向"/>
    <d v="2026-03-01T00:00:00"/>
  </r>
  <r>
    <n v="1915"/>
    <x v="0"/>
    <x v="9"/>
    <d v="2025-05-31T00:00:00"/>
    <s v="否"/>
    <s v="成功成功已成功"/>
    <s v="我的杯子咋不是联名款"/>
    <d v="2025-08-16T00:00:00"/>
    <s v="河南"/>
    <s v="中性"/>
    <d v="2026-03-01T00:00:00"/>
  </r>
  <r>
    <n v="1916"/>
    <x v="0"/>
    <x v="9"/>
    <d v="2025-05-31T00:00:00"/>
    <s v="否"/>
    <s v="钱钱钱钱钱来"/>
    <s v="我觉得这个特别特别好喝"/>
    <d v="2025-08-15T00:00:00"/>
    <s v="湖南"/>
    <s v="正向"/>
    <d v="2026-03-01T00:00:00"/>
  </r>
  <r>
    <n v="1917"/>
    <x v="0"/>
    <x v="9"/>
    <d v="2025-05-31T00:00:00"/>
    <s v="否"/>
    <s v=".."/>
    <s v="不加糖齁的要死"/>
    <d v="2025-08-14T00:00:00"/>
    <s v="吉林"/>
    <s v="负向"/>
    <d v="2026-03-01T00:00:00"/>
  </r>
  <r>
    <n v="1918"/>
    <x v="0"/>
    <x v="9"/>
    <d v="2025-05-31T00:00:00"/>
    <s v="否"/>
    <s v="无法无天的暴躁山大王"/>
    <s v="喝完以后胃子贼难受"/>
    <d v="2025-08-11T00:00:00"/>
    <s v="江苏"/>
    <s v="负向"/>
    <d v="2026-03-01T00:00:00"/>
  </r>
  <r>
    <n v="1919"/>
    <x v="0"/>
    <x v="9"/>
    <d v="2025-05-31T00:00:00"/>
    <s v="否"/>
    <s v="CAt"/>
    <s v="不加糖还是很甜"/>
    <d v="2025-07-26T00:00:00"/>
    <s v="广东"/>
    <s v="负向"/>
    <d v="2026-03-01T00:00:00"/>
  </r>
  <r>
    <n v="1920"/>
    <x v="0"/>
    <x v="9"/>
    <d v="2025-05-31T00:00:00"/>
    <s v="否"/>
    <s v="就酱紫吧"/>
    <s v="就是不另外加糖 酸酸的挺好的"/>
    <d v="2025-07-16T00:00:00"/>
    <s v="河北"/>
    <s v="正向"/>
    <d v="2026-03-01T00:00:00"/>
  </r>
  <r>
    <n v="1921"/>
    <x v="0"/>
    <x v="9"/>
    <d v="2025-05-31T00:00:00"/>
    <s v="否"/>
    <s v="ouoo"/>
    <s v="有股猪油渣味"/>
    <d v="2025-07-10T00:00:00"/>
    <s v="广东"/>
    <s v="负向"/>
    <d v="2026-03-01T00:00:00"/>
  </r>
  <r>
    <n v="1922"/>
    <x v="0"/>
    <x v="9"/>
    <d v="2025-05-31T00:00:00"/>
    <s v="否"/>
    <s v="echooo"/>
    <s v="沪上阿姨的这个好喝"/>
    <d v="2025-07-08T00:00:00"/>
    <s v="山东"/>
    <s v="正向"/>
    <d v="2026-03-01T00:00:00"/>
  </r>
  <r>
    <n v="1923"/>
    <x v="0"/>
    <x v="9"/>
    <d v="2025-05-31T00:00:00"/>
    <s v="否"/>
    <s v="没有草帽的林间高人"/>
    <s v="他们说瑞星是冲泡的"/>
    <d v="2025-07-06T00:00:00"/>
    <s v="江西"/>
    <s v="负向"/>
    <d v="2026-03-01T00:00:00"/>
  </r>
  <r>
    <n v="1924"/>
    <x v="0"/>
    <x v="9"/>
    <d v="2025-05-31T00:00:00"/>
    <s v="否"/>
    <s v="我要学会不熬夜"/>
    <s v="这玩意儿"/>
    <d v="2025-11-15T00:00:00"/>
    <s v="广东"/>
    <s v="负向"/>
    <d v="2026-03-01T00:00:00"/>
  </r>
  <r>
    <n v="1925"/>
    <x v="0"/>
    <x v="9"/>
    <d v="2025-05-31T00:00:00"/>
    <s v="否"/>
    <s v="81"/>
    <s v="不如喜茶的"/>
    <d v="2025-07-04T00:00:00"/>
    <s v="浙江"/>
    <s v="负向"/>
    <d v="2026-03-01T00:00:00"/>
  </r>
  <r>
    <n v="1926"/>
    <x v="0"/>
    <x v="9"/>
    <d v="2025-05-31T00:00:00"/>
    <s v="否"/>
    <s v="咪咪和崽崽"/>
    <s v="太难喝"/>
    <d v="2025-12-21T00:00:00"/>
    <s v="广东"/>
    <s v="负向"/>
    <d v="2026-03-01T00:00:00"/>
  </r>
  <r>
    <n v="1927"/>
    <x v="0"/>
    <x v="9"/>
    <d v="2025-05-31T00:00:00"/>
    <s v="否"/>
    <s v="姜怪记-"/>
    <s v="超级难喝啊我说真的"/>
    <d v="2025-11-24T00:00:00"/>
    <s v="江苏"/>
    <s v="负向"/>
    <d v="2026-03-01T00:00:00"/>
  </r>
  <r>
    <n v="1928"/>
    <x v="0"/>
    <x v="9"/>
    <d v="2025-05-31T00:00:00"/>
    <s v="否"/>
    <s v="姜怪记-"/>
    <s v="放置一段时间还会有羽衣甘蓝沉淀物"/>
    <d v="2025-11-24T00:00:00"/>
    <s v="江苏"/>
    <s v="负向"/>
    <d v="2026-03-01T00:00:00"/>
  </r>
  <r>
    <n v="1929"/>
    <x v="0"/>
    <x v="9"/>
    <d v="2025-05-31T00:00:00"/>
    <s v="否"/>
    <s v="莹无尘"/>
    <s v="这个里面有茶吗"/>
    <d v="2025-10-08T00:00:00"/>
    <s v="上海"/>
    <s v="中性"/>
    <d v="2026-03-01T00:00:00"/>
  </r>
  <r>
    <n v="1930"/>
    <x v="0"/>
    <x v="9"/>
    <d v="2025-05-31T00:00:00"/>
    <s v="否"/>
    <s v="momo"/>
    <s v="好难喝 全世界最难喝的果树茶.."/>
    <d v="2025-08-28T00:00:00"/>
    <s v="浙江"/>
    <s v="负向"/>
    <d v="2026-03-01T00:00:00"/>
  </r>
  <r>
    <n v="1931"/>
    <x v="0"/>
    <x v="9"/>
    <d v="2025-05-31T00:00:00"/>
    <s v="否"/>
    <s v="momo"/>
    <s v="今天喝了不好喝，可以试试喜茶的纤体瓶"/>
    <d v="2025-07-11T00:00:00"/>
    <s v="北京"/>
    <s v="负向"/>
    <d v="2026-03-01T00:00:00"/>
  </r>
  <r>
    <n v="1932"/>
    <x v="0"/>
    <x v="9"/>
    <d v="2025-05-31T00:00:00"/>
    <s v="否"/>
    <s v="momo"/>
    <s v="现拍 想知道什么我都给拍哈哈哈哈哈"/>
    <d v="2026-01-19T00:00:00"/>
    <s v="河南"/>
    <s v="中性"/>
    <d v="2026-03-01T00:00:00"/>
  </r>
  <r>
    <n v="1933"/>
    <x v="0"/>
    <x v="9"/>
    <d v="2025-05-31T00:00:00"/>
    <s v="否"/>
    <s v="无言"/>
    <s v="杨枝甘露有没有"/>
    <d v="2026-01-22T00:00:00"/>
    <s v="上海"/>
    <s v="中性"/>
    <d v="2026-03-01T00:00:00"/>
  </r>
  <r>
    <n v="1934"/>
    <x v="0"/>
    <x v="9"/>
    <d v="2025-05-31T00:00:00"/>
    <s v="否"/>
    <s v="飞升成仙版栗子"/>
    <s v="就是果蔬汁加茶加水，连着喝了一个星期越喝越好喝，到现在都没腻"/>
    <d v="2026-01-18T00:00:00"/>
    <s v="四川"/>
    <s v="正向"/>
    <d v="2026-03-01T00:00:00"/>
  </r>
  <r>
    <n v="1935"/>
    <x v="0"/>
    <x v="9"/>
    <d v="2025-05-31T00:00:00"/>
    <s v="否"/>
    <s v="Gaakari"/>
    <s v="真的！！每次吃饭之后都想喝这个，特别解腻味道也好"/>
    <d v="2026-01-18T00:00:00"/>
    <s v="内蒙古"/>
    <s v="正向"/>
    <d v="2026-03-01T00:00:00"/>
  </r>
  <r>
    <n v="1936"/>
    <x v="0"/>
    <x v="9"/>
    <d v="2025-05-31T00:00:00"/>
    <s v="否"/>
    <s v="ᅠᅠ"/>
    <s v="是这个姐妹"/>
    <d v="2026-01-18T00:00:00"/>
    <s v="广西"/>
    <s v="中性"/>
    <d v="2026-03-01T00:00:00"/>
  </r>
  <r>
    <n v="1937"/>
    <x v="0"/>
    <x v="9"/>
    <d v="2025-05-31T00:00:00"/>
    <s v="否"/>
    <s v="Gaakari"/>
    <s v="终于等到你！！！"/>
    <d v="2026-01-18T00:00:00"/>
    <s v="内蒙古"/>
    <s v="正向"/>
    <d v="2026-03-01T00:00:00"/>
  </r>
  <r>
    <n v="1938"/>
    <x v="0"/>
    <x v="9"/>
    <d v="2025-05-31T00:00:00"/>
    <s v="否"/>
    <s v="悬崖"/>
    <s v="我喝喜茶这个羽衣甘蓝的系列得了乙流"/>
    <d v="2026-01-22T00:00:00"/>
    <s v="陕西"/>
    <s v="负向"/>
    <d v="2026-03-01T00:00:00"/>
  </r>
  <r>
    <n v="1939"/>
    <x v="0"/>
    <x v="9"/>
    <d v="2025-05-31T00:00:00"/>
    <s v="否"/>
    <s v="Gaakari"/>
    <s v="哈哈哈哈这能怪喜茶吗"/>
    <d v="2026-01-22T00:00:00"/>
    <s v="内蒙古"/>
    <s v="中性"/>
    <d v="2026-03-01T00:00:00"/>
  </r>
  <r>
    <n v="1940"/>
    <x v="0"/>
    <x v="9"/>
    <d v="2025-05-31T00:00:00"/>
    <s v="否"/>
    <s v="四心🍊"/>
    <s v="我想知道健康吗？能不能经常喝？"/>
    <d v="2026-01-19T00:00:00"/>
    <s v="山西"/>
    <s v="中性"/>
    <d v="2026-03-01T00:00:00"/>
  </r>
  <r>
    <n v="1941"/>
    <x v="0"/>
    <x v="9"/>
    <d v="2025-05-31T00:00:00"/>
    <s v="否"/>
    <s v="聆愿之祝"/>
    <s v="比奶茶健康点"/>
    <d v="2026-01-19T00:00:00"/>
    <s v="广东"/>
    <s v="正向"/>
    <d v="2026-03-01T00:00:00"/>
  </r>
  <r>
    <n v="1942"/>
    <x v="0"/>
    <x v="9"/>
    <d v="2025-05-31T00:00:00"/>
    <s v="否"/>
    <s v="LLLoo"/>
    <s v="果汁+茉莉茶+水 我的最爱"/>
    <d v="2026-01-18T00:00:00"/>
    <s v="山东"/>
    <s v="正向"/>
    <d v="2026-03-01T00:00:00"/>
  </r>
  <r>
    <n v="1943"/>
    <x v="0"/>
    <x v="9"/>
    <d v="2025-05-31T00:00:00"/>
    <s v="否"/>
    <s v="Gaakari"/>
    <s v="什么果汁这对我很重要"/>
    <d v="2026-01-18T00:00:00"/>
    <s v="内蒙古"/>
    <s v="中性"/>
    <d v="2026-03-01T00:00:00"/>
  </r>
  <r>
    <n v="1944"/>
    <x v="0"/>
    <x v="9"/>
    <d v="2025-05-31T00:00:00"/>
    <s v="否"/>
    <s v="摆烂的咸鱼"/>
    <s v="喝完会拉吗 不会我明天点"/>
    <d v="2026-01-24T00:00:00"/>
    <s v="广东"/>
    <s v="中性"/>
    <d v="2026-03-01T00:00:00"/>
  </r>
  <r>
    <n v="1945"/>
    <x v="0"/>
    <x v="9"/>
    <d v="2025-05-31T00:00:00"/>
    <s v="否"/>
    <s v="Gaakari"/>
    <s v="这个我不能保证但我每次吃多了都抱着调理肠胃的期待喝这个"/>
    <d v="2026-01-24T00:00:00"/>
    <s v="内蒙古"/>
    <s v="正向"/>
    <d v="2026-03-01T00:00:00"/>
  </r>
  <r>
    <n v="1946"/>
    <x v="0"/>
    <x v="9"/>
    <d v="2025-05-31T00:00:00"/>
    <s v="否"/>
    <s v="Korkoring💫"/>
    <s v="姐妹请问裤子链接"/>
    <d v="2026-01-19T00:00:00"/>
    <s v="北京"/>
    <s v="中性"/>
    <d v="2026-03-01T00:00:00"/>
  </r>
  <r>
    <n v="1947"/>
    <x v="0"/>
    <x v="9"/>
    <d v="2025-05-31T00:00:00"/>
    <s v="否"/>
    <s v="饿死了（吃饱版）"/>
    <s v="泰乐源的果汁"/>
    <d v="2026-01-18T00:00:00"/>
    <s v="广东"/>
    <s v="中性"/>
    <d v="2026-03-01T00:00:00"/>
  </r>
  <r>
    <n v="1948"/>
    <x v="0"/>
    <x v="9"/>
    <d v="2025-05-31T00:00:00"/>
    <s v="否"/>
    <s v="饿死了（吃饱版）"/>
    <s v="但是是专供的，超大杯配方是250果汁+100茉莉茶+100水"/>
    <d v="2026-01-18T00:00:00"/>
    <s v="广东"/>
    <s v="中性"/>
    <d v="2026-03-01T00:00:00"/>
  </r>
  <r>
    <n v="1949"/>
    <x v="0"/>
    <x v="9"/>
    <d v="2025-05-31T00:00:00"/>
    <s v="否"/>
    <s v="吾乃天之饺子"/>
    <s v="想知道和沪上的苦瓜不苦味道差不多嘛？"/>
    <d v="2026-01-21T00:00:00"/>
    <s v="内蒙古"/>
    <s v="中性"/>
    <d v="2026-03-01T00:00:00"/>
  </r>
  <r>
    <n v="1950"/>
    <x v="0"/>
    <x v="9"/>
    <d v="2025-05-31T00:00:00"/>
    <s v="否"/>
    <s v="Gaakari"/>
    <s v="喝过其他好多点的类似果蔬汁都不好喝，跟这个差远了"/>
    <d v="2026-01-21T00:00:00"/>
    <s v="内蒙古"/>
    <s v="正向"/>
    <d v="2026-03-01T00:00:00"/>
  </r>
  <r>
    <n v="1951"/>
    <x v="0"/>
    <x v="9"/>
    <d v="2025-05-31T00:00:00"/>
    <s v="否"/>
    <s v="豌豆公主"/>
    <s v="在山姆有个饮料很像，也比较贵，7块多一瓶"/>
    <d v="2026-02-26T00:00:00"/>
    <s v="湖南"/>
    <s v="中性"/>
    <d v="2026-03-01T00:00:00"/>
  </r>
  <r>
    <n v="1952"/>
    <x v="0"/>
    <x v="9"/>
    <d v="2025-05-31T00:00:00"/>
    <s v="否"/>
    <s v="niooooo"/>
    <s v="刚买 我觉得可以"/>
    <d v="2026-02-23T00:00:00"/>
    <s v="山东"/>
    <s v="正向"/>
    <d v="2026-03-01T00:00:00"/>
  </r>
  <r>
    <n v="1953"/>
    <x v="0"/>
    <x v="9"/>
    <d v="2025-05-31T00:00:00"/>
    <s v="否"/>
    <s v="日行一善积大德"/>
    <s v="喝完俩小时血糖稳定，少糖真的很好喝"/>
    <d v="2026-02-22T00:00:00"/>
    <s v="山东"/>
    <s v="正向"/>
    <d v="2026-03-01T00:00:00"/>
  </r>
  <r>
    <n v="1954"/>
    <x v="0"/>
    <x v="9"/>
    <d v="2025-05-31T00:00:00"/>
    <s v="否"/>
    <s v="Yes Boss"/>
    <s v="可是这个果汁保质期24个月"/>
    <d v="2026-02-20T00:00:00"/>
    <s v="中国香港"/>
    <s v="负向"/>
    <d v="2026-03-01T00:00:00"/>
  </r>
  <r>
    <n v="1955"/>
    <x v="0"/>
    <x v="9"/>
    <d v="2025-05-31T00:00:00"/>
    <s v="否"/>
    <s v="逆蝶"/>
    <s v="我也很爱喝这个"/>
    <d v="2026-02-15T00:00:00"/>
    <s v="福建"/>
    <s v="正向"/>
    <d v="2026-03-01T00:00:00"/>
  </r>
  <r>
    <n v="1956"/>
    <x v="0"/>
    <x v="9"/>
    <d v="2025-05-31T00:00:00"/>
    <s v="否"/>
    <s v="沈益"/>
    <s v="我也喜欢喝这个。还有喜茶的羽衣甘蓝和苦瓜汁"/>
    <d v="2026-01-31T00:00:00"/>
    <s v="上海"/>
    <s v="正向"/>
    <d v="2026-03-01T00:00:00"/>
  </r>
  <r>
    <n v="1957"/>
    <x v="0"/>
    <x v="9"/>
    <d v="2025-05-31T00:00:00"/>
    <s v="否"/>
    <s v="夏至未至"/>
    <s v="刚准备美团买，点进来就是这个，大数据时代啊"/>
    <d v="2026-01-31T00:00:00"/>
    <s v="甘肃"/>
    <s v="中性"/>
    <d v="2026-03-01T00:00:00"/>
  </r>
  <r>
    <n v="1958"/>
    <x v="0"/>
    <x v="9"/>
    <d v="2025-05-31T00:00:00"/>
    <s v="否"/>
    <s v="Dalala Ei"/>
    <s v="这个是古茗的"/>
    <d v="2026-01-29T00:00:00"/>
    <s v="福建"/>
    <s v="中性"/>
    <d v="2026-03-01T00:00:00"/>
  </r>
  <r>
    <n v="1959"/>
    <x v="0"/>
    <x v="9"/>
    <d v="2025-05-31T00:00:00"/>
    <s v="否"/>
    <s v="nono"/>
    <s v="这个好干净"/>
    <d v="2026-01-31T00:00:00"/>
    <s v="浙江"/>
    <s v="正向"/>
    <d v="2026-03-01T00:00:00"/>
  </r>
  <r>
    <n v="1960"/>
    <x v="0"/>
    <x v="9"/>
    <d v="2025-05-31T00:00:00"/>
    <s v="否"/>
    <s v="好运酱🍡"/>
    <s v="我怀孕初期喝这个去冰，心跳巨快"/>
    <d v="2026-01-29T00:00:00"/>
    <s v="安徽"/>
    <s v="负向"/>
    <d v="2026-03-01T00:00:00"/>
  </r>
  <r>
    <n v="1961"/>
    <x v="0"/>
    <x v="9"/>
    <d v="2025-05-31T00:00:00"/>
    <s v="否"/>
    <s v="青山"/>
    <s v="可以去茶底"/>
    <d v="2026-01-29T00:00:00"/>
    <s v="陕西"/>
    <s v="中性"/>
    <d v="2026-03-01T00:00:00"/>
  </r>
  <r>
    <n v="1962"/>
    <x v="0"/>
    <x v="9"/>
    <d v="2025-05-31T00:00:00"/>
    <s v="否"/>
    <s v="董佳"/>
    <s v="我爱喝桑葚的那个"/>
    <d v="2026-01-25T00:00:00"/>
    <s v="河北"/>
    <s v="正向"/>
    <d v="2026-03-01T00:00:00"/>
  </r>
  <r>
    <n v="1963"/>
    <x v="0"/>
    <x v="9"/>
    <d v="2025-05-31T00:00:00"/>
    <s v="否"/>
    <s v="x🐽x"/>
    <s v="没喝过，明天尝尝"/>
    <d v="2026-01-23T00:00:00"/>
    <s v="北京"/>
    <s v="中性"/>
    <d v="2026-03-01T00:00:00"/>
  </r>
  <r>
    <n v="1964"/>
    <x v="0"/>
    <x v="9"/>
    <d v="2025-05-31T00:00:00"/>
    <s v="否"/>
    <s v="Gaakari"/>
    <s v="今日"/>
    <d v="2026-01-21T00:00:00"/>
    <s v="内蒙古"/>
    <s v="中性"/>
    <d v="2026-03-01T00:00:00"/>
  </r>
  <r>
    <n v="1965"/>
    <x v="0"/>
    <x v="9"/>
    <d v="2025-05-31T00:00:00"/>
    <s v="否"/>
    <s v="Enchanted."/>
    <s v="我也爱 想去网上买 没找到"/>
    <d v="2026-01-21T00:00:00"/>
    <s v="湖北"/>
    <s v="正向"/>
    <d v="2026-03-01T00:00:00"/>
  </r>
  <r>
    <n v="1966"/>
    <x v="0"/>
    <x v="9"/>
    <d v="2025-05-31T00:00:00"/>
    <s v="否"/>
    <s v="小红薯674E581B"/>
    <s v="用聚小美果蔬汁和茉莉花茶一兑就是。"/>
    <d v="2026-01-21T00:00:00"/>
    <s v="山东"/>
    <s v="中性"/>
    <d v="2026-03-01T00:00:00"/>
  </r>
  <r>
    <n v="1967"/>
    <x v="0"/>
    <x v="9"/>
    <d v="2025-05-31T00:00:00"/>
    <s v="否"/>
    <s v="豆豆12323566"/>
    <s v="减肥喝会胖吗"/>
    <d v="2026-01-20T00:00:00"/>
    <s v="新疆"/>
    <s v="中性"/>
    <d v="2026-03-01T00:00:00"/>
  </r>
  <r>
    <n v="1968"/>
    <x v="0"/>
    <x v="9"/>
    <d v="2025-05-31T00:00:00"/>
    <s v="否"/>
    <s v="骑着蜗牛追导弹🚀"/>
    <s v="上次喝过一次库迪的拉了一天"/>
    <d v="2026-01-20T00:00:00"/>
    <s v="辽宁"/>
    <s v="负向"/>
    <d v="2026-03-01T00:00:00"/>
  </r>
  <r>
    <n v="1969"/>
    <x v="0"/>
    <x v="9"/>
    <d v="2025-05-31T00:00:00"/>
    <s v="否"/>
    <s v="今天吃了莓🍩"/>
    <s v="羽衣果蔬汁 就怼水 茉莉花茶"/>
    <d v="2026-01-20T00:00:00"/>
    <s v="山东"/>
    <s v="中性"/>
    <d v="2026-03-01T00:00:00"/>
  </r>
  <r>
    <n v="1970"/>
    <x v="0"/>
    <x v="9"/>
    <d v="2025-05-31T00:00:00"/>
    <s v="否"/>
    <s v="小胖瘦了吗"/>
    <s v="啊我觉得这个很难喝就喝过一次不知道怎么形容的味道"/>
    <d v="2026-01-20T00:00:00"/>
    <s v="广东"/>
    <s v="负向"/>
    <d v="2026-03-01T00:00:00"/>
  </r>
  <r>
    <n v="1971"/>
    <x v="0"/>
    <x v="9"/>
    <d v="2025-05-31T00:00:00"/>
    <s v="否"/>
    <s v="礐嶨"/>
    <s v="员工表示我也爱喝哈哈"/>
    <d v="2026-01-20T00:00:00"/>
    <s v="黑龙江"/>
    <s v="正向"/>
    <d v="2026-03-01T00:00:00"/>
  </r>
  <r>
    <n v="1972"/>
    <x v="0"/>
    <x v="9"/>
    <d v="2025-05-31T00:00:00"/>
    <s v="否"/>
    <s v="易水．"/>
    <s v="太好喝了我的娘，配这个还解腻"/>
    <d v="2026-01-20T00:00:00"/>
    <s v="黑龙江"/>
    <s v="正向"/>
    <d v="2026-03-01T00:00:00"/>
  </r>
  <r>
    <n v="1973"/>
    <x v="0"/>
    <x v="9"/>
    <d v="2025-05-31T00:00:00"/>
    <s v="否"/>
    <s v="高贵路人"/>
    <s v="我是最爱葡萄柠檬茶，下午上班必须喝一杯"/>
    <d v="2026-01-20T00:00:00"/>
    <s v="北京"/>
    <s v="正向"/>
    <d v="2026-03-01T00:00:00"/>
  </r>
  <r>
    <n v="1974"/>
    <x v="0"/>
    <x v="9"/>
    <d v="2025-05-31T00:00:00"/>
    <s v="否"/>
    <s v="十七呀"/>
    <s v="到哪里买这个浓缩汁啊"/>
    <d v="2026-01-19T00:00:00"/>
    <s v="湖南"/>
    <s v="中性"/>
    <d v="2026-03-01T00:00:00"/>
  </r>
  <r>
    <n v="1975"/>
    <x v="0"/>
    <x v="9"/>
    <d v="2025-05-31T00:00:00"/>
    <s v="否"/>
    <s v="十七呀"/>
    <s v="我好喜欢"/>
    <d v="2026-01-19T00:00:00"/>
    <s v="湖南"/>
    <s v="正向"/>
    <d v="2026-03-01T00:00:00"/>
  </r>
  <r>
    <n v="1976"/>
    <x v="0"/>
    <x v="9"/>
    <d v="2025-05-31T00:00:00"/>
    <s v="否"/>
    <s v="鹿鹿"/>
    <s v="我也超爱喝这款"/>
    <d v="2026-01-19T00:00:00"/>
    <s v="上海"/>
    <s v="正向"/>
    <d v="2026-03-01T00:00:00"/>
  </r>
  <r>
    <n v="1977"/>
    <x v="0"/>
    <x v="9"/>
    <d v="2025-05-31T00:00:00"/>
    <s v="否"/>
    <s v="一闪一闪亮晶晶"/>
    <s v="本员工也是超爱喝"/>
    <d v="2026-01-19T00:00:00"/>
    <s v="安徽"/>
    <s v="正向"/>
    <d v="2026-03-01T00:00:00"/>
  </r>
  <r>
    <n v="1978"/>
    <x v="0"/>
    <x v="9"/>
    <d v="2025-05-31T00:00:00"/>
    <s v="否"/>
    <s v="ъГцё『琪』"/>
    <s v="羽衣甘蓝、苹果、青提、柠檬、茉莉花茶、糖"/>
    <d v="2026-01-19T00:00:00"/>
    <s v="河南"/>
    <s v="中性"/>
    <d v="2026-03-01T00:00:00"/>
  </r>
  <r>
    <n v="1979"/>
    <x v="0"/>
    <x v="9"/>
    <d v="2025-05-31T00:00:00"/>
    <s v="否"/>
    <s v="🎻"/>
    <s v="羽衣甘蓝150+茉莉花茶250+水350"/>
    <d v="2026-01-18T00:00:00"/>
    <s v="内蒙古"/>
    <s v="中性"/>
    <d v="2026-03-01T00:00:00"/>
  </r>
  <r>
    <n v="1980"/>
    <x v="0"/>
    <x v="9"/>
    <d v="2025-05-31T00:00:00"/>
    <s v="否"/>
    <s v="air"/>
    <s v="这个确实挺好喝的，我2025年度报告喝最多的就是这款"/>
    <d v="2026-01-18T00:00:00"/>
    <s v="内蒙古"/>
    <s v="正向"/>
    <d v="2026-03-01T00:00:00"/>
  </r>
  <r>
    <n v="1981"/>
    <x v="0"/>
    <x v="9"/>
    <d v="2025-05-31T00:00:00"/>
    <s v="否"/>
    <s v="Gaakari"/>
    <s v="我真的好爱"/>
    <d v="2026-01-18T00:00:00"/>
    <s v="内蒙古"/>
    <s v="正向"/>
    <d v="2026-03-01T00:00:00"/>
  </r>
  <r>
    <n v="1982"/>
    <x v="3"/>
    <x v="10"/>
    <d v="2024-11-27T00:00:00"/>
    <s v="是"/>
    <s v="。啊哈"/>
    <s v="你别说三分糖甜，我不另外加糖都好甜"/>
    <d v="2025-04-18T00:00:00"/>
    <s v="浙江"/>
    <s v="中性"/>
    <d v="2026-03-01T00:00:00"/>
  </r>
  <r>
    <n v="1983"/>
    <x v="3"/>
    <x v="10"/>
    <d v="2024-11-27T00:00:00"/>
    <s v="是"/>
    <s v="小锦李"/>
    <s v="属实了"/>
    <d v="2025-04-19T00:00:00"/>
    <s v="安徽"/>
    <s v="中性"/>
    <d v="2026-03-01T00:00:00"/>
  </r>
  <r>
    <n v="1984"/>
    <x v="3"/>
    <x v="10"/>
    <d v="2024-11-27T00:00:00"/>
    <s v="是"/>
    <s v="我想要的都会得到"/>
    <s v="看了老爸测评这个是所有牌子里最健康最好的了"/>
    <d v="2026-01-30T00:00:00"/>
    <s v="广东"/>
    <s v="正向"/>
    <d v="2026-03-01T00:00:00"/>
  </r>
  <r>
    <n v="1985"/>
    <x v="3"/>
    <x v="10"/>
    <d v="2024-11-27T00:00:00"/>
    <s v="是"/>
    <s v="koori_"/>
    <s v="不应该是喜茶吗"/>
    <d v="2026-01-31T00:00:00"/>
    <s v="甘肃"/>
    <s v="中性"/>
    <d v="2026-03-01T00:00:00"/>
  </r>
  <r>
    <n v="1986"/>
    <x v="3"/>
    <x v="10"/>
    <d v="2024-11-27T00:00:00"/>
    <s v="是"/>
    <s v="Vivian"/>
    <s v="很好喝啊，比瑞幸的好喝"/>
    <d v="2025-07-02T00:00:00"/>
    <s v="江苏"/>
    <s v="正向"/>
    <d v="2026-03-01T00:00:00"/>
  </r>
  <r>
    <n v="1987"/>
    <x v="3"/>
    <x v="10"/>
    <d v="2024-11-27T00:00:00"/>
    <s v="是"/>
    <s v="露妍辰🍀"/>
    <s v="个人认为好喝的"/>
    <d v="2026-01-28T00:00:00"/>
    <s v="北京"/>
    <s v="正向"/>
    <d v="2026-03-01T00:00:00"/>
  </r>
  <r>
    <n v="1988"/>
    <x v="3"/>
    <x v="10"/>
    <d v="2024-11-27T00:00:00"/>
    <s v="是"/>
    <s v="噗桑"/>
    <s v="里面含茶吗？"/>
    <d v="2026-02-02T00:00:00"/>
    <s v="河北"/>
    <s v="中性"/>
    <d v="2026-03-01T00:00:00"/>
  </r>
  <r>
    <n v="1989"/>
    <x v="3"/>
    <x v="10"/>
    <d v="2024-11-27T00:00:00"/>
    <s v="是"/>
    <s v="简小煕"/>
    <s v="喝了感觉很清爽啊，有困意就很适合，有种熟悉的好喝味道"/>
    <d v="2025-10-27T00:00:00"/>
    <s v="广西"/>
    <s v="正向"/>
    <d v="2026-03-01T00:00:00"/>
  </r>
  <r>
    <n v="1990"/>
    <x v="3"/>
    <x v="10"/>
    <d v="2024-11-27T00:00:00"/>
    <s v="是"/>
    <s v="悲痛予妍"/>
    <s v="除了酸没味道"/>
    <d v="2025-04-29T00:00:00"/>
    <s v="广东"/>
    <s v="负向"/>
    <d v="2026-03-01T00:00:00"/>
  </r>
  <r>
    <n v="1991"/>
    <x v="3"/>
    <x v="10"/>
    <d v="2024-11-27T00:00:00"/>
    <s v="是"/>
    <s v="心软的耙耙柑儿~"/>
    <s v="喝起来味道像小时候喝的一种黄色颗粒儿童感冒药"/>
    <d v="2025-12-11T00:00:00"/>
    <s v="四川"/>
    <s v="负向"/>
    <d v="2026-03-01T00:00:00"/>
  </r>
  <r>
    <n v="1992"/>
    <x v="3"/>
    <x v="10"/>
    <d v="2024-11-27T00:00:00"/>
    <s v="是"/>
    <s v="두진히"/>
    <s v="护童吗哈哈哈哈哈哈哈"/>
    <d v="2026-02-07T00:00:00"/>
    <s v="北京"/>
    <s v="中性"/>
    <d v="2026-03-01T00:00:00"/>
  </r>
  <r>
    <n v="1993"/>
    <x v="3"/>
    <x v="10"/>
    <d v="2024-11-27T00:00:00"/>
    <s v="是"/>
    <s v="幸运猪🐖"/>
    <s v="爱喝大桶的"/>
    <d v="2025-12-15T00:00:00"/>
    <s v="湖北"/>
    <s v="正向"/>
    <d v="2026-03-01T00:00:00"/>
  </r>
  <r>
    <n v="1994"/>
    <x v="3"/>
    <x v="10"/>
    <d v="2024-11-27T00:00:00"/>
    <s v="是"/>
    <s v="家有两宝"/>
    <s v="我喝完能拉一宿"/>
    <d v="2026-01-02T00:00:00"/>
    <s v="北京"/>
    <s v="负向"/>
    <d v="2026-03-01T00:00:00"/>
  </r>
  <r>
    <n v="1995"/>
    <x v="3"/>
    <x v="10"/>
    <d v="2024-11-27T00:00:00"/>
    <s v="是"/>
    <s v="momo"/>
    <s v="还可以哇"/>
    <d v="2026-02-25T00:00:00"/>
    <s v="福建"/>
    <s v="正向"/>
    <d v="2026-03-01T00:00:00"/>
  </r>
  <r>
    <n v="1996"/>
    <x v="3"/>
    <x v="10"/>
    <d v="2024-11-27T00:00:00"/>
    <s v="是"/>
    <s v="LALABO果物"/>
    <s v="喝这种还加糖。不加糖我都感觉老甜了"/>
    <d v="2026-02-24T00:00:00"/>
    <s v="山东"/>
    <s v="中性"/>
    <d v="2026-03-01T00:00:00"/>
  </r>
  <r>
    <n v="1997"/>
    <x v="3"/>
    <x v="10"/>
    <d v="2024-11-27T00:00:00"/>
    <s v="是"/>
    <s v="蛊瓶"/>
    <s v="这个喝起来舌头麻麻的"/>
    <d v="2026-02-14T00:00:00"/>
    <s v="山西"/>
    <s v="负向"/>
    <d v="2026-03-01T00:00:00"/>
  </r>
  <r>
    <n v="1998"/>
    <x v="3"/>
    <x v="10"/>
    <d v="2024-11-27T00:00:00"/>
    <s v="是"/>
    <s v="缺钙deeesiii"/>
    <s v="鲜果时间的最好喝，真水果"/>
    <d v="2026-02-07T00:00:00"/>
    <s v="内蒙古"/>
    <s v="正向"/>
    <d v="2026-03-01T00:00:00"/>
  </r>
  <r>
    <n v="1999"/>
    <x v="3"/>
    <x v="10"/>
    <d v="2024-11-27T00:00:00"/>
    <s v="是"/>
    <s v="星河流恋记"/>
    <s v="这个是健康的比较有营养的，肯定都是果汁这些的"/>
    <d v="2026-01-31T00:00:00"/>
    <s v="广东"/>
    <s v="正向"/>
    <d v="2026-03-01T00:00:00"/>
  </r>
  <r>
    <n v="2000"/>
    <x v="3"/>
    <x v="10"/>
    <d v="2024-11-27T00:00:00"/>
    <s v="是"/>
    <s v="rainbow🌈"/>
    <s v="有药的味道"/>
    <d v="2025-11-23T00:00:00"/>
    <s v="陕西"/>
    <s v="负向"/>
    <d v="2026-03-01T00:00:00"/>
  </r>
  <r>
    <n v="2001"/>
    <x v="3"/>
    <x v="10"/>
    <d v="2024-11-27T00:00:00"/>
    <s v="是"/>
    <s v="叽叽喳喳"/>
    <s v="你这是小瓶的吗"/>
    <d v="2025-07-23T00:00:00"/>
    <s v="河北"/>
    <s v="中性"/>
    <d v="2026-03-01T00:00:00"/>
  </r>
  <r>
    <n v="2002"/>
    <x v="3"/>
    <x v="10"/>
    <d v="2024-11-27T00:00:00"/>
    <s v="是"/>
    <s v="一具尸体"/>
    <s v="为什么非要在表达不喜欢的帖子里说自己喜欢喝啊"/>
    <d v="2025-12-21T00:00:00"/>
    <s v="江苏"/>
    <s v="负向"/>
    <d v="2026-03-01T00:00:00"/>
  </r>
  <r>
    <n v="2003"/>
    <x v="3"/>
    <x v="10"/>
    <d v="2024-11-27T00:00:00"/>
    <s v="是"/>
    <s v="Crystal"/>
    <s v="。每个人都有表达的权利"/>
    <d v="2026-02-08T00:00:00"/>
    <s v="湖北"/>
    <s v="中性"/>
    <d v="2026-03-01T00:00:00"/>
  </r>
  <r>
    <n v="2004"/>
    <x v="3"/>
    <x v="10"/>
    <d v="2024-11-27T00:00:00"/>
    <s v="是"/>
    <s v="栗栗🌰"/>
    <s v="拉死我了，差点脱水了"/>
    <d v="2025-09-05T00:00:00"/>
    <s v="广东"/>
    <s v="负向"/>
    <d v="2026-03-01T00:00:00"/>
  </r>
  <r>
    <n v="2005"/>
    <x v="3"/>
    <x v="10"/>
    <d v="2024-11-27T00:00:00"/>
    <s v="是"/>
    <s v="八花哥哥"/>
    <s v="不会吧 我正在喝第二瓶 挺好喝"/>
    <d v="2025-10-15T00:00:00"/>
    <s v="北京"/>
    <s v="正向"/>
    <d v="2026-03-01T00:00:00"/>
  </r>
  <r>
    <n v="2006"/>
    <x v="3"/>
    <x v="10"/>
    <d v="2024-11-27T00:00:00"/>
    <s v="是"/>
    <s v="吃小蛋糕喽"/>
    <s v="友情提示：备好手纸"/>
    <d v="2025-10-15T00:00:00"/>
    <s v="河南"/>
    <s v="中性"/>
    <d v="2026-03-01T00:00:00"/>
  </r>
  <r>
    <n v="2007"/>
    <x v="3"/>
    <x v="10"/>
    <d v="2024-11-27T00:00:00"/>
    <s v="是"/>
    <s v="面包夹叉烧"/>
    <s v="拉的第四次 赶紧来搜了果然"/>
    <d v="2025-11-14T00:00:00"/>
    <s v="广东"/>
    <s v="负向"/>
    <d v="2026-03-01T00:00:00"/>
  </r>
  <r>
    <n v="2008"/>
    <x v="3"/>
    <x v="10"/>
    <d v="2024-11-27T00:00:00"/>
    <s v="是"/>
    <s v="吃小蛋糕喽"/>
    <s v="注意补充电解质水"/>
    <d v="2025-11-15T00:00:00"/>
    <s v="河南"/>
    <s v="中性"/>
    <d v="2026-03-01T00:00:00"/>
  </r>
  <r>
    <n v="2009"/>
    <x v="3"/>
    <x v="10"/>
    <d v="2024-11-27T00:00:00"/>
    <s v="是"/>
    <s v="故笙诉离歌"/>
    <s v="特别亢奋，我真的是脑子里想东想西就是睡不着"/>
    <d v="2026-02-09T00:00:00"/>
    <s v="湖南"/>
    <s v="负向"/>
    <d v="2026-03-01T00:00:00"/>
  </r>
  <r>
    <n v="2010"/>
    <x v="3"/>
    <x v="10"/>
    <d v="2024-11-27T00:00:00"/>
    <s v="是"/>
    <s v="吃小蛋糕喽"/>
    <s v="我也是这样，喝奶茶都会睡不着"/>
    <d v="2026-02-09T00:00:00"/>
    <s v="河南"/>
    <s v="负向"/>
    <d v="2026-03-01T00:00:00"/>
  </r>
  <r>
    <n v="2011"/>
    <x v="3"/>
    <x v="10"/>
    <d v="2024-11-27T00:00:00"/>
    <s v="是"/>
    <s v="momo"/>
    <s v="昨天喝完今天醒来是肚子疼疼醒的，拉了四次"/>
    <d v="2025-11-29T00:00:00"/>
    <s v="河南"/>
    <s v="负向"/>
    <d v="2026-03-01T00:00:00"/>
  </r>
  <r>
    <n v="2012"/>
    <x v="3"/>
    <x v="10"/>
    <d v="2024-11-27T00:00:00"/>
    <s v="是"/>
    <s v="给ye gun"/>
    <s v="我直接一升"/>
    <d v="2025-11-22T00:00:00"/>
    <s v="北京"/>
    <s v="中性"/>
    <d v="2026-03-01T00:00:00"/>
  </r>
  <r>
    <n v="2013"/>
    <x v="3"/>
    <x v="10"/>
    <d v="2024-11-27T00:00:00"/>
    <s v="是"/>
    <s v="没有番茄酱"/>
    <s v="别搞啊 我刚喝上就刷到了"/>
    <d v="2025-11-13T00:00:00"/>
    <s v="河北"/>
    <s v="负向"/>
    <d v="2026-03-01T00:00:00"/>
  </r>
  <r>
    <n v="2014"/>
    <x v="3"/>
    <x v="10"/>
    <d v="2024-11-27T00:00:00"/>
    <s v="是"/>
    <s v="你给俺个说法"/>
    <s v="昨天下午两点喝的，目前为止拉了四次了"/>
    <d v="2025-09-25T00:00:00"/>
    <s v="山东"/>
    <s v="负向"/>
    <d v="2026-03-01T00:00:00"/>
  </r>
  <r>
    <n v="2015"/>
    <x v="3"/>
    <x v="10"/>
    <d v="2024-11-27T00:00:00"/>
    <s v="是"/>
    <s v="有了尾巴的小咸鱼"/>
    <s v="喝完拉肚子 一搜 果然大家都这样"/>
    <d v="2026-01-26T00:00:00"/>
    <s v="吉林"/>
    <s v="负向"/>
    <d v="2026-03-01T00:00:00"/>
  </r>
  <r>
    <n v="2016"/>
    <x v="3"/>
    <x v="10"/>
    <d v="2024-11-27T00:00:00"/>
    <s v="是"/>
    <s v="一只小怡仔"/>
    <s v="我靠 我就说 我拉了四次了"/>
    <d v="2026-01-21T00:00:00"/>
    <s v="广东"/>
    <s v="负向"/>
    <d v="2026-03-01T00:00:00"/>
  </r>
  <r>
    <n v="2017"/>
    <x v="3"/>
    <x v="10"/>
    <d v="2024-11-27T00:00:00"/>
    <s v="是"/>
    <s v="微生心月"/>
    <s v="刚喝完看到"/>
    <d v="2026-01-07T00:00:00"/>
    <s v="陕西"/>
    <s v="中性"/>
    <d v="2026-03-01T00:00:00"/>
  </r>
  <r>
    <n v="2018"/>
    <x v="3"/>
    <x v="10"/>
    <d v="2024-11-27T00:00:00"/>
    <s v="是"/>
    <s v="猫大人"/>
    <s v="我也窜没了"/>
    <d v="2025-10-25T00:00:00"/>
    <s v="江西"/>
    <s v="负向"/>
    <d v="2026-03-01T00:00:00"/>
  </r>
  <r>
    <n v="2019"/>
    <x v="3"/>
    <x v="10"/>
    <d v="2024-11-27T00:00:00"/>
    <s v="是"/>
    <s v="小红薯_9364"/>
    <s v="还好我周五喝的"/>
    <d v="2025-10-18T00:00:00"/>
    <s v="北京"/>
    <s v="中性"/>
    <d v="2026-03-01T00:00:00"/>
  </r>
  <r>
    <n v="2020"/>
    <x v="3"/>
    <x v="10"/>
    <d v="2024-11-27T00:00:00"/>
    <s v="是"/>
    <s v="INFINITE"/>
    <s v="我也在喝真的假的 也想拉"/>
    <d v="2025-10-16T00:00:00"/>
    <s v="广东"/>
    <s v="中性"/>
    <d v="2026-03-01T00:00:00"/>
  </r>
  <r>
    <n v="2021"/>
    <x v="3"/>
    <x v="10"/>
    <d v="2024-11-27T00:00:00"/>
    <s v="是"/>
    <s v="小晴"/>
    <s v="我去茶底了"/>
    <d v="2026-01-10T00:00:00"/>
    <s v="广东"/>
    <s v="中性"/>
    <d v="2026-03-01T00:00:00"/>
  </r>
  <r>
    <n v="2022"/>
    <x v="3"/>
    <x v="10"/>
    <d v="2024-11-27T00:00:00"/>
    <s v="是"/>
    <s v="六百被狗刁去啦"/>
    <s v="是真的 我可就来一杯了"/>
    <d v="2025-11-19T00:00:00"/>
    <s v="河南"/>
    <s v="负向"/>
    <d v="2026-03-01T00:00:00"/>
  </r>
  <r>
    <n v="2023"/>
    <x v="3"/>
    <x v="10"/>
    <d v="2024-11-27T00:00:00"/>
    <s v="是"/>
    <s v="AGAIN"/>
    <s v="感觉好治便秘"/>
    <d v="2025-03-04T00:00:00"/>
    <s v="江苏"/>
    <s v="正向"/>
    <d v="2026-03-01T00:00:00"/>
  </r>
  <r>
    <n v="2024"/>
    <x v="3"/>
    <x v="10"/>
    <d v="2024-11-27T00:00:00"/>
    <s v="是"/>
    <s v="哩媛"/>
    <s v="我不行，喝了没感觉"/>
    <d v="2025-03-04T00:00:00"/>
    <s v="重庆"/>
    <s v="中性"/>
    <d v="2026-03-01T00:00:00"/>
  </r>
  <r>
    <n v="2025"/>
    <x v="3"/>
    <x v="10"/>
    <d v="2024-11-27T00:00:00"/>
    <s v="是"/>
    <s v="哩媛"/>
    <s v="今天又喝了一个加冰，五分糖的，整个爱住了"/>
    <d v="2025-01-26T00:00:00"/>
    <s v="重庆"/>
    <s v="正向"/>
    <d v="2026-03-01T00:00:00"/>
  </r>
  <r>
    <n v="2026"/>
    <x v="3"/>
    <x v="10"/>
    <d v="2024-11-27T00:00:00"/>
    <s v="是"/>
    <s v="十七."/>
    <s v="一定要加奇亚籽！！！"/>
    <d v="2025-02-11T00:00:00"/>
    <s v="未知"/>
    <s v="正向"/>
    <d v="2026-03-01T00:00:00"/>
  </r>
  <r>
    <n v="2027"/>
    <x v="3"/>
    <x v="10"/>
    <d v="2024-11-27T00:00:00"/>
    <s v="是"/>
    <s v="鸡蛋雅雅"/>
    <s v="今天喝了沪上阿姨，没有喜茶好喝，完全比不上喜茶的"/>
    <d v="2025-03-15T00:00:00"/>
    <s v="江西"/>
    <s v="负向"/>
    <d v="2026-03-01T00:00:00"/>
  </r>
  <r>
    <n v="2028"/>
    <x v="3"/>
    <x v="10"/>
    <d v="2024-11-27T00:00:00"/>
    <s v="是"/>
    <s v="哩媛"/>
    <s v="有道理"/>
    <d v="2025-03-15T00:00:00"/>
    <s v="重庆"/>
    <s v="中性"/>
    <d v="2026-03-01T00:00:00"/>
  </r>
  <r>
    <n v="2029"/>
    <x v="3"/>
    <x v="10"/>
    <d v="2024-11-27T00:00:00"/>
    <s v="是"/>
    <s v="Momo"/>
    <s v="啥意思，不是鲜榨？"/>
    <d v="2025-03-28T00:00:00"/>
    <s v="福建"/>
    <s v="负向"/>
    <d v="2026-03-01T00:00:00"/>
  </r>
  <r>
    <n v="2030"/>
    <x v="3"/>
    <x v="10"/>
    <d v="2024-11-27T00:00:00"/>
    <s v="是"/>
    <s v="奶酪🧀"/>
    <s v="今天买了，我喝完没感觉，我老公喝了两口去外面找厕所拉"/>
    <d v="2025-04-26T00:00:00"/>
    <s v="新疆"/>
    <s v="中性"/>
    <d v="2026-03-01T00:00:00"/>
  </r>
  <r>
    <n v="2031"/>
    <x v="3"/>
    <x v="10"/>
    <d v="2024-11-27T00:00:00"/>
    <s v="是"/>
    <s v="馥骊"/>
    <s v="喝了几口，不到十分钟肚子就疼起来了，到厕所狂拉，正常吗"/>
    <d v="2025-05-05T00:00:00"/>
    <s v="山西"/>
    <s v="负向"/>
    <d v="2026-03-01T00:00:00"/>
  </r>
  <r>
    <n v="2032"/>
    <x v="3"/>
    <x v="10"/>
    <d v="2024-11-27T00:00:00"/>
    <s v="是"/>
    <s v="乌拉章鱼烧"/>
    <s v="喝完就狂拉但是又不是拉稀，对我这个便秘的人非常厉害了"/>
    <d v="2025-05-05T00:00:00"/>
    <s v="广东"/>
    <s v="正向"/>
    <d v="2026-03-01T00:00:00"/>
  </r>
  <r>
    <n v="2033"/>
    <x v="3"/>
    <x v="10"/>
    <d v="2024-11-27T00:00:00"/>
    <s v="是"/>
    <s v="甜甜的16"/>
    <s v="晚上一个小时以前喝了拉肚子正常吗？跑三趟洗手间了"/>
    <d v="2025-05-02T00:00:00"/>
    <s v="湖北"/>
    <s v="负向"/>
    <d v="2026-03-01T00:00:00"/>
  </r>
  <r>
    <n v="2034"/>
    <x v="3"/>
    <x v="10"/>
    <d v="2024-11-27T00:00:00"/>
    <s v="是"/>
    <s v="双Z🌙"/>
    <s v="我也是！效果太显著了，库库跑厕所"/>
    <d v="2025-05-03T00:00:00"/>
    <s v="山东"/>
    <s v="负向"/>
    <d v="2026-03-01T00:00:00"/>
  </r>
  <r>
    <n v="2035"/>
    <x v="3"/>
    <x v="10"/>
    <d v="2024-11-27T00:00:00"/>
    <s v="是"/>
    <s v="nannan"/>
    <s v="到手3元，太香了"/>
    <d v="2025-05-01T00:00:00"/>
    <s v="广东"/>
    <s v="正向"/>
    <d v="2026-03-01T00:00:00"/>
  </r>
  <r>
    <n v="2036"/>
    <x v="3"/>
    <x v="10"/>
    <d v="2024-11-27T00:00:00"/>
    <s v="是"/>
    <s v="橘呦、"/>
    <s v="咋说呢，跟便利店买的饮料一个味，真不好喝"/>
    <d v="2025-04-15T00:00:00"/>
    <s v="广东"/>
    <s v="负向"/>
    <d v="2026-03-01T00:00:00"/>
  </r>
  <r>
    <n v="2037"/>
    <x v="3"/>
    <x v="10"/>
    <d v="2024-11-27T00:00:00"/>
    <s v="是"/>
    <s v="唯爱百香果🤤"/>
    <s v="什么味道啊"/>
    <d v="2026-02-18T00:00:00"/>
    <s v="北京"/>
    <s v="中性"/>
    <d v="2026-03-01T00:00:00"/>
  </r>
  <r>
    <n v="2038"/>
    <x v="3"/>
    <x v="10"/>
    <d v="2024-11-27T00:00:00"/>
    <s v="是"/>
    <s v="zsl.新年限定"/>
    <s v="鹅鹅鹅，啥意思？这么小"/>
    <d v="2025-07-06T00:00:00"/>
    <s v="内蒙古"/>
    <s v="中性"/>
    <d v="2026-03-01T00:00:00"/>
  </r>
  <r>
    <n v="2039"/>
    <x v="3"/>
    <x v="10"/>
    <d v="2024-11-27T00:00:00"/>
    <s v="是"/>
    <s v="🌈雾"/>
    <s v="点的七分糖，好喝"/>
    <d v="2025-06-29T00:00:00"/>
    <s v="河北"/>
    <s v="正向"/>
    <d v="2026-03-01T00:00:00"/>
  </r>
  <r>
    <n v="2040"/>
    <x v="3"/>
    <x v="10"/>
    <d v="2024-11-27T00:00:00"/>
    <s v="是"/>
    <s v="刘糍粑的妈咪"/>
    <s v="真的太爱了每天都要喝用来减肥"/>
    <d v="2025-06-20T00:00:00"/>
    <s v="安徽"/>
    <s v="正向"/>
    <d v="2026-03-01T00:00:00"/>
  </r>
  <r>
    <n v="2041"/>
    <x v="3"/>
    <x v="10"/>
    <d v="2024-11-27T00:00:00"/>
    <s v="是"/>
    <s v="肖楠"/>
    <s v="3块钱太香了"/>
    <d v="2025-06-19T00:00:00"/>
    <s v="河北"/>
    <s v="正向"/>
    <d v="2026-03-01T00:00:00"/>
  </r>
  <r>
    <n v="2042"/>
    <x v="3"/>
    <x v="10"/>
    <d v="2024-11-27T00:00:00"/>
    <s v="是"/>
    <s v="香菜"/>
    <s v="怎么做到的"/>
    <d v="2026-01-07T00:00:00"/>
    <s v="福建"/>
    <s v="中性"/>
    <d v="2026-03-01T00:00:00"/>
  </r>
  <r>
    <n v="2043"/>
    <x v="3"/>
    <x v="10"/>
    <d v="2024-11-27T00:00:00"/>
    <s v="是"/>
    <s v="时祺"/>
    <s v="我感觉还行啊，超大一桶反正肯定比白水好喝"/>
    <d v="2025-06-17T00:00:00"/>
    <s v="山东"/>
    <s v="正向"/>
    <d v="2026-03-01T00:00:00"/>
  </r>
  <r>
    <n v="2044"/>
    <x v="3"/>
    <x v="10"/>
    <d v="2024-11-27T00:00:00"/>
    <s v="是"/>
    <s v="小屁股会发光"/>
    <s v="160毫升的羽衣甘蓝汁，加两勺奇亚籽，加五分糖"/>
    <d v="2025-06-14T00:00:00"/>
    <s v="山东"/>
    <s v="中性"/>
    <d v="2026-03-01T00:00:00"/>
  </r>
  <r>
    <n v="2045"/>
    <x v="3"/>
    <x v="10"/>
    <d v="2024-11-27T00:00:00"/>
    <s v="是"/>
    <s v="樱花🌸"/>
    <s v="这玩意喝了肚子痛"/>
    <d v="2025-06-13T00:00:00"/>
    <s v="四川"/>
    <s v="负向"/>
    <d v="2026-03-01T00:00:00"/>
  </r>
  <r>
    <n v="2046"/>
    <x v="3"/>
    <x v="10"/>
    <d v="2024-11-27T00:00:00"/>
    <s v="是"/>
    <s v="分手都双手插兜的女人"/>
    <s v="我感觉好甜"/>
    <d v="2025-06-08T00:00:00"/>
    <s v="广东"/>
    <s v="负向"/>
    <d v="2026-03-01T00:00:00"/>
  </r>
  <r>
    <n v="2047"/>
    <x v="3"/>
    <x v="10"/>
    <d v="2024-11-27T00:00:00"/>
    <s v="是"/>
    <s v="大VV"/>
    <s v="很划算啊，减肥成功还想瘦，不知道好不好使"/>
    <d v="2025-06-05T00:00:00"/>
    <s v="内蒙古"/>
    <s v="正向"/>
    <d v="2026-03-01T00:00:00"/>
  </r>
  <r>
    <n v="2048"/>
    <x v="3"/>
    <x v="10"/>
    <d v="2024-11-27T00:00:00"/>
    <s v="是"/>
    <s v="昭昭"/>
    <s v="不如喜茶，味道寡淡而且没有柠檬片，喝着太稀了"/>
    <d v="2025-06-05T00:00:00"/>
    <s v="河南"/>
    <s v="负向"/>
    <d v="2026-03-01T00:00:00"/>
  </r>
  <r>
    <n v="2049"/>
    <x v="3"/>
    <x v="10"/>
    <d v="2024-11-27T00:00:00"/>
    <s v="是"/>
    <s v="朽酒"/>
    <s v="喝了一点感觉没有，味道挺清新de"/>
    <d v="2025-06-04T00:00:00"/>
    <s v="河北"/>
    <s v="正向"/>
    <d v="2026-03-01T00:00:00"/>
  </r>
  <r>
    <n v="2050"/>
    <x v="3"/>
    <x v="10"/>
    <d v="2024-11-27T00:00:00"/>
    <s v="是"/>
    <s v="琳子"/>
    <s v="我刚窜完"/>
    <d v="2025-06-01T00:00:00"/>
    <s v="内蒙古"/>
    <s v="负向"/>
    <d v="2026-03-01T00:00:00"/>
  </r>
  <r>
    <n v="2051"/>
    <x v="3"/>
    <x v="10"/>
    <d v="2024-11-27T00:00:00"/>
    <s v="是"/>
    <s v="铁牛不二熊"/>
    <s v="勾兑的"/>
    <d v="2025-05-22T00:00:00"/>
    <s v="江苏"/>
    <s v="负向"/>
    <d v="2026-03-01T00:00:00"/>
  </r>
  <r>
    <n v="2052"/>
    <x v="3"/>
    <x v="10"/>
    <d v="2024-11-27T00:00:00"/>
    <s v="是"/>
    <s v="李李"/>
    <s v="刚喝了几分钟就开始跑厕所了"/>
    <d v="2025-05-21T00:00:00"/>
    <s v="广东"/>
    <s v="负向"/>
    <d v="2026-03-01T00:00:00"/>
  </r>
  <r>
    <n v="2053"/>
    <x v="3"/>
    <x v="10"/>
    <d v="2024-11-27T00:00:00"/>
    <s v="是"/>
    <s v="咕噜噜噜"/>
    <s v="喜茶的好喝"/>
    <d v="2025-05-20T00:00:00"/>
    <s v="山东"/>
    <s v="中性"/>
    <d v="2026-03-01T00:00:00"/>
  </r>
  <r>
    <n v="2054"/>
    <x v="3"/>
    <x v="10"/>
    <d v="2024-11-27T00:00:00"/>
    <s v="是"/>
    <s v="王飞跃"/>
    <s v="就是一瓶水晶葡萄，跟喜茶的没法比"/>
    <d v="2025-05-17T00:00:00"/>
    <s v="云南"/>
    <s v="负向"/>
    <d v="2026-03-01T00:00:00"/>
  </r>
  <r>
    <n v="2055"/>
    <x v="3"/>
    <x v="10"/>
    <d v="2024-11-27T00:00:00"/>
    <s v="是"/>
    <s v="Bi8bo"/>
    <s v="好喝 一分钱买的"/>
    <d v="2025-05-17T00:00:00"/>
    <s v="山西"/>
    <s v="正向"/>
    <d v="2026-03-01T00:00:00"/>
  </r>
  <r>
    <n v="2056"/>
    <x v="3"/>
    <x v="10"/>
    <d v="2024-11-27T00:00:00"/>
    <s v="是"/>
    <s v="kyucc2015"/>
    <s v="为啥我喝了睡不着？一直不困到凌晨4点多"/>
    <d v="2025-05-16T00:00:00"/>
    <s v="河南"/>
    <s v="负向"/>
    <d v="2026-03-01T00:00:00"/>
  </r>
  <r>
    <n v="2057"/>
    <x v="3"/>
    <x v="10"/>
    <d v="2024-11-27T00:00:00"/>
    <s v="是"/>
    <s v="momo"/>
    <s v="感觉不错挺好喝，打开了新世界的大门"/>
    <d v="2025-05-10T00:00:00"/>
    <s v="天津"/>
    <s v="正向"/>
    <d v="2026-03-01T00:00:00"/>
  </r>
  <r>
    <n v="2058"/>
    <x v="3"/>
    <x v="10"/>
    <d v="2024-11-27T00:00:00"/>
    <s v="是"/>
    <s v="ZYXN糯米丸子"/>
    <s v="喝完就拉"/>
    <d v="2025-05-08T00:00:00"/>
    <s v="四川"/>
    <s v="负向"/>
    <d v="2026-03-01T00:00:00"/>
  </r>
  <r>
    <n v="2059"/>
    <x v="3"/>
    <x v="10"/>
    <d v="2024-11-27T00:00:00"/>
    <s v="是"/>
    <s v="好好吃饭吆"/>
    <s v="三分糖就很甜"/>
    <d v="2025-05-07T00:00:00"/>
    <s v="山东"/>
    <s v="负向"/>
    <d v="2026-03-01T00:00:00"/>
  </r>
  <r>
    <n v="2060"/>
    <x v="3"/>
    <x v="10"/>
    <d v="2024-11-27T00:00:00"/>
    <s v="是"/>
    <s v="Mm"/>
    <s v="我昨天刚喝完就拉空了，准备明天再喝一次试试"/>
    <d v="2025-05-06T00:00:00"/>
    <s v="湖北"/>
    <s v="负向"/>
    <d v="2026-03-01T00:00:00"/>
  </r>
  <r>
    <n v="2061"/>
    <x v="3"/>
    <x v="10"/>
    <d v="2024-11-27T00:00:00"/>
    <s v="是"/>
    <s v="MOMO（茉茉）"/>
    <s v="我喝的无糖，甜得喝不下去第二口"/>
    <d v="2025-06-04T00:00:00"/>
    <s v="重庆"/>
    <s v="负向"/>
    <d v="2026-03-01T00:00:00"/>
  </r>
  <r>
    <n v="2062"/>
    <x v="3"/>
    <x v="10"/>
    <d v="2024-11-27T00:00:00"/>
    <s v="是"/>
    <s v="琳琳"/>
    <s v="不加糖，放奇亚籽，好好喝"/>
    <d v="2025-05-05T00:00:00"/>
    <s v="湖北"/>
    <s v="正向"/>
    <d v="2026-03-01T00:00:00"/>
  </r>
  <r>
    <n v="2063"/>
    <x v="3"/>
    <x v="10"/>
    <d v="2024-11-27T00:00:00"/>
    <s v="是"/>
    <s v="椰椰百利甜"/>
    <s v="很清爽"/>
    <d v="2025-05-02T00:00:00"/>
    <s v="湖南"/>
    <s v="正向"/>
    <d v="2026-03-01T00:00:00"/>
  </r>
  <r>
    <n v="2064"/>
    <x v="3"/>
    <x v="10"/>
    <d v="2024-11-27T00:00:00"/>
    <s v="是"/>
    <s v="momo"/>
    <s v="喝了几口，马上窜之后几个小时一直窜"/>
    <d v="2025-05-02T00:00:00"/>
    <s v="广东"/>
    <s v="负向"/>
    <d v="2026-03-01T00:00:00"/>
  </r>
  <r>
    <n v="2065"/>
    <x v="3"/>
    <x v="10"/>
    <d v="2024-11-27T00:00:00"/>
    <s v="是"/>
    <s v="Kitty-M"/>
    <s v="好难喝，喜茶的好喝"/>
    <d v="2025-04-29T00:00:00"/>
    <s v="广东"/>
    <s v="负向"/>
    <d v="2026-03-01T00:00:00"/>
  </r>
  <r>
    <n v="2066"/>
    <x v="3"/>
    <x v="10"/>
    <d v="2024-11-27T00:00:00"/>
    <s v="是"/>
    <s v="取什么才不会重名"/>
    <s v="去冰无糖，喝完就拉了，太好了"/>
    <d v="2025-04-13T00:00:00"/>
    <s v="四川"/>
    <s v="正向"/>
    <d v="2026-03-01T00:00:00"/>
  </r>
  <r>
    <n v="2067"/>
    <x v="3"/>
    <x v="10"/>
    <d v="2024-11-27T00:00:00"/>
    <s v="是"/>
    <s v="小红薯9B8BC629"/>
    <s v="淡得像水一样，完全没有喜茶好喝"/>
    <d v="2025-04-11T00:00:00"/>
    <s v="云南"/>
    <s v="负向"/>
    <d v="2026-03-01T00:00:00"/>
  </r>
  <r>
    <n v="2068"/>
    <x v="3"/>
    <x v="10"/>
    <d v="2024-11-27T00:00:00"/>
    <s v="是"/>
    <s v="智慧女孩不秃头"/>
    <s v="感觉和柠檬水的味道一样，柠檬味太重了"/>
    <d v="2025-04-04T00:00:00"/>
    <s v="山东"/>
    <s v="负向"/>
    <d v="2026-03-01T00:00:00"/>
  </r>
  <r>
    <n v="2069"/>
    <x v="3"/>
    <x v="10"/>
    <d v="2024-11-27T00:00:00"/>
    <s v="是"/>
    <s v="猪开美颜"/>
    <s v="没想象中好喝,但是减肥就图心理安慰了"/>
    <d v="2025-03-31T00:00:00"/>
    <s v="山东"/>
    <s v="中性"/>
    <d v="2026-03-01T00:00:00"/>
  </r>
  <r>
    <n v="2070"/>
    <x v="3"/>
    <x v="10"/>
    <d v="2024-11-27T00:00:00"/>
    <s v="是"/>
    <s v="懂事长"/>
    <s v="茶百道的好喝些，同样不另外加糖"/>
    <d v="2025-03-25T00:00:00"/>
    <s v="四川"/>
    <s v="中性"/>
    <d v="2026-03-01T00:00:00"/>
  </r>
  <r>
    <n v="2071"/>
    <x v="3"/>
    <x v="10"/>
    <d v="2024-11-27T00:00:00"/>
    <s v="是"/>
    <s v="Touka Kirishima"/>
    <s v="刚喝半小时就串了"/>
    <d v="2025-03-23T00:00:00"/>
    <s v="福建"/>
    <s v="负向"/>
    <d v="2026-03-01T00:00:00"/>
  </r>
  <r>
    <n v="2072"/>
    <x v="3"/>
    <x v="10"/>
    <d v="2024-11-27T00:00:00"/>
    <s v="是"/>
    <s v="Silence少女🦋"/>
    <s v="羽衣甘蓝系列打工族在办公室就别喝了（指易拉肚子）"/>
    <d v="2025-03-12T00:00:00"/>
    <s v="上海"/>
    <s v="负向"/>
    <d v="2026-03-01T00:00:00"/>
  </r>
  <r>
    <n v="2073"/>
    <x v="3"/>
    <x v="10"/>
    <d v="2024-11-27T00:00:00"/>
    <s v="是"/>
    <s v="呼啦啦"/>
    <s v="感觉一般，就是兑出来的"/>
    <d v="2025-02-13T00:00:00"/>
    <s v="未知"/>
    <s v="负向"/>
    <d v="2026-03-01T00:00:00"/>
  </r>
  <r>
    <n v="2074"/>
    <x v="3"/>
    <x v="10"/>
    <d v="2024-11-27T00:00:00"/>
    <s v="是"/>
    <s v="橙子老师🍊"/>
    <s v="喝了 真顺畅"/>
    <d v="2025-03-05T00:00:00"/>
    <s v="河南"/>
    <s v="正向"/>
    <d v="2026-03-01T00:00:00"/>
  </r>
  <r>
    <n v="2075"/>
    <x v="3"/>
    <x v="10"/>
    <d v="2024-11-27T00:00:00"/>
    <s v="是"/>
    <s v="我的浏览量呢"/>
    <s v="喝了它能拉好几次，利于排便"/>
    <d v="2026-02-27T00:00:00"/>
    <s v="福建"/>
    <s v="正向"/>
    <d v="2026-03-01T00:00:00"/>
  </r>
  <r>
    <n v="2076"/>
    <x v="3"/>
    <x v="10"/>
    <d v="2024-11-27T00:00:00"/>
    <s v="是"/>
    <s v="🐳"/>
    <s v="是你自己点加糖了吧 我反正连续喝一周 掉了6.6斤"/>
    <d v="2025-07-07T00:00:00"/>
    <s v="重庆"/>
    <s v="正向"/>
    <d v="2026-03-01T00:00:00"/>
  </r>
  <r>
    <n v="2077"/>
    <x v="3"/>
    <x v="10"/>
    <d v="2024-11-27T00:00:00"/>
    <s v="是"/>
    <s v="面包娃娃"/>
    <s v="你是液断吗？我点的是三分糖还是代糖"/>
    <d v="2025-07-12T00:00:00"/>
    <s v="四川"/>
    <s v="中性"/>
    <d v="2026-03-01T00:00:00"/>
  </r>
  <r>
    <n v="2078"/>
    <x v="3"/>
    <x v="10"/>
    <d v="2024-11-27T00:00:00"/>
    <s v="是"/>
    <s v="香香软软的白"/>
    <s v="老老实实自己榨吧"/>
    <d v="2025-07-07T00:00:00"/>
    <s v="江苏"/>
    <s v="负向"/>
    <d v="2026-03-01T00:00:00"/>
  </r>
  <r>
    <n v="2079"/>
    <x v="3"/>
    <x v="10"/>
    <d v="2024-11-27T00:00:00"/>
    <s v="是"/>
    <s v="买彩票就中大奖"/>
    <s v="我每天自己炸苦瓜黄瓜汁"/>
    <d v="2025-07-06T00:00:00"/>
    <s v="河南"/>
    <s v="中性"/>
    <d v="2026-03-01T00:00:00"/>
  </r>
  <r>
    <n v="2080"/>
    <x v="3"/>
    <x v="10"/>
    <d v="2024-11-27T00:00:00"/>
    <s v="是"/>
    <s v="吃饱穿暖睡好"/>
    <s v="比例交出来吧 这么清透"/>
    <d v="2025-07-08T00:00:00"/>
    <s v="四川"/>
    <s v="正向"/>
    <d v="2026-03-01T00:00:00"/>
  </r>
  <r>
    <n v="2081"/>
    <x v="3"/>
    <x v="10"/>
    <d v="2024-11-27T00:00:00"/>
    <s v="是"/>
    <s v="舟遥"/>
    <s v="加了60ml膳食纤维"/>
    <d v="2025-07-07T00:00:00"/>
    <s v="内蒙古"/>
    <s v="中性"/>
    <d v="2026-03-01T00:00:00"/>
  </r>
  <r>
    <n v="2082"/>
    <x v="3"/>
    <x v="10"/>
    <d v="2024-11-27T00:00:00"/>
    <s v="是"/>
    <s v="乐游"/>
    <s v="羽衣青提牛油果酸奶昔呢？不另外加糖的感觉热量还行"/>
    <d v="2025-07-06T00:00:00"/>
    <s v="广东"/>
    <s v="正向"/>
    <d v="2026-03-01T00:00:00"/>
  </r>
  <r>
    <n v="2083"/>
    <x v="3"/>
    <x v="10"/>
    <d v="2024-11-27T00:00:00"/>
    <s v="是"/>
    <s v="^O^"/>
    <s v="里面是青提汁、羽衣甘蓝汁、c奶、酸奶"/>
    <d v="2025-07-06T00:00:00"/>
    <s v="河南"/>
    <s v="中性"/>
    <d v="2026-03-01T00:00:00"/>
  </r>
  <r>
    <n v="2084"/>
    <x v="3"/>
    <x v="10"/>
    <d v="2024-11-27T00:00:00"/>
    <s v="是"/>
    <s v="快乐麻麻"/>
    <s v="蔬菜榨成汁就是膳食纤维变成单糖。都是喝糖水"/>
    <d v="2025-07-15T00:00:00"/>
    <s v="陕西"/>
    <s v="负向"/>
    <d v="2026-03-01T00:00:00"/>
  </r>
  <r>
    <n v="2085"/>
    <x v="3"/>
    <x v="10"/>
    <d v="2024-11-27T00:00:00"/>
    <s v="是"/>
    <s v="小红薯djjenfbfj1"/>
    <s v="运动才是减肥的"/>
    <d v="2025-07-05T00:00:00"/>
    <s v="北京"/>
    <s v="中性"/>
    <d v="2026-03-01T00:00:00"/>
  </r>
  <r>
    <n v="2086"/>
    <x v="3"/>
    <x v="10"/>
    <d v="2024-11-27T00:00:00"/>
    <s v="是"/>
    <s v="晗涵"/>
    <s v="有没有可能是瓶子是纤体瓶而来的名字"/>
    <d v="2025-07-29T00:00:00"/>
    <s v="四川"/>
    <s v="中性"/>
    <d v="2026-03-01T00:00:00"/>
  </r>
  <r>
    <n v="2087"/>
    <x v="3"/>
    <x v="10"/>
    <d v="2024-11-27T00:00:00"/>
    <s v="是"/>
    <s v="老虎姐"/>
    <s v="瑞幸的羽衣甘蓝呢？"/>
    <d v="2025-07-15T00:00:00"/>
    <s v="广东"/>
    <s v="中性"/>
    <d v="2026-03-01T00:00:00"/>
  </r>
  <r>
    <n v="2088"/>
    <x v="3"/>
    <x v="10"/>
    <d v="2024-11-27T00:00:00"/>
    <s v="是"/>
    <s v="喜欢猫但没有猫的人"/>
    <s v="我晚上只喝这个，也不会胖啊，一瓶水的事"/>
    <d v="2025-07-10T00:00:00"/>
    <s v="江苏"/>
    <s v="正向"/>
    <d v="2026-03-01T00:00:00"/>
  </r>
  <r>
    <n v="2089"/>
    <x v="3"/>
    <x v="10"/>
    <d v="2024-11-27T00:00:00"/>
    <s v="是"/>
    <s v="EK-7"/>
    <s v="我喝这个治便秘"/>
    <d v="2026-01-11T00:00:00"/>
    <s v="云南"/>
    <s v="正向"/>
    <d v="2026-03-01T00:00:00"/>
  </r>
  <r>
    <n v="2090"/>
    <x v="3"/>
    <x v="10"/>
    <d v="2024-11-27T00:00:00"/>
    <s v="是"/>
    <s v="一碗忆"/>
    <s v="至少很好喝哈哈哈我都点七分糖"/>
    <d v="2025-12-09T00:00:00"/>
    <s v="山东"/>
    <s v="正向"/>
    <d v="2026-03-01T00:00:00"/>
  </r>
  <r>
    <n v="2091"/>
    <x v="3"/>
    <x v="10"/>
    <d v="2024-11-27T00:00:00"/>
    <s v="是"/>
    <s v="m1"/>
    <s v="我说怎么这么好喝，联名那天我喝了四瓶"/>
    <d v="2025-12-02T00:00:00"/>
    <s v="天津"/>
    <s v="正向"/>
    <d v="2026-03-01T00:00:00"/>
  </r>
  <r>
    <n v="2092"/>
    <x v="3"/>
    <x v="10"/>
    <d v="2024-11-27T00:00:00"/>
    <s v="是"/>
    <s v="嘻嘻嘻嘻嘻"/>
    <s v="自己加了一袋抹茶粉"/>
    <d v="2025-10-15T00:00:00"/>
    <s v="山东"/>
    <s v="正向"/>
    <d v="2026-03-01T00:00:00"/>
  </r>
  <r>
    <n v="2093"/>
    <x v="3"/>
    <x v="10"/>
    <d v="2024-11-27T00:00:00"/>
    <s v="是"/>
    <s v="怀特星击剑蛋黄"/>
    <s v="就当个小甜水喝了也无所谓吧 不加糖不到100卡"/>
    <d v="2025-08-04T00:00:00"/>
    <s v="云南"/>
    <s v="正向"/>
    <d v="2026-03-01T00:00:00"/>
  </r>
  <r>
    <n v="2094"/>
    <x v="3"/>
    <x v="10"/>
    <d v="2024-11-27T00:00:00"/>
    <s v="是"/>
    <s v="用户已注销"/>
    <s v="但是我喝这个真的能缓解便秘"/>
    <d v="2025-08-04T00:00:00"/>
    <s v="黑龙江"/>
    <s v="正向"/>
    <d v="2026-03-01T00:00:00"/>
  </r>
  <r>
    <n v="2095"/>
    <x v="3"/>
    <x v="10"/>
    <d v="2024-11-27T00:00:00"/>
    <s v="是"/>
    <s v="大眼仔万玉"/>
    <s v="喝了半瓶就忍不住上厕所了，饱腹感很强烈"/>
    <d v="2025-08-03T00:00:00"/>
    <s v="甘肃"/>
    <s v="正向"/>
    <d v="2026-03-01T00:00:00"/>
  </r>
  <r>
    <n v="2096"/>
    <x v="3"/>
    <x v="10"/>
    <d v="2024-11-27T00:00:00"/>
    <s v="是"/>
    <s v="宇宙无敌美少女"/>
    <s v="我喝了1升 肚子胀的很"/>
    <d v="2025-08-03T00:00:00"/>
    <s v="陕西"/>
    <s v="负向"/>
    <d v="2026-03-01T00:00:00"/>
  </r>
  <r>
    <n v="2097"/>
    <x v="3"/>
    <x v="10"/>
    <d v="2024-11-27T00:00:00"/>
    <s v="是"/>
    <s v="有辅助检查先看"/>
    <s v="五分糖甜到我怀疑是送错了"/>
    <d v="2025-08-02T00:00:00"/>
    <s v="黑龙江"/>
    <s v="负向"/>
    <d v="2026-03-01T00:00:00"/>
  </r>
  <r>
    <n v="2098"/>
    <x v="3"/>
    <x v="10"/>
    <d v="2024-11-27T00:00:00"/>
    <s v="是"/>
    <s v="小羿"/>
    <s v="沪上的都特别甜"/>
    <d v="2025-08-03T00:00:00"/>
    <s v="湖南"/>
    <s v="负向"/>
    <d v="2026-03-01T00:00:00"/>
  </r>
  <r>
    <n v="2099"/>
    <x v="3"/>
    <x v="10"/>
    <d v="2024-11-27T00:00:00"/>
    <s v="是"/>
    <s v="17"/>
    <s v="刚喝完才刷到"/>
    <d v="2025-08-01T00:00:00"/>
    <s v="广东"/>
    <s v="中性"/>
    <d v="2026-03-01T00:00:00"/>
  </r>
  <r>
    <n v="2100"/>
    <x v="3"/>
    <x v="10"/>
    <d v="2024-11-27T00:00:00"/>
    <s v="是"/>
    <s v="凯凯sweet"/>
    <s v="我晚上喝完 健身回到家就开始拉肚子"/>
    <d v="2025-07-31T00:00:00"/>
    <s v="贵州"/>
    <s v="负向"/>
    <d v="2026-03-01T00:00:00"/>
  </r>
  <r>
    <n v="2101"/>
    <x v="3"/>
    <x v="10"/>
    <d v="2024-11-27T00:00:00"/>
    <s v="是"/>
    <s v="좋아하다"/>
    <s v="点的已经到了 减肥人看到天塌了"/>
    <d v="2025-07-31T00:00:00"/>
    <s v="安徽"/>
    <s v="负向"/>
    <d v="2026-03-01T00:00:00"/>
  </r>
  <r>
    <n v="2102"/>
    <x v="3"/>
    <x v="10"/>
    <d v="2024-11-27T00:00:00"/>
    <s v="是"/>
    <s v="路溪芙"/>
    <s v="就是糖水喝了也没拉肚子"/>
    <d v="2025-07-30T00:00:00"/>
    <s v="青海"/>
    <s v="负向"/>
    <d v="2026-03-01T00:00:00"/>
  </r>
  <r>
    <n v="2103"/>
    <x v="3"/>
    <x v="10"/>
    <d v="2024-11-27T00:00:00"/>
    <s v="是"/>
    <s v="桑鹿"/>
    <s v="每天一瓶代餐，其他正常吃饭，半个月瘦了5斤"/>
    <d v="2025-07-30T00:00:00"/>
    <s v="贵州"/>
    <s v="正向"/>
    <d v="2026-03-01T00:00:00"/>
  </r>
  <r>
    <n v="2104"/>
    <x v="3"/>
    <x v="10"/>
    <d v="2024-11-27T00:00:00"/>
    <s v="是"/>
    <s v="M圻圻"/>
    <s v="勾兑的别喝"/>
    <d v="2025-07-29T00:00:00"/>
    <s v="广东"/>
    <s v="负向"/>
    <d v="2026-03-01T00:00:00"/>
  </r>
  <r>
    <n v="2105"/>
    <x v="3"/>
    <x v="10"/>
    <d v="2024-11-27T00:00:00"/>
    <s v="是"/>
    <s v="小红薯62925DEF"/>
    <s v="刚喝 好甜"/>
    <d v="2025-07-28T00:00:00"/>
    <s v="河南"/>
    <s v="负向"/>
    <d v="2026-03-01T00:00:00"/>
  </r>
  <r>
    <n v="2106"/>
    <x v="3"/>
    <x v="10"/>
    <d v="2024-11-27T00:00:00"/>
    <s v="是"/>
    <s v="梓宇"/>
    <s v="细菌数和糖都超标好几倍了"/>
    <d v="2025-07-27T00:00:00"/>
    <s v="广东"/>
    <s v="负向"/>
    <d v="2026-03-01T00:00:00"/>
  </r>
  <r>
    <n v="2107"/>
    <x v="3"/>
    <x v="10"/>
    <d v="2024-11-27T00:00:00"/>
    <s v="是"/>
    <s v="柒柒"/>
    <s v="我喝这个不去厕所，只能用开塞露"/>
    <d v="2025-07-25T00:00:00"/>
    <s v="河北"/>
    <s v="负向"/>
    <d v="2026-03-01T00:00:00"/>
  </r>
  <r>
    <n v="2108"/>
    <x v="3"/>
    <x v="10"/>
    <d v="2024-11-27T00:00:00"/>
    <s v="是"/>
    <s v="郁金香香🌷"/>
    <s v="7分糖好难喝太甜了，啵啵小料也不喜欢"/>
    <d v="2025-07-25T00:00:00"/>
    <s v="广东"/>
    <s v="负向"/>
    <d v="2026-03-01T00:00:00"/>
  </r>
  <r>
    <n v="2109"/>
    <x v="3"/>
    <x v="10"/>
    <d v="2024-11-27T00:00:00"/>
    <s v="是"/>
    <s v="ni"/>
    <s v="昨天喝了一个1L装的，晚上熬到3点多才睡觉"/>
    <d v="2025-07-25T00:00:00"/>
    <s v="湖北"/>
    <s v="负向"/>
    <d v="2026-03-01T00:00:00"/>
  </r>
  <r>
    <n v="2110"/>
    <x v="3"/>
    <x v="10"/>
    <d v="2024-11-27T00:00:00"/>
    <s v="是"/>
    <s v="小红薯香喷喷"/>
    <s v="我喝的火龙果的，以为是当场植物榨汁的"/>
    <d v="2025-07-23T00:00:00"/>
    <s v="云南"/>
    <s v="正向"/>
    <d v="2026-03-01T00:00:00"/>
  </r>
  <r>
    <n v="2111"/>
    <x v="3"/>
    <x v="10"/>
    <d v="2024-11-27T00:00:00"/>
    <s v="是"/>
    <s v="ㅤGrita蔚"/>
    <s v="喜茶和奈雪的可以 阿姨真的是纯糖水"/>
    <d v="2025-07-23T00:00:00"/>
    <s v="河南"/>
    <s v="负向"/>
    <d v="2026-03-01T00:00:00"/>
  </r>
  <r>
    <n v="2112"/>
    <x v="3"/>
    <x v="10"/>
    <d v="2024-11-27T00:00:00"/>
    <s v="是"/>
    <s v="一剪没。"/>
    <s v="晚上睁眼到下午精神，一查有提神功效，废了"/>
    <d v="2025-07-25T00:00:00"/>
    <s v="新疆"/>
    <s v="负向"/>
    <d v="2026-03-01T00:00:00"/>
  </r>
  <r>
    <n v="2113"/>
    <x v="3"/>
    <x v="10"/>
    <d v="2024-11-27T00:00:00"/>
    <s v="是"/>
    <s v="欢乐豆豆"/>
    <s v="我喝完吐了，三分糖太甜了"/>
    <d v="2025-07-21T00:00:00"/>
    <s v="宁夏"/>
    <s v="负向"/>
    <d v="2026-03-01T00:00:00"/>
  </r>
  <r>
    <n v="2114"/>
    <x v="3"/>
    <x v="10"/>
    <d v="2024-11-27T00:00:00"/>
    <s v="是"/>
    <s v="芜芯"/>
    <s v="喝了冒痘，但称体重瘦了两斤多"/>
    <d v="2025-07-19T00:00:00"/>
    <s v="江苏"/>
    <s v="中性"/>
    <d v="2026-03-01T00:00:00"/>
  </r>
  <r>
    <n v="2115"/>
    <x v="3"/>
    <x v="10"/>
    <d v="2024-11-27T00:00:00"/>
    <s v="是"/>
    <s v="好看的指甲盖儿"/>
    <s v="今天喝了果蔬纤体美式，巨难喝"/>
    <d v="2025-07-19T00:00:00"/>
    <s v="山西"/>
    <s v="负向"/>
    <d v="2026-03-01T00:00:00"/>
  </r>
  <r>
    <n v="2116"/>
    <x v="3"/>
    <x v="10"/>
    <d v="2024-11-27T00:00:00"/>
    <s v="是"/>
    <s v="海的味道"/>
    <s v="喝书亦的皱叶吧，喝完就窜"/>
    <d v="2025-07-19T00:00:00"/>
    <s v="四川"/>
    <s v="中性"/>
    <d v="2026-03-01T00:00:00"/>
  </r>
  <r>
    <n v="2117"/>
    <x v="3"/>
    <x v="10"/>
    <d v="2024-11-27T00:00:00"/>
    <s v="是"/>
    <s v="iiiio"/>
    <s v="这个是半成品物料，建议点喜茶，喝了真会拉"/>
    <d v="2025-07-19T00:00:00"/>
    <s v="云南"/>
    <s v="负向"/>
    <d v="2026-03-01T00:00:00"/>
  </r>
  <r>
    <n v="2118"/>
    <x v="3"/>
    <x v="10"/>
    <d v="2024-11-27T00:00:00"/>
    <s v="是"/>
    <s v="暗房里的猪"/>
    <s v="点的不加糖，喝完库库放屁打嗝，肠胃在蠕动"/>
    <d v="2025-07-18T00:00:00"/>
    <s v="江苏"/>
    <s v="正向"/>
    <d v="2026-03-01T00:00:00"/>
  </r>
  <r>
    <n v="2119"/>
    <x v="3"/>
    <x v="10"/>
    <d v="2024-11-27T00:00:00"/>
    <s v="是"/>
    <s v="温蒂你瘦了没"/>
    <s v="纯勾兑，智商税，里面一股冰红茶味"/>
    <d v="2025-07-17T00:00:00"/>
    <s v="北京"/>
    <s v="负向"/>
    <d v="2026-03-01T00:00:00"/>
  </r>
  <r>
    <n v="2120"/>
    <x v="3"/>
    <x v="10"/>
    <d v="2024-11-27T00:00:00"/>
    <s v="是"/>
    <s v="豆豆橙"/>
    <s v="不加糖真的没啥味道。纯解渴了"/>
    <d v="2025-07-17T00:00:00"/>
    <s v="北京"/>
    <s v="中性"/>
    <d v="2026-03-01T00:00:00"/>
  </r>
  <r>
    <n v="2121"/>
    <x v="3"/>
    <x v="10"/>
    <d v="2024-11-27T00:00:00"/>
    <s v="是"/>
    <s v="晗晗晗"/>
    <s v="不加糖都齁甜了"/>
    <d v="2025-07-17T00:00:00"/>
    <s v="重庆"/>
    <s v="负向"/>
    <d v="2026-03-01T00:00:00"/>
  </r>
  <r>
    <n v="2122"/>
    <x v="3"/>
    <x v="10"/>
    <d v="2024-11-27T00:00:00"/>
    <s v="是"/>
    <s v="番茄🍅大王"/>
    <s v="不吃别的，一天只喝这个会瘦的"/>
    <d v="2025-07-16T00:00:00"/>
    <s v="福建"/>
    <s v="正向"/>
    <d v="2026-03-01T00:00:00"/>
  </r>
  <r>
    <n v="2123"/>
    <x v="3"/>
    <x v="10"/>
    <d v="2024-11-27T00:00:00"/>
    <s v="是"/>
    <s v="米汩汩"/>
    <s v="别加糖！不加糖也是甜甜的，火龙果的好喝"/>
    <d v="2025-07-15T00:00:00"/>
    <s v="安徽"/>
    <s v="正向"/>
    <d v="2026-03-01T00:00:00"/>
  </r>
  <r>
    <n v="2124"/>
    <x v="3"/>
    <x v="10"/>
    <d v="2024-11-27T00:00:00"/>
    <s v="是"/>
    <s v="小红薯E659E2CB"/>
    <s v="昨天喝了一大杯，今早起来瘦了一斤"/>
    <d v="2025-07-15T00:00:00"/>
    <s v="江西"/>
    <s v="正向"/>
    <d v="2026-03-01T00:00:00"/>
  </r>
  <r>
    <n v="2125"/>
    <x v="3"/>
    <x v="10"/>
    <d v="2024-11-27T00:00:00"/>
    <s v="是"/>
    <s v="Dccc"/>
    <s v="我点的不加糖，味道比较寡淡"/>
    <d v="2025-07-14T00:00:00"/>
    <s v="广东"/>
    <s v="中性"/>
    <d v="2026-03-01T00:00:00"/>
  </r>
  <r>
    <n v="2126"/>
    <x v="3"/>
    <x v="10"/>
    <d v="2024-11-27T00:00:00"/>
    <s v="是"/>
    <s v="鱼结"/>
    <s v="这个没有羽衣甘蓝冰沙好喝"/>
    <d v="2025-07-17T00:00:00"/>
    <s v="江苏"/>
    <s v="负向"/>
    <d v="2026-03-01T00:00:00"/>
  </r>
  <r>
    <n v="2127"/>
    <x v="3"/>
    <x v="10"/>
    <d v="2024-11-27T00:00:00"/>
    <s v="是"/>
    <s v="小红薯_5184"/>
    <s v="就是糖水一点不好喝"/>
    <d v="2025-07-13T00:00:00"/>
    <s v="河北"/>
    <s v="负向"/>
    <d v="2026-03-01T00:00:00"/>
  </r>
  <r>
    <n v="2128"/>
    <x v="3"/>
    <x v="10"/>
    <d v="2024-11-27T00:00:00"/>
    <s v="是"/>
    <s v="圆圆"/>
    <s v="喝完就窜，觉得挺好"/>
    <d v="2025-07-11T00:00:00"/>
    <s v="吉林"/>
    <s v="正向"/>
    <d v="2026-03-01T00:00:00"/>
  </r>
  <r>
    <n v="2129"/>
    <x v="3"/>
    <x v="10"/>
    <d v="2024-11-27T00:00:00"/>
    <s v="是"/>
    <s v="我爱睡觉"/>
    <s v="无糖的还行，买来降火。减肥就别喝奶茶"/>
    <d v="2025-07-11T00:00:00"/>
    <s v="上海"/>
    <s v="中性"/>
    <d v="2026-03-01T00:00:00"/>
  </r>
  <r>
    <n v="2130"/>
    <x v="3"/>
    <x v="10"/>
    <d v="2024-11-27T00:00:00"/>
    <s v="是"/>
    <s v="温柔"/>
    <s v="它里面含膳食纤维素，浆是公司打好的半成品"/>
    <d v="2025-07-09T00:00:00"/>
    <s v="北京"/>
    <s v="中性"/>
    <d v="2026-03-01T00:00:00"/>
  </r>
  <r>
    <n v="2131"/>
    <x v="3"/>
    <x v="10"/>
    <d v="2024-11-27T00:00:00"/>
    <s v="是"/>
    <s v="小红薯5E3A7CBC"/>
    <s v="原本为了减肥点不加糖，结果还是小甜水，扔了"/>
    <d v="2025-07-09T00:00:00"/>
    <s v="辽宁"/>
    <s v="负向"/>
    <d v="2026-03-01T00:00:00"/>
  </r>
  <r>
    <n v="2132"/>
    <x v="3"/>
    <x v="10"/>
    <d v="2024-11-27T00:00:00"/>
    <s v="是"/>
    <s v="漫漫"/>
    <s v="超级难喝我都倒了"/>
    <d v="2025-08-02T00:00:00"/>
    <s v="北京"/>
    <s v="负向"/>
    <d v="2026-03-01T00:00:00"/>
  </r>
  <r>
    <n v="2133"/>
    <x v="3"/>
    <x v="10"/>
    <d v="2024-11-27T00:00:00"/>
    <s v="是"/>
    <s v="向春山"/>
    <s v="晚上喝没胖还降了0.3斤"/>
    <d v="2025-07-09T00:00:00"/>
    <s v="山东"/>
    <s v="正向"/>
    <d v="2026-03-01T00:00:00"/>
  </r>
  <r>
    <n v="2134"/>
    <x v="3"/>
    <x v="10"/>
    <d v="2024-11-27T00:00:00"/>
    <s v="是"/>
    <s v="Midsummer盛夏"/>
    <s v="工厂做好冷链发过来，怕门店洗不干净"/>
    <d v="2025-07-07T00:00:00"/>
    <s v="陕西"/>
    <s v="中性"/>
    <d v="2026-03-01T00:00:00"/>
  </r>
  <r>
    <n v="2135"/>
    <x v="2"/>
    <x v="11"/>
    <d v="2025-03-06T00:00:00"/>
    <s v="是"/>
    <s v="用户已注销"/>
    <s v="超好喝，三分糖都好喝"/>
    <d v="2025-05-04T00:00:00"/>
    <s v="山东"/>
    <s v="正向"/>
    <d v="2026-03-01T00:00:00"/>
  </r>
  <r>
    <n v="2136"/>
    <x v="2"/>
    <x v="11"/>
    <d v="2025-03-06T00:00:00"/>
    <s v="是"/>
    <s v="🙃"/>
    <s v="你试试看不另外加糖 也好喝"/>
    <d v="2025-05-04T00:00:00"/>
    <s v="福建"/>
    <s v="正向"/>
    <d v="2026-03-01T00:00:00"/>
  </r>
  <r>
    <n v="2137"/>
    <x v="2"/>
    <x v="11"/>
    <d v="2025-03-06T00:00:00"/>
    <s v="是"/>
    <s v="番茄炒西红柿变态版"/>
    <s v="原来这种也有茶？"/>
    <d v="2025-04-25T00:00:00"/>
    <s v="福建"/>
    <s v="中性"/>
    <d v="2026-03-01T00:00:00"/>
  </r>
  <r>
    <n v="2138"/>
    <x v="2"/>
    <x v="11"/>
    <d v="2025-03-06T00:00:00"/>
    <s v="是"/>
    <s v="梦想就是不上班有钱花"/>
    <s v="有茉莉花茶"/>
    <d v="2025-04-25T00:00:00"/>
    <s v="江西"/>
    <s v="中性"/>
    <d v="2026-03-01T00:00:00"/>
  </r>
  <r>
    <n v="2139"/>
    <x v="2"/>
    <x v="11"/>
    <d v="2025-03-06T00:00:00"/>
    <s v="是"/>
    <s v="momo"/>
    <s v="这款也好喝"/>
    <d v="2025-05-04T00:00:00"/>
    <s v="安徽"/>
    <s v="正向"/>
    <d v="2026-03-01T00:00:00"/>
  </r>
  <r>
    <n v="2140"/>
    <x v="2"/>
    <x v="11"/>
    <d v="2025-03-06T00:00:00"/>
    <s v="是"/>
    <s v="这还用教你？"/>
    <s v="这是啥"/>
    <d v="2025-05-04T00:00:00"/>
    <s v="福建"/>
    <s v="中性"/>
    <d v="2026-03-01T00:00:00"/>
  </r>
  <r>
    <n v="2141"/>
    <x v="2"/>
    <x v="11"/>
    <d v="2025-03-06T00:00:00"/>
    <s v="是"/>
    <s v="Pangelababy"/>
    <s v="点喜茶的 比古茗的好喝 还能去茶底"/>
    <d v="2025-05-03T00:00:00"/>
    <s v="江西"/>
    <s v="正向"/>
    <d v="2026-03-01T00:00:00"/>
  </r>
  <r>
    <n v="2142"/>
    <x v="2"/>
    <x v="11"/>
    <d v="2025-03-06T00:00:00"/>
    <s v="是"/>
    <s v="梦想就是不上班有钱花"/>
    <s v="好嘞～"/>
    <d v="2025-05-04T00:00:00"/>
    <s v="江西"/>
    <s v="正向"/>
    <d v="2026-03-01T00:00:00"/>
  </r>
  <r>
    <n v="2143"/>
    <x v="2"/>
    <x v="11"/>
    <d v="2025-03-06T00:00:00"/>
    <s v="是"/>
    <s v="派大星"/>
    <s v="这个能量高吗，减肥能喝吗"/>
    <d v="2025-05-03T00:00:00"/>
    <s v="湖南"/>
    <s v="中性"/>
    <d v="2026-03-01T00:00:00"/>
  </r>
  <r>
    <n v="2144"/>
    <x v="2"/>
    <x v="11"/>
    <d v="2025-03-06T00:00:00"/>
    <s v="是"/>
    <s v="阿清"/>
    <s v="我刚刚喝了，不要加糖，酸酸甜甜的"/>
    <d v="2025-05-03T00:00:00"/>
    <s v="安徽"/>
    <s v="正向"/>
    <d v="2026-03-01T00:00:00"/>
  </r>
  <r>
    <n v="2145"/>
    <x v="2"/>
    <x v="11"/>
    <d v="2025-03-06T00:00:00"/>
    <s v="是"/>
    <s v="小红薯5D63C0EB"/>
    <s v="我已经连续喝三天了。明天继续。"/>
    <d v="2025-05-11T00:00:00"/>
    <s v="广西"/>
    <s v="正向"/>
    <d v="2026-03-01T00:00:00"/>
  </r>
  <r>
    <n v="2146"/>
    <x v="2"/>
    <x v="11"/>
    <d v="2025-03-06T00:00:00"/>
    <s v="是"/>
    <s v="初遇"/>
    <s v="这个是什么"/>
    <d v="2025-05-13T00:00:00"/>
    <s v="云南"/>
    <s v="中性"/>
    <d v="2026-03-01T00:00:00"/>
  </r>
  <r>
    <n v="2147"/>
    <x v="2"/>
    <x v="11"/>
    <d v="2025-03-06T00:00:00"/>
    <s v="是"/>
    <s v="苹果"/>
    <s v="加茶了吗，那我明天早八哪起得来啊"/>
    <d v="2025-05-05T00:00:00"/>
    <s v="广东"/>
    <s v="负向"/>
    <d v="2026-03-01T00:00:00"/>
  </r>
  <r>
    <n v="2148"/>
    <x v="2"/>
    <x v="11"/>
    <d v="2025-03-06T00:00:00"/>
    <s v="是"/>
    <s v="루🦌"/>
    <s v="有茶，古茗没有茶的只有黑糖珍珠牛乳，布丁西米露，杨枝甘露轻盈版，每次都给小朋友推荐"/>
    <d v="2025-05-06T00:00:00"/>
    <s v="浙江"/>
    <s v="正向"/>
    <d v="2026-03-01T00:00:00"/>
  </r>
  <r>
    <n v="2149"/>
    <x v="2"/>
    <x v="11"/>
    <d v="2025-03-06T00:00:00"/>
    <s v="是"/>
    <s v="Nnn"/>
    <s v="喝了一杯两点半还清醒真牛逼"/>
    <d v="2025-05-08T00:00:00"/>
    <s v="浙江"/>
    <s v="负向"/>
    <d v="2026-03-01T00:00:00"/>
  </r>
  <r>
    <n v="2150"/>
    <x v="2"/>
    <x v="11"/>
    <d v="2025-03-06T00:00:00"/>
    <s v="是"/>
    <s v="兔兔爱吃大米饭"/>
    <s v="我喝这没一点用 下午4点半喝7点困的不行"/>
    <d v="2025-05-08T00:00:00"/>
    <s v="浙江"/>
    <s v="中性"/>
    <d v="2026-03-01T00:00:00"/>
  </r>
  <r>
    <n v="2151"/>
    <x v="2"/>
    <x v="11"/>
    <d v="2025-03-06T00:00:00"/>
    <s v="是"/>
    <s v="阿麦食咩"/>
    <s v="加茶了吗一个要吃安眠药才能睡着的人绝望了"/>
    <d v="2025-05-04T00:00:00"/>
    <s v="广东"/>
    <s v="负向"/>
    <d v="2026-03-01T00:00:00"/>
  </r>
  <r>
    <n v="2152"/>
    <x v="2"/>
    <x v="11"/>
    <d v="2025-03-06T00:00:00"/>
    <s v="是"/>
    <s v="瑰夏🆓"/>
    <s v="这个是不错，我爸爸一老头都说好喝"/>
    <d v="2025-05-03T00:00:00"/>
    <s v="湖南"/>
    <s v="正向"/>
    <d v="2026-03-01T00:00:00"/>
  </r>
  <r>
    <n v="2153"/>
    <x v="2"/>
    <x v="11"/>
    <d v="2025-03-06T00:00:00"/>
    <s v="是"/>
    <s v="梦想就是不上班有钱花"/>
    <s v="确实好喝，酸酸甜甜的"/>
    <d v="2025-05-04T00:00:00"/>
    <s v="江西"/>
    <s v="正向"/>
    <d v="2026-03-01T00:00:00"/>
  </r>
  <r>
    <n v="2154"/>
    <x v="2"/>
    <x v="11"/>
    <d v="2025-03-06T00:00:00"/>
    <s v="是"/>
    <s v="ㅤㅤ"/>
    <s v="昨晚喝的 三点还醒着 从中午睡到现在 来查一下"/>
    <d v="2025-07-29T00:00:00"/>
    <s v="安徽"/>
    <s v="负向"/>
    <d v="2026-03-01T00:00:00"/>
  </r>
  <r>
    <n v="2155"/>
    <x v="2"/>
    <x v="11"/>
    <d v="2025-03-06T00:00:00"/>
    <s v="是"/>
    <s v="一个酒杯"/>
    <s v="我说我昨天怎么睡不着"/>
    <d v="2025-07-12T00:00:00"/>
    <s v="浙江"/>
    <s v="负向"/>
    <d v="2026-03-01T00:00:00"/>
  </r>
  <r>
    <n v="2156"/>
    <x v="2"/>
    <x v="11"/>
    <d v="2025-03-06T00:00:00"/>
    <s v="是"/>
    <s v="嘻嘻酱小朋友"/>
    <s v="怪不得我喝了咖啡后又喝了这个，咖啡因超标了心跳了一下午"/>
    <d v="2025-07-07T00:00:00"/>
    <s v="山东"/>
    <s v="负向"/>
    <d v="2026-03-01T00:00:00"/>
  </r>
  <r>
    <n v="2157"/>
    <x v="2"/>
    <x v="11"/>
    <d v="2025-03-06T00:00:00"/>
    <s v="是"/>
    <s v="momo"/>
    <s v="凌晨两点 我出现在这"/>
    <d v="2025-07-07T00:00:00"/>
    <s v="江西"/>
    <s v="负向"/>
    <d v="2026-03-01T00:00:00"/>
  </r>
  <r>
    <n v="2158"/>
    <x v="2"/>
    <x v="11"/>
    <d v="2025-03-06T00:00:00"/>
    <s v="是"/>
    <s v="越来越好"/>
    <s v="难怪 我也是 我每天睡的很好 昨天喝了后 心慌失眠，我以为怎么了？"/>
    <d v="2025-06-28T00:00:00"/>
    <s v="福建"/>
    <s v="负向"/>
    <d v="2026-03-01T00:00:00"/>
  </r>
  <r>
    <n v="2159"/>
    <x v="2"/>
    <x v="11"/>
    <d v="2025-03-06T00:00:00"/>
    <s v="是"/>
    <s v="ᅠᅠᅠᅠ"/>
    <s v="不是吧不是吧，喝到一半，吓得我不敢喝了"/>
    <d v="2025-06-23T00:00:00"/>
    <s v="湖南"/>
    <s v="负向"/>
    <d v="2026-03-01T00:00:00"/>
  </r>
  <r>
    <n v="2160"/>
    <x v="2"/>
    <x v="11"/>
    <d v="2025-03-06T00:00:00"/>
    <s v="是"/>
    <s v="^小幸运^"/>
    <s v="我说今晚怎么睡不着呢就喝了这个，半夜起来翻翻看是否加了茶的"/>
    <d v="2025-06-02T00:00:00"/>
    <s v="浙江"/>
    <s v="负向"/>
    <d v="2026-03-01T00:00:00"/>
  </r>
  <r>
    <n v="2161"/>
    <x v="2"/>
    <x v="11"/>
    <d v="2025-03-06T00:00:00"/>
    <s v="是"/>
    <s v="momo"/>
    <s v="对对对！！买的时候根本不知道含茶，以为是单纯的果蔬汁！半夜睡不着开始反思今天吃了什么喝了什么。"/>
    <d v="2025-05-29T00:00:00"/>
    <s v="浙江"/>
    <s v="负向"/>
    <d v="2026-03-01T00:00:00"/>
  </r>
  <r>
    <n v="2162"/>
    <x v="2"/>
    <x v="11"/>
    <d v="2025-03-06T00:00:00"/>
    <s v="是"/>
    <s v="o泡泡"/>
    <s v="这杯比较好喝"/>
    <d v="2025-05-23T00:00:00"/>
    <s v="广东"/>
    <s v="正向"/>
    <d v="2026-03-01T00:00:00"/>
  </r>
  <r>
    <n v="2163"/>
    <x v="2"/>
    <x v="11"/>
    <d v="2025-03-06T00:00:00"/>
    <s v="是"/>
    <s v="阿婧喂猫记"/>
    <s v="你们喝了第二天掉秤吗"/>
    <d v="2025-05-22T00:00:00"/>
    <s v="湖北"/>
    <s v="中性"/>
    <d v="2026-03-01T00:00:00"/>
  </r>
  <r>
    <n v="2164"/>
    <x v="2"/>
    <x v="11"/>
    <d v="2025-03-06T00:00:00"/>
    <s v="是"/>
    <s v="西瓜椰椰冻"/>
    <s v="喝完就做午睡了"/>
    <d v="2025-05-20T00:00:00"/>
    <s v="湖南"/>
    <s v="正向"/>
    <d v="2026-03-01T00:00:00"/>
  </r>
  <r>
    <n v="2165"/>
    <x v="2"/>
    <x v="11"/>
    <d v="2025-03-06T00:00:00"/>
    <s v="是"/>
    <s v="羊村懒大王."/>
    <s v="对你伤害度为0️⃣"/>
    <d v="2025-05-20T00:00:00"/>
    <s v="湖南"/>
    <s v="正向"/>
    <d v="2026-03-01T00:00:00"/>
  </r>
  <r>
    <n v="2166"/>
    <x v="2"/>
    <x v="11"/>
    <d v="2025-03-06T00:00:00"/>
    <s v="是"/>
    <s v="瞳"/>
    <s v="我也是半夜失眠，再也不敢喝了"/>
    <d v="2025-05-20T00:00:00"/>
    <s v="福建"/>
    <s v="负向"/>
    <d v="2026-03-01T00:00:00"/>
  </r>
  <r>
    <n v="2167"/>
    <x v="2"/>
    <x v="11"/>
    <d v="2025-03-06T00:00:00"/>
    <s v="是"/>
    <s v="暖同学"/>
    <s v="刚开始出的时候，喝了会上厕所，现在已经不会了，应该已经找到了平替的果蔬汁原料了"/>
    <d v="2025-05-19T00:00:00"/>
    <s v="江西"/>
    <s v="中性"/>
    <d v="2026-03-01T00:00:00"/>
  </r>
  <r>
    <n v="2168"/>
    <x v="2"/>
    <x v="11"/>
    <d v="2025-03-06T00:00:00"/>
    <s v="是"/>
    <s v="潮落"/>
    <s v="今天下午刚喝 不另外加糖的还不错"/>
    <d v="2025-05-19T00:00:00"/>
    <s v="浙江"/>
    <s v="正向"/>
    <d v="2026-03-01T00:00:00"/>
  </r>
  <r>
    <n v="2169"/>
    <x v="2"/>
    <x v="11"/>
    <d v="2025-03-06T00:00:00"/>
    <s v="是"/>
    <s v="✨🌙"/>
    <s v="跟一个图"/>
    <d v="2025-05-17T00:00:00"/>
    <s v="安徽"/>
    <s v="中性"/>
    <d v="2026-03-01T00:00:00"/>
  </r>
  <r>
    <n v="2170"/>
    <x v="2"/>
    <x v="11"/>
    <d v="2025-03-06T00:00:00"/>
    <s v="是"/>
    <s v="过往不念"/>
    <s v="没有啊，我喝茶也会失眠，这个果蔬的不会失眠呢"/>
    <d v="2025-05-16T00:00:00"/>
    <s v="浙江"/>
    <s v="正向"/>
    <d v="2026-03-01T00:00:00"/>
  </r>
  <r>
    <n v="2171"/>
    <x v="2"/>
    <x v="11"/>
    <d v="2025-03-06T00:00:00"/>
    <s v="是"/>
    <s v="林大粒"/>
    <s v="刚送到"/>
    <d v="2025-05-13T00:00:00"/>
    <s v="福建"/>
    <s v="中性"/>
    <d v="2026-03-01T00:00:00"/>
  </r>
  <r>
    <n v="2172"/>
    <x v="2"/>
    <x v="11"/>
    <d v="2025-03-06T00:00:00"/>
    <s v="是"/>
    <s v="甩甩儿"/>
    <s v="谢谢姐妹，刚准备晚上出去遛弯的时候买一杯，现在不用了"/>
    <d v="2025-05-12T00:00:00"/>
    <s v="四川"/>
    <s v="负向"/>
    <d v="2026-03-01T00:00:00"/>
  </r>
  <r>
    <n v="2173"/>
    <x v="2"/>
    <x v="11"/>
    <d v="2025-03-06T00:00:00"/>
    <s v="是"/>
    <s v="Chilly炎"/>
    <s v="难怪了，晚上6点喝的还在回忆吃了什么怎么现在都睡不着"/>
    <d v="2025-05-12T00:00:00"/>
    <s v="四川"/>
    <s v="负向"/>
    <d v="2026-03-01T00:00:00"/>
  </r>
  <r>
    <n v="2174"/>
    <x v="2"/>
    <x v="11"/>
    <d v="2025-03-06T00:00:00"/>
    <s v="是"/>
    <s v="呵呵哒"/>
    <s v="啊！我刚下单一杯！"/>
    <d v="2025-05-11T00:00:00"/>
    <s v="浙江"/>
    <s v="负向"/>
    <d v="2026-03-01T00:00:00"/>
  </r>
  <r>
    <n v="2175"/>
    <x v="2"/>
    <x v="11"/>
    <d v="2025-03-06T00:00:00"/>
    <s v="是"/>
    <s v="宫崎骏"/>
    <s v="每天都得来一杯"/>
    <d v="2025-05-10T00:00:00"/>
    <s v="湖南"/>
    <s v="正向"/>
    <d v="2026-03-01T00:00:00"/>
  </r>
  <r>
    <n v="2176"/>
    <x v="2"/>
    <x v="11"/>
    <d v="2025-03-06T00:00:00"/>
    <s v="是"/>
    <s v="奥利奥奥奥奥"/>
    <s v="好喝的，就是腹泻"/>
    <d v="2025-05-10T00:00:00"/>
    <s v="江苏"/>
    <s v="中性"/>
    <d v="2026-03-01T00:00:00"/>
  </r>
  <r>
    <n v="2177"/>
    <x v="2"/>
    <x v="11"/>
    <d v="2025-03-06T00:00:00"/>
    <s v="是"/>
    <s v="丫丫爱闲逛"/>
    <s v="昨晚到半夜翻来覆去睡不着才想起古茗这个加了茶！！试一次遭一次"/>
    <d v="2025-05-10T00:00:00"/>
    <s v="贵州"/>
    <s v="负向"/>
    <d v="2026-03-01T00:00:00"/>
  </r>
  <r>
    <n v="2178"/>
    <x v="2"/>
    <x v="11"/>
    <d v="2025-03-06T00:00:00"/>
    <s v="是"/>
    <s v="拒绝内耗"/>
    <s v="我也是万万没想到它加了茶底一夜无眠"/>
    <d v="2025-05-10T00:00:00"/>
    <s v="广东"/>
    <s v="负向"/>
    <d v="2026-03-01T00:00:00"/>
  </r>
  <r>
    <n v="2179"/>
    <x v="2"/>
    <x v="11"/>
    <d v="2025-03-06T00:00:00"/>
    <s v="是"/>
    <s v="提莫队长正在待命"/>
    <s v="可能你本身没瞌睡我昨天晚上喝一杯，困的要死"/>
    <d v="2025-05-11T00:00:00"/>
    <s v="湖北"/>
    <s v="中性"/>
    <d v="2026-03-01T00:00:00"/>
  </r>
  <r>
    <n v="2180"/>
    <x v="2"/>
    <x v="11"/>
    <d v="2025-03-06T00:00:00"/>
    <s v="是"/>
    <s v="佛杜有缘人"/>
    <s v="woc我真以为这个没有茶 怪不得昨天晚上又睡不着"/>
    <d v="2025-05-08T00:00:00"/>
    <s v="浙江"/>
    <s v="负向"/>
    <d v="2026-03-01T00:00:00"/>
  </r>
  <r>
    <n v="2181"/>
    <x v="2"/>
    <x v="11"/>
    <d v="2025-03-06T00:00:00"/>
    <s v="是"/>
    <s v="新"/>
    <s v="以后再喝打自己嘴巴子，困死我了"/>
    <d v="2025-05-08T00:00:00"/>
    <s v="安徽"/>
    <s v="负向"/>
    <d v="2026-03-01T00:00:00"/>
  </r>
  <r>
    <n v="2182"/>
    <x v="2"/>
    <x v="11"/>
    <d v="2025-03-06T00:00:00"/>
    <s v="是"/>
    <s v="不吃不吃甜食_"/>
    <s v="怪不得今天下午不困"/>
    <d v="2025-05-07T00:00:00"/>
    <s v="广东"/>
    <s v="负向"/>
    <d v="2026-03-01T00:00:00"/>
  </r>
  <r>
    <n v="2183"/>
    <x v="2"/>
    <x v="11"/>
    <d v="2025-03-06T00:00:00"/>
    <s v="是"/>
    <s v="H:）"/>
    <s v="太难喝了 一股奇怪的味道"/>
    <d v="2025-05-07T00:00:00"/>
    <s v="福建"/>
    <s v="负向"/>
    <d v="2026-03-01T00:00:00"/>
  </r>
  <r>
    <n v="2184"/>
    <x v="2"/>
    <x v="11"/>
    <d v="2025-03-06T00:00:00"/>
    <s v="是"/>
    <s v="momo"/>
    <s v="怪不得我昨晚一点睡意都没"/>
    <d v="2025-05-07T00:00:00"/>
    <s v="浙江"/>
    <s v="负向"/>
    <d v="2026-03-01T00:00:00"/>
  </r>
  <r>
    <n v="2185"/>
    <x v="2"/>
    <x v="11"/>
    <d v="2025-03-06T00:00:00"/>
    <s v="是"/>
    <s v="momo"/>
    <s v="果蔬都是加茶水打的，要不试试备注把茶换成水"/>
    <d v="2025-05-07T00:00:00"/>
    <s v="广东"/>
    <s v="中性"/>
    <d v="2026-03-01T00:00:00"/>
  </r>
  <r>
    <n v="2186"/>
    <x v="2"/>
    <x v="11"/>
    <d v="2025-03-06T00:00:00"/>
    <s v="是"/>
    <s v="不加糖的小饼干🍪"/>
    <s v="正在喝另一款"/>
    <d v="2025-05-07T00:00:00"/>
    <s v="江苏"/>
    <s v="中性"/>
    <d v="2026-03-01T00:00:00"/>
  </r>
  <r>
    <n v="2187"/>
    <x v="2"/>
    <x v="11"/>
    <d v="2025-03-06T00:00:00"/>
    <s v="是"/>
    <s v="求杨超越大神保佑"/>
    <s v="我睡的可好了"/>
    <d v="2025-05-07T00:00:00"/>
    <s v="浙江"/>
    <s v="正向"/>
    <d v="2026-03-01T00:00:00"/>
  </r>
  <r>
    <n v="2188"/>
    <x v="2"/>
    <x v="11"/>
    <d v="2025-03-06T00:00:00"/>
    <s v="是"/>
    <s v="花生"/>
    <s v="不另外加糖很好喝"/>
    <d v="2025-05-07T00:00:00"/>
    <s v="浙江"/>
    <s v="正向"/>
    <d v="2026-03-01T00:00:00"/>
  </r>
  <r>
    <n v="2189"/>
    <x v="2"/>
    <x v="11"/>
    <d v="2025-03-06T00:00:00"/>
    <s v="是"/>
    <s v="momo"/>
    <s v="有甜味吗？会不会酸"/>
    <d v="2025-05-07T00:00:00"/>
    <s v="福建"/>
    <s v="中性"/>
    <d v="2026-03-01T00:00:00"/>
  </r>
  <r>
    <n v="2190"/>
    <x v="2"/>
    <x v="11"/>
    <d v="2025-03-06T00:00:00"/>
    <s v="是"/>
    <s v="🍀"/>
    <s v="我喝这个打瞌睡，我感觉茶对我来说是安眠药"/>
    <d v="2025-05-06T00:00:00"/>
    <s v="四川"/>
    <s v="正向"/>
    <d v="2026-03-01T00:00:00"/>
  </r>
  <r>
    <n v="2191"/>
    <x v="2"/>
    <x v="11"/>
    <d v="2025-03-06T00:00:00"/>
    <s v="是"/>
    <s v="hachuwol✨"/>
    <s v="我喝这个没感觉诶"/>
    <d v="2025-05-06T00:00:00"/>
    <s v="四川"/>
    <s v="中性"/>
    <d v="2026-03-01T00:00:00"/>
  </r>
  <r>
    <n v="2192"/>
    <x v="2"/>
    <x v="11"/>
    <d v="2025-03-06T00:00:00"/>
    <s v="是"/>
    <s v="✨🌙"/>
    <s v="古茗我只有果蔬瓶不失眠"/>
    <d v="2025-05-06T00:00:00"/>
    <s v="江苏"/>
    <s v="正向"/>
    <d v="2026-03-01T00:00:00"/>
  </r>
  <r>
    <n v="2193"/>
    <x v="2"/>
    <x v="11"/>
    <d v="2025-03-06T00:00:00"/>
    <s v="是"/>
    <s v="糊胡秃"/>
    <s v="中午喝完特别困"/>
    <d v="2025-05-06T00:00:00"/>
    <s v="江西"/>
    <s v="正向"/>
    <d v="2026-03-01T00:00:00"/>
  </r>
  <r>
    <n v="2194"/>
    <x v="2"/>
    <x v="11"/>
    <d v="2025-03-06T00:00:00"/>
    <s v="是"/>
    <s v="小娃娃"/>
    <s v="第一次喝没失眠，昨天喝了睁眼到3点"/>
    <d v="2025-05-06T00:00:00"/>
    <s v="浙江"/>
    <s v="负向"/>
    <d v="2026-03-01T00:00:00"/>
  </r>
  <r>
    <n v="2195"/>
    <x v="2"/>
    <x v="11"/>
    <d v="2025-03-06T00:00:00"/>
    <s v="是"/>
    <s v="在🍑白雪"/>
    <s v="茉莉花茶应该没事吧？第一次点正常糖真的有点甜了"/>
    <d v="2025-05-05T00:00:00"/>
    <s v="广西"/>
    <s v="中性"/>
    <d v="2026-03-01T00:00:00"/>
  </r>
  <r>
    <n v="2196"/>
    <x v="2"/>
    <x v="11"/>
    <d v="2025-03-06T00:00:00"/>
    <s v="是"/>
    <s v="西红柿拌糖"/>
    <s v="咋还有茶呢"/>
    <d v="2025-05-05T00:00:00"/>
    <s v="河南"/>
    <s v="负向"/>
    <d v="2026-03-01T00:00:00"/>
  </r>
  <r>
    <n v="2197"/>
    <x v="2"/>
    <x v="11"/>
    <d v="2025-03-06T00:00:00"/>
    <s v="是"/>
    <s v="躺平的锦鲤"/>
    <s v="好险，差点就点了"/>
    <d v="2025-05-05T00:00:00"/>
    <s v="广西"/>
    <s v="负向"/>
    <d v="2026-03-01T00:00:00"/>
  </r>
  <r>
    <n v="2198"/>
    <x v="2"/>
    <x v="11"/>
    <d v="2025-03-06T00:00:00"/>
    <s v="是"/>
    <s v="momo"/>
    <s v="怪不得昨晚两点半才睡"/>
    <d v="2025-05-05T00:00:00"/>
    <s v="四川"/>
    <s v="负向"/>
    <d v="2026-03-01T00:00:00"/>
  </r>
  <r>
    <n v="2199"/>
    <x v="2"/>
    <x v="11"/>
    <d v="2025-03-06T00:00:00"/>
    <s v="是"/>
    <s v="最凉不过人心"/>
    <s v="我说我昨晚到凌晨12点多还不困是怎么回事"/>
    <d v="2025-05-05T00:00:00"/>
    <s v="安徽"/>
    <s v="负向"/>
    <d v="2026-03-01T00:00:00"/>
  </r>
  <r>
    <n v="2200"/>
    <x v="2"/>
    <x v="11"/>
    <d v="2025-03-06T00:00:00"/>
    <s v="是"/>
    <s v="奶茶要加冰yyy"/>
    <s v="加份多肉"/>
    <d v="2025-05-04T00:00:00"/>
    <s v="福建"/>
    <s v="中性"/>
    <d v="2026-03-01T00:00:00"/>
  </r>
  <r>
    <n v="2201"/>
    <x v="2"/>
    <x v="11"/>
    <d v="2025-03-06T00:00:00"/>
    <s v="是"/>
    <s v="秋木苏"/>
    <s v="(发图)"/>
    <d v="2025-05-04T00:00:00"/>
    <s v="河南"/>
    <s v="中性"/>
    <d v="2026-03-01T00:00:00"/>
  </r>
  <r>
    <n v="2202"/>
    <x v="2"/>
    <x v="11"/>
    <d v="2025-03-06T00:00:00"/>
    <s v="是"/>
    <s v="哈哈哈哈哈哈哈"/>
    <s v="我晚上喝的完全没觉得睡不着"/>
    <d v="2025-05-04T00:00:00"/>
    <s v="浙江"/>
    <s v="正向"/>
    <d v="2026-03-01T00:00:00"/>
  </r>
  <r>
    <n v="2203"/>
    <x v="2"/>
    <x v="11"/>
    <d v="2025-03-06T00:00:00"/>
    <s v="是"/>
    <s v="雨欣"/>
    <s v="nver"/>
    <d v="2025-05-04T00:00:00"/>
    <s v="广东"/>
    <s v="中性"/>
    <d v="2026-03-01T00:00:00"/>
  </r>
  <r>
    <n v="2204"/>
    <x v="2"/>
    <x v="11"/>
    <d v="2025-03-06T00:00:00"/>
    <s v="是"/>
    <s v="脆弱的皇帝"/>
    <s v="很淡味道"/>
    <d v="2025-05-03T00:00:00"/>
    <s v="湖南"/>
    <s v="中性"/>
    <d v="2026-03-01T00:00:00"/>
  </r>
  <r>
    <n v="2205"/>
    <x v="2"/>
    <x v="11"/>
    <d v="2025-03-06T00:00:00"/>
    <s v="是"/>
    <s v="AAA生鲜批发刘姐"/>
    <s v="有天晚上当晚饭喝了，半夜心慌得不行"/>
    <d v="2025-05-03T00:00:00"/>
    <s v="湖北"/>
    <s v="负向"/>
    <d v="2026-03-01T00:00:00"/>
  </r>
  <r>
    <n v="2206"/>
    <x v="2"/>
    <x v="11"/>
    <d v="2025-03-06T00:00:00"/>
    <s v="是"/>
    <s v="用户已注销"/>
    <s v="稍等我正在喝我打住！"/>
    <d v="2025-05-03T00:00:00"/>
    <s v="广东"/>
    <s v="负向"/>
    <d v="2026-03-01T00:00:00"/>
  </r>
  <r>
    <n v="2207"/>
    <x v="2"/>
    <x v="11"/>
    <d v="2025-03-06T00:00:00"/>
    <s v="是"/>
    <s v="momo"/>
    <s v="我昨天刚喝，觉得很好喝，甚至已经在规划种羽衣甘蓝了"/>
    <d v="2025-05-03T00:00:00"/>
    <s v="福建"/>
    <s v="正向"/>
    <d v="2026-03-01T00:00:00"/>
  </r>
  <r>
    <n v="2208"/>
    <x v="2"/>
    <x v="11"/>
    <d v="2025-03-06T00:00:00"/>
    <s v="是"/>
    <s v="土豆饼饼"/>
    <s v="茶理好像没有加茶"/>
    <d v="2025-05-03T00:00:00"/>
    <s v="福建"/>
    <s v="中性"/>
    <d v="2026-03-01T00:00:00"/>
  </r>
  <r>
    <n v="2209"/>
    <x v="2"/>
    <x v="11"/>
    <d v="2025-03-06T00:00:00"/>
    <s v="是"/>
    <s v="melody"/>
    <s v="怪不得我昨晚喝了睡不着"/>
    <d v="2025-05-03T00:00:00"/>
    <s v="广东"/>
    <s v="负向"/>
    <d v="2026-03-01T00:00:00"/>
  </r>
  <r>
    <n v="2210"/>
    <x v="2"/>
    <x v="11"/>
    <d v="2025-03-06T00:00:00"/>
    <s v="是"/>
    <s v="别打了我的酱油~"/>
    <s v="我喝了胃胀"/>
    <d v="2025-05-01T00:00:00"/>
    <s v="浙江"/>
    <s v="负向"/>
    <d v="2026-03-01T00:00:00"/>
  </r>
  <r>
    <n v="2211"/>
    <x v="2"/>
    <x v="11"/>
    <d v="2025-03-06T00:00:00"/>
    <s v="是"/>
    <s v="DaiM."/>
    <s v="我喝了发慌睡不着难受死了"/>
    <d v="2025-05-01T00:00:00"/>
    <s v="江苏"/>
    <s v="负向"/>
    <d v="2026-03-01T00:00:00"/>
  </r>
  <r>
    <n v="2212"/>
    <x v="2"/>
    <x v="11"/>
    <d v="2025-03-06T00:00:00"/>
    <s v="是"/>
    <s v="火锅咪"/>
    <s v="我最近每天一杯这个，九点就犯困"/>
    <d v="2025-05-01T00:00:00"/>
    <s v="浙江"/>
    <s v="正向"/>
    <d v="2026-03-01T00:00:00"/>
  </r>
  <r>
    <n v="2213"/>
    <x v="2"/>
    <x v="11"/>
    <d v="2025-03-06T00:00:00"/>
    <s v="是"/>
    <s v="momo"/>
    <s v="茶多酚敏感人只能喝喜茶或奈雪"/>
    <d v="2025-05-01T00:00:00"/>
    <s v="广西"/>
    <s v="中性"/>
    <d v="2026-03-01T00:00:00"/>
  </r>
  <r>
    <n v="2214"/>
    <x v="2"/>
    <x v="11"/>
    <d v="2025-03-06T00:00:00"/>
    <s v="是"/>
    <s v="欢"/>
    <s v="昨天刚喝，失眠了"/>
    <d v="2025-04-30T00:00:00"/>
    <s v="浙江"/>
    <s v="负向"/>
    <d v="2026-03-01T00:00:00"/>
  </r>
  <r>
    <n v="2215"/>
    <x v="2"/>
    <x v="11"/>
    <d v="2025-03-06T00:00:00"/>
    <s v="是"/>
    <s v="uppppp"/>
    <s v="我也"/>
    <d v="2025-04-30T00:00:00"/>
    <s v="福建"/>
    <s v="负向"/>
    <d v="2026-03-01T00:00:00"/>
  </r>
  <r>
    <n v="2216"/>
    <x v="2"/>
    <x v="11"/>
    <d v="2025-03-06T00:00:00"/>
    <s v="是"/>
    <s v="好运芋圆🍅"/>
    <s v="我说呢"/>
    <d v="2025-04-29T00:00:00"/>
    <s v="广东"/>
    <s v="负向"/>
    <d v="2026-03-01T00:00:00"/>
  </r>
  <r>
    <n v="2217"/>
    <x v="2"/>
    <x v="11"/>
    <d v="2025-03-06T00:00:00"/>
    <s v="是"/>
    <s v="荒芜~"/>
    <s v="上次去问，能不能去茶汤给我，说不能"/>
    <d v="2025-04-26T00:00:00"/>
    <s v="广西"/>
    <s v="负向"/>
    <d v="2026-03-01T00:00:00"/>
  </r>
  <r>
    <n v="2218"/>
    <x v="2"/>
    <x v="11"/>
    <d v="2025-03-06T00:00:00"/>
    <s v="是"/>
    <s v="Adam"/>
    <s v="这个只有一点点点点的茉莉茶"/>
    <d v="2025-04-25T00:00:00"/>
    <s v="山东"/>
    <s v="中性"/>
    <d v="2026-03-01T00:00:00"/>
  </r>
  <r>
    <n v="2219"/>
    <x v="2"/>
    <x v="11"/>
    <d v="2025-03-06T00:00:00"/>
    <s v="是"/>
    <s v="玖噗噗"/>
    <s v="me too，昨天喝了一杯，好喝的，后劲也是很足，早上3点多睡的"/>
    <d v="2025-07-05T00:00:00"/>
    <s v="浙江"/>
    <s v="负向"/>
    <d v="2026-03-01T00:00:00"/>
  </r>
  <r>
    <n v="2220"/>
    <x v="2"/>
    <x v="11"/>
    <d v="2025-03-06T00:00:00"/>
    <s v="是"/>
    <s v="Keys"/>
    <s v="我喝古茗百香果汁的也睡不着，很少失眠没想到被一杯果汁拿下"/>
    <d v="2025-05-17T00:00:00"/>
    <s v="福建"/>
    <s v="负向"/>
    <d v="2026-03-01T00:00:00"/>
  </r>
  <r>
    <n v="2221"/>
    <x v="2"/>
    <x v="11"/>
    <d v="2025-03-06T00:00:00"/>
    <s v="是"/>
    <s v="开心果"/>
    <s v="喝了这个一个晚上不用睡觉第二天，上班也不困"/>
    <d v="2025-05-04T00:00:00"/>
    <s v="广东"/>
    <s v="负向"/>
    <d v="2026-03-01T00:00:00"/>
  </r>
  <r>
    <n v="2222"/>
    <x v="2"/>
    <x v="11"/>
    <d v="2025-03-06T00:00:00"/>
    <s v="是"/>
    <s v="小红薯60CD484B"/>
    <s v="喝了这个，我一天窜稀三四次"/>
    <d v="2025-04-30T00:00:00"/>
    <s v="福建"/>
    <s v="负向"/>
    <d v="2026-03-01T00:00:00"/>
  </r>
  <r>
    <n v="2223"/>
    <x v="2"/>
    <x v="11"/>
    <d v="2025-03-06T00:00:00"/>
    <s v="是"/>
    <s v="从南到北（红红火火版）"/>
    <s v="真的么，我要试试，刚好减肥"/>
    <d v="2025-05-03T00:00:00"/>
    <s v="江西"/>
    <s v="正向"/>
    <d v="2026-03-01T00:00:00"/>
  </r>
  <r>
    <n v="2224"/>
    <x v="2"/>
    <x v="11"/>
    <d v="2025-03-06T00:00:00"/>
    <s v="是"/>
    <s v="momo"/>
    <s v="茉莉花茶都能失眠也太敏感肌了吧"/>
    <d v="2025-04-25T00:00:00"/>
    <s v="上海"/>
    <s v="中性"/>
    <d v="2026-03-01T00:00:00"/>
  </r>
  <r>
    <n v="2225"/>
    <x v="2"/>
    <x v="11"/>
    <d v="2025-03-06T00:00:00"/>
    <s v="是"/>
    <s v="梦想就是不上班有钱花"/>
    <s v="真的非常非常敏感，那个云岭茉莉才是绝"/>
    <d v="2025-04-25T00:00:00"/>
    <s v="江西"/>
    <s v="负向"/>
    <d v="2026-03-01T00:00:00"/>
  </r>
  <r>
    <n v="2226"/>
    <x v="2"/>
    <x v="11"/>
    <d v="2025-03-06T00:00:00"/>
    <s v="是"/>
    <s v="小红薯68A6D52A"/>
    <s v="喜茶微信小程序可以去茶选择"/>
    <d v="2025-04-25T00:00:00"/>
    <s v="湖南"/>
    <s v="中性"/>
    <d v="2026-03-01T00:00:00"/>
  </r>
  <r>
    <n v="2227"/>
    <x v="2"/>
    <x v="11"/>
    <d v="2025-03-06T00:00:00"/>
    <s v="是"/>
    <s v="木木"/>
    <s v="姐妹我盗用一下你的图 我喝了这个上吐下泄 凌晨四点了 我非常不舒服！！这是毒"/>
    <d v="2025-03-17T00:00:00"/>
    <s v="四川"/>
    <s v="负向"/>
    <d v="2026-03-01T00:00:00"/>
  </r>
  <r>
    <n v="2228"/>
    <x v="2"/>
    <x v="11"/>
    <d v="2025-03-06T00:00:00"/>
    <s v="是"/>
    <s v="小九喝什么"/>
    <s v="是因为这个果汁的原因吗？去医院了吗食品安全第一啊"/>
    <d v="2025-03-22T00:00:00"/>
    <s v="安徽"/>
    <s v="中性"/>
    <d v="2026-03-01T00:00:00"/>
  </r>
  <r>
    <n v="2229"/>
    <x v="2"/>
    <x v="11"/>
    <d v="2025-03-06T00:00:00"/>
    <s v="是"/>
    <s v="摘颗星星糖"/>
    <s v="能问一下败火吗，还有一个问题加不加奇亚籽"/>
    <d v="2025-03-12T00:00:00"/>
    <s v="山东"/>
    <s v="中性"/>
    <d v="2026-03-01T00:00:00"/>
  </r>
  <r>
    <n v="2230"/>
    <x v="2"/>
    <x v="11"/>
    <d v="2025-03-06T00:00:00"/>
    <s v="是"/>
    <s v="小九喝什么"/>
    <s v="那个冰块上的黑点点好像就是奇亚籽…我没上火，不知道能不能败火只是把他当果汁喝的"/>
    <d v="2025-03-12T00:00:00"/>
    <s v="安徽"/>
    <s v="中性"/>
    <d v="2026-03-01T00:00:00"/>
  </r>
  <r>
    <n v="2231"/>
    <x v="2"/>
    <x v="11"/>
    <d v="2025-03-06T00:00:00"/>
    <s v="是"/>
    <s v="王崽啾啾糖"/>
    <s v="喝了会不会睡不着呀 我看有茶底 想下午喝"/>
    <d v="2025-03-12T00:00:00"/>
    <s v="浙江"/>
    <s v="中性"/>
    <d v="2026-03-01T00:00:00"/>
  </r>
  <r>
    <n v="2232"/>
    <x v="2"/>
    <x v="11"/>
    <d v="2025-03-06T00:00:00"/>
    <s v="是"/>
    <s v="小九喝什么"/>
    <s v="我感觉还好哎，就挺清爽的普通果茶，没有霸王茶姬那么提神醒脑"/>
    <d v="2025-03-12T00:00:00"/>
    <s v="安徽"/>
    <s v="正向"/>
    <d v="2026-03-01T00:00:00"/>
  </r>
  <r>
    <n v="2233"/>
    <x v="2"/>
    <x v="11"/>
    <d v="2025-03-06T00:00:00"/>
    <s v="是"/>
    <s v="小九喝什么"/>
    <s v="从外观到口感，真的很像猕猴桃汁"/>
    <d v="2025-03-11T00:00:00"/>
    <s v="安徽"/>
    <s v="正向"/>
    <d v="2026-03-01T00:00:00"/>
  </r>
  <r>
    <n v="2234"/>
    <x v="2"/>
    <x v="11"/>
    <d v="2025-03-06T00:00:00"/>
    <s v="是"/>
    <s v="老巫婆"/>
    <s v="是奇亚籽"/>
    <d v="2025-03-12T00:00:00"/>
    <s v="浙江"/>
    <s v="中性"/>
    <d v="2026-03-01T00:00:00"/>
  </r>
  <r>
    <n v="2235"/>
    <x v="2"/>
    <x v="11"/>
    <d v="2025-03-06T00:00:00"/>
    <s v="是"/>
    <s v="小怡要好好吃饭呀"/>
    <s v="吃完饭喝吗还是不吃晚饭喝"/>
    <d v="2025-03-25T00:00:00"/>
    <s v="浙江"/>
    <s v="中性"/>
    <d v="2026-03-01T00:00:00"/>
  </r>
  <r>
    <n v="2236"/>
    <x v="2"/>
    <x v="11"/>
    <d v="2025-03-06T00:00:00"/>
    <s v="是"/>
    <s v="小九喝什么"/>
    <s v="我是吃完喝的就当消食…但不管啥时候喝也没有什么太大影响吧…"/>
    <d v="2025-03-25T00:00:00"/>
    <s v="安徽"/>
    <s v="中性"/>
    <d v="2026-03-01T00:00:00"/>
  </r>
  <r>
    <n v="2237"/>
    <x v="2"/>
    <x v="11"/>
    <d v="2025-03-06T00:00:00"/>
    <s v="是"/>
    <s v="困了睡"/>
    <s v="我天 感觉这个喝了在坐牢"/>
    <d v="2025-03-22T00:00:00"/>
    <s v="江西"/>
    <s v="负向"/>
    <d v="2026-03-01T00:00:00"/>
  </r>
  <r>
    <n v="2238"/>
    <x v="2"/>
    <x v="11"/>
    <d v="2025-03-06T00:00:00"/>
    <s v="是"/>
    <s v="小九喝什么"/>
    <s v="哈哈哈太清爽了，反而不像果汁"/>
    <d v="2025-03-22T00:00:00"/>
    <s v="安徽"/>
    <s v="正向"/>
    <d v="2026-03-01T00:00:00"/>
  </r>
  <r>
    <n v="2239"/>
    <x v="2"/>
    <x v="11"/>
    <d v="2025-03-06T00:00:00"/>
    <s v="是"/>
    <s v=".。"/>
    <s v="周三买一送一"/>
    <d v="2025-03-26T00:00:00"/>
    <s v="安徽"/>
    <s v="正向"/>
    <d v="2026-03-01T00:00:00"/>
  </r>
  <r>
    <n v="2240"/>
    <x v="2"/>
    <x v="11"/>
    <d v="2025-03-06T00:00:00"/>
    <s v="是"/>
    <s v="1uuio"/>
    <s v="真的吗"/>
    <d v="2025-03-30T00:00:00"/>
    <s v="广西"/>
    <s v="中性"/>
    <d v="2026-03-01T00:00:00"/>
  </r>
  <r>
    <n v="2241"/>
    <x v="2"/>
    <x v="11"/>
    <d v="2025-03-06T00:00:00"/>
    <s v="是"/>
    <s v="lululu"/>
    <s v="7收明天喝"/>
    <d v="2025-04-11T00:00:00"/>
    <s v="云南"/>
    <s v="中性"/>
    <d v="2026-03-01T00:00:00"/>
  </r>
  <r>
    <n v="2242"/>
    <x v="2"/>
    <x v="11"/>
    <d v="2025-03-06T00:00:00"/>
    <s v="是"/>
    <s v="萌萌圆"/>
    <s v="@我要吃山羊奶 今天喝这个"/>
    <d v="2025-04-11T00:00:00"/>
    <s v="浙江"/>
    <s v="正向"/>
    <d v="2026-03-01T00:00:00"/>
  </r>
  <r>
    <n v="2243"/>
    <x v="2"/>
    <x v="11"/>
    <d v="2025-03-06T00:00:00"/>
    <s v="是"/>
    <s v="ｕ点小脾气"/>
    <s v="8收"/>
    <d v="2025-04-09T00:00:00"/>
    <s v="福建"/>
    <s v="中性"/>
    <d v="2026-03-01T00:00:00"/>
  </r>
  <r>
    <n v="2244"/>
    <x v="2"/>
    <x v="11"/>
    <d v="2025-03-06T00:00:00"/>
    <s v="是"/>
    <s v="淼淼"/>
    <s v="7收"/>
    <d v="2025-04-03T00:00:00"/>
    <s v="河北"/>
    <s v="中性"/>
    <d v="2026-03-01T00:00:00"/>
  </r>
  <r>
    <n v="2245"/>
    <x v="2"/>
    <x v="11"/>
    <d v="2025-03-06T00:00:00"/>
    <s v="是"/>
    <s v="风潇潇兮"/>
    <s v="可以不加奇亚籽，就不拉肚子"/>
    <d v="2025-03-16T00:00:00"/>
    <s v="湖南"/>
    <s v="中性"/>
    <d v="2026-03-01T00:00:00"/>
  </r>
  <r>
    <n v="2246"/>
    <x v="2"/>
    <x v="11"/>
    <d v="2025-03-06T00:00:00"/>
    <s v="是"/>
    <s v="凯蒂丫丫君君(向晓君)"/>
    <s v="我靠每天喝这个果蔬汁瘦了27斤。强烈推荐"/>
    <d v="2025-05-21T00:00:00"/>
    <s v="广东"/>
    <s v="正向"/>
    <d v="2026-03-01T00:00:00"/>
  </r>
  <r>
    <n v="2247"/>
    <x v="2"/>
    <x v="11"/>
    <d v="2025-03-06T00:00:00"/>
    <s v="是"/>
    <s v="_Y"/>
    <s v="每天是只喝这个吗"/>
    <d v="2025-06-09T00:00:00"/>
    <s v="广东"/>
    <s v="中性"/>
    <d v="2026-03-01T00:00:00"/>
  </r>
  <r>
    <n v="2248"/>
    <x v="2"/>
    <x v="11"/>
    <d v="2025-03-06T00:00:00"/>
    <s v="是"/>
    <s v="柿兀AY"/>
    <s v="9➗可外卖到家"/>
    <d v="2025-05-07T00:00:00"/>
    <s v="山东"/>
    <s v="中性"/>
    <d v="2026-03-01T00:00:00"/>
  </r>
  <r>
    <n v="2249"/>
    <x v="2"/>
    <x v="11"/>
    <d v="2025-03-06T00:00:00"/>
    <s v="是"/>
    <s v="润洲3D打印"/>
    <s v="8元出一杯可外卖到家"/>
    <d v="2025-05-06T00:00:00"/>
    <s v="广东"/>
    <s v="中性"/>
    <d v="2026-03-01T00:00:00"/>
  </r>
  <r>
    <n v="2250"/>
    <x v="2"/>
    <x v="11"/>
    <d v="2025-03-06T00:00:00"/>
    <s v="是"/>
    <s v="小太阳🔆"/>
    <s v="7➗"/>
    <d v="2025-04-12T00:00:00"/>
    <s v="广东"/>
    <s v="中性"/>
    <d v="2026-03-01T00:00:00"/>
  </r>
  <r>
    <n v="2251"/>
    <x v="2"/>
    <x v="11"/>
    <d v="2025-03-06T00:00:00"/>
    <s v="是"/>
    <s v=":七秒鱼"/>
    <s v="9出"/>
    <d v="2025-04-09T00:00:00"/>
    <s v="河北"/>
    <s v="中性"/>
    <d v="2026-03-01T00:00:00"/>
  </r>
  <r>
    <n v="2252"/>
    <x v="2"/>
    <x v="11"/>
    <d v="2025-03-06T00:00:00"/>
    <s v="是"/>
    <s v="🍠"/>
    <s v="果蔬瓶7÷"/>
    <d v="2025-03-23T00:00:00"/>
    <s v="浙江"/>
    <s v="中性"/>
    <d v="2026-03-01T00:00:00"/>
  </r>
  <r>
    <n v="2253"/>
    <x v="2"/>
    <x v="11"/>
    <d v="2025-03-06T00:00:00"/>
    <s v="是"/>
    <s v="小九喝什么"/>
    <s v="这是啥意思啊"/>
    <d v="2025-03-24T00:00:00"/>
    <s v="安徽"/>
    <s v="中性"/>
    <d v="2026-03-01T00:00:00"/>
  </r>
  <r>
    <n v="2254"/>
    <x v="1"/>
    <x v="12"/>
    <d v="2024-07-26T00:00:00"/>
    <s v="是"/>
    <s v="咖啡奶加不加糖"/>
    <s v="这个真的很好喝"/>
    <d v="2024-11-02T00:00:00"/>
    <s v="未知"/>
    <s v="正向"/>
    <d v="2026-03-01T00:00:00"/>
  </r>
  <r>
    <n v="2255"/>
    <x v="1"/>
    <x v="12"/>
    <d v="2024-07-26T00:00:00"/>
    <s v="是"/>
    <s v="KissaYou"/>
    <s v="是的！反差感好强"/>
    <d v="2024-11-02T00:00:00"/>
    <s v="未知"/>
    <s v="正向"/>
    <d v="2026-03-01T00:00:00"/>
  </r>
  <r>
    <n v="2256"/>
    <x v="1"/>
    <x v="12"/>
    <d v="2024-07-26T00:00:00"/>
    <s v="是"/>
    <s v="迦南"/>
    <s v="去吃烤肉自助喝哪个比较解腻呀？"/>
    <d v="2024-11-09T00:00:00"/>
    <s v="未知"/>
    <s v="中性"/>
    <d v="2026-03-01T00:00:00"/>
  </r>
  <r>
    <n v="2257"/>
    <x v="1"/>
    <x v="12"/>
    <d v="2024-07-26T00:00:00"/>
    <s v="是"/>
    <s v="KissaYou"/>
    <s v="都不错的果蔬汁刮油脂"/>
    <d v="2024-11-09T00:00:00"/>
    <s v="未知"/>
    <s v="正向"/>
    <d v="2026-03-01T00:00:00"/>
  </r>
  <r>
    <n v="2258"/>
    <x v="1"/>
    <x v="12"/>
    <d v="2024-07-26T00:00:00"/>
    <s v="是"/>
    <s v="KissaYou"/>
    <s v="超好喝啊千人千面"/>
    <d v="2024-11-03T00:00:00"/>
    <s v="未知"/>
    <s v="正向"/>
    <d v="2026-03-01T00:00:00"/>
  </r>
  <r>
    <n v="2259"/>
    <x v="1"/>
    <x v="12"/>
    <d v="2024-07-26T00:00:00"/>
    <s v="是"/>
    <s v="H你好"/>
    <s v="超级差评，点了一瓶去火瓶30分钟还没做好"/>
    <d v="2024-11-25T00:00:00"/>
    <s v="未知"/>
    <s v="负向"/>
    <d v="2026-03-01T00:00:00"/>
  </r>
  <r>
    <n v="2260"/>
    <x v="1"/>
    <x v="12"/>
    <d v="2024-07-26T00:00:00"/>
    <s v="是"/>
    <s v="燚麒"/>
    <s v="只要前面没杯，料齐，去火纤体瓶差不多两三分钟就能做出来"/>
    <d v="2024-11-28T00:00:00"/>
    <s v="未知"/>
    <s v="中性"/>
    <d v="2026-03-01T00:00:00"/>
  </r>
  <r>
    <n v="2261"/>
    <x v="1"/>
    <x v="12"/>
    <d v="2024-07-26T00:00:00"/>
    <s v="是"/>
    <s v="ᅠᅠᅠ"/>
    <s v="前天买的羽衣纤体瓶没感觉很润肠啊，喝完没有肚子痛"/>
    <d v="2024-11-03T00:00:00"/>
    <s v="未知"/>
    <s v="中性"/>
    <d v="2026-03-01T00:00:00"/>
  </r>
  <r>
    <n v="2262"/>
    <x v="1"/>
    <x v="12"/>
    <d v="2024-07-26T00:00:00"/>
    <s v="是"/>
    <s v="momo"/>
    <s v="我也要！"/>
    <d v="2024-10-31T00:00:00"/>
    <s v="未知"/>
    <s v="正向"/>
    <d v="2026-03-01T00:00:00"/>
  </r>
  <r>
    <n v="2263"/>
    <x v="1"/>
    <x v="12"/>
    <d v="2024-07-26T00:00:00"/>
    <s v="是"/>
    <s v="TEN-糖糖R"/>
    <s v="连着喝了三天生怕下架太好喝了"/>
    <d v="2024-11-02T00:00:00"/>
    <s v="未知"/>
    <s v="正向"/>
    <d v="2026-03-01T00:00:00"/>
  </r>
  <r>
    <n v="2264"/>
    <x v="1"/>
    <x v="12"/>
    <d v="2024-07-26T00:00:00"/>
    <s v="是"/>
    <s v="楠"/>
    <s v="还有几天就下架了，这个是万圣节特供"/>
    <d v="2024-11-03T00:00:00"/>
    <s v="未知"/>
    <s v="中性"/>
    <d v="2026-03-01T00:00:00"/>
  </r>
  <r>
    <n v="2265"/>
    <x v="1"/>
    <x v="12"/>
    <d v="2024-07-26T00:00:00"/>
    <s v="是"/>
    <s v="在寻冷大少"/>
    <s v="@迷失."/>
    <d v="2024-12-11T00:00:00"/>
    <s v="未知"/>
    <s v="中性"/>
    <d v="2026-03-01T00:00:00"/>
  </r>
  <r>
    <n v="2266"/>
    <x v="1"/>
    <x v="12"/>
    <d v="2024-07-26T00:00:00"/>
    <s v="是"/>
    <s v="迷失."/>
    <s v="喝了一泻千里"/>
    <d v="2024-12-11T00:00:00"/>
    <s v="未知"/>
    <s v="负向"/>
    <d v="2026-03-01T00:00:00"/>
  </r>
  <r>
    <n v="2267"/>
    <x v="1"/>
    <x v="12"/>
    <d v="2024-07-26T00:00:00"/>
    <s v="是"/>
    <s v="我是包小涵"/>
    <s v="每一款都喝了，都好喝"/>
    <d v="2024-12-07T00:00:00"/>
    <s v="未知"/>
    <s v="正向"/>
    <d v="2026-03-01T00:00:00"/>
  </r>
  <r>
    <n v="2268"/>
    <x v="1"/>
    <x v="12"/>
    <d v="2024-07-26T00:00:00"/>
    <s v="是"/>
    <s v="茶冰冰"/>
    <s v="宝宝你觉得哪个最好喝啊 我平常不喜欢吃蔬菜不敢轻易尝试"/>
    <d v="2024-12-21T00:00:00"/>
    <s v="未知"/>
    <s v="中性"/>
    <d v="2026-03-01T00:00:00"/>
  </r>
  <r>
    <n v="2269"/>
    <x v="1"/>
    <x v="12"/>
    <d v="2024-07-26T00:00:00"/>
    <s v="是"/>
    <s v="不要靠近"/>
    <s v="@猫狗与亡徒 好想试试香菜！"/>
    <d v="2024-11-01T00:00:00"/>
    <s v="未知"/>
    <s v="正向"/>
    <d v="2026-03-01T00:00:00"/>
  </r>
  <r>
    <n v="2270"/>
    <x v="1"/>
    <x v="12"/>
    <d v="2024-07-26T00:00:00"/>
    <s v="是"/>
    <s v="猫狗与亡徒"/>
    <s v="这是减肥的吧"/>
    <d v="2024-11-01T00:00:00"/>
    <s v="未知"/>
    <s v="中性"/>
    <d v="2026-03-01T00:00:00"/>
  </r>
  <r>
    <n v="2271"/>
    <x v="1"/>
    <x v="12"/>
    <d v="2024-07-26T00:00:00"/>
    <s v="是"/>
    <s v="Heekcaa"/>
    <s v="喜茶纤维瓶超纤体"/>
    <d v="2025-01-04T00:00:00"/>
    <s v="河北"/>
    <s v="正向"/>
    <d v="2026-03-01T00:00:00"/>
  </r>
  <r>
    <n v="2272"/>
    <x v="1"/>
    <x v="12"/>
    <d v="2024-07-26T00:00:00"/>
    <s v="是"/>
    <s v="斐大鸭头🌟"/>
    <s v="真的一天都不会饿嘛 奇亚籽的那个我下午喝晚上还吃得下饭吗"/>
    <d v="2025-08-23T00:00:00"/>
    <s v="浙江"/>
    <s v="中性"/>
    <d v="2026-03-01T00:00:00"/>
  </r>
  <r>
    <n v="2273"/>
    <x v="1"/>
    <x v="12"/>
    <d v="2024-07-26T00:00:00"/>
    <s v="是"/>
    <s v="用户已注销"/>
    <s v="自己打的，没有羽衣甘蓝，味道可以"/>
    <d v="2025-03-26T00:00:00"/>
    <s v="四川"/>
    <s v="正向"/>
    <d v="2026-03-01T00:00:00"/>
  </r>
  <r>
    <n v="2274"/>
    <x v="1"/>
    <x v="12"/>
    <d v="2024-07-26T00:00:00"/>
    <s v="是"/>
    <s v="momo"/>
    <s v="好喝晕了真的"/>
    <d v="2025-03-24T00:00:00"/>
    <s v="黑龙江"/>
    <s v="正向"/>
    <d v="2026-03-01T00:00:00"/>
  </r>
  <r>
    <n v="2275"/>
    <x v="1"/>
    <x v="12"/>
    <d v="2024-07-26T00:00:00"/>
    <s v="是"/>
    <s v="小鱼"/>
    <s v="羽衣纤体瓶，换0卡糖，少少少甜，加奇亚籽，有没有人跟我一样的口味"/>
    <d v="2025-03-22T00:00:00"/>
    <s v="北京"/>
    <s v="正向"/>
    <d v="2026-03-01T00:00:00"/>
  </r>
  <r>
    <n v="2276"/>
    <x v="1"/>
    <x v="12"/>
    <d v="2024-07-26T00:00:00"/>
    <s v="是"/>
    <s v="衛."/>
    <s v="最爱"/>
    <d v="2025-03-22T00:00:00"/>
    <s v="重庆"/>
    <s v="正向"/>
    <d v="2026-03-01T00:00:00"/>
  </r>
  <r>
    <n v="2277"/>
    <x v="1"/>
    <x v="12"/>
    <d v="2024-07-26T00:00:00"/>
    <s v="是"/>
    <s v="冰冰冰拿铁"/>
    <s v="羽衣那个我下午喝完晚上饿昏了"/>
    <d v="2025-03-19T00:00:00"/>
    <s v="重庆"/>
    <s v="负向"/>
    <d v="2026-03-01T00:00:00"/>
  </r>
  <r>
    <n v="2278"/>
    <x v="1"/>
    <x v="12"/>
    <d v="2024-07-26T00:00:00"/>
    <s v="是"/>
    <s v="小鱼别吃了"/>
    <s v="这个是去油款"/>
    <d v="2025-03-14T00:00:00"/>
    <s v="四川"/>
    <s v="中性"/>
    <d v="2026-03-01T00:00:00"/>
  </r>
  <r>
    <n v="2279"/>
    <x v="1"/>
    <x v="12"/>
    <d v="2024-07-26T00:00:00"/>
    <s v="是"/>
    <s v="😈Kary芊禧"/>
    <s v="想問喝這個會胖嗎？因為也是有加糖"/>
    <d v="2025-03-14T00:00:00"/>
    <s v="广东"/>
    <s v="中性"/>
    <d v="2026-03-01T00:00:00"/>
  </r>
  <r>
    <n v="2280"/>
    <x v="1"/>
    <x v="12"/>
    <d v="2024-07-26T00:00:00"/>
    <s v="是"/>
    <s v="我手机最重要"/>
    <s v="@WwwJ"/>
    <d v="2025-03-10T00:00:00"/>
    <s v="广东"/>
    <s v="中性"/>
    <d v="2026-03-01T00:00:00"/>
  </r>
  <r>
    <n v="2281"/>
    <x v="1"/>
    <x v="12"/>
    <d v="2024-07-26T00:00:00"/>
    <s v="是"/>
    <s v="咪西咪西"/>
    <s v="去油的呢"/>
    <d v="2025-01-25T00:00:00"/>
    <s v="未知"/>
    <s v="中性"/>
    <d v="2026-03-01T00:00:00"/>
  </r>
  <r>
    <n v="2282"/>
    <x v="1"/>
    <x v="12"/>
    <d v="2024-07-26T00:00:00"/>
    <s v="是"/>
    <s v="KELSEY.H"/>
    <s v="@沪上阿怡（好运来版"/>
    <d v="2024-12-17T00:00:00"/>
    <s v="未知"/>
    <s v="中性"/>
    <d v="2026-03-01T00:00:00"/>
  </r>
  <r>
    <n v="2283"/>
    <x v="1"/>
    <x v="12"/>
    <d v="2024-07-26T00:00:00"/>
    <s v="是"/>
    <s v="一颗肉丸"/>
    <s v="看完还是点外卖吧"/>
    <d v="2024-12-12T00:00:00"/>
    <s v="未知"/>
    <s v="中性"/>
    <d v="2026-03-01T00:00:00"/>
  </r>
  <r>
    <n v="2284"/>
    <x v="1"/>
    <x v="12"/>
    <d v="2024-07-26T00:00:00"/>
    <s v="是"/>
    <s v="李谱不离谱"/>
    <s v="超好喝....一口震惊"/>
    <d v="2024-12-12T00:00:00"/>
    <s v="未知"/>
    <s v="正向"/>
    <d v="2026-03-01T00:00:00"/>
  </r>
  <r>
    <n v="2285"/>
    <x v="1"/>
    <x v="12"/>
    <d v="2024-07-26T00:00:00"/>
    <s v="是"/>
    <s v="小红薯64D18BE6"/>
    <s v="@Ash"/>
    <d v="2024-12-08T00:00:00"/>
    <s v="未知"/>
    <s v="中性"/>
    <d v="2026-03-01T00:00:00"/>
  </r>
  <r>
    <n v="2286"/>
    <x v="1"/>
    <x v="12"/>
    <d v="2024-07-26T00:00:00"/>
    <s v="是"/>
    <s v="Ash"/>
    <s v="我喝的苦瓜的"/>
    <d v="2024-12-09T00:00:00"/>
    <s v="未知"/>
    <s v="中性"/>
    <d v="2026-03-01T00:00:00"/>
  </r>
  <r>
    <n v="2287"/>
    <x v="1"/>
    <x v="12"/>
    <d v="2024-07-26T00:00:00"/>
    <s v="是"/>
    <s v="momo"/>
    <s v="结果到手就是一瓶果汁 很清爽很好喝"/>
    <d v="2024-12-08T00:00:00"/>
    <s v="未知"/>
    <s v="正向"/>
    <d v="2026-03-01T00:00:00"/>
  </r>
  <r>
    <n v="2288"/>
    <x v="1"/>
    <x v="12"/>
    <d v="2024-07-26T00:00:00"/>
    <s v="是"/>
    <s v="是旋不是璇"/>
    <s v="暗黑纤体瓶真的好绝～"/>
    <d v="2024-12-06T00:00:00"/>
    <s v="未知"/>
    <s v="正向"/>
    <d v="2026-03-01T00:00:00"/>
  </r>
  <r>
    <n v="2289"/>
    <x v="1"/>
    <x v="12"/>
    <d v="2024-07-26T00:00:00"/>
    <s v="是"/>
    <s v="小红薯5EE892A3"/>
    <s v="f c f chu"/>
    <d v="2024-11-23T00:00:00"/>
    <s v="未知"/>
    <s v="中性"/>
    <d v="2026-03-01T00:00:00"/>
  </r>
  <r>
    <n v="2290"/>
    <x v="1"/>
    <x v="12"/>
    <d v="2024-07-26T00:00:00"/>
    <s v="是"/>
    <s v="who？"/>
    <s v="只建议喝苦瓜那杯，抹茶得贼难喝"/>
    <d v="2024-11-18T00:00:00"/>
    <s v="未知"/>
    <s v="负向"/>
    <d v="2026-03-01T00:00:00"/>
  </r>
  <r>
    <n v="2291"/>
    <x v="1"/>
    <x v="12"/>
    <d v="2024-07-26T00:00:00"/>
    <s v="是"/>
    <s v="昭昭"/>
    <s v="@遗俗绝尘 你看多健康"/>
    <d v="2024-11-16T00:00:00"/>
    <s v="未知"/>
    <s v="正向"/>
    <d v="2026-03-01T00:00:00"/>
  </r>
  <r>
    <n v="2292"/>
    <x v="1"/>
    <x v="12"/>
    <d v="2024-07-26T00:00:00"/>
    <s v="是"/>
    <s v="uA4hole"/>
    <s v="@我是逆蝶 这么多 我都想喝"/>
    <d v="2024-11-09T00:00:00"/>
    <s v="未知"/>
    <s v="正向"/>
    <d v="2026-03-01T00:00:00"/>
  </r>
  <r>
    <n v="2293"/>
    <x v="1"/>
    <x v="12"/>
    <d v="2024-07-26T00:00:00"/>
    <s v="是"/>
    <s v="我是逆蝶"/>
    <s v="真的都超级好喝"/>
    <d v="2024-11-11T00:00:00"/>
    <s v="未知"/>
    <s v="正向"/>
    <d v="2026-03-01T00:00:00"/>
  </r>
  <r>
    <n v="2294"/>
    <x v="1"/>
    <x v="12"/>
    <d v="2024-07-26T00:00:00"/>
    <s v="是"/>
    <s v="沧爵"/>
    <s v="苦瓜的我喝了两次，好喝！！！"/>
    <d v="2024-11-08T00:00:00"/>
    <s v="未知"/>
    <s v="正向"/>
    <d v="2026-03-01T00:00:00"/>
  </r>
  <r>
    <n v="2295"/>
    <x v="1"/>
    <x v="12"/>
    <d v="2024-07-26T00:00:00"/>
    <s v="是"/>
    <s v="H."/>
    <s v="喝了一次就下架了，好喝"/>
    <d v="2024-11-07T00:00:00"/>
    <s v="未知"/>
    <s v="正向"/>
    <d v="2026-03-01T00:00:00"/>
  </r>
  <r>
    <n v="2296"/>
    <x v="1"/>
    <x v="12"/>
    <d v="2024-07-26T00:00:00"/>
    <s v="是"/>
    <s v="黎猫猫饲养员"/>
    <s v="@MARS👾"/>
    <d v="2024-11-06T00:00:00"/>
    <s v="未知"/>
    <s v="中性"/>
    <d v="2026-03-01T00:00:00"/>
  </r>
  <r>
    <n v="2297"/>
    <x v="1"/>
    <x v="12"/>
    <d v="2024-07-26T00:00:00"/>
    <s v="是"/>
    <s v="祝我鱼块"/>
    <s v="@下雪去看海"/>
    <d v="2024-11-05T00:00:00"/>
    <s v="未知"/>
    <s v="中性"/>
    <d v="2026-03-01T00:00:00"/>
  </r>
  <r>
    <n v="2298"/>
    <x v="1"/>
    <x v="12"/>
    <d v="2024-07-26T00:00:00"/>
    <s v="是"/>
    <s v="该说晚安了"/>
    <s v="喜茶"/>
    <d v="2024-11-05T00:00:00"/>
    <s v="未知"/>
    <s v="中性"/>
    <d v="2026-03-01T00:00:00"/>
  </r>
  <r>
    <n v="2299"/>
    <x v="1"/>
    <x v="12"/>
    <d v="2024-07-26T00:00:00"/>
    <s v="是"/>
    <s v="LIUSU流苏"/>
    <s v="这个也不错～"/>
    <d v="2024-11-03T00:00:00"/>
    <s v="未知"/>
    <s v="正向"/>
    <d v="2026-03-01T00:00:00"/>
  </r>
  <r>
    <n v="2300"/>
    <x v="1"/>
    <x v="12"/>
    <d v="2024-07-26T00:00:00"/>
    <s v="是"/>
    <s v="煤球煤球"/>
    <s v="我超爱那个糯叽叽"/>
    <d v="2024-11-03T00:00:00"/>
    <s v="未知"/>
    <s v="正向"/>
    <d v="2026-03-01T00:00:00"/>
  </r>
  <r>
    <n v="2301"/>
    <x v="1"/>
    <x v="12"/>
    <d v="2024-07-26T00:00:00"/>
    <s v="是"/>
    <s v="momo"/>
    <s v="@小紫乖乖 出了抹茶的！"/>
    <d v="2024-11-03T00:00:00"/>
    <s v="未知"/>
    <s v="中性"/>
    <d v="2026-03-01T00:00:00"/>
  </r>
  <r>
    <n v="2302"/>
    <x v="1"/>
    <x v="12"/>
    <d v="2024-07-26T00:00:00"/>
    <s v="是"/>
    <s v="我不生气、"/>
    <s v="那个去火纤体杯一股肥皂味"/>
    <d v="2024-11-03T00:00:00"/>
    <s v="未知"/>
    <s v="负向"/>
    <d v="2026-03-01T00:00:00"/>
  </r>
  <r>
    <n v="2303"/>
    <x v="1"/>
    <x v="12"/>
    <d v="2024-07-26T00:00:00"/>
    <s v="是"/>
    <s v="香草kk"/>
    <s v="闻起来喝起来都是一股芹菜饺子味还甜的 无法接受"/>
    <d v="2024-11-03T00:00:00"/>
    <s v="未知"/>
    <s v="负向"/>
    <d v="2026-03-01T00:00:00"/>
  </r>
  <r>
    <n v="2304"/>
    <x v="1"/>
    <x v="12"/>
    <d v="2024-07-26T00:00:00"/>
    <s v="是"/>
    <s v="晚晚"/>
    <s v="抹茶和这个组合起来真的不太美妙"/>
    <d v="2024-11-02T00:00:00"/>
    <s v="未知"/>
    <s v="负向"/>
    <d v="2026-03-01T00:00:00"/>
  </r>
  <r>
    <n v="2305"/>
    <x v="1"/>
    <x v="12"/>
    <d v="2024-07-26T00:00:00"/>
    <s v="是"/>
    <s v="我吃饭的时候不饿"/>
    <s v="我喝一口干呕一下（不讨厌吃香菜）"/>
    <d v="2024-11-02T00:00:00"/>
    <s v="未知"/>
    <s v="负向"/>
    <d v="2026-03-01T00:00:00"/>
  </r>
  <r>
    <n v="2306"/>
    <x v="1"/>
    <x v="12"/>
    <d v="2024-07-26T00:00:00"/>
    <s v="是"/>
    <s v="我真想不到取啥名"/>
    <s v="@明島 蒼未 @零碎^"/>
    <d v="2024-11-02T00:00:00"/>
    <s v="未知"/>
    <s v="中性"/>
    <d v="2026-03-01T00:00:00"/>
  </r>
  <r>
    <n v="2307"/>
    <x v="1"/>
    <x v="12"/>
    <d v="2024-07-26T00:00:00"/>
    <s v="是"/>
    <s v="拉麵廚"/>
    <s v="想喝去火和抹茶的。"/>
    <d v="2024-11-02T00:00:00"/>
    <s v="未知"/>
    <s v="正向"/>
    <d v="2026-03-01T00:00:00"/>
  </r>
  <r>
    <n v="2308"/>
    <x v="1"/>
    <x v="12"/>
    <d v="2024-07-26T00:00:00"/>
    <s v="是"/>
    <s v="不能再炫了"/>
    <s v="喜茶这个赛道真的抓住流量密码了"/>
    <d v="2024-11-02T00:00:00"/>
    <s v="未知"/>
    <s v="正向"/>
    <d v="2026-03-01T00:00:00"/>
  </r>
  <r>
    <n v="2309"/>
    <x v="1"/>
    <x v="12"/>
    <d v="2024-07-26T00:00:00"/>
    <s v="是"/>
    <s v="momo"/>
    <s v="苦瓜和香菜的，好好好好喝"/>
    <d v="2024-11-02T00:00:00"/>
    <s v="未知"/>
    <s v="正向"/>
    <d v="2026-03-01T00:00:00"/>
  </r>
  <r>
    <n v="2310"/>
    <x v="1"/>
    <x v="12"/>
    <d v="2024-07-26T00:00:00"/>
    <s v="是"/>
    <s v="杏仁^"/>
    <s v="@。。。。"/>
    <d v="2024-11-01T00:00:00"/>
    <s v="未知"/>
    <s v="中性"/>
    <d v="2026-03-01T00:00:00"/>
  </r>
  <r>
    <n v="2311"/>
    <x v="1"/>
    <x v="12"/>
    <d v="2024-07-26T00:00:00"/>
    <s v="是"/>
    <s v="木子禾子木"/>
    <s v="我也要"/>
    <d v="2024-11-01T00:00:00"/>
    <s v="未知"/>
    <s v="正向"/>
    <d v="2026-03-01T00:00:00"/>
  </r>
  <r>
    <n v="2312"/>
    <x v="1"/>
    <x v="12"/>
    <d v="2024-07-26T00:00:00"/>
    <s v="是"/>
    <s v="大嘴鹈鹕"/>
    <s v="@💩 喝"/>
    <d v="2024-11-01T00:00:00"/>
    <s v="未知"/>
    <s v="中性"/>
    <d v="2026-03-01T00:00:00"/>
  </r>
  <r>
    <n v="2313"/>
    <x v="1"/>
    <x v="12"/>
    <d v="2024-07-26T00:00:00"/>
    <s v="是"/>
    <s v="FadesTheYears"/>
    <s v="感谢指正，本人刚刚开始减肥，对糖的添加没什么知识储备，过几天我将去买不加糖版本"/>
    <d v="2025-03-13T00:00:00"/>
    <s v="湖北"/>
    <s v="中性"/>
    <d v="2026-03-01T00:00:00"/>
  </r>
  <r>
    <n v="2314"/>
    <x v="1"/>
    <x v="12"/>
    <d v="2024-07-26T00:00:00"/>
    <s v="是"/>
    <s v="Sunshine＊"/>
    <s v="这才是无糖"/>
    <d v="2025-03-13T00:00:00"/>
    <s v="浙江"/>
    <s v="中性"/>
    <d v="2026-03-01T00:00:00"/>
  </r>
  <r>
    <n v="2315"/>
    <x v="1"/>
    <x v="12"/>
    <d v="2024-07-26T00:00:00"/>
    <s v="是"/>
    <s v="FadesTheYears"/>
    <s v="好喝吗？一点都不甜的话我明天再试试"/>
    <d v="2025-03-13T00:00:00"/>
    <s v="湖北"/>
    <s v="中性"/>
    <d v="2026-03-01T00:00:00"/>
  </r>
  <r>
    <n v="2316"/>
    <x v="1"/>
    <x v="12"/>
    <d v="2024-07-26T00:00:00"/>
    <s v="是"/>
    <s v="山长水阔"/>
    <s v="无糖和零卡糖不是一个概念啊，就像无糖可乐，还是甜的。"/>
    <d v="2025-03-13T00:00:00"/>
    <s v="湖北"/>
    <s v="中性"/>
    <d v="2026-03-01T00:00:00"/>
  </r>
  <r>
    <n v="2317"/>
    <x v="1"/>
    <x v="12"/>
    <d v="2024-07-26T00:00:00"/>
    <s v="是"/>
    <s v="FadesTheYears"/>
    <s v="就是我还是要选择不另外加糖吗？"/>
    <d v="2025-03-13T00:00:00"/>
    <s v="湖北"/>
    <s v="中性"/>
    <d v="2026-03-01T00:00:00"/>
  </r>
  <r>
    <n v="2318"/>
    <x v="1"/>
    <x v="12"/>
    <d v="2024-07-26T00:00:00"/>
    <s v="是"/>
    <s v="LOooo"/>
    <s v="挺好喝的 只为拉屎通畅"/>
    <d v="2025-03-18T00:00:00"/>
    <s v="广东"/>
    <s v="正向"/>
    <d v="2026-03-01T00:00:00"/>
  </r>
  <r>
    <n v="2319"/>
    <x v="1"/>
    <x v="12"/>
    <d v="2024-07-26T00:00:00"/>
    <s v="是"/>
    <s v="FadesTheYears"/>
    <s v="有效不？准备买着尝尝，昨天喝了茶百道的"/>
    <d v="2025-03-18T00:00:00"/>
    <s v="湖北"/>
    <s v="中性"/>
    <d v="2026-03-01T00:00:00"/>
  </r>
  <r>
    <n v="2320"/>
    <x v="1"/>
    <x v="12"/>
    <d v="2024-07-26T00:00:00"/>
    <s v="是"/>
    <s v="爱吃牛油果🥑"/>
    <s v="还不如自己买点羽衣甘蓝榨汁 店里面只能去冰 不能常温"/>
    <d v="2025-03-24T00:00:00"/>
    <s v="江苏"/>
    <s v="中性"/>
    <d v="2026-03-01T00:00:00"/>
  </r>
  <r>
    <n v="2321"/>
    <x v="1"/>
    <x v="12"/>
    <d v="2024-07-26T00:00:00"/>
    <s v="是"/>
    <s v="FadesTheYears"/>
    <s v="煮啵当然也想 但是大学生条件有限啊"/>
    <d v="2025-03-24T00:00:00"/>
    <s v="湖北"/>
    <s v="中性"/>
    <d v="2026-03-01T00:00:00"/>
  </r>
  <r>
    <n v="2322"/>
    <x v="1"/>
    <x v="12"/>
    <d v="2024-07-26T00:00:00"/>
    <s v="是"/>
    <s v="酱油的酱"/>
    <s v="前天喝了一瓶 第一次喝 给我窜的 一直在找厕所 窜了一整天"/>
    <d v="2025-04-08T00:00:00"/>
    <s v="江苏"/>
    <s v="负向"/>
    <d v="2026-03-01T00:00:00"/>
  </r>
  <r>
    <n v="2323"/>
    <x v="1"/>
    <x v="12"/>
    <d v="2024-07-26T00:00:00"/>
    <s v="是"/>
    <s v="圆"/>
    <s v="一样"/>
    <d v="2025-05-10T00:00:00"/>
    <s v="湖南"/>
    <s v="负向"/>
    <d v="2026-03-01T00:00:00"/>
  </r>
  <r>
    <n v="2324"/>
    <x v="1"/>
    <x v="12"/>
    <d v="2024-07-26T00:00:00"/>
    <s v="是"/>
    <s v="遁入云烟"/>
    <s v="Topperupu. It's It's It's"/>
    <d v="2025-04-13T00:00:00"/>
    <s v="海外"/>
    <s v="中性"/>
    <d v="2026-03-01T00:00:00"/>
  </r>
  <r>
    <n v="2325"/>
    <x v="1"/>
    <x v="12"/>
    <d v="2024-07-26T00:00:00"/>
    <s v="是"/>
    <s v="FadesTheYears"/>
    <s v="？"/>
    <d v="2025-04-13T00:00:00"/>
    <s v="湖北"/>
    <s v="中性"/>
    <d v="2026-03-01T00:00:00"/>
  </r>
  <r>
    <n v="2326"/>
    <x v="1"/>
    <x v="12"/>
    <d v="2024-07-26T00:00:00"/>
    <s v="是"/>
    <s v="心安"/>
    <s v="我是想为了戒奶茶，戒蛋奶"/>
    <d v="2025-03-23T00:00:00"/>
    <s v="广东"/>
    <s v="中性"/>
    <d v="2026-03-01T00:00:00"/>
  </r>
  <r>
    <n v="2327"/>
    <x v="1"/>
    <x v="12"/>
    <d v="2024-07-26T00:00:00"/>
    <s v="是"/>
    <s v="爱你老己"/>
    <s v="零卡糖不是无糖"/>
    <d v="2025-10-18T00:00:00"/>
    <s v="广东"/>
    <s v="中性"/>
    <d v="2026-03-01T00:00:00"/>
  </r>
  <r>
    <n v="2328"/>
    <x v="1"/>
    <x v="12"/>
    <d v="2024-07-26T00:00:00"/>
    <s v="是"/>
    <s v="^呆头猫^"/>
    <s v="不加糖的刚刚好，好喝"/>
    <d v="2025-08-23T00:00:00"/>
    <s v="广东"/>
    <s v="正向"/>
    <d v="2026-03-01T00:00:00"/>
  </r>
  <r>
    <n v="2329"/>
    <x v="1"/>
    <x v="12"/>
    <d v="2024-07-26T00:00:00"/>
    <s v="是"/>
    <s v="jacinda"/>
    <s v="拉屎嗎？"/>
    <d v="2025-07-08T00:00:00"/>
    <s v="中国香港"/>
    <s v="中性"/>
    <d v="2026-03-01T00:00:00"/>
  </r>
  <r>
    <n v="2330"/>
    <x v="1"/>
    <x v="12"/>
    <d v="2024-07-26T00:00:00"/>
    <s v="是"/>
    <s v="痛定思痛"/>
    <s v="所以这个能不能晚上喝啊 还想晚上只喝一杯这个呢"/>
    <d v="2025-04-22T00:00:00"/>
    <s v="天津"/>
    <s v="中性"/>
    <d v="2026-03-01T00:00:00"/>
  </r>
  <r>
    <n v="2331"/>
    <x v="1"/>
    <x v="12"/>
    <d v="2024-07-26T00:00:00"/>
    <s v="是"/>
    <s v="遁入云烟"/>
    <s v="P"/>
    <d v="2025-04-13T00:00:00"/>
    <s v="海外"/>
    <s v="中性"/>
    <d v="2026-03-01T00:00:00"/>
  </r>
  <r>
    <n v="2332"/>
    <x v="1"/>
    <x v="12"/>
    <d v="2024-07-26T00:00:00"/>
    <s v="是"/>
    <s v="FadesTheYears"/>
    <s v="其实有点开胃我现在又想去吃东西了"/>
    <d v="2025-03-13T00:00:00"/>
    <s v="湖北"/>
    <s v="负向"/>
    <d v="2026-03-01T00:00:00"/>
  </r>
  <r>
    <n v="2333"/>
    <x v="1"/>
    <x v="12"/>
    <d v="2024-07-26T00:00:00"/>
    <s v="是"/>
    <s v="乌拉哇啦嘿"/>
    <s v="这个羽衣甘蓝汁哪家最好喝呀！目前只喝过茶百道那个有草莓的 蛮喜欢的 想试试别家"/>
    <d v="2025-05-04T00:00:00"/>
    <s v="江苏"/>
    <s v="正向"/>
    <d v="2026-03-01T00:00:00"/>
  </r>
  <r>
    <n v="2334"/>
    <x v="1"/>
    <x v="12"/>
    <d v="2024-07-26T00:00:00"/>
    <s v="是"/>
    <s v="乌拉哇啦嘿"/>
    <s v="还有哪家热量低呀想无负担的喝"/>
    <d v="2025-05-04T00:00:00"/>
    <s v="江苏"/>
    <s v="中性"/>
    <d v="2026-03-01T00:00:00"/>
  </r>
  <r>
    <n v="2335"/>
    <x v="1"/>
    <x v="12"/>
    <d v="2024-07-26T00:00:00"/>
    <s v="是"/>
    <s v="予昕_illh"/>
    <s v="在家自己diy的 虽然不一样但真的巨好喝（过滤也很麻烦）"/>
    <d v="2025-04-16T00:00:00"/>
    <s v="云南"/>
    <s v="正向"/>
    <d v="2026-03-01T00:00:00"/>
  </r>
  <r>
    <n v="2336"/>
    <x v="1"/>
    <x v="12"/>
    <d v="2024-07-26T00:00:00"/>
    <s v="是"/>
    <s v="予昕_illh"/>
    <s v="不用漂亮瓶子装的话看的很黑暗"/>
    <d v="2025-04-16T00:00:00"/>
    <s v="云南"/>
    <s v="中性"/>
    <d v="2026-03-01T00:00:00"/>
  </r>
  <r>
    <n v="2337"/>
    <x v="1"/>
    <x v="12"/>
    <d v="2024-07-26T00:00:00"/>
    <s v="是"/>
    <s v="小红薯646841F2"/>
    <s v="去火比羽衣甘蓝好喝！！信我！！加白柚果粒和奇亚籽，不爱喝甜的话最少的糖就可以"/>
    <d v="2025-04-22T00:00:00"/>
    <s v="江西"/>
    <s v="正向"/>
    <d v="2026-03-01T00:00:00"/>
  </r>
  <r>
    <n v="2338"/>
    <x v="1"/>
    <x v="12"/>
    <d v="2024-07-26T00:00:00"/>
    <s v="是"/>
    <s v="可爱🌼"/>
    <s v="对对对"/>
    <d v="2025-04-23T00:00:00"/>
    <s v="山东"/>
    <s v="正向"/>
    <d v="2026-03-01T00:00:00"/>
  </r>
  <r>
    <n v="2339"/>
    <x v="1"/>
    <x v="12"/>
    <d v="2024-07-26T00:00:00"/>
    <s v="是"/>
    <s v="真天小小鸟"/>
    <s v="欸……看到这图我才知道吸管是直接插进去的，连喝两天我都是把盖子拧开放吸管"/>
    <d v="2025-05-08T00:00:00"/>
    <s v="重庆"/>
    <s v="中性"/>
    <d v="2026-03-01T00:00:00"/>
  </r>
  <r>
    <n v="2340"/>
    <x v="1"/>
    <x v="12"/>
    <d v="2024-07-26T00:00:00"/>
    <s v="是"/>
    <s v="眠れない"/>
    <s v="哈哈哈哈那必然不是消费者的错，瓶子设计全责，哑巴不许做设计师.jpg"/>
    <d v="2025-05-08T00:00:00"/>
    <s v="河南"/>
    <s v="中性"/>
    <d v="2026-03-01T00:00:00"/>
  </r>
  <r>
    <n v="2341"/>
    <x v="1"/>
    <x v="12"/>
    <d v="2024-07-26T00:00:00"/>
    <s v="是"/>
    <s v="优雅哒大河马"/>
    <s v="这个我有发言权"/>
    <d v="2025-04-16T00:00:00"/>
    <s v="海南"/>
    <s v="正向"/>
    <d v="2026-03-01T00:00:00"/>
  </r>
  <r>
    <n v="2342"/>
    <x v="1"/>
    <x v="12"/>
    <d v="2024-07-26T00:00:00"/>
    <s v="是"/>
    <s v="眠れない"/>
    <s v="喜报∶超爱"/>
    <d v="2025-04-16T00:00:00"/>
    <s v="河南"/>
    <s v="正向"/>
    <d v="2026-03-01T00:00:00"/>
  </r>
  <r>
    <n v="2343"/>
    <x v="1"/>
    <x v="12"/>
    <d v="2024-07-26T00:00:00"/>
    <s v="是"/>
    <s v="扉匣小兔"/>
    <s v="喜茶我命令你开到洛阳！！！！！！"/>
    <d v="2025-05-08T00:00:00"/>
    <s v="河南"/>
    <s v="正向"/>
    <d v="2026-03-01T00:00:00"/>
  </r>
  <r>
    <n v="2344"/>
    <x v="1"/>
    <x v="12"/>
    <d v="2024-07-26T00:00:00"/>
    <s v="是"/>
    <s v="眠れない"/>
    <s v="有的，洛阳有的，市区有几家，店不多可以搜搜"/>
    <d v="2025-05-08T00:00:00"/>
    <s v="河南"/>
    <s v="中性"/>
    <d v="2026-03-01T00:00:00"/>
  </r>
  <r>
    <n v="2345"/>
    <x v="1"/>
    <x v="12"/>
    <d v="2024-07-26T00:00:00"/>
    <s v="是"/>
    <s v="green 。"/>
    <s v="这个一杯多少钱！?"/>
    <d v="2025-04-23T00:00:00"/>
    <s v="陕西"/>
    <s v="中性"/>
    <d v="2026-03-01T00:00:00"/>
  </r>
  <r>
    <n v="2346"/>
    <x v="1"/>
    <x v="12"/>
    <d v="2024-07-26T00:00:00"/>
    <s v="是"/>
    <s v="啾咪啾咪啾咪"/>
    <s v="嘻嘻我10元买的还是外卖"/>
    <d v="2025-04-29T00:00:00"/>
    <s v="河北"/>
    <s v="正向"/>
    <d v="2026-03-01T00:00:00"/>
  </r>
  <r>
    <n v="2347"/>
    <x v="1"/>
    <x v="12"/>
    <d v="2024-07-26T00:00:00"/>
    <s v="是"/>
    <s v="世界就睡在梦里"/>
    <s v="其实非常非常简单 就是苹果柠檬羽衣甘蓝➕青提汁 蔗糖 啥也没有了"/>
    <d v="2025-04-14T00:00:00"/>
    <s v="湖北"/>
    <s v="中性"/>
    <d v="2026-03-01T00:00:00"/>
  </r>
  <r>
    <n v="2348"/>
    <x v="1"/>
    <x v="12"/>
    <d v="2024-07-26T00:00:00"/>
    <s v="是"/>
    <s v="关你什么柿"/>
    <s v="苦不苦呀 我一点苦都吃不了"/>
    <d v="2025-04-19T00:00:00"/>
    <s v="海南"/>
    <s v="中性"/>
    <d v="2026-03-01T00:00:00"/>
  </r>
  <r>
    <n v="2349"/>
    <x v="1"/>
    <x v="12"/>
    <d v="2024-07-26T00:00:00"/>
    <s v="是"/>
    <s v="眠れない"/>
    <s v="放心点不苦，不过我这个点法喝到中间有点淡淡的涩口"/>
    <d v="2025-04-19T00:00:00"/>
    <s v="河南"/>
    <s v="正向"/>
    <d v="2026-03-01T00:00:00"/>
  </r>
  <r>
    <n v="2350"/>
    <x v="1"/>
    <x v="12"/>
    <d v="2024-07-26T00:00:00"/>
    <s v="是"/>
    <s v="咕噜咕噜小优"/>
    <s v="？？这个是什么味道 之前喝过羽衣甘蓝粉泡水的 好难喝"/>
    <d v="2025-05-07T00:00:00"/>
    <s v="河北"/>
    <s v="负向"/>
    <d v="2026-03-01T00:00:00"/>
  </r>
  <r>
    <n v="2351"/>
    <x v="1"/>
    <x v="12"/>
    <d v="2024-07-26T00:00:00"/>
    <s v="是"/>
    <s v="眠れない"/>
    <s v="很好喝的！水果饮的味道，结果完全不一样，就是很好喝的水果茶的感觉"/>
    <d v="2025-05-07T00:00:00"/>
    <s v="河南"/>
    <s v="正向"/>
    <d v="2026-03-01T00:00:00"/>
  </r>
  <r>
    <n v="2352"/>
    <x v="1"/>
    <x v="12"/>
    <d v="2024-07-26T00:00:00"/>
    <s v="是"/>
    <s v="Connie"/>
    <s v="特别好喝"/>
    <d v="2025-11-16T00:00:00"/>
    <s v="山东"/>
    <s v="正向"/>
    <d v="2026-03-01T00:00:00"/>
  </r>
  <r>
    <n v="2353"/>
    <x v="1"/>
    <x v="12"/>
    <d v="2024-07-26T00:00:00"/>
    <s v="是"/>
    <s v="高傲的洒脱"/>
    <s v="现在就点"/>
    <d v="2025-10-17T00:00:00"/>
    <s v="浙江"/>
    <s v="正向"/>
    <d v="2026-03-01T00:00:00"/>
  </r>
  <r>
    <n v="2354"/>
    <x v="1"/>
    <x v="12"/>
    <d v="2024-07-26T00:00:00"/>
    <s v="是"/>
    <s v="冰美式"/>
    <s v="去火简直是仙品，不加糖小朋友都说太好喝了"/>
    <d v="2025-09-10T00:00:00"/>
    <s v="河北"/>
    <s v="正向"/>
    <d v="2026-03-01T00:00:00"/>
  </r>
  <r>
    <n v="2355"/>
    <x v="1"/>
    <x v="12"/>
    <d v="2024-07-26T00:00:00"/>
    <s v="是"/>
    <s v="RUBY"/>
    <s v="去冰的羽衣甘蓝好喝吗"/>
    <d v="2025-08-19T00:00:00"/>
    <s v="广东"/>
    <s v="中性"/>
    <d v="2026-03-01T00:00:00"/>
  </r>
  <r>
    <n v="2356"/>
    <x v="1"/>
    <x v="12"/>
    <d v="2024-07-26T00:00:00"/>
    <s v="是"/>
    <s v="Blame."/>
    <s v="不加糖甜吗"/>
    <d v="2025-06-12T00:00:00"/>
    <s v="广东"/>
    <s v="中性"/>
    <d v="2026-03-01T00:00:00"/>
  </r>
  <r>
    <n v="2357"/>
    <x v="1"/>
    <x v="12"/>
    <d v="2024-07-26T00:00:00"/>
    <s v="是"/>
    <s v="眠れない"/>
    <s v="不加糖也有甜味，原料本身有水果汁吧"/>
    <d v="2025-06-12T00:00:00"/>
    <s v="河南"/>
    <s v="正向"/>
    <d v="2026-03-01T00:00:00"/>
  </r>
  <r>
    <n v="2358"/>
    <x v="1"/>
    <x v="12"/>
    <d v="2024-07-26T00:00:00"/>
    <s v="是"/>
    <s v="油菜花花"/>
    <s v="加茶底吗楼主"/>
    <d v="2025-05-31T00:00:00"/>
    <s v="山东"/>
    <s v="中性"/>
    <d v="2026-03-01T00:00:00"/>
  </r>
  <r>
    <n v="2359"/>
    <x v="1"/>
    <x v="12"/>
    <d v="2024-07-26T00:00:00"/>
    <s v="是"/>
    <s v="眠れない"/>
    <s v="对对！我点的是绿姸茶底"/>
    <d v="2025-05-31T00:00:00"/>
    <s v="河南"/>
    <s v="中性"/>
    <d v="2026-03-01T00:00:00"/>
  </r>
  <r>
    <n v="2360"/>
    <x v="1"/>
    <x v="12"/>
    <d v="2024-07-26T00:00:00"/>
    <s v="是"/>
    <s v="yeeyha"/>
    <s v="不苦吗 下次我也试试 我喝了另外一个"/>
    <d v="2025-05-23T00:00:00"/>
    <s v="浙江"/>
    <s v="中性"/>
    <d v="2026-03-01T00:00:00"/>
  </r>
  <r>
    <n v="2361"/>
    <x v="1"/>
    <x v="12"/>
    <d v="2024-07-26T00:00:00"/>
    <s v="是"/>
    <s v="夹一束白玫瑰🥕"/>
    <s v="感觉自己打的就没有喜茶弄的好喝"/>
    <d v="2025-05-23T00:00:00"/>
    <s v="山东"/>
    <s v="负向"/>
    <d v="2026-03-01T00:00:00"/>
  </r>
  <r>
    <n v="2362"/>
    <x v="1"/>
    <x v="12"/>
    <d v="2024-07-26T00:00:00"/>
    <s v="是"/>
    <s v="momo"/>
    <s v="@林北我叫派大星 我们第一次喝了"/>
    <d v="2025-05-22T00:00:00"/>
    <s v="湖南"/>
    <s v="中性"/>
    <d v="2026-03-01T00:00:00"/>
  </r>
  <r>
    <n v="2363"/>
    <x v="1"/>
    <x v="12"/>
    <d v="2024-07-26T00:00:00"/>
    <s v="是"/>
    <s v="林北我叫派大星"/>
    <s v="是的哈哈哈哈"/>
    <d v="2025-05-22T00:00:00"/>
    <s v="湖南"/>
    <s v="正向"/>
    <d v="2026-03-01T00:00:00"/>
  </r>
  <r>
    <n v="2364"/>
    <x v="1"/>
    <x v="12"/>
    <d v="2024-07-26T00:00:00"/>
    <s v="是"/>
    <s v="桃桃wwwww"/>
    <s v="去火的好喝，放心冲！"/>
    <d v="2025-05-22T00:00:00"/>
    <s v="山西"/>
    <s v="正向"/>
    <d v="2026-03-01T00:00:00"/>
  </r>
  <r>
    <n v="2365"/>
    <x v="1"/>
    <x v="12"/>
    <d v="2024-07-26T00:00:00"/>
    <s v="是"/>
    <s v="盈盈在摇曳"/>
    <s v="去火最好喝，比羽衣甘蓝好喝，加倍苦瓜汁yyds！一点也不苦！"/>
    <d v="2025-05-19T00:00:00"/>
    <s v="山东"/>
    <s v="正向"/>
    <d v="2026-03-01T00:00:00"/>
  </r>
  <r>
    <n v="2366"/>
    <x v="1"/>
    <x v="12"/>
    <d v="2024-07-26T00:00:00"/>
    <s v="是"/>
    <s v="嚯嚯要努力！！！"/>
    <s v="这款喝了睡不着"/>
    <d v="2025-05-19T00:00:00"/>
    <s v="四川"/>
    <s v="负向"/>
    <d v="2026-03-01T00:00:00"/>
  </r>
  <r>
    <n v="2367"/>
    <x v="1"/>
    <x v="12"/>
    <d v="2024-07-26T00:00:00"/>
    <s v="是"/>
    <s v="我爱小边牧"/>
    <s v="沪上阿姨的那个也好喝"/>
    <d v="2025-05-19T00:00:00"/>
    <s v="安徽"/>
    <s v="正向"/>
    <d v="2026-03-01T00:00:00"/>
  </r>
  <r>
    <n v="2368"/>
    <x v="1"/>
    <x v="12"/>
    <d v="2024-07-26T00:00:00"/>
    <s v="是"/>
    <s v="momo"/>
    <s v="去火超好喝 没有苦苦瓜味"/>
    <d v="2025-05-18T00:00:00"/>
    <s v="湖北"/>
    <s v="正向"/>
    <d v="2026-03-01T00:00:00"/>
  </r>
  <r>
    <n v="2369"/>
    <x v="1"/>
    <x v="12"/>
    <d v="2024-07-26T00:00:00"/>
    <s v="是"/>
    <s v="iWen"/>
    <s v="苦瓜的也好喝，一点儿不苦"/>
    <d v="2025-05-15T00:00:00"/>
    <s v="山东"/>
    <s v="正向"/>
    <d v="2026-03-01T00:00:00"/>
  </r>
  <r>
    <n v="2370"/>
    <x v="1"/>
    <x v="12"/>
    <d v="2024-07-26T00:00:00"/>
    <s v="是"/>
    <s v="小杰睡不饱"/>
    <s v="首创好像就是他们家"/>
    <d v="2025-05-14T00:00:00"/>
    <s v="浙江"/>
    <s v="中性"/>
    <d v="2026-03-01T00:00:00"/>
  </r>
  <r>
    <n v="2371"/>
    <x v="1"/>
    <x v="12"/>
    <d v="2024-07-26T00:00:00"/>
    <s v="是"/>
    <s v="@"/>
    <s v="去火我喝的时候知道有羽衣甘蓝，整体很好喝的"/>
    <d v="2025-05-13T00:00:00"/>
    <s v="北京"/>
    <s v="正向"/>
    <d v="2026-03-01T00:00:00"/>
  </r>
  <r>
    <n v="2372"/>
    <x v="1"/>
    <x v="12"/>
    <d v="2024-07-26T00:00:00"/>
    <s v="是"/>
    <s v="不吃青椒"/>
    <s v="应该是有蜂蜜和苹果"/>
    <d v="2025-05-13T00:00:00"/>
    <s v="河南"/>
    <s v="中性"/>
    <d v="2026-03-01T00:00:00"/>
  </r>
  <r>
    <n v="2373"/>
    <x v="1"/>
    <x v="12"/>
    <d v="2024-07-26T00:00:00"/>
    <s v="是"/>
    <s v="momo"/>
    <s v="喜茶我选去火、不另外加糖、加苦瓜汁，好喝，且真去火"/>
    <d v="2025-05-13T00:00:00"/>
    <s v="江苏"/>
    <s v="正向"/>
    <d v="2026-03-01T00:00:00"/>
  </r>
  <r>
    <n v="2374"/>
    <x v="1"/>
    <x v="12"/>
    <d v="2024-07-26T00:00:00"/>
    <s v="是"/>
    <s v="小仙女。"/>
    <s v="不另外加糖，有味道吗"/>
    <d v="2025-06-07T00:00:00"/>
    <s v="江苏"/>
    <s v="中性"/>
    <d v="2026-03-01T00:00:00"/>
  </r>
  <r>
    <n v="2375"/>
    <x v="1"/>
    <x v="12"/>
    <d v="2024-07-26T00:00:00"/>
    <s v="是"/>
    <s v="茉莉不加糖"/>
    <s v="昨天刚喝了 每次见到都想买"/>
    <d v="2025-05-11T00:00:00"/>
    <s v="陕西"/>
    <s v="正向"/>
    <d v="2026-03-01T00:00:00"/>
  </r>
  <r>
    <n v="2376"/>
    <x v="1"/>
    <x v="12"/>
    <d v="2024-07-26T00:00:00"/>
    <s v="是"/>
    <s v="番茄锅包肉梦女"/>
    <s v="去火更好喝"/>
    <d v="2025-05-11T00:00:00"/>
    <s v="辽宁"/>
    <s v="正向"/>
    <d v="2026-03-01T00:00:00"/>
  </r>
  <r>
    <n v="2377"/>
    <x v="1"/>
    <x v="12"/>
    <d v="2024-07-26T00:00:00"/>
    <s v="是"/>
    <s v="🍟派"/>
    <s v="你们是为了纤体而买的吗？不为这个 的人会觉得好喝吗"/>
    <d v="2025-05-10T00:00:00"/>
    <s v="福建"/>
    <s v="中性"/>
    <d v="2026-03-01T00:00:00"/>
  </r>
  <r>
    <n v="2378"/>
    <x v="1"/>
    <x v="12"/>
    <d v="2024-07-26T00:00:00"/>
    <s v="是"/>
    <s v="核桃"/>
    <s v="我是觉得真好喝 很清爽…"/>
    <d v="2025-05-10T00:00:00"/>
    <s v="四川"/>
    <s v="正向"/>
    <d v="2026-03-01T00:00:00"/>
  </r>
  <r>
    <n v="2379"/>
    <x v="1"/>
    <x v="12"/>
    <d v="2024-07-26T00:00:00"/>
    <s v="是"/>
    <s v="cappuccino"/>
    <s v="朴朴的羽衣甘蓝也很好喝！"/>
    <d v="2025-05-09T00:00:00"/>
    <s v="福建"/>
    <s v="正向"/>
    <d v="2026-03-01T00:00:00"/>
  </r>
  <r>
    <n v="2380"/>
    <x v="1"/>
    <x v="12"/>
    <d v="2024-07-26T00:00:00"/>
    <s v="是"/>
    <s v="好想告诉你"/>
    <s v="去火好喝，经常点，加倍苦瓜汁+不加糖，一点不苦，很好喝"/>
    <d v="2025-05-09T00:00:00"/>
    <s v="四川"/>
    <s v="正向"/>
    <d v="2026-03-01T00:00:00"/>
  </r>
  <r>
    <n v="2381"/>
    <x v="1"/>
    <x v="12"/>
    <d v="2024-07-26T00:00:00"/>
    <s v="是"/>
    <s v="YOLO"/>
    <s v="羽衣➕苹果➕柠檬榨成汁"/>
    <d v="2025-05-08T00:00:00"/>
    <s v="浙江"/>
    <s v="中性"/>
    <d v="2026-03-01T00:00:00"/>
  </r>
  <r>
    <n v="2382"/>
    <x v="1"/>
    <x v="12"/>
    <d v="2024-07-26T00:00:00"/>
    <s v="是"/>
    <s v="续写甜"/>
    <s v="不加糖都好喝"/>
    <d v="2025-05-08T00:00:00"/>
    <s v="辽宁"/>
    <s v="正向"/>
    <d v="2026-03-01T00:00:00"/>
  </r>
  <r>
    <n v="2383"/>
    <x v="1"/>
    <x v="12"/>
    <d v="2024-07-26T00:00:00"/>
    <s v="是"/>
    <s v="小红薯64ABBBBE"/>
    <s v="@锦鲤附体一"/>
    <d v="2025-05-08T00:00:00"/>
    <s v="北京"/>
    <s v="中性"/>
    <d v="2026-03-01T00:00:00"/>
  </r>
  <r>
    <n v="2384"/>
    <x v="1"/>
    <x v="12"/>
    <d v="2024-07-26T00:00:00"/>
    <s v="是"/>
    <s v="bgffyjcxj"/>
    <s v="的确，今天喝了古茗的发现没那么好喝"/>
    <d v="2025-05-07T00:00:00"/>
    <s v="广东"/>
    <s v="负向"/>
    <d v="2026-03-01T00:00:00"/>
  </r>
  <r>
    <n v="2385"/>
    <x v="1"/>
    <x v="12"/>
    <d v="2024-07-26T00:00:00"/>
    <s v="是"/>
    <s v="momo"/>
    <s v="去火好喝的，中午喝的，凌晨三点还睁着眼睛"/>
    <d v="2025-05-06T00:00:00"/>
    <s v="浙江"/>
    <s v="正向"/>
    <d v="2026-03-01T00:00:00"/>
  </r>
  <r>
    <n v="2386"/>
    <x v="1"/>
    <x v="12"/>
    <d v="2024-07-26T00:00:00"/>
    <s v="是"/>
    <s v="猪猪侠"/>
    <s v="哈哈哈哈哈好吓人劝退"/>
    <d v="2025-05-07T00:00:00"/>
    <s v="四川"/>
    <s v="负向"/>
    <d v="2026-03-01T00:00:00"/>
  </r>
  <r>
    <n v="2387"/>
    <x v="1"/>
    <x v="12"/>
    <d v="2024-07-26T00:00:00"/>
    <s v="是"/>
    <s v="毛毛猫"/>
    <s v="我也有"/>
    <d v="2025-05-05T00:00:00"/>
    <s v="广东"/>
    <s v="正向"/>
    <d v="2026-03-01T00:00:00"/>
  </r>
  <r>
    <n v="2388"/>
    <x v="1"/>
    <x v="12"/>
    <d v="2024-07-26T00:00:00"/>
    <s v="是"/>
    <s v="贝贝"/>
    <s v="这个要比喜茶好喝"/>
    <d v="2025-05-04T00:00:00"/>
    <s v="北京"/>
    <s v="正向"/>
    <d v="2026-03-01T00:00:00"/>
  </r>
  <r>
    <n v="2389"/>
    <x v="1"/>
    <x v="12"/>
    <d v="2024-07-26T00:00:00"/>
    <s v="是"/>
    <s v="小公主"/>
    <s v="都贼好喝"/>
    <d v="2025-05-04T00:00:00"/>
    <s v="陕西"/>
    <s v="正向"/>
    <d v="2026-03-01T00:00:00"/>
  </r>
  <r>
    <n v="2390"/>
    <x v="1"/>
    <x v="12"/>
    <d v="2024-07-26T00:00:00"/>
    <s v="是"/>
    <s v="小众喜好"/>
    <s v="这两个选一个哪个啊"/>
    <d v="2025-05-08T00:00:00"/>
    <s v="湖南"/>
    <s v="中性"/>
    <d v="2026-03-01T00:00:00"/>
  </r>
  <r>
    <n v="2391"/>
    <x v="1"/>
    <x v="12"/>
    <d v="2024-07-26T00:00:00"/>
    <s v="是"/>
    <s v="Qikc"/>
    <s v="今天喝了！真的超好喝！"/>
    <d v="2025-05-02T00:00:00"/>
    <s v="江苏"/>
    <s v="正向"/>
    <d v="2026-03-01T00:00:00"/>
  </r>
  <r>
    <n v="2392"/>
    <x v="1"/>
    <x v="12"/>
    <d v="2024-07-26T00:00:00"/>
    <s v="是"/>
    <s v="眠れない"/>
    <s v="ohhhh宝子你拍的好精致好好看喜欢！"/>
    <d v="2025-05-02T00:00:00"/>
    <s v="河南"/>
    <s v="正向"/>
    <d v="2026-03-01T00:00:00"/>
  </r>
  <r>
    <n v="2393"/>
    <x v="1"/>
    <x v="12"/>
    <d v="2024-07-26T00:00:00"/>
    <s v="是"/>
    <s v="summelonn"/>
    <s v="10刀..."/>
    <d v="2025-05-01T00:00:00"/>
    <s v="海外"/>
    <s v="中性"/>
    <d v="2026-03-01T00:00:00"/>
  </r>
  <r>
    <n v="2394"/>
    <x v="1"/>
    <x v="12"/>
    <d v="2024-07-26T00:00:00"/>
    <s v="是"/>
    <s v="momo"/>
    <s v="去火，不加糖都好喝"/>
    <d v="2025-04-26T00:00:00"/>
    <s v="江苏"/>
    <s v="正向"/>
    <d v="2026-03-01T00:00:00"/>
  </r>
  <r>
    <n v="2395"/>
    <x v="1"/>
    <x v="12"/>
    <d v="2024-07-26T00:00:00"/>
    <s v="是"/>
    <s v="请给我致死量的香菜"/>
    <s v="苦瓜去火那个也好喝！！！不苦！特别清爽"/>
    <d v="2025-04-26T00:00:00"/>
    <s v="内蒙古"/>
    <s v="正向"/>
    <d v="2026-03-01T00:00:00"/>
  </r>
  <r>
    <n v="2396"/>
    <x v="1"/>
    <x v="12"/>
    <d v="2024-07-26T00:00:00"/>
    <s v="是"/>
    <s v="浪漫乌云"/>
    <s v="体寒少喝，我喝的姨妈变少"/>
    <d v="2025-04-26T00:00:00"/>
    <s v="广东"/>
    <s v="负向"/>
    <d v="2026-03-01T00:00:00"/>
  </r>
  <r>
    <n v="2397"/>
    <x v="1"/>
    <x v="12"/>
    <d v="2024-07-26T00:00:00"/>
    <s v="是"/>
    <s v="xinnner🥕"/>
    <s v="去火超级超级好喝 完全不苦 非常清爽！"/>
    <d v="2025-04-23T00:00:00"/>
    <s v="上海"/>
    <s v="正向"/>
    <d v="2026-03-01T00:00:00"/>
  </r>
  <r>
    <n v="2398"/>
    <x v="1"/>
    <x v="12"/>
    <d v="2024-07-26T00:00:00"/>
    <s v="是"/>
    <s v="FLY"/>
    <s v="少少甜，双倍苦瓜汁，也好喝"/>
    <d v="2025-04-24T00:00:00"/>
    <s v="山西"/>
    <s v="正向"/>
    <d v="2026-03-01T00:00:00"/>
  </r>
  <r>
    <n v="2399"/>
    <x v="4"/>
    <x v="13"/>
    <d v="2025-05-13T00:00:00"/>
    <s v="是"/>
    <s v="铭空"/>
    <s v="我喝了没有苦唉 感觉很好喝"/>
    <d v="2025-06-22T00:00:00"/>
    <s v="江苏"/>
    <s v="正向"/>
    <d v="2026-03-01T00:00:00"/>
  </r>
  <r>
    <n v="2400"/>
    <x v="4"/>
    <x v="13"/>
    <d v="2025-05-13T00:00:00"/>
    <s v="是"/>
    <s v="平平无奇的der"/>
    <s v="泡久点会苦"/>
    <d v="2025-06-22T00:00:00"/>
    <s v="广西"/>
    <s v="中性"/>
    <d v="2026-03-01T00:00:00"/>
  </r>
  <r>
    <n v="2401"/>
    <x v="4"/>
    <x v="13"/>
    <d v="2025-05-13T00:00:00"/>
    <s v="是"/>
    <s v="椿"/>
    <s v="咦？我的里面只有柠檬片"/>
    <d v="2025-06-07T00:00:00"/>
    <s v="内蒙古"/>
    <s v="中性"/>
    <d v="2026-03-01T00:00:00"/>
  </r>
  <r>
    <n v="2402"/>
    <x v="4"/>
    <x v="13"/>
    <d v="2025-05-13T00:00:00"/>
    <s v="是"/>
    <s v="爱谁谁"/>
    <s v="我的也只有柠檬片"/>
    <d v="2025-06-08T00:00:00"/>
    <s v="广东"/>
    <s v="中性"/>
    <d v="2026-03-01T00:00:00"/>
  </r>
  <r>
    <n v="2403"/>
    <x v="4"/>
    <x v="13"/>
    <d v="2025-05-13T00:00:00"/>
    <s v="是"/>
    <s v="minayu516"/>
    <s v="只有柠檬片吧？"/>
    <d v="2025-06-22T00:00:00"/>
    <s v="湖北"/>
    <s v="中性"/>
    <d v="2026-03-01T00:00:00"/>
  </r>
  <r>
    <n v="2404"/>
    <x v="4"/>
    <x v="13"/>
    <d v="2025-05-13T00:00:00"/>
    <s v="是"/>
    <s v="平平无奇的der"/>
    <s v="可能改了"/>
    <d v="2025-06-22T00:00:00"/>
    <s v="广西"/>
    <s v="中性"/>
    <d v="2026-03-01T00:00:00"/>
  </r>
  <r>
    <n v="2405"/>
    <x v="4"/>
    <x v="13"/>
    <d v="2025-05-13T00:00:00"/>
    <s v="是"/>
    <s v="🐨"/>
    <s v="苦"/>
    <d v="2025-09-22T00:00:00"/>
    <s v="广东"/>
    <s v="负向"/>
    <d v="2026-03-01T00:00:00"/>
  </r>
  <r>
    <n v="2406"/>
    <x v="4"/>
    <x v="13"/>
    <d v="2025-05-13T00:00:00"/>
    <s v="是"/>
    <s v="平平无奇的der"/>
    <s v="我喝的时候也有点"/>
    <d v="2025-09-23T00:00:00"/>
    <s v="广东"/>
    <s v="负向"/>
    <d v="2026-03-01T00:00:00"/>
  </r>
  <r>
    <n v="2407"/>
    <x v="4"/>
    <x v="13"/>
    <d v="2025-05-13T00:00:00"/>
    <s v="是"/>
    <s v="番茄时刻"/>
    <s v="奈雪的"/>
    <d v="2025-06-11T00:00:00"/>
    <s v="黑龙江"/>
    <s v="中性"/>
    <d v="2026-03-01T00:00:00"/>
  </r>
  <r>
    <n v="2408"/>
    <x v="4"/>
    <x v="13"/>
    <d v="2025-05-13T00:00:00"/>
    <s v="是"/>
    <s v="伊亚"/>
    <s v="有一股金桔味?"/>
    <d v="2025-05-09T00:00:00"/>
    <s v="江苏"/>
    <s v="中性"/>
    <d v="2026-03-01T00:00:00"/>
  </r>
  <r>
    <n v="2409"/>
    <x v="4"/>
    <x v="13"/>
    <d v="2025-05-13T00:00:00"/>
    <s v="是"/>
    <s v="红薯稀饭"/>
    <s v="我也是……同样的疑惑"/>
    <d v="2025-04-10T00:00:00"/>
    <s v="陕西"/>
    <s v="中性"/>
    <d v="2026-03-01T00:00:00"/>
  </r>
  <r>
    <n v="2410"/>
    <x v="4"/>
    <x v="13"/>
    <d v="2025-05-13T00:00:00"/>
    <s v="是"/>
    <s v="O.o？"/>
    <s v="@雨润🎄 @瑜."/>
    <d v="2025-08-25T00:00:00"/>
    <s v="重庆"/>
    <s v="中性"/>
    <d v="2026-03-01T00:00:00"/>
  </r>
  <r>
    <n v="2411"/>
    <x v="4"/>
    <x v="13"/>
    <d v="2025-05-13T00:00:00"/>
    <s v="是"/>
    <s v="我要瘦瘦瘦！！"/>
    <s v="我感觉不是很好喝啊，很大金桔的味道，苦苦的"/>
    <d v="2025-07-28T00:00:00"/>
    <s v="江苏"/>
    <s v="负向"/>
    <d v="2026-03-01T00:00:00"/>
  </r>
  <r>
    <n v="2412"/>
    <x v="4"/>
    <x v="13"/>
    <d v="2025-05-13T00:00:00"/>
    <s v="是"/>
    <s v="月悯寂."/>
    <s v="苦可能因为柠檬皮泡久了？"/>
    <d v="2025-07-02T00:00:00"/>
    <s v="辽宁"/>
    <s v="中性"/>
    <d v="2026-03-01T00:00:00"/>
  </r>
  <r>
    <n v="2413"/>
    <x v="4"/>
    <x v="13"/>
    <d v="2025-05-13T00:00:00"/>
    <s v="是"/>
    <s v="烫手香玉"/>
    <s v="下次试试喜茶，奈雪的这款有柠檬喝起来确实有点阻碍我吸小料"/>
    <d v="2025-07-02T00:00:00"/>
    <s v="广东"/>
    <s v="中性"/>
    <d v="2026-03-01T00:00:00"/>
  </r>
  <r>
    <n v="2414"/>
    <x v="4"/>
    <x v="13"/>
    <d v="2025-05-13T00:00:00"/>
    <s v="是"/>
    <s v="芋泥波波"/>
    <s v="非常赞同 总结到位，"/>
    <d v="2025-06-30T00:00:00"/>
    <s v="湖北"/>
    <s v="正向"/>
    <d v="2026-03-01T00:00:00"/>
  </r>
  <r>
    <n v="2415"/>
    <x v="4"/>
    <x v="13"/>
    <d v="2025-05-13T00:00:00"/>
    <s v="是"/>
    <s v="momo"/>
    <s v="我专门想找这个苦味的来源 家里的柠檬泡不出这个苦 特别好喝"/>
    <d v="2025-06-29T00:00:00"/>
    <s v="上海"/>
    <s v="正向"/>
    <d v="2026-03-01T00:00:00"/>
  </r>
  <r>
    <n v="2416"/>
    <x v="4"/>
    <x v="13"/>
    <d v="2025-05-13T00:00:00"/>
    <s v="是"/>
    <s v="只吃1小碗"/>
    <s v="好喝！特别好喝 吊打喜茶"/>
    <d v="2025-06-26T00:00:00"/>
    <s v="四川"/>
    <s v="正向"/>
    <d v="2026-03-01T00:00:00"/>
  </r>
  <r>
    <n v="2417"/>
    <x v="4"/>
    <x v="13"/>
    <d v="2025-05-13T00:00:00"/>
    <s v="是"/>
    <s v="小西瓜🍉🍉🍉"/>
    <s v="好奇怪我们这都是打碎了过滤的，没看到蔬菜"/>
    <d v="2025-06-23T00:00:00"/>
    <s v="江苏"/>
    <s v="中性"/>
    <d v="2026-03-01T00:00:00"/>
  </r>
  <r>
    <n v="2418"/>
    <x v="4"/>
    <x v="13"/>
    <d v="2025-05-13T00:00:00"/>
    <s v="是"/>
    <s v="西瓜不爱睡懒觉"/>
    <s v="我舌头麻完现在脸 胳膊 手开始痒了（有过寻麻疹"/>
    <d v="2025-09-29T00:00:00"/>
    <s v="河南"/>
    <s v="负向"/>
    <d v="2026-03-01T00:00:00"/>
  </r>
  <r>
    <n v="2419"/>
    <x v="4"/>
    <x v="13"/>
    <d v="2025-05-13T00:00:00"/>
    <s v="是"/>
    <s v="梨涡不是坑"/>
    <s v="你们怎么这么严重"/>
    <d v="2025-09-29T00:00:00"/>
    <s v="广东"/>
    <s v="中性"/>
    <d v="2026-03-01T00:00:00"/>
  </r>
  <r>
    <n v="2420"/>
    <x v="4"/>
    <x v="13"/>
    <d v="2025-05-13T00:00:00"/>
    <s v="是"/>
    <s v="momo"/>
    <s v="我焯 我舌头正麻呢 过来查查"/>
    <d v="2025-11-30T00:00:00"/>
    <s v="河北"/>
    <s v="负向"/>
    <d v="2026-03-01T00:00:00"/>
  </r>
  <r>
    <n v="2421"/>
    <x v="4"/>
    <x v="13"/>
    <d v="2025-05-13T00:00:00"/>
    <s v="是"/>
    <s v="用户已注销"/>
    <s v="还好吗？朋友"/>
    <d v="2025-05-16T00:00:00"/>
    <s v="河北"/>
    <s v="中性"/>
    <d v="2026-03-01T00:00:00"/>
  </r>
  <r>
    <n v="2422"/>
    <x v="4"/>
    <x v="13"/>
    <d v="2025-05-13T00:00:00"/>
    <s v="是"/>
    <s v="梨涡不是坑"/>
    <s v="还好"/>
    <d v="2025-05-16T00:00:00"/>
    <s v="广东"/>
    <s v="中性"/>
    <d v="2026-03-01T00:00:00"/>
  </r>
  <r>
    <n v="2423"/>
    <x v="4"/>
    <x v="13"/>
    <d v="2025-05-13T00:00:00"/>
    <s v="是"/>
    <s v="海盐真知棒"/>
    <s v="我喝了俩口现在舌头到喉咙深处都是麻的这应该没事把"/>
    <d v="2025-09-27T00:00:00"/>
    <s v="上海"/>
    <s v="负向"/>
    <d v="2026-03-01T00:00:00"/>
  </r>
  <r>
    <n v="2424"/>
    <x v="4"/>
    <x v="13"/>
    <d v="2025-05-13T00:00:00"/>
    <s v="是"/>
    <s v="梨涡不是坑"/>
    <s v="没有肿痛影响呼吸，短时间内不适感能消失的话，那就是安全了吧"/>
    <d v="2025-09-27T00:00:00"/>
    <s v="广东"/>
    <s v="中性"/>
    <d v="2026-03-01T00:00:00"/>
  </r>
  <r>
    <n v="2425"/>
    <x v="4"/>
    <x v="13"/>
    <d v="2025-05-13T00:00:00"/>
    <s v="是"/>
    <s v="琥珀Joy出发吧"/>
    <s v="我喝了拉了三天"/>
    <d v="2025-08-23T00:00:00"/>
    <s v="重庆"/>
    <s v="负向"/>
    <d v="2026-03-01T00:00:00"/>
  </r>
  <r>
    <n v="2426"/>
    <x v="4"/>
    <x v="13"/>
    <d v="2025-05-13T00:00:00"/>
    <s v="是"/>
    <s v="杠我就是你的问题"/>
    <s v="妈呀 我今天喝完每一个小时 脸上长了好几个痘痘"/>
    <d v="2025-06-15T00:00:00"/>
    <s v="陕西"/>
    <s v="负向"/>
    <d v="2026-03-01T00:00:00"/>
  </r>
  <r>
    <n v="2427"/>
    <x v="4"/>
    <x v="13"/>
    <d v="2025-05-13T00:00:00"/>
    <s v="是"/>
    <s v="梨涡不是坑"/>
    <s v="瑟瑟发抖"/>
    <d v="2025-06-16T00:00:00"/>
    <s v="广东"/>
    <s v="负向"/>
    <d v="2026-03-01T00:00:00"/>
  </r>
  <r>
    <n v="2428"/>
    <x v="4"/>
    <x v="13"/>
    <d v="2025-05-13T00:00:00"/>
    <s v="是"/>
    <s v="濯枝雨"/>
    <s v="我是胸闷喘不过气 好难受"/>
    <d v="2026-01-29T00:00:00"/>
    <s v="江苏"/>
    <s v="负向"/>
    <d v="2026-03-01T00:00:00"/>
  </r>
  <r>
    <n v="2429"/>
    <x v="4"/>
    <x v="13"/>
    <d v="2025-05-13T00:00:00"/>
    <s v="是"/>
    <s v="年古"/>
    <s v="刚才刷到一个博主说喝了过敏进了急诊室抢救"/>
    <d v="2025-10-09T00:00:00"/>
    <s v="浙江"/>
    <s v="负向"/>
    <d v="2026-03-01T00:00:00"/>
  </r>
  <r>
    <n v="2430"/>
    <x v="4"/>
    <x v="13"/>
    <d v="2025-05-13T00:00:00"/>
    <s v="是"/>
    <s v="栖悦"/>
    <s v="不会是苹果核一起榨了引起的吧"/>
    <d v="2025-10-08T00:00:00"/>
    <s v="江苏"/>
    <s v="中性"/>
    <d v="2026-03-01T00:00:00"/>
  </r>
  <r>
    <n v="2431"/>
    <x v="4"/>
    <x v="13"/>
    <d v="2025-05-13T00:00:00"/>
    <s v="是"/>
    <s v="喜欢麦当劳"/>
    <s v="下午喝了之后到现在一直在窜。很难受的在肠子里面闹腾。"/>
    <d v="2025-09-21T00:00:00"/>
    <s v="广东"/>
    <s v="负向"/>
    <d v="2026-03-01T00:00:00"/>
  </r>
  <r>
    <n v="2432"/>
    <x v="4"/>
    <x v="13"/>
    <d v="2025-05-13T00:00:00"/>
    <s v="是"/>
    <s v="momo"/>
    <s v="我今天喝喜茶苦瓜纤体，嘴麻头晕出汗，中招了"/>
    <d v="2025-07-02T00:00:00"/>
    <s v="安徽"/>
    <s v="负向"/>
    <d v="2026-03-01T00:00:00"/>
  </r>
  <r>
    <n v="2433"/>
    <x v="4"/>
    <x v="13"/>
    <d v="2025-05-13T00:00:00"/>
    <s v="是"/>
    <s v="yuki安小婷"/>
    <s v="我没你严重，但是舌头也觉得麻麻的"/>
    <d v="2025-05-21T00:00:00"/>
    <s v="广东"/>
    <s v="负向"/>
    <d v="2026-03-01T00:00:00"/>
  </r>
  <r>
    <n v="2434"/>
    <x v="4"/>
    <x v="13"/>
    <d v="2025-05-13T00:00:00"/>
    <s v="是"/>
    <s v="木安桉"/>
    <s v="我感觉是因为他连着核一起榨的原因 然后喝着喝着舌头发麻"/>
    <d v="2025-06-02T00:00:00"/>
    <s v="湖北"/>
    <s v="负向"/>
    <d v="2026-03-01T00:00:00"/>
  </r>
  <r>
    <n v="2435"/>
    <x v="4"/>
    <x v="13"/>
    <d v="2025-05-13T00:00:00"/>
    <s v="是"/>
    <s v="梨涡不是坑"/>
    <s v="是的，有网友也说是因为没有去皮去籽榨汁才麻麻的"/>
    <d v="2025-06-02T00:00:00"/>
    <s v="广东"/>
    <s v="中性"/>
    <d v="2026-03-01T00:00:00"/>
  </r>
  <r>
    <n v="2436"/>
    <x v="4"/>
    <x v="13"/>
    <d v="2025-05-13T00:00:00"/>
    <s v="是"/>
    <s v="鲁西西。"/>
    <s v="今天第一次喝，给我坐马桶直喷，里面有泻药吗"/>
    <d v="2025-10-12T00:00:00"/>
    <s v="江苏"/>
    <s v="负向"/>
    <d v="2026-03-01T00:00:00"/>
  </r>
  <r>
    <n v="2437"/>
    <x v="4"/>
    <x v="13"/>
    <d v="2025-05-13T00:00:00"/>
    <s v="是"/>
    <s v="耶耶耶"/>
    <s v="因为里面榨的时候就会配最少200的苹果汁"/>
    <d v="2025-07-29T00:00:00"/>
    <s v="浙江"/>
    <s v="中性"/>
    <d v="2026-03-01T00:00:00"/>
  </r>
  <r>
    <n v="2438"/>
    <x v="4"/>
    <x v="13"/>
    <d v="2025-05-13T00:00:00"/>
    <s v="是"/>
    <s v="小刘同学"/>
    <s v="原来如此！我还以为鲜苹果呢"/>
    <d v="2025-07-29T00:00:00"/>
    <s v="浙江"/>
    <s v="中性"/>
    <d v="2026-03-01T00:00:00"/>
  </r>
  <r>
    <n v="2439"/>
    <x v="4"/>
    <x v="13"/>
    <d v="2025-05-13T00:00:00"/>
    <s v="是"/>
    <s v="哆啦A梦的小屋"/>
    <s v="明明上面写的不另外加糖，但是特别甜"/>
    <d v="2025-08-07T00:00:00"/>
    <s v="江苏"/>
    <s v="负向"/>
    <d v="2026-03-01T00:00:00"/>
  </r>
  <r>
    <n v="2440"/>
    <x v="4"/>
    <x v="13"/>
    <d v="2025-05-13T00:00:00"/>
    <s v="是"/>
    <s v="小刘同学"/>
    <s v="对对对！！！"/>
    <d v="2025-08-07T00:00:00"/>
    <s v="浙江"/>
    <s v="负向"/>
    <d v="2026-03-01T00:00:00"/>
  </r>
  <r>
    <n v="2441"/>
    <x v="4"/>
    <x v="13"/>
    <d v="2025-05-13T00:00:00"/>
    <s v="是"/>
    <s v="财媛滚滚来"/>
    <s v="如果说你喝了带糖饮料，那就可以少吃一点其他的"/>
    <d v="2025-08-01T00:00:00"/>
    <s v="湖北"/>
    <s v="中性"/>
    <d v="2026-03-01T00:00:00"/>
  </r>
  <r>
    <n v="2442"/>
    <x v="4"/>
    <x v="13"/>
    <d v="2025-05-13T00:00:00"/>
    <s v="是"/>
    <s v="小刘同学"/>
    <s v="感谢"/>
    <d v="2025-08-01T00:00:00"/>
    <s v="浙江"/>
    <s v="正向"/>
    <d v="2026-03-01T00:00:00"/>
  </r>
  <r>
    <n v="2443"/>
    <x v="4"/>
    <x v="13"/>
    <d v="2025-05-13T00:00:00"/>
    <s v="是"/>
    <s v="哈哈哈哈哈哈"/>
    <s v="我在大马路上溜达 整个人肚子都疼麻了 满世界找厕所谁懂啊"/>
    <d v="2025-11-23T00:00:00"/>
    <s v="北京"/>
    <s v="负向"/>
    <d v="2026-03-01T00:00:00"/>
  </r>
  <r>
    <n v="2444"/>
    <x v="4"/>
    <x v="13"/>
    <d v="2025-05-13T00:00:00"/>
    <s v="是"/>
    <s v="💟"/>
    <s v="我还说我喝了我怎么这么憋不住了"/>
    <d v="2025-11-25T00:00:00"/>
    <s v="广东"/>
    <s v="负向"/>
    <d v="2026-03-01T00:00:00"/>
  </r>
  <r>
    <n v="2445"/>
    <x v="4"/>
    <x v="13"/>
    <d v="2025-05-13T00:00:00"/>
    <s v="是"/>
    <s v="宾果先森"/>
    <s v="店员说没有加糖 喝下去第一口真的很甜 我应该早点看到这个推文"/>
    <d v="2025-10-12T00:00:00"/>
    <s v="广东"/>
    <s v="负向"/>
    <d v="2026-03-01T00:00:00"/>
  </r>
  <r>
    <n v="2446"/>
    <x v="4"/>
    <x v="13"/>
    <d v="2025-05-13T00:00:00"/>
    <s v="是"/>
    <s v="Phoenix"/>
    <s v="这玩意放了啥啊，喷射战士了"/>
    <d v="2025-12-06T00:00:00"/>
    <s v="上海"/>
    <s v="负向"/>
    <d v="2026-03-01T00:00:00"/>
  </r>
  <r>
    <n v="2447"/>
    <x v="4"/>
    <x v="13"/>
    <d v="2025-05-13T00:00:00"/>
    <s v="是"/>
    <s v="让让让一让o"/>
    <s v="跑了五次厕所 然后刚刚吃了止泻药才好点的 我真服了"/>
    <d v="2025-12-07T00:00:00"/>
    <s v="广东"/>
    <s v="负向"/>
    <d v="2026-03-01T00:00:00"/>
  </r>
  <r>
    <n v="2448"/>
    <x v="4"/>
    <x v="13"/>
    <d v="2025-05-13T00:00:00"/>
    <s v="是"/>
    <s v="🌿一颗小星心*"/>
    <s v="所以喝的还是糖水"/>
    <d v="2025-07-30T00:00:00"/>
    <s v="浙江"/>
    <s v="负向"/>
    <d v="2026-03-01T00:00:00"/>
  </r>
  <r>
    <n v="2449"/>
    <x v="4"/>
    <x v="13"/>
    <d v="2025-05-13T00:00:00"/>
    <s v="是"/>
    <s v="网友"/>
    <s v="@jeremy @比亚迪秦 居然是苹果汁"/>
    <d v="2025-07-30T00:00:00"/>
    <s v="四川"/>
    <s v="中性"/>
    <d v="2026-03-01T00:00:00"/>
  </r>
  <r>
    <n v="2450"/>
    <x v="4"/>
    <x v="13"/>
    <d v="2025-05-13T00:00:00"/>
    <s v="是"/>
    <s v="小刘同学"/>
    <s v="合成的苹果汁"/>
    <d v="2025-07-30T00:00:00"/>
    <s v="浙江"/>
    <s v="负向"/>
    <d v="2026-03-01T00:00:00"/>
  </r>
  <r>
    <n v="2451"/>
    <x v="4"/>
    <x v="13"/>
    <d v="2025-05-13T00:00:00"/>
    <s v="是"/>
    <s v="兰"/>
    <s v="控制饮食体重还不掉。结果是这个玩意儿误导的"/>
    <d v="2025-07-29T00:00:00"/>
    <s v="广西"/>
    <s v="负向"/>
    <d v="2026-03-01T00:00:00"/>
  </r>
  <r>
    <n v="2452"/>
    <x v="4"/>
    <x v="13"/>
    <d v="2025-05-13T00:00:00"/>
    <s v="是"/>
    <s v="Baekiss"/>
    <s v="这个季节喝是苦的"/>
    <d v="2026-02-25T00:00:00"/>
    <s v="山东"/>
    <s v="负向"/>
    <d v="2026-03-01T00:00:00"/>
  </r>
  <r>
    <n v="2453"/>
    <x v="4"/>
    <x v="13"/>
    <d v="2025-05-13T00:00:00"/>
    <s v="是"/>
    <s v="陆陆"/>
    <s v="喝完已喷2次"/>
    <d v="2026-02-22T00:00:00"/>
    <s v="福建"/>
    <s v="负向"/>
    <d v="2026-03-01T00:00:00"/>
  </r>
  <r>
    <n v="2454"/>
    <x v="4"/>
    <x v="13"/>
    <d v="2025-05-13T00:00:00"/>
    <s v="是"/>
    <s v="命月"/>
    <s v="便秘星人友好，减肥不能喝糖分高"/>
    <d v="2026-02-21T00:00:00"/>
    <s v="辽宁"/>
    <s v="中性"/>
    <d v="2026-03-01T00:00:00"/>
  </r>
  <r>
    <n v="2455"/>
    <x v="4"/>
    <x v="13"/>
    <d v="2025-05-13T00:00:00"/>
    <s v="是"/>
    <s v="武汉小提琴-高老师"/>
    <s v="喝了后去吃烧烤，全拉了，这么说也挺好"/>
    <d v="2026-02-14T00:00:00"/>
    <s v="湖北"/>
    <s v="中性"/>
    <d v="2026-03-01T00:00:00"/>
  </r>
  <r>
    <n v="2456"/>
    <x v="4"/>
    <x v="13"/>
    <d v="2025-05-13T00:00:00"/>
    <s v="是"/>
    <s v="烨绿体🥥"/>
    <s v="我喝了一口有点不敢喝了"/>
    <d v="2026-02-12T00:00:00"/>
    <s v="湖南"/>
    <s v="负向"/>
    <d v="2026-03-01T00:00:00"/>
  </r>
  <r>
    <n v="2457"/>
    <x v="4"/>
    <x v="13"/>
    <d v="2025-05-13T00:00:00"/>
    <s v="是"/>
    <s v="咕噜"/>
    <s v="我没事"/>
    <d v="2026-02-11T00:00:00"/>
    <s v="北京"/>
    <s v="正向"/>
    <d v="2026-03-01T00:00:00"/>
  </r>
  <r>
    <n v="2458"/>
    <x v="4"/>
    <x v="13"/>
    <d v="2025-05-13T00:00:00"/>
    <s v="是"/>
    <s v="一粒小Pt"/>
    <s v="喝的是苦的怎么回事呢"/>
    <d v="2026-02-07T00:00:00"/>
    <s v="广东"/>
    <s v="负向"/>
    <d v="2026-03-01T00:00:00"/>
  </r>
  <r>
    <n v="2459"/>
    <x v="4"/>
    <x v="13"/>
    <d v="2025-05-13T00:00:00"/>
    <s v="是"/>
    <s v="小刘同学"/>
    <s v="季节不一样，味道也不一样"/>
    <d v="2026-02-07T00:00:00"/>
    <s v="河北"/>
    <s v="中性"/>
    <d v="2026-03-01T00:00:00"/>
  </r>
  <r>
    <n v="2460"/>
    <x v="4"/>
    <x v="13"/>
    <d v="2025-05-13T00:00:00"/>
    <s v="是"/>
    <s v="六便士ice"/>
    <s v="肚子真的是一直在叫还来回上厕所"/>
    <d v="2026-02-02T00:00:00"/>
    <s v="北京"/>
    <s v="负向"/>
    <d v="2026-03-01T00:00:00"/>
  </r>
  <r>
    <n v="2461"/>
    <x v="4"/>
    <x v="13"/>
    <d v="2025-05-13T00:00:00"/>
    <s v="是"/>
    <s v="是卤蛋吖"/>
    <s v="真的一直咕噜咕噜叫"/>
    <d v="2026-02-12T00:00:00"/>
    <s v="河北"/>
    <s v="负向"/>
    <d v="2026-03-01T00:00:00"/>
  </r>
  <r>
    <n v="2462"/>
    <x v="4"/>
    <x v="13"/>
    <d v="2025-05-13T00:00:00"/>
    <s v="是"/>
    <s v="小红薯5F24F06C"/>
    <s v="喷了两天了才来查…… 原来"/>
    <d v="2026-01-22T00:00:00"/>
    <s v="广东"/>
    <s v="负向"/>
    <d v="2026-03-01T00:00:00"/>
  </r>
  <r>
    <n v="2463"/>
    <x v="4"/>
    <x v="13"/>
    <d v="2025-05-13T00:00:00"/>
    <s v="是"/>
    <s v="梦想是有很多头发"/>
    <s v="心想着健康 喝完就胀气了 现在在厕所"/>
    <d v="2026-01-16T00:00:00"/>
    <s v="江苏"/>
    <s v="负向"/>
    <d v="2026-03-01T00:00:00"/>
  </r>
  <r>
    <n v="2464"/>
    <x v="4"/>
    <x v="13"/>
    <d v="2025-05-13T00:00:00"/>
    <s v="是"/>
    <s v="야성 괴뢰"/>
    <s v="幸亏在外面没喝，提回来了"/>
    <d v="2026-01-11T00:00:00"/>
    <s v="甘肃"/>
    <s v="负向"/>
    <d v="2026-03-01T00:00:00"/>
  </r>
  <r>
    <n v="2465"/>
    <x v="4"/>
    <x v="13"/>
    <d v="2025-05-13T00:00:00"/>
    <s v="是"/>
    <s v="、小胖纸"/>
    <s v="一小时后拉肚子 现在正在马桶…"/>
    <d v="2026-01-08T00:00:00"/>
    <s v="北京"/>
    <s v="负向"/>
    <d v="2026-03-01T00:00:00"/>
  </r>
  <r>
    <n v="2466"/>
    <x v="4"/>
    <x v="13"/>
    <d v="2025-05-13T00:00:00"/>
    <s v="是"/>
    <s v="卮昂张"/>
    <s v="夹着屁股走 马上......服了"/>
    <d v="2026-01-08T00:00:00"/>
    <s v="山东"/>
    <s v="负向"/>
    <d v="2026-03-01T00:00:00"/>
  </r>
  <r>
    <n v="2467"/>
    <x v="4"/>
    <x v="13"/>
    <d v="2025-05-13T00:00:00"/>
    <s v="是"/>
    <s v="旧雨重落"/>
    <s v="便秘人士也狂喷了明明益生菌过期零食啥的都对我没用"/>
    <d v="2025-12-19T00:00:00"/>
    <s v="广东"/>
    <s v="正向"/>
    <d v="2026-03-01T00:00:00"/>
  </r>
  <r>
    <n v="2468"/>
    <x v="4"/>
    <x v="13"/>
    <d v="2025-05-13T00:00:00"/>
    <s v="是"/>
    <s v="夏天"/>
    <s v="你猜我为什么看到了你的评论… 特意来找的"/>
    <d v="2025-12-21T00:00:00"/>
    <s v="山东"/>
    <s v="负向"/>
    <d v="2026-03-01T00:00:00"/>
  </r>
  <r>
    <n v="2469"/>
    <x v="4"/>
    <x v="13"/>
    <d v="2025-05-13T00:00:00"/>
    <s v="是"/>
    <s v="Miss.Y.ws"/>
    <s v="我喝完正在厕所喷射"/>
    <d v="2025-12-19T00:00:00"/>
    <s v="天津"/>
    <s v="负向"/>
    <d v="2026-03-01T00:00:00"/>
  </r>
  <r>
    <n v="2470"/>
    <x v="4"/>
    <x v="13"/>
    <d v="2025-05-13T00:00:00"/>
    <s v="是"/>
    <s v="小林姐姐の日记"/>
    <s v="妈呀 我要吓死了 我怎么会这样拉屎"/>
    <d v="2025-12-31T00:00:00"/>
    <s v="北京"/>
    <s v="负向"/>
    <d v="2026-03-01T00:00:00"/>
  </r>
  <r>
    <n v="2471"/>
    <x v="4"/>
    <x v="13"/>
    <d v="2025-05-13T00:00:00"/>
    <s v="是"/>
    <s v="吃榴莲不吐榴莲皮"/>
    <s v="喝完就拉肚子，十分钟左右"/>
    <d v="2025-12-13T00:00:00"/>
    <s v="湖北"/>
    <s v="负向"/>
    <d v="2026-03-01T00:00:00"/>
  </r>
  <r>
    <n v="2472"/>
    <x v="4"/>
    <x v="13"/>
    <d v="2025-05-13T00:00:00"/>
    <s v="是"/>
    <s v="我不是糯米"/>
    <s v="喝的直接喷射水状排泄物"/>
    <d v="2025-12-13T00:00:00"/>
    <s v="上海"/>
    <s v="负向"/>
    <d v="2026-03-01T00:00:00"/>
  </r>
  <r>
    <n v="2473"/>
    <x v="4"/>
    <x v="13"/>
    <d v="2025-05-13T00:00:00"/>
    <s v="是"/>
    <s v="小林姐姐の日记"/>
    <s v="妈呀 终于找到这条评论了 我要吓死了"/>
    <d v="2025-12-31T00:00:00"/>
    <s v="北京"/>
    <s v="负向"/>
    <d v="2026-03-01T00:00:00"/>
  </r>
  <r>
    <n v="2474"/>
    <x v="4"/>
    <x v="13"/>
    <d v="2025-05-13T00:00:00"/>
    <s v="是"/>
    <s v="小红薯66F8BF31"/>
    <s v="满大街找厕所，疼麻了"/>
    <d v="2025-12-07T00:00:00"/>
    <s v="黑龙江"/>
    <s v="负向"/>
    <d v="2026-03-01T00:00:00"/>
  </r>
  <r>
    <n v="2475"/>
    <x v="4"/>
    <x v="13"/>
    <d v="2025-05-13T00:00:00"/>
    <s v="是"/>
    <s v="宝藏妈妈"/>
    <s v="刚拉完"/>
    <d v="2025-12-07T00:00:00"/>
    <s v="浙江"/>
    <s v="负向"/>
    <d v="2026-03-01T00:00:00"/>
  </r>
  <r>
    <n v="2476"/>
    <x v="4"/>
    <x v="13"/>
    <d v="2025-05-13T00:00:00"/>
    <s v="是"/>
    <s v="大阳Sun☀"/>
    <s v="此刻在厕所窜"/>
    <d v="2025-12-03T00:00:00"/>
    <s v="黑龙江"/>
    <s v="负向"/>
    <d v="2026-03-01T00:00:00"/>
  </r>
  <r>
    <n v="2477"/>
    <x v="4"/>
    <x v="13"/>
    <d v="2025-05-13T00:00:00"/>
    <s v="是"/>
    <s v="憨格瑞 憨格瑞！"/>
    <s v="肚子快疼死了，来搜一下"/>
    <d v="2025-12-02T00:00:00"/>
    <s v="广东"/>
    <s v="负向"/>
    <d v="2026-03-01T00:00:00"/>
  </r>
  <r>
    <n v="2478"/>
    <x v="4"/>
    <x v="13"/>
    <d v="2025-05-13T00:00:00"/>
    <s v="是"/>
    <s v="流川枫"/>
    <s v="好难喝 希望其他姐妹别被骗"/>
    <d v="2025-12-02T00:00:00"/>
    <s v="广东"/>
    <s v="负向"/>
    <d v="2026-03-01T00:00:00"/>
  </r>
  <r>
    <n v="2479"/>
    <x v="4"/>
    <x v="13"/>
    <d v="2025-05-13T00:00:00"/>
    <s v="是"/>
    <s v="小红薯EAA0C0FF"/>
    <s v="刚点了一个，好甜，而且不能选不加糖"/>
    <d v="2025-12-02T00:00:00"/>
    <s v="北京"/>
    <s v="负向"/>
    <d v="2026-03-01T00:00:00"/>
  </r>
  <r>
    <n v="2480"/>
    <x v="4"/>
    <x v="13"/>
    <d v="2025-05-13T00:00:00"/>
    <s v="是"/>
    <s v="懒宝"/>
    <s v="啊哈哈哈 幸亏在家喝的啊"/>
    <d v="2025-11-27T00:00:00"/>
    <s v="湖北"/>
    <s v="负向"/>
    <d v="2026-03-01T00:00:00"/>
  </r>
  <r>
    <n v="2481"/>
    <x v="4"/>
    <x v="13"/>
    <d v="2025-05-13T00:00:00"/>
    <s v="是"/>
    <s v="🐰ིྀ"/>
    <s v="正在拉肚子的我过来了差点拉裤子"/>
    <d v="2025-11-18T00:00:00"/>
    <s v="安徽"/>
    <s v="负向"/>
    <d v="2026-03-01T00:00:00"/>
  </r>
  <r>
    <n v="2482"/>
    <x v="4"/>
    <x v="13"/>
    <d v="2025-05-13T00:00:00"/>
    <s v="是"/>
    <s v="小仙baby"/>
    <s v="为什么我没有拉"/>
    <d v="2025-11-14T00:00:00"/>
    <s v="上海"/>
    <s v="正向"/>
    <d v="2026-03-01T00:00:00"/>
  </r>
  <r>
    <n v="2483"/>
    <x v="4"/>
    <x v="13"/>
    <d v="2025-05-13T00:00:00"/>
    <s v="是"/>
    <s v="小刘同学"/>
    <s v="每个人不一样吧"/>
    <d v="2025-11-15T00:00:00"/>
    <s v="浙江"/>
    <s v="中性"/>
    <d v="2026-03-01T00:00:00"/>
  </r>
  <r>
    <n v="2484"/>
    <x v="4"/>
    <x v="13"/>
    <d v="2025-05-13T00:00:00"/>
    <s v="是"/>
    <s v="九昭玥🌸"/>
    <s v="原来是高渗糖水，怪不得我喝了酷酷拉感觉被灌肠了"/>
    <d v="2025-11-13T00:00:00"/>
    <s v="重庆"/>
    <s v="负向"/>
    <d v="2026-03-01T00:00:00"/>
  </r>
  <r>
    <n v="2485"/>
    <x v="4"/>
    <x v="13"/>
    <d v="2025-05-13T00:00:00"/>
    <s v="是"/>
    <s v="辰⭐"/>
    <s v="喝完我就拉了，跟吃了泻药一样"/>
    <d v="2025-11-01T00:00:00"/>
    <s v="福建"/>
    <s v="负向"/>
    <d v="2026-03-01T00:00:00"/>
  </r>
  <r>
    <n v="2486"/>
    <x v="4"/>
    <x v="13"/>
    <d v="2025-05-13T00:00:00"/>
    <s v="是"/>
    <s v="小刘同学"/>
    <s v="那太好了"/>
    <d v="2025-11-15T00:00:00"/>
    <s v="浙江"/>
    <s v="正向"/>
    <d v="2026-03-01T00:00:00"/>
  </r>
  <r>
    <n v="2487"/>
    <x v="4"/>
    <x v="13"/>
    <d v="2025-05-13T00:00:00"/>
    <s v="是"/>
    <s v="王"/>
    <s v="喝这个总放屁是怎么回事"/>
    <d v="2025-10-15T00:00:00"/>
    <s v="陕西"/>
    <s v="负向"/>
    <d v="2026-03-01T00:00:00"/>
  </r>
  <r>
    <n v="2488"/>
    <x v="4"/>
    <x v="13"/>
    <d v="2025-05-13T00:00:00"/>
    <s v="是"/>
    <s v="小刘同学"/>
    <s v="不知道哈哈"/>
    <d v="2025-10-15T00:00:00"/>
    <s v="浙江"/>
    <s v="中性"/>
    <d v="2026-03-01T00:00:00"/>
  </r>
  <r>
    <n v="2489"/>
    <x v="4"/>
    <x v="13"/>
    <d v="2025-05-13T00:00:00"/>
    <s v="是"/>
    <s v="不豁阔乐"/>
    <s v="比其他的好多了，而且我觉得很清新喝起来不腻"/>
    <d v="2025-10-06T00:00:00"/>
    <s v="河北"/>
    <s v="正向"/>
    <d v="2026-03-01T00:00:00"/>
  </r>
  <r>
    <n v="2490"/>
    <x v="4"/>
    <x v="13"/>
    <d v="2025-05-13T00:00:00"/>
    <s v="是"/>
    <s v="小刘同学"/>
    <s v="可能每个人对甜度的感觉不一样"/>
    <d v="2025-11-15T00:00:00"/>
    <s v="浙江"/>
    <s v="中性"/>
    <d v="2026-03-01T00:00:00"/>
  </r>
  <r>
    <n v="2491"/>
    <x v="4"/>
    <x v="13"/>
    <d v="2025-05-13T00:00:00"/>
    <s v="是"/>
    <s v="悟空妙妙屋"/>
    <s v="喝完我拉肚子了，我怀疑里面有菊粉"/>
    <d v="2025-10-06T00:00:00"/>
    <s v="浙江"/>
    <s v="负向"/>
    <d v="2026-03-01T00:00:00"/>
  </r>
  <r>
    <n v="2492"/>
    <x v="4"/>
    <x v="13"/>
    <d v="2025-05-13T00:00:00"/>
    <s v="是"/>
    <s v="不爱吃胡萝卜"/>
    <s v="喝完之后一直排便"/>
    <d v="2025-10-01T00:00:00"/>
    <s v="天津"/>
    <s v="负向"/>
    <d v="2026-03-01T00:00:00"/>
  </r>
  <r>
    <n v="2493"/>
    <x v="4"/>
    <x v="13"/>
    <d v="2025-05-13T00:00:00"/>
    <s v="是"/>
    <s v="小刘同学"/>
    <s v="那挺好的"/>
    <d v="2025-11-15T00:00:00"/>
    <s v="浙江"/>
    <s v="正向"/>
    <d v="2026-03-01T00:00:00"/>
  </r>
  <r>
    <n v="2494"/>
    <x v="4"/>
    <x v="13"/>
    <d v="2025-05-13T00:00:00"/>
    <s v="是"/>
    <s v="棠梨煎雪莲"/>
    <s v="幸好我还查一下。差点就中招了。"/>
    <d v="2025-09-29T00:00:00"/>
    <s v="广东"/>
    <s v="负向"/>
    <d v="2026-03-01T00:00:00"/>
  </r>
  <r>
    <n v="2495"/>
    <x v="4"/>
    <x v="13"/>
    <d v="2025-05-13T00:00:00"/>
    <s v="是"/>
    <s v="小刘同学"/>
    <s v="对 很讨厌"/>
    <d v="2025-09-29T00:00:00"/>
    <s v="浙江"/>
    <s v="负向"/>
    <d v="2026-03-01T00:00:00"/>
  </r>
  <r>
    <n v="2496"/>
    <x v="4"/>
    <x v="13"/>
    <d v="2025-05-13T00:00:00"/>
    <s v="是"/>
    <s v="橙橙雨辰"/>
    <s v="喝完酒拉肚子是什么鬼"/>
    <d v="2025-09-23T00:00:00"/>
    <s v="江苏"/>
    <s v="负向"/>
    <d v="2026-03-01T00:00:00"/>
  </r>
  <r>
    <n v="2497"/>
    <x v="4"/>
    <x v="13"/>
    <d v="2025-05-13T00:00:00"/>
    <s v="是"/>
    <s v="小红薯628538C8"/>
    <s v="能尝出来苹果汁的味道，但难喝也是真的"/>
    <d v="2025-09-10T00:00:00"/>
    <s v="河南"/>
    <s v="负向"/>
    <d v="2026-03-01T00:00:00"/>
  </r>
  <r>
    <n v="2498"/>
    <x v="4"/>
    <x v="13"/>
    <d v="2025-05-13T00:00:00"/>
    <s v="是"/>
    <s v="。"/>
    <s v="玩文字游戏，最后只会把自己玩死"/>
    <d v="2025-08-14T00:00:00"/>
    <s v="上海"/>
    <s v="负向"/>
    <d v="2026-03-01T00:00:00"/>
  </r>
  <r>
    <n v="2499"/>
    <x v="4"/>
    <x v="13"/>
    <d v="2025-05-13T00:00:00"/>
    <s v="是"/>
    <s v="一只小羊🐑"/>
    <s v="我每天一杯"/>
    <d v="2025-08-14T00:00:00"/>
    <s v="浙江"/>
    <s v="正向"/>
    <d v="2026-03-01T00:00:00"/>
  </r>
  <r>
    <n v="2500"/>
    <x v="4"/>
    <x v="13"/>
    <d v="2025-05-13T00:00:00"/>
    <s v="是"/>
    <s v="小刘同学"/>
    <s v="我之前天天喝喜茶，后来看到了这个，查了一下天也塌了"/>
    <d v="2025-11-15T00:00:00"/>
    <s v="浙江"/>
    <s v="负向"/>
    <d v="2026-03-01T00:00:00"/>
  </r>
  <r>
    <n v="2501"/>
    <x v="4"/>
    <x v="13"/>
    <d v="2025-05-13T00:00:00"/>
    <s v="是"/>
    <s v="吴洪亮"/>
    <s v="是的甜的要命 人家点的我就喝了一口扔了"/>
    <d v="2025-08-07T00:00:00"/>
    <s v="江苏"/>
    <s v="负向"/>
    <d v="2026-03-01T00:00:00"/>
  </r>
  <r>
    <n v="2502"/>
    <x v="4"/>
    <x v="13"/>
    <d v="2025-05-13T00:00:00"/>
    <s v="是"/>
    <s v="名店"/>
    <s v="而且我申请退款 花了十五块多只能退还5.9"/>
    <d v="2025-08-07T00:00:00"/>
    <s v="黑龙江"/>
    <s v="负向"/>
    <d v="2026-03-01T00:00:00"/>
  </r>
  <r>
    <n v="2503"/>
    <x v="4"/>
    <x v="13"/>
    <d v="2025-05-13T00:00:00"/>
    <s v="是"/>
    <s v="热心市民阿森"/>
    <s v="减肥的话还是建议不要喝奶茶"/>
    <d v="2025-08-02T00:00:00"/>
    <s v="四川"/>
    <s v="负向"/>
    <d v="2026-03-01T00:00:00"/>
  </r>
  <r>
    <n v="2504"/>
    <x v="4"/>
    <x v="13"/>
    <d v="2025-05-13T00:00:00"/>
    <s v="是"/>
    <s v="阿茶."/>
    <s v="这个糖可能是果糖啊 就是蔬菜水果本身的甜啊"/>
    <d v="2025-11-15T00:00:00"/>
    <s v="四川"/>
    <s v="中性"/>
    <d v="2026-03-01T00:00:00"/>
  </r>
  <r>
    <n v="2505"/>
    <x v="4"/>
    <x v="13"/>
    <d v="2025-05-13T00:00:00"/>
    <s v="是"/>
    <s v="小刘同学"/>
    <s v="姐妹 不是果蔬本身的 他用的不是鲜果蔬"/>
    <d v="2025-11-25T00:00:00"/>
    <s v="浙江"/>
    <s v="负向"/>
    <d v="2026-03-01T00:00:00"/>
  </r>
  <r>
    <n v="2506"/>
    <x v="4"/>
    <x v="13"/>
    <d v="2025-05-13T00:00:00"/>
    <s v="是"/>
    <s v="Hlhoii1213"/>
    <s v="喜茶的更好喝"/>
    <d v="2025-10-07T00:00:00"/>
    <s v="广东"/>
    <s v="正向"/>
    <d v="2026-03-01T00:00:00"/>
  </r>
  <r>
    <n v="2507"/>
    <x v="4"/>
    <x v="13"/>
    <d v="2025-05-13T00:00:00"/>
    <s v="是"/>
    <s v="momofish"/>
    <s v="成分写的很清楚啊 有啥骗的 只是代糖是天然代糖"/>
    <d v="2025-10-07T00:00:00"/>
    <s v="黑龙江"/>
    <s v="中性"/>
    <d v="2026-03-01T00:00:00"/>
  </r>
  <r>
    <n v="2508"/>
    <x v="4"/>
    <x v="13"/>
    <d v="2025-05-13T00:00:00"/>
    <s v="是"/>
    <s v="孙楚天Tian."/>
    <s v="睡不着刷到太激动了，每日500蔬果瓶系列是我策划的，感谢认可！"/>
    <d v="2025-05-13T00:00:00"/>
    <s v="上海"/>
    <s v="正向"/>
    <d v="2026-03-01T00:00:00"/>
  </r>
  <r>
    <n v="2509"/>
    <x v="4"/>
    <x v="13"/>
    <d v="2025-05-13T00:00:00"/>
    <s v="是"/>
    <s v="我爱吃京酱肉丝"/>
    <s v="真的很牛！！！！！"/>
    <d v="2025-05-13T00:00:00"/>
    <s v="湖南"/>
    <s v="正向"/>
    <d v="2026-03-01T00:00:00"/>
  </r>
  <r>
    <n v="2510"/>
    <x v="4"/>
    <x v="13"/>
    <d v="2025-05-13T00:00:00"/>
    <s v="是"/>
    <s v="Bii女士"/>
    <s v="这个超级好喝 我连续喝了四天"/>
    <d v="2025-05-13T00:00:00"/>
    <s v="广东"/>
    <s v="正向"/>
    <d v="2026-03-01T00:00:00"/>
  </r>
  <r>
    <n v="2511"/>
    <x v="4"/>
    <x v="13"/>
    <d v="2025-05-13T00:00:00"/>
    <s v="是"/>
    <s v="在黄昏贩卖日落"/>
    <s v="苹果？瘦瘦？畅畅？"/>
    <d v="2025-05-13T00:00:00"/>
    <s v="四川"/>
    <s v="中性"/>
    <d v="2026-03-01T00:00:00"/>
  </r>
  <r>
    <n v="2512"/>
    <x v="4"/>
    <x v="13"/>
    <d v="2025-05-13T00:00:00"/>
    <s v="是"/>
    <s v="Dear Deer的阅读日常"/>
    <s v="最推荐哪瓶呢 不喜欢喝太甜的"/>
    <d v="2025-05-11T00:00:00"/>
    <s v="吉林"/>
    <s v="中性"/>
    <d v="2026-03-01T00:00:00"/>
  </r>
  <r>
    <n v="2513"/>
    <x v="4"/>
    <x v="13"/>
    <d v="2025-05-13T00:00:00"/>
    <s v="是"/>
    <s v="我爱吃京酱肉丝"/>
    <s v="都是不加糖的不会太甜喜欢柑橘味可以试试瘦瘦！"/>
    <d v="2025-05-11T00:00:00"/>
    <s v="湖南"/>
    <s v="正向"/>
    <d v="2026-03-01T00:00:00"/>
  </r>
  <r>
    <n v="2514"/>
    <x v="4"/>
    <x v="13"/>
    <d v="2025-05-13T00:00:00"/>
    <s v="是"/>
    <s v="자발광체다"/>
    <s v="奈雪就是从这个系列开始杀疯了我感觉，包括后来的抹茶干酪"/>
    <d v="2025-05-11T00:00:00"/>
    <s v="四川"/>
    <s v="正向"/>
    <d v="2026-03-01T00:00:00"/>
  </r>
  <r>
    <n v="2515"/>
    <x v="4"/>
    <x v="13"/>
    <d v="2025-05-13T00:00:00"/>
    <s v="是"/>
    <s v="我爱吃京酱肉丝"/>
    <s v="真的杀疯了！！！！后面出的几个都没踩雷"/>
    <d v="2025-05-11T00:00:00"/>
    <s v="湖南"/>
    <s v="正向"/>
    <d v="2026-03-01T00:00:00"/>
  </r>
  <r>
    <n v="2516"/>
    <x v="4"/>
    <x v="13"/>
    <d v="2025-05-13T00:00:00"/>
    <s v="是"/>
    <s v="momo"/>
    <s v="必须有一席之地"/>
    <d v="2025-05-11T00:00:00"/>
    <s v="湖北"/>
    <s v="正向"/>
    <d v="2026-03-01T00:00:00"/>
  </r>
  <r>
    <n v="2517"/>
    <x v="4"/>
    <x v="13"/>
    <d v="2025-05-13T00:00:00"/>
    <s v="是"/>
    <s v="我爱吃京酱肉丝"/>
    <s v="支持！！！"/>
    <d v="2025-05-11T00:00:00"/>
    <s v="湖南"/>
    <s v="正向"/>
    <d v="2026-03-01T00:00:00"/>
  </r>
  <r>
    <n v="2518"/>
    <x v="4"/>
    <x v="13"/>
    <d v="2025-05-13T00:00:00"/>
    <s v="是"/>
    <s v="LuckyV"/>
    <s v="好喝么"/>
    <d v="2025-05-13T00:00:00"/>
    <s v="广东"/>
    <s v="中性"/>
    <d v="2026-03-01T00:00:00"/>
  </r>
  <r>
    <n v="2519"/>
    <x v="4"/>
    <x v="13"/>
    <d v="2025-05-13T00:00:00"/>
    <s v="是"/>
    <s v="我爱吃京酱肉丝"/>
    <s v="文字你是一点不看啊姐"/>
    <d v="2025-05-13T00:00:00"/>
    <s v="湖南"/>
    <s v="中性"/>
    <d v="2026-03-01T00:00:00"/>
  </r>
  <r>
    <n v="2520"/>
    <x v="4"/>
    <x v="13"/>
    <d v="2025-05-13T00:00:00"/>
    <s v="是"/>
    <s v="娱乐小锦鲤"/>
    <s v="我还是一贯的喜欢喝不健康的奶茶"/>
    <d v="2025-05-13T00:00:00"/>
    <s v="北京"/>
    <s v="中性"/>
    <d v="2026-03-01T00:00:00"/>
  </r>
  <r>
    <n v="2521"/>
    <x v="4"/>
    <x v="13"/>
    <d v="2025-05-13T00:00:00"/>
    <s v="是"/>
    <s v="LuNaNa"/>
    <s v="以前一看就没有欲望…但是看你这么一说，那改天我也去尝一下吧"/>
    <d v="2025-05-15T00:00:00"/>
    <s v="广东"/>
    <s v="正向"/>
    <d v="2026-03-01T00:00:00"/>
  </r>
  <r>
    <n v="2522"/>
    <x v="4"/>
    <x v="13"/>
    <d v="2025-05-13T00:00:00"/>
    <s v="是"/>
    <s v="我爱吃京酱肉丝"/>
    <s v="值得试试的宝"/>
    <d v="2025-05-16T00:00:00"/>
    <s v="湖南"/>
    <s v="正向"/>
    <d v="2026-03-01T00:00:00"/>
  </r>
  <r>
    <n v="2523"/>
    <x v="4"/>
    <x v="13"/>
    <d v="2025-05-13T00:00:00"/>
    <s v="是"/>
    <s v="Tay"/>
    <s v="在哪买"/>
    <d v="2025-05-14T00:00:00"/>
    <s v="江苏"/>
    <s v="中性"/>
    <d v="2026-03-01T00:00:00"/>
  </r>
  <r>
    <n v="2524"/>
    <x v="4"/>
    <x v="13"/>
    <d v="2025-05-13T00:00:00"/>
    <s v="是"/>
    <s v="我爱吃京酱肉丝"/>
    <s v="奈雪门店都有哒"/>
    <d v="2025-05-14T00:00:00"/>
    <s v="湖南"/>
    <s v="正向"/>
    <d v="2026-03-01T00:00:00"/>
  </r>
  <r>
    <n v="2525"/>
    <x v="4"/>
    <x v="13"/>
    <d v="2025-05-13T00:00:00"/>
    <s v="是"/>
    <s v="抹茶雪团子"/>
    <s v="嘴馋了"/>
    <d v="2025-05-16T00:00:00"/>
    <s v="河北"/>
    <s v="正向"/>
    <d v="2026-03-01T00:00:00"/>
  </r>
  <r>
    <n v="2526"/>
    <x v="4"/>
    <x v="13"/>
    <d v="2025-05-13T00:00:00"/>
    <s v="是"/>
    <s v="奥特曼超人"/>
    <s v="➗奈雪外卖卷需要吗，7元一杯"/>
    <d v="2025-05-16T00:00:00"/>
    <s v="河南"/>
    <s v="中性"/>
    <d v="2026-03-01T00:00:00"/>
  </r>
  <r>
    <n v="2527"/>
    <x v="4"/>
    <x v="13"/>
    <d v="2025-05-13T00:00:00"/>
    <s v="是"/>
    <s v="faye"/>
    <s v="喝了舌头发麻拉肚子怎么回事"/>
    <d v="2025-06-11T00:00:00"/>
    <s v="广东"/>
    <s v="负向"/>
    <d v="2026-03-01T00:00:00"/>
  </r>
  <r>
    <n v="2528"/>
    <x v="4"/>
    <x v="13"/>
    <d v="2025-05-13T00:00:00"/>
    <s v="是"/>
    <s v="Annie"/>
    <s v="不好喝，不如喜茶的"/>
    <d v="2025-06-09T00:00:00"/>
    <s v="江苏"/>
    <s v="负向"/>
    <d v="2026-03-01T00:00:00"/>
  </r>
  <r>
    <n v="2529"/>
    <x v="4"/>
    <x v="13"/>
    <d v="2025-05-13T00:00:00"/>
    <s v="是"/>
    <s v="Mario麻麻"/>
    <s v="我喝过好几次挺好喝的。但是真的是现榨的吗？"/>
    <d v="2025-06-08T00:00:00"/>
    <s v="广东"/>
    <s v="中性"/>
    <d v="2026-03-01T00:00:00"/>
  </r>
  <r>
    <n v="2530"/>
    <x v="4"/>
    <x v="13"/>
    <d v="2025-05-13T00:00:00"/>
    <s v="是"/>
    <s v="闪光大番茄"/>
    <s v="无敌好喝瘦瘦"/>
    <d v="2025-06-05T00:00:00"/>
    <s v="广东"/>
    <s v="正向"/>
    <d v="2026-03-01T00:00:00"/>
  </r>
  <r>
    <n v="2531"/>
    <x v="4"/>
    <x v="13"/>
    <d v="2025-05-13T00:00:00"/>
    <s v="是"/>
    <s v="张某人Eric"/>
    <s v="@再睡五分钟"/>
    <d v="2025-06-03T00:00:00"/>
    <s v="江苏"/>
    <s v="中性"/>
    <d v="2026-03-01T00:00:00"/>
  </r>
  <r>
    <n v="2532"/>
    <x v="4"/>
    <x v="13"/>
    <d v="2025-05-13T00:00:00"/>
    <s v="是"/>
    <s v="可可爱爱"/>
    <s v="最近是瘦瘦，轻苹果，柠檬油柑这几款无限回购"/>
    <d v="2025-05-20T00:00:00"/>
    <s v="广东"/>
    <s v="正向"/>
    <d v="2026-03-01T00:00:00"/>
  </r>
  <r>
    <n v="2533"/>
    <x v="4"/>
    <x v="13"/>
    <d v="2025-05-13T00:00:00"/>
    <s v="是"/>
    <s v="momo"/>
    <s v="奈雪的饮料确实比别家好喝，我觉得就是他们料足"/>
    <d v="2025-05-17T00:00:00"/>
    <s v="河北"/>
    <s v="正向"/>
    <d v="2026-03-01T00:00:00"/>
  </r>
  <r>
    <n v="2534"/>
    <x v="4"/>
    <x v="13"/>
    <d v="2025-05-13T00:00:00"/>
    <s v="是"/>
    <s v="吃一口甜食"/>
    <s v="别喝别喝 不想榨 小绿汁"/>
    <d v="2025-05-17T00:00:00"/>
    <s v="江苏"/>
    <s v="负向"/>
    <d v="2026-03-01T00:00:00"/>
  </r>
  <r>
    <n v="2535"/>
    <x v="4"/>
    <x v="13"/>
    <d v="2025-05-13T00:00:00"/>
    <s v="是"/>
    <s v="我爱吃京酱肉丝"/>
    <s v="哈哈哈哈哈抓到了一个绝望的店员"/>
    <d v="2025-05-17T00:00:00"/>
    <s v="湖南"/>
    <s v="中性"/>
    <d v="2026-03-01T00:00:00"/>
  </r>
  <r>
    <n v="2536"/>
    <x v="4"/>
    <x v="13"/>
    <d v="2025-05-13T00:00:00"/>
    <s v="是"/>
    <s v="3"/>
    <s v="这个真的爱 比瘦瘦好喝"/>
    <d v="2025-05-16T00:00:00"/>
    <s v="河北"/>
    <s v="正向"/>
    <d v="2026-03-01T00:00:00"/>
  </r>
  <r>
    <n v="2537"/>
    <x v="4"/>
    <x v="13"/>
    <d v="2025-05-13T00:00:00"/>
    <s v="是"/>
    <s v="554565456555"/>
    <s v="我有优惠券"/>
    <d v="2025-05-16T00:00:00"/>
    <s v="河北"/>
    <s v="中性"/>
    <d v="2026-03-01T00:00:00"/>
  </r>
  <r>
    <n v="2538"/>
    <x v="4"/>
    <x v="13"/>
    <d v="2025-05-13T00:00:00"/>
    <s v="是"/>
    <s v="牙缝妹崔崔"/>
    <s v="我自己在家天天榨"/>
    <d v="2025-05-15T00:00:00"/>
    <s v="湖北"/>
    <s v="中性"/>
    <d v="2026-03-01T00:00:00"/>
  </r>
  <r>
    <n v="2539"/>
    <x v="4"/>
    <x v="13"/>
    <d v="2025-05-13T00:00:00"/>
    <s v="是"/>
    <s v="愛沒有假如"/>
    <s v="最好喝的蓝莓的下架了"/>
    <d v="2025-05-15T00:00:00"/>
    <s v="广东"/>
    <s v="负向"/>
    <d v="2026-03-01T00:00:00"/>
  </r>
  <r>
    <n v="2540"/>
    <x v="4"/>
    <x v="13"/>
    <d v="2025-05-13T00:00:00"/>
    <s v="是"/>
    <s v="蜗达"/>
    <s v="还行"/>
    <d v="2025-05-15T00:00:00"/>
    <s v="陕西"/>
    <s v="中性"/>
    <d v="2026-03-01T00:00:00"/>
  </r>
  <r>
    <n v="2541"/>
    <x v="4"/>
    <x v="13"/>
    <d v="2025-05-13T00:00:00"/>
    <s v="是"/>
    <s v="我是Double"/>
    <s v="超爱瘦瘦，每天都喝！"/>
    <d v="2025-05-15T00:00:00"/>
    <s v="广东"/>
    <s v="正向"/>
    <d v="2026-03-01T00:00:00"/>
  </r>
  <r>
    <n v="2542"/>
    <x v="4"/>
    <x v="13"/>
    <d v="2025-05-13T00:00:00"/>
    <s v="是"/>
    <s v="永生苦短"/>
    <s v="@夢的痕跡 @汽油炒青菜Java"/>
    <d v="2025-05-14T00:00:00"/>
    <s v="江苏"/>
    <s v="中性"/>
    <d v="2026-03-01T00:00:00"/>
  </r>
  <r>
    <n v="2543"/>
    <x v="4"/>
    <x v="13"/>
    <d v="2025-05-13T00:00:00"/>
    <s v="是"/>
    <s v="狐ᅠᅠᅠ遇陵"/>
    <s v="这个好好喝，除了瘦瘦其他两个真的好喜欢"/>
    <d v="2025-05-14T00:00:00"/>
    <s v="四川"/>
    <s v="正向"/>
    <d v="2026-03-01T00:00:00"/>
  </r>
  <r>
    <n v="2544"/>
    <x v="4"/>
    <x v="13"/>
    <d v="2025-05-13T00:00:00"/>
    <s v="是"/>
    <s v="nn"/>
    <s v="非常好喝，而且一点不甜，正好"/>
    <d v="2025-05-14T00:00:00"/>
    <s v="北京"/>
    <s v="正向"/>
    <d v="2026-03-01T00:00:00"/>
  </r>
  <r>
    <n v="2545"/>
    <x v="4"/>
    <x v="13"/>
    <d v="2025-05-13T00:00:00"/>
    <s v="是"/>
    <s v="Aiurya"/>
    <s v="@Aimeen 会好喝吗[嘻嘻R]"/>
    <d v="2025-05-14T00:00:00"/>
    <s v="辽宁"/>
    <s v="中性"/>
    <d v="2026-03-01T00:00:00"/>
  </r>
  <r>
    <n v="2546"/>
    <x v="4"/>
    <x v="13"/>
    <d v="2025-05-13T00:00:00"/>
    <s v="是"/>
    <s v="十六爱睡觉💤"/>
    <s v="会吧 还美白"/>
    <d v="2025-05-14T00:00:00"/>
    <s v="辽宁"/>
    <s v="正向"/>
    <d v="2026-03-01T00:00:00"/>
  </r>
  <r>
    <n v="2547"/>
    <x v="4"/>
    <x v="13"/>
    <d v="2025-05-13T00:00:00"/>
    <s v="是"/>
    <s v="老狐狸"/>
    <s v="@momo"/>
    <d v="2025-05-14T00:00:00"/>
    <s v="四川"/>
    <s v="中性"/>
    <d v="2026-03-01T00:00:00"/>
  </r>
  <r>
    <n v="2548"/>
    <x v="4"/>
    <x v="13"/>
    <d v="2025-05-13T00:00:00"/>
    <s v="是"/>
    <s v="宫小睡"/>
    <s v="我这没有小方瓶，生气"/>
    <d v="2025-05-14T00:00:00"/>
    <s v="浙江"/>
    <s v="负向"/>
    <d v="2026-03-01T00:00:00"/>
  </r>
  <r>
    <n v="2549"/>
    <x v="4"/>
    <x v="13"/>
    <d v="2025-05-13T00:00:00"/>
    <s v="是"/>
    <s v="飘"/>
    <s v="不知道奈雪家用的什么酸奶，经常断货我想自己复刻一下"/>
    <d v="2025-05-14T00:00:00"/>
    <s v="中国香港"/>
    <s v="中性"/>
    <d v="2026-03-01T00:00:00"/>
  </r>
  <r>
    <n v="2550"/>
    <x v="4"/>
    <x v="13"/>
    <d v="2025-05-13T00:00:00"/>
    <s v="是"/>
    <s v="Latte☕"/>
    <s v="@ᅠᅠᅠ 哈哈哈哈哈哈哈哈哈哈哈"/>
    <d v="2025-05-14T00:00:00"/>
    <s v="上海"/>
    <s v="中性"/>
    <d v="2026-03-01T00:00:00"/>
  </r>
  <r>
    <n v="2551"/>
    <x v="4"/>
    <x v="13"/>
    <d v="2025-05-13T00:00:00"/>
    <s v="是"/>
    <s v="虎虎爱吃"/>
    <s v="就是还是甜，可能苹果甜，我不要那么甜@奈雪的茶"/>
    <d v="2025-05-13T00:00:00"/>
    <s v="广西"/>
    <s v="负向"/>
    <d v="2026-03-01T00:00:00"/>
  </r>
  <r>
    <n v="2552"/>
    <x v="4"/>
    <x v="13"/>
    <d v="2025-05-13T00:00:00"/>
    <s v="是"/>
    <s v="我是妮妮"/>
    <s v="畅畅好好喝，一股很好的花香"/>
    <d v="2025-05-13T00:00:00"/>
    <s v="湖南"/>
    <s v="正向"/>
    <d v="2026-03-01T00:00:00"/>
  </r>
  <r>
    <n v="2553"/>
    <x v="4"/>
    <x v="13"/>
    <d v="2025-05-13T00:00:00"/>
    <s v="是"/>
    <s v="姣公"/>
    <s v="@姒愿"/>
    <d v="2025-05-13T00:00:00"/>
    <s v="北京"/>
    <s v="中性"/>
    <d v="2026-03-01T00:00:00"/>
  </r>
  <r>
    <n v="2554"/>
    <x v="4"/>
    <x v="13"/>
    <d v="2025-05-13T00:00:00"/>
    <s v="是"/>
    <s v="深圳市鸿升五金工艺"/>
    <s v="好喜欢这种饮食"/>
    <d v="2025-05-13T00:00:00"/>
    <s v="广东"/>
    <s v="正向"/>
    <d v="2026-03-01T00:00:00"/>
  </r>
  <r>
    <n v="2555"/>
    <x v="4"/>
    <x v="13"/>
    <d v="2025-05-13T00:00:00"/>
    <s v="是"/>
    <s v="宾克斯的美酒"/>
    <s v="感觉你喜欢@魔鬼中的天使"/>
    <d v="2025-05-13T00:00:00"/>
    <s v="海南"/>
    <s v="正向"/>
    <d v="2026-03-01T00:00:00"/>
  </r>
  <r>
    <n v="2556"/>
    <x v="4"/>
    <x v="13"/>
    <d v="2025-05-13T00:00:00"/>
    <s v="是"/>
    <s v="魔鬼中的天使"/>
    <s v="@宾克斯的美酒 哈哈哈哈 我最喜欢的艾特我的那一个"/>
    <d v="2025-05-13T00:00:00"/>
    <s v="海外"/>
    <s v="正向"/>
    <d v="2026-03-01T00:00:00"/>
  </r>
  <r>
    <n v="2557"/>
    <x v="4"/>
    <x v="13"/>
    <d v="2025-05-13T00:00:00"/>
    <s v="是"/>
    <s v="HAJIME"/>
    <s v="马🐎"/>
    <d v="2025-05-13T00:00:00"/>
    <s v="上海"/>
    <s v="中性"/>
    <d v="2026-03-01T00:00:00"/>
  </r>
  <r>
    <n v="2558"/>
    <x v="4"/>
    <x v="13"/>
    <d v="2025-05-13T00:00:00"/>
    <s v="是"/>
    <s v="喵喵喵喵喵"/>
    <s v="好喝！清新"/>
    <d v="2025-05-13T00:00:00"/>
    <s v="四川"/>
    <s v="正向"/>
    <d v="2026-03-01T00:00:00"/>
  </r>
  <r>
    <n v="2559"/>
    <x v="4"/>
    <x v="13"/>
    <d v="2025-05-13T00:00:00"/>
    <s v="是"/>
    <s v="小红薯62AC84BE"/>
    <s v="@elen"/>
    <d v="2025-05-13T00:00:00"/>
    <s v="广东"/>
    <s v="中性"/>
    <d v="2026-03-01T00:00:00"/>
  </r>
  <r>
    <n v="2560"/>
    <x v="4"/>
    <x v="13"/>
    <d v="2025-05-13T00:00:00"/>
    <s v="是"/>
    <s v="银耳同学"/>
    <s v="这个超级好喝！！！"/>
    <d v="2025-05-12T00:00:00"/>
    <s v="广东"/>
    <s v="正向"/>
    <d v="2026-03-01T00:00:00"/>
  </r>
  <r>
    <n v="2561"/>
    <x v="4"/>
    <x v="13"/>
    <d v="2025-05-13T00:00:00"/>
    <s v="是"/>
    <s v="小姜多吃点"/>
    <s v="好清爽啊"/>
    <d v="2025-05-12T00:00:00"/>
    <s v="江苏"/>
    <s v="正向"/>
    <d v="2026-03-01T00:00:00"/>
  </r>
  <r>
    <n v="2562"/>
    <x v="4"/>
    <x v="13"/>
    <d v="2025-05-13T00:00:00"/>
    <s v="是"/>
    <s v="小红薯6677CBF3"/>
    <s v="@小红薯3.1415926"/>
    <d v="2025-05-12T00:00:00"/>
    <s v="浙江"/>
    <s v="中性"/>
    <d v="2026-03-01T00:00:00"/>
  </r>
  <r>
    <n v="2563"/>
    <x v="4"/>
    <x v="13"/>
    <d v="2025-05-13T00:00:00"/>
    <s v="是"/>
    <s v="看到我请叫我去减肥"/>
    <s v="谢谢老狗"/>
    <d v="2025-05-12T00:00:00"/>
    <s v="浙江"/>
    <s v="正向"/>
    <d v="2026-03-01T00:00:00"/>
  </r>
  <r>
    <n v="2564"/>
    <x v="4"/>
    <x v="13"/>
    <d v="2025-05-13T00:00:00"/>
    <s v="是"/>
    <s v="姚星星"/>
    <s v="看着就好清肠的感觉"/>
    <d v="2025-05-12T00:00:00"/>
    <s v="湖南"/>
    <s v="正向"/>
    <d v="2026-03-01T00:00:00"/>
  </r>
  <r>
    <n v="2565"/>
    <x v="4"/>
    <x v="13"/>
    <d v="2025-05-13T00:00:00"/>
    <s v="是"/>
    <s v="小淑"/>
    <s v="我要"/>
    <d v="2025-05-11T00:00:00"/>
    <s v="河南"/>
    <s v="中性"/>
    <d v="2026-03-01T00:00:00"/>
  </r>
  <r>
    <n v="2566"/>
    <x v="4"/>
    <x v="13"/>
    <d v="2025-05-13T00:00:00"/>
    <s v="是"/>
    <s v="不是同学的胖玥宝"/>
    <s v="啊啊啊看着很解渴的样子"/>
    <d v="2025-05-11T00:00:00"/>
    <s v="上海"/>
    <s v="正向"/>
    <d v="2026-03-01T00:00:00"/>
  </r>
  <r>
    <n v="2567"/>
    <x v="4"/>
    <x v="13"/>
    <d v="2025-05-13T00:00:00"/>
    <s v="是"/>
    <s v="Bliss"/>
    <s v="@FuterMade"/>
    <d v="2025-05-11T00:00:00"/>
    <s v="陕西"/>
    <s v="中性"/>
    <d v="2026-03-01T00:00:00"/>
  </r>
  <r>
    <n v="2568"/>
    <x v="4"/>
    <x v="13"/>
    <d v="2025-05-13T00:00:00"/>
    <s v="是"/>
    <s v="璀璨烟火"/>
    <s v="多久上啊"/>
    <d v="2025-05-11T00:00:00"/>
    <s v="四川"/>
    <s v="中性"/>
    <d v="2026-03-01T00:00:00"/>
  </r>
  <r>
    <n v="2569"/>
    <x v="4"/>
    <x v="13"/>
    <d v="2025-05-13T00:00:00"/>
    <s v="是"/>
    <s v="我爱吃京酱肉丝"/>
    <s v="明天哦"/>
    <d v="2025-05-11T00:00:00"/>
    <s v="湖南"/>
    <s v="中性"/>
    <d v="2026-03-01T00:00:00"/>
  </r>
  <r>
    <n v="2570"/>
    <x v="4"/>
    <x v="13"/>
    <d v="2025-05-13T00:00:00"/>
    <s v="是"/>
    <s v="洁哥不是哥"/>
    <s v="看着好健康"/>
    <d v="2025-05-11T00:00:00"/>
    <s v="广东"/>
    <s v="正向"/>
    <d v="2026-03-01T00:00:00"/>
  </r>
  <r>
    <n v="2571"/>
    <x v="4"/>
    <x v="13"/>
    <d v="2025-05-13T00:00:00"/>
    <s v="是"/>
    <s v="Kingson"/>
    <s v="我最爱的补水小粉瓶没有了哭晕"/>
    <d v="2025-05-11T00:00:00"/>
    <s v="广东"/>
    <s v="负向"/>
    <d v="2026-03-01T00:00:00"/>
  </r>
  <r>
    <n v="2572"/>
    <x v="4"/>
    <x v="13"/>
    <d v="2025-05-13T00:00:00"/>
    <s v="是"/>
    <s v="维夏"/>
    <s v="是好喝"/>
    <d v="2025-05-11T00:00:00"/>
    <s v="四川"/>
    <s v="正向"/>
    <d v="2026-03-01T00:00:00"/>
  </r>
  <r>
    <n v="2573"/>
    <x v="4"/>
    <x v="13"/>
    <d v="2025-05-13T00:00:00"/>
    <s v="是"/>
    <s v="我爱吃京酱肉丝"/>
    <s v="我也觉得！！！"/>
    <d v="2025-05-11T00:00:00"/>
    <s v="湖南"/>
    <s v="正向"/>
    <d v="2026-03-01T00:00:00"/>
  </r>
  <r>
    <n v="2574"/>
    <x v="4"/>
    <x v="13"/>
    <d v="2025-05-13T00:00:00"/>
    <s v="是"/>
    <s v="一个普通女孩儿"/>
    <s v="我也爱喝！！！"/>
    <d v="2025-05-11T00:00:00"/>
    <s v="吉林"/>
    <s v="正向"/>
    <d v="2026-03-01T00:00:00"/>
  </r>
  <r>
    <n v="2575"/>
    <x v="4"/>
    <x v="13"/>
    <d v="2025-05-13T00:00:00"/>
    <s v="是"/>
    <s v="草方甸"/>
    <s v="好清爽"/>
    <d v="2025-05-11T00:00:00"/>
    <s v="陕西"/>
    <s v="正向"/>
    <d v="2026-03-01T00:00:00"/>
  </r>
  <r>
    <n v="2576"/>
    <x v="4"/>
    <x v="13"/>
    <d v="2025-05-13T00:00:00"/>
    <s v="是"/>
    <s v="小茂密"/>
    <s v="有一说一我喝奈雪小绿瓶必嘴麻"/>
    <d v="2025-05-11T00:00:00"/>
    <s v="江苏"/>
    <s v="负向"/>
    <d v="2026-03-01T00:00:00"/>
  </r>
  <r>
    <n v="2577"/>
    <x v="4"/>
    <x v="13"/>
    <d v="2025-05-13T00:00:00"/>
    <s v="是"/>
    <s v="我爱吃京酱肉丝"/>
    <s v="可能太纯了恰好你又对其中一个蔬果过敏"/>
    <d v="2025-05-11T00:00:00"/>
    <s v="湖南"/>
    <s v="中性"/>
    <d v="2026-03-01T00:00:00"/>
  </r>
  <r>
    <n v="2578"/>
    <x v="4"/>
    <x v="13"/>
    <d v="2025-05-13T00:00:00"/>
    <s v="是"/>
    <s v="猫咪小果☁"/>
    <s v="@热带鱼"/>
    <d v="2025-05-13T00:00:00"/>
    <s v="广西"/>
    <s v="中性"/>
    <d v="2026-03-01T00:00:00"/>
  </r>
  <r>
    <n v="2579"/>
    <x v="5"/>
    <x v="14"/>
    <d v="2024-11-01T00:00:00"/>
    <s v="是"/>
    <s v="从不严厉的公主"/>
    <s v="这个好喝还是树夏的奇亚籽牛油果羽衣甘蓝燕麦爆珠酸奶好喝？"/>
    <d v="2024-12-19T00:00:00"/>
    <s v="未知"/>
    <s v="中性"/>
    <d v="2026-03-01T00:00:00"/>
  </r>
  <r>
    <n v="2580"/>
    <x v="5"/>
    <x v="14"/>
    <d v="2024-11-01T00:00:00"/>
    <s v="是"/>
    <s v="張张包"/>
    <s v="我们这没有树夏"/>
    <d v="2024-12-19T00:00:00"/>
    <s v="未知"/>
    <s v="中性"/>
    <d v="2026-03-01T00:00:00"/>
  </r>
  <r>
    <n v="2581"/>
    <x v="5"/>
    <x v="14"/>
    <d v="2024-11-01T00:00:00"/>
    <s v="是"/>
    <s v="唐小次"/>
    <s v="姐妹你周也啊你！"/>
    <d v="2024-12-13T00:00:00"/>
    <s v="未知"/>
    <s v="正向"/>
    <d v="2026-03-01T00:00:00"/>
  </r>
  <r>
    <n v="2582"/>
    <x v="5"/>
    <x v="14"/>
    <d v="2024-11-01T00:00:00"/>
    <s v="是"/>
    <s v="張张包"/>
    <s v="第一次有人说我像周也"/>
    <d v="2024-12-14T00:00:00"/>
    <s v="未知"/>
    <s v="正向"/>
    <d v="2026-03-01T00:00:00"/>
  </r>
  <r>
    <n v="2583"/>
    <x v="5"/>
    <x v="14"/>
    <d v="2024-11-01T00:00:00"/>
    <s v="是"/>
    <s v="巧克妮"/>
    <s v="姐姐你用的哪个型号"/>
    <d v="2025-01-01T00:00:00"/>
    <s v="未知"/>
    <s v="中性"/>
    <d v="2026-03-01T00:00:00"/>
  </r>
  <r>
    <n v="2584"/>
    <x v="5"/>
    <x v="14"/>
    <d v="2024-11-01T00:00:00"/>
    <s v="是"/>
    <s v="張张包"/>
    <s v="手机型号吗？"/>
    <d v="2025-01-02T00:00:00"/>
    <s v="未知"/>
    <s v="中性"/>
    <d v="2026-03-01T00:00:00"/>
  </r>
  <r>
    <n v="2585"/>
    <x v="5"/>
    <x v="14"/>
    <d v="2024-11-01T00:00:00"/>
    <s v="是"/>
    <s v="小可爱呀👧"/>
    <s v="羽衣甘蓝好喝啊，一杯下去饱了"/>
    <d v="2024-12-23T00:00:00"/>
    <s v="未知"/>
    <s v="正向"/>
    <d v="2026-03-01T00:00:00"/>
  </r>
  <r>
    <n v="2586"/>
    <x v="5"/>
    <x v="14"/>
    <d v="2024-11-01T00:00:00"/>
    <s v="是"/>
    <s v="乐晨"/>
    <s v="为啥我这里的茶百道没有这款"/>
    <d v="2025-05-26T00:00:00"/>
    <s v="海南"/>
    <s v="负向"/>
    <d v="2026-03-01T00:00:00"/>
  </r>
  <r>
    <n v="2587"/>
    <x v="5"/>
    <x v="14"/>
    <d v="2024-11-01T00:00:00"/>
    <s v="是"/>
    <s v="开心女孩不秃头"/>
    <s v="我喝着还有点发苦"/>
    <d v="2025-05-14T00:00:00"/>
    <s v="江苏"/>
    <s v="负向"/>
    <d v="2026-03-01T00:00:00"/>
  </r>
  <r>
    <n v="2588"/>
    <x v="5"/>
    <x v="14"/>
    <d v="2024-11-01T00:00:00"/>
    <s v="是"/>
    <s v="晒太阳的猫"/>
    <s v="你味觉有问题"/>
    <d v="2025-04-12T00:00:00"/>
    <s v="上海"/>
    <s v="负向"/>
    <d v="2026-03-01T00:00:00"/>
  </r>
  <r>
    <n v="2589"/>
    <x v="5"/>
    <x v="14"/>
    <d v="2024-11-01T00:00:00"/>
    <s v="是"/>
    <s v="Victoria"/>
    <s v="真的很像周也"/>
    <d v="2025-03-12T00:00:00"/>
    <s v="江苏"/>
    <s v="正向"/>
    <d v="2026-03-01T00:00:00"/>
  </r>
  <r>
    <n v="2590"/>
    <x v="5"/>
    <x v="14"/>
    <d v="2024-11-01T00:00:00"/>
    <s v="是"/>
    <s v="喜柿🍅"/>
    <s v="老难喝了这个 我今天下午点的 进嘴以后一堆碎渣"/>
    <d v="2025-02-23T00:00:00"/>
    <s v="未知"/>
    <s v="负向"/>
    <d v="2026-03-01T00:00:00"/>
  </r>
  <r>
    <n v="2591"/>
    <x v="5"/>
    <x v="14"/>
    <d v="2024-11-01T00:00:00"/>
    <s v="是"/>
    <s v="家住酸奶盒"/>
    <s v="茶百道的羽衣甘蓝我太喜欢了"/>
    <d v="2025-01-07T00:00:00"/>
    <s v="未知"/>
    <s v="正向"/>
    <d v="2026-03-01T00:00:00"/>
  </r>
  <r>
    <n v="2592"/>
    <x v="5"/>
    <x v="14"/>
    <d v="2024-11-01T00:00:00"/>
    <s v="是"/>
    <s v="Rose💫"/>
    <s v="我也好喜欢正在喝，还有那个杨梅酸奶也好喝"/>
    <d v="2025-05-29T00:00:00"/>
    <s v="重庆"/>
    <s v="正向"/>
    <d v="2026-03-01T00:00:00"/>
  </r>
  <r>
    <n v="2593"/>
    <x v="5"/>
    <x v="14"/>
    <d v="2024-11-01T00:00:00"/>
    <s v="是"/>
    <s v="ZHEN."/>
    <s v="不加糖！很好喝！"/>
    <d v="2025-01-08T00:00:00"/>
    <s v="未知"/>
    <s v="正向"/>
    <d v="2026-03-01T00:00:00"/>
  </r>
  <r>
    <n v="2594"/>
    <x v="5"/>
    <x v="14"/>
    <d v="2024-11-01T00:00:00"/>
    <s v="是"/>
    <s v="云雷之音绕梁三日"/>
    <s v="我也喜欢不加糖"/>
    <d v="2025-01-08T00:00:00"/>
    <s v="未知"/>
    <s v="正向"/>
    <d v="2026-03-01T00:00:00"/>
  </r>
  <r>
    <n v="2595"/>
    <x v="5"/>
    <x v="14"/>
    <d v="2024-11-01T00:00:00"/>
    <s v="是"/>
    <s v="福福仙"/>
    <s v="姐妹，你的是冰沙还是水状的哇？"/>
    <d v="2024-12-13T00:00:00"/>
    <s v="未知"/>
    <s v="中性"/>
    <d v="2026-03-01T00:00:00"/>
  </r>
  <r>
    <n v="2596"/>
    <x v="5"/>
    <x v="14"/>
    <d v="2024-11-01T00:00:00"/>
    <s v="是"/>
    <s v="云雷之音绕梁三日"/>
    <s v="我买的非冰沙、奶昔状态"/>
    <d v="2024-12-13T00:00:00"/>
    <s v="未知"/>
    <s v="中性"/>
    <d v="2026-03-01T00:00:00"/>
  </r>
  <r>
    <n v="2597"/>
    <x v="5"/>
    <x v="14"/>
    <d v="2024-11-01T00:00:00"/>
    <s v="是"/>
    <s v="钱难挣屎难吃"/>
    <s v="常温的好喝嘛"/>
    <d v="2024-12-21T00:00:00"/>
    <s v="未知"/>
    <s v="中性"/>
    <d v="2026-03-01T00:00:00"/>
  </r>
  <r>
    <n v="2598"/>
    <x v="5"/>
    <x v="14"/>
    <d v="2024-11-01T00:00:00"/>
    <s v="是"/>
    <s v="云雷之音绕梁三日"/>
    <s v="我喜欢常温"/>
    <d v="2024-12-21T00:00:00"/>
    <s v="未知"/>
    <s v="正向"/>
    <d v="2026-03-01T00:00:00"/>
  </r>
  <r>
    <n v="2599"/>
    <x v="5"/>
    <x v="14"/>
    <d v="2024-11-01T00:00:00"/>
    <s v="是"/>
    <s v="Mona（上岸）"/>
    <s v="斗胆试了，感觉好喝"/>
    <d v="2024-12-31T00:00:00"/>
    <s v="未知"/>
    <s v="正向"/>
    <d v="2026-03-01T00:00:00"/>
  </r>
  <r>
    <n v="2600"/>
    <x v="5"/>
    <x v="14"/>
    <d v="2024-11-01T00:00:00"/>
    <s v="是"/>
    <s v="收集一杯雾"/>
    <s v="什么味道的草莓吗"/>
    <d v="2025-01-02T00:00:00"/>
    <s v="未知"/>
    <s v="中性"/>
    <d v="2026-03-01T00:00:00"/>
  </r>
  <r>
    <n v="2601"/>
    <x v="5"/>
    <x v="14"/>
    <d v="2024-11-01T00:00:00"/>
    <s v="是"/>
    <s v="你"/>
    <s v="今天都是草莓了"/>
    <d v="2024-12-10T00:00:00"/>
    <s v="未知"/>
    <s v="中性"/>
    <d v="2026-03-01T00:00:00"/>
  </r>
  <r>
    <n v="2602"/>
    <x v="5"/>
    <x v="14"/>
    <d v="2024-11-01T00:00:00"/>
    <s v="是"/>
    <s v="云雷之音绕梁三日"/>
    <s v="那我刷到的应该是之前的配方"/>
    <d v="2024-12-10T00:00:00"/>
    <s v="未知"/>
    <s v="中性"/>
    <d v="2026-03-01T00:00:00"/>
  </r>
  <r>
    <n v="2603"/>
    <x v="5"/>
    <x v="14"/>
    <d v="2024-11-01T00:00:00"/>
    <s v="是"/>
    <s v="🌈 k"/>
    <s v="草莓的7分糖好喝，之前喝过芭乐的5分太酸了"/>
    <d v="2025-01-14T00:00:00"/>
    <s v="未知"/>
    <s v="正向"/>
    <d v="2026-03-01T00:00:00"/>
  </r>
  <r>
    <n v="2604"/>
    <x v="5"/>
    <x v="14"/>
    <d v="2024-11-01T00:00:00"/>
    <s v="是"/>
    <s v="云雷之音绕梁三日"/>
    <s v="我都是不另外加糖"/>
    <d v="2025-01-14T00:00:00"/>
    <s v="未知"/>
    <s v="正向"/>
    <d v="2026-03-01T00:00:00"/>
  </r>
  <r>
    <n v="2605"/>
    <x v="5"/>
    <x v="14"/>
    <d v="2024-11-01T00:00:00"/>
    <s v="是"/>
    <s v="iooo"/>
    <s v="我们是西柚"/>
    <d v="2025-03-20T00:00:00"/>
    <s v="重庆"/>
    <s v="中性"/>
    <d v="2026-03-01T00:00:00"/>
  </r>
  <r>
    <n v="2606"/>
    <x v="5"/>
    <x v="14"/>
    <d v="2024-11-01T00:00:00"/>
    <s v="是"/>
    <s v="云雷之音绕梁三日"/>
    <s v="西柚？好喝吗"/>
    <d v="2025-03-21T00:00:00"/>
    <s v="辽宁"/>
    <s v="中性"/>
    <d v="2026-03-01T00:00:00"/>
  </r>
  <r>
    <n v="2607"/>
    <x v="5"/>
    <x v="14"/>
    <d v="2024-11-01T00:00:00"/>
    <s v="是"/>
    <s v="KUNMMT"/>
    <s v="咋我是放的山楂"/>
    <d v="2025-03-20T00:00:00"/>
    <s v="江西"/>
    <s v="中性"/>
    <d v="2026-03-01T00:00:00"/>
  </r>
  <r>
    <n v="2608"/>
    <x v="5"/>
    <x v="14"/>
    <d v="2024-11-01T00:00:00"/>
    <s v="是"/>
    <s v="云雷之音绕梁三日"/>
    <s v="山楂？不算么"/>
    <d v="2025-03-21T00:00:00"/>
    <s v="辽宁"/>
    <s v="中性"/>
    <d v="2026-03-01T00:00:00"/>
  </r>
  <r>
    <n v="2609"/>
    <x v="5"/>
    <x v="14"/>
    <d v="2024-11-01T00:00:00"/>
    <s v="是"/>
    <s v="边乔乔"/>
    <s v="这个放冰箱一晚上第二天喝可以吗"/>
    <d v="2026-02-27T00:00:00"/>
    <s v="天津"/>
    <s v="中性"/>
    <d v="2026-03-01T00:00:00"/>
  </r>
  <r>
    <n v="2610"/>
    <x v="5"/>
    <x v="14"/>
    <d v="2024-11-01T00:00:00"/>
    <s v="是"/>
    <s v="云雷之音绕梁三日"/>
    <s v="买完直接放冰箱我觉得问题不大…我总那么干"/>
    <d v="2026-02-27T00:00:00"/>
    <s v="辽宁"/>
    <s v="中性"/>
    <d v="2026-03-01T00:00:00"/>
  </r>
  <r>
    <n v="2611"/>
    <x v="5"/>
    <x v="14"/>
    <d v="2024-11-01T00:00:00"/>
    <s v="是"/>
    <s v="拌拌"/>
    <s v="不加糖会不会很淡呀"/>
    <d v="2024-12-10T00:00:00"/>
    <s v="未知"/>
    <s v="中性"/>
    <d v="2026-03-01T00:00:00"/>
  </r>
  <r>
    <n v="2612"/>
    <x v="5"/>
    <x v="14"/>
    <d v="2024-11-01T00:00:00"/>
    <s v="是"/>
    <s v="云雷之音绕梁三日"/>
    <s v="我觉得刚刚好～不喜欢太甜的、就那种健康的味道挺好的"/>
    <d v="2024-12-10T00:00:00"/>
    <s v="未知"/>
    <s v="正向"/>
    <d v="2026-03-01T00:00:00"/>
  </r>
  <r>
    <n v="2613"/>
    <x v="5"/>
    <x v="14"/>
    <d v="2024-11-01T00:00:00"/>
    <s v="是"/>
    <s v="mulalala"/>
    <s v="我们这也是草莓，而且是草莓酱"/>
    <d v="2025-03-13T00:00:00"/>
    <s v="江苏"/>
    <s v="中性"/>
    <d v="2026-03-01T00:00:00"/>
  </r>
  <r>
    <n v="2614"/>
    <x v="5"/>
    <x v="14"/>
    <d v="2024-11-01T00:00:00"/>
    <s v="是"/>
    <s v="天才黑黑芝麻糊"/>
    <s v="我说呢完全没有芭乐的味道"/>
    <d v="2025-03-02T00:00:00"/>
    <s v="山东"/>
    <s v="负向"/>
    <d v="2026-03-01T00:00:00"/>
  </r>
  <r>
    <n v="2615"/>
    <x v="5"/>
    <x v="14"/>
    <d v="2024-11-01T00:00:00"/>
    <s v="是"/>
    <s v="柚zi🐋"/>
    <s v="今天的草莓好多呀～"/>
    <d v="2026-02-27T00:00:00"/>
    <s v="陕西"/>
    <s v="正向"/>
    <d v="2026-03-01T00:00:00"/>
  </r>
  <r>
    <n v="2616"/>
    <x v="5"/>
    <x v="14"/>
    <d v="2024-11-01T00:00:00"/>
    <s v="是"/>
    <s v="是桐呦"/>
    <s v="(图片/表情)"/>
    <d v="2026-02-27T00:00:00"/>
    <s v="黑龙江"/>
    <s v="中性"/>
    <d v="2026-03-01T00:00:00"/>
  </r>
  <r>
    <n v="2617"/>
    <x v="5"/>
    <x v="14"/>
    <d v="2024-11-01T00:00:00"/>
    <s v="是"/>
    <s v="玛卡巴卡"/>
    <s v="用的八分成熟的草莓。"/>
    <d v="2025-02-04T00:00:00"/>
    <s v="未知"/>
    <s v="中性"/>
    <d v="2026-03-01T00:00:00"/>
  </r>
  <r>
    <n v="2618"/>
    <x v="5"/>
    <x v="14"/>
    <d v="2024-11-01T00:00:00"/>
    <s v="是"/>
    <s v="美人鱼有大长腿"/>
    <s v="清畅羽衣甘蓝"/>
    <d v="2025-01-27T00:00:00"/>
    <s v="未知"/>
    <s v="中性"/>
    <d v="2026-03-01T00:00:00"/>
  </r>
  <r>
    <n v="2619"/>
    <x v="5"/>
    <x v="14"/>
    <d v="2024-11-01T00:00:00"/>
    <s v="是"/>
    <s v="socch"/>
    <s v="好喝 不加糖超好喝"/>
    <d v="2025-01-18T00:00:00"/>
    <s v="未知"/>
    <s v="正向"/>
    <d v="2026-03-01T00:00:00"/>
  </r>
  <r>
    <n v="2620"/>
    <x v="5"/>
    <x v="14"/>
    <d v="2024-11-01T00:00:00"/>
    <s v="是"/>
    <s v="Bll"/>
    <s v="我在西安喝的是巴乐的，新疆的是草莓的"/>
    <d v="2025-01-16T00:00:00"/>
    <s v="未知"/>
    <s v="中性"/>
    <d v="2026-03-01T00:00:00"/>
  </r>
  <r>
    <n v="2621"/>
    <x v="5"/>
    <x v="14"/>
    <d v="2024-11-01T00:00:00"/>
    <s v="是"/>
    <s v="aayao"/>
    <s v="我这也是草莓，天塌了"/>
    <d v="2025-01-07T00:00:00"/>
    <s v="未知"/>
    <s v="负向"/>
    <d v="2026-03-01T00:00:00"/>
  </r>
  <r>
    <n v="2622"/>
    <x v="5"/>
    <x v="14"/>
    <d v="2024-11-01T00:00:00"/>
    <s v="是"/>
    <s v="大块头呼噜"/>
    <s v="后来就变成草莓了，今天晚上喝了，现在在马桶上"/>
    <d v="2024-12-26T00:00:00"/>
    <s v="未知"/>
    <s v="负向"/>
    <d v="2026-03-01T00:00:00"/>
  </r>
  <r>
    <n v="2623"/>
    <x v="5"/>
    <x v="14"/>
    <d v="2024-11-01T00:00:00"/>
    <s v="是"/>
    <s v="老船长💜"/>
    <s v="好喝，连喝三天了"/>
    <d v="2024-12-25T00:00:00"/>
    <s v="未知"/>
    <s v="正向"/>
    <d v="2026-03-01T00:00:00"/>
  </r>
  <r>
    <n v="2624"/>
    <x v="5"/>
    <x v="14"/>
    <d v="2024-11-01T00:00:00"/>
    <s v="是"/>
    <s v="蘸酱油会更好吃"/>
    <s v="冰沙还是非冰沙好喝"/>
    <d v="2025-01-01T00:00:00"/>
    <s v="未知"/>
    <s v="中性"/>
    <d v="2026-03-01T00:00:00"/>
  </r>
  <r>
    <n v="2625"/>
    <x v="5"/>
    <x v="14"/>
    <d v="2024-11-01T00:00:00"/>
    <s v="是"/>
    <s v="无风不起浪味仙"/>
    <s v="点了草莓但是喝起来像芭乐"/>
    <d v="2024-12-23T00:00:00"/>
    <s v="未知"/>
    <s v="中性"/>
    <d v="2026-03-01T00:00:00"/>
  </r>
  <r>
    <n v="2626"/>
    <x v="5"/>
    <x v="14"/>
    <d v="2024-11-01T00:00:00"/>
    <s v="是"/>
    <s v="温柔的晚风"/>
    <s v="我也是昨天买了一杯 今天就售罄了"/>
    <d v="2024-12-22T00:00:00"/>
    <s v="未知"/>
    <s v="负向"/>
    <d v="2026-03-01T00:00:00"/>
  </r>
  <r>
    <n v="2627"/>
    <x v="5"/>
    <x v="14"/>
    <d v="2024-11-01T00:00:00"/>
    <s v="是"/>
    <s v="五杨化二林"/>
    <s v="难喝至极"/>
    <d v="2024-12-21T00:00:00"/>
    <s v="未知"/>
    <s v="负向"/>
    <d v="2026-03-01T00:00:00"/>
  </r>
  <r>
    <n v="2628"/>
    <x v="5"/>
    <x v="14"/>
    <d v="2024-11-01T00:00:00"/>
    <s v="是"/>
    <s v="可爱多呀"/>
    <s v="我们这也是草莓"/>
    <d v="2024-12-20T00:00:00"/>
    <s v="未知"/>
    <s v="中性"/>
    <d v="2026-03-01T00:00:00"/>
  </r>
  <r>
    <n v="2629"/>
    <x v="5"/>
    <x v="14"/>
    <d v="2024-11-01T00:00:00"/>
    <s v="是"/>
    <s v="o憋到你书包🎒"/>
    <s v="换配方了"/>
    <d v="2024-12-19T00:00:00"/>
    <s v="未知"/>
    <s v="中性"/>
    <d v="2026-03-01T00:00:00"/>
  </r>
  <r>
    <n v="2630"/>
    <x v="2"/>
    <x v="15"/>
    <d v="2025-02-14T00:00:00"/>
    <s v="是"/>
    <s v="小树苗（爱喝奶茶）"/>
    <s v="里面有好大一整颗草莓（分成了两半），还挺甜，难怪喝起来没啥草莓味，原来是一整颗给你吃的"/>
    <d v="2026-02-27T00:00:00"/>
    <s v="广东"/>
    <s v="正向"/>
    <d v="2026-03-03T00:00:00"/>
  </r>
  <r>
    <n v="2631"/>
    <x v="2"/>
    <x v="15"/>
    <d v="2025-02-14T00:00:00"/>
    <s v="是"/>
    <s v="沐沐"/>
    <s v="和桑葚凤梨比那个更好喝"/>
    <d v="2026-02-27T00:00:00"/>
    <s v="河南"/>
    <s v="中性"/>
    <d v="2026-03-03T00:00:00"/>
  </r>
  <r>
    <n v="2632"/>
    <x v="2"/>
    <x v="15"/>
    <d v="2025-02-14T00:00:00"/>
    <s v="是"/>
    <s v="小小小小小"/>
    <s v="好喝"/>
    <d v="2026-03-01T00:00:00"/>
    <s v="广东"/>
    <s v="正向"/>
    <d v="2026-03-03T00:00:00"/>
  </r>
  <r>
    <n v="2633"/>
    <x v="2"/>
    <x v="15"/>
    <d v="2025-02-14T00:00:00"/>
    <s v="是"/>
    <s v="酥脆不加糖"/>
    <s v="不加糖会淡嘛"/>
    <d v="2026-03-01T00:00:00"/>
    <s v="江苏"/>
    <s v="中性"/>
    <d v="2026-03-03T00:00:00"/>
  </r>
  <r>
    <n v="2634"/>
    <x v="2"/>
    <x v="15"/>
    <d v="2025-02-14T00:00:00"/>
    <s v="是"/>
    <s v="花逾白"/>
    <s v="我感觉挺好喝的，很清爽的一杯，然后他果肉特别多..."/>
    <d v="2026-02-28T00:00:00"/>
    <s v="湖南"/>
    <s v="正向"/>
    <d v="2026-03-03T00:00:00"/>
  </r>
  <r>
    <n v="2635"/>
    <x v="2"/>
    <x v="15"/>
    <d v="2025-02-14T00:00:00"/>
    <s v="是"/>
    <s v="小树苗（爱喝奶茶）"/>
    <s v="那一整颗草莓吃的还挺满足 ，我喝的时候也奇怪为啥没有草莓味，原来是一整颗"/>
    <d v="2026-02-28T00:00:00"/>
    <s v="广东"/>
    <s v="正向"/>
    <d v="2026-03-03T00:00:00"/>
  </r>
  <r>
    <n v="2636"/>
    <x v="2"/>
    <x v="15"/>
    <d v="2025-02-14T00:00:00"/>
    <s v="是"/>
    <s v="鲜花易冷"/>
    <s v="我刚买完，迫不及待的买，很失望的服务态度吧..."/>
    <d v="2026-03-02T00:00:00"/>
    <s v="河南"/>
    <s v="负向"/>
    <d v="2026-03-03T00:00:00"/>
  </r>
  <r>
    <n v="2637"/>
    <x v="2"/>
    <x v="15"/>
    <d v="2025-02-14T00:00:00"/>
    <s v="是"/>
    <s v="小树苗（爱喝奶茶）"/>
    <s v="真的怀疑那个店员做的很敷衍，放的料不足…"/>
    <d v="2026-03-02T00:00:00"/>
    <s v="广东"/>
    <s v="负向"/>
    <d v="2026-03-03T00:00:00"/>
  </r>
  <r>
    <n v="2638"/>
    <x v="2"/>
    <x v="15"/>
    <d v="2025-02-14T00:00:00"/>
    <s v="是"/>
    <s v="81"/>
    <s v="好喝"/>
    <d v="2026-03-02T00:00:00"/>
    <s v="浙江"/>
    <s v="正向"/>
    <d v="2026-03-03T00:00:00"/>
  </r>
  <r>
    <n v="2639"/>
    <x v="2"/>
    <x v="15"/>
    <d v="2025-02-14T00:00:00"/>
    <s v="是"/>
    <s v="准与迟一"/>
    <s v="好喝"/>
    <d v="2026-03-02T00:00:00"/>
    <s v="浙江"/>
    <s v="正向"/>
    <d v="2026-03-03T00:00:00"/>
  </r>
  <r>
    <n v="2640"/>
    <x v="2"/>
    <x v="15"/>
    <d v="2025-02-14T00:00:00"/>
    <s v="是"/>
    <s v="谷粒谷力"/>
    <s v="去年第一次喝的时候真是一口就爱上了，今天再喝感觉没去年好喝了"/>
    <d v="2026-02-28T00:00:00"/>
    <s v="江西"/>
    <s v="负向"/>
    <d v="2026-03-03T00:00:00"/>
  </r>
  <r>
    <n v="2641"/>
    <x v="2"/>
    <x v="15"/>
    <d v="2025-02-14T00:00:00"/>
    <s v="是"/>
    <s v="momo"/>
    <s v="果肉好饱满呀"/>
    <d v="2026-02-28T00:00:00"/>
    <s v="福建"/>
    <s v="正向"/>
    <d v="2026-03-03T00:00:00"/>
  </r>
  <r>
    <n v="2642"/>
    <x v="2"/>
    <x v="15"/>
    <d v="2025-02-14T00:00:00"/>
    <s v="是"/>
    <s v="小树苗（爱喝奶茶）"/>
    <s v="这杯主要优点就是果肉新鲜且多～"/>
    <d v="2026-02-28T00:00:00"/>
    <s v="广东"/>
    <s v="正向"/>
    <d v="2026-03-03T00:00:00"/>
  </r>
  <r>
    <n v="2643"/>
    <x v="2"/>
    <x v="15"/>
    <d v="2025-02-14T00:00:00"/>
    <s v="是"/>
    <s v="江门天拿水"/>
    <s v="我喝的凤梨版也很好喝"/>
    <d v="2026-02-28T00:00:00"/>
    <s v="广东"/>
    <s v="正向"/>
    <d v="2026-03-03T00:00:00"/>
  </r>
  <r>
    <n v="2644"/>
    <x v="2"/>
    <x v="15"/>
    <d v="2025-02-14T00:00:00"/>
    <s v="是"/>
    <s v="小树苗（爱喝奶茶）"/>
    <s v="正好有其他人问了，里面的凤梨酸不？"/>
    <d v="2026-02-28T00:00:00"/>
    <s v="广东"/>
    <s v="中性"/>
    <d v="2026-03-03T00:00:00"/>
  </r>
  <r>
    <n v="2645"/>
    <x v="2"/>
    <x v="15"/>
    <d v="2025-02-14T00:00:00"/>
    <s v="是"/>
    <s v="小机灵鬼"/>
    <s v="我这边说好27号上架，今天问了好几家店，都说要后天才能有"/>
    <d v="2026-02-28T00:00:00"/>
    <s v="浙江"/>
    <s v="中性"/>
    <d v="2026-03-03T00:00:00"/>
  </r>
  <r>
    <n v="2646"/>
    <x v="2"/>
    <x v="15"/>
    <d v="2025-02-14T00:00:00"/>
    <s v="是"/>
    <s v="小树苗（爱喝奶茶）"/>
    <s v="晚一天也没太大事，只要好喝就行"/>
    <d v="2026-02-28T00:00:00"/>
    <s v="广东"/>
    <s v="正向"/>
    <d v="2026-03-03T00:00:00"/>
  </r>
  <r>
    <n v="2647"/>
    <x v="2"/>
    <x v="15"/>
    <d v="2025-02-14T00:00:00"/>
    <s v="是"/>
    <s v="momo"/>
    <s v="里面的凤梨是酸的不"/>
    <d v="2026-02-28T00:00:00"/>
    <s v="广东"/>
    <s v="中性"/>
    <d v="2026-03-03T00:00:00"/>
  </r>
  <r>
    <n v="2648"/>
    <x v="2"/>
    <x v="15"/>
    <d v="2025-02-14T00:00:00"/>
    <s v="是"/>
    <s v="小树苗（爱喝奶茶）"/>
    <s v="以前喝过是酸的，都用的成熟度不是很高的那种，今年回归的还没试。"/>
    <d v="2026-02-28T00:00:00"/>
    <s v="广东"/>
    <s v="中性"/>
    <d v="2026-03-03T00:00:00"/>
  </r>
  <r>
    <n v="2649"/>
    <x v="2"/>
    <x v="15"/>
    <d v="2025-02-14T00:00:00"/>
    <s v="是"/>
    <s v="百万养了个英俊"/>
    <s v="不是今天才上线吗"/>
    <d v="2026-02-27T00:00:00"/>
    <s v="广东"/>
    <s v="中性"/>
    <d v="2026-03-03T00:00:00"/>
  </r>
  <r>
    <n v="2650"/>
    <x v="2"/>
    <x v="15"/>
    <d v="2025-02-14T00:00:00"/>
    <s v="是"/>
    <s v="小树苗（爱喝奶茶）"/>
    <s v="实际上昨天就上了哦"/>
    <d v="2026-02-27T00:00:00"/>
    <s v="广东"/>
    <s v="中性"/>
    <d v="2026-03-03T00:00:00"/>
  </r>
  <r>
    <n v="2651"/>
    <x v="2"/>
    <x v="15"/>
    <d v="2025-02-14T00:00:00"/>
    <s v="是"/>
    <s v="🍐"/>
    <s v="无敌"/>
    <d v="2026-02-28T00:00:00"/>
    <s v="江苏"/>
    <s v="正向"/>
    <d v="2026-03-03T00:00:00"/>
  </r>
  <r>
    <n v="2652"/>
    <x v="2"/>
    <x v="15"/>
    <d v="2025-02-14T00:00:00"/>
    <s v="是"/>
    <s v="小树苗（爱喝奶茶）"/>
    <s v="喜欢就好～"/>
    <d v="2026-02-28T00:00:00"/>
    <s v="广东"/>
    <s v="正向"/>
    <d v="2026-03-03T00:00:00"/>
  </r>
  <r>
    <n v="2653"/>
    <x v="2"/>
    <x v="15"/>
    <d v="2025-02-14T00:00:00"/>
    <s v="是"/>
    <s v="casset"/>
    <s v="这个超级好喝，没想到竟然回归了"/>
    <d v="2026-03-02T00:00:00"/>
    <s v="广西"/>
    <s v="正向"/>
    <d v="2026-03-03T00:00:00"/>
  </r>
  <r>
    <n v="2654"/>
    <x v="2"/>
    <x v="15"/>
    <d v="2025-02-14T00:00:00"/>
    <s v="是"/>
    <s v="小树苗（爱喝奶茶）"/>
    <s v="现在回归的品质也还不错，值得试试"/>
    <d v="2026-03-02T00:00:00"/>
    <s v="广东"/>
    <s v="正向"/>
    <d v="2026-03-03T00:00:00"/>
  </r>
  <r>
    <n v="2655"/>
    <x v="2"/>
    <x v="15"/>
    <d v="2025-02-14T00:00:00"/>
    <s v="是"/>
    <s v="别推正方体"/>
    <s v="有木有人出免单券的呀 我收一张自己喝 带价来"/>
    <d v="2026-02-28T00:00:00"/>
    <s v="浙江"/>
    <s v="中性"/>
    <d v="2026-03-03T00:00:00"/>
  </r>
  <r>
    <n v="2656"/>
    <x v="2"/>
    <x v="15"/>
    <d v="2025-02-14T00:00:00"/>
    <s v="是"/>
    <s v="程程程程程"/>
    <s v="千问？"/>
    <d v="2026-02-28T00:00:00"/>
    <s v="浙江"/>
    <s v="中性"/>
    <d v="2026-03-03T00:00:00"/>
  </r>
  <r>
    <n v="2657"/>
    <x v="2"/>
    <x v="15"/>
    <d v="2025-02-14T00:00:00"/>
    <s v="是"/>
    <s v="una"/>
    <s v="蛮好喝的我就买了一天，怎么就下架了？"/>
    <d v="2026-03-02T00:00:00"/>
    <s v="湖北"/>
    <s v="中性"/>
    <d v="2026-03-03T00:00:00"/>
  </r>
  <r>
    <n v="2658"/>
    <x v="2"/>
    <x v="15"/>
    <d v="2025-02-14T00:00:00"/>
    <s v="是"/>
    <s v="小树苗（爱喝奶茶）"/>
    <s v="应该不是下架，我看我这边附近几个店都还有。"/>
    <d v="2026-03-02T00:00:00"/>
    <s v="广东"/>
    <s v="中性"/>
    <d v="2026-03-03T00:00:00"/>
  </r>
  <r>
    <n v="2659"/>
    <x v="2"/>
    <x v="15"/>
    <d v="2025-02-14T00:00:00"/>
    <s v="是"/>
    <s v="可可"/>
    <s v="这个真的一般般啊啊啊"/>
    <d v="2026-02-27T00:00:00"/>
    <s v="江西"/>
    <s v="负向"/>
    <d v="2026-03-03T00:00:00"/>
  </r>
  <r>
    <n v="2660"/>
    <x v="2"/>
    <x v="15"/>
    <d v="2025-02-14T00:00:00"/>
    <s v="是"/>
    <s v="小树苗（爱喝奶茶）"/>
    <s v="简单款果茶，没那么丰富的味道，算新鲜的水果味..."/>
    <d v="2026-02-27T00:00:00"/>
    <s v="广东"/>
    <s v="中性"/>
    <d v="2026-03-03T00:00:00"/>
  </r>
  <r>
    <n v="2661"/>
    <x v="2"/>
    <x v="15"/>
    <d v="2025-02-14T00:00:00"/>
    <s v="是"/>
    <s v="瓜子仁"/>
    <s v="特冰爽"/>
    <d v="2026-03-01T00:00:00"/>
    <s v="四川"/>
    <s v="正向"/>
    <d v="2026-03-03T00:00:00"/>
  </r>
  <r>
    <n v="2662"/>
    <x v="2"/>
    <x v="15"/>
    <d v="2025-02-14T00:00:00"/>
    <s v="是"/>
    <s v="小树苗（爱喝奶茶）"/>
    <s v="果肉看着就多"/>
    <d v="2026-03-01T00:00:00"/>
    <s v="广东"/>
    <s v="正向"/>
    <d v="2026-03-03T00:00:00"/>
  </r>
  <r>
    <n v="2663"/>
    <x v="2"/>
    <x v="15"/>
    <d v="2025-02-14T00:00:00"/>
    <s v="是"/>
    <s v="一一"/>
    <s v="好的，去尝尝"/>
    <d v="2026-02-27T00:00:00"/>
    <s v="广西"/>
    <s v="正向"/>
    <d v="2026-03-03T00:00:00"/>
  </r>
  <r>
    <n v="2664"/>
    <x v="2"/>
    <x v="16"/>
    <d v="2023-04-01T00:00:00"/>
    <s v="是"/>
    <s v="🌸🌸"/>
    <s v="不知道谁说了他们家咖啡好喝，感觉好难喝"/>
    <d v="2025-07-16T00:00:00"/>
    <s v="福建"/>
    <s v="负向"/>
    <d v="2026-03-03T00:00:00"/>
  </r>
  <r>
    <n v="2665"/>
    <x v="2"/>
    <x v="16"/>
    <d v="2023-04-01T00:00:00"/>
    <s v="是"/>
    <s v="momo"/>
    <s v="瑞幸更难喝，淡如水"/>
    <d v="2025-08-02T00:00:00"/>
    <s v="广西"/>
    <s v="负向"/>
    <d v="2026-03-03T00:00:00"/>
  </r>
  <r>
    <n v="2666"/>
    <x v="2"/>
    <x v="16"/>
    <d v="2023-04-01T00:00:00"/>
    <s v="是"/>
    <s v="marvel"/>
    <s v="要三分甜以下，比瑞幸强多了，瑞幸喝完涨的慌水放太多"/>
    <d v="2025-07-17T00:00:00"/>
    <s v="浙江"/>
    <s v="正向"/>
    <d v="2026-03-03T00:00:00"/>
  </r>
  <r>
    <n v="2667"/>
    <x v="2"/>
    <x v="16"/>
    <d v="2023-04-01T00:00:00"/>
    <s v="是"/>
    <s v="一只桃崽🐯"/>
    <s v="超级无敌好喝啊！！咖啡味很重，不加糖有点苦苦滴。"/>
    <d v="2025-09-03T00:00:00"/>
    <s v="山东"/>
    <s v="正向"/>
    <d v="2026-03-03T00:00:00"/>
  </r>
  <r>
    <n v="2668"/>
    <x v="2"/>
    <x v="16"/>
    <d v="2023-04-01T00:00:00"/>
    <s v="是"/>
    <s v="山海。"/>
    <s v="古茗超级好喝我是受不了咖啡苦的那种"/>
    <d v="2025-10-13T00:00:00"/>
    <s v="浙江"/>
    <s v="正向"/>
    <d v="2026-03-03T00:00:00"/>
  </r>
  <r>
    <n v="2669"/>
    <x v="2"/>
    <x v="16"/>
    <d v="2023-04-01T00:00:00"/>
    <s v="是"/>
    <s v="七染."/>
    <s v="古茗真的还是适合奶茶 咖啡真的难喝"/>
    <d v="2025-07-15T00:00:00"/>
    <s v="浙江"/>
    <s v="负向"/>
    <d v="2026-03-03T00:00:00"/>
  </r>
  <r>
    <n v="2670"/>
    <x v="2"/>
    <x v="16"/>
    <d v="2023-04-01T00:00:00"/>
    <s v="是"/>
    <s v="或许今晚有雨"/>
    <s v="提拉米苏拿铁巨好喝"/>
    <d v="2025-07-15T00:00:00"/>
    <s v="浙江"/>
    <s v="正向"/>
    <d v="2026-03-03T00:00:00"/>
  </r>
  <r>
    <n v="2671"/>
    <x v="2"/>
    <x v="16"/>
    <d v="2023-04-01T00:00:00"/>
    <s v="是"/>
    <s v="用户已注销"/>
    <s v="因为瑞幸的比较甜，古茗的没有这么甜。每个人口味都不同"/>
    <d v="2025-08-10T00:00:00"/>
    <s v="广东"/>
    <s v="中性"/>
    <d v="2026-03-03T00:00:00"/>
  </r>
  <r>
    <n v="2672"/>
    <x v="2"/>
    <x v="16"/>
    <d v="2023-04-01T00:00:00"/>
    <s v="是"/>
    <s v="酒精桃子"/>
    <s v="我觉得古茗的咖啡比瑞幸好喝，瑞幸出的新口味一个比一个难喝"/>
    <d v="2025-08-03T00:00:00"/>
    <s v="浙江"/>
    <s v="正向"/>
    <d v="2026-03-03T00:00:00"/>
  </r>
  <r>
    <n v="2673"/>
    <x v="2"/>
    <x v="16"/>
    <d v="2023-04-01T00:00:00"/>
    <s v="是"/>
    <s v="Ruoruo若若"/>
    <s v="瑞幸别想赚我钱了，洗杯子的水一样"/>
    <d v="2026-01-26T00:00:00"/>
    <s v="广东"/>
    <s v="负向"/>
    <d v="2026-03-03T00:00:00"/>
  </r>
  <r>
    <n v="2674"/>
    <x v="2"/>
    <x v="16"/>
    <d v="2023-04-01T00:00:00"/>
    <s v="是"/>
    <s v="少东家"/>
    <s v="古茗咖啡好喝，最起码美式和拿铁不错的，咖啡液也多"/>
    <d v="2025-07-24T00:00:00"/>
    <s v="海外"/>
    <s v="正向"/>
    <d v="2026-03-03T00:00:00"/>
  </r>
  <r>
    <n v="2675"/>
    <x v="2"/>
    <x v="16"/>
    <d v="2023-04-01T00:00:00"/>
    <s v="是"/>
    <s v="Iuaoun"/>
    <s v="我感觉太浓了，不好喝，最近那个苦尽甘来好喝"/>
    <d v="2026-03-01T00:00:00"/>
    <s v="湖南"/>
    <s v="中性"/>
    <d v="2026-03-03T00:00:00"/>
  </r>
  <r>
    <n v="2676"/>
    <x v="2"/>
    <x v="16"/>
    <d v="2023-04-01T00:00:00"/>
    <s v="是"/>
    <s v="momo"/>
    <s v="古茗的鲜奶拿铁和生椰拿铁简直仙品来的"/>
    <d v="2026-02-27T00:00:00"/>
    <s v="浙江"/>
    <s v="正向"/>
    <d v="2026-03-03T00:00:00"/>
  </r>
  <r>
    <n v="2677"/>
    <x v="2"/>
    <x v="16"/>
    <d v="2023-04-01T00:00:00"/>
    <s v="是"/>
    <s v="樱桃小旺仔"/>
    <s v="桂花感觉惊艳，生椰也惊艳，提拉米苏好喝但不惊艳"/>
    <d v="2026-02-28T00:00:00"/>
    <s v="山东"/>
    <s v="正向"/>
    <d v="2026-03-03T00:00:00"/>
  </r>
  <r>
    <n v="2678"/>
    <x v="2"/>
    <x v="16"/>
    <d v="2023-04-01T00:00:00"/>
    <s v="是"/>
    <s v="soobinism^"/>
    <s v="古茗的感觉好甜…"/>
    <d v="2026-02-05T00:00:00"/>
    <s v="广东"/>
    <s v="负向"/>
    <d v="2026-03-03T00:00:00"/>
  </r>
  <r>
    <n v="2679"/>
    <x v="2"/>
    <x v="16"/>
    <d v="2023-04-01T00:00:00"/>
    <s v="是"/>
    <s v="B8017913"/>
    <s v="我觉得比瑞的好喝，咸甜咸甜的"/>
    <d v="2026-02-02T00:00:00"/>
    <s v="广东"/>
    <s v="正向"/>
    <d v="2026-03-03T00:00:00"/>
  </r>
  <r>
    <n v="2680"/>
    <x v="2"/>
    <x v="16"/>
    <d v="2023-04-01T00:00:00"/>
    <s v="是"/>
    <s v="xx许"/>
    <s v="我也觉得超级好喝。味道比较均匀。价格感人。"/>
    <d v="2026-01-19T00:00:00"/>
    <s v="江苏"/>
    <s v="正向"/>
    <d v="2026-03-03T00:00:00"/>
  </r>
  <r>
    <n v="2681"/>
    <x v="2"/>
    <x v="16"/>
    <d v="2023-04-01T00:00:00"/>
    <s v="是"/>
    <s v="KillCqsy"/>
    <s v="不同店的品控差的不是一星半点"/>
    <d v="2026-01-02T00:00:00"/>
    <s v="江西"/>
    <s v="中性"/>
    <d v="2026-03-03T00:00:00"/>
  </r>
  <r>
    <n v="2682"/>
    <x v="2"/>
    <x v="16"/>
    <d v="2023-04-01T00:00:00"/>
    <s v="是"/>
    <s v="芙莉莲"/>
    <s v="古茗生椰拿铁不加糖都很甜"/>
    <d v="2026-01-01T00:00:00"/>
    <s v="江西"/>
    <s v="负向"/>
    <d v="2026-03-03T00:00:00"/>
  </r>
  <r>
    <n v="2683"/>
    <x v="2"/>
    <x v="16"/>
    <d v="2023-04-01T00:00:00"/>
    <s v="是"/>
    <s v="图图"/>
    <s v="非常难喝，椰子糖味，苦味不醇正，我要吐了"/>
    <d v="2025-12-10T00:00:00"/>
    <s v="江西"/>
    <s v="负向"/>
    <d v="2026-03-03T00:00:00"/>
  </r>
  <r>
    <n v="2684"/>
    <x v="2"/>
    <x v="16"/>
    <d v="2023-04-01T00:00:00"/>
    <s v="是"/>
    <s v="柠檬柚子水"/>
    <s v="不好喝，好甜，像椰子糖一样"/>
    <d v="2025-10-31T00:00:00"/>
    <s v="浙江"/>
    <s v="负向"/>
    <d v="2026-03-03T00:00:00"/>
  </r>
  <r>
    <n v="2685"/>
    <x v="2"/>
    <x v="16"/>
    <d v="2023-04-01T00:00:00"/>
    <s v="是"/>
    <s v="晏之"/>
    <s v="GOOD轻椰拿铁好喝。生椰拿铁真的巨难喝"/>
    <d v="2025-10-14T00:00:00"/>
    <s v="贵州"/>
    <s v="中性"/>
    <d v="2026-03-03T00:00:00"/>
  </r>
  <r>
    <n v="2686"/>
    <x v="2"/>
    <x v="16"/>
    <d v="2023-04-01T00:00:00"/>
    <s v="是"/>
    <s v="鸭吖"/>
    <s v="为什么我觉得是一股水味啊，是我冰加多了？"/>
    <d v="2025-10-11T00:00:00"/>
    <s v="江西"/>
    <s v="负向"/>
    <d v="2026-03-03T00:00:00"/>
  </r>
  <r>
    <n v="2687"/>
    <x v="2"/>
    <x v="16"/>
    <d v="2023-04-01T00:00:00"/>
    <s v="是"/>
    <s v="momm"/>
    <s v="喝了一口难喝死了，超级甜而且没有咖啡味"/>
    <d v="2025-10-09T00:00:00"/>
    <s v="广东"/>
    <s v="负向"/>
    <d v="2026-03-03T00:00:00"/>
  </r>
  <r>
    <n v="2688"/>
    <x v="2"/>
    <x v="16"/>
    <d v="2023-04-01T00:00:00"/>
    <s v="是"/>
    <s v="聲慢慢"/>
    <s v="酸的 难喝"/>
    <d v="2025-10-08T00:00:00"/>
    <s v="浙江"/>
    <s v="负向"/>
    <d v="2026-03-03T00:00:00"/>
  </r>
  <r>
    <n v="2689"/>
    <x v="2"/>
    <x v="16"/>
    <d v="2023-04-01T00:00:00"/>
    <s v="是"/>
    <s v="half平行宇宙"/>
    <s v="你是没有味觉吗，古茗好喝的要死"/>
    <d v="2026-02-02T00:00:00"/>
    <s v="河南"/>
    <s v="正向"/>
    <d v="2026-03-03T00:00:00"/>
  </r>
  <r>
    <n v="2690"/>
    <x v="2"/>
    <x v="16"/>
    <d v="2023-04-01T00:00:00"/>
    <s v="是"/>
    <s v="momo"/>
    <s v="习惯不加糖，鲜奶拿铁和生椰拿铁是仙品，不喜欢桂花和向阳花开。"/>
    <d v="2026-02-27T00:00:00"/>
    <s v="浙江"/>
    <s v="正向"/>
    <d v="2026-03-03T00:00:00"/>
  </r>
  <r>
    <n v="2691"/>
    <x v="2"/>
    <x v="16"/>
    <d v="2023-04-01T00:00:00"/>
    <s v="是"/>
    <s v="樱桃小旺仔"/>
    <s v="桂花和生椰很惊艳，苦尽甘来和提拉米苏好喝但不惊艳。"/>
    <d v="2026-02-28T00:00:00"/>
    <s v="山东"/>
    <s v="正向"/>
    <d v="2026-03-03T00:00:00"/>
  </r>
  <r>
    <n v="2692"/>
    <x v="2"/>
    <x v="16"/>
    <d v="2023-04-01T00:00:00"/>
    <s v="是"/>
    <s v="momo"/>
    <s v="我喜欢诶[笑哭了R]"/>
    <d v="2026-02-08T00:00:00"/>
    <s v="广东"/>
    <s v="正向"/>
    <d v="2026-03-03T00:00:00"/>
  </r>
  <r>
    <n v="2693"/>
    <x v="2"/>
    <x v="16"/>
    <d v="2023-04-01T00:00:00"/>
    <s v="是"/>
    <s v="B8017913"/>
    <s v="觉得比瑞幸好喝，咸甜咸甜的。"/>
    <d v="2026-02-02T00:00:00"/>
    <s v="广东"/>
    <s v="正向"/>
    <d v="2026-03-03T00:00:00"/>
  </r>
  <r>
    <n v="2694"/>
    <x v="2"/>
    <x v="16"/>
    <d v="2023-04-01T00:00:00"/>
    <s v="是"/>
    <s v="xx许"/>
    <s v="超级好喝，味道均匀，价格感人。"/>
    <d v="2026-01-19T00:00:00"/>
    <s v="江苏"/>
    <s v="正向"/>
    <d v="2026-03-03T00:00:00"/>
  </r>
  <r>
    <n v="2695"/>
    <x v="2"/>
    <x v="16"/>
    <d v="2023-04-01T00:00:00"/>
    <s v="是"/>
    <s v="KillCqsy"/>
    <s v="不同店的品控差的不是一星半点。"/>
    <d v="2026-01-02T00:00:00"/>
    <s v="江西"/>
    <s v="中性"/>
    <d v="2026-03-03T00:00:00"/>
  </r>
  <r>
    <n v="2696"/>
    <x v="2"/>
    <x v="16"/>
    <d v="2023-04-01T00:00:00"/>
    <s v="是"/>
    <s v="芙莉莲"/>
    <s v="生椰乳不加糖都很甜，没别的喝时只能喝这款。"/>
    <d v="2026-01-01T00:00:00"/>
    <s v="江西"/>
    <s v="负向"/>
    <d v="2026-03-03T00:00:00"/>
  </r>
  <r>
    <n v="2697"/>
    <x v="2"/>
    <x v="16"/>
    <d v="2023-04-01T00:00:00"/>
    <s v="是"/>
    <s v="芒果吃芒果"/>
    <s v="生椰比瑞幸好喝很多，瑞幸寡淡如水。"/>
    <d v="2025-12-24T00:00:00"/>
    <s v="江苏"/>
    <s v="正向"/>
    <d v="2026-03-03T00:00:00"/>
  </r>
  <r>
    <n v="2698"/>
    <x v="2"/>
    <x v="16"/>
    <d v="2023-04-01T00:00:00"/>
    <s v="是"/>
    <s v="小鱼仔"/>
    <s v="喝了古茗生椰再喝瑞幸，瑞幸淡如水。"/>
    <d v="2025-12-22T00:00:00"/>
    <s v="广东"/>
    <s v="正向"/>
    <d v="2026-03-03T00:00:00"/>
  </r>
  <r>
    <n v="2699"/>
    <x v="2"/>
    <x v="16"/>
    <d v="2023-04-01T00:00:00"/>
    <s v="是"/>
    <s v="Kiko🖤"/>
    <s v="瑞幸难喝，古茗生椰拿铁yyds。"/>
    <d v="2025-12-13T00:00:00"/>
    <s v="浙江"/>
    <s v="正向"/>
    <d v="2026-03-03T00:00:00"/>
  </r>
  <r>
    <n v="2700"/>
    <x v="2"/>
    <x v="16"/>
    <d v="2023-04-01T00:00:00"/>
    <s v="是"/>
    <s v="图图"/>
    <s v="非常难喝，椰子糖味，苦味不醇正，要吐了。"/>
    <d v="2025-12-10T00:00:00"/>
    <s v="江西"/>
    <s v="负向"/>
    <d v="2026-03-03T00:00:00"/>
  </r>
  <r>
    <n v="2701"/>
    <x v="2"/>
    <x v="16"/>
    <d v="2023-04-01T00:00:00"/>
    <s v="是"/>
    <s v="蜡笔的种菜日记📔"/>
    <s v="觉得古茗的生椰拿铁好喝多了。"/>
    <d v="2025-12-10T00:00:00"/>
    <s v="广东"/>
    <s v="正向"/>
    <d v="2026-03-03T00:00:00"/>
  </r>
  <r>
    <n v="2702"/>
    <x v="2"/>
    <x v="16"/>
    <d v="2023-04-01T00:00:00"/>
    <s v="是"/>
    <s v="小红薯6168200"/>
    <s v="好喝的都下架了，人家做什么他家就做啥。"/>
    <d v="2025-12-06T00:00:00"/>
    <s v="海南"/>
    <s v="中性"/>
    <d v="2026-03-03T00:00:00"/>
  </r>
  <r>
    <n v="2703"/>
    <x v="2"/>
    <x v="16"/>
    <d v="2023-04-01T00:00:00"/>
    <s v="是"/>
    <s v="家装设计定制-罗"/>
    <s v="觉得比瑞幸好，因为有点咸味。"/>
    <d v="2025-11-24T00:00:00"/>
    <s v="广西"/>
    <s v="正向"/>
    <d v="2026-03-03T00:00:00"/>
  </r>
  <r>
    <n v="2704"/>
    <x v="2"/>
    <x v="16"/>
    <d v="2023-04-01T00:00:00"/>
    <s v="是"/>
    <s v="炸炸鱼还是披萨老师"/>
    <s v="不好喝，难喝。"/>
    <d v="2025-11-21T00:00:00"/>
    <s v="广东"/>
    <s v="负向"/>
    <d v="2026-03-03T00:00:00"/>
  </r>
  <r>
    <n v="2705"/>
    <x v="2"/>
    <x v="16"/>
    <d v="2023-04-01T00:00:00"/>
    <s v="是"/>
    <s v="平安喜樂"/>
    <s v="第一次点有点失望，但他家奶茶确实不错。"/>
    <d v="2025-11-20T00:00:00"/>
    <s v="海南"/>
    <s v="负向"/>
    <d v="2026-03-03T00:00:00"/>
  </r>
  <r>
    <n v="2706"/>
    <x v="2"/>
    <x v="16"/>
    <d v="2023-04-01T00:00:00"/>
    <s v="是"/>
    <s v="没猫不行"/>
    <s v="天王老子来了也是古茗的好喝。"/>
    <d v="2025-11-19T00:00:00"/>
    <s v="广东"/>
    <s v="正向"/>
    <d v="2026-03-03T00:00:00"/>
  </r>
  <r>
    <n v="2707"/>
    <x v="2"/>
    <x v="16"/>
    <d v="2023-04-01T00:00:00"/>
    <s v="是"/>
    <s v="圆圆"/>
    <s v="焦糖好喝浓郁，桂花没什么咖啡味。"/>
    <d v="2025-11-13T00:00:00"/>
    <s v="湖南"/>
    <s v="中性"/>
    <d v="2026-03-03T00:00:00"/>
  </r>
  <r>
    <n v="2708"/>
    <x v="2"/>
    <x v="16"/>
    <d v="2023-04-01T00:00:00"/>
    <s v="是"/>
    <s v="小佐日记"/>
    <s v="生椰拿铁巨好喝，两个月来只喝这一款。"/>
    <d v="2025-11-06T00:00:00"/>
    <s v="福建"/>
    <s v="正向"/>
    <d v="2026-03-03T00:00:00"/>
  </r>
  <r>
    <n v="2709"/>
    <x v="2"/>
    <x v="16"/>
    <d v="2023-04-01T00:00:00"/>
    <s v="是"/>
    <s v="柠檬柚子水"/>
    <s v="不好喝，太甜像椰子糖，冰的都齁。"/>
    <d v="2025-10-31T00:00:00"/>
    <s v="浙江"/>
    <s v="负向"/>
    <d v="2026-03-03T00:00:00"/>
  </r>
  <r>
    <n v="2710"/>
    <x v="2"/>
    <x v="16"/>
    <d v="2023-04-01T00:00:00"/>
    <s v="是"/>
    <s v="-"/>
    <s v="热饮不加糖也好甜。"/>
    <d v="2025-10-31T00:00:00"/>
    <s v="广东"/>
    <s v="负向"/>
    <d v="2026-03-03T00:00:00"/>
  </r>
  <r>
    <n v="2711"/>
    <x v="2"/>
    <x v="16"/>
    <d v="2023-04-01T00:00:00"/>
    <s v="是"/>
    <s v="robin"/>
    <s v="两个都好喝，醇香。"/>
    <d v="2025-10-30T00:00:00"/>
    <s v="浙江"/>
    <s v="正向"/>
    <d v="2026-03-03T00:00:00"/>
  </r>
  <r>
    <n v="2712"/>
    <x v="2"/>
    <x v="16"/>
    <d v="2023-04-01T00:00:00"/>
    <s v="是"/>
    <s v="陈无岩（实习版）"/>
    <s v="点了不加糖的生椰，觉得很甜。"/>
    <d v="2025-10-30T00:00:00"/>
    <s v="湖南"/>
    <s v="负向"/>
    <d v="2026-03-03T00:00:00"/>
  </r>
  <r>
    <n v="2713"/>
    <x v="2"/>
    <x v="16"/>
    <d v="2023-04-01T00:00:00"/>
    <s v="是"/>
    <s v="🎸林小瓜的喵"/>
    <s v="平时喝不加糖拿铁，这款生椰太甜喝不下去。"/>
    <d v="2025-11-14T00:00:00"/>
    <s v="湖南"/>
    <s v="负向"/>
    <d v="2026-03-03T00:00:00"/>
  </r>
  <r>
    <n v="2714"/>
    <x v="2"/>
    <x v="16"/>
    <d v="2023-04-01T00:00:00"/>
    <s v="是"/>
    <s v="糖炒黎子"/>
    <s v="感觉好喝，可能口味不同。"/>
    <d v="2025-10-27T00:00:00"/>
    <s v="四川"/>
    <s v="正向"/>
    <d v="2026-03-03T00:00:00"/>
  </r>
  <r>
    <n v="2715"/>
    <x v="2"/>
    <x v="16"/>
    <d v="2023-04-01T00:00:00"/>
    <s v="是"/>
    <s v="祺迹暖暖"/>
    <s v="觉得比瑞幸好喝。"/>
    <d v="2025-10-23T00:00:00"/>
    <s v="江西"/>
    <s v="正向"/>
    <d v="2026-03-03T00:00:00"/>
  </r>
  <r>
    <n v="2716"/>
    <x v="2"/>
    <x v="16"/>
    <d v="2023-04-01T00:00:00"/>
    <s v="是"/>
    <s v="L霖"/>
    <s v="觉得七分糖好喝。"/>
    <d v="2025-10-22T00:00:00"/>
    <s v="江西"/>
    <s v="正向"/>
    <d v="2026-03-03T00:00:00"/>
  </r>
  <r>
    <n v="2717"/>
    <x v="2"/>
    <x v="16"/>
    <d v="2023-04-01T00:00:00"/>
    <s v="是"/>
    <s v="软软"/>
    <s v="喜欢桂花拿铁不加糖，好喝。"/>
    <d v="2025-10-21T00:00:00"/>
    <s v="贵州"/>
    <s v="正向"/>
    <d v="2026-03-03T00:00:00"/>
  </r>
  <r>
    <n v="2718"/>
    <x v="2"/>
    <x v="16"/>
    <d v="2023-04-01T00:00:00"/>
    <s v="是"/>
    <s v="灵灵"/>
    <s v="瑞幸的豆子一股糊糊的苦味。"/>
    <d v="2025-10-18T00:00:00"/>
    <s v="四川"/>
    <s v="正向"/>
    <d v="2026-03-03T00:00:00"/>
  </r>
  <r>
    <n v="2719"/>
    <x v="2"/>
    <x v="16"/>
    <d v="2023-04-01T00:00:00"/>
    <s v="是"/>
    <s v="寡寡寡"/>
    <s v="只有轻椰拿铁好喝，生椰拿铁不好喝。"/>
    <d v="2025-10-17T00:00:00"/>
    <s v="福建"/>
    <s v="中性"/>
    <d v="2026-03-03T00:00:00"/>
  </r>
  <r>
    <n v="2720"/>
    <x v="2"/>
    <x v="16"/>
    <d v="2023-04-01T00:00:00"/>
    <s v="是"/>
    <s v="无聊人"/>
    <s v="喝热的，不加糖。"/>
    <d v="2025-10-15T00:00:00"/>
    <s v="四川"/>
    <s v="正向"/>
    <d v="2026-03-03T00:00:00"/>
  </r>
  <r>
    <n v="2721"/>
    <x v="2"/>
    <x v="16"/>
    <d v="2023-04-01T00:00:00"/>
    <s v="是"/>
    <s v="嗷泥"/>
    <s v="看门店制作，有些精致好喝，有些一般。"/>
    <d v="2025-10-15T00:00:00"/>
    <s v="广东"/>
    <s v="中性"/>
    <d v="2026-03-03T00:00:00"/>
  </r>
  <r>
    <n v="2722"/>
    <x v="2"/>
    <x v="16"/>
    <d v="2023-04-01T00:00:00"/>
    <s v="是"/>
    <s v="蓝冰"/>
    <s v="不好喝，跟瑞幸不一样，喝完喉咙涩涩的。"/>
    <d v="2025-10-14T00:00:00"/>
    <s v="福建"/>
    <s v="负向"/>
    <d v="2026-03-03T00:00:00"/>
  </r>
  <r>
    <n v="2723"/>
    <x v="2"/>
    <x v="16"/>
    <d v="2023-04-01T00:00:00"/>
    <s v="是"/>
    <s v="L🎀J💕"/>
    <s v="成功跳坑，喝一口扔了。"/>
    <d v="2025-10-14T00:00:00"/>
    <s v="江苏"/>
    <s v="负向"/>
    <d v="2026-03-03T00:00:00"/>
  </r>
  <r>
    <n v="2724"/>
    <x v="2"/>
    <x v="16"/>
    <d v="2023-04-01T00:00:00"/>
    <s v="是"/>
    <s v="晏之"/>
    <s v="轻椰拿铁好喝，生椰拿铁巨难喝。"/>
    <d v="2025-10-14T00:00:00"/>
    <s v="贵州"/>
    <s v="中性"/>
    <d v="2026-03-03T00:00:00"/>
  </r>
  <r>
    <n v="2725"/>
    <x v="2"/>
    <x v="16"/>
    <d v="2023-04-01T00:00:00"/>
    <s v="是"/>
    <s v="福气饅頭"/>
    <s v="瑞幸淡不好喝。"/>
    <d v="2025-10-11T00:00:00"/>
    <s v="广东"/>
    <s v="正向"/>
    <d v="2026-03-03T00:00:00"/>
  </r>
  <r>
    <n v="2726"/>
    <x v="2"/>
    <x v="16"/>
    <d v="2023-04-01T00:00:00"/>
    <s v="是"/>
    <s v="一条两两"/>
    <s v="没瑞幸好喝，但不难喝，凑合凑合。"/>
    <d v="2025-10-11T00:00:00"/>
    <s v="北京"/>
    <s v="中性"/>
    <d v="2026-03-03T00:00:00"/>
  </r>
  <r>
    <n v="2727"/>
    <x v="2"/>
    <x v="16"/>
    <d v="2023-04-01T00:00:00"/>
    <s v="是"/>
    <s v="鸭吖"/>
    <s v="觉得有一股水味，怀疑是冰加多了。"/>
    <d v="2025-10-11T00:00:00"/>
    <s v="江西"/>
    <s v="负向"/>
    <d v="2026-03-03T00:00:00"/>
  </r>
  <r>
    <n v="2728"/>
    <x v="2"/>
    <x v="16"/>
    <d v="2023-04-01T00:00:00"/>
    <s v="是"/>
    <s v="无油炒菜唔会青"/>
    <s v="椰子糖的味道，好腻且有糖浆感。"/>
    <d v="2025-10-10T00:00:00"/>
    <s v="广东"/>
    <s v="负向"/>
    <d v="2026-03-03T00:00:00"/>
  </r>
  <r>
    <n v="2729"/>
    <x v="2"/>
    <x v="16"/>
    <d v="2023-04-01T00:00:00"/>
    <s v="是"/>
    <s v="阿琳🌻🍂"/>
    <s v="离开古茗回到上海喝星巴克瑞幸后，反而想念古茗。"/>
    <d v="2025-10-10T00:00:00"/>
    <s v="上海"/>
    <s v="正向"/>
    <d v="2026-03-03T00:00:00"/>
  </r>
  <r>
    <n v="2730"/>
    <x v="2"/>
    <x v="16"/>
    <d v="2023-04-01T00:00:00"/>
    <s v="是"/>
    <s v="momm"/>
    <s v="难喝死了，超级甜且没有咖啡味。"/>
    <d v="2025-10-09T00:00:00"/>
    <s v="广东"/>
    <s v="负向"/>
    <d v="2026-03-03T00:00:00"/>
  </r>
  <r>
    <n v="2731"/>
    <x v="2"/>
    <x v="16"/>
    <d v="2023-04-01T00:00:00"/>
    <s v="是"/>
    <s v="芳华如梦"/>
    <s v="明明很好喝。"/>
    <d v="2025-10-09T00:00:00"/>
    <s v="福建"/>
    <s v="正向"/>
    <d v="2026-03-03T00:00:00"/>
  </r>
  <r>
    <n v="2732"/>
    <x v="2"/>
    <x v="16"/>
    <d v="2023-04-01T00:00:00"/>
    <s v="是"/>
    <s v="聲慢慢"/>
    <s v="酸的，难喝。"/>
    <d v="2025-10-08T00:00:00"/>
    <s v="浙江"/>
    <s v="负向"/>
    <d v="2026-03-03T00:00:00"/>
  </r>
  <r>
    <n v="2733"/>
    <x v="2"/>
    <x v="16"/>
    <d v="2023-04-01T00:00:00"/>
    <s v="是"/>
    <s v="余小小鱼"/>
    <s v="美式难喝，古茗家比难喝更难喝。"/>
    <d v="2025-10-07T00:00:00"/>
    <s v="福建"/>
    <s v="负向"/>
    <d v="2026-03-03T00:00:00"/>
  </r>
  <r>
    <n v="2734"/>
    <x v="2"/>
    <x v="16"/>
    <d v="2023-04-01T00:00:00"/>
    <s v="是"/>
    <s v="丸丸子"/>
    <s v="古茗咖啡简直就是 manner 的平替。"/>
    <d v="2025-10-06T00:00:00"/>
    <s v="山东"/>
    <s v="正向"/>
    <d v="2026-03-03T00:00:00"/>
  </r>
  <r>
    <n v="2735"/>
    <x v="2"/>
    <x v="16"/>
    <d v="2023-04-01T00:00:00"/>
    <s v="是"/>
    <s v="momo"/>
    <s v="第一口下去就不想喝了。"/>
    <d v="2025-10-05T00:00:00"/>
    <s v="河南"/>
    <s v="负向"/>
    <d v="2026-03-03T00:00:00"/>
  </r>
  <r>
    <n v="2736"/>
    <x v="2"/>
    <x v="16"/>
    <d v="2023-04-01T00:00:00"/>
    <s v="是"/>
    <s v="汤圆"/>
    <s v="感觉生椰拿铁在“攻击”我（意指难喝）。"/>
    <d v="2025-10-04T00:00:00"/>
    <s v="云南"/>
    <s v="负向"/>
    <d v="2026-03-03T00:00:00"/>
  </r>
  <r>
    <n v="2737"/>
    <x v="2"/>
    <x v="16"/>
    <d v="2023-04-01T00:00:00"/>
    <s v="是"/>
    <s v="小卜"/>
    <s v="感觉很腻，口感不顺。"/>
    <d v="2025-10-03T00:00:00"/>
    <s v="广西"/>
    <s v="负向"/>
    <d v="2026-03-03T00:00:00"/>
  </r>
  <r>
    <n v="2738"/>
    <x v="2"/>
    <x v="16"/>
    <d v="2023-04-01T00:00:00"/>
    <s v="是"/>
    <s v="苗苗"/>
    <s v="比瑞幸浓郁，觉得好喝。"/>
    <d v="2025-10-03T00:00:00"/>
    <s v="云南"/>
    <s v="正向"/>
    <d v="2026-03-03T00:00:00"/>
  </r>
  <r>
    <n v="2739"/>
    <x v="2"/>
    <x v="16"/>
    <d v="2023-04-01T00:00:00"/>
    <s v="是"/>
    <s v="🐱²"/>
    <s v="喝完长痘，喝瑞幸和库迪都不长。"/>
    <d v="2025-10-03T00:00:00"/>
    <s v="广西"/>
    <s v="负向"/>
    <d v="2026-03-03T00:00:00"/>
  </r>
  <r>
    <n v="2740"/>
    <x v="2"/>
    <x v="16"/>
    <d v="2023-04-01T00:00:00"/>
    <s v="是"/>
    <s v="baeny."/>
    <s v="好难喝。"/>
    <d v="2025-10-02T00:00:00"/>
    <s v="广东"/>
    <s v="负向"/>
    <d v="2026-03-03T00:00:00"/>
  </r>
  <r>
    <n v="2741"/>
    <x v="2"/>
    <x v="16"/>
    <d v="2023-04-01T00:00:00"/>
    <s v="是"/>
    <s v="我爱李婷"/>
    <s v="瑞幸 9.9 都不想喝，挺古茗。"/>
    <d v="2025-09-30T00:00:00"/>
    <s v="山东"/>
    <s v="正向"/>
    <d v="2026-03-03T00:00:00"/>
  </r>
  <r>
    <n v="2742"/>
    <x v="2"/>
    <x v="16"/>
    <d v="2023-04-01T00:00:00"/>
    <s v="是"/>
    <s v="小徐的打工日记✍"/>
    <s v="不另外加糖也太甜，广告满天飞。"/>
    <d v="2025-09-29T00:00:00"/>
    <s v="河南"/>
    <s v="负向"/>
    <d v="2026-03-03T00:00:00"/>
  </r>
  <r>
    <n v="2743"/>
    <x v="2"/>
    <x v="16"/>
    <d v="2023-04-01T00:00:00"/>
    <s v="是"/>
    <s v="lulubby"/>
    <s v="就是比瑞幸好喝。"/>
    <d v="2025-09-29T00:00:00"/>
    <s v="江西"/>
    <s v="正向"/>
    <d v="2026-03-03T00:00:00"/>
  </r>
  <r>
    <n v="2744"/>
    <x v="2"/>
    <x v="16"/>
    <d v="2023-04-01T00:00:00"/>
    <s v="是"/>
    <s v="顾得得"/>
    <s v="难喝且不满杯，不加糖也很甜。"/>
    <d v="2025-09-29T00:00:00"/>
    <s v="山东"/>
    <s v="负向"/>
    <d v="2026-03-03T00:00:00"/>
  </r>
  <r>
    <n v="2745"/>
    <x v="2"/>
    <x v="16"/>
    <d v="2023-04-01T00:00:00"/>
    <s v="是"/>
    <s v="PETRICHOR"/>
    <s v="喝热的，没有冰块稀释，特别醇厚。"/>
    <d v="2025-09-23T00:00:00"/>
    <s v="广东"/>
    <s v="正向"/>
    <d v="2026-03-03T00:00:00"/>
  </r>
  <r>
    <n v="2746"/>
    <x v="2"/>
    <x v="16"/>
    <d v="2023-04-01T00:00:00"/>
    <s v="是"/>
    <s v="冷sin"/>
    <s v="比瑞幸好喝太多了。"/>
    <d v="2025-09-18T00:00:00"/>
    <s v="湖南"/>
    <s v="正向"/>
    <d v="2026-03-03T00:00:00"/>
  </r>
  <r>
    <n v="2747"/>
    <x v="2"/>
    <x v="16"/>
    <d v="2023-04-01T00:00:00"/>
    <s v="是"/>
    <s v="9527"/>
    <s v="吐槽评论区拉踩现象。"/>
    <d v="2025-09-10T00:00:00"/>
    <s v="广东"/>
    <s v="中性"/>
    <d v="2026-03-03T00:00:00"/>
  </r>
  <r>
    <n v="2748"/>
    <x v="2"/>
    <x v="16"/>
    <d v="2023-04-01T00:00:00"/>
    <s v="是"/>
    <s v="可爱耶耶！"/>
    <s v="没有苦味，像小甜水。"/>
    <d v="2025-09-08T00:00:00"/>
    <s v="福建"/>
    <s v="正向"/>
    <d v="2026-03-03T00:00:00"/>
  </r>
  <r>
    <n v="2749"/>
    <x v="2"/>
    <x v="16"/>
    <d v="2023-04-01T00:00:00"/>
    <s v="是"/>
    <s v="惊啊惊啊还不喜"/>
    <s v="香草籽拿铁和鲜奶拿铁好喝。"/>
    <d v="2025-08-30T00:00:00"/>
    <s v="重庆"/>
    <s v="正向"/>
    <d v="2026-03-03T00:00:00"/>
  </r>
  <r>
    <n v="2750"/>
    <x v="2"/>
    <x v="16"/>
    <d v="2023-04-01T00:00:00"/>
    <s v="是"/>
    <s v="小张同学"/>
    <s v="感觉好喝，瑞幸不好喝。"/>
    <d v="2025-08-29T00:00:00"/>
    <s v="浙江"/>
    <s v="正向"/>
    <d v="2026-03-03T00:00:00"/>
  </r>
  <r>
    <n v="2751"/>
    <x v="2"/>
    <x v="16"/>
    <d v="2023-04-01T00:00:00"/>
    <s v="是"/>
    <s v="雅"/>
    <s v="轻椰拿铁好喝，喝了古茗就跟瑞幸拜拜了。"/>
    <d v="2025-08-27T00:00:00"/>
    <s v="江西"/>
    <s v="正向"/>
    <d v="2026-03-03T00:00:00"/>
  </r>
  <r>
    <n v="2752"/>
    <x v="2"/>
    <x v="16"/>
    <d v="2023-04-01T00:00:00"/>
    <s v="是"/>
    <s v="故事细腻"/>
    <s v="前几天椰香味浓，这几天完全没味道了。"/>
    <d v="2025-08-15T00:00:00"/>
    <s v="广东"/>
    <s v="负向"/>
    <d v="2026-03-03T00:00:00"/>
  </r>
  <r>
    <n v="2753"/>
    <x v="2"/>
    <x v="16"/>
    <d v="2023-04-01T00:00:00"/>
    <s v="是"/>
    <s v="眉山化蝶自习室"/>
    <s v="喜欢不加糖的焦味，咖啡味浓郁。"/>
    <d v="2025-08-09T00:00:00"/>
    <s v="四川"/>
    <s v="正向"/>
    <d v="2026-03-03T00:00:00"/>
  </r>
  <r>
    <n v="2754"/>
    <x v="2"/>
    <x v="16"/>
    <d v="2023-04-01T00:00:00"/>
    <s v="是"/>
    <s v="酒神"/>
    <s v="感谢评论区劝退。"/>
    <d v="2025-08-05T00:00:00"/>
    <s v="湖南"/>
    <s v="负向"/>
    <d v="2026-03-03T00:00:00"/>
  </r>
  <r>
    <n v="2755"/>
    <x v="2"/>
    <x v="16"/>
    <d v="2023-04-01T00:00:00"/>
    <s v="是"/>
    <s v="小无"/>
    <s v="轻椰拿铁比瑞幸好喝，没那么甜。"/>
    <d v="2025-08-05T00:00:00"/>
    <s v="广东"/>
    <s v="正向"/>
    <d v="2026-03-03T00:00:00"/>
  </r>
  <r>
    <n v="2756"/>
    <x v="2"/>
    <x v="16"/>
    <d v="2023-04-01T00:00:00"/>
    <s v="是"/>
    <s v="草莓芒果冰"/>
    <s v="不好喝，刚喝完。"/>
    <d v="2025-08-05T00:00:00"/>
    <s v="安徽"/>
    <s v="负向"/>
    <d v="2026-03-03T00:00:00"/>
  </r>
  <r>
    <n v="2757"/>
    <x v="2"/>
    <x v="16"/>
    <d v="2023-04-01T00:00:00"/>
    <s v="是"/>
    <s v="残梦何必再重温"/>
    <s v="爱喝甜咖啡的人表示天天喝。"/>
    <d v="2025-08-01T00:00:00"/>
    <s v="广东"/>
    <s v="正向"/>
    <d v="2026-03-03T00:00:00"/>
  </r>
  <r>
    <n v="2758"/>
    <x v="2"/>
    <x v="16"/>
    <d v="2023-04-01T00:00:00"/>
    <s v="是"/>
    <s v="耳朵"/>
    <s v="拿铁比瑞幸好喝，瑞幸太水。"/>
    <d v="2025-07-30T00:00:00"/>
    <s v="浙江"/>
    <s v="正向"/>
    <d v="2026-03-03T00:00:00"/>
  </r>
  <r>
    <n v="2759"/>
    <x v="2"/>
    <x v="16"/>
    <d v="2023-04-01T00:00:00"/>
    <s v="是"/>
    <s v="偶喝咖啡"/>
    <s v="认为喝惯奶茶的人可能喝不惯咖啡。"/>
    <d v="2025-07-28T00:00:00"/>
    <s v="浙江"/>
    <s v="中性"/>
    <d v="2026-03-03T00:00:00"/>
  </r>
  <r>
    <n v="2760"/>
    <x v="2"/>
    <x v="16"/>
    <d v="2023-04-01T00:00:00"/>
    <s v="是"/>
    <s v="QIU QIU"/>
    <s v="古茗适合喝凉的，有巧克力味。"/>
    <d v="2025-07-28T00:00:00"/>
    <s v="四川"/>
    <s v="正向"/>
    <d v="2026-03-03T00:00:00"/>
  </r>
  <r>
    <n v="2761"/>
    <x v="2"/>
    <x v="16"/>
    <d v="2023-04-01T00:00:00"/>
    <s v="是"/>
    <s v="祈愿"/>
    <s v="喝了觉得好难喝。"/>
    <d v="2025-07-25T00:00:00"/>
    <s v="广西"/>
    <s v="负向"/>
    <d v="2026-03-03T00:00:00"/>
  </r>
  <r>
    <n v="2762"/>
    <x v="2"/>
    <x v="16"/>
    <d v="2023-04-01T00:00:00"/>
    <s v="是"/>
    <s v="momo(作者)"/>
    <s v="觉得没椰子味，一股椰子糖香精味。"/>
    <d v="2025-07-22T00:00:00"/>
    <s v="广东"/>
    <s v="负向"/>
    <d v="2026-03-03T00:00:00"/>
  </r>
  <r>
    <n v="2763"/>
    <x v="2"/>
    <x v="16"/>
    <d v="2023-04-01T00:00:00"/>
    <s v="是"/>
    <s v="嘘别出声！"/>
    <s v="觉得很不错，可能久没喝甜的，第一口很惊艳。"/>
    <d v="2025-07-20T00:00:00"/>
    <s v="广东"/>
    <s v="正向"/>
    <d v="2026-03-03T00:00:00"/>
  </r>
  <r>
    <n v="2764"/>
    <x v="2"/>
    <x v="16"/>
    <d v="2023-04-01T00:00:00"/>
    <s v="是"/>
    <s v="赵小刀"/>
    <s v="湖北和云南的机器现磨味道醇厚，喝热的很纯。"/>
    <d v="2025-07-17T00:00:00"/>
    <s v="云南"/>
    <s v="正向"/>
    <d v="2026-03-03T00:00:00"/>
  </r>
  <r>
    <n v="2765"/>
    <x v="2"/>
    <x v="16"/>
    <d v="2023-04-01T00:00:00"/>
    <s v="是"/>
    <s v="奶茶小子"/>
    <s v="好喝的全部下架了。"/>
    <d v="2025-07-16T00:00:00"/>
    <s v="浙江"/>
    <s v="中性"/>
    <d v="2026-03-03T00:00:00"/>
  </r>
  <r>
    <n v="2766"/>
    <x v="2"/>
    <x v="16"/>
    <d v="2023-04-01T00:00:00"/>
    <s v="是"/>
    <s v="half平行宇宙"/>
    <s v="认为古茗好喝得要死。"/>
    <d v="2026-02-02T00:00:00"/>
    <s v="河南"/>
    <s v="正向"/>
    <d v="2026-03-03T00:00:00"/>
  </r>
  <r>
    <n v="2767"/>
    <x v="2"/>
    <x v="16"/>
    <d v="2023-04-01T00:00:00"/>
    <s v="是"/>
    <s v="雪兰"/>
    <s v="这款生椰的确不好喝。"/>
    <d v="2025-12-16T00:00:00"/>
    <s v="浙江"/>
    <s v="负向"/>
    <d v="2026-03-03T00:00:00"/>
  </r>
  <r>
    <n v="2768"/>
    <x v="2"/>
    <x v="16"/>
    <d v="2023-04-01T00:00:00"/>
    <s v="是"/>
    <s v="甜菜小羊x"/>
    <s v="确实不好喝。"/>
    <d v="2025-10-21T00:00:00"/>
    <s v="江西"/>
    <s v="负向"/>
    <d v="2026-03-03T00:00:00"/>
  </r>
  <r>
    <n v="2769"/>
    <x v="2"/>
    <x v="16"/>
    <d v="2023-04-01T00:00:00"/>
    <s v="是"/>
    <s v="？"/>
    <s v="感觉古茗完爆瑞幸。"/>
    <d v="2025-10-13T00:00:00"/>
    <s v="广西"/>
    <s v="正向"/>
    <d v="2026-03-03T00:00:00"/>
  </r>
  <r>
    <n v="2770"/>
    <x v="2"/>
    <x v="16"/>
    <d v="2023-04-01T00:00:00"/>
    <s v="是"/>
    <s v="桃与扇🌸"/>
    <s v="质疑楼主收了瑞幸的钱（维护古茗）。"/>
    <d v="2025-10-09T00:00:00"/>
    <s v="江西"/>
    <s v="正向"/>
    <d v="2026-03-03T00:00:00"/>
  </r>
  <r>
    <n v="2771"/>
    <x v="2"/>
    <x v="16"/>
    <d v="2023-04-01T00:00:00"/>
    <s v="是"/>
    <s v="倾城"/>
    <s v="巨好喝，比瑞幸好喝，最近天天喝。"/>
    <d v="2025-10-02T00:00:00"/>
    <s v="广东"/>
    <s v="正向"/>
    <d v="2026-03-03T00:00:00"/>
  </r>
  <r>
    <n v="2772"/>
    <x v="2"/>
    <x v="16"/>
    <d v="2023-04-01T00:00:00"/>
    <s v="是"/>
    <s v="momo"/>
    <s v="觉得古茗像刷锅水，不如瑞幸，也不如自制。"/>
    <d v="2025-09-25T00:00:00"/>
    <s v="海南"/>
    <s v="负向"/>
    <d v="2026-03-03T00:00:00"/>
  </r>
  <r>
    <n v="2773"/>
    <x v="2"/>
    <x v="16"/>
    <d v="2023-04-01T00:00:00"/>
    <s v="是"/>
    <s v="杨艺呼叫你"/>
    <s v="轻椰好喝，不加糖比瑞幸浓郁。"/>
    <d v="2025-08-21T00:00:00"/>
    <s v="河南"/>
    <s v="正向"/>
    <d v="2026-03-03T00:00:00"/>
  </r>
  <r>
    <n v="2774"/>
    <x v="2"/>
    <x v="16"/>
    <d v="2023-04-01T00:00:00"/>
    <s v="是"/>
    <s v="洋的香鱼"/>
    <s v="认为瑞幸太淡，无法与古茗相比。"/>
    <d v="2025-09-17T00:00:00"/>
    <s v="浙江"/>
    <s v="正向"/>
    <d v="2026-03-03T00:00:00"/>
  </r>
  <r>
    <n v="2775"/>
    <x v="2"/>
    <x v="16"/>
    <d v="2023-04-01T00:00:00"/>
    <s v="是"/>
    <s v="可爱小胖"/>
    <s v="因为像椰子糖所以更喜欢古茗。"/>
    <d v="2025-08-25T00:00:00"/>
    <s v="广东"/>
    <s v="正向"/>
    <d v="2026-03-03T00:00:00"/>
  </r>
  <r>
    <n v="2776"/>
    <x v="2"/>
    <x v="16"/>
    <d v="2023-04-01T00:00:00"/>
    <s v="是"/>
    <s v="Yu1"/>
    <s v="瑞幸淡能喝完，古茗太腻没有喝第二口的欲望。"/>
    <d v="2025-08-19T00:00:00"/>
    <s v="安徽"/>
    <s v="负向"/>
    <d v="2026-03-03T00:00:00"/>
  </r>
  <r>
    <n v="2777"/>
    <x v="2"/>
    <x v="16"/>
    <d v="2023-04-01T00:00:00"/>
    <s v="是"/>
    <s v="Aznnndsm"/>
    <s v="瑞幸更垃圾，淡得和水一样。"/>
    <d v="2025-08-08T00:00:00"/>
    <s v="山东"/>
    <s v="负向"/>
    <d v="2026-03-03T00:00:00"/>
  </r>
  <r>
    <n v="2778"/>
    <x v="2"/>
    <x v="17"/>
    <d v="2026-02-04T00:00:00"/>
    <s v="否"/>
    <s v="momo"/>
    <s v="颜色是绿色的，怀疑做错了，感觉像加了抹茶。"/>
    <d v="2026-03-01T00:00:00"/>
    <s v="福建"/>
    <s v="负向"/>
    <d v="2026-03-03T00:00:00"/>
  </r>
  <r>
    <n v="2779"/>
    <x v="2"/>
    <x v="17"/>
    <d v="2026-02-04T00:00:00"/>
    <s v="否"/>
    <s v="困了我好久"/>
    <s v="第一次茶味浓，第二次憨甜且有讨厌的金桔味。"/>
    <d v="2026-03-01T00:00:00"/>
    <s v="湖南"/>
    <s v="负向"/>
    <d v="2026-03-03T00:00:00"/>
  </r>
  <r>
    <n v="2780"/>
    <x v="2"/>
    <x v="17"/>
    <d v="2026-02-04T00:00:00"/>
    <s v="否"/>
    <s v="追月叨叨"/>
    <s v="感觉还可以，就是茶味有点重。"/>
    <d v="2026-03-02T00:00:00"/>
    <s v="福建"/>
    <s v="正向"/>
    <d v="2026-03-03T00:00:00"/>
  </r>
  <r>
    <n v="2781"/>
    <x v="2"/>
    <x v="17"/>
    <d v="2026-02-04T00:00:00"/>
    <s v="否"/>
    <s v="如约而至"/>
    <s v="每个人的口味不一样，我觉得这个好喝。"/>
    <d v="2026-03-02T00:00:00"/>
    <s v="山东"/>
    <s v="正向"/>
    <d v="2026-03-03T00:00:00"/>
  </r>
  <r>
    <n v="2782"/>
    <x v="2"/>
    <x v="17"/>
    <d v="2026-02-04T00:00:00"/>
    <s v="否"/>
    <s v="兰卉快跑"/>
    <s v="超级腻，有一种喝饼干的感觉。"/>
    <d v="2026-03-03T00:00:00"/>
    <s v="浙江"/>
    <s v="负向"/>
    <d v="2026-03-03T00:00:00"/>
  </r>
  <r>
    <n v="2783"/>
    <x v="2"/>
    <x v="17"/>
    <d v="2026-02-04T00:00:00"/>
    <s v="否"/>
    <s v="小抵浮世清欢"/>
    <s v="第一口有橙子味后面就没了，还有渣渣，不如抹茶四季春。"/>
    <d v="2026-03-02T00:00:00"/>
    <s v="安徽"/>
    <s v="负向"/>
    <d v="2026-03-03T00:00:00"/>
  </r>
  <r>
    <n v="2784"/>
    <x v="2"/>
    <x v="17"/>
    <d v="2026-02-04T00:00:00"/>
    <s v="否"/>
    <s v="、习惯丨了"/>
    <s v="越喝越好喝，一天一杯。"/>
    <d v="2026-03-03T00:00:00"/>
    <s v="浙江"/>
    <s v="正向"/>
    <d v="2026-03-03T00:00:00"/>
  </r>
  <r>
    <n v="2785"/>
    <x v="2"/>
    <x v="17"/>
    <d v="2026-02-04T00:00:00"/>
    <s v="否"/>
    <s v="Moco是只大尾巴柯基"/>
    <s v="初春山茶也是一股香精味。"/>
    <d v="2026-03-02T00:00:00"/>
    <s v="江苏"/>
    <s v="负向"/>
    <d v="2026-03-03T00:00:00"/>
  </r>
  <r>
    <n v="2786"/>
    <x v="2"/>
    <x v="17"/>
    <d v="2026-02-04T00:00:00"/>
    <s v="否"/>
    <s v="绿豆沙"/>
    <s v="少冰5分甜淡如水，求好喝点法。"/>
    <d v="2026-03-02T00:00:00"/>
    <s v="海南"/>
    <s v="负向"/>
    <d v="2026-03-03T00:00:00"/>
  </r>
  <r>
    <n v="2787"/>
    <x v="2"/>
    <x v="17"/>
    <d v="2026-02-04T00:00:00"/>
    <s v="否"/>
    <s v="有晚风"/>
    <s v="超级好喝。"/>
    <d v="2026-03-02T00:00:00"/>
    <s v="浙江"/>
    <s v="正向"/>
    <d v="2026-03-03T00:00:00"/>
  </r>
  <r>
    <n v="2788"/>
    <x v="2"/>
    <x v="17"/>
    <d v="2026-02-04T00:00:00"/>
    <s v="否"/>
    <s v="momo"/>
    <s v="像阿尔卑斯橙子糖，味道很劣质。"/>
    <d v="2026-02-27T00:00:00"/>
    <s v="河南"/>
    <s v="负向"/>
    <d v="2026-03-03T00:00:00"/>
  </r>
  <r>
    <n v="2789"/>
    <x v="2"/>
    <x v="17"/>
    <d v="2026-02-04T00:00:00"/>
    <s v="否"/>
    <s v="两岁"/>
    <s v="我觉得这个还蛮好喝。"/>
    <d v="2026-03-02T00:00:00"/>
    <s v="浙江"/>
    <s v="正向"/>
    <d v="2026-03-03T00:00:00"/>
  </r>
  <r>
    <n v="2790"/>
    <x v="2"/>
    <x v="17"/>
    <d v="2026-02-04T00:00:00"/>
    <s v="否"/>
    <s v="PinkyPinkyDay"/>
    <s v="冰的超好喝，很香。"/>
    <d v="2026-03-03T00:00:00"/>
    <s v="浙江"/>
    <s v="正向"/>
    <d v="2026-03-03T00:00:00"/>
  </r>
  <r>
    <n v="2791"/>
    <x v="2"/>
    <x v="17"/>
    <d v="2026-02-04T00:00:00"/>
    <s v="否"/>
    <s v="朕不爽"/>
    <s v="奶茶不能喝热的，除了芋泥款。"/>
    <d v="2026-03-02T00:00:00"/>
    <s v="江西"/>
    <s v="中性"/>
    <d v="2026-03-03T00:00:00"/>
  </r>
  <r>
    <n v="2792"/>
    <x v="2"/>
    <x v="17"/>
    <d v="2026-02-04T00:00:00"/>
    <s v="否"/>
    <s v="kiki（店员）"/>
    <s v="冷的才好喝，热的不好喝，亲测。"/>
    <d v="2026-03-01T00:00:00"/>
    <s v="广东"/>
    <s v="正向"/>
    <d v="2026-03-03T00:00:00"/>
  </r>
  <r>
    <n v="2793"/>
    <x v="2"/>
    <x v="17"/>
    <d v="2026-02-04T00:00:00"/>
    <s v="否"/>
    <s v="Phooy"/>
    <s v="这玩意给我干到凌晨三点还睡不着（茶多）。"/>
    <d v="2026-03-02T00:00:00"/>
    <s v="福建"/>
    <s v="负向"/>
    <d v="2026-03-03T00:00:00"/>
  </r>
  <r>
    <n v="2794"/>
    <x v="2"/>
    <x v="17"/>
    <d v="2026-02-04T00:00:00"/>
    <s v="否"/>
    <s v="Fearless"/>
    <s v="不好喝。"/>
    <d v="2026-03-02T00:00:00"/>
    <s v="贵州"/>
    <s v="负向"/>
    <d v="2026-03-03T00:00:00"/>
  </r>
  <r>
    <n v="2795"/>
    <x v="2"/>
    <x v="17"/>
    <d v="2026-02-04T00:00:00"/>
    <s v="否"/>
    <s v="123"/>
    <s v="冰的三分糖，和奶盖一起喝味道挺好。"/>
    <d v="2026-03-02T00:00:00"/>
    <s v="湖北"/>
    <s v="正向"/>
    <d v="2026-03-03T00:00:00"/>
  </r>
  <r>
    <n v="2796"/>
    <x v="2"/>
    <x v="17"/>
    <d v="2026-02-04T00:00:00"/>
    <s v="否"/>
    <s v="凉菜大王"/>
    <s v="真的很好喝，但是只有冰的好喝。"/>
    <d v="2026-02-28T00:00:00"/>
    <s v="福建"/>
    <s v="正向"/>
    <d v="2026-03-03T00:00:00"/>
  </r>
  <r>
    <n v="2797"/>
    <x v="2"/>
    <x v="17"/>
    <d v="2026-02-04T00:00:00"/>
    <s v="否"/>
    <s v="Dgigifufu"/>
    <s v="苦尽柑来不好喝，第一口有香精味，不如花生鲜奶和生椰。"/>
    <d v="2026-02-28T00:00:00"/>
    <s v="浙江"/>
    <s v="负向"/>
    <d v="2026-03-03T00:00:00"/>
  </r>
  <r>
    <n v="2798"/>
    <x v="2"/>
    <x v="17"/>
    <d v="2026-02-04T00:00:00"/>
    <s v="否"/>
    <s v="叽叽复唧唧"/>
    <s v="喝第一口难喝，越喝越上头，最后觉得好喝。"/>
    <d v="2026-02-28T00:00:00"/>
    <s v="浙江"/>
    <s v="正向"/>
    <d v="2026-03-03T00:00:00"/>
  </r>
  <r>
    <n v="2799"/>
    <x v="2"/>
    <x v="17"/>
    <d v="2026-02-04T00:00:00"/>
    <s v="否"/>
    <s v="柠浓吖"/>
    <s v="好好喝，可惜只有中杯。"/>
    <d v="2026-02-26T00:00:00"/>
    <s v="浙江"/>
    <s v="正向"/>
    <d v="2026-03-03T00:00:00"/>
  </r>
  <r>
    <n v="2800"/>
    <x v="2"/>
    <x v="17"/>
    <d v="2026-02-04T00:00:00"/>
    <s v="否"/>
    <s v="Rosin"/>
    <s v="热的难喝吐了，跟以前橙漫山茶花一模一样。"/>
    <d v="2026-02-27T00:00:00"/>
    <s v="广西"/>
    <s v="负向"/>
    <d v="2026-03-03T00:00:00"/>
  </r>
  <r>
    <n v="2801"/>
    <x v="2"/>
    <x v="17"/>
    <d v="2026-02-04T00:00:00"/>
    <s v="否"/>
    <s v="奶油蘑菇浓汤"/>
    <s v="大家都说好喝，结果难喝得没招了。"/>
    <d v="2026-02-27T00:00:00"/>
    <s v="河北"/>
    <s v="负向"/>
    <d v="2026-03-03T00:00:00"/>
  </r>
  <r>
    <n v="2802"/>
    <x v="2"/>
    <x v="17"/>
    <d v="2026-02-04T00:00:00"/>
    <s v="否"/>
    <s v="Summer"/>
    <s v="味道太怪异了，喝了两次都头晕。"/>
    <d v="2026-02-27T00:00:00"/>
    <s v="贵州"/>
    <s v="负向"/>
    <d v="2026-03-03T00:00:00"/>
  </r>
  <r>
    <n v="2803"/>
    <x v="2"/>
    <x v="17"/>
    <d v="2026-02-04T00:00:00"/>
    <s v="否"/>
    <s v="涵豆豆豆子"/>
    <s v="味道像鬼一样缠着我，想到就哆嗦。"/>
    <d v="2026-02-26T00:00:00"/>
    <s v="浙江"/>
    <s v="负向"/>
    <d v="2026-03-03T00:00:00"/>
  </r>
  <r>
    <n v="2804"/>
    <x v="2"/>
    <x v="17"/>
    <d v="2026-02-04T00:00:00"/>
    <s v="否"/>
    <s v="你怎么知道我有玲娜贝儿啊"/>
    <s v="这个好难喝好难喝。"/>
    <d v="2026-03-03T00:00:00"/>
    <s v="福建"/>
    <s v="负向"/>
    <d v="2026-03-03T00:00:00"/>
  </r>
  <r>
    <n v="2805"/>
    <x v="2"/>
    <x v="17"/>
    <d v="2026-02-04T00:00:00"/>
    <s v="否"/>
    <s v="长安某"/>
    <s v="一股小时候劣质橘子蛋糕的香精味。"/>
    <d v="2026-03-02T00:00:00"/>
    <s v="浙江"/>
    <s v="负向"/>
    <d v="2026-03-03T00:00:00"/>
  </r>
  <r>
    <n v="2806"/>
    <x v="2"/>
    <x v="17"/>
    <d v="2026-02-04T00:00:00"/>
    <s v="否"/>
    <s v="这泼天的富贵～"/>
    <s v="橙子片是干的，味道淡且有炸炸味，踩雷。"/>
    <d v="2026-02-28T00:00:00"/>
    <s v="浙江"/>
    <s v="负向"/>
    <d v="2026-03-03T00:00:00"/>
  </r>
  <r>
    <n v="2807"/>
    <x v="2"/>
    <x v="17"/>
    <d v="2026-02-04T00:00:00"/>
    <s v="否"/>
    <s v="你的鸭鸭"/>
    <s v="一股工业香精味，喝一口要yue了。"/>
    <d v="2026-02-28T00:00:00"/>
    <s v="云南"/>
    <s v="负向"/>
    <d v="2026-03-03T00:00:00"/>
  </r>
  <r>
    <n v="2808"/>
    <x v="2"/>
    <x v="17"/>
    <d v="2026-02-04T00:00:00"/>
    <s v="否"/>
    <s v="Biafo"/>
    <s v="唯一没喝完就扔的，像劣质橘子洗洁精，反胃。"/>
    <d v="2026-02-27T00:00:00"/>
    <s v="浙江"/>
    <s v="负向"/>
    <d v="2026-03-03T00:00:00"/>
  </r>
  <r>
    <n v="2809"/>
    <x v="2"/>
    <x v="17"/>
    <d v="2026-02-04T00:00:00"/>
    <s v="否"/>
    <s v="酸辣甜辣酸甜都爱吃"/>
    <s v="不好喝，远远不如橙漫山茶花。"/>
    <d v="2026-02-26T00:00:00"/>
    <s v="江西"/>
    <s v="负向"/>
    <d v="2026-03-03T00:00:00"/>
  </r>
  <r>
    <n v="2810"/>
    <x v="2"/>
    <x v="17"/>
    <d v="2026-02-04T00:00:00"/>
    <s v="否"/>
    <s v="晴天 (作者)"/>
    <s v="吐槽产品后被店员围攻，认为品牌员工功利心强，质疑品控。"/>
    <d v="2026-02-14T00:00:00"/>
    <s v="福建"/>
    <s v="负向"/>
    <d v="2026-03-03T00:00:00"/>
  </r>
  <r>
    <n v="2811"/>
    <x v="2"/>
    <x v="17"/>
    <d v="2026-02-04T00:00:00"/>
    <s v="否"/>
    <s v="浪浪山小猴"/>
    <s v="质疑研发人员吸管用错（粗细吸管之争）。"/>
    <d v="2026-02-14T00:00:00"/>
    <s v="浙江"/>
    <s v="负向"/>
    <d v="2026-03-03T00:00:00"/>
  </r>
  <r>
    <n v="2812"/>
    <x v="2"/>
    <x v="17"/>
    <d v="2026-02-04T00:00:00"/>
    <s v="否"/>
    <s v="一夜鱼龙舞"/>
    <s v="店员反馈：后厨煮茶不加香精，山茶花香味浓郁但不爱喝。"/>
    <d v="2026-02-16T00:00:00"/>
    <s v="江苏"/>
    <s v="中性"/>
    <d v="2026-03-03T00:00:00"/>
  </r>
  <r>
    <n v="2813"/>
    <x v="2"/>
    <x v="17"/>
    <d v="2026-02-04T00:00:00"/>
    <s v="否"/>
    <s v="好困-"/>
    <s v="科普：香精是制茶阶段加入茶叶的，不是煮茶时加的。"/>
    <d v="2026-02-17T00:00:00"/>
    <s v="河南"/>
    <s v="中性"/>
    <d v="2026-03-03T00:00:00"/>
  </r>
  <r>
    <n v="2814"/>
    <x v="2"/>
    <x v="17"/>
    <d v="2026-02-04T00:00:00"/>
    <s v="否"/>
    <s v="初芒"/>
    <s v="科普：提取液在食品工业范畴内也归类为香精。"/>
    <d v="2026-02-14T00:00:00"/>
    <s v="上海"/>
    <s v="中性"/>
    <d v="2026-03-03T00:00:00"/>
  </r>
  <r>
    <n v="2815"/>
    <x v="2"/>
    <x v="17"/>
    <d v="2026-02-04T00:00:00"/>
    <s v="否"/>
    <s v="界外观测者"/>
    <s v="觉得还行，配方表注明不添加山茶花（仅为香型）。"/>
    <d v="2026-02-18T00:00:00"/>
    <s v="广东"/>
    <s v="正向"/>
    <d v="2026-03-03T00:00:00"/>
  </r>
  <r>
    <n v="2816"/>
    <x v="2"/>
    <x v="17"/>
    <d v="2026-02-04T00:00:00"/>
    <s v="否"/>
    <s v="momo"/>
    <s v="我觉得这个很难喝。"/>
    <d v="2026-02-19T00:00:00"/>
    <s v="湖北"/>
    <s v="负向"/>
    <d v="2026-03-03T00:00:00"/>
  </r>
  <r>
    <n v="2817"/>
    <x v="2"/>
    <x v="17"/>
    <d v="2026-02-04T00:00:00"/>
    <s v="否"/>
    <s v="小熊维尼"/>
    <s v="初春山茶好喝。"/>
    <d v="2026-02-25T00:00:00"/>
    <s v="安徽"/>
    <s v="正向"/>
    <d v="2026-03-03T00:00:00"/>
  </r>
  <r>
    <n v="2818"/>
    <x v="2"/>
    <x v="17"/>
    <d v="2026-02-04T00:00:00"/>
    <s v="否"/>
    <s v="小红薯F556688"/>
    <s v="询问喝了之后晚上是否失眠。"/>
    <d v="2026-02-26T00:00:00"/>
    <s v="湖南"/>
    <s v="中性"/>
    <d v="2026-03-03T00:00:00"/>
  </r>
  <r>
    <n v="2819"/>
    <x v="2"/>
    <x v="17"/>
    <d v="2026-02-04T00:00:00"/>
    <s v="否"/>
    <s v="沙发土豆Aim"/>
    <s v="认为能喝出花香的基本都有香精，否则只有茶的苦涩。"/>
    <d v="2026-02-18T00:00:00"/>
    <s v="四川"/>
    <s v="中性"/>
    <d v="2026-03-03T00:00:00"/>
  </r>
  <r>
    <n v="2820"/>
    <x v="2"/>
    <x v="17"/>
    <d v="2026-02-04T00:00:00"/>
    <s v="否"/>
    <s v="请输入文字"/>
    <s v="吐槽这不就是书亦烧仙草以前的旧款吗，现在各家都在出。"/>
    <d v="2026-02-22T00:00:00"/>
    <s v="广西"/>
    <s v="负向"/>
    <d v="2026-03-03T00:00:00"/>
  </r>
  <r>
    <n v="2821"/>
    <x v="2"/>
    <x v="17"/>
    <d v="2026-02-04T00:00:00"/>
    <s v="否"/>
    <s v="入云兮"/>
    <s v="喝奶茶图个味，不追求绝对健康。"/>
    <d v="2026-02-21T00:00:00"/>
    <s v="浙江"/>
    <s v="中性"/>
    <d v="2026-03-03T00:00:00"/>
  </r>
  <r>
    <n v="2822"/>
    <x v="2"/>
    <x v="17"/>
    <d v="2026-02-04T00:00:00"/>
    <s v="否"/>
    <s v="momo"/>
    <s v="喜欢里面的干橙皮味。"/>
    <d v="2026-02-26T00:00:00"/>
    <s v="广东"/>
    <s v="正向"/>
    <d v="2026-03-03T00:00:00"/>
  </r>
  <r>
    <n v="2823"/>
    <x v="2"/>
    <x v="17"/>
    <d v="2026-02-04T00:00:00"/>
    <s v="否"/>
    <s v="困困困"/>
    <s v="感觉味道很寡淡。"/>
    <d v="2026-02-24T00:00:00"/>
    <s v="江苏"/>
    <s v="负向"/>
    <d v="2026-03-03T00:00:00"/>
  </r>
  <r>
    <n v="2824"/>
    <x v="2"/>
    <x v="17"/>
    <d v="2026-02-04T00:00:00"/>
    <s v="否"/>
    <s v="momo"/>
    <s v="一入口就是香精味，作为鲜奶茶爱好者只点过一次。"/>
    <d v="2026-02-24T00:00:00"/>
    <s v="云南"/>
    <s v="负向"/>
    <d v="2026-03-03T00:00:00"/>
  </r>
  <r>
    <n v="2825"/>
    <x v="2"/>
    <x v="17"/>
    <d v="2026-02-04T00:00:00"/>
    <s v="否"/>
    <s v="Security"/>
    <s v="点的温的，感觉就是橙子味的茶。"/>
    <d v="2026-02-24T00:00:00"/>
    <s v="福建"/>
    <s v="中性"/>
    <d v="2026-03-03T00:00:00"/>
  </r>
  <r>
    <n v="2826"/>
    <x v="2"/>
    <x v="17"/>
    <d v="2026-02-04T00:00:00"/>
    <s v="否"/>
    <s v="春风十里有桃花"/>
    <s v="初春山茶不如前年的好喝，现在很腻不清爽。"/>
    <d v="2026-02-24T00:00:00"/>
    <s v="江苏"/>
    <s v="负向"/>
    <d v="2026-03-03T00:00:00"/>
  </r>
  <r>
    <n v="2827"/>
    <x v="2"/>
    <x v="17"/>
    <d v="2026-02-04T00:00:00"/>
    <s v="否"/>
    <s v="小红薯_5837"/>
    <s v="觉得有植脂末味，不加糖没味，三分糖又甜齁。"/>
    <d v="2026-03-01T00:00:00"/>
    <s v="广东"/>
    <s v="负向"/>
    <d v="2026-03-03T00:00:00"/>
  </r>
  <r>
    <n v="2828"/>
    <x v="2"/>
    <x v="17"/>
    <d v="2026-02-04T00:00:00"/>
    <s v="否"/>
    <s v="云朵拥抱大地"/>
    <s v="认为这杯热的比冰的好喝。"/>
    <d v="2026-02-23T00:00:00"/>
    <s v="浙江"/>
    <s v="正向"/>
    <d v="2026-03-03T00:00:00"/>
  </r>
  <r>
    <n v="2829"/>
    <x v="2"/>
    <x v="17"/>
    <d v="2026-02-04T00:00:00"/>
    <s v="否"/>
    <s v="..."/>
    <s v="评价一股洗洁精味。"/>
    <d v="2026-02-21T00:00:00"/>
    <s v="贵州"/>
    <s v="负向"/>
    <d v="2026-03-03T00:00:00"/>
  </r>
  <r>
    <n v="2830"/>
    <x v="2"/>
    <x v="17"/>
    <d v="2026-02-04T00:00:00"/>
    <s v="否"/>
    <s v="发发蛋黄酥"/>
    <s v="爱喝这款，认为是无咖啡版的苦尽甘来，橙味融合。"/>
    <d v="2026-02-20T00:00:00"/>
    <s v="广东"/>
    <s v="正向"/>
    <d v="2026-03-03T00:00:00"/>
  </r>
  <r>
    <n v="2831"/>
    <x v="2"/>
    <x v="17"/>
    <d v="2026-02-04T00:00:00"/>
    <s v="否"/>
    <s v="樱"/>
    <s v="怀念下架的竹香乌龙，认为霸王没有替代品，好喝但市场反馈不一。"/>
    <d v="2026-02-20T00:00:00"/>
    <s v="广西"/>
    <s v="正向"/>
    <d v="2026-03-03T00:00:00"/>
  </r>
  <r>
    <n v="2832"/>
    <x v="2"/>
    <x v="17"/>
    <d v="2026-02-04T00:00:00"/>
    <s v="否"/>
    <s v="八毛"/>
    <s v="不喜欢冰博朗（厚乳/奶基底），唯独黑珍珠奶茶没加，觉得还行。"/>
    <d v="2026-02-18T00:00:00"/>
    <s v="福建"/>
    <s v="中性"/>
    <d v="2026-03-03T00:00:00"/>
  </r>
  <r>
    <n v="2833"/>
    <x v="2"/>
    <x v="17"/>
    <d v="2026-02-04T00:00:00"/>
    <s v="否"/>
    <s v="momo"/>
    <s v="行业内卷从茶叶窨制变成比拼谁家“香精茶”更好喝、更符合大众。"/>
    <d v="2026-02-17T00:00:00"/>
    <s v="福建"/>
    <s v="负向"/>
    <d v="2026-03-03T00:00:00"/>
  </r>
  <r>
    <n v="2834"/>
    <x v="2"/>
    <x v="17"/>
    <d v="2026-02-04T00:00:00"/>
    <s v="否"/>
    <s v="清辞"/>
    <s v="吐槽古茗会员等级每月更新，不如喜茶的成长值体系合理。"/>
    <d v="2026-02-15T00:00:00"/>
    <s v="浙江"/>
    <s v="负向"/>
    <d v="2026-03-03T00:00:00"/>
  </r>
  <r>
    <n v="2835"/>
    <x v="2"/>
    <x v="17"/>
    <d v="2026-02-04T00:00:00"/>
    <s v="否"/>
    <s v="糖水一盒"/>
    <s v="非常难喝。"/>
    <d v="2026-02-27T00:00:00"/>
    <s v="浙江"/>
    <s v="负向"/>
    <d v="2026-03-03T00:00:00"/>
  </r>
  <r>
    <n v="2836"/>
    <x v="2"/>
    <x v="17"/>
    <d v="2026-02-04T00:00:00"/>
    <s v="否"/>
    <s v="abcd"/>
    <s v="初春山茶还不错。"/>
    <d v="2026-02-26T00:00:00"/>
    <s v="浙江"/>
    <s v="正向"/>
    <d v="2026-03-03T00:00:00"/>
  </r>
  <r>
    <n v="2837"/>
    <x v="2"/>
    <x v="17"/>
    <d v="2026-02-04T00:00:00"/>
    <s v="否"/>
    <s v="小红薯61DAAB66"/>
    <s v="回忆17-18年奶绿很纯正，现在觉得东西越来越“科技香精”了。"/>
    <d v="2026-02-26T00:00:00"/>
    <s v="福建"/>
    <s v="负向"/>
    <d v="2026-03-03T00:00:00"/>
  </r>
  <r>
    <n v="2838"/>
    <x v="2"/>
    <x v="17"/>
    <d v="2026-02-04T00:00:00"/>
    <s v="否"/>
    <s v="gogogo"/>
    <s v="品控差，少糖清汤寡水，几乎喝不出宣传的茶味和奶盖。"/>
    <d v="2026-02-20T00:00:00"/>
    <s v="湖北"/>
    <s v="负向"/>
    <d v="2026-03-03T00:00:00"/>
  </r>
  <r>
    <n v="2839"/>
    <x v="2"/>
    <x v="17"/>
    <d v="2026-02-04T00:00:00"/>
    <s v="否"/>
    <s v="momo"/>
    <s v="深度解析：云岭茉莉白改名后降本，口感变差，糊嘴且像奶味糖水。"/>
    <d v="2026-02-15T00:00:00"/>
    <s v="广西"/>
    <s v="负向"/>
    <d v="2026-03-03T00:00:00"/>
  </r>
  <r>
    <n v="2840"/>
    <x v="2"/>
    <x v="17"/>
    <d v="2026-02-04T00:00:00"/>
    <s v="否"/>
    <s v="momo"/>
    <s v="认为霸王的伯牙绝弦改版后惊艳，茶奶融合比古茗现款好。"/>
    <d v="2026-02-15T00:00:00"/>
    <s v="广西"/>
    <s v="中性"/>
    <d v="2026-03-03T00:00:00"/>
  </r>
  <r>
    <n v="2841"/>
    <x v="2"/>
    <x v="17"/>
    <d v="2026-02-04T00:00:00"/>
    <s v="否"/>
    <s v="北璃BL"/>
    <s v="吐槽古茗没有核心研发，主要靠“平替”软广和模仿热门新品。"/>
    <d v="2026-02-14T00:00:00"/>
    <s v="福建"/>
    <s v="负向"/>
    <d v="2026-03-03T00:00:00"/>
  </r>
  <r>
    <n v="2842"/>
    <x v="2"/>
    <x v="17"/>
    <d v="2026-02-04T00:00:00"/>
    <s v="否"/>
    <s v="快乐"/>
    <s v="认为古茗抄袭能力比别家牛，值得其他品牌学习。"/>
    <d v="2026-02-15T00:00:00"/>
    <s v="湖北"/>
    <s v="中性"/>
    <d v="2026-03-03T00:00:00"/>
  </r>
  <r>
    <n v="2843"/>
    <x v="2"/>
    <x v="17"/>
    <d v="2026-02-04T00:00:00"/>
    <s v="否"/>
    <s v="晴天 (作者)"/>
    <s v="质疑反驳者的IP多为古茗总部所在地，认为店员经不起吐槽。"/>
    <d v="2026-02-14T00:00:00"/>
    <s v="福建"/>
    <s v="负向"/>
    <d v="2026-03-03T00:00:00"/>
  </r>
  <r>
    <n v="2844"/>
    <x v="2"/>
    <x v="17"/>
    <d v="2026-02-04T00:00:00"/>
    <s v="否"/>
    <s v="晴天 (作者)"/>
    <s v="自亮研发身份：认为喜茶、红茶公司选料较好，暗示古茗原料一般。"/>
    <d v="2026-02-14T00:00:00"/>
    <s v="福建"/>
    <s v="负向"/>
    <d v="2026-03-03T00:00:00"/>
  </r>
  <r>
    <n v="2845"/>
    <x v="2"/>
    <x v="17"/>
    <d v="2026-02-04T00:00:00"/>
    <s v="否"/>
    <s v="瘦小无助"/>
    <s v="总结：不管专业不专业，结论就是“难喝”。"/>
    <d v="2026-02-12T00:00:00"/>
    <s v="福建"/>
    <s v="负向"/>
    <d v="2026-03-03T00:00:00"/>
  </r>
  <r>
    <n v="2846"/>
    <x v="2"/>
    <x v="17"/>
    <d v="2026-02-04T00:00:00"/>
    <s v="否"/>
    <s v="爱喝奶茶的呐呐"/>
    <s v="询问这个产品好不好喝。"/>
    <d v="2026-02-04T00:00:00"/>
    <s v="广西"/>
    <s v="中性"/>
    <d v="2026-03-03T00:00:00"/>
  </r>
  <r>
    <n v="2847"/>
    <x v="2"/>
    <x v="17"/>
    <d v="2026-02-04T00:00:00"/>
    <s v="否"/>
    <s v="momo"/>
    <s v="觉得橙子味比较工业，如果自然一点会更好。"/>
    <d v="2026-02-08T00:00:00"/>
    <s v="山东"/>
    <s v="负向"/>
    <d v="2026-03-03T00:00:00"/>
  </r>
  <r>
    <n v="2848"/>
    <x v="2"/>
    <x v="17"/>
    <d v="2026-02-04T00:00:00"/>
    <s v="否"/>
    <s v="行思行"/>
    <s v="询问是喝热的还是冰的好。"/>
    <d v="2026-02-04T00:00:00"/>
    <s v="广西"/>
    <s v="中性"/>
    <d v="2026-03-03T00:00:00"/>
  </r>
  <r>
    <n v="2849"/>
    <x v="2"/>
    <x v="17"/>
    <d v="2026-02-04T00:00:00"/>
    <s v="否"/>
    <s v="天天都想喝点啥"/>
    <s v="回复：坚持认为冰的由于热的，基本不喝热饮。"/>
    <d v="2026-02-04T00:00:00"/>
    <s v="广东"/>
    <s v="正向"/>
    <d v="2026-03-03T00:00:00"/>
  </r>
  <r>
    <n v="2850"/>
    <x v="2"/>
    <x v="17"/>
    <d v="2026-02-04T00:00:00"/>
    <s v="否"/>
    <s v="Melancholic"/>
    <s v="认为这款茶底“提神”威力比霸王茶姬还厉害。"/>
    <d v="2026-02-10T00:00:00"/>
    <s v="广东"/>
    <s v="正向"/>
    <d v="2026-03-03T00:00:00"/>
  </r>
  <r>
    <n v="2851"/>
    <x v="2"/>
    <x v="17"/>
    <d v="2026-02-04T00:00:00"/>
    <s v="否"/>
    <s v="疯狂猪大肠"/>
    <s v="询问不另外加糖是否会过甜。"/>
    <d v="2026-02-10T00:00:00"/>
    <s v="安徽"/>
    <s v="中性"/>
    <d v="2026-03-03T00:00:00"/>
  </r>
  <r>
    <n v="2852"/>
    <x v="2"/>
    <x v="17"/>
    <d v="2026-02-04T00:00:00"/>
    <s v="否"/>
    <s v="天天都想喝点啥"/>
    <s v="建议：加三分糖刚好，不加糖反而没那么好喝。"/>
    <d v="2026-02-10T00:00:00"/>
    <s v="广东"/>
    <s v="中性"/>
    <d v="2026-03-03T00:00:00"/>
  </r>
  <r>
    <n v="2853"/>
    <x v="2"/>
    <x v="17"/>
    <d v="2026-02-04T00:00:00"/>
    <s v="否"/>
    <s v="油炸小年糕"/>
    <s v="下午喝了半杯，晚上十点半毫无困意，直呼“救命”。"/>
    <d v="2026-02-06T00:00:00"/>
    <s v="江西"/>
    <s v="负向"/>
    <d v="2026-03-03T00:00:00"/>
  </r>
  <r>
    <n v="2854"/>
    <x v="2"/>
    <x v="17"/>
    <d v="2026-02-04T00:00:00"/>
    <s v="否"/>
    <s v="菠萝森"/>
    <s v="因为爱喝云酪普洱，决定去尝试这款。"/>
    <d v="2026-02-10T00:00:00"/>
    <s v="河南"/>
    <s v="正向"/>
    <d v="2026-03-03T00:00:00"/>
  </r>
  <r>
    <n v="2855"/>
    <x v="2"/>
    <x v="17"/>
    <d v="2026-02-04T00:00:00"/>
    <s v="否"/>
    <s v="这河里马"/>
    <s v="对比苦尽柑来：这款的山茶花香味更明显，整体感不同。"/>
    <d v="2026-02-08T00:00:00"/>
    <s v="广东"/>
    <s v="正向"/>
    <d v="2026-03-03T00:00:00"/>
  </r>
  <r>
    <n v="2856"/>
    <x v="2"/>
    <x v="17"/>
    <d v="2026-02-04T00:00:00"/>
    <s v="否"/>
    <s v="白禹的海棠花未眠"/>
    <s v="附和表示好喝。"/>
    <d v="2026-03-02T00:00:00"/>
    <s v="浙江"/>
    <s v="正向"/>
    <d v="2026-03-03T00:00:00"/>
  </r>
  <r>
    <n v="2857"/>
    <x v="2"/>
    <x v="17"/>
    <d v="2026-02-04T00:00:00"/>
    <s v="否"/>
    <s v="Ally"/>
    <s v="推荐三分糖少冰，觉得很好喝。"/>
    <d v="2026-02-27T00:00:00"/>
    <s v="四川"/>
    <s v="正向"/>
    <d v="2026-03-03T00:00:00"/>
  </r>
  <r>
    <n v="2858"/>
    <x v="2"/>
    <x v="17"/>
    <d v="2026-02-04T00:00:00"/>
    <s v="否"/>
    <s v="flora."/>
    <s v="觉得像橙子牛奶，没有茶味，不好喝。"/>
    <d v="2026-02-26T00:00:00"/>
    <s v="广西"/>
    <s v="负向"/>
    <d v="2026-03-03T00:00:00"/>
  </r>
  <r>
    <n v="2859"/>
    <x v="2"/>
    <x v="17"/>
    <d v="2026-02-04T00:00:00"/>
    <s v="否"/>
    <s v="momo"/>
    <s v="深度入坑，已经连续点了三天。"/>
    <d v="2026-02-24T00:00:00"/>
    <s v="广东"/>
    <s v="正向"/>
    <d v="2026-03-03T00:00:00"/>
  </r>
  <r>
    <n v="2860"/>
    <x v="2"/>
    <x v="17"/>
    <d v="2026-02-04T00:00:00"/>
    <s v="否"/>
    <s v="忻贝贝yu"/>
    <s v="询问有没有槟榔味。"/>
    <d v="2026-02-19T00:00:00"/>
    <s v="广东"/>
    <s v="中性"/>
    <d v="2026-03-03T00:00:00"/>
  </r>
  <r>
    <n v="2861"/>
    <x v="2"/>
    <x v="17"/>
    <d v="2026-02-04T00:00:00"/>
    <s v="否"/>
    <s v="芭芭雅嘎"/>
    <s v="觉得一般，奶味太重喝不出茶味，像橙子牛奶。"/>
    <d v="2026-02-19T00:00:00"/>
    <s v="广东"/>
    <s v="负向"/>
    <d v="2026-03-03T00:00:00"/>
  </r>
  <r>
    <n v="2862"/>
    <x v="2"/>
    <x v="17"/>
    <d v="2026-02-04T00:00:00"/>
    <s v="否"/>
    <s v="远山黛黛"/>
    <s v="我觉得好难喝 姐妹 我喝了一口就想吐 整杯都扔了"/>
    <d v="2026-02-06T00:00:00"/>
    <s v="浙江"/>
    <s v="负向"/>
    <d v="2026-03-03T00:00:00"/>
  </r>
  <r>
    <n v="2863"/>
    <x v="2"/>
    <x v="17"/>
    <d v="2026-02-04T00:00:00"/>
    <s v="否"/>
    <s v="是小贾同学哈🤥"/>
    <s v="你喝的是热的还是冰的啊"/>
    <d v="2026-02-06T00:00:00"/>
    <s v="浙江"/>
    <s v="中性"/>
    <d v="2026-03-03T00:00:00"/>
  </r>
  <r>
    <n v="2864"/>
    <x v="2"/>
    <x v="17"/>
    <d v="2026-02-04T00:00:00"/>
    <s v="否"/>
    <s v="晚柠"/>
    <s v="凉的不好喝，热的好喝"/>
    <d v="2026-02-03T00:00:00"/>
    <s v="安徽"/>
    <s v="中性"/>
    <d v="2026-03-03T00:00:00"/>
  </r>
  <r>
    <n v="2865"/>
    <x v="2"/>
    <x v="17"/>
    <d v="2026-02-04T00:00:00"/>
    <s v="否"/>
    <s v="momo"/>
    <s v="@小肥啾R 那你可以喝热的"/>
    <d v="2026-02-03T00:00:00"/>
    <s v="湖南"/>
    <s v="中性"/>
    <d v="2026-03-03T00:00:00"/>
  </r>
  <r>
    <n v="2866"/>
    <x v="2"/>
    <x v="17"/>
    <d v="2026-02-04T00:00:00"/>
    <s v="否"/>
    <s v="蓝雨"/>
    <s v="请问睡得着吗"/>
    <d v="2026-02-10T00:00:00"/>
    <s v="湖北"/>
    <s v="中性"/>
    <d v="2026-03-03T00:00:00"/>
  </r>
  <r>
    <n v="2867"/>
    <x v="2"/>
    <x v="17"/>
    <d v="2026-02-04T00:00:00"/>
    <s v="否"/>
    <s v="是小贾同学哈🤥"/>
    <s v="睡得着的"/>
    <d v="2026-02-10T00:00:00"/>
    <s v="浙江"/>
    <s v="正向"/>
    <d v="2026-03-03T00:00:00"/>
  </r>
  <r>
    <n v="2868"/>
    <x v="2"/>
    <x v="17"/>
    <d v="2026-02-04T00:00:00"/>
    <s v="否"/>
    <s v="小 biu biu～"/>
    <s v="阿尔卑斯香橙味奶糖那个味"/>
    <d v="2026-02-09T00:00:00"/>
    <s v="安徽"/>
    <s v="中性"/>
    <d v="2026-03-03T00:00:00"/>
  </r>
  <r>
    <n v="2869"/>
    <x v="2"/>
    <x v="17"/>
    <d v="2026-02-04T00:00:00"/>
    <s v="否"/>
    <s v="hightokaka"/>
    <s v="意满离btw完全失眠啊"/>
    <d v="2026-02-13T00:00:00"/>
    <s v="福建"/>
    <s v="负向"/>
    <d v="2026-03-03T00:00:00"/>
  </r>
  <r>
    <n v="2870"/>
    <x v="2"/>
    <x v="17"/>
    <d v="2026-02-04T00:00:00"/>
    <s v="否"/>
    <s v="OvO"/>
    <s v="好喝！！！好喝！！！好喝！！！我要尖叫了！我给所有人都在安利这一款真的超好喝！不过我点的去冰五分甜稍微有点甜 看个人口味"/>
    <d v="2026-02-06T00:00:00"/>
    <s v="湖北"/>
    <s v="正向"/>
    <d v="2026-03-03T00:00:00"/>
  </r>
  <r>
    <n v="2871"/>
    <x v="2"/>
    <x v="17"/>
    <d v="2026-02-04T00:00:00"/>
    <s v="否"/>
    <s v="菡-"/>
    <s v="我也是五分甜不过是少冰，连喝四天了"/>
    <d v="2026-02-07T00:00:00"/>
    <s v="贵州"/>
    <s v="正向"/>
    <d v="2026-03-03T00:00:00"/>
  </r>
  <r>
    <n v="2872"/>
    <x v="2"/>
    <x v="17"/>
    <d v="2026-02-04T00:00:00"/>
    <s v="否"/>
    <s v="小红薯670C0480"/>
    <s v="不好喝不好喝！！！！！"/>
    <d v="2026-02-07T00:00:00"/>
    <s v="福建"/>
    <s v="负向"/>
    <d v="2026-03-03T00:00:00"/>
  </r>
  <r>
    <n v="2873"/>
    <x v="2"/>
    <x v="17"/>
    <d v="2026-02-04T00:00:00"/>
    <s v="否"/>
    <s v="🌻"/>
    <s v="正在喝，热的三分糖，不错，很像的橙子味"/>
    <d v="2026-02-13T00:00:00"/>
    <s v="浙江"/>
    <s v="正向"/>
    <d v="2026-03-03T00:00:00"/>
  </r>
  <r>
    <n v="2874"/>
    <x v="2"/>
    <x v="17"/>
    <d v="2026-02-04T00:00:00"/>
    <s v="否"/>
    <s v="🌻"/>
    <s v="很香的橙子味"/>
    <d v="2026-02-13T00:00:00"/>
    <s v="浙江"/>
    <s v="正向"/>
    <d v="2026-03-03T00:00:00"/>
  </r>
  <r>
    <n v="2875"/>
    <x v="2"/>
    <x v="17"/>
    <d v="2026-02-04T00:00:00"/>
    <s v="否"/>
    <s v="bf倒头就睡"/>
    <s v="别喝温的…味道不如冰的"/>
    <d v="2026-02-10T00:00:00"/>
    <s v="广东"/>
    <s v="中性"/>
    <d v="2026-03-03T00:00:00"/>
  </r>
  <r>
    <n v="2876"/>
    <x v="2"/>
    <x v="17"/>
    <d v="2026-02-04T00:00:00"/>
    <s v="否"/>
    <s v="bf倒头就睡"/>
    <s v="热的喝起来感觉有粉"/>
    <d v="2026-02-10T00:00:00"/>
    <s v="广东"/>
    <s v="负向"/>
    <d v="2026-03-03T00:00:00"/>
  </r>
  <r>
    <n v="2877"/>
    <x v="2"/>
    <x v="17"/>
    <d v="2026-02-04T00:00:00"/>
    <s v="否"/>
    <s v="小欣不是星"/>
    <s v="今天点热的五分.."/>
    <d v="2026-02-07T00:00:00"/>
    <s v="浙江"/>
    <s v="中性"/>
    <d v="2026-03-03T00:00:00"/>
  </r>
  <r>
    <n v="2878"/>
    <x v="2"/>
    <x v="17"/>
    <d v="2026-02-04T00:00:00"/>
    <s v="否"/>
    <s v="小欣不是星"/>
    <s v="不好喝"/>
    <d v="2026-02-07T00:00:00"/>
    <s v="浙江"/>
    <s v="负向"/>
    <d v="2026-03-03T00:00:00"/>
  </r>
  <r>
    <n v="2879"/>
    <x v="2"/>
    <x v="17"/>
    <d v="2026-02-04T00:00:00"/>
    <s v="否"/>
    <s v="yellow"/>
    <s v="我点的热的五分糖，我觉得味道好诡异"/>
    <d v="2026-02-05T00:00:00"/>
    <s v="江西"/>
    <s v="负向"/>
    <d v="2026-03-03T00:00:00"/>
  </r>
  <r>
    <n v="2880"/>
    <x v="2"/>
    <x v="17"/>
    <d v="2026-02-04T00:00:00"/>
    <s v="否"/>
    <s v="肉丝贼香"/>
    <s v="不好喝"/>
    <d v="2026-02-05T00:00:00"/>
    <s v="浙江"/>
    <s v="负向"/>
    <d v="2026-03-03T00:00:00"/>
  </r>
  <r>
    <n v="2881"/>
    <x v="2"/>
    <x v="17"/>
    <d v="2026-02-04T00:00:00"/>
    <s v="否"/>
    <s v="头发乱了吗"/>
    <s v="热的五分糖巨好喝！！！天天一杯"/>
    <d v="2026-02-28T00:00:00"/>
    <s v="四川"/>
    <s v="正向"/>
    <d v="2026-03-03T00:00:00"/>
  </r>
  <r>
    <n v="2882"/>
    <x v="2"/>
    <x v="17"/>
    <d v="2026-02-04T00:00:00"/>
    <s v="否"/>
    <s v="今天不焦虑"/>
    <s v="感觉像是带有一点点橘香的阿萨姆奶茶"/>
    <d v="2026-02-26T00:00:00"/>
    <s v="广东"/>
    <s v="正向"/>
    <d v="2026-03-03T00:00:00"/>
  </r>
  <r>
    <n v="2883"/>
    <x v="2"/>
    <x v="17"/>
    <d v="2026-02-04T00:00:00"/>
    <s v="否"/>
    <s v="落栀昙"/>
    <s v="超好喝[心心眼R]"/>
    <d v="2026-02-20T00:00:00"/>
    <s v="浙江"/>
    <s v="正向"/>
    <d v="2026-03-03T00:00:00"/>
  </r>
  <r>
    <n v="2884"/>
    <x v="2"/>
    <x v="17"/>
    <d v="2026-02-04T00:00:00"/>
    <s v="否"/>
    <s v="momo"/>
    <s v="还可以的"/>
    <d v="2026-02-17T00:00:00"/>
    <s v="浙江"/>
    <s v="正向"/>
    <d v="2026-03-03T00:00:00"/>
  </r>
  <r>
    <n v="2885"/>
    <x v="2"/>
    <x v="17"/>
    <d v="2026-02-04T00:00:00"/>
    <s v="否"/>
    <s v="甜食蜜"/>
    <s v="好喝，刚喝完"/>
    <d v="2026-02-16T00:00:00"/>
    <s v="浙江"/>
    <s v="正向"/>
    <d v="2026-03-03T00:00:00"/>
  </r>
  <r>
    <n v="2886"/>
    <x v="2"/>
    <x v="17"/>
    <d v="2026-02-04T00:00:00"/>
    <s v="否"/>
    <s v="Rebecca💕💋"/>
    <s v="很好喝，古茗的奶茶咖啡我觉得都可以"/>
    <d v="2026-02-16T00:00:00"/>
    <s v="重庆"/>
    <s v="正向"/>
    <d v="2026-03-03T00:00:00"/>
  </r>
  <r>
    <n v="2887"/>
    <x v="2"/>
    <x v="17"/>
    <d v="2026-02-04T00:00:00"/>
    <s v="否"/>
    <s v="小熊肉丝🍉"/>
    <s v="虽然好喝，但是真的容易睡不着"/>
    <d v="2026-02-15T00:00:00"/>
    <s v="浙江"/>
    <s v="正向"/>
    <d v="2026-03-03T00:00:00"/>
  </r>
  <r>
    <n v="2888"/>
    <x v="2"/>
    <x v="17"/>
    <d v="2026-02-04T00:00:00"/>
    <s v="否"/>
    <s v="小阳"/>
    <s v="不好喝还有那个初春山茶太甜了，7分糖"/>
    <d v="2026-02-15T00:00:00"/>
    <s v="湖南"/>
    <s v="负向"/>
    <d v="2026-03-03T00:00:00"/>
  </r>
  <r>
    <n v="2889"/>
    <x v="2"/>
    <x v="17"/>
    <d v="2026-02-04T00:00:00"/>
    <s v="否"/>
    <s v="momo"/>
    <s v="凌晨五点睡着"/>
    <d v="2026-02-15T00:00:00"/>
    <s v="广东"/>
    <s v="负向"/>
    <d v="2026-03-03T00:00:00"/>
  </r>
  <r>
    <n v="2890"/>
    <x v="2"/>
    <x v="17"/>
    <d v="2026-02-04T00:00:00"/>
    <s v="否"/>
    <s v="Yater"/>
    <s v="好喝，刚喝完三分糖冷"/>
    <d v="2026-02-14T00:00:00"/>
    <s v="广东"/>
    <s v="正向"/>
    <d v="2026-03-03T00:00:00"/>
  </r>
  <r>
    <n v="2891"/>
    <x v="2"/>
    <x v="17"/>
    <d v="2026-02-04T00:00:00"/>
    <s v="否"/>
    <s v="momo"/>
    <s v="我觉得很好喝 很清爽 三分糖很ok。准备再试试无糖的"/>
    <d v="2026-02-14T00:00:00"/>
    <s v="广东"/>
    <s v="正向"/>
    <d v="2026-03-03T00:00:00"/>
  </r>
  <r>
    <n v="2892"/>
    <x v="2"/>
    <x v="17"/>
    <d v="2026-02-04T00:00:00"/>
    <s v="否"/>
    <s v="最爱宝宝"/>
    <s v="冰的，好喝"/>
    <d v="2026-02-13T00:00:00"/>
    <s v="湖南"/>
    <s v="正向"/>
    <d v="2026-03-03T00:00:00"/>
  </r>
  <r>
    <n v="2893"/>
    <x v="2"/>
    <x v="17"/>
    <d v="2026-02-04T00:00:00"/>
    <s v="否"/>
    <s v="天之饺子"/>
    <s v="我觉得好喝 五分糖 少冰"/>
    <d v="2026-02-12T00:00:00"/>
    <s v="四川"/>
    <s v="正向"/>
    <d v="2026-03-03T00:00:00"/>
  </r>
  <r>
    <n v="2894"/>
    <x v="2"/>
    <x v="17"/>
    <d v="2026-02-04T00:00:00"/>
    <s v="否"/>
    <s v="gogogo"/>
    <s v="不好喝！"/>
    <d v="2026-02-12T00:00:00"/>
    <s v="湖北"/>
    <s v="负向"/>
    <d v="2026-03-03T00:00:00"/>
  </r>
  <r>
    <n v="2895"/>
    <x v="2"/>
    <x v="17"/>
    <d v="2026-02-04T00:00:00"/>
    <s v="否"/>
    <s v="stay"/>
    <s v="热的像橙子味的肥皂洗澡水"/>
    <d v="2026-03-03T00:00:00"/>
    <s v="未知"/>
    <s v="负向"/>
    <d v="2026-03-03T00:00:00"/>
  </r>
  <r>
    <n v="2896"/>
    <x v="2"/>
    <x v="17"/>
    <d v="2026-02-04T00:00:00"/>
    <s v="否"/>
    <s v="橘子汽水HP"/>
    <s v="下午喝了一杯，晚上睁眼到凌晨两点才迷迷糊糊睡着"/>
    <d v="2026-02-12T00:00:00"/>
    <s v="广东"/>
    <s v="负向"/>
    <d v="2026-03-03T00:00:00"/>
  </r>
  <r>
    <n v="2897"/>
    <x v="2"/>
    <x v="17"/>
    <d v="2026-02-04T00:00:00"/>
    <s v="否"/>
    <s v="海水蓝"/>
    <s v="冰的还可以"/>
    <d v="2026-02-12T00:00:00"/>
    <s v="浙江"/>
    <s v="正向"/>
    <d v="2026-03-03T00:00:00"/>
  </r>
  <r>
    <n v="2898"/>
    <x v="2"/>
    <x v="17"/>
    <d v="2026-02-04T00:00:00"/>
    <s v="否"/>
    <s v="今天拉💩了吗"/>
    <s v="好喝，这东西我感觉每个人口味不一样吧，我一开始看好多人说不好喝都有点纠结了，但实在想尝尝发现还可以的，想喝就喝吧"/>
    <d v="2026-02-11T00:00:00"/>
    <s v="安徽"/>
    <s v="正向"/>
    <d v="2026-03-03T00:00:00"/>
  </r>
  <r>
    <n v="2899"/>
    <x v="2"/>
    <x v="17"/>
    <d v="2026-02-04T00:00:00"/>
    <s v="否"/>
    <s v="momo"/>
    <s v="像小时候蘸酱饼干的酱"/>
    <d v="2026-02-11T00:00:00"/>
    <s v="浙江"/>
    <s v="中性"/>
    <d v="2026-03-03T00:00:00"/>
  </r>
  <r>
    <n v="2900"/>
    <x v="2"/>
    <x v="17"/>
    <d v="2026-02-04T00:00:00"/>
    <s v="否"/>
    <s v="。（新年红红火火版）"/>
    <s v="好难喝"/>
    <d v="2026-02-11T00:00:00"/>
    <s v="浙江"/>
    <s v="负向"/>
    <d v="2026-03-03T00:00:00"/>
  </r>
  <r>
    <n v="2901"/>
    <x v="2"/>
    <x v="17"/>
    <d v="2026-02-04T00:00:00"/>
    <s v="否"/>
    <s v="花舍怪人"/>
    <s v="好喝，五分糖去冰，然后要摇匀喝"/>
    <d v="2026-02-11T00:00:00"/>
    <s v="福建"/>
    <s v="正向"/>
    <d v="2026-03-03T00:00:00"/>
  </r>
  <r>
    <n v="2902"/>
    <x v="2"/>
    <x v="17"/>
    <d v="2026-02-04T00:00:00"/>
    <s v="否"/>
    <s v="圣代"/>
    <s v="一般般"/>
    <d v="2026-02-10T00:00:00"/>
    <s v="福建"/>
    <s v="中性"/>
    <d v="2026-03-03T00:00:00"/>
  </r>
  <r>
    <n v="2903"/>
    <x v="2"/>
    <x v="17"/>
    <d v="2026-02-04T00:00:00"/>
    <s v="否"/>
    <s v="小猪崽（养生版）"/>
    <s v="好喝，我点的去冰不另外加糖"/>
    <d v="2026-02-10T00:00:00"/>
    <s v="安徽"/>
    <s v="正向"/>
    <d v="2026-03-03T00:00:00"/>
  </r>
  <r>
    <n v="2904"/>
    <x v="2"/>
    <x v="17"/>
    <d v="2026-02-04T00:00:00"/>
    <s v="否"/>
    <s v="momo"/>
    <s v="淡"/>
    <d v="2026-02-10T00:00:00"/>
    <s v="广东"/>
    <s v="负向"/>
    <d v="2026-03-03T00:00:00"/>
  </r>
  <r>
    <n v="2905"/>
    <x v="2"/>
    <x v="17"/>
    <d v="2026-02-04T00:00:00"/>
    <s v="否"/>
    <s v="六六六"/>
    <s v="好喝，下午刚喝过"/>
    <d v="2026-02-10T00:00:00"/>
    <s v="浙江"/>
    <s v="正向"/>
    <d v="2026-03-03T00:00:00"/>
  </r>
  <r>
    <n v="2906"/>
    <x v="2"/>
    <x v="17"/>
    <d v="2026-02-04T00:00:00"/>
    <s v="否"/>
    <s v="小思思💗"/>
    <s v="我很喜欢 热 无糖"/>
    <d v="2026-02-10T00:00:00"/>
    <s v="江苏"/>
    <s v="正向"/>
    <d v="2026-03-03T00:00:00"/>
  </r>
  <r>
    <n v="2907"/>
    <x v="2"/>
    <x v="17"/>
    <d v="2026-02-04T00:00:00"/>
    <s v="否"/>
    <s v="星川弥耶"/>
    <s v="洗手液味道[完啦R]"/>
    <d v="2026-02-10T00:00:00"/>
    <s v="浙江"/>
    <s v="负向"/>
    <d v="2026-03-03T00:00:00"/>
  </r>
  <r>
    <n v="2908"/>
    <x v="2"/>
    <x v="17"/>
    <d v="2026-02-04T00:00:00"/>
    <s v="否"/>
    <s v="乐小乖💗"/>
    <s v="不好喝，好多粉"/>
    <d v="2026-02-10T00:00:00"/>
    <s v="安徽"/>
    <s v="负向"/>
    <d v="2026-03-03T00:00:00"/>
  </r>
  <r>
    <n v="2909"/>
    <x v="2"/>
    <x v="17"/>
    <d v="2026-02-04T00:00:00"/>
    <s v="否"/>
    <s v="锅包右"/>
    <s v="不好喝不好喝 洗手液的味道！！！"/>
    <d v="2026-02-10T00:00:00"/>
    <s v="浙江"/>
    <s v="负向"/>
    <d v="2026-03-03T00:00:00"/>
  </r>
  <r>
    <n v="2910"/>
    <x v="2"/>
    <x v="17"/>
    <d v="2026-02-04T00:00:00"/>
    <s v="否"/>
    <s v="Hahahahaha."/>
    <s v="还行吧 没有宣传那么夸张"/>
    <d v="2026-02-10T00:00:00"/>
    <s v="福建"/>
    <s v="中性"/>
    <d v="2026-03-03T00:00:00"/>
  </r>
  <r>
    <n v="2911"/>
    <x v="2"/>
    <x v="17"/>
    <d v="2026-02-04T00:00:00"/>
    <s v="否"/>
    <s v="软软"/>
    <s v="我觉得还行，就是不要点太甜的，我五分糖还觉得有点点甜"/>
    <d v="2026-02-10T00:00:00"/>
    <s v="贵州"/>
    <s v="中性"/>
    <d v="2026-03-03T00:00:00"/>
  </r>
  <r>
    <n v="2912"/>
    <x v="2"/>
    <x v="17"/>
    <d v="2026-02-04T00:00:00"/>
    <s v="否"/>
    <s v="南云"/>
    <s v="不好喝中杯浪费我16大洋 买完就后悔了 中杯的桂花酒酿小丸子才15大洋 桂花酒酿小丸子好喝"/>
    <d v="2026-02-09T00:00:00"/>
    <s v="安徽"/>
    <s v="负向"/>
    <d v="2026-03-03T00:00:00"/>
  </r>
  <r>
    <n v="2913"/>
    <x v="2"/>
    <x v="17"/>
    <d v="2026-02-04T00:00:00"/>
    <s v="否"/>
    <s v="何田田🐰"/>
    <s v="我觉得一般般"/>
    <d v="2026-02-09T00:00:00"/>
    <s v="安徽"/>
    <s v="中性"/>
    <d v="2026-03-03T00:00:00"/>
  </r>
  <r>
    <n v="2914"/>
    <x v="2"/>
    <x v="17"/>
    <d v="2026-02-04T00:00:00"/>
    <s v="否"/>
    <s v="怀里"/>
    <s v="不要点热的，下午刚喝喝起来好腻"/>
    <d v="2026-02-09T00:00:00"/>
    <s v="福建"/>
    <s v="负向"/>
    <d v="2026-03-03T00:00:00"/>
  </r>
  <r>
    <n v="2915"/>
    <x v="2"/>
    <x v="17"/>
    <d v="2026-02-04T00:00:00"/>
    <s v="否"/>
    <s v="机灵发发！"/>
    <s v="不like"/>
    <d v="2026-02-09T00:00:00"/>
    <s v="江苏"/>
    <s v="负向"/>
    <d v="2026-03-03T00:00:00"/>
  </r>
  <r>
    <n v="2916"/>
    <x v="2"/>
    <x v="17"/>
    <d v="2026-02-04T00:00:00"/>
    <s v="否"/>
    <s v="是谁害我染上连载文"/>
    <s v="怪怪的，已经在微信转着圈骂过一遍了[呃R]"/>
    <d v="2026-02-09T00:00:00"/>
    <s v="浙江"/>
    <s v="负向"/>
    <d v="2026-03-03T00:00:00"/>
  </r>
  <r>
    <n v="2917"/>
    <x v="2"/>
    <x v="17"/>
    <d v="2026-02-04T00:00:00"/>
    <s v="否"/>
    <s v="二五绿豆饼必上岸(青松果版)"/>
    <s v="超级好喝 热的五分糖0卡"/>
    <d v="2026-02-09T00:00:00"/>
    <s v="广东"/>
    <s v="正向"/>
    <d v="2026-03-03T00:00:00"/>
  </r>
  <r>
    <n v="2918"/>
    <x v="2"/>
    <x v="17"/>
    <d v="2026-02-04T00:00:00"/>
    <s v="否"/>
    <s v="重黎"/>
    <s v="不好喝，我点的五分糖，一点甜味都没有，全是茶的涩味"/>
    <d v="2026-02-09T00:00:00"/>
    <s v="福建"/>
    <s v="负向"/>
    <d v="2026-03-03T00:00:00"/>
  </r>
  <r>
    <n v="2919"/>
    <x v="2"/>
    <x v="17"/>
    <d v="2026-02-04T00:00:00"/>
    <s v="否"/>
    <s v="L L"/>
    <s v="给我喝吐"/>
    <d v="2026-02-09T00:00:00"/>
    <s v="重庆"/>
    <s v="负向"/>
    <d v="2026-03-03T00:00:00"/>
  </r>
  <r>
    <n v="2920"/>
    <x v="2"/>
    <x v="17"/>
    <d v="2026-02-04T00:00:00"/>
    <s v="否"/>
    <s v="F."/>
    <s v="就是奶盖味加上橘子皮的味道"/>
    <d v="2026-02-09T00:00:00"/>
    <s v="广西"/>
    <s v="中性"/>
    <d v="2026-03-03T00:00:00"/>
  </r>
  <r>
    <n v="2921"/>
    <x v="2"/>
    <x v="17"/>
    <d v="2026-02-04T00:00:00"/>
    <s v="否"/>
    <s v="F."/>
    <s v="不好喝"/>
    <d v="2026-02-09T00:00:00"/>
    <s v="广西"/>
    <s v="负向"/>
    <d v="2026-03-03T00:00:00"/>
  </r>
  <r>
    <n v="2922"/>
    <x v="2"/>
    <x v="17"/>
    <d v="2026-02-04T00:00:00"/>
    <s v="否"/>
    <s v="阿浅"/>
    <s v="好喝的 和书亦的橙漫山茶花很像"/>
    <d v="2026-02-09T00:00:00"/>
    <s v="安徽"/>
    <s v="正向"/>
    <d v="2026-03-03T00:00:00"/>
  </r>
  <r>
    <n v="2923"/>
    <x v="2"/>
    <x v="17"/>
    <d v="2026-02-04T00:00:00"/>
    <s v="否"/>
    <s v="SumLee"/>
    <s v="冰的五分糖很好喝"/>
    <d v="2026-02-08T00:00:00"/>
    <s v="山东"/>
    <s v="正向"/>
    <d v="2026-03-03T00:00:00"/>
  </r>
  <r>
    <n v="2924"/>
    <x v="2"/>
    <x v="17"/>
    <d v="2026-02-04T00:00:00"/>
    <s v="否"/>
    <s v="青李子"/>
    <s v="没有奶盖橙子片"/>
    <d v="2026-02-08T00:00:00"/>
    <s v="福建"/>
    <s v="负向"/>
    <d v="2026-03-03T00:00:00"/>
  </r>
  <r>
    <n v="2925"/>
    <x v="2"/>
    <x v="17"/>
    <d v="2026-02-04T00:00:00"/>
    <s v="否"/>
    <s v="周周"/>
    <s v="不是很推荐……感觉像冲泡类橙子饮品加上奶的感觉"/>
    <d v="2026-02-08T00:00:00"/>
    <s v="浙江"/>
    <s v="负向"/>
    <d v="2026-03-03T00:00:00"/>
  </r>
  <r>
    <n v="2926"/>
    <x v="2"/>
    <x v="17"/>
    <d v="2026-02-04T00:00:00"/>
    <s v="否"/>
    <s v="小郑Yolo"/>
    <s v="很一般 不如其他轻乳茶 这个奶盖直接搅和在一起了腻腻的又不能单独喝"/>
    <d v="2026-02-08T00:00:00"/>
    <s v="广东"/>
    <s v="负向"/>
    <d v="2026-03-03T00:00:00"/>
  </r>
  <r>
    <n v="2927"/>
    <x v="2"/>
    <x v="17"/>
    <d v="2026-02-04T00:00:00"/>
    <s v="否"/>
    <s v="momo"/>
    <s v="还不错 橙子味满浓的 但是喝到后面会有橘子皮的苦味"/>
    <d v="2026-02-08T00:00:00"/>
    <s v="河南"/>
    <s v="中性"/>
    <d v="2026-03-03T00:00:00"/>
  </r>
  <r>
    <n v="2928"/>
    <x v="2"/>
    <x v="17"/>
    <d v="2026-02-04T00:00:00"/>
    <s v="否"/>
    <s v="L."/>
    <s v="热的难喝"/>
    <d v="2026-02-08T00:00:00"/>
    <s v="广东"/>
    <s v="负向"/>
    <d v="2026-03-03T00:00:00"/>
  </r>
  <r>
    <n v="2929"/>
    <x v="2"/>
    <x v="17"/>
    <d v="2026-02-04T00:00:00"/>
    <s v="否"/>
    <s v="什么来着"/>
    <s v="不好喝不好喝！！！！！！！！！奶盖本来咸咸的超好喝 现在混了点橙子？的味道 一般般 然后茶的话味道也怪怪的 像洗洁精又有点像橙子味的蛋糕 蛋黄派那种"/>
    <d v="2026-02-08T00:00:00"/>
    <s v="浙江"/>
    <s v="负向"/>
    <d v="2026-03-03T00:00:00"/>
  </r>
  <r>
    <n v="2930"/>
    <x v="2"/>
    <x v="17"/>
    <d v="2026-02-04T00:00:00"/>
    <s v="否"/>
    <s v="ᅠᅠᅠ"/>
    <s v="三分糖，我喜欢"/>
    <d v="2026-02-08T00:00:00"/>
    <s v="福建"/>
    <s v="正向"/>
    <d v="2026-03-03T00:00:00"/>
  </r>
  <r>
    <n v="2931"/>
    <x v="2"/>
    <x v="17"/>
    <d v="2026-02-04T00:00:00"/>
    <s v="否"/>
    <s v="博美六🐷仔"/>
    <s v="五分好好喝"/>
    <d v="2026-02-08T00:00:00"/>
    <s v="广东"/>
    <s v="正向"/>
    <d v="2026-03-03T00:00:00"/>
  </r>
  <r>
    <n v="2932"/>
    <x v="2"/>
    <x v="17"/>
    <d v="2026-02-04T00:00:00"/>
    <s v="否"/>
    <s v="momo（见过陶喆版）"/>
    <s v="好喝，我点的三分糖，是竹生空野的味道"/>
    <d v="2026-02-08T00:00:00"/>
    <s v="四川"/>
    <s v="正向"/>
    <d v="2026-03-03T00:00:00"/>
  </r>
  <r>
    <n v="2933"/>
    <x v="2"/>
    <x v="17"/>
    <d v="2026-02-04T00:00:00"/>
    <s v="否"/>
    <s v="小红薯69A377A6"/>
    <s v="报喝"/>
    <d v="2026-02-08T00:00:00"/>
    <s v="福建"/>
    <s v="负向"/>
    <d v="2026-03-03T00:00:00"/>
  </r>
  <r>
    <n v="2934"/>
    <x v="2"/>
    <x v="17"/>
    <d v="2026-02-04T00:00:00"/>
    <s v="否"/>
    <s v="NyYo"/>
    <s v="还行"/>
    <d v="2026-02-08T00:00:00"/>
    <s v="广东"/>
    <s v="中性"/>
    <d v="2026-03-03T00:00:00"/>
  </r>
  <r>
    <n v="2935"/>
    <x v="2"/>
    <x v="17"/>
    <d v="2026-02-04T00:00:00"/>
    <s v="否"/>
    <s v="😋"/>
    <s v="不好喝"/>
    <d v="2026-02-08T00:00:00"/>
    <s v="广东"/>
    <s v="负向"/>
    <d v="2026-03-03T00:00:00"/>
  </r>
  <r>
    <n v="2936"/>
    <x v="2"/>
    <x v="17"/>
    <d v="2026-02-04T00:00:00"/>
    <s v="否"/>
    <s v="ㅤㅤ"/>
    <s v="一般 像很普通的那种淡奶茶的味道"/>
    <d v="2026-02-08T00:00:00"/>
    <s v="未知"/>
    <s v="中性"/>
    <d v="2026-03-03T00:00:00"/>
  </r>
  <r>
    <n v="2937"/>
    <x v="2"/>
    <x v="17"/>
    <d v="2026-02-04T00:00:00"/>
    <s v="否"/>
    <s v="迪迪猫"/>
    <s v="试了去冰的 不咋好喝 香精味 还是苦尽甘来好点"/>
    <d v="2026-02-07T00:00:00"/>
    <s v="安徽"/>
    <s v="负向"/>
    <d v="2026-03-03T00:00:00"/>
  </r>
  <r>
    <n v="2938"/>
    <x v="2"/>
    <x v="17"/>
    <d v="2026-02-04T00:00:00"/>
    <s v="否"/>
    <s v="番茄炒蛋"/>
    <s v="我觉得好喝，像威化饼干的味道"/>
    <d v="2026-02-07T00:00:00"/>
    <s v="江苏"/>
    <s v="正向"/>
    <d v="2026-03-03T00:00:00"/>
  </r>
  <r>
    <n v="2939"/>
    <x v="2"/>
    <x v="17"/>
    <d v="2026-02-04T00:00:00"/>
    <s v="否"/>
    <s v="小棉花💎"/>
    <s v="去冰三分糖还不错，很清新的味道"/>
    <d v="2026-02-07T00:00:00"/>
    <s v="福建"/>
    <s v="正向"/>
    <d v="2026-03-03T00:00:00"/>
  </r>
  <r>
    <n v="2940"/>
    <x v="2"/>
    <x v="17"/>
    <d v="2026-02-04T00:00:00"/>
    <s v="否"/>
    <s v="sanae"/>
    <s v="好喝，点的五分糖热饮"/>
    <d v="2026-02-07T00:00:00"/>
    <s v="四川"/>
    <s v="正向"/>
    <d v="2026-03-03T00:00:00"/>
  </r>
  <r>
    <n v="2941"/>
    <x v="2"/>
    <x v="17"/>
    <d v="2026-02-04T00:00:00"/>
    <s v="否"/>
    <s v="369"/>
    <s v="好喝 很像之前的橙漫山茶花"/>
    <d v="2026-02-07T00:00:00"/>
    <s v="贵州"/>
    <s v="正向"/>
    <d v="2026-03-03T00:00:00"/>
  </r>
  <r>
    <n v="2942"/>
    <x v="2"/>
    <x v="17"/>
    <d v="2026-02-04T00:00:00"/>
    <s v="否"/>
    <s v="与安"/>
    <s v="去冰三分甜挺好喝的"/>
    <d v="2026-02-06T00:00:00"/>
    <s v="江西"/>
    <s v="正向"/>
    <d v="2026-03-03T00:00:00"/>
  </r>
  <r>
    <n v="2943"/>
    <x v="2"/>
    <x v="17"/>
    <d v="2026-02-04T00:00:00"/>
    <s v="否"/>
    <s v="momo"/>
    <s v="太难喝了"/>
    <d v="2026-02-06T00:00:00"/>
    <s v="山东"/>
    <s v="负向"/>
    <d v="2026-03-03T00:00:00"/>
  </r>
  <r>
    <n v="2944"/>
    <x v="2"/>
    <x v="17"/>
    <d v="2026-02-04T00:00:00"/>
    <s v="否"/>
    <s v="icic"/>
    <s v="还阔以，淡淡的橙子味，和长沙古德莫宁的一款有点像"/>
    <d v="2026-02-06T00:00:00"/>
    <s v="广西"/>
    <s v="正向"/>
    <d v="2026-03-03T00:00:00"/>
  </r>
  <r>
    <n v="2945"/>
    <x v="2"/>
    <x v="17"/>
    <d v="2026-02-04T00:00:00"/>
    <s v="否"/>
    <s v="momo"/>
    <s v="一般，有点腻建议不加糖，然后喝起来有点发酸我点的热的到手温热"/>
    <d v="2026-02-06T00:00:00"/>
    <s v="广东"/>
    <s v="中性"/>
    <d v="2026-03-03T00:00:00"/>
  </r>
  <r>
    <n v="2946"/>
    <x v="2"/>
    <x v="17"/>
    <d v="2026-02-04T00:00:00"/>
    <s v="否"/>
    <s v="今天你吃饭了嘛🍚"/>
    <s v="我都喜欢去冰三分 可能觉得糖太多了"/>
    <d v="2026-02-06T00:00:00"/>
    <s v="福建"/>
    <s v="正向"/>
    <d v="2026-03-03T00:00:00"/>
  </r>
  <r>
    <n v="2947"/>
    <x v="2"/>
    <x v="17"/>
    <d v="2026-02-04T00:00:00"/>
    <s v="否"/>
    <s v="1"/>
    <s v="一股香精味儿 难喝的不行"/>
    <d v="2026-02-05T00:00:00"/>
    <s v="浙江"/>
    <s v="负向"/>
    <d v="2026-03-03T00:00:00"/>
  </r>
  <r>
    <n v="2948"/>
    <x v="2"/>
    <x v="17"/>
    <d v="2026-02-04T00:00:00"/>
    <s v="否"/>
    <s v="肉丝贼香"/>
    <s v="不好喝避雷，奶盖只有有一点点 简直少得可怜"/>
    <d v="2026-02-05T00:00:00"/>
    <s v="浙江"/>
    <s v="负向"/>
    <d v="2026-03-03T00:00:00"/>
  </r>
  <r>
    <n v="2949"/>
    <x v="2"/>
    <x v="17"/>
    <d v="2026-02-04T00:00:00"/>
    <s v="否"/>
    <s v="笑盈盈的盈盈狗"/>
    <s v="我同事说像云岭加一点点橙子味"/>
    <d v="2026-02-05T00:00:00"/>
    <s v="福建"/>
    <s v="中性"/>
    <d v="2026-03-03T00:00:00"/>
  </r>
  <r>
    <n v="2950"/>
    <x v="2"/>
    <x v="17"/>
    <d v="2026-02-04T00:00:00"/>
    <s v="否"/>
    <s v="九月份的雪莹"/>
    <s v="正在喝，还行吧"/>
    <d v="2026-02-05T00:00:00"/>
    <s v="河南"/>
    <s v="中性"/>
    <d v="2026-03-03T00:00:00"/>
  </r>
  <r>
    <n v="2951"/>
    <x v="2"/>
    <x v="17"/>
    <d v="2026-02-04T00:00:00"/>
    <s v="否"/>
    <s v="霄逸"/>
    <s v="好喝！！！"/>
    <d v="2026-02-05T00:00:00"/>
    <s v="山东"/>
    <s v="正向"/>
    <d v="2026-03-03T00:00:00"/>
  </r>
  <r>
    <n v="2952"/>
    <x v="2"/>
    <x v="17"/>
    <d v="2026-02-04T00:00:00"/>
    <s v="否"/>
    <s v="西溪"/>
    <s v="一般般，但是我没加糖，我觉得如果加糖的话，应该会像那个书亦的橙漫山茶花，不加糖真的不好喝。"/>
    <d v="2026-02-05T00:00:00"/>
    <s v="广东"/>
    <s v="中性"/>
    <d v="2026-03-03T00:00:00"/>
  </r>
  <r>
    <n v="2953"/>
    <x v="2"/>
    <x v="17"/>
    <d v="2026-02-04T00:00:00"/>
    <s v="否"/>
    <s v="铃铛巷尾"/>
    <s v="喝起来有一股肉桂味"/>
    <d v="2026-02-05T00:00:00"/>
    <s v="四川"/>
    <s v="中性"/>
    <d v="2026-03-03T00:00:00"/>
  </r>
  <r>
    <n v="2954"/>
    <x v="2"/>
    <x v="17"/>
    <d v="2026-02-04T00:00:00"/>
    <s v="否"/>
    <s v="破打代码的"/>
    <s v="少冰三分糖喝起来就一点淡淡的橙子味 不太行"/>
    <d v="2026-02-05T00:00:00"/>
    <s v="福建"/>
    <s v="负向"/>
    <d v="2026-03-03T00:00:00"/>
  </r>
  <r>
    <n v="2955"/>
    <x v="2"/>
    <x v="17"/>
    <d v="2026-02-04T00:00:00"/>
    <s v="否"/>
    <s v="卤鱿鱼🦑"/>
    <s v="喝了去冰的五分糖，怎么形容这个感觉呢。就好像你在浴室里用冷水洗澡，然后不小心吃了一口那个舒肤佳山茶花的沐浴露的感觉[呃R]"/>
    <d v="2026-02-05T00:00:00"/>
    <s v="广东"/>
    <s v="负向"/>
    <d v="2026-03-03T00:00:00"/>
  </r>
  <r>
    <n v="2956"/>
    <x v="2"/>
    <x v="17"/>
    <d v="2026-02-04T00:00:00"/>
    <s v="否"/>
    <s v="休休不止"/>
    <s v="不好喝"/>
    <d v="2026-02-05T00:00:00"/>
    <s v="湖北"/>
    <s v="负向"/>
    <d v="2026-03-03T00:00:00"/>
  </r>
  <r>
    <n v="2957"/>
    <x v="2"/>
    <x v="17"/>
    <d v="2026-02-04T00:00:00"/>
    <s v="否"/>
    <s v="joy"/>
    <s v="不好喝"/>
    <d v="2026-02-05T00:00:00"/>
    <s v="重庆"/>
    <s v="负向"/>
    <d v="2026-03-03T00:00:00"/>
  </r>
  <r>
    <n v="2958"/>
    <x v="2"/>
    <x v="17"/>
    <d v="2026-02-04T00:00:00"/>
    <s v="否"/>
    <s v="Cici"/>
    <s v="像急支糖浆"/>
    <d v="2026-02-05T00:00:00"/>
    <s v="浙江"/>
    <s v="负向"/>
    <d v="2026-03-03T00:00:00"/>
  </r>
  <r>
    <n v="2959"/>
    <x v="2"/>
    <x v="17"/>
    <d v="2026-02-04T00:00:00"/>
    <s v="否"/>
    <s v="Key"/>
    <s v="还可以"/>
    <d v="2026-02-05T00:00:00"/>
    <s v="贵州"/>
    <s v="正向"/>
    <d v="2026-03-03T00:00:00"/>
  </r>
  <r>
    <n v="2960"/>
    <x v="2"/>
    <x v="17"/>
    <d v="2026-02-04T00:00:00"/>
    <s v="否"/>
    <s v="苹果绿🍏"/>
    <s v="热的 5 分糖 一股花味 也不甜 还可以"/>
    <d v="2026-02-05T00:00:00"/>
    <s v="四川"/>
    <s v="正向"/>
    <d v="2026-03-03T00:00:00"/>
  </r>
  <r>
    <n v="2961"/>
    <x v="2"/>
    <x v="17"/>
    <d v="2026-02-04T00:00:00"/>
    <s v="否"/>
    <s v="momo薯条团长"/>
    <s v="好喝！！！我不喜欢太甜，少冰三分糖，越喝越好喝"/>
    <d v="2026-02-05T00:00:00"/>
    <s v="广东"/>
    <s v="正向"/>
    <d v="2026-03-03T00:00:00"/>
  </r>
  <r>
    <n v="2962"/>
    <x v="2"/>
    <x v="17"/>
    <d v="2026-02-04T00:00:00"/>
    <s v="否"/>
    <s v="小红薯6938EEBC"/>
    <s v="不好喝 一股橙子味洗洁精味"/>
    <d v="2026-02-05T00:00:00"/>
    <s v="福建"/>
    <s v="负向"/>
    <d v="2026-03-03T00:00:00"/>
  </r>
  <r>
    <n v="2963"/>
    <x v="2"/>
    <x v="17"/>
    <d v="2026-02-04T00:00:00"/>
    <s v="否"/>
    <s v="真诚"/>
    <s v="可以 我点的热的不加糖 淡淡的橙子奶味 喝完了（我所有奶茶都是不加糖）"/>
    <d v="2026-02-05T00:00:00"/>
    <s v="安徽"/>
    <s v="正向"/>
    <d v="2026-03-03T00:00:00"/>
  </r>
  <r>
    <n v="2964"/>
    <x v="2"/>
    <x v="17"/>
    <d v="2026-02-04T00:00:00"/>
    <s v="否"/>
    <s v="到底能不能瘦？"/>
    <s v="我觉得肯定冰的口感要好点"/>
    <d v="2026-02-05T00:00:00"/>
    <s v="四川"/>
    <s v="中性"/>
    <d v="2026-03-03T00:00:00"/>
  </r>
  <r>
    <n v="2965"/>
    <x v="2"/>
    <x v="17"/>
    <d v="2026-02-04T00:00:00"/>
    <s v="否"/>
    <s v="切切切斯特"/>
    <s v="不好喝"/>
    <d v="2026-02-05T00:00:00"/>
    <s v="广东"/>
    <s v="负向"/>
    <d v="2026-03-03T00:00:00"/>
  </r>
  <r>
    <n v="2966"/>
    <x v="2"/>
    <x v="17"/>
    <d v="2026-02-04T00:00:00"/>
    <s v="否"/>
    <s v="土豆是只熊"/>
    <s v="我觉得不好喝"/>
    <d v="2026-02-05T00:00:00"/>
    <s v="浙江"/>
    <s v="负向"/>
    <d v="2026-03-03T00:00:00"/>
  </r>
  <r>
    <n v="2967"/>
    <x v="2"/>
    <x v="17"/>
    <d v="2026-02-04T00:00:00"/>
    <s v="否"/>
    <s v="蘇州河"/>
    <s v="三分糖一点味都没有…我平时喝古茗都是不加糖"/>
    <d v="2026-02-05T00:00:00"/>
    <s v="江苏"/>
    <s v="负向"/>
    <d v="2026-03-03T00:00:00"/>
  </r>
  <r>
    <n v="2968"/>
    <x v="2"/>
    <x v="17"/>
    <d v="2026-02-04T00:00:00"/>
    <s v="否"/>
    <s v="果椒椒椒"/>
    <s v="去冰三分糖好喝很清甜 感觉可以不加糖"/>
    <d v="2026-02-05T00:00:00"/>
    <s v="福建"/>
    <s v="正向"/>
    <d v="2026-03-03T00:00:00"/>
  </r>
  <r>
    <n v="2969"/>
    <x v="2"/>
    <x v="17"/>
    <d v="2026-02-04T00:00:00"/>
    <s v="否"/>
    <s v="热美式没事"/>
    <s v="非常好喝"/>
    <d v="2026-02-05T00:00:00"/>
    <s v="江西"/>
    <s v="正向"/>
    <d v="2026-03-03T00:00:00"/>
  </r>
  <r>
    <n v="2970"/>
    <x v="2"/>
    <x v="17"/>
    <d v="2026-02-04T00:00:00"/>
    <s v="否"/>
    <s v="北葵拂柳"/>
    <s v="我感觉好好喝"/>
    <d v="2026-02-05T00:00:00"/>
    <s v="福建"/>
    <s v="正向"/>
    <d v="2026-03-03T00:00:00"/>
  </r>
  <r>
    <n v="2971"/>
    <x v="2"/>
    <x v="17"/>
    <d v="2026-02-04T00:00:00"/>
    <s v="否"/>
    <s v="Askeh"/>
    <s v="凉的好喝诶，香香的"/>
    <d v="2026-02-05T00:00:00"/>
    <s v="山东"/>
    <s v="正向"/>
    <d v="2026-03-03T00:00:00"/>
  </r>
  <r>
    <n v="2972"/>
    <x v="2"/>
    <x v="17"/>
    <d v="2026-02-04T00:00:00"/>
    <s v="否"/>
    <s v="白糖今天拍什么？"/>
    <s v="我觉好喝，刚点完"/>
    <d v="2026-02-05T00:00:00"/>
    <s v="海南"/>
    <s v="正向"/>
    <d v="2026-03-03T00:00:00"/>
  </r>
  <r>
    <n v="2973"/>
    <x v="6"/>
    <x v="18"/>
    <d v="2026-02-24T00:00:00"/>
    <s v="否"/>
    <s v="喝雪碧吗？"/>
    <s v="点的外卖 焦糖没给我"/>
    <d v="2026-03-02T00:00:00"/>
    <s v="陕西"/>
    <s v="负向"/>
    <d v="2026-03-03T00:00:00"/>
  </r>
  <r>
    <n v="2974"/>
    <x v="6"/>
    <x v="18"/>
    <d v="2026-02-24T00:00:00"/>
    <s v="否"/>
    <s v="栗子 (作者)"/>
    <s v="天呐看到好几个姐妹都说没给糖了，姐妹你看下订单是 归云南云焦卡美罗 吗？如果确定是这款，要问下商家啥情况哎！"/>
    <d v="2026-03-02T00:00:00"/>
    <s v="河南"/>
    <s v="中性"/>
    <d v="2026-03-03T00:00:00"/>
  </r>
  <r>
    <n v="2975"/>
    <x v="6"/>
    <x v="18"/>
    <d v="2026-02-24T00:00:00"/>
    <s v="否"/>
    <s v="我不素momo"/>
    <s v="感觉加一丢丢糖就好了 加多了不好喝"/>
    <d v="2026-03-02T00:00:00"/>
    <s v="福建"/>
    <s v="中性"/>
    <d v="2026-03-03T00:00:00"/>
  </r>
  <r>
    <n v="2976"/>
    <x v="6"/>
    <x v="18"/>
    <d v="2026-02-24T00:00:00"/>
    <s v="否"/>
    <s v="Momo"/>
    <s v="昨天下午喝的，四五点才睡着"/>
    <d v="2026-03-01T00:00:00"/>
    <s v="江西"/>
    <s v="负向"/>
    <d v="2026-03-03T00:00:00"/>
  </r>
  <r>
    <n v="2977"/>
    <x v="6"/>
    <x v="18"/>
    <d v="2026-02-24T00:00:00"/>
    <s v="否"/>
    <s v="momo"/>
    <s v="我一次性都加进去了 挺好喝[捂嘴笑R]"/>
    <d v="2026-03-02T00:00:00"/>
    <s v="吉林"/>
    <s v="正向"/>
    <d v="2026-03-03T00:00:00"/>
  </r>
  <r>
    <n v="2978"/>
    <x v="6"/>
    <x v="18"/>
    <d v="2026-02-24T00:00:00"/>
    <s v="否"/>
    <s v="博博睡不醒"/>
    <s v="我感觉是不是给我弄的糖糊了，单喝奶茶还行，放了卡美罗厚特别浓的糊味，糊味重的喝不下去"/>
    <d v="2026-03-02T00:00:00"/>
    <s v="河南"/>
    <s v="负向"/>
    <d v="2026-03-03T00:00:00"/>
  </r>
  <r>
    <n v="2979"/>
    <x v="6"/>
    <x v="18"/>
    <d v="2026-02-24T00:00:00"/>
    <s v="否"/>
    <s v="a葡萄冰萃美式🍇"/>
    <s v="为什么海南没上"/>
    <d v="2026-03-02T00:00:00"/>
    <s v="海南"/>
    <s v="中性"/>
    <d v="2026-03-03T00:00:00"/>
  </r>
  <r>
    <n v="2980"/>
    <x v="6"/>
    <x v="18"/>
    <d v="2026-02-24T00:00:00"/>
    <s v="否"/>
    <s v="等风来"/>
    <s v="刚点，原来这是糖吗，我还以为是面包类的"/>
    <d v="2026-03-02T00:00:00"/>
    <s v="广东"/>
    <s v="中性"/>
    <d v="2026-03-03T00:00:00"/>
  </r>
  <r>
    <n v="2981"/>
    <x v="6"/>
    <x v="18"/>
    <d v="2026-02-24T00:00:00"/>
    <s v="否"/>
    <s v="迪迪不吃葱姜蒜🍰"/>
    <s v="喝上了"/>
    <d v="2026-03-02T00:00:00"/>
    <s v="安徽"/>
    <s v="正向"/>
    <d v="2026-03-03T00:00:00"/>
  </r>
  <r>
    <n v="2982"/>
    <x v="6"/>
    <x v="18"/>
    <d v="2026-02-24T00:00:00"/>
    <s v="否"/>
    <s v="辣炒年糕"/>
    <s v="早上喝的 午休毫无睡意"/>
    <d v="2026-03-02T00:00:00"/>
    <s v="广西"/>
    <s v="负向"/>
    <d v="2026-03-03T00:00:00"/>
  </r>
  <r>
    <n v="2983"/>
    <x v="6"/>
    <x v="18"/>
    <d v="2026-02-24T00:00:00"/>
    <s v="否"/>
    <s v="馨想事成"/>
    <s v="古茗的可以单买，网上有卖"/>
    <d v="2026-03-02T00:00:00"/>
    <s v="湖北"/>
    <s v="正向"/>
    <d v="2026-03-03T00:00:00"/>
  </r>
  <r>
    <n v="2984"/>
    <x v="6"/>
    <x v="18"/>
    <d v="2026-02-24T00:00:00"/>
    <s v="否"/>
    <s v="栗子Liz🌰"/>
    <s v="不放糖很难喝"/>
    <d v="2026-03-02T00:00:00"/>
    <s v="广西"/>
    <s v="负向"/>
    <d v="2026-03-03T00:00:00"/>
  </r>
  <r>
    <n v="2985"/>
    <x v="6"/>
    <x v="18"/>
    <d v="2026-02-24T00:00:00"/>
    <s v="否"/>
    <s v="就酱吧"/>
    <s v="很普通啊，感觉味道好淡"/>
    <d v="2026-03-02T00:00:00"/>
    <s v="福建"/>
    <s v="负向"/>
    <d v="2026-03-03T00:00:00"/>
  </r>
  <r>
    <n v="2986"/>
    <x v="6"/>
    <x v="18"/>
    <d v="2026-02-24T00:00:00"/>
    <s v="否"/>
    <s v="贪吃小李咂"/>
    <s v="茶味很重好苦 不是我喜欢的口感"/>
    <d v="2026-03-02T00:00:00"/>
    <s v="陕西"/>
    <s v="负向"/>
    <d v="2026-03-03T00:00:00"/>
  </r>
  <r>
    <n v="2987"/>
    <x v="6"/>
    <x v="18"/>
    <d v="2026-02-24T00:00:00"/>
    <s v="否"/>
    <s v="Puff"/>
    <s v="我点了冰的，糖化的特别慢刚开始1点甜味都喝不到"/>
    <d v="2026-03-02T00:00:00"/>
    <s v="江西"/>
    <s v="中性"/>
    <d v="2026-03-03T00:00:00"/>
  </r>
  <r>
    <n v="2988"/>
    <x v="6"/>
    <x v="18"/>
    <d v="2026-02-24T00:00:00"/>
    <s v="否"/>
    <s v="momo"/>
    <s v="这个糖就是大梨糕"/>
    <d v="2026-03-02T00:00:00"/>
    <s v="吉林"/>
    <s v="中性"/>
    <d v="2026-03-03T00:00:00"/>
  </r>
  <r>
    <n v="2989"/>
    <x v="6"/>
    <x v="18"/>
    <d v="2026-02-24T00:00:00"/>
    <s v="否"/>
    <s v="有钱不买茄子"/>
    <s v="是咖啡吗"/>
    <d v="2026-03-02T00:00:00"/>
    <s v="广东"/>
    <s v="中性"/>
    <d v="2026-03-03T00:00:00"/>
  </r>
  <r>
    <n v="2990"/>
    <x v="6"/>
    <x v="18"/>
    <d v="2026-02-24T00:00:00"/>
    <s v="否"/>
    <s v="夜月前"/>
    <s v="那个普洱我更爱 很清爽"/>
    <d v="2026-03-02T00:00:00"/>
    <s v="浙江"/>
    <s v="正向"/>
    <d v="2026-03-03T00:00:00"/>
  </r>
  <r>
    <n v="2991"/>
    <x v="6"/>
    <x v="18"/>
    <d v="2026-02-24T00:00:00"/>
    <s v="否"/>
    <s v="天天没烦恼"/>
    <s v="平时喝伯牙绝弦那些7分糖刚刚好，这个要点加糖还是不加"/>
    <d v="2026-03-02T00:00:00"/>
    <s v="广东"/>
    <s v="中性"/>
    <d v="2026-03-03T00:00:00"/>
  </r>
  <r>
    <n v="2992"/>
    <x v="6"/>
    <x v="18"/>
    <d v="2026-02-24T00:00:00"/>
    <s v="否"/>
    <s v="橙南"/>
    <s v="这有个反向给我朋友带货的"/>
    <d v="2026-03-01T00:00:00"/>
    <s v="河北"/>
    <s v="中性"/>
    <d v="2026-03-03T00:00:00"/>
  </r>
  <r>
    <n v="2993"/>
    <x v="6"/>
    <x v="18"/>
    <d v="2026-02-24T00:00:00"/>
    <s v="否"/>
    <s v="来一打枣泥山药糕"/>
    <s v="这款咖啡因含量怎么样 喝了会心慌睡不着吗"/>
    <d v="2026-03-02T00:00:00"/>
    <s v="江苏"/>
    <s v="中性"/>
    <d v="2026-03-03T00:00:00"/>
  </r>
  <r>
    <n v="2994"/>
    <x v="6"/>
    <x v="18"/>
    <d v="2026-02-24T00:00:00"/>
    <s v="否"/>
    <s v="少爷乌鸦喝水有点多"/>
    <s v="在我想喝的时候发现我们这好几个店都下架了"/>
    <d v="2026-03-02T00:00:00"/>
    <s v="黑龙江"/>
    <s v="负向"/>
    <d v="2026-03-03T00:00:00"/>
  </r>
  <r>
    <n v="2995"/>
    <x v="6"/>
    <x v="18"/>
    <d v="2026-02-24T00:00:00"/>
    <s v="否"/>
    <s v="栗子 (作者)"/>
    <s v="过几天看看还有没，我昨天也发现好多店都没了"/>
    <d v="2026-03-02T00:00:00"/>
    <s v="河南"/>
    <s v="中性"/>
    <d v="2026-03-03T00:00:00"/>
  </r>
  <r>
    <n v="2996"/>
    <x v="6"/>
    <x v="18"/>
    <d v="2026-02-24T00:00:00"/>
    <s v="否"/>
    <s v="小红薯67987803"/>
    <s v="真的好喝 以为味道很奇怪 没想到出奇的好喝 不加糖刚刚好 入口有种太妃糖的味道"/>
    <d v="2026-03-02T00:00:00"/>
    <s v="江苏"/>
    <s v="正向"/>
    <d v="2026-03-03T00:00:00"/>
  </r>
  <r>
    <n v="2997"/>
    <x v="6"/>
    <x v="18"/>
    <d v="2026-02-24T00:00:00"/>
    <s v="否"/>
    <s v="栗子 (作者)"/>
    <s v="对这个茶底我觉得很好喝！"/>
    <d v="2026-03-02T00:00:00"/>
    <s v="河南"/>
    <s v="正向"/>
    <d v="2026-03-03T00:00:00"/>
  </r>
  <r>
    <n v="2998"/>
    <x v="6"/>
    <x v="18"/>
    <d v="2026-02-24T00:00:00"/>
    <s v="否"/>
    <s v="桃桃脏脏包"/>
    <s v="是有两块吗！你点的不加糖吗！姐妹"/>
    <d v="2026-03-01T00:00:00"/>
    <s v="广东"/>
    <s v="中性"/>
    <d v="2026-03-03T00:00:00"/>
  </r>
  <r>
    <n v="2999"/>
    <x v="6"/>
    <x v="18"/>
    <d v="2026-02-24T00:00:00"/>
    <s v="否"/>
    <s v="栗子 (作者)"/>
    <s v="哈哈哈是的不另糖，外卖的，糖是图2那种的，一包9g"/>
    <d v="2026-03-01T00:00:00"/>
    <s v="河南"/>
    <s v="中性"/>
    <d v="2026-03-03T00:00:00"/>
  </r>
  <r>
    <n v="3000"/>
    <x v="6"/>
    <x v="18"/>
    <d v="2026-02-24T00:00:00"/>
    <s v="否"/>
    <s v="不爱吃巧克力"/>
    <s v="我是无糖喝了一口觉得很可以了，之后为了拍照放了两块，拍完就拿出来一块"/>
    <d v="2026-03-02T00:00:00"/>
    <s v="辽宁"/>
    <s v="正向"/>
    <d v="2026-03-03T00:00:00"/>
  </r>
  <r>
    <n v="3001"/>
    <x v="6"/>
    <x v="18"/>
    <d v="2026-02-24T00:00:00"/>
    <s v="否"/>
    <s v="爱吃薯片的莫扎特"/>
    <s v="这个糖应该品质很好，因为比我自己买的好吃多了"/>
    <d v="2026-03-01T00:00:00"/>
    <s v="河南"/>
    <s v="正向"/>
    <d v="2026-03-03T00:00:00"/>
  </r>
  <r>
    <n v="3002"/>
    <x v="6"/>
    <x v="18"/>
    <d v="2026-02-24T00:00:00"/>
    <s v="否"/>
    <s v="张小孩r"/>
    <s v="居然让你小子这么顺利喝上了，我九点定全都售罄了"/>
    <d v="2026-03-02T00:00:00"/>
    <s v="北京"/>
    <s v="负向"/>
    <d v="2026-03-03T00:00:00"/>
  </r>
  <r>
    <n v="3003"/>
    <x v="6"/>
    <x v="18"/>
    <d v="2026-02-24T00:00:00"/>
    <s v="否"/>
    <s v="咕噜咕噜大珍珠"/>
    <s v="想喝 这边都下架了"/>
    <d v="2026-03-02T00:00:00"/>
    <s v="广东"/>
    <s v="负向"/>
    <d v="2026-03-03T00:00:00"/>
  </r>
  <r>
    <n v="3004"/>
    <x v="6"/>
    <x v="18"/>
    <d v="2026-02-24T00:00:00"/>
    <s v="否"/>
    <s v="xxs1"/>
    <s v="好喝！"/>
    <d v="2026-03-02T00:00:00"/>
    <s v="浙江"/>
    <s v="正向"/>
    <d v="2026-03-03T00:00:00"/>
  </r>
  <r>
    <n v="3005"/>
    <x v="6"/>
    <x v="18"/>
    <d v="2026-02-24T00:00:00"/>
    <s v="否"/>
    <s v="一粒星"/>
    <s v="刚喝完"/>
    <d v="2026-03-02T00:00:00"/>
    <s v="陕西"/>
    <s v="中性"/>
    <d v="2026-03-03T00:00:00"/>
  </r>
  <r>
    <n v="3006"/>
    <x v="6"/>
    <x v="18"/>
    <d v="2026-02-24T00:00:00"/>
    <s v="否"/>
    <s v="花予flower"/>
    <s v="我们这边没有这个杯子"/>
    <d v="2026-03-02T00:00:00"/>
    <s v="陕西"/>
    <s v="负向"/>
    <d v="2026-03-03T00:00:00"/>
  </r>
  <r>
    <n v="3007"/>
    <x v="6"/>
    <x v="18"/>
    <d v="2026-02-24T00:00:00"/>
    <s v="否"/>
    <s v="牛牛"/>
    <s v="喝一半 再加一半糖 两种口味"/>
    <d v="2026-03-01T00:00:00"/>
    <s v="广东"/>
    <s v="正向"/>
    <d v="2026-03-03T00:00:00"/>
  </r>
  <r>
    <n v="3008"/>
    <x v="6"/>
    <x v="18"/>
    <d v="2026-02-24T00:00:00"/>
    <s v="否"/>
    <s v="小斑马🐑🐑🐑"/>
    <s v="感觉甜一点好喝，没搅拌的时候甜甜的好喝，搅拌完特别苦"/>
    <d v="2026-03-02T00:00:00"/>
    <s v="河北"/>
    <s v="中性"/>
    <d v="2026-03-03T00:00:00"/>
  </r>
  <r>
    <n v="3009"/>
    <x v="6"/>
    <x v="18"/>
    <d v="2026-02-24T00:00:00"/>
    <s v="否"/>
    <s v="momo"/>
    <s v="我马上要点了，有没有姐妹告诉我哪种甜度更好喝"/>
    <d v="2026-03-02T00:00:00"/>
    <s v="新疆"/>
    <s v="中性"/>
    <d v="2026-03-03T00:00:00"/>
  </r>
  <r>
    <n v="3010"/>
    <x v="6"/>
    <x v="18"/>
    <d v="2026-02-24T00:00:00"/>
    <s v="否"/>
    <s v="张小满儿"/>
    <s v="不另外加糖，然后我自己加了糖，没有泰奶好喝，没有丝袜奶茶好喝。当然不是一个东西但是我觉得就那样吧…"/>
    <d v="2026-03-02T00:00:00"/>
    <s v="北京"/>
    <s v="中性"/>
    <d v="2026-03-03T00:00:00"/>
  </r>
  <r>
    <n v="3011"/>
    <x v="6"/>
    <x v="18"/>
    <d v="2026-02-24T00:00:00"/>
    <s v="否"/>
    <s v="Lu"/>
    <s v="其实有没有觉得这个很像泰国奶茶🧋"/>
    <d v="2026-03-02T00:00:00"/>
    <s v="广东"/>
    <s v="中性"/>
    <d v="2026-03-03T00:00:00"/>
  </r>
  <r>
    <n v="3012"/>
    <x v="6"/>
    <x v="18"/>
    <d v="2026-02-24T00:00:00"/>
    <s v="否"/>
    <s v="Ya"/>
    <s v="喝不上。已售完。。喝了另一款"/>
    <d v="2026-03-02T00:00:00"/>
    <s v="河南"/>
    <s v="负向"/>
    <d v="2026-03-03T00:00:00"/>
  </r>
  <r>
    <n v="3013"/>
    <x v="6"/>
    <x v="18"/>
    <d v="2026-02-24T00:00:00"/>
    <s v="否"/>
    <s v="甜奶油"/>
    <s v="融化后好喝"/>
    <d v="2026-03-02T00:00:00"/>
    <s v="辽宁"/>
    <s v="正向"/>
    <d v="2026-03-03T00:00:00"/>
  </r>
  <r>
    <n v="3014"/>
    <x v="6"/>
    <x v="18"/>
    <d v="2026-02-24T00:00:00"/>
    <s v="否"/>
    <s v="momo"/>
    <s v="姐妹平时他们家喝全糖的话不另外加糖会觉得淡吗"/>
    <d v="2026-03-02T00:00:00"/>
    <s v="湖北"/>
    <s v="中性"/>
    <d v="2026-03-03T00:00:00"/>
  </r>
  <r>
    <n v="3015"/>
    <x v="6"/>
    <x v="18"/>
    <d v="2026-02-24T00:00:00"/>
    <s v="否"/>
    <s v="好运眷顾女士"/>
    <s v="我觉得不另外加糖，然后也不放糖，最好喝"/>
    <d v="2026-03-02T00:00:00"/>
    <s v="广西"/>
    <s v="正向"/>
    <d v="2026-03-03T00:00:00"/>
  </r>
  <r>
    <n v="3016"/>
    <x v="6"/>
    <x v="18"/>
    <d v="2026-02-24T00:00:00"/>
    <s v="否"/>
    <s v="一周困八天"/>
    <s v="好喝！"/>
    <d v="2026-03-02T00:00:00"/>
    <s v="浙江"/>
    <s v="正向"/>
    <d v="2026-03-03T00:00:00"/>
  </r>
  <r>
    <n v="3017"/>
    <x v="6"/>
    <x v="18"/>
    <d v="2026-02-24T00:00:00"/>
    <s v="否"/>
    <s v="芝士就是力量🤩"/>
    <s v="喝完嘴里黏糊糊的，下午3点多喝完，晚上12点多睡的。"/>
    <d v="2026-03-02T00:00:00"/>
    <s v="北京"/>
    <s v="中性"/>
    <d v="2026-03-03T00:00:00"/>
  </r>
  <r>
    <n v="3018"/>
    <x v="6"/>
    <x v="18"/>
    <d v="2026-02-24T00:00:00"/>
    <s v="否"/>
    <s v="除了晚上都困"/>
    <s v="不另外加糖有糖块吗"/>
    <d v="2026-03-02T00:00:00"/>
    <s v="甘肃"/>
    <s v="中性"/>
    <d v="2026-03-03T00:00:00"/>
  </r>
  <r>
    <n v="3019"/>
    <x v="6"/>
    <x v="18"/>
    <d v="2026-02-24T00:00:00"/>
    <s v="否"/>
    <s v="／ B almain.👄"/>
    <s v="下午喝了半个3点半都没瞌睡"/>
    <d v="2026-03-02T00:00:00"/>
    <s v="云南"/>
    <s v="负向"/>
    <d v="2026-03-03T00:00:00"/>
  </r>
  <r>
    <n v="3020"/>
    <x v="6"/>
    <x v="18"/>
    <d v="2026-02-24T00:00:00"/>
    <s v="否"/>
    <s v="BerryLy"/>
    <s v="特別好喝 好喝的我到处说"/>
    <d v="2026-03-02T00:00:00"/>
    <s v="广东"/>
    <s v="正向"/>
    <d v="2026-03-03T00:00:00"/>
  </r>
  <r>
    <n v="3021"/>
    <x v="6"/>
    <x v="18"/>
    <d v="2026-02-24T00:00:00"/>
    <s v="否"/>
    <s v="在洗头的兔"/>
    <s v="第一次喝过这么苦的[完啦R][完啦R]"/>
    <d v="2026-03-02T00:00:00"/>
    <s v="江苏"/>
    <s v="负向"/>
    <d v="2026-03-03T00:00:00"/>
  </r>
  <r>
    <n v="3022"/>
    <x v="6"/>
    <x v="18"/>
    <d v="2026-02-24T00:00:00"/>
    <s v="否"/>
    <s v="Sugar💕"/>
    <s v="这个是不是有港式奶茶的味道"/>
    <d v="2026-03-02T00:00:00"/>
    <s v="贵州"/>
    <s v="中性"/>
    <d v="2026-03-03T00:00:00"/>
  </r>
  <r>
    <n v="3023"/>
    <x v="6"/>
    <x v="18"/>
    <d v="2026-02-24T00:00:00"/>
    <s v="否"/>
    <s v="我还有事先睡了"/>
    <s v="原来会化吗，我给放奶茶里涮了一下就吃了哈哈哈哈"/>
    <d v="2026-03-02T00:00:00"/>
    <s v="河北"/>
    <s v="正向"/>
    <d v="2026-03-03T00:00:00"/>
  </r>
  <r>
    <n v="3024"/>
    <x v="6"/>
    <x v="18"/>
    <d v="2026-02-24T00:00:00"/>
    <s v="否"/>
    <s v="Luna🌙"/>
    <s v="大家都在哪儿点的呀 小程序和美团我都找不到"/>
    <d v="2026-03-02T00:00:00"/>
    <s v="广东"/>
    <s v="负向"/>
    <d v="2026-03-03T00:00:00"/>
  </r>
  <r>
    <n v="3025"/>
    <x v="6"/>
    <x v="18"/>
    <d v="2026-02-24T00:00:00"/>
    <s v="否"/>
    <s v="Shuaaaa_"/>
    <s v="有奶味吗"/>
    <d v="2026-03-02T00:00:00"/>
    <s v="广东"/>
    <s v="中性"/>
    <d v="2026-03-03T00:00:00"/>
  </r>
  <r>
    <n v="3026"/>
    <x v="6"/>
    <x v="18"/>
    <d v="2026-02-24T00:00:00"/>
    <s v="否"/>
    <s v="羡羡"/>
    <s v="太美味了"/>
    <d v="2026-03-02T00:00:00"/>
    <s v="浙江"/>
    <s v="正向"/>
    <d v="2026-03-03T00:00:00"/>
  </r>
  <r>
    <n v="3027"/>
    <x v="6"/>
    <x v="18"/>
    <d v="2026-02-24T00:00:00"/>
    <s v="否"/>
    <s v="momo"/>
    <s v="我提前点的，到点看我的奶茶我还想不是有糖块吗？我的糖块呢"/>
    <d v="2026-03-02T00:00:00"/>
    <s v="湖南"/>
    <s v="负向"/>
    <d v="2026-03-03T00:00:00"/>
  </r>
  <r>
    <n v="3028"/>
    <x v="6"/>
    <x v="18"/>
    <d v="2026-02-24T00:00:00"/>
    <s v="否"/>
    <s v="嘟嘟大魔王"/>
    <s v="我会咬一小口糖喝一口奶茶，这个糖的味道和口感都很神奇，空口吃感觉有点上瘾"/>
    <d v="2026-03-02T00:00:00"/>
    <s v="河南"/>
    <s v="正向"/>
    <d v="2026-03-03T00:00:00"/>
  </r>
  <r>
    <n v="3029"/>
    <x v="6"/>
    <x v="18"/>
    <d v="2026-02-24T00:00:00"/>
    <s v="否"/>
    <s v="濑那狗圆"/>
    <s v="我觉得好好喝"/>
    <d v="2026-03-02T00:00:00"/>
    <s v="上海"/>
    <s v="正向"/>
    <d v="2026-03-03T00:00:00"/>
  </r>
  <r>
    <n v="3030"/>
    <x v="6"/>
    <x v="18"/>
    <d v="2026-02-24T00:00:00"/>
    <s v="否"/>
    <s v="人间甜豆"/>
    <s v="我啥我这没有"/>
    <d v="2026-03-02T00:00:00"/>
    <s v="广东"/>
    <s v="负向"/>
    <d v="2026-03-03T00:00:00"/>
  </r>
  <r>
    <n v="3031"/>
    <x v="6"/>
    <x v="18"/>
    <d v="2026-02-24T00:00:00"/>
    <s v="否"/>
    <s v="九妹"/>
    <s v="为什么广东没有，服了"/>
    <d v="2026-03-03T00:00:00"/>
    <s v="广东"/>
    <s v="负向"/>
    <d v="2026-03-03T00:00:00"/>
  </r>
  <r>
    <n v="3032"/>
    <x v="6"/>
    <x v="18"/>
    <d v="2026-02-24T00:00:00"/>
    <s v="否"/>
    <s v="momo"/>
    <s v="告诉我热量！"/>
    <d v="2026-03-02T00:00:00"/>
    <s v="四川"/>
    <s v="中性"/>
    <d v="2026-03-03T00:00:00"/>
  </r>
  <r>
    <n v="3033"/>
    <x v="6"/>
    <x v="18"/>
    <d v="2026-02-24T00:00:00"/>
    <s v="否"/>
    <s v="草莓米麻薯"/>
    <s v="笑死我了我也是一颗糖就够了，紧急捞糖"/>
    <d v="2026-03-02T00:00:00"/>
    <s v="广东"/>
    <s v="正向"/>
    <d v="2026-03-03T00:00:00"/>
  </r>
  <r>
    <n v="3034"/>
    <x v="6"/>
    <x v="18"/>
    <d v="2026-02-24T00:00:00"/>
    <s v="否"/>
    <s v="兰"/>
    <s v="奶味很重吗"/>
    <d v="2026-03-02T00:00:00"/>
    <s v="上海"/>
    <s v="中性"/>
    <d v="2026-03-03T00:00:00"/>
  </r>
  <r>
    <n v="3035"/>
    <x v="6"/>
    <x v="18"/>
    <d v="2026-02-24T00:00:00"/>
    <s v="否"/>
    <s v="黄四火"/>
    <s v="为什么温州龙湾没有"/>
    <d v="2026-03-02T00:00:00"/>
    <s v="浙江"/>
    <s v="负向"/>
    <d v="2026-03-03T00:00:00"/>
  </r>
  <r>
    <n v="3036"/>
    <x v="6"/>
    <x v="18"/>
    <d v="2026-02-24T00:00:00"/>
    <s v="否"/>
    <s v="不爱喝酸奶的什么什么"/>
    <s v="想喝不同甜度的，可以手工控制，每半个小时放一块"/>
    <d v="2026-03-01T00:00:00"/>
    <s v="北京"/>
    <s v="正向"/>
    <d v="2026-03-03T00:00:00"/>
  </r>
  <r>
    <n v="3037"/>
    <x v="6"/>
    <x v="18"/>
    <d v="2026-02-24T00:00:00"/>
    <s v="否"/>
    <s v="momo"/>
    <s v="都nen进去"/>
    <d v="2026-03-03T00:00:00"/>
    <s v="辽宁"/>
    <s v="中性"/>
    <d v="2026-03-03T00:00:00"/>
  </r>
  <r>
    <n v="3038"/>
    <x v="6"/>
    <x v="18"/>
    <d v="2026-02-24T00:00:00"/>
    <s v="否"/>
    <s v="草莓西多士"/>
    <s v="今天点了，然后让外卖小哥告诉我卡美罗糖块没了，下次补我。下次是哪次我请问"/>
    <d v="2026-03-02T00:00:00"/>
    <s v="安徽"/>
    <s v="负向"/>
    <d v="2026-03-03T00:00:00"/>
  </r>
  <r>
    <n v="3039"/>
    <x v="6"/>
    <x v="18"/>
    <d v="2026-02-24T00:00:00"/>
    <s v="否"/>
    <s v="陈小疯"/>
    <s v="冷的好喝还是热的好喝啊"/>
    <d v="2026-03-02T00:00:00"/>
    <s v="江苏"/>
    <s v="中性"/>
    <d v="2026-03-03T00:00:00"/>
  </r>
  <r>
    <n v="3040"/>
    <x v="6"/>
    <x v="18"/>
    <d v="2026-02-24T00:00:00"/>
    <s v="否"/>
    <s v="深情的刘能"/>
    <s v="很好喝！！！"/>
    <d v="2026-03-01T00:00:00"/>
    <s v="广东"/>
    <s v="正向"/>
    <d v="2026-03-03T00:00:00"/>
  </r>
  <r>
    <n v="3041"/>
    <x v="6"/>
    <x v="18"/>
    <d v="2026-02-24T00:00:00"/>
    <s v="否"/>
    <s v="Daisy"/>
    <s v="为啥我的是焦糖纯奶味，没有一点茶味，都说喝了睡不着，但是我的没一点茶味呀"/>
    <d v="2026-03-02T00:00:00"/>
    <s v="广东"/>
    <s v="负向"/>
    <d v="2026-03-03T00:00:00"/>
  </r>
  <r>
    <n v="3042"/>
    <x v="6"/>
    <x v="18"/>
    <d v="2026-02-24T00:00:00"/>
    <s v="否"/>
    <s v="sinyt"/>
    <s v="我还觉得慢 毕竟我一口就能喝完"/>
    <d v="2026-03-01T00:00:00"/>
    <s v="浙江"/>
    <s v="中性"/>
    <d v="2026-03-03T00:00:00"/>
  </r>
  <r>
    <n v="3043"/>
    <x v="6"/>
    <x v="18"/>
    <d v="2026-02-24T00:00:00"/>
    <s v="否"/>
    <s v="辣辣🥕"/>
    <s v="好喝吗！"/>
    <d v="2026-03-02T00:00:00"/>
    <s v="浙江"/>
    <s v="中性"/>
    <d v="2026-03-03T00:00:00"/>
  </r>
  <r>
    <n v="3044"/>
    <x v="6"/>
    <x v="18"/>
    <d v="2026-02-24T00:00:00"/>
    <s v="否"/>
    <s v="一只修咪🍯"/>
    <s v="为啥我们这没有"/>
    <d v="2026-03-02T00:00:00"/>
    <s v="广西"/>
    <s v="负向"/>
    <d v="2026-03-03T00:00:00"/>
  </r>
  <r>
    <n v="3045"/>
    <x v="6"/>
    <x v="18"/>
    <d v="2026-02-24T00:00:00"/>
    <s v="否"/>
    <s v="Q_Jade"/>
    <s v="请问这个糖有点点酸馊味是正常的吗"/>
    <d v="2026-03-02T00:00:00"/>
    <s v="广东"/>
    <s v="负向"/>
    <d v="2026-03-03T00:00:00"/>
  </r>
  <r>
    <n v="3046"/>
    <x v="6"/>
    <x v="18"/>
    <d v="2026-02-24T00:00:00"/>
    <s v="否"/>
    <s v="抑郁数"/>
    <s v="像咖啡的口感"/>
    <d v="2026-03-02T00:00:00"/>
    <s v="广东"/>
    <s v="中性"/>
    <d v="2026-03-03T00:00:00"/>
  </r>
  <r>
    <n v="3047"/>
    <x v="6"/>
    <x v="18"/>
    <d v="2026-02-24T00:00:00"/>
    <s v="否"/>
    <s v="渝北干饭小达人"/>
    <s v="不另外加糖，再配卡美罗，刚刚好，不爱甜可以少放点。很喜欢这个设计"/>
    <d v="2026-03-02T00:00:00"/>
    <s v="重庆"/>
    <s v="正向"/>
    <d v="2026-03-03T00:00:00"/>
  </r>
  <r>
    <n v="3048"/>
    <x v="6"/>
    <x v="18"/>
    <d v="2026-02-24T00:00:00"/>
    <s v="否"/>
    <s v="momo"/>
    <s v="风味更好咯"/>
    <d v="2026-03-01T00:00:00"/>
    <s v="福建"/>
    <s v="正向"/>
    <d v="2026-03-03T00:00:00"/>
  </r>
  <r>
    <n v="3049"/>
    <x v="6"/>
    <x v="18"/>
    <d v="2026-02-24T00:00:00"/>
    <s v="否"/>
    <s v="寻雨一星"/>
    <s v="我直接吃一口喝一口，在嘴巴里融化"/>
    <d v="2026-03-02T00:00:00"/>
    <s v="浙江"/>
    <s v="正向"/>
    <d v="2026-03-03T00:00:00"/>
  </r>
  <r>
    <n v="3050"/>
    <x v="6"/>
    <x v="18"/>
    <d v="2026-02-24T00:00:00"/>
    <s v="否"/>
    <s v="萌恣意（迅猛龙闺蜜版"/>
    <s v="@Hoshino 感觉巨好喝"/>
    <d v="2026-03-02T00:00:00"/>
    <s v="广东"/>
    <s v="正向"/>
    <d v="2026-03-03T00:00:00"/>
  </r>
  <r>
    <n v="3051"/>
    <x v="6"/>
    <x v="18"/>
    <d v="2026-02-24T00:00:00"/>
    <s v="否"/>
    <s v="Hoshino"/>
    <s v="喝！"/>
    <d v="2026-03-02T00:00:00"/>
    <s v="广东"/>
    <s v="正向"/>
    <d v="2026-03-03T00:00:00"/>
  </r>
  <r>
    <n v="3052"/>
    <x v="6"/>
    <x v="18"/>
    <d v="2026-02-24T00:00:00"/>
    <s v="否"/>
    <s v="咖啡豆豆"/>
    <s v="@半截子唯物主义 宝贝给我喝，不额外加糖，正常冰巨好喝！甜味来源主要就是卡美罗焦糖的甜"/>
    <d v="2026-03-02T00:00:00"/>
    <s v="重庆"/>
    <s v="正向"/>
    <d v="2026-03-03T00:00:00"/>
  </r>
  <r>
    <n v="3053"/>
    <x v="6"/>
    <x v="18"/>
    <d v="2026-02-24T00:00:00"/>
    <s v="否"/>
    <s v="半截子唯物主义"/>
    <s v="收藏！"/>
    <d v="2026-03-02T00:00:00"/>
    <s v="重庆"/>
    <s v="正向"/>
    <d v="2026-03-03T00:00:00"/>
  </r>
  <r>
    <n v="3054"/>
    <x v="6"/>
    <x v="18"/>
    <d v="2026-02-24T00:00:00"/>
    <s v="否"/>
    <s v="阿施886"/>
    <s v="@苏椰宜 确实好喝"/>
    <d v="2026-03-03T00:00:00"/>
    <s v="安徽"/>
    <s v="正向"/>
    <d v="2026-03-03T00:00:00"/>
  </r>
  <r>
    <n v="3055"/>
    <x v="6"/>
    <x v="18"/>
    <d v="2026-02-24T00:00:00"/>
    <s v="否"/>
    <s v="卡皮巴拉拉"/>
    <s v="宝宝可以接图发朋友圈吗（热爱分享日常的派大星一枚）我和你换…"/>
    <d v="2026-03-02T00:00:00"/>
    <s v="山东"/>
    <s v="中性"/>
    <d v="2026-03-03T00:00:00"/>
  </r>
  <r>
    <n v="3056"/>
    <x v="6"/>
    <x v="18"/>
    <d v="2026-02-24T00:00:00"/>
    <s v="否"/>
    <s v="Jiner"/>
    <s v="@念衾 看着不错"/>
    <d v="2026-03-02T00:00:00"/>
    <s v="江苏"/>
    <s v="中性"/>
    <d v="2026-03-03T00:00:00"/>
  </r>
  <r>
    <n v="3057"/>
    <x v="6"/>
    <x v="18"/>
    <d v="2026-02-24T00:00:00"/>
    <s v="否"/>
    <s v="哎哟 不错"/>
    <s v="@🌠"/>
    <d v="2026-03-02T00:00:00"/>
    <s v="广东"/>
    <s v="中性"/>
    <d v="2026-03-03T00:00:00"/>
  </r>
  <r>
    <n v="3058"/>
    <x v="6"/>
    <x v="18"/>
    <d v="2026-02-24T00:00:00"/>
    <s v="否"/>
    <s v="🌠"/>
    <s v="[呃R]"/>
    <d v="2026-03-02T00:00:00"/>
    <s v="广东"/>
    <s v="中性"/>
    <d v="2026-03-03T00:00:00"/>
  </r>
  <r>
    <n v="3059"/>
    <x v="6"/>
    <x v="18"/>
    <d v="2026-02-24T00:00:00"/>
    <s v="否"/>
    <s v="乖乖爱吃小鱼干"/>
    <s v="真的好苦能喝美式这个真喝不了不是同一种苦味"/>
    <d v="2026-03-02T00:00:00"/>
    <s v="陕西"/>
    <s v="负向"/>
    <d v="2026-03-03T00:00:00"/>
  </r>
  <r>
    <n v="3060"/>
    <x v="6"/>
    <x v="18"/>
    <d v="2026-02-24T00:00:00"/>
    <s v="否"/>
    <s v="不喝奶茶🥤"/>
    <s v="点的什么甜度啊"/>
    <d v="2026-03-03T00:00:00"/>
    <s v="山西"/>
    <s v="中性"/>
    <d v="2026-03-03T00:00:00"/>
  </r>
  <r>
    <n v="3061"/>
    <x v="6"/>
    <x v="18"/>
    <d v="2026-02-24T00:00:00"/>
    <s v="否"/>
    <s v="momo"/>
    <s v="这是咖啡吗"/>
    <d v="2026-03-02T00:00:00"/>
    <s v="广西"/>
    <s v="中性"/>
    <d v="2026-03-03T00:00:00"/>
  </r>
  <r>
    <n v="3062"/>
    <x v="6"/>
    <x v="18"/>
    <d v="2026-02-24T00:00:00"/>
    <s v="否"/>
    <s v="起司小饭团"/>
    <s v="被安利到了，结果....我哭了"/>
    <d v="2026-02-28T00:00:00"/>
    <s v="辽宁"/>
    <s v="负向"/>
    <d v="2026-03-03T00:00:00"/>
  </r>
  <r>
    <n v="3063"/>
    <x v="6"/>
    <x v="18"/>
    <d v="2026-02-24T00:00:00"/>
    <s v="否"/>
    <s v="CJ"/>
    <s v="喝起来是什么味道差点下手"/>
    <d v="2026-02-28T00:00:00"/>
    <s v="江苏"/>
    <s v="中性"/>
    <d v="2026-03-03T00:00:00"/>
  </r>
  <r>
    <n v="3064"/>
    <x v="6"/>
    <x v="18"/>
    <d v="2026-02-24T00:00:00"/>
    <s v="否"/>
    <s v="結綀了"/>
    <s v="我才想起来这个糖给我分装的，结果没有给我"/>
    <d v="2026-03-02T00:00:00"/>
    <s v="湖南"/>
    <s v="负向"/>
    <d v="2026-03-03T00:00:00"/>
  </r>
  <r>
    <n v="3065"/>
    <x v="6"/>
    <x v="18"/>
    <d v="2026-02-24T00:00:00"/>
    <s v="否"/>
    <s v="Lucy"/>
    <s v="深圳也没有啊"/>
    <d v="2026-03-02T00:00:00"/>
    <s v="广东"/>
    <s v="负向"/>
    <d v="2026-03-03T00:00:00"/>
  </r>
  <r>
    <n v="3066"/>
    <x v="6"/>
    <x v="18"/>
    <d v="2026-02-24T00:00:00"/>
    <s v="否"/>
    <s v="molly 穿戴甲"/>
    <s v="@Bazinga! 这个"/>
    <d v="2026-03-02T00:00:00"/>
    <s v="浙江"/>
    <s v="中性"/>
    <d v="2026-03-03T00:00:00"/>
  </r>
  <r>
    <n v="3067"/>
    <x v="6"/>
    <x v="18"/>
    <d v="2026-02-24T00:00:00"/>
    <s v="否"/>
    <s v="玲珑骰子"/>
    <s v="昨天晚上被种草，今天心心念念的打开外卖一看，重庆根本没有！"/>
    <d v="2026-03-02T00:00:00"/>
    <s v="重庆"/>
    <s v="负向"/>
    <d v="2026-03-03T00:00:00"/>
  </r>
  <r>
    <n v="3068"/>
    <x v="6"/>
    <x v="18"/>
    <d v="2026-02-24T00:00:00"/>
    <s v="否"/>
    <s v="鹿子lulu"/>
    <s v="今天早上看没有 现在又有啦！快看看"/>
    <d v="2026-03-02T00:00:00"/>
    <s v="四川"/>
    <s v="正向"/>
    <d v="2026-03-03T00:00:00"/>
  </r>
  <r>
    <n v="3069"/>
    <x v="6"/>
    <x v="18"/>
    <d v="2026-02-24T00:00:00"/>
    <s v="否"/>
    <s v="uu"/>
    <s v="不推荐有卡美罗的！卡美罗配料表写了果葡糖浆，对身体不好。"/>
    <d v="2026-03-01T00:00:00"/>
    <s v="广东"/>
    <s v="负向"/>
    <d v="2026-03-03T00:00:00"/>
  </r>
  <r>
    <n v="3070"/>
    <x v="6"/>
    <x v="18"/>
    <d v="2026-02-24T00:00:00"/>
    <s v="否"/>
    <s v="千zzz"/>
    <s v="啊 为什么我这个写的麦芽糖[呃R]和果葡糖浆是一个东西吗不太懂"/>
    <d v="2026-03-01T00:00:00"/>
    <s v="四川"/>
    <s v="中性"/>
    <d v="2026-03-03T00:00:00"/>
  </r>
  <r>
    <n v="3071"/>
    <x v="6"/>
    <x v="18"/>
    <d v="2026-02-24T00:00:00"/>
    <s v="否"/>
    <s v="失眠吐司🍞"/>
    <s v="你们喝这款，都能睡着么，昨天我一宿没睡"/>
    <d v="2026-02-26T00:00:00"/>
    <s v="辽宁"/>
    <s v="负向"/>
    <d v="2026-03-03T00:00:00"/>
  </r>
  <r>
    <n v="3072"/>
    <x v="6"/>
    <x v="18"/>
    <d v="2026-02-24T00:00:00"/>
    <s v="否"/>
    <s v="Y."/>
    <s v="睡不着"/>
    <d v="2026-02-26T00:00:00"/>
    <s v="广东"/>
    <s v="负向"/>
    <d v="2026-03-03T00:00:00"/>
  </r>
  <r>
    <n v="3073"/>
    <x v="6"/>
    <x v="18"/>
    <d v="2026-02-24T00:00:00"/>
    <s v="否"/>
    <s v="我爱奥利奥"/>
    <s v="好喝～"/>
    <d v="2026-03-02T00:00:00"/>
    <s v="广东"/>
    <s v="正向"/>
    <d v="2026-03-03T00:00:00"/>
  </r>
  <r>
    <n v="3074"/>
    <x v="6"/>
    <x v="18"/>
    <d v="2026-02-24T00:00:00"/>
    <s v="否"/>
    <s v="momo"/>
    <s v="跟茶百道下架的宫廷咸法酪完全一个味 喜欢"/>
    <d v="2026-02-26T00:00:00"/>
    <s v="河南"/>
    <s v="正向"/>
    <d v="2026-03-03T00:00:00"/>
  </r>
  <r>
    <n v="3075"/>
    <x v="6"/>
    <x v="18"/>
    <d v="2026-02-24T00:00:00"/>
    <s v="否"/>
    <s v="鹿子lulu"/>
    <s v="我也喜欢咸法酪系列 [超喜欢R] 我觉得茶姬的这个普洱比那个苦一丢丢"/>
    <d v="2026-02-26T00:00:00"/>
    <s v="四川"/>
    <s v="正向"/>
    <d v="2026-03-03T00:00:00"/>
  </r>
  <r>
    <n v="3076"/>
    <x v="6"/>
    <x v="18"/>
    <d v="2026-02-24T00:00:00"/>
    <s v="否"/>
    <s v="momo"/>
    <s v="遭 我今天下午才搞了一杯 估计今天晚歇睡不戳了"/>
    <d v="2026-02-27T00:00:00"/>
    <s v="四川"/>
    <s v="负向"/>
    <d v="2026-03-03T00:00:00"/>
  </r>
  <r>
    <n v="3077"/>
    <x v="6"/>
    <x v="18"/>
    <d v="2026-02-24T00:00:00"/>
    <s v="否"/>
    <s v="momo"/>
    <s v="毫无睡意"/>
    <d v="2026-02-27T00:00:00"/>
    <s v="四川"/>
    <s v="负向"/>
    <d v="2026-03-03T00:00:00"/>
  </r>
  <r>
    <n v="3078"/>
    <x v="6"/>
    <x v="18"/>
    <d v="2026-02-24T00:00:00"/>
    <s v="否"/>
    <s v="琦人张"/>
    <s v="太苦了"/>
    <d v="2026-03-02T00:00:00"/>
    <s v="北京"/>
    <s v="负向"/>
    <d v="2026-03-03T00:00:00"/>
  </r>
  <r>
    <n v="3079"/>
    <x v="6"/>
    <x v="18"/>
    <d v="2026-02-24T00:00:00"/>
    <s v="否"/>
    <s v="李保国钢铁厂"/>
    <s v="我们这怎么没有这款啊[完啦R]"/>
    <d v="2026-03-02T00:00:00"/>
    <s v="陕西"/>
    <s v="负向"/>
    <d v="2026-03-03T00:00:00"/>
  </r>
  <r>
    <n v="3080"/>
    <x v="6"/>
    <x v="18"/>
    <d v="2026-02-24T00:00:00"/>
    <s v="否"/>
    <s v="八月那天"/>
    <s v="我去 原来糖得放里面啊 我喝完才发现"/>
    <d v="2026-02-28T00:00:00"/>
    <s v="山东"/>
    <s v="负向"/>
    <d v="2026-03-03T00:00:00"/>
  </r>
  <r>
    <n v="3081"/>
    <x v="6"/>
    <x v="18"/>
    <d v="2026-02-24T00:00:00"/>
    <s v="否"/>
    <s v="momo"/>
    <s v="对不起笑出声了"/>
    <d v="2026-03-01T00:00:00"/>
    <s v="广东"/>
    <s v="正向"/>
    <d v="2026-03-03T00:00:00"/>
  </r>
  <r>
    <n v="3082"/>
    <x v="6"/>
    <x v="18"/>
    <d v="2026-02-24T00:00:00"/>
    <s v="否"/>
    <s v="呆胶布"/>
    <s v="请问外卖到了还会分层嘛"/>
    <d v="2026-03-02T00:00:00"/>
    <s v="福建"/>
    <s v="中性"/>
    <d v="2026-03-03T00:00:00"/>
  </r>
  <r>
    <n v="3083"/>
    <x v="6"/>
    <x v="18"/>
    <d v="2026-02-24T00:00:00"/>
    <s v="否"/>
    <s v="栗z"/>
    <s v="摇匀了"/>
    <d v="2026-03-02T00:00:00"/>
    <s v="福建"/>
    <s v="中性"/>
    <d v="2026-03-03T00:00:00"/>
  </r>
  <r>
    <n v="3084"/>
    <x v="6"/>
    <x v="18"/>
    <d v="2026-02-24T00:00:00"/>
    <s v="否"/>
    <s v="神奇队友捕捉家"/>
    <s v="这个升级大杯，好像也和原来的中杯差不多的样子"/>
    <d v="2026-03-02T00:00:00"/>
    <s v="广东"/>
    <s v="负向"/>
    <d v="2026-03-03T00:00:00"/>
  </r>
  <r>
    <n v="3085"/>
    <x v="6"/>
    <x v="18"/>
    <d v="2026-02-24T00:00:00"/>
    <s v="否"/>
    <s v="鹿子lulu"/>
    <s v="对的我那天点了主题杯就是小的 我也感觉差不多"/>
    <d v="2026-03-02T00:00:00"/>
    <s v="四川"/>
    <s v="中性"/>
    <d v="2026-03-03T00:00:00"/>
  </r>
  <r>
    <n v="3086"/>
    <x v="6"/>
    <x v="18"/>
    <d v="2026-02-24T00:00:00"/>
    <s v="否"/>
    <s v="昕昕宝"/>
    <s v="我们这都没有"/>
    <d v="2026-03-02T00:00:00"/>
    <s v="黑龙江"/>
    <s v="负向"/>
    <d v="2026-03-03T00:00:00"/>
  </r>
  <r>
    <n v="3087"/>
    <x v="6"/>
    <x v="18"/>
    <d v="2026-02-24T00:00:00"/>
    <s v="否"/>
    <s v="nimakase"/>
    <s v="成都今儿怎么没有啦"/>
    <d v="2026-03-02T00:00:00"/>
    <s v="四川"/>
    <s v="负向"/>
    <d v="2026-03-03T00:00:00"/>
  </r>
  <r>
    <n v="3088"/>
    <x v="6"/>
    <x v="18"/>
    <d v="2026-02-24T00:00:00"/>
    <s v="否"/>
    <s v="柠檬冻柚子"/>
    <s v="喝完心脏就突突，这一款咖啡因太浓了"/>
    <d v="2026-02-26T00:00:00"/>
    <s v="四川"/>
    <s v="负向"/>
    <d v="2026-03-03T00:00:00"/>
  </r>
  <r>
    <n v="3089"/>
    <x v="6"/>
    <x v="18"/>
    <d v="2026-02-24T00:00:00"/>
    <s v="否"/>
    <s v="面包🍞🥕"/>
    <s v="我明天还想点呢。。还是算了，"/>
    <d v="2026-02-27T00:00:00"/>
    <s v="广西"/>
    <s v="负向"/>
    <d v="2026-03-03T00:00:00"/>
  </r>
  <r>
    <n v="3090"/>
    <x v="6"/>
    <x v="18"/>
    <d v="2026-02-24T00:00:00"/>
    <s v="否"/>
    <s v="😺"/>
    <s v="我感觉有点苦巧和焦糖的味道 不腻很好喝 苦味占据有点大但是不讨厌"/>
    <d v="2026-02-26T00:00:00"/>
    <s v="四川"/>
    <s v="正向"/>
    <d v="2026-03-03T00:00:00"/>
  </r>
  <r>
    <n v="3091"/>
    <x v="6"/>
    <x v="18"/>
    <d v="2026-02-24T00:00:00"/>
    <s v="否"/>
    <s v="鹿子lulu"/>
    <s v="对！你总结的我觉得很对。 我就是很讨厌苦味的那种，但是这个不讨厌。"/>
    <d v="2026-02-26T00:00:00"/>
    <s v="四川"/>
    <s v="正向"/>
    <d v="2026-03-03T00:00:00"/>
  </r>
  <r>
    <n v="3092"/>
    <x v="6"/>
    <x v="18"/>
    <d v="2026-02-24T00:00:00"/>
    <s v="否"/>
    <s v="Sawan"/>
    <s v="会不会睡不着"/>
    <d v="2026-03-02T00:00:00"/>
    <s v="河北"/>
    <s v="中性"/>
    <d v="2026-03-03T00:00:00"/>
  </r>
  <r>
    <n v="3093"/>
    <x v="6"/>
    <x v="18"/>
    <d v="2026-02-24T00:00:00"/>
    <s v="否"/>
    <s v="汉堡嗝～"/>
    <s v="感觉像泰奶"/>
    <d v="2026-03-02T00:00:00"/>
    <s v="湖南"/>
    <s v="中性"/>
    <d v="2026-03-03T00:00:00"/>
  </r>
  <r>
    <n v="3094"/>
    <x v="6"/>
    <x v="18"/>
    <d v="2026-02-24T00:00:00"/>
    <s v="否"/>
    <s v="cissy"/>
    <s v="对的对的"/>
    <d v="2026-03-03T00:00:00"/>
    <s v="浙江"/>
    <s v="正向"/>
    <d v="2026-03-03T00:00:00"/>
  </r>
  <r>
    <n v="3095"/>
    <x v="6"/>
    <x v="18"/>
    <d v="2026-02-24T00:00:00"/>
    <s v="否"/>
    <s v="去厨房看夕阳"/>
    <s v="^_^"/>
    <d v="2026-03-02T00:00:00"/>
    <s v="湖北"/>
    <s v="正向"/>
    <d v="2026-03-03T00:00:00"/>
  </r>
  <r>
    <n v="3096"/>
    <x v="6"/>
    <x v="18"/>
    <d v="2026-02-24T00:00:00"/>
    <s v="否"/>
    <s v="彪子你太爱学习了"/>
    <s v="我觉得肉桂那个还挺好喝"/>
    <d v="2026-02-28T00:00:00"/>
    <s v="四川"/>
    <s v="正向"/>
    <d v="2026-03-03T00:00:00"/>
  </r>
  <r>
    <n v="3097"/>
    <x v="6"/>
    <x v="18"/>
    <d v="2026-02-24T00:00:00"/>
    <s v="否"/>
    <s v="鹿子lulu"/>
    <s v="茶姬的吗？哪个肉桂"/>
    <d v="2026-02-28T00:00:00"/>
    <s v="四川"/>
    <s v="中性"/>
    <d v="2026-03-03T00:00:00"/>
  </r>
  <r>
    <n v="3098"/>
    <x v="6"/>
    <x v="18"/>
    <d v="2026-02-24T00:00:00"/>
    <s v="否"/>
    <s v="momo"/>
    <s v="请问喝完会不会失眠？"/>
    <d v="2026-02-28T00:00:00"/>
    <s v="陕西"/>
    <s v="中性"/>
    <d v="2026-03-03T00:00:00"/>
  </r>
  <r>
    <n v="3099"/>
    <x v="6"/>
    <x v="18"/>
    <d v="2026-02-24T00:00:00"/>
    <s v="否"/>
    <s v="鹿鹿怪"/>
    <s v="会 现在就在失眠中 十一点开始睡觉至今还没睡着"/>
    <d v="2026-02-28T00:00:00"/>
    <s v="江苏"/>
    <s v="负向"/>
    <d v="2026-03-03T00:00:00"/>
  </r>
  <r>
    <n v="3100"/>
    <x v="6"/>
    <x v="18"/>
    <d v="2026-02-24T00:00:00"/>
    <s v="否"/>
    <s v="哦莫莫莫"/>
    <s v="@欺负一只恐龙？ 我要喝"/>
    <d v="2026-03-02T00:00:00"/>
    <s v="上海"/>
    <s v="正向"/>
    <d v="2026-03-03T00:00:00"/>
  </r>
  <r>
    <n v="3101"/>
    <x v="6"/>
    <x v="18"/>
    <d v="2026-02-24T00:00:00"/>
    <s v="否"/>
    <s v="🐻熊饼行不行"/>
    <s v="今天点了一杯，把糖给我送掉了本来挺期待的"/>
    <d v="2026-03-01T00:00:00"/>
    <s v="重庆"/>
    <s v="负向"/>
    <d v="2026-03-03T00:00:00"/>
  </r>
  <r>
    <n v="3102"/>
    <x v="6"/>
    <x v="18"/>
    <d v="2026-02-24T00:00:00"/>
    <s v="否"/>
    <s v="ireallylikeyou"/>
    <s v="外卖刚到 没给我放卡美罗在里边 微糖有点苦"/>
    <d v="2026-03-01T00:00:00"/>
    <s v="广西"/>
    <s v="负向"/>
    <d v="2026-03-03T00:00:00"/>
  </r>
  <r>
    <n v="3103"/>
    <x v="6"/>
    <x v="18"/>
    <d v="2026-02-24T00:00:00"/>
    <s v="否"/>
    <s v="美式不加糖"/>
    <s v="我这里怎么没有这款"/>
    <d v="2026-03-03T00:00:00"/>
    <s v="未知"/>
    <s v="负向"/>
    <d v="2026-03-03T00:00:00"/>
  </r>
  <r>
    <n v="3104"/>
    <x v="6"/>
    <x v="18"/>
    <d v="2026-02-24T00:00:00"/>
    <s v="否"/>
    <s v="～."/>
    <s v="为什么我来的不是透明杯"/>
    <d v="2026-02-28T00:00:00"/>
    <s v="广东"/>
    <s v="负向"/>
    <d v="2026-03-03T00:00:00"/>
  </r>
  <r>
    <n v="3105"/>
    <x v="6"/>
    <x v="18"/>
    <d v="2026-02-24T00:00:00"/>
    <s v="否"/>
    <s v="鹿子lulu"/>
    <s v="因为你应该是因为你应该是点的热的吧"/>
    <d v="2026-02-28T00:00:00"/>
    <s v="四川"/>
    <s v="中性"/>
    <d v="2026-03-03T00:00:00"/>
  </r>
  <r>
    <n v="3106"/>
    <x v="6"/>
    <x v="18"/>
    <d v="2026-02-24T00:00:00"/>
    <s v="否"/>
    <s v="小鲸"/>
    <s v="这个糖哪里可以单卖，好好吃"/>
    <d v="2026-03-02T00:00:00"/>
    <s v="湖南"/>
    <s v="正向"/>
    <d v="2026-03-03T00:00:00"/>
  </r>
  <r>
    <n v="3107"/>
    <x v="6"/>
    <x v="18"/>
    <d v="2026-02-24T00:00:00"/>
    <s v="否"/>
    <s v="鹿子lulu"/>
    <s v="可以自己做 糖和食用小苏打就可以 你搜一下"/>
    <d v="2026-03-02T00:00:00"/>
    <s v="四川"/>
    <s v="正向"/>
    <d v="2026-03-03T00:00:00"/>
  </r>
  <r>
    <n v="3108"/>
    <x v="6"/>
    <x v="18"/>
    <d v="2026-02-24T00:00:00"/>
    <s v="否"/>
    <s v="被捡到的宝"/>
    <s v="@柠檬 想喝又不敢喝"/>
    <d v="2026-03-02T00:00:00"/>
    <s v="浙江"/>
    <s v="中性"/>
    <d v="2026-03-03T00:00:00"/>
  </r>
  <r>
    <n v="3109"/>
    <x v="6"/>
    <x v="18"/>
    <d v="2026-02-24T00:00:00"/>
    <s v="否"/>
    <s v="柠檬"/>
    <s v="还是不轻易尝试了"/>
    <d v="2026-03-02T00:00:00"/>
    <s v="浙江"/>
    <s v="负向"/>
    <d v="2026-03-03T00:00:00"/>
  </r>
  <r>
    <n v="3110"/>
    <x v="6"/>
    <x v="18"/>
    <d v="2026-02-24T00:00:00"/>
    <s v="否"/>
    <s v="momo"/>
    <s v="买了感觉很上当，以为是什么新玩意然后看到包装，哦卡美罗不就是焦糖的英文音译吗笑一笑蒜了"/>
    <d v="2026-03-02T00:00:00"/>
    <s v="广西"/>
    <s v="负向"/>
    <d v="2026-03-03T00:00:00"/>
  </r>
  <r>
    <n v="3111"/>
    <x v="6"/>
    <x v="18"/>
    <d v="2026-02-24T00:00:00"/>
    <s v="否"/>
    <s v="momo日记"/>
    <s v="b微糖还是不加糖呢"/>
    <d v="2026-02-28T00:00:00"/>
    <s v="四川"/>
    <s v="中性"/>
    <d v="2026-03-03T00:00:00"/>
  </r>
  <r>
    <n v="3112"/>
    <x v="6"/>
    <x v="18"/>
    <d v="2026-02-24T00:00:00"/>
    <s v="否"/>
    <s v="鹿子lulu"/>
    <s v="喜欢甜就微糖，喝的不甜就不另外加糖 因为奶又甜味儿，然后卡美罗化了又是甜特"/>
    <d v="2026-02-28T00:00:00"/>
    <s v="四川"/>
    <s v="中性"/>
    <d v="2026-03-03T00:00:00"/>
  </r>
  <r>
    <n v="3113"/>
    <x v="6"/>
    <x v="18"/>
    <d v="2026-02-24T00:00:00"/>
    <s v="否"/>
    <s v="咪咪喵喵の手工"/>
    <s v="我很喜欢入口先是苦，然后回味是奶香味，只放了一点点卡美罗，我不喜欢太甜的"/>
    <d v="2026-03-02T00:00:00"/>
    <s v="新疆"/>
    <s v="正向"/>
    <d v="2026-03-03T00:00:00"/>
  </r>
  <r>
    <n v="3114"/>
    <x v="6"/>
    <x v="18"/>
    <d v="2026-02-24T00:00:00"/>
    <s v="否"/>
    <s v="큥이"/>
    <s v="为啥我们这里只有普洱和云卷松风"/>
    <d v="2026-03-02T00:00:00"/>
    <s v="江西"/>
    <s v="负向"/>
    <d v="2026-03-03T00:00:00"/>
  </r>
  <r>
    <n v="3115"/>
    <x v="6"/>
    <x v="18"/>
    <d v="2026-02-24T00:00:00"/>
    <s v="否"/>
    <s v="银耳粥哟zz"/>
    <s v="为啥我觉得不好喝呢，焦糖味儿很糊的感觉，跟普洱一起又苦又糊。。。。还是云漫普洱好喝一些"/>
    <d v="2026-03-02T00:00:00"/>
    <s v="重庆"/>
    <s v="负向"/>
    <d v="2026-03-03T00:00:00"/>
  </r>
  <r>
    <n v="3116"/>
    <x v="6"/>
    <x v="18"/>
    <d v="2026-02-24T00:00:00"/>
    <s v="否"/>
    <s v="momo"/>
    <s v="@微胖537 浅试一下"/>
    <d v="2026-03-01T00:00:00"/>
    <s v="重庆"/>
    <s v="中性"/>
    <d v="2026-03-03T00:00:00"/>
  </r>
  <r>
    <n v="3117"/>
    <x v="6"/>
    <x v="18"/>
    <d v="2026-02-24T00:00:00"/>
    <s v="否"/>
    <s v="微胖537"/>
    <s v="行"/>
    <d v="2026-03-01T00:00:00"/>
    <s v="重庆"/>
    <s v="中性"/>
    <d v="2026-03-03T00:00:00"/>
  </r>
  <r>
    <n v="3118"/>
    <x v="6"/>
    <x v="18"/>
    <d v="2026-02-24T00:00:00"/>
    <s v="否"/>
    <s v="momo"/>
    <s v="冰的好喝还是热的"/>
    <d v="2026-03-01T00:00:00"/>
    <s v="河南"/>
    <s v="中性"/>
    <d v="2026-03-03T00:00:00"/>
  </r>
  <r>
    <n v="3119"/>
    <x v="6"/>
    <x v="18"/>
    <d v="2026-02-24T00:00:00"/>
    <s v="否"/>
    <s v="嘟嘟嘟p0z"/>
    <s v="这块糖是怎么＋"/>
    <d v="2026-03-01T00:00:00"/>
    <s v="浙江"/>
    <s v="中性"/>
    <d v="2026-03-03T00:00:00"/>
  </r>
  <r>
    <n v="3120"/>
    <x v="6"/>
    <x v="18"/>
    <d v="2026-02-24T00:00:00"/>
    <s v="否"/>
    <s v="糖果超甜-"/>
    <s v="想要透明包装"/>
    <d v="2026-03-01T00:00:00"/>
    <s v="河南"/>
    <s v="中性"/>
    <d v="2026-03-03T00:00:00"/>
  </r>
  <r>
    <n v="3121"/>
    <x v="6"/>
    <x v="18"/>
    <d v="2026-02-24T00:00:00"/>
    <s v="否"/>
    <s v="嘟嘟鱼🐟yosh"/>
    <s v="天呢宝宝我现在手上拿的这杯正好是E66，然后刷到了你的，有点巧"/>
    <d v="2026-03-01T00:00:00"/>
    <s v="湖北"/>
    <s v="正向"/>
    <d v="2026-03-03T00:00:00"/>
  </r>
  <r>
    <n v="3122"/>
    <x v="6"/>
    <x v="18"/>
    <d v="2026-02-24T00:00:00"/>
    <s v="否"/>
    <s v="鹿子lulu"/>
    <s v="哇[超喜欢R][超喜欢R][超喜欢R]缘分"/>
    <d v="2026-03-01T00:00:00"/>
    <s v="四川"/>
    <s v="正向"/>
    <d v="2026-03-03T00:00:00"/>
  </r>
  <r>
    <n v="3123"/>
    <x v="6"/>
    <x v="18"/>
    <d v="2026-02-24T00:00:00"/>
    <s v="否"/>
    <s v="NINA"/>
    <s v="古茗也有这款啊"/>
    <d v="2026-02-28T00:00:00"/>
    <s v="四川"/>
    <s v="中性"/>
    <d v="2026-03-03T00:00:00"/>
  </r>
  <r>
    <n v="3124"/>
    <x v="6"/>
    <x v="18"/>
    <d v="2026-02-24T00:00:00"/>
    <s v="否"/>
    <s v="鹿子lulu"/>
    <s v="你说的是古茗那个卡美罗焦糖拿铁吧"/>
    <d v="2026-02-28T00:00:00"/>
    <s v="四川"/>
    <s v="中性"/>
    <d v="2026-03-03T00:00:00"/>
  </r>
  <r>
    <n v="3125"/>
    <x v="6"/>
    <x v="18"/>
    <d v="2026-02-24T00:00:00"/>
    <s v="否"/>
    <s v="😘😘😘"/>
    <s v="龟苓膏水的味道"/>
    <d v="2026-02-28T00:00:00"/>
    <s v="广东"/>
    <s v="中性"/>
    <d v="2026-03-03T00:00:00"/>
  </r>
  <r>
    <n v="3126"/>
    <x v="6"/>
    <x v="18"/>
    <d v="2026-02-24T00:00:00"/>
    <s v="否"/>
    <s v="香蕉你个不拿拿"/>
    <s v="@我来迟了 这个看上去可以"/>
    <d v="2026-02-28T00:00:00"/>
    <s v="湖南"/>
    <s v="正向"/>
    <d v="2026-03-03T00:00:00"/>
  </r>
  <r>
    <n v="3127"/>
    <x v="6"/>
    <x v="18"/>
    <d v="2026-02-24T00:00:00"/>
    <s v="否"/>
    <s v="我来迟了"/>
    <s v="我觉得对我来说可能有点甜"/>
    <d v="2026-02-28T00:00:00"/>
    <s v="湖南"/>
    <s v="中性"/>
    <d v="2026-03-03T00:00:00"/>
  </r>
  <r>
    <n v="3128"/>
    <x v="6"/>
    <x v="18"/>
    <d v="2026-02-24T00:00:00"/>
    <s v="否"/>
    <s v="momo"/>
    <s v="好喝"/>
    <d v="2026-02-28T00:00:00"/>
    <s v="四川"/>
    <s v="正向"/>
    <d v="2026-03-03T00:00:00"/>
  </r>
  <r>
    <n v="3129"/>
    <x v="6"/>
    <x v="18"/>
    <d v="2026-02-24T00:00:00"/>
    <s v="否"/>
    <s v="花海"/>
    <s v="微糖还是不另外加糖啊"/>
    <d v="2026-03-02T00:00:00"/>
    <s v="江西"/>
    <s v="中性"/>
    <d v="2026-03-03T00:00:00"/>
  </r>
  <r>
    <n v="3130"/>
    <x v="6"/>
    <x v="18"/>
    <d v="2026-02-24T00:00:00"/>
    <s v="否"/>
    <s v="小红薯D237126D"/>
    <s v="不另外加糖，我喝着像烧仙草味"/>
    <d v="2026-02-28T00:00:00"/>
    <s v="福建"/>
    <s v="中性"/>
    <d v="2026-03-03T00:00:00"/>
  </r>
  <r>
    <n v="3131"/>
    <x v="6"/>
    <x v="18"/>
    <d v="2026-02-24T00:00:00"/>
    <s v="否"/>
    <s v="王楚楚"/>
    <s v="小红书就是能学到东西我说我点的咋没糖呢？问店员，结果他们忘了给我"/>
    <d v="2026-02-28T00:00:00"/>
    <s v="安徽"/>
    <s v="负向"/>
    <d v="2026-03-03T00:00:00"/>
  </r>
  <r>
    <n v="3132"/>
    <x v="6"/>
    <x v="18"/>
    <d v="2026-02-24T00:00:00"/>
    <s v="否"/>
    <s v="kismet"/>
    <s v="是的单纯喝普洱的不好喝 在一起就是仙品"/>
    <d v="2026-02-27T00:00:00"/>
    <s v="湖北"/>
    <s v="正向"/>
    <d v="2026-03-03T00:00:00"/>
  </r>
  <r>
    <n v="3133"/>
    <x v="6"/>
    <x v="18"/>
    <d v="2026-02-24T00:00:00"/>
    <s v="否"/>
    <s v="有拖延症la"/>
    <s v="奶香很醇厚"/>
    <d v="2026-02-27T00:00:00"/>
    <s v="福建"/>
    <s v="正向"/>
    <d v="2026-03-03T00:00:00"/>
  </r>
  <r>
    <n v="3134"/>
    <x v="6"/>
    <x v="18"/>
    <d v="2026-02-24T00:00:00"/>
    <s v="否"/>
    <s v="Nini"/>
    <s v="上面的是什么"/>
    <d v="2026-02-27T00:00:00"/>
    <s v="北京"/>
    <s v="中性"/>
    <d v="2026-03-03T00:00:00"/>
  </r>
  <r>
    <n v="3135"/>
    <x v="6"/>
    <x v="18"/>
    <d v="2026-02-24T00:00:00"/>
    <s v="否"/>
    <s v="鹿子lulu"/>
    <s v="自带的卡美罗"/>
    <d v="2026-02-27T00:00:00"/>
    <s v="四川"/>
    <s v="中性"/>
    <d v="2026-03-03T00:00:00"/>
  </r>
  <r>
    <n v="3136"/>
    <x v="6"/>
    <x v="18"/>
    <d v="2026-02-24T00:00:00"/>
    <s v="否"/>
    <s v="momo"/>
    <s v="感觉奶香很醇厚"/>
    <d v="2026-02-26T00:00:00"/>
    <s v="福建"/>
    <s v="正向"/>
    <d v="2026-03-03T00:00:00"/>
  </r>
  <r>
    <n v="3137"/>
    <x v="6"/>
    <x v="18"/>
    <d v="2026-02-24T00:00:00"/>
    <s v="否"/>
    <s v="鹿子lulu"/>
    <s v="是滴～"/>
    <d v="2026-02-26T00:00:00"/>
    <s v="四川"/>
    <s v="正向"/>
    <d v="2026-03-03T00:00:00"/>
  </r>
  <r>
    <n v="3138"/>
    <x v="6"/>
    <x v="18"/>
    <d v="2026-02-24T00:00:00"/>
    <s v="否"/>
    <s v="无想法i"/>
    <s v="微糖甜不 姐妹"/>
    <d v="2026-02-26T00:00:00"/>
    <s v="江苏"/>
    <s v="中性"/>
    <d v="2026-03-03T00:00:00"/>
  </r>
  <r>
    <n v="3139"/>
    <x v="6"/>
    <x v="18"/>
    <d v="2026-02-24T00:00:00"/>
    <s v="否"/>
    <s v="鹿子lulu"/>
    <s v="微糖是他最甜的选项了 你如果不喜欢苦的话可以微甜。如果不喜欢太甜就试试另一种。"/>
    <d v="2026-02-26T00:00:00"/>
    <s v="四川"/>
    <s v="中性"/>
    <d v="2026-03-03T00:00:00"/>
  </r>
  <r>
    <n v="3140"/>
    <x v="6"/>
    <x v="18"/>
    <d v="2026-02-24T00:00:00"/>
    <s v="否"/>
    <s v="无敌小可爱"/>
    <s v="看着很像焦糖咖啡 想喝 后面那堆乱七八糟 可可爱爱的"/>
    <d v="2026-02-25T00:00:00"/>
    <s v="北京"/>
    <s v="正向"/>
    <d v="2026-03-03T00:00:00"/>
  </r>
  <r>
    <n v="3141"/>
    <x v="6"/>
    <x v="18"/>
    <d v="2026-02-24T00:00:00"/>
    <s v="否"/>
    <s v="鹿子lulu"/>
    <s v="来拿[超喜欢R]"/>
    <d v="2026-02-25T00:00:00"/>
    <s v="四川"/>
    <s v="正向"/>
    <d v="2026-03-03T00:00:00"/>
  </r>
  <r>
    <n v="3142"/>
    <x v="6"/>
    <x v="18"/>
    <d v="2026-02-24T00:00:00"/>
    <s v="否"/>
    <s v="曦曦妹儿"/>
    <s v="坐标成都龙泉没上"/>
    <d v="2026-03-02T00:00:00"/>
    <s v="四川"/>
    <s v="负向"/>
    <d v="2026-03-03T00:00:00"/>
  </r>
  <r>
    <n v="3143"/>
    <x v="6"/>
    <x v="18"/>
    <d v="2026-02-24T00:00:00"/>
    <s v="否"/>
    <s v="薯片大王耶"/>
    <s v="好喝啊！！！"/>
    <d v="2026-03-01T00:00:00"/>
    <s v="广东"/>
    <s v="正向"/>
    <d v="2026-03-03T00:00:00"/>
  </r>
  <r>
    <n v="3144"/>
    <x v="6"/>
    <x v="18"/>
    <d v="2026-02-24T00:00:00"/>
    <s v="否"/>
    <s v="lamgtoepk"/>
    <s v="下架了"/>
    <d v="2026-03-01T00:00:00"/>
    <s v="广东"/>
    <s v="负向"/>
    <d v="2026-03-03T00:00:00"/>
  </r>
  <r>
    <n v="3145"/>
    <x v="6"/>
    <x v="18"/>
    <d v="2026-02-24T00:00:00"/>
    <s v="否"/>
    <s v="Woo_"/>
    <s v="@洛絃 好喝吗"/>
    <d v="2026-03-01T00:00:00"/>
    <s v="广西"/>
    <s v="中性"/>
    <d v="2026-03-03T00:00:00"/>
  </r>
  <r>
    <n v="3146"/>
    <x v="6"/>
    <x v="18"/>
    <d v="2026-02-24T00:00:00"/>
    <s v="否"/>
    <s v="睡到大陆沉没"/>
    <s v="特别好喝"/>
    <d v="2026-03-01T00:00:00"/>
    <s v="新疆"/>
    <s v="正向"/>
    <d v="2026-03-03T00:00:00"/>
  </r>
  <r>
    <n v="3147"/>
    <x v="6"/>
    <x v="18"/>
    <d v="2026-02-24T00:00:00"/>
    <s v="否"/>
    <s v="洛大大"/>
    <s v="这个挺好喝的"/>
    <d v="2026-02-28T00:00:00"/>
    <s v="江苏"/>
    <s v="正向"/>
    <d v="2026-03-03T00:00:00"/>
  </r>
  <r>
    <n v="3148"/>
    <x v="6"/>
    <x v="18"/>
    <d v="2026-02-24T00:00:00"/>
    <s v="否"/>
    <s v="是73呀"/>
    <s v="这个咖啡因重到我心慌"/>
    <d v="2026-03-03T00:00:00"/>
    <s v="未知"/>
    <s v="负向"/>
    <d v="2026-03-03T00:00:00"/>
  </r>
  <r>
    <n v="3149"/>
    <x v="6"/>
    <x v="18"/>
    <d v="2026-02-24T00:00:00"/>
    <s v="否"/>
    <s v="吃葡萄只吃皮"/>
    <s v="@CHAGEE霸王茶姬 为啥我的没有糖！"/>
    <d v="2026-02-28T00:00:00"/>
    <s v="天津"/>
    <s v="负向"/>
    <d v="2026-03-03T00:00:00"/>
  </r>
  <r>
    <n v="3150"/>
    <x v="6"/>
    <x v="18"/>
    <d v="2026-02-24T00:00:00"/>
    <s v="否"/>
    <s v="momo"/>
    <s v="巧克力味浓吗？我不爱巧克力"/>
    <d v="2026-02-28T00:00:00"/>
    <s v="福建"/>
    <s v="中性"/>
    <d v="2026-03-03T00:00:00"/>
  </r>
  <r>
    <n v="3151"/>
    <x v="6"/>
    <x v="18"/>
    <d v="2026-02-24T00:00:00"/>
    <s v="否"/>
    <s v="huashengsusu"/>
    <s v="加了卡美罗焦糖太好喝了"/>
    <d v="2026-02-28T00:00:00"/>
    <s v="上海"/>
    <s v="正向"/>
    <d v="2026-03-03T00:00:00"/>
  </r>
  <r>
    <n v="3152"/>
    <x v="6"/>
    <x v="18"/>
    <d v="2026-02-24T00:00:00"/>
    <s v="否"/>
    <s v="一颗蛋"/>
    <s v="好喝[棒R] 不加糖就很好喝"/>
    <d v="2026-02-28T00:00:00"/>
    <s v="湖北"/>
    <s v="正向"/>
    <d v="2026-03-03T00:00:00"/>
  </r>
  <r>
    <n v="3153"/>
    <x v="6"/>
    <x v="18"/>
    <d v="2026-02-24T00:00:00"/>
    <s v="否"/>
    <s v="Minnnnnr."/>
    <s v="貌美"/>
    <d v="2026-02-28T00:00:00"/>
    <s v="陕西"/>
    <s v="正向"/>
    <d v="2026-03-03T00:00:00"/>
  </r>
  <r>
    <n v="3154"/>
    <x v="6"/>
    <x v="18"/>
    <d v="2026-02-24T00:00:00"/>
    <s v="否"/>
    <s v="momo1"/>
    <s v="太好喝了！"/>
    <d v="2026-02-28T00:00:00"/>
    <s v="山东"/>
    <s v="正向"/>
    <d v="2026-03-03T00:00:00"/>
  </r>
  <r>
    <n v="3155"/>
    <x v="6"/>
    <x v="18"/>
    <d v="2026-02-24T00:00:00"/>
    <s v="否"/>
    <s v="Elara✨A.E"/>
    <s v="现在就点 爱喝普洱茶的人有救了"/>
    <d v="2026-02-28T00:00:00"/>
    <s v="黑龙江"/>
    <s v="正向"/>
    <d v="2026-03-03T00:00:00"/>
  </r>
  <r>
    <n v="3156"/>
    <x v="6"/>
    <x v="18"/>
    <d v="2026-02-24T00:00:00"/>
    <s v="否"/>
    <s v="格兰芬多夜游者"/>
    <s v="感觉太淡了 还有点隐隐的苦味 最重要的是我昨天只喝了一半 两点半才睡🤧"/>
    <d v="2026-02-27T00:00:00"/>
    <s v="湖北"/>
    <s v="负向"/>
    <d v="2026-03-03T00:00:00"/>
  </r>
  <r>
    <n v="3157"/>
    <x v="6"/>
    <x v="18"/>
    <d v="2026-02-24T00:00:00"/>
    <s v="否"/>
    <s v="早点睡觉"/>
    <s v="不爱喝牛奶会喜欢这款么"/>
    <d v="2026-02-27T00:00:00"/>
    <s v="山西"/>
    <s v="中性"/>
    <d v="2026-03-03T00:00:00"/>
  </r>
  <r>
    <n v="3158"/>
    <x v="6"/>
    <x v="18"/>
    <d v="2026-02-24T00:00:00"/>
    <s v="否"/>
    <s v="小红薯6448DB49"/>
    <s v="不就是之前那个小杯的什么松月的 变成中杯 加了份卡美罗吗 哈哈"/>
    <d v="2026-02-27T00:00:00"/>
    <s v="江苏"/>
    <s v="中性"/>
    <d v="2026-03-03T00:00:00"/>
  </r>
  <r>
    <n v="3159"/>
    <x v="6"/>
    <x v="18"/>
    <d v="2026-02-24T00:00:00"/>
    <s v="否"/>
    <s v="半日闲手作"/>
    <s v="感觉奶茶底有点奇怪味道"/>
    <d v="2026-02-27T00:00:00"/>
    <s v="浙江"/>
    <s v="负向"/>
    <d v="2026-03-03T00:00:00"/>
  </r>
  <r>
    <n v="3160"/>
    <x v="6"/>
    <x v="18"/>
    <d v="2026-02-24T00:00:00"/>
    <s v="否"/>
    <s v="柠檬不萌"/>
    <s v="热饮更能激发香气，口感温润顺滑，冷饮层次更分明，焦脆感更突出。"/>
    <d v="2026-02-26T00:00:00"/>
    <s v="广东"/>
    <s v="正向"/>
    <d v="2026-03-03T00:00:00"/>
  </r>
  <r>
    <n v="3161"/>
    <x v="6"/>
    <x v="18"/>
    <d v="2026-02-24T00:00:00"/>
    <s v="否"/>
    <s v="蛋淡face"/>
    <s v="以前那款普洱标准糖都觉得苦喝不来 这款我觉得好好喝！"/>
    <d v="2026-02-26T00:00:00"/>
    <s v="广西"/>
    <s v="正向"/>
    <d v="2026-03-03T00:00:00"/>
  </r>
  <r>
    <n v="3162"/>
    <x v="6"/>
    <x v="18"/>
    <d v="2026-02-24T00:00:00"/>
    <s v="否"/>
    <s v="Sunflower🌻"/>
    <s v="啥好苦？云焦卡美罗苦？哪有苦味啊"/>
    <d v="2026-03-03T00:00:00"/>
    <s v="山东"/>
    <s v="正向"/>
    <d v="2026-03-03T00:00:00"/>
  </r>
  <r>
    <n v="3163"/>
    <x v="6"/>
    <x v="18"/>
    <d v="2026-02-24T00:00:00"/>
    <s v="否"/>
    <s v="Miu"/>
    <s v="喝完很想yue"/>
    <d v="2026-03-02T00:00:00"/>
    <s v="广东"/>
    <s v="负向"/>
    <d v="2026-03-03T00:00:00"/>
  </r>
  <r>
    <n v="3164"/>
    <x v="6"/>
    <x v="18"/>
    <d v="2026-02-24T00:00:00"/>
    <s v="否"/>
    <s v="て辰星心语せ"/>
    <s v="点了，糖没给我装，现在不敢喝"/>
    <d v="2026-03-01T00:00:00"/>
    <s v="广东"/>
    <s v="负向"/>
    <d v="2026-03-03T00:00:00"/>
  </r>
  <r>
    <n v="3165"/>
    <x v="6"/>
    <x v="18"/>
    <d v="2026-02-24T00:00:00"/>
    <s v="否"/>
    <s v="加加温"/>
    <s v="好难喝"/>
    <d v="2026-02-28T00:00:00"/>
    <s v="河北"/>
    <s v="负向"/>
    <d v="2026-03-03T00:00:00"/>
  </r>
  <r>
    <n v="3166"/>
    <x v="6"/>
    <x v="18"/>
    <d v="2026-02-24T00:00:00"/>
    <s v="否"/>
    <s v="番茄糊芋丝"/>
    <s v="难喝……"/>
    <d v="2026-02-27T00:00:00"/>
    <s v="福建"/>
    <s v="负向"/>
    <d v="2026-03-03T00:00:00"/>
  </r>
  <r>
    <n v="3167"/>
    <x v="6"/>
    <x v="18"/>
    <d v="2026-02-24T00:00:00"/>
    <s v="否"/>
    <s v="聪冲那年🌈"/>
    <s v="我也喝不来普洱茶，明天试试，今天点的抹茶"/>
    <d v="2026-02-26T00:00:00"/>
    <s v="重庆"/>
    <s v="中性"/>
    <d v="2026-03-03T00:00:00"/>
  </r>
  <r>
    <n v="3168"/>
    <x v="6"/>
    <x v="18"/>
    <d v="2026-02-24T00:00:00"/>
    <s v="否"/>
    <s v="鹿子lulu"/>
    <s v="对的 我也超级不喜欢普洱。你可以试试，但是喝快一点我后面放了三个小时最后时候就有点普洱味道重了"/>
    <d v="2026-02-26T00:00:00"/>
    <s v="四川"/>
    <s v="中性"/>
    <d v="2026-03-03T00:00:00"/>
  </r>
  <r>
    <n v="3169"/>
    <x v="6"/>
    <x v="18"/>
    <d v="2026-02-24T00:00:00"/>
    <s v="否"/>
    <s v="🍊"/>
    <s v="@人生的终极目标是闲情逸致"/>
    <d v="2026-03-02T00:00:00"/>
    <s v="广东"/>
    <s v="中性"/>
    <d v="2026-03-03T00:00:00"/>
  </r>
  <r>
    <n v="3170"/>
    <x v="6"/>
    <x v="18"/>
    <d v="2026-02-24T00:00:00"/>
    <s v="否"/>
    <s v="LiCEeeeeee"/>
    <s v="@牙不7的小卖部"/>
    <d v="2026-03-02T00:00:00"/>
    <s v="广东"/>
    <s v="中性"/>
    <d v="2026-03-03T00:00:00"/>
  </r>
  <r>
    <n v="3171"/>
    <x v="6"/>
    <x v="18"/>
    <d v="2026-02-24T00:00:00"/>
    <s v="否"/>
    <s v="z；jzkama"/>
    <s v="@初恬栀"/>
    <d v="2026-02-28T00:00:00"/>
    <s v="山西"/>
    <s v="中性"/>
    <d v="2026-03-03T00:00:00"/>
  </r>
  <r>
    <n v="3172"/>
    <x v="6"/>
    <x v="18"/>
    <d v="2026-02-24T00:00:00"/>
    <s v="否"/>
    <s v="初恬栀"/>
    <s v="你先替我尝尝哈哈哈"/>
    <d v="2026-03-01T00:00:00"/>
    <s v="江西"/>
    <s v="正向"/>
    <d v="2026-03-03T00:00:00"/>
  </r>
  <r>
    <n v="3173"/>
    <x v="6"/>
    <x v="18"/>
    <d v="2026-02-24T00:00:00"/>
    <s v="否"/>
    <s v="有一说一----"/>
    <s v="@cc哦"/>
    <d v="2026-02-28T00:00:00"/>
    <s v="四川"/>
    <s v="中性"/>
    <d v="2026-03-03T00:00:00"/>
  </r>
  <r>
    <n v="3174"/>
    <x v="6"/>
    <x v="18"/>
    <d v="2026-02-24T00:00:00"/>
    <s v="否"/>
    <s v="cc哦"/>
    <s v="哇你快回来"/>
    <d v="2026-02-28T00:00:00"/>
    <s v="北京"/>
    <s v="正向"/>
    <d v="2026-03-03T00:00:00"/>
  </r>
  <r>
    <n v="3175"/>
    <x v="6"/>
    <x v="18"/>
    <d v="2026-02-24T00:00:00"/>
    <s v="否"/>
    <s v="一诺千金（椰会暴富版）"/>
    <s v="@momo"/>
    <d v="2026-02-28T00:00:00"/>
    <s v="广东"/>
    <s v="中性"/>
    <d v="2026-03-03T00:00:00"/>
  </r>
  <r>
    <n v="3176"/>
    <x v="6"/>
    <x v="18"/>
    <d v="2026-02-24T00:00:00"/>
    <s v="否"/>
    <s v="幸福个鸡毛"/>
    <s v="@桃ö"/>
    <d v="2026-02-28T00:00:00"/>
    <s v="广东"/>
    <s v="中性"/>
    <d v="2026-03-03T00:00:00"/>
  </r>
  <r>
    <n v="3177"/>
    <x v="6"/>
    <x v="18"/>
    <d v="2026-02-24T00:00:00"/>
    <s v="否"/>
    <s v="福寿螺姑娘"/>
    <s v="@funny52hz"/>
    <d v="2026-02-28T00:00:00"/>
    <s v="广东"/>
    <s v="中性"/>
    <d v="2026-03-03T00:00:00"/>
  </r>
  <r>
    <n v="3178"/>
    <x v="6"/>
    <x v="18"/>
    <d v="2026-02-24T00:00:00"/>
    <s v="否"/>
    <s v="超级饿还跑不动"/>
    <s v="@超级困还睡不着"/>
    <d v="2026-02-28T00:00:00"/>
    <s v="河南"/>
    <s v="中性"/>
    <d v="2026-03-03T00:00:00"/>
  </r>
  <r>
    <n v="3179"/>
    <x v="6"/>
    <x v="18"/>
    <d v="2026-02-24T00:00:00"/>
    <s v="否"/>
    <s v="超级困还睡不着"/>
    <s v="系昨天说那个吧！"/>
    <d v="2026-02-28T00:00:00"/>
    <s v="河南"/>
    <s v="中性"/>
    <d v="2026-03-03T00:00:00"/>
  </r>
  <r>
    <n v="3180"/>
    <x v="6"/>
    <x v="18"/>
    <d v="2026-02-24T00:00:00"/>
    <s v="否"/>
    <s v="正直漂亮良民"/>
    <s v="@ZhngXtng"/>
    <d v="2026-02-27T00:00:00"/>
    <s v="陕西"/>
    <s v="中性"/>
    <d v="2026-03-03T00:00:00"/>
  </r>
  <r>
    <n v="3181"/>
    <x v="6"/>
    <x v="18"/>
    <d v="2026-02-24T00:00:00"/>
    <s v="否"/>
    <s v="那你蕉蕉我"/>
    <s v="@千鶴"/>
    <d v="2026-02-27T00:00:00"/>
    <s v="浙江"/>
    <s v="中性"/>
    <d v="2026-03-03T00:00:00"/>
  </r>
  <r>
    <n v="3182"/>
    <x v="6"/>
    <x v="18"/>
    <d v="2026-02-24T00:00:00"/>
    <s v="否"/>
    <s v="千鶴"/>
    <s v="感觉很好喝"/>
    <d v="2026-02-27T00:00:00"/>
    <s v="浙江"/>
    <s v="正向"/>
    <d v="2026-03-03T00:00:00"/>
  </r>
  <r>
    <n v="3183"/>
    <x v="6"/>
    <x v="18"/>
    <d v="2026-02-24T00:00:00"/>
    <s v="否"/>
    <s v="大"/>
    <s v="@吴赫的光头"/>
    <d v="2026-02-26T00:00:00"/>
    <s v="贵州"/>
    <s v="中性"/>
    <d v="2026-03-03T00:00:00"/>
  </r>
  <r>
    <n v="3184"/>
    <x v="6"/>
    <x v="18"/>
    <d v="2026-02-24T00:00:00"/>
    <s v="否"/>
    <s v="吴赫的光头"/>
    <s v="我想喝这个"/>
    <d v="2026-03-02T00:00:00"/>
    <s v="贵州"/>
    <s v="正向"/>
    <d v="2026-03-03T00:00:00"/>
  </r>
  <r>
    <n v="3185"/>
    <x v="6"/>
    <x v="19"/>
    <d v="2025-12-19T00:00:00"/>
    <s v="否"/>
    <s v="天姿大大大大"/>
    <s v="巨好喝！！单喝普洱只能说味道独特，但是霸王茶姬这个普洱➕奶好香"/>
    <d v="2026-03-03T00:00:00"/>
    <s v="四川"/>
    <s v="正向"/>
    <d v="2026-03-03T00:00:00"/>
  </r>
  <r>
    <n v="3186"/>
    <x v="6"/>
    <x v="19"/>
    <d v="2025-12-19T00:00:00"/>
    <s v="否"/>
    <s v="小石黄森"/>
    <s v="真的好喝，也是真的睡不着"/>
    <d v="2026-03-03T00:00:00"/>
    <s v="福建"/>
    <s v="正向"/>
    <d v="2026-03-03T00:00:00"/>
  </r>
  <r>
    <n v="3187"/>
    <x v="6"/>
    <x v="19"/>
    <d v="2025-12-19T00:00:00"/>
    <s v="否"/>
    <s v="Dokki"/>
    <s v="这个真的好好喝"/>
    <d v="2026-03-03T00:00:00"/>
    <s v="浙江"/>
    <s v="正向"/>
    <d v="2026-03-03T00:00:00"/>
  </r>
  <r>
    <n v="3188"/>
    <x v="6"/>
    <x v="19"/>
    <d v="2025-12-19T00:00:00"/>
    <s v="否"/>
    <s v="藕粉小女孩👧"/>
    <s v="确实不戳 喝完到现在还没睡"/>
    <d v="2026-03-03T00:00:00"/>
    <s v="江苏"/>
    <s v="正向"/>
    <d v="2026-03-03T00:00:00"/>
  </r>
  <r>
    <n v="3189"/>
    <x v="6"/>
    <x v="19"/>
    <d v="2025-12-19T00:00:00"/>
    <s v="否"/>
    <s v="momo"/>
    <s v="陕西没有😭"/>
    <d v="2026-03-03T00:00:00"/>
    <s v="陕西"/>
    <s v="负向"/>
    <d v="2026-03-03T00:00:00"/>
  </r>
  <r>
    <n v="3190"/>
    <x v="6"/>
    <x v="19"/>
    <d v="2025-12-19T00:00:00"/>
    <s v="否"/>
    <s v="今晚吃什么"/>
    <s v="有的我陕西的朋友今天刚点哈哈哈 你白天看看呢"/>
    <d v="2026-03-03T00:00:00"/>
    <s v="浙江"/>
    <s v="正向"/>
    <d v="2026-03-03T00:00:00"/>
  </r>
  <r>
    <n v="3191"/>
    <x v="6"/>
    <x v="19"/>
    <d v="2025-12-19T00:00:00"/>
    <s v="否"/>
    <s v="爱吃水蜜桃🍑"/>
    <s v="南京有吗？没搜到"/>
    <d v="2026-03-02T00:00:00"/>
    <s v="江苏"/>
    <s v="负向"/>
    <d v="2026-03-03T00:00:00"/>
  </r>
  <r>
    <n v="3192"/>
    <x v="6"/>
    <x v="19"/>
    <d v="2025-12-19T00:00:00"/>
    <s v="否"/>
    <s v="小红薯C36CAA96"/>
    <s v="就想问问甜不甜？？"/>
    <d v="2026-03-02T00:00:00"/>
    <s v="上海"/>
    <s v="中性"/>
    <d v="2026-03-03T00:00:00"/>
  </r>
  <r>
    <n v="3193"/>
    <x v="6"/>
    <x v="19"/>
    <d v="2025-12-19T00:00:00"/>
    <s v="否"/>
    <s v="今晚吃什么"/>
    <s v="微糖少糖都不甜 类似港奶的口感"/>
    <d v="2026-03-02T00:00:00"/>
    <s v="浙江"/>
    <s v="中性"/>
    <d v="2026-03-03T00:00:00"/>
  </r>
  <r>
    <n v="3194"/>
    <x v="6"/>
    <x v="19"/>
    <d v="2025-12-19T00:00:00"/>
    <s v="否"/>
    <s v="莎宝宝"/>
    <s v="什么味道，咖啡还是奶茶？"/>
    <d v="2026-03-02T00:00:00"/>
    <s v="广东"/>
    <s v="中性"/>
    <d v="2026-03-03T00:00:00"/>
  </r>
  <r>
    <n v="3195"/>
    <x v="6"/>
    <x v="19"/>
    <d v="2025-12-19T00:00:00"/>
    <s v="否"/>
    <s v="乌卡西言"/>
    <s v="广西为什么没有"/>
    <d v="2026-03-02T00:00:00"/>
    <s v="广西"/>
    <s v="负向"/>
    <d v="2026-03-03T00:00:00"/>
  </r>
  <r>
    <n v="3196"/>
    <x v="6"/>
    <x v="19"/>
    <d v="2025-12-19T00:00:00"/>
    <s v="否"/>
    <s v="你赖东东不错嘛～"/>
    <s v="评论区看不到一个广东ip 我也很想试试有多绝啊"/>
    <d v="2026-03-02T00:00:00"/>
    <s v="广东"/>
    <s v="中性"/>
    <d v="2026-03-03T00:00:00"/>
  </r>
  <r>
    <n v="3197"/>
    <x v="6"/>
    <x v="19"/>
    <d v="2025-12-19T00:00:00"/>
    <s v="否"/>
    <s v="小琬子"/>
    <s v="为什么我这边没有"/>
    <d v="2026-03-02T00:00:00"/>
    <s v="广东"/>
    <s v="负向"/>
    <d v="2026-03-03T00:00:00"/>
  </r>
  <r>
    <n v="3198"/>
    <x v="6"/>
    <x v="19"/>
    <d v="2025-12-19T00:00:00"/>
    <s v="否"/>
    <s v="一块甜饼"/>
    <s v="我觉得no 甚至有点感觉苦苦的"/>
    <d v="2026-03-02T00:00:00"/>
    <s v="浙江"/>
    <s v="负向"/>
    <d v="2026-03-03T00:00:00"/>
  </r>
  <r>
    <n v="3199"/>
    <x v="6"/>
    <x v="19"/>
    <d v="2025-12-19T00:00:00"/>
    <s v="否"/>
    <s v="璨璨晨曦"/>
    <s v="售罄了"/>
    <d v="2026-03-02T00:00:00"/>
    <s v="浙江"/>
    <s v="负向"/>
    <d v="2026-03-03T00:00:00"/>
  </r>
  <r>
    <n v="3200"/>
    <x v="6"/>
    <x v="19"/>
    <d v="2025-12-19T00:00:00"/>
    <s v="否"/>
    <s v="Ninninly"/>
    <s v="甘肃咋没有啊"/>
    <d v="2026-03-02T00:00:00"/>
    <s v="甘肃"/>
    <s v="负向"/>
    <d v="2026-03-03T00:00:00"/>
  </r>
  <r>
    <n v="3201"/>
    <x v="6"/>
    <x v="19"/>
    <d v="2025-12-19T00:00:00"/>
    <s v="否"/>
    <s v="只爱吃生的香菜"/>
    <s v="想问问 喝完晚上睡得着么?"/>
    <d v="2026-03-02T00:00:00"/>
    <s v="广东"/>
    <s v="中性"/>
    <d v="2026-03-03T00:00:00"/>
  </r>
  <r>
    <n v="3202"/>
    <x v="6"/>
    <x v="19"/>
    <d v="2025-12-19T00:00:00"/>
    <s v="否"/>
    <s v="栖romantic"/>
    <s v="应该睡不着"/>
    <d v="2026-03-02T00:00:00"/>
    <s v="北京"/>
    <s v="负向"/>
    <d v="2026-03-03T00:00:00"/>
  </r>
  <r>
    <n v="3203"/>
    <x v="6"/>
    <x v="19"/>
    <d v="2025-12-19T00:00:00"/>
    <s v="否"/>
    <s v="🌸徐子乔中考"/>
    <s v="真的好喝"/>
    <d v="2026-03-02T00:00:00"/>
    <s v="广东"/>
    <s v="正向"/>
    <d v="2026-03-03T00:00:00"/>
  </r>
  <r>
    <n v="3204"/>
    <x v="6"/>
    <x v="19"/>
    <d v="2025-12-19T00:00:00"/>
    <s v="否"/>
    <s v="Olliya"/>
    <s v="这个在哪里买啊 怎么我点外卖没看到"/>
    <d v="2026-03-02T00:00:00"/>
    <s v="广东"/>
    <s v="负向"/>
    <d v="2026-03-03T00:00:00"/>
  </r>
  <r>
    <n v="3205"/>
    <x v="6"/>
    <x v="19"/>
    <d v="2025-12-19T00:00:00"/>
    <s v="否"/>
    <s v="亚马逊斑斓黑热辣鸡块"/>
    <s v="这个是神"/>
    <d v="2026-02-27T00:00:00"/>
    <s v="浙江"/>
    <s v="正向"/>
    <d v="2026-03-03T00:00:00"/>
  </r>
  <r>
    <n v="3206"/>
    <x v="6"/>
    <x v="19"/>
    <d v="2025-12-19T00:00:00"/>
    <s v="否"/>
    <s v="小红薯67336B2D"/>
    <s v="一般 一股奶味喝下后嘴巴就有点苦苦的 没有茶香"/>
    <d v="2026-03-02T00:00:00"/>
    <s v="广东"/>
    <s v="负向"/>
    <d v="2026-03-03T00:00:00"/>
  </r>
  <r>
    <n v="3207"/>
    <x v="6"/>
    <x v="19"/>
    <d v="2025-12-19T00:00:00"/>
    <s v="否"/>
    <s v="momo"/>
    <s v="我觉得很像那种泰式奶茶就是淡一点的泰式红之类的..."/>
    <d v="2026-02-27T00:00:00"/>
    <s v="海南"/>
    <s v="中性"/>
    <d v="2026-03-03T00:00:00"/>
  </r>
  <r>
    <n v="3208"/>
    <x v="6"/>
    <x v="19"/>
    <d v="2025-12-19T00:00:00"/>
    <s v="否"/>
    <s v="510"/>
    <s v="好久没喝到过让我一口惊艳的奶茶了"/>
    <d v="2026-03-01T00:00:00"/>
    <s v="浙江"/>
    <s v="正向"/>
    <d v="2026-03-03T00:00:00"/>
  </r>
  <r>
    <n v="3209"/>
    <x v="6"/>
    <x v="19"/>
    <d v="2025-12-19T00:00:00"/>
    <s v="否"/>
    <s v="momo"/>
    <s v="为什么深圳没有，只有纯茶的归云南"/>
    <d v="2026-03-02T00:00:00"/>
    <s v="广东"/>
    <s v="负向"/>
    <d v="2026-03-03T00:00:00"/>
  </r>
  <r>
    <n v="3210"/>
    <x v="6"/>
    <x v="19"/>
    <d v="2025-12-19T00:00:00"/>
    <s v="否"/>
    <s v="瞭宇Crystal🔮"/>
    <s v="微糖好苦啊"/>
    <d v="2026-03-02T00:00:00"/>
    <s v="上海"/>
    <s v="负向"/>
    <d v="2026-03-03T00:00:00"/>
  </r>
  <r>
    <n v="3211"/>
    <x v="6"/>
    <x v="19"/>
    <d v="2025-12-19T00:00:00"/>
    <s v="否"/>
    <s v="虾米米米"/>
    <s v="为什么我的咖啡因是200➕"/>
    <d v="2026-03-02T00:00:00"/>
    <s v="陕西"/>
    <s v="负向"/>
    <d v="2026-03-03T00:00:00"/>
  </r>
  <r>
    <n v="3212"/>
    <x v="6"/>
    <x v="19"/>
    <d v="2025-12-19T00:00:00"/>
    <s v="否"/>
    <s v="momo"/>
    <s v="咸奶茶味 好喝"/>
    <d v="2026-03-02T00:00:00"/>
    <s v="四川"/>
    <s v="正向"/>
    <d v="2026-03-03T00:00:00"/>
  </r>
  <r>
    <n v="3213"/>
    <x v="6"/>
    <x v="19"/>
    <d v="2025-12-19T00:00:00"/>
    <s v="否"/>
    <s v="❓❓"/>
    <s v="非常夯。夯爆了。"/>
    <d v="2026-02-26T00:00:00"/>
    <s v="广西"/>
    <s v="正向"/>
    <d v="2026-03-03T00:00:00"/>
  </r>
  <r>
    <n v="3214"/>
    <x v="6"/>
    <x v="19"/>
    <d v="2025-12-19T00:00:00"/>
    <s v="否"/>
    <s v="依呀依呀哟"/>
    <s v="买一赠一，热的冰的都喝了"/>
    <d v="2026-03-02T00:00:00"/>
    <s v="湖北"/>
    <s v="正向"/>
    <d v="2026-03-03T00:00:00"/>
  </r>
  <r>
    <n v="3215"/>
    <x v="6"/>
    <x v="19"/>
    <d v="2025-12-19T00:00:00"/>
    <s v="否"/>
    <s v="糖糖小朋友"/>
    <s v="这杯也很好喝！很正的抹茶＋奶，不加其他的和糖"/>
    <d v="2026-03-02T00:00:00"/>
    <s v="广东"/>
    <s v="正向"/>
    <d v="2026-03-03T00:00:00"/>
  </r>
  <r>
    <n v="3216"/>
    <x v="6"/>
    <x v="19"/>
    <d v="2025-12-19T00:00:00"/>
    <s v="否"/>
    <s v="一個可爱婷"/>
    <s v="昨天喝了这个拉了一天的肚子了可能是乳糖或者咖啡因不耐受"/>
    <d v="2026-03-02T00:00:00"/>
    <s v="云南"/>
    <s v="负向"/>
    <d v="2026-03-03T00:00:00"/>
  </r>
  <r>
    <n v="3217"/>
    <x v="6"/>
    <x v="19"/>
    <d v="2025-12-19T00:00:00"/>
    <s v="否"/>
    <s v="布可达鸭鸭"/>
    <s v="芜湖为什么没有呀，真想急头白脸喝一顿"/>
    <d v="2026-03-02T00:00:00"/>
    <s v="安徽"/>
    <s v="负向"/>
    <d v="2026-03-03T00:00:00"/>
  </r>
  <r>
    <n v="3218"/>
    <x v="6"/>
    <x v="19"/>
    <d v="2025-12-19T00:00:00"/>
    <s v="否"/>
    <s v="柒夏"/>
    <s v="真的很好喝啊！！！！"/>
    <d v="2026-03-02T00:00:00"/>
    <s v="浙江"/>
    <s v="正向"/>
    <d v="2026-03-03T00:00:00"/>
  </r>
  <r>
    <n v="3219"/>
    <x v="6"/>
    <x v="19"/>
    <d v="2025-12-19T00:00:00"/>
    <s v="否"/>
    <s v="butterbunnie"/>
    <s v="为什么都在说好喝....我喝了两次每次都觉得毫无亮点可言 还不如经典伯牙绝弦"/>
    <d v="2026-03-01T00:00:00"/>
    <s v="广东"/>
    <s v="负向"/>
    <d v="2026-03-03T00:00:00"/>
  </r>
  <r>
    <n v="3220"/>
    <x v="6"/>
    <x v="19"/>
    <d v="2025-12-19T00:00:00"/>
    <s v="否"/>
    <s v="王大可爱"/>
    <s v="简直美味[心心眼R]"/>
    <d v="2026-02-27T00:00:00"/>
    <s v="陕西"/>
    <s v="正向"/>
    <d v="2026-03-03T00:00:00"/>
  </r>
  <r>
    <n v="3221"/>
    <x v="6"/>
    <x v="19"/>
    <d v="2025-12-19T00:00:00"/>
    <s v="否"/>
    <s v="泡沫圈圈"/>
    <s v="最近全喝的这个"/>
    <d v="2026-03-01T00:00:00"/>
    <s v="江苏"/>
    <s v="正向"/>
    <d v="2026-03-03T00:00:00"/>
  </r>
  <r>
    <n v="3222"/>
    <x v="6"/>
    <x v="19"/>
    <d v="2025-12-19T00:00:00"/>
    <s v="否"/>
    <s v="icenecklace"/>
    <s v="这个好喝的 原来是连锁吗"/>
    <d v="2026-02-28T00:00:00"/>
    <s v="广西"/>
    <s v="正向"/>
    <d v="2026-03-03T00:00:00"/>
  </r>
  <r>
    <n v="3223"/>
    <x v="6"/>
    <x v="19"/>
    <d v="2025-12-19T00:00:00"/>
    <s v="否"/>
    <s v="谜底"/>
    <s v="对我来说这杯是神"/>
    <d v="2026-03-01T00:00:00"/>
    <s v="河南"/>
    <s v="正向"/>
    <d v="2026-03-03T00:00:00"/>
  </r>
  <r>
    <n v="3224"/>
    <x v="6"/>
    <x v="19"/>
    <d v="2025-12-19T00:00:00"/>
    <s v="否"/>
    <s v="既和"/>
    <s v="这个我觉得之前古茗同款味道更浓！如果有上上签和去茶山 同款更加好喝"/>
    <d v="2026-02-27T00:00:00"/>
    <s v="广东"/>
    <s v="中性"/>
    <d v="2026-03-03T00:00:00"/>
  </r>
  <r>
    <n v="3225"/>
    <x v="6"/>
    <x v="19"/>
    <d v="2025-12-19T00:00:00"/>
    <s v="否"/>
    <s v="Coe 可"/>
    <s v="茶话弄干酪普洱，真的比这个好喝！"/>
    <d v="2026-02-28T00:00:00"/>
    <s v="陕西"/>
    <s v="负向"/>
    <d v="2026-03-03T00:00:00"/>
  </r>
  <r>
    <n v="3226"/>
    <x v="6"/>
    <x v="19"/>
    <d v="2025-12-19T00:00:00"/>
    <s v="否"/>
    <s v="小黑兔布朗尼"/>
    <s v="这辈子喝过最好喝的奶茶 我喝了二十来杯了"/>
    <d v="2026-02-28T00:00:00"/>
    <s v="吉林"/>
    <s v="正向"/>
    <d v="2026-03-03T00:00:00"/>
  </r>
  <r>
    <n v="3227"/>
    <x v="6"/>
    <x v="19"/>
    <d v="2025-12-19T00:00:00"/>
    <s v="否"/>
    <s v="吃骨头的猫"/>
    <s v="夯爆了"/>
    <d v="2026-02-28T00:00:00"/>
    <s v="福建"/>
    <s v="正向"/>
    <d v="2026-03-03T00:00:00"/>
  </r>
  <r>
    <n v="3228"/>
    <x v="6"/>
    <x v="19"/>
    <d v="2025-12-19T00:00:00"/>
    <s v="否"/>
    <s v="一只不起眼的巨蟹"/>
    <s v="不爱喝普洱的蹲个反馈"/>
    <d v="2026-02-28T00:00:00"/>
    <s v="广东"/>
    <s v="中性"/>
    <d v="2026-03-03T00:00:00"/>
  </r>
  <r>
    <n v="3229"/>
    <x v="6"/>
    <x v="19"/>
    <d v="2025-12-19T00:00:00"/>
    <s v="否"/>
    <s v="不想秃头"/>
    <s v="之前霸王茶姬有个普洱的感觉非常不喜欢 但是这个感觉还可以喔"/>
    <d v="2026-02-28T00:00:00"/>
    <s v="安徽"/>
    <s v="正向"/>
    <d v="2026-03-03T00:00:00"/>
  </r>
  <r>
    <n v="3230"/>
    <x v="6"/>
    <x v="19"/>
    <d v="2025-12-19T00:00:00"/>
    <s v="否"/>
    <s v="林林总总"/>
    <s v="超好喝"/>
    <d v="2026-02-27T00:00:00"/>
    <s v="浙江"/>
    <s v="正向"/>
    <d v="2026-03-03T00:00:00"/>
  </r>
  <r>
    <n v="3231"/>
    <x v="6"/>
    <x v="19"/>
    <d v="2025-12-19T00:00:00"/>
    <s v="否"/>
    <s v="爱探险的dola🔍"/>
    <s v="喝完了，好喝的舍不得尿焦糖块冰的化不掉，可以捏碎了往里放"/>
    <d v="2026-02-28T00:00:00"/>
    <s v="上海"/>
    <s v="正向"/>
    <d v="2026-03-03T00:00:00"/>
  </r>
  <r>
    <n v="3232"/>
    <x v="6"/>
    <x v="19"/>
    <d v="2025-12-19T00:00:00"/>
    <s v="否"/>
    <s v="今晚吃什么"/>
    <s v="我今天点了有焦糖那款 忘记给我送焦糖块了😭"/>
    <d v="2026-02-28T00:00:00"/>
    <s v="浙江"/>
    <s v="负向"/>
    <d v="2026-03-03T00:00:00"/>
  </r>
  <r>
    <n v="3233"/>
    <x v="6"/>
    <x v="19"/>
    <d v="2025-12-19T00:00:00"/>
    <s v="否"/>
    <s v="多可爱本可爱"/>
    <s v="刚刷到果断下单，这个点居然还有门店开着"/>
    <d v="2026-02-27T00:00:00"/>
    <s v="上海"/>
    <s v="正向"/>
    <d v="2026-03-03T00:00:00"/>
  </r>
  <r>
    <n v="3234"/>
    <x v="6"/>
    <x v="19"/>
    <d v="2025-12-19T00:00:00"/>
    <s v="否"/>
    <s v="干饭醒醒"/>
    <s v="还睡吗我的天！"/>
    <d v="2026-02-27T00:00:00"/>
    <s v="福建"/>
    <s v="负向"/>
    <d v="2026-03-03T00:00:00"/>
  </r>
  <r>
    <n v="3235"/>
    <x v="6"/>
    <x v="19"/>
    <d v="2025-12-19T00:00:00"/>
    <s v="否"/>
    <s v="日系少女八嘎酱"/>
    <s v="一般"/>
    <d v="2026-02-27T00:00:00"/>
    <s v="云南"/>
    <s v="中性"/>
    <d v="2026-03-03T00:00:00"/>
  </r>
  <r>
    <n v="3236"/>
    <x v="6"/>
    <x v="19"/>
    <d v="2025-12-19T00:00:00"/>
    <s v="否"/>
    <s v="毛拖孩"/>
    <s v="同意"/>
    <d v="2026-02-27T00:00:00"/>
    <s v="四川"/>
    <s v="中性"/>
    <d v="2026-03-03T00:00:00"/>
  </r>
  <r>
    <n v="3237"/>
    <x v="6"/>
    <x v="19"/>
    <d v="2025-12-19T00:00:00"/>
    <s v="否"/>
    <s v="柒柒不是栖栖"/>
    <s v="牛乳味道好重"/>
    <d v="2026-02-27T00:00:00"/>
    <s v="福建"/>
    <s v="中性"/>
    <d v="2026-03-03T00:00:00"/>
  </r>
  <r>
    <n v="3238"/>
    <x v="6"/>
    <x v="19"/>
    <d v="2025-12-19T00:00:00"/>
    <s v="否"/>
    <s v="momo"/>
    <s v="不另外加糖也很甜 报喝"/>
    <d v="2026-02-28T00:00:00"/>
    <s v="江苏"/>
    <s v="负向"/>
    <d v="2026-03-03T00:00:00"/>
  </r>
  <r>
    <n v="3239"/>
    <x v="6"/>
    <x v="19"/>
    <d v="2025-12-19T00:00:00"/>
    <s v="否"/>
    <s v="新一"/>
    <s v="一宿没睡"/>
    <d v="2026-02-27T00:00:00"/>
    <s v="河北"/>
    <s v="负向"/>
    <d v="2026-03-03T00:00:00"/>
  </r>
  <r>
    <n v="3240"/>
    <x v="6"/>
    <x v="19"/>
    <d v="2025-12-19T00:00:00"/>
    <s v="否"/>
    <s v="茶懶小铲"/>
    <s v="真的我喝了也一夜没睡"/>
    <d v="2026-02-27T00:00:00"/>
    <s v="安徽"/>
    <s v="负向"/>
    <d v="2026-03-03T00:00:00"/>
  </r>
  <r>
    <n v="3241"/>
    <x v="6"/>
    <x v="19"/>
    <d v="2025-12-19T00:00:00"/>
    <s v="否"/>
    <s v="爱好下班"/>
    <s v="为啥我这里没得喝"/>
    <d v="2026-03-02T00:00:00"/>
    <s v="广东"/>
    <s v="负向"/>
    <d v="2026-03-03T00:00:00"/>
  </r>
  <r>
    <n v="3242"/>
    <x v="6"/>
    <x v="19"/>
    <d v="2025-12-19T00:00:00"/>
    <s v="否"/>
    <s v="我爱吃noodle"/>
    <s v="好像云漫普洱断货了？刚刚搜广州的店，基本都下架了"/>
    <d v="2026-03-02T00:00:00"/>
    <s v="广东"/>
    <s v="负向"/>
    <d v="2026-03-03T00:00:00"/>
  </r>
  <r>
    <n v="3243"/>
    <x v="6"/>
    <x v="19"/>
    <d v="2025-12-19T00:00:00"/>
    <s v="否"/>
    <s v="苦情诗"/>
    <s v="好好喝这个"/>
    <d v="2026-03-02T00:00:00"/>
    <s v="福建"/>
    <s v="正向"/>
    <d v="2026-03-03T00:00:00"/>
  </r>
  <r>
    <n v="3244"/>
    <x v="6"/>
    <x v="19"/>
    <d v="2025-12-19T00:00:00"/>
    <s v="否"/>
    <s v="尼奇"/>
    <s v="你们都在喝什么卡罗拉"/>
    <d v="2026-03-02T00:00:00"/>
    <s v="广西"/>
    <s v="中性"/>
    <d v="2026-03-03T00:00:00"/>
  </r>
  <r>
    <n v="3245"/>
    <x v="6"/>
    <x v="19"/>
    <d v="2025-12-19T00:00:00"/>
    <s v="否"/>
    <s v="yyyyy"/>
    <s v="好喝好喝 明天再点一杯"/>
    <d v="2026-03-02T00:00:00"/>
    <s v="河南"/>
    <s v="正向"/>
    <d v="2026-03-03T00:00:00"/>
  </r>
  <r>
    <n v="3246"/>
    <x v="6"/>
    <x v="19"/>
    <d v="2025-12-19T00:00:00"/>
    <s v="否"/>
    <s v="momo"/>
    <s v="一个日常喝普洱的人没有喝过特别惊艳的普洱奶茶"/>
    <d v="2026-03-02T00:00:00"/>
    <s v="浙江"/>
    <s v="中性"/>
    <d v="2026-03-03T00:00:00"/>
  </r>
  <r>
    <n v="3247"/>
    <x v="6"/>
    <x v="19"/>
    <d v="2025-12-19T00:00:00"/>
    <s v="否"/>
    <s v="许天文"/>
    <s v="不加糖也巨好喝的程度"/>
    <d v="2026-03-02T00:00:00"/>
    <s v="北京"/>
    <s v="正向"/>
    <d v="2026-03-03T00:00:00"/>
  </r>
  <r>
    <n v="3248"/>
    <x v="6"/>
    <x v="19"/>
    <d v="2025-12-19T00:00:00"/>
    <s v="否"/>
    <s v="momo（求中版）"/>
    <s v="喜欢一点点奶香普洱的可以无脑冲这个，超好喝！！我已经入迷了"/>
    <d v="2026-03-02T00:00:00"/>
    <s v="广东"/>
    <s v="正向"/>
    <d v="2026-03-03T00:00:00"/>
  </r>
  <r>
    <n v="3249"/>
    <x v="6"/>
    <x v="19"/>
    <d v="2025-12-19T00:00:00"/>
    <s v="否"/>
    <s v="幸运的啾啾lover"/>
    <s v="像大白兔奶糖没搅开化嘴里了，茶味几乎没有...非要点就点不加糖吧"/>
    <d v="2026-03-02T00:00:00"/>
    <s v="湖北"/>
    <s v="中性"/>
    <d v="2026-03-03T00:00:00"/>
  </r>
  <r>
    <n v="3250"/>
    <x v="6"/>
    <x v="19"/>
    <d v="2025-12-19T00:00:00"/>
    <s v="否"/>
    <s v="🌊"/>
    <s v="归来吧我的扶摇……"/>
    <d v="2026-03-02T00:00:00"/>
    <s v="广西"/>
    <s v="负向"/>
    <d v="2026-03-03T00:00:00"/>
  </r>
  <r>
    <n v="3251"/>
    <x v="6"/>
    <x v="19"/>
    <d v="2025-12-19T00:00:00"/>
    <s v="否"/>
    <s v="🌸荔枝不甜Oo。"/>
    <s v="喝了睡得着吗"/>
    <d v="2026-03-02T00:00:00"/>
    <s v="云南"/>
    <s v="中性"/>
    <d v="2026-03-03T00:00:00"/>
  </r>
  <r>
    <n v="3252"/>
    <x v="6"/>
    <x v="19"/>
    <d v="2025-12-19T00:00:00"/>
    <s v="否"/>
    <s v="一颗番茄.🍅"/>
    <s v="为什么深圳没有"/>
    <d v="2026-03-02T00:00:00"/>
    <s v="广东"/>
    <s v="负向"/>
    <d v="2026-03-03T00:00:00"/>
  </r>
  <r>
    <n v="3253"/>
    <x v="6"/>
    <x v="19"/>
    <d v="2025-12-19T00:00:00"/>
    <s v="否"/>
    <s v="河漱"/>
    <s v="我的最爱"/>
    <d v="2026-03-01T00:00:00"/>
    <s v="广东"/>
    <s v="正向"/>
    <d v="2026-03-03T00:00:00"/>
  </r>
  <r>
    <n v="3254"/>
    <x v="6"/>
    <x v="19"/>
    <d v="2025-12-19T00:00:00"/>
    <s v="否"/>
    <s v="西瓜霜与彩虹糖"/>
    <s v="我也觉得！特别好喝！"/>
    <d v="2026-03-01T00:00:00"/>
    <s v="西藏"/>
    <s v="正向"/>
    <d v="2026-03-03T00:00:00"/>
  </r>
  <r>
    <n v="3255"/>
    <x v="6"/>
    <x v="19"/>
    <d v="2025-12-19T00:00:00"/>
    <s v="否"/>
    <s v="AA专业养猪老黑家"/>
    <s v="加个新神"/>
    <d v="2026-03-01T00:00:00"/>
    <s v="广西"/>
    <s v="正向"/>
    <d v="2026-03-03T00:00:00"/>
  </r>
  <r>
    <n v="3256"/>
    <x v="6"/>
    <x v="19"/>
    <d v="2025-12-19T00:00:00"/>
    <s v="否"/>
    <s v="咕噜"/>
    <s v="可惜中杯对我来说不够喝，不知道能不能出大杯"/>
    <d v="2026-03-01T00:00:00"/>
    <s v="北京"/>
    <s v="中性"/>
    <d v="2026-03-03T00:00:00"/>
  </r>
  <r>
    <n v="3257"/>
    <x v="6"/>
    <x v="19"/>
    <d v="2025-12-19T00:00:00"/>
    <s v="否"/>
    <s v="糯米粑粑"/>
    <s v="有植脂末嘛这杯？"/>
    <d v="2026-03-01T00:00:00"/>
    <s v="上海"/>
    <s v="中性"/>
    <d v="2026-03-03T00:00:00"/>
  </r>
  <r>
    <n v="3258"/>
    <x v="6"/>
    <x v="19"/>
    <d v="2025-12-19T00:00:00"/>
    <s v="否"/>
    <s v="噢里雅李"/>
    <s v="太贵了20一杯还不能用券"/>
    <d v="2026-03-01T00:00:00"/>
    <s v="江西"/>
    <s v="负向"/>
    <d v="2026-03-03T00:00:00"/>
  </r>
  <r>
    <n v="3259"/>
    <x v="6"/>
    <x v="19"/>
    <d v="2025-12-19T00:00:00"/>
    <s v="否"/>
    <s v="滚出我的魔仙堡"/>
    <s v="广州为啥没有呀"/>
    <d v="2026-03-01T00:00:00"/>
    <s v="广东"/>
    <s v="负向"/>
    <d v="2026-03-03T00:00:00"/>
  </r>
  <r>
    <n v="3260"/>
    <x v="6"/>
    <x v="19"/>
    <d v="2025-12-19T00:00:00"/>
    <s v="否"/>
    <s v="Yicioo"/>
    <s v="我这边咋没有下架了吗"/>
    <d v="2026-03-03T00:00:00"/>
    <s v="未知"/>
    <s v="负向"/>
    <d v="2026-03-03T00:00:00"/>
  </r>
  <r>
    <n v="3261"/>
    <x v="6"/>
    <x v="19"/>
    <d v="2025-12-19T00:00:00"/>
    <s v="否"/>
    <s v="一只小了了"/>
    <s v="会不会喝了睡不着"/>
    <d v="2026-03-01T00:00:00"/>
    <s v="陕西"/>
    <s v="中性"/>
    <d v="2026-03-03T00:00:00"/>
  </r>
  <r>
    <n v="3262"/>
    <x v="6"/>
    <x v="19"/>
    <d v="2025-12-19T00:00:00"/>
    <s v="否"/>
    <s v="伍二毛"/>
    <s v="今天温度升温 冰冰凉凉好好喝"/>
    <d v="2026-03-01T00:00:00"/>
    <s v="江苏"/>
    <s v="正向"/>
    <d v="2026-03-03T00:00:00"/>
  </r>
  <r>
    <n v="3263"/>
    <x v="6"/>
    <x v="19"/>
    <d v="2025-12-19T00:00:00"/>
    <s v="否"/>
    <s v="圆脸乖乖"/>
    <s v="看好多人推荐 明天高低买一杯尝尝"/>
    <d v="2026-03-01T00:00:00"/>
    <s v="山东"/>
    <s v="中性"/>
    <d v="2026-03-03T00:00:00"/>
  </r>
  <r>
    <n v="3264"/>
    <x v="6"/>
    <x v="19"/>
    <d v="2025-12-19T00:00:00"/>
    <s v="否"/>
    <s v="a_Harson^s shop。"/>
    <s v="喝了一晚上都别想睡了"/>
    <d v="2026-03-01T00:00:00"/>
    <s v="广东"/>
    <s v="负向"/>
    <d v="2026-03-03T00:00:00"/>
  </r>
  <r>
    <n v="3265"/>
    <x v="6"/>
    <x v="19"/>
    <d v="2025-12-19T00:00:00"/>
    <s v="否"/>
    <s v="叶子爱喝可乐"/>
    <s v="喝上了"/>
    <d v="2026-02-28T00:00:00"/>
    <s v="浙江"/>
    <s v="正向"/>
    <d v="2026-03-03T00:00:00"/>
  </r>
  <r>
    <n v="3266"/>
    <x v="6"/>
    <x v="19"/>
    <d v="2025-12-19T00:00:00"/>
    <s v="否"/>
    <s v="Cccccccc"/>
    <s v="绝了，连喝三天，让我又爱上霸王了，在此之前已经打入冷宫状态"/>
    <d v="2026-02-28T00:00:00"/>
    <s v="浙江"/>
    <s v="正向"/>
    <d v="2026-03-03T00:00:00"/>
  </r>
  <r>
    <n v="3267"/>
    <x v="6"/>
    <x v="19"/>
    <d v="2025-12-19T00:00:00"/>
    <s v="否"/>
    <s v="小鹿"/>
    <s v="真的巨好喝，我连续五天都点这一杯，看了评论区种草了有焦糖那个，明天试试看"/>
    <d v="2026-02-28T00:00:00"/>
    <s v="广西"/>
    <s v="正向"/>
    <d v="2026-03-03T00:00:00"/>
  </r>
  <r>
    <n v="3268"/>
    <x v="6"/>
    <x v="19"/>
    <d v="2025-12-19T00:00:00"/>
    <s v="否"/>
    <s v="花片片🌸"/>
    <s v="这个是真好喝，可惜没有了"/>
    <d v="2026-02-28T00:00:00"/>
    <s v="广东"/>
    <s v="负向"/>
    <d v="2026-03-03T00:00:00"/>
  </r>
  <r>
    <n v="3269"/>
    <x v="6"/>
    <x v="19"/>
    <d v="2025-12-19T00:00:00"/>
    <s v="否"/>
    <s v="减脂小猪"/>
    <s v="超级爱 少冰微糖"/>
    <d v="2026-02-28T00:00:00"/>
    <s v="湖南"/>
    <s v="正向"/>
    <d v="2026-03-03T00:00:00"/>
  </r>
  <r>
    <n v="3270"/>
    <x v="6"/>
    <x v="19"/>
    <d v="2025-12-19T00:00:00"/>
    <s v="否"/>
    <s v="Momo"/>
    <s v="这跟喜茶的碎银子糯糯一个味道 就是没有小料版"/>
    <d v="2026-02-28T00:00:00"/>
    <s v="河北"/>
    <s v="中性"/>
    <d v="2026-03-03T00:00:00"/>
  </r>
  <r>
    <n v="3271"/>
    <x v="6"/>
    <x v="19"/>
    <d v="2025-12-19T00:00:00"/>
    <s v="否"/>
    <s v="梨涡🌰"/>
    <s v="冷热都非常好喝"/>
    <d v="2026-02-28T00:00:00"/>
    <s v="广东"/>
    <s v="正向"/>
    <d v="2026-03-03T00:00:00"/>
  </r>
  <r>
    <n v="3272"/>
    <x v="6"/>
    <x v="19"/>
    <d v="2025-12-19T00:00:00"/>
    <s v="否"/>
    <s v="momo"/>
    <s v="这杯我喝了心慌到爆炸，喝了几口不敢喝了"/>
    <d v="2026-02-28T00:00:00"/>
    <s v="浙江"/>
    <s v="负向"/>
    <d v="2026-03-03T00:00:00"/>
  </r>
  <r>
    <n v="3273"/>
    <x v="6"/>
    <x v="19"/>
    <d v="2025-12-19T00:00:00"/>
    <s v="否"/>
    <s v="xixixixixixi💋猪🐷"/>
    <s v="今天吃火锅时喝了一口，当时又热又辣，一口下去惊艳到了"/>
    <d v="2026-02-28T00:00:00"/>
    <s v="江苏"/>
    <s v="正向"/>
    <d v="2026-03-03T00:00:00"/>
  </r>
  <r>
    <n v="3274"/>
    <x v="6"/>
    <x v="19"/>
    <d v="2025-12-19T00:00:00"/>
    <s v="否"/>
    <s v="last"/>
    <s v="感觉和去茶山那个味道很像"/>
    <d v="2026-02-28T00:00:00"/>
    <s v="江苏"/>
    <s v="中性"/>
    <d v="2026-03-03T00:00:00"/>
  </r>
  <r>
    <n v="3275"/>
    <x v="6"/>
    <x v="19"/>
    <d v="2025-12-19T00:00:00"/>
    <s v="否"/>
    <s v="慢樱桃桃🍒"/>
    <s v="好喝"/>
    <d v="2026-02-28T00:00:00"/>
    <s v="贵州"/>
    <s v="正向"/>
    <d v="2026-03-03T00:00:00"/>
  </r>
  <r>
    <n v="3276"/>
    <x v="6"/>
    <x v="19"/>
    <d v="2025-12-19T00:00:00"/>
    <s v="否"/>
    <s v="是你呀"/>
    <s v="该这个霸王茶姬挣钱阿 竟然出了中杯真的爱了"/>
    <d v="2026-02-28T00:00:00"/>
    <s v="湖北"/>
    <s v="正向"/>
    <d v="2026-03-03T00:00:00"/>
  </r>
  <r>
    <n v="3277"/>
    <x v="6"/>
    <x v="19"/>
    <d v="2025-12-19T00:00:00"/>
    <s v="否"/>
    <s v="大宝宝"/>
    <s v="太好吃了"/>
    <d v="2026-02-28T00:00:00"/>
    <s v="福建"/>
    <s v="正向"/>
    <d v="2026-03-03T00:00:00"/>
  </r>
  <r>
    <n v="3278"/>
    <x v="6"/>
    <x v="19"/>
    <d v="2025-12-19T00:00:00"/>
    <s v="否"/>
    <s v="摆烂小愉愉愉愉🐽"/>
    <s v="真的超级爱！！！"/>
    <d v="2026-02-28T00:00:00"/>
    <s v="广东"/>
    <s v="正向"/>
    <d v="2026-03-03T00:00:00"/>
  </r>
  <r>
    <n v="3279"/>
    <x v="6"/>
    <x v="19"/>
    <d v="2025-12-19T00:00:00"/>
    <s v="否"/>
    <s v="📸大头绵＆小胖北"/>
    <s v="在我这里是一生黑，好苦"/>
    <d v="2026-02-28T00:00:00"/>
    <s v="广西"/>
    <s v="负向"/>
    <d v="2026-03-03T00:00:00"/>
  </r>
  <r>
    <n v="3280"/>
    <x v="6"/>
    <x v="19"/>
    <d v="2025-12-19T00:00:00"/>
    <s v="否"/>
    <s v="💓我家有个琪宝贝🍼"/>
    <s v="很好喝"/>
    <d v="2026-02-28T00:00:00"/>
    <s v="湖北"/>
    <s v="正向"/>
    <d v="2026-03-03T00:00:00"/>
  </r>
  <r>
    <n v="3281"/>
    <x v="6"/>
    <x v="19"/>
    <d v="2025-12-19T00:00:00"/>
    <s v="否"/>
    <s v="想陈天睡大觉_"/>
    <s v="不是 这个城市限定吗 广东怎么没看到有"/>
    <d v="2026-02-28T00:00:00"/>
    <s v="广东"/>
    <s v="负向"/>
    <d v="2026-03-03T00:00:00"/>
  </r>
  <r>
    <n v="3282"/>
    <x v="6"/>
    <x v="19"/>
    <d v="2025-12-19T00:00:00"/>
    <s v="否"/>
    <s v="糊涂的唐糖"/>
    <s v="可以拍下咖啡因含量吗？喝了会不会失眠"/>
    <d v="2026-02-28T00:00:00"/>
    <s v="海南"/>
    <s v="中性"/>
    <d v="2026-03-03T00:00:00"/>
  </r>
  <r>
    <n v="3283"/>
    <x v="6"/>
    <x v="19"/>
    <d v="2025-12-19T00:00:00"/>
    <s v="否"/>
    <s v="晴晴"/>
    <s v="平时喜欢喝茶味重的会觉得奶味重 但也还不错"/>
    <d v="2026-02-28T00:00:00"/>
    <s v="福建"/>
    <s v="正向"/>
    <d v="2026-03-03T00:00:00"/>
  </r>
  <r>
    <n v="3284"/>
    <x v="6"/>
    <x v="19"/>
    <d v="2025-12-19T00:00:00"/>
    <s v="否"/>
    <s v="见春天"/>
    <s v="云漫普洱真的是我喝霸王茶姬必喝"/>
    <d v="2026-02-28T00:00:00"/>
    <s v="云南"/>
    <s v="正向"/>
    <d v="2026-03-03T00:00:00"/>
  </r>
  <r>
    <n v="3285"/>
    <x v="6"/>
    <x v="19"/>
    <d v="2025-12-19T00:00:00"/>
    <s v="否"/>
    <s v="熬夜不秃头"/>
    <s v="我的焦糖没给我"/>
    <d v="2026-02-28T00:00:00"/>
    <s v="重庆"/>
    <s v="负向"/>
    <d v="2026-03-03T00:00:00"/>
  </r>
  <r>
    <n v="3286"/>
    <x v="6"/>
    <x v="19"/>
    <d v="2025-12-19T00:00:00"/>
    <s v="否"/>
    <s v="-狮狮不是施-"/>
    <s v="好喝我给到一个夯"/>
    <d v="2026-02-28T00:00:00"/>
    <s v="江苏"/>
    <s v="正向"/>
    <d v="2026-03-03T00:00:00"/>
  </r>
  <r>
    <n v="3287"/>
    <x v="6"/>
    <x v="19"/>
    <d v="2025-12-19T00:00:00"/>
    <s v="否"/>
    <s v="鼠鼠人（积极向上版）"/>
    <s v="我这只有广告点进去啥也没有"/>
    <d v="2026-02-28T00:00:00"/>
    <s v="福建"/>
    <s v="负向"/>
    <d v="2026-03-03T00:00:00"/>
  </r>
  <r>
    <n v="3288"/>
    <x v="6"/>
    <x v="19"/>
    <d v="2025-12-19T00:00:00"/>
    <s v="否"/>
    <s v="不吃鸡蛋黄女士"/>
    <s v="没给我送卡美罗然后补送了 服务没得说"/>
    <d v="2026-02-28T00:00:00"/>
    <s v="福建"/>
    <s v="正向"/>
    <d v="2026-03-03T00:00:00"/>
  </r>
  <r>
    <n v="3289"/>
    <x v="6"/>
    <x v="19"/>
    <d v="2025-12-19T00:00:00"/>
    <s v="否"/>
    <s v="奚奚子"/>
    <s v="这是何物佛山怎么没有"/>
    <d v="2026-02-28T00:00:00"/>
    <s v="广东"/>
    <s v="负向"/>
    <d v="2026-03-03T00:00:00"/>
  </r>
  <r>
    <n v="3290"/>
    <x v="6"/>
    <x v="19"/>
    <d v="2025-12-19T00:00:00"/>
    <s v="否"/>
    <s v="Deepen."/>
    <s v="好喝的不行。。。。"/>
    <d v="2026-02-28T00:00:00"/>
    <s v="河北"/>
    <s v="正向"/>
    <d v="2026-03-03T00:00:00"/>
  </r>
  <r>
    <n v="3291"/>
    <x v="6"/>
    <x v="19"/>
    <d v="2025-12-19T00:00:00"/>
    <s v="否"/>
    <s v="Datou"/>
    <s v="好喝！这款感觉热的更好喝"/>
    <d v="2026-02-28T00:00:00"/>
    <s v="广东"/>
    <s v="正向"/>
    <d v="2026-03-03T00:00:00"/>
  </r>
  <r>
    <n v="3292"/>
    <x v="6"/>
    <x v="19"/>
    <d v="2025-12-19T00:00:00"/>
    <s v="否"/>
    <s v="Isssss"/>
    <s v="[空白评论/表情]"/>
    <d v="2026-02-28T00:00:00"/>
    <s v="陕西"/>
    <s v="中性"/>
    <d v="2026-03-03T00:00:00"/>
  </r>
  <r>
    <n v="3293"/>
    <x v="6"/>
    <x v="19"/>
    <d v="2025-12-19T00:00:00"/>
    <s v="否"/>
    <s v="個七個七個七"/>
    <s v="真的我爱普洱！一点点把奶香普洱下掉之后我只能从茶姬点这个了"/>
    <d v="2026-02-28T00:00:00"/>
    <s v="广东"/>
    <s v="正向"/>
    <d v="2026-03-03T00:00:00"/>
  </r>
  <r>
    <n v="3294"/>
    <x v="6"/>
    <x v="19"/>
    <d v="2025-12-19T00:00:00"/>
    <s v="否"/>
    <s v="给我一桶炸鸡翅"/>
    <s v="喝了！"/>
    <d v="2026-02-28T00:00:00"/>
    <s v="浙江"/>
    <s v="正向"/>
    <d v="2026-03-03T00:00:00"/>
  </r>
  <r>
    <n v="3295"/>
    <x v="6"/>
    <x v="19"/>
    <d v="2025-12-19T00:00:00"/>
    <s v="否"/>
    <s v="陈等等🐤💕"/>
    <s v="好喝！！"/>
    <d v="2026-02-28T00:00:00"/>
    <s v="江苏"/>
    <s v="正向"/>
    <d v="2026-03-03T00:00:00"/>
  </r>
  <r>
    <n v="3296"/>
    <x v="6"/>
    <x v="19"/>
    <d v="2025-12-19T00:00:00"/>
    <s v="否"/>
    <s v="最近迷上了贝果"/>
    <s v="可以买大杯了吗现在？！"/>
    <d v="2026-02-28T00:00:00"/>
    <s v="广东"/>
    <s v="中性"/>
    <d v="2026-03-03T00:00:00"/>
  </r>
  <r>
    <n v="3297"/>
    <x v="6"/>
    <x v="19"/>
    <d v="2025-12-19T00:00:00"/>
    <s v="否"/>
    <s v="小蛋糕"/>
    <s v="什么糖好喝！n"/>
    <d v="2026-02-28T00:00:00"/>
    <s v="云南"/>
    <s v="中性"/>
    <d v="2026-03-03T00:00:00"/>
  </r>
  <r>
    <n v="3298"/>
    <x v="6"/>
    <x v="19"/>
    <d v="2025-12-19T00:00:00"/>
    <s v="否"/>
    <s v="小红薯E5AC88D5"/>
    <s v="喝了会失眠吗？"/>
    <d v="2026-02-28T00:00:00"/>
    <s v="湖北"/>
    <s v="中性"/>
    <d v="2026-03-03T00:00:00"/>
  </r>
  <r>
    <n v="3299"/>
    <x v="6"/>
    <x v="19"/>
    <d v="2025-12-19T00:00:00"/>
    <s v="否"/>
    <s v="momo"/>
    <s v="跟之前一点点的奶香普洱换A2牛乳一个味道！！..."/>
    <d v="2026-02-27T00:00:00"/>
    <s v="福建"/>
    <s v="正向"/>
    <d v="2026-03-03T00:00:00"/>
  </r>
  <r>
    <n v="3300"/>
    <x v="6"/>
    <x v="19"/>
    <d v="2025-12-19T00:00:00"/>
    <s v="否"/>
    <s v="🍀念念不忘"/>
    <s v="怎么升杯呀，我超爱喝这款，就是感觉太小杯了"/>
    <d v="2026-02-27T00:00:00"/>
    <s v="辽宁"/>
    <s v="中性"/>
    <d v="2026-03-03T00:00:00"/>
  </r>
  <r>
    <n v="3301"/>
    <x v="6"/>
    <x v="19"/>
    <d v="2025-12-19T00:00:00"/>
    <s v="否"/>
    <s v="中汇中天策划"/>
    <s v="普洱的味道会太突出吗？不太喜欢普洱 但是看上去好想试一试"/>
    <d v="2026-02-27T00:00:00"/>
    <s v="广东"/>
    <s v="中性"/>
    <d v="2026-03-03T00:00:00"/>
  </r>
  <r>
    <n v="3302"/>
    <x v="6"/>
    <x v="19"/>
    <d v="2025-12-19T00:00:00"/>
    <s v="否"/>
    <s v="Rhea"/>
    <s v="冰化之前好甜，冰化了后好淡"/>
    <d v="2026-02-27T00:00:00"/>
    <s v="湖北"/>
    <s v="负向"/>
    <d v="2026-03-03T00:00:00"/>
  </r>
  <r>
    <n v="3303"/>
    <x v="6"/>
    <x v="19"/>
    <d v="2025-12-19T00:00:00"/>
    <s v="否"/>
    <s v="潘猪今天吃饱了莫"/>
    <s v="这是哪杯"/>
    <d v="2026-02-27T00:00:00"/>
    <s v="江苏"/>
    <s v="中性"/>
    <d v="2026-03-03T00:00:00"/>
  </r>
  <r>
    <n v="3304"/>
    <x v="6"/>
    <x v="19"/>
    <d v="2025-12-19T00:00:00"/>
    <s v="否"/>
    <s v="小张小张小张"/>
    <s v="喝了会失眠心慌吗"/>
    <d v="2026-02-27T00:00:00"/>
    <s v="江苏"/>
    <s v="中性"/>
    <d v="2026-03-03T00:00:00"/>
  </r>
  <r>
    <n v="3305"/>
    <x v="6"/>
    <x v="19"/>
    <d v="2025-12-19T00:00:00"/>
    <s v="否"/>
    <s v="22557"/>
    <s v="四川这个已经下架了"/>
    <d v="2026-02-27T00:00:00"/>
    <s v="四川"/>
    <s v="负向"/>
    <d v="2026-03-03T00:00:00"/>
  </r>
  <r>
    <n v="3306"/>
    <x v="6"/>
    <x v="19"/>
    <d v="2025-12-19T00:00:00"/>
    <s v="否"/>
    <s v="可以的不错"/>
    <s v="这款会睡不着吗"/>
    <d v="2026-02-27T00:00:00"/>
    <s v="四川"/>
    <s v="中性"/>
    <d v="2026-03-03T00:00:00"/>
  </r>
  <r>
    <n v="3307"/>
    <x v="6"/>
    <x v="19"/>
    <d v="2025-12-19T00:00:00"/>
    <s v="否"/>
    <s v="Pick"/>
    <s v="昨晚喝了 有点点睡不着"/>
    <d v="2026-02-27T00:00:00"/>
    <s v="贵州"/>
    <s v="负向"/>
    <d v="2026-03-03T00:00:00"/>
  </r>
  <r>
    <n v="3308"/>
    <x v="6"/>
    <x v="19"/>
    <d v="2025-12-19T00:00:00"/>
    <s v="否"/>
    <s v="你知道我的名字"/>
    <s v="我爱喝浓茶，港奶，有同样口味的宝宝告诉我，这杯适合我吗"/>
    <d v="2026-02-27T00:00:00"/>
    <s v="广东"/>
    <s v="正向"/>
    <d v="2026-03-03T00:00:00"/>
  </r>
  <r>
    <n v="3309"/>
    <x v="6"/>
    <x v="19"/>
    <d v="2025-12-19T00:00:00"/>
    <s v="否"/>
    <s v="Jeovie"/>
    <s v="热量多少呀"/>
    <d v="2026-02-27T00:00:00"/>
    <s v="广东"/>
    <s v="中性"/>
    <d v="2026-03-03T00:00:00"/>
  </r>
  <r>
    <n v="3310"/>
    <x v="6"/>
    <x v="19"/>
    <d v="2025-12-19T00:00:00"/>
    <s v="否"/>
    <s v="今晚吃什么"/>
    <s v="253好像"/>
    <d v="2026-02-27T00:00:00"/>
    <s v="浙江"/>
    <s v="中性"/>
    <d v="2026-03-03T00:00:00"/>
  </r>
  <r>
    <n v="3311"/>
    <x v="6"/>
    <x v="19"/>
    <d v="2025-12-19T00:00:00"/>
    <s v="否"/>
    <s v="黄金椰椰乌龙"/>
    <s v="热的好喝吗"/>
    <d v="2026-02-27T00:00:00"/>
    <s v="四川"/>
    <s v="中性"/>
    <d v="2026-03-03T00:00:00"/>
  </r>
  <r>
    <n v="3312"/>
    <x v="6"/>
    <x v="19"/>
    <d v="2025-12-19T00:00:00"/>
    <s v="否"/>
    <s v="冻柠乐飞冰飞柠檬"/>
    <s v="这个跟去茶山差不多吗？"/>
    <d v="2026-02-27T00:00:00"/>
    <s v="广东"/>
    <s v="中性"/>
    <d v="2026-03-03T00:00:00"/>
  </r>
  <r>
    <n v="3313"/>
    <x v="6"/>
    <x v="19"/>
    <d v="2025-12-19T00:00:00"/>
    <s v="否"/>
    <s v="wiinneeeee"/>
    <s v="这个……广东没有是吗"/>
    <d v="2026-02-27T00:00:00"/>
    <s v="广东"/>
    <s v="负向"/>
    <d v="2026-03-03T00:00:00"/>
  </r>
  <r>
    <n v="3314"/>
    <x v="6"/>
    <x v="19"/>
    <d v="2025-12-19T00:00:00"/>
    <s v="否"/>
    <s v="鱼头和星星"/>
    <s v="佛山有"/>
    <d v="2026-02-27T00:00:00"/>
    <s v="广东"/>
    <s v="正向"/>
    <d v="2026-03-03T00:00:00"/>
  </r>
  <r>
    <n v="3315"/>
    <x v="6"/>
    <x v="19"/>
    <d v="2025-12-19T00:00:00"/>
    <s v="否"/>
    <s v="在渊Liox"/>
    <s v="卡美罗这个也好喝[完啦R]归云南系列能不能常驻"/>
    <d v="2026-02-27T00:00:00"/>
    <s v="广东"/>
    <s v="正向"/>
    <d v="2026-03-03T00:00:00"/>
  </r>
  <r>
    <n v="3316"/>
    <x v="6"/>
    <x v="19"/>
    <d v="2025-12-19T00:00:00"/>
    <s v="否"/>
    <s v="🦋"/>
    <s v="这是咖啡吗"/>
    <d v="2026-02-27T00:00:00"/>
    <s v="广西"/>
    <s v="中性"/>
    <d v="2026-03-03T00:00:00"/>
  </r>
  <r>
    <n v="3317"/>
    <x v="6"/>
    <x v="19"/>
    <d v="2025-12-19T00:00:00"/>
    <s v="否"/>
    <s v="茶冲鸭茶铺"/>
    <s v="这个每家门店都有吗"/>
    <d v="2026-02-27T00:00:00"/>
    <s v="福建"/>
    <s v="中性"/>
    <d v="2026-03-03T00:00:00"/>
  </r>
  <r>
    <n v="3318"/>
    <x v="6"/>
    <x v="19"/>
    <d v="2025-12-19T00:00:00"/>
    <s v="否"/>
    <s v="墨迹鬼"/>
    <s v="真神"/>
    <d v="2026-02-27T00:00:00"/>
    <s v="浙江"/>
    <s v="正向"/>
    <d v="2026-03-03T00:00:00"/>
  </r>
  <r>
    <n v="3319"/>
    <x v="6"/>
    <x v="19"/>
    <d v="2025-12-19T00:00:00"/>
    <s v="否"/>
    <s v="麻瓜温蒂"/>
    <s v="卡美罗也超好喝"/>
    <d v="2026-02-27T00:00:00"/>
    <s v="广东"/>
    <s v="正向"/>
    <d v="2026-03-03T00:00:00"/>
  </r>
  <r>
    <n v="3320"/>
    <x v="6"/>
    <x v="19"/>
    <d v="2025-12-19T00:00:00"/>
    <s v="否"/>
    <s v="OAngelwivestorn_"/>
    <s v="我感觉大杯以后味道变了"/>
    <d v="2026-02-27T00:00:00"/>
    <s v="广东"/>
    <s v="负向"/>
    <d v="2026-03-03T00:00:00"/>
  </r>
  <r>
    <n v="3321"/>
    <x v="6"/>
    <x v="19"/>
    <d v="2025-12-19T00:00:00"/>
    <s v="否"/>
    <s v="OKOK"/>
    <s v="你们多点，让这杯常驻吧，古茗的云酪普洱下架让我伤心好久💔还好还有这杯"/>
    <d v="2026-02-27T00:00:00"/>
    <s v="广东"/>
    <s v="正向"/>
    <d v="2026-03-03T00:00:00"/>
  </r>
  <r>
    <n v="3322"/>
    <x v="6"/>
    <x v="19"/>
    <d v="2025-12-19T00:00:00"/>
    <s v="否"/>
    <s v="芊崽崽的小跟班"/>
    <s v="强烈建议出大杯"/>
    <d v="2026-02-27T00:00:00"/>
    <s v="贵州"/>
    <s v="正向"/>
    <d v="2026-03-03T00:00:00"/>
  </r>
  <r>
    <n v="3323"/>
    <x v="6"/>
    <x v="19"/>
    <d v="2025-12-19T00:00:00"/>
    <s v="否"/>
    <s v="抹茶吐司"/>
    <s v="点的时候可以选免费升杯"/>
    <d v="2026-02-27T00:00:00"/>
    <s v="江西"/>
    <s v="正向"/>
    <d v="2026-03-03T00:00:00"/>
  </r>
  <r>
    <n v="3324"/>
    <x v="6"/>
    <x v="19"/>
    <d v="2025-12-19T00:00:00"/>
    <s v="否"/>
    <s v="💝樱小洛🎈"/>
    <s v="我喝的热的，感觉一般"/>
    <d v="2026-02-27T00:00:00"/>
    <s v="海南"/>
    <s v="中性"/>
    <d v="2026-03-03T00:00:00"/>
  </r>
  <r>
    <n v="3325"/>
    <x v="6"/>
    <x v="19"/>
    <d v="2025-12-19T00:00:00"/>
    <s v="否"/>
    <s v="mio"/>
    <s v="一点点奶香普洱下架了伤心好久 还好有这贵替"/>
    <d v="2026-02-27T00:00:00"/>
    <s v="广东"/>
    <s v="正向"/>
    <d v="2026-03-03T00:00:00"/>
  </r>
  <r>
    <n v="3326"/>
    <x v="6"/>
    <x v="19"/>
    <d v="2025-12-19T00:00:00"/>
    <s v="否"/>
    <s v="小陈同学"/>
    <s v="霸王的每一款都能让我睁眼到天亮。。。不知道为啥喝咖啡都不会"/>
    <d v="2026-02-27T00:00:00"/>
    <s v="福建"/>
    <s v="负向"/>
    <d v="2026-03-03T00:00:00"/>
  </r>
  <r>
    <n v="3327"/>
    <x v="6"/>
    <x v="19"/>
    <d v="2025-12-19T00:00:00"/>
    <s v="否"/>
    <s v="momo"/>
    <s v="喝起来有一股碱水味"/>
    <d v="2026-02-27T00:00:00"/>
    <s v="重庆"/>
    <s v="负向"/>
    <d v="2026-03-03T00:00:00"/>
  </r>
  <r>
    <n v="3328"/>
    <x v="6"/>
    <x v="19"/>
    <d v="2025-12-19T00:00:00"/>
    <s v="否"/>
    <s v="我家里有甜甜圈"/>
    <s v="我每天都想点 但每天想起来的时候我家附近的店就都断货了"/>
    <d v="2026-02-27T00:00:00"/>
    <s v="辽宁"/>
    <s v="负向"/>
    <d v="2026-03-03T00:00:00"/>
  </r>
  <r>
    <n v="3329"/>
    <x v="6"/>
    <x v="19"/>
    <d v="2025-12-19T00:00:00"/>
    <s v="否"/>
    <s v="德芙。"/>
    <s v="这个喝了能睡得着吗看过去很好喝，我喝木兰能睁眼到天亮"/>
    <d v="2026-02-27T00:00:00"/>
    <s v="福建"/>
    <s v="中性"/>
    <d v="2026-03-03T00:00:00"/>
  </r>
  <r>
    <n v="3330"/>
    <x v="6"/>
    <x v="19"/>
    <d v="2025-12-19T00:00:00"/>
    <s v="否"/>
    <s v="🐽miss菜头、"/>
    <s v="我每次喝了霸王茶姬都会失眠，但是也很想试试这个"/>
    <d v="2026-02-27T00:00:00"/>
    <s v="广东"/>
    <s v="中性"/>
    <d v="2026-03-03T00:00:00"/>
  </r>
  <r>
    <n v="3331"/>
    <x v="6"/>
    <x v="19"/>
    <d v="2025-12-19T00:00:00"/>
    <s v="否"/>
    <s v="超级无敌小宇宙i"/>
    <s v="好喝 爱喝"/>
    <d v="2026-02-27T00:00:00"/>
    <s v="广东"/>
    <s v="正向"/>
    <d v="2026-03-03T00:00:00"/>
  </r>
  <r>
    <n v="3332"/>
    <x v="6"/>
    <x v="19"/>
    <d v="2025-12-19T00:00:00"/>
    <s v="否"/>
    <s v="小油菠萝"/>
    <s v="我也觉得超级好喝！！！一直在喝"/>
    <d v="2026-02-27T00:00:00"/>
    <s v="广东"/>
    <s v="正向"/>
    <d v="2026-03-03T00:00:00"/>
  </r>
  <r>
    <n v="3333"/>
    <x v="6"/>
    <x v="19"/>
    <d v="2025-12-19T00:00:00"/>
    <s v="否"/>
    <s v="咪儿心总入睡"/>
    <s v="原来是升杯了，我说怎么今天点的怎么那么多"/>
    <d v="2026-02-27T00:00:00"/>
    <s v="广东"/>
    <s v="正向"/>
    <d v="2026-03-03T00:00:00"/>
  </r>
  <r>
    <n v="3334"/>
    <x v="6"/>
    <x v="19"/>
    <d v="2025-12-19T00:00:00"/>
    <s v="否"/>
    <s v="Kuromi"/>
    <s v="加糖了吗 喜欢喝不甜的"/>
    <d v="2026-02-27T00:00:00"/>
    <s v="江苏"/>
    <s v="中性"/>
    <d v="2026-03-03T00:00:00"/>
  </r>
  <r>
    <n v="3335"/>
    <x v="6"/>
    <x v="19"/>
    <d v="2025-12-19T00:00:00"/>
    <s v="否"/>
    <s v="xhh"/>
    <s v="我真的太爱了我最爱的奶茶！ 天呐 上个月连续喝一个月"/>
    <d v="2026-02-27T00:00:00"/>
    <s v="浙江"/>
    <s v="正向"/>
    <d v="2026-03-03T00:00:00"/>
  </r>
  <r>
    <n v="3336"/>
    <x v="6"/>
    <x v="19"/>
    <d v="2025-12-19T00:00:00"/>
    <s v="否"/>
    <s v="旺仔"/>
    <s v="比红牛还厉害的存在"/>
    <d v="2026-02-27T00:00:00"/>
    <s v="江苏"/>
    <s v="正向"/>
    <d v="2026-03-03T00:00:00"/>
  </r>
  <r>
    <n v="3337"/>
    <x v="6"/>
    <x v="19"/>
    <d v="2025-12-19T00:00:00"/>
    <s v="否"/>
    <s v="锅锅锅🐷"/>
    <s v="不是所有店都有吗？上次我在小程序上没看见"/>
    <d v="2026-02-27T00:00:00"/>
    <s v="广东"/>
    <s v="负向"/>
    <d v="2026-03-03T00:00:00"/>
  </r>
  <r>
    <n v="3338"/>
    <x v="6"/>
    <x v="19"/>
    <d v="2025-12-19T00:00:00"/>
    <s v="否"/>
    <s v="好意"/>
    <s v="真挺好喝的！"/>
    <d v="2026-02-27T00:00:00"/>
    <s v="江苏"/>
    <s v="正向"/>
    <d v="2026-03-03T00:00:00"/>
  </r>
  <r>
    <n v="3339"/>
    <x v="6"/>
    <x v="19"/>
    <d v="2025-12-19T00:00:00"/>
    <s v="否"/>
    <s v="星星呀。"/>
    <s v="热饮哪个好喝啊 新品"/>
    <d v="2026-02-27T00:00:00"/>
    <s v="陕西"/>
    <s v="中性"/>
    <d v="2026-03-03T00:00:00"/>
  </r>
  <r>
    <n v="3340"/>
    <x v="6"/>
    <x v="19"/>
    <d v="2025-12-19T00:00:00"/>
    <s v="否"/>
    <s v="etuoooo"/>
    <s v="超好喝！之前喝觉得一下就喝完了，还可以升杯，我明天就试试"/>
    <d v="2026-02-27T00:00:00"/>
    <s v="湖南"/>
    <s v="正向"/>
    <d v="2026-03-03T00:00:00"/>
  </r>
  <r>
    <n v="3341"/>
    <x v="6"/>
    <x v="19"/>
    <d v="2025-12-19T00:00:00"/>
    <s v="否"/>
    <s v="这是一个富婆"/>
    <s v="加卡美罗好喝还是不加好喝？"/>
    <d v="2026-02-27T00:00:00"/>
    <s v="四川"/>
    <s v="中性"/>
    <d v="2026-03-03T00:00:00"/>
  </r>
  <r>
    <n v="3342"/>
    <x v="6"/>
    <x v="19"/>
    <d v="2025-12-19T00:00:00"/>
    <s v="否"/>
    <s v="无厘头。和小绒绒"/>
    <s v="我很喜欢喝，每天用了券 11-12块一杯"/>
    <d v="2026-02-27T00:00:00"/>
    <s v="广东"/>
    <s v="正向"/>
    <d v="2026-03-03T00:00:00"/>
  </r>
  <r>
    <n v="3343"/>
    <x v="6"/>
    <x v="19"/>
    <d v="2025-12-19T00:00:00"/>
    <s v="否"/>
    <s v="越鸳"/>
    <s v="属于咖啡还是奶茶啊？最近喝不了咖啡"/>
    <d v="2026-02-27T00:00:00"/>
    <s v="湖北"/>
    <s v="中性"/>
    <d v="2026-03-03T00:00:00"/>
  </r>
  <r>
    <n v="3344"/>
    <x v="6"/>
    <x v="19"/>
    <d v="2025-12-19T00:00:00"/>
    <s v="否"/>
    <s v="松鼠在冬眠"/>
    <s v="仙品！好喝"/>
    <d v="2026-02-27T00:00:00"/>
    <s v="山东"/>
    <s v="正向"/>
    <d v="2026-03-03T00:00:00"/>
  </r>
  <r>
    <n v="3345"/>
    <x v="6"/>
    <x v="19"/>
    <d v="2025-12-19T00:00:00"/>
    <s v="否"/>
    <s v="一杯加糖拿铁"/>
    <s v="咖啡因绿灯吗"/>
    <d v="2026-02-27T00:00:00"/>
    <s v="广东"/>
    <s v="中性"/>
    <d v="2026-03-03T00:00:00"/>
  </r>
  <r>
    <n v="3346"/>
    <x v="6"/>
    <x v="19"/>
    <d v="2025-12-19T00:00:00"/>
    <s v="否"/>
    <s v="momo"/>
    <s v="免费升杯也贵"/>
    <d v="2026-02-27T00:00:00"/>
    <s v="广东"/>
    <s v="负向"/>
    <d v="2026-03-03T00:00:00"/>
  </r>
  <r>
    <n v="3347"/>
    <x v="6"/>
    <x v="19"/>
    <d v="2025-12-19T00:00:00"/>
    <s v="否"/>
    <s v="小望浮舒"/>
    <s v="这杯真的很好喝 我超爱 逢人就推"/>
    <d v="2026-02-27T00:00:00"/>
    <s v="浙江"/>
    <s v="正向"/>
    <d v="2026-03-03T00:00:00"/>
  </r>
  <r>
    <n v="3348"/>
    <x v="6"/>
    <x v="19"/>
    <d v="2025-12-19T00:00:00"/>
    <s v="否"/>
    <s v="Poison."/>
    <s v="也会睡不着吗"/>
    <d v="2026-02-27T00:00:00"/>
    <s v="山东"/>
    <s v="中性"/>
    <d v="2026-03-03T00:00:00"/>
  </r>
  <r>
    <n v="3349"/>
    <x v="6"/>
    <x v="19"/>
    <d v="2025-12-19T00:00:00"/>
    <s v="否"/>
    <s v="兔兔兔"/>
    <s v="喝了能睡着吗"/>
    <d v="2026-02-27T00:00:00"/>
    <s v="上海"/>
    <s v="中性"/>
    <d v="2026-03-03T00:00:00"/>
  </r>
  <r>
    <n v="3350"/>
    <x v="6"/>
    <x v="19"/>
    <d v="2025-12-19T00:00:00"/>
    <s v="否"/>
    <s v="会越来越好"/>
    <s v="好喝明天还点"/>
    <d v="2026-02-27T00:00:00"/>
    <s v="山东"/>
    <s v="正向"/>
    <d v="2026-03-03T00:00:00"/>
  </r>
  <r>
    <n v="3351"/>
    <x v="6"/>
    <x v="19"/>
    <d v="2025-12-19T00:00:00"/>
    <s v="否"/>
    <s v="lucky"/>
    <s v="和古茗的卡美罗比呢"/>
    <d v="2026-02-27T00:00:00"/>
    <s v="山东"/>
    <s v="中性"/>
    <d v="2026-03-03T00:00:00"/>
  </r>
  <r>
    <n v="3352"/>
    <x v="6"/>
    <x v="19"/>
    <d v="2025-12-19T00:00:00"/>
    <s v="否"/>
    <s v="请叫我冰清"/>
    <s v="为什么你的看着这么大杯，我买的两口就没了"/>
    <d v="2026-02-27T00:00:00"/>
    <s v="广西"/>
    <s v="负向"/>
    <d v="2026-03-03T00:00:00"/>
  </r>
  <r>
    <n v="3353"/>
    <x v="6"/>
    <x v="19"/>
    <d v="2025-12-19T00:00:00"/>
    <s v="否"/>
    <s v="你管我一天吃几顿"/>
    <s v="夯爆了 一天一杯"/>
    <d v="2026-02-27T00:00:00"/>
    <s v="江苏"/>
    <s v="正向"/>
    <d v="2026-03-03T00:00:00"/>
  </r>
  <r>
    <n v="3354"/>
    <x v="6"/>
    <x v="19"/>
    <d v="2025-12-19T00:00:00"/>
    <s v="否"/>
    <s v="猛踹瘸子那条好腿"/>
    <s v="已喝"/>
    <d v="2026-02-27T00:00:00"/>
    <s v="福建"/>
    <s v="正向"/>
    <d v="2026-03-03T00:00:00"/>
  </r>
  <r>
    <n v="3355"/>
    <x v="6"/>
    <x v="19"/>
    <d v="2025-12-19T00:00:00"/>
    <s v="否"/>
    <s v="Blessures."/>
    <s v="咖啡吗"/>
    <d v="2026-02-27T00:00:00"/>
    <s v="重庆"/>
    <s v="中性"/>
    <d v="2026-03-03T00:00:00"/>
  </r>
  <r>
    <n v="3356"/>
    <x v="6"/>
    <x v="19"/>
    <d v="2025-12-19T00:00:00"/>
    <s v="否"/>
    <s v="我已经有很多手机壳了"/>
    <s v="孕妇能喝吗"/>
    <d v="2026-02-27T00:00:00"/>
    <s v="四川"/>
    <s v="中性"/>
    <d v="2026-03-03T00:00:00"/>
  </r>
  <r>
    <n v="3357"/>
    <x v="6"/>
    <x v="19"/>
    <d v="2025-12-19T00:00:00"/>
    <s v="否"/>
    <s v="文文不打野👑"/>
    <s v="请问睡得着吗，小孕妇好馋"/>
    <d v="2026-02-27T00:00:00"/>
    <s v="天津"/>
    <s v="中性"/>
    <d v="2026-03-03T00:00:00"/>
  </r>
  <r>
    <n v="3358"/>
    <x v="6"/>
    <x v="19"/>
    <d v="2025-12-19T00:00:00"/>
    <s v="否"/>
    <s v="🍒"/>
    <s v="很好喝！喝过一次之后再也不想喝伯牙绝弦那些了"/>
    <d v="2026-02-27T00:00:00"/>
    <s v="广东"/>
    <s v="正向"/>
    <d v="2026-03-03T00:00:00"/>
  </r>
  <r>
    <n v="3359"/>
    <x v="6"/>
    <x v="19"/>
    <d v="2025-12-19T00:00:00"/>
    <s v="否"/>
    <s v="可乐摩多摩多"/>
    <s v="为什么我感觉变多之后没有小杯的好喝！"/>
    <d v="2026-02-27T00:00:00"/>
    <s v="广东"/>
    <s v="负向"/>
    <d v="2026-03-03T00:00:00"/>
  </r>
  <r>
    <n v="3360"/>
    <x v="6"/>
    <x v="19"/>
    <d v="2025-12-19T00:00:00"/>
    <s v="否"/>
    <s v="Biscuits432"/>
    <s v="我们这里最近的一家店下架了归云南"/>
    <d v="2026-02-27T00:00:00"/>
    <s v="福建"/>
    <s v="负向"/>
    <d v="2026-03-03T00:00:00"/>
  </r>
  <r>
    <n v="3361"/>
    <x v="6"/>
    <x v="19"/>
    <d v="2025-12-19T00:00:00"/>
    <s v="否"/>
    <s v="."/>
    <s v="就是太小了"/>
    <d v="2026-02-27T00:00:00"/>
    <s v="天津"/>
    <s v="负向"/>
    <d v="2026-03-03T00:00:00"/>
  </r>
  <r>
    <n v="3362"/>
    <x v="6"/>
    <x v="19"/>
    <d v="2025-12-19T00:00:00"/>
    <s v="否"/>
    <s v="木滴"/>
    <s v="赞同！连喝了一个月"/>
    <d v="2026-02-27T00:00:00"/>
    <s v="浙江"/>
    <s v="正向"/>
    <d v="2026-03-03T00:00:00"/>
  </r>
  <r>
    <n v="3363"/>
    <x v="6"/>
    <x v="19"/>
    <d v="2025-12-19T00:00:00"/>
    <s v="否"/>
    <s v="旺旺"/>
    <s v="真的很好喝 谁懂！"/>
    <d v="2026-02-27T00:00:00"/>
    <s v="海南"/>
    <s v="正向"/>
    <d v="2026-03-03T00:00:00"/>
  </r>
  <r>
    <n v="3364"/>
    <x v="6"/>
    <x v="19"/>
    <d v="2025-12-19T00:00:00"/>
    <s v="否"/>
    <s v="momo"/>
    <s v="我喝了狂拉 4次，正在厕所"/>
    <d v="2026-02-27T00:00:00"/>
    <s v="福建"/>
    <s v="负向"/>
    <d v="2026-03-03T00:00:00"/>
  </r>
  <r>
    <n v="3365"/>
    <x v="6"/>
    <x v="19"/>
    <d v="2025-12-19T00:00:00"/>
    <s v="否"/>
    <s v="spycat"/>
    <s v="是真好喝 真喝出了巧克力风味 就是太贵量太少"/>
    <d v="2026-02-27T00:00:00"/>
    <s v="浙江"/>
    <s v="正向"/>
    <d v="2026-03-03T00:00:00"/>
  </r>
  <r>
    <n v="3366"/>
    <x v="6"/>
    <x v="19"/>
    <d v="2025-12-19T00:00:00"/>
    <s v="否"/>
    <s v="Snowlemon"/>
    <s v="我也超爱这杯，太好喝了。奈何家里这边的店动不动就下架！"/>
    <d v="2026-02-27T00:00:00"/>
    <s v="陕西"/>
    <s v="正向"/>
    <d v="2026-03-03T00:00:00"/>
  </r>
  <r>
    <n v="3367"/>
    <x v="6"/>
    <x v="19"/>
    <d v="2025-12-19T00:00:00"/>
    <s v="否"/>
    <s v="卷卷"/>
    <s v="热的可不行"/>
    <d v="2026-02-27T00:00:00"/>
    <s v="天津"/>
    <s v="负向"/>
    <d v="2026-03-03T00:00:00"/>
  </r>
  <r>
    <n v="3368"/>
    <x v="6"/>
    <x v="19"/>
    <d v="2025-12-19T00:00:00"/>
    <s v="否"/>
    <s v="余归"/>
    <s v="居然出大杯了！"/>
    <d v="2026-02-27T00:00:00"/>
    <s v="江苏"/>
    <s v="正向"/>
    <d v="2026-03-03T00:00:00"/>
  </r>
  <r>
    <n v="3369"/>
    <x v="6"/>
    <x v="19"/>
    <d v="2025-12-19T00:00:00"/>
    <s v="否"/>
    <s v="HelloApple"/>
    <s v="第一次喝的时候就觉得惊为天人"/>
    <d v="2026-02-27T00:00:00"/>
    <s v="湖北"/>
    <s v="正向"/>
    <d v="2026-03-03T00:00:00"/>
  </r>
  <r>
    <n v="3370"/>
    <x v="6"/>
    <x v="19"/>
    <d v="2025-12-19T00:00:00"/>
    <s v="否"/>
    <s v="乌萨奇t妈"/>
    <s v="真的好好喝仙品"/>
    <d v="2026-02-27T00:00:00"/>
    <s v="湖南"/>
    <s v="正向"/>
    <d v="2026-03-03T00:00:00"/>
  </r>
  <r>
    <n v="3371"/>
    <x v="6"/>
    <x v="19"/>
    <d v="2025-12-19T00:00:00"/>
    <s v="否"/>
    <s v="有时候真想往你脸上灌一拳"/>
    <s v="为什么小程序没有呀"/>
    <d v="2026-02-27T00:00:00"/>
    <s v="广东"/>
    <s v="负向"/>
    <d v="2026-03-03T00:00:00"/>
  </r>
  <r>
    <n v="3372"/>
    <x v="6"/>
    <x v="19"/>
    <d v="2025-12-19T00:00:00"/>
    <s v="否"/>
    <s v="😍ི😱ི😊ི😜ོ"/>
    <s v="我觉得云南普洱热的也好喝，我甚至可以选无糖喝"/>
    <d v="2026-02-27T00:00:00"/>
    <s v="未知"/>
    <s v="正向"/>
    <d v="2026-03-03T00:00:00"/>
  </r>
  <r>
    <n v="3373"/>
    <x v="6"/>
    <x v="19"/>
    <d v="2025-12-19T00:00:00"/>
    <s v="否"/>
    <s v="天下第一椰子鸡"/>
    <s v="@困困包 这个居然看起来很好喝啊"/>
    <d v="2026-02-27T00:00:00"/>
    <s v="上海"/>
    <s v="正向"/>
    <d v="2026-03-03T00:00:00"/>
  </r>
  <r>
    <n v="3374"/>
    <x v="6"/>
    <x v="19"/>
    <d v="2025-12-19T00:00:00"/>
    <s v="否"/>
    <s v="Luckykoii"/>
    <s v="你们有没有喝过茶姬的正山小种茶拿铁 我超爱 现在没了"/>
    <d v="2026-02-27T00:00:00"/>
    <s v="陕西"/>
    <s v="负向"/>
    <d v="2026-03-03T00:00:00"/>
  </r>
  <r>
    <n v="3375"/>
    <x v="6"/>
    <x v="19"/>
    <d v="2025-12-19T00:00:00"/>
    <s v="否"/>
    <s v="pipipikachu"/>
    <s v="就是少冰冰太多了，大半杯子冰！"/>
    <d v="2026-02-27T00:00:00"/>
    <s v="山东"/>
    <s v="负向"/>
    <d v="2026-03-03T00:00:00"/>
  </r>
  <r>
    <n v="3376"/>
    <x v="6"/>
    <x v="19"/>
    <d v="2025-12-19T00:00:00"/>
    <s v="否"/>
    <s v="LoveSONG"/>
    <s v="我觉得去茶山的那个云南普洱比这个好喝 这个感觉是低配版"/>
    <d v="2026-02-27T00:00:00"/>
    <s v="广东"/>
    <s v="负向"/>
    <d v="2026-03-03T00:00:00"/>
  </r>
  <r>
    <n v="3377"/>
    <x v="6"/>
    <x v="19"/>
    <d v="2025-12-19T00:00:00"/>
    <s v="否"/>
    <s v="_chaechae111"/>
    <s v="怎么都是喝的冰的，如果喝热的会好喝吗"/>
    <d v="2026-02-27T00:00:00"/>
    <s v="江苏"/>
    <s v="中性"/>
    <d v="2026-03-03T00:00:00"/>
  </r>
  <r>
    <n v="3378"/>
    <x v="6"/>
    <x v="19"/>
    <d v="2025-12-19T00:00:00"/>
    <s v="否"/>
    <s v="ButtercuP_"/>
    <s v="因为广州28度"/>
    <d v="2026-02-27T00:00:00"/>
    <s v="广东"/>
    <s v="中性"/>
    <d v="2026-03-03T00:00:00"/>
  </r>
  <r>
    <n v="3379"/>
    <x v="6"/>
    <x v="19"/>
    <d v="2025-12-19T00:00:00"/>
    <s v="否"/>
    <s v="加点胡椒吧"/>
    <s v="太好喝了，昨天一口气干了两杯"/>
    <d v="2026-02-27T00:00:00"/>
    <s v="贵州"/>
    <s v="正向"/>
    <d v="2026-03-03T00:00:00"/>
  </r>
  <r>
    <n v="3380"/>
    <x v="6"/>
    <x v="19"/>
    <d v="2025-12-19T00:00:00"/>
    <s v="否"/>
    <s v="carol shuang"/>
    <s v="好喝好喝 像红茶鸳鸯"/>
    <d v="2026-02-27T00:00:00"/>
    <s v="江苏"/>
    <s v="正向"/>
    <d v="2026-03-03T00:00:00"/>
  </r>
  <r>
    <n v="3381"/>
    <x v="6"/>
    <x v="19"/>
    <d v="2025-12-19T00:00:00"/>
    <s v="否"/>
    <s v="风中自有答案"/>
    <s v="有没有人觉得这一杯像蒙古早茶"/>
    <d v="2026-02-27T00:00:00"/>
    <s v="内蒙古"/>
    <s v="中性"/>
    <d v="2026-03-03T00:00:00"/>
  </r>
  <r>
    <n v="3382"/>
    <x v="6"/>
    <x v="19"/>
    <d v="2025-12-19T00:00:00"/>
    <s v="否"/>
    <s v="Deja Vu"/>
    <s v="好喝！茶味浓的像泰奶，但是这个茶底有很浓厚的可可风味就比泰奶更好喝"/>
    <d v="2026-02-27T00:00:00"/>
    <s v="浙江"/>
    <s v="正向"/>
    <d v="2026-03-03T00:00:00"/>
  </r>
  <r>
    <n v="3383"/>
    <x v="6"/>
    <x v="19"/>
    <d v="2025-12-19T00:00:00"/>
    <s v="否"/>
    <s v="仙人掌的万物指南"/>
    <s v="神来了"/>
    <d v="2026-02-27T00:00:00"/>
    <s v="四川"/>
    <s v="正向"/>
    <d v="2026-03-03T00:00:00"/>
  </r>
  <r>
    <n v="3384"/>
    <x v="6"/>
    <x v="19"/>
    <d v="2025-12-19T00:00:00"/>
    <s v="否"/>
    <s v="小猫千千"/>
    <s v="我感觉就是巧克力牛奶 还没瑞幸的份量多 好贵"/>
    <d v="2026-02-27T00:00:00"/>
    <s v="福建"/>
    <s v="负向"/>
    <d v="2026-03-03T00:00:00"/>
  </r>
  <r>
    <n v="3385"/>
    <x v="6"/>
    <x v="19"/>
    <d v="2025-12-19T00:00:00"/>
    <s v="否"/>
    <s v="廿久"/>
    <s v="乍一看以为是manner 包装好像"/>
    <d v="2026-02-27T00:00:00"/>
    <s v="福建"/>
    <s v="中性"/>
    <d v="2026-03-03T00:00:00"/>
  </r>
  <r>
    <n v="3386"/>
    <x v="6"/>
    <x v="19"/>
    <d v="2025-12-19T00:00:00"/>
    <s v="否"/>
    <s v="yhyhy_"/>
    <s v="超喜欢这杯 不加糖"/>
    <d v="2026-02-27T00:00:00"/>
    <s v="浙江"/>
    <s v="正向"/>
    <d v="2026-03-03T00:00:00"/>
  </r>
  <r>
    <n v="3387"/>
    <x v="6"/>
    <x v="19"/>
    <d v="2025-12-19T00:00:00"/>
    <s v="否"/>
    <s v="有可乐的气泡🥕"/>
    <s v="一般吧，普洱的味道和甜味太割裂了，一会儿苦一会儿甜的"/>
    <d v="2026-02-27T00:00:00"/>
    <s v="江苏"/>
    <s v="负向"/>
    <d v="2026-03-03T00:00:00"/>
  </r>
  <r>
    <n v="3388"/>
    <x v="6"/>
    <x v="19"/>
    <d v="2025-12-19T00:00:00"/>
    <s v="否"/>
    <s v="土土土"/>
    <s v="点的少甜，前面好甜，喝了一半以后觉得好苦"/>
    <d v="2026-02-27T00:00:00"/>
    <s v="广西"/>
    <s v="负向"/>
    <d v="2026-03-03T00:00:00"/>
  </r>
  <r>
    <n v="3389"/>
    <x v="6"/>
    <x v="19"/>
    <d v="2025-12-19T00:00:00"/>
    <s v="否"/>
    <s v="TaNna"/>
    <s v="喝了 心悸 睡不着"/>
    <d v="2026-02-27T00:00:00"/>
    <s v="陕西"/>
    <s v="负向"/>
    <d v="2026-03-03T00:00:00"/>
  </r>
  <r>
    <n v="3390"/>
    <x v="6"/>
    <x v="19"/>
    <d v="2025-12-19T00:00:00"/>
    <s v="否"/>
    <s v="wty"/>
    <s v="这款全名叫啥"/>
    <d v="2026-02-27T00:00:00"/>
    <s v="上海"/>
    <s v="中性"/>
    <d v="2026-03-03T00:00:00"/>
  </r>
  <r>
    <n v="3391"/>
    <x v="6"/>
    <x v="19"/>
    <d v="2025-12-19T00:00:00"/>
    <s v="否"/>
    <s v="是鲈鱼啊"/>
    <s v="一口爱上"/>
    <d v="2026-02-27T00:00:00"/>
    <s v="河南"/>
    <s v="正向"/>
    <d v="2026-03-03T00:00:00"/>
  </r>
  <r>
    <n v="3392"/>
    <x v="6"/>
    <x v="19"/>
    <d v="2025-12-19T00:00:00"/>
    <s v="否"/>
    <s v="碳酸酸酸酸酸"/>
    <s v="好喝 但是和古茗之前上过那款普洱一模一样的味道哈哈哈"/>
    <d v="2026-02-27T00:00:00"/>
    <s v="江西"/>
    <s v="正向"/>
    <d v="2026-03-03T00:00:00"/>
  </r>
  <r>
    <n v="3393"/>
    <x v="6"/>
    <x v="19"/>
    <d v="2025-12-19T00:00:00"/>
    <s v="否"/>
    <s v="脆卜卜"/>
    <s v="这杯也是我最爱！！"/>
    <d v="2026-02-27T00:00:00"/>
    <s v="广东"/>
    <s v="正向"/>
    <d v="2026-03-03T00:00:00"/>
  </r>
  <r>
    <n v="3394"/>
    <x v="6"/>
    <x v="19"/>
    <d v="2025-12-19T00:00:00"/>
    <s v="否"/>
    <s v="淇淇and小言妈咪"/>
    <s v="真的封神哈哈哈～我都是不加糖"/>
    <d v="2026-02-27T00:00:00"/>
    <s v="广东"/>
    <s v="正向"/>
    <d v="2026-03-03T00:00:00"/>
  </r>
  <r>
    <n v="3395"/>
    <x v="6"/>
    <x v="19"/>
    <d v="2025-12-19T00:00:00"/>
    <s v="否"/>
    <s v="火腿肠夹彩虹糖"/>
    <s v="不能去冰都白瞎"/>
    <d v="2026-02-27T00:00:00"/>
    <s v="广东"/>
    <s v="负向"/>
    <d v="2026-03-03T00:00:00"/>
  </r>
  <r>
    <n v="3396"/>
    <x v="6"/>
    <x v="19"/>
    <d v="2025-12-19T00:00:00"/>
    <s v="否"/>
    <s v="财神爷的心尖"/>
    <s v="啊哈，我也超爱这一款。跟喝拿铁似的，很丝滑，苦感刚刚好"/>
    <d v="2026-02-27T00:00:00"/>
    <s v="河南"/>
    <s v="正向"/>
    <d v="2026-03-03T00:00:00"/>
  </r>
  <r>
    <n v="3397"/>
    <x v="6"/>
    <x v="19"/>
    <d v="2025-12-19T00:00:00"/>
    <s v="否"/>
    <s v="填写名字"/>
    <s v="我们这边下架了这款"/>
    <d v="2026-02-27T00:00:00"/>
    <s v="江西"/>
    <s v="负向"/>
    <d v="2026-03-03T00:00:00"/>
  </r>
  <r>
    <n v="3398"/>
    <x v="6"/>
    <x v="19"/>
    <d v="2025-12-19T00:00:00"/>
    <s v="否"/>
    <s v="林风海"/>
    <s v="黑巧味，很丝滑的口感"/>
    <d v="2026-02-27T00:00:00"/>
    <s v="云南"/>
    <s v="正向"/>
    <d v="2026-03-03T00:00:00"/>
  </r>
  <r>
    <n v="3399"/>
    <x v="6"/>
    <x v="19"/>
    <d v="2025-12-19T00:00:00"/>
    <s v="否"/>
    <s v="qwertyu2222"/>
    <s v="霸王茶姬目前喝过的top1"/>
    <d v="2026-02-27T00:00:00"/>
    <s v="山东"/>
    <s v="正向"/>
    <d v="2026-03-03T00:00:00"/>
  </r>
  <r>
    <n v="3400"/>
    <x v="6"/>
    <x v="19"/>
    <d v="2025-12-19T00:00:00"/>
    <s v="否"/>
    <s v="云喝喝"/>
    <s v="好喝的，底和普洱是一样的，就是多了一股焦糖味，建议不另外加糖"/>
    <d v="2026-02-27T00:00:00"/>
    <s v="江苏"/>
    <s v="正向"/>
    <d v="2026-03-03T00:00:00"/>
  </r>
  <r>
    <n v="3401"/>
    <x v="6"/>
    <x v="20"/>
    <d v="2026-01-16T00:00:00"/>
    <s v="否"/>
    <s v="iipuii"/>
    <s v="为什么深圳的这么小杯"/>
    <d v="2026-03-02T00:00:00"/>
    <s v="广东"/>
    <s v="负向"/>
    <d v="2026-03-03T00:00:00"/>
  </r>
  <r>
    <n v="3402"/>
    <x v="6"/>
    <x v="20"/>
    <d v="2026-01-16T00:00:00"/>
    <s v="否"/>
    <s v="💰鈔票很多張女士💰"/>
    <s v="我是抹茶控...抹茶的成本也不高啊，为啥都不搞个大杯呢？？"/>
    <d v="2026-01-15T00:00:00"/>
    <s v="贵州"/>
    <s v="中性"/>
    <d v="2026-03-03T00:00:00"/>
  </r>
  <r>
    <n v="3403"/>
    <x v="6"/>
    <x v="20"/>
    <d v="2026-01-16T00:00:00"/>
    <s v="否"/>
    <s v="酸涩"/>
    <s v="茶瀑布的超级抹茶冰奶超级大一杯"/>
    <d v="2026-01-15T00:00:00"/>
    <s v="四川"/>
    <s v="中性"/>
    <d v="2026-03-03T00:00:00"/>
  </r>
  <r>
    <n v="3404"/>
    <x v="6"/>
    <x v="20"/>
    <d v="2026-01-16T00:00:00"/>
    <s v="否"/>
    <s v="歪什么桃"/>
    <s v="好喝！"/>
    <d v="2026-01-15T00:00:00"/>
    <s v="海外"/>
    <s v="正向"/>
    <d v="2026-03-03T00:00:00"/>
  </r>
  <r>
    <n v="3405"/>
    <x v="6"/>
    <x v="20"/>
    <d v="2026-01-16T00:00:00"/>
    <s v="否"/>
    <s v="小名叫哎呀"/>
    <s v="+1111准备明天继续喝"/>
    <d v="2026-01-15T00:00:00"/>
    <s v="上海"/>
    <s v="正向"/>
    <d v="2026-03-03T00:00:00"/>
  </r>
  <r>
    <n v="3406"/>
    <x v="6"/>
    <x v="20"/>
    <d v="2026-01-16T00:00:00"/>
    <s v="否"/>
    <s v="冬大寻"/>
    <s v="真服了，这几次新品真是越做越小杯"/>
    <d v="2026-01-17T00:00:00"/>
    <s v="广东"/>
    <s v="负向"/>
    <d v="2026-03-03T00:00:00"/>
  </r>
  <r>
    <n v="3407"/>
    <x v="6"/>
    <x v="20"/>
    <d v="2026-01-16T00:00:00"/>
    <s v="否"/>
    <s v="咕噜咕噜"/>
    <s v="但是价钱没有少"/>
    <d v="2026-01-17T00:00:00"/>
    <s v="江苏"/>
    <s v="负向"/>
    <d v="2026-03-03T00:00:00"/>
  </r>
  <r>
    <n v="3408"/>
    <x v="6"/>
    <x v="20"/>
    <d v="2026-01-16T00:00:00"/>
    <s v="否"/>
    <s v="兔牙小岚"/>
    <s v="还有点海苔鲜"/>
    <d v="2026-01-15T00:00:00"/>
    <s v="吉林"/>
    <s v="正向"/>
    <d v="2026-03-03T00:00:00"/>
  </r>
  <r>
    <n v="3409"/>
    <x v="6"/>
    <x v="20"/>
    <d v="2026-01-16T00:00:00"/>
    <s v="否"/>
    <s v="su心中的日月"/>
    <s v="很特别的味道！！"/>
    <d v="2026-01-15T00:00:00"/>
    <s v="湖南"/>
    <s v="正向"/>
    <d v="2026-03-03T00:00:00"/>
  </r>
  <r>
    <n v="3410"/>
    <x v="6"/>
    <x v="20"/>
    <d v="2026-01-16T00:00:00"/>
    <s v="否"/>
    <s v="爱吃饭的八卦🐷"/>
    <s v="好小杯，抹茶也好淡"/>
    <d v="2026-01-16T00:00:00"/>
    <s v="广东"/>
    <s v="负向"/>
    <d v="2026-03-03T00:00:00"/>
  </r>
  <r>
    <n v="3411"/>
    <x v="6"/>
    <x v="20"/>
    <d v="2026-01-16T00:00:00"/>
    <s v="否"/>
    <s v="蓝莓汁儿"/>
    <s v="小杯已经足够了 现在还没睡着"/>
    <d v="2026-01-17T00:00:00"/>
    <s v="浙江"/>
    <s v="负向"/>
    <d v="2026-03-03T00:00:00"/>
  </r>
  <r>
    <n v="3412"/>
    <x v="6"/>
    <x v="20"/>
    <d v="2026-01-16T00:00:00"/>
    <s v="否"/>
    <s v="大力✨少女"/>
    <s v="喝完能睡觉么"/>
    <d v="2026-01-16T00:00:00"/>
    <s v="山东"/>
    <s v="中性"/>
    <d v="2026-03-03T00:00:00"/>
  </r>
  <r>
    <n v="3413"/>
    <x v="6"/>
    <x v="20"/>
    <d v="2026-01-16T00:00:00"/>
    <s v="否"/>
    <s v="✔看见味道的中年少女"/>
    <s v="两个就差个奶盖么？"/>
    <d v="2026-01-16T00:00:00"/>
    <s v="天津"/>
    <s v="中性"/>
    <d v="2026-03-03T00:00:00"/>
  </r>
  <r>
    <n v="3414"/>
    <x v="6"/>
    <x v="20"/>
    <d v="2026-01-16T00:00:00"/>
    <s v="否"/>
    <s v="迷雾精灵👼"/>
    <s v="茶姬这个还行...茶姬的云漫普洱非常的妙"/>
    <d v="2026-01-16T00:00:00"/>
    <s v="山东"/>
    <s v="正向"/>
    <d v="2026-03-03T00:00:00"/>
  </r>
  <r>
    <n v="3415"/>
    <x v="6"/>
    <x v="20"/>
    <d v="2026-01-16T00:00:00"/>
    <s v="否"/>
    <s v="🐷🐷女孩"/>
    <s v="我一喝 就是星巴克抹茶星冰乐的感觉"/>
    <d v="2026-01-30T00:00:00"/>
    <s v="广东"/>
    <s v="中性"/>
    <d v="2026-03-03T00:00:00"/>
  </r>
  <r>
    <n v="3416"/>
    <x v="6"/>
    <x v="20"/>
    <d v="2026-01-16T00:00:00"/>
    <s v="否"/>
    <s v="想喝奶茶"/>
    <s v="奶盖溶在了一起...海苔碎看也看不见...推荐不另外加糖"/>
    <d v="2026-01-28T00:00:00"/>
    <s v="浙江"/>
    <s v="负向"/>
    <d v="2026-03-03T00:00:00"/>
  </r>
  <r>
    <n v="3417"/>
    <x v="6"/>
    <x v="20"/>
    <d v="2026-01-16T00:00:00"/>
    <s v="否"/>
    <s v="困困嘟💤"/>
    <s v="喝了两天没睡"/>
    <d v="2026-01-26T00:00:00"/>
    <s v="浙江"/>
    <s v="负向"/>
    <d v="2026-03-03T00:00:00"/>
  </r>
  <r>
    <n v="3418"/>
    <x v="6"/>
    <x v="20"/>
    <d v="2026-01-16T00:00:00"/>
    <s v="否"/>
    <s v="曾子"/>
    <s v="新品不错，但是份量是真的少，价格却很高"/>
    <d v="2026-01-25T00:00:00"/>
    <s v="浙江"/>
    <s v="负向"/>
    <d v="2026-03-03T00:00:00"/>
  </r>
  <r>
    <n v="3419"/>
    <x v="6"/>
    <x v="20"/>
    <d v="2026-01-16T00:00:00"/>
    <s v="否"/>
    <s v="纠结协会会长"/>
    <s v="大冬天的，非要出冰品，也是醉了"/>
    <d v="2026-01-23T00:00:00"/>
    <s v="江苏"/>
    <s v="负向"/>
    <d v="2026-03-03T00:00:00"/>
  </r>
  <r>
    <n v="3420"/>
    <x v="6"/>
    <x v="20"/>
    <d v="2026-01-16T00:00:00"/>
    <s v="否"/>
    <s v="偷懒大王的铁锤妹妹"/>
    <s v="喜欢奶盖的更好喝"/>
    <d v="2026-01-23T00:00:00"/>
    <s v="四川"/>
    <s v="正向"/>
    <d v="2026-03-03T00:00:00"/>
  </r>
  <r>
    <n v="3421"/>
    <x v="6"/>
    <x v="20"/>
    <d v="2026-01-16T00:00:00"/>
    <s v="否"/>
    <s v="星洛.慕妍"/>
    <s v="多少钱？"/>
    <d v="2026-02-09T00:00:00"/>
    <s v="广东"/>
    <s v="中性"/>
    <d v="2026-03-03T00:00:00"/>
  </r>
  <r>
    <n v="3422"/>
    <x v="6"/>
    <x v="20"/>
    <d v="2026-01-16T00:00:00"/>
    <s v="否"/>
    <s v="天道酬勤"/>
    <s v="但是我觉得不加海苔"/>
    <d v="2026-02-01T00:00:00"/>
    <s v="吉林"/>
    <s v="中性"/>
    <d v="2026-03-03T00:00:00"/>
  </r>
  <r>
    <n v="3423"/>
    <x v="6"/>
    <x v="20"/>
    <d v="2026-01-16T00:00:00"/>
    <s v="否"/>
    <s v="汪小姐爱好吃"/>
    <s v="抹茶🍵我觉得茉莉奶第一！"/>
    <d v="2026-01-22T00:00:00"/>
    <s v="广西"/>
    <s v="正向"/>
    <d v="2026-03-03T00:00:00"/>
  </r>
  <r>
    <n v="3424"/>
    <x v="6"/>
    <x v="20"/>
    <d v="2026-01-16T00:00:00"/>
    <s v="否"/>
    <s v="喜之郎果邓"/>
    <s v="抹茶茉莉咸奶酪是我的白月光"/>
    <d v="2026-01-23T00:00:00"/>
    <s v="广东"/>
    <s v="正向"/>
    <d v="2026-03-03T00:00:00"/>
  </r>
  <r>
    <n v="3425"/>
    <x v="6"/>
    <x v="20"/>
    <d v="2026-01-16T00:00:00"/>
    <s v="否"/>
    <s v="奶茶去糖加冰🍬"/>
    <s v="我觉得它比中杯还小啊"/>
    <d v="2026-01-21T00:00:00"/>
    <s v="江西"/>
    <s v="负向"/>
    <d v="2026-03-03T00:00:00"/>
  </r>
  <r>
    <n v="3426"/>
    <x v="6"/>
    <x v="20"/>
    <d v="2026-01-16T00:00:00"/>
    <s v="否"/>
    <s v="元元老师"/>
    <s v="真的太小一杯了，还那么贵"/>
    <d v="2026-01-21T00:00:00"/>
    <s v="海南"/>
    <s v="负向"/>
    <d v="2026-03-03T00:00:00"/>
  </r>
  <r>
    <n v="3427"/>
    <x v="6"/>
    <x v="20"/>
    <d v="2026-01-16T00:00:00"/>
    <s v="否"/>
    <s v="甜橘lys"/>
    <s v="好喝！很香的抹茶！"/>
    <d v="2026-01-21T00:00:00"/>
    <s v="广西"/>
    <s v="正向"/>
    <d v="2026-03-03T00:00:00"/>
  </r>
  <r>
    <n v="3428"/>
    <x v="6"/>
    <x v="20"/>
    <d v="2026-01-16T00:00:00"/>
    <s v="否"/>
    <s v="Michael"/>
    <s v="好細杯 吸兩口沒了味道一般"/>
    <d v="2026-01-20T00:00:00"/>
    <s v="中国香港"/>
    <s v="负向"/>
    <d v="2026-03-03T00:00:00"/>
  </r>
  <r>
    <n v="3429"/>
    <x v="6"/>
    <x v="20"/>
    <d v="2026-01-16T00:00:00"/>
    <s v="否"/>
    <s v="忽吖吖"/>
    <s v="22咋不去抢呢"/>
    <d v="2026-01-20T00:00:00"/>
    <s v="湖南"/>
    <s v="负向"/>
    <d v="2026-03-03T00:00:00"/>
  </r>
  <r>
    <n v="3430"/>
    <x v="6"/>
    <x v="20"/>
    <d v="2026-01-16T00:00:00"/>
    <s v="否"/>
    <s v="22💦"/>
    <s v="我感觉这个喝了一整天都不用睡"/>
    <d v="2026-01-19T00:00:00"/>
    <s v="陕西"/>
    <s v="负向"/>
    <d v="2026-03-03T00:00:00"/>
  </r>
  <r>
    <n v="3431"/>
    <x v="6"/>
    <x v="20"/>
    <d v="2026-01-16T00:00:00"/>
    <s v="否"/>
    <s v="Jacky梦醒了"/>
    <s v="惊呆了，他们家的少冰"/>
    <d v="2026-01-18T00:00:00"/>
    <s v="江苏"/>
    <s v="负向"/>
    <d v="2026-03-03T00:00:00"/>
  </r>
  <r>
    <n v="3432"/>
    <x v="6"/>
    <x v="20"/>
    <d v="2026-01-16T00:00:00"/>
    <s v="否"/>
    <s v="何包很陈"/>
    <s v="感觉瑞幸抹茶好喝椰最好喝"/>
    <d v="2026-01-18T00:00:00"/>
    <s v="广东"/>
    <s v="中性"/>
    <d v="2026-03-03T00:00:00"/>
  </r>
  <r>
    <n v="3433"/>
    <x v="6"/>
    <x v="20"/>
    <d v="2026-01-16T00:00:00"/>
    <s v="否"/>
    <s v="星星"/>
    <s v="两款哪个更好喝？更值得推荐？"/>
    <d v="2026-01-18T00:00:00"/>
    <s v="浙江"/>
    <s v="中性"/>
    <d v="2026-03-03T00:00:00"/>
  </r>
  <r>
    <n v="3434"/>
    <x v="6"/>
    <x v="20"/>
    <d v="2026-01-16T00:00:00"/>
    <s v="否"/>
    <s v="骑火车的小麦"/>
    <s v="个人觉得带奶盖的更好喝"/>
    <d v="2026-01-19T00:00:00"/>
    <s v="陕西"/>
    <s v="正向"/>
    <d v="2026-03-03T00:00:00"/>
  </r>
  <r>
    <n v="3435"/>
    <x v="6"/>
    <x v="20"/>
    <d v="2026-01-16T00:00:00"/>
    <s v="否"/>
    <s v="幽默的大嘴花"/>
    <s v="太贵了，22，而且一杯量很少"/>
    <d v="2026-01-17T00:00:00"/>
    <s v="湖南"/>
    <s v="负向"/>
    <d v="2026-03-03T00:00:00"/>
  </r>
  <r>
    <n v="3436"/>
    <x v="6"/>
    <x v="20"/>
    <d v="2026-01-16T00:00:00"/>
    <s v="否"/>
    <s v="念念酱紫咦"/>
    <s v="感觉和瑞幸的雪酪抹茶差不多...不好意思个人觉得哈"/>
    <d v="2026-01-17T00:00:00"/>
    <s v="重庆"/>
    <s v="中性"/>
    <d v="2026-03-03T00:00:00"/>
  </r>
  <r>
    <n v="3437"/>
    <x v="6"/>
    <x v="20"/>
    <d v="2026-01-16T00:00:00"/>
    <s v="否"/>
    <s v="粤利粤吃猫"/>
    <s v="喝过了，热的两个搅匀以后味道差不多，差价2块"/>
    <d v="2026-01-17T00:00:00"/>
    <s v="重庆"/>
    <s v="负向"/>
    <d v="2026-03-03T00:00:00"/>
  </r>
  <r>
    <n v="3438"/>
    <x v="6"/>
    <x v="20"/>
    <d v="2026-01-16T00:00:00"/>
    <s v="否"/>
    <s v="晚一"/>
    <s v="很普通 超小杯 还不如喝喜茶呢"/>
    <d v="2026-01-17T00:00:00"/>
    <s v="广东"/>
    <s v="负向"/>
    <d v="2026-03-03T00:00:00"/>
  </r>
  <r>
    <n v="3439"/>
    <x v="6"/>
    <x v="20"/>
    <d v="2026-01-16T00:00:00"/>
    <s v="否"/>
    <s v="虾虾"/>
    <s v="我感觉这个茶质更好点～口味很轻盈"/>
    <d v="2026-01-20T00:00:00"/>
    <s v="浙江"/>
    <s v="正向"/>
    <d v="2026-03-03T00:00:00"/>
  </r>
  <r>
    <n v="3440"/>
    <x v="6"/>
    <x v="20"/>
    <d v="2026-01-16T00:00:00"/>
    <s v="否"/>
    <s v="几毛翻动天"/>
    <s v="真的很好喝，超细腻。我喝的热的，静山"/>
    <d v="2026-01-17T00:00:00"/>
    <s v="海南"/>
    <s v="正向"/>
    <d v="2026-03-03T00:00:00"/>
  </r>
  <r>
    <n v="3441"/>
    <x v="6"/>
    <x v="20"/>
    <d v="2026-01-16T00:00:00"/>
    <s v="否"/>
    <s v="求芭比木涅牛"/>
    <s v="他家的抹茶是神仙喝的抹茶...喜茶家的是人喝的"/>
    <d v="2026-01-17T00:00:00"/>
    <s v="陕西"/>
    <s v="正向"/>
    <d v="2026-03-03T00:00:00"/>
  </r>
  <r>
    <n v="3442"/>
    <x v="6"/>
    <x v="20"/>
    <d v="2026-01-16T00:00:00"/>
    <s v="否"/>
    <s v="STELLAY🗝"/>
    <s v="睡不着 现在还很精神"/>
    <d v="2026-01-17T00:00:00"/>
    <s v="上海"/>
    <s v="负向"/>
    <d v="2026-03-03T00:00:00"/>
  </r>
  <r>
    <n v="3443"/>
    <x v="6"/>
    <x v="20"/>
    <d v="2026-01-16T00:00:00"/>
    <s v="否"/>
    <s v="隐隐青山"/>
    <s v="这杯子大小对吗？我怎么只有你的半杯"/>
    <d v="2026-01-16T00:00:00"/>
    <s v="上海"/>
    <s v="负向"/>
    <d v="2026-03-03T00:00:00"/>
  </r>
  <r>
    <n v="3444"/>
    <x v="6"/>
    <x v="20"/>
    <d v="2026-01-16T00:00:00"/>
    <s v="否"/>
    <s v="臭屁小猪🐽"/>
    <s v="幸运咖 抹茶雪球漂浮 平价低配版抹茶"/>
    <d v="2026-01-16T00:00:00"/>
    <s v="辽宁"/>
    <s v="中性"/>
    <d v="2026-03-03T00:00:00"/>
  </r>
  <r>
    <n v="3445"/>
    <x v="6"/>
    <x v="20"/>
    <d v="2026-01-16T00:00:00"/>
    <s v="否"/>
    <s v="Natsume"/>
    <s v="不知道是不是纯抹茶粉 不加糖也有一丝丝甜味'也可能是奶的原因"/>
    <d v="2026-01-16T00:00:00"/>
    <s v="上海"/>
    <s v="中性"/>
    <d v="2026-03-03T00:00:00"/>
  </r>
  <r>
    <n v="3446"/>
    <x v="6"/>
    <x v="20"/>
    <d v="2026-01-16T00:00:00"/>
    <s v="否"/>
    <s v="蛋挞一只"/>
    <s v="是苦抹吗 我爱苦抹"/>
    <d v="2026-01-16T00:00:00"/>
    <s v="浙江"/>
    <s v="中性"/>
    <d v="2026-03-03T00:00:00"/>
  </r>
  <r>
    <n v="3447"/>
    <x v="6"/>
    <x v="20"/>
    <d v="2026-01-16T00:00:00"/>
    <s v="否"/>
    <s v="养猪小仙女"/>
    <s v="味道还不错，就是这杯子不一样"/>
    <d v="2026-01-16T00:00:00"/>
    <s v="广东"/>
    <s v="正向"/>
    <d v="2026-03-03T00:00:00"/>
  </r>
  <r>
    <n v="3448"/>
    <x v="6"/>
    <x v="20"/>
    <d v="2026-01-16T00:00:00"/>
    <s v="否"/>
    <s v="侸"/>
    <s v="等买一送一"/>
    <d v="2026-01-16T00:00:00"/>
    <s v="广东"/>
    <s v="中性"/>
    <d v="2026-03-03T00:00:00"/>
  </r>
  <r>
    <n v="3449"/>
    <x v="6"/>
    <x v="20"/>
    <d v="2026-01-16T00:00:00"/>
    <s v="否"/>
    <s v="饭特茜"/>
    <s v="霸王茶姬 终于出抹茶🍵了更爱了"/>
    <d v="2026-01-16T00:00:00"/>
    <s v="重庆"/>
    <s v="正向"/>
    <d v="2026-03-03T00:00:00"/>
  </r>
  <r>
    <n v="3450"/>
    <x v="6"/>
    <x v="20"/>
    <d v="2026-01-16T00:00:00"/>
    <s v="否"/>
    <s v="一半🥕"/>
    <s v="粉感重吗？很讨厌喝一口一嘴粉"/>
    <d v="2026-01-16T00:00:00"/>
    <s v="广西"/>
    <s v="中性"/>
    <d v="2026-03-03T00:00:00"/>
  </r>
  <r>
    <n v="3451"/>
    <x v="6"/>
    <x v="20"/>
    <d v="2026-01-16T00:00:00"/>
    <s v="否"/>
    <s v="高贵的qq美莓"/>
    <s v="我这还没上"/>
    <d v="2026-01-16T00:00:00"/>
    <s v="江西"/>
    <s v="负向"/>
    <d v="2026-03-03T00:00:00"/>
  </r>
  <r>
    <n v="3452"/>
    <x v="6"/>
    <x v="20"/>
    <d v="2026-01-16T00:00:00"/>
    <s v="否"/>
    <s v="遇鲲雪"/>
    <s v="不如喝奈雪"/>
    <d v="2026-01-16T00:00:00"/>
    <s v="陕西"/>
    <s v="负向"/>
    <d v="2026-03-03T00:00:00"/>
  </r>
  <r>
    <n v="3453"/>
    <x v="6"/>
    <x v="20"/>
    <d v="2026-01-16T00:00:00"/>
    <s v="否"/>
    <s v="小红薯63AF8B73"/>
    <s v="每次都不咋的可能还是喜茶的好喝"/>
    <d v="2026-01-16T00:00:00"/>
    <s v="浙江"/>
    <s v="负向"/>
    <d v="2026-03-03T00:00:00"/>
  </r>
  <r>
    <n v="3454"/>
    <x v="6"/>
    <x v="20"/>
    <d v="2026-01-16T00:00:00"/>
    <s v="否"/>
    <s v="大小宝宝宝"/>
    <s v="热量可怕"/>
    <d v="2026-01-16T00:00:00"/>
    <s v="陕西"/>
    <s v="负向"/>
    <d v="2026-03-03T00:00:00"/>
  </r>
  <r>
    <n v="3455"/>
    <x v="6"/>
    <x v="20"/>
    <d v="2026-01-16T00:00:00"/>
    <s v="否"/>
    <s v="Kismet."/>
    <s v="不爱喝抹茶 退场"/>
    <d v="2026-01-16T00:00:00"/>
    <s v="广东"/>
    <s v="负向"/>
    <d v="2026-03-03T00:00:00"/>
  </r>
  <r>
    <n v="3456"/>
    <x v="6"/>
    <x v="20"/>
    <d v="2026-01-16T00:00:00"/>
    <s v="否"/>
    <s v="Lay"/>
    <s v="明天试试，今天太晚了没敢喝"/>
    <d v="2026-01-16T00:00:00"/>
    <s v="甘肃"/>
    <s v="中性"/>
    <d v="2026-03-03T00:00:00"/>
  </r>
  <r>
    <n v="3457"/>
    <x v="6"/>
    <x v="20"/>
    <d v="2026-01-16T00:00:00"/>
    <s v="否"/>
    <s v="小白白"/>
    <s v="杯小，量少"/>
    <d v="2026-01-15T00:00:00"/>
    <s v="福建"/>
    <s v="负向"/>
    <d v="2026-03-03T00:00:00"/>
  </r>
  <r>
    <n v="3458"/>
    <x v="6"/>
    <x v="20"/>
    <d v="2026-01-16T00:00:00"/>
    <s v="否"/>
    <s v="薰衣草小米"/>
    <s v="看到这么多冰我就受不了了，就不能出个热的吗"/>
    <d v="2026-01-15T00:00:00"/>
    <s v="浙江"/>
    <s v="负向"/>
    <d v="2026-03-03T00:00:00"/>
  </r>
  <r>
    <n v="3459"/>
    <x v="6"/>
    <x v="20"/>
    <d v="2026-01-16T00:00:00"/>
    <s v="否"/>
    <s v="Helenya"/>
    <s v="上次熟普新品就让我着迷...杯子小了果然都变精品了"/>
    <d v="2026-01-15T00:00:00"/>
    <s v="河北"/>
    <s v="正向"/>
    <d v="2026-03-03T00:00:00"/>
  </r>
  <r>
    <n v="3460"/>
    <x v="6"/>
    <x v="20"/>
    <d v="2026-01-16T00:00:00"/>
    <s v="否"/>
    <s v="萌小濛💤"/>
    <s v="加海苔碎真的好喝吗，我想去海苔碎，不敢尝试"/>
    <d v="2026-01-15T00:00:00"/>
    <s v="江苏"/>
    <s v="中性"/>
    <d v="2026-03-03T00:00:00"/>
  </r>
  <r>
    <n v="3461"/>
    <x v="6"/>
    <x v="20"/>
    <d v="2026-01-16T00:00:00"/>
    <s v="否"/>
    <s v="空空ry"/>
    <s v="霸王茶姬卖那么贵还没喜茶三倍厚抹好喝"/>
    <d v="2026-01-15T00:00:00"/>
    <s v="广东"/>
    <s v="负向"/>
    <d v="2026-03-03T00:00:00"/>
  </r>
  <r>
    <n v="3462"/>
    <x v="6"/>
    <x v="20"/>
    <d v="2026-01-16T00:00:00"/>
    <s v="否"/>
    <s v="林小满"/>
    <s v="喝完会不会更加失眠了🤣"/>
    <d v="2026-01-14T00:00:00"/>
    <s v="广西"/>
    <s v="中性"/>
    <d v="2026-03-03T00:00:00"/>
  </r>
  <r>
    <n v="3463"/>
    <x v="6"/>
    <x v="20"/>
    <d v="2026-01-16T00:00:00"/>
    <s v="否"/>
    <s v="Inkeu"/>
    <s v="抹茶系列🈚️🍵，只有🥛"/>
    <d v="2026-01-15T00:00:00"/>
    <s v="浙江"/>
    <s v="负向"/>
    <d v="2026-03-03T00:00:00"/>
  </r>
  <r>
    <n v="3464"/>
    <x v="6"/>
    <x v="20"/>
    <d v="2026-01-16T00:00:00"/>
    <s v="否"/>
    <s v="Aria0_0kaka"/>
    <s v="用的是純鮮奶嗎？還是有植脂的"/>
    <d v="2026-01-14T00:00:00"/>
    <s v="中国香港"/>
    <s v="中性"/>
    <d v="2026-03-03T00:00:00"/>
  </r>
  <r>
    <n v="3465"/>
    <x v="6"/>
    <x v="20"/>
    <d v="2026-01-16T00:00:00"/>
    <s v="否"/>
    <s v="晓鐵"/>
    <s v="要走去茶山的路吗"/>
    <d v="2026-01-14T00:00:00"/>
    <s v="陕西"/>
    <s v="中性"/>
    <d v="2026-03-03T00:00:00"/>
  </r>
  <r>
    <n v="3466"/>
    <x v="6"/>
    <x v="20"/>
    <d v="2026-01-16T00:00:00"/>
    <s v="否"/>
    <s v="猪兰"/>
    <s v="去茶山大杯还好喝"/>
    <d v="2026-01-15T00:00:00"/>
    <s v="贵州"/>
    <s v="正向"/>
    <d v="2026-03-03T00:00:00"/>
  </r>
  <r>
    <n v="3467"/>
    <x v="6"/>
    <x v="20"/>
    <d v="2026-01-16T00:00:00"/>
    <s v="否"/>
    <s v="马蹄抱抱猪"/>
    <s v="普洱那款贵点就贵点...这个抹茶很多平替 20块不值得"/>
    <d v="2026-01-14T00:00:00"/>
    <s v="广西"/>
    <s v="负向"/>
    <d v="2026-03-03T00:00:00"/>
  </r>
  <r>
    <n v="3468"/>
    <x v="6"/>
    <x v="20"/>
    <d v="2026-01-16T00:00:00"/>
    <s v="否"/>
    <s v="Zhang_張饱饱"/>
    <s v="喜欢第二款！咸咸的海苔碎真不错嘿嘿"/>
    <d v="2026-01-14T00:00:00"/>
    <s v="浙江"/>
    <s v="正向"/>
    <d v="2026-03-03T00:00:00"/>
  </r>
  <r>
    <n v="3469"/>
    <x v="6"/>
    <x v="20"/>
    <d v="2026-01-16T00:00:00"/>
    <s v="否"/>
    <s v="💤💤"/>
    <s v="价格好贵"/>
    <d v="2026-01-14T00:00:00"/>
    <s v="中国香港"/>
    <s v="负向"/>
    <d v="2026-03-03T00:00:00"/>
  </r>
  <r>
    <n v="3470"/>
    <x v="6"/>
    <x v="20"/>
    <d v="2026-01-16T00:00:00"/>
    <s v="否"/>
    <s v="Zendaya"/>
    <s v="不敢想象茶多酚有多少"/>
    <d v="2026-01-16T00:00:00"/>
    <s v="江苏"/>
    <s v="负向"/>
    <d v="2026-03-03T00:00:00"/>
  </r>
  <r>
    <n v="3471"/>
    <x v="6"/>
    <x v="20"/>
    <d v="2026-01-16T00:00:00"/>
    <s v="否"/>
    <s v="momo"/>
    <s v="有点害怕茶姬了"/>
    <d v="2026-01-17T00:00:00"/>
    <s v="广西"/>
    <s v="负向"/>
    <d v="2026-03-03T00:00:00"/>
  </r>
  <r>
    <n v="3472"/>
    <x v="6"/>
    <x v="20"/>
    <d v="2026-01-16T00:00:00"/>
    <s v="否"/>
    <s v="一只小八嘎"/>
    <s v="抹茶控爱了"/>
    <d v="2026-01-14T00:00:00"/>
    <s v="上海"/>
    <s v="正向"/>
    <d v="2026-03-03T00:00:00"/>
  </r>
  <r>
    <n v="3473"/>
    <x v="6"/>
    <x v="20"/>
    <d v="2026-01-16T00:00:00"/>
    <s v="否"/>
    <s v="小Morii"/>
    <s v="好喝吗"/>
    <d v="2026-01-14T00:00:00"/>
    <s v="江苏"/>
    <s v="中性"/>
    <d v="2026-03-03T00:00:00"/>
  </r>
  <r>
    <n v="3474"/>
    <x v="6"/>
    <x v="20"/>
    <d v="2026-01-16T00:00:00"/>
    <s v="否"/>
    <s v="momo"/>
    <s v="为什么新出的都很小杯！"/>
    <d v="2026-01-14T00:00:00"/>
    <s v="浙江"/>
    <s v="负向"/>
    <d v="2026-03-03T00:00:00"/>
  </r>
  <r>
    <n v="3475"/>
    <x v="6"/>
    <x v="20"/>
    <d v="2026-01-16T00:00:00"/>
    <s v="否"/>
    <s v="Xiejy."/>
    <s v="1"/>
    <d v="2026-01-14T00:00:00"/>
    <s v="福建"/>
    <s v="负向"/>
    <d v="2026-03-03T00:00:00"/>
  </r>
  <r>
    <n v="3476"/>
    <x v="6"/>
    <x v="20"/>
    <d v="2026-01-16T00:00:00"/>
    <s v="否"/>
    <s v="苏州大悦城"/>
    <s v="我请八个人喝"/>
    <d v="2026-01-15T00:00:00"/>
    <s v="江苏"/>
    <s v="正向"/>
    <d v="2026-03-03T00:00:00"/>
  </r>
  <r>
    <n v="3477"/>
    <x v="6"/>
    <x v="20"/>
    <d v="2026-01-16T00:00:00"/>
    <s v="否"/>
    <s v="生活，"/>
    <s v="7"/>
    <d v="2026-01-15T00:00:00"/>
    <s v="安徽"/>
    <s v="中性"/>
    <d v="2026-03-03T00:00:00"/>
  </r>
  <r>
    <n v="3478"/>
    <x v="6"/>
    <x v="20"/>
    <d v="2026-01-16T00:00:00"/>
    <s v="否"/>
    <s v="疯早早的遛娃日记"/>
    <s v="能睡的着吗"/>
    <d v="2026-01-14T00:00:00"/>
    <s v="江西"/>
    <s v="中性"/>
    <d v="2026-03-03T00:00:00"/>
  </r>
  <r>
    <n v="3479"/>
    <x v="6"/>
    <x v="20"/>
    <d v="2026-01-16T00:00:00"/>
    <s v="否"/>
    <s v="一只小八嘎"/>
    <s v="我可以睡着的 我对抹茶不失眠"/>
    <d v="2026-01-14T00:00:00"/>
    <s v="上海"/>
    <s v="正向"/>
    <d v="2026-03-03T00:00:00"/>
  </r>
  <r>
    <n v="3480"/>
    <x v="6"/>
    <x v="20"/>
    <d v="2026-01-16T00:00:00"/>
    <s v="否"/>
    <s v="喔莫喔莫💜"/>
    <s v="和喜茶的三倍厚抹比较呢～"/>
    <d v="2026-01-14T00:00:00"/>
    <s v="内蒙古"/>
    <s v="中性"/>
    <d v="2026-03-03T00:00:00"/>
  </r>
  <r>
    <n v="3481"/>
    <x v="6"/>
    <x v="20"/>
    <d v="2026-01-16T00:00:00"/>
    <s v="否"/>
    <s v="一只小八嘎"/>
    <s v="喜茶偏厚重感，茶姬轻盈顺滑 ，2杯 我都喜欢"/>
    <d v="2026-01-14T00:00:00"/>
    <s v="上海"/>
    <s v="正向"/>
    <d v="2026-03-03T00:00:00"/>
  </r>
  <r>
    <n v="3482"/>
    <x v="6"/>
    <x v="20"/>
    <d v="2026-01-16T00:00:00"/>
    <s v="否"/>
    <s v="DAYTOY婉"/>
    <s v="笑死 我还以为霸王茶姬要出小蛋糕了"/>
    <d v="2026-01-14T00:00:00"/>
    <s v="浙江"/>
    <s v="中性"/>
    <d v="2026-03-03T00:00:00"/>
  </r>
  <r>
    <n v="3483"/>
    <x v="6"/>
    <x v="20"/>
    <d v="2026-01-16T00:00:00"/>
    <s v="否"/>
    <s v="一只小八嘎"/>
    <s v="哈哈哈哈 不好意思 误导了 自己带的抹茶卷"/>
    <d v="2026-01-14T00:00:00"/>
    <s v="上海"/>
    <s v="正向"/>
    <d v="2026-03-03T00:00:00"/>
  </r>
  <r>
    <n v="3484"/>
    <x v="6"/>
    <x v="20"/>
    <d v="2026-01-16T00:00:00"/>
    <s v="否"/>
    <s v="白丁🌷"/>
    <s v="已喝，好喝"/>
    <d v="2026-01-16T00:00:00"/>
    <s v="安徽"/>
    <s v="正向"/>
    <d v="2026-03-03T00:00:00"/>
  </r>
  <r>
    <n v="3485"/>
    <x v="6"/>
    <x v="20"/>
    <d v="2026-01-16T00:00:00"/>
    <s v="否"/>
    <s v="豆豆子"/>
    <s v="点热的才是这个杯子吗"/>
    <d v="2026-01-17T00:00:00"/>
    <s v="广西"/>
    <s v="中性"/>
    <d v="2026-03-03T00:00:00"/>
  </r>
  <r>
    <n v="3486"/>
    <x v="6"/>
    <x v="20"/>
    <d v="2026-01-16T00:00:00"/>
    <s v="否"/>
    <s v="洛洛的电子姨姨"/>
    <s v="那个黑色的抹茶卷，有卖嘛"/>
    <d v="2026-01-18T00:00:00"/>
    <s v="广西"/>
    <s v="中性"/>
    <d v="2026-03-03T00:00:00"/>
  </r>
  <r>
    <n v="3487"/>
    <x v="6"/>
    <x v="20"/>
    <d v="2026-01-16T00:00:00"/>
    <s v="否"/>
    <s v="一只小八嘎"/>
    <s v="宝 抹茶卷不是霸王茶姬的 ，我自己带去的读酥的抹茶卷"/>
    <d v="2026-01-18T00:00:00"/>
    <s v="上海"/>
    <s v="正向"/>
    <d v="2026-03-03T00:00:00"/>
  </r>
  <r>
    <n v="3488"/>
    <x v="6"/>
    <x v="20"/>
    <d v="2026-01-16T00:00:00"/>
    <s v="否"/>
    <s v="momo"/>
    <s v="@逃离地球 霸王茶姬你好事做尽！"/>
    <d v="2026-01-14T00:00:00"/>
    <s v="云南"/>
    <s v="正向"/>
    <d v="2026-03-03T00:00:00"/>
  </r>
  <r>
    <n v="3489"/>
    <x v="6"/>
    <x v="20"/>
    <d v="2026-01-16T00:00:00"/>
    <s v="否"/>
    <s v="一只小八嘎"/>
    <s v="哈哈哈哈 开始卷抹茶🍵"/>
    <d v="2026-01-14T00:00:00"/>
    <s v="上海"/>
    <s v="正向"/>
    <d v="2026-03-03T00:00:00"/>
  </r>
  <r>
    <n v="3490"/>
    <x v="6"/>
    <x v="20"/>
    <d v="2026-01-16T00:00:00"/>
    <s v="否"/>
    <s v="蛤？！你喊我吗？"/>
    <s v="求蹲马来西亚🈶🈚️"/>
    <d v="2026-01-15T00:00:00"/>
    <s v="海外"/>
    <s v="中性"/>
    <d v="2026-03-03T00:00:00"/>
  </r>
  <r>
    <n v="3491"/>
    <x v="6"/>
    <x v="20"/>
    <d v="2026-01-16T00:00:00"/>
    <s v="否"/>
    <s v="萌之萌之"/>
    <s v="抹茶控爱了"/>
    <d v="2026-02-02T00:00:00"/>
    <s v="上海"/>
    <s v="正向"/>
    <d v="2026-03-03T00:00:00"/>
  </r>
  <r>
    <n v="3492"/>
    <x v="6"/>
    <x v="20"/>
    <d v="2026-01-16T00:00:00"/>
    <s v="否"/>
    <s v="呵呵嘿嘿哈哈好好"/>
    <s v="买给你喝@椒麻海鱼"/>
    <d v="2026-01-23T00:00:00"/>
    <s v="中国香港"/>
    <s v="正向"/>
    <d v="2026-03-03T00:00:00"/>
  </r>
  <r>
    <n v="3493"/>
    <x v="6"/>
    <x v="20"/>
    <d v="2026-01-16T00:00:00"/>
    <s v="否"/>
    <s v="椒麻海鱼"/>
    <s v="喝了，一般这个"/>
    <d v="2026-01-23T00:00:00"/>
    <s v="河北"/>
    <s v="负向"/>
    <d v="2026-03-03T00:00:00"/>
  </r>
  <r>
    <n v="3494"/>
    <x v="6"/>
    <x v="20"/>
    <d v="2026-01-16T00:00:00"/>
    <s v="否"/>
    <s v="咩咩不吃鱼"/>
    <s v="热量太高了，不敢喝第二次"/>
    <d v="2026-01-20T00:00:00"/>
    <s v="湖北"/>
    <s v="负向"/>
    <d v="2026-03-03T00:00:00"/>
  </r>
  <r>
    <n v="3495"/>
    <x v="6"/>
    <x v="20"/>
    <d v="2026-01-16T00:00:00"/>
    <s v="否"/>
    <s v="Quan"/>
    <s v="真诚求问:月抹静山哪个甜度好喝，明天想点[呃R]"/>
    <d v="2026-01-20T00:00:00"/>
    <s v="四川"/>
    <s v="中性"/>
    <d v="2026-03-03T00:00:00"/>
  </r>
  <r>
    <n v="3496"/>
    <x v="6"/>
    <x v="20"/>
    <d v="2026-01-16T00:00:00"/>
    <s v="否"/>
    <s v="铃木夹一"/>
    <s v="拍的好美啊"/>
    <d v="2026-01-18T00:00:00"/>
    <s v="上海"/>
    <s v="正向"/>
    <d v="2026-03-03T00:00:00"/>
  </r>
  <r>
    <n v="3497"/>
    <x v="6"/>
    <x v="20"/>
    <d v="2026-01-16T00:00:00"/>
    <s v="否"/>
    <s v="🌃"/>
    <s v="不够绿"/>
    <d v="2026-01-18T00:00:00"/>
    <s v="宁夏"/>
    <s v="负向"/>
    <d v="2026-03-03T00:00:00"/>
  </r>
  <r>
    <n v="3498"/>
    <x v="6"/>
    <x v="20"/>
    <d v="2026-01-16T00:00:00"/>
    <s v="否"/>
    <s v="Yy"/>
    <s v="@Yuan 睡了"/>
    <d v="2026-01-18T00:00:00"/>
    <s v="浙江"/>
    <s v="中性"/>
    <d v="2026-03-03T00:00:00"/>
  </r>
  <r>
    <n v="3499"/>
    <x v="6"/>
    <x v="20"/>
    <d v="2026-01-16T00:00:00"/>
    <s v="否"/>
    <s v="小红薯67FB8ABE"/>
    <s v="这不就是库迪的芝此青绿"/>
    <d v="2026-01-17T00:00:00"/>
    <s v="湖北"/>
    <s v="中性"/>
    <d v="2026-03-03T00:00:00"/>
  </r>
  <r>
    <n v="3500"/>
    <x v="6"/>
    <x v="20"/>
    <d v="2026-01-16T00:00:00"/>
    <s v="否"/>
    <s v="你猜猜"/>
    <s v="霸王的抹茶和喜茶的比，哪个胜出啊"/>
    <d v="2026-01-17T00:00:00"/>
    <s v="江苏"/>
    <s v="中性"/>
    <d v="2026-03-03T00:00:00"/>
  </r>
  <r>
    <n v="3501"/>
    <x v="6"/>
    <x v="20"/>
    <d v="2026-01-16T00:00:00"/>
    <s v="否"/>
    <s v="momo"/>
    <s v="蛋糕也有嗎"/>
    <d v="2026-01-17T00:00:00"/>
    <s v="中国澳门"/>
    <s v="中性"/>
    <d v="2026-03-03T00:00:00"/>
  </r>
  <r>
    <n v="3502"/>
    <x v="6"/>
    <x v="20"/>
    <d v="2026-01-16T00:00:00"/>
    <s v="否"/>
    <s v="米饭神"/>
    <s v="好喝"/>
    <d v="2026-01-17T00:00:00"/>
    <s v="辽宁"/>
    <s v="正向"/>
    <d v="2026-03-03T00:00:00"/>
  </r>
  <r>
    <n v="3503"/>
    <x v="6"/>
    <x v="20"/>
    <d v="2026-01-16T00:00:00"/>
    <s v="否"/>
    <s v="🥣：）"/>
    <s v="@lllllian 怎么全世界都出抹茶了"/>
    <d v="2026-01-16T00:00:00"/>
    <s v="广东"/>
    <s v="中性"/>
    <d v="2026-03-03T00:00:00"/>
  </r>
  <r>
    <n v="3504"/>
    <x v="6"/>
    <x v="20"/>
    <d v="2026-01-16T00:00:00"/>
    <s v="否"/>
    <s v="lllllian🍡"/>
    <s v="多好，留给你慢慢品鉴你是一回家就去查抹茶吗哈哈哈哈哈"/>
    <d v="2026-01-16T00:00:00"/>
    <s v="广东"/>
    <s v="正向"/>
    <d v="2026-03-03T00:00:00"/>
  </r>
  <r>
    <n v="3505"/>
    <x v="6"/>
    <x v="20"/>
    <d v="2026-01-16T00:00:00"/>
    <s v="否"/>
    <s v="睡睡不困"/>
    <s v="不要"/>
    <d v="2026-01-16T00:00:00"/>
    <s v="河北"/>
    <s v="负向"/>
    <d v="2026-03-03T00:00:00"/>
  </r>
  <r>
    <n v="3506"/>
    <x v="6"/>
    <x v="20"/>
    <d v="2026-01-16T00:00:00"/>
    <s v="否"/>
    <s v="懒猫"/>
    <s v="喝了能睡着吗"/>
    <d v="2026-01-16T00:00:00"/>
    <s v="福建"/>
    <s v="中性"/>
    <d v="2026-03-03T00:00:00"/>
  </r>
  <r>
    <n v="3507"/>
    <x v="6"/>
    <x v="20"/>
    <d v="2026-01-16T00:00:00"/>
    <s v="否"/>
    <s v="还是Mango我✨"/>
    <s v="喝完是不是两天不用睡了"/>
    <d v="2026-01-16T00:00:00"/>
    <s v="广东"/>
    <s v="中性"/>
    <d v="2026-03-03T00:00:00"/>
  </r>
  <r>
    <n v="3508"/>
    <x v="6"/>
    <x v="20"/>
    <d v="2026-01-16T00:00:00"/>
    <s v="否"/>
    <s v="小料的生长日记_"/>
    <s v="@星星为我寄出匿名信 尝尝"/>
    <d v="2026-01-16T00:00:00"/>
    <s v="广东"/>
    <s v="正向"/>
    <d v="2026-03-03T00:00:00"/>
  </r>
  <r>
    <n v="3509"/>
    <x v="6"/>
    <x v="20"/>
    <d v="2026-01-16T00:00:00"/>
    <s v="否"/>
    <s v="星星为我寄出匿名信"/>
    <s v="明天喝喝"/>
    <d v="2026-01-17T00:00:00"/>
    <s v="上海"/>
    <s v="正向"/>
    <d v="2026-03-03T00:00:00"/>
  </r>
  <r>
    <n v="3510"/>
    <x v="6"/>
    <x v="20"/>
    <d v="2026-01-16T00:00:00"/>
    <s v="否"/>
    <s v="不是momo不要紧"/>
    <s v="上海的别推给我"/>
    <d v="2026-01-15T00:00:00"/>
    <s v="海外"/>
    <s v="负向"/>
    <d v="2026-03-03T00:00:00"/>
  </r>
  <r>
    <n v="3511"/>
    <x v="6"/>
    <x v="20"/>
    <d v="2026-01-16T00:00:00"/>
    <s v="否"/>
    <s v="J.Fox"/>
    <s v="@ly Omg要了"/>
    <d v="2026-01-15T00:00:00"/>
    <s v="海外"/>
    <s v="正向"/>
    <d v="2026-03-03T00:00:00"/>
  </r>
  <r>
    <n v="3512"/>
    <x v="6"/>
    <x v="20"/>
    <d v="2026-01-16T00:00:00"/>
    <s v="否"/>
    <s v="拜托别太荒谬"/>
    <s v="我想知道月抹静山和库迪的芝此青绿有什么区别（除了海苔碎）"/>
    <d v="2026-01-15T00:00:00"/>
    <s v="江苏"/>
    <s v="中性"/>
    <d v="2026-03-03T00:00:00"/>
  </r>
  <r>
    <n v="3513"/>
    <x v="6"/>
    <x v="20"/>
    <d v="2026-01-16T00:00:00"/>
    <s v="否"/>
    <s v="雅仁 (Yaren ^_^）"/>
    <s v="中国最好喝的！！"/>
    <d v="2026-01-15T00:00:00"/>
    <s v="海外"/>
    <s v="正向"/>
    <d v="2026-03-03T00:00:00"/>
  </r>
  <r>
    <n v="3514"/>
    <x v="6"/>
    <x v="20"/>
    <d v="2026-01-16T00:00:00"/>
    <s v="否"/>
    <s v="Eeeee"/>
    <s v="是儿童杯么"/>
    <d v="2026-01-15T00:00:00"/>
    <s v="广东"/>
    <s v="负向"/>
    <d v="2026-03-03T00:00:00"/>
  </r>
  <r>
    <n v="3515"/>
    <x v="6"/>
    <x v="20"/>
    <d v="2026-01-16T00:00:00"/>
    <s v="否"/>
    <s v="好运绵绵 🍀"/>
    <s v="只有小杯的吗"/>
    <d v="2026-01-15T00:00:00"/>
    <s v="广东"/>
    <s v="负向"/>
    <d v="2026-03-03T00:00:00"/>
  </r>
  <r>
    <n v="3516"/>
    <x v="6"/>
    <x v="20"/>
    <d v="2026-01-16T00:00:00"/>
    <s v="否"/>
    <s v="十"/>
    <s v="内蒙还没有哎"/>
    <d v="2026-01-15T00:00:00"/>
    <s v="内蒙古"/>
    <s v="负向"/>
    <d v="2026-03-03T00:00:00"/>
  </r>
  <r>
    <n v="3517"/>
    <x v="6"/>
    <x v="20"/>
    <d v="2026-01-16T00:00:00"/>
    <s v="否"/>
    <s v="大吃大喝"/>
    <s v="不错"/>
    <d v="2026-01-15T00:00:00"/>
    <s v="福建"/>
    <s v="正向"/>
    <d v="2026-03-03T00:00:00"/>
  </r>
  <r>
    <n v="3518"/>
    <x v="6"/>
    <x v="20"/>
    <d v="2026-01-16T00:00:00"/>
    <s v="否"/>
    <s v="RPPP"/>
    <s v="@仓鼠ミツキ 给我点！"/>
    <d v="2026-01-15T00:00:00"/>
    <s v="上海"/>
    <s v="正向"/>
    <d v="2026-03-03T00:00:00"/>
  </r>
  <r>
    <n v="3519"/>
    <x v="6"/>
    <x v="20"/>
    <d v="2026-01-16T00:00:00"/>
    <s v="否"/>
    <s v="好久不见."/>
    <s v="喝到了超好喝！！！抹茶味很香，甜甜的"/>
    <d v="2026-01-15T00:00:00"/>
    <s v="广东"/>
    <s v="正向"/>
    <d v="2026-03-03T00:00:00"/>
  </r>
  <r>
    <n v="3520"/>
    <x v="6"/>
    <x v="20"/>
    <d v="2026-01-16T00:00:00"/>
    <s v="否"/>
    <s v="快好起来吧"/>
    <s v="好喝的"/>
    <d v="2026-01-15T00:00:00"/>
    <s v="上海"/>
    <s v="正向"/>
    <d v="2026-03-03T00:00:00"/>
  </r>
  <r>
    <n v="3521"/>
    <x v="6"/>
    <x v="20"/>
    <d v="2026-01-16T00:00:00"/>
    <s v="否"/>
    <s v="Flenx"/>
    <s v="我想吃这个卷，看起来就好吃"/>
    <d v="2026-01-15T00:00:00"/>
    <s v="浙江"/>
    <s v="正向"/>
    <d v="2026-03-03T00:00:00"/>
  </r>
  <r>
    <n v="3522"/>
    <x v="6"/>
    <x v="20"/>
    <d v="2026-01-16T00:00:00"/>
    <s v="否"/>
    <s v="李联华"/>
    <s v="抹茶味喜欢"/>
    <d v="2026-01-15T00:00:00"/>
    <s v="上海"/>
    <s v="正向"/>
    <d v="2026-03-03T00:00:00"/>
  </r>
  <r>
    <n v="3523"/>
    <x v="6"/>
    <x v="20"/>
    <d v="2026-01-16T00:00:00"/>
    <s v="否"/>
    <s v="jo安娜"/>
    <s v="马来西亚几时才有"/>
    <d v="2026-01-15T00:00:00"/>
    <s v="海外"/>
    <s v="中性"/>
    <d v="2026-03-03T00:00:00"/>
  </r>
  <r>
    <n v="3524"/>
    <x v="6"/>
    <x v="20"/>
    <d v="2026-01-16T00:00:00"/>
    <s v="否"/>
    <s v="cHYun"/>
    <s v="这个海苔碎一定要有吗"/>
    <d v="2026-01-15T00:00:00"/>
    <s v="浙江"/>
    <s v="中性"/>
    <d v="2026-03-03T00:00:00"/>
  </r>
  <r>
    <n v="3525"/>
    <x v="6"/>
    <x v="20"/>
    <d v="2026-01-16T00:00:00"/>
    <s v="否"/>
    <s v="小仙女LEEWON"/>
    <s v="想要"/>
    <d v="2026-01-15T00:00:00"/>
    <s v="海外"/>
    <s v="正向"/>
    <d v="2026-03-03T00:00:00"/>
  </r>
  <r>
    <n v="3526"/>
    <x v="6"/>
    <x v="20"/>
    <d v="2026-01-16T00:00:00"/>
    <s v="否"/>
    <s v="芋头🍠"/>
    <s v="我希望香港会有"/>
    <d v="2026-01-14T00:00:00"/>
    <s v="中国香港"/>
    <s v="正向"/>
    <d v="2026-03-03T00:00:00"/>
  </r>
  <r>
    <n v="3527"/>
    <x v="6"/>
    <x v="20"/>
    <d v="2026-01-16T00:00:00"/>
    <s v="否"/>
    <s v="看房找Joey"/>
    <s v="马！来！西！亚！几！时！出！"/>
    <d v="2026-01-14T00:00:00"/>
    <s v="海外"/>
    <s v="中性"/>
    <d v="2026-03-03T00:00:00"/>
  </r>
  <r>
    <n v="3528"/>
    <x v="6"/>
    <x v="20"/>
    <d v="2026-01-16T00:00:00"/>
    <s v="否"/>
    <s v="777"/>
    <s v="！！！终于有抹茶的了这个霸王茶姬"/>
    <d v="2026-01-14T00:00:00"/>
    <s v="江西"/>
    <s v="正向"/>
    <d v="2026-03-03T00:00:00"/>
  </r>
  <r>
    <n v="3529"/>
    <x v="6"/>
    <x v="20"/>
    <d v="2026-01-16T00:00:00"/>
    <s v="否"/>
    <s v="不再熬夜"/>
    <s v="ip错误"/>
    <d v="2026-01-14T00:00:00"/>
    <s v="海外"/>
    <s v="负向"/>
    <d v="2026-03-03T00:00:00"/>
  </r>
  <r>
    <n v="3530"/>
    <x v="6"/>
    <x v="20"/>
    <d v="2026-01-16T00:00:00"/>
    <s v="否"/>
    <s v="1oo1"/>
    <s v="明天就喝"/>
    <d v="2026-01-14T00:00:00"/>
    <s v="陕西"/>
    <s v="正向"/>
    <d v="2026-03-03T00:00:00"/>
  </r>
  <r>
    <n v="3531"/>
    <x v="6"/>
    <x v="20"/>
    <d v="2026-01-16T00:00:00"/>
    <s v="否"/>
    <s v="ᦔꫀꪶꫀ₮ꫀ๑҉᭄"/>
    <s v="@Raincy 我操 这下必须喝了"/>
    <d v="2026-01-14T00:00:00"/>
    <s v="广东"/>
    <s v="正向"/>
    <d v="2026-03-03T00:00:00"/>
  </r>
  <r>
    <n v="3532"/>
    <x v="6"/>
    <x v="20"/>
    <d v="2026-01-16T00:00:00"/>
    <s v="否"/>
    <s v="雾都旅行说"/>
    <s v="很像库迪的只此青绿"/>
    <d v="2026-01-14T00:00:00"/>
    <s v="广东"/>
    <s v="中性"/>
    <d v="2026-03-03T00:00:00"/>
  </r>
  <r>
    <n v="3533"/>
    <x v="6"/>
    <x v="20"/>
    <d v="2026-01-16T00:00:00"/>
    <s v="否"/>
    <s v="之行葉之行"/>
    <s v="今天在香港看到了！！下次喝"/>
    <d v="2026-01-14T00:00:00"/>
    <s v="中国香港"/>
    <s v="正向"/>
    <d v="2026-03-03T00:00:00"/>
  </r>
  <r>
    <n v="3534"/>
    <x v="6"/>
    <x v="20"/>
    <d v="2026-01-16T00:00:00"/>
    <s v="否"/>
    <s v="糖果吃饱饱🍚"/>
    <s v="广西北海还没有"/>
    <d v="2026-01-14T00:00:00"/>
    <s v="广西"/>
    <s v="负向"/>
    <d v="2026-03-03T00:00:00"/>
  </r>
  <r>
    <n v="3535"/>
    <x v="6"/>
    <x v="20"/>
    <d v="2026-01-16T00:00:00"/>
    <s v="否"/>
    <s v="一只小八嘎"/>
    <s v="霸王茶姬自有渠道小程序 15号上线新品..."/>
    <d v="2026-01-14T00:00:00"/>
    <s v="上海"/>
    <s v="正向"/>
    <d v="2026-03-03T00:00:00"/>
  </r>
  <r>
    <n v="3536"/>
    <x v="6"/>
    <x v="20"/>
    <d v="2026-01-16T00:00:00"/>
    <s v="否"/>
    <s v="抹茶脑袋樱桃心🍒"/>
    <s v="馬來西亞表示羨慕"/>
    <d v="2026-01-14T00:00:00"/>
    <s v="海外"/>
    <s v="负向"/>
    <d v="2026-03-03T00:00:00"/>
  </r>
  <r>
    <n v="3537"/>
    <x v="6"/>
    <x v="20"/>
    <d v="2026-01-16T00:00:00"/>
    <s v="否"/>
    <s v="咸鱼的日常丶"/>
    <s v="三亚呢"/>
    <d v="2026-01-14T00:00:00"/>
    <s v="海南"/>
    <s v="中性"/>
    <d v="2026-03-03T00:00:00"/>
  </r>
  <r>
    <n v="3538"/>
    <x v="6"/>
    <x v="20"/>
    <d v="2026-01-16T00:00:00"/>
    <s v="否"/>
    <s v="偷吃一口炸鸡"/>
    <s v="上海还没有"/>
    <d v="2026-01-14T00:00:00"/>
    <s v="上海"/>
    <s v="负向"/>
    <d v="2026-03-03T00:00:00"/>
  </r>
  <r>
    <n v="3539"/>
    <x v="6"/>
    <x v="20"/>
    <d v="2026-01-16T00:00:00"/>
    <s v="否"/>
    <s v="younger"/>
    <s v="啊啊啊啊啊啊啊啊啊啊啊喝！感觉得周末喝..."/>
    <d v="2026-01-14T00:00:00"/>
    <s v="广东"/>
    <s v="正向"/>
    <d v="2026-03-03T00:00:00"/>
  </r>
  <r>
    <n v="3540"/>
    <x v="6"/>
    <x v="20"/>
    <d v="2026-01-16T00:00:00"/>
    <s v="否"/>
    <s v="正努力吃很饱"/>
    <s v="苦吗 接受不了苦的"/>
    <d v="2026-01-14T00:00:00"/>
    <s v="陕西"/>
    <s v="中性"/>
    <d v="2026-03-03T00:00:00"/>
  </r>
  <r>
    <n v="3541"/>
    <x v="6"/>
    <x v="20"/>
    <d v="2026-01-16T00:00:00"/>
    <s v="否"/>
    <s v="洛可可"/>
    <s v="霸王茶姬也走这种奶盖茶路线了！但我还是更喜欢伯牙绝弦..."/>
    <d v="2026-01-14T00:00:00"/>
    <s v="四川"/>
    <s v="中性"/>
    <d v="2026-03-03T00:00:00"/>
  </r>
  <r>
    <n v="3542"/>
    <x v="6"/>
    <x v="20"/>
    <d v="2026-01-16T00:00:00"/>
    <s v="否"/>
    <s v="爱喝拿铁"/>
    <s v="抹茶拿铁的感觉"/>
    <d v="2026-01-14T00:00:00"/>
    <s v="重庆"/>
    <s v="中性"/>
    <d v="2026-03-03T00:00:00"/>
  </r>
  <r>
    <n v="3543"/>
    <x v="6"/>
    <x v="20"/>
    <d v="2026-01-16T00:00:00"/>
    <s v="否"/>
    <s v="露露er"/>
    <s v="贵州遵义没有"/>
    <d v="2026-01-14T00:00:00"/>
    <s v="贵州"/>
    <s v="负向"/>
    <d v="2026-03-03T00:00:00"/>
  </r>
  <r>
    <n v="3544"/>
    <x v="6"/>
    <x v="20"/>
    <d v="2026-01-16T00:00:00"/>
    <s v="否"/>
    <s v="CHAGEE霸王茶姬"/>
    <s v="有的 16号上新"/>
    <d v="2026-01-14T00:00:00"/>
    <s v="贵州"/>
    <s v="正向"/>
    <d v="2026-03-03T00:00:00"/>
  </r>
  <r>
    <n v="3545"/>
    <x v="6"/>
    <x v="20"/>
    <d v="2026-01-16T00:00:00"/>
    <s v="否"/>
    <s v="小懒虫"/>
    <s v="广东怎么又没有，怎么什么都没有"/>
    <d v="2026-01-14T00:00:00"/>
    <s v="广东"/>
    <s v="负向"/>
    <d v="2026-03-03T00:00:00"/>
  </r>
  <r>
    <n v="3546"/>
    <x v="6"/>
    <x v="20"/>
    <d v="2026-01-16T00:00:00"/>
    <s v="否"/>
    <s v="12345"/>
    <s v="可能怕人喝了两天都睡不着"/>
    <d v="2026-01-14T00:00:00"/>
    <s v="上海"/>
    <s v="中性"/>
    <d v="2026-03-03T00:00:00"/>
  </r>
  <r>
    <n v="3547"/>
    <x v="6"/>
    <x v="20"/>
    <d v="2026-01-16T00:00:00"/>
    <s v="否"/>
    <s v="心💚"/>
    <s v="oh 白激动了 马来西亚好像还没有"/>
    <d v="2026-01-15T00:00:00"/>
    <s v="海外"/>
    <s v="负向"/>
    <d v="2026-03-03T00:00:00"/>
  </r>
  <r>
    <n v="3548"/>
    <x v="6"/>
    <x v="20"/>
    <d v="2026-01-16T00:00:00"/>
    <s v="否"/>
    <s v="小红薯6646AD67"/>
    <s v="咖啡因很高"/>
    <d v="2026-01-14T00:00:00"/>
    <s v="广西"/>
    <s v="负向"/>
    <d v="2026-03-03T00:00:00"/>
  </r>
  <r>
    <n v="3549"/>
    <x v="6"/>
    <x v="20"/>
    <d v="2026-01-16T00:00:00"/>
    <s v="否"/>
    <s v="真的好困"/>
    <s v="这个和一抹山月哪个好喝呀"/>
    <d v="2026-03-01T00:00:00"/>
    <s v="陕西"/>
    <s v="中性"/>
    <d v="2026-03-03T00:00:00"/>
  </r>
  <r>
    <n v="3550"/>
    <x v="6"/>
    <x v="20"/>
    <d v="2026-01-16T00:00:00"/>
    <s v="否"/>
    <s v="完美晶体(作者)"/>
    <s v="一抹山月是抹茶+奶，一抹山海是抹茶+咸芝士..."/>
    <d v="2026-03-01T00:00:00"/>
    <s v="江苏"/>
    <s v="正向"/>
    <d v="2026-03-03T00:00:00"/>
  </r>
  <r>
    <n v="3551"/>
    <x v="6"/>
    <x v="20"/>
    <d v="2026-01-16T00:00:00"/>
    <s v="否"/>
    <s v="木木同学好居探房"/>
    <s v="喝了会不会睡不着"/>
    <d v="2026-03-02T00:00:00"/>
    <s v="广东"/>
    <s v="中性"/>
    <d v="2026-03-03T00:00:00"/>
  </r>
  <r>
    <n v="3552"/>
    <x v="6"/>
    <x v="20"/>
    <d v="2026-01-16T00:00:00"/>
    <s v="否"/>
    <s v="完美晶体(作者)"/>
    <s v="我是中午喝的所以不会，晚上可能会！"/>
    <d v="2026-03-02T00:00:00"/>
    <s v="江苏"/>
    <s v="中性"/>
    <d v="2026-03-03T00:00:00"/>
  </r>
  <r>
    <n v="3553"/>
    <x v="6"/>
    <x v="20"/>
    <d v="2026-01-16T00:00:00"/>
    <s v="否"/>
    <s v="Jupitersky🐳"/>
    <s v="热的好喝吗"/>
    <d v="2026-03-02T00:00:00"/>
    <s v="上海"/>
    <s v="中性"/>
    <d v="2026-03-03T00:00:00"/>
  </r>
  <r>
    <n v="3554"/>
    <x v="6"/>
    <x v="20"/>
    <d v="2026-01-16T00:00:00"/>
    <s v="否"/>
    <s v="完美晶体(作者)"/>
    <s v="我没喝过热的哎，可以搜一下其他人的测评"/>
    <d v="2026-03-02T00:00:00"/>
    <s v="江苏"/>
    <s v="中性"/>
    <d v="2026-03-03T00:00:00"/>
  </r>
  <r>
    <n v="3555"/>
    <x v="6"/>
    <x v="20"/>
    <d v="2026-01-16T00:00:00"/>
    <s v="否"/>
    <s v="：橘子汽水："/>
    <s v="想知道升杯后配方有没有做减法，加了什么什么减少了什么"/>
    <d v="2026-03-02T00:00:00"/>
    <s v="广东"/>
    <s v="中性"/>
    <d v="2026-03-03T00:00:00"/>
  </r>
  <r>
    <n v="3556"/>
    <x v="6"/>
    <x v="20"/>
    <d v="2026-01-16T00:00:00"/>
    <s v="否"/>
    <s v="完美晶体(作者)"/>
    <s v="这个问题可能需要专业的店员来回答了"/>
    <d v="2026-03-02T00:00:00"/>
    <s v="江苏"/>
    <s v="中性"/>
    <d v="2026-03-03T00:00:00"/>
  </r>
  <r>
    <n v="3557"/>
    <x v="6"/>
    <x v="20"/>
    <d v="2026-01-16T00:00:00"/>
    <s v="否"/>
    <s v="gabriella"/>
    <s v="真的特别好喝。"/>
    <d v="2026-03-01T00:00:00"/>
    <s v="辽宁"/>
    <s v="正向"/>
    <d v="2026-03-03T00:00:00"/>
  </r>
  <r>
    <n v="3558"/>
    <x v="6"/>
    <x v="20"/>
    <d v="2026-01-16T00:00:00"/>
    <s v="否"/>
    <s v="完美晶体(作者)"/>
    <s v="萌萌小鸟冰箱贴"/>
    <d v="2026-02-27T00:00:00"/>
    <s v="上海"/>
    <s v="正向"/>
    <d v="2026-03-03T00:00:00"/>
  </r>
  <r>
    <n v="3559"/>
    <x v="6"/>
    <x v="20"/>
    <d v="2026-01-16T00:00:00"/>
    <s v="否"/>
    <s v="恶魔之眼"/>
    <s v="花钱买的吗？"/>
    <d v="2026-02-28T00:00:00"/>
    <s v="广东"/>
    <s v="中性"/>
    <d v="2026-03-03T00:00:00"/>
  </r>
  <r>
    <n v="3560"/>
    <x v="6"/>
    <x v="20"/>
    <d v="2026-01-16T00:00:00"/>
    <s v="否"/>
    <s v="平静的菠萝"/>
    <s v="这个喝完会睡不着吗想晚上喝"/>
    <d v="2026-03-02T00:00:00"/>
    <s v="陕西"/>
    <s v="中性"/>
    <d v="2026-03-03T00:00:00"/>
  </r>
  <r>
    <n v="3561"/>
    <x v="6"/>
    <x v="20"/>
    <d v="2026-01-16T00:00:00"/>
    <s v="否"/>
    <s v="完美晶体(作者)"/>
    <s v="我觉得会睡不着的慎重啊！"/>
    <d v="2026-03-02T00:00:00"/>
    <s v="江苏"/>
    <s v="中性"/>
    <d v="2026-03-03T00:00:00"/>
  </r>
  <r>
    <n v="3562"/>
    <x v="6"/>
    <x v="20"/>
    <d v="2026-01-16T00:00:00"/>
    <s v="否"/>
    <s v="jjkk"/>
    <s v="感觉小杯的喝了没负担"/>
    <d v="2026-03-01T00:00:00"/>
    <s v="浙江"/>
    <s v="正向"/>
    <d v="2026-03-03T00:00:00"/>
  </r>
  <r>
    <n v="3563"/>
    <x v="6"/>
    <x v="20"/>
    <d v="2026-01-16T00:00:00"/>
    <s v="否"/>
    <s v="完美晶体(作者)"/>
    <s v="小杯居然真的有受众！好吧相比之下，不够喝会让我更有负担"/>
    <d v="2026-03-01T00:00:00"/>
    <s v="江苏"/>
    <s v="中性"/>
    <d v="2026-03-03T00:00:00"/>
  </r>
  <r>
    <n v="3564"/>
    <x v="6"/>
    <x v="20"/>
    <d v="2026-01-16T00:00:00"/>
    <s v="否"/>
    <s v="圆"/>
    <s v="这个杯子非常脆不过好喝"/>
    <d v="2026-03-01T00:00:00"/>
    <s v="广东"/>
    <s v="正向"/>
    <d v="2026-03-03T00:00:00"/>
  </r>
  <r>
    <n v="3565"/>
    <x v="6"/>
    <x v="20"/>
    <d v="2026-01-16T00:00:00"/>
    <s v="否"/>
    <s v="Sorbett"/>
    <s v="就是升杯后也太少了555"/>
    <d v="2026-02-28T00:00:00"/>
    <s v="广东"/>
    <s v="负向"/>
    <d v="2026-03-03T00:00:00"/>
  </r>
  <r>
    <n v="3566"/>
    <x v="6"/>
    <x v="20"/>
    <d v="2026-01-16T00:00:00"/>
    <s v="否"/>
    <s v="完美晶体(作者)"/>
    <s v="555资本家手段了得。"/>
    <d v="2026-02-28T00:00:00"/>
    <s v="江苏"/>
    <s v="负向"/>
    <d v="2026-03-03T00:00:00"/>
  </r>
  <r>
    <n v="3567"/>
    <x v="6"/>
    <x v="20"/>
    <d v="2026-01-16T00:00:00"/>
    <s v="否"/>
    <s v="Oxinw-"/>
    <s v="@yO3O 看起来好好喝"/>
    <d v="2026-03-01T00:00:00"/>
    <s v="福建"/>
    <s v="正向"/>
    <d v="2026-03-03T00:00:00"/>
  </r>
  <r>
    <n v="3568"/>
    <x v="6"/>
    <x v="20"/>
    <d v="2026-01-16T00:00:00"/>
    <s v="否"/>
    <s v="西屋桐"/>
    <s v="主要是有抹茶香...有个网上很火的抹茶奶茶...被很多人吹捧"/>
    <d v="2026-02-27T00:00:00"/>
    <s v="浙江"/>
    <s v="正向"/>
    <d v="2026-03-03T00:00:00"/>
  </r>
  <r>
    <n v="3569"/>
    <x v="6"/>
    <x v="20"/>
    <d v="2026-01-16T00:00:00"/>
    <s v="否"/>
    <s v="完美晶体(作者)"/>
    <s v="对的对的，喝得多了真的一口就能喝出好抹茶的味道"/>
    <d v="2026-02-27T00:00:00"/>
    <s v="上海"/>
    <s v="正向"/>
    <d v="2026-03-03T00:00:00"/>
  </r>
  <r>
    <n v="3570"/>
    <x v="6"/>
    <x v="20"/>
    <d v="2026-01-16T00:00:00"/>
    <s v="否"/>
    <s v="小鱼吃不饱"/>
    <s v="和一抹净山哪个好喝"/>
    <d v="2026-03-02T00:00:00"/>
    <s v="江苏"/>
    <s v="中性"/>
    <d v="2026-03-03T00:00:00"/>
  </r>
  <r>
    <n v="3571"/>
    <x v="6"/>
    <x v="20"/>
    <d v="2026-01-16T00:00:00"/>
    <s v="否"/>
    <s v="完美晶体(作者)"/>
    <s v="看个人，我喜欢加了芝士的咸甜口所以一抹云海是我的top1"/>
    <d v="2026-03-02T00:00:00"/>
    <s v="江苏"/>
    <s v="正向"/>
    <d v="2026-03-03T00:00:00"/>
  </r>
  <r>
    <n v="3572"/>
    <x v="6"/>
    <x v="20"/>
    <d v="2026-01-16T00:00:00"/>
    <s v="否"/>
    <s v="momo"/>
    <s v="哈哈哈哈之前唯一的缺点就是太小杯"/>
    <d v="2026-02-28T00:00:00"/>
    <s v="福建"/>
    <s v="中性"/>
    <d v="2026-03-03T00:00:00"/>
  </r>
  <r>
    <n v="3573"/>
    <x v="6"/>
    <x v="20"/>
    <d v="2026-01-16T00:00:00"/>
    <s v="否"/>
    <s v="完美晶体(作者)"/>
    <s v="可不嘛，吸几口就没了！"/>
    <d v="2026-03-01T00:00:00"/>
    <s v="江苏"/>
    <s v="负向"/>
    <d v="2026-03-03T00:00:00"/>
  </r>
  <r>
    <n v="3574"/>
    <x v="6"/>
    <x v="20"/>
    <d v="2026-01-16T00:00:00"/>
    <s v="否"/>
    <s v="干掉副长我为王"/>
    <s v="宝宝推荐几分糖呀"/>
    <d v="2026-03-01T00:00:00"/>
    <s v="辽宁"/>
    <s v="中性"/>
    <d v="2026-03-03T00:00:00"/>
  </r>
  <r>
    <n v="3575"/>
    <x v="6"/>
    <x v="20"/>
    <d v="2026-01-16T00:00:00"/>
    <s v="否"/>
    <s v="完美晶体(作者)"/>
    <s v="少糖和不另外加糖我都喝了，推荐少糖更浓郁一些"/>
    <d v="2026-03-01T00:00:00"/>
    <s v="江苏"/>
    <s v="正向"/>
    <d v="2026-03-03T00:00:00"/>
  </r>
  <r>
    <n v="3576"/>
    <x v="6"/>
    <x v="20"/>
    <d v="2026-01-16T00:00:00"/>
    <s v="否"/>
    <s v="少吃一點點"/>
    <s v="d"/>
    <d v="2026-02-28T00:00:00"/>
    <s v="甘肃"/>
    <s v="中性"/>
    <d v="2026-03-03T00:00:00"/>
  </r>
  <r>
    <n v="3577"/>
    <x v="6"/>
    <x v="20"/>
    <d v="2026-01-16T00:00:00"/>
    <s v="否"/>
    <s v="粉金属"/>
    <s v="信了 马上点"/>
    <d v="2026-03-01T00:00:00"/>
    <s v="湖北"/>
    <s v="正向"/>
    <d v="2026-03-03T00:00:00"/>
  </r>
  <r>
    <n v="3578"/>
    <x v="6"/>
    <x v="20"/>
    <d v="2026-01-16T00:00:00"/>
    <s v="否"/>
    <s v="完美晶体(作者)"/>
    <s v="粉金属这个执行力强"/>
    <d v="2026-03-01T00:00:00"/>
    <s v="江苏"/>
    <s v="正向"/>
    <d v="2026-03-03T00:00:00"/>
  </r>
  <r>
    <n v="3579"/>
    <x v="6"/>
    <x v="20"/>
    <d v="2026-01-16T00:00:00"/>
    <s v="否"/>
    <s v="吃瓜的企鹅"/>
    <s v="茶姬的冰箱贴实在美之"/>
    <d v="2026-02-27T00:00:00"/>
    <s v="四川"/>
    <s v="正向"/>
    <d v="2026-03-03T00:00:00"/>
  </r>
  <r>
    <n v="3580"/>
    <x v="6"/>
    <x v="20"/>
    <d v="2026-01-16T00:00:00"/>
    <s v="否"/>
    <s v="完美晶体(作者)"/>
    <s v="太美萌了而且这个好大呀!"/>
    <d v="2026-02-27T00:00:00"/>
    <s v="上海"/>
    <s v="正向"/>
    <d v="2026-03-03T00:00:00"/>
  </r>
  <r>
    <n v="3581"/>
    <x v="6"/>
    <x v="20"/>
    <d v="2026-01-16T00:00:00"/>
    <s v="否"/>
    <s v="完美晶体(作者)"/>
    <s v="奇怪，怎么IP在沪[呃R]"/>
    <d v="2026-02-27T00:00:00"/>
    <s v="上海"/>
    <s v="中性"/>
    <d v="2026-03-03T00:00:00"/>
  </r>
  <r>
    <n v="3582"/>
    <x v="6"/>
    <x v="20"/>
    <d v="2026-01-16T00:00:00"/>
    <s v="否"/>
    <s v="聪冲那年🌈"/>
    <s v="连着喝了两天，真的抹茶香很浓郁"/>
    <d v="2026-02-28T00:00:00"/>
    <s v="重庆"/>
    <s v="正向"/>
    <d v="2026-03-03T00:00:00"/>
  </r>
  <r>
    <n v="3583"/>
    <x v="6"/>
    <x v="20"/>
    <d v="2026-01-16T00:00:00"/>
    <s v="否"/>
    <s v="完美晶体(作者)"/>
    <s v="天哪我今天也喝了哈哈，新晋上头水🈶🍵"/>
    <d v="2026-02-28T00:00:00"/>
    <s v="江苏"/>
    <s v="正向"/>
    <d v="2026-03-03T00:00:00"/>
  </r>
  <r>
    <n v="3584"/>
    <x v="6"/>
    <x v="20"/>
    <d v="2026-01-16T00:00:00"/>
    <s v="否"/>
    <s v="让我把吉伊煎成饼"/>
    <s v="好喝好喝 超级香的抹茶 而且升杯活动会持续到20号..."/>
    <d v="2026-03-02T00:00:00"/>
    <s v="四川"/>
    <s v="正向"/>
    <d v="2026-03-03T00:00:00"/>
  </r>
  <r>
    <n v="3585"/>
    <x v="6"/>
    <x v="20"/>
    <d v="2026-01-16T00:00:00"/>
    <s v="否"/>
    <s v="完美晶体(作者)"/>
    <s v="爽喝！！"/>
    <d v="2026-03-02T00:00:00"/>
    <s v="江苏"/>
    <s v="正向"/>
    <d v="2026-03-03T00:00:00"/>
  </r>
  <r>
    <n v="3586"/>
    <x v="5"/>
    <x v="21"/>
    <d v="2026-02-11T00:00:00"/>
    <s v="否"/>
    <s v="可可儿"/>
    <s v="这杯超好喝"/>
    <d v="2026-02-11T00:00:00"/>
    <s v="湖北"/>
    <s v="正向"/>
    <d v="2026-03-03T00:00:00"/>
  </r>
  <r>
    <n v="3587"/>
    <x v="5"/>
    <x v="21"/>
    <d v="2026-02-11T00:00:00"/>
    <s v="否"/>
    <s v="半罐话梅(作者)"/>
    <s v="真的真的"/>
    <d v="2026-02-11T00:00:00"/>
    <s v="河南"/>
    <s v="正向"/>
    <d v="2026-03-03T00:00:00"/>
  </r>
  <r>
    <n v="3588"/>
    <x v="5"/>
    <x v="21"/>
    <d v="2026-02-11T00:00:00"/>
    <s v="否"/>
    <s v="宋宋"/>
    <s v="牛轧糖太好喝了！！"/>
    <d v="2026-02-12T00:00:00"/>
    <s v="北京"/>
    <s v="正向"/>
    <d v="2026-03-03T00:00:00"/>
  </r>
  <r>
    <n v="3589"/>
    <x v="5"/>
    <x v="21"/>
    <d v="2026-02-11T00:00:00"/>
    <s v="否"/>
    <s v="半罐话梅(作者)"/>
    <s v="真滴！！！奶fufu"/>
    <d v="2026-02-12T00:00:00"/>
    <s v="河南"/>
    <s v="正向"/>
    <d v="2026-03-03T00:00:00"/>
  </r>
  <r>
    <n v="3590"/>
    <x v="5"/>
    <x v="21"/>
    <d v="2026-02-11T00:00:00"/>
    <s v="否"/>
    <s v="布丁熊"/>
    <s v="这个糖好吃"/>
    <d v="2026-02-11T00:00:00"/>
    <s v="湖北"/>
    <s v="正向"/>
    <d v="2026-03-03T00:00:00"/>
  </r>
  <r>
    <n v="3591"/>
    <x v="5"/>
    <x v="21"/>
    <d v="2026-02-11T00:00:00"/>
    <s v="否"/>
    <s v="半罐话梅(作者)"/>
    <s v="是的！！！"/>
    <d v="2026-02-11T00:00:00"/>
    <s v="河南"/>
    <s v="正向"/>
    <d v="2026-03-03T00:00:00"/>
  </r>
  <r>
    <n v="3592"/>
    <x v="5"/>
    <x v="21"/>
    <d v="2026-02-11T00:00:00"/>
    <s v="否"/>
    <s v="橘子好甜"/>
    <s v="这是自己加的还是点单就这样啊"/>
    <d v="2026-02-11T00:00:00"/>
    <s v="江苏"/>
    <s v="中性"/>
    <d v="2026-03-03T00:00:00"/>
  </r>
  <r>
    <n v="3593"/>
    <x v="5"/>
    <x v="21"/>
    <d v="2026-02-11T00:00:00"/>
    <s v="否"/>
    <s v="半罐话梅(作者)"/>
    <s v="点单就这样可神奇~"/>
    <d v="2026-02-11T00:00:00"/>
    <s v="河南"/>
    <s v="正向"/>
    <d v="2026-03-03T00:00:00"/>
  </r>
  <r>
    <n v="3594"/>
    <x v="5"/>
    <x v="21"/>
    <d v="2026-02-11T00:00:00"/>
    <s v="否"/>
    <s v="泡泡小奶酪"/>
    <s v="下午就去喝"/>
    <d v="2026-02-11T00:00:00"/>
    <s v="广东"/>
    <s v="正向"/>
    <d v="2026-03-03T00:00:00"/>
  </r>
  <r>
    <n v="3595"/>
    <x v="5"/>
    <x v="21"/>
    <d v="2026-02-11T00:00:00"/>
    <s v="否"/>
    <s v="半罐话梅(作者)"/>
    <s v="好喝！"/>
    <d v="2026-02-11T00:00:00"/>
    <s v="河南"/>
    <s v="正向"/>
    <d v="2026-03-03T00:00:00"/>
  </r>
  <r>
    <n v="3596"/>
    <x v="5"/>
    <x v="21"/>
    <d v="2026-02-11T00:00:00"/>
    <s v="否"/>
    <s v="贝果不是bagel"/>
    <s v="可以调整甜度嘛"/>
    <d v="2026-02-11T00:00:00"/>
    <s v="河南"/>
    <s v="中性"/>
    <d v="2026-03-03T00:00:00"/>
  </r>
  <r>
    <n v="3597"/>
    <x v="5"/>
    <x v="21"/>
    <d v="2026-02-11T00:00:00"/>
    <s v="否"/>
    <s v="干嘛这么严肃"/>
    <s v="有不另外加糖"/>
    <d v="2026-02-12T00:00:00"/>
    <s v="四川"/>
    <s v="中性"/>
    <d v="2026-03-03T00:00:00"/>
  </r>
  <r>
    <n v="3598"/>
    <x v="5"/>
    <x v="21"/>
    <d v="2026-02-11T00:00:00"/>
    <s v="否"/>
    <s v="别翘二郎腿"/>
    <s v="这个喝了睡得着吗"/>
    <d v="2026-03-02T00:00:00"/>
    <s v="河北"/>
    <s v="中性"/>
    <d v="2026-03-03T00:00:00"/>
  </r>
  <r>
    <n v="3599"/>
    <x v="5"/>
    <x v="21"/>
    <d v="2026-02-11T00:00:00"/>
    <s v="否"/>
    <s v="hello533"/>
    <s v="五分糖还是不加糖"/>
    <d v="2026-02-15T00:00:00"/>
    <s v="内蒙古"/>
    <s v="中性"/>
    <d v="2026-03-03T00:00:00"/>
  </r>
  <r>
    <n v="3600"/>
    <x v="5"/>
    <x v="21"/>
    <d v="2026-02-11T00:00:00"/>
    <s v="否"/>
    <s v="芝栀汁汁"/>
    <s v="@汁汁冰激凌 哇"/>
    <d v="2026-02-12T00:00:00"/>
    <s v="陕西"/>
    <s v="正向"/>
    <d v="2026-03-03T00:00:00"/>
  </r>
  <r>
    <n v="3601"/>
    <x v="5"/>
    <x v="21"/>
    <d v="2026-02-11T00:00:00"/>
    <s v="否"/>
    <s v="KissaYou"/>
    <s v="@拿铁不加糖 喝这个"/>
    <d v="2026-02-12T00:00:00"/>
    <s v="上海"/>
    <s v="正向"/>
    <d v="2026-03-03T00:00:00"/>
  </r>
  <r>
    <n v="3602"/>
    <x v="5"/>
    <x v="21"/>
    <d v="2026-02-11T00:00:00"/>
    <s v="否"/>
    <s v="小小熊熊"/>
    <s v="口感感觉好丰富！！@爱吃的长脚兽"/>
    <d v="2026-02-12T00:00:00"/>
    <s v="河南"/>
    <s v="正向"/>
    <d v="2026-03-03T00:00:00"/>
  </r>
  <r>
    <n v="3603"/>
    <x v="5"/>
    <x v="21"/>
    <d v="2026-02-11T00:00:00"/>
    <s v="否"/>
    <s v="牛牛吃胖亿点点"/>
    <s v="这杯是年味儿的"/>
    <d v="2026-02-12T00:00:00"/>
    <s v="河南"/>
    <s v="正向"/>
    <d v="2026-03-03T00:00:00"/>
  </r>
  <r>
    <n v="3604"/>
    <x v="5"/>
    <x v="21"/>
    <d v="2026-02-11T00:00:00"/>
    <s v="否"/>
    <s v="是阿宁呀~"/>
    <s v="姐妹几分糖的不太甜还好喝啊？"/>
    <d v="2026-02-12T00:00:00"/>
    <s v="宁夏"/>
    <s v="中性"/>
    <d v="2026-03-03T00:00:00"/>
  </r>
  <r>
    <n v="3605"/>
    <x v="5"/>
    <x v="21"/>
    <d v="2026-02-11T00:00:00"/>
    <s v="否"/>
    <s v="安妮的后花园"/>
    <s v="新品吗"/>
    <d v="2026-02-12T00:00:00"/>
    <s v="广东"/>
    <s v="中性"/>
    <d v="2026-03-03T00:00:00"/>
  </r>
  <r>
    <n v="3606"/>
    <x v="5"/>
    <x v="21"/>
    <d v="2026-02-11T00:00:00"/>
    <s v="否"/>
    <s v="是Yolo阿-"/>
    <s v="哇明天就去买"/>
    <d v="2026-02-11T00:00:00"/>
    <s v="河南"/>
    <s v="正向"/>
    <d v="2026-03-03T00:00:00"/>
  </r>
  <r>
    <n v="3607"/>
    <x v="5"/>
    <x v="21"/>
    <d v="2026-02-11T00:00:00"/>
    <s v="否"/>
    <s v="发发一点就炸💥"/>
    <s v="过年我买的就是这个糖！！"/>
    <d v="2026-02-11T00:00:00"/>
    <s v="河南"/>
    <s v="正向"/>
    <d v="2026-03-03T00:00:00"/>
  </r>
  <r>
    <n v="3608"/>
    <x v="5"/>
    <x v="21"/>
    <d v="2026-02-11T00:00:00"/>
    <s v="否"/>
    <s v="爱笑的美少女"/>
    <s v="好想喝"/>
    <d v="2026-02-11T00:00:00"/>
    <s v="河南"/>
    <s v="正向"/>
    <d v="2026-03-03T00:00:00"/>
  </r>
  <r>
    <n v="3609"/>
    <x v="5"/>
    <x v="21"/>
    <d v="2026-02-11T00:00:00"/>
    <s v="否"/>
    <s v="一只毛桃"/>
    <s v="@momo 你看看咱姐喝的"/>
    <d v="2026-02-11T00:00:00"/>
    <s v="河南"/>
    <s v="中性"/>
    <d v="2026-03-03T00:00:00"/>
  </r>
  <r>
    <n v="3610"/>
    <x v="5"/>
    <x v="21"/>
    <d v="2026-02-11T00:00:00"/>
    <s v="否"/>
    <s v="郑州刘好燃"/>
    <s v="@可乐喝不完 出了新品花生糖"/>
    <d v="2026-02-11T00:00:00"/>
    <s v="河南"/>
    <s v="正向"/>
    <d v="2026-03-03T00:00:00"/>
  </r>
  <r>
    <n v="3611"/>
    <x v="5"/>
    <x v="21"/>
    <d v="2026-02-11T00:00:00"/>
    <s v="否"/>
    <s v="谷堆"/>
    <s v="@小周周和芋头 我的最爱"/>
    <d v="2026-02-11T00:00:00"/>
    <s v="安徽"/>
    <s v="正向"/>
    <d v="2026-03-03T00:00:00"/>
  </r>
  <r>
    <n v="3612"/>
    <x v="5"/>
    <x v="21"/>
    <d v="2026-02-11T00:00:00"/>
    <s v="否"/>
    <s v="是小顾同学鸭"/>
    <s v="还能这么喝！！！"/>
    <d v="2026-02-11T00:00:00"/>
    <s v="河南"/>
    <s v="正向"/>
    <d v="2026-03-03T00:00:00"/>
  </r>
  <r>
    <n v="3613"/>
    <x v="5"/>
    <x v="21"/>
    <d v="2026-02-11T00:00:00"/>
    <s v="否"/>
    <s v="Aka鸭鸭"/>
    <s v="尝尝@yy"/>
    <d v="2026-02-11T00:00:00"/>
    <s v="河南"/>
    <s v="正向"/>
    <d v="2026-03-03T00:00:00"/>
  </r>
  <r>
    <n v="3614"/>
    <x v="5"/>
    <x v="21"/>
    <d v="2026-02-11T00:00:00"/>
    <s v="否"/>
    <s v="夏天小橙子"/>
    <s v="好好喝"/>
    <d v="2026-02-11T00:00:00"/>
    <s v="湖北"/>
    <s v="正向"/>
    <d v="2026-03-03T00:00:00"/>
  </r>
  <r>
    <n v="3615"/>
    <x v="5"/>
    <x v="21"/>
    <d v="2026-02-11T00:00:00"/>
    <s v="否"/>
    <s v="李子园呀"/>
    <s v="明天去喝"/>
    <d v="2026-02-11T00:00:00"/>
    <s v="安徽"/>
    <s v="正向"/>
    <d v="2026-03-03T00:00:00"/>
  </r>
  <r>
    <n v="3616"/>
    <x v="5"/>
    <x v="21"/>
    <d v="2026-02-11T00:00:00"/>
    <s v="否"/>
    <s v="吃了就想睡"/>
    <s v="@小兰爱吃肉 我爱喝"/>
    <d v="2026-02-11T00:00:00"/>
    <s v="贵州"/>
    <s v="正向"/>
    <d v="2026-03-03T00:00:00"/>
  </r>
  <r>
    <n v="3617"/>
    <x v="5"/>
    <x v="21"/>
    <d v="2026-02-11T00:00:00"/>
    <s v="否"/>
    <s v="兔宝吃不饱."/>
    <s v="太会喝了吧！！"/>
    <d v="2026-02-11T00:00:00"/>
    <s v="河南"/>
    <s v="正向"/>
    <d v="2026-03-03T00:00:00"/>
  </r>
  <r>
    <n v="3618"/>
    <x v="5"/>
    <x v="21"/>
    <d v="2026-02-11T00:00:00"/>
    <s v="否"/>
    <s v="乖乖吃饭八"/>
    <s v="@加薪吐司 想喝"/>
    <d v="2026-02-11T00:00:00"/>
    <s v="河南"/>
    <s v="正向"/>
    <d v="2026-03-03T00:00:00"/>
  </r>
  <r>
    <n v="3619"/>
    <x v="5"/>
    <x v="21"/>
    <d v="2026-02-11T00:00:00"/>
    <s v="否"/>
    <s v="李耿直"/>
    <s v="明天喝"/>
    <d v="2026-02-11T00:00:00"/>
    <s v="陕西"/>
    <s v="正向"/>
    <d v="2026-03-03T00:00:00"/>
  </r>
  <r>
    <n v="3620"/>
    <x v="5"/>
    <x v="21"/>
    <d v="2026-02-11T00:00:00"/>
    <s v="否"/>
    <s v="霹雳淀粉肠"/>
    <s v="看着像黑芝麻花生汤圆儿"/>
    <d v="2026-02-11T00:00:00"/>
    <s v="河南"/>
    <s v="中性"/>
    <d v="2026-03-03T00:00:00"/>
  </r>
  <r>
    <n v="3621"/>
    <x v="5"/>
    <x v="21"/>
    <d v="2026-02-11T00:00:00"/>
    <s v="否"/>
    <s v="胖大江"/>
    <s v="看着奶呼呼的"/>
    <d v="2026-02-11T00:00:00"/>
    <s v="河南"/>
    <s v="正向"/>
    <d v="2026-03-03T00:00:00"/>
  </r>
  <r>
    <n v="3622"/>
    <x v="5"/>
    <x v="21"/>
    <d v="2026-02-11T00:00:00"/>
    <s v="否"/>
    <s v="一颗土豆子"/>
    <s v="@霹雳淀粉肠 妈呀狙击到我口味了"/>
    <d v="2026-02-11T00:00:00"/>
    <s v="河南"/>
    <s v="正向"/>
    <d v="2026-03-03T00:00:00"/>
  </r>
  <r>
    <n v="3623"/>
    <x v="5"/>
    <x v="21"/>
    <d v="2026-02-11T00:00:00"/>
    <s v="否"/>
    <s v="睡灵"/>
    <s v="@盛天毛血旺铁粉"/>
    <d v="2026-02-13T00:00:00"/>
    <s v="北京"/>
    <s v="中性"/>
    <d v="2026-03-03T00:00:00"/>
  </r>
  <r>
    <n v="3624"/>
    <x v="5"/>
    <x v="21"/>
    <d v="2026-02-11T00:00:00"/>
    <s v="否"/>
    <s v="热心市民小刘"/>
    <s v="@干饭小王"/>
    <d v="2026-02-12T00:00:00"/>
    <s v="重庆"/>
    <s v="中性"/>
    <d v="2026-03-03T00:00:00"/>
  </r>
  <r>
    <n v="3625"/>
    <x v="5"/>
    <x v="21"/>
    <d v="2026-02-11T00:00:00"/>
    <s v="否"/>
    <s v="郑州饭冰冰"/>
    <s v="@J"/>
    <d v="2026-02-11T00:00:00"/>
    <s v="河南"/>
    <s v="中性"/>
    <d v="2026-03-03T00:00:00"/>
  </r>
  <r>
    <n v="3626"/>
    <x v="5"/>
    <x v="21"/>
    <d v="2026-02-11T00:00:00"/>
    <s v="否"/>
    <s v="探子谷鸥"/>
    <s v="@🍔"/>
    <d v="2026-02-11T00:00:00"/>
    <s v="河南"/>
    <s v="中性"/>
    <d v="2026-03-03T00:00:00"/>
  </r>
  <r>
    <n v="3627"/>
    <x v="5"/>
    <x v="21"/>
    <d v="2026-02-11T00:00:00"/>
    <s v="否"/>
    <s v="慢慢一周困八天"/>
    <s v="@可可儿"/>
    <d v="2026-02-11T00:00:00"/>
    <s v="湖北"/>
    <s v="中性"/>
    <d v="2026-03-03T00:00:00"/>
  </r>
  <r>
    <n v="3628"/>
    <x v="5"/>
    <x v="21"/>
    <d v="2026-02-11T00:00:00"/>
    <s v="否"/>
    <s v="社恐曾曾"/>
    <s v="@郑在干饭"/>
    <d v="2026-02-11T00:00:00"/>
    <s v="河南"/>
    <s v="中性"/>
    <d v="2026-03-03T00:00:00"/>
  </r>
  <r>
    <n v="3629"/>
    <x v="5"/>
    <x v="21"/>
    <d v="2026-02-11T00:00:00"/>
    <s v="否"/>
    <s v="柚如何"/>
    <s v="@三七洱一"/>
    <d v="2026-02-11T00:00:00"/>
    <s v="江苏"/>
    <s v="中性"/>
    <d v="2026-03-03T00:00:00"/>
  </r>
  <r>
    <n v="3630"/>
    <x v="5"/>
    <x v="21"/>
    <d v="2026-02-11T00:00:00"/>
    <s v="否"/>
    <s v="西雅图图🌺"/>
    <s v="@达达"/>
    <d v="2026-02-11T00:00:00"/>
    <s v="江苏"/>
    <s v="中性"/>
    <d v="2026-03-03T00:00:00"/>
  </r>
  <r>
    <n v="3631"/>
    <x v="5"/>
    <x v="21"/>
    <d v="2026-02-11T00:00:00"/>
    <s v="否"/>
    <s v="爱吃的丸子🍡"/>
    <s v="@爱吃少女"/>
    <d v="2026-02-11T00:00:00"/>
    <s v="河南"/>
    <s v="中性"/>
    <d v="2026-03-03T00:00:00"/>
  </r>
  <r>
    <n v="3632"/>
    <x v="5"/>
    <x v="21"/>
    <d v="2026-02-11T00:00:00"/>
    <s v="否"/>
    <s v="momo酱"/>
    <s v="我买的这家实物超级稀感觉没有这个热量"/>
    <d v="2026-03-02T00:00:00"/>
    <s v="新疆"/>
    <s v="中性"/>
    <d v="2026-03-03T00:00:00"/>
  </r>
  <r>
    <n v="3633"/>
    <x v="5"/>
    <x v="21"/>
    <d v="2026-02-11T00:00:00"/>
    <s v="否"/>
    <s v="西西的奶茶咖啡铺(作者)"/>
    <s v="就是我之前不知道在哪里喝了一家茶...就门店的问题吧"/>
    <d v="2026-03-02T00:00:00"/>
    <s v="福建"/>
    <s v="中性"/>
    <d v="2026-03-03T00:00:00"/>
  </r>
  <r>
    <n v="3634"/>
    <x v="5"/>
    <x v="21"/>
    <d v="2026-02-11T00:00:00"/>
    <s v="否"/>
    <s v="栗子蛋糕派~"/>
    <s v="奶盖应该没有60g叭，分装一份是30g"/>
    <d v="2026-02-27T00:00:00"/>
    <s v="山东"/>
    <s v="中性"/>
    <d v="2026-03-03T00:00:00"/>
  </r>
  <r>
    <n v="3635"/>
    <x v="5"/>
    <x v="21"/>
    <d v="2026-02-11T00:00:00"/>
    <s v="否"/>
    <s v="西西的奶茶咖啡铺(作者)"/>
    <s v="我看制作视频用的是60~70克勺子...那热量就是85大卡左右"/>
    <d v="2026-02-27T00:00:00"/>
    <s v="福建"/>
    <s v="中性"/>
    <d v="2026-03-03T00:00:00"/>
  </r>
  <r>
    <n v="3636"/>
    <x v="5"/>
    <x v="21"/>
    <d v="2026-02-11T00:00:00"/>
    <s v="否"/>
    <s v="嘻嘻嘻"/>
    <s v="妈诶好喝的奶茶果然热量高"/>
    <d v="2026-02-26T00:00:00"/>
    <s v="湖南"/>
    <s v="负向"/>
    <d v="2026-03-03T00:00:00"/>
  </r>
  <r>
    <n v="3637"/>
    <x v="5"/>
    <x v="21"/>
    <d v="2026-02-11T00:00:00"/>
    <s v="否"/>
    <s v="西西的奶茶咖啡铺(作者)"/>
    <s v="刚刚出了那个芋圆的那个热量会更低一点点..."/>
    <d v="2026-02-26T00:00:00"/>
    <s v="福建"/>
    <s v="正向"/>
    <d v="2026-03-03T00:00:00"/>
  </r>
  <r>
    <n v="3638"/>
    <x v="5"/>
    <x v="21"/>
    <d v="2026-02-11T00:00:00"/>
    <s v="否"/>
    <s v="今天也要好好吃饭"/>
    <s v="新年快乐~宝宝想看蜜雪新品蜜瓜圣代的测评"/>
    <d v="2026-02-27T00:00:00"/>
    <s v="河南"/>
    <s v="正向"/>
    <d v="2026-03-03T00:00:00"/>
  </r>
  <r>
    <n v="3639"/>
    <x v="5"/>
    <x v="21"/>
    <d v="2026-02-11T00:00:00"/>
    <s v="否"/>
    <s v="西西的奶茶咖啡铺(作者)"/>
    <s v="在找别人要蜜瓜冰淇淋粉的热量哈哈哈哈..."/>
    <d v="2026-02-27T00:00:00"/>
    <s v="福建"/>
    <s v="中性"/>
    <d v="2026-03-03T00:00:00"/>
  </r>
  <r>
    <n v="3640"/>
    <x v="5"/>
    <x v="21"/>
    <d v="2026-02-11T00:00:00"/>
    <s v="否"/>
    <s v="喜欢花小小"/>
    <s v="西西声音好甜哈哈哈哈新年快乐！"/>
    <d v="2026-02-26T00:00:00"/>
    <s v="四川"/>
    <s v="正向"/>
    <d v="2026-03-03T00:00:00"/>
  </r>
  <r>
    <n v="3641"/>
    <x v="5"/>
    <x v="21"/>
    <d v="2026-02-11T00:00:00"/>
    <s v="否"/>
    <s v="西西的奶茶咖啡铺(作者)"/>
    <s v="嘿嘿 喜欢老师的喜欢，新年快乐~"/>
    <d v="2026-02-26T00:00:00"/>
    <s v="福建"/>
    <s v="正向"/>
    <d v="2026-03-03T00:00:00"/>
  </r>
  <r>
    <n v="3642"/>
    <x v="5"/>
    <x v="21"/>
    <d v="2026-02-11T00:00:00"/>
    <s v="否"/>
    <s v="poffooO"/>
    <s v="西西宝宝新年快乐！"/>
    <d v="2026-02-26T00:00:00"/>
    <s v="湖北"/>
    <s v="正向"/>
    <d v="2026-03-03T00:00:00"/>
  </r>
  <r>
    <n v="3643"/>
    <x v="5"/>
    <x v="21"/>
    <d v="2026-02-11T00:00:00"/>
    <s v="否"/>
    <s v="西西的奶茶咖啡铺(作者)"/>
    <s v="捕捉到一个浪漫天才，新年快乐，新年快乐"/>
    <d v="2026-02-26T00:00:00"/>
    <s v="福建"/>
    <s v="正向"/>
    <d v="2026-03-03T00:00:00"/>
  </r>
  <r>
    <n v="3644"/>
    <x v="5"/>
    <x v="21"/>
    <d v="2026-02-11T00:00:00"/>
    <s v="否"/>
    <s v="歪嘴战神"/>
    <s v="冰的和热的热量是一样的吗"/>
    <d v="2026-03-02T00:00:00"/>
    <s v="广东"/>
    <s v="中性"/>
    <d v="2026-03-03T00:00:00"/>
  </r>
  <r>
    <n v="3645"/>
    <x v="5"/>
    <x v="21"/>
    <d v="2026-02-11T00:00:00"/>
    <s v="否"/>
    <s v="西西的奶茶咖啡铺(作者)"/>
    <s v="是的"/>
    <d v="2026-03-02T00:00:00"/>
    <s v="福建"/>
    <s v="中性"/>
    <d v="2026-03-03T00:00:00"/>
  </r>
  <r>
    <n v="3646"/>
    <x v="5"/>
    <x v="21"/>
    <d v="2026-02-11T00:00:00"/>
    <s v="否"/>
    <s v="桃曲🍑"/>
    <s v="讲话怎么这么甜"/>
    <d v="2026-02-27T00:00:00"/>
    <s v="陕西"/>
    <s v="正向"/>
    <d v="2026-03-03T00:00:00"/>
  </r>
  <r>
    <n v="3647"/>
    <x v="5"/>
    <x v="21"/>
    <d v="2026-02-11T00:00:00"/>
    <s v="否"/>
    <s v="FaFa"/>
    <s v="新年快乐呀西西老师！！！"/>
    <d v="2026-02-26T00:00:00"/>
    <s v="湖北"/>
    <s v="正向"/>
    <d v="2026-03-03T00:00:00"/>
  </r>
  <r>
    <n v="3648"/>
    <x v="5"/>
    <x v="21"/>
    <d v="2026-02-11T00:00:00"/>
    <s v="否"/>
    <s v="西西的奶茶咖啡铺(作者)"/>
    <s v="同乐同乐FaFa老师！！新的一年要幸福~！"/>
    <d v="2026-02-26T00:00:00"/>
    <s v="福建"/>
    <s v="正向"/>
    <d v="2026-03-03T00:00:00"/>
  </r>
  <r>
    <n v="3649"/>
    <x v="5"/>
    <x v="21"/>
    <d v="2026-02-11T00:00:00"/>
    <s v="否"/>
    <s v="R柠檬"/>
    <s v="新年快乐"/>
    <d v="2026-02-26T00:00:00"/>
    <s v="四川"/>
    <s v="正向"/>
    <d v="2026-03-03T00:00:00"/>
  </r>
  <r>
    <n v="3650"/>
    <x v="5"/>
    <x v="21"/>
    <d v="2026-02-11T00:00:00"/>
    <s v="否"/>
    <s v="西西的奶茶咖啡铺(作者)"/>
    <s v="同乐同乐哇！！！！Happy new year！"/>
    <d v="2026-02-26T00:00:00"/>
    <s v="福建"/>
    <s v="正向"/>
    <d v="2026-03-03T00:00:00"/>
  </r>
  <r>
    <n v="3651"/>
    <x v="5"/>
    <x v="21"/>
    <d v="2026-02-11T00:00:00"/>
    <s v="否"/>
    <s v="夾軼"/>
    <s v="哈哈哈哈哈，新年快乐呀"/>
    <d v="2026-02-27T00:00:00"/>
    <s v="河南"/>
    <s v="正向"/>
    <d v="2026-03-03T00:00:00"/>
  </r>
  <r>
    <n v="3652"/>
    <x v="5"/>
    <x v="21"/>
    <d v="2026-02-11T00:00:00"/>
    <s v="否"/>
    <s v="肖玘_Eternity"/>
    <s v="老师的声音好好听呀已爱上"/>
    <d v="2026-02-27T00:00:00"/>
    <s v="辽宁"/>
    <s v="正向"/>
    <d v="2026-03-03T00:00:00"/>
  </r>
  <r>
    <n v="3653"/>
    <x v="5"/>
    <x v="21"/>
    <d v="2026-02-11T00:00:00"/>
    <s v="否"/>
    <s v="肖玘_Eternity"/>
    <s v="新年快乐西西老师～"/>
    <d v="2026-02-27T00:00:00"/>
    <s v="辽宁"/>
    <s v="正向"/>
    <d v="2026-03-03T00:00:00"/>
  </r>
  <r>
    <n v="3654"/>
    <x v="5"/>
    <x v="21"/>
    <d v="2026-02-11T00:00:00"/>
    <s v="否"/>
    <s v="爱吃大米饭"/>
    <s v="热量核弹"/>
    <d v="2026-02-27T00:00:00"/>
    <s v="四川"/>
    <s v="负向"/>
    <d v="2026-03-03T00:00:00"/>
  </r>
  <r>
    <n v="3655"/>
    <x v="5"/>
    <x v="21"/>
    <d v="2026-02-11T00:00:00"/>
    <s v="否"/>
    <s v="药店脱脂纯牛马"/>
    <s v="顶饱吗[呃R]打算休息日睡到自然醒点一杯当饭喝"/>
    <d v="2026-02-27T00:00:00"/>
    <s v="辽宁"/>
    <s v="中性"/>
    <d v="2026-03-03T00:00:00"/>
  </r>
  <r>
    <n v="3656"/>
    <x v="5"/>
    <x v="21"/>
    <d v="2026-02-11T00:00:00"/>
    <s v="否"/>
    <s v="走走🐳"/>
    <s v="声音真好听"/>
    <d v="2026-02-27T00:00:00"/>
    <s v="甘肃"/>
    <s v="正向"/>
    <d v="2026-03-03T00:00:00"/>
  </r>
  <r>
    <n v="3657"/>
    <x v="5"/>
    <x v="21"/>
    <d v="2026-02-11T00:00:00"/>
    <s v="否"/>
    <s v="Men"/>
    <s v="年前喝的"/>
    <d v="2026-02-27T00:00:00"/>
    <s v="浙江"/>
    <s v="中性"/>
    <d v="2026-03-03T00:00:00"/>
  </r>
  <r>
    <n v="3658"/>
    <x v="5"/>
    <x v="21"/>
    <d v="2026-02-11T00:00:00"/>
    <s v="否"/>
    <s v="射射"/>
    <s v="新年快乐呀西西！"/>
    <d v="2026-02-26T00:00:00"/>
    <s v="辽宁"/>
    <s v="正向"/>
    <d v="2026-03-03T00:00:00"/>
  </r>
  <r>
    <n v="3659"/>
    <x v="5"/>
    <x v="21"/>
    <d v="2026-02-11T00:00:00"/>
    <s v="否"/>
    <s v="西西的奶茶咖啡铺(作者)"/>
    <s v="新年快乐哇小宝！"/>
    <d v="2026-02-26T00:00:00"/>
    <s v="福建"/>
    <s v="正向"/>
    <d v="2026-03-03T00:00:00"/>
  </r>
  <r>
    <n v="3660"/>
    <x v="5"/>
    <x v="21"/>
    <d v="2026-02-11T00:00:00"/>
    <s v="否"/>
    <s v="That's when"/>
    <s v="0卡糖就是不另外加糖吧"/>
    <d v="2026-02-27T00:00:00"/>
    <s v="浙江"/>
    <s v="中性"/>
    <d v="2026-03-03T00:00:00"/>
  </r>
  <r>
    <n v="3661"/>
    <x v="5"/>
    <x v="21"/>
    <d v="2026-02-11T00:00:00"/>
    <s v="否"/>
    <s v="🦋"/>
    <s v="西西老师新年快乐～声音好甜呀"/>
    <d v="2026-02-27T00:00:00"/>
    <s v="安徽"/>
    <s v="正向"/>
    <d v="2026-03-03T00:00:00"/>
  </r>
  <r>
    <n v="3662"/>
    <x v="5"/>
    <x v="21"/>
    <d v="2026-02-11T00:00:00"/>
    <s v="否"/>
    <s v="西西的奶茶咖啡铺(作者)"/>
    <s v="对啊，嗯，奶茶喝多了是这样..."/>
    <d v="2026-02-27T00:00:00"/>
    <s v="福建"/>
    <s v="正向"/>
    <d v="2026-03-03T00:00:00"/>
  </r>
  <r>
    <n v="3663"/>
    <x v="5"/>
    <x v="21"/>
    <d v="2026-02-11T00:00:00"/>
    <s v="否"/>
    <s v="17"/>
    <s v="我想喝的就没低热量的，刚也喝了个五百卡的"/>
    <d v="2026-02-27T00:00:00"/>
    <s v="四川"/>
    <s v="负向"/>
    <d v="2026-03-03T00:00:00"/>
  </r>
  <r>
    <n v="3664"/>
    <x v="5"/>
    <x v="21"/>
    <d v="2026-02-11T00:00:00"/>
    <s v="否"/>
    <s v="小噜噜噜"/>
    <s v="炖烂了的芝麻花生汤圆"/>
    <d v="2026-02-16T00:00:00"/>
    <s v="新疆"/>
    <s v="中性"/>
    <d v="2026-03-03T00:00:00"/>
  </r>
  <r>
    <n v="3665"/>
    <x v="5"/>
    <x v="21"/>
    <d v="2026-02-11T00:00:00"/>
    <s v="否"/>
    <s v="学习我第一"/>
    <s v="那我懂了 他们家黑麒麟那款我喝着感觉就是液体芝麻汤圆hhh"/>
    <d v="2026-02-19T00:00:00"/>
    <s v="辽宁"/>
    <s v="中性"/>
    <d v="2026-03-03T00:00:00"/>
  </r>
  <r>
    <n v="3666"/>
    <x v="5"/>
    <x v="21"/>
    <d v="2026-02-11T00:00:00"/>
    <s v="否"/>
    <s v="奇异果和苹果核"/>
    <s v="@青青草原夜太狼 来测评"/>
    <d v="2026-02-17T00:00:00"/>
    <s v="广东"/>
    <s v="中性"/>
    <d v="2026-03-03T00:00:00"/>
  </r>
  <r>
    <n v="3667"/>
    <x v="5"/>
    <x v="21"/>
    <d v="2026-02-11T00:00:00"/>
    <s v="否"/>
    <s v="青青草原夜太狼"/>
    <s v="好诡异的新品[呃R]我将会随缘尝试"/>
    <d v="2026-02-17T00:00:00"/>
    <s v="广东"/>
    <s v="负向"/>
    <d v="2026-03-03T00:00:00"/>
  </r>
  <r>
    <n v="3668"/>
    <x v="5"/>
    <x v="21"/>
    <d v="2026-02-11T00:00:00"/>
    <s v="否"/>
    <s v="A🌸你真好看"/>
    <s v="会不会很甜"/>
    <d v="2026-02-16T00:00:00"/>
    <s v="河北"/>
    <s v="中性"/>
    <d v="2026-03-03T00:00:00"/>
  </r>
  <r>
    <n v="3669"/>
    <x v="5"/>
    <x v="21"/>
    <d v="2026-02-11T00:00:00"/>
    <s v="否"/>
    <s v="小天才魔法药水(作者)"/>
    <s v="有点甜"/>
    <d v="2026-02-16T00:00:00"/>
    <s v="黑龙江"/>
    <s v="中性"/>
    <d v="2026-03-03T00:00:00"/>
  </r>
  <r>
    <n v="3670"/>
    <x v="5"/>
    <x v="21"/>
    <d v="2026-02-11T00:00:00"/>
    <s v="否"/>
    <s v="我的id是笨蛋美人"/>
    <s v="@nabi🥛 感觉这个你爱喝"/>
    <d v="2026-02-16T00:00:00"/>
    <s v="吉林"/>
    <s v="正向"/>
    <d v="2026-03-03T00:00:00"/>
  </r>
  <r>
    <n v="3671"/>
    <x v="5"/>
    <x v="21"/>
    <d v="2026-02-11T00:00:00"/>
    <s v="否"/>
    <s v="nabi🥛"/>
    <s v="实话"/>
    <d v="2026-02-16T00:00:00"/>
    <s v="吉林"/>
    <s v="正向"/>
    <d v="2026-03-03T00:00:00"/>
  </r>
  <r>
    <n v="3672"/>
    <x v="5"/>
    <x v="21"/>
    <d v="2026-02-11T00:00:00"/>
    <s v="否"/>
    <s v="榆林学院夜市黑鸭煲"/>
    <s v="里面还有那个花生糖"/>
    <d v="2026-02-17T00:00:00"/>
    <s v="黑龙江"/>
    <s v="中性"/>
    <d v="2026-03-03T00:00:00"/>
  </r>
  <r>
    <n v="3673"/>
    <x v="5"/>
    <x v="21"/>
    <d v="2026-02-11T00:00:00"/>
    <s v="否"/>
    <s v="榆林学院夜市黑鸭煲"/>
    <s v="太难喝了"/>
    <d v="2026-02-17T00:00:00"/>
    <s v="黑龙江"/>
    <s v="负向"/>
    <d v="2026-03-03T00:00:00"/>
  </r>
  <r>
    <n v="3674"/>
    <x v="5"/>
    <x v="21"/>
    <d v="2026-02-11T00:00:00"/>
    <s v="否"/>
    <s v="小狗馍片^^"/>
    <s v="平时喝不加糖的，点这个不加糖大概几分甜度呀"/>
    <d v="2026-02-17T00:00:00"/>
    <s v="湖北"/>
    <s v="中性"/>
    <d v="2026-03-03T00:00:00"/>
  </r>
  <r>
    <n v="3675"/>
    <x v="5"/>
    <x v="21"/>
    <d v="2026-02-11T00:00:00"/>
    <s v="否"/>
    <s v="小天才魔法药水(作者)"/>
    <s v="那应该也得有三分甜"/>
    <d v="2026-02-17T00:00:00"/>
    <s v="黑龙江"/>
    <s v="中性"/>
    <d v="2026-03-03T00:00:00"/>
  </r>
  <r>
    <n v="3676"/>
    <x v="5"/>
    <x v="21"/>
    <d v="2026-02-11T00:00:00"/>
    <s v="否"/>
    <s v="Vizi"/>
    <s v="只有我觉得报喝吗？"/>
    <d v="2026-02-14T00:00:00"/>
    <s v="四川"/>
    <s v="负向"/>
    <d v="2026-03-03T00:00:00"/>
  </r>
  <r>
    <n v="3677"/>
    <x v="5"/>
    <x v="21"/>
    <d v="2026-02-11T00:00:00"/>
    <s v="否"/>
    <s v="有月到波心"/>
    <s v="宝你喝的是热的还是冷的哇 真想去试下 咋看着这么诱人"/>
    <d v="2026-02-14T00:00:00"/>
    <s v="浙江"/>
    <s v="正向"/>
    <d v="2026-03-03T00:00:00"/>
  </r>
  <r>
    <n v="3678"/>
    <x v="5"/>
    <x v="21"/>
    <d v="2026-02-11T00:00:00"/>
    <s v="否"/>
    <s v="双鸭山粤语社助教"/>
    <s v="感觉这杯像吃煮烂了的花生汤圆，豆乳黑麒麟下吃煮烂了的芝麻汤圆"/>
    <d v="2026-02-15T00:00:00"/>
    <s v="广东"/>
    <s v="中性"/>
    <d v="2026-03-03T00:00:00"/>
  </r>
  <r>
    <n v="3679"/>
    <x v="5"/>
    <x v="21"/>
    <d v="2026-02-11T00:00:00"/>
    <s v="否"/>
    <s v="joli 🍼(作者)"/>
    <s v="我觉得他那个牛轧糖不捣太碎应该会好点儿，咸咸的花生味儿还挺香的"/>
    <d v="2026-02-15T00:00:00"/>
    <s v="湖北"/>
    <s v="正向"/>
    <d v="2026-03-03T00:00:00"/>
  </r>
  <r>
    <n v="3680"/>
    <x v="5"/>
    <x v="21"/>
    <d v="2026-02-11T00:00:00"/>
    <s v="否"/>
    <s v="等灯等灯"/>
    <s v="算不上难喝好喝的这种，最近真正让我惊艳的是喜茶"/>
    <d v="2026-02-21T00:00:00"/>
    <s v="湖南"/>
    <s v="中性"/>
    <d v="2026-03-03T00:00:00"/>
  </r>
  <r>
    <n v="3681"/>
    <x v="5"/>
    <x v="21"/>
    <d v="2026-02-11T00:00:00"/>
    <s v="否"/>
    <s v="杳杳木曰"/>
    <s v="哪个呀"/>
    <d v="2026-03-02T00:00:00"/>
    <s v="北京"/>
    <s v="中性"/>
    <d v="2026-03-03T00:00:00"/>
  </r>
  <r>
    <n v="3682"/>
    <x v="5"/>
    <x v="21"/>
    <d v="2026-02-11T00:00:00"/>
    <s v="否"/>
    <s v="夏天的软糯玉米"/>
    <s v="这杯和之前cbd黑芝麻那个长得好像啊"/>
    <d v="2026-02-11T00:00:00"/>
    <s v="重庆"/>
    <s v="中性"/>
    <d v="2026-03-03T00:00:00"/>
  </r>
  <r>
    <n v="3683"/>
    <x v="5"/>
    <x v="21"/>
    <d v="2026-02-11T00:00:00"/>
    <s v="否"/>
    <s v="joli 🍼(作者)"/>
    <s v="这个也有黑芝麻！！！还有咸咸甜甜的花生糖"/>
    <d v="2026-02-11T00:00:00"/>
    <s v="湖北"/>
    <s v="正向"/>
    <d v="2026-03-03T00:00:00"/>
  </r>
  <r>
    <n v="3684"/>
    <x v="5"/>
    <x v="21"/>
    <d v="2026-02-11T00:00:00"/>
    <s v="否"/>
    <s v="有拖延症la"/>
    <s v="我也觉得超好喝 好香啊 这杯"/>
    <d v="2026-02-25T00:00:00"/>
    <s v="福建"/>
    <s v="正向"/>
    <d v="2026-03-03T00:00:00"/>
  </r>
  <r>
    <n v="3685"/>
    <x v="5"/>
    <x v="21"/>
    <d v="2026-02-11T00:00:00"/>
    <s v="否"/>
    <s v="云吹吹"/>
    <s v="这个好喝 几口就喝完了 就是奶盖有点少"/>
    <d v="2026-02-26T00:00:00"/>
    <s v="重庆"/>
    <s v="正向"/>
    <d v="2026-03-03T00:00:00"/>
  </r>
  <r>
    <n v="3686"/>
    <x v="5"/>
    <x v="21"/>
    <d v="2026-02-11T00:00:00"/>
    <s v="否"/>
    <s v="ll"/>
    <s v="我觉得这个牛轧糖 才是真正的豆乳黑麒麟"/>
    <d v="2026-02-12T00:00:00"/>
    <s v="新疆"/>
    <s v="正向"/>
    <d v="2026-03-03T00:00:00"/>
  </r>
  <r>
    <n v="3687"/>
    <x v="5"/>
    <x v="21"/>
    <d v="2026-02-11T00:00:00"/>
    <s v="否"/>
    <s v="一只XX"/>
    <s v="冷的好喝还是热的好喝啊"/>
    <d v="2026-02-11T00:00:00"/>
    <s v="湖北"/>
    <s v="中性"/>
    <d v="2026-03-03T00:00:00"/>
  </r>
  <r>
    <n v="3688"/>
    <x v="5"/>
    <x v="21"/>
    <d v="2026-02-11T00:00:00"/>
    <s v="否"/>
    <s v="此话怎讲？"/>
    <s v="冷的好喝"/>
    <d v="2026-02-13T00:00:00"/>
    <s v="广东"/>
    <s v="正向"/>
    <d v="2026-03-03T00:00:00"/>
  </r>
  <r>
    <n v="3689"/>
    <x v="5"/>
    <x v="21"/>
    <d v="2026-02-11T00:00:00"/>
    <s v="否"/>
    <s v="紫丹"/>
    <s v="这个含茶吗"/>
    <d v="2026-02-12T00:00:00"/>
    <s v="江苏"/>
    <s v="中性"/>
    <d v="2026-03-03T00:00:00"/>
  </r>
  <r>
    <n v="3690"/>
    <x v="5"/>
    <x v="21"/>
    <d v="2026-02-11T00:00:00"/>
    <s v="否"/>
    <s v="jaeluvdo_"/>
    <s v="今晚就点一杯"/>
    <d v="2026-02-12T00:00:00"/>
    <s v="湖北"/>
    <s v="正向"/>
    <d v="2026-03-03T00:00:00"/>
  </r>
  <r>
    <n v="3691"/>
    <x v="5"/>
    <x v="21"/>
    <d v="2026-02-11T00:00:00"/>
    <s v="否"/>
    <s v="momo"/>
    <s v="刚刚点没有啊"/>
    <d v="2026-02-11T00:00:00"/>
    <s v="湖北"/>
    <s v="负向"/>
    <d v="2026-03-03T00:00:00"/>
  </r>
  <r>
    <n v="3692"/>
    <x v="5"/>
    <x v="21"/>
    <d v="2026-02-11T00:00:00"/>
    <s v="否"/>
    <s v="Now"/>
    <s v="马上下单"/>
    <d v="2026-02-11T00:00:00"/>
    <s v="山东"/>
    <s v="正向"/>
    <d v="2026-03-03T00:00:00"/>
  </r>
  <r>
    <n v="3693"/>
    <x v="5"/>
    <x v="21"/>
    <d v="2026-02-11T00:00:00"/>
    <s v="否"/>
    <s v="Caitlin"/>
    <s v="年轻人的年货"/>
    <d v="2026-02-11T00:00:00"/>
    <s v="海南"/>
    <s v="正向"/>
    <d v="2026-03-03T00:00:00"/>
  </r>
  <r>
    <n v="3694"/>
    <x v="5"/>
    <x v="21"/>
    <d v="2026-02-11T00:00:00"/>
    <s v="否"/>
    <s v="Julian"/>
    <s v="好喝吗？"/>
    <d v="2026-02-11T00:00:00"/>
    <s v="湖北"/>
    <s v="中性"/>
    <d v="2026-03-03T00:00:00"/>
  </r>
  <r>
    <n v="3695"/>
    <x v="5"/>
    <x v="21"/>
    <d v="2026-02-11T00:00:00"/>
    <s v="否"/>
    <s v="范八斤™"/>
    <s v="花生的吗"/>
    <d v="2026-02-11T00:00:00"/>
    <s v="辽宁"/>
    <s v="中性"/>
    <d v="2026-03-03T00:00:00"/>
  </r>
  <r>
    <n v="3696"/>
    <x v="5"/>
    <x v="21"/>
    <d v="2026-02-11T00:00:00"/>
    <s v="否"/>
    <s v="是冬末夏至的小格"/>
    <s v="奶奶的"/>
    <d v="2026-02-11T00:00:00"/>
    <s v="湖北"/>
    <s v="正向"/>
    <d v="2026-03-03T00:00:00"/>
  </r>
  <r>
    <n v="3697"/>
    <x v="5"/>
    <x v="21"/>
    <d v="2026-02-11T00:00:00"/>
    <s v="否"/>
    <s v="霸王雪鸡"/>
    <s v="@惠子pulala 请你喝"/>
    <d v="2026-02-11T00:00:00"/>
    <s v="湖北"/>
    <s v="正向"/>
    <d v="2026-03-03T00:00:00"/>
  </r>
  <r>
    <n v="3698"/>
    <x v="5"/>
    <x v="21"/>
    <d v="2026-02-11T00:00:00"/>
    <s v="否"/>
    <s v="黄油小狗耶耶"/>
    <s v="@冰葡美式去冰 给我买这个"/>
    <d v="2026-02-11T00:00:00"/>
    <s v="陕西"/>
    <s v="正向"/>
    <d v="2026-03-03T00:00:00"/>
  </r>
  <r>
    <n v="3699"/>
    <x v="5"/>
    <x v="21"/>
    <d v="2026-02-11T00:00:00"/>
    <s v="否"/>
    <s v="嗯嗯的筷子🥢"/>
    <s v="@另一个长恩"/>
    <d v="2026-02-11T00:00:00"/>
    <s v="湖北"/>
    <s v="中性"/>
    <d v="2026-03-03T00:00:00"/>
  </r>
  <r>
    <n v="3700"/>
    <x v="5"/>
    <x v="22"/>
    <d v="2026-02-11T00:00:00"/>
    <s v="否"/>
    <s v="皮特shypeter"/>
    <s v="看着就好喝"/>
    <d v="2026-02-15T00:00:00"/>
    <s v="浙江"/>
    <s v="正向"/>
    <d v="2026-03-03T00:00:00"/>
  </r>
  <r>
    <n v="3701"/>
    <x v="5"/>
    <x v="22"/>
    <d v="2026-02-11T00:00:00"/>
    <s v="否"/>
    <s v="哈密瓜🍈(作者)"/>
    <s v="是的"/>
    <d v="2026-02-15T00:00:00"/>
    <s v="河南"/>
    <s v="正向"/>
    <d v="2026-03-03T00:00:00"/>
  </r>
  <r>
    <n v="3702"/>
    <x v="5"/>
    <x v="22"/>
    <d v="2026-02-11T00:00:00"/>
    <s v="否"/>
    <s v="青山入我怀"/>
    <s v="看着好喝"/>
    <d v="2026-02-14T00:00:00"/>
    <s v="浙江"/>
    <s v="正向"/>
    <d v="2026-03-03T00:00:00"/>
  </r>
  <r>
    <n v="3703"/>
    <x v="5"/>
    <x v="22"/>
    <d v="2026-02-11T00:00:00"/>
    <s v="否"/>
    <s v="哈密瓜🍈(作者)"/>
    <s v="这款真的好喝"/>
    <d v="2026-02-14T00:00:00"/>
    <s v="河南"/>
    <s v="正向"/>
    <d v="2026-03-03T00:00:00"/>
  </r>
  <r>
    <n v="3704"/>
    <x v="5"/>
    <x v="22"/>
    <d v="2026-02-11T00:00:00"/>
    <s v="否"/>
    <s v="Julia🍑"/>
    <s v="祝宝子新年快乐"/>
    <d v="2026-02-14T00:00:00"/>
    <s v="海外"/>
    <s v="正向"/>
    <d v="2026-03-03T00:00:00"/>
  </r>
  <r>
    <n v="3705"/>
    <x v="5"/>
    <x v="22"/>
    <d v="2026-02-11T00:00:00"/>
    <s v="否"/>
    <s v="哈密瓜🍈(作者)"/>
    <s v="新年快乐"/>
    <d v="2026-02-14T00:00:00"/>
    <s v="河南"/>
    <s v="正向"/>
    <d v="2026-03-03T00:00:00"/>
  </r>
  <r>
    <n v="3706"/>
    <x v="5"/>
    <x v="22"/>
    <d v="2026-02-11T00:00:00"/>
    <s v="否"/>
    <s v="唯二🌟跑到99"/>
    <s v="我也想喝了"/>
    <d v="2026-02-14T00:00:00"/>
    <s v="四川"/>
    <s v="正向"/>
    <d v="2026-03-03T00:00:00"/>
  </r>
  <r>
    <n v="3707"/>
    <x v="5"/>
    <x v="22"/>
    <d v="2026-02-11T00:00:00"/>
    <s v="否"/>
    <s v="哈密瓜🍈(作者)"/>
    <s v="外卖点起来"/>
    <d v="2026-02-14T00:00:00"/>
    <s v="河南"/>
    <s v="正向"/>
    <d v="2026-03-03T00:00:00"/>
  </r>
  <r>
    <n v="3708"/>
    <x v="5"/>
    <x v="22"/>
    <d v="2026-02-11T00:00:00"/>
    <s v="否"/>
    <s v="嫩嫩能"/>
    <s v="那这趟旅程很舒服了"/>
    <d v="2026-02-14T00:00:00"/>
    <s v="山东"/>
    <s v="正向"/>
    <d v="2026-03-03T00:00:00"/>
  </r>
  <r>
    <n v="3709"/>
    <x v="5"/>
    <x v="22"/>
    <d v="2026-02-11T00:00:00"/>
    <s v="否"/>
    <s v="哈密瓜🍈(作者)"/>
    <s v="是是的啊"/>
    <d v="2026-02-14T00:00:00"/>
    <s v="河南"/>
    <s v="正向"/>
    <d v="2026-03-03T00:00:00"/>
  </r>
  <r>
    <n v="3710"/>
    <x v="5"/>
    <x v="22"/>
    <d v="2026-02-11T00:00:00"/>
    <s v="否"/>
    <s v="多尔衮美丽酱"/>
    <s v="芋头脑袋爱了"/>
    <d v="2026-02-14T00:00:00"/>
    <s v="湖北"/>
    <s v="正向"/>
    <d v="2026-03-03T00:00:00"/>
  </r>
  <r>
    <n v="3711"/>
    <x v="5"/>
    <x v="22"/>
    <d v="2026-02-11T00:00:00"/>
    <s v="否"/>
    <s v="哈密瓜🍈(作者)"/>
    <s v="哈哈"/>
    <d v="2026-02-14T00:00:00"/>
    <s v="河南"/>
    <s v="正向"/>
    <d v="2026-03-03T00:00:00"/>
  </r>
  <r>
    <n v="3712"/>
    <x v="5"/>
    <x v="22"/>
    <d v="2026-02-11T00:00:00"/>
    <s v="否"/>
    <s v="阿瑶"/>
    <s v="就喜欢椰子味的"/>
    <d v="2026-02-14T00:00:00"/>
    <s v="浙江"/>
    <s v="正向"/>
    <d v="2026-03-03T00:00:00"/>
  </r>
  <r>
    <n v="3713"/>
    <x v="5"/>
    <x v="22"/>
    <d v="2026-02-11T00:00:00"/>
    <s v="否"/>
    <s v="哈密瓜🍈(作者)"/>
    <s v="我也是"/>
    <d v="2026-02-14T00:00:00"/>
    <s v="河南"/>
    <s v="正向"/>
    <d v="2026-03-03T00:00:00"/>
  </r>
  <r>
    <n v="3714"/>
    <x v="5"/>
    <x v="22"/>
    <d v="2026-02-11T00:00:00"/>
    <s v="否"/>
    <s v="长沙王同学"/>
    <s v="味道怎么样"/>
    <d v="2026-02-14T00:00:00"/>
    <s v="湖南"/>
    <s v="中性"/>
    <d v="2026-03-03T00:00:00"/>
  </r>
  <r>
    <n v="3715"/>
    <x v="5"/>
    <x v="22"/>
    <d v="2026-02-11T00:00:00"/>
    <s v="否"/>
    <s v="哈密瓜🍈(作者)"/>
    <s v="好喝，小时候的味道"/>
    <d v="2026-02-14T00:00:00"/>
    <s v="河南"/>
    <s v="正向"/>
    <d v="2026-03-03T00:00:00"/>
  </r>
  <r>
    <n v="3716"/>
    <x v="5"/>
    <x v="22"/>
    <d v="2026-02-11T00:00:00"/>
    <s v="否"/>
    <s v="TiAmo🤨"/>
    <s v="我要去下单了"/>
    <d v="2026-02-14T00:00:00"/>
    <s v="天津"/>
    <s v="正向"/>
    <d v="2026-03-03T00:00:00"/>
  </r>
  <r>
    <n v="3717"/>
    <x v="5"/>
    <x v="22"/>
    <d v="2026-02-11T00:00:00"/>
    <s v="否"/>
    <s v="哈密瓜🍈(作者)"/>
    <s v="好喝的，赶紧下"/>
    <d v="2026-02-14T00:00:00"/>
    <s v="河南"/>
    <s v="正向"/>
    <d v="2026-03-03T00:00:00"/>
  </r>
  <r>
    <n v="3718"/>
    <x v="5"/>
    <x v="22"/>
    <d v="2026-02-11T00:00:00"/>
    <s v="否"/>
    <s v="白糖"/>
    <s v="这个特别好喝"/>
    <d v="2026-02-14T00:00:00"/>
    <s v="四川"/>
    <s v="正向"/>
    <d v="2026-03-03T00:00:00"/>
  </r>
  <r>
    <n v="3719"/>
    <x v="5"/>
    <x v="22"/>
    <d v="2026-02-11T00:00:00"/>
    <s v="否"/>
    <s v="哈密瓜🍈(作者)"/>
    <s v="是的，最近几乎天天喝"/>
    <d v="2026-02-14T00:00:00"/>
    <s v="河南"/>
    <s v="正向"/>
    <d v="2026-03-03T00:00:00"/>
  </r>
  <r>
    <n v="3720"/>
    <x v="5"/>
    <x v="22"/>
    <d v="2026-02-11T00:00:00"/>
    <s v="否"/>
    <s v="Swiftieee（月子中）"/>
    <s v="新年快乐"/>
    <d v="2026-02-15T00:00:00"/>
    <s v="上海"/>
    <s v="正向"/>
    <d v="2026-03-03T00:00:00"/>
  </r>
  <r>
    <n v="3721"/>
    <x v="5"/>
    <x v="22"/>
    <d v="2026-02-11T00:00:00"/>
    <s v="否"/>
    <s v="SueMu苏沐"/>
    <s v="这执念…"/>
    <d v="2026-02-15T00:00:00"/>
    <s v="浙江"/>
    <s v="中性"/>
    <d v="2026-03-03T00:00:00"/>
  </r>
  <r>
    <n v="3722"/>
    <x v="5"/>
    <x v="22"/>
    <d v="2026-02-11T00:00:00"/>
    <s v="否"/>
    <s v="油腻五花肉"/>
    <s v="旅程温暖又刺激"/>
    <d v="2026-02-14T00:00:00"/>
    <s v="江苏"/>
    <s v="正向"/>
    <d v="2026-03-03T00:00:00"/>
  </r>
  <r>
    <n v="3723"/>
    <x v="5"/>
    <x v="22"/>
    <d v="2026-02-11T00:00:00"/>
    <s v="否"/>
    <s v="哈密瓜🍈(作者)"/>
    <s v="还有茶百道给的甜蜜，哈哈"/>
    <d v="2026-02-14T00:00:00"/>
    <s v="河南"/>
    <s v="正向"/>
    <d v="2026-03-03T00:00:00"/>
  </r>
  <r>
    <n v="3724"/>
    <x v="5"/>
    <x v="22"/>
    <d v="2026-02-11T00:00:00"/>
    <s v="否"/>
    <s v="文艺Wenyi"/>
    <s v="哇塞 是我爱喝的"/>
    <d v="2026-02-14T00:00:00"/>
    <s v="广东"/>
    <s v="正向"/>
    <d v="2026-03-03T00:00:00"/>
  </r>
  <r>
    <n v="3725"/>
    <x v="5"/>
    <x v="22"/>
    <d v="2026-02-11T00:00:00"/>
    <s v="否"/>
    <s v="哈密瓜🍈(作者)"/>
    <s v="喝起来"/>
    <d v="2026-02-14T00:00:00"/>
    <s v="河南"/>
    <s v="正向"/>
    <d v="2026-03-03T00:00:00"/>
  </r>
  <r>
    <n v="3726"/>
    <x v="5"/>
    <x v="22"/>
    <d v="2026-02-11T00:00:00"/>
    <s v="否"/>
    <s v="SimoneMeraki🦋"/>
    <s v="特别喜欢茶百道的芋泥"/>
    <d v="2026-02-13T00:00:00"/>
    <s v="北京"/>
    <s v="正向"/>
    <d v="2026-03-03T00:00:00"/>
  </r>
  <r>
    <n v="3727"/>
    <x v="5"/>
    <x v="22"/>
    <d v="2026-02-11T00:00:00"/>
    <s v="否"/>
    <s v="岁岁念云海🌊🥕"/>
    <s v="看起来不错"/>
    <d v="2026-02-13T00:00:00"/>
    <s v="山东"/>
    <s v="正向"/>
    <d v="2026-03-03T00:00:00"/>
  </r>
  <r>
    <n v="3728"/>
    <x v="5"/>
    <x v="22"/>
    <d v="2026-02-11T00:00:00"/>
    <s v="否"/>
    <s v="哈密瓜🍈(作者)"/>
    <s v="好喝的"/>
    <d v="2026-02-13T00:00:00"/>
    <s v="河南"/>
    <s v="正向"/>
    <d v="2026-03-03T00:00:00"/>
  </r>
  <r>
    <n v="3729"/>
    <x v="5"/>
    <x v="22"/>
    <d v="2026-02-11T00:00:00"/>
    <s v="否"/>
    <s v="水蜜桃_🍑"/>
    <s v="好喝吗"/>
    <d v="2026-02-13T00:00:00"/>
    <s v="天津"/>
    <s v="中性"/>
    <d v="2026-03-03T00:00:00"/>
  </r>
  <r>
    <n v="3730"/>
    <x v="5"/>
    <x v="22"/>
    <d v="2026-02-11T00:00:00"/>
    <s v="否"/>
    <s v="哈密瓜🍈(作者)"/>
    <s v="好喜欢这一款"/>
    <d v="2026-02-13T00:00:00"/>
    <s v="河南"/>
    <s v="正向"/>
    <d v="2026-03-03T00:00:00"/>
  </r>
  <r>
    <n v="3731"/>
    <x v="5"/>
    <x v="22"/>
    <d v="2026-02-11T00:00:00"/>
    <s v="否"/>
    <s v="九月九月小九月"/>
    <s v="我也在坐高铁之前买一杯喝的 嘿嘿"/>
    <d v="2026-02-13T00:00:00"/>
    <s v="四川"/>
    <s v="正向"/>
    <d v="2026-03-03T00:00:00"/>
  </r>
  <r>
    <n v="3732"/>
    <x v="5"/>
    <x v="22"/>
    <d v="2026-02-11T00:00:00"/>
    <s v="否"/>
    <s v="哈密瓜🍈(作者)"/>
    <s v="可以试试这一款，挺好喝的"/>
    <d v="2026-02-13T00:00:00"/>
    <s v="河南"/>
    <s v="正向"/>
    <d v="2026-03-03T00:00:00"/>
  </r>
  <r>
    <n v="3733"/>
    <x v="5"/>
    <x v="22"/>
    <d v="2026-02-11T00:00:00"/>
    <s v="否"/>
    <s v="艾美李李"/>
    <s v="一杯奶茶一顿饭"/>
    <d v="2026-02-13T00:00:00"/>
    <s v="湖北"/>
    <s v="中性"/>
    <d v="2026-03-03T00:00:00"/>
  </r>
  <r>
    <n v="3734"/>
    <x v="5"/>
    <x v="22"/>
    <d v="2026-02-11T00:00:00"/>
    <s v="否"/>
    <s v="哈密瓜🍈(作者)"/>
    <s v="就这样，回家过年"/>
    <d v="2026-02-13T00:00:00"/>
    <s v="河南"/>
    <s v="正向"/>
    <d v="2026-03-03T00:00:00"/>
  </r>
  <r>
    <n v="3735"/>
    <x v="5"/>
    <x v="22"/>
    <d v="2026-02-11T00:00:00"/>
    <s v="否"/>
    <s v="虾肉酱酱酱"/>
    <s v="上车前一定要买一杯🥃"/>
    <d v="2026-02-13T00:00:00"/>
    <s v="广东"/>
    <s v="正向"/>
    <d v="2026-03-03T00:00:00"/>
  </r>
  <r>
    <n v="3736"/>
    <x v="5"/>
    <x v="22"/>
    <d v="2026-02-11T00:00:00"/>
    <s v="否"/>
    <s v="蜜蜜Mia"/>
    <s v="我也试试这个"/>
    <d v="2026-02-13T00:00:00"/>
    <s v="广东"/>
    <s v="正向"/>
    <d v="2026-03-03T00:00:00"/>
  </r>
  <r>
    <n v="3737"/>
    <x v="5"/>
    <x v="22"/>
    <d v="2026-02-11T00:00:00"/>
    <s v="否"/>
    <s v="Aries_丁丁"/>
    <s v="啊啊啊！我也要去打卡！超喜欢糯叽叽的口感"/>
    <d v="2026-02-13T00:00:00"/>
    <s v="北京"/>
    <s v="正向"/>
    <d v="2026-03-03T00:00:00"/>
  </r>
  <r>
    <n v="3738"/>
    <x v="5"/>
    <x v="22"/>
    <d v="2026-02-11T00:00:00"/>
    <s v="否"/>
    <s v="哈密瓜🍈(作者)"/>
    <s v="这个真心好喝"/>
    <d v="2026-02-13T00:00:00"/>
    <s v="河南"/>
    <s v="正向"/>
    <d v="2026-03-03T00:00:00"/>
  </r>
  <r>
    <n v="3739"/>
    <x v="5"/>
    <x v="22"/>
    <d v="2026-02-11T00:00:00"/>
    <s v="否"/>
    <s v="元气昂 dudu"/>
    <s v="我看到这个糖字就感觉要很甜"/>
    <d v="2026-02-12T00:00:00"/>
    <s v="广东"/>
    <s v="中性"/>
    <d v="2026-03-03T00:00:00"/>
  </r>
  <r>
    <n v="3740"/>
    <x v="5"/>
    <x v="22"/>
    <d v="2026-02-11T00:00:00"/>
    <s v="否"/>
    <s v="小树苗(作者)"/>
    <s v="其实还好不怎么甜的，五分糖正合适。"/>
    <d v="2026-02-12T00:00:00"/>
    <s v="广东"/>
    <s v="正向"/>
    <d v="2026-03-03T00:00:00"/>
  </r>
  <r>
    <n v="3741"/>
    <x v="5"/>
    <x v="22"/>
    <d v="2026-02-11T00:00:00"/>
    <s v="否"/>
    <s v="温柔"/>
    <s v="牛轧糖怎么样"/>
    <d v="2026-02-12T00:00:00"/>
    <s v="湖北"/>
    <s v="中性"/>
    <d v="2026-03-03T00:00:00"/>
  </r>
  <r>
    <n v="3742"/>
    <x v="5"/>
    <x v="22"/>
    <d v="2026-02-11T00:00:00"/>
    <s v="否"/>
    <s v="小树苗(作者)"/>
    <s v="今天估计喝不下了…下午打算喝一款清爽点的"/>
    <d v="2026-02-12T00:00:00"/>
    <s v="广东"/>
    <s v="中性"/>
    <d v="2026-03-03T00:00:00"/>
  </r>
  <r>
    <n v="3743"/>
    <x v="5"/>
    <x v="22"/>
    <d v="2026-02-11T00:00:00"/>
    <s v="否"/>
    <s v="Knight or lady"/>
    <s v="啥如何测评一下喜茶的新品"/>
    <d v="2026-02-12T00:00:00"/>
    <s v="江苏"/>
    <s v="中性"/>
    <d v="2026-03-03T00:00:00"/>
  </r>
  <r>
    <n v="3744"/>
    <x v="5"/>
    <x v="22"/>
    <d v="2026-02-11T00:00:00"/>
    <s v="否"/>
    <s v="小树苗(作者)"/>
    <s v="奇兰粉芭乐？...喝起来就是偏淡系略清爽的款..."/>
    <d v="2026-02-12T00:00:00"/>
    <s v="广东"/>
    <s v="正向"/>
    <d v="2026-03-03T00:00:00"/>
  </r>
  <r>
    <n v="3745"/>
    <x v="5"/>
    <x v="22"/>
    <d v="2026-02-11T00:00:00"/>
    <s v="否"/>
    <s v="我是小豹梦女"/>
    <s v="热量多少啊"/>
    <d v="2026-02-12T00:00:00"/>
    <s v="山西"/>
    <s v="中性"/>
    <d v="2026-03-03T00:00:00"/>
  </r>
  <r>
    <n v="3746"/>
    <x v="5"/>
    <x v="22"/>
    <d v="2026-02-11T00:00:00"/>
    <s v="否"/>
    <s v="小树苗(作者)"/>
    <s v="它家都不标注热量的...中杯都有260大卡左右...算偏高的"/>
    <d v="2026-02-12T00:00:00"/>
    <s v="广东"/>
    <s v="中性"/>
    <d v="2026-03-03T00:00:00"/>
  </r>
  <r>
    <n v="3747"/>
    <x v="5"/>
    <x v="22"/>
    <d v="2026-02-11T00:00:00"/>
    <s v="否"/>
    <s v="敏感脆弱矫情精"/>
    <s v="哈哈又喝粥了"/>
    <d v="2026-02-12T00:00:00"/>
    <s v="黑龙江"/>
    <s v="中性"/>
    <d v="2026-03-03T00:00:00"/>
  </r>
  <r>
    <n v="3748"/>
    <x v="5"/>
    <x v="22"/>
    <d v="2026-02-11T00:00:00"/>
    <s v="否"/>
    <s v="小树苗(作者)"/>
    <s v="这种适合点杯热的，不想吃饭的时候代餐"/>
    <d v="2026-02-12T00:00:00"/>
    <s v="广东"/>
    <s v="正向"/>
    <d v="2026-03-03T00:00:00"/>
  </r>
  <r>
    <n v="3749"/>
    <x v="5"/>
    <x v="22"/>
    <d v="2026-02-11T00:00:00"/>
    <s v="否"/>
    <s v="MM"/>
    <s v="咖啡因怎么样"/>
    <d v="2026-02-14T00:00:00"/>
    <s v="河南"/>
    <s v="中性"/>
    <d v="2026-03-03T00:00:00"/>
  </r>
  <r>
    <n v="3750"/>
    <x v="5"/>
    <x v="22"/>
    <d v="2026-02-11T00:00:00"/>
    <s v="否"/>
    <s v="小树苗(作者)"/>
    <s v="估计也就100毫克左右吧，不算浓"/>
    <d v="2026-02-14T00:00:00"/>
    <s v="河南"/>
    <s v="中性"/>
    <d v="2026-03-03T00:00:00"/>
  </r>
  <r>
    <n v="3751"/>
    <x v="5"/>
    <x v="22"/>
    <d v="2026-02-11T00:00:00"/>
    <s v="否"/>
    <s v="未来可期"/>
    <s v="正在郁闷中，我买的里面没有芋泥，还和实物不一样，难喝"/>
    <d v="2026-03-02T00:00:00"/>
    <s v="山西"/>
    <s v="负向"/>
    <d v="2026-03-03T00:00:00"/>
  </r>
  <r>
    <n v="3752"/>
    <x v="5"/>
    <x v="22"/>
    <d v="2026-02-11T00:00:00"/>
    <s v="否"/>
    <s v="小树苗(作者)"/>
    <s v="啊😦，没有芋泥属于制作问题了，可以联系下重做"/>
    <d v="2026-03-02T00:00:00"/>
    <s v="广东"/>
    <s v="中性"/>
    <d v="2026-03-03T00:00:00"/>
  </r>
  <r>
    <n v="3753"/>
    <x v="5"/>
    <x v="22"/>
    <d v="2026-02-11T00:00:00"/>
    <s v="否"/>
    <s v="没头发了"/>
    <s v="不知道椰子糖在哪"/>
    <d v="2026-02-25T00:00:00"/>
    <s v="浙江"/>
    <s v="负向"/>
    <d v="2026-03-03T00:00:00"/>
  </r>
  <r>
    <n v="3754"/>
    <x v="4"/>
    <x v="23"/>
    <d v="2026-01-16T00:00:00"/>
    <s v="否"/>
    <s v="蝌蚪 kelly"/>
    <s v="自从喝了他家浓抹珍珠 再也不对喜茶之外的抹茶抱有希望了…"/>
    <d v="2026-01-14T00:00:00"/>
    <s v="北京"/>
    <s v="负向"/>
    <d v="2026-03-03T00:00:00"/>
  </r>
  <r>
    <n v="3755"/>
    <x v="4"/>
    <x v="23"/>
    <d v="2026-01-16T00:00:00"/>
    <s v="否"/>
    <s v="一颗小立鸡"/>
    <s v="浓不了一点 超难喝"/>
    <d v="2026-01-14T00:00:00"/>
    <s v="湖北"/>
    <s v="负向"/>
    <d v="2026-03-03T00:00:00"/>
  </r>
  <r>
    <n v="3756"/>
    <x v="4"/>
    <x v="23"/>
    <d v="2026-01-16T00:00:00"/>
    <s v="否"/>
    <s v="当条咸鱼"/>
    <s v="居然不是抹茶汤底"/>
    <d v="2026-01-14T00:00:00"/>
    <s v="广东"/>
    <s v="负向"/>
    <d v="2026-03-03T00:00:00"/>
  </r>
  <r>
    <n v="3757"/>
    <x v="4"/>
    <x v="23"/>
    <d v="2026-01-16T00:00:00"/>
    <s v="否"/>
    <s v="感性大马猴（疯狂÷）"/>
    <s v="太离谱了这杯"/>
    <d v="2026-01-14T00:00:00"/>
    <s v="上海"/>
    <s v="负向"/>
    <d v="2026-03-03T00:00:00"/>
  </r>
  <r>
    <n v="3758"/>
    <x v="4"/>
    <x v="23"/>
    <d v="2026-01-16T00:00:00"/>
    <s v="否"/>
    <s v="Yannylam"/>
    <s v="po主说的简直就是我的心声，三倍厚抹妥妥抹茶界的顶流"/>
    <d v="2026-01-15T00:00:00"/>
    <s v="广东"/>
    <s v="正向"/>
    <d v="2026-03-03T00:00:00"/>
  </r>
  <r>
    <n v="3759"/>
    <x v="4"/>
    <x v="23"/>
    <d v="2026-01-16T00:00:00"/>
    <s v="否"/>
    <s v="ki"/>
    <s v="我同意，我觉得喜茶家新品抹茶都不如自家三倍厚抹好喝"/>
    <d v="2026-01-15T00:00:00"/>
    <s v="山东"/>
    <s v="中性"/>
    <d v="2026-03-03T00:00:00"/>
  </r>
  <r>
    <n v="3760"/>
    <x v="4"/>
    <x v="23"/>
    <d v="2026-01-16T00:00:00"/>
    <s v="否"/>
    <s v="汐子"/>
    <s v="他们家超厚可可还挺好喝"/>
    <d v="2026-01-15T00:00:00"/>
    <s v="北京"/>
    <s v="正向"/>
    <d v="2026-03-03T00:00:00"/>
  </r>
  <r>
    <n v="3761"/>
    <x v="4"/>
    <x v="23"/>
    <d v="2026-01-16T00:00:00"/>
    <s v="否"/>
    <s v="Yannylam"/>
    <s v="我投可可芭蕾一票，可能我喜欢苦味"/>
    <d v="2026-01-15T00:00:00"/>
    <s v="广东"/>
    <s v="正向"/>
    <d v="2026-03-03T00:00:00"/>
  </r>
  <r>
    <n v="3762"/>
    <x v="4"/>
    <x v="23"/>
    <d v="2026-01-16T00:00:00"/>
    <s v="否"/>
    <s v="cream-ouo"/>
    <s v="之前那杯草莓小红书夸得多好喝其实就很一般"/>
    <d v="2026-01-15T00:00:00"/>
    <s v="广东"/>
    <s v="负向"/>
    <d v="2026-03-03T00:00:00"/>
  </r>
  <r>
    <n v="3763"/>
    <x v="4"/>
    <x v="23"/>
    <d v="2026-01-16T00:00:00"/>
    <s v="否"/>
    <s v="momo"/>
    <s v="不会呀 奈雪的草莓初雪我觉得很好喝哈哈"/>
    <d v="2026-01-16T00:00:00"/>
    <s v="广东"/>
    <s v="正向"/>
    <d v="2026-03-03T00:00:00"/>
  </r>
  <r>
    <n v="3764"/>
    <x v="4"/>
    <x v="23"/>
    <d v="2026-01-16T00:00:00"/>
    <s v="否"/>
    <s v="南方嘉木"/>
    <s v="而且喜茶加那串糯糯也不好吃啊"/>
    <d v="2026-01-16T00:00:00"/>
    <s v="安徽"/>
    <s v="负向"/>
    <d v="2026-03-03T00:00:00"/>
  </r>
  <r>
    <n v="3765"/>
    <x v="4"/>
    <x v="23"/>
    <d v="2026-01-16T00:00:00"/>
    <s v="否"/>
    <s v="魏靖宇超哇塞！"/>
    <s v="啊 我觉得好吃啊，超弹牙"/>
    <d v="2026-01-16T00:00:00"/>
    <s v="陕西"/>
    <s v="正向"/>
    <d v="2026-03-03T00:00:00"/>
  </r>
  <r>
    <n v="3766"/>
    <x v="4"/>
    <x v="23"/>
    <d v="2026-01-16T00:00:00"/>
    <s v="否"/>
    <s v="绿律"/>
    <s v="到底好不好喝，领了买一送一的券...目前喝过阿嬷手作的超浓抹茶很赞"/>
    <d v="2026-01-15T00:00:00"/>
    <s v="广西"/>
    <s v="中性"/>
    <d v="2026-03-03T00:00:00"/>
  </r>
  <r>
    <n v="3767"/>
    <x v="4"/>
    <x v="23"/>
    <d v="2026-01-16T00:00:00"/>
    <s v="否"/>
    <s v="梦龙云喵"/>
    <s v="茉莉奶白我喝过一次他家抹茶，就觉得不行他家抹茶我不喜欢"/>
    <d v="2026-01-16T00:00:00"/>
    <s v="福建"/>
    <s v="负向"/>
    <d v="2026-03-03T00:00:00"/>
  </r>
  <r>
    <n v="3768"/>
    <x v="4"/>
    <x v="23"/>
    <d v="2026-01-16T00:00:00"/>
    <s v="否"/>
    <s v="momo"/>
    <s v="可我喝了之后，睁眼到凌晨1.2点，睡不着"/>
    <d v="2026-01-15T00:00:00"/>
    <s v="浙江"/>
    <s v="负向"/>
    <d v="2026-03-03T00:00:00"/>
  </r>
  <r>
    <n v="3769"/>
    <x v="4"/>
    <x v="23"/>
    <d v="2026-01-16T00:00:00"/>
    <s v="否"/>
    <s v="Christine"/>
    <s v="我一两点喝的买一送一，都没喝完...喝完后多喝白开水"/>
    <d v="2026-01-15T00:00:00"/>
    <s v="陕西"/>
    <s v="中性"/>
    <d v="2026-03-03T00:00:00"/>
  </r>
  <r>
    <n v="3770"/>
    <x v="4"/>
    <x v="23"/>
    <d v="2026-01-16T00:00:00"/>
    <s v="否"/>
    <s v="单纯爱嗦粉"/>
    <s v="难喝还让我失眠到三点，早知道还是喝红颜草莓了"/>
    <d v="2026-01-15T00:00:00"/>
    <s v="江苏"/>
    <s v="负向"/>
    <d v="2026-03-03T00:00:00"/>
  </r>
  <r>
    <n v="3771"/>
    <x v="4"/>
    <x v="23"/>
    <d v="2026-01-16T00:00:00"/>
    <s v="否"/>
    <s v="感性大马猴（疯狂÷）"/>
    <s v="堪比咖啡界大罗豆，难喝还让人心慌慌"/>
    <d v="2026-01-15T00:00:00"/>
    <s v="上海"/>
    <s v="负向"/>
    <d v="2026-03-03T00:00:00"/>
  </r>
  <r>
    <n v="3772"/>
    <x v="4"/>
    <x v="23"/>
    <d v="2026-01-16T00:00:00"/>
    <s v="否"/>
    <s v="小红薯6763B09A"/>
    <s v="不太好喝"/>
    <d v="2026-01-15T00:00:00"/>
    <s v="广东"/>
    <s v="负向"/>
    <d v="2026-03-03T00:00:00"/>
  </r>
  <r>
    <n v="3773"/>
    <x v="4"/>
    <x v="23"/>
    <d v="2026-01-16T00:00:00"/>
    <s v="否"/>
    <s v="感性大马猴（疯狂÷）"/>
    <s v="简直是太不好喝[呃R]"/>
    <d v="2026-01-15T00:00:00"/>
    <s v="上海"/>
    <s v="负向"/>
    <d v="2026-03-03T00:00:00"/>
  </r>
  <r>
    <n v="3774"/>
    <x v="4"/>
    <x v="23"/>
    <d v="2026-01-16T00:00:00"/>
    <s v="否"/>
    <s v="Charin"/>
    <s v="评论区无人在意一点吗，我超爱一点点的抹茶……"/>
    <d v="2026-01-31T00:00:00"/>
    <s v="福建"/>
    <s v="正向"/>
    <d v="2026-03-03T00:00:00"/>
  </r>
  <r>
    <n v="3775"/>
    <x v="4"/>
    <x v="23"/>
    <d v="2026-01-16T00:00:00"/>
    <s v="否"/>
    <s v="石井御美"/>
    <s v="差点买了"/>
    <d v="2026-01-28T00:00:00"/>
    <s v="陕西"/>
    <s v="中性"/>
    <d v="2026-03-03T00:00:00"/>
  </r>
  <r>
    <n v="3776"/>
    <x v="4"/>
    <x v="23"/>
    <d v="2026-01-16T00:00:00"/>
    <s v="否"/>
    <s v="孜然派"/>
    <s v="是的，抹茶感觉喜茶/代数学家相对靠谱"/>
    <d v="2026-01-27T00:00:00"/>
    <s v="江苏"/>
    <s v="正向"/>
    <d v="2026-03-03T00:00:00"/>
  </r>
  <r>
    <n v="3777"/>
    <x v="4"/>
    <x v="23"/>
    <d v="2026-01-16T00:00:00"/>
    <s v="否"/>
    <s v="南倾"/>
    <s v="没错 今天喝了这个 太失望了……还不如瑞幸的雪酪抹茶 还有喜茶的抹茶系列"/>
    <d v="2026-01-24T00:00:00"/>
    <s v="福建"/>
    <s v="负向"/>
    <d v="2026-03-03T00:00:00"/>
  </r>
  <r>
    <n v="3778"/>
    <x v="4"/>
    <x v="23"/>
    <d v="2026-01-16T00:00:00"/>
    <s v="否"/>
    <s v="无人区玫瑰～～"/>
    <s v="那个浓抹香水椰还不错呢"/>
    <d v="2026-01-21T00:00:00"/>
    <s v="安徽"/>
    <s v="正向"/>
    <d v="2026-03-03T00:00:00"/>
  </r>
  <r>
    <n v="3779"/>
    <x v="4"/>
    <x v="23"/>
    <d v="2026-01-16T00:00:00"/>
    <s v="否"/>
    <s v="向我看齐"/>
    <s v="谢谢帮我避雷"/>
    <d v="2026-01-21T00:00:00"/>
    <s v="北京"/>
    <s v="负向"/>
    <d v="2026-03-03T00:00:00"/>
  </r>
  <r>
    <n v="3780"/>
    <x v="4"/>
    <x v="23"/>
    <d v="2026-01-16T00:00:00"/>
    <s v="否"/>
    <s v="92914"/>
    <s v="死甜 没有抹茶味 一种很廉价的抹茶感"/>
    <d v="2026-01-21T00:00:00"/>
    <s v="浙江"/>
    <s v="负向"/>
    <d v="2026-03-03T00:00:00"/>
  </r>
  <r>
    <n v="3781"/>
    <x v="4"/>
    <x v="23"/>
    <d v="2026-01-16T00:00:00"/>
    <s v="否"/>
    <s v="晚睡不如午睡捏"/>
    <s v="不如三倍厚抹"/>
    <d v="2026-01-20T00:00:00"/>
    <s v="山西"/>
    <s v="负向"/>
    <d v="2026-03-03T00:00:00"/>
  </r>
  <r>
    <n v="3782"/>
    <x v="4"/>
    <x v="23"/>
    <d v="2026-01-16T00:00:00"/>
    <s v="否"/>
    <s v="葡萄成熟啦"/>
    <s v="昨天傍晚喝完一杯，睁眼到天亮"/>
    <d v="2026-01-20T00:00:00"/>
    <s v="福建"/>
    <s v="负向"/>
    <d v="2026-03-03T00:00:00"/>
  </r>
  <r>
    <n v="3783"/>
    <x v="4"/>
    <x v="23"/>
    <d v="2026-01-16T00:00:00"/>
    <s v="否"/>
    <s v="一个漂亮的宝宝猫"/>
    <s v="啊，点完5分钟了！！来不及了"/>
    <d v="2026-01-20T00:00:00"/>
    <s v="广东"/>
    <s v="中性"/>
    <d v="2026-03-03T00:00:00"/>
  </r>
  <r>
    <n v="3784"/>
    <x v="4"/>
    <x v="23"/>
    <d v="2026-01-16T00:00:00"/>
    <s v="否"/>
    <s v="momo"/>
    <s v="各有各的口味。虽然我还没喝"/>
    <d v="2026-01-19T00:00:00"/>
    <s v="广东"/>
    <s v="中性"/>
    <d v="2026-03-03T00:00:00"/>
  </r>
  <r>
    <n v="3785"/>
    <x v="4"/>
    <x v="23"/>
    <d v="2026-01-16T00:00:00"/>
    <s v="否"/>
    <s v="贝果日记本"/>
    <s v="谢谢 刚准备点 刷到好多说比喜茶那个好喝的[呃R]"/>
    <d v="2026-01-19T00:00:00"/>
    <s v="江西"/>
    <s v="中性"/>
    <d v="2026-03-03T00:00:00"/>
  </r>
  <r>
    <n v="3786"/>
    <x v="4"/>
    <x v="23"/>
    <d v="2026-01-16T00:00:00"/>
    <s v="否"/>
    <s v="zZZz_"/>
    <s v="我觉得霸王的好喝，喜茶的我喝不来，粉感太重了"/>
    <d v="2026-01-19T00:00:00"/>
    <s v="广东"/>
    <s v="正向"/>
    <d v="2026-03-03T00:00:00"/>
  </r>
  <r>
    <n v="3787"/>
    <x v="4"/>
    <x v="23"/>
    <d v="2026-01-16T00:00:00"/>
    <s v="否"/>
    <s v="小团子爱碳水"/>
    <s v="刚看到说比三倍还要浓的抹茶，刚想说尝试呢。是好甜吗"/>
    <d v="2026-01-19T00:00:00"/>
    <s v="浙江"/>
    <s v="中性"/>
    <d v="2026-03-03T00:00:00"/>
  </r>
  <r>
    <n v="3788"/>
    <x v="4"/>
    <x v="23"/>
    <d v="2026-01-16T00:00:00"/>
    <s v="否"/>
    <s v="春熙落"/>
    <s v="不是甜 是没有抹茶味 好生气啊 改名叫超淡绿茶吧（正在喝"/>
    <d v="2026-01-19T00:00:00"/>
    <s v="上海"/>
    <s v="负向"/>
    <d v="2026-03-03T00:00:00"/>
  </r>
  <r>
    <n v="3789"/>
    <x v="4"/>
    <x v="23"/>
    <d v="2026-01-16T00:00:00"/>
    <s v="否"/>
    <s v="不内耗的momo"/>
    <s v="都是广看到评论一水的推奈雪我就不会点了"/>
    <d v="2026-01-19T00:00:00"/>
    <s v="上海"/>
    <s v="负向"/>
    <d v="2026-03-03T00:00:00"/>
  </r>
  <r>
    <n v="3790"/>
    <x v="4"/>
    <x v="23"/>
    <d v="2026-01-16T00:00:00"/>
    <s v="否"/>
    <s v="R9snt3m1A"/>
    <s v="试试那个浓抹椰子水，它家这个抹茶真的比喜茶好吃..."/>
    <d v="2026-01-19T00:00:00"/>
    <s v="江苏"/>
    <s v="正向"/>
    <d v="2026-03-03T00:00:00"/>
  </r>
  <r>
    <n v="3791"/>
    <x v="4"/>
    <x v="23"/>
    <d v="2026-01-16T00:00:00"/>
    <s v="否"/>
    <s v="hua"/>
    <s v="我觉得这个很好喝啊"/>
    <d v="2026-01-19T00:00:00"/>
    <s v="广东"/>
    <s v="正向"/>
    <d v="2026-03-03T00:00:00"/>
  </r>
  <r>
    <n v="3792"/>
    <x v="4"/>
    <x v="23"/>
    <d v="2026-01-16T00:00:00"/>
    <s v="否"/>
    <s v="柠檬不酸"/>
    <s v="椰子的那个好喝"/>
    <d v="2026-01-19T00:00:00"/>
    <s v="四川"/>
    <s v="正向"/>
    <d v="2026-03-03T00:00:00"/>
  </r>
  <r>
    <n v="3793"/>
    <x v="4"/>
    <x v="23"/>
    <d v="2026-01-16T00:00:00"/>
    <s v="否"/>
    <s v="kh"/>
    <s v="...现在茶姬新出的抹茶有点之前古茗的感觉了"/>
    <d v="2026-01-18T00:00:00"/>
    <s v="广东"/>
    <s v="正向"/>
    <d v="2026-03-03T00:00:00"/>
  </r>
  <r>
    <n v="3794"/>
    <x v="4"/>
    <x v="23"/>
    <d v="2026-01-16T00:00:00"/>
    <s v="否"/>
    <s v="zZz"/>
    <s v="我喝的热的少甜，还可以呀"/>
    <d v="2026-01-18T00:00:00"/>
    <s v="四川"/>
    <s v="正向"/>
    <d v="2026-03-03T00:00:00"/>
  </r>
  <r>
    <n v="3795"/>
    <x v="4"/>
    <x v="23"/>
    <d v="2026-01-16T00:00:00"/>
    <s v="否"/>
    <s v="momo"/>
    <s v="我也喝了，没有抹茶味"/>
    <d v="2026-01-18T00:00:00"/>
    <s v="中国香港"/>
    <s v="负向"/>
    <d v="2026-03-03T00:00:00"/>
  </r>
  <r>
    <n v="3796"/>
    <x v="4"/>
    <x v="23"/>
    <d v="2026-01-16T00:00:00"/>
    <s v="否"/>
    <s v="半城柳色半城霜"/>
    <s v="单买那个奶盖自己+牛奶又是一杯抹茶"/>
    <d v="2026-01-18T00:00:00"/>
    <s v="浙江"/>
    <s v="正向"/>
    <d v="2026-03-03T00:00:00"/>
  </r>
  <r>
    <n v="3797"/>
    <x v="4"/>
    <x v="23"/>
    <d v="2026-01-16T00:00:00"/>
    <s v="否"/>
    <s v="🧠已被抹茶拿铁控制"/>
    <s v="感谢姐妹，我就怕点完太难喝了浪费钱还是回去喝三倍厚抹了"/>
    <d v="2026-01-18T00:00:00"/>
    <s v="北京"/>
    <s v="负向"/>
    <d v="2026-03-03T00:00:00"/>
  </r>
  <r>
    <n v="3798"/>
    <x v="4"/>
    <x v="23"/>
    <d v="2026-01-16T00:00:00"/>
    <s v="否"/>
    <s v="momo（许嵩见过版）"/>
    <s v="我觉得奈雪这个浓抹淡淡的，还没我在宿舍手摇的浓"/>
    <d v="2026-01-18T00:00:00"/>
    <s v="广东"/>
    <s v="负向"/>
    <d v="2026-03-03T00:00:00"/>
  </r>
  <r>
    <n v="3799"/>
    <x v="4"/>
    <x v="23"/>
    <d v="2026-01-16T00:00:00"/>
    <s v="否"/>
    <s v="然然和锦李"/>
    <s v="但是我超爱奈雪的浓抹香水椰 每天都想喝一杯"/>
    <d v="2026-01-17T00:00:00"/>
    <s v="北京"/>
    <s v="正向"/>
    <d v="2026-03-03T00:00:00"/>
  </r>
  <r>
    <n v="3800"/>
    <x v="4"/>
    <x v="23"/>
    <d v="2026-01-16T00:00:00"/>
    <s v="否"/>
    <s v="Larissa🥕"/>
    <s v="我也还是喜欢三倍厚抹，奈雪的真的很一般"/>
    <d v="2026-01-17T00:00:00"/>
    <s v="浙江"/>
    <s v="负向"/>
    <d v="2026-03-03T00:00:00"/>
  </r>
  <r>
    <n v="3801"/>
    <x v="4"/>
    <x v="23"/>
    <d v="2026-01-16T00:00:00"/>
    <s v="否"/>
    <s v="Sosofive"/>
    <s v="奈雪和喜茶比不了一点……一点抹茶味都喝不到"/>
    <d v="2026-01-17T00:00:00"/>
    <s v="未知"/>
    <s v="负向"/>
    <d v="2026-03-03T00:00:00"/>
  </r>
  <r>
    <n v="3802"/>
    <x v="4"/>
    <x v="23"/>
    <d v="2026-01-16T00:00:00"/>
    <s v="否"/>
    <s v="Sosofive"/>
    <s v="奈雪和喜茶比不了一点……不知道怎么敢取超浓千层？？？？？ 一点抹茶味都喝不到，太夸张了"/>
    <d v="2026-01-17T00:00:00"/>
    <s v="广东"/>
    <s v="负向"/>
    <d v="2026-03-03T00:00:00"/>
  </r>
  <r>
    <n v="3803"/>
    <x v="4"/>
    <x v="23"/>
    <d v="2026-01-16T00:00:00"/>
    <s v="否"/>
    <s v="月下独酌"/>
    <s v="啊 刚还在看呢 不浓的啊"/>
    <d v="2026-01-17T00:00:00"/>
    <s v="北京"/>
    <s v="负向"/>
    <d v="2026-03-03T00:00:00"/>
  </r>
  <r>
    <n v="3804"/>
    <x v="4"/>
    <x v="23"/>
    <d v="2026-01-16T00:00:00"/>
    <s v="否"/>
    <s v="敏敏子呐～"/>
    <s v="我也是刷到小红书各种广…外卖一点很失望！！！略水了…"/>
    <d v="2026-01-17T00:00:00"/>
    <s v="福建"/>
    <s v="负向"/>
    <d v="2026-03-03T00:00:00"/>
  </r>
  <r>
    <n v="3805"/>
    <x v="4"/>
    <x v="23"/>
    <d v="2026-01-16T00:00:00"/>
    <s v="否"/>
    <s v="嘻嘻大王"/>
    <s v="coco的抹茶是真可怕，纯涮杯水"/>
    <d v="2026-01-17T00:00:00"/>
    <s v="安徽"/>
    <s v="负向"/>
    <d v="2026-03-03T00:00:00"/>
  </r>
  <r>
    <n v="3806"/>
    <x v="4"/>
    <x v="23"/>
    <d v="2026-01-16T00:00:00"/>
    <s v="否"/>
    <s v="百事"/>
    <s v="[表情]"/>
    <d v="2026-01-17T00:00:00"/>
    <s v="广东"/>
    <s v="中性"/>
    <d v="2026-03-03T00:00:00"/>
  </r>
  <r>
    <n v="3807"/>
    <x v="4"/>
    <x v="23"/>
    <d v="2026-01-16T00:00:00"/>
    <s v="否"/>
    <s v="迪哩哩哩（深夜发疯版）"/>
    <s v="去米布丁，不加糖，还可以"/>
    <d v="2026-01-17T00:00:00"/>
    <s v="陕西"/>
    <s v="正向"/>
    <d v="2026-03-03T00:00:00"/>
  </r>
  <r>
    <n v="3808"/>
    <x v="4"/>
    <x v="23"/>
    <d v="2026-01-16T00:00:00"/>
    <s v="否"/>
    <s v="桃桃不吃🍑"/>
    <s v="点了 看见这个奶盖激动到不行 刮完奶盖喝一口下面的瞬间萎了"/>
    <d v="2026-01-17T00:00:00"/>
    <s v="山东"/>
    <s v="负向"/>
    <d v="2026-03-03T00:00:00"/>
  </r>
  <r>
    <n v="3809"/>
    <x v="4"/>
    <x v="23"/>
    <d v="2026-01-16T00:00:00"/>
    <s v="否"/>
    <s v="🍒ChErrY 🍒"/>
    <s v="很不好喝"/>
    <d v="2026-01-16T00:00:00"/>
    <s v="广东"/>
    <s v="负向"/>
    <d v="2026-03-03T00:00:00"/>
  </r>
  <r>
    <n v="3810"/>
    <x v="4"/>
    <x v="23"/>
    <d v="2026-01-16T00:00:00"/>
    <s v="否"/>
    <s v="三个车轮"/>
    <s v="甜吗 不喜欢抹茶甜的"/>
    <d v="2026-01-16T00:00:00"/>
    <s v="四川"/>
    <s v="中性"/>
    <d v="2026-03-03T00:00:00"/>
  </r>
  <r>
    <n v="3811"/>
    <x v="4"/>
    <x v="23"/>
    <d v="2026-01-16T00:00:00"/>
    <s v="否"/>
    <s v="AnnaCÔ×Ô"/>
    <s v="对啊，只有椰子水味道"/>
    <d v="2026-01-16T00:00:00"/>
    <s v="广东"/>
    <s v="负向"/>
    <d v="2026-03-03T00:00:00"/>
  </r>
  <r>
    <n v="3812"/>
    <x v="4"/>
    <x v="23"/>
    <d v="2026-01-16T00:00:00"/>
    <s v="否"/>
    <s v="咚咚咚呛"/>
    <s v="没有喜茶好喝，喜茶三倍厚抹好喝多了。喜茶苦抹也好喝，不爱喝糖➕爱喝抹茶星人好开心"/>
    <d v="2026-01-16T00:00:00"/>
    <s v="湖北"/>
    <s v="正向"/>
    <d v="2026-03-03T00:00:00"/>
  </r>
  <r>
    <n v="3813"/>
    <x v="4"/>
    <x v="23"/>
    <d v="2026-01-16T00:00:00"/>
    <s v="否"/>
    <s v="吃完心爱之物在被窝怒放三个大屁后被子一裹安然入睡"/>
    <s v="粉感超级重，也没有什么惊艳的地方"/>
    <d v="2026-01-16T00:00:00"/>
    <s v="江西"/>
    <s v="负向"/>
    <d v="2026-03-03T00:00:00"/>
  </r>
  <r>
    <n v="3814"/>
    <x v="4"/>
    <x v="23"/>
    <d v="2026-01-16T00:00:00"/>
    <s v="否"/>
    <s v="土狗陈大花"/>
    <s v="喝完一整夜不用睡 第二天依旧精神抖擞"/>
    <d v="2026-01-16T00:00:00"/>
    <s v="广东"/>
    <s v="负向"/>
    <d v="2026-03-03T00:00:00"/>
  </r>
  <r>
    <n v="3815"/>
    <x v="4"/>
    <x v="23"/>
    <d v="2026-01-16T00:00:00"/>
    <s v="否"/>
    <s v="蟑螂恶霸"/>
    <s v="不如喜茶"/>
    <d v="2026-01-16T00:00:00"/>
    <s v="广东"/>
    <s v="负向"/>
    <d v="2026-03-03T00:00:00"/>
  </r>
  <r>
    <n v="3816"/>
    <x v="4"/>
    <x v="23"/>
    <d v="2026-01-16T00:00:00"/>
    <s v="否"/>
    <s v="momo"/>
    <s v="要冰好喝 还是去冰好喝"/>
    <d v="2026-01-16T00:00:00"/>
    <s v="广东"/>
    <s v="中性"/>
    <d v="2026-03-03T00:00:00"/>
  </r>
  <r>
    <n v="3817"/>
    <x v="4"/>
    <x v="23"/>
    <d v="2026-01-16T00:00:00"/>
    <s v="否"/>
    <s v="初始台地的晚风"/>
    <s v="我觉得比喜茶好喝诶"/>
    <d v="2026-01-16T00:00:00"/>
    <s v="广东"/>
    <s v="正向"/>
    <d v="2026-03-03T00:00:00"/>
  </r>
  <r>
    <n v="3818"/>
    <x v="4"/>
    <x v="23"/>
    <d v="2026-01-16T00:00:00"/>
    <s v="否"/>
    <s v="Nutellaaa"/>
    <s v="我就不一样了 看见是奈雪自动避雷了"/>
    <d v="2026-01-16T00:00:00"/>
    <s v="广东"/>
    <s v="负向"/>
    <d v="2026-03-03T00:00:00"/>
  </r>
  <r>
    <n v="3819"/>
    <x v="4"/>
    <x v="23"/>
    <d v="2026-01-16T00:00:00"/>
    <s v="否"/>
    <s v="Nutellaaa"/>
    <s v="至今无法get到奈雪任何一款 已经到了看到奈雪也不会想去试的程度 我最爱喝的抹茶也没办法吸引我去试奈雪"/>
    <d v="2026-01-16T00:00:00"/>
    <s v="广东"/>
    <s v="负向"/>
    <d v="2026-03-03T00:00:00"/>
  </r>
  <r>
    <n v="3820"/>
    <x v="4"/>
    <x v="23"/>
    <d v="2026-01-16T00:00:00"/>
    <s v="否"/>
    <s v="维妮&amp;vivi"/>
    <s v="里面米布丁确实有点多余，说是超浓，就一般般啊"/>
    <d v="2026-01-16T00:00:00"/>
    <s v="湖北"/>
    <s v="负向"/>
    <d v="2026-03-03T00:00:00"/>
  </r>
  <r>
    <n v="3821"/>
    <x v="4"/>
    <x v="23"/>
    <d v="2026-01-16T00:00:00"/>
    <s v="否"/>
    <s v="移花切输出"/>
    <s v="喝完了然后发现只有奶盖有抹茶味"/>
    <d v="2026-01-16T00:00:00"/>
    <s v="广东"/>
    <s v="负向"/>
    <d v="2026-03-03T00:00:00"/>
  </r>
  <r>
    <n v="3822"/>
    <x v="4"/>
    <x v="23"/>
    <d v="2026-01-16T00:00:00"/>
    <s v="否"/>
    <s v="不拜拜."/>
    <s v="到底是谁骗我说好喝[呃R]"/>
    <d v="2026-01-16T00:00:00"/>
    <s v="山东"/>
    <s v="负向"/>
    <d v="2026-03-03T00:00:00"/>
  </r>
  <r>
    <n v="3823"/>
    <x v="4"/>
    <x v="23"/>
    <d v="2026-01-16T00:00:00"/>
    <s v="否"/>
    <s v="晨曦_Jiro"/>
    <s v="确实比三倍厚抹差远了！"/>
    <d v="2026-01-16T00:00:00"/>
    <s v="北京"/>
    <s v="负向"/>
    <d v="2026-03-03T00:00:00"/>
  </r>
  <r>
    <n v="3824"/>
    <x v="4"/>
    <x v="23"/>
    <d v="2026-01-16T00:00:00"/>
    <s v="否"/>
    <s v="嘿嘿"/>
    <s v="真的难喝 淡得我都不知道这是啥了"/>
    <d v="2026-01-16T00:00:00"/>
    <s v="山东"/>
    <s v="负向"/>
    <d v="2026-03-03T00:00:00"/>
  </r>
  <r>
    <n v="3825"/>
    <x v="4"/>
    <x v="23"/>
    <d v="2026-01-16T00:00:00"/>
    <s v="否"/>
    <s v="MinYi_nC"/>
    <s v="从没有喝过这么难喝的抹茶，(本人抹茶控)，我心想上新，尝一尝吧。简直无语，三分糖，给我甜死了"/>
    <d v="2026-01-16T00:00:00"/>
    <s v="安徽"/>
    <s v="负向"/>
    <d v="2026-03-03T00:00:00"/>
  </r>
  <r>
    <n v="3826"/>
    <x v="4"/>
    <x v="23"/>
    <d v="2026-01-16T00:00:00"/>
    <s v="否"/>
    <s v="momo"/>
    <s v="劝退了 我差点下单了宝子"/>
    <d v="2026-01-16T00:00:00"/>
    <s v="福建"/>
    <s v="中性"/>
    <d v="2026-03-03T00:00:00"/>
  </r>
  <r>
    <n v="3827"/>
    <x v="4"/>
    <x v="23"/>
    <d v="2026-01-16T00:00:00"/>
    <s v="否"/>
    <s v="小乔妈丶"/>
    <s v="我点的无糖都超甜"/>
    <d v="2026-01-16T00:00:00"/>
    <s v="安徽"/>
    <s v="负向"/>
    <d v="2026-03-03T00:00:00"/>
  </r>
  <r>
    <n v="3828"/>
    <x v="4"/>
    <x v="23"/>
    <d v="2026-01-16T00:00:00"/>
    <s v="否"/>
    <s v="小乔妈丶"/>
    <s v="(长评论) 刚点的不加糖分装了奶盖跟茶汤...并没有抹茶味，就是一点绿茶味，甚至低于东方树叶的茶味。"/>
    <d v="2026-01-16T00:00:00"/>
    <s v="安徽"/>
    <s v="负向"/>
    <d v="2026-03-03T00:00:00"/>
  </r>
  <r>
    <n v="3829"/>
    <x v="4"/>
    <x v="23"/>
    <d v="2026-01-16T00:00:00"/>
    <s v="否"/>
    <s v="咕噜咕噜"/>
    <s v="没什么味道"/>
    <d v="2026-01-16T00:00:00"/>
    <s v="广东"/>
    <s v="负向"/>
    <d v="2026-03-03T00:00:00"/>
  </r>
  <r>
    <n v="3830"/>
    <x v="4"/>
    <x v="23"/>
    <d v="2026-01-16T00:00:00"/>
    <s v="否"/>
    <s v="雪飞宝宝"/>
    <s v="昨天喝完跑了3.4趟wc"/>
    <d v="2026-01-16T00:00:00"/>
    <s v="河北"/>
    <s v="负向"/>
    <d v="2026-03-03T00:00:00"/>
  </r>
  <r>
    <n v="3831"/>
    <x v="4"/>
    <x v="23"/>
    <d v="2026-01-16T00:00:00"/>
    <s v="否"/>
    <s v="buubu九"/>
    <s v="怎么我喝之前没刷到这篇帖子奈雪这杯真的很浪费感情"/>
    <d v="2026-01-16T00:00:00"/>
    <s v="山东"/>
    <s v="负向"/>
    <d v="2026-03-03T00:00:00"/>
  </r>
  <r>
    <n v="3832"/>
    <x v="4"/>
    <x v="23"/>
    <d v="2026-01-16T00:00:00"/>
    <s v="否"/>
    <s v="iamlanlanxx"/>
    <s v="我还是喝喜茶吧"/>
    <d v="2026-01-16T00:00:00"/>
    <s v="云南"/>
    <s v="负向"/>
    <d v="2026-03-03T00:00:00"/>
  </r>
  <r>
    <n v="3833"/>
    <x v="4"/>
    <x v="23"/>
    <d v="2026-01-16T00:00:00"/>
    <s v="否"/>
    <s v="Benthos"/>
    <s v="抹茶粉还会完美地贴在你的上颚"/>
    <d v="2026-01-16T00:00:00"/>
    <s v="广东"/>
    <s v="负向"/>
    <d v="2026-03-03T00:00:00"/>
  </r>
  <r>
    <n v="3834"/>
    <x v="4"/>
    <x v="23"/>
    <d v="2026-01-16T00:00:00"/>
    <s v="否"/>
    <s v="💤犯困饺子不认输"/>
    <s v="。。。现在的正准备点奈雪🍵。。好好好 我立刻换"/>
    <d v="2026-01-16T00:00:00"/>
    <s v="重庆"/>
    <s v="中性"/>
    <d v="2026-03-03T00:00:00"/>
  </r>
  <r>
    <n v="3835"/>
    <x v="4"/>
    <x v="23"/>
    <d v="2026-01-16T00:00:00"/>
    <s v="否"/>
    <s v="mmdd2006"/>
    <s v="今天点了一杯浓抹黑珍珠，寡淡的要命"/>
    <d v="2026-01-15T00:00:00"/>
    <s v="山东"/>
    <s v="负向"/>
    <d v="2026-03-03T00:00:00"/>
  </r>
  <r>
    <n v="3836"/>
    <x v="4"/>
    <x v="23"/>
    <d v="2026-01-16T00:00:00"/>
    <s v="否"/>
    <s v="Mclz"/>
    <s v="我觉得还可以啊"/>
    <d v="2026-01-15T00:00:00"/>
    <s v="陕西"/>
    <s v="正向"/>
    <d v="2026-03-03T00:00:00"/>
  </r>
  <r>
    <n v="3837"/>
    <x v="4"/>
    <x v="23"/>
    <d v="2026-01-16T00:00:00"/>
    <s v="否"/>
    <s v="Mclz"/>
    <s v="就是很浓稠 我中间加奶稀释了三次才喝完"/>
    <d v="2026-01-15T00:00:00"/>
    <s v="陕西"/>
    <s v="正向"/>
    <d v="2026-03-03T00:00:00"/>
  </r>
  <r>
    <n v="3838"/>
    <x v="4"/>
    <x v="23"/>
    <d v="2026-01-16T00:00:00"/>
    <s v="否"/>
    <s v="peggypig"/>
    <s v="我晚饭两杯去冰都自己喝了，太甜了，米布丁堵吸管太难受，睁眼到夜里两点，浓度够的"/>
    <d v="2026-01-15T00:00:00"/>
    <s v="广东"/>
    <s v="负向"/>
    <d v="2026-03-03T00:00:00"/>
  </r>
  <r>
    <n v="3839"/>
    <x v="4"/>
    <x v="23"/>
    <d v="2026-01-16T00:00:00"/>
    <s v="否"/>
    <s v="饲兔ahri"/>
    <s v="感觉奈雪的抹茶味一直都很淡"/>
    <d v="2026-01-15T00:00:00"/>
    <s v="广东"/>
    <s v="负向"/>
    <d v="2026-03-03T00:00:00"/>
  </r>
  <r>
    <n v="3840"/>
    <x v="4"/>
    <x v="23"/>
    <d v="2026-01-16T00:00:00"/>
    <s v="否"/>
    <s v="吖关吖关"/>
    <s v="没有喜茶好喝！没有瑞幸好喝！"/>
    <d v="2026-01-15T00:00:00"/>
    <s v="四川"/>
    <s v="负向"/>
    <d v="2026-03-03T00:00:00"/>
  </r>
  <r>
    <n v="3841"/>
    <x v="4"/>
    <x v="23"/>
    <d v="2026-01-16T00:00:00"/>
    <s v="否"/>
    <s v="蕤"/>
    <s v="瑞幸的瑞之抹茶就是茶百道低糖茉莉奶绿的味道"/>
    <d v="2026-01-21T00:00:00"/>
    <s v="云南"/>
    <s v="负向"/>
    <d v="2026-03-03T00:00:00"/>
  </r>
  <r>
    <n v="3842"/>
    <x v="4"/>
    <x v="23"/>
    <d v="2026-01-16T00:00:00"/>
    <s v="否"/>
    <s v="momo"/>
    <s v="挺好喝的啊"/>
    <d v="2026-01-15T00:00:00"/>
    <s v="浙江"/>
    <s v="正向"/>
    <d v="2026-03-03T00:00:00"/>
  </r>
  <r>
    <n v="3843"/>
    <x v="4"/>
    <x v="23"/>
    <d v="2026-01-16T00:00:00"/>
    <s v="否"/>
    <s v="L"/>
    <s v="超级难喝 我和我妈喝完肚子疼了一天"/>
    <d v="2026-01-15T00:00:00"/>
    <s v="上海"/>
    <s v="负向"/>
    <d v="2026-03-03T00:00:00"/>
  </r>
  <r>
    <n v="3844"/>
    <x v="4"/>
    <x v="23"/>
    <d v="2026-01-16T00:00:00"/>
    <s v="否"/>
    <s v="十三"/>
    <s v="我是奈雪员工，但我经常喝喜茶"/>
    <d v="2026-01-15T00:00:00"/>
    <s v="陕西"/>
    <s v="负向"/>
    <d v="2026-03-03T00:00:00"/>
  </r>
  <r>
    <n v="3845"/>
    <x v="4"/>
    <x v="23"/>
    <d v="2026-01-16T00:00:00"/>
    <s v="否"/>
    <s v="乐哈哈hwa"/>
    <s v="那我还是喝星巴克的抹茶吧……"/>
    <d v="2026-01-15T00:00:00"/>
    <s v="海外"/>
    <s v="中性"/>
    <d v="2026-03-03T00:00:00"/>
  </r>
  <r>
    <n v="3846"/>
    <x v="4"/>
    <x v="23"/>
    <d v="2026-01-16T00:00:00"/>
    <s v="否"/>
    <s v="还没想好网名"/>
    <s v="少少甜就很甜"/>
    <d v="2026-01-15T00:00:00"/>
    <s v="陕西"/>
    <s v="负向"/>
    <d v="2026-03-03T00:00:00"/>
  </r>
  <r>
    <n v="3847"/>
    <x v="4"/>
    <x v="23"/>
    <d v="2026-01-16T00:00:00"/>
    <s v="否"/>
    <s v="手提式待机"/>
    <s v="喝三倍厚抹无糖也觉得有甜度的想问下这杯甜度"/>
    <d v="2026-01-15T00:00:00"/>
    <s v="河南"/>
    <s v="中性"/>
    <d v="2026-03-03T00:00:00"/>
  </r>
  <r>
    <n v="3848"/>
    <x v="4"/>
    <x v="23"/>
    <d v="2026-01-16T00:00:00"/>
    <s v="否"/>
    <s v="皮特特皮"/>
    <s v="除了果茶类的，其他都有种寡淡的感觉……"/>
    <d v="2026-01-15T00:00:00"/>
    <s v="广东"/>
    <s v="负向"/>
    <d v="2026-03-03T00:00:00"/>
  </r>
  <r>
    <n v="3849"/>
    <x v="4"/>
    <x v="23"/>
    <d v="2026-01-16T00:00:00"/>
    <s v="否"/>
    <s v="ZKY"/>
    <s v="[表情]"/>
    <d v="2026-01-15T00:00:00"/>
    <s v="江苏"/>
    <s v="中性"/>
    <d v="2026-03-03T00:00:00"/>
  </r>
  <r>
    <n v="3850"/>
    <x v="4"/>
    <x v="23"/>
    <d v="2026-01-16T00:00:00"/>
    <s v="否"/>
    <s v="V险学姐"/>
    <s v="真的不如喜茶三倍感觉"/>
    <d v="2026-01-15T00:00:00"/>
    <s v="山东"/>
    <s v="负向"/>
    <d v="2026-03-03T00:00:00"/>
  </r>
  <r>
    <n v="3851"/>
    <x v="4"/>
    <x v="23"/>
    <d v="2026-01-16T00:00:00"/>
    <s v="否"/>
    <s v="车厘子乌龙茶"/>
    <s v="喝了，有点淡淡的"/>
    <d v="2026-01-15T00:00:00"/>
    <s v="广西"/>
    <s v="负向"/>
    <d v="2026-03-03T00:00:00"/>
  </r>
  <r>
    <n v="3852"/>
    <x v="4"/>
    <x v="23"/>
    <d v="2026-01-16T00:00:00"/>
    <s v="否"/>
    <s v="敲里喵Metor"/>
    <s v="好寡淡真的失望"/>
    <d v="2026-01-15T00:00:00"/>
    <s v="广东"/>
    <s v="负向"/>
    <d v="2026-03-03T00:00:00"/>
  </r>
  <r>
    <n v="3853"/>
    <x v="4"/>
    <x v="23"/>
    <d v="2026-01-16T00:00:00"/>
    <s v="否"/>
    <s v="林深时见鹿"/>
    <s v="别骂了 我和我姐妹双双失眠 真的不能举报它"/>
    <d v="2026-01-15T00:00:00"/>
    <s v="江西"/>
    <s v="负向"/>
    <d v="2026-03-03T00:00:00"/>
  </r>
  <r>
    <n v="3854"/>
    <x v="4"/>
    <x v="23"/>
    <d v="2026-01-16T00:00:00"/>
    <s v="否"/>
    <s v="米粒"/>
    <s v="抹茶还是和茉莉奶白家的抹茶白兰吧。然后就是喜茶。奈雪全线都不怎么好喝"/>
    <d v="2026-01-15T00:00:00"/>
    <s v="广东"/>
    <s v="负向"/>
    <d v="2026-03-03T00:00:00"/>
  </r>
  <r>
    <n v="3855"/>
    <x v="4"/>
    <x v="23"/>
    <d v="2026-01-16T00:00:00"/>
    <s v="否"/>
    <s v="吃不饱"/>
    <s v="好喝吗？等你的后续"/>
    <d v="2026-01-15T00:00:00"/>
    <s v="江苏"/>
    <s v="中性"/>
    <d v="2026-03-03T00:00:00"/>
  </r>
  <r>
    <n v="3856"/>
    <x v="4"/>
    <x v="23"/>
    <d v="2026-01-16T00:00:00"/>
    <s v="否"/>
    <s v="喜欢吃又怕吃的吃货"/>
    <s v="我昨天也喝了，真的没有喜茶的三倍厚抹好喝，奈家的抹茶味不突出，属于清爽版吧"/>
    <d v="2026-01-15T00:00:00"/>
    <s v="广东"/>
    <s v="负向"/>
    <d v="2026-03-03T00:00:00"/>
  </r>
  <r>
    <n v="3857"/>
    <x v="4"/>
    <x v="23"/>
    <d v="2026-01-16T00:00:00"/>
    <s v="否"/>
    <s v="关你什么柿"/>
    <s v="@好想睡觉💤 我靠好犹豫。"/>
    <d v="2026-01-15T00:00:00"/>
    <s v="广东"/>
    <s v="中性"/>
    <d v="2026-03-03T00:00:00"/>
  </r>
  <r>
    <n v="3858"/>
    <x v="4"/>
    <x v="23"/>
    <d v="2026-01-16T00:00:00"/>
    <s v="否"/>
    <s v="胖哒星的海绵宝宝✨"/>
    <s v="茶姬也要上抹茶了"/>
    <d v="2026-01-15T00:00:00"/>
    <s v="上海"/>
    <s v="中性"/>
    <d v="2026-03-03T00:00:00"/>
  </r>
  <r>
    <n v="3859"/>
    <x v="4"/>
    <x v="23"/>
    <d v="2026-01-16T00:00:00"/>
    <s v="否"/>
    <s v="人机号"/>
    <s v="品控问题吧，我今天喝了很浓厚的"/>
    <d v="2026-01-15T00:00:00"/>
    <s v="河南"/>
    <s v="正向"/>
    <d v="2026-03-03T00:00:00"/>
  </r>
  <r>
    <n v="3860"/>
    <x v="4"/>
    <x v="23"/>
    <d v="2026-01-16T00:00:00"/>
    <s v="否"/>
    <s v="黑巧嘿嘿"/>
    <s v="非常非常一般，真的没有抹茶的味道...喝起来有股草味儿"/>
    <d v="2026-01-15T00:00:00"/>
    <s v="四川"/>
    <s v="负向"/>
    <d v="2026-03-03T00:00:00"/>
  </r>
  <r>
    <n v="3861"/>
    <x v="4"/>
    <x v="23"/>
    <d v="2026-01-16T00:00:00"/>
    <s v="否"/>
    <s v="喵"/>
    <s v="感觉和名字完全不是一回事"/>
    <d v="2026-01-15T00:00:00"/>
    <s v="广东"/>
    <s v="负向"/>
    <d v="2026-03-03T00:00:00"/>
  </r>
  <r>
    <n v="3862"/>
    <x v="4"/>
    <x v="23"/>
    <d v="2026-01-16T00:00:00"/>
    <s v="否"/>
    <s v="皮皮（健身版）"/>
    <s v="谢谢真实的声音"/>
    <d v="2026-01-15T00:00:00"/>
    <s v="广东"/>
    <s v="中性"/>
    <d v="2026-03-03T00:00:00"/>
  </r>
  <r>
    <n v="3863"/>
    <x v="4"/>
    <x v="23"/>
    <d v="2026-01-16T00:00:00"/>
    <s v="否"/>
    <s v="wrecking balls"/>
    <s v="奈雪只有油柑和那个厚抹椰子水好喝"/>
    <d v="2026-01-15T00:00:00"/>
    <s v="广东"/>
    <s v="负向"/>
    <d v="2026-03-03T00:00:00"/>
  </r>
  <r>
    <n v="3864"/>
    <x v="4"/>
    <x v="23"/>
    <d v="2026-01-16T00:00:00"/>
    <s v="否"/>
    <s v="monno"/>
    <s v="他的超浓可可和超浓抹茶都一般，并不超浓"/>
    <d v="2026-01-14T00:00:00"/>
    <s v="广东"/>
    <s v="负向"/>
    <d v="2026-03-03T00:00:00"/>
  </r>
  <r>
    <n v="3865"/>
    <x v="4"/>
    <x v="23"/>
    <d v="2026-01-16T00:00:00"/>
    <s v="否"/>
    <s v="海蓝宝"/>
    <s v="远不如喜茶三倍和超浓...味道跟喝水没多大区别……"/>
    <d v="2026-01-14T00:00:00"/>
    <s v="广东"/>
    <s v="负向"/>
    <d v="2026-03-03T00:00:00"/>
  </r>
  <r>
    <n v="3866"/>
    <x v="4"/>
    <x v="23"/>
    <d v="2026-01-16T00:00:00"/>
    <s v="否"/>
    <s v="大毛豆"/>
    <s v="果然甜，去年椰子水甜死我，新品就没敢试"/>
    <d v="2026-01-14T00:00:00"/>
    <s v="江苏"/>
    <s v="负向"/>
    <d v="2026-03-03T00:00:00"/>
  </r>
  <r>
    <n v="3867"/>
    <x v="4"/>
    <x v="23"/>
    <d v="2026-01-16T00:00:00"/>
    <s v="否"/>
    <s v="艾茗520"/>
    <s v="奶盖还行下面不加糖真的淡"/>
    <d v="2026-01-14T00:00:00"/>
    <s v="广东"/>
    <s v="负向"/>
    <d v="2026-03-03T00:00:00"/>
  </r>
  <r>
    <n v="3868"/>
    <x v="4"/>
    <x v="23"/>
    <d v="2026-01-16T00:00:00"/>
    <s v="否"/>
    <s v="Yunus"/>
    <s v="要是早点看到这篇就好了，不知道霸王的抹茶新品要不要试"/>
    <d v="2026-01-14T00:00:00"/>
    <s v="广东"/>
    <s v="负向"/>
    <d v="2026-03-03T00:00:00"/>
  </r>
  <r>
    <n v="3869"/>
    <x v="4"/>
    <x v="23"/>
    <d v="2026-01-16T00:00:00"/>
    <s v="否"/>
    <s v="热爱运动的苹果🍎"/>
    <s v="刚喝完觉得嗯 浪费我热量额度"/>
    <d v="2026-01-14T00:00:00"/>
    <s v="上海"/>
    <s v="负向"/>
    <d v="2026-03-03T00:00:00"/>
  </r>
  <r>
    <n v="3870"/>
    <x v="4"/>
    <x v="23"/>
    <d v="2026-01-16T00:00:00"/>
    <s v="否"/>
    <s v="圆滚滚胖乎乎🐼"/>
    <s v="一点都不浓 淡如水"/>
    <d v="2026-01-14T00:00:00"/>
    <s v="广东"/>
    <s v="负向"/>
    <d v="2026-03-03T00:00:00"/>
  </r>
  <r>
    <n v="3871"/>
    <x v="4"/>
    <x v="23"/>
    <d v="2026-01-16T00:00:00"/>
    <s v="否"/>
    <s v="HEESEUNG"/>
    <s v="有点淡"/>
    <d v="2026-01-14T00:00:00"/>
    <s v="广东"/>
    <s v="负向"/>
    <d v="2026-03-03T00:00:00"/>
  </r>
  <r>
    <n v="3872"/>
    <x v="4"/>
    <x v="23"/>
    <d v="2026-01-16T00:00:00"/>
    <s v="否"/>
    <s v="可可可鹿"/>
    <s v="+1 三倍厚抹好喝多了"/>
    <d v="2026-01-14T00:00:00"/>
    <s v="四川"/>
    <s v="负向"/>
    <d v="2026-03-03T00:00:00"/>
  </r>
  <r>
    <n v="3873"/>
    <x v="4"/>
    <x v="23"/>
    <d v="2026-01-16T00:00:00"/>
    <s v="否"/>
    <s v="等等等等"/>
    <s v="奈雪现在哪一个品比较浓郁啊...很清汤寡水"/>
    <d v="2026-01-14T00:00:00"/>
    <s v="山东"/>
    <s v="负向"/>
    <d v="2026-03-03T00:00:00"/>
  </r>
  <r>
    <n v="3874"/>
    <x v="4"/>
    <x v="23"/>
    <d v="2026-01-16T00:00:00"/>
    <s v="否"/>
    <s v="小c"/>
    <s v="同感 我觉得它家就没一款奶类的东西是浓的，还贵"/>
    <d v="2026-01-14T00:00:00"/>
    <s v="广东"/>
    <s v="负向"/>
    <d v="2026-03-03T00:00:00"/>
  </r>
  <r>
    <n v="3875"/>
    <x v="4"/>
    <x v="23"/>
    <d v="2026-01-16T00:00:00"/>
    <s v="否"/>
    <s v="關bb"/>
    <s v="的确差，糯糯和喜茶无得比"/>
    <d v="2026-01-14T00:00:00"/>
    <s v="广东"/>
    <s v="负向"/>
    <d v="2026-03-03T00:00:00"/>
  </r>
  <r>
    <n v="3876"/>
    <x v="4"/>
    <x v="23"/>
    <d v="2026-01-16T00:00:00"/>
    <s v="否"/>
    <s v="WM"/>
    <s v="他们老爱放小料，可可也是"/>
    <d v="2026-01-14T00:00:00"/>
    <s v="广西"/>
    <s v="中性"/>
    <d v="2026-03-03T00:00:00"/>
  </r>
  <r>
    <n v="3877"/>
    <x v="4"/>
    <x v="23"/>
    <d v="2026-01-16T00:00:00"/>
    <s v="否"/>
    <s v="不吃鱼的喵！"/>
    <s v="杨枝甘露也是非常寡淡，清汤寡水，跟喜茶的差远了"/>
    <d v="2026-01-14T00:00:00"/>
    <s v="陕西"/>
    <s v="负向"/>
    <d v="2026-03-03T00:00:00"/>
  </r>
  <r>
    <n v="3878"/>
    <x v="4"/>
    <x v="23"/>
    <d v="2026-01-16T00:00:00"/>
    <s v="否"/>
    <s v="夏洛克的熊"/>
    <s v="啊？我今天本来还想冲的，明天试试看会不会真的这么雷"/>
    <d v="2026-01-14T00:00:00"/>
    <s v="北京"/>
    <s v="中性"/>
    <d v="2026-03-03T00:00:00"/>
  </r>
  <r>
    <n v="3879"/>
    <x v="4"/>
    <x v="23"/>
    <d v="2026-01-16T00:00:00"/>
    <s v="否"/>
    <s v="反语"/>
    <s v="三倍厚抹比它好喝，但是它又比一点点抹茶好喝"/>
    <d v="2026-01-14T00:00:00"/>
    <s v="广东"/>
    <s v="中性"/>
    <d v="2026-03-03T00:00:00"/>
  </r>
  <r>
    <n v="3880"/>
    <x v="4"/>
    <x v="23"/>
    <d v="2026-01-16T00:00:00"/>
    <s v="否"/>
    <s v="."/>
    <s v="还是一点点的纯抹茶好喝"/>
    <d v="2026-01-14T00:00:00"/>
    <s v="广西"/>
    <s v="正向"/>
    <d v="2026-03-03T00:00:00"/>
  </r>
  <r>
    <n v="3881"/>
    <x v="4"/>
    <x v="23"/>
    <d v="2026-01-16T00:00:00"/>
    <s v="否"/>
    <s v="PEPRRY"/>
    <s v="一点也不浓！奶盖特别甜"/>
    <d v="2026-01-14T00:00:00"/>
    <s v="江西"/>
    <s v="负向"/>
    <d v="2026-03-03T00:00:00"/>
  </r>
  <r>
    <n v="3882"/>
    <x v="4"/>
    <x v="23"/>
    <d v="2026-01-16T00:00:00"/>
    <s v="否"/>
    <s v="Loveyourself"/>
    <s v="不好喝"/>
    <d v="2026-01-14T00:00:00"/>
    <s v="重庆"/>
    <s v="负向"/>
    <d v="2026-03-03T00:00:00"/>
  </r>
  <r>
    <n v="3883"/>
    <x v="4"/>
    <x v="23"/>
    <d v="2026-01-16T00:00:00"/>
    <s v="否"/>
    <s v="Poki poki"/>
    <s v="真的不浓，淡淡的，喜茶的苦抹茶坊比较浓"/>
    <d v="2026-01-14T00:00:00"/>
    <s v="广东"/>
    <s v="负向"/>
    <d v="2026-03-03T00:00:00"/>
  </r>
  <r>
    <n v="3884"/>
    <x v="4"/>
    <x v="23"/>
    <d v="2026-01-16T00:00:00"/>
    <s v="否"/>
    <s v="朱饺饭"/>
    <s v="很一般其实"/>
    <d v="2026-01-14T00:00:00"/>
    <s v="福建"/>
    <s v="负向"/>
    <d v="2026-03-03T00:00:00"/>
  </r>
  <r>
    <n v="3885"/>
    <x v="4"/>
    <x v="23"/>
    <d v="2026-01-16T00:00:00"/>
    <s v="否"/>
    <s v="暖暖💜tsubasa"/>
    <s v="都不懂浓抹在哪儿了，全是茉莉花茶底的味儿"/>
    <d v="2026-01-14T00:00:00"/>
    <s v="北京"/>
    <s v="负向"/>
    <d v="2026-03-03T00:00:00"/>
  </r>
  <r>
    <n v="3886"/>
    <x v="4"/>
    <x v="23"/>
    <d v="2026-01-16T00:00:00"/>
    <s v="否"/>
    <s v="朋友你推看起来很好吃"/>
    <s v="感觉椰子水抹茶好喝，这个新品我还没有试过"/>
    <d v="2026-01-14T00:00:00"/>
    <s v="广东"/>
    <s v="中性"/>
    <d v="2026-03-03T00:00:00"/>
  </r>
  <r>
    <n v="3887"/>
    <x v="4"/>
    <x v="23"/>
    <d v="2026-01-16T00:00:00"/>
    <s v="否"/>
    <s v="uu"/>
    <s v="看了这么说还是不买了嘿嘿[坏笑R]省钱了"/>
    <d v="2026-01-14T00:00:00"/>
    <s v="湖北"/>
    <s v="中性"/>
    <d v="2026-03-03T00:00:00"/>
  </r>
  <r>
    <n v="3888"/>
    <x v="4"/>
    <x v="23"/>
    <d v="2026-01-16T00:00:00"/>
    <s v="否"/>
    <s v="·💋小小小桃"/>
    <s v="还好没买"/>
    <d v="2026-01-14T00:00:00"/>
    <s v="广东"/>
    <s v="中性"/>
    <d v="2026-03-03T00:00:00"/>
  </r>
  <r>
    <n v="3889"/>
    <x v="4"/>
    <x v="23"/>
    <d v="2026-01-16T00:00:00"/>
    <s v="否"/>
    <s v="鲁丹鸟不会飞"/>
    <s v="少甜，我快被甜死了...买一送一，都不好喝"/>
    <d v="2026-01-14T00:00:00"/>
    <s v="陕西"/>
    <s v="负向"/>
    <d v="2026-03-03T00:00:00"/>
  </r>
  <r>
    <n v="3890"/>
    <x v="4"/>
    <x v="23"/>
    <d v="2026-01-16T00:00:00"/>
    <s v="否"/>
    <s v="肥思"/>
    <s v="铺天盖地的推广……结果23块就买杯结块的奶粉➕抹茶"/>
    <d v="2026-01-14T00:00:00"/>
    <s v="广东"/>
    <s v="负向"/>
    <d v="2026-03-03T00:00:00"/>
  </r>
  <r>
    <n v="3891"/>
    <x v="4"/>
    <x v="23"/>
    <d v="2026-01-16T00:00:00"/>
    <s v="否"/>
    <s v="A杜的赛博日记"/>
    <s v="完了，我刚刚下单点了外卖。。。。。"/>
    <d v="2026-01-14T00:00:00"/>
    <s v="广东"/>
    <s v="负向"/>
    <d v="2026-03-03T00:00:00"/>
  </r>
  <r>
    <n v="3892"/>
    <x v="4"/>
    <x v="23"/>
    <d v="2026-01-16T00:00:00"/>
    <s v="否"/>
    <s v="小红薯6347B507"/>
    <s v="赞成，今天刚喝，感觉这个米布布去掉应该会好喝点..."/>
    <d v="2026-01-14T00:00:00"/>
    <s v="广东"/>
    <s v="负向"/>
    <d v="2026-03-03T00:00:00"/>
  </r>
  <r>
    <n v="3893"/>
    <x v="4"/>
    <x v="23"/>
    <d v="2026-01-16T00:00:00"/>
    <s v="否"/>
    <s v="芥川千鹤"/>
    <s v="+1！！！终于有人说出来了 涮杯水"/>
    <d v="2026-01-14T00:00:00"/>
    <s v="上海"/>
    <s v="负向"/>
    <d v="2026-03-03T00:00:00"/>
  </r>
  <r>
    <n v="3894"/>
    <x v="4"/>
    <x v="23"/>
    <d v="2026-01-16T00:00:00"/>
    <s v="否"/>
    <s v="Aiko酱"/>
    <s v="还好我不信任奈雪今天没买喝了喜茶的三倍厚抹"/>
    <d v="2026-01-14T00:00:00"/>
    <s v="福建"/>
    <s v="正向"/>
    <d v="2026-03-03T00:00:00"/>
  </r>
  <r>
    <n v="3895"/>
    <x v="4"/>
    <x v="23"/>
    <d v="2026-01-16T00:00:00"/>
    <s v="否"/>
    <s v="大大卷儿童森活馆"/>
    <s v="胃不好的还是别点了，下午喝完头晕反胃"/>
    <d v="2026-01-14T00:00:00"/>
    <s v="福建"/>
    <s v="负向"/>
    <d v="2026-03-03T00:00:00"/>
  </r>
  <r>
    <n v="3896"/>
    <x v="4"/>
    <x v="23"/>
    <d v="2026-01-16T00:00:00"/>
    <s v="否"/>
    <s v="if"/>
    <s v="可能是不同店不一样，我感觉很浓...喝完就心慌"/>
    <d v="2026-01-14T00:00:00"/>
    <s v="湖北"/>
    <s v="中性"/>
    <d v="2026-03-03T00:00:00"/>
  </r>
  <r>
    <n v="3897"/>
    <x v="4"/>
    <x v="23"/>
    <d v="2026-01-16T00:00:00"/>
    <s v="否"/>
    <s v="if"/>
    <s v="不过我不会再喝了，吓死我了"/>
    <d v="2026-01-14T00:00:00"/>
    <s v="湖北"/>
    <s v="负向"/>
    <d v="2026-03-03T00:00:00"/>
  </r>
  <r>
    <n v="3898"/>
    <x v="4"/>
    <x v="23"/>
    <d v="2026-01-16T00:00:00"/>
    <s v="否"/>
    <s v="pp"/>
    <s v="它最浓的就是奶盖顶上的粉我第一口正好被粉呛到"/>
    <d v="2026-01-14T00:00:00"/>
    <s v="广东"/>
    <s v="中性"/>
    <d v="2026-03-03T00:00:00"/>
  </r>
  <r>
    <n v="3899"/>
    <x v="4"/>
    <x v="23"/>
    <d v="2026-01-16T00:00:00"/>
    <s v="否"/>
    <s v="感性大马猴（作者）"/>
    <s v="我点的外卖粉全吸防漏纸上了"/>
    <d v="2026-01-14T00:00:00"/>
    <s v="上海"/>
    <s v="负向"/>
    <d v="2026-03-03T00:00:00"/>
  </r>
  <r>
    <n v="3900"/>
    <x v="4"/>
    <x v="23"/>
    <d v="2026-01-16T00:00:00"/>
    <s v="否"/>
    <s v="独切主光碟"/>
    <s v="感谢拔草…茉莉茶底看力竭了"/>
    <d v="2026-01-14T00:00:00"/>
    <s v="四川"/>
    <s v="负向"/>
    <d v="2026-03-03T00:00:00"/>
  </r>
  <r>
    <n v="3901"/>
    <x v="4"/>
    <x v="23"/>
    <d v="2026-01-16T00:00:00"/>
    <s v="否"/>
    <s v="感性大马猴（作者）"/>
    <s v="喝完我也力竭了"/>
    <d v="2026-01-14T00:00:00"/>
    <s v="上海"/>
    <s v="负向"/>
    <d v="2026-03-03T00:00:00"/>
  </r>
  <r>
    <n v="3902"/>
    <x v="4"/>
    <x v="23"/>
    <d v="2026-01-16T00:00:00"/>
    <s v="否"/>
    <s v="momo"/>
    <s v="是的我也觉得一般，而且很期待以为很浓结果。。"/>
    <d v="2026-01-14T00:00:00"/>
    <s v="广东"/>
    <s v="负向"/>
    <d v="2026-03-03T00:00:00"/>
  </r>
  <r>
    <n v="3903"/>
    <x v="4"/>
    <x v="23"/>
    <d v="2026-01-16T00:00:00"/>
    <s v="否"/>
    <s v="感性大马猴（作者）"/>
    <s v="超级！一般！"/>
    <d v="2026-01-14T00:00:00"/>
    <s v="上海"/>
    <s v="负向"/>
    <d v="2026-03-03T00:00:00"/>
  </r>
  <r>
    <n v="3904"/>
    <x v="4"/>
    <x v="23"/>
    <d v="2026-01-16T00:00:00"/>
    <s v="否"/>
    <s v="silhouette"/>
    <s v="感觉齁甜，我都点少糖了"/>
    <d v="2026-01-14T00:00:00"/>
    <s v="广东"/>
    <s v="负向"/>
    <d v="2026-03-03T00:00:00"/>
  </r>
  <r>
    <n v="3905"/>
    <x v="4"/>
    <x v="23"/>
    <d v="2026-01-16T00:00:00"/>
    <s v="否"/>
    <s v="🧡"/>
    <s v="刚领了买一送一打算明天激情尝试一波"/>
    <d v="2026-01-14T00:00:00"/>
    <s v="广东"/>
    <s v="中性"/>
    <d v="2026-03-03T00:00:00"/>
  </r>
  <r>
    <n v="3906"/>
    <x v="4"/>
    <x v="23"/>
    <d v="2026-01-16T00:00:00"/>
    <s v="否"/>
    <s v="momo"/>
    <s v="确实不太浓 米粒吃的很难受"/>
    <d v="2026-01-14T00:00:00"/>
    <s v="江苏"/>
    <s v="负向"/>
    <d v="2026-03-03T00:00:00"/>
  </r>
  <r>
    <n v="3907"/>
    <x v="4"/>
    <x v="23"/>
    <d v="2026-01-16T00:00:00"/>
    <s v="否"/>
    <s v="感性大马猴（作者）"/>
    <s v="对！到底谁发明的抹茶泡饭"/>
    <d v="2026-01-14T00:00:00"/>
    <s v="上海"/>
    <s v="负向"/>
    <d v="2026-03-03T00:00:00"/>
  </r>
  <r>
    <n v="3908"/>
    <x v="4"/>
    <x v="23"/>
    <d v="2026-01-16T00:00:00"/>
    <s v="否"/>
    <s v="小云朵跳哇跳"/>
    <s v="一点儿都不浓不好喝"/>
    <d v="2026-01-14T00:00:00"/>
    <s v="山东"/>
    <s v="负向"/>
    <d v="2026-03-03T00:00:00"/>
  </r>
  <r>
    <n v="3909"/>
    <x v="4"/>
    <x v="23"/>
    <d v="2026-01-16T00:00:00"/>
    <s v="否"/>
    <s v="DONOTANSWER"/>
    <s v="不好喝"/>
    <d v="2026-01-14T00:00:00"/>
    <s v="广东"/>
    <s v="负向"/>
    <d v="2026-03-03T00:00:00"/>
  </r>
  <r>
    <n v="3910"/>
    <x v="4"/>
    <x v="23"/>
    <d v="2026-01-16T00:00:00"/>
    <s v="否"/>
    <s v="橙橙味"/>
    <s v="喝水一样"/>
    <d v="2026-01-14T00:00:00"/>
    <s v="广东"/>
    <s v="负向"/>
    <d v="2026-03-03T00:00:00"/>
  </r>
  <r>
    <n v="3911"/>
    <x v="4"/>
    <x v="23"/>
    <d v="2026-01-16T00:00:00"/>
    <s v="否"/>
    <s v="抹茶激推yu..."/>
    <s v="啊？我刚刷到有说比三倍还好吃/喝的"/>
    <d v="2026-01-14T00:00:00"/>
    <s v="浙江"/>
    <s v="中性"/>
    <d v="2026-03-03T00:00:00"/>
  </r>
  <r>
    <n v="3912"/>
    <x v="4"/>
    <x v="23"/>
    <d v="2026-01-16T00:00:00"/>
    <s v="否"/>
    <s v="momo"/>
    <s v="我就觉得比三倍好喝真的个人口味三倍厚抹粉感太重了...奈雪这杯是比较清爽的"/>
    <d v="2026-01-15T00:00:00"/>
    <s v="广西"/>
    <s v="正向"/>
    <d v="2026-03-03T00:00:00"/>
  </r>
  <r>
    <n v="3913"/>
    <x v="4"/>
    <x v="23"/>
    <d v="2026-01-16T00:00:00"/>
    <s v="否"/>
    <s v="郭艾伦的小迷妹"/>
    <s v="我点的热的还可以"/>
    <d v="2026-01-14T00:00:00"/>
    <s v="四川"/>
    <s v="正向"/>
    <d v="2026-03-03T00:00:00"/>
  </r>
  <r>
    <n v="3914"/>
    <x v="4"/>
    <x v="23"/>
    <d v="2026-01-16T00:00:00"/>
    <s v="否"/>
    <s v="momo"/>
    <s v="不理解为什么不是抹茶茶底"/>
    <d v="2026-01-14T00:00:00"/>
    <s v="江西"/>
    <s v="负向"/>
    <d v="2026-03-03T00:00:00"/>
  </r>
  <r>
    <n v="3915"/>
    <x v="4"/>
    <x v="23"/>
    <d v="2026-01-16T00:00:00"/>
    <s v="否"/>
    <s v="感性大马猴（作者）"/>
    <s v="还起个名字叫超浓"/>
    <d v="2026-01-14T00:00:00"/>
    <s v="上海"/>
    <s v="负向"/>
    <d v="2026-03-03T00:00:00"/>
  </r>
  <r>
    <n v="3916"/>
    <x v="4"/>
    <x v="23"/>
    <d v="2026-01-16T00:00:00"/>
    <s v="否"/>
    <s v="糕糕不是糕糕"/>
    <s v="真的好喝呀。我感觉可以和三倍厚抹并列，就算少少甜也是偏苦的。"/>
    <d v="2026-01-14T00:00:00"/>
    <s v="上海"/>
    <s v="正向"/>
    <d v="2026-03-03T00:00:00"/>
  </r>
  <r>
    <n v="3917"/>
    <x v="4"/>
    <x v="23"/>
    <d v="2026-01-16T00:00:00"/>
    <s v="否"/>
    <s v="Printemps"/>
    <s v="我也觉得好淡 没什么抹茶味"/>
    <d v="2026-01-14T00:00:00"/>
    <s v="上海"/>
    <s v="负向"/>
    <d v="2026-03-03T00:00:00"/>
  </r>
  <r>
    <n v="3918"/>
    <x v="4"/>
    <x v="23"/>
    <d v="2026-01-16T00:00:00"/>
    <s v="否"/>
    <s v="兔子兔兔子"/>
    <s v="茉莉奶白那杯抹茶真是喝了一个夏天，真好喝啊"/>
    <d v="2026-01-14T00:00:00"/>
    <s v="四川"/>
    <s v="正向"/>
    <d v="2026-03-03T00:00:00"/>
  </r>
  <r>
    <n v="3919"/>
    <x v="4"/>
    <x v="23"/>
    <d v="2026-01-16T00:00:00"/>
    <s v="否"/>
    <s v="肩宽61"/>
    <s v="真理"/>
    <d v="2026-01-14T00:00:00"/>
    <s v="广东"/>
    <s v="正向"/>
    <d v="2026-03-03T00:00:00"/>
  </r>
  <r>
    <n v="3920"/>
    <x v="4"/>
    <x v="23"/>
    <d v="2026-01-16T00:00:00"/>
    <s v="否"/>
    <s v="ʚMɞ"/>
    <s v="很水 不加糖不加米布布和康师傅茉莉绿茶味道差不多"/>
    <d v="2026-01-14T00:00:00"/>
    <s v="江苏"/>
    <s v="负向"/>
    <d v="2026-03-03T00:00:00"/>
  </r>
  <r>
    <n v="3921"/>
    <x v="4"/>
    <x v="23"/>
    <d v="2026-01-16T00:00:00"/>
    <s v="否"/>
    <s v="感性大马猴（作者）"/>
    <s v="可是康师傅只要4块[泪崩R]"/>
    <d v="2026-01-14T00:00:00"/>
    <s v="上海"/>
    <s v="负向"/>
    <d v="2026-03-03T00:00:00"/>
  </r>
  <r>
    <n v="3922"/>
    <x v="4"/>
    <x v="23"/>
    <d v="2026-01-16T00:00:00"/>
    <s v="否"/>
    <s v="风际纸鸢"/>
    <s v="还没试，如果不能超越三杯厚抹那感觉也不用试了"/>
    <d v="2026-01-14T00:00:00"/>
    <s v="湖南"/>
    <s v="中性"/>
    <d v="2026-03-03T00:00:00"/>
  </r>
  <r>
    <n v="3923"/>
    <x v="4"/>
    <x v="23"/>
    <d v="2026-01-16T00:00:00"/>
    <s v="否"/>
    <s v="发癫的人先享受世界"/>
    <s v="刚刷到一个说比三倍厚抹好喝的，差点激情下单"/>
    <d v="2026-01-14T00:00:00"/>
    <s v="安徽"/>
    <s v="中性"/>
    <d v="2026-03-03T00:00:00"/>
  </r>
  <r>
    <n v="3924"/>
    <x v="4"/>
    <x v="23"/>
    <d v="2026-01-16T00:00:00"/>
    <s v="否"/>
    <s v="感性大马猴（作者）"/>
    <s v="漏！大漏特漏！"/>
    <d v="2026-01-14T00:00:00"/>
    <s v="上海"/>
    <s v="负向"/>
    <d v="2026-03-03T00:00:00"/>
  </r>
  <r>
    <n v="3925"/>
    <x v="4"/>
    <x v="23"/>
    <d v="2026-01-16T00:00:00"/>
    <s v="否"/>
    <s v="莹儿"/>
    <s v="那我下头了，本来今日想拔草的"/>
    <d v="2026-01-14T00:00:00"/>
    <s v="天津"/>
    <s v="负向"/>
    <d v="2026-03-03T00:00:00"/>
  </r>
  <r>
    <n v="3926"/>
    <x v="4"/>
    <x v="23"/>
    <d v="2026-01-16T00:00:00"/>
    <s v="否"/>
    <s v="感性大马猴（作者）"/>
    <s v="显得期盼了一天的我像个🤡"/>
    <d v="2026-01-14T00:00:00"/>
    <s v="上海"/>
    <s v="负向"/>
    <d v="2026-03-03T00:00:00"/>
  </r>
  <r>
    <n v="3927"/>
    <x v="4"/>
    <x v="23"/>
    <d v="2026-01-16T00:00:00"/>
    <s v="否"/>
    <s v="裴裴儿"/>
    <s v="我今天还看到另外有人说比隔壁三杯厚抹强准备试试来着。。。。。"/>
    <d v="2026-01-14T00:00:00"/>
    <s v="北京"/>
    <s v="中性"/>
    <d v="2026-03-03T00:00:00"/>
  </r>
  <r>
    <n v="3928"/>
    <x v="4"/>
    <x v="23"/>
    <d v="2026-01-16T00:00:00"/>
    <s v="否"/>
    <s v="夹心臭臭"/>
    <s v="是的主要是领了买一送一券，均下来11¥一杯，也不贵"/>
    <d v="2026-01-15T00:00:00"/>
    <s v="广东"/>
    <s v="中性"/>
    <d v="2026-03-03T00:00:00"/>
  </r>
  <r>
    <n v="3929"/>
    <x v="4"/>
    <x v="23"/>
    <d v="2026-01-16T00:00:00"/>
    <s v="否"/>
    <s v="喵酱_Queenie."/>
    <s v="难喝！！！！抹茶为什么要茉莉打底！！！！！求解绑"/>
    <d v="2026-01-14T00:00:00"/>
    <s v="广东"/>
    <s v="负向"/>
    <d v="2026-03-03T00:00:00"/>
  </r>
  <r>
    <n v="3930"/>
    <x v="4"/>
    <x v="23"/>
    <d v="2026-01-16T00:00:00"/>
    <s v="否"/>
    <s v="Wanan."/>
    <s v="没有抹茶味 就是茉莉花茶，搞不懂为什么抹茶都喜欢陪茉莉 难喝的一p"/>
    <d v="2026-01-19T00:00:00"/>
    <s v="浙江"/>
    <s v="负向"/>
    <d v="2026-03-03T00:00:00"/>
  </r>
  <r>
    <n v="3931"/>
    <x v="4"/>
    <x v="23"/>
    <d v="2026-01-16T00:00:00"/>
    <s v="否"/>
    <s v="是阿寂哦"/>
    <s v="不如三倍厚抹加浓 米布布也不是另配抹茶味的"/>
    <d v="2026-01-16T00:00:00"/>
    <s v="广西"/>
    <s v="负向"/>
    <d v="2026-03-03T00:00:00"/>
  </r>
  <r>
    <n v="3932"/>
    <x v="4"/>
    <x v="23"/>
    <d v="2026-01-16T00:00:00"/>
    <s v="否"/>
    <s v="又困了大王"/>
    <s v="浓抹珍珠那款好喝不"/>
    <d v="2026-01-16T00:00:00"/>
    <s v="江苏"/>
    <s v="中性"/>
    <d v="2026-03-03T00:00:00"/>
  </r>
  <r>
    <n v="3933"/>
    <x v="4"/>
    <x v="23"/>
    <d v="2026-01-16T00:00:00"/>
    <s v="否"/>
    <s v="感性大马猴（作者）"/>
    <s v="我觉得比这款好一点吧但是不多"/>
    <d v="2026-01-16T00:00:00"/>
    <s v="上海"/>
    <s v="中性"/>
    <d v="2026-03-03T00:00:00"/>
  </r>
  <r>
    <n v="3934"/>
    <x v="4"/>
    <x v="23"/>
    <d v="2026-01-16T00:00:00"/>
    <s v="否"/>
    <s v="阿九"/>
    <s v="这个我今天刚喝过，我还是觉得喜茶的三倍厚抹好喝点...各有所爱吧"/>
    <d v="2026-01-16T00:00:00"/>
    <s v="陕西"/>
    <s v="中性"/>
    <d v="2026-03-03T00:00:00"/>
  </r>
  <r>
    <n v="3935"/>
    <x v="4"/>
    <x v="23"/>
    <d v="2026-01-16T00:00:00"/>
    <s v="否"/>
    <s v="去你的雷霆世界"/>
    <s v="奈雪的抹茶真的很差很差像刷锅水...我身边都是平时不咋研究奶茶喝抹茶的人说喜茶和奈雪味道差不多的"/>
    <d v="2026-01-15T00:00:00"/>
    <s v="上海"/>
    <s v="负向"/>
    <d v="2026-03-03T00:00:00"/>
  </r>
  <r>
    <n v="3936"/>
    <x v="4"/>
    <x v="23"/>
    <d v="2026-01-16T00:00:00"/>
    <s v="否"/>
    <s v="去你的雷霆世界"/>
    <s v="还有我觉得一点点的抹茶也不好喝，不晓得为啥这么多人追捧"/>
    <d v="2026-01-15T00:00:00"/>
    <s v="上海"/>
    <s v="负向"/>
    <d v="2026-03-03T00:00:00"/>
  </r>
  <r>
    <n v="3937"/>
    <x v="4"/>
    <x v="23"/>
    <d v="2026-01-16T00:00:00"/>
    <s v="否"/>
    <s v="女王如啧"/>
    <s v="好难喝"/>
    <d v="2026-01-15T00:00:00"/>
    <s v="广东"/>
    <s v="负向"/>
    <d v="2026-03-03T00:00:00"/>
  </r>
  <r>
    <n v="3938"/>
    <x v="4"/>
    <x v="23"/>
    <d v="2026-01-16T00:00:00"/>
    <s v="否"/>
    <s v="不太板正的板栗🌰"/>
    <s v="啊竟然是这样，我本来还很期待的买了某团的20.6双杯券，现在想退掉了"/>
    <d v="2026-01-15T00:00:00"/>
    <s v="山东"/>
    <s v="负向"/>
    <d v="2026-03-03T00:00:00"/>
  </r>
  <r>
    <n v="3939"/>
    <x v="4"/>
    <x v="23"/>
    <d v="2026-01-16T00:00:00"/>
    <s v="否"/>
    <s v="chan"/>
    <s v="抹茶黑糖珍珠也不好喝"/>
    <d v="2026-01-15T00:00:00"/>
    <s v="广东"/>
    <s v="负向"/>
    <d v="2026-03-03T00:00:00"/>
  </r>
  <r>
    <n v="3940"/>
    <x v="4"/>
    <x v="23"/>
    <d v="2026-01-16T00:00:00"/>
    <s v="否"/>
    <s v="不想睡觉想环游世界"/>
    <s v="吃过几家米麻薯，奈雪家的最难吃"/>
    <d v="2026-01-14T00:00:00"/>
    <s v="广东"/>
    <s v="负向"/>
    <d v="2026-03-03T00:00:00"/>
  </r>
  <r>
    <n v="3941"/>
    <x v="4"/>
    <x v="23"/>
    <d v="2026-01-16T00:00:00"/>
    <s v="否"/>
    <s v="感性大马猴（作者）"/>
    <s v="真的真的我觉得一点点家最好吃"/>
    <d v="2026-01-14T00:00:00"/>
    <s v="上海"/>
    <s v="正向"/>
    <d v="2026-03-03T00:00:00"/>
  </r>
  <r>
    <n v="3942"/>
    <x v="4"/>
    <x v="23"/>
    <d v="2026-01-16T00:00:00"/>
    <s v="否"/>
    <s v="哒酱SAMA"/>
    <s v="对于我这个抹茶脑袋来说，他和喜茶的三倍厚抹都不好喝"/>
    <d v="2026-01-14T00:00:00"/>
    <s v="广西"/>
    <s v="负向"/>
    <d v="2026-03-03T00:00:00"/>
  </r>
  <r>
    <n v="3943"/>
    <x v="4"/>
    <x v="23"/>
    <d v="2026-01-16T00:00:00"/>
    <s v="否"/>
    <s v="乌里里"/>
    <s v="不加米布布会好喝一点点 那个浓抹珍珠简直更难喝 简直寡淡如水"/>
    <d v="2026-01-14T00:00:00"/>
    <s v="浙江"/>
    <s v="负向"/>
    <d v="2026-03-03T00:00:00"/>
  </r>
  <r>
    <n v="3944"/>
    <x v="4"/>
    <x v="23"/>
    <d v="2026-01-16T00:00:00"/>
    <s v="否"/>
    <s v="一颗大草莓"/>
    <s v="本来还打算尝尝呢，劝退了"/>
    <d v="2026-01-14T00:00:00"/>
    <s v="河北"/>
    <s v="负向"/>
    <d v="2026-03-03T00:00:00"/>
  </r>
  <r>
    <n v="3945"/>
    <x v="4"/>
    <x v="23"/>
    <d v="2026-01-16T00:00:00"/>
    <s v="否"/>
    <s v="不爱吃蛋糕女士"/>
    <s v="不懂为什么叫超浓但是茶底是茉莉，只有奶盖是抹茶"/>
    <d v="2026-01-14T00:00:00"/>
    <s v="河北"/>
    <s v="负向"/>
    <d v="2026-03-03T00:00:00"/>
  </r>
  <r>
    <n v="3946"/>
    <x v="4"/>
    <x v="23"/>
    <d v="2026-01-16T00:00:00"/>
    <s v="否"/>
    <s v="感性大马猴（作者）"/>
    <s v="对啊[泪崩R]超浓到底体现在哪[泪崩R]"/>
    <d v="2026-01-14T00:00:00"/>
    <s v="上海"/>
    <s v="负向"/>
    <d v="2026-03-03T00:00:00"/>
  </r>
  <r>
    <n v="3947"/>
    <x v="4"/>
    <x v="23"/>
    <d v="2026-01-16T00:00:00"/>
    <s v="否"/>
    <s v="tia"/>
    <s v="没搞懂米布布在里面起到一个什么作用"/>
    <d v="2026-01-14T00:00:00"/>
    <s v="山东"/>
    <s v="负向"/>
    <d v="2026-03-03T00:00:00"/>
  </r>
  <r>
    <n v="3948"/>
    <x v="4"/>
    <x v="23"/>
    <d v="2026-01-16T00:00:00"/>
    <s v="否"/>
    <s v="感性大马猴（作者）"/>
    <s v="起到一个赶超喜茶的作用"/>
    <d v="2026-01-14T00:00:00"/>
    <s v="上海"/>
    <s v="中性"/>
    <d v="2026-03-03T00:00:00"/>
  </r>
  <r>
    <n v="3949"/>
    <x v="4"/>
    <x v="23"/>
    <d v="2026-01-16T00:00:00"/>
    <s v="否"/>
    <s v="Oslo"/>
    <s v="刚试了太难喝了，再也不喝奈雪了"/>
    <d v="2026-01-14T00:00:00"/>
    <s v="广东"/>
    <s v="负向"/>
    <d v="2026-03-03T00:00:00"/>
  </r>
  <r>
    <n v="3950"/>
    <x v="4"/>
    <x v="23"/>
    <d v="2026-01-16T00:00:00"/>
    <s v="否"/>
    <s v="感性大马猴（作者）"/>
    <s v="1"/>
    <d v="2026-01-14T00:00:00"/>
    <s v="上海"/>
    <s v="负向"/>
    <d v="2026-03-03T00:00:00"/>
  </r>
  <r>
    <n v="3951"/>
    <x v="4"/>
    <x v="23"/>
    <d v="2026-01-16T00:00:00"/>
    <s v="否"/>
    <s v="解放区的天是大晴天"/>
    <s v="退"/>
    <d v="2026-01-14T00:00:00"/>
    <s v="河南"/>
    <s v="负向"/>
    <d v="2026-03-03T00:00:00"/>
  </r>
  <r>
    <n v="3952"/>
    <x v="4"/>
    <x v="24"/>
    <d v="2026-01-16T00:00:00"/>
    <s v="否"/>
    <s v="Ssuuee"/>
    <s v="看看古茗的少冰"/>
    <d v="2025-04-04T00:00:00"/>
    <s v="浙江"/>
    <s v="中性"/>
    <d v="2026-03-03T00:00:00"/>
  </r>
  <r>
    <n v="3953"/>
    <x v="4"/>
    <x v="24"/>
    <d v="2026-01-16T00:00:00"/>
    <s v="否"/>
    <s v="y3"/>
    <s v="太吓人了"/>
    <d v="2025-04-04T00:00:00"/>
    <s v="广东"/>
    <s v="负向"/>
    <d v="2026-03-03T00:00:00"/>
  </r>
  <r>
    <n v="3954"/>
    <x v="4"/>
    <x v="24"/>
    <d v="2026-01-16T00:00:00"/>
    <s v="否"/>
    <s v="别管我啦我发疯了"/>
    <s v="而且现在奶茶动不动就要二十，两杯都能买一箱牛奶了"/>
    <d v="2025-04-23T00:00:00"/>
    <s v="山西"/>
    <s v="负向"/>
    <d v="2026-03-03T00:00:00"/>
  </r>
  <r>
    <n v="3955"/>
    <x v="4"/>
    <x v="24"/>
    <d v="2026-01-16T00:00:00"/>
    <s v="否"/>
    <s v="鱼丸"/>
    <s v="我靠还真是，上次我买沪上阿姨的杨枝甘露大杯能买一箱纯牛奶"/>
    <d v="2025-04-23T00:00:00"/>
    <s v="山东"/>
    <s v="负向"/>
    <d v="2026-03-03T00:00:00"/>
  </r>
  <r>
    <n v="3956"/>
    <x v="4"/>
    <x v="24"/>
    <d v="2026-01-16T00:00:00"/>
    <s v="否"/>
    <s v="(=^o^=)"/>
    <s v="那些说为啥不能去冰的饮品，你们怎么不用瘦肉做回锅肉"/>
    <d v="2025-04-27T00:00:00"/>
    <s v="四川"/>
    <s v="负向"/>
    <d v="2026-03-03T00:00:00"/>
  </r>
  <r>
    <n v="3957"/>
    <x v="4"/>
    <x v="24"/>
    <d v="2026-01-16T00:00:00"/>
    <s v="否"/>
    <s v="小铃铛🔔"/>
    <s v="这有什么关系"/>
    <d v="2025-04-28T00:00:00"/>
    <s v="浙江"/>
    <s v="中性"/>
    <d v="2026-03-03T00:00:00"/>
  </r>
  <r>
    <n v="3958"/>
    <x v="4"/>
    <x v="24"/>
    <d v="2026-01-16T00:00:00"/>
    <s v="否"/>
    <s v="🍀"/>
    <s v="所以我热衷于一点点有去冰 少冰的冰量也很好！！上面的图是少冰"/>
    <d v="2025-04-22T00:00:00"/>
    <s v="福建"/>
    <s v="正向"/>
    <d v="2026-03-03T00:00:00"/>
  </r>
  <r>
    <n v="3959"/>
    <x v="4"/>
    <x v="24"/>
    <d v="2026-01-16T00:00:00"/>
    <s v="否"/>
    <s v="小狸花"/>
    <s v="点门永存"/>
    <d v="2025-04-22T00:00:00"/>
    <s v="广东"/>
    <s v="正向"/>
    <d v="2026-03-03T00:00:00"/>
  </r>
  <r>
    <n v="3960"/>
    <x v="4"/>
    <x v="24"/>
    <d v="2026-01-16T00:00:00"/>
    <s v="否"/>
    <s v="dou书的拟人最美腻"/>
    <s v="先不说这个量的问题他凭什么卖21呀？是什么高级的抹茶和椰子水吗？"/>
    <d v="2025-04-04T00:00:00"/>
    <s v="广东"/>
    <s v="负向"/>
    <d v="2026-03-03T00:00:00"/>
  </r>
  <r>
    <n v="3961"/>
    <x v="4"/>
    <x v="24"/>
    <d v="2026-01-16T00:00:00"/>
    <s v="否"/>
    <s v="Celiaxian"/>
    <s v="(长评论) 按最保守来算...加盟费呢？打算用多少年来回本加盟费好呢？"/>
    <d v="2025-04-25T00:00:00"/>
    <s v="广东"/>
    <s v="中性"/>
    <d v="2026-03-03T00:00:00"/>
  </r>
  <r>
    <n v="3962"/>
    <x v="4"/>
    <x v="24"/>
    <d v="2026-01-16T00:00:00"/>
    <s v="否"/>
    <s v="momo"/>
    <s v="要不说饮品行业催生出一大批富人呢，这玩意纯纯暴利，保守说也得90%以上的利润"/>
    <d v="2025-04-22T00:00:00"/>
    <s v="广东"/>
    <s v="负向"/>
    <d v="2026-03-03T00:00:00"/>
  </r>
  <r>
    <n v="3963"/>
    <x v="4"/>
    <x v="24"/>
    <d v="2026-01-16T00:00:00"/>
    <s v="否"/>
    <s v="月亮邮局员"/>
    <s v="90%的利润你好敢说，这么挣钱，你不去？"/>
    <d v="2025-04-22T00:00:00"/>
    <s v="四川"/>
    <s v="负向"/>
    <d v="2026-03-03T00:00:00"/>
  </r>
  <r>
    <n v="3964"/>
    <x v="4"/>
    <x v="24"/>
    <d v="2026-01-16T00:00:00"/>
    <s v="否"/>
    <s v="用户已注销"/>
    <s v="这个好喝"/>
    <d v="2025-05-02T00:00:00"/>
    <s v="广东"/>
    <s v="正向"/>
    <d v="2026-03-03T00:00:00"/>
  </r>
  <r>
    <n v="3965"/>
    <x v="4"/>
    <x v="24"/>
    <d v="2026-01-16T00:00:00"/>
    <s v="否"/>
    <s v="Lu宇"/>
    <s v="对"/>
    <d v="2025-05-02T00:00:00"/>
    <s v="辽宁"/>
    <s v="正向"/>
    <d v="2026-03-03T00:00:00"/>
  </r>
  <r>
    <n v="3966"/>
    <x v="4"/>
    <x v="24"/>
    <d v="2026-01-16T00:00:00"/>
    <s v="否"/>
    <s v="Gideon"/>
    <s v="一分钱拿下，原谅了世界一会儿"/>
    <d v="2025-05-03T00:00:00"/>
    <s v="广东"/>
    <s v="正向"/>
    <d v="2026-03-03T00:00:00"/>
  </r>
  <r>
    <n v="3967"/>
    <x v="4"/>
    <x v="24"/>
    <d v="2026-01-16T00:00:00"/>
    <s v="否"/>
    <s v="不笑崽"/>
    <s v="好喝吗"/>
    <d v="2025-05-03T00:00:00"/>
    <s v="广东"/>
    <s v="中性"/>
    <d v="2026-03-03T00:00:00"/>
  </r>
  <r>
    <n v="3968"/>
    <x v="4"/>
    <x v="24"/>
    <d v="2026-01-16T00:00:00"/>
    <s v="否"/>
    <s v="小红薯632B068B"/>
    <s v="点了好几次，对比下来真的足冰比较好喝，半化的时候开始喝最好喝"/>
    <d v="2025-04-27T00:00:00"/>
    <s v="广东"/>
    <s v="正向"/>
    <d v="2026-03-03T00:00:00"/>
  </r>
  <r>
    <n v="3969"/>
    <x v="4"/>
    <x v="24"/>
    <d v="2026-01-16T00:00:00"/>
    <s v="否"/>
    <s v="小红薯632B068B"/>
    <s v="我觉得茉莉奶白 开心果椰椰更好喝！"/>
    <d v="2025-04-27T00:00:00"/>
    <s v="广东"/>
    <s v="正向"/>
    <d v="2026-03-03T00:00:00"/>
  </r>
  <r>
    <n v="3970"/>
    <x v="4"/>
    <x v="24"/>
    <d v="2026-01-16T00:00:00"/>
    <s v="否"/>
    <s v="Yukiii_11"/>
    <s v="不是为了方便奶酪加进去吗？？？"/>
    <d v="2025-04-24T00:00:00"/>
    <s v="福建"/>
    <s v="中性"/>
    <d v="2026-03-03T00:00:00"/>
  </r>
  <r>
    <n v="3971"/>
    <x v="4"/>
    <x v="24"/>
    <d v="2026-01-16T00:00:00"/>
    <s v="否"/>
    <s v="Hoinoaaaaaan"/>
    <s v="奶酪加进去也才到第一条线呀"/>
    <d v="2025-04-24T00:00:00"/>
    <s v="江苏"/>
    <s v="负向"/>
    <d v="2026-03-03T00:00:00"/>
  </r>
  <r>
    <n v="3972"/>
    <x v="4"/>
    <x v="24"/>
    <d v="2026-01-16T00:00:00"/>
    <s v="否"/>
    <s v="瓜瓜"/>
    <s v="你是不是备注了去冰，那肯定不可能给你满杯啊"/>
    <d v="2026-02-04T00:00:00"/>
    <s v="广东"/>
    <s v="中性"/>
    <d v="2026-03-03T00:00:00"/>
  </r>
  <r>
    <n v="3973"/>
    <x v="4"/>
    <x v="24"/>
    <d v="2026-01-16T00:00:00"/>
    <s v="否"/>
    <s v="哎呀"/>
    <s v="因为这个椰子水是香水椰 成本是真的比普通椰子水高很多的 门店如果做了少冰给多了椰子水要被批"/>
    <d v="2025-06-04T00:00:00"/>
    <s v="四川"/>
    <s v="中性"/>
    <d v="2026-03-03T00:00:00"/>
  </r>
  <r>
    <n v="3974"/>
    <x v="4"/>
    <x v="24"/>
    <d v="2026-01-16T00:00:00"/>
    <s v="否"/>
    <s v="恭喜發財"/>
    <s v="我也不想要冰，但是没有去冰的选项，下单以后自己把冰捞出来，就是这么多，主要是不好喝"/>
    <d v="2025-05-23T00:00:00"/>
    <s v="广东"/>
    <s v="负向"/>
    <d v="2026-03-03T00:00:00"/>
  </r>
  <r>
    <n v="3975"/>
    <x v="4"/>
    <x v="24"/>
    <d v="2026-01-16T00:00:00"/>
    <s v="否"/>
    <s v="Jess__self"/>
    <s v="我们这还不让去冰或者少放点冰"/>
    <d v="2025-05-08T00:00:00"/>
    <s v="福建"/>
    <s v="负向"/>
    <d v="2026-03-03T00:00:00"/>
  </r>
  <r>
    <n v="3976"/>
    <x v="4"/>
    <x v="24"/>
    <d v="2026-01-16T00:00:00"/>
    <s v="否"/>
    <s v="Liii43_"/>
    <s v="其实我觉得不太好喝 分层也搅不匀 感觉跟分开喝两种什么区别"/>
    <d v="2025-05-04T00:00:00"/>
    <s v="广东"/>
    <s v="负向"/>
    <d v="2026-03-03T00:00:00"/>
  </r>
  <r>
    <n v="3977"/>
    <x v="4"/>
    <x v="24"/>
    <d v="2026-01-16T00:00:00"/>
    <s v="否"/>
    <s v="国产美少女"/>
    <s v="6.8块我暂且原谅它一下"/>
    <d v="2025-05-03T00:00:00"/>
    <s v="广东"/>
    <s v="正向"/>
    <d v="2026-03-03T00:00:00"/>
  </r>
  <r>
    <n v="3978"/>
    <x v="4"/>
    <x v="24"/>
    <d v="2026-01-16T00:00:00"/>
    <s v="否"/>
    <s v="养了三只猫"/>
    <s v="[表情]"/>
    <d v="2025-05-03T00:00:00"/>
    <s v="广东"/>
    <s v="中性"/>
    <d v="2026-03-03T00:00:00"/>
  </r>
  <r>
    <n v="3979"/>
    <x v="4"/>
    <x v="24"/>
    <d v="2026-01-16T00:00:00"/>
    <s v="否"/>
    <s v="Miraitowa"/>
    <s v="妹子们都去喝喜茶 真的超好喝"/>
    <d v="2025-05-02T00:00:00"/>
    <s v="江苏"/>
    <s v="正向"/>
    <d v="2026-03-03T00:00:00"/>
  </r>
  <r>
    <n v="3980"/>
    <x v="4"/>
    <x v="24"/>
    <d v="2026-01-16T00:00:00"/>
    <s v="否"/>
    <s v="猛踹瘸子那条坏腿"/>
    <s v="13块钱的升杯喜茶我都舍不得买"/>
    <d v="2025-05-02T00:00:00"/>
    <s v="浙江"/>
    <s v="负向"/>
    <d v="2026-03-03T00:00:00"/>
  </r>
  <r>
    <n v="3981"/>
    <x v="4"/>
    <x v="24"/>
    <d v="2026-01-16T00:00:00"/>
    <s v="否"/>
    <s v="惨绿少女"/>
    <s v="配比是有标准的。"/>
    <d v="2025-05-02T00:00:00"/>
    <s v="北京"/>
    <s v="中性"/>
    <d v="2026-03-03T00:00:00"/>
  </r>
  <r>
    <n v="3982"/>
    <x v="4"/>
    <x v="24"/>
    <d v="2026-01-16T00:00:00"/>
    <s v="否"/>
    <s v="小黏豆跳跳格"/>
    <s v="我把冰块掏出来 少了一半"/>
    <d v="2025-05-01T00:00:00"/>
    <s v="河北"/>
    <s v="负向"/>
    <d v="2026-03-03T00:00:00"/>
  </r>
  <r>
    <n v="3983"/>
    <x v="4"/>
    <x v="24"/>
    <d v="2026-01-16T00:00:00"/>
    <s v="否"/>
    <s v="莫不关心."/>
    <s v="贵是真的贵，好喝是真的好喝"/>
    <d v="2025-05-01T00:00:00"/>
    <s v="广东"/>
    <s v="正向"/>
    <d v="2026-03-03T00:00:00"/>
  </r>
  <r>
    <n v="3984"/>
    <x v="4"/>
    <x v="24"/>
    <d v="2026-01-16T00:00:00"/>
    <s v="否"/>
    <s v="🚗"/>
    <s v="不是把奶盖倒进去才算满杯"/>
    <d v="2025-05-01T00:00:00"/>
    <s v="湖北"/>
    <s v="中性"/>
    <d v="2026-03-03T00:00:00"/>
  </r>
  <r>
    <n v="3985"/>
    <x v="4"/>
    <x v="24"/>
    <d v="2026-01-16T00:00:00"/>
    <s v="否"/>
    <s v="微凉徒眸意浅挚半"/>
    <s v="还好"/>
    <d v="2025-04-29T00:00:00"/>
    <s v="广东"/>
    <s v="正向"/>
    <d v="2026-03-03T00:00:00"/>
  </r>
  <r>
    <n v="3986"/>
    <x v="4"/>
    <x v="24"/>
    <d v="2026-01-16T00:00:00"/>
    <s v="否"/>
    <s v="心尖脑壳椰"/>
    <s v="[表情]"/>
    <d v="2025-04-29T00:00:00"/>
    <s v="云南"/>
    <s v="中性"/>
    <d v="2026-03-03T00:00:00"/>
  </r>
  <r>
    <n v="3987"/>
    <x v="4"/>
    <x v="24"/>
    <d v="2026-01-16T00:00:00"/>
    <s v="否"/>
    <s v="小张要瘦"/>
    <s v="有一说一人家奈雪是除了名的抠门...跟我说里面有两个"/>
    <d v="2025-04-29T00:00:00"/>
    <s v="四川"/>
    <s v="负向"/>
    <d v="2026-03-03T00:00:00"/>
  </r>
  <r>
    <n v="3988"/>
    <x v="4"/>
    <x v="24"/>
    <d v="2026-01-16T00:00:00"/>
    <s v="否"/>
    <s v="爱尔兰"/>
    <s v="200毫升的椰子水不可能你去冰就给你更多椰子水吧不过确实贵"/>
    <d v="2025-04-28T00:00:00"/>
    <s v="广东"/>
    <s v="中性"/>
    <d v="2026-03-03T00:00:00"/>
  </r>
  <r>
    <n v="3989"/>
    <x v="4"/>
    <x v="24"/>
    <d v="2026-01-16T00:00:00"/>
    <s v="否"/>
    <s v="言嘉"/>
    <s v="哦"/>
    <d v="2025-04-26T00:00:00"/>
    <s v="广东"/>
    <s v="中性"/>
    <d v="2026-03-03T00:00:00"/>
  </r>
  <r>
    <n v="3990"/>
    <x v="4"/>
    <x v="24"/>
    <d v="2026-01-16T00:00:00"/>
    <s v="否"/>
    <s v="披萨心肠"/>
    <s v="@Gem_1011"/>
    <d v="2025-04-25T00:00:00"/>
    <s v="广东"/>
    <s v="中性"/>
    <d v="2026-03-03T00:00:00"/>
  </r>
  <r>
    <n v="3991"/>
    <x v="4"/>
    <x v="24"/>
    <d v="2026-01-16T00:00:00"/>
    <s v="否"/>
    <s v="竹竹"/>
    <s v="这个很好喝呀"/>
    <d v="2025-04-25T00:00:00"/>
    <s v="浙江"/>
    <s v="正向"/>
    <d v="2026-03-03T00:00:00"/>
  </r>
  <r>
    <n v="3992"/>
    <x v="4"/>
    <x v="24"/>
    <d v="2026-01-16T00:00:00"/>
    <s v="否"/>
    <s v="Cream_x"/>
    <s v="上次点了一杯加上冰加上抹茶只有8分满，还22块"/>
    <d v="2025-04-25T00:00:00"/>
    <s v="广东"/>
    <s v="负向"/>
    <d v="2026-03-03T00:00:00"/>
  </r>
  <r>
    <n v="3993"/>
    <x v="4"/>
    <x v="24"/>
    <d v="2026-01-16T00:00:00"/>
    <s v="否"/>
    <s v="载入中ing"/>
    <s v="分装看到是这样，但是一整杯就是图片的样子啊，要把抹茶倒进去，这个挺好喝的。"/>
    <d v="2025-04-25T00:00:00"/>
    <s v="广东"/>
    <s v="正向"/>
    <d v="2026-03-03T00:00:00"/>
  </r>
  <r>
    <n v="3994"/>
    <x v="4"/>
    <x v="24"/>
    <d v="2026-01-16T00:00:00"/>
    <s v="否"/>
    <s v="起飞运营"/>
    <s v="现在都在往瑞幸靠齐吗"/>
    <d v="2025-04-25T00:00:00"/>
    <s v="浙江"/>
    <s v="负向"/>
    <d v="2026-03-03T00:00:00"/>
  </r>
  <r>
    <n v="3995"/>
    <x v="4"/>
    <x v="24"/>
    <d v="2026-01-16T00:00:00"/>
    <s v="否"/>
    <s v="Catechol💫"/>
    <s v="9.9靠的齐么"/>
    <d v="2025-04-28T00:00:00"/>
    <s v="黑龙江"/>
    <s v="负向"/>
    <d v="2026-03-03T00:00:00"/>
  </r>
  <r>
    <n v="3996"/>
    <x v="4"/>
    <x v="24"/>
    <d v="2026-01-16T00:00:00"/>
    <s v="否"/>
    <s v="ilil"/>
    <s v="茉莉奶白的少冰"/>
    <d v="2025-04-25T00:00:00"/>
    <s v="上海"/>
    <s v="中性"/>
    <d v="2026-03-03T00:00:00"/>
  </r>
  <r>
    <n v="3997"/>
    <x v="4"/>
    <x v="24"/>
    <d v="2026-01-16T00:00:00"/>
    <s v="否"/>
    <s v="CLAY"/>
    <s v="真的冰好多"/>
    <d v="2025-04-25T00:00:00"/>
    <s v="辽宁"/>
    <s v="负向"/>
    <d v="2026-03-03T00:00:00"/>
  </r>
  <r>
    <n v="3998"/>
    <x v="4"/>
    <x v="24"/>
    <d v="2026-01-16T00:00:00"/>
    <s v="否"/>
    <s v="斑斓云朵脆波波"/>
    <s v="我都点少冰"/>
    <d v="2025-04-24T00:00:00"/>
    <s v="江苏"/>
    <s v="中性"/>
    <d v="2026-03-03T00:00:00"/>
  </r>
  <r>
    <n v="3999"/>
    <x v="4"/>
    <x v="24"/>
    <d v="2026-01-16T00:00:00"/>
    <s v="否"/>
    <s v="摸仙煲在逃沙雕"/>
    <s v="虽然但是这个巨掉秤"/>
    <d v="2025-04-24T00:00:00"/>
    <s v="陕西"/>
    <s v="正向"/>
    <d v="2026-03-03T00:00:00"/>
  </r>
  <r>
    <n v="4000"/>
    <x v="4"/>
    <x v="24"/>
    <d v="2026-01-16T00:00:00"/>
    <s v="否"/>
    <s v="Fanny35"/>
    <s v="我在不同的店点过，有家可以少冰去冰，有家不可以"/>
    <d v="2025-04-24T00:00:00"/>
    <s v="广东"/>
    <s v="中性"/>
    <d v="2026-03-03T00:00:00"/>
  </r>
  <r>
    <n v="4001"/>
    <x v="4"/>
    <x v="24"/>
    <d v="2026-01-16T00:00:00"/>
    <s v="否"/>
    <s v="鹭卓哥哥的贴心小玫瑰"/>
    <s v="夸一下瑞幸...店员说：为啥不要满杯啊？我可以给你加牛奶加满呀。然后他就给我加满了"/>
    <d v="2025-04-24T00:00:00"/>
    <s v="广东"/>
    <s v="正向"/>
    <d v="2026-03-03T00:00:00"/>
  </r>
  <r>
    <n v="4002"/>
    <x v="4"/>
    <x v="24"/>
    <d v="2026-01-16T00:00:00"/>
    <s v="否"/>
    <s v="💗秦秦💗"/>
    <s v="3椰去冰也是装满的～不就是为了喝椰水吗……这样搞吃相真难看"/>
    <d v="2025-04-24T00:00:00"/>
    <s v="广东"/>
    <s v="负向"/>
    <d v="2026-03-03T00:00:00"/>
  </r>
  <r>
    <n v="4003"/>
    <x v="4"/>
    <x v="24"/>
    <d v="2026-01-16T00:00:00"/>
    <s v="否"/>
    <s v="天才少年郭德纲"/>
    <s v="因为有一块是家冰的地方啊，不要冰当然少一块了"/>
    <d v="2025-04-24T00:00:00"/>
    <s v="山东"/>
    <s v="中性"/>
    <d v="2026-03-03T00:00:00"/>
  </r>
  <r>
    <n v="4004"/>
    <x v="4"/>
    <x v="24"/>
    <d v="2026-01-16T00:00:00"/>
    <s v="否"/>
    <s v="我每天只工作八个小时"/>
    <s v="这不是让你倒奶盖用的空吗"/>
    <d v="2025-04-24T00:00:00"/>
    <s v="北京"/>
    <s v="中性"/>
    <d v="2026-03-03T00:00:00"/>
  </r>
  <r>
    <n v="4005"/>
    <x v="4"/>
    <x v="24"/>
    <d v="2026-01-16T00:00:00"/>
    <s v="否"/>
    <s v="啊"/>
    <s v="点门！去冰也是满杯"/>
    <d v="2025-04-24T00:00:00"/>
    <s v="广东"/>
    <s v="正向"/>
    <d v="2026-03-03T00:00:00"/>
  </r>
  <r>
    <n v="4006"/>
    <x v="4"/>
    <x v="24"/>
    <d v="2026-01-16T00:00:00"/>
    <s v="否"/>
    <s v="吃货小蛮殿下"/>
    <s v="我就说 可以去冰我见过@北极甜虾"/>
    <d v="2025-04-24T00:00:00"/>
    <s v="辽宁"/>
    <s v="中性"/>
    <d v="2026-03-03T00:00:00"/>
  </r>
  <r>
    <n v="4007"/>
    <x v="4"/>
    <x v="24"/>
    <d v="2026-01-16T00:00:00"/>
    <s v="否"/>
    <s v="一颗梅子"/>
    <s v="就是这样的吧？上面一小半放抹茶的"/>
    <d v="2025-04-24T00:00:00"/>
    <s v="湖北"/>
    <s v="中性"/>
    <d v="2026-03-03T00:00:00"/>
  </r>
  <r>
    <n v="4008"/>
    <x v="4"/>
    <x v="24"/>
    <d v="2026-01-16T00:00:00"/>
    <s v="否"/>
    <s v="饼干吃口小熊"/>
    <s v="我把冰块挑出来确实也是一半啊"/>
    <d v="2025-04-24T00:00:00"/>
    <s v="福建"/>
    <s v="负向"/>
    <d v="2026-03-03T00:00:00"/>
  </r>
  <r>
    <n v="4009"/>
    <x v="4"/>
    <x v="24"/>
    <d v="2026-01-16T00:00:00"/>
    <s v="否"/>
    <s v="学习也快乐-静"/>
    <s v="我也是"/>
    <d v="2025-04-24T00:00:00"/>
    <s v="广东"/>
    <s v="负向"/>
    <d v="2026-03-03T00:00:00"/>
  </r>
  <r>
    <n v="4010"/>
    <x v="4"/>
    <x v="24"/>
    <d v="2026-01-16T00:00:00"/>
    <s v="否"/>
    <s v="Yone 📷（古風版）"/>
    <s v="把你当中国人可能就只给 1/4 了"/>
    <d v="2025-04-24T00:00:00"/>
    <s v="广东"/>
    <s v="负向"/>
    <d v="2026-03-03T00:00:00"/>
  </r>
  <r>
    <n v="4011"/>
    <x v="4"/>
    <x v="24"/>
    <d v="2026-01-16T00:00:00"/>
    <s v="否"/>
    <s v="池鱼（死手别买了）"/>
    <s v="我不行了"/>
    <d v="2025-04-24T00:00:00"/>
    <s v="湖北"/>
    <s v="负向"/>
    <d v="2026-03-03T00:00:00"/>
  </r>
  <r>
    <n v="4012"/>
    <x v="4"/>
    <x v="24"/>
    <d v="2026-01-16T00:00:00"/>
    <s v="否"/>
    <s v="xuyi笑"/>
    <s v="空一半不是干酪的位置吗，分开装而已吧...倒进去应该能满吧"/>
    <d v="2025-04-24T00:00:00"/>
    <s v="江苏"/>
    <s v="中性"/>
    <d v="2026-03-03T00:00:00"/>
  </r>
  <r>
    <n v="4013"/>
    <x v="4"/>
    <x v="24"/>
    <d v="2026-01-16T00:00:00"/>
    <s v="否"/>
    <s v="Kairothos"/>
    <s v="点了，外卖看到的时候不懂有多生气"/>
    <d v="2025-04-24T00:00:00"/>
    <s v="福建"/>
    <s v="负向"/>
    <d v="2026-03-03T00:00:00"/>
  </r>
  <r>
    <n v="4014"/>
    <x v="4"/>
    <x v="24"/>
    <d v="2026-01-16T00:00:00"/>
    <s v="否"/>
    <s v="桑即"/>
    <s v="连喝了四五杯，很好喝...但最近一次喝椰子水就像白水一样"/>
    <d v="2025-04-24T00:00:00"/>
    <s v="上海"/>
    <s v="负向"/>
    <d v="2026-03-03T00:00:00"/>
  </r>
  <r>
    <n v="4015"/>
    <x v="4"/>
    <x v="24"/>
    <d v="2026-01-16T00:00:00"/>
    <s v="否"/>
    <s v="ZJ_小巴📷"/>
    <s v="[图片内容]"/>
    <d v="2025-04-24T00:00:00"/>
    <s v="四川"/>
    <s v="中性"/>
    <d v="2026-03-03T00:00:00"/>
  </r>
  <r>
    <n v="4016"/>
    <x v="4"/>
    <x v="24"/>
    <d v="2026-01-16T00:00:00"/>
    <s v="否"/>
    <s v="仓虎刺身"/>
    <s v="我以为半杯是为了方便把奶盖加进去"/>
    <d v="2025-04-24T00:00:00"/>
    <s v="江苏"/>
    <s v="中性"/>
    <d v="2026-03-03T00:00:00"/>
  </r>
  <r>
    <n v="4017"/>
    <x v="4"/>
    <x v="24"/>
    <d v="2026-01-16T00:00:00"/>
    <s v="否"/>
    <s v="再见那片光怪陆离"/>
    <s v="这个是冰的问题吗？不是因为分装？"/>
    <d v="2025-04-24T00:00:00"/>
    <s v="中国香港"/>
    <s v="中性"/>
    <d v="2026-03-03T00:00:00"/>
  </r>
  <r>
    <n v="4018"/>
    <x v="4"/>
    <x v="24"/>
    <d v="2026-01-16T00:00:00"/>
    <s v="否"/>
    <s v="May"/>
    <s v="我倒是没有收到半杯 但是我备注去冰还是给我加了冰"/>
    <d v="2025-04-24T00:00:00"/>
    <s v="广东"/>
    <s v="负向"/>
    <d v="2026-03-03T00:00:00"/>
  </r>
  <r>
    <n v="4019"/>
    <x v="4"/>
    <x v="24"/>
    <d v="2026-01-16T00:00:00"/>
    <s v="否"/>
    <s v="小鱼花"/>
    <s v="Yee3不错"/>
    <d v="2025-04-24T00:00:00"/>
    <s v="上海"/>
    <s v="正向"/>
    <d v="2026-03-03T00:00:00"/>
  </r>
  <r>
    <n v="4020"/>
    <x v="4"/>
    <x v="24"/>
    <d v="2026-01-16T00:00:00"/>
    <s v="否"/>
    <s v="鱼丸"/>
    <s v="买1点点，去冰后仍然超级大满杯"/>
    <d v="2025-04-24T00:00:00"/>
    <s v="上海"/>
    <s v="正向"/>
    <d v="2026-03-03T00:00:00"/>
  </r>
  <r>
    <n v="4021"/>
    <x v="4"/>
    <x v="24"/>
    <d v="2026-01-16T00:00:00"/>
    <s v="否"/>
    <s v="薯薯地里拱薯薯🍟"/>
    <s v="这是按标准出品的，多给了等会给老板骂死了"/>
    <d v="2025-04-24T00:00:00"/>
    <s v="广东"/>
    <s v="中性"/>
    <d v="2026-03-03T00:00:00"/>
  </r>
  <r>
    <n v="4022"/>
    <x v="4"/>
    <x v="24"/>
    <d v="2026-01-16T00:00:00"/>
    <s v="否"/>
    <s v="小红薯68DD9550"/>
    <s v="最开始去冰七分满是手作咖啡...但是我不介意那点味道不同，量足就行"/>
    <d v="2025-04-24T00:00:00"/>
    <s v="江苏"/>
    <s v="中性"/>
    <d v="2026-03-03T00:00:00"/>
  </r>
  <r>
    <n v="4023"/>
    <x v="4"/>
    <x v="24"/>
    <d v="2026-01-16T00:00:00"/>
    <s v="否"/>
    <s v="momo"/>
    <s v="喝沪上阿姨吧！"/>
    <d v="2025-04-24T00:00:00"/>
    <s v="山东"/>
    <s v="正向"/>
    <d v="2026-03-03T00:00:00"/>
  </r>
  <r>
    <n v="4024"/>
    <x v="4"/>
    <x v="24"/>
    <d v="2026-01-16T00:00:00"/>
    <s v="否"/>
    <s v=".."/>
    <s v="满杯怎么倒抹茶进去？只是分装了而已啊"/>
    <d v="2025-04-24T00:00:00"/>
    <s v="海外"/>
    <s v="中性"/>
    <d v="2026-03-03T00:00:00"/>
  </r>
  <r>
    <n v="4025"/>
    <x v="4"/>
    <x v="24"/>
    <d v="2026-01-16T00:00:00"/>
    <s v="否"/>
    <s v="sff"/>
    <s v="你那个抹茶倒进去不就是满杯了吗 无语"/>
    <d v="2025-04-24T00:00:00"/>
    <s v="重庆"/>
    <s v="负向"/>
    <d v="2026-03-03T00:00:00"/>
  </r>
  <r>
    <n v="4026"/>
    <x v="4"/>
    <x v="24"/>
    <d v="2026-01-16T00:00:00"/>
    <s v="否"/>
    <s v="就算我是地鼠也不用打我吧"/>
    <s v="奈雪的茶"/>
    <d v="2025-04-23T00:00:00"/>
    <s v="四川"/>
    <s v="负向"/>
    <d v="2026-03-03T00:00:00"/>
  </r>
  <r>
    <n v="4027"/>
    <x v="4"/>
    <x v="24"/>
    <d v="2026-01-16T00:00:00"/>
    <s v="否"/>
    <s v="momo（健康版）"/>
    <s v="还行，打错了"/>
    <d v="2025-04-23T00:00:00"/>
    <s v="浙江"/>
    <s v="正向"/>
    <d v="2026-03-03T00:00:00"/>
  </r>
  <r>
    <n v="4028"/>
    <x v="4"/>
    <x v="24"/>
    <d v="2026-01-16T00:00:00"/>
    <s v="否"/>
    <s v="l丨I"/>
    <s v="这个还没茶百道之前下架的那款好喝茶百道的才14我记得好像"/>
    <d v="2025-04-23T00:00:00"/>
    <s v="河南"/>
    <s v="负向"/>
    <d v="2026-03-03T00:00:00"/>
  </r>
  <r>
    <n v="4029"/>
    <x v="4"/>
    <x v="24"/>
    <d v="2026-01-16T00:00:00"/>
    <s v="否"/>
    <s v="兔兔突突突"/>
    <s v="因为奶茶店都有配方啊……人家店员不按照配方做会被老板扣钱吧"/>
    <d v="2025-04-23T00:00:00"/>
    <s v="辽宁"/>
    <s v="中性"/>
    <d v="2026-03-03T00:00:00"/>
  </r>
  <r>
    <n v="4030"/>
    <x v="4"/>
    <x v="24"/>
    <d v="2026-01-16T00:00:00"/>
    <s v="否"/>
    <s v="brandon_axon"/>
    <s v="歪个楼，椰子水冲抹茶粉很香嘛"/>
    <d v="2025-04-23T00:00:00"/>
    <s v="上海"/>
    <s v="中性"/>
    <d v="2026-03-03T00:00:00"/>
  </r>
  <r>
    <n v="4031"/>
    <x v="4"/>
    <x v="24"/>
    <d v="2026-01-16T00:00:00"/>
    <s v="否"/>
    <s v="咖啡"/>
    <s v="我个人觉得蛮好喝的"/>
    <d v="2025-04-23T00:00:00"/>
    <s v="广东"/>
    <s v="正向"/>
    <d v="2026-03-03T00:00:00"/>
  </r>
  <r>
    <n v="4032"/>
    <x v="4"/>
    <x v="24"/>
    <d v="2026-01-16T00:00:00"/>
    <s v="否"/>
    <s v="做早餐的小玉米"/>
    <s v="饮品本来就是抹茶加水，你自己加点水不就行了吗？"/>
    <d v="2025-04-23T00:00:00"/>
    <s v="河南"/>
    <s v="负向"/>
    <d v="2026-03-03T00:00:00"/>
  </r>
  <r>
    <n v="4033"/>
    <x v="4"/>
    <x v="24"/>
    <d v="2026-01-16T00:00:00"/>
    <s v="否"/>
    <s v="茶霜"/>
    <s v="这是椰子水"/>
    <d v="2025-04-23T00:00:00"/>
    <s v="辽宁"/>
    <s v="中性"/>
    <d v="2026-03-03T00:00:00"/>
  </r>
  <r>
    <n v="4034"/>
    <x v="4"/>
    <x v="24"/>
    <d v="2026-01-16T00:00:00"/>
    <s v="否"/>
    <s v="二十🌟"/>
    <s v="茉莉奶白也这样"/>
    <d v="2025-04-23T00:00:00"/>
    <s v="重庆"/>
    <s v="负向"/>
    <d v="2026-03-03T00:00:00"/>
  </r>
  <r>
    <n v="4035"/>
    <x v="4"/>
    <x v="24"/>
    <d v="2026-01-16T00:00:00"/>
    <s v="否"/>
    <s v="夏树数"/>
    <s v="我点了冰的...没有及时喝完，冰化了特别寡淡。。。"/>
    <d v="2025-04-23T00:00:00"/>
    <s v="四川"/>
    <s v="负向"/>
    <d v="2026-03-03T00:00:00"/>
  </r>
  <r>
    <n v="4036"/>
    <x v="4"/>
    <x v="24"/>
    <d v="2026-01-16T00:00:00"/>
    <s v="否"/>
    <s v="maomao-six"/>
    <s v="我点的是少冰满杯，我要把冰自己捞出来才把抹茶加进去"/>
    <d v="2025-04-23T00:00:00"/>
    <s v="陕西"/>
    <s v="中性"/>
    <d v="2026-03-03T00:00:00"/>
  </r>
  <r>
    <n v="4037"/>
    <x v="4"/>
    <x v="24"/>
    <d v="2026-01-16T00:00:00"/>
    <s v="否"/>
    <s v="小祈"/>
    <s v="我喝益禾堂的少冰是真的挺少的，比正常冰少"/>
    <d v="2025-04-23T00:00:00"/>
    <s v="江西"/>
    <s v="正向"/>
    <d v="2026-03-03T00:00:00"/>
  </r>
  <r>
    <n v="4038"/>
    <x v="4"/>
    <x v="24"/>
    <d v="2026-01-16T00:00:00"/>
    <s v="否"/>
    <s v="阿里嘎多美羊羊"/>
    <s v="我觉得益禾堂是真的甜"/>
    <d v="2025-04-23T00:00:00"/>
    <s v="山东"/>
    <s v="负向"/>
    <d v="2026-03-03T00:00:00"/>
  </r>
  <r>
    <n v="4039"/>
    <x v="4"/>
    <x v="24"/>
    <d v="2026-01-16T00:00:00"/>
    <s v="否"/>
    <s v="G I"/>
    <s v="早就抵制了，很差他们家"/>
    <d v="2025-04-23T00:00:00"/>
    <s v="广东"/>
    <s v="负向"/>
    <d v="2026-03-03T00:00:00"/>
  </r>
  <r>
    <n v="4040"/>
    <x v="4"/>
    <x v="24"/>
    <d v="2026-01-16T00:00:00"/>
    <s v="否"/>
    <s v="Crystal_JJ"/>
    <s v="我手动去冰，也是只剩半杯"/>
    <d v="2025-04-23T00:00:00"/>
    <s v="广东"/>
    <s v="负向"/>
    <d v="2026-03-03T00:00:00"/>
  </r>
  <r>
    <n v="4041"/>
    <x v="4"/>
    <x v="24"/>
    <d v="2026-01-16T00:00:00"/>
    <s v="否"/>
    <s v="momo🥕🌾"/>
    <s v="是这么说 而且还不咋好喝"/>
    <d v="2025-04-23T00:00:00"/>
    <s v="福建"/>
    <s v="负向"/>
    <d v="2026-03-03T00:00:00"/>
  </r>
  <r>
    <n v="4042"/>
    <x v="4"/>
    <x v="24"/>
    <d v="2026-01-16T00:00:00"/>
    <s v="否"/>
    <s v="喧~笙~寒"/>
    <s v="因为这款椰子水比较甜加冰块之后慢慢融化会中和...去冰给你补水会很难喝。"/>
    <d v="2025-04-23T00:00:00"/>
    <s v="江苏"/>
    <s v="中性"/>
    <d v="2026-03-03T00:00:00"/>
  </r>
  <r>
    <n v="4043"/>
    <x v="4"/>
    <x v="24"/>
    <d v="2026-01-16T00:00:00"/>
    <s v="否"/>
    <s v="七步之内必有小猪"/>
    <s v="不明白现在去冰就不满杯的做法为什么还能合理存在"/>
    <d v="2025-04-23T00:00:00"/>
    <s v="广东"/>
    <s v="负向"/>
    <d v="2026-03-03T00:00:00"/>
  </r>
  <r>
    <n v="4044"/>
    <x v="4"/>
    <x v="24"/>
    <d v="2026-01-16T00:00:00"/>
    <s v="否"/>
    <s v="ゅ是喵喵呢、"/>
    <s v="谁会爱喝又甜又腻的东西，三分之一杯加冰后才才能让你欲罢不能"/>
    <d v="2025-04-23T00:00:00"/>
    <s v="江西"/>
    <s v="中性"/>
    <d v="2026-03-03T00:00:00"/>
  </r>
  <r>
    <n v="4045"/>
    <x v="4"/>
    <x v="24"/>
    <d v="2026-01-16T00:00:00"/>
    <s v="否"/>
    <s v="太霏糖"/>
    <s v="只有星巴克去冰可以满杯"/>
    <d v="2025-04-23T00:00:00"/>
    <s v="上海"/>
    <s v="正向"/>
    <d v="2026-03-03T00:00:00"/>
  </r>
  <r>
    <n v="4046"/>
    <x v="4"/>
    <x v="24"/>
    <d v="2026-01-16T00:00:00"/>
    <s v="否"/>
    <s v="路其丶安"/>
    <s v="不好喝主要是。以前喝过特别好喝的抹茶椰子水"/>
    <d v="2025-04-22T00:00:00"/>
    <s v="福建"/>
    <s v="负向"/>
    <d v="2026-03-03T00:00:00"/>
  </r>
  <r>
    <n v="4047"/>
    <x v="4"/>
    <x v="24"/>
    <d v="2026-01-16T00:00:00"/>
    <s v="否"/>
    <s v="云吃吃（"/>
    <s v="感觉越来越少，第一次喝的时候加了奶盖满杯，现在加了奶盖都不满杯"/>
    <d v="2025-04-22T00:00:00"/>
    <s v="广西"/>
    <s v="负向"/>
    <d v="2026-03-03T00:00:00"/>
  </r>
  <r>
    <n v="4048"/>
    <x v="4"/>
    <x v="24"/>
    <d v="2026-01-16T00:00:00"/>
    <s v="否"/>
    <s v="反正不叫momo"/>
    <s v="把消费者当日本人是什么意思？"/>
    <d v="2025-04-22T00:00:00"/>
    <s v="四川"/>
    <s v="负向"/>
    <d v="2026-03-03T00:00:00"/>
  </r>
  <r>
    <n v="4049"/>
    <x v="4"/>
    <x v="24"/>
    <d v="2026-01-16T00:00:00"/>
    <s v="否"/>
    <s v="(´･ω･`)"/>
    <s v="当哈儿骗"/>
    <d v="2025-04-22T00:00:00"/>
    <s v="重庆"/>
    <s v="负向"/>
    <d v="2026-03-03T00:00:00"/>
  </r>
  <r>
    <n v="4050"/>
    <x v="4"/>
    <x v="24"/>
    <d v="2026-01-16T00:00:00"/>
    <s v="否"/>
    <s v="咸鱼瘫"/>
    <s v="奶盖放上去不是正好吗"/>
    <d v="2025-04-22T00:00:00"/>
    <s v="江西"/>
    <s v="中性"/>
    <d v="2026-03-03T00:00:00"/>
  </r>
  <r>
    <n v="4051"/>
    <x v="4"/>
    <x v="24"/>
    <d v="2026-01-16T00:00:00"/>
    <s v="否"/>
    <s v="吃吃喝喝我的爱"/>
    <s v="价钱卖得这么高，扣死了，喝两口就没了"/>
    <d v="2025-04-22T00:00:00"/>
    <s v="浙江"/>
    <s v="负向"/>
    <d v="2026-03-03T00:00:00"/>
  </r>
  <r>
    <n v="4052"/>
    <x v="4"/>
    <x v="24"/>
    <d v="2026-01-16T00:00:00"/>
    <s v="否"/>
    <s v="MoMo🐰"/>
    <s v="少的惊掉下巴，只能自己加一颗浓缩凑数"/>
    <d v="2025-04-22T00:00:00"/>
    <s v="广东"/>
    <s v="负向"/>
    <d v="2026-03-03T00:00:00"/>
  </r>
  <r>
    <n v="4053"/>
    <x v="4"/>
    <x v="24"/>
    <d v="2026-01-16T00:00:00"/>
    <s v="否"/>
    <s v="momo"/>
    <s v="谁懂浓抹黑糖珍珠，超爱千万别下架"/>
    <d v="2025-04-21T00:00:00"/>
    <s v="广东"/>
    <s v="正向"/>
    <d v="2026-03-03T00:00:00"/>
  </r>
  <r>
    <n v="4054"/>
    <x v="4"/>
    <x v="24"/>
    <d v="2026-01-16T00:00:00"/>
    <s v="否"/>
    <s v="嘉熙"/>
    <s v="博主简直我的嘴替"/>
    <d v="2025-04-21T00:00:00"/>
    <s v="江西"/>
    <s v="正向"/>
    <d v="2026-03-03T00:00:00"/>
  </r>
  <r>
    <n v="4055"/>
    <x v="4"/>
    <x v="24"/>
    <d v="2026-01-16T00:00:00"/>
    <s v="否"/>
    <s v="LuvSic"/>
    <s v="下单真的不看吗？没有去冰的做法...一旦被抓到不按标准出品就是五百块钱"/>
    <d v="2025-04-04T00:00:00"/>
    <s v="湖南"/>
    <s v="负向"/>
    <d v="2026-03-03T00:00:00"/>
  </r>
  <r>
    <n v="4056"/>
    <x v="4"/>
    <x v="24"/>
    <d v="2026-01-16T00:00:00"/>
    <s v="否"/>
    <s v="LuvSic"/>
    <s v="明确告知过顾客去冰只有200ml的椰子水...反手一个差评"/>
    <d v="2025-04-04T00:00:00"/>
    <s v="湖南"/>
    <s v="负向"/>
    <d v="2026-03-03T00:00:00"/>
  </r>
  <r>
    <n v="4057"/>
    <x v="4"/>
    <x v="24"/>
    <d v="2026-01-16T00:00:00"/>
    <s v="否"/>
    <s v="国王爱吃饺子"/>
    <s v="我473ml的杯子装了冰块后 一罐330的雪碧装满了这个杯子"/>
    <d v="2025-04-21T00:00:00"/>
    <s v="湖南"/>
    <s v="中性"/>
    <d v="2026-03-03T00:00:00"/>
  </r>
  <r>
    <n v="4058"/>
    <x v="4"/>
    <x v="24"/>
    <d v="2026-01-16T00:00:00"/>
    <s v="否"/>
    <s v="努力努力再努力💪"/>
    <s v="都喝1点点"/>
    <d v="2025-04-21T00:00:00"/>
    <s v="江苏"/>
    <s v="正向"/>
    <d v="2026-03-03T00:00:00"/>
  </r>
  <r>
    <n v="4059"/>
    <x v="4"/>
    <x v="24"/>
    <d v="2026-01-16T00:00:00"/>
    <s v="否"/>
    <s v="橙子🍊"/>
    <s v="一点点真的！！去冰都是满杯，真不知道其他奶茶品牌在高贵什么。。"/>
    <d v="2025-04-21T00:00:00"/>
    <s v="广东"/>
    <s v="正向"/>
    <d v="2026-03-03T00:00:00"/>
  </r>
  <r>
    <n v="4060"/>
    <x v="4"/>
    <x v="24"/>
    <d v="2026-01-16T00:00:00"/>
    <s v="否"/>
    <s v="Neko"/>
    <s v="奈雪的茶是怎么火起来的啊"/>
    <d v="2025-04-20T00:00:00"/>
    <s v="英国"/>
    <s v="负向"/>
    <d v="2026-03-03T00:00:00"/>
  </r>
  <r>
    <n v="4061"/>
    <x v="4"/>
    <x v="24"/>
    <d v="2026-01-16T00:00:00"/>
    <s v="否"/>
    <s v="吃点可颂"/>
    <s v="他家招牌霸气芝士草莓还是挺好喝的"/>
    <d v="2025-04-21T00:00:00"/>
    <s v="黑龙江"/>
    <s v="正向"/>
    <d v="2026-03-03T00:00:00"/>
  </r>
  <r>
    <n v="4062"/>
    <x v="4"/>
    <x v="24"/>
    <d v="2026-01-16T00:00:00"/>
    <s v="否"/>
    <s v="BiuBiu～"/>
    <s v="半杯？！我拿到手三分之一！！！气炸"/>
    <d v="2025-04-20T00:00:00"/>
    <s v="广东"/>
    <s v="负向"/>
    <d v="2026-03-03T00:00:00"/>
  </r>
  <r>
    <n v="4063"/>
    <x v="4"/>
    <x v="24"/>
    <d v="2026-01-16T00:00:00"/>
    <s v="否"/>
    <s v="小宁Ning～"/>
    <s v="感觉超级难喝，喝起来味道像青汁"/>
    <d v="2025-04-20T00:00:00"/>
    <s v="河北"/>
    <s v="负向"/>
    <d v="2026-03-03T00:00:00"/>
  </r>
  <r>
    <n v="4064"/>
    <x v="4"/>
    <x v="24"/>
    <d v="2026-01-16T00:00:00"/>
    <s v="否"/>
    <s v="不瘦到120不改名"/>
    <s v="茶百道的少冰"/>
    <d v="2025-04-20T00:00:00"/>
    <s v="浙江"/>
    <s v="中性"/>
    <d v="2026-03-03T00:00:00"/>
  </r>
  <r>
    <n v="4065"/>
    <x v="4"/>
    <x v="24"/>
    <d v="2026-01-16T00:00:00"/>
    <s v="否"/>
    <s v="wiwiii-"/>
    <s v="茶百道的少冰和正常冰也就差三四块吧我干过"/>
    <d v="2025-04-20T00:00:00"/>
    <s v="辽宁"/>
    <s v="中性"/>
    <d v="2026-03-03T00:00:00"/>
  </r>
  <r>
    <n v="4066"/>
    <x v="4"/>
    <x v="24"/>
    <d v="2026-01-16T00:00:00"/>
    <s v="否"/>
    <s v="momo"/>
    <s v="奈雪跟上海少妇是真真越来越难喝了...随便点的都是雷！"/>
    <d v="2025-04-20T00:00:00"/>
    <s v="广东"/>
    <s v="负向"/>
    <d v="2026-03-03T00:00:00"/>
  </r>
  <r>
    <n v="4067"/>
    <x v="4"/>
    <x v="24"/>
    <d v="2026-01-16T00:00:00"/>
    <s v="否"/>
    <s v="干饭迅猛龙"/>
    <s v="这款真的很贵很不值，但他这个椰子水又蛮好喝的"/>
    <d v="2025-04-19T00:00:00"/>
    <s v="广东"/>
    <s v="中性"/>
    <d v="2026-03-03T00:00:00"/>
  </r>
  <r>
    <n v="4068"/>
    <x v="4"/>
    <x v="24"/>
    <d v="2026-01-16T00:00:00"/>
    <s v="否"/>
    <s v="DDTennis"/>
    <s v="茶百道这个！好喝 浓抹米乳奶冻"/>
    <d v="2025-04-19T00:00:00"/>
    <s v="重庆"/>
    <s v="正向"/>
    <d v="2026-03-03T00:00:00"/>
  </r>
  <r>
    <n v="4069"/>
    <x v="4"/>
    <x v="24"/>
    <d v="2026-01-16T00:00:00"/>
    <s v="否"/>
    <s v="夜枝涩"/>
    <s v="我真的超讨厌古茗...那个碧根果奶盖做的又稀又淡"/>
    <d v="2025-04-19T00:00:00"/>
    <s v="上海"/>
    <s v="负向"/>
    <d v="2026-03-03T00:00:00"/>
  </r>
  <r>
    <n v="4070"/>
    <x v="4"/>
    <x v="24"/>
    <d v="2026-01-16T00:00:00"/>
    <s v="否"/>
    <s v="不问别问🦊"/>
    <s v="曾经的古茗还不错"/>
    <d v="2025-04-20T00:00:00"/>
    <s v="浙江"/>
    <s v="中性"/>
    <d v="2026-03-03T00:00:00"/>
  </r>
  <r>
    <n v="4071"/>
    <x v="4"/>
    <x v="24"/>
    <d v="2026-01-16T00:00:00"/>
    <s v="否"/>
    <s v="叫我懒大王"/>
    <s v="本人对奈雪的印象一点都不好...不让我线下点单"/>
    <d v="2025-04-19T00:00:00"/>
    <s v="河南"/>
    <s v="负向"/>
    <d v="2026-03-03T00:00:00"/>
  </r>
  <r>
    <n v="4072"/>
    <x v="4"/>
    <x v="24"/>
    <d v="2026-01-16T00:00:00"/>
    <s v="否"/>
    <s v="上班哪有不疯的"/>
    <s v="一点点去冰也是慢的"/>
    <d v="2025-04-19T00:00:00"/>
    <s v="江西"/>
    <s v="正向"/>
    <d v="2026-03-03T00:00:00"/>
  </r>
  <r>
    <n v="4073"/>
    <x v="4"/>
    <x v="24"/>
    <d v="2026-01-16T00:00:00"/>
    <s v="否"/>
    <s v="乖乖宠物寄养民宿"/>
    <s v="昨天刚喝"/>
    <d v="2025-04-19T00:00:00"/>
    <s v="江苏"/>
    <s v="中性"/>
    <d v="2026-03-03T00:00:00"/>
  </r>
  <r>
    <n v="4074"/>
    <x v="4"/>
    <x v="24"/>
    <d v="2026-01-16T00:00:00"/>
    <s v="否"/>
    <s v="momo"/>
    <s v="备注不满也行，收到果然只有一半"/>
    <d v="2025-04-19T00:00:00"/>
    <s v="江苏"/>
    <s v="中性"/>
    <d v="2026-03-03T00:00:00"/>
  </r>
  <r>
    <n v="4075"/>
    <x v="4"/>
    <x v="24"/>
    <d v="2026-01-16T00:00:00"/>
    <s v="否"/>
    <s v="不另外加糖333"/>
    <s v="直接连喝了三天"/>
    <d v="2025-04-19T00:00:00"/>
    <s v="广东"/>
    <s v="正向"/>
    <d v="2026-03-03T00:00:00"/>
  </r>
  <r>
    <n v="4076"/>
    <x v="4"/>
    <x v="24"/>
    <d v="2026-01-16T00:00:00"/>
    <s v="否"/>
    <s v="🎐冰心の碎碎念"/>
    <s v="古茗也有吗！"/>
    <d v="2025-04-19T00:00:00"/>
    <s v="广东"/>
    <s v="中性"/>
    <d v="2026-03-03T00:00:00"/>
  </r>
  <r>
    <n v="4077"/>
    <x v="4"/>
    <x v="24"/>
    <d v="2026-01-16T00:00:00"/>
    <s v="否"/>
    <s v="biubiubiu"/>
    <s v="奈雪真的太差了...里面居然有绿色的干粉，喝完了都没化开！"/>
    <d v="2025-04-19T00:00:00"/>
    <s v="江苏"/>
    <s v="负向"/>
    <d v="2026-03-03T00:00:00"/>
  </r>
  <r>
    <n v="4078"/>
    <x v="4"/>
    <x v="24"/>
    <d v="2026-01-16T00:00:00"/>
    <s v="否"/>
    <s v="云吃吃"/>
    <s v="是不是因为你买的是冰的呀，好像很多类似的粉状调味品在冰的里面很难化开"/>
    <d v="2025-04-19T00:00:00"/>
    <s v="安徽"/>
    <s v="中性"/>
    <d v="2026-03-03T00:00:00"/>
  </r>
  <r>
    <n v="4079"/>
    <x v="4"/>
    <x v="24"/>
    <d v="2026-01-16T00:00:00"/>
    <s v="否"/>
    <s v="星夜蔓蔓"/>
    <s v="正常比例都一样的因为教程都是五百毫升冰 加饮料到五百毫升就算做好了"/>
    <d v="2025-04-19T00:00:00"/>
    <s v="广西"/>
    <s v="中性"/>
    <d v="2026-03-03T00:00:00"/>
  </r>
  <r>
    <n v="4080"/>
    <x v="4"/>
    <x v="24"/>
    <d v="2026-01-16T00:00:00"/>
    <s v="否"/>
    <s v="沐屿"/>
    <s v="现在网上的声音默认去冰的不能叫正常饮品...要不你就去冰给个正常浓度满杯选项"/>
    <d v="2025-04-19T00:00:00"/>
    <s v="重庆"/>
    <s v="负向"/>
    <d v="2026-03-03T00:00:00"/>
  </r>
  <r>
    <n v="4081"/>
    <x v="4"/>
    <x v="24"/>
    <d v="2026-01-16T00:00:00"/>
    <s v="否"/>
    <s v="momo"/>
    <s v="没错了 我也想说 整个品牌都这样"/>
    <d v="2025-04-19T00:00:00"/>
    <s v="广东"/>
    <s v="负向"/>
    <d v="2026-03-03T00:00:00"/>
  </r>
  <r>
    <n v="4082"/>
    <x v="4"/>
    <x v="24"/>
    <d v="2026-01-16T00:00:00"/>
    <s v="否"/>
    <s v="普通朋友"/>
    <s v="@澄 就是这个 但是好喝"/>
    <d v="2025-04-18T00:00:00"/>
    <s v="安徽"/>
    <s v="正向"/>
    <d v="2026-03-03T00:00:00"/>
  </r>
  <r>
    <n v="4083"/>
    <x v="4"/>
    <x v="24"/>
    <d v="2026-01-16T00:00:00"/>
    <s v="否"/>
    <s v="用户已注销"/>
    <s v="我去冰后，椰子水只有三分之一杯"/>
    <d v="2025-04-18T00:00:00"/>
    <s v="云南"/>
    <s v="负向"/>
    <d v="2026-03-03T00:00:00"/>
  </r>
  <r>
    <n v="4084"/>
    <x v="4"/>
    <x v="24"/>
    <d v="2026-01-16T00:00:00"/>
    <s v="否"/>
    <s v="玥小凡BC"/>
    <s v="一向去冰份量會少，因為本來就是固定ml數...平常杯子是剛好加上冰的份量"/>
    <d v="2025-04-18T00:00:00"/>
    <s v="广东"/>
    <s v="中性"/>
    <d v="2026-03-03T00:00:00"/>
  </r>
  <r>
    <n v="4085"/>
    <x v="4"/>
    <x v="24"/>
    <d v="2026-01-16T00:00:00"/>
    <s v="否"/>
    <s v="不确定我再看看"/>
    <s v="没别的意思，就是单纯觉得最近这句把顾客当日本人实在太好笑了"/>
    <d v="2025-04-17T00:00:00"/>
    <s v="湖北"/>
    <s v="中性"/>
    <d v="2026-03-03T00:00:00"/>
  </r>
  <r>
    <n v="4086"/>
    <x v="4"/>
    <x v="24"/>
    <d v="2026-01-16T00:00:00"/>
    <s v="否"/>
    <s v="与😈激烈斗争"/>
    <s v="今天点了杯古茗老红糖珍奶大杯加上配送费才六块"/>
    <d v="2025-04-17T00:00:00"/>
    <s v="江苏"/>
    <s v="正向"/>
    <d v="2026-03-03T00:00:00"/>
  </r>
  <r>
    <n v="4087"/>
    <x v="4"/>
    <x v="24"/>
    <d v="2026-01-16T00:00:00"/>
    <s v="否"/>
    <s v="花生了什么树"/>
    <s v="用京东外卖点 便宜很多"/>
    <d v="2025-04-17T00:00:00"/>
    <s v="重庆"/>
    <s v="正向"/>
    <d v="2026-03-03T00:00:00"/>
  </r>
  <r>
    <n v="4088"/>
    <x v="4"/>
    <x v="24"/>
    <d v="2026-01-16T00:00:00"/>
    <s v="否"/>
    <s v="于三门"/>
    <s v="一点点的含金量还在上升"/>
    <d v="2025-04-17T00:00:00"/>
    <s v="上海"/>
    <s v="正向"/>
    <d v="2026-03-03T00:00:00"/>
  </r>
  <r>
    <n v="4089"/>
    <x v="4"/>
    <x v="24"/>
    <d v="2026-01-16T00:00:00"/>
    <s v="否"/>
    <s v="锵锵锵酱"/>
    <s v="阿嬷手作这次新品弄成这样我觉得挺好的，点单之后直接默认分开给了冰块"/>
    <d v="2025-04-17T00:00:00"/>
    <s v="江苏"/>
    <s v="正向"/>
    <d v="2026-03-03T00:00:00"/>
  </r>
  <r>
    <n v="4090"/>
    <x v="4"/>
    <x v="24"/>
    <d v="2026-01-16T00:00:00"/>
    <s v="否"/>
    <s v="小雀斑er"/>
    <s v="希望各大奶茶学习！不知道谁开的这个头，凭什么“去冰就是七分满！！”"/>
    <d v="2025-04-17T00:00:00"/>
    <s v="湖北"/>
    <s v="负向"/>
    <d v="2026-03-03T00:00:00"/>
  </r>
  <r>
    <n v="4091"/>
    <x v="4"/>
    <x v="24"/>
    <d v="2026-01-16T00:00:00"/>
    <s v="否"/>
    <s v="一只椰子鸡"/>
    <s v="今天第一次点，虽然量很少，但是我觉得好好喝"/>
    <d v="2025-04-16T00:00:00"/>
    <s v="广东"/>
    <s v="正向"/>
    <d v="2026-03-03T00:00:00"/>
  </r>
  <r>
    <n v="4092"/>
    <x v="4"/>
    <x v="24"/>
    <d v="2026-01-16T00:00:00"/>
    <s v="否"/>
    <s v="反驳我的是给"/>
    <s v="奈雪的这个抹茶椰子真的不好喝，不知道的以为我21块钱买了杯椰子水"/>
    <d v="2025-04-16T00:00:00"/>
    <s v="陕西"/>
    <s v="负向"/>
    <d v="2026-03-03T00:00:00"/>
  </r>
  <r>
    <n v="4093"/>
    <x v="4"/>
    <x v="24"/>
    <d v="2026-01-16T00:00:00"/>
    <s v="否"/>
    <s v="可乐爆爆珠"/>
    <s v="我也！刚买了把冰去了比你的还少，他喵的再也不买了！"/>
    <d v="2025-04-16T00:00:00"/>
    <s v="山东"/>
    <s v="负向"/>
    <d v="2026-03-03T00:00:00"/>
  </r>
  <r>
    <n v="4094"/>
    <x v="4"/>
    <x v="24"/>
    <d v="2026-01-16T00:00:00"/>
    <s v="否"/>
    <s v="魚与玉"/>
    <s v="还得是一点点好 点门！"/>
    <d v="2025-04-16T00:00:00"/>
    <s v="上海"/>
    <s v="正向"/>
    <d v="2026-03-03T00:00:00"/>
  </r>
  <r>
    <n v="4095"/>
    <x v="4"/>
    <x v="24"/>
    <d v="2026-01-16T00:00:00"/>
    <s v="否"/>
    <s v="不吃生菜"/>
    <s v="我去瑞幸买 我说只要五块冰...然后他打电话给我说不可以"/>
    <d v="2025-04-16T00:00:00"/>
    <s v="江苏"/>
    <s v="负向"/>
    <d v="2026-03-03T00:00:00"/>
  </r>
  <r>
    <n v="4096"/>
    <x v="4"/>
    <x v="24"/>
    <d v="2026-01-16T00:00:00"/>
    <s v="否"/>
    <s v="我是你汤汤学姐"/>
    <s v="可以少冰"/>
    <d v="2025-04-16T00:00:00"/>
    <s v="广西"/>
    <s v="正向"/>
    <d v="2026-03-03T00:00:00"/>
  </r>
  <r>
    <n v="4097"/>
    <x v="4"/>
    <x v="24"/>
    <d v="2026-01-16T00:00:00"/>
    <s v="否"/>
    <s v="满🌸"/>
    <s v="本来就这样啊 你去泰国试试不要冰的茶 浓到yue"/>
    <d v="2025-04-16T00:00:00"/>
    <s v="云南"/>
    <s v="中性"/>
    <d v="2026-03-03T00:00:00"/>
  </r>
  <r>
    <n v="4098"/>
    <x v="4"/>
    <x v="24"/>
    <d v="2026-01-16T00:00:00"/>
    <s v="否"/>
    <s v="阿辛🥕🥕🥕"/>
    <s v="刚刷到说惊艳到不行，所以我刚点了 一会儿尝一尝"/>
    <d v="2025-04-16T00:00:00"/>
    <s v="陕西"/>
    <s v="中性"/>
    <d v="2026-03-03T00:00:00"/>
  </r>
  <r>
    <n v="4099"/>
    <x v="4"/>
    <x v="24"/>
    <d v="2026-01-16T00:00:00"/>
    <s v="否"/>
    <s v="阿辛🥕🥕🥕"/>
    <s v="喝完了 超喜欢"/>
    <d v="2025-04-16T00:00:00"/>
    <s v="陕西"/>
    <s v="正向"/>
    <d v="2026-03-03T00:00:00"/>
  </r>
  <r>
    <n v="4100"/>
    <x v="4"/>
    <x v="24"/>
    <d v="2026-01-16T00:00:00"/>
    <s v="否"/>
    <s v="是一根辣条"/>
    <s v="外卖送过来冰融了一点，把冰捞出来剩一半了，而且一点椰子水的味道都没有"/>
    <d v="2025-04-16T00:00:00"/>
    <s v="广东"/>
    <s v="负向"/>
    <d v="2026-03-03T00:00:00"/>
  </r>
  <r>
    <n v="4101"/>
    <x v="4"/>
    <x v="24"/>
    <d v="2026-01-16T00:00:00"/>
    <s v="否"/>
    <s v="Nicky"/>
    <s v="哈哈哈哈，笑死我了，自己做不香吗"/>
    <d v="2025-04-16T00:00:00"/>
    <s v="广东"/>
    <s v="负向"/>
    <d v="2026-03-03T00:00:00"/>
  </r>
  <r>
    <n v="4102"/>
    <x v="4"/>
    <x v="24"/>
    <d v="2026-01-16T00:00:00"/>
    <s v="否"/>
    <s v="好了不许再说了"/>
    <s v="星巴克的全冰美式加一份浓缩，拿到手是连冰块一起只有半杯...不知道这是不是正常"/>
    <d v="2025-04-16T00:00:00"/>
    <s v="山东"/>
    <s v="负向"/>
    <d v="2026-03-03T00:00:00"/>
  </r>
  <r>
    <n v="4103"/>
    <x v="4"/>
    <x v="24"/>
    <d v="2026-01-16T00:00:00"/>
    <s v="否"/>
    <s v="juniverse"/>
    <s v="不正常绝对不正常！！"/>
    <d v="2025-04-16T00:00:00"/>
    <s v="浙江"/>
    <s v="负向"/>
    <d v="2026-03-03T00:00:00"/>
  </r>
  <r>
    <n v="4104"/>
    <x v="4"/>
    <x v="24"/>
    <d v="2026-01-16T00:00:00"/>
    <s v="否"/>
    <s v="∫尐騙孒∫"/>
    <s v="价格9.7一杯...这家抹茶最正宗，一喝就知道是贵抹茶。"/>
    <d v="2025-04-15T00:00:00"/>
    <s v="广西"/>
    <s v="正向"/>
    <d v="2026-03-03T00:00:00"/>
  </r>
  <r>
    <n v="4105"/>
    <x v="4"/>
    <x v="24"/>
    <d v="2026-01-16T00:00:00"/>
    <s v="否"/>
    <s v="ㅤㅤ"/>
    <s v="怎么这么便宜啊"/>
    <d v="2025-04-15T00:00:00"/>
    <s v="北京"/>
    <s v="中性"/>
    <d v="2026-03-03T00:00:00"/>
  </r>
  <r>
    <n v="4106"/>
    <x v="4"/>
    <x v="24"/>
    <d v="2026-01-16T00:00:00"/>
    <s v="否"/>
    <s v="momo"/>
    <s v="一点点的去冰还是满满一杯"/>
    <d v="2025-04-14T00:00:00"/>
    <s v="湖北"/>
    <s v="正向"/>
    <d v="2026-03-03T00:00:00"/>
  </r>
  <r>
    <n v="4107"/>
    <x v="4"/>
    <x v="24"/>
    <d v="2026-01-16T00:00:00"/>
    <s v="否"/>
    <s v="littleeee"/>
    <s v="都是水有什么区别吗"/>
    <d v="2025-04-15T00:00:00"/>
    <s v="四川"/>
    <s v="中性"/>
    <d v="2026-03-03T00:00:00"/>
  </r>
  <r>
    <n v="4108"/>
    <x v="4"/>
    <x v="24"/>
    <d v="2026-01-16T00:00:00"/>
    <s v="否"/>
    <s v="不经意路过"/>
    <s v="真的，难喝死了，再也不会去了，选品能不能认真一点"/>
    <d v="2025-04-14T00:00:00"/>
    <s v="江西"/>
    <s v="负向"/>
    <d v="2026-03-03T00:00:00"/>
  </r>
  <r>
    <n v="4109"/>
    <x v="4"/>
    <x v="24"/>
    <d v="2026-01-16T00:00:00"/>
    <s v="否"/>
    <s v="丸乐才才"/>
    <s v="难怪门店点单说不可以去冰"/>
    <d v="2025-04-14T00:00:00"/>
    <s v="上海"/>
    <s v="负向"/>
    <d v="2026-03-03T00:00:00"/>
  </r>
  <r>
    <n v="4110"/>
    <x v="4"/>
    <x v="24"/>
    <d v="2026-01-16T00:00:00"/>
    <s v="否"/>
    <s v="椰子不喝椰子水🥥"/>
    <s v="少的可怜"/>
    <d v="2025-04-14T00:00:00"/>
    <s v="广东"/>
    <s v="负向"/>
    <d v="2026-03-03T00:00:00"/>
  </r>
  <r>
    <n v="4111"/>
    <x v="4"/>
    <x v="24"/>
    <d v="2026-01-16T00:00:00"/>
    <s v="否"/>
    <s v="😶"/>
    <s v="为什么要给你补原料呢...你要求店员突破公司规则那是不是有点不管别人死活了"/>
    <d v="2025-04-14T00:00:00"/>
    <s v="广东"/>
    <s v="中性"/>
    <d v="2026-03-03T00:00:00"/>
  </r>
  <r>
    <n v="4112"/>
    <x v="4"/>
    <x v="24"/>
    <d v="2026-01-16T00:00:00"/>
    <s v="否"/>
    <s v="ieeeeeu"/>
    <s v="奈雪的意思是不是把抹茶奶盖到进去刚刚好？"/>
    <d v="2025-04-13T00:00:00"/>
    <s v="广东"/>
    <s v="中性"/>
    <d v="2026-03-03T00:00:00"/>
  </r>
  <r>
    <n v="4113"/>
    <x v="4"/>
    <x v="24"/>
    <d v="2026-01-16T00:00:00"/>
    <s v="否"/>
    <s v="lifelong"/>
    <s v="怪不得感觉喝的巨快根本没多少"/>
    <d v="2025-04-14T00:00:00"/>
    <s v="辽宁"/>
    <s v="负向"/>
    <d v="2026-03-03T00:00:00"/>
  </r>
  <r>
    <n v="4114"/>
    <x v="4"/>
    <x v="24"/>
    <d v="2026-01-16T00:00:00"/>
    <s v="否"/>
    <s v="momo"/>
    <s v="他这上面写少冰去料冰块偏多诶"/>
    <d v="2025-04-13T00:00:00"/>
    <s v="湖北"/>
    <s v="中性"/>
    <d v="2026-03-03T00:00:00"/>
  </r>
  <r>
    <n v="4115"/>
    <x v="4"/>
    <x v="24"/>
    <d v="2026-01-16T00:00:00"/>
    <s v="否"/>
    <s v="Jasmine"/>
    <s v="现在冰饮都这样 尤其是瑞幸 说是9.9一杯很便宜 其实一杯拿铁半杯冰块"/>
    <d v="2025-04-12T00:00:00"/>
    <s v="上海"/>
    <s v="负向"/>
    <d v="2026-03-03T00:00:00"/>
  </r>
  <r>
    <n v="4116"/>
    <x v="4"/>
    <x v="24"/>
    <d v="2026-01-16T00:00:00"/>
    <s v="否"/>
    <s v="LLLLeah"/>
    <s v="瑞幸可以备注去冰啊"/>
    <d v="2025-04-12T00:00:00"/>
    <s v="江苏"/>
    <s v="正向"/>
    <d v="2026-03-03T00:00:00"/>
  </r>
  <r>
    <n v="4117"/>
    <x v="4"/>
    <x v="24"/>
    <d v="2026-01-16T00:00:00"/>
    <s v="否"/>
    <s v="来一口椰子吗"/>
    <s v="备注的接受不满杯但请做常温...拿到手是常温但其实也还是做的满杯"/>
    <d v="2025-04-12T00:00:00"/>
    <s v="四川"/>
    <s v="正向"/>
    <d v="2026-03-03T00:00:00"/>
  </r>
  <r>
    <n v="4118"/>
    <x v="4"/>
    <x v="24"/>
    <d v="2026-01-16T00:00:00"/>
    <s v="否"/>
    <s v="Loki."/>
    <s v="自己弄就行了"/>
    <d v="2025-04-12T00:00:00"/>
    <s v="中国香港"/>
    <s v="中性"/>
    <d v="2026-03-03T00:00:00"/>
  </r>
  <r>
    <n v="4119"/>
    <x v="4"/>
    <x v="24"/>
    <d v="2026-01-16T00:00:00"/>
    <s v="否"/>
    <s v="好きですから"/>
    <s v="奈雪的茶是我喝过又贵又难喝的茶"/>
    <d v="2025-04-12T00:00:00"/>
    <s v="江苏"/>
    <s v="负向"/>
    <d v="2026-03-03T00:00:00"/>
  </r>
  <r>
    <n v="4120"/>
    <x v="4"/>
    <x v="24"/>
    <d v="2026-01-16T00:00:00"/>
    <s v="否"/>
    <s v="Oliver_银河系"/>
    <s v="我直接备注，六块冰"/>
    <d v="2025-04-12T00:00:00"/>
    <s v="河北"/>
    <s v="正向"/>
    <d v="2026-03-03T00:00:00"/>
  </r>
  <r>
    <n v="4121"/>
    <x v="4"/>
    <x v="24"/>
    <d v="2026-01-16T00:00:00"/>
    <s v="否"/>
    <s v="无语的大米饭"/>
    <s v="现在很多牌子都是这样。去冰跟少冰 会不满杯。"/>
    <d v="2025-04-12T00:00:00"/>
    <s v="广东"/>
    <s v="负向"/>
    <d v="2026-03-03T00:00:00"/>
  </r>
  <r>
    <n v="4122"/>
    <x v="4"/>
    <x v="24"/>
    <d v="2026-01-16T00:00:00"/>
    <s v="否"/>
    <s v="momo"/>
    <s v="不然呢去冰给你补椰子水？你补差价吗？给你补水你又不高兴"/>
    <d v="2025-04-12T00:00:00"/>
    <s v="河北"/>
    <s v="负向"/>
    <d v="2026-03-03T00:00:00"/>
  </r>
  <r>
    <n v="4123"/>
    <x v="4"/>
    <x v="24"/>
    <d v="2026-01-16T00:00:00"/>
    <s v="否"/>
    <s v="momo"/>
    <s v="喝不了冰的就别喝啊🙄"/>
    <d v="2025-04-12T00:00:00"/>
    <s v="广东"/>
    <s v="负向"/>
    <d v="2026-03-03T00:00:00"/>
  </r>
  <r>
    <n v="4124"/>
    <x v="4"/>
    <x v="24"/>
    <d v="2026-01-16T00:00:00"/>
    <s v="否"/>
    <s v="数学我爱你"/>
    <s v="？。"/>
    <d v="2025-04-12T00:00:00"/>
    <s v="上海"/>
    <s v="负向"/>
    <d v="2026-03-03T00:00:00"/>
  </r>
  <r>
    <n v="4125"/>
    <x v="4"/>
    <x v="24"/>
    <d v="2026-01-16T00:00:00"/>
    <s v="否"/>
    <s v="Y."/>
    <s v="做之前跟他说了去冰不满杯...转手给个不满杯的差评，是太闲了吗？"/>
    <d v="2025-04-12T00:00:00"/>
    <s v="四川"/>
    <s v="负向"/>
    <d v="2026-03-03T00:00:00"/>
  </r>
  <r>
    <n v="4126"/>
    <x v="4"/>
    <x v="24"/>
    <d v="2026-01-16T00:00:00"/>
    <s v="否"/>
    <s v="momo"/>
    <s v="冰块化之前才是正常口感的话意思就是半杯要21。。真的很贵"/>
    <d v="2025-04-11T00:00:00"/>
    <s v="浙江"/>
    <s v="负向"/>
    <d v="2026-03-03T00:00:00"/>
  </r>
  <r>
    <n v="4127"/>
    <x v="4"/>
    <x v="24"/>
    <d v="2026-01-16T00:00:00"/>
    <s v="否"/>
    <s v="没名字"/>
    <s v="还不如喝三号椰去冰也会补上"/>
    <d v="2025-04-11T00:00:00"/>
    <s v="湖南"/>
    <s v="正向"/>
    <d v="2026-03-03T00:00:00"/>
  </r>
  <r>
    <n v="4128"/>
    <x v="4"/>
    <x v="24"/>
    <d v="2026-01-16T00:00:00"/>
    <s v="否"/>
    <s v="思翩然"/>
    <s v="这款确实不可以去冰啦，如果去冰抹茶奶盖会沉底，吃不出那种分层的感觉"/>
    <d v="2025-04-11T00:00:00"/>
    <s v="浙江"/>
    <s v="中性"/>
    <d v="2026-03-03T00:00:00"/>
  </r>
  <r>
    <n v="4129"/>
    <x v="4"/>
    <x v="24"/>
    <d v="2026-01-16T00:00:00"/>
    <s v="否"/>
    <s v="小红薯"/>
    <s v="配方都是固定的...你不要冰，要么用水代替，要不就不加了啊"/>
    <d v="2025-04-11T00:00:00"/>
    <s v="新疆"/>
    <s v="中性"/>
    <d v="2026-03-03T00:00:00"/>
  </r>
  <r>
    <n v="4130"/>
    <x v="4"/>
    <x v="24"/>
    <d v="2026-01-16T00:00:00"/>
    <s v="否"/>
    <s v="我家小海豚"/>
    <s v="哈哈哈哈哈哈哈哈之前我也朋友圈骂过这个"/>
    <d v="2025-04-11T00:00:00"/>
    <s v="广东"/>
    <s v="负向"/>
    <d v="2026-03-03T00:00:00"/>
  </r>
  <r>
    <n v="4131"/>
    <x v="4"/>
    <x v="24"/>
    <d v="2026-01-16T00:00:00"/>
    <s v="否"/>
    <s v="郑雨祁"/>
    <s v="茉莉奶白 2、3块冰，这个量我都笑了...不知道还以为谁帮我喝了"/>
    <d v="2025-04-10T00:00:00"/>
    <s v="重庆"/>
    <s v="负向"/>
    <d v="2026-03-03T00:00:00"/>
  </r>
  <r>
    <n v="4132"/>
    <x v="4"/>
    <x v="24"/>
    <d v="2026-01-16T00:00:00"/>
    <s v="否"/>
    <s v="草莓味飞鸟"/>
    <s v="我的去冰，和你的不一样"/>
    <d v="2025-04-10T00:00:00"/>
    <s v="河南"/>
    <s v="正向"/>
    <d v="2026-03-03T00:00:00"/>
  </r>
  <r>
    <n v="4133"/>
    <x v="4"/>
    <x v="24"/>
    <d v="2026-01-16T00:00:00"/>
    <s v="否"/>
    <s v="gxf"/>
    <s v="今天点京东外卖，13到手，量也没少"/>
    <d v="2025-04-10T00:00:00"/>
    <s v="北京"/>
    <s v="正向"/>
    <d v="2026-03-03T00:00:00"/>
  </r>
  <r>
    <n v="4134"/>
    <x v="4"/>
    <x v="24"/>
    <d v="2026-01-16T00:00:00"/>
    <s v="否"/>
    <s v="诸葛张王"/>
    <s v="太贵了。我17买的也觉得不值，就几口"/>
    <d v="2025-04-10T00:00:00"/>
    <s v="广东"/>
    <s v="负向"/>
    <d v="2026-03-03T00:00:00"/>
  </r>
  <r>
    <n v="4135"/>
    <x v="4"/>
    <x v="24"/>
    <d v="2026-01-16T00:00:00"/>
    <s v="否"/>
    <s v="麦芽"/>
    <s v="有被排版笑到"/>
    <d v="2025-04-10T00:00:00"/>
    <s v="安徽"/>
    <s v="中性"/>
    <d v="2026-03-03T00:00:00"/>
  </r>
  <r>
    <n v="4136"/>
    <x v="4"/>
    <x v="24"/>
    <d v="2026-01-16T00:00:00"/>
    <s v="否"/>
    <s v="四酱"/>
    <s v="门店规定的 其实我也觉得少 这个椰子水好好喝"/>
    <d v="2025-04-09T00:00:00"/>
    <s v="广东"/>
    <s v="正向"/>
    <d v="2026-03-03T00:00:00"/>
  </r>
  <r>
    <n v="4137"/>
    <x v="4"/>
    <x v="24"/>
    <d v="2026-01-16T00:00:00"/>
    <s v="否"/>
    <s v="一条修🐟"/>
    <s v="可以去冰的是满杯 不能去冰一定要求做去冰的就是不满杯的"/>
    <d v="2025-04-09T00:00:00"/>
    <s v="浙江"/>
    <s v="中性"/>
    <d v="2026-03-03T00:00:00"/>
  </r>
  <r>
    <n v="4138"/>
    <x v="4"/>
    <x v="24"/>
    <d v="2026-01-16T00:00:00"/>
    <s v="否"/>
    <s v="甘甜"/>
    <s v="可是给了奶盖就是让你加进去的呀...满杯怎么加进去。"/>
    <d v="2025-04-09T00:00:00"/>
    <s v="中国香港"/>
    <s v="中性"/>
    <d v="2026-03-03T00:00:00"/>
  </r>
  <r>
    <n v="4139"/>
    <x v="4"/>
    <x v="25"/>
    <d v="2025-03-20T00:00:00"/>
    <s v="是"/>
    <s v="momo"/>
    <s v="说没有抹茶我都信不知道啥味"/>
    <d v="2025-03-21T00:00:00"/>
    <s v="广东"/>
    <s v="负向"/>
    <d v="2026-03-03T00:00:00"/>
  </r>
  <r>
    <n v="4140"/>
    <x v="4"/>
    <x v="25"/>
    <d v="2025-03-20T00:00:00"/>
    <s v="是"/>
    <s v="Miss.x (作者)"/>
    <s v="淡淡牛乳香"/>
    <d v="2025-03-23T00:00:00"/>
    <s v="北京"/>
    <s v="中性"/>
    <d v="2026-03-03T00:00:00"/>
  </r>
  <r>
    <n v="4141"/>
    <x v="4"/>
    <x v="25"/>
    <d v="2025-03-20T00:00:00"/>
    <s v="是"/>
    <s v="喝水就喝怡宝"/>
    <s v="没有分层吗"/>
    <d v="2025-03-30T00:00:00"/>
    <s v="广东"/>
    <s v="中性"/>
    <d v="2026-03-03T00:00:00"/>
  </r>
  <r>
    <n v="4142"/>
    <x v="4"/>
    <x v="25"/>
    <d v="2025-03-20T00:00:00"/>
    <s v="是"/>
    <s v="Miss.x (作者)"/>
    <s v="怎么会这么浓郁！你们那边店品控这么好嘛"/>
    <d v="2025-03-30T00:00:00"/>
    <s v="北京"/>
    <s v="正向"/>
    <d v="2026-03-03T00:00:00"/>
  </r>
  <r>
    <n v="4143"/>
    <x v="4"/>
    <x v="25"/>
    <d v="2025-03-20T00:00:00"/>
    <s v="是"/>
    <s v="AAA海拉鲁阿卡莱旅游观光"/>
    <s v="昨天喝了，不好喝，不如煲珠公"/>
    <d v="2025-03-21T00:00:00"/>
    <s v="广东"/>
    <s v="负向"/>
    <d v="2026-03-03T00:00:00"/>
  </r>
  <r>
    <n v="4144"/>
    <x v="4"/>
    <x v="25"/>
    <d v="2025-03-20T00:00:00"/>
    <s v="是"/>
    <s v="小昕啊"/>
    <s v="无糖，还齁甜"/>
    <d v="2025-05-20T00:00:00"/>
    <s v="福建"/>
    <s v="负向"/>
    <d v="2026-03-03T00:00:00"/>
  </r>
  <r>
    <n v="4145"/>
    <x v="4"/>
    <x v="25"/>
    <d v="2025-03-20T00:00:00"/>
    <s v="是"/>
    <s v="momo"/>
    <s v="点的不另外加糖还是好甜啊，齁的没法喝"/>
    <d v="2025-04-02T00:00:00"/>
    <s v="广东"/>
    <s v="负向"/>
    <d v="2026-03-03T00:00:00"/>
  </r>
  <r>
    <n v="4146"/>
    <x v="4"/>
    <x v="25"/>
    <d v="2025-03-20T00:00:00"/>
    <s v="是"/>
    <s v="Miss.x (作者)"/>
    <s v="黑糖珍珠太甜了吧"/>
    <d v="2025-04-02T00:00:00"/>
    <s v="北京"/>
    <s v="负向"/>
    <d v="2026-03-03T00:00:00"/>
  </r>
  <r>
    <n v="4147"/>
    <x v="4"/>
    <x v="25"/>
    <d v="2025-03-20T00:00:00"/>
    <s v="是"/>
    <s v="无语鸭"/>
    <s v="一点都不好喝"/>
    <d v="2025-03-23T00:00:00"/>
    <s v="广东"/>
    <s v="负向"/>
    <d v="2026-03-03T00:00:00"/>
  </r>
  <r>
    <n v="4148"/>
    <x v="4"/>
    <x v="25"/>
    <d v="2025-03-20T00:00:00"/>
    <s v="是"/>
    <s v="Miss.x (作者)"/>
    <s v="只能说期望太高了💔"/>
    <d v="2025-03-23T00:00:00"/>
    <s v="北京"/>
    <s v="负向"/>
    <d v="2026-03-03T00:00:00"/>
  </r>
  <r>
    <n v="4149"/>
    <x v="4"/>
    <x v="25"/>
    <d v="2025-03-20T00:00:00"/>
    <s v="是"/>
    <s v="Selffffffffff"/>
    <s v="这个会失眠不"/>
    <d v="2025-05-21T00:00:00"/>
    <s v="广东"/>
    <s v="中性"/>
    <d v="2026-03-03T00:00:00"/>
  </r>
  <r>
    <n v="4150"/>
    <x v="4"/>
    <x v="25"/>
    <d v="2025-03-20T00:00:00"/>
    <s v="是"/>
    <s v="Miss.x (作者)"/>
    <s v="不会滴"/>
    <d v="2025-05-22T00:00:00"/>
    <s v="北京"/>
    <s v="正向"/>
    <d v="2026-03-03T00:00:00"/>
  </r>
  <r>
    <n v="4151"/>
    <x v="4"/>
    <x v="25"/>
    <d v="2025-03-20T00:00:00"/>
    <s v="是"/>
    <s v="小红薯64016D17"/>
    <s v="很淡"/>
    <d v="2025-03-21T00:00:00"/>
    <s v="江苏"/>
    <s v="负向"/>
    <d v="2026-03-03T00:00:00"/>
  </r>
  <r>
    <n v="4152"/>
    <x v="4"/>
    <x v="25"/>
    <d v="2025-03-20T00:00:00"/>
    <s v="是"/>
    <s v="Miss.x (作者)"/>
    <s v="是这样的"/>
    <d v="2025-03-23T00:00:00"/>
    <s v="北京"/>
    <s v="负向"/>
    <d v="2026-03-03T00:00:00"/>
  </r>
  <r>
    <n v="4153"/>
    <x v="4"/>
    <x v="25"/>
    <d v="2025-03-20T00:00:00"/>
    <s v="是"/>
    <s v="ZZZN_Z"/>
    <s v="好的 我散会了"/>
    <d v="2025-04-29T00:00:00"/>
    <s v="北京"/>
    <s v="负向"/>
    <d v="2026-03-03T00:00:00"/>
  </r>
  <r>
    <n v="4154"/>
    <x v="4"/>
    <x v="25"/>
    <d v="2025-03-20T00:00:00"/>
    <s v="是"/>
    <s v="Miss.x (作者)"/>
    <s v="哈哈哈哈哈哈哈哈哈哈"/>
    <d v="2025-04-29T00:00:00"/>
    <s v="北京"/>
    <s v="中性"/>
    <d v="2026-03-03T00:00:00"/>
  </r>
  <r>
    <n v="4155"/>
    <x v="4"/>
    <x v="25"/>
    <d v="2025-03-20T00:00:00"/>
    <s v="是"/>
    <s v="甜甜天天甜."/>
    <s v="看看这颜色就知道浓郁不浓郁了抹茶脑袋简直哭死自己加了两袋抹茶进去"/>
    <d v="2025-04-20T00:00:00"/>
    <s v="山西"/>
    <s v="负向"/>
    <d v="2026-03-03T00:00:00"/>
  </r>
  <r>
    <n v="4156"/>
    <x v="4"/>
    <x v="25"/>
    <d v="2025-03-20T00:00:00"/>
    <s v="是"/>
    <s v="momo"/>
    <s v="看着好淡"/>
    <d v="2025-05-09T00:00:00"/>
    <s v="安徽"/>
    <s v="负向"/>
    <d v="2026-03-03T00:00:00"/>
  </r>
  <r>
    <n v="4157"/>
    <x v="4"/>
    <x v="25"/>
    <d v="2025-03-20T00:00:00"/>
    <s v="是"/>
    <s v="青尤酱"/>
    <s v="不好喝。太淡了"/>
    <d v="2026-01-02T00:00:00"/>
    <s v="山东"/>
    <s v="负向"/>
    <d v="2026-03-03T00:00:00"/>
  </r>
  <r>
    <n v="4158"/>
    <x v="4"/>
    <x v="25"/>
    <d v="2025-03-20T00:00:00"/>
    <s v="是"/>
    <s v="in47x"/>
    <s v="我去，看到你的图了宝宝，是盗图吗"/>
    <d v="2025-11-29T00:00:00"/>
    <s v="北京"/>
    <s v="中性"/>
    <d v="2026-03-03T00:00:00"/>
  </r>
  <r>
    <n v="4159"/>
    <x v="4"/>
    <x v="25"/>
    <d v="2025-03-20T00:00:00"/>
    <s v="是"/>
    <s v="in47x"/>
    <s v="好吧 京东全是盗图 哈哈哈哈"/>
    <d v="2025-11-29T00:00:00"/>
    <s v="北京"/>
    <s v="中性"/>
    <d v="2026-03-03T00:00:00"/>
  </r>
  <r>
    <n v="4160"/>
    <x v="4"/>
    <x v="25"/>
    <d v="2025-03-20T00:00:00"/>
    <s v="是"/>
    <s v="困不困"/>
    <s v="超难喝，跟其他牌子同品类简直完败后悔死了"/>
    <d v="2025-09-20T00:00:00"/>
    <s v="广东"/>
    <s v="负向"/>
    <d v="2026-03-03T00:00:00"/>
  </r>
  <r>
    <n v="4161"/>
    <x v="4"/>
    <x v="25"/>
    <d v="2025-03-20T00:00:00"/>
    <s v="是"/>
    <s v="_Luhongzheng"/>
    <s v="早知道我先搜一下"/>
    <d v="2025-08-25T00:00:00"/>
    <s v="云南"/>
    <s v="负向"/>
    <d v="2026-03-03T00:00:00"/>
  </r>
  <r>
    <n v="4162"/>
    <x v="4"/>
    <x v="25"/>
    <d v="2025-03-20T00:00:00"/>
    <s v="是"/>
    <s v="烟灰小卷"/>
    <s v="散会！一点不苦，甚至没啥抹茶味"/>
    <d v="2025-08-21T00:00:00"/>
    <s v="广东"/>
    <s v="负向"/>
    <d v="2026-03-03T00:00:00"/>
  </r>
  <r>
    <n v="4163"/>
    <x v="4"/>
    <x v="25"/>
    <d v="2025-03-20T00:00:00"/>
    <s v="是"/>
    <s v="阳光明媚"/>
    <s v="还好你及时避雷我了"/>
    <d v="2025-08-17T00:00:00"/>
    <s v="广东"/>
    <s v="正向"/>
    <d v="2026-03-03T00:00:00"/>
  </r>
  <r>
    <n v="4164"/>
    <x v="4"/>
    <x v="25"/>
    <d v="2025-03-20T00:00:00"/>
    <s v="是"/>
    <s v="白白白白"/>
    <s v="抹茶太淡了。"/>
    <d v="2025-07-27T00:00:00"/>
    <s v="贵州"/>
    <s v="负向"/>
    <d v="2026-03-03T00:00:00"/>
  </r>
  <r>
    <n v="4165"/>
    <x v="4"/>
    <x v="25"/>
    <d v="2025-03-20T00:00:00"/>
    <s v="是"/>
    <s v="不想跑一万米"/>
    <s v="以为是我自己对抹茶执念太深，专门来搜了搜，真的淡的没有食欲"/>
    <d v="2025-07-27T00:00:00"/>
    <s v="安徽"/>
    <s v="负向"/>
    <d v="2026-03-03T00:00:00"/>
  </r>
  <r>
    <n v="4166"/>
    <x v="4"/>
    <x v="25"/>
    <d v="2025-03-20T00:00:00"/>
    <s v="是"/>
    <s v="岁安suian"/>
    <s v="我那杯珍珠黏在杯底吸不上来，属于各过各的...而且黑糖珍珠单吃还挺甜的..."/>
    <d v="2025-07-25T00:00:00"/>
    <s v="重庆"/>
    <s v="负向"/>
    <d v="2026-03-03T00:00:00"/>
  </r>
  <r>
    <n v="4167"/>
    <x v="4"/>
    <x v="25"/>
    <d v="2025-03-20T00:00:00"/>
    <s v="是"/>
    <s v="你看不看春晚"/>
    <s v="好难喝。"/>
    <d v="2025-07-21T00:00:00"/>
    <s v="广东"/>
    <s v="负向"/>
    <d v="2026-03-03T00:00:00"/>
  </r>
  <r>
    <n v="4168"/>
    <x v="4"/>
    <x v="25"/>
    <d v="2025-03-20T00:00:00"/>
    <s v="是"/>
    <s v="去桥头写诗"/>
    <s v="好难喝，没有抹茶味"/>
    <d v="2025-07-20T00:00:00"/>
    <s v="广东"/>
    <s v="负向"/>
    <d v="2026-03-03T00:00:00"/>
  </r>
  <r>
    <n v="4169"/>
    <x v="4"/>
    <x v="25"/>
    <d v="2025-03-20T00:00:00"/>
    <s v="是"/>
    <s v="彼此看见"/>
    <s v="只能不额外加糖不然太甜"/>
    <d v="2025-07-19T00:00:00"/>
    <s v="广东"/>
    <s v="负向"/>
    <d v="2026-03-03T00:00:00"/>
  </r>
  <r>
    <n v="4170"/>
    <x v="4"/>
    <x v="25"/>
    <d v="2025-03-20T00:00:00"/>
    <s v="是"/>
    <s v="小铃铃铃铃"/>
    <s v="买了真的很难喝……抹茶跟黑糖搭起来很怪有股莫名其妙的味"/>
    <d v="2025-07-19T00:00:00"/>
    <s v="辽宁"/>
    <s v="负向"/>
    <d v="2026-03-03T00:00:00"/>
  </r>
  <r>
    <n v="4171"/>
    <x v="4"/>
    <x v="25"/>
    <d v="2025-03-20T00:00:00"/>
    <s v="是"/>
    <s v="西红柿炒香蕉"/>
    <s v="我是少甜 热量高不 会胖吗"/>
    <d v="2025-07-14T00:00:00"/>
    <s v="福建"/>
    <s v="中性"/>
    <d v="2026-03-03T00:00:00"/>
  </r>
  <r>
    <n v="4172"/>
    <x v="4"/>
    <x v="25"/>
    <d v="2025-03-20T00:00:00"/>
    <s v="是"/>
    <s v="你个小屁孩_"/>
    <s v="难喝的要死，喝了一口就扔了，说不清是什么味道"/>
    <d v="2025-07-03T00:00:00"/>
    <s v="重庆"/>
    <s v="负向"/>
    <d v="2026-03-03T00:00:00"/>
  </r>
  <r>
    <n v="4173"/>
    <x v="4"/>
    <x v="25"/>
    <d v="2025-03-20T00:00:00"/>
    <s v="是"/>
    <s v="瑞咪铭天很妙💌"/>
    <s v="我的好喝"/>
    <d v="2025-07-02T00:00:00"/>
    <s v="浙江"/>
    <s v="正向"/>
    <d v="2026-03-03T00:00:00"/>
  </r>
  <r>
    <n v="4174"/>
    <x v="4"/>
    <x v="25"/>
    <d v="2025-03-20T00:00:00"/>
    <s v="是"/>
    <s v="橘右咪"/>
    <s v="为什么我点的超级难喝 感冒灵口味和喜茶家那个抹茶珍珠没法比"/>
    <d v="2025-06-01T00:00:00"/>
    <s v="山东"/>
    <s v="负向"/>
    <d v="2026-03-03T00:00:00"/>
  </r>
  <r>
    <n v="4175"/>
    <x v="4"/>
    <x v="25"/>
    <d v="2025-03-20T00:00:00"/>
    <s v="是"/>
    <s v="yuki"/>
    <s v="那天点了一杯这个玩意喝了几口恶心了一下午真的是要避雷"/>
    <d v="2025-05-30T00:00:00"/>
    <s v="广东"/>
    <s v="负向"/>
    <d v="2026-03-03T00:00:00"/>
  </r>
  <r>
    <n v="4176"/>
    <x v="4"/>
    <x v="25"/>
    <d v="2025-03-20T00:00:00"/>
    <s v="是"/>
    <s v="momo"/>
    <s v="我咋是这样的（配图分层情况）"/>
    <d v="2025-05-26T00:00:00"/>
    <s v="广东"/>
    <s v="中性"/>
    <d v="2026-03-03T00:00:00"/>
  </r>
  <r>
    <n v="4177"/>
    <x v="4"/>
    <x v="25"/>
    <d v="2025-03-20T00:00:00"/>
    <s v="是"/>
    <s v="土豆牙"/>
    <s v="喝了想睡觉怎么办？上班困得不行了"/>
    <d v="2025-05-14T00:00:00"/>
    <s v="广东"/>
    <s v="负向"/>
    <d v="2026-03-03T00:00:00"/>
  </r>
  <r>
    <n v="4178"/>
    <x v="4"/>
    <x v="25"/>
    <d v="2025-03-20T00:00:00"/>
    <s v="是"/>
    <s v="机智的帅比"/>
    <s v="不加糖都是甜的而且没有抹茶味"/>
    <d v="2025-05-09T00:00:00"/>
    <s v="北京"/>
    <s v="负向"/>
    <d v="2026-03-03T00:00:00"/>
  </r>
  <r>
    <n v="4179"/>
    <x v="4"/>
    <x v="25"/>
    <d v="2025-03-20T00:00:00"/>
    <s v="是"/>
    <s v="lala"/>
    <s v="和小学门口卖的奶茶一个味（类似植脂末的那种奶茶味）"/>
    <d v="2025-05-04T00:00:00"/>
    <s v="黑龙江"/>
    <s v="中性"/>
    <d v="2026-03-03T00:00:00"/>
  </r>
  <r>
    <n v="4180"/>
    <x v="4"/>
    <x v="25"/>
    <d v="2025-03-20T00:00:00"/>
    <s v="是"/>
    <s v="EF3SC2MH薯红小"/>
    <s v="感觉一股999感冒灵味"/>
    <d v="2025-05-01T00:00:00"/>
    <s v="广东"/>
    <s v="负向"/>
    <d v="2026-03-03T00:00:00"/>
  </r>
  <r>
    <n v="4181"/>
    <x v="4"/>
    <x v="25"/>
    <d v="2025-03-20T00:00:00"/>
    <s v="是"/>
    <s v="momo"/>
    <s v="我觉得好喝！"/>
    <d v="2025-04-26T00:00:00"/>
    <s v="广东"/>
    <s v="正向"/>
    <d v="2026-03-03T00:00:00"/>
  </r>
  <r>
    <n v="4182"/>
    <x v="4"/>
    <x v="25"/>
    <d v="2025-03-20T00:00:00"/>
    <s v="是"/>
    <s v="迷你厨神多"/>
    <s v="难喝的想晕倒"/>
    <d v="2025-04-16T00:00:00"/>
    <s v="广东"/>
    <s v="负向"/>
    <d v="2026-03-03T00:00:00"/>
  </r>
  <r>
    <n v="4183"/>
    <x v="4"/>
    <x v="25"/>
    <d v="2025-03-20T00:00:00"/>
    <s v="是"/>
    <s v="西瓜_新都上门宠喂陪逛"/>
    <s v="幸好先来小红书搜了，不然就买了"/>
    <d v="2025-04-04T00:00:00"/>
    <s v="四川"/>
    <s v="正向"/>
    <d v="2026-03-03T00:00:00"/>
  </r>
  <r>
    <n v="4184"/>
    <x v="4"/>
    <x v="25"/>
    <d v="2025-03-20T00:00:00"/>
    <s v="是"/>
    <s v="用户已注销"/>
    <s v="不好喝，10块钱都不值得"/>
    <d v="2025-04-03T00:00:00"/>
    <s v="广东"/>
    <s v="负向"/>
    <d v="2026-03-03T00:00:00"/>
  </r>
  <r>
    <n v="4185"/>
    <x v="4"/>
    <x v="25"/>
    <d v="2025-03-20T00:00:00"/>
    <s v="是"/>
    <s v="南遇"/>
    <s v="酱紫的（配图）"/>
    <d v="2025-04-02T00:00:00"/>
    <s v="广东"/>
    <s v="中性"/>
    <d v="2026-03-03T00:00:00"/>
  </r>
  <r>
    <n v="4186"/>
    <x v="4"/>
    <x v="25"/>
    <d v="2025-03-20T00:00:00"/>
    <s v="是"/>
    <s v="Miss.x (作者)"/>
    <s v="分层漂亮"/>
    <d v="2025-04-02T00:00:00"/>
    <s v="北京"/>
    <s v="正向"/>
    <d v="2026-03-03T00:00:00"/>
  </r>
  <r>
    <n v="4187"/>
    <x v="4"/>
    <x v="25"/>
    <d v="2025-03-20T00:00:00"/>
    <s v="是"/>
    <s v="吴糖气泡水"/>
    <s v="不好喝"/>
    <d v="2025-03-30T00:00:00"/>
    <s v="重庆"/>
    <s v="负向"/>
    <d v="2026-03-03T00:00:00"/>
  </r>
  <r>
    <n v="4188"/>
    <x v="4"/>
    <x v="25"/>
    <d v="2025-03-20T00:00:00"/>
    <s v="是"/>
    <s v="熊宝宝"/>
    <s v="好甜啊，不好喝。少糖了"/>
    <d v="2025-03-30T00:00:00"/>
    <s v="广东"/>
    <s v="负向"/>
    <d v="2026-03-03T00:00:00"/>
  </r>
  <r>
    <n v="4189"/>
    <x v="4"/>
    <x v="25"/>
    <d v="2025-03-20T00:00:00"/>
    <s v="是"/>
    <s v="momo"/>
    <s v="我喝的热的，还不错（点错了，想要冰的）"/>
    <d v="2025-03-28T00:00:00"/>
    <s v="广西"/>
    <s v="正向"/>
    <d v="2026-03-03T00:00:00"/>
  </r>
  <r>
    <n v="4190"/>
    <x v="4"/>
    <x v="25"/>
    <d v="2025-03-20T00:00:00"/>
    <s v="是"/>
    <s v="熊一诺"/>
    <s v="很淡很淡"/>
    <d v="2025-03-27T00:00:00"/>
    <s v="江西"/>
    <s v="负向"/>
    <d v="2026-03-03T00:00:00"/>
  </r>
  <r>
    <n v="4191"/>
    <x v="4"/>
    <x v="25"/>
    <d v="2025-03-20T00:00:00"/>
    <s v="是"/>
    <s v="Yiii"/>
    <s v="[无文本内容/配图]"/>
    <d v="2025-08-07T00:00:00"/>
    <s v="江苏"/>
    <s v="中性"/>
    <d v="2026-03-03T00:00:00"/>
  </r>
  <r>
    <n v="4192"/>
    <x v="4"/>
    <x v="25"/>
    <d v="2025-03-20T00:00:00"/>
    <s v="是"/>
    <s v="会做题发大财"/>
    <s v="好喝吗"/>
    <d v="2025-08-07T00:00:00"/>
    <s v="重庆"/>
    <s v="中性"/>
    <d v="2026-03-03T00:00:00"/>
  </r>
  <r>
    <n v="4193"/>
    <x v="4"/>
    <x v="25"/>
    <d v="2025-03-20T00:00:00"/>
    <s v="是"/>
    <s v="🍐一颗梨"/>
    <s v="[无文本内容/配图]"/>
    <d v="2025-06-20T00:00:00"/>
    <s v="江苏"/>
    <s v="中性"/>
    <d v="2026-03-03T00:00:00"/>
  </r>
  <r>
    <n v="4194"/>
    <x v="4"/>
    <x v="25"/>
    <d v="2025-03-20T00:00:00"/>
    <s v="是"/>
    <s v="鱼染"/>
    <s v="喝了这杯奈雪成功进我的黑名单了...珍珠难吃就算了这抹茶味我感觉也怪怪的"/>
    <d v="2025-07-21T00:00:00"/>
    <s v="广东"/>
    <s v="负向"/>
    <d v="2026-03-03T00:00:00"/>
  </r>
  <r>
    <n v="4195"/>
    <x v="4"/>
    <x v="25"/>
    <d v="2025-03-20T00:00:00"/>
    <s v="是"/>
    <s v="知上 (作者)"/>
    <s v="妈呀真的是千人千味，我觉得超级好喝...奶茶多的是，他不行就下一个"/>
    <d v="2025-07-21T00:00:00"/>
    <s v="广东"/>
    <s v="正向"/>
    <d v="2026-03-03T00:00:00"/>
  </r>
  <r>
    <n v="4196"/>
    <x v="4"/>
    <x v="25"/>
    <d v="2025-03-20T00:00:00"/>
    <s v="是"/>
    <s v="空山听雨"/>
    <s v="发现所有点少冰的人都说特别好喝，所有点了温热或者是热的人都说很难喝"/>
    <d v="2025-10-10T00:00:00"/>
    <s v="四川"/>
    <s v="中性"/>
    <d v="2026-03-03T00:00:00"/>
  </r>
  <r>
    <n v="4197"/>
    <x v="4"/>
    <x v="25"/>
    <d v="2025-03-20T00:00:00"/>
    <s v="是"/>
    <s v="知上 (作者)"/>
    <s v="我其实也看见很多觉得不好喝的...我本身不是很喜欢特别重的抹茶味"/>
    <d v="2025-10-10T00:00:00"/>
    <s v="广东"/>
    <s v="正向"/>
    <d v="2026-03-03T00:00:00"/>
  </r>
  <r>
    <n v="4198"/>
    <x v="4"/>
    <x v="25"/>
    <d v="2025-03-20T00:00:00"/>
    <s v="是"/>
    <s v="卡皮巴拉和废柴呀"/>
    <s v="好喝"/>
    <d v="2025-08-02T00:00:00"/>
    <s v="广东"/>
    <s v="正向"/>
    <d v="2026-03-03T00:00:00"/>
  </r>
  <r>
    <n v="4199"/>
    <x v="4"/>
    <x v="25"/>
    <d v="2025-03-20T00:00:00"/>
    <s v="是"/>
    <s v="知上 (作者)"/>
    <s v="超好喝"/>
    <d v="2025-08-02T00:00:00"/>
    <s v="广东"/>
    <s v="正向"/>
    <d v="2026-03-03T00:00:00"/>
  </r>
  <r>
    <n v="4200"/>
    <x v="4"/>
    <x v="25"/>
    <d v="2025-03-20T00:00:00"/>
    <s v="是"/>
    <s v="思考"/>
    <s v="第一次喝，我这个颜色不对吧（配图颜色淡）"/>
    <d v="2025-08-01T00:00:00"/>
    <s v="江苏"/>
    <s v="负向"/>
    <d v="2026-03-03T00:00:00"/>
  </r>
  <r>
    <n v="4201"/>
    <x v="4"/>
    <x v="25"/>
    <d v="2025-03-20T00:00:00"/>
    <s v="是"/>
    <s v="知上 (作者)"/>
    <s v="这太不对了，抹茶得是绿绿的"/>
    <d v="2025-08-02T00:00:00"/>
    <s v="广东"/>
    <s v="中性"/>
    <d v="2026-03-03T00:00:00"/>
  </r>
  <r>
    <n v="4202"/>
    <x v="4"/>
    <x v="25"/>
    <d v="2025-03-20T00:00:00"/>
    <s v="是"/>
    <s v="momo"/>
    <s v="姐妹喝了能睡着吗"/>
    <d v="2025-08-08T00:00:00"/>
    <s v="甘肃"/>
    <s v="中性"/>
    <d v="2026-03-03T00:00:00"/>
  </r>
  <r>
    <n v="4203"/>
    <x v="4"/>
    <x v="25"/>
    <d v="2025-03-20T00:00:00"/>
    <s v="是"/>
    <s v="知上 (作者)"/>
    <s v="我白天喝的哎，应该能的"/>
    <d v="2025-08-11T00:00:00"/>
    <s v="广东"/>
    <s v="中性"/>
    <d v="2026-03-03T00:00:00"/>
  </r>
  <r>
    <n v="4204"/>
    <x v="4"/>
    <x v="25"/>
    <d v="2025-03-20T00:00:00"/>
    <s v="是"/>
    <s v="汤圆小丸子"/>
    <s v="我试试"/>
    <d v="2025-08-26T00:00:00"/>
    <s v="四川"/>
    <s v="中性"/>
    <d v="2026-03-03T00:00:00"/>
  </r>
  <r>
    <n v="4205"/>
    <x v="4"/>
    <x v="25"/>
    <d v="2025-03-20T00:00:00"/>
    <s v="是"/>
    <s v="知上 (作者)"/>
    <s v="我觉得可好喝了不齁甜"/>
    <d v="2025-08-26T00:00:00"/>
    <s v="广东"/>
    <s v="正向"/>
    <d v="2026-03-03T00:00:00"/>
  </r>
  <r>
    <n v="4206"/>
    <x v="4"/>
    <x v="25"/>
    <d v="2025-03-20T00:00:00"/>
    <s v="是"/>
    <s v="xxxigdkitty"/>
    <s v="巨巨巨好喝"/>
    <d v="2025-08-29T00:00:00"/>
    <s v="陕西"/>
    <s v="正向"/>
    <d v="2026-03-03T00:00:00"/>
  </r>
  <r>
    <n v="4207"/>
    <x v="4"/>
    <x v="25"/>
    <d v="2025-03-20T00:00:00"/>
    <s v="是"/>
    <s v="知上 (作者)"/>
    <s v="巨好喝"/>
    <d v="2025-09-07T00:00:00"/>
    <s v="广东"/>
    <s v="正向"/>
    <d v="2026-03-03T00:00:00"/>
  </r>
  <r>
    <n v="4208"/>
    <x v="4"/>
    <x v="25"/>
    <d v="2025-03-20T00:00:00"/>
    <s v="是"/>
    <s v="嗷呜呜好烦"/>
    <s v="我觉得怪怪的，喝起来像抹茶巧克力珍珠和抹茶不太融合"/>
    <d v="2025-10-02T00:00:00"/>
    <s v="浙江"/>
    <s v="负向"/>
    <d v="2026-03-03T00:00:00"/>
  </r>
  <r>
    <n v="4209"/>
    <x v="4"/>
    <x v="25"/>
    <d v="2025-03-20T00:00:00"/>
    <s v="是"/>
    <s v="海盐焙红薯"/>
    <s v="咋会不好喝😲我可爱喝"/>
    <d v="2026-02-08T00:00:00"/>
    <s v="北京"/>
    <s v="正向"/>
    <d v="2026-03-03T00:00:00"/>
  </r>
  <r>
    <n v="4210"/>
    <x v="4"/>
    <x v="25"/>
    <d v="2025-03-20T00:00:00"/>
    <s v="是"/>
    <s v="listen"/>
    <s v="不加糖好喝吗"/>
    <d v="2026-01-07T00:00:00"/>
    <s v="广东"/>
    <s v="中性"/>
    <d v="2026-03-03T00:00:00"/>
  </r>
  <r>
    <n v="4211"/>
    <x v="4"/>
    <x v="25"/>
    <d v="2025-03-20T00:00:00"/>
    <s v="是"/>
    <s v="ashore"/>
    <s v="我觉得一做出来没有溶解的时候最好喝"/>
    <d v="2025-09-25T00:00:00"/>
    <s v="广东"/>
    <s v="正向"/>
    <d v="2026-03-03T00:00:00"/>
  </r>
  <r>
    <n v="4212"/>
    <x v="4"/>
    <x v="26"/>
    <d v="2025-11-11T00:00:00"/>
    <s v="是"/>
    <s v="小树苗（作者）"/>
    <s v="后面再喝草莓品质已经好起来了...最爱还是霸气芝士草莓"/>
    <d v="2026-01-16T00:00:00"/>
    <s v="广东"/>
    <s v="正向"/>
    <d v="2026-03-03T00:00:00"/>
  </r>
  <r>
    <n v="4213"/>
    <x v="4"/>
    <x v="26"/>
    <d v="2025-11-11T00:00:00"/>
    <s v="是"/>
    <s v="moon"/>
    <s v="我这里闪购一杯10元，但是不知道好不好喝"/>
    <d v="2025-11-11T00:00:00"/>
    <s v="广东"/>
    <s v="中性"/>
    <d v="2026-03-03T00:00:00"/>
  </r>
  <r>
    <n v="4214"/>
    <x v="4"/>
    <x v="26"/>
    <d v="2025-11-11T00:00:00"/>
    <s v="是"/>
    <s v="小树苗（作者）"/>
    <s v="喜欢偏酸一点的可以试，爱甜一点的就不推荐了"/>
    <d v="2025-11-11T00:00:00"/>
    <s v="广东"/>
    <s v="中性"/>
    <d v="2026-03-03T00:00:00"/>
  </r>
  <r>
    <n v="4215"/>
    <x v="4"/>
    <x v="26"/>
    <d v="2025-11-11T00:00:00"/>
    <s v="是"/>
    <s v="月亮邮递员"/>
    <s v="感觉很健康，酸酸的，是新鲜草莓。味道不如一点点QQ莓莓"/>
    <d v="2025-11-11T00:00:00"/>
    <s v="湖北"/>
    <s v="中性"/>
    <d v="2026-03-03T00:00:00"/>
  </r>
  <r>
    <n v="4216"/>
    <x v="4"/>
    <x v="26"/>
    <d v="2025-11-11T00:00:00"/>
    <s v="是"/>
    <s v="小树苗（作者）"/>
    <s v="一点点比较喜欢那个qq美莓，米麻薯草莓奶绿也不错"/>
    <d v="2025-11-11T00:00:00"/>
    <s v="广东"/>
    <s v="正向"/>
    <d v="2026-03-03T00:00:00"/>
  </r>
  <r>
    <n v="4217"/>
    <x v="4"/>
    <x v="26"/>
    <d v="2025-11-11T00:00:00"/>
    <s v="是"/>
    <s v="繁繁子"/>
    <s v="奶盖不是芝士奶盖，是纯奶油打的"/>
    <d v="2025-11-11T00:00:00"/>
    <s v="广西"/>
    <s v="中性"/>
    <d v="2026-03-03T00:00:00"/>
  </r>
  <r>
    <n v="4218"/>
    <x v="4"/>
    <x v="26"/>
    <d v="2025-11-11T00:00:00"/>
    <s v="是"/>
    <s v="小树苗（作者）"/>
    <s v="习惯了那种（芝士），喝不惯这种（纯奶油）"/>
    <d v="2025-11-11T00:00:00"/>
    <s v="广东"/>
    <s v="负向"/>
    <d v="2026-03-03T00:00:00"/>
  </r>
  <r>
    <n v="4219"/>
    <x v="4"/>
    <x v="26"/>
    <d v="2025-11-11T00:00:00"/>
    <s v="是"/>
    <s v="momosh"/>
    <s v="想买奶昔那款，结果不是买一送一，算了"/>
    <d v="2025-11-11T00:00:00"/>
    <s v="上海"/>
    <s v="负向"/>
    <d v="2026-03-03T00:00:00"/>
  </r>
  <r>
    <n v="4220"/>
    <x v="4"/>
    <x v="26"/>
    <d v="2025-11-11T00:00:00"/>
    <s v="是"/>
    <s v="小树苗（作者）"/>
    <s v="要是可以买A送B我会毫不犹豫...这点奈雪真该跟喜茶学学"/>
    <d v="2025-11-11T00:00:00"/>
    <s v="广东"/>
    <s v="负向"/>
    <d v="2026-03-03T00:00:00"/>
  </r>
  <r>
    <n v="4221"/>
    <x v="4"/>
    <x v="26"/>
    <d v="2025-11-11T00:00:00"/>
    <s v="是"/>
    <s v="喧~笙~寒"/>
    <s v="比之前霸气草莓好喝...不喜欢甜的建议最少糖或不加糖"/>
    <d v="2025-11-11T00:00:00"/>
    <s v="江苏"/>
    <s v="正向"/>
    <d v="2026-03-03T00:00:00"/>
  </r>
  <r>
    <n v="4222"/>
    <x v="4"/>
    <x v="26"/>
    <d v="2025-11-11T00:00:00"/>
    <s v="是"/>
    <s v="小树苗（作者）"/>
    <s v="这款奶盖真的不适合我，还是最爱霸气芝士草莓"/>
    <d v="2025-11-11T00:00:00"/>
    <s v="广东"/>
    <s v="负向"/>
    <d v="2026-03-03T00:00:00"/>
  </r>
  <r>
    <n v="4223"/>
    <x v="4"/>
    <x v="26"/>
    <d v="2025-11-11T00:00:00"/>
    <s v="是"/>
    <s v="猫猫鱼"/>
    <s v="我9点打开都是售罄"/>
    <d v="2025-11-11T00:00:00"/>
    <s v="上海"/>
    <s v="负向"/>
    <d v="2026-03-03T00:00:00"/>
  </r>
  <r>
    <n v="4224"/>
    <x v="4"/>
    <x v="26"/>
    <d v="2025-11-11T00:00:00"/>
    <s v="是"/>
    <s v="小树苗（作者）"/>
    <s v="我这园区两家店都有售，竟然八点上班"/>
    <d v="2025-11-11T00:00:00"/>
    <s v="广东"/>
    <s v="中性"/>
    <d v="2026-03-03T00:00:00"/>
  </r>
  <r>
    <n v="4225"/>
    <x v="4"/>
    <x v="26"/>
    <d v="2025-11-11T00:00:00"/>
    <s v="是"/>
    <s v="杜琬"/>
    <s v="啊，优酸乳啊？那我就放心了（避雷）"/>
    <d v="2025-11-12T00:00:00"/>
    <s v="北京"/>
    <s v="负向"/>
    <d v="2026-03-03T00:00:00"/>
  </r>
  <r>
    <n v="4226"/>
    <x v="4"/>
    <x v="26"/>
    <d v="2025-11-11T00:00:00"/>
    <s v="是"/>
    <s v="🌲"/>
    <s v="我就只爱喝那种廉价草莓饮料的味道"/>
    <d v="2025-11-13T00:00:00"/>
    <s v="广东"/>
    <s v="正向"/>
    <d v="2026-03-03T00:00:00"/>
  </r>
  <r>
    <n v="4227"/>
    <x v="4"/>
    <x v="26"/>
    <d v="2025-11-11T00:00:00"/>
    <s v="是"/>
    <s v="乐乐"/>
    <s v="可以买A送B呀"/>
    <d v="2025-11-11T00:00:00"/>
    <s v="陕西"/>
    <s v="中性"/>
    <d v="2026-03-03T00:00:00"/>
  </r>
  <r>
    <n v="4228"/>
    <x v="4"/>
    <x v="26"/>
    <d v="2025-11-11T00:00:00"/>
    <s v="是"/>
    <s v="小树苗（作者）"/>
    <s v="小红书送的口令红包券还只能买红颜草莓初雪"/>
    <d v="2025-11-11T00:00:00"/>
    <s v="广东"/>
    <s v="中性"/>
    <d v="2026-03-03T00:00:00"/>
  </r>
  <r>
    <n v="4229"/>
    <x v="4"/>
    <x v="26"/>
    <d v="2025-11-11T00:00:00"/>
    <s v="是"/>
    <s v="云边的灯"/>
    <s v="奈雪里面有真的果肉，古茗甚至只有枣干和糖浆"/>
    <d v="2025-11-18T00:00:00"/>
    <s v="广东"/>
    <s v="正向"/>
    <d v="2026-03-03T00:00:00"/>
  </r>
  <r>
    <n v="4230"/>
    <x v="4"/>
    <x v="26"/>
    <d v="2025-11-11T00:00:00"/>
    <s v="是"/>
    <s v="小树苗（作者）"/>
    <s v="这个维度的话，喜茶、奈雪这些老牌强者还是更靠谱点的"/>
    <d v="2025-11-18T00:00:00"/>
    <s v="广东"/>
    <s v="正向"/>
    <d v="2026-03-03T00:00:00"/>
  </r>
  <r>
    <n v="4231"/>
    <x v="4"/>
    <x v="26"/>
    <d v="2025-11-11T00:00:00"/>
    <s v="是"/>
    <s v="莜妉"/>
    <s v="拉肚子了[泪崩R]"/>
    <d v="2026-02-09T00:00:00"/>
    <s v="广东"/>
    <s v="负向"/>
    <d v="2026-03-03T00:00:00"/>
  </r>
  <r>
    <n v="4232"/>
    <x v="4"/>
    <x v="26"/>
    <d v="2025-11-11T00:00:00"/>
    <s v="是"/>
    <s v="挑挑张儿"/>
    <s v="好喜欢那个奶油 好好喝"/>
    <d v="2026-01-26T00:00:00"/>
    <s v="浙江"/>
    <s v="正向"/>
    <d v="2026-03-03T00:00:00"/>
  </r>
  <r>
    <n v="4233"/>
    <x v="4"/>
    <x v="26"/>
    <d v="2025-11-11T00:00:00"/>
    <s v="是"/>
    <s v="春天瞭望岗"/>
    <s v="这个好喝，草莓特别好吃，点冰的少少甜"/>
    <d v="2026-01-13T00:00:00"/>
    <s v="江苏"/>
    <s v="正向"/>
    <d v="2026-03-03T00:00:00"/>
  </r>
  <r>
    <n v="4234"/>
    <x v="4"/>
    <x v="26"/>
    <d v="2025-11-11T00:00:00"/>
    <s v="是"/>
    <s v="宇安yu."/>
    <s v="来姨妈了喝不了冰的"/>
    <d v="2026-01-13T00:00:00"/>
    <s v="江苏"/>
    <s v="中性"/>
    <d v="2026-03-03T00:00:00"/>
  </r>
  <r>
    <n v="4235"/>
    <x v="4"/>
    <x v="26"/>
    <d v="2025-11-11T00:00:00"/>
    <s v="是"/>
    <s v="匪xx"/>
    <s v="喝了睡不着啊"/>
    <d v="2025-12-25T00:00:00"/>
    <s v="福建"/>
    <s v="负向"/>
    <d v="2026-03-03T00:00:00"/>
  </r>
  <r>
    <n v="4236"/>
    <x v="4"/>
    <x v="26"/>
    <d v="2025-11-11T00:00:00"/>
    <s v="是"/>
    <s v="不困我还能熬"/>
    <s v="天呐这个也失眠吗"/>
    <d v="2025-12-25T00:00:00"/>
    <s v="天津"/>
    <s v="负向"/>
    <d v="2026-03-03T00:00:00"/>
  </r>
  <r>
    <n v="4237"/>
    <x v="4"/>
    <x v="26"/>
    <d v="2025-11-11T00:00:00"/>
    <s v="是"/>
    <s v="麻辣兔头"/>
    <s v="奈雪、茶理宜世、一点点，你觉得哪家好喝"/>
    <d v="2025-12-21T00:00:00"/>
    <s v="广东"/>
    <s v="中性"/>
    <d v="2026-03-03T00:00:00"/>
  </r>
  <r>
    <n v="4238"/>
    <x v="4"/>
    <x v="26"/>
    <d v="2025-11-11T00:00:00"/>
    <s v="是"/>
    <s v="小树苗（作者）"/>
    <s v="奈雪新鲜草莓，一点点便宜。排除茶理宜世（果酱且贵）"/>
    <d v="2025-12-21T00:00:00"/>
    <s v="广东"/>
    <s v="中性"/>
    <d v="2026-03-03T00:00:00"/>
  </r>
  <r>
    <n v="4239"/>
    <x v="4"/>
    <x v="26"/>
    <d v="2025-11-11T00:00:00"/>
    <s v="是"/>
    <s v="欧克好的哟"/>
    <s v="喝了会不会睡不着"/>
    <d v="2025-11-20T00:00:00"/>
    <s v="广东"/>
    <s v="中性"/>
    <d v="2026-03-03T00:00:00"/>
  </r>
  <r>
    <n v="4240"/>
    <x v="4"/>
    <x v="26"/>
    <d v="2025-11-11T00:00:00"/>
    <s v="是"/>
    <s v="小树苗（作者）"/>
    <s v="这个还好，茉莉花茶咖啡因低，敏感者16点后不建议喝"/>
    <d v="2025-11-20T00:00:00"/>
    <s v="广东"/>
    <s v="中性"/>
    <d v="2026-03-03T00:00:00"/>
  </r>
  <r>
    <n v="4241"/>
    <x v="4"/>
    <x v="26"/>
    <d v="2025-11-11T00:00:00"/>
    <s v="是"/>
    <s v="Lilo"/>
    <s v="原来是米麻薯 我以为是芋泥..."/>
    <d v="2025-11-19T00:00:00"/>
    <s v="中国香港"/>
    <s v="中性"/>
    <d v="2026-03-03T00:00:00"/>
  </r>
  <r>
    <n v="4242"/>
    <x v="4"/>
    <x v="26"/>
    <d v="2025-11-11T00:00:00"/>
    <s v="是"/>
    <s v="小树苗（作者）"/>
    <s v="芋泥很细腻的还得是阿嬷手作"/>
    <d v="2025-11-19T00:00:00"/>
    <s v="广东"/>
    <s v="中性"/>
    <d v="2026-03-03T00:00:00"/>
  </r>
  <r>
    <n v="4243"/>
    <x v="4"/>
    <x v="26"/>
    <d v="2025-11-11T00:00:00"/>
    <s v="是"/>
    <s v="凉安yu"/>
    <s v="不好喝，跟学校卖的窜稀草莓优酸乳一样"/>
    <d v="2025-11-18T00:00:00"/>
    <s v="北京"/>
    <s v="负向"/>
    <d v="2026-03-03T00:00:00"/>
  </r>
  <r>
    <n v="4244"/>
    <x v="4"/>
    <x v="26"/>
    <d v="2025-11-11T00:00:00"/>
    <s v="是"/>
    <s v="我忘记起名字了呀"/>
    <s v="感谢，看到优酸乳我就知道我不会喜欢喝这款"/>
    <d v="2025-11-16T00:00:00"/>
    <s v="广东"/>
    <s v="负向"/>
    <d v="2026-03-03T00:00:00"/>
  </r>
  <r>
    <n v="4245"/>
    <x v="4"/>
    <x v="26"/>
    <d v="2025-11-11T00:00:00"/>
    <s v="是"/>
    <s v="爱尔兰"/>
    <s v="草莓优酸乳太棒了，让我知道到底点不点了"/>
    <d v="2025-11-16T00:00:00"/>
    <s v="广西"/>
    <s v="负向"/>
    <d v="2026-03-03T00:00:00"/>
  </r>
  <r>
    <n v="4246"/>
    <x v="4"/>
    <x v="26"/>
    <d v="2025-11-11T00:00:00"/>
    <s v="是"/>
    <s v="不曾读过什么舒女士"/>
    <s v="第一口还挺好喝的，喝到后面越喝越腻"/>
    <d v="2025-11-13T00:00:00"/>
    <s v="上海"/>
    <s v="负向"/>
    <d v="2026-03-03T00:00:00"/>
  </r>
  <r>
    <n v="4247"/>
    <x v="4"/>
    <x v="26"/>
    <d v="2025-11-11T00:00:00"/>
    <s v="是"/>
    <s v="BabyBate"/>
    <s v="特别好喝啊"/>
    <d v="2025-11-13T00:00:00"/>
    <s v="广东"/>
    <s v="正向"/>
    <d v="2026-03-03T00:00:00"/>
  </r>
  <r>
    <n v="4248"/>
    <x v="4"/>
    <x v="26"/>
    <d v="2025-11-11T00:00:00"/>
    <s v="是"/>
    <s v="小树苗（作者）"/>
    <s v="喜欢就好～至少这钱花的值"/>
    <d v="2025-11-13T00:00:00"/>
    <s v="广东"/>
    <s v="正向"/>
    <d v="2026-03-03T00:00:00"/>
  </r>
  <r>
    <n v="4249"/>
    <x v="4"/>
    <x v="26"/>
    <d v="2025-11-11T00:00:00"/>
    <s v="是"/>
    <s v="momo"/>
    <s v="挺好喝的，比一点点好喝，少少甜还是甜"/>
    <d v="2025-11-12T00:00:00"/>
    <s v="广东"/>
    <s v="正向"/>
    <d v="2026-03-03T00:00:00"/>
  </r>
  <r>
    <n v="4250"/>
    <x v="4"/>
    <x v="26"/>
    <d v="2025-11-11T00:00:00"/>
    <s v="是"/>
    <s v="小树苗（作者）"/>
    <s v="那你运气不错，应该喝到了甜甜的草莓"/>
    <d v="2025-11-12T00:00:00"/>
    <s v="广东"/>
    <s v="中性"/>
    <d v="2026-03-03T00:00:00"/>
  </r>
  <r>
    <n v="4251"/>
    <x v="4"/>
    <x v="26"/>
    <d v="2025-11-11T00:00:00"/>
    <s v="是"/>
    <s v="夏夏眯"/>
    <s v="我都没喝出来有奶盖"/>
    <d v="2025-11-12T00:00:00"/>
    <s v="山西"/>
    <s v="负向"/>
    <d v="2026-03-03T00:00:00"/>
  </r>
  <r>
    <n v="4252"/>
    <x v="4"/>
    <x v="26"/>
    <d v="2025-11-11T00:00:00"/>
    <s v="是"/>
    <s v="小树苗（作者）"/>
    <s v="它这个纯奶油打发的，很稀，不好喝"/>
    <d v="2025-11-12T00:00:00"/>
    <s v="广东"/>
    <s v="负向"/>
    <d v="2026-03-03T00:00:00"/>
  </r>
  <r>
    <n v="4253"/>
    <x v="4"/>
    <x v="26"/>
    <d v="2025-11-11T00:00:00"/>
    <s v="是"/>
    <s v="[黄金薯R]"/>
    <s v="把米布布去掉就好喝多了"/>
    <d v="2025-11-11T00:00:00"/>
    <s v="上海"/>
    <s v="正向"/>
    <d v="2026-03-03T00:00:00"/>
  </r>
  <r>
    <n v="4254"/>
    <x v="4"/>
    <x v="26"/>
    <d v="2025-11-11T00:00:00"/>
    <s v="是"/>
    <s v="鹿角飞扬"/>
    <s v="口感和卡旺卡草莓牛乳茶差不多，还可以"/>
    <d v="2025-11-11T00:00:00"/>
    <s v="安徽"/>
    <s v="正向"/>
    <d v="2026-03-03T00:00:00"/>
  </r>
  <r>
    <n v="4255"/>
    <x v="4"/>
    <x v="26"/>
    <d v="2025-11-11T00:00:00"/>
    <s v="是"/>
    <s v="端木逐兮"/>
    <s v="评价太中肯了，不是买一送一不会喝了"/>
    <d v="2025-11-11T00:00:00"/>
    <s v="北京"/>
    <s v="负向"/>
    <d v="2026-03-03T00:00:00"/>
  </r>
  <r>
    <n v="4256"/>
    <x v="4"/>
    <x v="26"/>
    <d v="2025-11-11T00:00:00"/>
    <s v="是"/>
    <s v="旅途"/>
    <s v="确实，草莓品质还没达到巅峰"/>
    <d v="2025-11-12T00:00:00"/>
    <s v="北京"/>
    <s v="中性"/>
    <d v="2026-03-03T00:00:00"/>
  </r>
  <r>
    <n v="4257"/>
    <x v="4"/>
    <x v="26"/>
    <d v="2025-11-11T00:00:00"/>
    <s v="是"/>
    <s v="一洛liquor"/>
    <s v="哪里有买一送一呀宝宝"/>
    <d v="2025-11-11T00:00:00"/>
    <s v="广东"/>
    <s v="中性"/>
    <d v="2026-03-03T00:00:00"/>
  </r>
  <r>
    <n v="4258"/>
    <x v="4"/>
    <x v="26"/>
    <d v="2025-11-11T00:00:00"/>
    <s v="是"/>
    <s v="小树苗（作者）"/>
    <s v="惊喜口令：红颜草莓初雪"/>
    <d v="2025-11-11T00:00:00"/>
    <s v="广东"/>
    <s v="正向"/>
    <d v="2026-03-03T00:00:00"/>
  </r>
  <r>
    <n v="4259"/>
    <x v="4"/>
    <x v="26"/>
    <d v="2025-11-11T00:00:00"/>
    <s v="是"/>
    <s v="一只不起眼的巨蟹"/>
    <s v="只有甜没有酸，没草莓味，只有一片新鲜草莓"/>
    <d v="2025-11-11T00:00:00"/>
    <s v="广东"/>
    <s v="负向"/>
    <d v="2026-03-03T00:00:00"/>
  </r>
  <r>
    <n v="4260"/>
    <x v="4"/>
    <x v="26"/>
    <d v="2025-11-11T00:00:00"/>
    <s v="是"/>
    <s v="小树苗（作者）"/>
    <s v="店员说下面也有草莓丁，但我这杯草莓又硬又酸"/>
    <d v="2025-11-11T00:00:00"/>
    <s v="广东"/>
    <s v="负向"/>
    <d v="2026-03-03T00:00:00"/>
  </r>
  <r>
    <n v="4261"/>
    <x v="4"/>
    <x v="26"/>
    <d v="2025-11-11T00:00:00"/>
    <s v="是"/>
    <s v="ddllbb"/>
    <s v="这个可以备注去米布布嘛"/>
    <d v="2025-11-11T00:00:00"/>
    <s v="上海"/>
    <s v="中性"/>
    <d v="2026-03-03T00:00:00"/>
  </r>
  <r>
    <n v="4262"/>
    <x v="4"/>
    <x v="26"/>
    <d v="2025-11-11T00:00:00"/>
    <s v="是"/>
    <s v="小树苗（作者）"/>
    <s v="默认自带，有的店SOP严格不能去，得提前沟通"/>
    <d v="2025-11-11T00:00:00"/>
    <s v="广东"/>
    <s v="中性"/>
    <d v="2026-03-03T00:00:00"/>
  </r>
  <r>
    <n v="4263"/>
    <x v="4"/>
    <x v="26"/>
    <d v="2025-11-11T00:00:00"/>
    <s v="是"/>
    <s v="Reprise"/>
    <s v="我还是觉得蓝莓的最好喝"/>
    <d v="2025-11-11T00:00:00"/>
    <s v="广西"/>
    <s v="正向"/>
    <d v="2026-03-03T00:00:00"/>
  </r>
  <r>
    <n v="4264"/>
    <x v="4"/>
    <x v="26"/>
    <d v="2025-11-11T00:00:00"/>
    <s v="是"/>
    <s v="小树苗（作者）"/>
    <s v="它家最近出的奶昔款确实都还行"/>
    <d v="2025-11-11T00:00:00"/>
    <s v="广东"/>
    <s v="正向"/>
    <d v="2026-03-03T00:00:00"/>
  </r>
  <r>
    <n v="4265"/>
    <x v="4"/>
    <x v="26"/>
    <d v="2025-11-11T00:00:00"/>
    <s v="是"/>
    <s v="仙女不讲李"/>
    <s v="看了都说没有奶昔好喝就没买，确实还是喜茶好"/>
    <d v="2025-11-11T00:00:00"/>
    <s v="北京"/>
    <s v="负向"/>
    <d v="2026-03-03T00:00:00"/>
  </r>
  <r>
    <n v="4266"/>
    <x v="4"/>
    <x v="26"/>
    <d v="2025-11-11T00:00:00"/>
    <s v="是"/>
    <s v="小树苗（作者）"/>
    <s v="活动都做不明白，还是喜茶的买一送一够简单直接"/>
    <d v="2025-11-11T00:00:00"/>
    <s v="广东"/>
    <s v="负向"/>
    <d v="2026-03-03T00:00:00"/>
  </r>
  <r>
    <n v="4267"/>
    <x v="4"/>
    <x v="26"/>
    <d v="2025-11-11T00:00:00"/>
    <s v="是"/>
    <s v="mocc"/>
    <s v="店员说草莓酱是后台现切所以慢一点，总体非常健康但口味一般"/>
    <d v="2025-11-11T00:00:00"/>
    <s v="重庆"/>
    <s v="中性"/>
    <d v="2026-03-03T00:00:00"/>
  </r>
  <r>
    <n v="4268"/>
    <x v="4"/>
    <x v="26"/>
    <d v="2025-11-11T00:00:00"/>
    <s v="是"/>
    <s v="月亮邮递员"/>
    <s v="就是非常健康，然后健康的东西味道就嗯"/>
    <d v="2025-11-11T00:00:00"/>
    <s v="湖北"/>
    <s v="中性"/>
    <d v="2026-03-03T00:00:00"/>
  </r>
  <r>
    <n v="4269"/>
    <x v="4"/>
    <x v="26"/>
    <d v="2025-11-11T00:00:00"/>
    <s v="是"/>
    <s v="緈諨ˇM°"/>
    <s v="咋个有买一送一的活动啊。打开小程序没有"/>
    <d v="2025-11-11T00:00:00"/>
    <s v="重庆"/>
    <s v="中性"/>
    <d v="2026-03-03T00:00:00"/>
  </r>
  <r>
    <n v="4270"/>
    <x v="4"/>
    <x v="26"/>
    <d v="2025-11-11T00:00:00"/>
    <s v="是"/>
    <s v="小树苗（作者）"/>
    <s v="[操作引导] 点这里"/>
    <d v="2025-11-11T00:00:00"/>
    <s v="广东"/>
    <s v="中性"/>
    <d v="2026-03-03T00:00:00"/>
  </r>
  <r>
    <n v="4271"/>
    <x v="4"/>
    <x v="26"/>
    <d v="2025-11-11T00:00:00"/>
    <s v="是"/>
    <s v="绿子"/>
    <s v="今天点的奶昔 好喝的 还有爆爆珠"/>
    <d v="2025-11-11T00:00:00"/>
    <s v="辽宁"/>
    <s v="正向"/>
    <d v="2026-03-03T00:00:00"/>
  </r>
  <r>
    <n v="4272"/>
    <x v="4"/>
    <x v="26"/>
    <d v="2025-11-11T00:00:00"/>
    <s v="是"/>
    <s v="小树苗（作者）"/>
    <s v="我朋友也说奶昔款还可以，比我这个好"/>
    <d v="2025-11-11T00:00:00"/>
    <s v="广东"/>
    <s v="正向"/>
    <d v="2026-03-03T00:00:00"/>
  </r>
  <r>
    <n v="4273"/>
    <x v="4"/>
    <x v="26"/>
    <d v="2025-11-11T00:00:00"/>
    <s v="是"/>
    <s v="小猫人要环游世界"/>
    <s v="我真的好想喝喜茶的芝芝莓莓和芝芝桃桃啊"/>
    <d v="2025-11-11T00:00:00"/>
    <s v="湖北"/>
    <s v="正向"/>
    <d v="2026-03-03T00:00:00"/>
  </r>
  <r>
    <n v="4274"/>
    <x v="4"/>
    <x v="26"/>
    <d v="2025-11-11T00:00:00"/>
    <s v="是"/>
    <s v="小树苗（作者）"/>
    <s v="喜茶跟奈雪最开始做这些品类做的是真好，都是回忆了"/>
    <d v="2025-11-11T00:00:00"/>
    <s v="广东"/>
    <s v="正向"/>
    <d v="2026-03-03T00:00:00"/>
  </r>
  <r>
    <n v="4275"/>
    <x v="4"/>
    <x v="26"/>
    <d v="2025-11-11T00:00:00"/>
    <s v="是"/>
    <s v="kjduuxhh"/>
    <s v="周边店早上八点直接售罄，玩不起就别玩"/>
    <d v="2025-11-11T00:00:00"/>
    <s v="广东"/>
    <s v="负向"/>
    <d v="2026-03-03T00:00:00"/>
  </r>
  <r>
    <n v="4276"/>
    <x v="4"/>
    <x v="26"/>
    <d v="2025-11-11T00:00:00"/>
    <s v="是"/>
    <s v="小树苗（作者）"/>
    <s v="有的店貌似10点才上架，后续有再看看么"/>
    <d v="2025-11-11T00:00:00"/>
    <s v="广东"/>
    <s v="中性"/>
    <d v="2026-03-03T00:00:00"/>
  </r>
  <r>
    <n v="4277"/>
    <x v="4"/>
    <x v="26"/>
    <d v="2025-11-11T00:00:00"/>
    <s v="是"/>
    <s v="一只魚."/>
    <s v="请问这个牛奶味重吗？"/>
    <d v="2025-11-11T00:00:00"/>
    <s v="重庆"/>
    <s v="中性"/>
    <d v="2026-03-03T00:00:00"/>
  </r>
  <r>
    <n v="4278"/>
    <x v="4"/>
    <x v="26"/>
    <d v="2025-11-11T00:00:00"/>
    <s v="是"/>
    <s v="小树苗（作者）"/>
    <s v="不重，草莓酸酸微甜占主导，茶味偏淡"/>
    <d v="2025-11-11T00:00:00"/>
    <s v="广东"/>
    <s v="中性"/>
    <d v="2026-03-03T00:00:00"/>
  </r>
  <r>
    <n v="4279"/>
    <x v="4"/>
    <x v="26"/>
    <d v="2025-11-11T00:00:00"/>
    <s v="是"/>
    <s v="风"/>
    <s v="纠结喝这个正常甜还是酸奶昔 爱喝甜的"/>
    <d v="2025-11-11T00:00:00"/>
    <s v="广东"/>
    <s v="中性"/>
    <d v="2026-03-03T00:00:00"/>
  </r>
  <r>
    <n v="4280"/>
    <x v="4"/>
    <x v="26"/>
    <d v="2025-11-11T00:00:00"/>
    <s v="是"/>
    <s v="小树苗（作者）"/>
    <s v="爱喝甜的那估计这个够呛，酸大过甜"/>
    <d v="2025-11-11T00:00:00"/>
    <s v="广东"/>
    <s v="负向"/>
    <d v="2026-03-03T00:00:00"/>
  </r>
  <r>
    <n v="4281"/>
    <x v="4"/>
    <x v="26"/>
    <d v="2025-11-11T00:00:00"/>
    <s v="是"/>
    <s v="小薯条"/>
    <s v="在纠结热的还是冰的"/>
    <d v="2025-11-11T00:00:00"/>
    <s v="山东"/>
    <s v="中性"/>
    <d v="2026-03-03T00:00:00"/>
  </r>
  <r>
    <n v="4282"/>
    <x v="4"/>
    <x v="26"/>
    <d v="2025-11-11T00:00:00"/>
    <s v="是"/>
    <s v="小树苗（作者）"/>
    <s v="差距不会大，因为不甜腻，热的也还好"/>
    <d v="2025-11-11T00:00:00"/>
    <s v="广东"/>
    <s v="中性"/>
    <d v="2026-03-03T00:00:00"/>
  </r>
  <r>
    <n v="4283"/>
    <x v="4"/>
    <x v="26"/>
    <d v="2025-11-11T00:00:00"/>
    <s v="是"/>
    <s v="平平安安"/>
    <s v="我抽到了买一送一券，很好喝"/>
    <d v="2025-11-11T00:00:00"/>
    <s v="广东"/>
    <s v="正向"/>
    <d v="2026-03-03T00:00:00"/>
  </r>
  <r>
    <n v="4284"/>
    <x v="4"/>
    <x v="26"/>
    <d v="2025-11-11T00:00:00"/>
    <s v="是"/>
    <s v="感觉没吃饱"/>
    <s v="我也是23（价格确认）"/>
    <d v="2025-11-11T00:00:00"/>
    <s v="浙江"/>
    <s v="中性"/>
    <d v="2026-03-03T00:00:00"/>
  </r>
  <r>
    <n v="4285"/>
    <x v="4"/>
    <x v="26"/>
    <d v="2025-11-11T00:00:00"/>
    <s v="是"/>
    <s v="YU"/>
    <s v="偏酸我就试试正好买一送一"/>
    <d v="2025-11-11T00:00:00"/>
    <s v="贵州"/>
    <s v="正向"/>
    <d v="2026-03-03T00:00:00"/>
  </r>
  <r>
    <n v="4286"/>
    <x v="4"/>
    <x v="26"/>
    <d v="2025-11-11T00:00:00"/>
    <s v="是"/>
    <s v="小树苗（作者）"/>
    <s v="喜欢酸一点的那算是对胃口了"/>
    <d v="2025-11-11T00:00:00"/>
    <s v="广东"/>
    <s v="正向"/>
    <d v="2026-03-03T00:00:00"/>
  </r>
  <r>
    <n v="4287"/>
    <x v="4"/>
    <x v="26"/>
    <d v="2025-11-11T00:00:00"/>
    <s v="是"/>
    <s v="momo"/>
    <s v="这个孕妇能喝吗？"/>
    <d v="2025-11-11T00:00:00"/>
    <s v="四川"/>
    <s v="中性"/>
    <d v="2026-03-03T00:00:00"/>
  </r>
  <r>
    <n v="4288"/>
    <x v="4"/>
    <x v="26"/>
    <d v="2025-11-11T00:00:00"/>
    <s v="是"/>
    <s v="小树苗（作者）"/>
    <s v="配料表干净应该可以，不建议16点后喝（含茶）"/>
    <d v="2025-11-11T00:00:00"/>
    <s v="广东"/>
    <s v="正向"/>
    <d v="2026-03-03T00:00:00"/>
  </r>
  <r>
    <n v="4289"/>
    <x v="4"/>
    <x v="26"/>
    <d v="2025-11-11T00:00:00"/>
    <s v="是"/>
    <s v="momo"/>
    <s v="请问腻不"/>
    <d v="2025-11-11T00:00:00"/>
    <s v="四川"/>
    <s v="中性"/>
    <d v="2026-03-03T00:00:00"/>
  </r>
  <r>
    <n v="4290"/>
    <x v="4"/>
    <x v="26"/>
    <d v="2025-11-11T00:00:00"/>
    <s v="是"/>
    <s v="小树苗（作者）"/>
    <s v="不会腻，奶盖稀，草莓酸"/>
    <d v="2025-11-11T00:00:00"/>
    <s v="广东"/>
    <s v="正向"/>
    <d v="2026-03-03T00:00:00"/>
  </r>
  <r>
    <n v="4291"/>
    <x v="4"/>
    <x v="26"/>
    <d v="2025-11-11T00:00:00"/>
    <s v="是"/>
    <s v="小红薯653A4769"/>
    <s v="对哦，我记得奈雪的草莓很能打"/>
    <d v="2025-11-11T00:00:00"/>
    <s v="安徽"/>
    <s v="正向"/>
    <d v="2026-03-03T00:00:00"/>
  </r>
  <r>
    <n v="4292"/>
    <x v="4"/>
    <x v="26"/>
    <d v="2025-11-11T00:00:00"/>
    <s v="是"/>
    <s v="小树苗（作者）"/>
    <s v="那是之前霸气芝士草莓，现在的还没到时候偏酸"/>
    <d v="2025-11-11T00:00:00"/>
    <s v="广东"/>
    <s v="负向"/>
    <d v="2026-03-03T00:00:00"/>
  </r>
  <r>
    <n v="4293"/>
    <x v="4"/>
    <x v="26"/>
    <d v="2025-11-11T00:00:00"/>
    <s v="是"/>
    <s v="暖暖奇异果"/>
    <s v="就是不能混搭有点头大"/>
    <d v="2025-11-11T00:00:00"/>
    <s v="四川"/>
    <s v="负向"/>
    <d v="2026-03-03T00:00:00"/>
  </r>
  <r>
    <n v="4294"/>
    <x v="4"/>
    <x v="26"/>
    <d v="2025-11-11T00:00:00"/>
    <s v="是"/>
    <s v="淩冰"/>
    <s v="还以为能超过芝士草莓呢，算了"/>
    <d v="2025-11-11T00:00:00"/>
    <s v="广东"/>
    <s v="负向"/>
    <d v="2026-03-03T00:00:00"/>
  </r>
  <r>
    <n v="4295"/>
    <x v="4"/>
    <x v="26"/>
    <d v="2025-11-11T00:00:00"/>
    <s v="是"/>
    <s v="小树苗（作者）"/>
    <s v="差的有点多，等霸气芝士草莓回归吧"/>
    <d v="2025-11-11T00:00:00"/>
    <s v="广东"/>
    <s v="负向"/>
    <d v="2026-03-03T00:00:00"/>
  </r>
  <r>
    <n v="4296"/>
    <x v="4"/>
    <x v="26"/>
    <d v="2025-11-11T00:00:00"/>
    <s v="是"/>
    <s v="Terriamon"/>
    <s v="草莓牛奶罢了"/>
    <d v="2025-11-11T00:00:00"/>
    <s v="湖北"/>
    <s v="负向"/>
    <d v="2026-03-03T00:00:00"/>
  </r>
  <r>
    <n v="4297"/>
    <x v="4"/>
    <x v="26"/>
    <d v="2025-11-11T00:00:00"/>
    <s v="是"/>
    <s v="谁不爱吃麻薯"/>
    <s v="有人喝过热的吗 热的味道咋样"/>
    <d v="2025-11-11T00:00:00"/>
    <s v="广东"/>
    <s v="中性"/>
    <d v="2026-03-03T00:00:00"/>
  </r>
  <r>
    <n v="4298"/>
    <x v="4"/>
    <x v="26"/>
    <d v="2025-11-11T00:00:00"/>
    <s v="是"/>
    <s v="小树苗（作者）"/>
    <s v="估计热的会更酸"/>
    <d v="2025-11-11T00:00:00"/>
    <s v="广东"/>
    <s v="负向"/>
    <d v="2026-03-03T00:00:00"/>
  </r>
  <r>
    <n v="4299"/>
    <x v="4"/>
    <x v="26"/>
    <d v="2025-11-11T00:00:00"/>
    <s v="是"/>
    <s v="一条萌妹"/>
    <s v="问问里面有茶底吗 喜欢喝有茶底的"/>
    <d v="2025-11-11T00:00:00"/>
    <s v="江西"/>
    <s v="中性"/>
    <d v="2026-03-03T00:00:00"/>
  </r>
  <r>
    <n v="4300"/>
    <x v="4"/>
    <x v="26"/>
    <d v="2025-11-11T00:00:00"/>
    <s v="是"/>
    <s v="小树苗（作者）"/>
    <s v="有茉莉花茶，茶底偏淡"/>
    <d v="2025-11-11T00:00:00"/>
    <s v="广东"/>
    <s v="中性"/>
    <d v="2026-03-03T00:00:00"/>
  </r>
  <r>
    <n v="4301"/>
    <x v="4"/>
    <x v="26"/>
    <d v="2025-11-11T00:00:00"/>
    <s v="是"/>
    <s v="加一大口甜"/>
    <s v="我周围的两家店都说还没上架"/>
    <d v="2025-11-11T00:00:00"/>
    <s v="广东"/>
    <s v="负向"/>
    <d v="2026-03-03T00:00:00"/>
  </r>
  <r>
    <n v="4302"/>
    <x v="4"/>
    <x v="26"/>
    <d v="2025-11-11T00:00:00"/>
    <s v="是"/>
    <s v="小树苗（作者）"/>
    <s v="今天还能领口令买一送一券，先领着"/>
    <d v="2025-11-11T00:00:00"/>
    <s v="广东"/>
    <s v="正向"/>
    <d v="2026-03-03T00:00:00"/>
  </r>
  <r>
    <n v="4303"/>
    <x v="4"/>
    <x v="26"/>
    <d v="2025-11-11T00:00:00"/>
    <s v="是"/>
    <s v="疯狂的磁暴步兵"/>
    <s v="收到感谢测评"/>
    <d v="2025-11-11T00:00:00"/>
    <s v="陕西"/>
    <s v="正向"/>
    <d v="2026-03-03T00:00:00"/>
  </r>
  <r>
    <n v="4304"/>
    <x v="4"/>
    <x v="26"/>
    <d v="2025-11-11T00:00:00"/>
    <s v="是"/>
    <s v="赵不著"/>
    <s v="这辈子喝到了最难喝的垃圾"/>
    <d v="2025-11-14T00:00:00"/>
    <s v="安徽"/>
    <s v="负向"/>
    <d v="2026-03-03T00:00:00"/>
  </r>
  <r>
    <n v="4305"/>
    <x v="4"/>
    <x v="26"/>
    <d v="2025-11-11T00:00:00"/>
    <s v="是"/>
    <s v="小树苗（作者）"/>
    <s v="说难喝正常，说最难喝那还是喝得少"/>
    <d v="2025-11-14T00:00:00"/>
    <s v="广东"/>
    <s v="中性"/>
    <d v="2026-03-03T00:00:00"/>
  </r>
  <r>
    <n v="4306"/>
    <x v="4"/>
    <x v="26"/>
    <d v="2025-11-11T00:00:00"/>
    <s v="是"/>
    <s v="橘子"/>
    <s v="是奶味会大于茶味吗？比较寡淡吗"/>
    <d v="2025-11-11T00:00:00"/>
    <s v="江苏"/>
    <s v="中性"/>
    <d v="2026-03-03T00:00:00"/>
  </r>
  <r>
    <n v="4307"/>
    <x v="4"/>
    <x v="26"/>
    <d v="2025-11-11T00:00:00"/>
    <s v="是"/>
    <s v="小树苗（作者）"/>
    <s v="整体就是草莓酸味为主，奶味不重，挺像草莓优酸乳"/>
    <d v="2025-11-11T00:00:00"/>
    <s v="广东"/>
    <s v="中性"/>
    <d v="2026-03-03T00:00:00"/>
  </r>
  <r>
    <n v="4308"/>
    <x v="4"/>
    <x v="26"/>
    <d v="2025-11-11T00:00:00"/>
    <s v="是"/>
    <s v="Hhhhhhz"/>
    <s v="我觉得没有qq美眉好喝哈哈哈 那个草莓味更足"/>
    <d v="2025-11-14T00:00:00"/>
    <s v="广东"/>
    <s v="负向"/>
    <d v="2026-03-03T00:00:00"/>
  </r>
  <r>
    <n v="4309"/>
    <x v="4"/>
    <x v="26"/>
    <d v="2025-11-11T00:00:00"/>
    <s v="是"/>
    <s v="说点什么呢 (作者)"/>
    <s v="其实类草莓米麻薯奶绿吧...我当时想喝来着但是先喝了这款"/>
    <d v="2025-11-14T00:00:00"/>
    <s v="广东"/>
    <s v="中性"/>
    <d v="2026-03-03T00:00:00"/>
  </r>
  <r>
    <n v="4310"/>
    <x v="4"/>
    <x v="26"/>
    <d v="2025-11-11T00:00:00"/>
    <s v="是"/>
    <s v="janice"/>
    <s v="真的无语给我个这样的杯子（配图）"/>
    <d v="2025-11-20T00:00:00"/>
    <s v="广东"/>
    <s v="负向"/>
    <d v="2026-03-03T00:00:00"/>
  </r>
  <r>
    <n v="4311"/>
    <x v="4"/>
    <x v="26"/>
    <d v="2025-11-11T00:00:00"/>
    <s v="是"/>
    <s v="晰晰"/>
    <s v="我也觉得还好，没有米布就更好了"/>
    <d v="2025-11-13T00:00:00"/>
    <s v="广东"/>
    <s v="正向"/>
    <d v="2026-03-03T00:00:00"/>
  </r>
  <r>
    <n v="4312"/>
    <x v="4"/>
    <x v="26"/>
    <d v="2025-11-11T00:00:00"/>
    <s v="是"/>
    <s v="说点什么呢 (作者)"/>
    <s v="天啦噜，你惹到米布粉丝了[完啦R]"/>
    <d v="2025-11-13T00:00:00"/>
    <s v="广东"/>
    <s v="中性"/>
    <d v="2026-03-03T00:00:00"/>
  </r>
  <r>
    <n v="4313"/>
    <x v="4"/>
    <x v="26"/>
    <d v="2025-11-11T00:00:00"/>
    <s v="是"/>
    <s v="小米"/>
    <s v="会睡不着吗"/>
    <d v="2025-11-22T00:00:00"/>
    <s v="北京"/>
    <s v="中性"/>
    <d v="2026-03-03T00:00:00"/>
  </r>
  <r>
    <n v="4314"/>
    <x v="4"/>
    <x v="26"/>
    <d v="2025-11-11T00:00:00"/>
    <s v="是"/>
    <s v="恨自己是青年音^"/>
    <s v="这跟优酸乳也不搭边呀 就是淡淡奶香的草莓奶"/>
    <d v="2025-11-13T00:00:00"/>
    <s v="浙江"/>
    <s v="正向"/>
    <d v="2026-03-03T00:00:00"/>
  </r>
  <r>
    <n v="4315"/>
    <x v="4"/>
    <x v="26"/>
    <d v="2025-11-11T00:00:00"/>
    <s v="是"/>
    <s v="南瓜不是瓜"/>
    <s v="求你们试试同时期的另一个！草莓奶昔太美味了"/>
    <d v="2025-11-18T00:00:00"/>
    <s v="广东"/>
    <s v="正向"/>
    <d v="2026-03-03T00:00:00"/>
  </r>
  <r>
    <n v="4316"/>
    <x v="4"/>
    <x v="26"/>
    <d v="2025-11-11T00:00:00"/>
    <s v="是"/>
    <s v="是顾清辞"/>
    <s v="现在一包米布布兑100的悦鲜活会稀一点"/>
    <d v="2025-11-13T00:00:00"/>
    <s v="宁夏"/>
    <s v="中性"/>
    <d v="2026-03-03T00:00:00"/>
  </r>
  <r>
    <n v="4317"/>
    <x v="4"/>
    <x v="26"/>
    <d v="2025-11-11T00:00:00"/>
    <s v="是"/>
    <s v="星宫莓"/>
    <s v="我点的没有奶盖奈雪的茶真会敷衍"/>
    <d v="2025-11-14T00:00:00"/>
    <s v="广东"/>
    <s v="负向"/>
    <d v="2026-03-03T00:00:00"/>
  </r>
  <r>
    <n v="4318"/>
    <x v="4"/>
    <x v="26"/>
    <d v="2025-11-11T00:00:00"/>
    <s v="是"/>
    <s v="平平安安"/>
    <s v="美中不足的是如果米布布和上面的草莓云顶多一点就完美了"/>
    <d v="2025-11-20T00:00:00"/>
    <s v="广东"/>
    <s v="正向"/>
    <d v="2026-03-03T00:00:00"/>
  </r>
  <r>
    <n v="4319"/>
    <x v="4"/>
    <x v="26"/>
    <d v="2025-11-11T00:00:00"/>
    <s v="是"/>
    <s v="木浦郁金香🌷"/>
    <s v="去冰的好喝嘛 最近不敢点冰的"/>
    <d v="2025-11-15T00:00:00"/>
    <s v="辽宁"/>
    <s v="中性"/>
    <d v="2026-03-03T00:00:00"/>
  </r>
  <r>
    <n v="4320"/>
    <x v="4"/>
    <x v="26"/>
    <d v="2025-11-11T00:00:00"/>
    <s v="是"/>
    <s v="幸福肿莫"/>
    <s v="我觉得好喝得要死。。。牛奶和草莓特别香味道很纯"/>
    <d v="2026-01-14T00:00:00"/>
    <s v="浙江"/>
    <s v="正向"/>
    <d v="2026-03-03T00:00:00"/>
  </r>
  <r>
    <n v="4321"/>
    <x v="4"/>
    <x v="26"/>
    <d v="2025-11-11T00:00:00"/>
    <s v="是"/>
    <s v="Very lucky"/>
    <s v="冷的好喝还是热的"/>
    <d v="2026-01-04T00:00:00"/>
    <s v="广东"/>
    <s v="中性"/>
    <d v="2026-03-03T00:00:00"/>
  </r>
  <r>
    <n v="4322"/>
    <x v="4"/>
    <x v="26"/>
    <d v="2025-11-11T00:00:00"/>
    <s v="是"/>
    <s v="说点什么呢 (作者)"/>
    <s v="奶茶我都推荐冷的"/>
    <d v="2026-01-04T00:00:00"/>
    <s v="广东"/>
    <s v="正向"/>
    <d v="2026-03-03T00:00:00"/>
  </r>
  <r>
    <n v="4323"/>
    <x v="4"/>
    <x v="26"/>
    <d v="2025-11-11T00:00:00"/>
    <s v="是"/>
    <s v="小小牛角包🥐"/>
    <s v="上面竟然是有草莓的吗[呃R]我的没有"/>
    <d v="2025-12-08T00:00:00"/>
    <s v="广东"/>
    <s v="负向"/>
    <d v="2026-03-03T00:00:00"/>
  </r>
  <r>
    <n v="4324"/>
    <x v="4"/>
    <x v="26"/>
    <d v="2025-11-11T00:00:00"/>
    <s v="是"/>
    <s v="陈有事启奏"/>
    <s v="我觉得很好喝啊，有健康的感觉，不加糖"/>
    <d v="2025-11-25T00:00:00"/>
    <s v="湖南"/>
    <s v="正向"/>
    <d v="2026-03-03T00:00:00"/>
  </r>
  <r>
    <n v="4325"/>
    <x v="4"/>
    <x v="26"/>
    <d v="2025-11-11T00:00:00"/>
    <s v="是"/>
    <s v="Jinging"/>
    <s v="好喝！和米麻薯草莓奶绿很像！这个反而很不错欸"/>
    <d v="2025-11-25T00:00:00"/>
    <s v="江苏"/>
    <s v="正向"/>
    <d v="2026-03-03T00:00:00"/>
  </r>
  <r>
    <n v="4326"/>
    <x v="4"/>
    <x v="26"/>
    <d v="2025-11-11T00:00:00"/>
    <s v="是"/>
    <s v="颜小咩"/>
    <s v="它就是QQ莓莓之后的第二选！"/>
    <d v="2025-11-22T00:00:00"/>
    <s v="广东"/>
    <s v="正向"/>
    <d v="2026-03-03T00:00:00"/>
  </r>
  <r>
    <n v="4327"/>
    <x v="4"/>
    <x v="26"/>
    <d v="2025-11-11T00:00:00"/>
    <s v="是"/>
    <s v="头头"/>
    <s v="不怎么样下面就是草莓果酱齁甜"/>
    <d v="2025-11-22T00:00:00"/>
    <s v="安徽"/>
    <s v="负向"/>
    <d v="2026-03-03T00:00:00"/>
  </r>
  <r>
    <n v="4328"/>
    <x v="4"/>
    <x v="26"/>
    <d v="2025-11-11T00:00:00"/>
    <s v="是"/>
    <s v="丁喵喵😺"/>
    <s v="喜欢喝热的，不加糖，棒极了，我还喜欢另外再点一个草莓奶盖"/>
    <d v="2025-11-20T00:00:00"/>
    <s v="江苏"/>
    <s v="正向"/>
    <d v="2026-03-03T00:00:00"/>
  </r>
  <r>
    <n v="4329"/>
    <x v="4"/>
    <x v="26"/>
    <d v="2025-11-11T00:00:00"/>
    <s v="是"/>
    <s v="彭千穗"/>
    <s v="米布丁黏的像鼻涕，每一口都能尝到大米粒！很难喝"/>
    <d v="2025-11-20T00:00:00"/>
    <s v="山东"/>
    <s v="负向"/>
    <d v="2026-03-03T00:00:00"/>
  </r>
  <r>
    <n v="4330"/>
    <x v="4"/>
    <x v="26"/>
    <d v="2025-11-11T00:00:00"/>
    <s v="是"/>
    <s v="说点什么呢 (作者)"/>
    <s v="奈雪的这个还好，毕竟要稍微保留一点风味"/>
    <d v="2025-11-20T00:00:00"/>
    <s v="广东"/>
    <s v="正向"/>
    <d v="2026-03-03T00:00:00"/>
  </r>
  <r>
    <n v="4331"/>
    <x v="4"/>
    <x v="26"/>
    <d v="2025-11-11T00:00:00"/>
    <s v="是"/>
    <s v="北冥有鱼"/>
    <s v="好喝 个人感觉比一点点那个米麻薯草莓奶绿好喝呢"/>
    <d v="2025-11-19T00:00:00"/>
    <s v="湖南"/>
    <s v="正向"/>
    <d v="2026-03-03T00:00:00"/>
  </r>
  <r>
    <n v="4332"/>
    <x v="4"/>
    <x v="26"/>
    <d v="2025-11-11T00:00:00"/>
    <s v="是"/>
    <s v="-suyan-"/>
    <s v="我觉得挺好喝的，不是优酸乳味啊？蛋糕也好吃可能品控不一样"/>
    <d v="2025-11-19T00:00:00"/>
    <s v="广东"/>
    <s v="正向"/>
    <d v="2026-03-03T00:00:00"/>
  </r>
  <r>
    <n v="4333"/>
    <x v="4"/>
    <x v="26"/>
    <d v="2025-11-11T00:00:00"/>
    <s v="是"/>
    <s v="Silvia z"/>
    <s v="好喝的呀，比一点点好喝多了"/>
    <d v="2025-11-19T00:00:00"/>
    <s v="上海"/>
    <s v="正向"/>
    <d v="2026-03-03T00:00:00"/>
  </r>
  <r>
    <n v="4334"/>
    <x v="4"/>
    <x v="26"/>
    <d v="2025-11-11T00:00:00"/>
    <s v="是"/>
    <s v="墨胥宸啊"/>
    <s v="里面那一坨的东西我不喜欢，还是喜欢一点点草莓牛乳+椰果"/>
    <d v="2025-11-16T00:00:00"/>
    <s v="湖北"/>
    <s v="负向"/>
    <d v="2026-03-03T00:00:00"/>
  </r>
  <r>
    <n v="4335"/>
    <x v="4"/>
    <x v="26"/>
    <d v="2025-11-11T00:00:00"/>
    <s v="是"/>
    <s v="B89Q"/>
    <s v="我搜到都说好喝 但我觉得一般不好喝也不难喝"/>
    <d v="2025-11-15T00:00:00"/>
    <s v="黑龙江"/>
    <s v="中性"/>
    <d v="2026-03-03T00:00:00"/>
  </r>
  <r>
    <n v="4336"/>
    <x v="4"/>
    <x v="27"/>
    <d v="2026-01-07T00:00:00"/>
    <s v="否"/>
    <s v="小树苗（爱喝奶茶）"/>
    <s v="顺便插播一条，明天就又轮到喜茶新品登场了，也有买一送一，乌龙茶底的草莓款。"/>
    <d v="2026-01-07T00:00:00"/>
    <s v="广东"/>
    <s v="正向"/>
    <d v="2026-03-03T00:00:00"/>
  </r>
  <r>
    <n v="4337"/>
    <x v="4"/>
    <x v="27"/>
    <d v="2026-01-07T00:00:00"/>
    <s v="否"/>
    <s v="樱荔"/>
    <s v="目前在我心里一点点可可芭蕾＋奶霜第一，喜茶没改配方第二，茉莉奶白第三，这个第四"/>
    <d v="2026-01-07T00:00:00"/>
    <s v="上海"/>
    <s v="中性"/>
    <d v="2026-03-03T00:00:00"/>
  </r>
  <r>
    <n v="4338"/>
    <x v="4"/>
    <x v="27"/>
    <d v="2026-01-07T00:00:00"/>
    <s v="否"/>
    <s v="小树苗（爱喝奶茶）"/>
    <s v="哈，这四款正好都喝过，我会把喜茶排第1，可可芭蕾第2，不过咱3、4名相同。"/>
    <d v="2026-01-07T00:00:00"/>
    <s v="广东"/>
    <s v="正向"/>
    <d v="2026-03-03T00:00:00"/>
  </r>
  <r>
    <n v="4339"/>
    <x v="4"/>
    <x v="27"/>
    <d v="2026-01-07T00:00:00"/>
    <s v="否"/>
    <s v="鹅多多本鹅é"/>
    <s v="热的好喝鼠"/>
    <d v="2026-01-07T00:00:00"/>
    <s v="广东"/>
    <s v="正向"/>
    <d v="2026-03-03T00:00:00"/>
  </r>
  <r>
    <n v="4340"/>
    <x v="4"/>
    <x v="27"/>
    <d v="2026-01-07T00:00:00"/>
    <s v="否"/>
    <s v="小树苗（爱喝奶茶）"/>
    <s v="我倒是对你实付3.3很感兴趣"/>
    <d v="2026-01-07T00:00:00"/>
    <s v="广东"/>
    <s v="中性"/>
    <d v="2026-03-03T00:00:00"/>
  </r>
  <r>
    <n v="4341"/>
    <x v="4"/>
    <x v="27"/>
    <d v="2026-01-07T00:00:00"/>
    <s v="否"/>
    <s v="小树苗（爱喝奶茶）"/>
    <s v="感觉可可款，还是无茶底或者用不抢味道的茉莉花茶当茶底的会好一些，这个红茶+可可，有点1+1&lt;2"/>
    <d v="2026-01-07T00:00:00"/>
    <s v="广东"/>
    <s v="负向"/>
    <d v="2026-03-03T00:00:00"/>
  </r>
  <r>
    <n v="4342"/>
    <x v="4"/>
    <x v="27"/>
    <d v="2026-01-07T00:00:00"/>
    <s v="否"/>
    <s v="大华"/>
    <s v="觉得还不错耶！清爽不腻的可可味！"/>
    <d v="2026-01-07T00:00:00"/>
    <s v="湖北"/>
    <s v="正向"/>
    <d v="2026-03-03T00:00:00"/>
  </r>
  <r>
    <n v="4343"/>
    <x v="4"/>
    <x v="27"/>
    <d v="2026-01-07T00:00:00"/>
    <s v="否"/>
    <s v="奇异果"/>
    <s v="今晚也喝了，一般吧，没想象的好，偏淡。"/>
    <d v="2026-01-07T00:00:00"/>
    <s v="广东"/>
    <s v="负向"/>
    <d v="2026-03-03T00:00:00"/>
  </r>
  <r>
    <n v="4344"/>
    <x v="4"/>
    <x v="27"/>
    <d v="2026-01-07T00:00:00"/>
    <s v="否"/>
    <s v="小树苗（爱喝奶茶）"/>
    <s v="不知道明天喜茶的奇兰草莓会不会跟奇兰苹果杏类似，期待一下明天吧"/>
    <d v="2026-01-07T00:00:00"/>
    <s v="广东"/>
    <s v="正向"/>
    <d v="2026-03-03T00:00:00"/>
  </r>
  <r>
    <n v="4345"/>
    <x v="4"/>
    <x v="27"/>
    <d v="2026-01-07T00:00:00"/>
    <s v="否"/>
    <s v="后花园小鱼狂想曲"/>
    <s v="蹲蹲茶百道的桑葚系列"/>
    <d v="2026-01-09T00:00:00"/>
    <s v="上海"/>
    <s v="中性"/>
    <d v="2026-03-03T00:00:00"/>
  </r>
  <r>
    <n v="4346"/>
    <x v="4"/>
    <x v="27"/>
    <d v="2026-01-07T00:00:00"/>
    <s v="否"/>
    <s v="小树苗（爱喝奶茶）"/>
    <s v="乌漆麻黑改的奇奇怪怪的，加了好多酸的元素，喜欢酸的人估计能接受，茶底有点淡，桑葚果肉是多了，要点的话点那个酸奶款"/>
    <d v="2026-01-09T00:00:00"/>
    <s v="广东"/>
    <s v="中性"/>
    <d v="2026-03-03T00:00:00"/>
  </r>
  <r>
    <n v="4347"/>
    <x v="4"/>
    <x v="27"/>
    <d v="2026-01-07T00:00:00"/>
    <s v="否"/>
    <s v="东边西"/>
    <s v="不加糖的话苦吗"/>
    <d v="2026-01-08T00:00:00"/>
    <s v="广东"/>
    <s v="中性"/>
    <d v="2026-03-03T00:00:00"/>
  </r>
  <r>
    <n v="4348"/>
    <x v="4"/>
    <x v="27"/>
    <d v="2026-01-07T00:00:00"/>
    <s v="否"/>
    <s v="小树苗（爱喝奶茶）"/>
    <s v="应该不会苦，因为可可不浓，里面小料还都是甜的"/>
    <d v="2026-01-08T00:00:00"/>
    <s v="广东"/>
    <s v="正向"/>
    <d v="2026-03-03T00:00:00"/>
  </r>
  <r>
    <n v="4349"/>
    <x v="4"/>
    <x v="27"/>
    <d v="2026-01-07T00:00:00"/>
    <s v="否"/>
    <s v="ᅠᅠ"/>
    <s v="我感觉沪上婶婶的同款好喝很多…我还挺意外…"/>
    <d v="2026-01-07T00:00:00"/>
    <s v="广东"/>
    <s v="负向"/>
    <d v="2026-03-03T00:00:00"/>
  </r>
  <r>
    <n v="4350"/>
    <x v="4"/>
    <x v="27"/>
    <d v="2026-01-07T00:00:00"/>
    <s v="否"/>
    <s v="小树苗（爱喝奶茶）"/>
    <s v="它这款衬托的茉莉奶白的同款都好像更好喝了"/>
    <d v="2026-01-07T00:00:00"/>
    <s v="广东"/>
    <s v="负向"/>
    <d v="2026-03-03T00:00:00"/>
  </r>
  <r>
    <n v="4351"/>
    <x v="4"/>
    <x v="27"/>
    <d v="2026-01-07T00:00:00"/>
    <s v="否"/>
    <s v="扶不起的小懒🐷"/>
    <s v="还不错"/>
    <d v="2026-01-07T00:00:00"/>
    <s v="广东"/>
    <s v="正向"/>
    <d v="2026-03-03T00:00:00"/>
  </r>
  <r>
    <n v="4352"/>
    <x v="4"/>
    <x v="27"/>
    <d v="2026-01-07T00:00:00"/>
    <s v="否"/>
    <s v="小树苗（爱喝奶茶）"/>
    <s v="这光线真好"/>
    <d v="2026-01-07T00:00:00"/>
    <s v="广东"/>
    <s v="正向"/>
    <d v="2026-03-03T00:00:00"/>
  </r>
  <r>
    <n v="4353"/>
    <x v="4"/>
    <x v="27"/>
    <d v="2026-01-07T00:00:00"/>
    <s v="否"/>
    <s v="Guardiano delle galassie"/>
    <s v="有没有刮刮卡啊姐妹"/>
    <d v="2026-01-07T00:00:00"/>
    <s v="广东"/>
    <s v="中性"/>
    <d v="2026-03-03T00:00:00"/>
  </r>
  <r>
    <n v="4354"/>
    <x v="4"/>
    <x v="27"/>
    <d v="2026-01-07T00:00:00"/>
    <s v="否"/>
    <s v="小树苗（爱喝奶茶）"/>
    <s v="没有，难道我错过了什么吗"/>
    <d v="2026-01-07T00:00:00"/>
    <s v="广东"/>
    <s v="中性"/>
    <d v="2026-03-03T00:00:00"/>
  </r>
  <r>
    <n v="4355"/>
    <x v="4"/>
    <x v="27"/>
    <d v="2026-01-07T00:00:00"/>
    <s v="否"/>
    <s v="悦容装"/>
    <s v="想找浓厚的可可"/>
    <d v="2026-02-28T00:00:00"/>
    <s v="江苏"/>
    <s v="中性"/>
    <d v="2026-03-03T00:00:00"/>
  </r>
  <r>
    <n v="4356"/>
    <x v="4"/>
    <x v="27"/>
    <d v="2026-01-07T00:00:00"/>
    <s v="否"/>
    <s v="小树苗（爱喝奶茶）"/>
    <s v="浓厚的可可，那就是喜茶的这杯提拉米苏浓巧，但有点偏甜。"/>
    <d v="2026-02-28T00:00:00"/>
    <s v="广东"/>
    <s v="正向"/>
    <d v="2026-03-03T00:00:00"/>
  </r>
  <r>
    <n v="4357"/>
    <x v="4"/>
    <x v="27"/>
    <d v="2026-01-07T00:00:00"/>
    <s v="否"/>
    <s v="香山19761"/>
    <s v="我正在喝，选的无糖的，还是能尝出来甜味，估计是黑糖珍珠的甜味"/>
    <d v="2026-02-18T00:00:00"/>
    <s v="江苏"/>
    <s v="中性"/>
    <d v="2026-03-03T00:00:00"/>
  </r>
  <r>
    <n v="4358"/>
    <x v="4"/>
    <x v="27"/>
    <d v="2026-01-07T00:00:00"/>
    <s v="否"/>
    <s v="拜托别裸考"/>
    <s v="报喝好淡"/>
    <d v="2026-02-06T00:00:00"/>
    <s v="湖南"/>
    <s v="负向"/>
    <d v="2026-03-03T00:00:00"/>
  </r>
  <r>
    <n v="4359"/>
    <x v="4"/>
    <x v="27"/>
    <d v="2026-01-07T00:00:00"/>
    <s v="否"/>
    <s v="不二"/>
    <s v="太甜了"/>
    <d v="2026-01-30T00:00:00"/>
    <s v="江西"/>
    <s v="负向"/>
    <d v="2026-03-03T00:00:00"/>
  </r>
  <r>
    <n v="4360"/>
    <x v="4"/>
    <x v="27"/>
    <d v="2026-01-07T00:00:00"/>
    <s v="否"/>
    <s v="西婷要发财"/>
    <s v="珍珠太多了，我没有加糖也够甜的，pass"/>
    <d v="2026-01-29T00:00:00"/>
    <s v="江苏"/>
    <s v="负向"/>
    <d v="2026-03-03T00:00:00"/>
  </r>
  <r>
    <n v="4361"/>
    <x v="4"/>
    <x v="27"/>
    <d v="2026-01-07T00:00:00"/>
    <s v="否"/>
    <s v="杠杠"/>
    <s v="能睡着吗？"/>
    <d v="2026-01-26T00:00:00"/>
    <s v="山东"/>
    <s v="中性"/>
    <d v="2026-03-03T00:00:00"/>
  </r>
  <r>
    <n v="4362"/>
    <x v="4"/>
    <x v="27"/>
    <d v="2026-01-07T00:00:00"/>
    <s v="否"/>
    <s v="小树苗（爱喝奶茶）"/>
    <s v="下午两点前喝，不建议太晚喝。"/>
    <d v="2026-01-26T00:00:00"/>
    <s v="广东"/>
    <s v="中性"/>
    <d v="2026-03-03T00:00:00"/>
  </r>
  <r>
    <n v="4363"/>
    <x v="4"/>
    <x v="27"/>
    <d v="2026-01-07T00:00:00"/>
    <s v="否"/>
    <s v="Emancipation"/>
    <s v="这个好喝"/>
    <d v="2026-01-24T00:00:00"/>
    <s v="四川"/>
    <s v="正向"/>
    <d v="2026-03-03T00:00:00"/>
  </r>
  <r>
    <n v="4364"/>
    <x v="4"/>
    <x v="27"/>
    <d v="2026-01-07T00:00:00"/>
    <s v="否"/>
    <s v="小树苗（爱喝奶茶）"/>
    <s v="算还不错～"/>
    <d v="2026-01-24T00:00:00"/>
    <s v="广东"/>
    <s v="正向"/>
    <d v="2026-03-03T00:00:00"/>
  </r>
  <r>
    <n v="4365"/>
    <x v="4"/>
    <x v="27"/>
    <d v="2026-01-07T00:00:00"/>
    <s v="否"/>
    <s v="瘦弱的双吉堡堡"/>
    <s v="红茶感觉好多我怕睡不着了"/>
    <d v="2026-01-12T00:00:00"/>
    <s v="福建"/>
    <s v="负向"/>
    <d v="2026-03-03T00:00:00"/>
  </r>
  <r>
    <n v="4366"/>
    <x v="4"/>
    <x v="27"/>
    <d v="2026-01-07T00:00:00"/>
    <s v="否"/>
    <s v="小树苗（爱喝奶茶）"/>
    <s v="下午两点之前喝完一般影响不大，太晚就算了"/>
    <d v="2026-01-12T00:00:00"/>
    <s v="广东"/>
    <s v="中性"/>
    <d v="2026-03-03T00:00:00"/>
  </r>
  <r>
    <n v="4367"/>
    <x v="4"/>
    <x v="27"/>
    <d v="2026-01-07T00:00:00"/>
    <s v="否"/>
    <s v="momo"/>
    <s v="好水哦"/>
    <d v="2026-01-09T00:00:00"/>
    <s v="四川"/>
    <s v="负向"/>
    <d v="2026-03-03T00:00:00"/>
  </r>
  <r>
    <n v="4368"/>
    <x v="4"/>
    <x v="27"/>
    <d v="2026-01-07T00:00:00"/>
    <s v="否"/>
    <s v="蜜糖包包"/>
    <s v="超爱喝这个"/>
    <d v="2026-01-09T00:00:00"/>
    <s v="广东"/>
    <s v="正向"/>
    <d v="2026-03-03T00:00:00"/>
  </r>
  <r>
    <n v="4369"/>
    <x v="4"/>
    <x v="27"/>
    <d v="2026-01-07T00:00:00"/>
    <s v="否"/>
    <s v="MoMo"/>
    <s v="冷热都喝了，我喜欢冷的，觉得好好喝"/>
    <d v="2026-01-08T00:00:00"/>
    <s v="广东"/>
    <s v="正向"/>
    <d v="2026-03-03T00:00:00"/>
  </r>
  <r>
    <n v="4370"/>
    <x v="4"/>
    <x v="27"/>
    <d v="2026-01-07T00:00:00"/>
    <s v="否"/>
    <s v="屿屿朝夕"/>
    <s v="咦 这个熔岩不是出了好久了吗[呃R]我记忆错乱了吗"/>
    <d v="2026-01-07T00:00:00"/>
    <s v="湖北"/>
    <s v="中性"/>
    <d v="2026-03-03T00:00:00"/>
  </r>
  <r>
    <n v="4371"/>
    <x v="4"/>
    <x v="27"/>
    <d v="2026-01-07T00:00:00"/>
    <s v="否"/>
    <s v="小树苗（爱喝奶茶）"/>
    <s v="这个不太清楚，我是第一次喝，今天奈雪当上新品买一送一"/>
    <d v="2026-01-07T00:00:00"/>
    <s v="广东"/>
    <s v="中性"/>
    <d v="2026-03-03T00:00:00"/>
  </r>
  <r>
    <n v="4372"/>
    <x v="4"/>
    <x v="27"/>
    <d v="2026-01-07T00:00:00"/>
    <s v="否"/>
    <s v="云吃吃"/>
    <s v="这个和之前的有啥区别，也叫这名字"/>
    <d v="2026-01-07T00:00:00"/>
    <s v="江西"/>
    <s v="中性"/>
    <d v="2026-03-03T00:00:00"/>
  </r>
  <r>
    <n v="4373"/>
    <x v="4"/>
    <x v="27"/>
    <d v="2026-01-07T00:00:00"/>
    <s v="否"/>
    <s v="小树苗（爱喝奶茶）"/>
    <s v="我是第一次喝它家这款，还以为是新品咧"/>
    <d v="2026-01-07T00:00:00"/>
    <s v="广东"/>
    <s v="中性"/>
    <d v="2026-03-03T00:00:00"/>
  </r>
  <r>
    <n v="4374"/>
    <x v="4"/>
    <x v="27"/>
    <d v="2026-01-07T00:00:00"/>
    <s v="否"/>
    <s v="Magnolia"/>
    <s v="明天等喝喜茶的草莓！最近可可也喝了很多"/>
    <d v="2026-01-07T00:00:00"/>
    <s v="江苏"/>
    <s v="正向"/>
    <d v="2026-03-03T00:00:00"/>
  </r>
  <r>
    <n v="4375"/>
    <x v="4"/>
    <x v="27"/>
    <d v="2026-01-07T00:00:00"/>
    <s v="否"/>
    <s v="小树苗（爱喝奶茶）"/>
    <s v="好喝的，可以冲！"/>
    <d v="2026-01-08T00:00:00"/>
    <s v="广东"/>
    <s v="正向"/>
    <d v="2026-03-03T00:00:00"/>
  </r>
  <r>
    <n v="4376"/>
    <x v="4"/>
    <x v="27"/>
    <d v="2026-01-07T00:00:00"/>
    <s v="否"/>
    <s v="财神来到我家门"/>
    <s v="为啥我喝着有股海苔味"/>
    <d v="2026-01-07T00:00:00"/>
    <s v="浙江"/>
    <s v="负向"/>
    <d v="2026-03-03T00:00:00"/>
  </r>
  <r>
    <n v="4377"/>
    <x v="4"/>
    <x v="27"/>
    <d v="2026-01-07T00:00:00"/>
    <s v="否"/>
    <s v="小树苗（爱喝奶茶）"/>
    <s v="那我倒没感受到,不过我知道有一款超级明显海苔味的奶茶，东方墨兰的苔原春"/>
    <d v="2026-01-07T00:00:00"/>
    <s v="广东"/>
    <s v="中性"/>
    <d v="2026-03-03T00:00:00"/>
  </r>
  <r>
    <n v="4378"/>
    <x v="4"/>
    <x v="27"/>
    <d v="2026-01-07T00:00:00"/>
    <s v="否"/>
    <s v="Ss的Table Food"/>
    <s v="谢谢测评最想看到的就是劝退爱苦人士"/>
    <d v="2026-01-07T00:00:00"/>
    <s v="浙江"/>
    <s v="正向"/>
    <d v="2026-03-03T00:00:00"/>
  </r>
  <r>
    <n v="4379"/>
    <x v="4"/>
    <x v="27"/>
    <d v="2026-01-07T00:00:00"/>
    <s v="否"/>
    <s v="哒哒哒哒哒撒撒撒"/>
    <s v="喝了会不会睡不着"/>
    <d v="2026-01-07T00:00:00"/>
    <s v="广东"/>
    <s v="负向"/>
    <d v="2026-03-03T00:00:00"/>
  </r>
  <r>
    <n v="4380"/>
    <x v="4"/>
    <x v="27"/>
    <d v="2026-01-07T00:00:00"/>
    <s v="否"/>
    <s v="小树苗（爱喝奶茶）"/>
    <s v="茶的含量还蛮多，是有咖啡因的，会影响睡眠"/>
    <d v="2026-01-07T00:00:00"/>
    <s v="广东"/>
    <s v="负向"/>
    <d v="2026-03-03T00:00:00"/>
  </r>
  <r>
    <n v="4381"/>
    <x v="4"/>
    <x v="27"/>
    <d v="2026-01-07T00:00:00"/>
    <s v="否"/>
    <s v="momo"/>
    <s v="会苦嘛[完啦R]"/>
    <d v="2026-01-07T00:00:00"/>
    <s v="福建"/>
    <s v="中性"/>
    <d v="2026-03-03T00:00:00"/>
  </r>
  <r>
    <n v="4382"/>
    <x v="4"/>
    <x v="27"/>
    <d v="2026-01-07T00:00:00"/>
    <s v="否"/>
    <s v="小树苗（爱喝奶茶）"/>
    <s v="不苦，它这个可可含量不算高。并且小料都是甜的"/>
    <d v="2026-01-07T00:00:00"/>
    <s v="广东"/>
    <s v="正向"/>
    <d v="2026-03-03T00:00:00"/>
  </r>
  <r>
    <n v="4383"/>
    <x v="4"/>
    <x v="27"/>
    <d v="2026-01-07T00:00:00"/>
    <s v="否"/>
    <s v="安Amber"/>
    <s v="喜茶那个确实不错 就是少少少糖也把我腻住了"/>
    <d v="2026-01-07T00:00:00"/>
    <s v="江苏"/>
    <s v="中性"/>
    <d v="2026-03-03T00:00:00"/>
  </r>
  <r>
    <n v="4384"/>
    <x v="4"/>
    <x v="27"/>
    <d v="2026-01-07T00:00:00"/>
    <s v="否"/>
    <s v="小树苗（爱喝奶茶）"/>
    <s v="喜茶那个就可可含量很高，味浓，只是稍微甜了点"/>
    <d v="2026-01-07T00:00:00"/>
    <s v="广东"/>
    <s v="正向"/>
    <d v="2026-03-03T00:00:00"/>
  </r>
  <r>
    <n v="4385"/>
    <x v="4"/>
    <x v="27"/>
    <d v="2026-01-07T00:00:00"/>
    <s v="否"/>
    <s v="搞不懂"/>
    <s v="为啥我没有买一送一"/>
    <d v="2026-01-07T00:00:00"/>
    <s v="浙江"/>
    <s v="负向"/>
    <d v="2026-03-03T00:00:00"/>
  </r>
  <r>
    <n v="4386"/>
    <x v="4"/>
    <x v="27"/>
    <d v="2026-01-07T00:00:00"/>
    <s v="否"/>
    <s v="Lin"/>
    <s v="可以去茶底嘛"/>
    <d v="2026-01-07T00:00:00"/>
    <s v="浙江"/>
    <s v="中性"/>
    <d v="2026-03-03T00:00:00"/>
  </r>
  <r>
    <n v="4387"/>
    <x v="4"/>
    <x v="27"/>
    <d v="2026-01-07T00:00:00"/>
    <s v="否"/>
    <s v="小树苗（爱喝奶茶）"/>
    <s v="应该是不能，并且它这款红茶加的还挺多。"/>
    <d v="2026-01-07T00:00:00"/>
    <s v="广东"/>
    <s v="中性"/>
    <d v="2026-03-03T00:00:00"/>
  </r>
  <r>
    <n v="4388"/>
    <x v="4"/>
    <x v="27"/>
    <d v="2026-01-07T00:00:00"/>
    <s v="否"/>
    <s v="polestar㣍"/>
    <s v="其实我觉得特别难喝 那个巧克力的味道一闻就闻得出是劣质巧克力...（以下略）"/>
    <d v="2026-03-01T00:00:00"/>
    <s v="广东"/>
    <s v="负向"/>
    <d v="2026-03-03T00:00:00"/>
  </r>
  <r>
    <n v="4389"/>
    <x v="4"/>
    <x v="27"/>
    <d v="2026-01-07T00:00:00"/>
    <s v="否"/>
    <s v="AIMME"/>
    <s v="刚喝了我觉得还可以"/>
    <d v="2025-12-19T00:00:00"/>
    <s v="广东"/>
    <s v="正向"/>
    <d v="2026-03-03T00:00:00"/>
  </r>
  <r>
    <n v="4390"/>
    <x v="4"/>
    <x v="27"/>
    <d v="2026-01-07T00:00:00"/>
    <s v="否"/>
    <s v="V. (作者)"/>
    <s v="我喜欢瑞幸一杯黑巧那种口感的所以这个我觉得寡淡些啦～"/>
    <d v="2025-12-19T00:00:00"/>
    <s v="河北"/>
    <s v="负向"/>
    <d v="2026-03-03T00:00:00"/>
  </r>
  <r>
    <n v="4391"/>
    <x v="4"/>
    <x v="27"/>
    <d v="2026-01-07T00:00:00"/>
    <s v="否"/>
    <s v="吉士蛋麦满分"/>
    <s v="肯悦的好喝！"/>
    <d v="2025-12-21T00:00:00"/>
    <s v="广东"/>
    <s v="正向"/>
    <d v="2026-03-03T00:00:00"/>
  </r>
  <r>
    <n v="4392"/>
    <x v="4"/>
    <x v="27"/>
    <d v="2026-01-07T00:00:00"/>
    <s v="否"/>
    <s v="V. (作者)"/>
    <s v="这个我还真没关注过，下次我得尝尝～感谢姐妹推荐❤️"/>
    <d v="2025-12-21T00:00:00"/>
    <s v="河北"/>
    <s v="正向"/>
    <d v="2026-03-03T00:00:00"/>
  </r>
  <r>
    <n v="4393"/>
    <x v="4"/>
    <x v="27"/>
    <d v="2026-01-07T00:00:00"/>
    <s v="否"/>
    <s v="猫小姐"/>
    <s v="下次去带上我"/>
    <d v="2025-12-19T00:00:00"/>
    <s v="北京"/>
    <s v="正向"/>
    <d v="2026-03-03T00:00:00"/>
  </r>
  <r>
    <n v="4394"/>
    <x v="4"/>
    <x v="27"/>
    <d v="2026-01-07T00:00:00"/>
    <s v="否"/>
    <s v="V. (作者)"/>
    <s v="绝对没问题带你吃火烧，炒酸奶哈哈哈哈，"/>
    <d v="2025-12-19T00:00:00"/>
    <s v="河北"/>
    <s v="正向"/>
    <d v="2026-03-03T00:00:00"/>
  </r>
  <r>
    <n v="4395"/>
    <x v="4"/>
    <x v="27"/>
    <d v="2026-01-07T00:00:00"/>
    <s v="否"/>
    <s v="萨摩拖椰"/>
    <s v="微糖好喝"/>
    <d v="2025-12-18T00:00:00"/>
    <s v="福建"/>
    <s v="正向"/>
    <d v="2026-03-03T00:00:00"/>
  </r>
  <r>
    <n v="4396"/>
    <x v="4"/>
    <x v="27"/>
    <d v="2026-01-07T00:00:00"/>
    <s v="否"/>
    <s v="V. (作者)"/>
    <s v="好哒好哒，那我下次放点儿糖试试～"/>
    <d v="2025-12-18T00:00:00"/>
    <s v="河北"/>
    <s v="中性"/>
    <d v="2026-03-03T00:00:00"/>
  </r>
  <r>
    <n v="4397"/>
    <x v="4"/>
    <x v="27"/>
    <d v="2026-01-07T00:00:00"/>
    <s v="否"/>
    <s v="momo"/>
    <s v="这杯热量大概有多少呀"/>
    <d v="2026-01-10T00:00:00"/>
    <s v="广东"/>
    <s v="中性"/>
    <d v="2026-03-03T00:00:00"/>
  </r>
  <r>
    <n v="4398"/>
    <x v="4"/>
    <x v="27"/>
    <d v="2026-01-07T00:00:00"/>
    <s v="否"/>
    <s v="V. (作者)"/>
    <s v="姐妹，我刚刚也是查了查，有姐妹说无糖冰，大概就是450左右……这热量也不是很低"/>
    <d v="2026-01-10T00:00:00"/>
    <s v="河北"/>
    <s v="负向"/>
    <d v="2026-03-03T00:00:00"/>
  </r>
  <r>
    <n v="4399"/>
    <x v="4"/>
    <x v="27"/>
    <d v="2026-01-07T00:00:00"/>
    <s v="否"/>
    <s v="婷婷"/>
    <s v="我去，真失眠啊"/>
    <d v="2026-02-28T00:00:00"/>
    <s v="江苏"/>
    <s v="负向"/>
    <d v="2026-03-03T00:00:00"/>
  </r>
  <r>
    <n v="4400"/>
    <x v="4"/>
    <x v="27"/>
    <d v="2026-01-07T00:00:00"/>
    <s v="否"/>
    <s v="V. (作者)"/>
    <s v="那可能我这个不太正经晚上六点多喝的，觉还是正常睡的"/>
    <d v="2026-02-28T00:00:00"/>
    <s v="安徽"/>
    <s v="中性"/>
    <d v="2026-03-03T00:00:00"/>
  </r>
  <r>
    <n v="4401"/>
    <x v="4"/>
    <x v="27"/>
    <d v="2026-01-07T00:00:00"/>
    <s v="否"/>
    <s v="本本本本本来"/>
    <s v="失眠喝了"/>
    <d v="2026-02-28T00:00:00"/>
    <s v="广东"/>
    <s v="负向"/>
    <d v="2026-03-03T00:00:00"/>
  </r>
  <r>
    <n v="4402"/>
    <x v="4"/>
    <x v="27"/>
    <d v="2026-01-07T00:00:00"/>
    <s v="否"/>
    <s v="V. (作者)"/>
    <s v="啊啊啊，那我怀疑我这个是假货晚上六点多喝的，还是正常入睡"/>
    <d v="2026-02-28T00:00:00"/>
    <s v="安徽"/>
    <s v="中性"/>
    <d v="2026-03-03T00:00:00"/>
  </r>
  <r>
    <n v="4403"/>
    <x v="4"/>
    <x v="27"/>
    <d v="2026-01-07T00:00:00"/>
    <s v="否"/>
    <s v="一一"/>
    <s v="这个含咖啡吗"/>
    <d v="2026-02-14T00:00:00"/>
    <s v="广东"/>
    <s v="中性"/>
    <d v="2026-03-03T00:00:00"/>
  </r>
  <r>
    <n v="4404"/>
    <x v="4"/>
    <x v="27"/>
    <d v="2026-01-07T00:00:00"/>
    <s v="否"/>
    <s v="momo"/>
    <s v="应该含。七八点喝的，现在已经凌晨三点多了，还完全不困"/>
    <d v="2026-02-23T00:00:00"/>
    <s v="广东"/>
    <s v="负向"/>
    <d v="2026-03-03T00:00:00"/>
  </r>
  <r>
    <n v="4405"/>
    <x v="4"/>
    <x v="27"/>
    <d v="2026-01-07T00:00:00"/>
    <s v="否"/>
    <s v="哇哦哇"/>
    <s v="你的店铺没做好，我每次点超级浓郁"/>
    <d v="2026-03-02T00:00:00"/>
    <s v="上海"/>
    <s v="正向"/>
    <d v="2026-03-03T00:00:00"/>
  </r>
  <r>
    <n v="4406"/>
    <x v="4"/>
    <x v="27"/>
    <d v="2026-01-07T00:00:00"/>
    <s v="否"/>
    <s v="momo"/>
    <s v="超级好喝，我没放糖。但是现在已经三点多了，我还睡不着"/>
    <d v="2026-02-23T00:00:00"/>
    <s v="广东"/>
    <s v="中性"/>
    <d v="2026-03-03T00:00:00"/>
  </r>
  <r>
    <n v="4407"/>
    <x v="4"/>
    <x v="27"/>
    <d v="2026-01-07T00:00:00"/>
    <s v="否"/>
    <s v="正好好"/>
    <s v="@小红薯670EBFDE 我喝这个"/>
    <d v="2026-02-04T00:00:00"/>
    <s v="浙江"/>
    <s v="中性"/>
    <d v="2026-03-03T00:00:00"/>
  </r>
  <r>
    <n v="4408"/>
    <x v="4"/>
    <x v="27"/>
    <d v="2026-01-07T00:00:00"/>
    <s v="否"/>
    <s v="momo"/>
    <s v="比喜茶浓一些，喜茶的才是淡如水"/>
    <d v="2026-01-08T00:00:00"/>
    <s v="广东"/>
    <s v="正向"/>
    <d v="2026-03-03T00:00:00"/>
  </r>
  <r>
    <n v="4409"/>
    <x v="4"/>
    <x v="27"/>
    <d v="2026-01-07T00:00:00"/>
    <s v="否"/>
    <s v="Akiko0206"/>
    <s v="喜茶的浓巧少甜比这个浓的多诶"/>
    <d v="2026-01-08T00:00:00"/>
    <s v="上海"/>
    <s v="负向"/>
    <d v="2026-03-03T00:00:00"/>
  </r>
  <r>
    <n v="4410"/>
    <x v="4"/>
    <x v="27"/>
    <d v="2026-01-07T00:00:00"/>
    <s v="否"/>
    <s v="红薯奇缘"/>
    <s v="无糖的真的会好喝吗"/>
    <d v="2026-01-08T00:00:00"/>
    <s v="湖北"/>
    <s v="中性"/>
    <d v="2026-03-03T00:00:00"/>
  </r>
  <r>
    <n v="4411"/>
    <x v="4"/>
    <x v="27"/>
    <d v="2026-01-07T00:00:00"/>
    <s v="否"/>
    <s v="程大事(作者)"/>
    <s v="我一般都喝无糖 不会影响好喝程度 难喝的咋样都难喝"/>
    <d v="2026-01-08T00:00:00"/>
    <s v="四川"/>
    <s v="负向"/>
    <d v="2026-03-03T00:00:00"/>
  </r>
  <r>
    <n v="4412"/>
    <x v="4"/>
    <x v="27"/>
    <d v="2026-01-07T00:00:00"/>
    <s v="否"/>
    <s v="匕八卜（约到梦情妆版）"/>
    <s v="为什么我点之前来搜索全是推荐的说没喝过那么好喝的，等到手上了才刷到这种避雷贴"/>
    <d v="2026-01-15T00:00:00"/>
    <s v="广东"/>
    <s v="负向"/>
    <d v="2026-03-03T00:00:00"/>
  </r>
  <r>
    <n v="4413"/>
    <x v="4"/>
    <x v="27"/>
    <d v="2026-01-07T00:00:00"/>
    <s v="否"/>
    <s v="。"/>
    <s v="好喝吗姐妹"/>
    <d v="2026-01-15T00:00:00"/>
    <s v="广东"/>
    <s v="中性"/>
    <d v="2026-03-03T00:00:00"/>
  </r>
  <r>
    <n v="4414"/>
    <x v="4"/>
    <x v="27"/>
    <d v="2026-01-07T00:00:00"/>
    <s v="否"/>
    <s v="要什么电三轮"/>
    <s v="可以试试喜茶，糖不要加太多，搅一搅之后口感很浓郁，缺点就是过了买一送一的时候了"/>
    <d v="2026-01-07T00:00:00"/>
    <s v="四川"/>
    <s v="正向"/>
    <d v="2026-03-03T00:00:00"/>
  </r>
  <r>
    <n v="4415"/>
    <x v="4"/>
    <x v="27"/>
    <d v="2026-01-07T00:00:00"/>
    <s v="否"/>
    <s v="咕噜"/>
    <s v="喜茶改配方了，没有改之前好喝了"/>
    <d v="2026-01-08T00:00:00"/>
    <s v="海南"/>
    <s v="负向"/>
    <d v="2026-03-03T00:00:00"/>
  </r>
  <r>
    <n v="4416"/>
    <x v="4"/>
    <x v="27"/>
    <d v="2026-01-07T00:00:00"/>
    <s v="否"/>
    <s v="奇异果"/>
    <s v="你说的跟我想的差不多，好淡，一点都不浓"/>
    <d v="2026-01-07T00:00:00"/>
    <s v="广东"/>
    <s v="负向"/>
    <d v="2026-03-03T00:00:00"/>
  </r>
  <r>
    <n v="4417"/>
    <x v="4"/>
    <x v="27"/>
    <d v="2026-01-07T00:00:00"/>
    <s v="否"/>
    <s v="程大事(作者)"/>
    <s v="害....买一送一害我！！"/>
    <d v="2026-01-08T00:00:00"/>
    <s v="四川"/>
    <s v="负向"/>
    <d v="2026-03-03T00:00:00"/>
  </r>
  <r>
    <n v="4418"/>
    <x v="4"/>
    <x v="27"/>
    <d v="2026-01-07T00:00:00"/>
    <s v="否"/>
    <s v="落雨大"/>
    <s v="那个可可冻，我凑单点的，好像橡皮擦味，丢旁边垃圾桶闻到都会yue出来那种，后来打包起来丢外面才行"/>
    <d v="2026-01-14T00:00:00"/>
    <s v="广东"/>
    <s v="负向"/>
    <d v="2026-03-03T00:00:00"/>
  </r>
  <r>
    <n v="4419"/>
    <x v="4"/>
    <x v="27"/>
    <d v="2026-01-07T00:00:00"/>
    <s v="否"/>
    <s v="程大事(作者)"/>
    <s v="！！太准确了！我就说那个味道为啥这么熟悉！小时候五毛一个的橡皮擦"/>
    <d v="2026-01-14T00:00:00"/>
    <s v="四川"/>
    <s v="负向"/>
    <d v="2026-03-03T00:00:00"/>
  </r>
  <r>
    <n v="4420"/>
    <x v="4"/>
    <x v="27"/>
    <d v="2026-01-07T00:00:00"/>
    <s v="否"/>
    <s v="Sister"/>
    <s v="不加慕斯超级寡淡 一点也不好喝"/>
    <d v="2026-01-08T00:00:00"/>
    <s v="四川"/>
    <s v="负向"/>
    <d v="2026-03-03T00:00:00"/>
  </r>
  <r>
    <n v="4421"/>
    <x v="4"/>
    <x v="27"/>
    <d v="2026-01-07T00:00:00"/>
    <s v="否"/>
    <s v="程大事(作者)"/>
    <s v="加了依然淡.....好在没有上海少妇难喝"/>
    <d v="2026-01-08T00:00:00"/>
    <s v="四川"/>
    <s v="负向"/>
    <d v="2026-03-03T00:00:00"/>
  </r>
  <r>
    <n v="4422"/>
    <x v="4"/>
    <x v="27"/>
    <d v="2026-01-07T00:00:00"/>
    <s v="否"/>
    <s v="katkdheb"/>
    <s v="完全优乐美"/>
    <d v="2026-01-09T00:00:00"/>
    <s v="广东"/>
    <s v="负向"/>
    <d v="2026-03-03T00:00:00"/>
  </r>
  <r>
    <n v="4423"/>
    <x v="4"/>
    <x v="27"/>
    <d v="2026-01-07T00:00:00"/>
    <s v="否"/>
    <s v="创费所有人"/>
    <s v="下次建议点分装这样奶盖会多 因为这款出料很多"/>
    <d v="2026-01-07T00:00:00"/>
    <s v="广东"/>
    <s v="中性"/>
    <d v="2026-03-03T00:00:00"/>
  </r>
  <r>
    <n v="4424"/>
    <x v="4"/>
    <x v="27"/>
    <d v="2026-01-07T00:00:00"/>
    <s v="否"/>
    <s v="坐棺"/>
    <s v="对的，珍珠不好吃，热的冰的都是。喝起来是可可味，感觉其实不好喝。我不爱"/>
    <d v="2026-01-09T00:00:00"/>
    <s v="广东"/>
    <s v="负向"/>
    <d v="2026-03-03T00:00:00"/>
  </r>
  <r>
    <n v="4425"/>
    <x v="4"/>
    <x v="27"/>
    <d v="2026-01-07T00:00:00"/>
    <s v="否"/>
    <s v="银河系生活记"/>
    <s v="我觉得还可以就是有点浓，我兑水喝的..."/>
    <d v="2026-02-07T00:00:00"/>
    <s v="湖北"/>
    <s v="正向"/>
    <d v="2026-03-03T00:00:00"/>
  </r>
  <r>
    <n v="4426"/>
    <x v="4"/>
    <x v="27"/>
    <d v="2026-01-07T00:00:00"/>
    <s v="否"/>
    <s v="Mmm."/>
    <s v="为了金马杯我点了杯热的[笑哭了R]可可粉都没有！"/>
    <d v="2026-02-05T00:00:00"/>
    <s v="广东"/>
    <s v="负向"/>
    <d v="2026-03-03T00:00:00"/>
  </r>
  <r>
    <n v="4427"/>
    <x v="4"/>
    <x v="27"/>
    <d v="2026-01-07T00:00:00"/>
    <s v="否"/>
    <s v="贝比"/>
    <s v="但是我觉得这个奶盖真的很好吃"/>
    <d v="2026-02-03T00:00:00"/>
    <s v="北京"/>
    <s v="正向"/>
    <d v="2026-03-03T00:00:00"/>
  </r>
  <r>
    <n v="4428"/>
    <x v="4"/>
    <x v="27"/>
    <d v="2026-01-07T00:00:00"/>
    <s v="否"/>
    <s v="举酒小C"/>
    <s v="我点的外卖，无糖热，奶盖送来都融了，我觉得很浓，腻得我兑了一瓶纯牛奶，味道一般不会回购"/>
    <d v="2026-01-21T00:00:00"/>
    <s v="湖南"/>
    <s v="负向"/>
    <d v="2026-03-03T00:00:00"/>
  </r>
  <r>
    <n v="4429"/>
    <x v="4"/>
    <x v="27"/>
    <d v="2026-01-07T00:00:00"/>
    <s v="否"/>
    <s v="起床会炸毛"/>
    <s v="我还以为是我的问题点的也是热的，就是苦苦的热巧克力奶茶"/>
    <d v="2026-01-20T00:00:00"/>
    <s v="广东"/>
    <s v="负向"/>
    <d v="2026-03-03T00:00:00"/>
  </r>
  <r>
    <n v="4430"/>
    <x v="4"/>
    <x v="27"/>
    <d v="2026-01-07T00:00:00"/>
    <s v="否"/>
    <s v="高木同学"/>
    <s v="挺好喝的 里面还有冻冻"/>
    <d v="2026-01-17T00:00:00"/>
    <s v="山东"/>
    <s v="正向"/>
    <d v="2026-03-03T00:00:00"/>
  </r>
  <r>
    <n v="4431"/>
    <x v="4"/>
    <x v="27"/>
    <d v="2026-01-07T00:00:00"/>
    <s v="否"/>
    <s v="夜空中最亮的星"/>
    <s v="奈雪的这个挺好喝的，比茶百道和一点点好喝"/>
    <d v="2026-01-16T00:00:00"/>
    <s v="陕西"/>
    <s v="正向"/>
    <d v="2026-03-03T00:00:00"/>
  </r>
  <r>
    <n v="4432"/>
    <x v="4"/>
    <x v="27"/>
    <d v="2026-01-07T00:00:00"/>
    <s v="否"/>
    <s v="梨梨我好嘛"/>
    <s v="这个好喝的啊"/>
    <d v="2026-01-16T00:00:00"/>
    <s v="湖北"/>
    <s v="正向"/>
    <d v="2026-03-03T00:00:00"/>
  </r>
  <r>
    <n v="4433"/>
    <x v="4"/>
    <x v="27"/>
    <d v="2026-01-07T00:00:00"/>
    <s v="否"/>
    <s v="sure"/>
    <s v="对比一点点的可可芭蕾呢？我喝了可可芭蕾加奶霜换牛乳感觉还可以"/>
    <d v="2026-01-15T00:00:00"/>
    <s v="广东"/>
    <s v="中性"/>
    <d v="2026-03-03T00:00:00"/>
  </r>
  <r>
    <n v="4434"/>
    <x v="4"/>
    <x v="27"/>
    <d v="2026-01-07T00:00:00"/>
    <s v="否"/>
    <s v="Hineni"/>
    <s v="奈雪这款好喝。不过呢我点的奈雪这款是热的，一点点可可芭蕾我点的去冰加冰淇淋"/>
    <d v="2026-01-15T00:00:00"/>
    <s v="江西"/>
    <s v="正向"/>
    <d v="2026-03-03T00:00:00"/>
  </r>
  <r>
    <n v="4435"/>
    <x v="4"/>
    <x v="27"/>
    <d v="2026-01-07T00:00:00"/>
    <s v="否"/>
    <s v="sw"/>
    <s v="我是感觉还没可可芭蕾浓[泪崩R]"/>
    <d v="2026-01-15T00:00:00"/>
    <s v="广东"/>
    <s v="负向"/>
    <d v="2026-03-03T00:00:00"/>
  </r>
  <r>
    <n v="4436"/>
    <x v="4"/>
    <x v="27"/>
    <d v="2026-01-07T00:00:00"/>
    <s v="否"/>
    <s v="米花酒厂"/>
    <s v="这个奶盖好喝，不喜欢原味奶盖"/>
    <d v="2026-01-14T00:00:00"/>
    <s v="山东"/>
    <s v="正向"/>
    <d v="2026-03-03T00:00:00"/>
  </r>
  <r>
    <n v="4437"/>
    <x v="4"/>
    <x v="27"/>
    <d v="2026-01-07T00:00:00"/>
    <s v="否"/>
    <s v="小菜一碟"/>
    <s v="无糖的好喝不了一点，我没喝出来奶精味，少糖感觉挺好喝的，热的口味更浓一些"/>
    <d v="2026-01-12T00:00:00"/>
    <s v="辽宁"/>
    <s v="中性"/>
    <d v="2026-03-03T00:00:00"/>
  </r>
  <r>
    <n v="4438"/>
    <x v="4"/>
    <x v="27"/>
    <d v="2026-01-07T00:00:00"/>
    <s v="否"/>
    <s v="不知道取什么名字"/>
    <s v="好难喝的一杯，整杯都好淡，还是茉莉奶白的可可好喝"/>
    <d v="2026-01-12T00:00:00"/>
    <s v="广东"/>
    <s v="负向"/>
    <d v="2026-03-03T00:00:00"/>
  </r>
  <r>
    <n v="4439"/>
    <x v="4"/>
    <x v="27"/>
    <d v="2026-01-07T00:00:00"/>
    <s v="否"/>
    <s v="一嘉"/>
    <s v="我是真觉得好喝也真的厚啊"/>
    <d v="2026-01-11T00:00:00"/>
    <s v="广东"/>
    <s v="正向"/>
    <d v="2026-03-03T00:00:00"/>
  </r>
  <r>
    <n v="4440"/>
    <x v="4"/>
    <x v="27"/>
    <d v="2026-01-07T00:00:00"/>
    <s v="否"/>
    <s v="打渔晒网"/>
    <s v="不好喝"/>
    <d v="2026-01-11T00:00:00"/>
    <s v="湖北"/>
    <s v="负向"/>
    <d v="2026-03-03T00:00:00"/>
  </r>
  <r>
    <n v="4441"/>
    <x v="4"/>
    <x v="27"/>
    <d v="2026-01-07T00:00:00"/>
    <s v="否"/>
    <s v="翡萨烈家犬"/>
    <s v="今天点了，我这杯上面根本就没有可可粉和奶盖……！喝起来感觉像速溶可可粉的一样！"/>
    <d v="2026-01-11T00:00:00"/>
    <s v="广东"/>
    <s v="负向"/>
    <d v="2026-03-03T00:00:00"/>
  </r>
  <r>
    <n v="4442"/>
    <x v="4"/>
    <x v="27"/>
    <d v="2026-01-07T00:00:00"/>
    <s v="否"/>
    <s v="发条澄"/>
    <s v="我感觉就是黑糖奶茶巧克力味很淡 少甜也爆炸甜"/>
    <d v="2026-01-10T00:00:00"/>
    <s v="北京"/>
    <s v="负向"/>
    <d v="2026-03-03T00:00:00"/>
  </r>
  <r>
    <n v="4443"/>
    <x v="4"/>
    <x v="27"/>
    <d v="2026-01-07T00:00:00"/>
    <s v="否"/>
    <s v="专用车"/>
    <s v="我觉得他的冻冻蛮好吃的 但是喝的emmm可能我不喜欢太浓的吧 点了不加糖还是很甜很腻"/>
    <d v="2026-01-09T00:00:00"/>
    <s v="陕西"/>
    <s v="负向"/>
    <d v="2026-03-03T00:00:00"/>
  </r>
  <r>
    <n v="4444"/>
    <x v="4"/>
    <x v="27"/>
    <d v="2026-01-07T00:00:00"/>
    <s v="否"/>
    <s v="momo✨"/>
    <s v="我的这个即没可可粉 也没慕斯奶盖 极其普通一杯可可"/>
    <d v="2026-01-09T00:00:00"/>
    <s v="云南"/>
    <s v="负向"/>
    <d v="2026-03-03T00:00:00"/>
  </r>
  <r>
    <n v="4445"/>
    <x v="4"/>
    <x v="27"/>
    <d v="2026-01-07T00:00:00"/>
    <s v="否"/>
    <s v="炼金术"/>
    <s v="我觉得超好喝"/>
    <d v="2026-01-09T00:00:00"/>
    <s v="北京"/>
    <s v="正向"/>
    <d v="2026-03-03T00:00:00"/>
  </r>
  <r>
    <n v="4446"/>
    <x v="4"/>
    <x v="27"/>
    <d v="2026-01-07T00:00:00"/>
    <s v="否"/>
    <s v="懒懒zxq"/>
    <s v="刚买了热，少糖，对于不喜欢浓巧真实太合适了，珍珠QQ弹弹，果冻滑溜溜，很喜欢。"/>
    <d v="2026-01-09T00:00:00"/>
    <s v="广东"/>
    <s v="正向"/>
    <d v="2026-03-03T00:00:00"/>
  </r>
  <r>
    <n v="4447"/>
    <x v="4"/>
    <x v="27"/>
    <d v="2026-01-07T00:00:00"/>
    <s v="否"/>
    <s v="ayuway"/>
    <s v="昨天喝了，不好喝，难喝到晚饭都没胃口吃"/>
    <d v="2026-01-08T00:00:00"/>
    <s v="广东"/>
    <s v="负向"/>
    <d v="2026-03-03T00:00:00"/>
  </r>
  <r>
    <n v="4448"/>
    <x v="4"/>
    <x v="27"/>
    <d v="2026-01-07T00:00:00"/>
    <s v="否"/>
    <s v="墨墨✨"/>
    <s v="昨天喝了，感觉一般，没有很浓厚啊"/>
    <d v="2026-01-08T00:00:00"/>
    <s v="上海"/>
    <s v="负向"/>
    <d v="2026-03-03T00:00:00"/>
  </r>
  <r>
    <n v="4449"/>
    <x v="4"/>
    <x v="27"/>
    <d v="2026-01-07T00:00:00"/>
    <s v="否"/>
    <s v="smilehua"/>
    <s v="幸好看到了 还准备去点一杯的 避雷"/>
    <d v="2026-01-08T00:00:00"/>
    <s v="北京"/>
    <s v="负向"/>
    <d v="2026-03-03T00:00:00"/>
  </r>
  <r>
    <n v="4450"/>
    <x v="4"/>
    <x v="27"/>
    <d v="2026-01-07T00:00:00"/>
    <s v="否"/>
    <s v="青卿"/>
    <s v="昨天喝了冰的，比热的好喝，简单来说就是巧克力味的珍珠奶茶[呃R]已经够我几周不再去喝奈雪了"/>
    <d v="2026-01-09T00:00:00"/>
    <s v="福建"/>
    <s v="负向"/>
    <d v="2026-03-03T00:00:00"/>
  </r>
  <r>
    <n v="4451"/>
    <x v="4"/>
    <x v="27"/>
    <d v="2026-01-07T00:00:00"/>
    <s v="否"/>
    <s v="whisper"/>
    <s v="亲测喝了之后睁眼到天亮"/>
    <d v="2026-01-07T00:00:00"/>
    <s v="上海"/>
    <s v="负向"/>
    <d v="2026-03-03T00:00:00"/>
  </r>
  <r>
    <n v="4452"/>
    <x v="4"/>
    <x v="27"/>
    <d v="2026-01-07T00:00:00"/>
    <s v="否"/>
    <s v="杨幸运🔆🔆🔆"/>
    <s v="三个字 不好喝"/>
    <d v="2026-01-31T00:00:00"/>
    <s v="上海"/>
    <s v="负向"/>
    <d v="2026-03-03T00:00:00"/>
  </r>
  <r>
    <n v="4453"/>
    <x v="4"/>
    <x v="27"/>
    <d v="2026-01-07T00:00:00"/>
    <s v="否"/>
    <s v="星色坠落"/>
    <s v="难喝的一塌糊涂，上当了。连锁喝下来比较不错的就茉莉奶白和乐乐茶的"/>
    <d v="2026-01-09T00:00:00"/>
    <s v="上海"/>
    <s v="负向"/>
    <d v="2026-03-03T00:00:00"/>
  </r>
  <r>
    <n v="4454"/>
    <x v="4"/>
    <x v="27"/>
    <d v="2026-01-07T00:00:00"/>
    <s v="否"/>
    <s v="OooooZ7"/>
    <s v="特别特别难喝，千万别买"/>
    <d v="2026-01-09T00:00:00"/>
    <s v="安徽"/>
    <s v="负向"/>
    <d v="2026-03-03T00:00:00"/>
  </r>
  <r>
    <n v="4455"/>
    <x v="1"/>
    <x v="28"/>
    <d v="2026-02-10T00:00:00"/>
    <s v="否"/>
    <s v="云迟迟"/>
    <s v="我懂什么是众口难调了[呃R]"/>
    <d v="2026-02-10T00:00:00"/>
    <s v="北京"/>
    <s v="中性"/>
    <d v="2026-03-03T00:00:00"/>
  </r>
  <r>
    <n v="4456"/>
    <x v="1"/>
    <x v="28"/>
    <d v="2026-02-10T00:00:00"/>
    <s v="否"/>
    <s v="🌸"/>
    <s v="换绿妍超级好喝 真的你试试"/>
    <d v="2026-02-10T00:00:00"/>
    <s v="河北"/>
    <s v="正向"/>
    <d v="2026-03-03T00:00:00"/>
  </r>
  <r>
    <n v="4457"/>
    <x v="1"/>
    <x v="28"/>
    <d v="2026-02-10T00:00:00"/>
    <s v="否"/>
    <s v="momo"/>
    <s v="博主是不喜欢芭乐的味道吗？还是这款芭乐调和的不太好"/>
    <d v="2026-02-28T00:00:00"/>
    <s v="山东"/>
    <s v="中性"/>
    <d v="2026-03-03T00:00:00"/>
  </r>
  <r>
    <n v="4458"/>
    <x v="1"/>
    <x v="28"/>
    <d v="2026-02-10T00:00:00"/>
    <s v="否"/>
    <s v="SunoouoZz"/>
    <s v="爱喝芭乐口味的觉得好好喝"/>
    <d v="2026-02-10T00:00:00"/>
    <s v="广东"/>
    <s v="正向"/>
    <d v="2026-03-03T00:00:00"/>
  </r>
  <r>
    <n v="4459"/>
    <x v="1"/>
    <x v="28"/>
    <d v="2026-02-10T00:00:00"/>
    <s v="否"/>
    <s v="不添加无效字符"/>
    <s v="雪毫茉王芭乐特别好喝，但是下架了"/>
    <d v="2026-02-10T00:00:00"/>
    <s v="四川"/>
    <s v="正向"/>
    <d v="2026-03-03T00:00:00"/>
  </r>
  <r>
    <n v="4460"/>
    <x v="1"/>
    <x v="28"/>
    <d v="2026-02-10T00:00:00"/>
    <s v="否"/>
    <s v="糯叽叽达人P"/>
    <s v="喜欢，吹着海风老清爽"/>
    <d v="2026-02-10T00:00:00"/>
    <s v="福建"/>
    <s v="正向"/>
    <d v="2026-03-03T00:00:00"/>
  </r>
  <r>
    <n v="4461"/>
    <x v="1"/>
    <x v="28"/>
    <d v="2026-02-10T00:00:00"/>
    <s v="否"/>
    <s v="松岛椿熊"/>
    <s v="中午才喝完 还挺好喝的🤣"/>
    <d v="2026-02-10T00:00:00"/>
    <s v="海南"/>
    <s v="正向"/>
    <d v="2026-03-03T00:00:00"/>
  </r>
  <r>
    <n v="4462"/>
    <x v="1"/>
    <x v="28"/>
    <d v="2026-02-10T00:00:00"/>
    <s v="否"/>
    <s v="编辑名字"/>
    <s v="总结就是，零卡糖情况下，少少少糖，太甜了真的，不加糖其实也OK的，味道和下架那杯差不多其实，怕腻就加冰，真的蛮OK的，如果喜欢芭乐和茉莉，我觉得刚刚好"/>
    <d v="2026-02-10T00:00:00"/>
    <s v="广东"/>
    <s v="正向"/>
    <d v="2026-03-03T00:00:00"/>
  </r>
  <r>
    <n v="4463"/>
    <x v="1"/>
    <x v="28"/>
    <d v="2026-02-10T00:00:00"/>
    <s v="否"/>
    <s v="momo"/>
    <s v="不加糖是不是也有甜味"/>
    <d v="2026-02-10T00:00:00"/>
    <s v="河南"/>
    <s v="中性"/>
    <d v="2026-03-03T00:00:00"/>
  </r>
  <r>
    <n v="4464"/>
    <x v="1"/>
    <x v="28"/>
    <d v="2026-02-10T00:00:00"/>
    <s v="否"/>
    <s v="小李"/>
    <s v="爱喝芭乐的觉得好好喝"/>
    <d v="2026-02-10T00:00:00"/>
    <s v="北京"/>
    <s v="正向"/>
    <d v="2026-03-03T00:00:00"/>
  </r>
  <r>
    <n v="4465"/>
    <x v="1"/>
    <x v="28"/>
    <d v="2026-02-10T00:00:00"/>
    <s v="否"/>
    <s v="介是什莫"/>
    <s v="推荐几分糖"/>
    <d v="2026-02-10T00:00:00"/>
    <s v="广东"/>
    <s v="中性"/>
    <d v="2026-03-03T00:00:00"/>
  </r>
  <r>
    <n v="4466"/>
    <x v="1"/>
    <x v="28"/>
    <d v="2026-02-10T00:00:00"/>
    <s v="否"/>
    <s v="追星月"/>
    <s v="奇兰茶底并不好喝 雪豪茉王芭乐好喝！"/>
    <d v="2026-02-10T00:00:00"/>
    <s v="山西"/>
    <s v="负向"/>
    <d v="2026-03-03T00:00:00"/>
  </r>
  <r>
    <n v="4467"/>
    <x v="1"/>
    <x v="28"/>
    <d v="2026-02-10T00:00:00"/>
    <s v="否"/>
    <s v="葡萄软糖"/>
    <s v="奇兰那么好喝"/>
    <d v="2026-02-10T00:00:00"/>
    <s v="四川"/>
    <s v="正向"/>
    <d v="2026-03-03T00:00:00"/>
  </r>
  <r>
    <n v="4468"/>
    <x v="1"/>
    <x v="28"/>
    <d v="2026-02-10T00:00:00"/>
    <s v="否"/>
    <s v="米米酒"/>
    <s v="好喝啊…… 我特别喜欢来着"/>
    <d v="2026-02-10T00:00:00"/>
    <s v="江苏"/>
    <s v="正向"/>
    <d v="2026-03-03T00:00:00"/>
  </r>
  <r>
    <n v="4469"/>
    <x v="1"/>
    <x v="28"/>
    <d v="2026-02-10T00:00:00"/>
    <s v="否"/>
    <s v="叽里呱啦"/>
    <s v="回复 薯饼和小面包の日常 : 氧化了吧，这款茶底比较浓，不一会就变暗了"/>
    <d v="2026-02-10T00:00:00"/>
    <s v="广东"/>
    <s v="中性"/>
    <d v="2026-03-03T00:00:00"/>
  </r>
  <r>
    <n v="4470"/>
    <x v="1"/>
    <x v="28"/>
    <d v="2026-02-10T00:00:00"/>
    <s v="否"/>
    <s v="mochamocha"/>
    <s v="很好喝，清清爽爽，上面的芝士是微微咸口"/>
    <d v="2026-02-10T00:00:00"/>
    <s v="广东"/>
    <s v="正向"/>
    <d v="2026-03-03T00:00:00"/>
  </r>
  <r>
    <n v="4471"/>
    <x v="1"/>
    <x v="28"/>
    <d v="2026-02-10T00:00:00"/>
    <s v="否"/>
    <s v="在想念你"/>
    <s v="帖子是喜茶捏"/>
    <d v="2026-02-10T00:00:00"/>
    <s v="广东"/>
    <s v="中性"/>
    <d v="2026-03-03T00:00:00"/>
  </r>
  <r>
    <n v="4472"/>
    <x v="1"/>
    <x v="28"/>
    <d v="2026-02-10T00:00:00"/>
    <s v="否"/>
    <s v="Nan南十"/>
    <s v="好喝诶……"/>
    <d v="2026-02-10T00:00:00"/>
    <s v="广东"/>
    <s v="正向"/>
    <d v="2026-03-03T00:00:00"/>
  </r>
  <r>
    <n v="4473"/>
    <x v="1"/>
    <x v="28"/>
    <d v="2026-02-10T00:00:00"/>
    <s v="否"/>
    <s v="Nan南十"/>
    <s v="不过也正常，瑞的那个啥橙美式很多人说好喝，我第一口下去我怀疑是坏了都没怀疑口味就是这样"/>
    <d v="2026-02-10T00:00:00"/>
    <s v="广东"/>
    <s v="中性"/>
    <d v="2026-03-03T00:00:00"/>
  </r>
  <r>
    <n v="4474"/>
    <x v="1"/>
    <x v="28"/>
    <d v="2026-02-10T00:00:00"/>
    <s v="否"/>
    <s v="上岸者"/>
    <s v="我喝着有股奶茶味儿就是红茶底，奶茶味儿。"/>
    <d v="2026-02-10T00:00:00"/>
    <s v="吉林"/>
    <s v="中性"/>
    <d v="2026-03-03T00:00:00"/>
  </r>
  <r>
    <n v="4475"/>
    <x v="1"/>
    <x v="28"/>
    <d v="2026-02-10T00:00:00"/>
    <s v="否"/>
    <s v="上岸者"/>
    <s v="还是清爽芭乐提好喝。这款芭乐味儿浓，奇兰粉芭乐，芭乐味儿不浓。"/>
    <d v="2026-02-10T00:00:00"/>
    <s v="吉林"/>
    <s v="负向"/>
    <d v="2026-03-03T00:00:00"/>
  </r>
  <r>
    <n v="4476"/>
    <x v="1"/>
    <x v="28"/>
    <d v="2026-02-10T00:00:00"/>
    <s v="否"/>
    <s v="芒"/>
    <s v="换绿妍，和雪毫茉王很像了"/>
    <d v="2026-02-10T00:00:00"/>
    <s v="内蒙古"/>
    <s v="正向"/>
    <d v="2026-03-03T00:00:00"/>
  </r>
  <r>
    <n v="4477"/>
    <x v="1"/>
    <x v="28"/>
    <d v="2026-02-10T00:00:00"/>
    <s v="否"/>
    <s v="P. S.🍧"/>
    <s v="加茉莉就是雪茉王了"/>
    <d v="2026-02-10T00:00:00"/>
    <s v="广东"/>
    <s v="正向"/>
    <d v="2026-03-03T00:00:00"/>
  </r>
  <r>
    <n v="4478"/>
    <x v="1"/>
    <x v="28"/>
    <d v="2026-02-10T00:00:00"/>
    <s v="否"/>
    <s v="Christine"/>
    <s v="好喝"/>
    <d v="2026-02-10T00:00:00"/>
    <s v="广东"/>
    <s v="正向"/>
    <d v="2026-03-03T00:00:00"/>
  </r>
  <r>
    <n v="4479"/>
    <x v="1"/>
    <x v="28"/>
    <d v="2026-02-10T00:00:00"/>
    <s v="否"/>
    <s v="别和我说话"/>
    <s v="少少少甜 有甜味吗"/>
    <d v="2026-02-10T00:00:00"/>
    <s v="湖南"/>
    <s v="中性"/>
    <d v="2026-03-03T00:00:00"/>
  </r>
  <r>
    <n v="4480"/>
    <x v="1"/>
    <x v="28"/>
    <d v="2026-02-10T00:00:00"/>
    <s v="否"/>
    <s v="阿蛮"/>
    <s v="今天也是喝这款，热的，好甜腻，跟之前那两款粉色的完全不是一回事，之前的很清爽"/>
    <d v="2026-02-10T00:00:00"/>
    <s v="广东"/>
    <s v="负向"/>
    <d v="2026-03-03T00:00:00"/>
  </r>
  <r>
    <n v="4481"/>
    <x v="1"/>
    <x v="28"/>
    <d v="2026-02-10T00:00:00"/>
    <s v="否"/>
    <s v="去不去吃饭"/>
    <s v="没有芭乐莲雾的惊艳感"/>
    <d v="2026-02-10T00:00:00"/>
    <s v="安徽"/>
    <s v="负向"/>
    <d v="2026-03-03T00:00:00"/>
  </r>
  <r>
    <n v="4482"/>
    <x v="1"/>
    <x v="28"/>
    <d v="2026-02-10T00:00:00"/>
    <s v="否"/>
    <s v="momo"/>
    <s v="喜欢喝茉莉奶白的奶油芭乐会喜欢喝这杯吗？？？"/>
    <d v="2026-02-10T00:00:00"/>
    <s v="广东"/>
    <s v="中性"/>
    <d v="2026-03-03T00:00:00"/>
  </r>
  <r>
    <n v="4483"/>
    <x v="1"/>
    <x v="28"/>
    <d v="2026-02-10T00:00:00"/>
    <s v="否"/>
    <s v="momo"/>
    <s v="回复 肆意妄为的野草 : ，你点的几分甜呀"/>
    <d v="2026-02-10T00:00:00"/>
    <s v="广东"/>
    <s v="中性"/>
    <d v="2026-03-03T00:00:00"/>
  </r>
  <r>
    <n v="4484"/>
    <x v="1"/>
    <x v="28"/>
    <d v="2026-02-10T00:00:00"/>
    <s v="否"/>
    <s v="一心只读圣贤书"/>
    <s v="有小卡吗！"/>
    <d v="2026-02-10T00:00:00"/>
    <s v="广东"/>
    <s v="中性"/>
    <d v="2026-03-03T00:00:00"/>
  </r>
  <r>
    <n v="4485"/>
    <x v="1"/>
    <x v="28"/>
    <d v="2026-02-10T00:00:00"/>
    <s v="否"/>
    <s v="云迟迟"/>
    <s v="什么小卡[呃R]"/>
    <d v="2026-02-10T00:00:00"/>
    <s v="北京"/>
    <s v="中性"/>
    <d v="2026-03-03T00:00:00"/>
  </r>
  <r>
    <n v="4486"/>
    <x v="1"/>
    <x v="28"/>
    <d v="2026-02-10T00:00:00"/>
    <s v="否"/>
    <s v="淇徹cy."/>
    <s v="好喝啊 反而苹果没有柠檬叶的不咋好喝"/>
    <d v="2026-02-10T00:00:00"/>
    <s v="安徽"/>
    <s v="正向"/>
    <d v="2026-03-03T00:00:00"/>
  </r>
  <r>
    <n v="4487"/>
    <x v="1"/>
    <x v="28"/>
    <d v="2026-02-10T00:00:00"/>
    <s v="否"/>
    <s v="吃口煎包"/>
    <s v="感觉苹果杏有柠檬叶和没柠檬叶是两种东西味道很不同"/>
    <d v="2026-02-10T00:00:00"/>
    <s v="海南"/>
    <s v="中性"/>
    <d v="2026-03-03T00:00:00"/>
  </r>
  <r>
    <n v="4488"/>
    <x v="1"/>
    <x v="28"/>
    <d v="2026-02-10T00:00:00"/>
    <s v="否"/>
    <s v="乌云枷锁"/>
    <s v="其实我也觉得挺好喝的！但我点的少甜 我觉得有点太甜了 但我还能接受"/>
    <d v="2026-02-10T00:00:00"/>
    <s v="广东"/>
    <s v="正向"/>
    <d v="2026-03-03T00:00:00"/>
  </r>
  <r>
    <n v="4489"/>
    <x v="1"/>
    <x v="28"/>
    <d v="2026-02-10T00:00:00"/>
    <s v="否"/>
    <s v="pupu"/>
    <s v="少少甜也好甜"/>
    <d v="2026-02-10T00:00:00"/>
    <s v="广东"/>
    <s v="负向"/>
    <d v="2026-03-03T00:00:00"/>
  </r>
  <r>
    <n v="4490"/>
    <x v="1"/>
    <x v="28"/>
    <d v="2026-02-10T00:00:00"/>
    <s v="否"/>
    <s v="爱心笑笑"/>
    <s v="怎么个难喝法"/>
    <d v="2026-02-10T00:00:00"/>
    <s v="北京"/>
    <s v="中性"/>
    <d v="2026-03-03T00:00:00"/>
  </r>
  <r>
    <n v="4491"/>
    <x v="1"/>
    <x v="28"/>
    <d v="2026-02-10T00:00:00"/>
    <s v="否"/>
    <s v="云迟迟"/>
    <s v="很难描述……就是喝了一口马上痛苦面具呕了一下，然后奔走相告跟朋友说不要点"/>
    <d v="2026-02-10T00:00:00"/>
    <s v="北京"/>
    <s v="负向"/>
    <d v="2026-03-03T00:00:00"/>
  </r>
  <r>
    <n v="4492"/>
    <x v="1"/>
    <x v="28"/>
    <d v="2026-02-10T00:00:00"/>
    <s v="否"/>
    <s v="黑多梨"/>
    <s v="这么难喝吗本来还想可以买一送一，再蹭个小料的我还是去千问下单吧"/>
    <d v="2026-02-10T00:00:00"/>
    <s v="上海"/>
    <s v="负向"/>
    <d v="2026-03-03T00:00:00"/>
  </r>
  <r>
    <n v="4493"/>
    <x v="1"/>
    <x v="28"/>
    <d v="2026-02-10T00:00:00"/>
    <s v="否"/>
    <s v="pp的p"/>
    <s v="好喝啊可以试试"/>
    <d v="2026-02-10T00:00:00"/>
    <s v="广东"/>
    <s v="正向"/>
    <d v="2026-03-03T00:00:00"/>
  </r>
  <r>
    <n v="4494"/>
    <x v="1"/>
    <x v="28"/>
    <d v="2026-02-10T00:00:00"/>
    <s v="否"/>
    <s v="花朝祈月"/>
    <s v="很少用诡异来形容一杯果茶的味道"/>
    <d v="2026-02-10T00:00:00"/>
    <s v="四川"/>
    <s v="负向"/>
    <d v="2026-03-03T00:00:00"/>
  </r>
  <r>
    <n v="4495"/>
    <x v="1"/>
    <x v="28"/>
    <d v="2026-02-10T00:00:00"/>
    <s v="否"/>
    <s v="云迟迟"/>
    <s v="yesyes！"/>
    <d v="2026-02-10T00:00:00"/>
    <s v="北京"/>
    <s v="负向"/>
    <d v="2026-03-03T00:00:00"/>
  </r>
  <r>
    <n v="4496"/>
    <x v="1"/>
    <x v="28"/>
    <d v="2026-02-10T00:00:00"/>
    <s v="否"/>
    <s v="椰野也叶"/>
    <s v="我的刚到之前莲雾芭乐和另一个芭乐都挺好喝的待我品鉴一下"/>
    <d v="2026-02-10T00:00:00"/>
    <s v="广东"/>
    <s v="中性"/>
    <d v="2026-03-03T00:00:00"/>
  </r>
  <r>
    <n v="4497"/>
    <x v="1"/>
    <x v="28"/>
    <d v="2026-02-10T00:00:00"/>
    <s v="否"/>
    <s v="椰野也叶"/>
    <s v="好喝"/>
    <d v="2026-02-10T00:00:00"/>
    <s v="广东"/>
    <s v="正向"/>
    <d v="2026-03-03T00:00:00"/>
  </r>
  <r>
    <n v="4498"/>
    <x v="1"/>
    <x v="28"/>
    <d v="2026-02-10T00:00:00"/>
    <s v="否"/>
    <s v="momo"/>
    <s v="我觉得好好喝 一天一杯控制不住自己"/>
    <d v="2026-02-20T00:00:00"/>
    <s v="广东"/>
    <s v="正向"/>
    <d v="2026-03-03T00:00:00"/>
  </r>
  <r>
    <n v="4499"/>
    <x v="1"/>
    <x v="28"/>
    <d v="2026-02-10T00:00:00"/>
    <s v="否"/>
    <s v="好运降临"/>
    <s v="我也是"/>
    <d v="2026-02-27T00:00:00"/>
    <s v="广东"/>
    <s v="正向"/>
    <d v="2026-03-03T00:00:00"/>
  </r>
  <r>
    <n v="4500"/>
    <x v="1"/>
    <x v="28"/>
    <d v="2026-02-10T00:00:00"/>
    <s v="否"/>
    <s v="Riky"/>
    <s v="感觉好好喝啊"/>
    <d v="2026-02-10T00:00:00"/>
    <s v="黑龙江"/>
    <s v="正向"/>
    <d v="2026-03-03T00:00:00"/>
  </r>
  <r>
    <n v="4501"/>
    <x v="1"/>
    <x v="28"/>
    <d v="2026-02-10T00:00:00"/>
    <s v="否"/>
    <s v="小红薯78FD3H626"/>
    <s v="我也感觉挺好喝的哈哈哈 袋子耶还好看"/>
    <d v="2026-02-10T00:00:00"/>
    <s v="黑龙江"/>
    <s v="正向"/>
    <d v="2026-03-03T00:00:00"/>
  </r>
  <r>
    <n v="4502"/>
    <x v="1"/>
    <x v="28"/>
    <d v="2026-02-10T00:00:00"/>
    <s v="否"/>
    <s v="QnjznbmaX"/>
    <s v="真的是口味不同，我班里同学说特难喝，我想起来之前喝那个奇兰芭乐莲雾的时候，不难喝啊，那个柠檬片贼清新了，这杯怎么会，结果她们说就是难喝，一股不知名的气味还有难吃的柠檬皮。后面我自己又点了杯，真的好好喝"/>
    <d v="2026-02-10T00:00:00"/>
    <s v="广东"/>
    <s v="正向"/>
    <d v="2026-03-03T00:00:00"/>
  </r>
  <r>
    <n v="4503"/>
    <x v="1"/>
    <x v="28"/>
    <d v="2026-02-10T00:00:00"/>
    <s v="否"/>
    <s v="云迟迟"/>
    <s v="真的，我就是觉得有股奇怪的味还有难吃的柠檬皮"/>
    <d v="2026-02-10T00:00:00"/>
    <s v="北京"/>
    <s v="负向"/>
    <d v="2026-03-03T00:00:00"/>
  </r>
  <r>
    <n v="4504"/>
    <x v="1"/>
    <x v="28"/>
    <d v="2026-02-10T00:00:00"/>
    <s v="否"/>
    <s v="pupu"/>
    <s v="好甜好甜"/>
    <d v="2026-02-10T00:00:00"/>
    <s v="广东"/>
    <s v="负向"/>
    <d v="2026-03-03T00:00:00"/>
  </r>
  <r>
    <n v="4505"/>
    <x v="1"/>
    <x v="28"/>
    <d v="2026-02-10T00:00:00"/>
    <s v="否"/>
    <s v="牛春春"/>
    <s v="可以买少少少甜 我觉得少少少甜刚刚好"/>
    <d v="2026-02-10T00:00:00"/>
    <s v="广东"/>
    <s v="正向"/>
    <d v="2026-03-03T00:00:00"/>
  </r>
  <r>
    <n v="4506"/>
    <x v="1"/>
    <x v="28"/>
    <d v="2026-02-10T00:00:00"/>
    <s v="否"/>
    <s v="Athene"/>
    <s v="很好喝，整个办公室喝过的都说好喝！说不好喝的是接受不了芭乐的味道吗？"/>
    <d v="2026-02-10T00:00:00"/>
    <s v="广东"/>
    <s v="正向"/>
    <d v="2026-03-03T00:00:00"/>
  </r>
  <r>
    <n v="4507"/>
    <x v="1"/>
    <x v="28"/>
    <d v="2026-02-10T00:00:00"/>
    <s v="否"/>
    <s v="炸弹柠檬"/>
    <s v="之前喝过，感觉挺好喝的，很清爽又香"/>
    <d v="2026-02-10T00:00:00"/>
    <s v="广东"/>
    <s v="正向"/>
    <d v="2026-03-03T00:00:00"/>
  </r>
  <r>
    <n v="4508"/>
    <x v="1"/>
    <x v="28"/>
    <d v="2026-02-10T00:00:00"/>
    <s v="否"/>
    <s v="兄弟你瘦了"/>
    <s v="雪毫茉王芭乐我觉得好难喝，但是这款奇兰粉芭乐我又觉得好好喝啊"/>
    <d v="2026-02-13T00:00:00"/>
    <s v="江苏"/>
    <s v="正向"/>
    <d v="2026-03-03T00:00:00"/>
  </r>
  <r>
    <n v="4509"/>
    <x v="1"/>
    <x v="28"/>
    <d v="2026-02-10T00:00:00"/>
    <s v="否"/>
    <s v="哇咔哇咔"/>
    <s v="两个茶底不一样的 一个是银针茉王。一个是花香奇兰"/>
    <d v="2026-02-22T00:00:00"/>
    <s v="湖南"/>
    <s v="中性"/>
    <d v="2026-03-03T00:00:00"/>
  </r>
  <r>
    <n v="4510"/>
    <x v="1"/>
    <x v="28"/>
    <d v="2026-02-10T00:00:00"/>
    <s v="否"/>
    <s v="洋娃娃"/>
    <s v="我的更离谱不给我放茶底"/>
    <d v="2026-02-12T00:00:00"/>
    <s v="河北"/>
    <s v="负向"/>
    <d v="2026-03-03T00:00:00"/>
  </r>
  <r>
    <n v="4511"/>
    <x v="1"/>
    <x v="28"/>
    <d v="2026-02-10T00:00:00"/>
    <s v="否"/>
    <s v="Axel"/>
    <s v="只有我关注后面的大舌贝吗"/>
    <d v="2026-02-10T00:00:00"/>
    <s v="广东"/>
    <s v="中性"/>
    <d v="2026-03-03T00:00:00"/>
  </r>
  <r>
    <n v="4512"/>
    <x v="1"/>
    <x v="28"/>
    <d v="2026-02-10T00:00:00"/>
    <s v="否"/>
    <s v="云迟迟"/>
    <s v="有品！"/>
    <d v="2026-02-10T00:00:00"/>
    <s v="北京"/>
    <s v="正向"/>
    <d v="2026-03-03T00:00:00"/>
  </r>
  <r>
    <n v="4513"/>
    <x v="1"/>
    <x v="28"/>
    <d v="2026-02-10T00:00:00"/>
    <s v="否"/>
    <s v="小宝的巴斯光年"/>
    <s v="我怎么觉得很好喝啊"/>
    <d v="2026-02-10T00:00:00"/>
    <s v="广东"/>
    <s v="正向"/>
    <d v="2026-03-03T00:00:00"/>
  </r>
  <r>
    <n v="4514"/>
    <x v="1"/>
    <x v="28"/>
    <d v="2026-02-10T00:00:00"/>
    <s v="否"/>
    <s v="xxxx."/>
    <s v="我滴吗好喝死我了"/>
    <d v="2026-02-10T00:00:00"/>
    <s v="天津"/>
    <s v="正向"/>
    <d v="2026-03-03T00:00:00"/>
  </r>
  <r>
    <n v="4515"/>
    <x v="1"/>
    <x v="28"/>
    <d v="2026-02-10T00:00:00"/>
    <s v="否"/>
    <s v="小Ho"/>
    <s v="我感觉挺好喝的欸，就是芝士到底了有点儿难喝上"/>
    <d v="2026-02-11T00:00:00"/>
    <s v="广东"/>
    <s v="正向"/>
    <d v="2026-03-03T00:00:00"/>
  </r>
  <r>
    <n v="4516"/>
    <x v="1"/>
    <x v="28"/>
    <d v="2026-02-10T00:00:00"/>
    <s v="否"/>
    <s v="54321"/>
    <s v="喝了睡不着。"/>
    <d v="2026-02-11T00:00:00"/>
    <s v="广东"/>
    <s v="负向"/>
    <d v="2026-03-03T00:00:00"/>
  </r>
  <r>
    <n v="4517"/>
    <x v="1"/>
    <x v="28"/>
    <d v="2026-02-10T00:00:00"/>
    <s v="否"/>
    <s v="小红薯5D51B138"/>
    <s v="啊啊啊啊啊啊啊啊我昨天失眠到凌晨 原来不是我一个"/>
    <d v="2026-02-11T00:00:00"/>
    <s v="辽宁"/>
    <s v="负向"/>
    <d v="2026-03-03T00:00:00"/>
  </r>
  <r>
    <n v="4518"/>
    <x v="1"/>
    <x v="28"/>
    <d v="2026-02-10T00:00:00"/>
    <s v="否"/>
    <s v="momo"/>
    <s v="喝第一口的时候我以为坏了..."/>
    <d v="2026-02-10T00:00:00"/>
    <s v="山西"/>
    <s v="负向"/>
    <d v="2026-03-03T00:00:00"/>
  </r>
  <r>
    <n v="4519"/>
    <x v="1"/>
    <x v="28"/>
    <d v="2026-02-10T00:00:00"/>
    <s v="否"/>
    <s v="cheesepuppy🧀"/>
    <s v="真的很难喝"/>
    <d v="2026-02-21T00:00:00"/>
    <s v="福建"/>
    <s v="负向"/>
    <d v="2026-03-03T00:00:00"/>
  </r>
  <r>
    <n v="4520"/>
    <x v="1"/>
    <x v="28"/>
    <d v="2026-02-10T00:00:00"/>
    <s v="否"/>
    <s v="Sunny"/>
    <s v="我觉得很好喝"/>
    <d v="2026-02-10T00:00:00"/>
    <s v="上海"/>
    <s v="正向"/>
    <d v="2026-03-03T00:00:00"/>
  </r>
  <r>
    <n v="4521"/>
    <x v="1"/>
    <x v="28"/>
    <d v="2026-02-10T00:00:00"/>
    <s v="否"/>
    <s v="橘子"/>
    <s v="我觉得这个好喝爆了"/>
    <d v="2026-02-11T00:00:00"/>
    <s v="湖南"/>
    <s v="正向"/>
    <d v="2026-03-03T00:00:00"/>
  </r>
  <r>
    <n v="4522"/>
    <x v="1"/>
    <x v="28"/>
    <d v="2026-02-10T00:00:00"/>
    <s v="否"/>
    <s v="ooo.O?"/>
    <s v="我感觉巨好喝 我下次还会点的 很惊艳我 很香"/>
    <d v="2026-02-11T00:00:00"/>
    <s v="广东"/>
    <s v="正向"/>
    <d v="2026-03-03T00:00:00"/>
  </r>
  <r>
    <n v="4523"/>
    <x v="1"/>
    <x v="28"/>
    <d v="2026-02-10T00:00:00"/>
    <s v="否"/>
    <s v="高阶灵宠饲养员"/>
    <s v="呕呕呕不好喝！！最少甜也甜腻"/>
    <d v="2026-02-11T00:00:00"/>
    <s v="黑龙江"/>
    <s v="负向"/>
    <d v="2026-03-03T00:00:00"/>
  </r>
  <r>
    <n v="4524"/>
    <x v="1"/>
    <x v="28"/>
    <d v="2026-02-10T00:00:00"/>
    <s v="否"/>
    <s v="momo"/>
    <s v="失眠了一晚"/>
    <d v="2026-02-11T00:00:00"/>
    <s v="广东"/>
    <s v="负向"/>
    <d v="2026-03-03T00:00:00"/>
  </r>
  <r>
    <n v="4525"/>
    <x v="1"/>
    <x v="28"/>
    <d v="2026-02-10T00:00:00"/>
    <s v="否"/>
    <s v="曇り"/>
    <s v="喜欢芭乐口味，但上次奇兰芭乐莲雾不喜欢，这次感觉普通无功无过但也还算好喝🤔下次换绿妍茶底试试"/>
    <d v="2026-02-10T00:00:00"/>
    <s v="重庆"/>
    <s v="正向"/>
    <d v="2026-03-03T00:00:00"/>
  </r>
  <r>
    <n v="4526"/>
    <x v="1"/>
    <x v="28"/>
    <d v="2026-02-10T00:00:00"/>
    <s v="否"/>
    <s v="。"/>
    <s v="还好吧我觉得"/>
    <d v="2026-02-11T00:00:00"/>
    <s v="安徽"/>
    <s v="中性"/>
    <d v="2026-03-03T00:00:00"/>
  </r>
  <r>
    <n v="4527"/>
    <x v="1"/>
    <x v="28"/>
    <d v="2026-02-10T00:00:00"/>
    <s v="否"/>
    <s v="热心的方便面"/>
    <s v="应该是你不喜欢芭乐那个味道，其实不讨厌芭乐味道的人觉得又漂亮又好喝"/>
    <d v="2026-02-10T00:00:00"/>
    <s v="广东"/>
    <s v="正向"/>
    <d v="2026-03-03T00:00:00"/>
  </r>
  <r>
    <n v="4528"/>
    <x v="1"/>
    <x v="28"/>
    <d v="2026-02-10T00:00:00"/>
    <s v="否"/>
    <s v="纯情蟑螂火辣辣"/>
    <s v="我感觉还可以，就是没注意点的太甜了"/>
    <d v="2026-02-12T00:00:00"/>
    <s v="江苏"/>
    <s v="正向"/>
    <d v="2026-03-03T00:00:00"/>
  </r>
  <r>
    <n v="4529"/>
    <x v="1"/>
    <x v="28"/>
    <d v="2026-02-10T00:00:00"/>
    <s v="否"/>
    <s v="oi小子"/>
    <s v="这个我觉得很挑人的口味，我就会觉得还不错"/>
    <d v="2026-02-10T00:00:00"/>
    <s v="天津"/>
    <s v="正向"/>
    <d v="2026-03-03T00:00:00"/>
  </r>
  <r>
    <n v="4530"/>
    <x v="1"/>
    <x v="28"/>
    <d v="2026-02-10T00:00:00"/>
    <s v="否"/>
    <s v="元気冰冰（好运降凌版"/>
    <s v="我觉得好喝诶[呃R]爱喝芭乐"/>
    <d v="2026-02-10T00:00:00"/>
    <s v="福建"/>
    <s v="正向"/>
    <d v="2026-03-03T00:00:00"/>
  </r>
  <r>
    <n v="4531"/>
    <x v="1"/>
    <x v="28"/>
    <d v="2026-02-10T00:00:00"/>
    <s v="否"/>
    <s v="Camellia"/>
    <s v="我觉得这个味道有点诡异，但是也还可以诶🌚"/>
    <d v="2026-02-12T00:00:00"/>
    <s v="广东"/>
    <s v="正向"/>
    <d v="2026-03-03T00:00:00"/>
  </r>
  <r>
    <n v="4532"/>
    <x v="1"/>
    <x v="28"/>
    <d v="2026-02-10T00:00:00"/>
    <s v="否"/>
    <s v="green菜拌小啵"/>
    <s v="很好喝啊"/>
    <d v="2026-02-12T00:00:00"/>
    <s v="广西"/>
    <s v="正向"/>
    <d v="2026-03-03T00:00:00"/>
  </r>
  <r>
    <n v="4533"/>
    <x v="1"/>
    <x v="28"/>
    <d v="2026-02-10T00:00:00"/>
    <s v="否"/>
    <s v="zz1y"/>
    <s v="很好喝啊"/>
    <d v="2026-02-11T00:00:00"/>
    <s v="广东"/>
    <s v="正向"/>
    <d v="2026-03-03T00:00:00"/>
  </r>
  <r>
    <n v="4534"/>
    <x v="1"/>
    <x v="28"/>
    <d v="2026-02-10T00:00:00"/>
    <s v="否"/>
    <s v="焦糖玛棋朵."/>
    <s v="好喝 但是喝了心慌头晕 不耐受"/>
    <d v="2026-02-21T00:00:00"/>
    <s v="河北"/>
    <s v="负向"/>
    <d v="2026-03-03T00:00:00"/>
  </r>
  <r>
    <n v="4535"/>
    <x v="1"/>
    <x v="28"/>
    <d v="2026-02-10T00:00:00"/>
    <s v="否"/>
    <s v="对方正在输入..."/>
    <s v="这款真的比不上清爽芭乐提"/>
    <d v="2026-02-20T00:00:00"/>
    <s v="广东"/>
    <s v="负向"/>
    <d v="2026-03-03T00:00:00"/>
  </r>
  <r>
    <n v="4536"/>
    <x v="1"/>
    <x v="28"/>
    <d v="2026-02-10T00:00:00"/>
    <s v="否"/>
    <s v="初一"/>
    <s v="很好喝"/>
    <d v="2026-02-10T00:00:00"/>
    <s v="广西"/>
    <s v="正向"/>
    <d v="2026-03-03T00:00:00"/>
  </r>
  <r>
    <n v="4537"/>
    <x v="1"/>
    <x v="28"/>
    <d v="2026-02-10T00:00:00"/>
    <s v="否"/>
    <s v="🍉"/>
    <s v="今天喝了，觉得很好喝"/>
    <d v="2026-02-10T00:00:00"/>
    <s v="广东"/>
    <s v="正向"/>
    <d v="2026-03-03T00:00:00"/>
  </r>
  <r>
    <n v="4538"/>
    <x v="1"/>
    <x v="28"/>
    <d v="2026-02-10T00:00:00"/>
    <s v="否"/>
    <s v="三倍厚抹"/>
    <s v="啊，这款很好喝哇我超爱这款"/>
    <d v="2026-02-10T00:00:00"/>
    <s v="湖南"/>
    <s v="正向"/>
    <d v="2026-03-03T00:00:00"/>
  </r>
  <r>
    <n v="4539"/>
    <x v="1"/>
    <x v="28"/>
    <d v="2026-02-10T00:00:00"/>
    <s v="否"/>
    <s v="我爱喝百事可乐"/>
    <s v="我觉得还可以 但我弟觉得口感太丰富了有点奇怪"/>
    <d v="2026-02-10T00:00:00"/>
    <s v="河南"/>
    <s v="中性"/>
    <d v="2026-03-03T00:00:00"/>
  </r>
  <r>
    <n v="4540"/>
    <x v="1"/>
    <x v="28"/>
    <d v="2026-02-10T00:00:00"/>
    <s v="否"/>
    <s v="佩佩的小可爱"/>
    <s v="人和人的口味差别还是挺大的 我和我老公都还挺喜欢这个的"/>
    <d v="2026-02-10T00:00:00"/>
    <s v="安徽"/>
    <s v="正向"/>
    <d v="2026-03-03T00:00:00"/>
  </r>
  <r>
    <n v="4541"/>
    <x v="1"/>
    <x v="28"/>
    <d v="2026-02-10T00:00:00"/>
    <s v="否"/>
    <s v="cc"/>
    <s v="这个真的特别难喝，但是奇兰苹果杏好好喝[棒R]"/>
    <d v="2026-02-11T00:00:00"/>
    <s v="山东"/>
    <s v="负向"/>
    <d v="2026-03-03T00:00:00"/>
  </r>
  <r>
    <n v="4542"/>
    <x v="1"/>
    <x v="28"/>
    <d v="2026-02-10T00:00:00"/>
    <s v="否"/>
    <s v="如蕤_"/>
    <s v="还是雪毫芭乐好喝 我也觉得这杯一般"/>
    <d v="2026-02-10T00:00:00"/>
    <s v="四川"/>
    <s v="负向"/>
    <d v="2026-03-03T00:00:00"/>
  </r>
  <r>
    <n v="4543"/>
    <x v="1"/>
    <x v="28"/>
    <d v="2026-02-10T00:00:00"/>
    <s v="否"/>
    <s v="🌀喵喵喵那个咪呀🐝"/>
    <s v="真是千人千味，我觉得好喝"/>
    <d v="2026-02-21T00:00:00"/>
    <s v="四川"/>
    <s v="正向"/>
    <d v="2026-03-03T00:00:00"/>
  </r>
  <r>
    <n v="4544"/>
    <x v="1"/>
    <x v="28"/>
    <d v="2026-02-10T00:00:00"/>
    <s v="否"/>
    <s v="拜托千万不要长到九十斤！"/>
    <s v="很好喝啊"/>
    <d v="2026-02-11T00:00:00"/>
    <s v="广东"/>
    <s v="正向"/>
    <d v="2026-03-03T00:00:00"/>
  </r>
  <r>
    <n v="4545"/>
    <x v="1"/>
    <x v="28"/>
    <d v="2026-02-10T00:00:00"/>
    <s v="否"/>
    <s v="Setsuko"/>
    <s v="我觉得好好喝"/>
    <d v="2026-02-10T00:00:00"/>
    <s v="上海"/>
    <s v="正向"/>
    <d v="2026-03-03T00:00:00"/>
  </r>
  <r>
    <n v="4546"/>
    <x v="1"/>
    <x v="28"/>
    <d v="2026-02-10T00:00:00"/>
    <s v="否"/>
    <s v="momo."/>
    <s v="啊我不喜欢茉莉奶白的奶油芭乐，但很喜欢喜茶这个芭乐很好喝呀@杨桃星星纸 @金融学"/>
    <d v="2026-02-10T00:00:00"/>
    <s v="天津"/>
    <s v="正向"/>
    <d v="2026-03-03T00:00:00"/>
  </r>
  <r>
    <n v="4547"/>
    <x v="1"/>
    <x v="28"/>
    <d v="2026-02-10T00:00:00"/>
    <s v="否"/>
    <s v="王鱼快^ ^"/>
    <s v="@一只橘猫 我觉得雪毫芭乐更好喝 新品芭乐有点寡淡"/>
    <d v="2026-02-10T00:00:00"/>
    <s v="辽宁"/>
    <s v="负向"/>
    <d v="2026-03-03T00:00:00"/>
  </r>
  <r>
    <n v="4548"/>
    <x v="1"/>
    <x v="28"/>
    <d v="2026-02-10T00:00:00"/>
    <s v="否"/>
    <s v="一只橘猫"/>
    <s v="是吧"/>
    <d v="2026-02-10T00:00:00"/>
    <s v="陕西"/>
    <s v="中性"/>
    <d v="2026-03-03T00:00:00"/>
  </r>
  <r>
    <n v="4549"/>
    <x v="1"/>
    <x v="28"/>
    <d v="2026-02-10T00:00:00"/>
    <s v="否"/>
    <s v="本宝宝最爱买买买"/>
    <s v="@Lll💓 感觉评价不行！还好今天没去"/>
    <d v="2026-02-10T00:00:00"/>
    <s v="湖北"/>
    <s v="负向"/>
    <d v="2026-03-03T00:00:00"/>
  </r>
  <r>
    <n v="4550"/>
    <x v="1"/>
    <x v="28"/>
    <d v="2026-02-10T00:00:00"/>
    <s v="否"/>
    <s v="Lll💓"/>
    <s v="好像喜茶的芭乐我都还没喝过"/>
    <d v="2026-02-10T00:00:00"/>
    <s v="湖北"/>
    <s v="中性"/>
    <d v="2026-03-03T00:00:00"/>
  </r>
  <r>
    <n v="4551"/>
    <x v="1"/>
    <x v="28"/>
    <d v="2026-02-10T00:00:00"/>
    <s v="否"/>
    <s v="狂抽公公大定"/>
    <s v="@无变澳柑 你的芭乐被骂了"/>
    <d v="2026-02-10T00:00:00"/>
    <s v="广东"/>
    <s v="中性"/>
    <d v="2026-03-03T00:00:00"/>
  </r>
  <r>
    <n v="4552"/>
    <x v="1"/>
    <x v="28"/>
    <d v="2026-02-10T00:00:00"/>
    <s v="否"/>
    <s v="无变澳柑"/>
    <s v="补药[抽泣R]"/>
    <d v="2026-02-10T00:00:00"/>
    <s v="广东"/>
    <s v="中性"/>
    <d v="2026-03-03T00:00:00"/>
  </r>
  <r>
    <n v="4553"/>
    <x v="1"/>
    <x v="28"/>
    <d v="2026-02-10T00:00:00"/>
    <s v="否"/>
    <s v="蛋黄Irene🍎"/>
    <s v="挺好喝啊@momo（听过香水版）"/>
    <d v="2026-02-10T00:00:00"/>
    <s v="北京"/>
    <s v="正向"/>
    <d v="2026-03-03T00:00:00"/>
  </r>
  <r>
    <n v="4554"/>
    <x v="1"/>
    <x v="28"/>
    <d v="2026-02-10T00:00:00"/>
    <s v="否"/>
    <s v="momo（听过香水版）"/>
    <s v="已喝不错"/>
    <d v="2026-02-10T00:00:00"/>
    <s v="北京"/>
    <s v="正向"/>
    <d v="2026-03-03T00:00:00"/>
  </r>
  <r>
    <n v="4555"/>
    <x v="1"/>
    <x v="28"/>
    <d v="2026-02-10T00:00:00"/>
    <s v="否"/>
    <s v="kioo"/>
    <s v="我觉得很好喝啊"/>
    <d v="2026-02-10T00:00:00"/>
    <s v="广东"/>
    <s v="正向"/>
    <d v="2026-03-03T00:00:00"/>
  </r>
  <r>
    <n v="4556"/>
    <x v="1"/>
    <x v="28"/>
    <d v="2026-02-10T00:00:00"/>
    <s v="否"/>
    <s v="。。。。"/>
    <s v="绿妍好喝"/>
    <d v="2026-02-10T00:00:00"/>
    <s v="江苏"/>
    <s v="正向"/>
    <d v="2026-03-03T00:00:00"/>
  </r>
  <r>
    <n v="4557"/>
    <x v="1"/>
    <x v="28"/>
    <d v="2026-02-10T00:00:00"/>
    <s v="否"/>
    <s v="叮陆当（接上门喂养）"/>
    <s v="挺好喝的啊"/>
    <d v="2026-02-10T00:00:00"/>
    <s v="广东"/>
    <s v="正向"/>
    <d v="2026-03-03T00:00:00"/>
  </r>
  <r>
    <n v="4558"/>
    <x v="1"/>
    <x v="28"/>
    <d v="2026-02-10T00:00:00"/>
    <s v="否"/>
    <s v="当当"/>
    <s v="喝爱喝啊"/>
    <d v="2026-02-10T00:00:00"/>
    <s v="广东"/>
    <s v="正向"/>
    <d v="2026-03-03T00:00:00"/>
  </r>
  <r>
    <n v="4559"/>
    <x v="1"/>
    <x v="28"/>
    <d v="2026-02-10T00:00:00"/>
    <s v="否"/>
    <s v="喂猫的鱼"/>
    <s v="幸亏没买"/>
    <d v="2026-02-10T00:00:00"/>
    <s v="浙江"/>
    <s v="负向"/>
    <d v="2026-03-03T00:00:00"/>
  </r>
  <r>
    <n v="4560"/>
    <x v="1"/>
    <x v="28"/>
    <d v="2026-02-10T00:00:00"/>
    <s v="否"/>
    <s v="momo"/>
    <s v="很好喝 奇兰底好喝 不要放糖！能感受茶香！！好喝！！"/>
    <d v="2026-02-10T00:00:00"/>
    <s v="河南"/>
    <s v="正向"/>
    <d v="2026-03-03T00:00:00"/>
  </r>
  <r>
    <n v="4561"/>
    <x v="1"/>
    <x v="28"/>
    <d v="2026-02-10T00:00:00"/>
    <s v="否"/>
    <s v="林涧鳄鱼"/>
    <s v="爱死了爱死了，原本想跟同事一人一杯的，最后我一个人喝了两杯"/>
    <d v="2026-02-10T00:00:00"/>
    <s v="广东"/>
    <s v="正向"/>
    <d v="2026-03-03T00:00:00"/>
  </r>
  <r>
    <n v="4562"/>
    <x v="1"/>
    <x v="28"/>
    <d v="2026-02-10T00:00:00"/>
    <s v="否"/>
    <s v="碎碎念"/>
    <s v="我还挺喜欢的，还点的热的"/>
    <d v="2026-02-10T00:00:00"/>
    <s v="广东"/>
    <s v="正向"/>
    <d v="2026-03-03T00:00:00"/>
  </r>
  <r>
    <n v="4563"/>
    <x v="1"/>
    <x v="28"/>
    <d v="2026-02-10T00:00:00"/>
    <s v="否"/>
    <s v="园丁裁缝饲养员"/>
    <s v="我觉得很好喝"/>
    <d v="2026-02-10T00:00:00"/>
    <s v="湖南"/>
    <s v="正向"/>
    <d v="2026-03-03T00:00:00"/>
  </r>
  <r>
    <n v="4564"/>
    <x v="1"/>
    <x v="28"/>
    <d v="2026-02-10T00:00:00"/>
    <s v="否"/>
    <s v="Chai柴的猫"/>
    <s v="好喝到嗨那样"/>
    <d v="2026-02-10T00:00:00"/>
    <s v="广东"/>
    <s v="正向"/>
    <d v="2026-03-03T00:00:00"/>
  </r>
  <r>
    <n v="4565"/>
    <x v="1"/>
    <x v="28"/>
    <d v="2026-02-10T00:00:00"/>
    <s v="否"/>
    <s v="丢熊猫"/>
    <s v="好喝芭乐脑袋冲"/>
    <d v="2026-02-10T00:00:00"/>
    <s v="北京"/>
    <s v="正向"/>
    <d v="2026-03-03T00:00:00"/>
  </r>
  <r>
    <n v="4566"/>
    <x v="1"/>
    <x v="28"/>
    <d v="2026-02-10T00:00:00"/>
    <s v="否"/>
    <s v="幸好没困死在昨天"/>
    <s v="哪个茶底好喝"/>
    <d v="2026-02-10T00:00:00"/>
    <s v="广东"/>
    <s v="中性"/>
    <d v="2026-03-03T00:00:00"/>
  </r>
  <r>
    <n v="4567"/>
    <x v="1"/>
    <x v="28"/>
    <d v="2026-02-10T00:00:00"/>
    <s v="否"/>
    <s v="喜拉"/>
    <s v="啊，雪毫和奇兰我都喜欢，这个我会喜欢吗"/>
    <d v="2026-02-10T00:00:00"/>
    <s v="山东"/>
    <s v="中性"/>
    <d v="2026-03-03T00:00:00"/>
  </r>
  <r>
    <n v="4568"/>
    <x v="1"/>
    <x v="28"/>
    <d v="2026-02-10T00:00:00"/>
    <s v="否"/>
    <s v="可有亦可无🤓"/>
    <s v="我觉得很好喝呀，真是众口难调"/>
    <d v="2026-02-10T00:00:00"/>
    <s v="广东"/>
    <s v="正向"/>
    <d v="2026-03-03T00:00:00"/>
  </r>
  <r>
    <n v="4569"/>
    <x v="1"/>
    <x v="28"/>
    <d v="2026-02-10T00:00:00"/>
    <s v="否"/>
    <s v="派大星我们去抓水母吧"/>
    <s v="很好喝啊"/>
    <d v="2026-02-10T00:00:00"/>
    <s v="广东"/>
    <s v="正向"/>
    <d v="2026-03-03T00:00:00"/>
  </r>
  <r>
    <n v="4570"/>
    <x v="1"/>
    <x v="28"/>
    <d v="2026-02-10T00:00:00"/>
    <s v="否"/>
    <s v="在下猫猫雨"/>
    <s v="酸奶感？流鼻涕感？？"/>
    <d v="2026-02-10T00:00:00"/>
    <s v="辽宁"/>
    <s v="负向"/>
    <d v="2026-03-03T00:00:00"/>
  </r>
  <r>
    <n v="4571"/>
    <x v="1"/>
    <x v="28"/>
    <d v="2026-02-10T00:00:00"/>
    <s v="否"/>
    <s v="GJ"/>
    <s v="很好喝"/>
    <d v="2026-02-10T00:00:00"/>
    <s v="上海"/>
    <s v="正向"/>
    <d v="2026-03-03T00:00:00"/>
  </r>
  <r>
    <n v="4572"/>
    <x v="1"/>
    <x v="28"/>
    <d v="2026-02-10T00:00:00"/>
    <s v="否"/>
    <s v="富察年"/>
    <s v="好喝！！"/>
    <d v="2026-02-10T00:00:00"/>
    <s v="北京"/>
    <s v="正向"/>
    <d v="2026-03-03T00:00:00"/>
  </r>
  <r>
    <n v="4573"/>
    <x v="1"/>
    <x v="28"/>
    <d v="2026-02-10T00:00:00"/>
    <s v="否"/>
    <s v="Elena"/>
    <s v="我爸说是青菜叶子味道"/>
    <d v="2026-02-10T00:00:00"/>
    <s v="湖南"/>
    <s v="负向"/>
    <d v="2026-03-03T00:00:00"/>
  </r>
  <r>
    <n v="4574"/>
    <x v="1"/>
    <x v="28"/>
    <d v="2026-02-10T00:00:00"/>
    <s v="否"/>
    <s v="林黛玉骑电车去吃麻辣烫"/>
    <s v="妈呀我觉得特别好喝，到处给我朋友安利"/>
    <d v="2026-02-10T00:00:00"/>
    <s v="河南"/>
    <s v="正向"/>
    <d v="2026-03-03T00:00:00"/>
  </r>
  <r>
    <n v="4575"/>
    <x v="1"/>
    <x v="28"/>
    <d v="2026-02-10T00:00:00"/>
    <s v="否"/>
    <s v="呱"/>
    <s v="我超爱"/>
    <d v="2026-02-10T00:00:00"/>
    <s v="湖南"/>
    <s v="正向"/>
    <d v="2026-03-03T00:00:00"/>
  </r>
  <r>
    <n v="4576"/>
    <x v="1"/>
    <x v="28"/>
    <d v="2026-02-10T00:00:00"/>
    <s v="否"/>
    <s v="藍耶"/>
    <s v="换了茶底我觉得还可以耶 不另外加糖够甜"/>
    <d v="2026-02-10T00:00:00"/>
    <s v="广东"/>
    <s v="正向"/>
    <d v="2026-03-03T00:00:00"/>
  </r>
  <r>
    <n v="4577"/>
    <x v="1"/>
    <x v="28"/>
    <d v="2026-02-10T00:00:00"/>
    <s v="否"/>
    <s v="小心心（软装版）"/>
    <s v="我觉得好好喝啊 这么好喝也会觉得难喝 真的是众口难调"/>
    <d v="2026-02-10T00:00:00"/>
    <s v="吉林"/>
    <s v="正向"/>
    <d v="2026-03-03T00:00:00"/>
  </r>
  <r>
    <n v="4578"/>
    <x v="1"/>
    <x v="28"/>
    <d v="2026-02-10T00:00:00"/>
    <s v="否"/>
    <s v="不叫什么"/>
    <s v="好喝的呀 热的好好喝"/>
    <d v="2026-02-10T00:00:00"/>
    <s v="江苏"/>
    <s v="正向"/>
    <d v="2026-03-03T00:00:00"/>
  </r>
  <r>
    <n v="4579"/>
    <x v="1"/>
    <x v="28"/>
    <d v="2026-02-10T00:00:00"/>
    <s v="否"/>
    <s v="三刀刘索隆."/>
    <s v="下午刚喝了，可是我好喜欢"/>
    <d v="2026-02-10T00:00:00"/>
    <s v="四川"/>
    <s v="正向"/>
    <d v="2026-03-03T00:00:00"/>
  </r>
  <r>
    <n v="4580"/>
    <x v="1"/>
    <x v="28"/>
    <d v="2026-02-10T00:00:00"/>
    <s v="否"/>
    <s v="林津瑜（和刘小怂十指紧扣版"/>
    <s v="没喝过这个诶，喝那个芭乐莲雾，我只知道这个巨好喝"/>
    <d v="2026-02-10T00:00:00"/>
    <s v="海南"/>
    <s v="正向"/>
    <d v="2026-03-03T00:00:00"/>
  </r>
  <r>
    <n v="4581"/>
    <x v="1"/>
    <x v="28"/>
    <d v="2026-02-10T00:00:00"/>
    <s v="否"/>
    <s v="一筐西红柿🍅"/>
    <s v="好好喝啊"/>
    <d v="2026-02-10T00:00:00"/>
    <s v="湖北"/>
    <s v="正向"/>
    <d v="2026-03-03T00:00:00"/>
  </r>
  <r>
    <n v="4582"/>
    <x v="1"/>
    <x v="28"/>
    <d v="2026-02-10T00:00:00"/>
    <s v="否"/>
    <s v="УōУǒ"/>
    <s v="我点的温的少少甜，好甜啊"/>
    <d v="2026-02-10T00:00:00"/>
    <s v="四川"/>
    <s v="负向"/>
    <d v="2026-03-03T00:00:00"/>
  </r>
  <r>
    <n v="4583"/>
    <x v="1"/>
    <x v="28"/>
    <d v="2026-02-10T00:00:00"/>
    <s v="否"/>
    <s v="公司辞退我后赔我2n"/>
    <s v="这是我女神"/>
    <d v="2026-02-10T00:00:00"/>
    <s v="上海"/>
    <s v="中性"/>
    <d v="2026-03-03T00:00:00"/>
  </r>
  <r>
    <n v="4584"/>
    <x v="1"/>
    <x v="28"/>
    <d v="2026-02-10T00:00:00"/>
    <s v="否"/>
    <s v="Vision"/>
    <s v="我喝完之后感觉嗓子火辣辣的小刀嗓感觉"/>
    <d v="2026-02-10T00:00:00"/>
    <s v="天津"/>
    <s v="负向"/>
    <d v="2026-03-03T00:00:00"/>
  </r>
  <r>
    <n v="4585"/>
    <x v="1"/>
    <x v="28"/>
    <d v="2026-02-10T00:00:00"/>
    <s v="否"/>
    <s v="凛凛蝶"/>
    <s v="好喝"/>
    <d v="2026-02-10T00:00:00"/>
    <s v="江苏"/>
    <s v="正向"/>
    <d v="2026-03-03T00:00:00"/>
  </r>
  <r>
    <n v="4586"/>
    <x v="1"/>
    <x v="28"/>
    <d v="2026-02-10T00:00:00"/>
    <s v="否"/>
    <s v="锅叭土豆"/>
    <s v="去冰少少甜还可以不难喝"/>
    <d v="2026-02-10T00:00:00"/>
    <s v="河北"/>
    <s v="正向"/>
    <d v="2026-03-03T00:00:00"/>
  </r>
  <r>
    <n v="4587"/>
    <x v="1"/>
    <x v="28"/>
    <d v="2026-02-10T00:00:00"/>
    <s v="否"/>
    <s v="困困少吃点"/>
    <s v="甜爆了 我都要怀疑是不是店员做全糖了"/>
    <d v="2026-02-10T00:00:00"/>
    <s v="贵州"/>
    <s v="负向"/>
    <d v="2026-03-03T00:00:00"/>
  </r>
  <r>
    <n v="4588"/>
    <x v="1"/>
    <x v="28"/>
    <d v="2026-02-10T00:00:00"/>
    <s v="否"/>
    <s v="时间线"/>
    <s v="我也喝不来"/>
    <d v="2026-02-10T00:00:00"/>
    <s v="湖北"/>
    <s v="负向"/>
    <d v="2026-03-03T00:00:00"/>
  </r>
  <r>
    <n v="4589"/>
    <x v="1"/>
    <x v="28"/>
    <d v="2026-02-10T00:00:00"/>
    <s v="否"/>
    <s v="🍎"/>
    <s v="天呐我觉得好喝 苹果杏也好喝"/>
    <d v="2026-02-10T00:00:00"/>
    <s v="浙江"/>
    <s v="正向"/>
    <d v="2026-03-03T00:00:00"/>
  </r>
  <r>
    <n v="4590"/>
    <x v="1"/>
    <x v="28"/>
    <d v="2026-02-10T00:00:00"/>
    <s v="否"/>
    <s v="小枫嗜糖患者"/>
    <s v="好喝啊"/>
    <d v="2026-02-10T00:00:00"/>
    <s v="广东"/>
    <s v="正向"/>
    <d v="2026-03-03T00:00:00"/>
  </r>
  <r>
    <n v="4591"/>
    <x v="1"/>
    <x v="28"/>
    <d v="2026-02-10T00:00:00"/>
    <s v="否"/>
    <s v="Fearless"/>
    <s v="好喝啊，感觉这种难喝不到哪里去"/>
    <d v="2026-02-10T00:00:00"/>
    <s v="湖南"/>
    <s v="正向"/>
    <d v="2026-03-03T00:00:00"/>
  </r>
  <r>
    <n v="4592"/>
    <x v="1"/>
    <x v="28"/>
    <d v="2026-02-10T00:00:00"/>
    <s v="否"/>
    <s v="姜姜姜姜"/>
    <s v="好喝死了，你竟然这么说[呃R]"/>
    <d v="2026-02-10T00:00:00"/>
    <s v="云南"/>
    <s v="正向"/>
    <d v="2026-03-03T00:00:00"/>
  </r>
  <r>
    <n v="4593"/>
    <x v="1"/>
    <x v="28"/>
    <d v="2026-02-10T00:00:00"/>
    <s v="否"/>
    <s v="落不下R"/>
    <s v="刚喝完，不算好喝，好粘稠，有点腻，口感也一般。后悔，应该点我的老朋友奇兰苹果杏的"/>
    <d v="2026-02-10T00:00:00"/>
    <s v="江苏"/>
    <s v="负向"/>
    <d v="2026-03-03T00:00:00"/>
  </r>
  <r>
    <n v="4594"/>
    <x v="1"/>
    <x v="28"/>
    <d v="2026-02-10T00:00:00"/>
    <s v="否"/>
    <s v="倒计时"/>
    <s v="爱喝芭乐的觉得这个也一般"/>
    <d v="2026-02-10T00:00:00"/>
    <s v="天津"/>
    <s v="负向"/>
    <d v="2026-03-03T00:00:00"/>
  </r>
  <r>
    <n v="4595"/>
    <x v="1"/>
    <x v="28"/>
    <d v="2026-02-10T00:00:00"/>
    <s v="否"/>
    <s v="Koi🐯✨"/>
    <s v="诶，刚点，觉得好好喝诶"/>
    <d v="2026-02-10T00:00:00"/>
    <s v="广东"/>
    <s v="正向"/>
    <d v="2026-03-03T00:00:00"/>
  </r>
  <r>
    <n v="4596"/>
    <x v="1"/>
    <x v="28"/>
    <d v="2026-02-10T00:00:00"/>
    <s v="否"/>
    <s v="热蚂蚁。"/>
    <s v="不许，很好喝"/>
    <d v="2026-02-10T00:00:00"/>
    <s v="陕西"/>
    <s v="正向"/>
    <d v="2026-03-03T00:00:00"/>
  </r>
  <r>
    <n v="4597"/>
    <x v="1"/>
    <x v="28"/>
    <d v="2026-02-10T00:00:00"/>
    <s v="否"/>
    <s v="Koi"/>
    <s v="奇兰配啥都难喝"/>
    <d v="2026-02-10T00:00:00"/>
    <s v="河南"/>
    <s v="负向"/>
    <d v="2026-03-03T00:00:00"/>
  </r>
  <r>
    <n v="4598"/>
    <x v="1"/>
    <x v="28"/>
    <d v="2026-02-10T00:00:00"/>
    <s v="否"/>
    <s v="中午吃什么"/>
    <s v="感觉跟苹果杏一样喝了跟上头的感觉还想喝"/>
    <d v="2026-02-10T00:00:00"/>
    <s v="北京"/>
    <s v="正向"/>
    <d v="2026-03-03T00:00:00"/>
  </r>
  <r>
    <n v="4599"/>
    <x v="1"/>
    <x v="28"/>
    <d v="2026-02-10T00:00:00"/>
    <s v="否"/>
    <s v="麻辣小龙虾"/>
    <s v="属于果茶还是奶茶啊"/>
    <d v="2026-02-10T00:00:00"/>
    <s v="广东"/>
    <s v="中性"/>
    <d v="2026-03-03T00:00:00"/>
  </r>
  <r>
    <n v="4600"/>
    <x v="1"/>
    <x v="28"/>
    <d v="2026-02-10T00:00:00"/>
    <s v="否"/>
    <s v="kkx."/>
    <s v="没之前清爽 奶味更重了"/>
    <d v="2026-02-10T00:00:00"/>
    <s v="陕西"/>
    <s v="负向"/>
    <d v="2026-03-03T00:00:00"/>
  </r>
  <r>
    <n v="4601"/>
    <x v="1"/>
    <x v="28"/>
    <d v="2026-02-10T00:00:00"/>
    <s v="否"/>
    <s v="西伯利亚大铁路"/>
    <s v="我刚点完，还在路上就刷到了"/>
    <d v="2026-02-10T00:00:00"/>
    <s v="广东"/>
    <s v="中性"/>
    <d v="2026-03-03T00:00:00"/>
  </r>
  <r>
    <n v="4602"/>
    <x v="1"/>
    <x v="28"/>
    <d v="2026-02-10T00:00:00"/>
    <s v="否"/>
    <s v="青梅煮酒"/>
    <s v="我觉得很好喝ovo，而且感觉有点花调"/>
    <d v="2026-02-10T00:00:00"/>
    <s v="广东"/>
    <s v="正向"/>
    <d v="2026-03-03T00:00:00"/>
  </r>
  <r>
    <n v="4603"/>
    <x v="1"/>
    <x v="28"/>
    <d v="2026-02-10T00:00:00"/>
    <s v="否"/>
    <s v="七七"/>
    <s v="我只爱雪豪雪豪雪豪！"/>
    <d v="2026-02-10T00:00:00"/>
    <s v="广东"/>
    <s v="负向"/>
    <d v="2026-03-03T00:00:00"/>
  </r>
  <r>
    <n v="4604"/>
    <x v="1"/>
    <x v="28"/>
    <d v="2026-02-10T00:00:00"/>
    <s v="否"/>
    <s v="🍟"/>
    <s v="我觉得好喝🧋"/>
    <d v="2026-02-10T00:00:00"/>
    <s v="广东"/>
    <s v="正向"/>
    <d v="2026-03-03T00:00:00"/>
  </r>
  <r>
    <n v="4605"/>
    <x v="1"/>
    <x v="28"/>
    <d v="2026-02-10T00:00:00"/>
    <s v="否"/>
    <s v="好"/>
    <s v="真的没有雪毫的好喝"/>
    <d v="2026-02-10T00:00:00"/>
    <s v="四川"/>
    <s v="负向"/>
    <d v="2026-03-03T00:00:00"/>
  </r>
  <r>
    <n v="4606"/>
    <x v="1"/>
    <x v="28"/>
    <d v="2026-02-10T00:00:00"/>
    <s v="否"/>
    <s v="失约海"/>
    <s v="芭乐产品只有雪毫茉王芭乐好喝"/>
    <d v="2026-02-10T00:00:00"/>
    <s v="广西"/>
    <s v="负向"/>
    <d v="2026-03-03T00:00:00"/>
  </r>
  <r>
    <n v="4607"/>
    <x v="1"/>
    <x v="28"/>
    <d v="2026-02-10T00:00:00"/>
    <s v="否"/>
    <s v="清瀨"/>
    <s v="这次新品和奇兰芭乐莲雾味道有区别吗 之前的我还挺喜欢"/>
    <d v="2026-02-10T00:00:00"/>
    <s v="广西"/>
    <s v="中性"/>
    <d v="2026-03-03T00:00:00"/>
  </r>
  <r>
    <n v="4608"/>
    <x v="1"/>
    <x v="28"/>
    <d v="2026-02-10T00:00:00"/>
    <s v="否"/>
    <s v="耶猫日记^"/>
    <s v="好喝!但我还是喜欢雪毫那个"/>
    <d v="2026-02-10T00:00:00"/>
    <s v="广东"/>
    <s v="正向"/>
    <d v="2026-03-03T00:00:00"/>
  </r>
  <r>
    <n v="4609"/>
    <x v="1"/>
    <x v="28"/>
    <d v="2026-02-10T00:00:00"/>
    <s v="否"/>
    <s v="栗子球爱吃栗子"/>
    <s v="@海盐芭乐冰_ 一会就去喝"/>
    <d v="2026-02-10T00:00:00"/>
    <s v="广东"/>
    <s v="中性"/>
    <d v="2026-03-03T00:00:00"/>
  </r>
  <r>
    <n v="4610"/>
    <x v="1"/>
    <x v="28"/>
    <d v="2026-02-10T00:00:00"/>
    <s v="否"/>
    <s v="Tangti乐乐"/>
    <s v="刚下单还没到"/>
    <d v="2026-02-10T00:00:00"/>
    <s v="河北"/>
    <s v="中性"/>
    <d v="2026-03-03T00:00:00"/>
  </r>
  <r>
    <n v="4611"/>
    <x v="1"/>
    <x v="28"/>
    <d v="2026-02-10T00:00:00"/>
    <s v="否"/>
    <s v="m"/>
    <s v="我觉得还可以"/>
    <d v="2026-02-10T00:00:00"/>
    <s v="重庆"/>
    <s v="正向"/>
    <d v="2026-03-03T00:00:00"/>
  </r>
  <r>
    <n v="4612"/>
    <x v="1"/>
    <x v="28"/>
    <d v="2026-02-10T00:00:00"/>
    <s v="否"/>
    <s v="四味酥糖"/>
    <s v="我觉得还好哎，不好喝也不难喝的那种！"/>
    <d v="2026-02-10T00:00:00"/>
    <s v="江苏"/>
    <s v="中性"/>
    <d v="2026-03-03T00:00:00"/>
  </r>
  <r>
    <n v="4613"/>
    <x v="1"/>
    <x v="28"/>
    <d v="2026-02-10T00:00:00"/>
    <s v="否"/>
    <s v="momo"/>
    <s v="我觉得还是芭乐提最好喝"/>
    <d v="2026-02-10T00:00:00"/>
    <s v="江苏"/>
    <s v="负向"/>
    <d v="2026-03-03T00:00:00"/>
  </r>
  <r>
    <n v="4614"/>
    <x v="1"/>
    <x v="28"/>
    <d v="2026-02-10T00:00:00"/>
    <s v="否"/>
    <s v="动物园钉子户"/>
    <s v="好喝啊"/>
    <d v="2026-02-10T00:00:00"/>
    <s v="重庆"/>
    <s v="正向"/>
    <d v="2026-03-03T00:00:00"/>
  </r>
  <r>
    <n v="4615"/>
    <x v="1"/>
    <x v="28"/>
    <d v="2026-02-10T00:00:00"/>
    <s v="否"/>
    <s v="🐙哥爱种田赚了800万"/>
    <s v="奇兰芭乐与茉莉奶白的奶油芭乐相比怎么样？"/>
    <d v="2026-02-10T00:00:00"/>
    <s v="甘肃"/>
    <s v="中性"/>
    <d v="2026-03-03T00:00:00"/>
  </r>
  <r>
    <n v="4616"/>
    <x v="1"/>
    <x v="28"/>
    <d v="2026-02-10T00:00:00"/>
    <s v="否"/>
    <s v="🚛🎾"/>
    <s v="跟有加莲雾那款有啥不一样，我很喜欢喝莲雾那个"/>
    <d v="2026-02-10T00:00:00"/>
    <s v="广东"/>
    <s v="中性"/>
    <d v="2026-03-03T00:00:00"/>
  </r>
  <r>
    <n v="4617"/>
    <x v="1"/>
    <x v="28"/>
    <d v="2026-02-10T00:00:00"/>
    <s v="否"/>
    <s v="唧唧"/>
    <s v="除非雪毫茉莉回归不然我是不会点的"/>
    <d v="2026-02-10T00:00:00"/>
    <s v="广东"/>
    <s v="负向"/>
    <d v="2026-03-03T00:00:00"/>
  </r>
  <r>
    <n v="4618"/>
    <x v="1"/>
    <x v="28"/>
    <d v="2026-02-10T00:00:00"/>
    <s v="否"/>
    <s v="蒸鸡童鞋"/>
    <s v="感觉超好喝 好清爽"/>
    <d v="2026-02-10T00:00:00"/>
    <s v="广东"/>
    <s v="正向"/>
    <d v="2026-03-03T00:00:00"/>
  </r>
  <r>
    <n v="4619"/>
    <x v="1"/>
    <x v="28"/>
    <d v="2026-02-10T00:00:00"/>
    <s v="否"/>
    <s v="Hoanqii✨"/>
    <s v="确实不好喝今天刚喝完，上面那个柠檬皮实在跟奶盖不融合有股洗洁精味"/>
    <d v="2026-02-10T00:00:00"/>
    <s v="吉林"/>
    <s v="负向"/>
    <d v="2026-03-03T00:00:00"/>
  </r>
  <r>
    <n v="4620"/>
    <x v="1"/>
    <x v="28"/>
    <d v="2026-02-10T00:00:00"/>
    <s v="否"/>
    <s v="五花美猴"/>
    <s v="超好喝"/>
    <d v="2026-02-10T00:00:00"/>
    <s v="山东"/>
    <s v="正向"/>
    <d v="2026-03-03T00:00:00"/>
  </r>
  <r>
    <n v="4621"/>
    <x v="1"/>
    <x v="28"/>
    <d v="2026-02-10T00:00:00"/>
    <s v="否"/>
    <s v="暴富懒哥"/>
    <s v="我觉得好好喝，最喜欢芭乐系列了"/>
    <d v="2026-02-10T00:00:00"/>
    <s v="广东"/>
    <s v="正向"/>
    <d v="2026-03-03T00:00:00"/>
  </r>
  <r>
    <n v="4622"/>
    <x v="1"/>
    <x v="28"/>
    <d v="2026-02-10T00:00:00"/>
    <s v="否"/>
    <s v="你事事是巨大海洋八月鸟人版"/>
    <s v="借楼问问这个和之前的莲雾有什么区别 觉得莲雾那款有点寡"/>
    <d v="2026-02-10T00:00:00"/>
    <s v="江苏"/>
    <s v="中性"/>
    <d v="2026-03-03T00:00:00"/>
  </r>
  <r>
    <n v="4623"/>
    <x v="1"/>
    <x v="28"/>
    <d v="2026-02-10T00:00:00"/>
    <s v="否"/>
    <s v="酱酱酱酱"/>
    <s v="好喝 👍 我今天喝了两杯 喜茶买一送一"/>
    <d v="2026-02-10T00:00:00"/>
    <s v="福建"/>
    <s v="正向"/>
    <d v="2026-03-03T00:00:00"/>
  </r>
  <r>
    <n v="4624"/>
    <x v="1"/>
    <x v="28"/>
    <d v="2026-02-10T00:00:00"/>
    <s v="否"/>
    <s v="敏敏子."/>
    <s v="好喝的呀"/>
    <d v="2026-02-10T00:00:00"/>
    <s v="浙江"/>
    <s v="正向"/>
    <d v="2026-03-03T00:00:00"/>
  </r>
  <r>
    <n v="4625"/>
    <x v="1"/>
    <x v="28"/>
    <d v="2026-02-10T00:00:00"/>
    <s v="否"/>
    <s v="xxxon"/>
    <s v="特别好喝啊 特别清爽的一杯"/>
    <d v="2026-02-10T00:00:00"/>
    <s v="四川"/>
    <s v="正向"/>
    <d v="2026-03-03T00:00:00"/>
  </r>
  <r>
    <n v="4626"/>
    <x v="1"/>
    <x v="28"/>
    <d v="2026-02-10T00:00:00"/>
    <s v="否"/>
    <s v="tuttle"/>
    <s v="千万不要换茶底 好难喝"/>
    <d v="2026-02-10T00:00:00"/>
    <s v="广东"/>
    <s v="负向"/>
    <d v="2026-03-03T00:00:00"/>
  </r>
  <r>
    <n v="4627"/>
    <x v="1"/>
    <x v="28"/>
    <d v="2026-02-10T00:00:00"/>
    <s v="否"/>
    <s v="来时路"/>
    <s v="挺好喝的呀"/>
    <d v="2026-02-10T00:00:00"/>
    <s v="江苏"/>
    <s v="正向"/>
    <d v="2026-03-03T00:00:00"/>
  </r>
  <r>
    <n v="4628"/>
    <x v="1"/>
    <x v="28"/>
    <d v="2026-02-10T00:00:00"/>
    <s v="否"/>
    <s v="脑袋困掉了"/>
    <s v="少少少甜不够甜，还是少甜好喝"/>
    <d v="2026-02-10T00:00:00"/>
    <s v="广东"/>
    <s v="正向"/>
    <d v="2026-03-03T00:00:00"/>
  </r>
  <r>
    <n v="4629"/>
    <x v="1"/>
    <x v="28"/>
    <d v="2026-02-10T00:00:00"/>
    <s v="否"/>
    <s v="LavenderHazeee"/>
    <s v="很好喝"/>
    <d v="2026-02-10T00:00:00"/>
    <s v="湖南"/>
    <s v="正向"/>
    <d v="2026-03-03T00:00:00"/>
  </r>
  <r>
    <n v="4630"/>
    <x v="1"/>
    <x v="28"/>
    <d v="2026-02-10T00:00:00"/>
    <s v="否"/>
    <s v="momo"/>
    <s v="没有有莲雾的那款清爽"/>
    <d v="2026-02-10T00:00:00"/>
    <s v="湖北"/>
    <s v="负向"/>
    <d v="2026-03-03T00:00:00"/>
  </r>
  <r>
    <n v="4631"/>
    <x v="1"/>
    <x v="28"/>
    <d v="2026-02-10T00:00:00"/>
    <s v="否"/>
    <s v="考拉🐨不吃草"/>
    <s v="天！我们办公室大家都觉得好喝！"/>
    <d v="2026-02-10T00:00:00"/>
    <s v="广西"/>
    <s v="正向"/>
    <d v="2026-03-03T00:00:00"/>
  </r>
  <r>
    <n v="4632"/>
    <x v="1"/>
    <x v="28"/>
    <d v="2026-02-10T00:00:00"/>
    <s v="否"/>
    <s v="××番茄炒蛋蓋澆飯_"/>
    <s v="挺好喝的啊哈哈哈"/>
    <d v="2026-02-10T00:00:00"/>
    <s v="广东"/>
    <s v="正向"/>
    <d v="2026-03-03T00:00:00"/>
  </r>
  <r>
    <n v="4633"/>
    <x v="1"/>
    <x v="28"/>
    <d v="2026-02-10T00:00:00"/>
    <s v="否"/>
    <s v="以西结"/>
    <s v="不是，为什么我没有柠檬碎呀？"/>
    <d v="2026-02-10T00:00:00"/>
    <s v="湖北"/>
    <s v="负向"/>
    <d v="2026-03-03T00:00:00"/>
  </r>
  <r>
    <n v="4634"/>
    <x v="1"/>
    <x v="28"/>
    <d v="2026-02-10T00:00:00"/>
    <s v="否"/>
    <s v="小书"/>
    <s v="好喝啊！我爱喝"/>
    <d v="2026-02-10T00:00:00"/>
    <s v="湖北"/>
    <s v="正向"/>
    <d v="2026-03-03T00:00:00"/>
  </r>
  <r>
    <n v="4635"/>
    <x v="1"/>
    <x v="28"/>
    <d v="2026-02-10T00:00:00"/>
    <s v="否"/>
    <s v="小彩~"/>
    <s v="个人觉得很好喝"/>
    <d v="2026-02-10T00:00:00"/>
    <s v="福建"/>
    <s v="正向"/>
    <d v="2026-03-03T00:00:00"/>
  </r>
  <r>
    <n v="4636"/>
    <x v="1"/>
    <x v="28"/>
    <d v="2026-02-10T00:00:00"/>
    <s v="否"/>
    <s v="我来啦啦啦"/>
    <s v="好喝"/>
    <d v="2026-02-10T00:00:00"/>
    <s v="广东"/>
    <s v="正向"/>
    <d v="2026-03-03T00:00:00"/>
  </r>
  <r>
    <n v="4637"/>
    <x v="1"/>
    <x v="28"/>
    <d v="2026-02-10T00:00:00"/>
    <s v="否"/>
    <s v="抹茶芋泥麻薯蛋糕迷恋者"/>
    <s v="我觉得特别好喝"/>
    <d v="2026-02-10T00:00:00"/>
    <s v="广东"/>
    <s v="正向"/>
    <d v="2026-03-03T00:00:00"/>
  </r>
  <r>
    <n v="4638"/>
    <x v="1"/>
    <x v="28"/>
    <d v="2026-02-10T00:00:00"/>
    <s v="否"/>
    <s v="momo"/>
    <s v="其实还可以啊，不过确实甜了点"/>
    <d v="2026-02-10T00:00:00"/>
    <s v="广东"/>
    <s v="正向"/>
    <d v="2026-03-03T00:00:00"/>
  </r>
  <r>
    <n v="4639"/>
    <x v="1"/>
    <x v="28"/>
    <d v="2026-02-10T00:00:00"/>
    <s v="否"/>
    <s v="小小梨🍐"/>
    <s v="超好喝呀 自己喝两杯太爽了"/>
    <d v="2026-02-10T00:00:00"/>
    <s v="吉林"/>
    <s v="正向"/>
    <d v="2026-03-03T00:00:00"/>
  </r>
  <r>
    <n v="4640"/>
    <x v="1"/>
    <x v="28"/>
    <d v="2026-02-10T00:00:00"/>
    <s v="否"/>
    <s v="绪知"/>
    <s v="你不好喝，别人觉得好喝"/>
    <d v="2026-02-10T00:00:00"/>
    <s v="海南"/>
    <s v="正向"/>
    <d v="2026-03-03T00:00:00"/>
  </r>
  <r>
    <n v="4641"/>
    <x v="1"/>
    <x v="28"/>
    <d v="2026-02-10T00:00:00"/>
    <s v="否"/>
    <s v="舜华"/>
    <s v="真的好难喝啊"/>
    <d v="2026-02-10T00:00:00"/>
    <s v="河南"/>
    <s v="负向"/>
    <d v="2026-03-03T00:00:00"/>
  </r>
  <r>
    <n v="4642"/>
    <x v="1"/>
    <x v="28"/>
    <d v="2026-02-10T00:00:00"/>
    <s v="否"/>
    <s v="momo"/>
    <s v="不好喝，很腻....少少甜依然很甜"/>
    <d v="2026-02-10T00:00:00"/>
    <s v="北京"/>
    <s v="负向"/>
    <d v="2026-03-03T00:00:00"/>
  </r>
  <r>
    <n v="4643"/>
    <x v="1"/>
    <x v="28"/>
    <d v="2026-02-10T00:00:00"/>
    <s v="否"/>
    <s v="芝士土豆泥🌈"/>
    <s v="阿 我今天中午喝了很好喝啊 少少少甜的 超级清爽"/>
    <d v="2026-02-10T00:00:00"/>
    <s v="广东"/>
    <s v="正向"/>
    <d v="2026-03-03T00:00:00"/>
  </r>
  <r>
    <n v="4644"/>
    <x v="1"/>
    <x v="28"/>
    <d v="2026-02-10T00:00:00"/>
    <s v="否"/>
    <s v="🐰"/>
    <s v="感觉比芭乐莲雾甜"/>
    <d v="2026-02-10T00:00:00"/>
    <s v="广东"/>
    <s v="负向"/>
    <d v="2026-03-03T00:00:00"/>
  </r>
  <r>
    <n v="4645"/>
    <x v="1"/>
    <x v="28"/>
    <d v="2026-02-10T00:00:00"/>
    <s v="否"/>
    <s v="momo"/>
    <s v="我很喜欢，柠檬对啊超级清新，去冰少少少甜"/>
    <d v="2026-02-10T00:00:00"/>
    <s v="山东"/>
    <s v="正向"/>
    <d v="2026-03-03T00:00:00"/>
  </r>
  <r>
    <n v="4646"/>
    <x v="1"/>
    <x v="28"/>
    <d v="2026-02-10T00:00:00"/>
    <s v="否"/>
    <s v="雨季"/>
    <s v="很好喝啊 喝到最后那个柠檬太香了"/>
    <d v="2026-02-10T00:00:00"/>
    <s v="福建"/>
    <s v="正向"/>
    <d v="2026-03-03T00:00:00"/>
  </r>
  <r>
    <n v="4647"/>
    <x v="1"/>
    <x v="28"/>
    <d v="2026-02-10T00:00:00"/>
    <s v="否"/>
    <s v="薄-"/>
    <s v="不喜欢芭乐能喝么"/>
    <d v="2026-02-10T00:00:00"/>
    <s v="福建"/>
    <s v="中性"/>
    <d v="2026-03-03T00:00:00"/>
  </r>
  <r>
    <n v="4648"/>
    <x v="1"/>
    <x v="28"/>
    <d v="2026-02-10T00:00:00"/>
    <s v="否"/>
    <s v="九千七"/>
    <s v="刚买还行，气泡奶油味有点多，味道有点淡，还不错酸甜口少一点，"/>
    <d v="2026-02-10T00:00:00"/>
    <s v="云南"/>
    <s v="正向"/>
    <d v="2026-03-03T00:00:00"/>
  </r>
  <r>
    <n v="4649"/>
    <x v="1"/>
    <x v="28"/>
    <d v="2026-02-10T00:00:00"/>
    <s v="否"/>
    <s v="烂白菜"/>
    <s v="少甜很好喝啊"/>
    <d v="2026-02-10T00:00:00"/>
    <s v="浙江"/>
    <s v="正向"/>
    <d v="2026-03-03T00:00:00"/>
  </r>
  <r>
    <n v="4650"/>
    <x v="1"/>
    <x v="28"/>
    <d v="2026-02-10T00:00:00"/>
    <s v="否"/>
    <s v="美丽废物"/>
    <s v="挺好喝的啊"/>
    <d v="2026-02-10T00:00:00"/>
    <s v="辽宁"/>
    <s v="正向"/>
    <d v="2026-03-03T00:00:00"/>
  </r>
  <r>
    <n v="4651"/>
    <x v="1"/>
    <x v="28"/>
    <d v="2026-02-10T00:00:00"/>
    <s v="否"/>
    <s v="小杏芙"/>
    <s v="好喝呀，不过我下次得试试不加糖的"/>
    <d v="2026-02-10T00:00:00"/>
    <s v="湖南"/>
    <s v="正向"/>
    <d v="2026-03-03T00:00:00"/>
  </r>
  <r>
    <n v="4652"/>
    <x v="1"/>
    <x v="28"/>
    <d v="2026-02-10T00:00:00"/>
    <s v="否"/>
    <s v="🍙 猫猫"/>
    <s v="少少少甜我觉得能喝到芭乐味挺好的，少甜是真的太甜了。而且一开始店员还给我两杯甜度弄错了...重做之后两杯都要的正确的少少少甜是刚好甜度"/>
    <d v="2026-02-10T00:00:00"/>
    <s v="广东"/>
    <s v="正向"/>
    <d v="2026-03-03T00:00:00"/>
  </r>
  <r>
    <n v="4653"/>
    <x v="1"/>
    <x v="28"/>
    <d v="2026-02-10T00:00:00"/>
    <s v="否"/>
    <s v="momo"/>
    <s v="今天喝了 少甜的 有点腻 可能因为我喝的是温的原因"/>
    <d v="2026-02-10T00:00:00"/>
    <s v="广东"/>
    <s v="负向"/>
    <d v="2026-03-03T00:00:00"/>
  </r>
  <r>
    <n v="4654"/>
    <x v="1"/>
    <x v="28"/>
    <d v="2026-02-10T00:00:00"/>
    <s v="否"/>
    <s v="飞飞飞飞"/>
    <s v="挺好喝的啊"/>
    <d v="2026-02-10T00:00:00"/>
    <s v="北京"/>
    <s v="正向"/>
    <d v="2026-03-03T00:00:00"/>
  </r>
  <r>
    <n v="4655"/>
    <x v="1"/>
    <x v="28"/>
    <d v="2026-02-10T00:00:00"/>
    <s v="否"/>
    <s v="岁岁"/>
    <s v="怎么没早刷到 口感像我早上买的现磨豆浆"/>
    <d v="2026-02-10T00:00:00"/>
    <s v="山东"/>
    <s v="负向"/>
    <d v="2026-03-03T00:00:00"/>
  </r>
  <r>
    <n v="4656"/>
    <x v="1"/>
    <x v="28"/>
    <d v="2026-02-10T00:00:00"/>
    <s v="否"/>
    <s v="烟火易冷"/>
    <s v="我也觉得不好喝，之前的两款很清爽，这个很甜腻"/>
    <d v="2026-02-10T00:00:00"/>
    <s v="广东"/>
    <s v="负向"/>
    <d v="2026-03-03T00:00:00"/>
  </r>
  <r>
    <n v="4657"/>
    <x v="1"/>
    <x v="28"/>
    <d v="2026-02-10T00:00:00"/>
    <s v="否"/>
    <s v="momo"/>
    <s v="好喝的呀"/>
    <d v="2026-02-10T00:00:00"/>
    <s v="浙江"/>
    <s v="正向"/>
    <d v="2026-03-03T00:00:00"/>
  </r>
  <r>
    <n v="4658"/>
    <x v="1"/>
    <x v="28"/>
    <d v="2026-02-10T00:00:00"/>
    <s v="否"/>
    <s v="星星泡饭讶"/>
    <s v="我觉得好好喝诶"/>
    <d v="2026-02-10T00:00:00"/>
    <s v="广东"/>
    <s v="正向"/>
    <d v="2026-03-03T00:00:00"/>
  </r>
  <r>
    <n v="4659"/>
    <x v="1"/>
    <x v="28"/>
    <d v="2026-02-10T00:00:00"/>
    <s v="否"/>
    <s v="OoO"/>
    <s v="艾玛我觉得是喜茶这几次出新最好喝的一款"/>
    <d v="2026-02-10T00:00:00"/>
    <s v="广东"/>
    <s v="正向"/>
    <d v="2026-03-03T00:00:00"/>
  </r>
  <r>
    <n v="4660"/>
    <x v="1"/>
    <x v="28"/>
    <d v="2026-02-10T00:00:00"/>
    <s v="否"/>
    <s v="ok"/>
    <s v="我觉得好好喝啊"/>
    <d v="2026-02-10T00:00:00"/>
    <s v="辽宁"/>
    <s v="正向"/>
    <d v="2026-03-03T00:00:00"/>
  </r>
  <r>
    <n v="4661"/>
    <x v="1"/>
    <x v="28"/>
    <d v="2026-02-10T00:00:00"/>
    <s v="否"/>
    <s v="霹雳小樱桃🔥"/>
    <s v="好喝，喜欢"/>
    <d v="2026-02-10T00:00:00"/>
    <s v="广西"/>
    <s v="正向"/>
    <d v="2026-03-03T00:00:00"/>
  </r>
  <r>
    <n v="4662"/>
    <x v="1"/>
    <x v="28"/>
    <d v="2026-02-10T00:00:00"/>
    <s v="否"/>
    <s v="沙丘懒惰浣熊"/>
    <s v="和之前的雪毫茉王芭乐味道差不多嘛"/>
    <d v="2026-02-10T00:00:00"/>
    <s v="福建"/>
    <s v="中性"/>
    <d v="2026-03-03T00:00:00"/>
  </r>
  <r>
    <n v="4663"/>
    <x v="1"/>
    <x v="28"/>
    <d v="2026-02-10T00:00:00"/>
    <s v="否"/>
    <s v="任性"/>
    <s v="我觉的不错就是柠檬皮少了点"/>
    <d v="2026-02-10T00:00:00"/>
    <s v="广东"/>
    <s v="正向"/>
    <d v="2026-03-03T00:00:00"/>
  </r>
  <r>
    <n v="4664"/>
    <x v="1"/>
    <x v="28"/>
    <d v="2026-02-10T00:00:00"/>
    <s v="否"/>
    <s v="肥🐰"/>
    <s v="我喝温的都觉得还可以啊，那个奶盖也不腻"/>
    <d v="2026-02-10T00:00:00"/>
    <s v="广西"/>
    <s v="正向"/>
    <d v="2026-03-03T00:00:00"/>
  </r>
  <r>
    <n v="4665"/>
    <x v="1"/>
    <x v="28"/>
    <d v="2026-02-10T00:00:00"/>
    <s v="否"/>
    <s v="圆梦小丝丝"/>
    <s v="很好喝哎"/>
    <d v="2026-02-10T00:00:00"/>
    <s v="上海"/>
    <s v="正向"/>
    <d v="2026-03-03T00:00:00"/>
  </r>
  <r>
    <n v="4666"/>
    <x v="1"/>
    <x v="28"/>
    <d v="2026-02-10T00:00:00"/>
    <s v="否"/>
    <s v="Xenia~"/>
    <s v="关键是底下有渣渣糊嗓子"/>
    <d v="2026-02-10T00:00:00"/>
    <s v="山东"/>
    <s v="负向"/>
    <d v="2026-03-03T00:00:00"/>
  </r>
  <r>
    <n v="4667"/>
    <x v="1"/>
    <x v="28"/>
    <d v="2026-02-10T00:00:00"/>
    <s v="否"/>
    <s v="玉米脑袋."/>
    <s v="感觉像豆浆"/>
    <d v="2026-02-10T00:00:00"/>
    <s v="山东"/>
    <s v="负向"/>
    <d v="2026-03-03T00:00:00"/>
  </r>
  <r>
    <n v="4668"/>
    <x v="1"/>
    <x v="28"/>
    <d v="2026-02-10T00:00:00"/>
    <s v="否"/>
    <s v="spring day"/>
    <s v="好喝"/>
    <d v="2026-02-10T00:00:00"/>
    <s v="安徽"/>
    <s v="正向"/>
    <d v="2026-03-03T00:00:00"/>
  </r>
  <r>
    <n v="4669"/>
    <x v="1"/>
    <x v="28"/>
    <d v="2026-02-10T00:00:00"/>
    <s v="否"/>
    <s v="🍼🍼🍼"/>
    <s v="和茉莉奶白芭乐味道差不多吗"/>
    <d v="2026-02-10T00:00:00"/>
    <s v="浙江"/>
    <s v="中性"/>
    <d v="2026-03-03T00:00:00"/>
  </r>
  <r>
    <n v="4670"/>
    <x v="1"/>
    <x v="28"/>
    <d v="2026-02-10T00:00:00"/>
    <s v="否"/>
    <s v="nonozuo"/>
    <s v="这个终于返场了，年度最好喝的"/>
    <d v="2026-02-10T00:00:00"/>
    <s v="河南"/>
    <s v="正向"/>
    <d v="2026-03-03T00:00:00"/>
  </r>
  <r>
    <n v="4671"/>
    <x v="1"/>
    <x v="28"/>
    <d v="2026-02-10T00:00:00"/>
    <s v="否"/>
    <s v="Miraitowa"/>
    <s v="好喝啊"/>
    <d v="2026-02-10T00:00:00"/>
    <s v="广东"/>
    <s v="正向"/>
    <d v="2026-03-03T00:00:00"/>
  </r>
  <r>
    <n v="4672"/>
    <x v="1"/>
    <x v="28"/>
    <d v="2026-02-10T00:00:00"/>
    <s v="否"/>
    <s v="灰色白开水"/>
    <s v="个人觉得超级美味"/>
    <d v="2026-02-10T00:00:00"/>
    <s v="广东"/>
    <s v="正向"/>
    <d v="2026-03-03T00:00:00"/>
  </r>
  <r>
    <n v="4673"/>
    <x v="1"/>
    <x v="28"/>
    <d v="2026-02-10T00:00:00"/>
    <s v="否"/>
    <s v="doubledouble99"/>
    <s v="我超喜欢诶 感觉很清爽"/>
    <d v="2026-02-10T00:00:00"/>
    <s v="湖南"/>
    <s v="正向"/>
    <d v="2026-03-03T00:00:00"/>
  </r>
  <r>
    <n v="4674"/>
    <x v="1"/>
    <x v="28"/>
    <d v="2026-02-10T00:00:00"/>
    <s v="否"/>
    <s v="不如翊爷的信宏"/>
    <s v="好喝啊 我很喜欢"/>
    <d v="2026-02-10T00:00:00"/>
    <s v="广东"/>
    <s v="正向"/>
    <d v="2026-03-03T00:00:00"/>
  </r>
  <r>
    <n v="4675"/>
    <x v="1"/>
    <x v="28"/>
    <d v="2026-02-10T00:00:00"/>
    <s v="否"/>
    <s v="你的病很罕见"/>
    <s v="没之前的芭乐好喝了"/>
    <d v="2026-02-10T00:00:00"/>
    <s v="山东"/>
    <s v="负向"/>
    <d v="2026-03-03T00:00:00"/>
  </r>
  <r>
    <n v="4676"/>
    <x v="1"/>
    <x v="28"/>
    <d v="2026-02-10T00:00:00"/>
    <s v="否"/>
    <s v="是小圆啊"/>
    <s v="可恶啊我好喜欢"/>
    <d v="2026-02-10T00:00:00"/>
    <s v="广东"/>
    <s v="正向"/>
    <d v="2026-03-03T00:00:00"/>
  </r>
  <r>
    <n v="4677"/>
    <x v="1"/>
    <x v="28"/>
    <d v="2026-02-10T00:00:00"/>
    <s v="否"/>
    <s v="无名"/>
    <s v="真心不好喝"/>
    <d v="2026-02-10T00:00:00"/>
    <s v="辽宁"/>
    <s v="负向"/>
    <d v="2026-03-03T00:00:00"/>
  </r>
  <r>
    <n v="4678"/>
    <x v="1"/>
    <x v="28"/>
    <d v="2026-02-10T00:00:00"/>
    <s v="否"/>
    <s v="尜尜不是小尖尖"/>
    <s v="我觉得好喝"/>
    <d v="2026-02-10T00:00:00"/>
    <s v="广东"/>
    <s v="正向"/>
    <d v="2026-03-03T00:00:00"/>
  </r>
  <r>
    <n v="4679"/>
    <x v="1"/>
    <x v="28"/>
    <d v="2026-02-10T00:00:00"/>
    <s v="否"/>
    <s v="十七"/>
    <s v="挺好喝的呀去柠檬碎"/>
    <d v="2026-02-10T00:00:00"/>
    <s v="上海"/>
    <s v="正向"/>
    <d v="2026-03-03T00:00:00"/>
  </r>
  <r>
    <n v="4680"/>
    <x v="1"/>
    <x v="28"/>
    <d v="2026-02-10T00:00:00"/>
    <s v="否"/>
    <s v="阿达的喜悦Yuu"/>
    <s v="给娃点了不另外加糖，她估计想刀我"/>
    <d v="2026-02-10T00:00:00"/>
    <s v="四川"/>
    <s v="负向"/>
    <d v="2026-03-03T00:00:00"/>
  </r>
  <r>
    <n v="4681"/>
    <x v="1"/>
    <x v="28"/>
    <d v="2026-02-10T00:00:00"/>
    <s v="否"/>
    <s v="Chen."/>
    <s v="绿妍的好喝，奇兰喝不出芭乐味[扶额R]"/>
    <d v="2026-02-10T00:00:00"/>
    <s v="吉林"/>
    <s v="负向"/>
    <d v="2026-03-03T00:00:00"/>
  </r>
  <r>
    <n v="4682"/>
    <x v="1"/>
    <x v="28"/>
    <d v="2026-02-10T00:00:00"/>
    <s v="否"/>
    <s v="Kittymore"/>
    <s v="我觉得巨好喝！喜茶所有芭乐都好喝"/>
    <d v="2026-02-10T00:00:00"/>
    <s v="河北"/>
    <s v="正向"/>
    <d v="2026-03-03T00:00:00"/>
  </r>
  <r>
    <n v="4683"/>
    <x v="1"/>
    <x v="28"/>
    <d v="2026-02-10T00:00:00"/>
    <s v="否"/>
    <s v="今天也是开心的一天"/>
    <s v="我觉得不喜欢的应该是受不了水果的味吧？我个人就觉得芭乐系列超好喝！！但是我觉得苹果调的奶茶就很难喝…"/>
    <d v="2026-02-10T00:00:00"/>
    <s v="四川"/>
    <s v="正向"/>
    <d v="2026-03-03T00:00:00"/>
  </r>
  <r>
    <n v="4684"/>
    <x v="1"/>
    <x v="28"/>
    <d v="2026-02-10T00:00:00"/>
    <s v="否"/>
    <s v="👸低頭淺笑"/>
    <s v="不是啊，挺好喝的"/>
    <d v="2026-02-10T00:00:00"/>
    <s v="未知"/>
    <s v="正向"/>
    <d v="2026-03-03T00:00:00"/>
  </r>
  <r>
    <n v="4685"/>
    <x v="1"/>
    <x v="29"/>
    <d v="2026-01-28T00:00:00"/>
    <s v="否"/>
    <s v="コダ"/>
    <s v="点了少少甜 感觉下面的巧克力超级甜个人觉得不加糖应该刚刚好"/>
    <d v="2026-01-28T00:00:00"/>
    <s v="广东"/>
    <s v="中性"/>
    <d v="2026-03-03T00:00:00"/>
  </r>
  <r>
    <n v="4686"/>
    <x v="1"/>
    <x v="29"/>
    <d v="2026-01-28T00:00:00"/>
    <s v="否"/>
    <s v="钟杆杆"/>
    <s v="怪不得！！看来得搅匀我喝上面的觉得好苦我姐喝的下面说正好"/>
    <d v="2026-01-28T00:00:00"/>
    <s v="山西"/>
    <s v="中性"/>
    <d v="2026-03-03T00:00:00"/>
  </r>
  <r>
    <n v="4687"/>
    <x v="1"/>
    <x v="29"/>
    <d v="2026-01-28T00:00:00"/>
    <s v="否"/>
    <s v="钱从四面八方来～"/>
    <s v="点了无糖觉得还行啊平时也是无糖选手"/>
    <d v="2026-01-28T00:00:00"/>
    <s v="河北"/>
    <s v="正向"/>
    <d v="2026-03-03T00:00:00"/>
  </r>
  <r>
    <n v="4688"/>
    <x v="1"/>
    <x v="29"/>
    <d v="2026-01-28T00:00:00"/>
    <s v="否"/>
    <s v="momo"/>
    <s v="1"/>
    <d v="2026-01-28T00:00:00"/>
    <s v="广东"/>
    <s v="正向"/>
    <d v="2026-03-03T00:00:00"/>
  </r>
  <r>
    <n v="4689"/>
    <x v="1"/>
    <x v="29"/>
    <d v="2026-01-28T00:00:00"/>
    <s v="否"/>
    <s v="小猪🐷乖乖"/>
    <s v="我就是不额外加糖 好喝"/>
    <d v="2026-01-28T00:00:00"/>
    <s v="广西"/>
    <s v="正向"/>
    <d v="2026-03-03T00:00:00"/>
  </r>
  <r>
    <n v="4690"/>
    <x v="1"/>
    <x v="29"/>
    <d v="2026-01-28T00:00:00"/>
    <s v="否"/>
    <s v="💧"/>
    <s v="我觉得不加糖也有甜味"/>
    <d v="2026-01-28T00:00:00"/>
    <s v="广东"/>
    <s v="中性"/>
    <d v="2026-03-03T00:00:00"/>
  </r>
  <r>
    <n v="4691"/>
    <x v="1"/>
    <x v="29"/>
    <d v="2026-01-28T00:00:00"/>
    <s v="否"/>
    <s v="YZzz_99"/>
    <s v="不苦 但是有点咸了"/>
    <d v="2026-01-28T00:00:00"/>
    <s v="江苏"/>
    <s v="中性"/>
    <d v="2026-03-03T00:00:00"/>
  </r>
  <r>
    <n v="4692"/>
    <x v="1"/>
    <x v="29"/>
    <d v="2026-01-28T00:00:00"/>
    <s v="否"/>
    <s v="momo"/>
    <s v="我的不加糖甜的"/>
    <d v="2026-01-28T00:00:00"/>
    <s v="广东"/>
    <s v="中性"/>
    <d v="2026-03-03T00:00:00"/>
  </r>
  <r>
    <n v="4693"/>
    <x v="1"/>
    <x v="29"/>
    <d v="2026-01-28T00:00:00"/>
    <s v="否"/>
    <s v="橙子小狗"/>
    <s v="不另加糖很甜啊。。。"/>
    <d v="2026-01-28T00:00:00"/>
    <s v="广东"/>
    <s v="负向"/>
    <d v="2026-03-03T00:00:00"/>
  </r>
  <r>
    <n v="4694"/>
    <x v="1"/>
    <x v="29"/>
    <d v="2026-01-28T00:00:00"/>
    <s v="否"/>
    <s v="ccccc_z"/>
    <s v="我也觉得"/>
    <d v="2026-01-28T00:00:00"/>
    <s v="北京"/>
    <s v="负向"/>
    <d v="2026-03-03T00:00:00"/>
  </r>
  <r>
    <n v="4695"/>
    <x v="1"/>
    <x v="29"/>
    <d v="2026-01-28T00:00:00"/>
    <s v="否"/>
    <s v="咔啾啵噜"/>
    <s v="有喝过一点点可可芭蕾不加糖的朋友嘛！哪个更苦"/>
    <d v="2026-01-28T00:00:00"/>
    <s v="上海"/>
    <s v="中性"/>
    <d v="2026-03-03T00:00:00"/>
  </r>
  <r>
    <n v="4696"/>
    <x v="1"/>
    <x v="29"/>
    <d v="2026-01-28T00:00:00"/>
    <s v="否"/>
    <s v="是南"/>
    <s v="喜茶这个更苦，但是吃到最后咸酪沉底又甜不甜苦不苦的碎银子有点淡"/>
    <d v="2026-01-28T00:00:00"/>
    <s v="上海"/>
    <s v="中性"/>
    <d v="2026-03-03T00:00:00"/>
  </r>
  <r>
    <n v="4697"/>
    <x v="1"/>
    <x v="29"/>
    <d v="2026-01-28T00:00:00"/>
    <s v="否"/>
    <s v="4747"/>
    <s v="咱们点的是一款吗，我点的不加糖也好甜"/>
    <d v="2026-02-03T00:00:00"/>
    <s v="辽宁"/>
    <s v="负向"/>
    <d v="2026-03-03T00:00:00"/>
  </r>
  <r>
    <n v="4698"/>
    <x v="1"/>
    <x v="29"/>
    <d v="2026-01-28T00:00:00"/>
    <s v="否"/>
    <s v="钟杆杆"/>
    <s v="我的没有白白的！是奶油吗"/>
    <d v="2026-02-03T00:00:00"/>
    <s v="山西"/>
    <s v="中性"/>
    <d v="2026-03-03T00:00:00"/>
  </r>
  <r>
    <n v="4699"/>
    <x v="1"/>
    <x v="29"/>
    <d v="2026-01-28T00:00:00"/>
    <s v="否"/>
    <s v="食咗饭未"/>
    <s v="我来给建议吧，平时吃巧克力喜欢吃90%纯度以上的，喜欢享受苦味的，放心选去糖，最好还是点热的（体验非常好），如果巧克力喜欢吃甜的，就安安分分选甜度，该热热该冷冷，别糟蹋自己的钱钱"/>
    <d v="2026-01-28T00:00:00"/>
    <s v="广东"/>
    <s v="正向"/>
    <d v="2026-03-03T00:00:00"/>
  </r>
  <r>
    <n v="4700"/>
    <x v="1"/>
    <x v="29"/>
    <d v="2026-01-28T00:00:00"/>
    <s v="否"/>
    <s v="momo"/>
    <s v="我点了不另外加糖还好诶"/>
    <d v="2026-01-28T00:00:00"/>
    <s v="浙江"/>
    <s v="正向"/>
    <d v="2026-03-03T00:00:00"/>
  </r>
  <r>
    <n v="4701"/>
    <x v="1"/>
    <x v="29"/>
    <d v="2026-01-28T00:00:00"/>
    <s v="否"/>
    <s v="dfghfx"/>
    <s v="我也觉得刚好"/>
    <d v="2026-01-28T00:00:00"/>
    <s v="浙江"/>
    <s v="正向"/>
    <d v="2026-03-03T00:00:00"/>
  </r>
  <r>
    <n v="4702"/>
    <x v="1"/>
    <x v="29"/>
    <d v="2026-01-28T00:00:00"/>
    <s v="否"/>
    <s v="九思"/>
    <s v="好腻好腻好腻好腻好腻"/>
    <d v="2026-02-08T00:00:00"/>
    <s v="广东"/>
    <s v="负向"/>
    <d v="2026-03-03T00:00:00"/>
  </r>
  <r>
    <n v="4703"/>
    <x v="1"/>
    <x v="29"/>
    <d v="2026-01-28T00:00:00"/>
    <s v="否"/>
    <s v="加个番茄行不行"/>
    <s v="无糖！好喝！口感比较醇厚，特别像我自己做的巧克力牛奶"/>
    <d v="2026-02-06T00:00:00"/>
    <s v="北京"/>
    <s v="正向"/>
    <d v="2026-03-03T00:00:00"/>
  </r>
  <r>
    <n v="4704"/>
    <x v="1"/>
    <x v="29"/>
    <d v="2026-01-28T00:00:00"/>
    <s v="否"/>
    <s v="坚强的肉包"/>
    <s v="我觉得一点都不苦呐哈哈哈哈"/>
    <d v="2026-02-02T00:00:00"/>
    <s v="福建"/>
    <s v="正向"/>
    <d v="2026-03-03T00:00:00"/>
  </r>
  <r>
    <n v="4705"/>
    <x v="1"/>
    <x v="29"/>
    <d v="2026-01-28T00:00:00"/>
    <s v="否"/>
    <s v="散步在时差里"/>
    <s v="果然不喝就不会刷到 等到踩坑了才能刷到帖子 我倒是没觉得有多苦 就是觉得很平平无奇 老是刷到期待值有点高 喝到有点失望"/>
    <d v="2026-02-01T00:00:00"/>
    <s v="广东"/>
    <s v="负向"/>
    <d v="2026-03-03T00:00:00"/>
  </r>
  <r>
    <n v="4706"/>
    <x v="1"/>
    <x v="29"/>
    <d v="2026-01-28T00:00:00"/>
    <s v="否"/>
    <s v="用户已注销"/>
    <s v="点了无糖，一点都不苦啊奶盖也是甜的，怎么会苦。苦巧咸酪碎银子"/>
    <d v="2026-02-01T00:00:00"/>
    <s v="江苏"/>
    <s v="正向"/>
    <d v="2026-03-03T00:00:00"/>
  </r>
  <r>
    <n v="4707"/>
    <x v="1"/>
    <x v="29"/>
    <d v="2026-01-28T00:00:00"/>
    <s v="否"/>
    <s v="喵喵"/>
    <s v="我看了大家的评价，点了少甜，觉得好甜好甜啊，我加了等量的牛奶还是觉得甜"/>
    <d v="2026-02-01T00:00:00"/>
    <s v="浙江"/>
    <s v="负向"/>
    <d v="2026-03-03T00:00:00"/>
  </r>
  <r>
    <n v="4708"/>
    <x v="1"/>
    <x v="29"/>
    <d v="2026-01-28T00:00:00"/>
    <s v="否"/>
    <s v="永夜星河"/>
    <s v="不好喝"/>
    <d v="2026-02-01T00:00:00"/>
    <s v="辽宁"/>
    <s v="负向"/>
    <d v="2026-03-03T00:00:00"/>
  </r>
  <r>
    <n v="4709"/>
    <x v="1"/>
    <x v="29"/>
    <d v="2026-01-28T00:00:00"/>
    <s v="否"/>
    <s v="邓布利多"/>
    <s v="你是不是说反了，碎银子少少甜苦到像凉茶，我跟我朋友一致认为"/>
    <d v="2026-01-31T00:00:00"/>
    <s v="广东"/>
    <s v="负向"/>
    <d v="2026-03-03T00:00:00"/>
  </r>
  <r>
    <n v="4710"/>
    <x v="1"/>
    <x v="29"/>
    <d v="2026-01-28T00:00:00"/>
    <s v="否"/>
    <s v="小红薯68448201"/>
    <s v="不苦啊，觉得苦的是是不是平时不喝咖啡"/>
    <d v="2026-01-30T00:00:00"/>
    <s v="浙江"/>
    <s v="中性"/>
    <d v="2026-03-03T00:00:00"/>
  </r>
  <r>
    <n v="4711"/>
    <x v="1"/>
    <x v="29"/>
    <d v="2026-01-28T00:00:00"/>
    <s v="否"/>
    <s v="银河牛奶巧克力"/>
    <s v="不加糖配上咸酪正好 但是我点了温的还是把我舌头烫冒泡了"/>
    <d v="2026-01-30T00:00:00"/>
    <s v="江苏"/>
    <s v="正向"/>
    <d v="2026-03-03T00:00:00"/>
  </r>
  <r>
    <n v="4712"/>
    <x v="1"/>
    <x v="29"/>
    <d v="2026-01-28T00:00:00"/>
    <s v="否"/>
    <s v="momo"/>
    <s v="感觉很淡啊，除了咸味明显，真的没什么苦味。"/>
    <d v="2026-01-30T00:00:00"/>
    <s v="安徽"/>
    <s v="负向"/>
    <d v="2026-03-03T00:00:00"/>
  </r>
  <r>
    <n v="4713"/>
    <x v="1"/>
    <x v="29"/>
    <d v="2026-01-28T00:00:00"/>
    <s v="否"/>
    <s v="晚月"/>
    <s v="点了少甜，甜哭了，加了一大半的水勉强喝"/>
    <d v="2026-01-29T00:00:00"/>
    <s v="福建"/>
    <s v="负向"/>
    <d v="2026-03-03T00:00:00"/>
  </r>
  <r>
    <n v="4714"/>
    <x v="1"/>
    <x v="29"/>
    <d v="2026-01-28T00:00:00"/>
    <s v="否"/>
    <s v="书格"/>
    <s v="碎银子比较好喝，咸酪有点太咸了，不知为什么"/>
    <d v="2026-01-29T00:00:00"/>
    <s v="辽宁"/>
    <s v="中性"/>
    <d v="2026-03-03T00:00:00"/>
  </r>
  <r>
    <n v="4715"/>
    <x v="1"/>
    <x v="29"/>
    <d v="2026-01-28T00:00:00"/>
    <s v="否"/>
    <s v="美好小偷"/>
    <s v="不推荐，很腻。。不如喝杯热可可"/>
    <d v="2026-01-29T00:00:00"/>
    <s v="四川"/>
    <s v="负向"/>
    <d v="2026-03-03T00:00:00"/>
  </r>
  <r>
    <n v="4716"/>
    <x v="1"/>
    <x v="29"/>
    <d v="2026-01-28T00:00:00"/>
    <s v="否"/>
    <s v="小红薯61F76F9F"/>
    <s v="苦啥啊，不另外加糖我都觉得好甜好腻啊"/>
    <d v="2026-01-29T00:00:00"/>
    <s v="江苏"/>
    <s v="负向"/>
    <d v="2026-03-03T00:00:00"/>
  </r>
  <r>
    <n v="4717"/>
    <x v="1"/>
    <x v="29"/>
    <d v="2026-01-28T00:00:00"/>
    <s v="否"/>
    <s v="一粒小糖豆"/>
    <s v="不苦但是不好喝"/>
    <d v="2026-01-29T00:00:00"/>
    <s v="河北"/>
    <s v="负向"/>
    <d v="2026-03-03T00:00:00"/>
  </r>
  <r>
    <n v="4718"/>
    <x v="1"/>
    <x v="29"/>
    <d v="2026-01-28T00:00:00"/>
    <s v="否"/>
    <s v="香菜泡饭"/>
    <s v="感觉还能苦[完啦R]"/>
    <d v="2026-01-29T00:00:00"/>
    <s v="浙江"/>
    <s v="负向"/>
    <d v="2026-03-03T00:00:00"/>
  </r>
  <r>
    <n v="4719"/>
    <x v="1"/>
    <x v="29"/>
    <d v="2026-01-28T00:00:00"/>
    <s v="否"/>
    <s v="熙小酱の杂货铺💗"/>
    <s v="我可能到年龄了，不加糖我都觉得甜"/>
    <d v="2026-01-29T00:00:00"/>
    <s v="天津"/>
    <s v="负向"/>
    <d v="2026-03-03T00:00:00"/>
  </r>
  <r>
    <n v="4720"/>
    <x v="1"/>
    <x v="29"/>
    <d v="2026-01-28T00:00:00"/>
    <s v="否"/>
    <s v="妍寜"/>
    <s v="是的，我也是不加糖选手，它真的苦到我了"/>
    <d v="2026-01-29T00:00:00"/>
    <s v="广东"/>
    <s v="负向"/>
    <d v="2026-03-03T00:00:00"/>
  </r>
  <r>
    <n v="4721"/>
    <x v="1"/>
    <x v="29"/>
    <d v="2026-01-28T00:00:00"/>
    <s v="否"/>
    <s v="狗为什么摇尾巴"/>
    <s v="非碎银子不加糖有点咸，不苦。碎银子最少糖特别合适！！！！！但不知道不加糖啥味"/>
    <d v="2026-01-29T00:00:00"/>
    <s v="广东"/>
    <s v="正向"/>
    <d v="2026-03-03T00:00:00"/>
  </r>
  <r>
    <n v="4722"/>
    <x v="1"/>
    <x v="29"/>
    <d v="2026-01-28T00:00:00"/>
    <s v="否"/>
    <s v="Ybiu"/>
    <s v="我喜欢吃甜但是不能吃太甜，茶理要点少少糖，这个我觉得不另外加糖已经可以了~~仅供参考）"/>
    <d v="2026-01-29T00:00:00"/>
    <s v="广东"/>
    <s v="正向"/>
    <d v="2026-03-03T00:00:00"/>
  </r>
  <r>
    <n v="4723"/>
    <x v="1"/>
    <x v="29"/>
    <d v="2026-01-28T00:00:00"/>
    <s v="否"/>
    <s v="珍妮麻士小白兔"/>
    <s v="很多人也觉得不苦啊，这种千人千味不是很正常嘛"/>
    <d v="2026-01-29T00:00:00"/>
    <s v="广东"/>
    <s v="中性"/>
    <d v="2026-03-03T00:00:00"/>
  </r>
  <r>
    <n v="4724"/>
    <x v="1"/>
    <x v="29"/>
    <d v="2026-01-28T00:00:00"/>
    <s v="否"/>
    <s v="大C"/>
    <s v="不加糖都贼甜。2款一起点了"/>
    <d v="2026-01-29T00:00:00"/>
    <s v="广东"/>
    <s v="负向"/>
    <d v="2026-03-03T00:00:00"/>
  </r>
  <r>
    <n v="4725"/>
    <x v="1"/>
    <x v="29"/>
    <d v="2026-01-28T00:00:00"/>
    <s v="否"/>
    <s v="momo"/>
    <s v="直接加白砂糖了，真的苦死了"/>
    <d v="2026-01-29T00:00:00"/>
    <s v="安徽"/>
    <s v="负向"/>
    <d v="2026-03-03T00:00:00"/>
  </r>
  <r>
    <n v="4726"/>
    <x v="1"/>
    <x v="29"/>
    <d v="2026-01-28T00:00:00"/>
    <s v="否"/>
    <s v="今天喝点什么呢"/>
    <s v="我点的无糖的觉得好好喝但是我平常喝无糖奶茶会觉得寡淡，感觉巧克力的没问题，因为本身饮品很醇厚"/>
    <d v="2026-01-29T00:00:00"/>
    <s v="广东"/>
    <s v="正向"/>
    <d v="2026-03-03T00:00:00"/>
  </r>
  <r>
    <n v="4727"/>
    <x v="1"/>
    <x v="29"/>
    <d v="2026-01-28T00:00:00"/>
    <s v="否"/>
    <s v="什么时候退休"/>
    <s v="我点的冰的不另外加糖 好喝"/>
    <d v="2026-01-29T00:00:00"/>
    <s v="江苏"/>
    <s v="正向"/>
    <d v="2026-03-03T00:00:00"/>
  </r>
  <r>
    <n v="4728"/>
    <x v="1"/>
    <x v="29"/>
    <d v="2026-01-28T00:00:00"/>
    <s v="否"/>
    <s v="绿玫瑰"/>
    <s v="点了，也好喝，不加糖"/>
    <d v="2026-01-29T00:00:00"/>
    <s v="广东"/>
    <s v="正向"/>
    <d v="2026-03-03T00:00:00"/>
  </r>
  <r>
    <n v="4729"/>
    <x v="1"/>
    <x v="29"/>
    <d v="2026-01-28T00:00:00"/>
    <s v="否"/>
    <s v="Sandy-KKK"/>
    <s v="难道做法不一样？我觉得不另外加糖的碎银子挺不错啊，也没有特别苦，因为我也不喜欢吃黑巧的，这个真的合了口味。相对纯可可那杯就真太浓了…"/>
    <d v="2026-01-29T00:00:00"/>
    <s v="广东"/>
    <s v="正向"/>
    <d v="2026-03-03T00:00:00"/>
  </r>
  <r>
    <n v="4730"/>
    <x v="1"/>
    <x v="29"/>
    <d v="2026-01-28T00:00:00"/>
    <s v="否"/>
    <s v="momo"/>
    <s v="不加糖到后面都有点甜，上面的可可奶盖的苦比较合适，很香。"/>
    <d v="2026-01-29T00:00:00"/>
    <s v="广西"/>
    <s v="正向"/>
    <d v="2026-03-03T00:00:00"/>
  </r>
  <r>
    <n v="4731"/>
    <x v="1"/>
    <x v="29"/>
    <d v="2026-01-28T00:00:00"/>
    <s v="否"/>
    <s v="大蜘蛛哼唱🎶"/>
    <s v="不知道是不是品控问题，我点碎银子感觉奶盖和茶汤都好甜啊，明明平时点推荐再降一个的甜度都刚刚好的"/>
    <d v="2026-01-28T00:00:00"/>
    <s v="广东"/>
    <s v="负向"/>
    <d v="2026-03-03T00:00:00"/>
  </r>
  <r>
    <n v="4732"/>
    <x v="1"/>
    <x v="29"/>
    <d v="2026-01-28T00:00:00"/>
    <s v="否"/>
    <s v="sdgxjxjsnxhhd"/>
    <s v="我点了少少甜特别特别特别咸，不知道为什么，可能是我们这店的问题，咸味甚至已经盖过了巧克力的苦味..."/>
    <d v="2026-01-28T00:00:00"/>
    <s v="吉林"/>
    <s v="负向"/>
    <d v="2026-03-03T00:00:00"/>
  </r>
  <r>
    <n v="4733"/>
    <x v="1"/>
    <x v="29"/>
    <d v="2026-01-28T00:00:00"/>
    <s v="否"/>
    <s v="平平无奇之喵"/>
    <s v="这个老好喝了，浓厚，是我少甜简直完美"/>
    <d v="2026-01-28T00:00:00"/>
    <s v="上海"/>
    <s v="正向"/>
    <d v="2026-03-03T00:00:00"/>
  </r>
  <r>
    <n v="4734"/>
    <x v="1"/>
    <x v="29"/>
    <d v="2026-01-28T00:00:00"/>
    <s v="否"/>
    <s v="苹果树下你和我"/>
    <s v="我怎么觉得还有点微甜"/>
    <d v="2026-01-28T00:00:00"/>
    <s v="浙江"/>
    <s v="正向"/>
    <d v="2026-03-03T00:00:00"/>
  </r>
  <r>
    <n v="4735"/>
    <x v="1"/>
    <x v="29"/>
    <d v="2026-01-28T00:00:00"/>
    <s v="否"/>
    <s v="momo"/>
    <s v="平时喜欢吃黑巧，这款我点的少冰少少糖，苦不苦的无所谓，感觉在啃咸口的黑巧"/>
    <d v="2026-01-28T00:00:00"/>
    <s v="江苏"/>
    <s v="正向"/>
    <d v="2026-03-03T00:00:00"/>
  </r>
  <r>
    <n v="4736"/>
    <x v="1"/>
    <x v="29"/>
    <d v="2026-01-28T00:00:00"/>
    <s v="否"/>
    <s v="桃桃"/>
    <s v="为什么没早点刷到"/>
    <d v="2026-01-28T00:00:00"/>
    <s v="广东"/>
    <s v="负向"/>
    <d v="2026-03-03T00:00:00"/>
  </r>
  <r>
    <n v="4737"/>
    <x v="1"/>
    <x v="29"/>
    <d v="2026-01-28T00:00:00"/>
    <s v="否"/>
    <s v="Me U"/>
    <s v="喜欢苦一点的一定要不另加糖，我觉得蛮好喝的"/>
    <d v="2026-01-28T00:00:00"/>
    <s v="陕西"/>
    <s v="正向"/>
    <d v="2026-03-03T00:00:00"/>
  </r>
  <r>
    <n v="4738"/>
    <x v="1"/>
    <x v="29"/>
    <d v="2026-01-28T00:00:00"/>
    <s v="否"/>
    <s v="我能甜化你吗(见过🦖🐤🐯🦉)"/>
    <s v="点了，也没有特别苦"/>
    <d v="2026-01-28T00:00:00"/>
    <s v="广东"/>
    <s v="正向"/>
    <d v="2026-03-03T00:00:00"/>
  </r>
  <r>
    <n v="4739"/>
    <x v="1"/>
    <x v="29"/>
    <d v="2026-01-28T00:00:00"/>
    <s v="否"/>
    <s v="今天也想逃跑"/>
    <s v="啊，我觉得好甜，点的不加糖也甜齁了"/>
    <d v="2026-01-28T00:00:00"/>
    <s v="浙江"/>
    <s v="负向"/>
    <d v="2026-03-03T00:00:00"/>
  </r>
  <r>
    <n v="4740"/>
    <x v="1"/>
    <x v="29"/>
    <d v="2026-01-28T00:00:00"/>
    <s v="否"/>
    <s v="Miraitowa"/>
    <s v="我点的不另外加糖，虽然苦，但是我觉得还可以，还能接受，哈哈哈哈，可能因为不太喜欢喝甜的了"/>
    <d v="2026-01-28T00:00:00"/>
    <s v="广东"/>
    <s v="正向"/>
    <d v="2026-03-03T00:00:00"/>
  </r>
  <r>
    <n v="4741"/>
    <x v="1"/>
    <x v="29"/>
    <d v="2026-01-28T00:00:00"/>
    <s v="否"/>
    <s v="小🐟"/>
    <s v="好喝"/>
    <d v="2026-01-28T00:00:00"/>
    <s v="江苏"/>
    <s v="正向"/>
    <d v="2026-03-03T00:00:00"/>
  </r>
  <r>
    <n v="4742"/>
    <x v="1"/>
    <x v="29"/>
    <d v="2026-01-28T00:00:00"/>
    <s v="否"/>
    <s v="伊耿麻麻"/>
    <s v="啊 我点了不加糖还好啊 奶盖是甜的"/>
    <d v="2026-01-28T00:00:00"/>
    <s v="上海"/>
    <s v="正向"/>
    <d v="2026-03-03T00:00:00"/>
  </r>
  <r>
    <n v="4743"/>
    <x v="1"/>
    <x v="29"/>
    <d v="2026-01-28T00:00:00"/>
    <s v="否"/>
    <s v="香菜菠萝."/>
    <s v="我点了热的不另外加糖还蛮好喝的[嘻嘻R]比可可芭蕾浓郁"/>
    <d v="2026-01-28T00:00:00"/>
    <s v="浙江"/>
    <s v="正向"/>
    <d v="2026-03-03T00:00:00"/>
  </r>
  <r>
    <n v="4744"/>
    <x v="1"/>
    <x v="29"/>
    <d v="2026-01-28T00:00:00"/>
    <s v="否"/>
    <s v="momo（好好生活版）"/>
    <s v="碎银子，无糖，好腻"/>
    <d v="2026-01-28T00:00:00"/>
    <s v="广东"/>
    <s v="负向"/>
    <d v="2026-03-03T00:00:00"/>
  </r>
  <r>
    <n v="4745"/>
    <x v="1"/>
    <x v="29"/>
    <d v="2026-01-28T00:00:00"/>
    <s v="否"/>
    <s v="对白有点烂"/>
    <s v="加了，我就喜欢这种又甜又腻的玩意，明天继续喝"/>
    <d v="2026-01-28T00:00:00"/>
    <s v="江苏"/>
    <s v="正向"/>
    <d v="2026-03-03T00:00:00"/>
  </r>
  <r>
    <n v="4746"/>
    <x v="1"/>
    <x v="29"/>
    <d v="2026-01-28T00:00:00"/>
    <s v="否"/>
    <s v="abc"/>
    <s v="不加糖都很甜"/>
    <d v="2026-01-28T00:00:00"/>
    <s v="北京"/>
    <s v="负向"/>
    <d v="2026-03-03T00:00:00"/>
  </r>
  <r>
    <n v="4747"/>
    <x v="1"/>
    <x v="29"/>
    <d v="2026-01-28T00:00:00"/>
    <s v="否"/>
    <s v="吾不吃芹菜"/>
    <s v="少少甜齁甜"/>
    <d v="2026-01-28T00:00:00"/>
    <s v="辽宁"/>
    <s v="负向"/>
    <d v="2026-03-03T00:00:00"/>
  </r>
  <r>
    <n v="4748"/>
    <x v="1"/>
    <x v="29"/>
    <d v="2026-01-28T00:00:00"/>
    <s v="否"/>
    <s v="yoyo"/>
    <s v="我点的无糖，我觉得一点也不苦，我还希望能更苦一点，我可能黑巧吃多了"/>
    <d v="2026-01-28T00:00:00"/>
    <s v="江苏"/>
    <s v="正向"/>
    <d v="2026-03-03T00:00:00"/>
  </r>
  <r>
    <n v="4749"/>
    <x v="1"/>
    <x v="29"/>
    <d v="2026-01-28T00:00:00"/>
    <s v="否"/>
    <s v="借你杰尼龟"/>
    <s v="无糖完美"/>
    <d v="2026-01-28T00:00:00"/>
    <s v="上海"/>
    <s v="正向"/>
    <d v="2026-03-03T00:00:00"/>
  </r>
  <r>
    <n v="4750"/>
    <x v="1"/>
    <x v="29"/>
    <d v="2026-01-28T00:00:00"/>
    <s v="否"/>
    <s v="蕉蕉和啾啾"/>
    <s v="我也买了 无糖好苦"/>
    <d v="2026-01-28T00:00:00"/>
    <s v="四川"/>
    <s v="负向"/>
    <d v="2026-03-03T00:00:00"/>
  </r>
  <r>
    <n v="4751"/>
    <x v="1"/>
    <x v="29"/>
    <d v="2026-01-28T00:00:00"/>
    <s v="否"/>
    <s v="白翠萍billy"/>
    <s v="我觉得不加糖很甜呐"/>
    <d v="2026-01-28T00:00:00"/>
    <s v="河北"/>
    <s v="负向"/>
    <d v="2026-03-03T00:00:00"/>
  </r>
  <r>
    <n v="4752"/>
    <x v="1"/>
    <x v="29"/>
    <d v="2026-01-28T00:00:00"/>
    <s v="否"/>
    <s v="会养yu的喵"/>
    <s v="平时喝无糖的孩提们，还是直接无糖就好，无糖还是很好喝的"/>
    <d v="2026-01-28T00:00:00"/>
    <s v="广东"/>
    <s v="正向"/>
    <d v="2026-03-03T00:00:00"/>
  </r>
  <r>
    <n v="4753"/>
    <x v="1"/>
    <x v="29"/>
    <d v="2026-01-28T00:00:00"/>
    <s v="否"/>
    <s v="熊猫睡了~Zzz～"/>
    <s v="没加糖，觉得完全没问题，甚至觉得不够苦星爸爸的松露巧克力不加糖够苦"/>
    <d v="2026-01-28T00:00:00"/>
    <s v="广东"/>
    <s v="正向"/>
    <d v="2026-03-03T00:00:00"/>
  </r>
  <r>
    <n v="4754"/>
    <x v="1"/>
    <x v="29"/>
    <d v="2026-01-28T00:00:00"/>
    <s v="否"/>
    <s v="不吃青椒的。💮"/>
    <s v="德芙黑巧是你吗"/>
    <d v="2026-01-28T00:00:00"/>
    <s v="湖北"/>
    <s v="中性"/>
    <d v="2026-03-03T00:00:00"/>
  </r>
  <r>
    <n v="4755"/>
    <x v="1"/>
    <x v="29"/>
    <d v="2026-01-28T00:00:00"/>
    <s v="否"/>
    <s v="邪恶垂耳兔（碎碎平安版）"/>
    <s v="确实，点零卡糖+最少的甜度会比不另外加糖好喝非常多"/>
    <d v="2026-01-28T00:00:00"/>
    <s v="广东"/>
    <s v="正向"/>
    <d v="2026-03-03T00:00:00"/>
  </r>
  <r>
    <n v="4756"/>
    <x v="1"/>
    <x v="29"/>
    <d v="2026-01-28T00:00:00"/>
    <s v="否"/>
    <s v="大小眼小姐姐"/>
    <s v="我点无糖觉得刚好哦"/>
    <d v="2026-01-28T00:00:00"/>
    <s v="广东"/>
    <s v="正向"/>
    <d v="2026-03-03T00:00:00"/>
  </r>
  <r>
    <n v="4757"/>
    <x v="1"/>
    <x v="29"/>
    <d v="2026-01-28T00:00:00"/>
    <s v="否"/>
    <s v="一期一会随想馆"/>
    <s v="投提拉米苏浓巧一票[呃R]"/>
    <d v="2026-01-28T00:00:00"/>
    <s v="广东"/>
    <s v="正向"/>
    <d v="2026-03-03T00:00:00"/>
  </r>
  <r>
    <n v="4758"/>
    <x v="1"/>
    <x v="29"/>
    <d v="2026-01-28T00:00:00"/>
    <s v="否"/>
    <s v="芝士奶酪蛋糕sweet"/>
    <s v="我自己补了牛奶"/>
    <d v="2026-01-28T00:00:00"/>
    <s v="江苏"/>
    <s v="中性"/>
    <d v="2026-03-03T00:00:00"/>
  </r>
  <r>
    <n v="4759"/>
    <x v="1"/>
    <x v="29"/>
    <d v="2026-01-28T00:00:00"/>
    <s v="否"/>
    <s v="樱桃🍒桃桃子"/>
    <s v="我喜欢不另外加糖的，好喝"/>
    <d v="2026-01-28T00:00:00"/>
    <s v="新疆"/>
    <s v="正向"/>
    <d v="2026-03-03T00:00:00"/>
  </r>
  <r>
    <n v="4760"/>
    <x v="1"/>
    <x v="29"/>
    <d v="2026-01-28T00:00:00"/>
    <s v="否"/>
    <s v="豆角炒馒头"/>
    <s v="好苦怎么不早看到这条"/>
    <d v="2026-01-28T00:00:00"/>
    <s v="福建"/>
    <s v="负向"/>
    <d v="2026-03-03T00:00:00"/>
  </r>
  <r>
    <n v="4761"/>
    <x v="1"/>
    <x v="29"/>
    <d v="2026-01-28T00:00:00"/>
    <s v="否"/>
    <s v="momo"/>
    <s v="点的热的少少甜，感觉好苦，而且感觉粉的颗粒很明显"/>
    <d v="2026-01-28T00:00:00"/>
    <s v="广东"/>
    <s v="负向"/>
    <d v="2026-03-03T00:00:00"/>
  </r>
  <r>
    <n v="4762"/>
    <x v="1"/>
    <x v="29"/>
    <d v="2026-01-28T00:00:00"/>
    <s v="否"/>
    <s v="ikingking 🐶"/>
    <s v="我点的少少少甜 感觉应该点不另外加糖"/>
    <d v="2026-01-28T00:00:00"/>
    <s v="黑龙江"/>
    <s v="中性"/>
    <d v="2026-03-03T00:00:00"/>
  </r>
  <r>
    <n v="4763"/>
    <x v="1"/>
    <x v="29"/>
    <d v="2026-01-28T00:00:00"/>
    <s v="否"/>
    <s v="淘气猫"/>
    <s v="特地点了无糖，超好喝，浓郁"/>
    <d v="2026-01-28T00:00:00"/>
    <s v="上海"/>
    <s v="正向"/>
    <d v="2026-03-03T00:00:00"/>
  </r>
  <r>
    <n v="4764"/>
    <x v="1"/>
    <x v="29"/>
    <d v="2026-01-28T00:00:00"/>
    <s v="否"/>
    <s v="小趴趴菜"/>
    <s v="我点的不另外加糖，太适合我了，平时就爱吃72%以上的巧克力"/>
    <d v="2026-01-28T00:00:00"/>
    <s v="广东"/>
    <s v="正向"/>
    <d v="2026-03-03T00:00:00"/>
  </r>
  <r>
    <n v="4765"/>
    <x v="1"/>
    <x v="29"/>
    <d v="2026-01-28T00:00:00"/>
    <s v="否"/>
    <s v="柠檬百香果"/>
    <s v="点了推荐糖，差点晕过去，不知道咖啡因还是糖的原因"/>
    <d v="2026-01-28T00:00:00"/>
    <s v="北京"/>
    <s v="负向"/>
    <d v="2026-03-03T00:00:00"/>
  </r>
  <r>
    <n v="4766"/>
    <x v="1"/>
    <x v="29"/>
    <d v="2026-01-28T00:00:00"/>
    <s v="否"/>
    <s v="椰椰"/>
    <s v="刚刚喝了 感觉还可以吧"/>
    <d v="2026-01-28T00:00:00"/>
    <s v="辽宁"/>
    <s v="正向"/>
    <d v="2026-03-03T00:00:00"/>
  </r>
  <r>
    <n v="4767"/>
    <x v="1"/>
    <x v="29"/>
    <d v="2026-01-28T00:00:00"/>
    <s v="否"/>
    <s v="神策府扫地机器人"/>
    <s v="我感觉好水，自己加了牛奶才好喝"/>
    <d v="2026-01-28T00:00:00"/>
    <s v="浙江"/>
    <s v="负向"/>
    <d v="2026-03-03T00:00:00"/>
  </r>
  <r>
    <n v="4768"/>
    <x v="1"/>
    <x v="29"/>
    <d v="2026-01-28T00:00:00"/>
    <s v="否"/>
    <s v="momo"/>
    <s v="有糯糯？？？？？"/>
    <d v="2026-01-28T00:00:00"/>
    <s v="北京"/>
    <s v="中性"/>
    <d v="2026-03-03T00:00:00"/>
  </r>
  <r>
    <n v="4769"/>
    <x v="1"/>
    <x v="29"/>
    <d v="2026-01-28T00:00:00"/>
    <s v="否"/>
    <s v="小红薯658C6562"/>
    <s v="本来就是喜欢苦和咸的奶茶，觉得还可以，尤其是咸酪不够咸"/>
    <d v="2026-01-28T00:00:00"/>
    <s v="吉林"/>
    <s v="正向"/>
    <d v="2026-03-03T00:00:00"/>
  </r>
  <r>
    <n v="4770"/>
    <x v="1"/>
    <x v="29"/>
    <d v="2026-01-28T00:00:00"/>
    <s v="否"/>
    <s v="月疏桐"/>
    <s v="请问博主平时喜欢喝美式不？奶茶几分糖？瑞幸加不加糖？谢谢，参考一下！"/>
    <d v="2026-01-28T00:00:00"/>
    <s v="山东"/>
    <s v="中性"/>
    <d v="2026-03-03T00:00:00"/>
  </r>
  <r>
    <n v="4771"/>
    <x v="1"/>
    <x v="29"/>
    <d v="2026-01-28T00:00:00"/>
    <s v="否"/>
    <s v="Carol Cai"/>
    <s v="我点的少冰的少少甜的咸酪，刚刚好，不到五分钟喝完"/>
    <d v="2026-01-28T00:00:00"/>
    <s v="北京"/>
    <s v="正向"/>
    <d v="2026-03-03T00:00:00"/>
  </r>
  <r>
    <n v="4772"/>
    <x v="1"/>
    <x v="29"/>
    <d v="2026-01-28T00:00:00"/>
    <s v="否"/>
    <s v="ir"/>
    <s v="刚喝 少糖刚刚好"/>
    <d v="2026-01-28T00:00:00"/>
    <s v="广东"/>
    <s v="正向"/>
    <d v="2026-03-03T00:00:00"/>
  </r>
  <r>
    <n v="4773"/>
    <x v="1"/>
    <x v="29"/>
    <d v="2026-01-28T00:00:00"/>
    <s v="否"/>
    <s v="Toto_Kwok"/>
    <s v="无糖也甜死我了"/>
    <d v="2026-01-28T00:00:00"/>
    <s v="广东"/>
    <s v="负向"/>
    <d v="2026-03-03T00:00:00"/>
  </r>
  <r>
    <n v="4774"/>
    <x v="1"/>
    <x v="29"/>
    <d v="2026-01-28T00:00:00"/>
    <s v="否"/>
    <s v="冷冻布朗尼"/>
    <s v="苦吗，感觉不另外加糖甜度正好，配着奶盖喝无敌了"/>
    <d v="2026-01-28T00:00:00"/>
    <s v="天津"/>
    <s v="正向"/>
    <d v="2026-03-03T00:00:00"/>
  </r>
  <r>
    <n v="4775"/>
    <x v="1"/>
    <x v="29"/>
    <d v="2026-01-28T00:00:00"/>
    <s v="否"/>
    <s v="梦里会有春天嘛"/>
    <s v="少少甜我感觉正正好，就是吸下面一口巧克力很甜，但是细吸管吸到的有限"/>
    <d v="2026-01-28T00:00:00"/>
    <s v="江苏"/>
    <s v="正向"/>
    <d v="2026-03-03T00:00:00"/>
  </r>
  <r>
    <n v="4776"/>
    <x v="1"/>
    <x v="29"/>
    <d v="2026-01-28T00:00:00"/>
    <s v="否"/>
    <s v="芝士卷儿"/>
    <s v="不加糖刚好平常也不爱喝太甜的"/>
    <d v="2026-01-28T00:00:00"/>
    <s v="浙江"/>
    <s v="正向"/>
    <d v="2026-03-03T00:00:00"/>
  </r>
  <r>
    <n v="4777"/>
    <x v="1"/>
    <x v="29"/>
    <d v="2026-01-28T00:00:00"/>
    <s v="否"/>
    <s v="满月"/>
    <s v="甜度刚好 又饱腹"/>
    <d v="2026-01-28T00:00:00"/>
    <s v="福建"/>
    <s v="正向"/>
    <d v="2026-03-03T00:00:00"/>
  </r>
  <r>
    <n v="4778"/>
    <x v="1"/>
    <x v="29"/>
    <d v="2026-01-28T00:00:00"/>
    <s v="否"/>
    <s v="哒哒哒哒哒"/>
    <s v="我喝的不另外加糖咸酪巨甜无比 我还剩了半杯扔掉了"/>
    <d v="2026-01-28T00:00:00"/>
    <s v="浙江"/>
    <s v="负向"/>
    <d v="2026-03-03T00:00:00"/>
  </r>
  <r>
    <n v="4779"/>
    <x v="1"/>
    <x v="29"/>
    <d v="2026-01-28T00:00:00"/>
    <s v="否"/>
    <s v="粒粒粒粒粒粒"/>
    <s v="上面的好甜 下面的好咸"/>
    <d v="2026-01-28T00:00:00"/>
    <s v="广东"/>
    <s v="中性"/>
    <d v="2026-03-03T00:00:00"/>
  </r>
  <r>
    <n v="4780"/>
    <x v="1"/>
    <x v="29"/>
    <d v="2026-01-28T00:00:00"/>
    <s v="否"/>
    <s v="碎碎念"/>
    <s v="两款都点了没加糖，没觉得苦呀"/>
    <d v="2026-01-28T00:00:00"/>
    <s v="广东"/>
    <s v="正向"/>
    <d v="2026-03-03T00:00:00"/>
  </r>
  <r>
    <n v="4781"/>
    <x v="1"/>
    <x v="29"/>
    <d v="2026-01-28T00:00:00"/>
    <s v="否"/>
    <s v="森林"/>
    <s v="哈哈哈哈我平时都是少少少甜，今天的苦巧我点了少少甜还略微有点苦"/>
    <d v="2026-01-28T00:00:00"/>
    <s v="江苏"/>
    <s v="中性"/>
    <d v="2026-03-03T00:00:00"/>
  </r>
  <r>
    <n v="4782"/>
    <x v="1"/>
    <x v="29"/>
    <d v="2026-01-28T00:00:00"/>
    <s v="否"/>
    <s v="章得美"/>
    <s v="不加糖好咸才喝了半杯"/>
    <d v="2026-01-28T00:00:00"/>
    <s v="浙江"/>
    <s v="负向"/>
    <d v="2026-03-03T00:00:00"/>
  </r>
  <r>
    <n v="4783"/>
    <x v="1"/>
    <x v="29"/>
    <d v="2026-01-28T00:00:00"/>
    <s v="否"/>
    <s v="xiaogioielli"/>
    <s v="我觉得不加糖的刚刚好"/>
    <d v="2026-01-28T00:00:00"/>
    <s v="浙江"/>
    <s v="正向"/>
    <d v="2026-03-03T00:00:00"/>
  </r>
  <r>
    <n v="4784"/>
    <x v="1"/>
    <x v="29"/>
    <d v="2026-01-28T00:00:00"/>
    <s v="否"/>
    <s v="Moon.Junhui🥕"/>
    <s v="不苦呀 我甚至觉得还有点甜[嘻嘻R]"/>
    <d v="2026-01-28T00:00:00"/>
    <s v="四川"/>
    <s v="正向"/>
    <d v="2026-03-03T00:00:00"/>
  </r>
  <r>
    <n v="4785"/>
    <x v="1"/>
    <x v="29"/>
    <d v="2026-01-28T00:00:00"/>
    <s v="否"/>
    <s v="其实是个野人来的"/>
    <s v="我也准备回家冻起来"/>
    <d v="2026-01-28T00:00:00"/>
    <s v="上海"/>
    <s v="中性"/>
    <d v="2026-03-03T00:00:00"/>
  </r>
  <r>
    <n v="4786"/>
    <x v="1"/>
    <x v="29"/>
    <d v="2026-01-28T00:00:00"/>
    <s v="否"/>
    <s v="cchhsnzn"/>
    <s v="天塌了，刚走"/>
    <d v="2026-01-28T00:00:00"/>
    <s v="广西"/>
    <s v="中性"/>
    <d v="2026-03-03T00:00:00"/>
  </r>
  <r>
    <n v="4787"/>
    <x v="1"/>
    <x v="29"/>
    <d v="2026-01-28T00:00:00"/>
    <s v="否"/>
    <s v="又又来"/>
    <s v="两口就腻了，喝不完"/>
    <d v="2026-01-28T00:00:00"/>
    <s v="海南"/>
    <s v="负向"/>
    <d v="2026-03-03T00:00:00"/>
  </r>
  <r>
    <n v="4788"/>
    <x v="1"/>
    <x v="29"/>
    <d v="2026-01-28T00:00:00"/>
    <s v="否"/>
    <s v="超级大怪_fhy"/>
    <s v="碎银子还好 另一杯好咸少少甜我感觉甜度合适 不咋甜"/>
    <d v="2026-01-28T00:00:00"/>
    <s v="四川"/>
    <s v="正向"/>
    <d v="2026-03-03T00:00:00"/>
  </r>
  <r>
    <n v="4789"/>
    <x v="1"/>
    <x v="29"/>
    <d v="2026-01-28T00:00:00"/>
    <s v="否"/>
    <s v="择木"/>
    <s v="我就点的不另外加糖，苦的亚匹跟喝咖啡一样哈哈哈哈哈不过能接受"/>
    <d v="2026-01-28T00:00:00"/>
    <s v="湖南"/>
    <s v="正向"/>
    <d v="2026-03-03T00:00:00"/>
  </r>
  <r>
    <n v="4790"/>
    <x v="1"/>
    <x v="29"/>
    <d v="2026-01-28T00:00:00"/>
    <s v="否"/>
    <s v="14.7"/>
    <s v="去隔壁星巴克偷点白糖🤓"/>
    <d v="2026-01-28T00:00:00"/>
    <s v="广东"/>
    <s v="负向"/>
    <d v="2026-03-03T00:00:00"/>
  </r>
  <r>
    <n v="4791"/>
    <x v="1"/>
    <x v="29"/>
    <d v="2026-01-28T00:00:00"/>
    <s v="否"/>
    <s v="明月松间Zhào"/>
    <s v="介个好喝"/>
    <d v="2026-01-28T00:00:00"/>
    <s v="山东"/>
    <s v="正向"/>
    <d v="2026-03-03T00:00:00"/>
  </r>
  <r>
    <n v="4792"/>
    <x v="1"/>
    <x v="29"/>
    <d v="2026-01-28T00:00:00"/>
    <s v="否"/>
    <s v="momo"/>
    <s v="为啥我觉得咸"/>
    <d v="2026-01-28T00:00:00"/>
    <s v="山东"/>
    <s v="负向"/>
    <d v="2026-03-03T00:00:00"/>
  </r>
  <r>
    <n v="4793"/>
    <x v="1"/>
    <x v="29"/>
    <d v="2026-01-28T00:00:00"/>
    <s v="否"/>
    <s v="未知旅行家"/>
    <s v="点了两杯，都不怎么好喝，有点齁糊嗓子，也不怎么香"/>
    <d v="2026-01-28T00:00:00"/>
    <s v="四川"/>
    <s v="负向"/>
    <d v="2026-03-03T00:00:00"/>
  </r>
  <r>
    <n v="4794"/>
    <x v="1"/>
    <x v="29"/>
    <d v="2026-01-28T00:00:00"/>
    <s v="否"/>
    <s v="ChinChin"/>
    <s v="不苦啊，之前在茶坊喝不加糖的，好喝"/>
    <d v="2026-01-28T00:00:00"/>
    <s v="广东"/>
    <s v="正向"/>
    <d v="2026-03-03T00:00:00"/>
  </r>
  <r>
    <n v="4795"/>
    <x v="1"/>
    <x v="29"/>
    <d v="2026-01-28T00:00:00"/>
    <s v="否"/>
    <s v="每天都在梦游"/>
    <s v="好苦"/>
    <d v="2026-01-28T00:00:00"/>
    <s v="广东"/>
    <s v="负向"/>
    <d v="2026-03-03T00:00:00"/>
  </r>
  <r>
    <n v="4796"/>
    <x v="1"/>
    <x v="29"/>
    <d v="2026-01-28T00:00:00"/>
    <s v="否"/>
    <s v="穿斗篷的饭团🍙"/>
    <s v="一点也不苦呀 我觉得刚合适"/>
    <d v="2026-01-28T00:00:00"/>
    <s v="广西"/>
    <s v="正向"/>
    <d v="2026-03-03T00:00:00"/>
  </r>
  <r>
    <n v="4797"/>
    <x v="1"/>
    <x v="29"/>
    <d v="2026-01-28T00:00:00"/>
    <s v="否"/>
    <s v="秋秋草"/>
    <s v="我感觉不另外加糖不苦哎"/>
    <d v="2026-01-28T00:00:00"/>
    <s v="云南"/>
    <s v="正向"/>
    <d v="2026-03-03T00:00:00"/>
  </r>
  <r>
    <n v="4798"/>
    <x v="1"/>
    <x v="29"/>
    <d v="2026-01-28T00:00:00"/>
    <s v="否"/>
    <s v="姬厨CK"/>
    <s v="加瓶牛奶增值成几杯巧奶"/>
    <d v="2026-01-28T00:00:00"/>
    <s v="广东"/>
    <s v="正向"/>
    <d v="2026-03-03T00:00:00"/>
  </r>
  <r>
    <n v="4799"/>
    <x v="1"/>
    <x v="29"/>
    <d v="2026-01-28T00:00:00"/>
    <s v="否"/>
    <s v="江彦🍬"/>
    <s v="热的少糖巨甜 喝不下去"/>
    <d v="2026-01-28T00:00:00"/>
    <s v="河北"/>
    <s v="负向"/>
    <d v="2026-03-03T00:00:00"/>
  </r>
  <r>
    <n v="4800"/>
    <x v="1"/>
    <x v="29"/>
    <d v="2026-01-28T00:00:00"/>
    <s v="否"/>
    <s v="wendywater爱美味"/>
    <s v="千人千味，不加糖我觉得齁得慌"/>
    <d v="2026-01-28T00:00:00"/>
    <s v="黑龙江"/>
    <s v="负向"/>
    <d v="2026-03-03T00:00:00"/>
  </r>
  <r>
    <n v="4801"/>
    <x v="1"/>
    <x v="29"/>
    <d v="2026-01-28T00:00:00"/>
    <s v="否"/>
    <s v="momo"/>
    <s v="我点了热的不加糖 苦但还行 怕加了糖就甜死"/>
    <d v="2026-01-28T00:00:00"/>
    <s v="上海"/>
    <s v="正向"/>
    <d v="2026-03-03T00:00:00"/>
  </r>
  <r>
    <n v="4802"/>
    <x v="1"/>
    <x v="29"/>
    <d v="2026-01-28T00:00:00"/>
    <s v="否"/>
    <s v="耶薯耶薯✨"/>
    <s v="奇怪，我平时喝无糖，喝这个也没觉得苦，甚至喝热的觉得甜，冰的正好"/>
    <d v="2026-01-28T00:00:00"/>
    <s v="河南"/>
    <s v="正向"/>
    <d v="2026-03-03T00:00:00"/>
  </r>
  <r>
    <n v="4803"/>
    <x v="1"/>
    <x v="29"/>
    <d v="2026-01-28T00:00:00"/>
    <s v="否"/>
    <s v="🐟"/>
    <s v="点了不加糖，真的不苦"/>
    <d v="2026-01-28T00:00:00"/>
    <s v="广东"/>
    <s v="正向"/>
    <d v="2026-03-03T00:00:00"/>
  </r>
  <r>
    <n v="4804"/>
    <x v="1"/>
    <x v="29"/>
    <d v="2026-01-28T00:00:00"/>
    <s v="否"/>
    <s v="Bubble"/>
    <s v="少少甜还行吧"/>
    <d v="2026-01-28T00:00:00"/>
    <s v="内蒙古"/>
    <s v="中性"/>
    <d v="2026-03-03T00:00:00"/>
  </r>
  <r>
    <n v="4805"/>
    <x v="1"/>
    <x v="29"/>
    <d v="2026-01-28T00:00:00"/>
    <s v="否"/>
    <s v="momo"/>
    <s v="不加糖我都觉得甜 不过咸味主要"/>
    <d v="2026-01-28T00:00:00"/>
    <s v="安徽"/>
    <s v="中性"/>
    <d v="2026-03-03T00:00:00"/>
  </r>
  <r>
    <n v="4806"/>
    <x v="1"/>
    <x v="29"/>
    <d v="2026-01-28T00:00:00"/>
    <s v="否"/>
    <s v="你瞅啥"/>
    <s v="我觉得太甜"/>
    <d v="2026-01-28T00:00:00"/>
    <s v="吉林"/>
    <s v="负向"/>
    <d v="2026-03-03T00:00:00"/>
  </r>
  <r>
    <n v="4807"/>
    <x v="1"/>
    <x v="29"/>
    <d v="2026-01-28T00:00:00"/>
    <s v="否"/>
    <s v="五行属二"/>
    <s v="你本身喜欢巧克力吗？"/>
    <d v="2026-01-28T00:00:00"/>
    <s v="广东"/>
    <s v="中性"/>
    <d v="2026-03-03T00:00:00"/>
  </r>
  <r>
    <n v="4808"/>
    <x v="1"/>
    <x v="29"/>
    <d v="2026-01-28T00:00:00"/>
    <s v="否"/>
    <s v="小红薯66D7337A"/>
    <s v="苦巧咸酪看别人评论说不加糖也很甜 我自己点了一杯不加糖苦死 掺点热牛奶喝了"/>
    <d v="2026-01-28T00:00:00"/>
    <s v="上海"/>
    <s v="负向"/>
    <d v="2026-03-03T00:00:00"/>
  </r>
  <r>
    <n v="4809"/>
    <x v="1"/>
    <x v="29"/>
    <d v="2026-01-28T00:00:00"/>
    <s v="否"/>
    <s v="洋芋大王"/>
    <s v="我还挺喜欢不加糖 很苦很好喝！🥹"/>
    <d v="2026-01-28T00:00:00"/>
    <s v="广东"/>
    <s v="正向"/>
    <d v="2026-03-03T00:00:00"/>
  </r>
  <r>
    <n v="4810"/>
    <x v="1"/>
    <x v="29"/>
    <d v="2026-01-28T00:00:00"/>
    <s v="否"/>
    <s v="地铁上学习的神"/>
    <s v="少少少甜我也不能接受，只有吃奶盖时是幸福的"/>
    <d v="2026-01-28T00:00:00"/>
    <s v="北京"/>
    <s v="负向"/>
    <d v="2026-03-03T00:00:00"/>
  </r>
  <r>
    <n v="4811"/>
    <x v="1"/>
    <x v="29"/>
    <d v="2026-01-28T00:00:00"/>
    <s v="否"/>
    <s v="日安曾先森"/>
    <s v="无糖，但好腻，第一次喝"/>
    <d v="2026-01-28T00:00:00"/>
    <s v="广东"/>
    <s v="负向"/>
    <d v="2026-03-03T00:00:00"/>
  </r>
  <r>
    <n v="4812"/>
    <x v="1"/>
    <x v="29"/>
    <d v="2026-01-28T00:00:00"/>
    <s v="否"/>
    <s v="我与浪漫宇宙"/>
    <s v="这个是不是得搅匀了喝啊"/>
    <d v="2026-01-28T00:00:00"/>
    <s v="江苏"/>
    <s v="中性"/>
    <d v="2026-03-03T00:00:00"/>
  </r>
  <r>
    <n v="4813"/>
    <x v="1"/>
    <x v="29"/>
    <d v="2026-01-28T00:00:00"/>
    <s v="否"/>
    <s v="鹿鸣南枝"/>
    <s v="少少甜 还有点点甜了 可以点最少糖。 好好喝 最好喝的是云顶!"/>
    <d v="2026-01-28T00:00:00"/>
    <s v="山东"/>
    <s v="正向"/>
    <d v="2026-03-03T00:00:00"/>
  </r>
  <r>
    <n v="4814"/>
    <x v="1"/>
    <x v="29"/>
    <d v="2026-01-28T00:00:00"/>
    <s v="否"/>
    <s v="坐看云起"/>
    <s v="一点不好喝，奶盖特别腻"/>
    <d v="2026-01-28T00:00:00"/>
    <s v="湖北"/>
    <s v="负向"/>
    <d v="2026-03-03T00:00:00"/>
  </r>
  <r>
    <n v="4815"/>
    <x v="1"/>
    <x v="29"/>
    <d v="2026-01-28T00:00:00"/>
    <s v="否"/>
    <s v="阿金家的养生厨子"/>
    <s v="是我无糖可可喝习惯了吗？我点了少少糖，巨甜"/>
    <d v="2026-01-28T00:00:00"/>
    <s v="浙江"/>
    <s v="负向"/>
    <d v="2026-03-03T00:00:00"/>
  </r>
  <r>
    <n v="4816"/>
    <x v="1"/>
    <x v="29"/>
    <d v="2026-01-28T00:00:00"/>
    <s v="否"/>
    <s v="Magdall"/>
    <s v="苦的好喝的，不腻！"/>
    <d v="2026-01-28T00:00:00"/>
    <s v="上海"/>
    <s v="正向"/>
    <d v="2026-03-03T00:00:00"/>
  </r>
  <r>
    <n v="4817"/>
    <x v="1"/>
    <x v="29"/>
    <d v="2026-01-28T00:00:00"/>
    <s v="否"/>
    <s v="momo"/>
    <s v="超小杯，不会再点了"/>
    <d v="2026-01-28T00:00:00"/>
    <s v="江西"/>
    <s v="负向"/>
    <d v="2026-03-03T00:00:00"/>
  </r>
  <r>
    <n v="4818"/>
    <x v="1"/>
    <x v="29"/>
    <d v="2026-01-28T00:00:00"/>
    <s v="否"/>
    <s v="富富得郑女士"/>
    <s v="啊？我觉得不苦我觉得不另加糖好好喝"/>
    <d v="2026-01-28T00:00:00"/>
    <s v="福建"/>
    <s v="正向"/>
    <d v="2026-03-03T00:00:00"/>
  </r>
  <r>
    <n v="4819"/>
    <x v="1"/>
    <x v="29"/>
    <d v="2026-01-28T00:00:00"/>
    <s v="否"/>
    <s v="芋泥米麻薯"/>
    <s v="这款点的冰，不另外加糖，一点苦味都没有，倒是微咸的融化巧克力味，有点吃不惯整杯咸的液体巧克力"/>
    <d v="2026-01-28T00:00:00"/>
    <s v="广西"/>
    <s v="负向"/>
    <d v="2026-03-03T00:00:00"/>
  </r>
  <r>
    <n v="4820"/>
    <x v="1"/>
    <x v="29"/>
    <d v="2026-01-28T00:00:00"/>
    <s v="否"/>
    <s v="凝炜"/>
    <s v="我觉得不额外加糖刚刚好"/>
    <d v="2026-01-28T00:00:00"/>
    <s v="四川"/>
    <s v="正向"/>
    <d v="2026-03-03T00:00:00"/>
  </r>
  <r>
    <n v="4821"/>
    <x v="1"/>
    <x v="29"/>
    <d v="2026-01-28T00:00:00"/>
    <s v="否"/>
    <s v="momo"/>
    <s v="我就喜欢苦的！！！！那种浓郁的纯可可味道！！！我要点！明天我就点！"/>
    <d v="2026-01-28T00:00:00"/>
    <s v="北京"/>
    <s v="正向"/>
    <d v="2026-03-03T00:00:00"/>
  </r>
  <r>
    <n v="4822"/>
    <x v="1"/>
    <x v="29"/>
    <d v="2026-01-28T00:00:00"/>
    <s v="否"/>
    <s v="cherry pie"/>
    <s v="微微苦，不额外加糖我感觉挺好喝的诶"/>
    <d v="2026-01-28T00:00:00"/>
    <s v="浙江"/>
    <s v="正向"/>
    <d v="2026-03-03T00:00:00"/>
  </r>
  <r>
    <n v="4823"/>
    <x v="1"/>
    <x v="29"/>
    <d v="2026-01-28T00:00:00"/>
    <s v="否"/>
    <s v="cherry pie"/>
    <s v="就是一口气喝有点腻，我喝了一半往里面加了牛奶和矿泉水"/>
    <d v="2026-01-28T00:00:00"/>
    <s v="浙江"/>
    <s v="中性"/>
    <d v="2026-03-03T00:00:00"/>
  </r>
  <r>
    <n v="4824"/>
    <x v="1"/>
    <x v="29"/>
    <d v="2026-01-28T00:00:00"/>
    <s v="否"/>
    <s v="孙大山（健身+学习中）"/>
    <s v="嗯…千万别无糖"/>
    <d v="2026-01-28T00:00:00"/>
    <s v="天津"/>
    <s v="负向"/>
    <d v="2026-03-03T00:00:00"/>
  </r>
  <r>
    <n v="4825"/>
    <x v="1"/>
    <x v="29"/>
    <d v="2026-01-28T00:00:00"/>
    <s v="否"/>
    <s v="那年夏天的百褶裙"/>
    <s v="加糖口感会好点，但吃起来没有觉得很苦诶"/>
    <d v="2026-01-28T00:00:00"/>
    <s v="湖南"/>
    <s v="正向"/>
    <d v="2026-03-03T00:00:00"/>
  </r>
  <r>
    <n v="4826"/>
    <x v="1"/>
    <x v="29"/>
    <d v="2026-01-28T00:00:00"/>
    <s v="否"/>
    <s v="小白龙Chris"/>
    <s v="我点的碎银子，没加糖，好喝，唯一不足的就是没喝出茶味，都是巧克力味了"/>
    <d v="2026-01-28T00:00:00"/>
    <s v="上海"/>
    <s v="正向"/>
    <d v="2026-03-03T00:00:00"/>
  </r>
  <r>
    <n v="4827"/>
    <x v="1"/>
    <x v="29"/>
    <d v="2026-01-28T00:00:00"/>
    <s v="否"/>
    <s v="Ch-Ceniio^"/>
    <s v="很一般没有提拉米苏那款好喝"/>
    <d v="2026-01-28T00:00:00"/>
    <s v="广东"/>
    <s v="负向"/>
    <d v="2026-03-03T00:00:00"/>
  </r>
  <r>
    <n v="4828"/>
    <x v="1"/>
    <x v="29"/>
    <d v="2026-01-28T00:00:00"/>
    <s v="否"/>
    <s v="grace"/>
    <s v="为什么啊？我觉得不另加糖很好喝诶"/>
    <d v="2026-01-28T00:00:00"/>
    <s v="浙江"/>
    <s v="正向"/>
    <d v="2026-03-03T00:00:00"/>
  </r>
  <r>
    <n v="4829"/>
    <x v="1"/>
    <x v="29"/>
    <d v="2026-01-28T00:00:00"/>
    <s v="否"/>
    <s v="喝口热美式。"/>
    <s v="我两杯都点的不加糖。觉得还不错"/>
    <d v="2026-01-28T00:00:00"/>
    <s v="江西"/>
    <s v="正向"/>
    <d v="2026-03-03T00:00:00"/>
  </r>
  <r>
    <n v="4830"/>
    <x v="1"/>
    <x v="29"/>
    <d v="2026-01-28T00:00:00"/>
    <s v="否"/>
    <s v="猫小悠niyuu"/>
    <s v="点的推荐的甜度我要哭了"/>
    <d v="2026-01-28T00:00:00"/>
    <s v="上海"/>
    <s v="负向"/>
    <d v="2026-03-03T00:00:00"/>
  </r>
  <r>
    <n v="4831"/>
    <x v="1"/>
    <x v="29"/>
    <d v="2026-01-28T00:00:00"/>
    <s v="否"/>
    <s v="天天叽里咕噜啥"/>
    <s v="我点的不另外，感觉刚刚好"/>
    <d v="2026-01-28T00:00:00"/>
    <s v="浙江"/>
    <s v="正向"/>
    <d v="2026-03-03T00:00:00"/>
  </r>
  <r>
    <n v="4832"/>
    <x v="1"/>
    <x v="29"/>
    <d v="2026-01-28T00:00:00"/>
    <s v="否"/>
    <s v="就不起名字了吧"/>
    <s v="点了正常冰无糖，好寡淡。。。。"/>
    <d v="2026-01-28T00:00:00"/>
    <s v="广东"/>
    <s v="负向"/>
    <d v="2026-03-03T00:00:00"/>
  </r>
  <r>
    <n v="4833"/>
    <x v="1"/>
    <x v="29"/>
    <d v="2026-01-28T00:00:00"/>
    <s v="否"/>
    <s v="ü🥕"/>
    <s v="刚点完不另外加糖"/>
    <d v="2026-01-28T00:00:00"/>
    <s v="广东"/>
    <s v="中性"/>
    <d v="2026-03-03T00:00:00"/>
  </r>
  <r>
    <n v="4834"/>
    <x v="1"/>
    <x v="29"/>
    <d v="2026-01-28T00:00:00"/>
    <s v="否"/>
    <s v="苦咖灰"/>
    <s v="苦巧碎银子更清爽些，好喝 （浓巧和咸酪是比较浓郁的，看个人喜好"/>
    <d v="2026-01-28T00:00:00"/>
    <s v="浙江"/>
    <s v="正向"/>
    <d v="2026-03-03T00:00:00"/>
  </r>
  <r>
    <n v="4835"/>
    <x v="1"/>
    <x v="29"/>
    <d v="2026-01-28T00:00:00"/>
    <s v="否"/>
    <s v="等于六十三"/>
    <s v="宝子我点的碎银子不另外加糖，我真感觉不另外加糖刚刚好喝，也有甜味"/>
    <d v="2026-01-28T00:00:00"/>
    <s v="北京"/>
    <s v="正向"/>
    <d v="2026-03-03T00:00:00"/>
  </r>
  <r>
    <n v="4836"/>
    <x v="1"/>
    <x v="29"/>
    <d v="2026-01-28T00:00:00"/>
    <s v="否"/>
    <s v="Rita_lyR"/>
    <s v="我觉得喝了有点口渴，应该是加了什么"/>
    <d v="2026-01-28T00:00:00"/>
    <s v="广东"/>
    <s v="负向"/>
    <d v="2026-03-03T00:00:00"/>
  </r>
  <r>
    <n v="4837"/>
    <x v="1"/>
    <x v="29"/>
    <d v="2026-01-28T00:00:00"/>
    <s v="否"/>
    <s v="🌈"/>
    <s v="巨苦"/>
    <d v="2026-01-28T00:00:00"/>
    <s v="湖北"/>
    <s v="负向"/>
    <d v="2026-03-03T00:00:00"/>
  </r>
  <r>
    <n v="4838"/>
    <x v="1"/>
    <x v="29"/>
    <d v="2026-01-28T00:00:00"/>
    <s v="否"/>
    <s v="斑马^^"/>
    <s v="我点不另外加糖也觉得齁"/>
    <d v="2026-01-28T00:00:00"/>
    <s v="广东"/>
    <s v="负向"/>
    <d v="2026-03-03T00:00:00"/>
  </r>
  <r>
    <n v="4839"/>
    <x v="1"/>
    <x v="29"/>
    <d v="2026-01-28T00:00:00"/>
    <s v="否"/>
    <s v="暴雨梨花针"/>
    <s v="一点也不好喝。。"/>
    <d v="2026-01-28T00:00:00"/>
    <s v="广东"/>
    <s v="负向"/>
    <d v="2026-03-03T00:00:00"/>
  </r>
  <r>
    <n v="4840"/>
    <x v="1"/>
    <x v="29"/>
    <d v="2026-01-28T00:00:00"/>
    <s v="否"/>
    <s v="正在进行光合作用的鱼"/>
    <s v="求问这个巧克力里面有别的茶底吗，平时喝不了奶茶的不知道能不能喝这个"/>
    <d v="2026-01-28T00:00:00"/>
    <s v="北京"/>
    <s v="中性"/>
    <d v="2026-03-03T00:00:00"/>
  </r>
  <r>
    <n v="4841"/>
    <x v="1"/>
    <x v="29"/>
    <d v="2026-01-28T00:00:00"/>
    <s v="否"/>
    <s v="澳白白"/>
    <s v="我不喜欢"/>
    <d v="2026-01-28T00:00:00"/>
    <s v="河北"/>
    <s v="负向"/>
    <d v="2026-03-03T00:00:00"/>
  </r>
  <r>
    <n v="4842"/>
    <x v="1"/>
    <x v="29"/>
    <d v="2026-01-28T00:00:00"/>
    <s v="否"/>
    <s v="月半犭里"/>
    <s v="碎银子少少甜很甜，咸酪少少甜又苦，我今天都怀疑我是不是味觉出问题了"/>
    <d v="2026-01-28T00:00:00"/>
    <s v="四川"/>
    <s v="负向"/>
    <d v="2026-03-03T00:00:00"/>
  </r>
  <r>
    <n v="4843"/>
    <x v="1"/>
    <x v="29"/>
    <d v="2026-01-28T00:00:00"/>
    <s v="否"/>
    <s v="小鹿瑞贝卡"/>
    <s v="少少少甜 还是很甜捏感觉跟苦字搭不上边哎……上周的苦抹也是，少少甜，纯甜呐"/>
    <d v="2026-01-28T00:00:00"/>
    <s v="上海"/>
    <s v="负向"/>
    <d v="2026-03-03T00:00:00"/>
  </r>
  <r>
    <n v="4844"/>
    <x v="1"/>
    <x v="29"/>
    <d v="2026-01-28T00:00:00"/>
    <s v="否"/>
    <s v="megan"/>
    <s v="无糖 好腻"/>
    <d v="2026-01-28T00:00:00"/>
    <s v="江苏"/>
    <s v="负向"/>
    <d v="2026-03-03T00:00:00"/>
  </r>
  <r>
    <n v="4845"/>
    <x v="1"/>
    <x v="29"/>
    <d v="2026-01-28T00:00:00"/>
    <s v="否"/>
    <s v="西西莉亚x"/>
    <s v="我在思考 这里的糖分到底有多少"/>
    <d v="2026-01-28T00:00:00"/>
    <s v="江苏"/>
    <s v="中性"/>
    <d v="2026-03-03T00:00:00"/>
  </r>
  <r>
    <n v="4846"/>
    <x v="1"/>
    <x v="29"/>
    <d v="2026-01-28T00:00:00"/>
    <s v="否"/>
    <s v="依晴窗"/>
    <s v="不苦呀，我感觉甚至比普通不加糖的甜hhh"/>
    <d v="2026-01-28T00:00:00"/>
    <s v="山东"/>
    <s v="正向"/>
    <d v="2026-03-03T00:00:00"/>
  </r>
  <r>
    <n v="4847"/>
    <x v="1"/>
    <x v="29"/>
    <d v="2026-01-28T00:00:00"/>
    <s v="否"/>
    <s v="鼠条条"/>
    <s v="点完外卖他显示店休，等取消之后他又恢复外卖了想骂人"/>
    <d v="2026-01-28T00:00:00"/>
    <s v="上海"/>
    <s v="负向"/>
    <d v="2026-03-03T00:00:00"/>
  </r>
  <r>
    <n v="4848"/>
    <x v="1"/>
    <x v="29"/>
    <d v="2026-01-28T00:00:00"/>
    <s v="否"/>
    <s v="momo"/>
    <s v="太好了我就喜欢苦的，直接冲了"/>
    <d v="2026-01-28T00:00:00"/>
    <s v="北京"/>
    <s v="正向"/>
    <d v="2026-03-03T00:00:00"/>
  </r>
  <r>
    <n v="4849"/>
    <x v="1"/>
    <x v="29"/>
    <d v="2026-01-28T00:00:00"/>
    <s v="否"/>
    <s v="Coxcm1.o_o"/>
    <s v="啊，我点的不另加糖碎银子那个，混合在一起正好，非常浓厚"/>
    <d v="2026-01-28T00:00:00"/>
    <s v="江西"/>
    <s v="正向"/>
    <d v="2026-03-03T00:00:00"/>
  </r>
  <r>
    <n v="4850"/>
    <x v="1"/>
    <x v="29"/>
    <d v="2026-01-28T00:00:00"/>
    <s v="否"/>
    <s v="炸鸡炸鸡🍗"/>
    <s v="少甜我都觉得不甜"/>
    <d v="2026-01-28T00:00:00"/>
    <s v="江苏"/>
    <s v="中性"/>
    <d v="2026-03-03T00:00:00"/>
  </r>
  <r>
    <n v="4851"/>
    <x v="1"/>
    <x v="29"/>
    <d v="2026-01-28T00:00:00"/>
    <s v="否"/>
    <s v="🌪"/>
    <s v="感觉都少少甜还不错"/>
    <d v="2026-01-28T00:00:00"/>
    <s v="安徽"/>
    <s v="正向"/>
    <d v="2026-03-03T00:00:00"/>
  </r>
  <r>
    <n v="4852"/>
    <x v="1"/>
    <x v="29"/>
    <d v="2026-01-28T00:00:00"/>
    <s v="否"/>
    <s v="是甜妹贝贝🐰"/>
    <s v="无糖热的觉得蛮好喝的"/>
    <d v="2026-01-28T00:00:00"/>
    <s v="江苏"/>
    <s v="正向"/>
    <d v="2026-03-03T00:00:00"/>
  </r>
  <r>
    <n v="4853"/>
    <x v="1"/>
    <x v="29"/>
    <d v="2026-01-28T00:00:00"/>
    <s v="否"/>
    <s v="欢乐马"/>
    <s v="也别点少甜，一口正步踢到拉萨！"/>
    <d v="2026-01-28T00:00:00"/>
    <s v="北京"/>
    <s v="负向"/>
    <d v="2026-03-03T00:00:00"/>
  </r>
  <r>
    <n v="4854"/>
    <x v="1"/>
    <x v="29"/>
    <d v="2026-01-28T00:00:00"/>
    <s v="否"/>
    <s v="可可西里"/>
    <s v="为什么我才看到！喝了一口，差点要了狗命，有一种苦还没吃够的感觉！"/>
    <d v="2026-01-28T00:00:00"/>
    <s v="北京"/>
    <s v="负向"/>
    <d v="2026-03-03T00:00:00"/>
  </r>
  <r>
    <n v="4855"/>
    <x v="1"/>
    <x v="29"/>
    <d v="2026-01-28T00:00:00"/>
    <s v="否"/>
    <s v="heartland"/>
    <s v="加了一盒奶进去"/>
    <d v="2026-01-28T00:00:00"/>
    <s v="广东"/>
    <s v="正向"/>
    <d v="2026-03-03T00:00:00"/>
  </r>
  <r>
    <n v="4856"/>
    <x v="1"/>
    <x v="29"/>
    <d v="2026-01-28T00:00:00"/>
    <s v="否"/>
    <s v="舒远不远"/>
    <s v="哈哈哈哈，我也是，巧克力太浓郁了，加了奶刚刚好"/>
    <d v="2026-01-28T00:00:00"/>
    <s v="湖南"/>
    <s v="正向"/>
    <d v="2026-03-03T00:00:00"/>
  </r>
  <r>
    <n v="4857"/>
    <x v="1"/>
    <x v="29"/>
    <d v="2026-01-28T00:00:00"/>
    <s v="否"/>
    <s v="OvO"/>
    <s v="刚喝 苦的想吐但是第一口还是惊艳的 到后面不行了"/>
    <d v="2026-01-28T00:00:00"/>
    <s v="广东"/>
    <s v="负向"/>
    <d v="2026-03-03T00:00:00"/>
  </r>
  <r>
    <n v="4858"/>
    <x v="1"/>
    <x v="29"/>
    <d v="2026-01-28T00:00:00"/>
    <s v="否"/>
    <s v="垚来垚去"/>
    <s v="不加糖正好"/>
    <d v="2026-01-28T00:00:00"/>
    <s v="上海"/>
    <s v="正向"/>
    <d v="2026-03-03T00:00:00"/>
  </r>
  <r>
    <n v="4859"/>
    <x v="1"/>
    <x v="29"/>
    <d v="2026-01-28T00:00:00"/>
    <s v="否"/>
    <s v="老坛杉菜拉稀面"/>
    <s v="我点无糖，对我来说还是有点腻了"/>
    <d v="2026-01-28T00:00:00"/>
    <s v="江西"/>
    <s v="负向"/>
    <d v="2026-03-03T00:00:00"/>
  </r>
  <r>
    <n v="4860"/>
    <x v="1"/>
    <x v="29"/>
    <d v="2026-01-28T00:00:00"/>
    <s v="否"/>
    <s v="*_吃吃吃吃吃胖子"/>
    <s v="我点的碎银子，少少少甜，我都觉得甜，而且喝不出茶味，很一般，喝多几口还觉得腻"/>
    <d v="2026-01-28T00:00:00"/>
    <s v="广东"/>
    <s v="负向"/>
    <d v="2026-03-03T00:00:00"/>
  </r>
  <r>
    <n v="4861"/>
    <x v="1"/>
    <x v="29"/>
    <d v="2026-01-28T00:00:00"/>
    <s v="否"/>
    <s v="秋也🍂"/>
    <s v="那我就不喝了"/>
    <d v="2026-01-28T00:00:00"/>
    <s v="浙江"/>
    <s v="负向"/>
    <d v="2026-03-03T00:00:00"/>
  </r>
  <r>
    <n v="4862"/>
    <x v="1"/>
    <x v="29"/>
    <d v="2026-01-28T00:00:00"/>
    <s v="否"/>
    <s v="Liii_north"/>
    <s v="[完啦R]我也觉得好苦啊 平时就吃不太来黑巧 我还带回家加了糖才喝下去"/>
    <d v="2026-01-28T00:00:00"/>
    <s v="福建"/>
    <s v="负向"/>
    <d v="2026-03-03T00:00:00"/>
  </r>
  <r>
    <n v="4863"/>
    <x v="1"/>
    <x v="29"/>
    <d v="2026-01-28T00:00:00"/>
    <s v="否"/>
    <s v="钟杆杆"/>
    <s v="加糖的话加什么糖呀"/>
    <d v="2026-01-28T00:00:00"/>
    <s v="山西"/>
    <s v="中性"/>
    <d v="2026-03-03T00:00:00"/>
  </r>
  <r>
    <n v="4864"/>
    <x v="1"/>
    <x v="29"/>
    <d v="2026-01-28T00:00:00"/>
    <s v="否"/>
    <s v="芽芽🌱乐"/>
    <s v="好腻[完啦R]"/>
    <d v="2026-01-28T00:00:00"/>
    <s v="河南"/>
    <s v="负向"/>
    <d v="2026-03-03T00:00:00"/>
  </r>
  <r>
    <n v="4865"/>
    <x v="1"/>
    <x v="29"/>
    <d v="2026-01-28T00:00:00"/>
    <s v="否"/>
    <s v="柿子树"/>
    <s v="不加糖太甜了 腻死了...."/>
    <d v="2026-01-28T00:00:00"/>
    <s v="北京"/>
    <s v="负向"/>
    <d v="2026-03-03T00:00:00"/>
  </r>
  <r>
    <n v="4866"/>
    <x v="1"/>
    <x v="29"/>
    <d v="2026-01-28T00:00:00"/>
    <s v="否"/>
    <s v="没烦恼很开心"/>
    <s v="我觉得去冰不加糖刚刚好，不苦，也不会喝完嘴还有股甜味"/>
    <d v="2026-01-28T00:00:00"/>
    <s v="广东"/>
    <s v="正向"/>
    <d v="2026-03-03T00:00:00"/>
  </r>
  <r>
    <n v="4867"/>
    <x v="1"/>
    <x v="29"/>
    <d v="2026-01-28T00:00:00"/>
    <s v="否"/>
    <s v="Christy"/>
    <s v="不另加糖也挺甜的，因为有咸酪云顶啊...偏爱抹茶、可可类本身偏苦的茶饮，所以喝不惯苦巧苦抹类的还是加糖吧"/>
    <d v="2026-01-28T00:00:00"/>
    <s v="江苏"/>
    <s v="正向"/>
    <d v="2026-03-03T00:00:00"/>
  </r>
  <r>
    <n v="4868"/>
    <x v="1"/>
    <x v="29"/>
    <d v="2026-01-28T00:00:00"/>
    <s v="否"/>
    <s v="幸运召唤师"/>
    <s v="少少少甜还可以，就是口子太大了，不小心倒了一大半wu w"/>
    <d v="2026-01-28T00:00:00"/>
    <s v="广东"/>
    <s v="中性"/>
    <d v="2026-03-03T00:00:00"/>
  </r>
  <r>
    <n v="4869"/>
    <x v="1"/>
    <x v="29"/>
    <d v="2026-01-28T00:00:00"/>
    <s v="否"/>
    <s v="钟杆杆"/>
    <s v="诶呀妈呀哈哈哈哈哈这个邬辣妈也是老好吃了"/>
    <d v="2026-01-28T00:00:00"/>
    <s v="山西"/>
    <s v="正向"/>
    <d v="2026-03-03T00:00:00"/>
  </r>
  <r>
    <n v="4870"/>
    <x v="1"/>
    <x v="29"/>
    <d v="2026-01-28T00:00:00"/>
    <s v="否"/>
    <s v="抹茶乌龙"/>
    <s v="啥玩意？一点苦味没有啊"/>
    <d v="2026-01-28T00:00:00"/>
    <s v="河北"/>
    <s v="中性"/>
    <d v="2026-03-03T00:00:00"/>
  </r>
  <r>
    <n v="4871"/>
    <x v="1"/>
    <x v="29"/>
    <d v="2026-01-28T00:00:00"/>
    <s v="否"/>
    <s v="见羽"/>
    <s v="我点的温的，不苦啊，喝到最后还有点腻..."/>
    <d v="2026-01-28T00:00:00"/>
    <s v="江苏"/>
    <s v="负向"/>
    <d v="2026-03-03T00:00:00"/>
  </r>
  <r>
    <n v="4872"/>
    <x v="1"/>
    <x v="29"/>
    <d v="2026-01-28T00:00:00"/>
    <s v="否"/>
    <s v="防小孩误食"/>
    <s v="@浮云阙、 馋🤤"/>
    <d v="2026-01-28T00:00:00"/>
    <s v="贵州"/>
    <s v="正向"/>
    <d v="2026-03-03T00:00:00"/>
  </r>
  <r>
    <n v="4873"/>
    <x v="1"/>
    <x v="29"/>
    <d v="2026-01-28T00:00:00"/>
    <s v="否"/>
    <s v="鱼兒瑜"/>
    <s v="我感觉不苦，甚至有点甜"/>
    <d v="2026-01-28T00:00:00"/>
    <s v="福建"/>
    <s v="正向"/>
    <d v="2026-03-03T00:00:00"/>
  </r>
  <r>
    <n v="4874"/>
    <x v="1"/>
    <x v="29"/>
    <d v="2026-01-28T00:00:00"/>
    <s v="否"/>
    <s v="town"/>
    <s v="太腻了"/>
    <d v="2026-01-28T00:00:00"/>
    <s v="广东"/>
    <s v="负向"/>
    <d v="2026-03-03T00:00:00"/>
  </r>
  <r>
    <n v="4875"/>
    <x v="1"/>
    <x v="29"/>
    <d v="2026-01-28T00:00:00"/>
    <s v="否"/>
    <s v="砂糖橘次郎"/>
    <s v="无糖选手 幸好选了无糖"/>
    <d v="2026-01-28T00:00:00"/>
    <s v="浙江"/>
    <s v="正向"/>
    <d v="2026-03-03T00:00:00"/>
  </r>
  <r>
    <n v="4876"/>
    <x v="1"/>
    <x v="29"/>
    <d v="2026-01-28T00:00:00"/>
    <s v="否"/>
    <s v="小ppppps_"/>
    <s v="为什么我没觉得很苦啊"/>
    <d v="2026-01-28T00:00:00"/>
    <s v="辽宁"/>
    <s v="中性"/>
    <d v="2026-03-03T00:00:00"/>
  </r>
  <r>
    <n v="4877"/>
    <x v="1"/>
    <x v="29"/>
    <d v="2026-01-28T00:00:00"/>
    <s v="否"/>
    <s v="wbyrnygr00"/>
    <s v="不加糖都腻到我的程度 真是千人千味"/>
    <d v="2026-01-28T00:00:00"/>
    <s v="浙江"/>
    <s v="负向"/>
    <d v="2026-03-03T00:00:00"/>
  </r>
  <r>
    <n v="4878"/>
    <x v="1"/>
    <x v="29"/>
    <d v="2026-01-28T00:00:00"/>
    <s v="否"/>
    <s v="步执道"/>
    <s v="我点的不加糖都觉得甜，我喜欢喝纯苦的"/>
    <d v="2026-01-28T00:00:00"/>
    <s v="广东"/>
    <s v="负向"/>
    <d v="2026-03-03T00:00:00"/>
  </r>
  <r>
    <n v="4879"/>
    <x v="1"/>
    <x v="29"/>
    <d v="2026-01-28T00:00:00"/>
    <s v="否"/>
    <s v="飘来飘去的姜饼"/>
    <s v="比可可芭蕾甜多了不过我是能接受美式的程度。"/>
    <d v="2026-01-28T00:00:00"/>
    <s v="上海"/>
    <s v="中性"/>
    <d v="2026-03-03T00:00:00"/>
  </r>
  <r>
    <n v="4880"/>
    <x v="1"/>
    <x v="29"/>
    <d v="2026-01-28T00:00:00"/>
    <s v="否"/>
    <s v="超爱草莓大福🍓"/>
    <s v="不苦啊"/>
    <d v="2026-01-28T00:00:00"/>
    <s v="广东"/>
    <s v="正向"/>
    <d v="2026-03-03T00:00:00"/>
  </r>
  <r>
    <n v="4881"/>
    <x v="1"/>
    <x v="29"/>
    <d v="2026-01-28T00:00:00"/>
    <s v="否"/>
    <s v="清Qq"/>
    <s v="不加糖好喝的！！！而且我喝热饮。一点不腻。不过我是碎银子"/>
    <d v="2026-01-28T00:00:00"/>
    <s v="广西"/>
    <s v="正向"/>
    <d v="2026-03-03T00:00:00"/>
  </r>
  <r>
    <n v="4882"/>
    <x v="1"/>
    <x v="29"/>
    <d v="2026-01-28T00:00:00"/>
    <s v="否"/>
    <s v="桃沢杏奈"/>
    <s v="点了他推荐的少糖 齁的我嗓子疼死平时吃巧克力能接受65%以上的姐妹们还是点无糖吧 巨甜"/>
    <d v="2026-01-28T00:00:00"/>
    <s v="河北"/>
    <s v="负向"/>
    <d v="2026-03-03T00:00:00"/>
  </r>
  <r>
    <n v="4883"/>
    <x v="1"/>
    <x v="29"/>
    <d v="2026-01-28T00:00:00"/>
    <s v="否"/>
    <s v="财神爷独生女Amanda~"/>
    <s v="要稍烫的热，简直就是可可人的no.1"/>
    <d v="2026-01-28T00:00:00"/>
    <s v="河南"/>
    <s v="正向"/>
    <d v="2026-03-03T00:00:00"/>
  </r>
  <r>
    <n v="4884"/>
    <x v="1"/>
    <x v="29"/>
    <d v="2026-01-28T00:00:00"/>
    <s v="否"/>
    <s v="后知后觉又过了一个秋"/>
    <s v="我喝没啥苦味"/>
    <d v="2026-01-28T00:00:00"/>
    <s v="广西"/>
    <s v="中性"/>
    <d v="2026-03-03T00:00:00"/>
  </r>
  <r>
    <n v="4885"/>
    <x v="1"/>
    <x v="29"/>
    <d v="2026-01-28T00:00:00"/>
    <s v="否"/>
    <s v="不糍粑是罪吗"/>
    <s v="还是看个人口味，加了糖的太甜了"/>
    <d v="2026-01-28T00:00:00"/>
    <s v="四川"/>
    <s v="负向"/>
    <d v="2026-03-03T00:00:00"/>
  </r>
  <r>
    <n v="4886"/>
    <x v="1"/>
    <x v="29"/>
    <d v="2026-01-28T00:00:00"/>
    <s v="否"/>
    <s v="Sunshine"/>
    <s v="这两个哪个好喝点啊"/>
    <d v="2026-01-28T00:00:00"/>
    <s v="浙江"/>
    <s v="中性"/>
    <d v="2026-03-03T00:00:00"/>
  </r>
  <r>
    <n v="4887"/>
    <x v="1"/>
    <x v="29"/>
    <d v="2026-01-28T00:00:00"/>
    <s v="否"/>
    <s v="饭饭"/>
    <s v="巧克力爱好者表示不苦 不过也不好喝"/>
    <d v="2026-01-28T00:00:00"/>
    <s v="上海"/>
    <s v="负向"/>
    <d v="2026-03-03T00:00:00"/>
  </r>
  <r>
    <n v="4888"/>
    <x v="1"/>
    <x v="29"/>
    <d v="2026-01-28T00:00:00"/>
    <s v="否"/>
    <s v="就是幸福"/>
    <s v="同，不苦也不好喝"/>
    <d v="2026-01-28T00:00:00"/>
    <s v="陕西"/>
    <s v="负向"/>
    <d v="2026-03-03T00:00:00"/>
  </r>
  <r>
    <n v="4889"/>
    <x v="1"/>
    <x v="29"/>
    <d v="2026-01-28T00:00:00"/>
    <s v="否"/>
    <s v="果壳sy"/>
    <s v="天啊我是巧克力脑袋我也觉得好苦"/>
    <d v="2026-01-28T00:00:00"/>
    <s v="河南"/>
    <s v="负向"/>
    <d v="2026-03-03T00:00:00"/>
  </r>
  <r>
    <n v="4890"/>
    <x v="1"/>
    <x v="29"/>
    <d v="2026-01-28T00:00:00"/>
    <s v="否"/>
    <s v="，"/>
    <s v="无糖党的最爱我喜欢不加糖"/>
    <d v="2026-01-28T00:00:00"/>
    <s v="山西"/>
    <s v="正向"/>
    <d v="2026-03-03T00:00:00"/>
  </r>
  <r>
    <n v="4891"/>
    <x v="1"/>
    <x v="29"/>
    <d v="2026-01-28T00:00:00"/>
    <s v="否"/>
    <s v="钟杆杆"/>
    <s v="富姐哦～"/>
    <d v="2026-01-28T00:00:00"/>
    <s v="山西"/>
    <s v="中性"/>
    <d v="2026-03-03T00:00:00"/>
  </r>
  <r>
    <n v="4892"/>
    <x v="1"/>
    <x v="29"/>
    <d v="2026-01-28T00:00:00"/>
    <s v="否"/>
    <s v="iquorr"/>
    <s v="正在吃苦"/>
    <d v="2026-01-28T00:00:00"/>
    <s v="云南"/>
    <s v="负向"/>
    <d v="2026-03-03T00:00:00"/>
  </r>
  <r>
    <n v="4893"/>
    <x v="1"/>
    <x v="29"/>
    <d v="2026-01-28T00:00:00"/>
    <s v="否"/>
    <s v="木同。"/>
    <s v="我点的热的，不另外加糖一点味儿都没有像兑水兑多了的高乐高"/>
    <d v="2026-01-28T00:00:00"/>
    <s v="辽宁"/>
    <s v="负向"/>
    <d v="2026-03-03T00:00:00"/>
  </r>
  <r>
    <n v="4894"/>
    <x v="1"/>
    <x v="29"/>
    <d v="2026-01-28T00:00:00"/>
    <s v="否"/>
    <s v="蕉蕉咯"/>
    <s v="碎银，不另加糖，不苦，巧克力味好淡，还是A little little 的好喝"/>
    <d v="2026-01-28T00:00:00"/>
    <s v="广东"/>
    <s v="负向"/>
    <d v="2026-03-03T00:00:00"/>
  </r>
  <r>
    <n v="4895"/>
    <x v="1"/>
    <x v="29"/>
    <d v="2026-01-28T00:00:00"/>
    <s v="否"/>
    <s v="肥肥鹅"/>
    <s v="不苦啊 挺好喝的[尬住R]我是平时奶茶不加糖选手"/>
    <d v="2026-01-28T00:00:00"/>
    <s v="上海"/>
    <s v="正向"/>
    <d v="2026-03-03T00:00:00"/>
  </r>
  <r>
    <n v="4896"/>
    <x v="1"/>
    <x v="29"/>
    <d v="2026-01-28T00:00:00"/>
    <s v="否"/>
    <s v="糖兜兜"/>
    <s v="点了不另外加糖，不苦啊"/>
    <d v="2026-01-28T00:00:00"/>
    <s v="江苏"/>
    <s v="正向"/>
    <d v="2026-03-03T00:00:00"/>
  </r>
  <r>
    <n v="4897"/>
    <x v="1"/>
    <x v="29"/>
    <d v="2026-01-28T00:00:00"/>
    <s v="否"/>
    <s v="妙妙的谷宝私宅"/>
    <s v="完全不苦 不用加糖 然后确实有点咸味 哈哈哈 感觉怪怪的"/>
    <d v="2026-01-28T00:00:00"/>
    <s v="浙江"/>
    <s v="中性"/>
    <d v="2026-03-03T00:00:00"/>
  </r>
  <r>
    <n v="4898"/>
    <x v="1"/>
    <x v="29"/>
    <d v="2026-01-28T00:00:00"/>
    <s v="否"/>
    <s v="Amomo"/>
    <s v="已点莫辜负"/>
    <d v="2026-01-28T00:00:00"/>
    <s v="湖南"/>
    <s v="正向"/>
    <d v="2026-03-03T00:00:00"/>
  </r>
  <r>
    <n v="4899"/>
    <x v="1"/>
    <x v="29"/>
    <d v="2026-01-28T00:00:00"/>
    <s v="否"/>
    <s v="momo"/>
    <s v="我以为我已经很便宜了[呃R]"/>
    <d v="2026-01-28T00:00:00"/>
    <s v="广东"/>
    <s v="中性"/>
    <d v="2026-03-03T00:00:00"/>
  </r>
  <r>
    <n v="4900"/>
    <x v="1"/>
    <x v="29"/>
    <d v="2026-01-28T00:00:00"/>
    <s v="否"/>
    <s v="locoo"/>
    <s v="我一直喝无糖，我感觉无糖还挺甜的可能因为巧克力比较腻"/>
    <d v="2026-01-28T00:00:00"/>
    <s v="广东"/>
    <s v="负向"/>
    <d v="2026-03-03T00:00:00"/>
  </r>
  <r>
    <n v="4901"/>
    <x v="1"/>
    <x v="29"/>
    <d v="2026-01-28T00:00:00"/>
    <s v="否"/>
    <s v=",MMMin .。"/>
    <s v="我刚喝完我可以接受哦 不觉得苦 刚刚好 看个人口味 我也是点咸酪"/>
    <d v="2026-01-28T00:00:00"/>
    <s v="广东"/>
    <s v="正向"/>
    <d v="2026-03-03T00:00:00"/>
  </r>
  <r>
    <n v="4902"/>
    <x v="1"/>
    <x v="29"/>
    <d v="2026-01-28T00:00:00"/>
    <s v="否"/>
    <s v="阿布布白"/>
    <s v="我觉得不加糖还有点甜"/>
    <d v="2026-01-28T00:00:00"/>
    <s v="四川"/>
    <s v="负向"/>
    <d v="2026-03-03T00:00:00"/>
  </r>
  <r>
    <n v="4903"/>
    <x v="1"/>
    <x v="29"/>
    <d v="2026-01-28T00:00:00"/>
    <s v="否"/>
    <s v="miocan"/>
    <s v="不另外加糖很好喝"/>
    <d v="2026-01-28T00:00:00"/>
    <s v="广东"/>
    <s v="正向"/>
    <d v="2026-03-03T00:00:00"/>
  </r>
  <r>
    <n v="4904"/>
    <x v="1"/>
    <x v="29"/>
    <d v="2026-01-28T00:00:00"/>
    <s v="否"/>
    <s v="Amomo"/>
    <s v="感觉还是外卖便宜"/>
    <d v="2026-01-28T00:00:00"/>
    <s v="湖南"/>
    <s v="中性"/>
    <d v="2026-03-03T00:00:00"/>
  </r>
  <r>
    <n v="4905"/>
    <x v="1"/>
    <x v="29"/>
    <d v="2026-01-28T00:00:00"/>
    <s v="否"/>
    <s v="Feiran"/>
    <s v="你的券好大"/>
    <d v="2026-01-28T00:00:00"/>
    <s v="江苏"/>
    <s v="中性"/>
    <d v="2026-03-03T00:00:00"/>
  </r>
  <r>
    <n v="4906"/>
    <x v="1"/>
    <x v="29"/>
    <d v="2026-01-28T00:00:00"/>
    <s v="否"/>
    <s v="可乐饼爱吃咩"/>
    <s v="无糖非常好喝"/>
    <d v="2026-01-28T00:00:00"/>
    <s v="广东"/>
    <s v="正向"/>
    <d v="2026-03-03T00:00:00"/>
  </r>
  <r>
    <n v="4907"/>
    <x v="1"/>
    <x v="29"/>
    <d v="2026-01-28T00:00:00"/>
    <s v="否"/>
    <s v="momo"/>
    <s v="不苦啊 少冰+无糖 很不错"/>
    <d v="2026-01-28T00:00:00"/>
    <s v="广东"/>
    <s v="正向"/>
    <d v="2026-03-03T00:00:00"/>
  </r>
  <r>
    <n v="4908"/>
    <x v="1"/>
    <x v="29"/>
    <d v="2026-01-28T00:00:00"/>
    <s v="否"/>
    <s v="番茄荔枝炖河粉"/>
    <s v="我心跳加速，太浓了，千万不能少冰"/>
    <d v="2026-01-28T00:00:00"/>
    <s v="广东"/>
    <s v="负向"/>
    <d v="2026-03-03T00:00:00"/>
  </r>
  <r>
    <n v="4909"/>
    <x v="1"/>
    <x v="29"/>
    <d v="2026-01-28T00:00:00"/>
    <s v="否"/>
    <s v="去流浪呀～"/>
    <s v="比上班还苦嘛"/>
    <d v="2026-01-28T00:00:00"/>
    <s v="福建"/>
    <s v="中性"/>
    <d v="2026-03-03T00:00:00"/>
  </r>
  <r>
    <n v="4910"/>
    <x v="1"/>
    <x v="29"/>
    <d v="2026-01-28T00:00:00"/>
    <s v="否"/>
    <s v="渽吃什么"/>
    <s v="我觉得刚刚好哩"/>
    <d v="2026-01-28T00:00:00"/>
    <s v="广东"/>
    <s v="正向"/>
    <d v="2026-03-03T00:00:00"/>
  </r>
  <r>
    <n v="4911"/>
    <x v="1"/>
    <x v="29"/>
    <d v="2026-01-28T00:00:00"/>
    <s v="否"/>
    <s v="omg"/>
    <s v="气死了，没给我那个小卡今天的喜茶店员态度很不好"/>
    <d v="2026-01-28T00:00:00"/>
    <s v="广东"/>
    <s v="负向"/>
    <d v="2026-03-03T00:00:00"/>
  </r>
  <r>
    <n v="4912"/>
    <x v="1"/>
    <x v="29"/>
    <d v="2026-01-28T00:00:00"/>
    <s v="否"/>
    <s v="吃蘑菇的考拉"/>
    <s v="什么卡？我也没见"/>
    <d v="2026-01-28T00:00:00"/>
    <s v="陕西"/>
    <s v="中性"/>
    <d v="2026-03-03T00:00:00"/>
  </r>
  <r>
    <n v="4913"/>
    <x v="1"/>
    <x v="29"/>
    <d v="2026-01-28T00:00:00"/>
    <s v="否"/>
    <s v="nnonno"/>
    <s v="我平常不加糖的，这次喝了一口就会店里求他们给我来点糖了"/>
    <d v="2026-01-28T00:00:00"/>
    <s v="北京"/>
    <s v="负向"/>
    <d v="2026-03-03T00:00:00"/>
  </r>
  <r>
    <n v="4914"/>
    <x v="1"/>
    <x v="29"/>
    <d v="2026-01-28T00:00:00"/>
    <s v="否"/>
    <s v="小班长ovo"/>
    <s v="@我的爱一直不变 今天这个买一送一 过几天东北限定可以刮刮乐"/>
    <d v="2026-01-28T00:00:00"/>
    <s v="辽宁"/>
    <s v="中性"/>
    <d v="2026-03-03T00:00:00"/>
  </r>
  <r>
    <n v="4915"/>
    <x v="1"/>
    <x v="29"/>
    <d v="2026-01-28T00:00:00"/>
    <s v="否"/>
    <s v="啵啵鱼会biu"/>
    <s v="少少糖我都觉得苦"/>
    <d v="2026-01-28T00:00:00"/>
    <s v="广东"/>
    <s v="负向"/>
    <d v="2026-03-03T00:00:00"/>
  </r>
  <r>
    <n v="4916"/>
    <x v="1"/>
    <x v="29"/>
    <d v="2026-01-28T00:00:00"/>
    <s v="否"/>
    <s v="momo骑士"/>
    <s v="好好喝 不另外加糖"/>
    <d v="2026-01-28T00:00:00"/>
    <s v="天津"/>
    <s v="正向"/>
    <d v="2026-03-03T00:00:00"/>
  </r>
  <r>
    <n v="4917"/>
    <x v="1"/>
    <x v="29"/>
    <d v="2026-01-28T00:00:00"/>
    <s v="否"/>
    <s v="想看星星✨"/>
    <s v="我点的不加糖，但是加了黑糖波波，挺好的"/>
    <d v="2026-01-28T00:00:00"/>
    <s v="安徽"/>
    <s v="正向"/>
    <d v="2026-03-03T00:00:00"/>
  </r>
  <r>
    <n v="4918"/>
    <x v="1"/>
    <x v="29"/>
    <d v="2026-01-28T00:00:00"/>
    <s v="否"/>
    <s v="阿巴阿巴"/>
    <s v="咸酪少少少甜感觉有点甜了"/>
    <d v="2026-01-28T00:00:00"/>
    <s v="广东"/>
    <s v="负向"/>
    <d v="2026-03-03T00:00:00"/>
  </r>
  <r>
    <n v="4919"/>
    <x v="1"/>
    <x v="29"/>
    <d v="2026-01-28T00:00:00"/>
    <s v="否"/>
    <s v="BEEEH"/>
    <s v="我少糖都苦到叫救命，感觉史上最难喝"/>
    <d v="2026-01-28T00:00:00"/>
    <s v="广东"/>
    <s v="负向"/>
    <d v="2026-03-03T00:00:00"/>
  </r>
  <r>
    <n v="4920"/>
    <x v="1"/>
    <x v="29"/>
    <d v="2026-01-28T00:00:00"/>
    <s v="否"/>
    <s v="想南瓜的馒头"/>
    <s v="乳糖不耐甚点 喝一杯跑了两次厕所 以前的都只跑一次的！"/>
    <d v="2026-01-28T00:00:00"/>
    <s v="广东"/>
    <s v="负向"/>
    <d v="2026-03-03T00:00:00"/>
  </r>
  <r>
    <n v="4921"/>
    <x v="1"/>
    <x v="29"/>
    <d v="2026-01-28T00:00:00"/>
    <s v="否"/>
    <s v="咕叽啦啦"/>
    <s v="少甜我都觉得挺好"/>
    <d v="2026-01-28T00:00:00"/>
    <s v="贵州"/>
    <s v="正向"/>
    <d v="2026-03-03T00:00:00"/>
  </r>
  <r>
    <n v="4922"/>
    <x v="1"/>
    <x v="29"/>
    <d v="2026-01-28T00:00:00"/>
    <s v="否"/>
    <s v="啊"/>
    <s v="喜茶的默认选项是永远的神！"/>
    <d v="2026-01-28T00:00:00"/>
    <s v="上海"/>
    <s v="正向"/>
    <d v="2026-03-03T00:00:00"/>
  </r>
  <r>
    <n v="4923"/>
    <x v="1"/>
    <x v="29"/>
    <d v="2026-01-28T00:00:00"/>
    <s v="否"/>
    <s v="飞飞扬扬杨梅冰"/>
    <s v="不加糖刚好之前已经在茶坊喝过两次了"/>
    <d v="2026-01-28T00:00:00"/>
    <s v="广东"/>
    <s v="正向"/>
    <d v="2026-03-03T00:00:00"/>
  </r>
  <r>
    <n v="4924"/>
    <x v="1"/>
    <x v="29"/>
    <d v="2026-01-28T00:00:00"/>
    <s v="否"/>
    <s v="懒得起名字"/>
    <s v="刷到个帖子说无糖好喝，我点了觉得好难喝试了我室友那杯加糖的好喝得不行"/>
    <d v="2026-01-28T00:00:00"/>
    <s v="广东"/>
    <s v="负向"/>
    <d v="2026-03-03T00:00:00"/>
  </r>
  <r>
    <n v="4925"/>
    <x v="1"/>
    <x v="29"/>
    <d v="2026-01-28T00:00:00"/>
    <s v="否"/>
    <s v="美丽是只猫🥕"/>
    <s v="太腻了，一杯喝不完"/>
    <d v="2026-01-28T00:00:00"/>
    <s v="江苏"/>
    <s v="负向"/>
    <d v="2026-03-03T00:00:00"/>
  </r>
  <r>
    <n v="4926"/>
    <x v="1"/>
    <x v="29"/>
    <d v="2026-01-28T00:00:00"/>
    <s v="否"/>
    <s v="略略略"/>
    <s v="我刚点完"/>
    <d v="2026-01-28T00:00:00"/>
    <s v="浙江"/>
    <s v="中性"/>
    <d v="2026-03-03T00:00:00"/>
  </r>
  <r>
    <n v="4927"/>
    <x v="1"/>
    <x v="29"/>
    <d v="2026-01-28T00:00:00"/>
    <s v="否"/>
    <s v="爆炸猫咪"/>
    <s v="少少少甜一点味道都没有不苦也不甜"/>
    <d v="2026-01-28T00:00:00"/>
    <s v="湖北"/>
    <s v="负向"/>
    <d v="2026-03-03T00:00:00"/>
  </r>
  <r>
    <n v="4928"/>
    <x v="1"/>
    <x v="29"/>
    <d v="2026-01-28T00:00:00"/>
    <s v="否"/>
    <s v="小脆皮"/>
    <s v="难评╮(╯_╰)╭"/>
    <d v="2026-01-28T00:00:00"/>
    <s v="广东"/>
    <s v="负向"/>
    <d v="2026-03-03T00:00:00"/>
  </r>
  <r>
    <n v="4929"/>
    <x v="1"/>
    <x v="29"/>
    <d v="2026-01-28T00:00:00"/>
    <s v="否"/>
    <s v="MieL丶"/>
    <s v="喝了不加糖的碎银子，可可浓的完全喝不出其茶味"/>
    <d v="2026-01-28T00:00:00"/>
    <s v="湖北"/>
    <s v="中性"/>
    <d v="2026-03-03T00:00:00"/>
  </r>
  <r>
    <n v="4930"/>
    <x v="1"/>
    <x v="29"/>
    <d v="2026-01-28T00:00:00"/>
    <s v="否"/>
    <s v="别揪我耳朵，"/>
    <s v="点了碎银子去冰不加糖不苦唉"/>
    <d v="2026-01-28T00:00:00"/>
    <s v="浙江"/>
    <s v="正向"/>
    <d v="2026-03-03T00:00:00"/>
  </r>
  <r>
    <n v="4931"/>
    <x v="1"/>
    <x v="29"/>
    <d v="2026-01-28T00:00:00"/>
    <s v="否"/>
    <s v="星軌x"/>
    <s v="不另外加糖很好喝啊"/>
    <d v="2026-01-28T00:00:00"/>
    <s v="云南"/>
    <s v="正向"/>
    <d v="2026-03-03T00:00:00"/>
  </r>
  <r>
    <n v="4932"/>
    <x v="1"/>
    <x v="29"/>
    <d v="2026-01-28T00:00:00"/>
    <s v="否"/>
    <s v="尘七"/>
    <s v="为什么我不额外加糖也好甜啊是不是给我做错了，但我是第一次喝也不知道他这个度"/>
    <d v="2026-01-28T00:00:00"/>
    <s v="安徽"/>
    <s v="中性"/>
    <d v="2026-03-03T00:00:00"/>
  </r>
  <r>
    <n v="4933"/>
    <x v="1"/>
    <x v="29"/>
    <d v="2026-01-28T00:00:00"/>
    <s v="否"/>
    <s v="记号"/>
    <s v="不爱吃甜的，不另外加糖，第一口没搅带着云顶喝有苦有甜挺好的，搅匀之后觉得好甜"/>
    <d v="2026-01-28T00:00:00"/>
    <s v="广东"/>
    <s v="中性"/>
    <d v="2026-03-03T00:00:00"/>
  </r>
  <r>
    <n v="4934"/>
    <x v="1"/>
    <x v="29"/>
    <d v="2026-01-28T00:00:00"/>
    <s v="否"/>
    <s v="涼"/>
    <s v="没给我卡片[泪崩R]"/>
    <d v="2026-01-28T00:00:00"/>
    <s v="安徽"/>
    <s v="负向"/>
    <d v="2026-03-03T00:00:00"/>
  </r>
  <r>
    <n v="4935"/>
    <x v="1"/>
    <x v="29"/>
    <d v="2026-01-28T00:00:00"/>
    <s v="否"/>
    <s v="小麦种植"/>
    <s v="超好喝！！就是太冰了"/>
    <d v="2026-01-28T00:00:00"/>
    <s v="湖南"/>
    <s v="正向"/>
    <d v="2026-03-03T00:00:00"/>
  </r>
  <r>
    <n v="4936"/>
    <x v="1"/>
    <x v="29"/>
    <d v="2026-01-28T00:00:00"/>
    <s v="否"/>
    <s v="布瓜"/>
    <s v="不另外加糖还是很甜"/>
    <d v="2026-01-28T00:00:00"/>
    <s v="广东"/>
    <s v="负向"/>
    <d v="2026-03-03T00:00:00"/>
  </r>
  <r>
    <n v="4937"/>
    <x v="1"/>
    <x v="29"/>
    <d v="2026-01-28T00:00:00"/>
    <s v="否"/>
    <s v="啊锁日记"/>
    <s v="喝完有点胃疼"/>
    <d v="2026-01-28T00:00:00"/>
    <s v="河南"/>
    <s v="负向"/>
    <d v="2026-03-03T00:00:00"/>
  </r>
  <r>
    <n v="4938"/>
    <x v="1"/>
    <x v="29"/>
    <d v="2026-01-28T00:00:00"/>
    <s v="否"/>
    <s v="是圈圈呀"/>
    <s v="今天喝到了，喜欢这个纯苦"/>
    <d v="2026-01-28T00:00:00"/>
    <s v="江西"/>
    <s v="正向"/>
    <d v="2026-03-03T00:00:00"/>
  </r>
  <r>
    <n v="4939"/>
    <x v="1"/>
    <x v="29"/>
    <d v="2026-01-28T00:00:00"/>
    <s v="否"/>
    <s v="🍵糕子🍡"/>
    <s v="点的不另外加糖真是爽死了可可脑袋"/>
    <d v="2026-01-28T00:00:00"/>
    <s v="广东"/>
    <s v="正向"/>
    <d v="2026-03-03T00:00:00"/>
  </r>
  <r>
    <n v="4940"/>
    <x v="1"/>
    <x v="29"/>
    <d v="2026-01-28T00:00:00"/>
    <s v="否"/>
    <s v="小丸子"/>
    <s v="巨苦，我想喝了"/>
    <d v="2026-01-28T00:00:00"/>
    <s v="广东"/>
    <s v="负向"/>
    <d v="2026-03-03T00:00:00"/>
  </r>
  <r>
    <n v="4941"/>
    <x v="1"/>
    <x v="29"/>
    <d v="2026-01-28T00:00:00"/>
    <s v="否"/>
    <s v="Rainy"/>
    <s v="我觉得不另外加糖也甜"/>
    <d v="2026-01-28T00:00:00"/>
    <s v="北京"/>
    <s v="负向"/>
    <d v="2026-03-03T00:00:00"/>
  </r>
  <r>
    <n v="4942"/>
    <x v="1"/>
    <x v="29"/>
    <d v="2026-01-28T00:00:00"/>
    <s v="否"/>
    <s v="张公子"/>
    <s v="不加糖"/>
    <d v="2026-01-28T00:00:00"/>
    <s v="江苏"/>
    <s v="中性"/>
    <d v="2026-03-03T00:00:00"/>
  </r>
  <r>
    <n v="4943"/>
    <x v="1"/>
    <x v="29"/>
    <d v="2026-01-28T00:00:00"/>
    <s v="否"/>
    <s v="🈳🈳"/>
    <s v="都是无糖的，不苦呀"/>
    <d v="2026-01-28T00:00:00"/>
    <s v="江苏"/>
    <s v="正向"/>
    <d v="2026-03-03T00:00:00"/>
  </r>
  <r>
    <n v="4944"/>
    <x v="1"/>
    <x v="29"/>
    <d v="2026-01-28T00:00:00"/>
    <s v="否"/>
    <s v="眠眠."/>
    <s v="超级苦"/>
    <d v="2026-01-28T00:00:00"/>
    <s v="广东"/>
    <s v="负向"/>
    <d v="2026-03-03T00:00:00"/>
  </r>
  <r>
    <n v="4945"/>
    <x v="1"/>
    <x v="29"/>
    <d v="2026-01-28T00:00:00"/>
    <s v="否"/>
    <s v="Wild"/>
    <s v="好苦好苦好苦"/>
    <d v="2026-01-28T00:00:00"/>
    <s v="广东"/>
    <s v="负向"/>
    <d v="2026-03-03T00:00:00"/>
  </r>
  <r>
    <n v="4946"/>
    <x v="7"/>
    <x v="30"/>
    <d v="2025-02-11T00:00:00"/>
    <s v="是"/>
    <s v="Julia燕"/>
    <s v="什么时候上啊，最喜欢的一杯"/>
    <d v="2026-03-02T00:00:00"/>
    <s v="江苏"/>
    <s v="正向"/>
    <d v="2026-03-03T00:00:00"/>
  </r>
  <r>
    <n v="4947"/>
    <x v="7"/>
    <x v="30"/>
    <d v="2025-02-11T00:00:00"/>
    <s v="是"/>
    <s v="Blue blue"/>
    <s v="明天"/>
    <d v="2026-03-02T00:00:00"/>
    <s v="山东"/>
    <s v="中性"/>
    <d v="2026-03-03T00:00:00"/>
  </r>
  <r>
    <n v="4948"/>
    <x v="7"/>
    <x v="30"/>
    <d v="2025-02-11T00:00:00"/>
    <s v="是"/>
    <s v="夏秋"/>
    <s v="今年上多久呀"/>
    <d v="2026-03-02T00:00:00"/>
    <s v="山东"/>
    <s v="中性"/>
    <d v="2026-03-03T00:00:00"/>
  </r>
  <r>
    <n v="4949"/>
    <x v="7"/>
    <x v="30"/>
    <d v="2025-02-11T00:00:00"/>
    <s v="是"/>
    <s v="月月Babe"/>
    <s v="好像是常驻"/>
    <d v="2026-03-02T00:00:00"/>
    <s v="江苏"/>
    <s v="中性"/>
    <d v="2026-03-03T00:00:00"/>
  </r>
  <r>
    <n v="4950"/>
    <x v="7"/>
    <x v="30"/>
    <d v="2025-02-11T00:00:00"/>
    <s v="是"/>
    <s v="___ 熹微"/>
    <s v="店员还特意给我画了一朵玫瑰花"/>
    <d v="2026-03-03T00:00:00"/>
    <s v="江西"/>
    <s v="正向"/>
    <d v="2026-03-03T00:00:00"/>
  </r>
  <r>
    <n v="4951"/>
    <x v="7"/>
    <x v="30"/>
    <d v="2025-02-11T00:00:00"/>
    <s v="是"/>
    <s v="半碗胡辣汤"/>
    <s v="都是不加糖的味道寡不寡宝宝"/>
    <d v="2026-02-28T00:00:00"/>
    <s v="河南"/>
    <s v="中性"/>
    <d v="2026-03-03T00:00:00"/>
  </r>
  <r>
    <n v="4952"/>
    <x v="7"/>
    <x v="30"/>
    <d v="2025-02-11T00:00:00"/>
    <s v="是"/>
    <s v="半罐话梅"/>
    <s v="不寡！！！他们天然的那个玫瑰好好喝"/>
    <d v="2026-02-28T00:00:00"/>
    <s v="河南"/>
    <s v="正向"/>
    <d v="2026-03-03T00:00:00"/>
  </r>
  <r>
    <n v="4953"/>
    <x v="7"/>
    <x v="30"/>
    <d v="2025-02-11T00:00:00"/>
    <s v="是"/>
    <s v="怀抱月亮的"/>
    <s v="广州还没有！"/>
    <d v="2026-03-02T00:00:00"/>
    <s v="广东"/>
    <s v="负向"/>
    <d v="2026-03-03T00:00:00"/>
  </r>
  <r>
    <n v="4954"/>
    <x v="7"/>
    <x v="30"/>
    <d v="2025-02-11T00:00:00"/>
    <s v="是"/>
    <s v="王高毅"/>
    <s v="早安☕️"/>
    <d v="2026-02-28T00:00:00"/>
    <s v="浙江"/>
    <s v="正向"/>
    <d v="2026-03-03T00:00:00"/>
  </r>
  <r>
    <n v="4955"/>
    <x v="7"/>
    <x v="30"/>
    <d v="2025-02-11T00:00:00"/>
    <s v="是"/>
    <s v="像风一样"/>
    <s v="所以哪个最好喝啊"/>
    <d v="2026-03-03T00:00:00"/>
    <s v="江苏"/>
    <s v="中性"/>
    <d v="2026-03-03T00:00:00"/>
  </r>
  <r>
    <n v="4956"/>
    <x v="7"/>
    <x v="30"/>
    <d v="2025-02-11T00:00:00"/>
    <s v="是"/>
    <s v="小红薯71ACC326"/>
    <s v="所以茉莉100会回归吗"/>
    <d v="2026-02-28T00:00:00"/>
    <s v="浙江"/>
    <s v="中性"/>
    <d v="2026-03-03T00:00:00"/>
  </r>
  <r>
    <n v="4957"/>
    <x v="7"/>
    <x v="30"/>
    <d v="2025-02-11T00:00:00"/>
    <s v="是"/>
    <s v="collmoor"/>
    <s v="支持茉莉100回归"/>
    <d v="2026-03-02T00:00:00"/>
    <s v="陕西"/>
    <s v="正向"/>
    <d v="2026-03-03T00:00:00"/>
  </r>
  <r>
    <n v="4958"/>
    <x v="7"/>
    <x v="30"/>
    <d v="2025-02-11T00:00:00"/>
    <s v="是"/>
    <s v="会花不会赚"/>
    <s v="玫瑰20抹茶拿铁含咖啡吗"/>
    <d v="2026-03-02T00:00:00"/>
    <s v="广东"/>
    <s v="中性"/>
    <d v="2026-03-03T00:00:00"/>
  </r>
  <r>
    <n v="4959"/>
    <x v="7"/>
    <x v="30"/>
    <d v="2025-02-11T00:00:00"/>
    <s v="是"/>
    <s v="Orange_f"/>
    <s v="不含"/>
    <d v="2026-03-02T00:00:00"/>
    <s v="重庆"/>
    <s v="中性"/>
    <d v="2026-03-03T00:00:00"/>
  </r>
  <r>
    <n v="4960"/>
    <x v="7"/>
    <x v="30"/>
    <d v="2025-02-11T00:00:00"/>
    <s v="是"/>
    <s v="ᅠᅠᅠ"/>
    <s v="限量的吗？还是常驻嘉宾"/>
    <d v="2026-03-01T00:00:00"/>
    <s v="上海"/>
    <s v="中性"/>
    <d v="2026-03-03T00:00:00"/>
  </r>
  <r>
    <n v="4961"/>
    <x v="7"/>
    <x v="30"/>
    <d v="2025-02-11T00:00:00"/>
    <s v="是"/>
    <s v="臻汐是只猪猪呀"/>
    <s v="什么时候上？"/>
    <d v="2026-02-28T00:00:00"/>
    <s v="广东"/>
    <s v="中性"/>
    <d v="2026-03-03T00:00:00"/>
  </r>
  <r>
    <n v="4962"/>
    <x v="7"/>
    <x v="30"/>
    <d v="2025-02-11T00:00:00"/>
    <s v="是"/>
    <s v="月歌"/>
    <s v="我也想知道这个"/>
    <d v="2026-03-01T00:00:00"/>
    <s v="安徽"/>
    <s v="中性"/>
    <d v="2026-03-03T00:00:00"/>
  </r>
  <r>
    <n v="4963"/>
    <x v="7"/>
    <x v="30"/>
    <d v="2025-02-11T00:00:00"/>
    <s v="是"/>
    <s v="贝果不是bagel"/>
    <s v="去年就有了吗，这个好看咋没见过！"/>
    <d v="2026-02-28T00:00:00"/>
    <s v="河南"/>
    <s v="正向"/>
    <d v="2026-03-03T00:00:00"/>
  </r>
  <r>
    <n v="4964"/>
    <x v="7"/>
    <x v="30"/>
    <d v="2025-02-11T00:00:00"/>
    <s v="是"/>
    <s v="Alice💕"/>
    <s v="让我怀念15年前的桃花拿铁"/>
    <d v="2026-03-02T00:00:00"/>
    <s v="上海"/>
    <s v="正向"/>
    <d v="2026-03-03T00:00:00"/>
  </r>
  <r>
    <n v="4965"/>
    <x v="7"/>
    <x v="30"/>
    <d v="2025-02-11T00:00:00"/>
    <s v="是"/>
    <s v="小熊17"/>
    <s v="玛奇朵和拿铁选哪个呢"/>
    <d v="2026-02-28T00:00:00"/>
    <s v="辽宁"/>
    <s v="中性"/>
    <d v="2026-03-03T00:00:00"/>
  </r>
  <r>
    <n v="4966"/>
    <x v="7"/>
    <x v="30"/>
    <d v="2025-02-11T00:00:00"/>
    <s v="是"/>
    <s v="微微菜"/>
    <s v="已经出了吗"/>
    <d v="2026-03-02T00:00:00"/>
    <s v="江苏"/>
    <s v="中性"/>
    <d v="2026-03-03T00:00:00"/>
  </r>
  <r>
    <n v="4967"/>
    <x v="7"/>
    <x v="30"/>
    <d v="2025-02-11T00:00:00"/>
    <s v="是"/>
    <s v="姜姜"/>
    <s v="玫瑰抹茶热量多少"/>
    <d v="2026-03-03T00:00:00"/>
    <s v="福建"/>
    <s v="中性"/>
    <d v="2026-03-03T00:00:00"/>
  </r>
  <r>
    <n v="4968"/>
    <x v="7"/>
    <x v="30"/>
    <d v="2025-02-11T00:00:00"/>
    <s v="是"/>
    <s v="莹火虫～"/>
    <s v="玛奇朵热量高吗？"/>
    <d v="2026-02-28T00:00:00"/>
    <s v="四川"/>
    <s v="中性"/>
    <d v="2026-03-03T00:00:00"/>
  </r>
  <r>
    <n v="4969"/>
    <x v="7"/>
    <x v="30"/>
    <d v="2025-02-11T00:00:00"/>
    <s v="是"/>
    <s v="菜菜头-走着走着就忘了"/>
    <s v="隐藏在哪"/>
    <d v="2026-03-02T00:00:00"/>
    <s v="四川"/>
    <s v="中性"/>
    <d v="2026-03-03T00:00:00"/>
  </r>
  <r>
    <n v="4970"/>
    <x v="7"/>
    <x v="30"/>
    <d v="2025-02-11T00:00:00"/>
    <s v="是"/>
    <s v="-胖桃-"/>
    <s v="玫瑰酱甜吗不甜的话俺也去尝尝！"/>
    <d v="2026-02-28T00:00:00"/>
    <s v="河南"/>
    <s v="正向"/>
    <d v="2026-03-03T00:00:00"/>
  </r>
  <r>
    <n v="4971"/>
    <x v="7"/>
    <x v="30"/>
    <d v="2025-02-11T00:00:00"/>
    <s v="是"/>
    <s v="左桥希子"/>
    <s v="怎么点 最划算呀"/>
    <d v="2026-03-02T00:00:00"/>
    <s v="陕西"/>
    <s v="中性"/>
    <d v="2026-03-03T00:00:00"/>
  </r>
  <r>
    <n v="4972"/>
    <x v="7"/>
    <x v="30"/>
    <d v="2025-02-11T00:00:00"/>
    <s v="是"/>
    <s v="星星（财税服务）"/>
    <s v="成都没看到"/>
    <d v="2026-03-02T00:00:00"/>
    <s v="四川"/>
    <s v="负向"/>
    <d v="2026-03-03T00:00:00"/>
  </r>
  <r>
    <n v="4973"/>
    <x v="7"/>
    <x v="30"/>
    <d v="2025-02-11T00:00:00"/>
    <s v="是"/>
    <s v="水痕"/>
    <s v="什么时候上新"/>
    <d v="2026-03-01T00:00:00"/>
    <s v="山东"/>
    <s v="中性"/>
    <d v="2026-03-03T00:00:00"/>
  </r>
  <r>
    <n v="4974"/>
    <x v="7"/>
    <x v="30"/>
    <d v="2025-02-11T00:00:00"/>
    <s v="是"/>
    <s v="屎都特别香"/>
    <s v="3.3"/>
    <d v="2026-03-02T00:00:00"/>
    <s v="浙江"/>
    <s v="中性"/>
    <d v="2026-03-03T00:00:00"/>
  </r>
  <r>
    <n v="4975"/>
    <x v="7"/>
    <x v="30"/>
    <d v="2025-02-11T00:00:00"/>
    <s v="是"/>
    <s v="臻汐是只猪猪呀"/>
    <s v="准备尝试啦，火速下单"/>
    <d v="2026-03-03T00:00:00"/>
    <s v="广东"/>
    <s v="正向"/>
    <d v="2026-03-03T00:00:00"/>
  </r>
  <r>
    <n v="4976"/>
    <x v="7"/>
    <x v="30"/>
    <d v="2025-02-11T00:00:00"/>
    <s v="是"/>
    <s v="靳西"/>
    <s v="等我试试"/>
    <d v="2026-03-02T00:00:00"/>
    <s v="上海"/>
    <s v="正向"/>
    <d v="2026-03-03T00:00:00"/>
  </r>
  <r>
    <n v="4977"/>
    <x v="7"/>
    <x v="30"/>
    <d v="2025-02-11T00:00:00"/>
    <s v="是"/>
    <s v="jjkk"/>
    <s v="星巴克的玫瑰20好喝吗"/>
    <d v="2026-03-01T00:00:00"/>
    <s v="浙江"/>
    <s v="中性"/>
    <d v="2026-03-03T00:00:00"/>
  </r>
  <r>
    <n v="4978"/>
    <x v="7"/>
    <x v="30"/>
    <d v="2025-02-11T00:00:00"/>
    <s v="是"/>
    <s v="阿拉蕾 、"/>
    <s v="还是玫瑰大溪地好喝，"/>
    <d v="2026-02-28T00:00:00"/>
    <s v="陕西"/>
    <s v="正向"/>
    <d v="2026-03-03T00:00:00"/>
  </r>
  <r>
    <n v="4979"/>
    <x v="7"/>
    <x v="30"/>
    <d v="2025-02-11T00:00:00"/>
    <s v="是"/>
    <s v="Yeah的新生活"/>
    <s v="什么时候出来啊"/>
    <d v="2026-02-28T00:00:00"/>
    <s v="湖北"/>
    <s v="中性"/>
    <d v="2026-03-03T00:00:00"/>
  </r>
  <r>
    <n v="4980"/>
    <x v="7"/>
    <x v="30"/>
    <d v="2025-02-11T00:00:00"/>
    <s v="是"/>
    <s v="兰淅的食游记"/>
    <s v="被美到"/>
    <d v="2026-03-02T00:00:00"/>
    <s v="北京"/>
    <s v="正向"/>
    <d v="2026-03-03T00:00:00"/>
  </r>
  <r>
    <n v="4981"/>
    <x v="7"/>
    <x v="30"/>
    <d v="2025-02-11T00:00:00"/>
    <s v="是"/>
    <s v="小红薯5BC8C027"/>
    <s v="什么时候上！"/>
    <d v="2026-03-01T00:00:00"/>
    <s v="广东"/>
    <s v="中性"/>
    <d v="2026-03-03T00:00:00"/>
  </r>
  <r>
    <n v="4982"/>
    <x v="7"/>
    <x v="30"/>
    <d v="2025-02-11T00:00:00"/>
    <s v="是"/>
    <s v="爱喝橙c"/>
    <s v="3.3"/>
    <d v="2026-03-01T00:00:00"/>
    <s v="青海"/>
    <s v="中性"/>
    <d v="2026-03-03T00:00:00"/>
  </r>
  <r>
    <n v="4983"/>
    <x v="7"/>
    <x v="30"/>
    <d v="2025-02-11T00:00:00"/>
    <s v="是"/>
    <s v="五彩水果"/>
    <s v="口感好吗"/>
    <d v="2026-03-01T00:00:00"/>
    <s v="河北"/>
    <s v="中性"/>
    <d v="2026-03-03T00:00:00"/>
  </r>
  <r>
    <n v="4984"/>
    <x v="7"/>
    <x v="30"/>
    <d v="2025-02-11T00:00:00"/>
    <s v="是"/>
    <s v="Kaei"/>
    <s v="广州还没有"/>
    <d v="2026-03-02T00:00:00"/>
    <s v="广东"/>
    <s v="负向"/>
    <d v="2026-03-03T00:00:00"/>
  </r>
  <r>
    <n v="4985"/>
    <x v="7"/>
    <x v="30"/>
    <d v="2025-02-11T00:00:00"/>
    <s v="是"/>
    <s v="jasmineleaf"/>
    <s v="抹茶跟玫瑰搭不搭"/>
    <d v="2026-03-02T00:00:00"/>
    <s v="广东"/>
    <s v="中性"/>
    <d v="2026-03-03T00:00:00"/>
  </r>
  <r>
    <n v="4986"/>
    <x v="7"/>
    <x v="30"/>
    <d v="2025-02-11T00:00:00"/>
    <s v="是"/>
    <s v="小兔子乖乖"/>
    <s v="上了没"/>
    <d v="2026-03-01T00:00:00"/>
    <s v="广东"/>
    <s v="中性"/>
    <d v="2026-03-03T00:00:00"/>
  </r>
  <r>
    <n v="4987"/>
    <x v="7"/>
    <x v="30"/>
    <d v="2025-02-11T00:00:00"/>
    <s v="是"/>
    <s v="吃藕不丑"/>
    <s v="喜欢"/>
    <d v="2026-03-02T00:00:00"/>
    <s v="辽宁"/>
    <s v="正向"/>
    <d v="2026-03-03T00:00:00"/>
  </r>
  <r>
    <n v="4988"/>
    <x v="7"/>
    <x v="30"/>
    <d v="2025-02-11T00:00:00"/>
    <s v="是"/>
    <s v="Obibiya"/>
    <s v="@Mandidi🤪 啥时候能喝上你给我做的呀"/>
    <d v="2026-03-02T00:00:00"/>
    <s v="广东"/>
    <s v="正向"/>
    <d v="2026-03-03T00:00:00"/>
  </r>
  <r>
    <n v="4989"/>
    <x v="7"/>
    <x v="30"/>
    <d v="2025-02-11T00:00:00"/>
    <s v="是"/>
    <s v="Mandidi🤪"/>
    <s v="这个....嗯....怎么说呢...."/>
    <d v="2026-03-02T00:00:00"/>
    <s v="江西"/>
    <s v="中性"/>
    <d v="2026-03-03T00:00:00"/>
  </r>
  <r>
    <n v="4990"/>
    <x v="7"/>
    <x v="30"/>
    <d v="2025-02-11T00:00:00"/>
    <s v="是"/>
    <s v="第7碗粥"/>
    <s v="@xxx涵 为啥大家都说最喜欢"/>
    <d v="2026-03-02T00:00:00"/>
    <s v="北京"/>
    <s v="中性"/>
    <d v="2026-03-03T00:00:00"/>
  </r>
  <r>
    <n v="4991"/>
    <x v="7"/>
    <x v="30"/>
    <d v="2025-02-11T00:00:00"/>
    <s v="是"/>
    <s v="xxx涵"/>
    <s v="不知 粥主管替我品鉴一下玫瑰拿铁或者玛奇朵"/>
    <d v="2026-03-02T00:00:00"/>
    <s v="北京"/>
    <s v="正向"/>
    <d v="2026-03-03T00:00:00"/>
  </r>
  <r>
    <n v="4992"/>
    <x v="7"/>
    <x v="30"/>
    <d v="2025-02-11T00:00:00"/>
    <s v="是"/>
    <s v="莱温来来来a"/>
    <s v="@章鱼橙果派 我想喝"/>
    <d v="2026-03-02T00:00:00"/>
    <s v="河北"/>
    <s v="正向"/>
    <d v="2026-03-03T00:00:00"/>
  </r>
  <r>
    <n v="4993"/>
    <x v="7"/>
    <x v="30"/>
    <d v="2025-02-11T00:00:00"/>
    <s v="是"/>
    <s v="章鱼橙果派"/>
    <s v="喝"/>
    <d v="2026-03-02T00:00:00"/>
    <s v="河北"/>
    <s v="正向"/>
    <d v="2026-03-03T00:00:00"/>
  </r>
  <r>
    <n v="4994"/>
    <x v="7"/>
    <x v="30"/>
    <d v="2025-02-11T00:00:00"/>
    <s v="是"/>
    <s v="一只老面包狗"/>
    <s v="上新第一天我要把新品都喝个遍"/>
    <d v="2026-02-28T00:00:00"/>
    <s v="山东"/>
    <s v="正向"/>
    <d v="2026-03-03T00:00:00"/>
  </r>
  <r>
    <n v="4995"/>
    <x v="7"/>
    <x v="30"/>
    <d v="2025-02-11T00:00:00"/>
    <s v="是"/>
    <s v="佳子佳是锦鲤"/>
    <s v="颜值超高"/>
    <d v="2026-02-28T00:00:00"/>
    <s v="浙江"/>
    <s v="正向"/>
    <d v="2026-03-03T00:00:00"/>
  </r>
  <r>
    <n v="4996"/>
    <x v="7"/>
    <x v="30"/>
    <d v="2025-02-11T00:00:00"/>
    <s v="是"/>
    <s v="蜡笔小欣"/>
    <s v="@就爱吃米饭 流口水了🤤"/>
    <d v="2026-02-28T00:00:00"/>
    <s v="河南"/>
    <s v="正向"/>
    <d v="2026-03-03T00:00:00"/>
  </r>
  <r>
    <n v="4997"/>
    <x v="7"/>
    <x v="30"/>
    <d v="2025-02-11T00:00:00"/>
    <s v="是"/>
    <s v="谷堆"/>
    <s v="@小周周和芋头 爱喝"/>
    <d v="2026-02-28T00:00:00"/>
    <s v="河南"/>
    <s v="正向"/>
    <d v="2026-03-03T00:00:00"/>
  </r>
  <r>
    <n v="4998"/>
    <x v="7"/>
    <x v="30"/>
    <d v="2025-02-11T00:00:00"/>
    <s v="是"/>
    <s v="就是金子呀"/>
    <s v="@可乐喝不完 抹茶玫瑰想喝"/>
    <d v="2026-02-28T00:00:00"/>
    <s v="河南"/>
    <s v="正向"/>
    <d v="2026-03-03T00:00:00"/>
  </r>
  <r>
    <n v="4999"/>
    <x v="7"/>
    <x v="30"/>
    <d v="2025-02-11T00:00:00"/>
    <s v="是"/>
    <s v="一颗土豆子"/>
    <s v="@霹雳淀粉肠 也太好看了吧"/>
    <d v="2026-02-28T00:00:00"/>
    <s v="河南"/>
    <s v="正向"/>
    <d v="2026-03-03T00:00:00"/>
  </r>
  <r>
    <n v="5000"/>
    <x v="7"/>
    <x v="30"/>
    <d v="2025-02-11T00:00:00"/>
    <s v="是"/>
    <s v="胖大江"/>
    <s v="@一整颗菠萝🍍 明天点"/>
    <d v="2026-02-28T00:00:00"/>
    <s v="河南"/>
    <s v="正向"/>
    <d v="2026-03-03T00:00:00"/>
  </r>
  <r>
    <n v="5001"/>
    <x v="7"/>
    <x v="30"/>
    <d v="2025-02-11T00:00:00"/>
    <s v="是"/>
    <s v="辣个江江"/>
    <s v="好漂亮"/>
    <d v="2026-02-28T00:00:00"/>
    <s v="河南"/>
    <s v="正向"/>
    <d v="2026-03-03T00:00:00"/>
  </r>
  <r>
    <n v="5002"/>
    <x v="7"/>
    <x v="30"/>
    <d v="2025-02-11T00:00:00"/>
    <s v="是"/>
    <s v="HEJING"/>
    <s v="@小困包 我去 玫瑰花味的"/>
    <d v="2026-02-28T00:00:00"/>
    <s v="河南"/>
    <s v="正向"/>
    <d v="2026-03-03T00:00:00"/>
  </r>
  <r>
    <n v="5003"/>
    <x v="7"/>
    <x v="30"/>
    <d v="2025-02-11T00:00:00"/>
    <s v="是"/>
    <s v="芝芝桃桃加芋圆啵啵"/>
    <s v="新品这么好看……"/>
    <d v="2026-02-28T00:00:00"/>
    <s v="河南"/>
    <s v="正向"/>
    <d v="2026-03-03T00:00:00"/>
  </r>
  <r>
    <n v="5004"/>
    <x v="7"/>
    <x v="30"/>
    <d v="2025-02-11T00:00:00"/>
    <s v="是"/>
    <s v="晴子今天吃点啥"/>
    <s v="美哭了 这颜值"/>
    <d v="2026-02-28T00:00:00"/>
    <s v="广东"/>
    <s v="正向"/>
    <d v="2026-03-03T00:00:00"/>
  </r>
  <r>
    <n v="5005"/>
    <x v="7"/>
    <x v="30"/>
    <d v="2025-02-11T00:00:00"/>
    <s v="是"/>
    <s v="三克游"/>
    <s v="我想说作为星的忠实粉，不得不说玫瑰系列巨难喝"/>
    <d v="2026-03-03T00:00:00"/>
    <s v="广东"/>
    <s v="负向"/>
    <d v="2026-03-03T00:00:00"/>
  </r>
  <r>
    <n v="5006"/>
    <x v="7"/>
    <x v="30"/>
    <d v="2025-02-11T00:00:00"/>
    <s v="是"/>
    <s v="淘气的小橘子🍊"/>
    <s v="不出玫瑰冷萃"/>
    <d v="2026-02-28T00:00:00"/>
    <s v="广东"/>
    <s v="负向"/>
    <d v="2026-03-03T00:00:00"/>
  </r>
  <r>
    <n v="5007"/>
    <x v="7"/>
    <x v="30"/>
    <d v="2025-02-11T00:00:00"/>
    <s v="是"/>
    <s v="乔木映朱门"/>
    <s v="@好运小梅🍀"/>
    <d v="2026-03-02T00:00:00"/>
    <s v="福建"/>
    <s v="中性"/>
    <d v="2026-03-03T00:00:00"/>
  </r>
  <r>
    <n v="5008"/>
    <x v="7"/>
    <x v="30"/>
    <d v="2025-02-11T00:00:00"/>
    <s v="是"/>
    <s v="Cereal Killer"/>
    <s v="@宽油滑锅"/>
    <d v="2026-03-02T00:00:00"/>
    <s v="英国"/>
    <s v="中性"/>
    <d v="2026-03-03T00:00:00"/>
  </r>
  <r>
    <n v="5009"/>
    <x v="7"/>
    <x v="30"/>
    <d v="2025-02-11T00:00:00"/>
    <s v="是"/>
    <s v="宽油滑锅"/>
    <s v="今年又来了！！！"/>
    <d v="2026-03-02T00:00:00"/>
    <s v="广东"/>
    <s v="正向"/>
    <d v="2026-03-03T00:00:00"/>
  </r>
  <r>
    <n v="5010"/>
    <x v="7"/>
    <x v="30"/>
    <d v="2025-02-11T00:00:00"/>
    <s v="是"/>
    <s v="Aka鸭鸭"/>
    <s v="@yy"/>
    <d v="2026-02-28T00:00:00"/>
    <s v="河南"/>
    <s v="中性"/>
    <d v="2026-03-03T00:00:00"/>
  </r>
  <r>
    <n v="5011"/>
    <x v="7"/>
    <x v="30"/>
    <d v="2025-02-11T00:00:00"/>
    <s v="是"/>
    <s v="Babypie"/>
    <s v="全冰！加稀奶油！！！小孟哥！！！"/>
    <d v="2025-02-18T00:00:00"/>
    <s v="未知"/>
    <s v="正向"/>
    <d v="2026-03-03T00:00:00"/>
  </r>
  <r>
    <n v="5012"/>
    <x v="7"/>
    <x v="30"/>
    <d v="2025-02-11T00:00:00"/>
    <s v="是"/>
    <s v="真实小孟哥"/>
    <s v="真的假了！我明天尝尝"/>
    <d v="2025-02-18T00:00:00"/>
    <s v="未知"/>
    <s v="中性"/>
    <d v="2026-03-03T00:00:00"/>
  </r>
  <r>
    <n v="5013"/>
    <x v="7"/>
    <x v="30"/>
    <d v="2025-02-11T00:00:00"/>
    <s v="是"/>
    <s v="Bubullia_zz"/>
    <s v="小孟哥这是广吗"/>
    <d v="2025-02-18T00:00:00"/>
    <s v="未知"/>
    <s v="中性"/>
    <d v="2026-03-03T00:00:00"/>
  </r>
  <r>
    <n v="5014"/>
    <x v="7"/>
    <x v="30"/>
    <d v="2025-02-11T00:00:00"/>
    <s v="是"/>
    <s v="今日营业中"/>
    <s v="梦鸽接不到星巴克的广啦 别担心"/>
    <d v="2025-02-18T00:00:00"/>
    <s v="未知"/>
    <s v="中性"/>
    <d v="2026-03-03T00:00:00"/>
  </r>
  <r>
    <n v="5015"/>
    <x v="7"/>
    <x v="30"/>
    <d v="2025-02-11T00:00:00"/>
    <s v="是"/>
    <s v="黑椒脆脆鲨"/>
    <s v="小孟哥这是广吗"/>
    <d v="2025-02-25T00:00:00"/>
    <s v="未知"/>
    <s v="中性"/>
    <d v="2026-03-03T00:00:00"/>
  </r>
  <r>
    <n v="5016"/>
    <x v="7"/>
    <x v="30"/>
    <d v="2025-02-11T00:00:00"/>
    <s v="是"/>
    <s v="真实小孟哥"/>
    <s v="不是，不过好像快下架了，好多店那个玫瑰露都用光了"/>
    <d v="2025-02-25T00:00:00"/>
    <s v="未知"/>
    <s v="中性"/>
    <d v="2026-03-03T00:00:00"/>
  </r>
  <r>
    <n v="5017"/>
    <x v="7"/>
    <x v="30"/>
    <d v="2025-02-11T00:00:00"/>
    <s v="是"/>
    <s v="5gugyX"/>
    <s v="皮爷很早就有 很好喝"/>
    <d v="2025-02-19T00:00:00"/>
    <s v="未知"/>
    <s v="正向"/>
    <d v="2026-03-03T00:00:00"/>
  </r>
  <r>
    <n v="5018"/>
    <x v="7"/>
    <x v="30"/>
    <d v="2025-02-11T00:00:00"/>
    <s v="是"/>
    <s v="loㅡol"/>
    <s v="皮爷有吗 我竟然没发现"/>
    <d v="2025-02-19T00:00:00"/>
    <s v="未知"/>
    <s v="中性"/>
    <d v="2026-03-03T00:00:00"/>
  </r>
  <r>
    <n v="5019"/>
    <x v="7"/>
    <x v="30"/>
    <d v="2025-02-11T00:00:00"/>
    <s v="是"/>
    <s v="苔藓"/>
    <s v="喜欢吃鲜花饼的人绝对爱喝这个，我喝完感觉吃了十个鲜花饼，真的超爱"/>
    <d v="2025-02-20T00:00:00"/>
    <s v="未知"/>
    <s v="正向"/>
    <d v="2026-03-03T00:00:00"/>
  </r>
  <r>
    <n v="5020"/>
    <x v="7"/>
    <x v="30"/>
    <d v="2025-02-11T00:00:00"/>
    <s v="是"/>
    <s v="summmer"/>
    <s v="请问点加糖还是不加糖呀"/>
    <d v="2025-02-20T00:00:00"/>
    <s v="未知"/>
    <s v="中性"/>
    <d v="2026-03-03T00:00:00"/>
  </r>
  <r>
    <n v="5021"/>
    <x v="7"/>
    <x v="30"/>
    <d v="2025-02-11T00:00:00"/>
    <s v="是"/>
    <s v="Sheldon"/>
    <s v="下周给你带我做的homemade美式给金舌头品尝下"/>
    <d v="2025-02-19T00:00:00"/>
    <s v="未知"/>
    <s v="正向"/>
    <d v="2026-03-03T00:00:00"/>
  </r>
  <r>
    <n v="5022"/>
    <x v="7"/>
    <x v="30"/>
    <d v="2025-02-11T00:00:00"/>
    <s v="是"/>
    <s v="真实小孟哥"/>
    <s v="好"/>
    <d v="2025-02-19T00:00:00"/>
    <s v="未知"/>
    <s v="中性"/>
    <d v="2026-03-03T00:00:00"/>
  </r>
  <r>
    <n v="5023"/>
    <x v="7"/>
    <x v="30"/>
    <d v="2025-02-11T00:00:00"/>
    <s v="是"/>
    <s v="zoeyy在摸鱼"/>
    <s v="@我叫金稀饭 玫瑰女人喝喝看"/>
    <d v="2025-02-19T00:00:00"/>
    <s v="未知"/>
    <s v="正向"/>
    <d v="2026-03-03T00:00:00"/>
  </r>
  <r>
    <n v="5024"/>
    <x v="7"/>
    <x v="30"/>
    <d v="2025-02-11T00:00:00"/>
    <s v="是"/>
    <s v="金牌稀饭"/>
    <s v="你别说真的想喝"/>
    <d v="2025-02-19T00:00:00"/>
    <s v="未知"/>
    <s v="正向"/>
    <d v="2026-03-03T00:00:00"/>
  </r>
  <r>
    <n v="5025"/>
    <x v="7"/>
    <x v="30"/>
    <d v="2025-02-11T00:00:00"/>
    <s v="是"/>
    <s v="+h"/>
    <s v="孟哥点的深烘还是浅"/>
    <d v="2025-02-19T00:00:00"/>
    <s v="未知"/>
    <s v="中性"/>
    <d v="2026-03-03T00:00:00"/>
  </r>
  <r>
    <n v="5026"/>
    <x v="7"/>
    <x v="30"/>
    <d v="2025-02-11T00:00:00"/>
    <s v="是"/>
    <s v="+h"/>
    <s v="糖浆两泵不减吗"/>
    <d v="2025-02-19T00:00:00"/>
    <s v="未知"/>
    <s v="中性"/>
    <d v="2026-03-03T00:00:00"/>
  </r>
  <r>
    <n v="5027"/>
    <x v="7"/>
    <x v="30"/>
    <d v="2025-02-11T00:00:00"/>
    <s v="是"/>
    <s v="怎么吃都不胖的莎莎"/>
    <s v="真的一点甜味没有吗 我能接受玫瑰香精但是不能接受甜"/>
    <d v="2025-02-20T00:00:00"/>
    <s v="未知"/>
    <s v="中性"/>
    <d v="2026-03-03T00:00:00"/>
  </r>
  <r>
    <n v="5028"/>
    <x v="7"/>
    <x v="30"/>
    <d v="2025-02-11T00:00:00"/>
    <s v="是"/>
    <s v="🍿🍿🍿"/>
    <s v="你可以选择有糖的"/>
    <d v="2025-02-20T00:00:00"/>
    <s v="未知"/>
    <s v="中性"/>
    <d v="2026-03-03T00:00:00"/>
  </r>
  <r>
    <n v="5029"/>
    <x v="7"/>
    <x v="30"/>
    <d v="2025-02-11T00:00:00"/>
    <s v="是"/>
    <s v="-NrunG-"/>
    <s v="@@大象君。"/>
    <d v="2025-02-19T00:00:00"/>
    <s v="未知"/>
    <s v="中性"/>
    <d v="2026-03-03T00:00:00"/>
  </r>
  <r>
    <n v="5030"/>
    <x v="7"/>
    <x v="30"/>
    <d v="2025-02-11T00:00:00"/>
    <s v="是"/>
    <s v="🐟"/>
    <s v="心动了。。。。"/>
    <d v="2025-02-19T00:00:00"/>
    <s v="未知"/>
    <s v="正向"/>
    <d v="2026-03-03T00:00:00"/>
  </r>
  <r>
    <n v="5031"/>
    <x v="7"/>
    <x v="30"/>
    <d v="2025-02-11T00:00:00"/>
    <s v="是"/>
    <s v="沉迷学习的鸡米花"/>
    <s v="确实好喝！！"/>
    <d v="2025-06-09T00:00:00"/>
    <s v="广西"/>
    <s v="正向"/>
    <d v="2026-03-03T00:00:00"/>
  </r>
  <r>
    <n v="5032"/>
    <x v="7"/>
    <x v="30"/>
    <d v="2025-02-11T00:00:00"/>
    <s v="是"/>
    <s v="豆豆douer"/>
    <s v="玫瑰没了 茉莉的巨难喝谁懂"/>
    <d v="2025-03-06T00:00:00"/>
    <s v="山东"/>
    <s v="负向"/>
    <d v="2026-03-03T00:00:00"/>
  </r>
  <r>
    <n v="5033"/>
    <x v="7"/>
    <x v="30"/>
    <d v="2025-02-11T00:00:00"/>
    <s v="是"/>
    <s v="来自老百姓"/>
    <s v="根本没喝到就下架了小孟哥做主提提需"/>
    <d v="2025-02-27T00:00:00"/>
    <s v="广东"/>
    <s v="负向"/>
    <d v="2026-03-03T00:00:00"/>
  </r>
  <r>
    <n v="5034"/>
    <x v="7"/>
    <x v="30"/>
    <d v="2025-02-11T00:00:00"/>
    <s v="是"/>
    <s v="林自喜（看过霉霉巡演版"/>
    <s v="@豪卑微"/>
    <d v="2025-02-25T00:00:00"/>
    <s v="未知"/>
    <s v="中性"/>
    <d v="2026-03-03T00:00:00"/>
  </r>
  <r>
    <n v="5035"/>
    <x v="7"/>
    <x v="30"/>
    <d v="2025-02-11T00:00:00"/>
    <s v="是"/>
    <s v="2024好運將至"/>
    <s v="适合热恋喝亲嘴玫瑰味"/>
    <d v="2025-02-24T00:00:00"/>
    <s v="未知"/>
    <s v="正向"/>
    <d v="2026-03-03T00:00:00"/>
  </r>
  <r>
    <n v="5036"/>
    <x v="7"/>
    <x v="30"/>
    <d v="2025-02-11T00:00:00"/>
    <s v="是"/>
    <s v="bestyzhu♥lhy"/>
    <s v="天太冷我还不是以后再喝全冰吧！今天喝去冰加湿奶油，好好喝！玫瑰花水泡出来的感觉！"/>
    <d v="2025-02-24T00:00:00"/>
    <s v="未知"/>
    <s v="正向"/>
    <d v="2026-03-03T00:00:00"/>
  </r>
  <r>
    <n v="5037"/>
    <x v="7"/>
    <x v="30"/>
    <d v="2025-02-11T00:00:00"/>
    <s v="是"/>
    <s v="一枚小胖纸"/>
    <s v="这是我喝过感觉很踩雷的一杯咖啡，当时还是店小哥推荐我买的"/>
    <d v="2025-02-23T00:00:00"/>
    <s v="未知"/>
    <s v="负向"/>
    <d v="2026-03-03T00:00:00"/>
  </r>
  <r>
    <n v="5038"/>
    <x v="7"/>
    <x v="30"/>
    <d v="2025-02-11T00:00:00"/>
    <s v="是"/>
    <s v="#一杯美式"/>
    <s v="去试试 没有甜味吧 不喜欢喝甜"/>
    <d v="2025-02-20T00:00:00"/>
    <s v="未知"/>
    <s v="中性"/>
    <d v="2026-03-03T00:00:00"/>
  </r>
  <r>
    <n v="5039"/>
    <x v="7"/>
    <x v="30"/>
    <d v="2025-02-11T00:00:00"/>
    <s v="是"/>
    <s v="您早點睡吧"/>
    <s v="厚皮鞋隐约脚臭无法直视了"/>
    <d v="2025-02-20T00:00:00"/>
    <s v="未知"/>
    <s v="负向"/>
    <d v="2026-03-03T00:00:00"/>
  </r>
  <r>
    <n v="5040"/>
    <x v="7"/>
    <x v="30"/>
    <d v="2025-02-11T00:00:00"/>
    <s v="是"/>
    <s v="yeuan'l"/>
    <s v="能不能喝拿铁的那款呀"/>
    <d v="2025-02-19T00:00:00"/>
    <s v="未知"/>
    <s v="中性"/>
    <d v="2026-03-03T00:00:00"/>
  </r>
  <r>
    <n v="5041"/>
    <x v="7"/>
    <x v="30"/>
    <d v="2025-02-11T00:00:00"/>
    <s v="是"/>
    <s v="我想静静ā"/>
    <s v="你脚臭，你丝丝"/>
    <d v="2025-02-19T00:00:00"/>
    <s v="未知"/>
    <s v="负向"/>
    <d v="2026-03-03T00:00:00"/>
  </r>
  <r>
    <n v="5042"/>
    <x v="7"/>
    <x v="30"/>
    <d v="2025-02-11T00:00:00"/>
    <s v="是"/>
    <s v="Barbieee"/>
    <s v="@哇哦 OMG"/>
    <d v="2025-02-19T00:00:00"/>
    <s v="未知"/>
    <s v="中性"/>
    <d v="2026-03-03T00:00:00"/>
  </r>
  <r>
    <n v="5043"/>
    <x v="7"/>
    <x v="30"/>
    <d v="2025-02-11T00:00:00"/>
    <s v="是"/>
    <s v="哇哦"/>
    <s v="下次试试 前天被咖啡伤到了"/>
    <d v="2025-02-19T00:00:00"/>
    <s v="未知"/>
    <s v="中性"/>
    <d v="2026-03-03T00:00:00"/>
  </r>
  <r>
    <n v="5044"/>
    <x v="7"/>
    <x v="30"/>
    <d v="2025-02-11T00:00:00"/>
    <s v="是"/>
    <s v="赛文"/>
    <s v="@三万 有点像你"/>
    <d v="2025-02-19T00:00:00"/>
    <s v="未知"/>
    <s v="中性"/>
    <d v="2026-03-03T00:00:00"/>
  </r>
  <r>
    <n v="5045"/>
    <x v="7"/>
    <x v="30"/>
    <d v="2025-02-11T00:00:00"/>
    <s v="是"/>
    <s v="陈大帅"/>
    <s v="有经验到吗"/>
    <d v="2025-02-19T00:00:00"/>
    <s v="未知"/>
    <s v="中性"/>
    <d v="2026-03-03T00:00:00"/>
  </r>
  <r>
    <n v="5046"/>
    <x v="7"/>
    <x v="30"/>
    <d v="2025-02-11T00:00:00"/>
    <s v="是"/>
    <s v="纯良大头"/>
    <s v="到底谁拥有这么幽默的朋友啊"/>
    <d v="2025-02-19T00:00:00"/>
    <s v="未知"/>
    <s v="正向"/>
    <d v="2026-03-03T00:00:00"/>
  </r>
  <r>
    <n v="5047"/>
    <x v="7"/>
    <x v="30"/>
    <d v="2025-02-11T00:00:00"/>
    <s v="是"/>
    <s v="勤做深呼吸"/>
    <s v="@zzzz！"/>
    <d v="2025-02-19T00:00:00"/>
    <s v="未知"/>
    <s v="中性"/>
    <d v="2026-03-03T00:00:00"/>
  </r>
  <r>
    <n v="5048"/>
    <x v="7"/>
    <x v="30"/>
    <d v="2025-02-11T00:00:00"/>
    <s v="是"/>
    <s v="如果遇见春天里"/>
    <s v="哈哈哈哈哈哈 被他笑死了"/>
    <d v="2025-02-19T00:00:00"/>
    <s v="未知"/>
    <s v="正向"/>
    <d v="2026-03-03T00:00:00"/>
  </r>
  <r>
    <n v="5049"/>
    <x v="7"/>
    <x v="30"/>
    <d v="2025-02-11T00:00:00"/>
    <s v="是"/>
    <s v="LiLi🐰"/>
    <s v="@然然子"/>
    <d v="2025-02-19T00:00:00"/>
    <s v="未知"/>
    <s v="中性"/>
    <d v="2026-03-03T00:00:00"/>
  </r>
  <r>
    <n v="5050"/>
    <x v="7"/>
    <x v="30"/>
    <d v="2025-02-11T00:00:00"/>
    <s v="是"/>
    <s v="然然子"/>
    <s v="你请我 我答应。"/>
    <d v="2025-02-19T00:00:00"/>
    <s v="未知"/>
    <s v="正向"/>
    <d v="2026-03-03T00:00:00"/>
  </r>
  <r>
    <n v="5051"/>
    <x v="7"/>
    <x v="30"/>
    <d v="2025-02-11T00:00:00"/>
    <s v="是"/>
    <s v="爱吃火锅的北投甜妹🥕"/>
    <s v="不另外加糖吗"/>
    <d v="2025-02-19T00:00:00"/>
    <s v="未知"/>
    <s v="中性"/>
    <d v="2026-03-03T00:00:00"/>
  </r>
  <r>
    <n v="5052"/>
    <x v="7"/>
    <x v="30"/>
    <d v="2025-02-11T00:00:00"/>
    <s v="是"/>
    <s v="🍐梨子酱"/>
    <s v="好喝"/>
    <d v="2025-02-19T00:00:00"/>
    <s v="未知"/>
    <s v="正向"/>
    <d v="2026-03-03T00:00:00"/>
  </r>
  <r>
    <n v="5053"/>
    <x v="7"/>
    <x v="30"/>
    <d v="2025-02-11T00:00:00"/>
    <s v="是"/>
    <s v="乐乐方"/>
    <s v="笑暈了"/>
    <d v="2025-02-19T00:00:00"/>
    <s v="未知"/>
    <s v="正向"/>
    <d v="2026-03-03T00:00:00"/>
  </r>
  <r>
    <n v="5054"/>
    <x v="7"/>
    <x v="30"/>
    <d v="2025-02-11T00:00:00"/>
    <s v="是"/>
    <s v="曾是大馋丫头"/>
    <s v="我也可"/>
    <d v="2025-02-18T00:00:00"/>
    <s v="未知"/>
    <s v="正向"/>
    <d v="2026-03-03T00:00:00"/>
  </r>
  <r>
    <n v="5055"/>
    <x v="7"/>
    <x v="30"/>
    <d v="2025-02-11T00:00:00"/>
    <s v="是"/>
    <s v="米粉老师"/>
    <s v="就想等你锐评这个的哈哈哈哈，差点要忘本了哥"/>
    <d v="2025-02-18T00:00:00"/>
    <s v="未知"/>
    <s v="正向"/>
    <d v="2026-03-03T00:00:00"/>
  </r>
  <r>
    <n v="5056"/>
    <x v="7"/>
    <x v="30"/>
    <d v="2025-02-11T00:00:00"/>
    <s v="是"/>
    <s v="好运好运快降林"/>
    <s v="黄衣很适合，顺便给我蹭一口@小鸭子梦想在玉米地里吃饭 @168（接好运版） @朱古力姐姐来啦"/>
    <d v="2025-02-18T00:00:00"/>
    <s v="未知"/>
    <s v="正向"/>
    <d v="2026-03-03T00:00:00"/>
  </r>
  <r>
    <n v="5057"/>
    <x v="7"/>
    <x v="30"/>
    <d v="2025-02-11T00:00:00"/>
    <s v="是"/>
    <s v="joyce"/>
    <s v="每天一杯不加糖的玫瑰20热美式 请永远不要下架 花香的带来的愉悦感太强烈了"/>
    <d v="2025-02-16T00:00:00"/>
    <s v="未知"/>
    <s v="正向"/>
    <d v="2026-03-03T00:00:00"/>
  </r>
  <r>
    <n v="5058"/>
    <x v="7"/>
    <x v="30"/>
    <d v="2025-02-11T00:00:00"/>
    <s v="是"/>
    <s v="不是蛋挞"/>
    <s v="冰的怎么样啊呀宝子"/>
    <d v="2025-02-16T00:00:00"/>
    <s v="未知"/>
    <s v="中性"/>
    <d v="2026-03-03T00:00:00"/>
  </r>
  <r>
    <n v="5059"/>
    <x v="7"/>
    <x v="30"/>
    <d v="2025-02-11T00:00:00"/>
    <s v="是"/>
    <s v="Lizz与无尽夏"/>
    <s v="点了，不要和manner一样，新品取决于莫林出了什么糖浆"/>
    <d v="2025-02-16T00:00:00"/>
    <s v="未知"/>
    <s v="中性"/>
    <d v="2026-03-03T00:00:00"/>
  </r>
  <r>
    <n v="5060"/>
    <x v="7"/>
    <x v="30"/>
    <d v="2025-02-11T00:00:00"/>
    <s v="是"/>
    <s v="momo"/>
    <s v="这次这个新品我都惊了，居然不是糖浆版...而且玫瑰花露的配料表干净到令我震惊"/>
    <d v="2025-02-16T00:00:00"/>
    <s v="未知"/>
    <s v="正向"/>
    <d v="2026-03-03T00:00:00"/>
  </r>
  <r>
    <n v="5061"/>
    <x v="7"/>
    <x v="30"/>
    <d v="2025-02-11T00:00:00"/>
    <s v="是"/>
    <s v="momo"/>
    <s v="这个还是要看咖啡师的技术...换的燕麦奶完全没觉得有什么特色"/>
    <d v="2025-02-15T00:00:00"/>
    <s v="未知"/>
    <s v="中性"/>
    <d v="2026-03-03T00:00:00"/>
  </r>
  <r>
    <n v="5062"/>
    <x v="7"/>
    <x v="30"/>
    <d v="2025-02-11T00:00:00"/>
    <s v="是"/>
    <s v="kitty酱"/>
    <s v="我天 绿围裙黑围裙不都是按配方做的吗 燕麦奶本来就不怎么好喝"/>
    <d v="2025-02-15T00:00:00"/>
    <s v="未知"/>
    <s v="负向"/>
    <d v="2026-03-03T00:00:00"/>
  </r>
  <r>
    <n v="5063"/>
    <x v="7"/>
    <x v="30"/>
    <d v="2025-02-11T00:00:00"/>
    <s v="是"/>
    <s v="Sherlock"/>
    <s v="看小红书很多对这款好评，然后我自己点了，感觉好难喝（不加糖版）拿铁"/>
    <d v="2025-02-16T00:00:00"/>
    <s v="未知"/>
    <s v="负向"/>
    <d v="2026-03-03T00:00:00"/>
  </r>
  <r>
    <n v="5064"/>
    <x v="7"/>
    <x v="30"/>
    <d v="2025-02-11T00:00:00"/>
    <s v="是"/>
    <s v="苏三她倚着窗丶"/>
    <s v="估计你本社不太爱玫瑰味？...喝了星爸爸这个觉得清爽好喝"/>
    <d v="2025-02-16T00:00:00"/>
    <s v="未知"/>
    <s v="正向"/>
    <d v="2026-03-03T00:00:00"/>
  </r>
  <r>
    <n v="5065"/>
    <x v="7"/>
    <x v="30"/>
    <d v="2025-02-11T00:00:00"/>
    <s v="是"/>
    <s v="momo达"/>
    <s v="支持，我花三十块不是为了买风味糖浆的，敢定价就要值那个价"/>
    <d v="2025-02-16T00:00:00"/>
    <s v="未知"/>
    <s v="正向"/>
    <d v="2026-03-03T00:00:00"/>
  </r>
  <r>
    <n v="5066"/>
    <x v="7"/>
    <x v="30"/>
    <d v="2025-02-11T00:00:00"/>
    <s v="是"/>
    <s v="青塔邱淑贞🗽"/>
    <s v="啊真的永远不要下架 喝完我觉得我花神下凡 口吐芬芳"/>
    <d v="2025-02-17T00:00:00"/>
    <s v="未知"/>
    <s v="正向"/>
    <d v="2026-03-03T00:00:00"/>
  </r>
  <r>
    <n v="5067"/>
    <x v="7"/>
    <x v="30"/>
    <d v="2025-02-11T00:00:00"/>
    <s v="是"/>
    <s v="落日橙海🌸"/>
    <s v="我喝了20美式不加糖和平常卖的美式差不多味没喝出玫瑰味"/>
    <d v="2025-02-17T00:00:00"/>
    <s v="未知"/>
    <s v="负向"/>
    <d v="2026-03-03T00:00:00"/>
  </r>
  <r>
    <n v="5068"/>
    <x v="7"/>
    <x v="30"/>
    <d v="2025-02-11T00:00:00"/>
    <s v="是"/>
    <s v="冰冰"/>
    <s v="我怎么觉得好苦好苦"/>
    <d v="2025-02-17T00:00:00"/>
    <s v="未知"/>
    <s v="负向"/>
    <d v="2026-03-03T00:00:00"/>
  </r>
  <r>
    <n v="5069"/>
    <x v="7"/>
    <x v="30"/>
    <d v="2025-02-11T00:00:00"/>
    <s v="是"/>
    <s v="AAAAa狂野不羁长毛兔"/>
    <s v="怎么下架了...金卡表示这两年最好的新品就是它了"/>
    <d v="2025-02-24T00:00:00"/>
    <s v="未知"/>
    <s v="正向"/>
    <d v="2026-03-03T00:00:00"/>
  </r>
  <r>
    <n v="5070"/>
    <x v="7"/>
    <x v="30"/>
    <d v="2025-02-11T00:00:00"/>
    <s v="是"/>
    <s v="包包"/>
    <s v="我们也下架了我就喝了三次"/>
    <d v="2025-02-26T00:00:00"/>
    <s v="未知"/>
    <s v="中性"/>
    <d v="2026-03-03T00:00:00"/>
  </r>
  <r>
    <n v="5071"/>
    <x v="7"/>
    <x v="30"/>
    <d v="2025-02-11T00:00:00"/>
    <s v="是"/>
    <s v="你的"/>
    <s v="不加糖的玫瑰香是不是香精豆？我一直以为是玫瑰糖浆，没喝过"/>
    <d v="2025-02-17T00:00:00"/>
    <s v="未知"/>
    <s v="中性"/>
    <d v="2026-03-03T00:00:00"/>
  </r>
  <r>
    <n v="5072"/>
    <x v="7"/>
    <x v="30"/>
    <d v="2025-02-11T00:00:00"/>
    <s v="是"/>
    <s v="闲人逢尽"/>
    <s v="是加玫瑰纯露"/>
    <d v="2025-02-17T00:00:00"/>
    <s v="未知"/>
    <s v="中性"/>
    <d v="2026-03-03T00:00:00"/>
  </r>
  <r>
    <n v="5073"/>
    <x v="7"/>
    <x v="30"/>
    <d v="2025-02-11T00:00:00"/>
    <s v="是"/>
    <s v="Wildchild"/>
    <s v="+1。希望出一个花香纯露系列...我爱花香，不喜欢糖"/>
    <d v="2025-02-23T00:00:00"/>
    <s v="未知"/>
    <s v="正向"/>
    <d v="2026-03-03T00:00:00"/>
  </r>
  <r>
    <n v="5074"/>
    <x v="7"/>
    <x v="30"/>
    <d v="2025-02-11T00:00:00"/>
    <s v="是"/>
    <s v="momo"/>
    <s v="茉莉快了，下一个就是"/>
    <d v="2025-02-24T00:00:00"/>
    <s v="未知"/>
    <s v="中性"/>
    <d v="2026-03-03T00:00:00"/>
  </r>
  <r>
    <n v="5075"/>
    <x v="7"/>
    <x v="30"/>
    <d v="2025-02-11T00:00:00"/>
    <s v="是"/>
    <s v="Tate阿卫"/>
    <s v="真的好喝 请继续"/>
    <d v="2025-03-13T00:00:00"/>
    <s v="广东"/>
    <s v="正向"/>
    <d v="2026-03-03T00:00:00"/>
  </r>
  <r>
    <n v="5076"/>
    <x v="7"/>
    <x v="30"/>
    <d v="2025-02-11T00:00:00"/>
    <s v="是"/>
    <s v="Diiiao"/>
    <s v="冰的玫瑰拿铁我喜欢"/>
    <d v="2025-03-06T00:00:00"/>
    <s v="浙江"/>
    <s v="正向"/>
    <d v="2026-03-03T00:00:00"/>
  </r>
  <r>
    <n v="5077"/>
    <x v="7"/>
    <x v="30"/>
    <d v="2025-02-11T00:00:00"/>
    <s v="是"/>
    <s v="紫绿老头装少女"/>
    <s v="为什么下架！为什么！"/>
    <d v="2025-03-06T00:00:00"/>
    <s v="北京"/>
    <s v="负向"/>
    <d v="2026-03-03T00:00:00"/>
  </r>
  <r>
    <n v="5078"/>
    <x v="7"/>
    <x v="30"/>
    <d v="2025-02-11T00:00:00"/>
    <s v="是"/>
    <s v="旺仔大拳头"/>
    <s v="玫瑰红茶不加糖真的很很很很很很很好喝"/>
    <d v="2025-03-05T00:00:00"/>
    <s v="广西"/>
    <s v="正向"/>
    <d v="2026-03-03T00:00:00"/>
  </r>
  <r>
    <n v="5079"/>
    <x v="7"/>
    <x v="30"/>
    <d v="2025-02-11T00:00:00"/>
    <s v="是"/>
    <s v="萝卜"/>
    <s v="是啊，开发点不带糖浆的吧"/>
    <d v="2025-03-04T00:00:00"/>
    <s v="北京"/>
    <s v="正向"/>
    <d v="2026-03-03T00:00:00"/>
  </r>
  <r>
    <n v="5080"/>
    <x v="7"/>
    <x v="30"/>
    <d v="2025-02-11T00:00:00"/>
    <s v="是"/>
    <s v="花吃了那女孩"/>
    <s v="我这边下架了。天塌了。拿铁不加糖非常好喝"/>
    <d v="2025-02-26T00:00:00"/>
    <s v="未知"/>
    <s v="正向"/>
    <d v="2026-03-03T00:00:00"/>
  </r>
  <r>
    <n v="5081"/>
    <x v="7"/>
    <x v="30"/>
    <d v="2025-02-11T00:00:00"/>
    <s v="是"/>
    <s v="弯弯"/>
    <s v="强烈建议常驻，本IP喝了两次就下架了"/>
    <d v="2025-02-26T00:00:00"/>
    <s v="未知"/>
    <s v="正向"/>
    <d v="2026-03-03T00:00:00"/>
  </r>
  <r>
    <n v="5082"/>
    <x v="7"/>
    <x v="30"/>
    <d v="2025-02-11T00:00:00"/>
    <s v="是"/>
    <s v="一碗大米饭"/>
    <s v="买不到了 我这里下架 好想喝！"/>
    <d v="2025-02-24T00:00:00"/>
    <s v="未知"/>
    <s v="负向"/>
    <d v="2026-03-03T00:00:00"/>
  </r>
  <r>
    <n v="5083"/>
    <x v="7"/>
    <x v="30"/>
    <d v="2025-02-11T00:00:00"/>
    <s v="是"/>
    <s v="不容本宫放肆也放肆多回了"/>
    <s v="看你们说的好，但我这完全点不到，几家星巴克都是售罄"/>
    <d v="2025-02-23T00:00:00"/>
    <s v="未知"/>
    <s v="负向"/>
    <d v="2026-03-03T00:00:00"/>
  </r>
  <r>
    <n v="5084"/>
    <x v="7"/>
    <x v="30"/>
    <d v="2025-02-11T00:00:00"/>
    <s v="是"/>
    <s v="菲菲"/>
    <s v="战战兢兢点了...确定不是风味糖浆...星巴克变了！"/>
    <d v="2025-02-22T00:00:00"/>
    <s v="未知"/>
    <s v="正向"/>
    <d v="2026-03-03T00:00:00"/>
  </r>
  <r>
    <n v="5085"/>
    <x v="7"/>
    <x v="30"/>
    <d v="2025-02-11T00:00:00"/>
    <s v="是"/>
    <s v="流泪考拉头"/>
    <s v="完全赞同@星巴克 星爸爸请坚定推出无糖浆咖啡我买爆"/>
    <d v="2025-02-22T00:00:00"/>
    <s v="未知"/>
    <s v="正向"/>
    <d v="2026-03-03T00:00:00"/>
  </r>
  <r>
    <n v="5086"/>
    <x v="7"/>
    <x v="30"/>
    <d v="2025-02-11T00:00:00"/>
    <s v="是"/>
    <s v="杯杯"/>
    <s v="真的很好喝 美式很清爽 加稀奶油也好喝"/>
    <d v="2025-02-21T00:00:00"/>
    <s v="未知"/>
    <s v="正向"/>
    <d v="2026-03-03T00:00:00"/>
  </r>
  <r>
    <n v="5087"/>
    <x v="7"/>
    <x v="30"/>
    <d v="2025-02-11T00:00:00"/>
    <s v="是"/>
    <s v="干嘛非让我编辑名字"/>
    <s v="请各个系列都配不加糖选项！！"/>
    <d v="2025-02-19T00:00:00"/>
    <s v="未知"/>
    <s v="正向"/>
    <d v="2026-03-03T00:00:00"/>
  </r>
  <r>
    <n v="5088"/>
    <x v="7"/>
    <x v="30"/>
    <d v="2025-02-11T00:00:00"/>
    <s v="是"/>
    <s v="饺子国王"/>
    <s v="我感觉玫瑰味好喝，但是拿铁味道真的好寡淡"/>
    <d v="2025-02-19T00:00:00"/>
    <s v="未知"/>
    <s v="中性"/>
    <d v="2026-03-03T00:00:00"/>
  </r>
  <r>
    <n v="5089"/>
    <x v="7"/>
    <x v="30"/>
    <d v="2025-02-11T00:00:00"/>
    <s v="是"/>
    <s v="妖劲邪伐滴幺姑娘"/>
    <s v="昨天扔了一杯喝了一口的玫瑰拿铁卖给老美还差不多"/>
    <d v="2025-02-19T00:00:00"/>
    <s v="未知"/>
    <s v="负向"/>
    <d v="2026-03-03T00:00:00"/>
  </r>
  <r>
    <n v="5090"/>
    <x v="7"/>
    <x v="30"/>
    <d v="2025-02-11T00:00:00"/>
    <s v="是"/>
    <s v="Lynee"/>
    <s v="这几年最成功的新品！高级感满满"/>
    <d v="2025-02-18T00:00:00"/>
    <s v="未知"/>
    <s v="正向"/>
    <d v="2026-03-03T00:00:00"/>
  </r>
  <r>
    <n v="5091"/>
    <x v="7"/>
    <x v="30"/>
    <d v="2025-02-11T00:00:00"/>
    <s v="是"/>
    <s v="xxxibgdzr"/>
    <s v="一股玫瑰饼的味道"/>
    <d v="2025-02-18T00:00:00"/>
    <s v="未知"/>
    <s v="正向"/>
    <d v="2026-03-03T00:00:00"/>
  </r>
  <r>
    <n v="5092"/>
    <x v="7"/>
    <x v="30"/>
    <d v="2025-02-11T00:00:00"/>
    <s v="是"/>
    <s v="Kale"/>
    <s v="我觉得喝完口里反酸诶"/>
    <d v="2025-02-18T00:00:00"/>
    <s v="未知"/>
    <s v="负向"/>
    <d v="2026-03-03T00:00:00"/>
  </r>
  <r>
    <n v="5093"/>
    <x v="7"/>
    <x v="30"/>
    <d v="2025-02-11T00:00:00"/>
    <s v="是"/>
    <s v="牙线要争气"/>
    <s v="我觉得好难喝，我很少觉得东西难喝"/>
    <d v="2025-02-17T00:00:00"/>
    <s v="未知"/>
    <s v="负向"/>
    <d v="2026-03-03T00:00:00"/>
  </r>
  <r>
    <n v="5094"/>
    <x v="7"/>
    <x v="30"/>
    <d v="2025-02-11T00:00:00"/>
    <s v="是"/>
    <s v="385423266"/>
    <s v="可是报喝啊"/>
    <d v="2025-02-17T00:00:00"/>
    <s v="未知"/>
    <s v="负向"/>
    <d v="2026-03-03T00:00:00"/>
  </r>
  <r>
    <n v="5095"/>
    <x v="7"/>
    <x v="30"/>
    <d v="2025-02-11T00:00:00"/>
    <s v="是"/>
    <s v="Luce"/>
    <s v="发现新品无非就是换换糖浆和topping，这次的玫瑰无糖是多年来首次尝试"/>
    <d v="2025-02-17T00:00:00"/>
    <s v="未知"/>
    <s v="正向"/>
    <d v="2026-03-03T00:00:00"/>
  </r>
  <r>
    <n v="5096"/>
    <x v="7"/>
    <x v="30"/>
    <d v="2025-02-11T00:00:00"/>
    <s v="是"/>
    <s v="重度咖啡爱好者"/>
    <s v="附议，不加糖，加一个浓度，绝绝子"/>
    <d v="2025-02-17T00:00:00"/>
    <s v="未知"/>
    <s v="正向"/>
    <d v="2026-03-03T00:00:00"/>
  </r>
  <r>
    <n v="5097"/>
    <x v="7"/>
    <x v="30"/>
    <d v="2025-02-11T00:00:00"/>
    <s v="是"/>
    <s v="Estelle"/>
    <s v="很淡很淡，"/>
    <d v="2025-02-16T00:00:00"/>
    <s v="未知"/>
    <s v="负向"/>
    <d v="2026-03-03T00:00:00"/>
  </r>
  <r>
    <n v="5098"/>
    <x v="7"/>
    <x v="30"/>
    <d v="2025-02-11T00:00:00"/>
    <s v="是"/>
    <s v="CooShin_"/>
    <s v="点了"/>
    <d v="2025-02-16T00:00:00"/>
    <s v="未知"/>
    <s v="中性"/>
    <d v="2026-03-03T00:00:00"/>
  </r>
  <r>
    <n v="5099"/>
    <x v="7"/>
    <x v="30"/>
    <d v="2025-02-11T00:00:00"/>
    <s v="是"/>
    <s v="天地一沙鸥"/>
    <s v="那我真心动了，之前就怕是糖浆"/>
    <d v="2025-02-16T00:00:00"/>
    <s v="未知"/>
    <s v="正向"/>
    <d v="2026-03-03T00:00:00"/>
  </r>
  <r>
    <n v="5100"/>
    <x v="7"/>
    <x v="30"/>
    <d v="2025-02-11T00:00:00"/>
    <s v="是"/>
    <s v="煎蛋要吃吗🍳"/>
    <s v="真的好喝！！好久没喝到这么好喝的美式"/>
    <d v="2025-02-16T00:00:00"/>
    <s v="未知"/>
    <s v="正向"/>
    <d v="2026-03-03T00:00:00"/>
  </r>
  <r>
    <n v="5101"/>
    <x v="7"/>
    <x v="30"/>
    <d v="2025-02-11T00:00:00"/>
    <s v="是"/>
    <s v="Rearrangeallthecosmos"/>
    <s v="啊 我觉得好难喝 像喝空气清新剂"/>
    <d v="2025-02-16T00:00:00"/>
    <s v="未知"/>
    <s v="负向"/>
    <d v="2026-03-03T00:00:00"/>
  </r>
  <r>
    <n v="5102"/>
    <x v="7"/>
    <x v="30"/>
    <d v="2025-02-11T00:00:00"/>
    <s v="是"/>
    <s v="林溪小白菜"/>
    <s v="但是他的玫瑰花露也是含糖的可能只是口感上不明显...一个严格控糖的小女孩轻轻碎了"/>
    <d v="2025-02-16T00:00:00"/>
    <s v="未知"/>
    <s v="中性"/>
    <d v="2026-03-03T00:00:00"/>
  </r>
  <r>
    <n v="5103"/>
    <x v="7"/>
    <x v="30"/>
    <d v="2025-02-11T00:00:00"/>
    <s v="是"/>
    <s v="流辛巴斯克"/>
    <s v="聚葡萄糖是膳食纤维 好像不是糖"/>
    <d v="2025-02-16T00:00:00"/>
    <s v="未知"/>
    <s v="中性"/>
    <d v="2026-03-03T00:00:00"/>
  </r>
  <r>
    <n v="5104"/>
    <x v="7"/>
    <x v="30"/>
    <d v="2025-02-11T00:00:00"/>
    <s v="是"/>
    <s v="沙发土豆"/>
    <s v="讨厌风味糖浆+1"/>
    <d v="2025-02-16T00:00:00"/>
    <s v="未知"/>
    <s v="正向"/>
    <d v="2026-03-03T00:00:00"/>
  </r>
  <r>
    <n v="5105"/>
    <x v="7"/>
    <x v="30"/>
    <d v="2025-02-11T00:00:00"/>
    <s v="是"/>
    <s v="好运荻荻"/>
    <s v="确实好喝！终于有不升糖的了"/>
    <d v="2025-02-16T00:00:00"/>
    <s v="未知"/>
    <s v="正向"/>
    <d v="2026-03-03T00:00:00"/>
  </r>
  <r>
    <n v="5106"/>
    <x v="7"/>
    <x v="30"/>
    <d v="2025-02-11T00:00:00"/>
    <s v="是"/>
    <s v="海拉鲁喵喵"/>
    <s v="顶"/>
    <d v="2025-02-16T00:00:00"/>
    <s v="未知"/>
    <s v="正向"/>
    <d v="2026-03-03T00:00:00"/>
  </r>
  <r>
    <n v="5107"/>
    <x v="7"/>
    <x v="30"/>
    <d v="2025-02-11T00:00:00"/>
    <s v="是"/>
    <s v="canvasj"/>
    <s v="感觉不好喝 不会再买"/>
    <d v="2025-02-16T00:00:00"/>
    <s v="未知"/>
    <s v="负向"/>
    <d v="2026-03-03T00:00:00"/>
  </r>
  <r>
    <n v="5108"/>
    <x v="7"/>
    <x v="30"/>
    <d v="2025-02-11T00:00:00"/>
    <s v="是"/>
    <s v="春天去山里采FaFa"/>
    <s v="10086"/>
    <d v="2025-02-16T00:00:00"/>
    <s v="未知"/>
    <s v="正向"/>
    <d v="2026-03-03T00:00:00"/>
  </r>
  <r>
    <n v="5109"/>
    <x v="7"/>
    <x v="30"/>
    <d v="2025-02-11T00:00:00"/>
    <s v="是"/>
    <s v="-momo-🦋"/>
    <s v="不加糖的冰美式真的赞啊，别下架啊"/>
    <d v="2025-02-16T00:00:00"/>
    <s v="未知"/>
    <s v="正向"/>
    <d v="2026-03-03T00:00:00"/>
  </r>
  <r>
    <n v="5110"/>
    <x v="7"/>
    <x v="30"/>
    <d v="2025-02-11T00:00:00"/>
    <s v="是"/>
    <s v="HNCD"/>
    <s v="不是不好喝 而是超级难喝 来自一位星巴克咖啡师的分享"/>
    <d v="2025-02-16T00:00:00"/>
    <s v="未知"/>
    <s v="负向"/>
    <d v="2026-03-03T00:00:00"/>
  </r>
  <r>
    <n v="5111"/>
    <x v="7"/>
    <x v="30"/>
    <d v="2025-02-11T00:00:00"/>
    <s v="是"/>
    <s v="momo"/>
    <s v="@瑞幸咖啡 看评论区，快复刻一下，我要喝九块九的玫瑰美式"/>
    <d v="2025-02-16T00:00:00"/>
    <s v="未知"/>
    <s v="正向"/>
    <d v="2026-03-03T00:00:00"/>
  </r>
  <r>
    <n v="5112"/>
    <x v="7"/>
    <x v="30"/>
    <d v="2025-02-11T00:00:00"/>
    <s v="是"/>
    <s v="pen_ny某人"/>
    <s v="我也喜欢，玫瑰美式，清清爽爽的玫瑰味太好喝了，希望这款能固定常驻"/>
    <d v="2025-02-16T00:00:00"/>
    <s v="未知"/>
    <s v="正向"/>
    <d v="2026-03-03T00:00:00"/>
  </r>
  <r>
    <n v="5113"/>
    <x v="7"/>
    <x v="30"/>
    <d v="2025-02-11T00:00:00"/>
    <s v="是"/>
    <s v="过期好价犹如砒霜"/>
    <s v="超难喝，我还是爱玫瑰的人"/>
    <d v="2025-02-16T00:00:00"/>
    <s v="未知"/>
    <s v="负向"/>
    <d v="2026-03-03T00:00:00"/>
  </r>
  <r>
    <n v="5114"/>
    <x v="7"/>
    <x v="30"/>
    <d v="2025-02-11T00:00:00"/>
    <s v="是"/>
    <s v="柚子"/>
    <s v="这系列美式是真好喝，玫瑰味很浓，但拿铁就比较一般了，跟普通的区别不大"/>
    <d v="2025-02-16T00:00:00"/>
    <s v="未知"/>
    <s v="正向"/>
    <d v="2026-03-03T00:00:00"/>
  </r>
  <r>
    <n v="5115"/>
    <x v="7"/>
    <x v="30"/>
    <d v="2025-02-11T00:00:00"/>
    <s v="是"/>
    <s v="Channel615"/>
    <s v="对！本来不抱期待，但不加糖真的很好喝！"/>
    <d v="2025-02-16T00:00:00"/>
    <s v="未知"/>
    <s v="正向"/>
    <d v="2026-03-03T00:00:00"/>
  </r>
  <r>
    <n v="5116"/>
    <x v="7"/>
    <x v="30"/>
    <d v="2025-02-11T00:00:00"/>
    <s v="是"/>
    <s v="小狐睡醒眉"/>
    <s v="为啥我喝不来啊一股烟灰味没啥玫瑰味…喝吐了"/>
    <d v="2025-02-16T00:00:00"/>
    <s v="未知"/>
    <s v="负向"/>
    <d v="2026-03-03T00:00:00"/>
  </r>
  <r>
    <n v="5117"/>
    <x v="7"/>
    <x v="30"/>
    <d v="2025-02-11T00:00:00"/>
    <s v="是"/>
    <s v="等噔噔👈"/>
    <s v="+1好像在吃鲜花饼 香香的"/>
    <d v="2025-02-16T00:00:00"/>
    <s v="未知"/>
    <s v="正向"/>
    <d v="2026-03-03T00:00:00"/>
  </r>
  <r>
    <n v="5118"/>
    <x v="7"/>
    <x v="30"/>
    <d v="2025-02-11T00:00:00"/>
    <s v="是"/>
    <s v="hdjnnb"/>
    <s v="怎么可能，这个品牌一直是啥好喝，啥就得下架"/>
    <d v="2025-02-16T00:00:00"/>
    <s v="未知"/>
    <s v="中性"/>
    <d v="2026-03-03T00:00:00"/>
  </r>
  <r>
    <n v="5119"/>
    <x v="7"/>
    <x v="30"/>
    <d v="2025-02-11T00:00:00"/>
    <s v="是"/>
    <s v="糖醋稀饭"/>
    <s v="啊我觉得很好喝，而且这款不是玫瑰糖浆哎"/>
    <d v="2025-02-16T00:00:00"/>
    <s v="未知"/>
    <s v="正向"/>
    <d v="2026-03-03T00:00:00"/>
  </r>
  <r>
    <n v="5120"/>
    <x v="7"/>
    <x v="30"/>
    <d v="2025-02-11T00:00:00"/>
    <s v="是"/>
    <s v="不应有恨"/>
    <s v="确实，新品=咖啡+特色糖浆，真没啥意思"/>
    <d v="2025-02-16T00:00:00"/>
    <s v="未知"/>
    <s v="正向"/>
    <d v="2026-03-03T00:00:00"/>
  </r>
  <r>
    <n v="5121"/>
    <x v="7"/>
    <x v="30"/>
    <d v="2025-02-11T00:00:00"/>
    <s v="是"/>
    <s v="专推完结小说"/>
    <s v="附议！没有奇怪的甜味真的很好！我觉得拿铁更好，玫瑰美式酸味变重了哈哈哈哈哈"/>
    <d v="2025-02-16T00:00:00"/>
    <s v="未知"/>
    <s v="正向"/>
    <d v="2026-03-03T00:00:00"/>
  </r>
  <r>
    <n v="5122"/>
    <x v="7"/>
    <x v="30"/>
    <d v="2025-02-11T00:00:00"/>
    <s v="是"/>
    <s v="momo"/>
    <s v="美式酸可能是因为本身咖啡含量就更高...且配方默认金烘..."/>
    <d v="2025-02-16T00:00:00"/>
    <s v="未知"/>
    <s v="中性"/>
    <d v="2026-03-03T00:00:00"/>
  </r>
  <r>
    <n v="5123"/>
    <x v="7"/>
    <x v="30"/>
    <d v="2025-02-11T00:00:00"/>
    <s v="是"/>
    <s v="并非momo"/>
    <s v="我也觉得。。虽然是为了小熊喝的，但是确实好"/>
    <d v="2025-02-16T00:00:00"/>
    <s v="未知"/>
    <s v="正向"/>
    <d v="2026-03-03T00:00:00"/>
  </r>
  <r>
    <n v="5124"/>
    <x v="7"/>
    <x v="30"/>
    <d v="2025-02-11T00:00:00"/>
    <s v="是"/>
    <s v="unknown"/>
    <s v="那不行 没了糖浆咖啡我喝啥（不过被你说的有点想去试试这个）"/>
    <d v="2025-02-16T00:00:00"/>
    <s v="未知"/>
    <s v="中性"/>
    <d v="2026-03-03T00:00:00"/>
  </r>
  <r>
    <n v="5125"/>
    <x v="7"/>
    <x v="30"/>
    <d v="2025-02-11T00:00:00"/>
    <s v="是"/>
    <s v="momo"/>
    <s v="支持"/>
    <d v="2025-02-16T00:00:00"/>
    <s v="未知"/>
    <s v="正向"/>
    <d v="2026-03-03T00:00:00"/>
  </r>
  <r>
    <n v="5126"/>
    <x v="7"/>
    <x v="30"/>
    <d v="2025-02-11T00:00:00"/>
    <s v="是"/>
    <s v="momo"/>
    <s v="爱喝，真的太惊艳了"/>
    <d v="2025-02-16T00:00:00"/>
    <s v="未知"/>
    <s v="正向"/>
    <d v="2026-03-03T00:00:00"/>
  </r>
  <r>
    <n v="5127"/>
    <x v="7"/>
    <x v="30"/>
    <d v="2025-02-11T00:00:00"/>
    <s v="是"/>
    <s v="alec小狗"/>
    <s v="玫瑰20拿铁 不但另加糖版本，太好喝了"/>
    <d v="2025-02-16T00:00:00"/>
    <s v="未知"/>
    <s v="正向"/>
    <d v="2026-03-03T00:00:00"/>
  </r>
  <r>
    <n v="5128"/>
    <x v="7"/>
    <x v="30"/>
    <d v="2025-02-11T00:00:00"/>
    <s v="是"/>
    <s v="棉毛衫"/>
    <s v="非常好喝 无糖美式非常好喝！！."/>
    <d v="2025-02-16T00:00:00"/>
    <s v="未知"/>
    <s v="正向"/>
    <d v="2026-03-03T00:00:00"/>
  </r>
  <r>
    <n v="5129"/>
    <x v="7"/>
    <x v="30"/>
    <d v="2025-02-11T00:00:00"/>
    <s v="是"/>
    <s v="kulland"/>
    <s v="是的，请开辟无糖赛道"/>
    <d v="2025-02-16T00:00:00"/>
    <s v="未知"/>
    <s v="正向"/>
    <d v="2026-03-03T00:00:00"/>
  </r>
  <r>
    <n v="5130"/>
    <x v="7"/>
    <x v="30"/>
    <d v="2025-02-11T00:00:00"/>
    <s v="是"/>
    <s v="两眼一黑"/>
    <s v="我昨天也喝了这个惊为天人！不确定是不是香料，但我拒绝糖浆！"/>
    <d v="2025-02-16T00:00:00"/>
    <s v="未知"/>
    <s v="正向"/>
    <d v="2026-03-03T00:00:00"/>
  </r>
  <r>
    <n v="5131"/>
    <x v="7"/>
    <x v="30"/>
    <d v="2025-02-11T00:00:00"/>
    <s v="是"/>
    <s v="小红薯63A2651F"/>
    <s v="金烘好喝我赞同"/>
    <d v="2025-02-16T00:00:00"/>
    <s v="未知"/>
    <s v="正向"/>
    <d v="2026-03-03T00:00:00"/>
  </r>
  <r>
    <n v="5132"/>
    <x v="7"/>
    <x v="30"/>
    <d v="2025-02-11T00:00:00"/>
    <s v="是"/>
    <s v="emilie"/>
    <s v="不加糖版喝起来感觉有点像一种花香调红茶"/>
    <d v="2025-02-16T00:00:00"/>
    <s v="未知"/>
    <s v="正向"/>
    <d v="2026-03-03T00:00:00"/>
  </r>
  <r>
    <n v="5133"/>
    <x v="7"/>
    <x v="30"/>
    <d v="2025-02-11T00:00:00"/>
    <s v="是"/>
    <s v="momo"/>
    <s v="我就进来同意一下。糖浆咖啡把星巴克拉到了和瑞幸一个赛道"/>
    <d v="2025-02-16T00:00:00"/>
    <s v="未知"/>
    <s v="正向"/>
    <d v="2026-03-03T00:00:00"/>
  </r>
  <r>
    <n v="5134"/>
    <x v="7"/>
    <x v="30"/>
    <d v="2025-02-11T00:00:00"/>
    <s v="是"/>
    <s v="白了个白（复健版）"/>
    <s v="玫瑰美式真的好喝！！很久没喝好喝的星巴克了…"/>
    <d v="2025-02-16T00:00:00"/>
    <s v="未知"/>
    <s v="正向"/>
    <d v="2026-03-03T00:00:00"/>
  </r>
  <r>
    <n v="5135"/>
    <x v="7"/>
    <x v="30"/>
    <d v="2025-02-11T00:00:00"/>
    <s v="是"/>
    <s v="momo"/>
    <s v="很怪，感觉在喝玫瑰精油"/>
    <d v="2025-02-16T00:00:00"/>
    <s v="未知"/>
    <s v="负向"/>
    <d v="2026-03-03T00:00:00"/>
  </r>
  <r>
    <n v="5136"/>
    <x v="7"/>
    <x v="30"/>
    <d v="2025-02-11T00:00:00"/>
    <s v="是"/>
    <s v="L女士的运动签到本"/>
    <s v="玫瑰美式不加糖好喝 希望不要下架"/>
    <d v="2025-02-16T00:00:00"/>
    <s v="未知"/>
    <s v="正向"/>
    <d v="2026-03-03T00:00:00"/>
  </r>
  <r>
    <n v="5137"/>
    <x v="7"/>
    <x v="30"/>
    <d v="2025-02-11T00:00:00"/>
    <s v="是"/>
    <s v="给UEG打免费工"/>
    <s v="同意，期待同系列出现茉莉和白兰"/>
    <d v="2025-02-16T00:00:00"/>
    <s v="未知"/>
    <s v="正向"/>
    <d v="2026-03-03T00:00:00"/>
  </r>
  <r>
    <n v="5138"/>
    <x v="7"/>
    <x v="30"/>
    <d v="2025-02-11T00:00:00"/>
    <s v="是"/>
    <s v="老公婆婆在天堂"/>
    <s v="真的有茉莉"/>
    <d v="2025-02-16T00:00:00"/>
    <s v="未知"/>
    <s v="中性"/>
    <d v="2026-03-03T00:00:00"/>
  </r>
  <r>
    <n v="5139"/>
    <x v="7"/>
    <x v="30"/>
    <d v="2025-02-11T00:00:00"/>
    <s v="是"/>
    <s v="ZXx."/>
    <s v="只有第一口有丰富的玫瑰味、很一般"/>
    <d v="2025-02-16T00:00:00"/>
    <s v="未知"/>
    <s v="中性"/>
    <d v="2026-03-03T00:00:00"/>
  </r>
  <r>
    <n v="5140"/>
    <x v="7"/>
    <x v="30"/>
    <d v="2025-02-11T00:00:00"/>
    <s v="是"/>
    <s v="daisy"/>
    <s v="非常非常寡淡，玫瑰味道还可以，但是咖啡味基本没有..."/>
    <d v="2025-02-16T00:00:00"/>
    <s v="未知"/>
    <s v="负向"/>
    <d v="2026-03-03T00:00:00"/>
  </r>
  <r>
    <n v="5141"/>
    <x v="7"/>
    <x v="30"/>
    <d v="2025-02-11T00:00:00"/>
    <s v="是"/>
    <s v="Layla"/>
    <s v="换经典浓缩试试，配方用的金烘"/>
    <d v="2025-02-16T00:00:00"/>
    <s v="未知"/>
    <s v="中性"/>
    <d v="2026-03-03T00:00:00"/>
  </r>
  <r>
    <n v="5142"/>
    <x v="7"/>
    <x v="30"/>
    <d v="2025-02-11T00:00:00"/>
    <s v="是"/>
    <s v="不甜的西瓜"/>
    <s v="换深烘豆更好喝"/>
    <d v="2025-02-15T00:00:00"/>
    <s v="未知"/>
    <s v="正向"/>
    <d v="2026-03-03T00:00:00"/>
  </r>
  <r>
    <n v="5143"/>
    <x v="7"/>
    <x v="30"/>
    <d v="2025-02-11T00:00:00"/>
    <s v="是"/>
    <s v="momo"/>
    <s v="如果没猜错，下一个是茉莉，也是这种的健康饮品"/>
    <d v="2025-02-15T00:00:00"/>
    <s v="未知"/>
    <s v="中性"/>
    <d v="2026-03-03T00:00:00"/>
  </r>
  <r>
    <n v="5144"/>
    <x v="7"/>
    <x v="30"/>
    <d v="2025-02-11T00:00:00"/>
    <s v="是"/>
    <s v="Tututu"/>
    <s v="但制作上糖浆真的省事多了 情人节炒档量玫瑰花露量的我想死"/>
    <d v="2025-02-15T00:00:00"/>
    <s v="未知"/>
    <s v="负向"/>
    <d v="2026-03-03T00:00:00"/>
  </r>
  <r>
    <n v="5145"/>
    <x v="7"/>
    <x v="30"/>
    <d v="2025-02-11T00:00:00"/>
    <s v="是"/>
    <s v="陈小哼（看过6次陶喆版）"/>
    <s v="我改了一泵糖 觉得也挺寡淡"/>
    <d v="2025-02-15T00:00:00"/>
    <s v="未知"/>
    <s v="中性"/>
    <d v="2026-03-03T00:00:00"/>
  </r>
  <r>
    <n v="5146"/>
    <x v="7"/>
    <x v="30"/>
    <d v="2025-02-11T00:00:00"/>
    <s v="是"/>
    <s v="自然卷"/>
    <s v="凉的很好喝，可惜都没有了"/>
    <d v="2025-02-15T00:00:00"/>
    <s v="未知"/>
    <s v="正向"/>
    <d v="2026-03-03T00:00:00"/>
  </r>
  <r>
    <n v="5147"/>
    <x v="7"/>
    <x v="30"/>
    <d v="2025-02-11T00:00:00"/>
    <s v="是"/>
    <s v="whosnayler"/>
    <s v="我也爱喝 所以连喝了四天。天天喝咖啡心脏不舒服 不喝了。"/>
    <d v="2025-02-15T00:00:00"/>
    <s v="未知"/>
    <s v="正向"/>
    <d v="2026-03-03T00:00:00"/>
  </r>
  <r>
    <n v="5148"/>
    <x v="7"/>
    <x v="30"/>
    <d v="2025-02-11T00:00:00"/>
    <s v="是"/>
    <s v="momo"/>
    <s v="终于有新品不是各种添加糖浆的东西了每次上新就是研发的新糖浆🤣"/>
    <d v="2025-02-15T00:00:00"/>
    <s v="未知"/>
    <s v="正向"/>
    <d v="2026-03-03T00:00:00"/>
  </r>
  <r>
    <n v="5149"/>
    <x v="7"/>
    <x v="30"/>
    <d v="2025-02-11T00:00:00"/>
    <s v="是"/>
    <s v="momo"/>
    <s v="我可太爱这款了 可惜是限定！"/>
    <d v="2025-02-15T00:00:00"/>
    <s v="未知"/>
    <s v="正向"/>
    <d v="2026-03-03T00:00:00"/>
  </r>
  <r>
    <n v="5150"/>
    <x v="7"/>
    <x v="30"/>
    <d v="2025-02-11T00:00:00"/>
    <s v="是"/>
    <s v="Tututu"/>
    <s v="常规了"/>
    <d v="2025-02-15T00:00:00"/>
    <s v="未知"/>
    <s v="中性"/>
    <d v="2026-03-03T00:00:00"/>
  </r>
  <r>
    <n v="5151"/>
    <x v="7"/>
    <x v="30"/>
    <d v="2025-02-11T00:00:00"/>
    <s v="是"/>
    <s v="看看你的心"/>
    <s v="热的好喝还是冰的好喝呀？下周去试一下"/>
    <d v="2025-02-15T00:00:00"/>
    <s v="未知"/>
    <s v="中性"/>
    <d v="2026-03-03T00:00:00"/>
  </r>
  <r>
    <n v="5152"/>
    <x v="7"/>
    <x v="30"/>
    <d v="2025-02-11T00:00:00"/>
    <s v="是"/>
    <s v="马小隐"/>
    <s v="冰的"/>
    <d v="2025-02-15T00:00:00"/>
    <s v="未知"/>
    <s v="中性"/>
    <d v="2026-03-03T00:00:00"/>
  </r>
  <r>
    <n v="5153"/>
    <x v="7"/>
    <x v="30"/>
    <d v="2025-02-11T00:00:00"/>
    <s v="是"/>
    <s v="Moko"/>
    <s v="真的求求，不喜糖人真的想要不含糖浆的咖啡"/>
    <d v="2025-02-15T00:00:00"/>
    <s v="未知"/>
    <s v="正向"/>
    <d v="2026-03-03T00:00:00"/>
  </r>
  <r>
    <n v="5154"/>
    <x v="7"/>
    <x v="30"/>
    <d v="2025-02-11T00:00:00"/>
    <s v="是"/>
    <s v="momo"/>
    <s v="门店伙伴看到了，但是研发他们不会改的"/>
    <d v="2025-02-15T00:00:00"/>
    <s v="未知"/>
    <s v="中性"/>
    <d v="2026-03-03T00:00:00"/>
  </r>
  <r>
    <n v="5155"/>
    <x v="7"/>
    <x v="30"/>
    <d v="2025-02-11T00:00:00"/>
    <s v="是"/>
    <s v="用户已注销"/>
    <s v="星巴克一直是糖浆。怎么可能会改糖浆成本便宜。"/>
    <d v="2025-02-15T00:00:00"/>
    <s v="未知"/>
    <s v="负向"/>
    <d v="2026-03-03T00:00:00"/>
  </r>
  <r>
    <n v="5156"/>
    <x v="7"/>
    <x v="30"/>
    <d v="2025-02-11T00:00:00"/>
    <s v="是"/>
    <s v="Angelica是安安"/>
    <s v="非常喜欢！可以说是星巴克有史以来的最爱"/>
    <d v="2025-02-16T00:00:00"/>
    <s v="未知"/>
    <s v="正向"/>
    <d v="2026-03-03T00:00:00"/>
  </r>
  <r>
    <n v="5157"/>
    <x v="0"/>
    <x v="31"/>
    <d v="2026-03-02T00:00:00"/>
    <s v="否"/>
    <s v="俍璟."/>
    <s v="等了一周一杯新的咖啡都没出现在光捣鼓奶茶了可还行"/>
    <d v="2026-03-02T00:00:00"/>
    <s v="山东"/>
    <s v="负向"/>
    <d v="2026-03-04T00:00:00"/>
  </r>
  <r>
    <n v="5158"/>
    <x v="0"/>
    <x v="31"/>
    <d v="2026-03-02T00:00:00"/>
    <s v="否"/>
    <s v="ㅤㅤ"/>
    <s v="听说下一个新品是雪酪芝士莓莓"/>
    <d v="2026-03-02T00:00:00"/>
    <s v="山东"/>
    <s v="中性"/>
    <d v="2026-03-04T00:00:00"/>
  </r>
  <r>
    <n v="5159"/>
    <x v="0"/>
    <x v="31"/>
    <d v="2026-03-02T00:00:00"/>
    <s v="否"/>
    <s v="🙊真是猴可爱呢"/>
    <s v="雪酪葡萄好难喝，这个桃桃都怕了"/>
    <d v="2026-03-02T00:00:00"/>
    <s v="四川"/>
    <s v="负向"/>
    <d v="2026-03-04T00:00:00"/>
  </r>
  <r>
    <n v="5160"/>
    <x v="0"/>
    <x v="31"/>
    <d v="2026-03-02T00:00:00"/>
    <s v="否"/>
    <s v="momo"/>
    <s v="桃比葡萄好喝太多了"/>
    <d v="2026-03-03T00:00:00"/>
    <s v="广东"/>
    <s v="正向"/>
    <d v="2026-03-04T00:00:00"/>
  </r>
  <r>
    <n v="5161"/>
    <x v="0"/>
    <x v="31"/>
    <d v="2026-03-02T00:00:00"/>
    <s v="否"/>
    <s v="钮祜禄黑化鱼"/>
    <s v="我这外面白雪皑皑，瑞他天天出冰沙"/>
    <d v="2026-03-02T00:00:00"/>
    <s v="天津"/>
    <s v="中性"/>
    <d v="2026-03-04T00:00:00"/>
  </r>
  <r>
    <n v="5162"/>
    <x v="0"/>
    <x v="31"/>
    <d v="2026-03-02T00:00:00"/>
    <s v="否"/>
    <s v="茉莉和猫"/>
    <s v="想不通，但是为了徽章点了两杯冰沙"/>
    <d v="2026-03-03T00:00:00"/>
    <s v="北京"/>
    <s v="中性"/>
    <d v="2026-03-04T00:00:00"/>
  </r>
  <r>
    <n v="5163"/>
    <x v="0"/>
    <x v="31"/>
    <d v="2026-03-02T00:00:00"/>
    <s v="否"/>
    <s v="鲤鱼"/>
    <s v="最早的瑞幸不就是各种各种芝士果茶嘛"/>
    <d v="2026-03-02T00:00:00"/>
    <s v="重庆"/>
    <s v="中性"/>
    <d v="2026-03-04T00:00:00"/>
  </r>
  <r>
    <n v="5164"/>
    <x v="0"/>
    <x v="31"/>
    <d v="2026-03-02T00:00:00"/>
    <s v="否"/>
    <s v="干将老师"/>
    <s v="小鹿茶"/>
    <d v="2026-03-02T00:00:00"/>
    <s v="四川"/>
    <s v="中性"/>
    <d v="2026-03-04T00:00:00"/>
  </r>
  <r>
    <n v="5165"/>
    <x v="0"/>
    <x v="31"/>
    <d v="2026-03-02T00:00:00"/>
    <s v="否"/>
    <s v="顾霖晔"/>
    <s v="还是等下周的树莓美式和回归的珞珈樱花拿铁吧"/>
    <d v="2026-03-02T00:00:00"/>
    <s v="河南"/>
    <s v="中性"/>
    <d v="2026-03-04T00:00:00"/>
  </r>
  <r>
    <n v="5166"/>
    <x v="0"/>
    <x v="31"/>
    <d v="2026-03-02T00:00:00"/>
    <s v="否"/>
    <s v="momo"/>
    <s v="不用下周，这周末就上了"/>
    <d v="2026-03-02T00:00:00"/>
    <s v="河北"/>
    <s v="中性"/>
    <d v="2026-03-04T00:00:00"/>
  </r>
  <r>
    <n v="5167"/>
    <x v="0"/>
    <x v="31"/>
    <d v="2026-03-02T00:00:00"/>
    <s v="否"/>
    <s v="小猫爱吃鱼🐟干"/>
    <s v="什么时候上的？！！！"/>
    <d v="2026-03-02T00:00:00"/>
    <s v="广东"/>
    <s v="中性"/>
    <d v="2026-03-04T00:00:00"/>
  </r>
  <r>
    <n v="5168"/>
    <x v="0"/>
    <x v="31"/>
    <d v="2026-03-02T00:00:00"/>
    <s v="否"/>
    <s v="芒果好喝椰"/>
    <s v="今天"/>
    <d v="2026-03-02T00:00:00"/>
    <s v="江苏"/>
    <s v="中性"/>
    <d v="2026-03-04T00:00:00"/>
  </r>
  <r>
    <n v="5169"/>
    <x v="0"/>
    <x v="31"/>
    <d v="2026-03-02T00:00:00"/>
    <s v="否"/>
    <s v="面面大魔王"/>
    <s v="不知道他那个帆布包怎么样"/>
    <d v="2026-03-02T00:00:00"/>
    <s v="重庆"/>
    <s v="中性"/>
    <d v="2026-03-04T00:00:00"/>
  </r>
  <r>
    <n v="5170"/>
    <x v="0"/>
    <x v="31"/>
    <d v="2026-03-02T00:00:00"/>
    <s v="否"/>
    <s v="干将老师"/>
    <s v="好古老"/>
    <d v="2026-03-02T00:00:00"/>
    <s v="四川"/>
    <s v="中性"/>
    <d v="2026-03-04T00:00:00"/>
  </r>
  <r>
    <n v="5171"/>
    <x v="0"/>
    <x v="31"/>
    <d v="2026-03-02T00:00:00"/>
    <s v="否"/>
    <s v="Lacrimosa👣"/>
    <s v="我也来啦"/>
    <d v="2026-03-02T00:00:00"/>
    <s v="湖北"/>
    <s v="中性"/>
    <d v="2026-03-04T00:00:00"/>
  </r>
  <r>
    <n v="5172"/>
    <x v="0"/>
    <x v="31"/>
    <d v="2026-03-02T00:00:00"/>
    <s v="否"/>
    <s v="TayBaaaaa"/>
    <s v="冰沙会更甜一点的，没有糖的支撑冰沙打不出来"/>
    <d v="2026-03-03T00:00:00"/>
    <s v="广东"/>
    <s v="中性"/>
    <d v="2026-03-04T00:00:00"/>
  </r>
  <r>
    <n v="5173"/>
    <x v="0"/>
    <x v="31"/>
    <d v="2026-03-02T00:00:00"/>
    <s v="否"/>
    <s v="爱卖水果的火鸡面"/>
    <s v="挺快"/>
    <d v="2026-03-02T00:00:00"/>
    <s v="河北"/>
    <s v="中性"/>
    <d v="2026-03-04T00:00:00"/>
  </r>
  <r>
    <n v="5174"/>
    <x v="0"/>
    <x v="31"/>
    <d v="2026-03-02T00:00:00"/>
    <s v="否"/>
    <s v="小番茄"/>
    <s v="马克杯得蹲0点啵啵间抢"/>
    <d v="2026-03-03T00:00:00"/>
    <s v="福建"/>
    <s v="中性"/>
    <d v="2026-03-04T00:00:00"/>
  </r>
  <r>
    <n v="5175"/>
    <x v="0"/>
    <x v="31"/>
    <d v="2026-03-02T00:00:00"/>
    <s v="否"/>
    <s v="汤圆快到手里来"/>
    <s v="雪烙抹茶好喝，别的都拉胯"/>
    <d v="2026-03-03T00:00:00"/>
    <s v="河北"/>
    <s v="负向"/>
    <d v="2026-03-04T00:00:00"/>
  </r>
  <r>
    <n v="5176"/>
    <x v="0"/>
    <x v="31"/>
    <d v="2026-03-02T00:00:00"/>
    <s v="否"/>
    <s v="蛋糕"/>
    <s v="芝士葡萄和桃桃都难喝"/>
    <d v="2026-03-03T00:00:00"/>
    <s v="浙江"/>
    <s v="负向"/>
    <d v="2026-03-04T00:00:00"/>
  </r>
  <r>
    <n v="5177"/>
    <x v="0"/>
    <x v="31"/>
    <d v="2026-03-02T00:00:00"/>
    <s v="否"/>
    <s v="可爱"/>
    <s v="瑞幸一股子香精味"/>
    <d v="2026-03-03T00:00:00"/>
    <s v="四川"/>
    <s v="负向"/>
    <d v="2026-03-04T00:00:00"/>
  </r>
  <r>
    <n v="5178"/>
    <x v="0"/>
    <x v="31"/>
    <d v="2026-03-02T00:00:00"/>
    <s v="否"/>
    <s v="咩咩咩miemie咩"/>
    <s v="蹲个李若桃"/>
    <d v="2026-03-03T00:00:00"/>
    <s v="江苏"/>
    <s v="中性"/>
    <d v="2026-03-04T00:00:00"/>
  </r>
  <r>
    <n v="5179"/>
    <x v="0"/>
    <x v="31"/>
    <d v="2026-03-02T00:00:00"/>
    <s v="否"/>
    <s v="Red roses"/>
    <s v="昨天说好零点上，搞背刺提前偷跑。订闹钟没抢到，我真生气"/>
    <d v="2026-03-03T00:00:00"/>
    <s v="贵州"/>
    <s v="负向"/>
    <d v="2026-03-04T00:00:00"/>
  </r>
  <r>
    <n v="5180"/>
    <x v="0"/>
    <x v="31"/>
    <d v="2026-03-02T00:00:00"/>
    <s v="否"/>
    <s v="暖柒"/>
    <s v="瑞幸啊 你还是踏实干咖啡吧"/>
    <d v="2026-03-03T00:00:00"/>
    <s v="北京"/>
    <s v="负向"/>
    <d v="2026-03-04T00:00:00"/>
  </r>
  <r>
    <n v="5181"/>
    <x v="0"/>
    <x v="31"/>
    <d v="2026-03-02T00:00:00"/>
    <s v="否"/>
    <s v="用户小樱"/>
    <s v="我要喝"/>
    <d v="2026-03-03T00:00:00"/>
    <s v="辽宁"/>
    <s v="正向"/>
    <d v="2026-03-04T00:00:00"/>
  </r>
  <r>
    <n v="5182"/>
    <x v="0"/>
    <x v="31"/>
    <d v="2026-03-02T00:00:00"/>
    <s v="否"/>
    <s v="耳东陈🧚"/>
    <s v="新品桃桃不送贴纸，葡萄都送贴纸搞不懂"/>
    <d v="2026-03-03T00:00:00"/>
    <s v="河南"/>
    <s v="负向"/>
    <d v="2026-03-04T00:00:00"/>
  </r>
  <r>
    <n v="5183"/>
    <x v="0"/>
    <x v="31"/>
    <d v="2026-03-02T00:00:00"/>
    <s v="否"/>
    <s v="辰时"/>
    <s v="俺来了"/>
    <d v="2026-03-02T00:00:00"/>
    <s v="山东"/>
    <s v="中性"/>
    <d v="2026-03-04T00:00:00"/>
  </r>
  <r>
    <n v="5184"/>
    <x v="0"/>
    <x v="31"/>
    <d v="2026-03-02T00:00:00"/>
    <s v="否"/>
    <s v="干将会玩"/>
    <s v="💗"/>
    <d v="2026-03-02T00:00:00"/>
    <s v="四川"/>
    <s v="中性"/>
    <d v="2026-03-04T00:00:00"/>
  </r>
  <r>
    <n v="5185"/>
    <x v="0"/>
    <x v="31"/>
    <d v="2026-03-02T00:00:00"/>
    <s v="否"/>
    <s v="吖！"/>
    <s v="一看两杯奶盖真心喝不进去还是正常美式吧"/>
    <d v="2026-03-02T00:00:00"/>
    <s v="辽宁"/>
    <s v="负向"/>
    <d v="2026-03-04T00:00:00"/>
  </r>
  <r>
    <n v="5186"/>
    <x v="0"/>
    <x v="31"/>
    <d v="2026-03-02T00:00:00"/>
    <s v="否"/>
    <s v="根本喝不完！"/>
    <s v="下一个就是库迪了呗"/>
    <d v="2026-03-02T00:00:00"/>
    <s v="辽宁"/>
    <s v="中性"/>
    <d v="2026-03-04T00:00:00"/>
  </r>
  <r>
    <n v="5187"/>
    <x v="0"/>
    <x v="31"/>
    <d v="2026-03-02T00:00:00"/>
    <s v="否"/>
    <s v="夹馅贝果"/>
    <s v="第一第一"/>
    <d v="2026-03-02T00:00:00"/>
    <s v="四川"/>
    <s v="中性"/>
    <d v="2026-03-04T00:00:00"/>
  </r>
  <r>
    <n v="5188"/>
    <x v="0"/>
    <x v="31"/>
    <d v="2026-03-02T00:00:00"/>
    <s v="否"/>
    <s v="ICEeeeeeeeee"/>
    <s v="今天还喝不喝库迪新品黑糖啵啵牛乳茶 全网等测评"/>
    <d v="2026-03-02T00:00:00"/>
    <s v="福建"/>
    <s v="中性"/>
    <d v="2026-03-04T00:00:00"/>
  </r>
  <r>
    <n v="5189"/>
    <x v="0"/>
    <x v="31"/>
    <d v="2026-03-02T00:00:00"/>
    <s v="否"/>
    <s v="干将会玩"/>
    <s v="明天吧"/>
    <d v="2026-03-02T00:00:00"/>
    <s v="四川"/>
    <s v="中性"/>
    <d v="2026-03-04T00:00:00"/>
  </r>
  <r>
    <n v="5190"/>
    <x v="0"/>
    <x v="31"/>
    <d v="2026-03-02T00:00:00"/>
    <s v="否"/>
    <s v="昕"/>
    <s v="双杯装必须点葡萄但不好喝"/>
    <d v="2026-03-02T00:00:00"/>
    <s v="广东"/>
    <s v="负向"/>
    <d v="2026-03-04T00:00:00"/>
  </r>
  <r>
    <n v="5191"/>
    <x v="0"/>
    <x v="31"/>
    <d v="2026-03-02T00:00:00"/>
    <s v="否"/>
    <s v="芒果布丁🍮"/>
    <s v="库迪 瑞幸新品同时新不上咖啡"/>
    <d v="2026-03-03T00:00:00"/>
    <s v="河北"/>
    <s v="中性"/>
    <d v="2026-03-04T00:00:00"/>
  </r>
  <r>
    <n v="5192"/>
    <x v="0"/>
    <x v="31"/>
    <d v="2026-03-02T00:00:00"/>
    <s v="否"/>
    <s v="冰美式"/>
    <s v="联名很好看"/>
    <d v="2026-03-03T00:00:00"/>
    <s v="河北"/>
    <s v="正向"/>
    <d v="2026-03-04T00:00:00"/>
  </r>
  <r>
    <n v="5193"/>
    <x v="0"/>
    <x v="31"/>
    <d v="2026-03-02T00:00:00"/>
    <s v="否"/>
    <s v="爱笑哒貓咪"/>
    <s v="看着就不错"/>
    <d v="2026-03-02T00:00:00"/>
    <s v="云南"/>
    <s v="正向"/>
    <d v="2026-03-04T00:00:00"/>
  </r>
  <r>
    <n v="5194"/>
    <x v="0"/>
    <x v="31"/>
    <d v="2026-03-02T00:00:00"/>
    <s v="否"/>
    <s v="蓝恩Lanen🐬"/>
    <s v="为啥杯子那么难看"/>
    <d v="2026-03-02T00:00:00"/>
    <s v="广东"/>
    <s v="负向"/>
    <d v="2026-03-04T00:00:00"/>
  </r>
  <r>
    <n v="5195"/>
    <x v="0"/>
    <x v="31"/>
    <d v="2026-03-02T00:00:00"/>
    <s v="否"/>
    <s v="嘉嘉_Carly"/>
    <s v="今次好看"/>
    <d v="2026-03-02T00:00:00"/>
    <s v="广东"/>
    <s v="正向"/>
    <d v="2026-03-04T00:00:00"/>
  </r>
  <r>
    <n v="5196"/>
    <x v="0"/>
    <x v="31"/>
    <d v="2026-03-02T00:00:00"/>
    <s v="否"/>
    <s v="S六六"/>
    <s v="新款居然不送贴纸 怒了"/>
    <d v="2026-03-02T00:00:00"/>
    <s v="上海"/>
    <s v="负向"/>
    <d v="2026-03-04T00:00:00"/>
  </r>
  <r>
    <n v="5197"/>
    <x v="0"/>
    <x v="31"/>
    <d v="2026-03-02T00:00:00"/>
    <s v="否"/>
    <s v="aaay"/>
    <s v="库迪啥时候测评"/>
    <d v="2026-03-02T00:00:00"/>
    <s v="山东"/>
    <s v="中性"/>
    <d v="2026-03-04T00:00:00"/>
  </r>
  <r>
    <n v="5198"/>
    <x v="0"/>
    <x v="31"/>
    <d v="2026-03-02T00:00:00"/>
    <s v="否"/>
    <s v="*你对我爱理不理，我让你高攀不起"/>
    <s v="为啥不出桃子美式"/>
    <d v="2026-03-02T00:00:00"/>
    <s v="江苏"/>
    <s v="中性"/>
    <d v="2026-03-04T00:00:00"/>
  </r>
  <r>
    <n v="5199"/>
    <x v="0"/>
    <x v="31"/>
    <d v="2026-03-02T00:00:00"/>
    <s v="否"/>
    <s v="饱饱"/>
    <s v="好喝"/>
    <d v="2026-03-03T00:00:00"/>
    <s v="江苏"/>
    <s v="正向"/>
    <d v="2026-03-04T00:00:00"/>
  </r>
  <r>
    <n v="5200"/>
    <x v="0"/>
    <x v="31"/>
    <d v="2026-03-02T00:00:00"/>
    <s v="否"/>
    <s v="Enchanted"/>
    <s v="你好早啊"/>
    <d v="2026-03-02T00:00:00"/>
    <s v="甘肃"/>
    <s v="中性"/>
    <d v="2026-03-04T00:00:00"/>
  </r>
  <r>
    <n v="5201"/>
    <x v="0"/>
    <x v="31"/>
    <d v="2026-03-02T00:00:00"/>
    <s v="否"/>
    <s v="翻墙的蜗牛"/>
    <s v="什么甜度"/>
    <d v="2026-03-02T00:00:00"/>
    <s v="四川"/>
    <s v="中性"/>
    <d v="2026-03-04T00:00:00"/>
  </r>
  <r>
    <n v="5202"/>
    <x v="0"/>
    <x v="31"/>
    <d v="2026-03-02T00:00:00"/>
    <s v="否"/>
    <s v="爱喝奶茶的宝贝🍐"/>
    <s v="比雪酪芝士葡萄好喝吗"/>
    <d v="2026-03-02T00:00:00"/>
    <s v="浙江"/>
    <s v="中性"/>
    <d v="2026-03-04T00:00:00"/>
  </r>
  <r>
    <n v="5203"/>
    <x v="0"/>
    <x v="31"/>
    <d v="2026-03-02T00:00:00"/>
    <s v="否"/>
    <s v="momo"/>
    <s v="杯子还挺好看的"/>
    <d v="2026-03-02T00:00:00"/>
    <s v="四川"/>
    <s v="正向"/>
    <d v="2026-03-04T00:00:00"/>
  </r>
  <r>
    <n v="5204"/>
    <x v="0"/>
    <x v="31"/>
    <d v="2026-03-02T00:00:00"/>
    <s v="否"/>
    <s v="小A"/>
    <s v="报好喝"/>
    <d v="2026-03-02T00:00:00"/>
    <s v="北京"/>
    <s v="正向"/>
    <d v="2026-03-04T00:00:00"/>
  </r>
  <r>
    <n v="5205"/>
    <x v="0"/>
    <x v="31"/>
    <d v="2026-03-02T00:00:00"/>
    <s v="否"/>
    <s v="爆米花boom💋"/>
    <s v="芝士是甜的"/>
    <d v="2026-03-02T00:00:00"/>
    <s v="浙江"/>
    <s v="中性"/>
    <d v="2026-03-04T00:00:00"/>
  </r>
  <r>
    <n v="5206"/>
    <x v="0"/>
    <x v="31"/>
    <d v="2026-03-02T00:00:00"/>
    <s v="否"/>
    <s v="干将会玩"/>
    <s v="很甜"/>
    <d v="2026-03-02T00:00:00"/>
    <s v="四川"/>
    <s v="中性"/>
    <d v="2026-03-04T00:00:00"/>
  </r>
  <r>
    <n v="5207"/>
    <x v="0"/>
    <x v="31"/>
    <d v="2026-03-02T00:00:00"/>
    <s v="否"/>
    <s v="不紧张"/>
    <s v="这个联名"/>
    <d v="2026-03-03T00:00:00"/>
    <s v="河北"/>
    <s v="中性"/>
    <d v="2026-03-04T00:00:00"/>
  </r>
  <r>
    <n v="5208"/>
    <x v="0"/>
    <x v="31"/>
    <d v="2026-03-02T00:00:00"/>
    <s v="否"/>
    <s v="浅炸一口润宝"/>
    <s v="我的马上到"/>
    <d v="2026-03-03T00:00:00"/>
    <s v="河北"/>
    <s v="中性"/>
    <d v="2026-03-04T00:00:00"/>
  </r>
  <r>
    <n v="5209"/>
    <x v="0"/>
    <x v="31"/>
    <d v="2026-03-02T00:00:00"/>
    <s v="否"/>
    <s v="小麦"/>
    <s v="为了点亮电子徽章 又不得不点葡萄"/>
    <d v="2026-03-03T00:00:00"/>
    <s v="云南"/>
    <s v="中性"/>
    <d v="2026-03-04T00:00:00"/>
  </r>
  <r>
    <n v="5210"/>
    <x v="0"/>
    <x v="31"/>
    <d v="2026-03-02T00:00:00"/>
    <s v="否"/>
    <s v="cici coffee blue"/>
    <s v="马克杯根本买不到"/>
    <d v="2026-03-02T00:00:00"/>
    <s v="浙江"/>
    <s v="负向"/>
    <d v="2026-03-04T00:00:00"/>
  </r>
  <r>
    <n v="5211"/>
    <x v="0"/>
    <x v="31"/>
    <d v="2026-03-02T00:00:00"/>
    <s v="否"/>
    <s v="小2白白白白"/>
    <s v="明天早点起床测星巴克玫瑰"/>
    <d v="2026-03-02T00:00:00"/>
    <s v="辽宁"/>
    <s v="中性"/>
    <d v="2026-03-04T00:00:00"/>
  </r>
  <r>
    <n v="5212"/>
    <x v="0"/>
    <x v="31"/>
    <d v="2026-03-02T00:00:00"/>
    <s v="否"/>
    <s v="枯苓"/>
    <s v="跟葡萄比好喝一点吗 葡萄味怪怪的"/>
    <d v="2026-03-02T00:00:00"/>
    <s v="浙江"/>
    <s v="中性"/>
    <d v="2026-03-04T00:00:00"/>
  </r>
  <r>
    <n v="5213"/>
    <x v="0"/>
    <x v="31"/>
    <d v="2026-03-02T00:00:00"/>
    <s v="否"/>
    <s v="咩咩贼爱吃🐑"/>
    <s v="好好看啊"/>
    <d v="2026-03-02T00:00:00"/>
    <s v="北京"/>
    <s v="正向"/>
    <d v="2026-03-04T00:00:00"/>
  </r>
  <r>
    <n v="5214"/>
    <x v="0"/>
    <x v="31"/>
    <d v="2026-03-02T00:00:00"/>
    <s v="否"/>
    <s v="Roy"/>
    <s v="葡萄非冰沙好喝"/>
    <d v="2026-03-02T00:00:00"/>
    <s v="浙江"/>
    <s v="正向"/>
    <d v="2026-03-04T00:00:00"/>
  </r>
  <r>
    <n v="5215"/>
    <x v="0"/>
    <x v="31"/>
    <d v="2026-03-02T00:00:00"/>
    <s v="否"/>
    <s v="摆烂芝士🧀"/>
    <s v="好早"/>
    <d v="2026-03-02T00:00:00"/>
    <s v="河南"/>
    <s v="中性"/>
    <d v="2026-03-04T00:00:00"/>
  </r>
  <r>
    <n v="5216"/>
    <x v="0"/>
    <x v="31"/>
    <d v="2026-03-02T00:00:00"/>
    <s v="否"/>
    <s v="黑魔仙吖～"/>
    <s v="你太速度了"/>
    <d v="2026-03-02T00:00:00"/>
    <s v="河南"/>
    <s v="中性"/>
    <d v="2026-03-04T00:00:00"/>
  </r>
  <r>
    <n v="5217"/>
    <x v="0"/>
    <x v="31"/>
    <d v="2026-03-02T00:00:00"/>
    <s v="否"/>
    <s v="Ayuxiの购物分享"/>
    <s v="你也太速度了"/>
    <d v="2026-03-02T00:00:00"/>
    <s v="江苏"/>
    <s v="中性"/>
    <d v="2026-03-04T00:00:00"/>
  </r>
  <r>
    <n v="5218"/>
    <x v="0"/>
    <x v="31"/>
    <d v="2026-03-02T00:00:00"/>
    <s v="否"/>
    <s v="momo酱想发财"/>
    <s v="外卖平台必须买两杯葡萄才送徽章"/>
    <d v="2026-03-02T00:00:00"/>
    <s v="北京"/>
    <s v="负向"/>
    <d v="2026-03-04T00:00:00"/>
  </r>
  <r>
    <n v="5219"/>
    <x v="0"/>
    <x v="31"/>
    <d v="2026-03-02T00:00:00"/>
    <s v="否"/>
    <s v="阿渔"/>
    <s v="早早早"/>
    <d v="2026-03-02T00:00:00"/>
    <s v="云南"/>
    <s v="中性"/>
    <d v="2026-03-04T00:00:00"/>
  </r>
  <r>
    <n v="5220"/>
    <x v="0"/>
    <x v="31"/>
    <d v="2026-03-02T00:00:00"/>
    <s v="否"/>
    <s v="Elaine意"/>
    <s v="我来也"/>
    <d v="2026-03-02T00:00:00"/>
    <s v="上海"/>
    <s v="中性"/>
    <d v="2026-03-04T00:00:00"/>
  </r>
  <r>
    <n v="5221"/>
    <x v="0"/>
    <x v="31"/>
    <d v="2026-03-02T00:00:00"/>
    <s v="否"/>
    <s v="吐司耶耶🍞"/>
    <s v="瑞幸的奶盖不好喝"/>
    <d v="2026-03-03T00:00:00"/>
    <s v="山东"/>
    <s v="负向"/>
    <d v="2026-03-04T00:00:00"/>
  </r>
  <r>
    <n v="5222"/>
    <x v="0"/>
    <x v="31"/>
    <d v="2026-03-02T00:00:00"/>
    <s v="否"/>
    <s v="joy 🎈"/>
    <s v="会测库迪珍珠奶茶吗 想试试"/>
    <d v="2026-03-03T00:00:00"/>
    <s v="重庆"/>
    <s v="中性"/>
    <d v="2026-03-04T00:00:00"/>
  </r>
  <r>
    <n v="5223"/>
    <x v="0"/>
    <x v="31"/>
    <d v="2026-03-02T00:00:00"/>
    <s v="否"/>
    <s v="波罗波罗蜜522"/>
    <s v="葡萄好难喝"/>
    <d v="2026-03-02T00:00:00"/>
    <s v="上海"/>
    <s v="负向"/>
    <d v="2026-03-04T00:00:00"/>
  </r>
  <r>
    <n v="5224"/>
    <x v="0"/>
    <x v="31"/>
    <d v="2026-03-02T00:00:00"/>
    <s v="否"/>
    <s v="Adore_You"/>
    <s v="桃桃冰沙微甜好喝"/>
    <d v="2026-03-03T00:00:00"/>
    <s v="广东"/>
    <s v="正向"/>
    <d v="2026-03-04T00:00:00"/>
  </r>
  <r>
    <n v="5225"/>
    <x v="0"/>
    <x v="31"/>
    <d v="2026-03-02T00:00:00"/>
    <s v="否"/>
    <s v="若霜手作"/>
    <s v="桃桃好喝吗"/>
    <d v="2026-03-02T00:00:00"/>
    <s v="四川"/>
    <s v="中性"/>
    <d v="2026-03-04T00:00:00"/>
  </r>
  <r>
    <n v="5226"/>
    <x v="0"/>
    <x v="31"/>
    <d v="2026-03-02T00:00:00"/>
    <s v="否"/>
    <s v="菠萝凤梨糕"/>
    <s v="彻底奶茶化了"/>
    <d v="2026-03-02T00:00:00"/>
    <s v="河南"/>
    <s v="负向"/>
    <d v="2026-03-04T00:00:00"/>
  </r>
  <r>
    <n v="5227"/>
    <x v="0"/>
    <x v="31"/>
    <d v="2026-03-02T00:00:00"/>
    <s v="否"/>
    <s v="歪歪拉面"/>
    <s v="我明天就买"/>
    <d v="2026-03-03T00:00:00"/>
    <s v="上海"/>
    <s v="正向"/>
    <d v="2026-03-04T00:00:00"/>
  </r>
  <r>
    <n v="5228"/>
    <x v="0"/>
    <x v="31"/>
    <d v="2026-03-02T00:00:00"/>
    <s v="否"/>
    <s v="GraceMao"/>
    <s v="芝士雪酪葡萄和桃桃都不好喝，无意间尝试了芝士雪酪抹茶，真的是yyds"/>
    <d v="2026-03-03T00:00:00"/>
    <s v="北京"/>
    <s v="中性"/>
    <d v="2026-03-04T00:00:00"/>
  </r>
  <r>
    <n v="5229"/>
    <x v="0"/>
    <x v="31"/>
    <d v="2026-03-02T00:00:00"/>
    <s v="否"/>
    <s v="nono"/>
    <s v="抹茶那是真神降临，我觉得都比小黄油拿铁还好喝"/>
    <d v="2026-03-03T00:00:00"/>
    <s v="福建"/>
    <s v="正向"/>
    <d v="2026-03-04T00:00:00"/>
  </r>
  <r>
    <n v="5230"/>
    <x v="0"/>
    <x v="31"/>
    <d v="2026-03-02T00:00:00"/>
    <s v="否"/>
    <s v="对奶茶心动"/>
    <s v="不好喝"/>
    <d v="2026-03-03T00:00:00"/>
    <s v="吉林"/>
    <s v="负向"/>
    <d v="2026-03-04T00:00:00"/>
  </r>
  <r>
    <n v="5231"/>
    <x v="0"/>
    <x v="31"/>
    <d v="2026-03-02T00:00:00"/>
    <s v="否"/>
    <s v="煎饼狗子"/>
    <s v="点了一杯结果拿到的是雪酪芝士葡萄"/>
    <d v="2026-03-03T00:00:00"/>
    <s v="北京"/>
    <s v="中性"/>
    <d v="2026-03-04T00:00:00"/>
  </r>
  <r>
    <n v="5232"/>
    <x v="0"/>
    <x v="31"/>
    <d v="2026-03-02T00:00:00"/>
    <s v="否"/>
    <s v="nono"/>
    <s v="找客服补券"/>
    <d v="2026-03-03T00:00:00"/>
    <s v="福建"/>
    <s v="中性"/>
    <d v="2026-03-04T00:00:00"/>
  </r>
  <r>
    <n v="5233"/>
    <x v="0"/>
    <x v="31"/>
    <d v="2026-03-02T00:00:00"/>
    <s v="否"/>
    <s v="晚霞"/>
    <s v="我喝出来大蒜味"/>
    <d v="2026-03-03T00:00:00"/>
    <s v="广东"/>
    <s v="负向"/>
    <d v="2026-03-04T00:00:00"/>
  </r>
  <r>
    <n v="5234"/>
    <x v="0"/>
    <x v="31"/>
    <d v="2026-03-02T00:00:00"/>
    <s v="否"/>
    <s v="商博良"/>
    <s v="报喝 科技味"/>
    <d v="2026-03-03T00:00:00"/>
    <s v="江苏"/>
    <s v="负向"/>
    <d v="2026-03-04T00:00:00"/>
  </r>
  <r>
    <n v="5235"/>
    <x v="0"/>
    <x v="31"/>
    <d v="2026-03-02T00:00:00"/>
    <s v="否"/>
    <s v="话梅糖7"/>
    <s v="桃桃好甜 甜齁了"/>
    <d v="2026-03-03T00:00:00"/>
    <s v="湖南"/>
    <s v="负向"/>
    <d v="2026-03-04T00:00:00"/>
  </r>
  <r>
    <n v="5236"/>
    <x v="0"/>
    <x v="31"/>
    <d v="2026-03-02T00:00:00"/>
    <s v="否"/>
    <s v="吐个泡泡"/>
    <s v="桃桃巨难喝 奶盖不像奶盖 果茶不像果茶"/>
    <d v="2026-03-03T00:00:00"/>
    <s v="江苏"/>
    <s v="负向"/>
    <d v="2026-03-04T00:00:00"/>
  </r>
  <r>
    <n v="5237"/>
    <x v="0"/>
    <x v="31"/>
    <d v="2026-03-02T00:00:00"/>
    <s v="否"/>
    <s v="momo"/>
    <s v="有人说像蜜雪蜜桃四季春"/>
    <d v="2026-03-02T00:00:00"/>
    <s v="湖北"/>
    <s v="中性"/>
    <d v="2026-03-04T00:00:00"/>
  </r>
  <r>
    <n v="5238"/>
    <x v="0"/>
    <x v="31"/>
    <d v="2026-03-02T00:00:00"/>
    <s v="否"/>
    <s v="nono"/>
    <s v="比蜜雪好喝一点"/>
    <d v="2026-03-02T00:00:00"/>
    <s v="福建"/>
    <s v="正向"/>
    <d v="2026-03-04T00:00:00"/>
  </r>
  <r>
    <n v="5239"/>
    <x v="0"/>
    <x v="31"/>
    <d v="2026-03-02T00:00:00"/>
    <s v="否"/>
    <s v="你到底咋了"/>
    <s v="喝喜茶古茗的真的别喝 瑞幸就是科技果酱味"/>
    <d v="2026-03-03T00:00:00"/>
    <s v="湖南"/>
    <s v="负向"/>
    <d v="2026-03-04T00:00:00"/>
  </r>
  <r>
    <n v="5240"/>
    <x v="0"/>
    <x v="31"/>
    <d v="2026-03-02T00:00:00"/>
    <s v="否"/>
    <s v="小新"/>
    <s v="好喝不 之前菠萝有点甜"/>
    <d v="2026-03-03T00:00:00"/>
    <s v="广东"/>
    <s v="中性"/>
    <d v="2026-03-04T00:00:00"/>
  </r>
  <r>
    <n v="5241"/>
    <x v="0"/>
    <x v="31"/>
    <d v="2026-03-02T00:00:00"/>
    <s v="否"/>
    <s v="nono"/>
    <s v="不加糖还可以"/>
    <d v="2026-03-03T00:00:00"/>
    <s v="福建"/>
    <s v="中性"/>
    <d v="2026-03-04T00:00:00"/>
  </r>
  <r>
    <n v="5242"/>
    <x v="0"/>
    <x v="31"/>
    <d v="2026-03-02T00:00:00"/>
    <s v="否"/>
    <s v="叫我仙女"/>
    <s v="齁甜"/>
    <d v="2026-03-03T00:00:00"/>
    <s v="云南"/>
    <s v="负向"/>
    <d v="2026-03-04T00:00:00"/>
  </r>
  <r>
    <n v="5243"/>
    <x v="0"/>
    <x v="31"/>
    <d v="2026-03-02T00:00:00"/>
    <s v="否"/>
    <s v="佤佬_Eさん"/>
    <s v="太甜了"/>
    <d v="2026-03-03T00:00:00"/>
    <s v="陕西"/>
    <s v="负向"/>
    <d v="2026-03-04T00:00:00"/>
  </r>
  <r>
    <n v="5244"/>
    <x v="0"/>
    <x v="31"/>
    <d v="2026-03-02T00:00:00"/>
    <s v="否"/>
    <s v="納豆"/>
    <s v="不加糖也甜吗"/>
    <d v="2026-03-02T00:00:00"/>
    <s v="广东"/>
    <s v="中性"/>
    <d v="2026-03-04T00:00:00"/>
  </r>
  <r>
    <n v="5245"/>
    <x v="0"/>
    <x v="31"/>
    <d v="2026-03-02T00:00:00"/>
    <s v="否"/>
    <s v="nono"/>
    <s v="不加糖刚刚好"/>
    <d v="2026-03-03T00:00:00"/>
    <s v="福建"/>
    <s v="中性"/>
    <d v="2026-03-04T00:00:00"/>
  </r>
  <r>
    <n v="5246"/>
    <x v="0"/>
    <x v="31"/>
    <d v="2026-03-02T00:00:00"/>
    <s v="否"/>
    <s v="Carla🎀"/>
    <s v="不加晶球热量更低吗"/>
    <d v="2026-03-02T00:00:00"/>
    <s v="上海"/>
    <s v="中性"/>
    <d v="2026-03-04T00:00:00"/>
  </r>
  <r>
    <n v="5247"/>
    <x v="0"/>
    <x v="31"/>
    <d v="2026-03-02T00:00:00"/>
    <s v="否"/>
    <s v="nono"/>
    <s v="是的"/>
    <d v="2026-03-02T00:00:00"/>
    <s v="福建"/>
    <s v="中性"/>
    <d v="2026-03-04T00:00:00"/>
  </r>
  <r>
    <n v="5248"/>
    <x v="0"/>
    <x v="31"/>
    <d v="2026-03-02T00:00:00"/>
    <s v="否"/>
    <s v="虾丸"/>
    <s v="刚打算喝就刷到了 很有帮助"/>
    <d v="2026-03-02T00:00:00"/>
    <s v="浙江"/>
    <s v="正向"/>
    <d v="2026-03-04T00:00:00"/>
  </r>
  <r>
    <n v="5249"/>
    <x v="0"/>
    <x v="31"/>
    <d v="2026-03-02T00:00:00"/>
    <s v="否"/>
    <s v="宋屿"/>
    <s v="不加糖也非常甜"/>
    <d v="2026-03-03T00:00:00"/>
    <s v="四川"/>
    <s v="负向"/>
    <d v="2026-03-04T00:00:00"/>
  </r>
  <r>
    <n v="5250"/>
    <x v="0"/>
    <x v="31"/>
    <d v="2026-03-02T00:00:00"/>
    <s v="否"/>
    <s v="念枝"/>
    <s v="少少甜也很甜"/>
    <d v="2026-03-03T00:00:00"/>
    <s v="湖南"/>
    <s v="负向"/>
    <d v="2026-03-04T00:00:00"/>
  </r>
  <r>
    <n v="5251"/>
    <x v="0"/>
    <x v="31"/>
    <d v="2026-03-02T00:00:00"/>
    <s v="否"/>
    <s v="cherry"/>
    <s v="冰沙会不会太冷"/>
    <d v="2026-03-03T00:00:00"/>
    <s v="江苏"/>
    <s v="中性"/>
    <d v="2026-03-04T00:00:00"/>
  </r>
  <r>
    <n v="5252"/>
    <x v="0"/>
    <x v="31"/>
    <d v="2026-03-02T00:00:00"/>
    <s v="否"/>
    <s v="nono"/>
    <s v="有点冻牙"/>
    <d v="2026-03-03T00:00:00"/>
    <s v="福建"/>
    <s v="中性"/>
    <d v="2026-03-04T00:00:00"/>
  </r>
  <r>
    <n v="5253"/>
    <x v="0"/>
    <x v="31"/>
    <d v="2026-03-02T00:00:00"/>
    <s v="否"/>
    <s v="小DDDDD"/>
    <s v="微甜也甜到离谱 加水才勉强"/>
    <d v="2026-03-03T00:00:00"/>
    <s v="广西"/>
    <s v="负向"/>
    <d v="2026-03-04T00:00:00"/>
  </r>
  <r>
    <n v="5254"/>
    <x v="0"/>
    <x v="31"/>
    <d v="2026-03-02T00:00:00"/>
    <s v="否"/>
    <s v="护肤甜妹"/>
    <s v="糖浆味 不如9.9杨枝甘露"/>
    <d v="2026-03-03T00:00:00"/>
    <s v="上海"/>
    <s v="负向"/>
    <d v="2026-03-04T00:00:00"/>
  </r>
  <r>
    <n v="5255"/>
    <x v="0"/>
    <x v="31"/>
    <d v="2026-03-02T00:00:00"/>
    <s v="否"/>
    <s v="差不多mimi"/>
    <s v="加晶球好喝"/>
    <d v="2026-03-03T00:00:00"/>
    <s v="浙江"/>
    <s v="正向"/>
    <d v="2026-03-04T00:00:00"/>
  </r>
  <r>
    <n v="5256"/>
    <x v="0"/>
    <x v="31"/>
    <d v="2026-03-02T00:00:00"/>
    <s v="否"/>
    <s v="nono"/>
    <s v="加晶球确实更好喝"/>
    <d v="2026-03-03T00:00:00"/>
    <s v="福建"/>
    <s v="正向"/>
    <d v="2026-03-04T00:00:00"/>
  </r>
  <r>
    <n v="5257"/>
    <x v="0"/>
    <x v="31"/>
    <d v="2026-03-02T00:00:00"/>
    <s v="否"/>
    <s v="momo"/>
    <s v="瑞幸果茶不敢再相信了 葡萄巨难喝"/>
    <d v="2026-03-03T00:00:00"/>
    <s v="广东"/>
    <s v="负向"/>
    <d v="2026-03-04T00:00:00"/>
  </r>
  <r>
    <n v="5258"/>
    <x v="0"/>
    <x v="31"/>
    <d v="2026-03-02T00:00:00"/>
    <s v="否"/>
    <s v="抹茶^_^"/>
    <s v="桃子还可以 葡萄是一坨"/>
    <d v="2026-03-03T00:00:00"/>
    <s v="重庆"/>
    <s v="中性"/>
    <d v="2026-03-04T00:00:00"/>
  </r>
  <r>
    <n v="5259"/>
    <x v="0"/>
    <x v="31"/>
    <d v="2026-03-02T00:00:00"/>
    <s v="否"/>
    <s v="神秘的蛋挞"/>
    <s v="难喝"/>
    <d v="2026-03-03T00:00:00"/>
    <s v="浙江"/>
    <s v="负向"/>
    <d v="2026-03-04T00:00:00"/>
  </r>
  <r>
    <n v="5260"/>
    <x v="0"/>
    <x v="31"/>
    <d v="2026-03-02T00:00:00"/>
    <s v="否"/>
    <s v="Glisten✨"/>
    <s v="我买的两杯非冰沙怎么是这样絮状的"/>
    <d v="2026-03-03T00:00:00"/>
    <s v="吉林"/>
    <s v="负向"/>
    <d v="2026-03-04T00:00:00"/>
  </r>
  <r>
    <n v="5261"/>
    <x v="0"/>
    <x v="31"/>
    <d v="2026-03-02T00:00:00"/>
    <s v="否"/>
    <s v="出差的焦糖玛奇朵"/>
    <s v="我没喝完放了一会 像发酵了一样 冰沙款没及时喝可能就是这样的絮状物"/>
    <d v="2026-03-03T00:00:00"/>
    <s v="福建"/>
    <s v="中性"/>
    <d v="2026-03-04T00:00:00"/>
  </r>
  <r>
    <n v="5262"/>
    <x v="0"/>
    <x v="31"/>
    <d v="2026-03-02T00:00:00"/>
    <s v="否"/>
    <s v="Silence奶糖"/>
    <s v="杯子不对"/>
    <d v="2026-03-03T00:00:00"/>
    <s v="辽宁"/>
    <s v="中性"/>
    <d v="2026-03-04T00:00:00"/>
  </r>
  <r>
    <n v="5263"/>
    <x v="0"/>
    <x v="31"/>
    <d v="2026-03-02T00:00:00"/>
    <s v="否"/>
    <s v="出差的焦糖玛奇朵"/>
    <s v="没给我联名杯 选了晶球也忘了加"/>
    <d v="2026-03-03T00:00:00"/>
    <s v="福建"/>
    <s v="负向"/>
    <d v="2026-03-04T00:00:00"/>
  </r>
  <r>
    <n v="5264"/>
    <x v="0"/>
    <x v="31"/>
    <d v="2026-03-02T00:00:00"/>
    <s v="否"/>
    <s v="是颗甜甜的🍊呀"/>
    <s v="不加奶盖行不行"/>
    <d v="2026-03-03T00:00:00"/>
    <s v="天津"/>
    <s v="中性"/>
    <d v="2026-03-04T00:00:00"/>
  </r>
  <r>
    <n v="5265"/>
    <x v="0"/>
    <x v="31"/>
    <d v="2026-03-02T00:00:00"/>
    <s v="否"/>
    <s v="出差的焦糖玛奇朵"/>
    <s v="可以备注不加奶盖 好像更好喝"/>
    <d v="2026-03-03T00:00:00"/>
    <s v="广西"/>
    <s v="正向"/>
    <d v="2026-03-04T00:00:00"/>
  </r>
  <r>
    <n v="5266"/>
    <x v="0"/>
    <x v="31"/>
    <d v="2026-03-02T00:00:00"/>
    <s v="否"/>
    <s v="出差的焦糖玛奇朵"/>
    <s v="联名杯我没有"/>
    <d v="2026-03-03T00:00:00"/>
    <s v="福建"/>
    <s v="中性"/>
    <d v="2026-03-04T00:00:00"/>
  </r>
  <r>
    <n v="5267"/>
    <x v="0"/>
    <x v="31"/>
    <d v="2026-03-02T00:00:00"/>
    <s v="否"/>
    <s v="Forger"/>
    <s v="太甜了 不加糖都甜"/>
    <d v="2026-03-03T00:00:00"/>
    <s v="宁夏"/>
    <s v="负向"/>
    <d v="2026-03-04T00:00:00"/>
  </r>
  <r>
    <n v="5268"/>
    <x v="0"/>
    <x v="31"/>
    <d v="2026-03-02T00:00:00"/>
    <s v="否"/>
    <s v="出差的焦糖玛奇朵"/>
    <s v="冰沙款不加糖还可以 非冰沙太甜"/>
    <d v="2026-03-03T00:00:00"/>
    <s v="福建"/>
    <s v="中性"/>
    <d v="2026-03-04T00:00:00"/>
  </r>
  <r>
    <n v="5269"/>
    <x v="0"/>
    <x v="31"/>
    <d v="2026-03-02T00:00:00"/>
    <s v="否"/>
    <s v="无限超越音域"/>
    <s v="难喝 半杯就扔了"/>
    <d v="2026-03-03T00:00:00"/>
    <s v="广东"/>
    <s v="负向"/>
    <d v="2026-03-04T00:00:00"/>
  </r>
  <r>
    <n v="5270"/>
    <x v="0"/>
    <x v="31"/>
    <d v="2026-03-02T00:00:00"/>
    <s v="否"/>
    <s v="出差的焦糖玛奇朵"/>
    <s v="比上次葡萄好一点"/>
    <d v="2026-03-03T00:00:00"/>
    <s v="福建"/>
    <s v="正向"/>
    <d v="2026-03-04T00:00:00"/>
  </r>
  <r>
    <n v="5271"/>
    <x v="0"/>
    <x v="31"/>
    <d v="2026-03-02T00:00:00"/>
    <s v="否"/>
    <s v="⭐炘悦"/>
    <s v="不如古茗好喝"/>
    <d v="2026-03-03T00:00:00"/>
    <s v="福建"/>
    <s v="负向"/>
    <d v="2026-03-04T00:00:00"/>
  </r>
  <r>
    <n v="5272"/>
    <x v="0"/>
    <x v="31"/>
    <d v="2026-03-02T00:00:00"/>
    <s v="否"/>
    <s v="出差的焦糖玛奇朵"/>
    <s v="古茗哪款呀"/>
    <d v="2026-03-03T00:00:00"/>
    <s v="福建"/>
    <s v="中性"/>
    <d v="2026-03-04T00:00:00"/>
  </r>
  <r>
    <n v="5273"/>
    <x v="0"/>
    <x v="31"/>
    <d v="2026-03-02T00:00:00"/>
    <s v="否"/>
    <s v="苦咖啡"/>
    <s v="刚买两杯喝一口就丢了"/>
    <d v="2026-03-03T00:00:00"/>
    <s v="广东"/>
    <s v="负向"/>
    <d v="2026-03-04T00:00:00"/>
  </r>
  <r>
    <n v="5274"/>
    <x v="0"/>
    <x v="31"/>
    <d v="2026-03-02T00:00:00"/>
    <s v="否"/>
    <s v="苦咖啡"/>
    <s v="朋友说很好喝才去买"/>
    <d v="2026-03-03T00:00:00"/>
    <s v="广东"/>
    <s v="中性"/>
    <d v="2026-03-04T00:00:00"/>
  </r>
  <r>
    <n v="5275"/>
    <x v="0"/>
    <x v="31"/>
    <d v="2026-03-02T00:00:00"/>
    <s v="否"/>
    <s v="momo"/>
    <s v="太难喝了 太甜了"/>
    <d v="2026-03-03T00:00:00"/>
    <s v="陕西"/>
    <s v="负向"/>
    <d v="2026-03-04T00:00:00"/>
  </r>
  <r>
    <n v="5276"/>
    <x v="0"/>
    <x v="31"/>
    <d v="2026-03-02T00:00:00"/>
    <s v="否"/>
    <s v="戴庄在逃phd"/>
    <s v="我也是"/>
    <d v="2026-03-03T00:00:00"/>
    <s v="浙江"/>
    <s v="中性"/>
    <d v="2026-03-04T00:00:00"/>
  </r>
  <r>
    <n v="5277"/>
    <x v="0"/>
    <x v="31"/>
    <d v="2026-03-02T00:00:00"/>
    <s v="否"/>
    <s v="粗眉毛独角兽iog"/>
    <s v="葡萄难喝 桃子不加糖非冰沙还可以"/>
    <d v="2026-03-03T00:00:00"/>
    <s v="山东"/>
    <s v="正向"/>
    <d v="2026-03-04T00:00:00"/>
  </r>
  <r>
    <n v="5278"/>
    <x v="0"/>
    <x v="31"/>
    <d v="2026-03-02T00:00:00"/>
    <s v="否"/>
    <s v="是桃子汽水吖"/>
    <s v="我觉得葡萄挺好喝"/>
    <d v="2026-03-03T00:00:00"/>
    <s v="广东"/>
    <s v="正向"/>
    <d v="2026-03-04T00:00:00"/>
  </r>
  <r>
    <n v="5279"/>
    <x v="0"/>
    <x v="31"/>
    <d v="2026-03-02T00:00:00"/>
    <s v="否"/>
    <s v="＞空虛＜"/>
    <s v="不好喝吗"/>
    <d v="2026-03-03T00:00:00"/>
    <s v="中国香港"/>
    <s v="中性"/>
    <d v="2026-03-04T00:00:00"/>
  </r>
  <r>
    <n v="5280"/>
    <x v="0"/>
    <x v="31"/>
    <d v="2026-03-02T00:00:00"/>
    <s v="否"/>
    <s v="一只小珍珠"/>
    <s v="喜茶奶茶不是更好喝吗"/>
    <d v="2026-03-03T00:00:00"/>
    <s v="浙江"/>
    <s v="负向"/>
    <d v="2026-03-04T00:00:00"/>
  </r>
  <r>
    <n v="5281"/>
    <x v="0"/>
    <x v="31"/>
    <d v="2026-03-02T00:00:00"/>
    <s v="否"/>
    <s v="你夏吗"/>
    <s v="我觉得挺好喝"/>
    <d v="2026-03-03T00:00:00"/>
    <s v="江苏"/>
    <s v="正向"/>
    <d v="2026-03-04T00:00:00"/>
  </r>
  <r>
    <n v="5282"/>
    <x v="0"/>
    <x v="31"/>
    <d v="2026-03-02T00:00:00"/>
    <s v="否"/>
    <s v="你夏吗"/>
    <s v="葡萄更难喝 桃桃还可以"/>
    <d v="2026-03-03T00:00:00"/>
    <s v="江苏"/>
    <s v="中性"/>
    <d v="2026-03-04T00:00:00"/>
  </r>
  <r>
    <n v="5283"/>
    <x v="0"/>
    <x v="31"/>
    <d v="2026-03-02T00:00:00"/>
    <s v="否"/>
    <s v="完年爹宝女"/>
    <s v="花40多买联名不值"/>
    <d v="2026-03-03T00:00:00"/>
    <s v="上海"/>
    <s v="负向"/>
    <d v="2026-03-04T00:00:00"/>
  </r>
  <r>
    <n v="5284"/>
    <x v="0"/>
    <x v="31"/>
    <d v="2026-03-02T00:00:00"/>
    <s v="否"/>
    <s v="戴庄在逃phd"/>
    <s v="有联名周边就不亏"/>
    <d v="2026-03-03T00:00:00"/>
    <s v="浙江"/>
    <s v="中性"/>
    <d v="2026-03-04T00:00:00"/>
  </r>
  <r>
    <n v="5285"/>
    <x v="0"/>
    <x v="31"/>
    <d v="2026-03-02T00:00:00"/>
    <s v="否"/>
    <s v="吥⭐目的肥🦐"/>
    <s v="不加糖也齁甜吗"/>
    <d v="2026-03-03T00:00:00"/>
    <s v="广东"/>
    <s v="中性"/>
    <d v="2026-03-04T00:00:00"/>
  </r>
  <r>
    <n v="5286"/>
    <x v="0"/>
    <x v="31"/>
    <d v="2026-03-02T00:00:00"/>
    <s v="否"/>
    <s v="戴庄在逃phd"/>
    <s v="桃子糖浆味很重"/>
    <d v="2026-03-03T00:00:00"/>
    <s v="浙江"/>
    <s v="负向"/>
    <d v="2026-03-04T00:00:00"/>
  </r>
  <r>
    <n v="5287"/>
    <x v="0"/>
    <x v="31"/>
    <d v="2026-03-02T00:00:00"/>
    <s v="否"/>
    <s v="小觉睡觉觉"/>
    <s v="太甜 喝两口就不行了"/>
    <d v="2026-03-03T00:00:00"/>
    <s v="重庆"/>
    <s v="负向"/>
    <d v="2026-03-04T00:00:00"/>
  </r>
  <r>
    <n v="5288"/>
    <x v="0"/>
    <x v="31"/>
    <d v="2026-03-02T00:00:00"/>
    <s v="否"/>
    <s v="戴庄在逃phd"/>
    <s v="甜到味蕾发麻"/>
    <d v="2026-03-03T00:00:00"/>
    <s v="浙江"/>
    <s v="负向"/>
    <d v="2026-03-04T00:00:00"/>
  </r>
  <r>
    <n v="5289"/>
    <x v="0"/>
    <x v="31"/>
    <d v="2026-03-02T00:00:00"/>
    <s v="否"/>
    <s v="晴天"/>
    <s v="九点半关门九点点单会不会被嫌弃"/>
    <d v="2026-03-04T00:00:00"/>
    <s v="福建"/>
    <s v="中性"/>
    <d v="2026-03-04T00:00:00"/>
  </r>
  <r>
    <n v="5290"/>
    <x v="0"/>
    <x v="31"/>
    <d v="2026-03-02T00:00:00"/>
    <s v="否"/>
    <s v="米小兔"/>
    <s v="奶盖像植物奶油还有香精味"/>
    <d v="2026-03-03T00:00:00"/>
    <s v="广东"/>
    <s v="负向"/>
    <d v="2026-03-04T00:00:00"/>
  </r>
  <r>
    <n v="5291"/>
    <x v="0"/>
    <x v="31"/>
    <d v="2026-03-02T00:00:00"/>
    <s v="否"/>
    <s v="戴庄在逃phd"/>
    <s v="加几块就能买喜茶"/>
    <d v="2026-03-03T00:00:00"/>
    <s v="浙江"/>
    <s v="负向"/>
    <d v="2026-03-04T00:00:00"/>
  </r>
  <r>
    <n v="5292"/>
    <x v="0"/>
    <x v="31"/>
    <d v="2026-03-02T00:00:00"/>
    <s v="否"/>
    <s v="momo"/>
    <s v="上一款芝士葡萄很难喝"/>
    <d v="2026-03-03T00:00:00"/>
    <s v="广东"/>
    <s v="负向"/>
    <d v="2026-03-04T00:00:00"/>
  </r>
  <r>
    <n v="5293"/>
    <x v="0"/>
    <x v="31"/>
    <d v="2026-03-02T00:00:00"/>
    <s v="否"/>
    <s v="戴庄在逃phd"/>
    <s v="葡萄避坑结果桃子踩坑"/>
    <d v="2026-03-03T00:00:00"/>
    <s v="浙江"/>
    <s v="负向"/>
    <d v="2026-03-04T00:00:00"/>
  </r>
  <r>
    <n v="5294"/>
    <x v="0"/>
    <x v="31"/>
    <d v="2026-03-02T00:00:00"/>
    <s v="否"/>
    <s v="罝顶笔记互 看见秒回"/>
    <s v="虽然不健康但是好喝"/>
    <d v="2026-03-03T00:00:00"/>
    <s v="福建"/>
    <s v="正向"/>
    <d v="2026-03-04T00:00:00"/>
  </r>
  <r>
    <n v="5295"/>
    <x v="0"/>
    <x v="31"/>
    <d v="2026-03-02T00:00:00"/>
    <s v="否"/>
    <s v="透明飞天猪"/>
    <s v="好真实"/>
    <d v="2026-03-03T00:00:00"/>
    <s v="广东"/>
    <s v="正向"/>
    <d v="2026-03-04T00:00:00"/>
  </r>
  <r>
    <n v="5296"/>
    <x v="0"/>
    <x v="31"/>
    <d v="2026-03-02T00:00:00"/>
    <s v="否"/>
    <s v="谷二斗"/>
    <s v="我也去试试"/>
    <d v="2026-03-03T00:00:00"/>
    <s v="湖南"/>
    <s v="正向"/>
    <d v="2026-03-04T00:00:00"/>
  </r>
  <r>
    <n v="5297"/>
    <x v="0"/>
    <x v="31"/>
    <d v="2026-03-02T00:00:00"/>
    <s v="否"/>
    <s v="小许同学"/>
    <s v="我去下单了"/>
    <d v="2026-03-03T00:00:00"/>
    <s v="上海"/>
    <s v="正向"/>
    <d v="2026-03-04T00:00:00"/>
  </r>
  <r>
    <n v="5298"/>
    <x v="0"/>
    <x v="31"/>
    <d v="2026-03-02T00:00:00"/>
    <s v="否"/>
    <s v="糖仔马祺祺"/>
    <s v="明天试试"/>
    <d v="2026-03-03T00:00:00"/>
    <s v="河北"/>
    <s v="中性"/>
    <d v="2026-03-04T00:00:00"/>
  </r>
  <r>
    <n v="5299"/>
    <x v="0"/>
    <x v="31"/>
    <d v="2026-03-02T00:00:00"/>
    <s v="否"/>
    <s v="奶泡"/>
    <s v="好喝不"/>
    <d v="2026-03-03T00:00:00"/>
    <s v="北京"/>
    <s v="中性"/>
    <d v="2026-03-04T00:00:00"/>
  </r>
  <r>
    <n v="5300"/>
    <x v="0"/>
    <x v="31"/>
    <d v="2026-03-02T00:00:00"/>
    <s v="否"/>
    <s v="桃之妖妖"/>
    <s v="好喝"/>
    <d v="2026-03-03T00:00:00"/>
    <s v="辽宁"/>
    <s v="正向"/>
    <d v="2026-03-04T00:00:00"/>
  </r>
  <r>
    <n v="5301"/>
    <x v="0"/>
    <x v="31"/>
    <d v="2026-03-02T00:00:00"/>
    <s v="否"/>
    <s v="睡前小饼甘"/>
    <s v="想来一杯"/>
    <d v="2026-03-03T00:00:00"/>
    <s v="广东"/>
    <s v="正向"/>
    <d v="2026-03-04T00:00:00"/>
  </r>
  <r>
    <n v="5302"/>
    <x v="0"/>
    <x v="31"/>
    <d v="2026-03-02T00:00:00"/>
    <s v="否"/>
    <s v="Margueriteanastasia"/>
    <s v="好起来好喝"/>
    <d v="2026-03-03T00:00:00"/>
    <s v="浙江"/>
    <s v="正向"/>
    <d v="2026-03-04T00:00:00"/>
  </r>
  <r>
    <n v="5303"/>
    <x v="0"/>
    <x v="31"/>
    <d v="2026-03-02T00:00:00"/>
    <s v="否"/>
    <s v="Needles"/>
    <s v="真不错"/>
    <d v="2026-03-03T00:00:00"/>
    <s v="天津"/>
    <s v="正向"/>
    <d v="2026-03-04T00:00:00"/>
  </r>
  <r>
    <n v="5304"/>
    <x v="0"/>
    <x v="31"/>
    <d v="2026-03-02T00:00:00"/>
    <s v="否"/>
    <s v="不困.在装修"/>
    <s v="下单"/>
    <d v="2026-03-03T00:00:00"/>
    <s v="内蒙古"/>
    <s v="正向"/>
    <d v="2026-03-04T00:00:00"/>
  </r>
  <r>
    <n v="5305"/>
    <x v="0"/>
    <x v="31"/>
    <d v="2026-03-02T00:00:00"/>
    <s v="否"/>
    <s v="一个热爱生活的发型师"/>
    <s v="马上下单"/>
    <d v="2026-03-03T00:00:00"/>
    <s v="马来西亚"/>
    <s v="正向"/>
    <d v="2026-03-04T00:00:00"/>
  </r>
  <r>
    <n v="5306"/>
    <x v="0"/>
    <x v="31"/>
    <d v="2026-03-02T00:00:00"/>
    <s v="否"/>
    <s v="秘隅拾光录"/>
    <s v="看起来不错"/>
    <d v="2026-03-03T00:00:00"/>
    <s v="广东"/>
    <s v="正向"/>
    <d v="2026-03-04T00:00:00"/>
  </r>
  <r>
    <n v="5307"/>
    <x v="0"/>
    <x v="31"/>
    <d v="2026-03-02T00:00:00"/>
    <s v="否"/>
    <s v="京气少女Daily"/>
    <s v="种草了"/>
    <d v="2026-03-03T00:00:00"/>
    <s v="北京"/>
    <s v="正向"/>
    <d v="2026-03-04T00:00:00"/>
  </r>
  <r>
    <n v="5308"/>
    <x v="0"/>
    <x v="31"/>
    <d v="2026-03-02T00:00:00"/>
    <s v="否"/>
    <s v="肚皮圆滚滚"/>
    <s v="好喝"/>
    <d v="2026-03-03T00:00:00"/>
    <s v="江苏"/>
    <s v="正向"/>
    <d v="2026-03-04T00:00:00"/>
  </r>
  <r>
    <n v="5309"/>
    <x v="0"/>
    <x v="31"/>
    <d v="2026-03-02T00:00:00"/>
    <s v="否"/>
    <s v="y纤维"/>
    <s v="看起来很好喝"/>
    <d v="2026-03-03T00:00:00"/>
    <s v="湖南"/>
    <s v="正向"/>
    <d v="2026-03-04T00:00:00"/>
  </r>
  <r>
    <n v="5310"/>
    <x v="0"/>
    <x v="31"/>
    <d v="2026-03-02T00:00:00"/>
    <s v="否"/>
    <s v="开心就好2号选手"/>
    <s v="好喝吗"/>
    <d v="2026-03-02T00:00:00"/>
    <s v="湖北"/>
    <s v="中性"/>
    <d v="2026-03-04T00:00:00"/>
  </r>
  <r>
    <n v="5311"/>
    <x v="0"/>
    <x v="31"/>
    <d v="2026-03-02T00:00:00"/>
    <s v="否"/>
    <s v="甜食爱好者"/>
    <s v="比葡萄好喝"/>
    <d v="2026-03-02T00:00:00"/>
    <s v="江苏"/>
    <s v="正向"/>
    <d v="2026-03-04T00:00:00"/>
  </r>
  <r>
    <n v="5312"/>
    <x v="0"/>
    <x v="31"/>
    <d v="2026-03-02T00:00:00"/>
    <s v="否"/>
    <s v="透明飞天猪"/>
    <s v="速度"/>
    <d v="2026-03-02T00:00:00"/>
    <s v="广东"/>
    <s v="中性"/>
    <d v="2026-03-04T00:00:00"/>
  </r>
  <r>
    <n v="5313"/>
    <x v="0"/>
    <x v="31"/>
    <d v="2026-03-02T00:00:00"/>
    <s v="否"/>
    <s v="甜食爱好者"/>
    <s v="好喝 你今天喝什么"/>
    <d v="2026-03-02T00:00:00"/>
    <s v="江苏"/>
    <s v="正向"/>
    <d v="2026-03-04T00:00:00"/>
  </r>
  <r>
    <n v="5314"/>
    <x v="0"/>
    <x v="31"/>
    <d v="2026-03-02T00:00:00"/>
    <s v="否"/>
    <s v="奥尔良烤翅"/>
    <s v="单杯桃桃没有联名杯和贴纸吗"/>
    <d v="2026-03-02T00:00:00"/>
    <s v="广东"/>
    <s v="中性"/>
    <d v="2026-03-04T00:00:00"/>
  </r>
  <r>
    <n v="5315"/>
    <x v="0"/>
    <x v="31"/>
    <d v="2026-03-02T00:00:00"/>
    <s v="否"/>
    <s v="甜食爱好者"/>
    <s v="只有葡萄才有贴纸"/>
    <d v="2026-03-02T00:00:00"/>
    <s v="江苏"/>
    <s v="中性"/>
    <d v="2026-03-04T00:00:00"/>
  </r>
  <r>
    <n v="5316"/>
    <x v="0"/>
    <x v="31"/>
    <d v="2026-03-02T00:00:00"/>
    <s v="否"/>
    <s v="元啊元1314"/>
    <s v="新品没贴纸"/>
    <d v="2026-03-03T00:00:00"/>
    <s v="河南"/>
    <s v="中性"/>
    <d v="2026-03-04T00:00:00"/>
  </r>
  <r>
    <n v="5317"/>
    <x v="0"/>
    <x v="31"/>
    <d v="2026-03-02T00:00:00"/>
    <s v="否"/>
    <s v="甜食爱好者"/>
    <s v="只有葡萄才有"/>
    <d v="2026-03-03T00:00:00"/>
    <s v="江苏"/>
    <s v="中性"/>
    <d v="2026-03-04T00:00:00"/>
  </r>
  <r>
    <n v="5318"/>
    <x v="0"/>
    <x v="31"/>
    <d v="2026-03-02T00:00:00"/>
    <s v="否"/>
    <s v="吃掉豆糕"/>
    <s v="支持桃桃美式"/>
    <d v="2026-03-03T00:00:00"/>
    <s v="河南"/>
    <s v="正向"/>
    <d v="2026-03-04T00:00:00"/>
  </r>
  <r>
    <n v="5319"/>
    <x v="0"/>
    <x v="31"/>
    <d v="2026-03-02T00:00:00"/>
    <s v="否"/>
    <s v="甜食爱好者"/>
    <s v="有眼光"/>
    <d v="2026-03-03T00:00:00"/>
    <s v="江苏"/>
    <s v="正向"/>
    <d v="2026-03-04T00:00:00"/>
  </r>
  <r>
    <n v="5320"/>
    <x v="0"/>
    <x v="31"/>
    <d v="2026-03-02T00:00:00"/>
    <s v="否"/>
    <s v="you u"/>
    <s v="非冰沙有冰吗"/>
    <d v="2026-03-02T00:00:00"/>
    <s v="北京"/>
    <s v="中性"/>
    <d v="2026-03-04T00:00:00"/>
  </r>
  <r>
    <n v="5321"/>
    <x v="0"/>
    <x v="31"/>
    <d v="2026-03-02T00:00:00"/>
    <s v="否"/>
    <s v="清蒸巨蟹座"/>
    <s v="这个很难喝 不如等树莓美式"/>
    <d v="2026-03-02T00:00:00"/>
    <s v="广东"/>
    <s v="负向"/>
    <d v="2026-03-04T00:00:00"/>
  </r>
  <r>
    <n v="5322"/>
    <x v="0"/>
    <x v="31"/>
    <d v="2026-03-02T00:00:00"/>
    <s v="否"/>
    <s v="猪嘛你"/>
    <s v="好"/>
    <d v="2026-03-02T00:00:00"/>
    <s v="浙江"/>
    <s v="中性"/>
    <d v="2026-03-04T00:00:00"/>
  </r>
  <r>
    <n v="5323"/>
    <x v="0"/>
    <x v="31"/>
    <d v="2026-03-02T00:00:00"/>
    <s v="否"/>
    <s v="桃桃子."/>
    <s v="还没做过 原来是这样"/>
    <d v="2026-03-02T00:00:00"/>
    <s v="广东"/>
    <s v="中性"/>
    <d v="2026-03-04T00:00:00"/>
  </r>
  <r>
    <n v="5324"/>
    <x v="0"/>
    <x v="31"/>
    <d v="2026-03-02T00:00:00"/>
    <s v="否"/>
    <s v="猪嘛你"/>
    <s v="直播间13.9买的 不推荐"/>
    <d v="2026-03-02T00:00:00"/>
    <s v="浙江"/>
    <s v="负向"/>
    <d v="2026-03-04T00:00:00"/>
  </r>
  <r>
    <n v="5325"/>
    <x v="0"/>
    <x v="31"/>
    <d v="2026-03-02T00:00:00"/>
    <s v="否"/>
    <s v="呵呵"/>
    <s v="支持姐妹"/>
    <d v="2026-03-02T00:00:00"/>
    <s v="浙江"/>
    <s v="正向"/>
    <d v="2026-03-04T00:00:00"/>
  </r>
  <r>
    <n v="5326"/>
    <x v="0"/>
    <x v="31"/>
    <d v="2026-03-02T00:00:00"/>
    <s v="否"/>
    <s v="猪嘛你"/>
    <s v="谢谢"/>
    <d v="2026-03-02T00:00:00"/>
    <s v="浙江"/>
    <s v="中性"/>
    <d v="2026-03-04T00:00:00"/>
  </r>
  <r>
    <n v="5327"/>
    <x v="0"/>
    <x v="31"/>
    <d v="2026-03-02T00:00:00"/>
    <s v="否"/>
    <s v="认折"/>
    <s v="有一股油漆味"/>
    <d v="2026-03-03T00:00:00"/>
    <s v="云南"/>
    <s v="负向"/>
    <d v="2026-03-04T00:00:00"/>
  </r>
  <r>
    <n v="5328"/>
    <x v="0"/>
    <x v="31"/>
    <d v="2026-03-02T00:00:00"/>
    <s v="否"/>
    <s v="荔枝煎"/>
    <s v="喝了 不好喝"/>
    <d v="2026-03-03T00:00:00"/>
    <s v="江苏"/>
    <s v="负向"/>
    <d v="2026-03-04T00:00:00"/>
  </r>
  <r>
    <n v="5329"/>
    <x v="0"/>
    <x v="31"/>
    <d v="2026-03-02T00:00:00"/>
    <s v="否"/>
    <s v="奶兔泡泡"/>
    <s v="冰沙好喝还是无冰沙好喝"/>
    <d v="2026-03-03T00:00:00"/>
    <s v="安徽"/>
    <s v="中性"/>
    <d v="2026-03-04T00:00:00"/>
  </r>
  <r>
    <n v="5330"/>
    <x v="0"/>
    <x v="31"/>
    <d v="2026-03-02T00:00:00"/>
    <s v="否"/>
    <s v="呆小布"/>
    <s v="两种感觉 我更喜欢冰沙"/>
    <d v="2026-03-03T00:00:00"/>
    <s v="河南"/>
    <s v="正向"/>
    <d v="2026-03-04T00:00:00"/>
  </r>
  <r>
    <n v="5331"/>
    <x v="0"/>
    <x v="31"/>
    <d v="2026-03-02T00:00:00"/>
    <s v="否"/>
    <s v="呆小布"/>
    <s v="非冰沙像蜜雪桃四季春吗"/>
    <d v="2026-03-02T00:00:00"/>
    <s v="河南"/>
    <s v="中性"/>
    <d v="2026-03-04T00:00:00"/>
  </r>
  <r>
    <n v="5332"/>
    <x v="0"/>
    <x v="31"/>
    <d v="2026-03-02T00:00:00"/>
    <s v="否"/>
    <s v="土豆土豆"/>
    <s v="有点像 还挺好喝"/>
    <d v="2026-03-03T00:00:00"/>
    <s v="新疆"/>
    <s v="正向"/>
    <d v="2026-03-04T00:00:00"/>
  </r>
  <r>
    <n v="5333"/>
    <x v="0"/>
    <x v="31"/>
    <d v="2026-03-02T00:00:00"/>
    <s v="否"/>
    <s v="库洛米椰"/>
    <s v="点什么送贴纸"/>
    <d v="2026-03-03T00:00:00"/>
    <s v="福建"/>
    <s v="中性"/>
    <d v="2026-03-04T00:00:00"/>
  </r>
  <r>
    <n v="5334"/>
    <x v="0"/>
    <x v="31"/>
    <d v="2026-03-02T00:00:00"/>
    <s v="否"/>
    <s v="呆小布"/>
    <s v="葡萄款送贴纸"/>
    <d v="2026-03-03T00:00:00"/>
    <s v="河南"/>
    <s v="中性"/>
    <d v="2026-03-04T00:00:00"/>
  </r>
  <r>
    <n v="5335"/>
    <x v="0"/>
    <x v="31"/>
    <d v="2026-03-02T00:00:00"/>
    <s v="否"/>
    <s v="小红薯63CCDC6A"/>
    <s v="借个楼"/>
    <d v="2026-03-03T00:00:00"/>
    <s v="北京"/>
    <s v="中性"/>
    <d v="2026-03-04T00:00:00"/>
  </r>
  <r>
    <n v="5336"/>
    <x v="0"/>
    <x v="31"/>
    <d v="2026-03-02T00:00:00"/>
    <s v="否"/>
    <s v="呆小布"/>
    <s v="去得早但没有杯子"/>
    <d v="2026-03-03T00:00:00"/>
    <s v="河南"/>
    <s v="中性"/>
    <d v="2026-03-04T00:00:00"/>
  </r>
  <r>
    <n v="5337"/>
    <x v="0"/>
    <x v="31"/>
    <d v="2026-03-02T00:00:00"/>
    <s v="否"/>
    <s v="我恨你不是无性恋"/>
    <s v="为什么加晶球冰沙和非冰沙热量差这么多"/>
    <d v="2026-03-03T00:00:00"/>
    <s v="重庆"/>
    <s v="中性"/>
    <d v="2026-03-04T00:00:00"/>
  </r>
  <r>
    <n v="5338"/>
    <x v="0"/>
    <x v="31"/>
    <d v="2026-03-02T00:00:00"/>
    <s v="否"/>
    <s v="蕾妮娅"/>
    <s v="蜜桃汁减少所以热量低"/>
    <d v="2026-03-03T00:00:00"/>
    <s v="上海"/>
    <s v="中性"/>
    <d v="2026-03-04T00:00:00"/>
  </r>
  <r>
    <n v="5339"/>
    <x v="0"/>
    <x v="31"/>
    <d v="2026-03-02T00:00:00"/>
    <s v="否"/>
    <s v="祁妤"/>
    <s v="奶盖甜吗"/>
    <d v="2026-03-03T00:00:00"/>
    <s v="广东"/>
    <s v="中性"/>
    <d v="2026-03-04T00:00:00"/>
  </r>
  <r>
    <n v="5340"/>
    <x v="0"/>
    <x v="31"/>
    <d v="2026-03-02T00:00:00"/>
    <s v="否"/>
    <s v="蕾妮娅"/>
    <s v="奶盖是咸的"/>
    <d v="2026-03-03T00:00:00"/>
    <s v="上海"/>
    <s v="中性"/>
    <d v="2026-03-04T00:00:00"/>
  </r>
  <r>
    <n v="5341"/>
    <x v="0"/>
    <x v="31"/>
    <d v="2026-03-02T00:00:00"/>
    <s v="否"/>
    <s v="Adore_You"/>
    <s v="桃桃会送限定透透杯吗"/>
    <d v="2026-03-03T00:00:00"/>
    <s v="广东"/>
    <s v="中性"/>
    <d v="2026-03-04T00:00:00"/>
  </r>
  <r>
    <n v="5342"/>
    <x v="0"/>
    <x v="31"/>
    <d v="2026-03-02T00:00:00"/>
    <s v="否"/>
    <s v="蕾妮娅"/>
    <s v="店员给我换了限定杯"/>
    <d v="2026-03-03T00:00:00"/>
    <s v="上海"/>
    <s v="正向"/>
    <d v="2026-03-04T00:00:00"/>
  </r>
  <r>
    <n v="5343"/>
    <x v="0"/>
    <x v="31"/>
    <d v="2026-03-02T00:00:00"/>
    <s v="否"/>
    <s v="葡萄养乐多"/>
    <s v="会很甜吗"/>
    <d v="2026-03-03T00:00:00"/>
    <s v="山西"/>
    <s v="中性"/>
    <d v="2026-03-04T00:00:00"/>
  </r>
  <r>
    <n v="5344"/>
    <x v="0"/>
    <x v="31"/>
    <d v="2026-03-02T00:00:00"/>
    <s v="否"/>
    <s v="陈包包"/>
    <s v="不喜甜建议不要另外加糖"/>
    <d v="2026-03-03T00:00:00"/>
    <s v="广东"/>
    <s v="中性"/>
    <d v="2026-03-04T00:00:00"/>
  </r>
  <r>
    <n v="5345"/>
    <x v="0"/>
    <x v="31"/>
    <d v="2026-03-02T00:00:00"/>
    <s v="否"/>
    <s v="喵喵队摸大🐟"/>
    <s v="冰沙和非冰沙哪个好喝"/>
    <d v="2026-03-02T00:00:00"/>
    <s v="陕西"/>
    <s v="中性"/>
    <d v="2026-03-04T00:00:00"/>
  </r>
  <r>
    <n v="5346"/>
    <x v="0"/>
    <x v="31"/>
    <d v="2026-03-02T00:00:00"/>
    <s v="否"/>
    <s v="陈包包"/>
    <s v="这种饮品冰沙更好喝"/>
    <d v="2026-03-02T00:00:00"/>
    <s v="广东"/>
    <s v="正向"/>
    <d v="2026-03-04T00:00:00"/>
  </r>
  <r>
    <n v="5347"/>
    <x v="0"/>
    <x v="31"/>
    <d v="2026-03-02T00:00:00"/>
    <s v="否"/>
    <s v="菜瓜大王吃什么"/>
    <s v="有晶球"/>
    <d v="2026-03-02T00:00:00"/>
    <s v="河北"/>
    <s v="正向"/>
    <d v="2026-03-04T00:00:00"/>
  </r>
  <r>
    <n v="5348"/>
    <x v="0"/>
    <x v="31"/>
    <d v="2026-03-02T00:00:00"/>
    <s v="否"/>
    <s v="陈包包"/>
    <s v="快去喝"/>
    <d v="2026-03-02T00:00:00"/>
    <s v="广东"/>
    <s v="正向"/>
    <d v="2026-03-04T00:00:00"/>
  </r>
  <r>
    <n v="5349"/>
    <x v="0"/>
    <x v="31"/>
    <d v="2026-03-02T00:00:00"/>
    <s v="否"/>
    <s v="作词作曲"/>
    <s v="瑞幸最近雪酪系列都很甜 不加糖也齁"/>
    <d v="2026-03-03T00:00:00"/>
    <s v="四川"/>
    <s v="负向"/>
    <d v="2026-03-04T00:00:00"/>
  </r>
  <r>
    <n v="5350"/>
    <x v="0"/>
    <x v="31"/>
    <d v="2026-03-02T00:00:00"/>
    <s v="否"/>
    <s v="Maffee_"/>
    <s v="抹茶饮料本身有糖"/>
    <d v="2026-03-03T00:00:00"/>
    <s v="广东"/>
    <s v="中性"/>
    <d v="2026-03-04T00:00:00"/>
  </r>
  <r>
    <n v="5351"/>
    <x v="0"/>
    <x v="31"/>
    <d v="2026-03-02T00:00:00"/>
    <s v="否"/>
    <s v="hyll"/>
    <s v="微甜像糖浆 失望很多次"/>
    <d v="2026-03-03T00:00:00"/>
    <s v="青海"/>
    <s v="负向"/>
    <d v="2026-03-04T00:00:00"/>
  </r>
  <r>
    <n v="5352"/>
    <x v="0"/>
    <x v="31"/>
    <d v="2026-03-02T00:00:00"/>
    <s v="否"/>
    <s v="Maffee_"/>
    <s v="不加糖也很甜"/>
    <d v="2026-03-03T00:00:00"/>
    <s v="广东"/>
    <s v="负向"/>
    <d v="2026-03-04T00:00:00"/>
  </r>
  <r>
    <n v="5353"/>
    <x v="0"/>
    <x v="31"/>
    <d v="2026-03-02T00:00:00"/>
    <s v="否"/>
    <s v="不瘦到115不改名"/>
    <s v="点两杯没放奶盖 不好喝"/>
    <d v="2026-03-04T00:00:00"/>
    <s v="四川"/>
    <s v="负向"/>
    <d v="2026-03-04T00:00:00"/>
  </r>
  <r>
    <n v="5354"/>
    <x v="0"/>
    <x v="31"/>
    <d v="2026-03-02T00:00:00"/>
    <s v="否"/>
    <s v="Maffee_"/>
    <s v="蜜雪更便宜"/>
    <d v="2026-03-04T00:00:00"/>
    <s v="广东"/>
    <s v="中性"/>
    <d v="2026-03-04T00:00:00"/>
  </r>
  <r>
    <n v="5355"/>
    <x v="0"/>
    <x v="32"/>
    <d v="2026-02-15T00:00:00"/>
    <s v="否"/>
    <s v="Catanin"/>
    <s v="等店员中"/>
    <d v="2026-02-15T00:00:00"/>
    <s v="江苏"/>
    <s v="中性"/>
    <d v="2026-03-04T00:00:00"/>
  </r>
  <r>
    <n v="5356"/>
    <x v="0"/>
    <x v="32"/>
    <d v="2026-02-15T00:00:00"/>
    <s v="否"/>
    <s v="momo^"/>
    <s v="怎么样怎么样"/>
    <d v="2026-02-15T00:00:00"/>
    <s v="新疆"/>
    <s v="中性"/>
    <d v="2026-03-04T00:00:00"/>
  </r>
  <r>
    <n v="5357"/>
    <x v="0"/>
    <x v="32"/>
    <d v="2026-02-15T00:00:00"/>
    <s v="否"/>
    <s v="芒果布丁🍮"/>
    <s v="下架了还没喝 但14.9有点贵"/>
    <d v="2026-02-21T00:00:00"/>
    <s v="河北"/>
    <s v="中性"/>
    <d v="2026-03-04T00:00:00"/>
  </r>
  <r>
    <n v="5358"/>
    <x v="0"/>
    <x v="32"/>
    <d v="2026-02-15T00:00:00"/>
    <s v="否"/>
    <s v="小红薯68DA0DD0"/>
    <s v="喝进去还行 咽下去有怪味 很恶心"/>
    <d v="2026-02-20T00:00:00"/>
    <s v="辽宁"/>
    <s v="负向"/>
    <d v="2026-03-04T00:00:00"/>
  </r>
  <r>
    <n v="5359"/>
    <x v="0"/>
    <x v="32"/>
    <d v="2026-02-15T00:00:00"/>
    <s v="否"/>
    <s v="阿白"/>
    <s v="怪味很大"/>
    <d v="2026-02-21T00:00:00"/>
    <s v="北京"/>
    <s v="负向"/>
    <d v="2026-03-04T00:00:00"/>
  </r>
  <r>
    <n v="5360"/>
    <x v="0"/>
    <x v="32"/>
    <d v="2026-02-15T00:00:00"/>
    <s v="否"/>
    <s v="依古比古"/>
    <s v="有淡淡中药味 葡萄味很淡 奶盖一般"/>
    <d v="2026-02-26T00:00:00"/>
    <s v="河南"/>
    <s v="负向"/>
    <d v="2026-03-04T00:00:00"/>
  </r>
  <r>
    <n v="5361"/>
    <x v="0"/>
    <x v="32"/>
    <d v="2026-02-15T00:00:00"/>
    <s v="否"/>
    <s v="依古比古"/>
    <s v="果肉很少 到家冰沙已经化水"/>
    <d v="2026-02-26T00:00:00"/>
    <s v="河南"/>
    <s v="负向"/>
    <d v="2026-03-04T00:00:00"/>
  </r>
  <r>
    <n v="5362"/>
    <x v="0"/>
    <x v="32"/>
    <d v="2026-02-15T00:00:00"/>
    <s v="否"/>
    <s v="八月懒猫"/>
    <s v="很难喝 香精味"/>
    <d v="2026-02-19T00:00:00"/>
    <s v="广东"/>
    <s v="负向"/>
    <d v="2026-03-04T00:00:00"/>
  </r>
  <r>
    <n v="5363"/>
    <x v="0"/>
    <x v="32"/>
    <d v="2026-02-15T00:00:00"/>
    <s v="否"/>
    <s v="momo"/>
    <s v="烧焦塑料味"/>
    <d v="2026-02-18T00:00:00"/>
    <s v="陕西"/>
    <s v="负向"/>
    <d v="2026-03-04T00:00:00"/>
  </r>
  <r>
    <n v="5364"/>
    <x v="0"/>
    <x v="32"/>
    <d v="2026-02-15T00:00:00"/>
    <s v="否"/>
    <s v="Lucky"/>
    <s v="廉价香精味 + 塑料味"/>
    <d v="2026-02-19T00:00:00"/>
    <s v="辽宁"/>
    <s v="负向"/>
    <d v="2026-03-04T00:00:00"/>
  </r>
  <r>
    <n v="5365"/>
    <x v="0"/>
    <x v="32"/>
    <d v="2026-02-15T00:00:00"/>
    <s v="否"/>
    <s v="摄氏度^"/>
    <s v="一般"/>
    <d v="2026-02-18T00:00:00"/>
    <s v="湖北"/>
    <s v="中性"/>
    <d v="2026-03-04T00:00:00"/>
  </r>
  <r>
    <n v="5366"/>
    <x v="0"/>
    <x v="32"/>
    <d v="2026-02-15T00:00:00"/>
    <s v="否"/>
    <s v="摄氏度^"/>
    <s v="不如古茗和喜茶"/>
    <d v="2026-02-18T00:00:00"/>
    <s v="湖北"/>
    <s v="负向"/>
    <d v="2026-03-04T00:00:00"/>
  </r>
  <r>
    <n v="5367"/>
    <x v="0"/>
    <x v="32"/>
    <d v="2026-02-15T00:00:00"/>
    <s v="否"/>
    <s v="木客鬼"/>
    <s v="瑞幸不好喝 不如喜茶古茗"/>
    <d v="2026-02-18T00:00:00"/>
    <s v="广东"/>
    <s v="负向"/>
    <d v="2026-03-04T00:00:00"/>
  </r>
  <r>
    <n v="5368"/>
    <x v="0"/>
    <x v="32"/>
    <d v="2026-02-15T00:00:00"/>
    <s v="否"/>
    <s v="困困魚"/>
    <n v="1"/>
    <d v="2026-02-20T00:00:00"/>
    <s v="安徽"/>
    <s v="负向"/>
    <d v="2026-03-04T00:00:00"/>
  </r>
  <r>
    <n v="5369"/>
    <x v="0"/>
    <x v="32"/>
    <d v="2026-02-15T00:00:00"/>
    <s v="否"/>
    <s v="我也有很多烦恼"/>
    <s v="避雷"/>
    <d v="2026-02-15T00:00:00"/>
    <s v="河南"/>
    <s v="负向"/>
    <d v="2026-03-04T00:00:00"/>
  </r>
  <r>
    <n v="5370"/>
    <x v="0"/>
    <x v="32"/>
    <d v="2026-02-15T00:00:00"/>
    <s v="否"/>
    <s v="momo"/>
    <s v="巨难喝"/>
    <d v="2026-03-03T00:00:00"/>
    <s v="江苏"/>
    <s v="负向"/>
    <d v="2026-03-04T00:00:00"/>
  </r>
  <r>
    <n v="5371"/>
    <x v="0"/>
    <x v="32"/>
    <d v="2026-02-15T00:00:00"/>
    <s v="否"/>
    <s v="兔子不吃草"/>
    <s v="就是普通葡萄味"/>
    <d v="2026-03-03T00:00:00"/>
    <s v="江苏"/>
    <s v="中性"/>
    <d v="2026-03-04T00:00:00"/>
  </r>
  <r>
    <n v="5372"/>
    <x v="0"/>
    <x v="32"/>
    <d v="2026-02-15T00:00:00"/>
    <s v="否"/>
    <s v="欣欣"/>
    <s v="喝一口就扔了"/>
    <d v="2026-02-27T00:00:00"/>
    <s v="湖南"/>
    <s v="负向"/>
    <d v="2026-03-04T00:00:00"/>
  </r>
  <r>
    <n v="5373"/>
    <x v="0"/>
    <x v="32"/>
    <d v="2026-02-15T00:00:00"/>
    <s v="否"/>
    <s v="Canaan是李西西"/>
    <s v="很一般 不如喜茶"/>
    <d v="2026-02-27T00:00:00"/>
    <s v="浙江"/>
    <s v="负向"/>
    <d v="2026-03-04T00:00:00"/>
  </r>
  <r>
    <n v="5374"/>
    <x v="0"/>
    <x v="32"/>
    <d v="2026-02-15T00:00:00"/>
    <s v="否"/>
    <s v="ghost"/>
    <s v="有中药味"/>
    <d v="2026-02-27T00:00:00"/>
    <s v="陕西"/>
    <s v="负向"/>
    <d v="2026-03-04T00:00:00"/>
  </r>
  <r>
    <n v="5375"/>
    <x v="0"/>
    <x v="32"/>
    <d v="2026-02-15T00:00:00"/>
    <s v="否"/>
    <s v="小刘的日常"/>
    <s v="奶盖和饮料融合不好"/>
    <d v="2026-02-27T00:00:00"/>
    <s v="山东"/>
    <s v="负向"/>
    <d v="2026-03-04T00:00:00"/>
  </r>
  <r>
    <n v="5376"/>
    <x v="0"/>
    <x v="32"/>
    <d v="2026-02-15T00:00:00"/>
    <s v="否"/>
    <s v="下午两点之后不喝一点点"/>
    <s v="不如茉莉奶白"/>
    <d v="2026-02-26T00:00:00"/>
    <s v="北京"/>
    <s v="负向"/>
    <d v="2026-03-04T00:00:00"/>
  </r>
  <r>
    <n v="5377"/>
    <x v="0"/>
    <x v="32"/>
    <d v="2026-02-15T00:00:00"/>
    <s v="否"/>
    <s v="很好又活了一天"/>
    <s v="像冲泡饮料"/>
    <d v="2026-02-26T00:00:00"/>
    <s v="江苏"/>
    <s v="负向"/>
    <d v="2026-03-04T00:00:00"/>
  </r>
  <r>
    <n v="5378"/>
    <x v="0"/>
    <x v="32"/>
    <d v="2026-02-15T00:00:00"/>
    <s v="否"/>
    <s v="小红薯的名字诶"/>
    <s v="难喝"/>
    <d v="2026-02-26T00:00:00"/>
    <s v="吉林"/>
    <s v="负向"/>
    <d v="2026-03-04T00:00:00"/>
  </r>
  <r>
    <n v="5379"/>
    <x v="0"/>
    <x v="32"/>
    <d v="2026-02-15T00:00:00"/>
    <s v="否"/>
    <s v="何时"/>
    <s v="就是葡萄冰沙"/>
    <d v="2026-02-25T00:00:00"/>
    <s v="四川"/>
    <s v="中性"/>
    <d v="2026-03-04T00:00:00"/>
  </r>
  <r>
    <n v="5380"/>
    <x v="0"/>
    <x v="32"/>
    <d v="2026-02-15T00:00:00"/>
    <s v="否"/>
    <s v="富察年"/>
    <s v="像发霉葡萄酒"/>
    <d v="2026-02-25T00:00:00"/>
    <s v="北京"/>
    <s v="负向"/>
    <d v="2026-03-04T00:00:00"/>
  </r>
  <r>
    <n v="5381"/>
    <x v="0"/>
    <x v="32"/>
    <d v="2026-02-15T00:00:00"/>
    <s v="否"/>
    <s v="阳光"/>
    <s v="一般"/>
    <d v="2026-02-25T00:00:00"/>
    <s v="宁夏"/>
    <s v="中性"/>
    <d v="2026-03-04T00:00:00"/>
  </r>
  <r>
    <n v="5382"/>
    <x v="0"/>
    <x v="32"/>
    <d v="2026-02-15T00:00:00"/>
    <s v="否"/>
    <s v="百晓生"/>
    <s v="一般般"/>
    <d v="2026-02-25T00:00:00"/>
    <s v="江苏"/>
    <s v="中性"/>
    <d v="2026-03-04T00:00:00"/>
  </r>
  <r>
    <n v="5383"/>
    <x v="0"/>
    <x v="32"/>
    <d v="2026-02-15T00:00:00"/>
    <s v="否"/>
    <s v="我想要两颗西柚"/>
    <s v="一股酒味"/>
    <d v="2026-02-25T00:00:00"/>
    <s v="陕西"/>
    <s v="负向"/>
    <d v="2026-03-04T00:00:00"/>
  </r>
  <r>
    <n v="5384"/>
    <x v="0"/>
    <x v="32"/>
    <d v="2026-02-15T00:00:00"/>
    <s v="否"/>
    <s v="玉桂泡泡冰"/>
    <s v="不好喝 果肉奶盖还行"/>
    <d v="2026-02-22T00:00:00"/>
    <s v="广西"/>
    <s v="负向"/>
    <d v="2026-03-04T00:00:00"/>
  </r>
  <r>
    <n v="5385"/>
    <x v="0"/>
    <x v="32"/>
    <d v="2026-02-15T00:00:00"/>
    <s v="否"/>
    <s v="🍥弗然如溪🍥"/>
    <s v="奶盖太少 口感一般"/>
    <d v="2026-02-20T00:00:00"/>
    <s v="浙江"/>
    <s v="中性"/>
    <d v="2026-03-04T00:00:00"/>
  </r>
  <r>
    <n v="5386"/>
    <x v="0"/>
    <x v="32"/>
    <d v="2026-02-15T00:00:00"/>
    <s v="否"/>
    <s v="zhiiii"/>
    <s v="中规中矩"/>
    <d v="2026-02-20T00:00:00"/>
    <s v="青海"/>
    <s v="中性"/>
    <d v="2026-03-04T00:00:00"/>
  </r>
  <r>
    <n v="5387"/>
    <x v="0"/>
    <x v="32"/>
    <d v="2026-02-15T00:00:00"/>
    <s v="否"/>
    <s v="天天想放贾"/>
    <s v="不喜欢"/>
    <d v="2026-02-20T00:00:00"/>
    <s v="吉林"/>
    <s v="负向"/>
    <d v="2026-03-04T00:00:00"/>
  </r>
  <r>
    <n v="5388"/>
    <x v="0"/>
    <x v="32"/>
    <d v="2026-02-15T00:00:00"/>
    <s v="否"/>
    <s v="Freda"/>
    <s v="普通葡萄果茶"/>
    <d v="2026-02-20T00:00:00"/>
    <s v="陕西"/>
    <s v="中性"/>
    <d v="2026-03-04T00:00:00"/>
  </r>
  <r>
    <n v="5389"/>
    <x v="0"/>
    <x v="32"/>
    <d v="2026-02-15T00:00:00"/>
    <s v="否"/>
    <s v="有感觉吗"/>
    <s v="不值这个价"/>
    <d v="2026-02-19T00:00:00"/>
    <s v="重庆"/>
    <s v="负向"/>
    <d v="2026-03-04T00:00:00"/>
  </r>
  <r>
    <n v="5390"/>
    <x v="0"/>
    <x v="32"/>
    <d v="2026-02-15T00:00:00"/>
    <s v="否"/>
    <s v="izyyaaa"/>
    <s v="难喝"/>
    <d v="2026-02-19T00:00:00"/>
    <s v="陕西"/>
    <s v="负向"/>
    <d v="2026-03-04T00:00:00"/>
  </r>
  <r>
    <n v="5391"/>
    <x v="0"/>
    <x v="32"/>
    <d v="2026-02-15T00:00:00"/>
    <s v="否"/>
    <s v="JHhhhhhhhh"/>
    <s v="嗓子发腻"/>
    <d v="2026-02-19T00:00:00"/>
    <s v="湖南"/>
    <s v="负向"/>
    <d v="2026-03-04T00:00:00"/>
  </r>
  <r>
    <n v="5392"/>
    <x v="0"/>
    <x v="32"/>
    <d v="2026-02-15T00:00:00"/>
    <s v="否"/>
    <s v="喵喵昴"/>
    <s v="不咋地"/>
    <d v="2026-02-19T00:00:00"/>
    <s v="甘肃"/>
    <s v="负向"/>
    <d v="2026-03-04T00:00:00"/>
  </r>
  <r>
    <n v="5393"/>
    <x v="0"/>
    <x v="32"/>
    <d v="2026-02-15T00:00:00"/>
    <s v="否"/>
    <s v="小彤"/>
    <s v="老难喝"/>
    <d v="2026-02-18T00:00:00"/>
    <s v="辽宁"/>
    <s v="负向"/>
    <d v="2026-03-04T00:00:00"/>
  </r>
  <r>
    <n v="5394"/>
    <x v="0"/>
    <x v="32"/>
    <d v="2026-02-15T00:00:00"/>
    <s v="否"/>
    <s v="一二宝"/>
    <s v="糖浆味像优酸乳"/>
    <d v="2026-02-18T00:00:00"/>
    <s v="广东"/>
    <s v="负向"/>
    <d v="2026-03-04T00:00:00"/>
  </r>
  <r>
    <n v="5395"/>
    <x v="0"/>
    <x v="32"/>
    <d v="2026-02-15T00:00:00"/>
    <s v="否"/>
    <s v="洛小雨"/>
    <s v="一般 不如小黄油拿铁"/>
    <d v="2026-02-18T00:00:00"/>
    <s v="浙江"/>
    <s v="中性"/>
    <d v="2026-03-04T00:00:00"/>
  </r>
  <r>
    <n v="5396"/>
    <x v="0"/>
    <x v="32"/>
    <d v="2026-02-15T00:00:00"/>
    <s v="否"/>
    <s v="Ghhdyyya"/>
    <s v="不如蜜雪"/>
    <d v="2026-02-18T00:00:00"/>
    <s v="山东"/>
    <s v="负向"/>
    <d v="2026-03-04T00:00:00"/>
  </r>
  <r>
    <n v="5397"/>
    <x v="0"/>
    <x v="32"/>
    <d v="2026-02-15T00:00:00"/>
    <s v="否"/>
    <s v="momoooo"/>
    <s v="不如喜茶"/>
    <d v="2026-02-18T00:00:00"/>
    <s v="广东"/>
    <s v="负向"/>
    <d v="2026-03-04T00:00:00"/>
  </r>
  <r>
    <n v="5398"/>
    <x v="0"/>
    <x v="32"/>
    <d v="2026-02-15T00:00:00"/>
    <s v="否"/>
    <s v="momo"/>
    <s v="不好喝别买"/>
    <d v="2026-02-18T00:00:00"/>
    <s v="江西"/>
    <s v="负向"/>
    <d v="2026-03-04T00:00:00"/>
  </r>
  <r>
    <n v="5399"/>
    <x v="0"/>
    <x v="32"/>
    <d v="2026-02-15T00:00:00"/>
    <s v="否"/>
    <s v="小红薯69060FD9"/>
    <s v="像酒精"/>
    <d v="2026-02-18T00:00:00"/>
    <s v="江苏"/>
    <s v="负向"/>
    <d v="2026-03-04T00:00:00"/>
  </r>
  <r>
    <n v="5400"/>
    <x v="0"/>
    <x v="32"/>
    <d v="2026-02-15T00:00:00"/>
    <s v="否"/>
    <s v="Iron"/>
    <s v="一般"/>
    <d v="2026-02-18T00:00:00"/>
    <s v="山东"/>
    <s v="中性"/>
    <d v="2026-03-04T00:00:00"/>
  </r>
  <r>
    <n v="5401"/>
    <x v="0"/>
    <x v="32"/>
    <d v="2026-02-15T00:00:00"/>
    <s v="否"/>
    <s v="1粒甜甜圈"/>
    <s v="微甜非冰沙还可以"/>
    <d v="2026-02-17T00:00:00"/>
    <s v="湖南"/>
    <s v="正向"/>
    <d v="2026-03-04T00:00:00"/>
  </r>
  <r>
    <n v="5402"/>
    <x v="0"/>
    <x v="32"/>
    <d v="2026-02-15T00:00:00"/>
    <s v="否"/>
    <s v="🐽"/>
    <s v="塑料味 避雷"/>
    <d v="2026-02-17T00:00:00"/>
    <s v="江苏"/>
    <s v="负向"/>
    <d v="2026-03-04T00:00:00"/>
  </r>
  <r>
    <n v="5403"/>
    <x v="0"/>
    <x v="32"/>
    <d v="2026-02-15T00:00:00"/>
    <s v="否"/>
    <s v="吃土豆长大的马铃薯"/>
    <s v="酒精味 中草药味"/>
    <d v="2026-02-17T00:00:00"/>
    <s v="河南"/>
    <s v="负向"/>
    <d v="2026-03-04T00:00:00"/>
  </r>
  <r>
    <n v="5404"/>
    <x v="0"/>
    <x v="32"/>
    <d v="2026-02-15T00:00:00"/>
    <s v="否"/>
    <s v="天天天天天天"/>
    <s v="冰沙不好喝"/>
    <d v="2026-02-17T00:00:00"/>
    <s v="山西"/>
    <s v="负向"/>
    <d v="2026-03-04T00:00:00"/>
  </r>
  <r>
    <n v="5405"/>
    <x v="0"/>
    <x v="32"/>
    <d v="2026-02-15T00:00:00"/>
    <s v="否"/>
    <s v="薯条"/>
    <s v="糖精味 葡萄不新鲜"/>
    <d v="2026-02-17T00:00:00"/>
    <s v="陕西"/>
    <s v="负向"/>
    <d v="2026-03-04T00:00:00"/>
  </r>
  <r>
    <n v="5406"/>
    <x v="0"/>
    <x v="32"/>
    <d v="2026-02-15T00:00:00"/>
    <s v="否"/>
    <s v="碎碎栗子酪"/>
    <s v="不如古茗"/>
    <d v="2026-02-17T00:00:00"/>
    <s v="江西"/>
    <s v="负向"/>
    <d v="2026-03-04T00:00:00"/>
  </r>
  <r>
    <n v="5407"/>
    <x v="0"/>
    <x v="32"/>
    <d v="2026-02-15T00:00:00"/>
    <s v="否"/>
    <s v="ʚKIDɞ🍧"/>
    <s v="不如喜茶但还能喝"/>
    <d v="2026-02-17T00:00:00"/>
    <s v="江苏"/>
    <s v="中性"/>
    <d v="2026-03-04T00:00:00"/>
  </r>
  <r>
    <n v="5408"/>
    <x v="0"/>
    <x v="32"/>
    <d v="2026-02-15T00:00:00"/>
    <s v="否"/>
    <s v="美少女壮士"/>
    <s v="非冰沙不加糖还可以"/>
    <d v="2026-02-17T00:00:00"/>
    <s v="辽宁"/>
    <s v="正向"/>
    <d v="2026-03-04T00:00:00"/>
  </r>
  <r>
    <n v="5409"/>
    <x v="0"/>
    <x v="32"/>
    <d v="2026-02-15T00:00:00"/>
    <s v="否"/>
    <s v="夏了夏天"/>
    <s v="和水晶葡萄一个味"/>
    <d v="2026-02-17T00:00:00"/>
    <s v="湖南"/>
    <s v="中性"/>
    <d v="2026-03-04T00:00:00"/>
  </r>
  <r>
    <n v="5410"/>
    <x v="0"/>
    <x v="32"/>
    <d v="2026-02-15T00:00:00"/>
    <s v="否"/>
    <s v="忧郁的毒妇"/>
    <s v="奶盖不如古茗喜茶 果肉像罐头"/>
    <d v="2026-02-17T00:00:00"/>
    <s v="福建"/>
    <s v="负向"/>
    <d v="2026-03-04T00:00:00"/>
  </r>
  <r>
    <n v="5411"/>
    <x v="0"/>
    <x v="32"/>
    <d v="2026-02-15T00:00:00"/>
    <s v="否"/>
    <s v="长情i"/>
    <s v="店员都不敢尝新品"/>
    <d v="2026-02-16T00:00:00"/>
    <s v="江苏"/>
    <s v="负向"/>
    <d v="2026-03-04T00:00:00"/>
  </r>
  <r>
    <n v="5412"/>
    <x v="0"/>
    <x v="32"/>
    <d v="2026-02-15T00:00:00"/>
    <s v="否"/>
    <s v="元小姐"/>
    <s v="不好喝 奶盖难喝"/>
    <d v="2026-02-16T00:00:00"/>
    <s v="河南"/>
    <s v="负向"/>
    <d v="2026-03-04T00:00:00"/>
  </r>
  <r>
    <n v="5413"/>
    <x v="0"/>
    <x v="32"/>
    <d v="2026-02-15T00:00:00"/>
    <s v="否"/>
    <s v="YOLO"/>
    <s v="冰沙版像板蓝根"/>
    <d v="2026-02-16T00:00:00"/>
    <s v="湖北"/>
    <s v="负向"/>
    <d v="2026-03-04T00:00:00"/>
  </r>
  <r>
    <n v="5414"/>
    <x v="0"/>
    <x v="32"/>
    <d v="2026-02-15T00:00:00"/>
    <s v="否"/>
    <s v="泡芙棉花糖"/>
    <s v="不如喜茶多肉葡萄"/>
    <d v="2026-02-16T00:00:00"/>
    <s v="广东"/>
    <s v="负向"/>
    <d v="2026-03-04T00:00:00"/>
  </r>
  <r>
    <n v="5415"/>
    <x v="0"/>
    <x v="32"/>
    <d v="2026-02-15T00:00:00"/>
    <s v="否"/>
    <s v="momo"/>
    <s v="很一般 奶盖很少"/>
    <d v="2026-02-16T00:00:00"/>
    <s v="四川"/>
    <s v="中性"/>
    <d v="2026-03-04T00:00:00"/>
  </r>
  <r>
    <n v="5416"/>
    <x v="0"/>
    <x v="32"/>
    <d v="2026-02-15T00:00:00"/>
    <s v="否"/>
    <s v="囡囡"/>
    <s v="像洗葡萄水"/>
    <d v="2026-02-16T00:00:00"/>
    <s v="广西"/>
    <s v="负向"/>
    <d v="2026-03-04T00:00:00"/>
  </r>
  <r>
    <n v="5417"/>
    <x v="0"/>
    <x v="32"/>
    <d v="2026-02-15T00:00:00"/>
    <s v="否"/>
    <s v="小红薯64F625A5"/>
    <s v="还好吧"/>
    <d v="2026-02-16T00:00:00"/>
    <s v="广东"/>
    <s v="中性"/>
    <d v="2026-03-04T00:00:00"/>
  </r>
  <r>
    <n v="5418"/>
    <x v="0"/>
    <x v="32"/>
    <d v="2026-02-15T00:00:00"/>
    <s v="否"/>
    <s v="momo"/>
    <s v="古茗更好喝"/>
    <d v="2026-02-16T00:00:00"/>
    <s v="广西"/>
    <s v="负向"/>
    <d v="2026-03-04T00:00:00"/>
  </r>
  <r>
    <n v="5419"/>
    <x v="0"/>
    <x v="32"/>
    <d v="2026-02-15T00:00:00"/>
    <s v="否"/>
    <s v="momo"/>
    <s v="葡萄味很怪"/>
    <d v="2026-02-16T00:00:00"/>
    <s v="辽宁"/>
    <s v="负向"/>
    <d v="2026-03-04T00:00:00"/>
  </r>
  <r>
    <n v="5420"/>
    <x v="0"/>
    <x v="32"/>
    <d v="2026-02-15T00:00:00"/>
    <s v="否"/>
    <s v="今添怎么了"/>
    <s v="不如其他果茶"/>
    <d v="2026-02-16T00:00:00"/>
    <s v="河北"/>
    <s v="负向"/>
    <d v="2026-03-04T00:00:00"/>
  </r>
  <r>
    <n v="5421"/>
    <x v="0"/>
    <x v="32"/>
    <d v="2026-02-15T00:00:00"/>
    <s v="否"/>
    <s v="万千"/>
    <s v="一般"/>
    <d v="2026-02-16T00:00:00"/>
    <s v="四川"/>
    <s v="中性"/>
    <d v="2026-03-04T00:00:00"/>
  </r>
  <r>
    <n v="5422"/>
    <x v="0"/>
    <x v="32"/>
    <d v="2026-02-15T00:00:00"/>
    <s v="否"/>
    <s v="那你记得早睡"/>
    <s v="不好喝"/>
    <d v="2026-02-16T00:00:00"/>
    <s v="河北"/>
    <s v="负向"/>
    <d v="2026-03-04T00:00:00"/>
  </r>
  <r>
    <n v="5423"/>
    <x v="0"/>
    <x v="32"/>
    <d v="2026-02-15T00:00:00"/>
    <s v="否"/>
    <s v="漓江"/>
    <s v="喜茶古茗更好"/>
    <d v="2026-02-16T00:00:00"/>
    <s v="浙江"/>
    <s v="负向"/>
    <d v="2026-03-04T00:00:00"/>
  </r>
  <r>
    <n v="5424"/>
    <x v="0"/>
    <x v="32"/>
    <d v="2026-02-15T00:00:00"/>
    <s v="否"/>
    <s v="浔渡"/>
    <s v="咽下去味道恶心"/>
    <d v="2026-02-16T00:00:00"/>
    <s v="内蒙古"/>
    <s v="负向"/>
    <d v="2026-03-04T00:00:00"/>
  </r>
  <r>
    <n v="5425"/>
    <x v="0"/>
    <x v="32"/>
    <d v="2026-02-15T00:00:00"/>
    <s v="否"/>
    <s v="符到了"/>
    <s v="不如喜茶"/>
    <d v="2026-02-16T00:00:00"/>
    <s v="上海"/>
    <s v="负向"/>
    <d v="2026-03-04T00:00:00"/>
  </r>
  <r>
    <n v="5426"/>
    <x v="0"/>
    <x v="32"/>
    <d v="2026-02-15T00:00:00"/>
    <s v="否"/>
    <s v="zyssg"/>
    <s v="很一般"/>
    <d v="2026-02-16T00:00:00"/>
    <s v="江苏"/>
    <s v="中性"/>
    <d v="2026-03-04T00:00:00"/>
  </r>
  <r>
    <n v="5427"/>
    <x v="0"/>
    <x v="32"/>
    <d v="2026-02-15T00:00:00"/>
    <s v="否"/>
    <s v="shixxxC"/>
    <s v="不如喜茶古茗"/>
    <d v="2026-02-16T00:00:00"/>
    <s v="浙江"/>
    <s v="负向"/>
    <d v="2026-03-04T00:00:00"/>
  </r>
  <r>
    <n v="5428"/>
    <x v="0"/>
    <x v="32"/>
    <d v="2026-02-15T00:00:00"/>
    <s v="否"/>
    <s v="狗卷卷"/>
    <s v="不好"/>
    <d v="2026-02-16T00:00:00"/>
    <s v="广西"/>
    <s v="负向"/>
    <d v="2026-03-04T00:00:00"/>
  </r>
  <r>
    <n v="5429"/>
    <x v="0"/>
    <x v="32"/>
    <d v="2026-02-15T00:00:00"/>
    <s v="否"/>
    <s v="王大柱"/>
    <s v="奶盖很少 很涩"/>
    <d v="2026-02-16T00:00:00"/>
    <s v="广东"/>
    <s v="负向"/>
    <d v="2026-03-04T00:00:00"/>
  </r>
  <r>
    <n v="5430"/>
    <x v="0"/>
    <x v="32"/>
    <d v="2026-02-15T00:00:00"/>
    <s v="否"/>
    <s v="桃夭"/>
    <s v="难喝"/>
    <d v="2026-02-16T00:00:00"/>
    <s v="山东"/>
    <s v="负向"/>
    <d v="2026-03-04T00:00:00"/>
  </r>
  <r>
    <n v="5431"/>
    <x v="0"/>
    <x v="32"/>
    <d v="2026-02-15T00:00:00"/>
    <s v="否"/>
    <s v="社恐的土豆"/>
    <s v="水水的"/>
    <d v="2026-02-16T00:00:00"/>
    <s v="江苏"/>
    <s v="负向"/>
    <d v="2026-03-04T00:00:00"/>
  </r>
  <r>
    <n v="5432"/>
    <x v="0"/>
    <x v="32"/>
    <d v="2026-02-15T00:00:00"/>
    <s v="否"/>
    <s v="momo"/>
    <s v="水不拉几"/>
    <d v="2026-02-16T00:00:00"/>
    <s v="天津"/>
    <s v="负向"/>
    <d v="2026-03-04T00:00:00"/>
  </r>
  <r>
    <n v="5433"/>
    <x v="0"/>
    <x v="32"/>
    <d v="2026-02-15T00:00:00"/>
    <s v="否"/>
    <s v="拜托不困"/>
    <s v="不加糖好喝"/>
    <d v="2026-02-16T00:00:00"/>
    <s v="河北"/>
    <s v="正向"/>
    <d v="2026-03-04T00:00:00"/>
  </r>
  <r>
    <n v="5434"/>
    <x v="0"/>
    <x v="32"/>
    <d v="2026-02-15T00:00:00"/>
    <s v="否"/>
    <s v="喜乐安康"/>
    <s v="芝士很奇怪"/>
    <d v="2026-02-16T00:00:00"/>
    <s v="湖南"/>
    <s v="负向"/>
    <d v="2026-03-04T00:00:00"/>
  </r>
  <r>
    <n v="5435"/>
    <x v="0"/>
    <x v="32"/>
    <d v="2026-02-15T00:00:00"/>
    <s v="否"/>
    <s v="一个水手"/>
    <s v="一般 不值得"/>
    <d v="2026-02-16T00:00:00"/>
    <s v="江西"/>
    <s v="负向"/>
    <d v="2026-03-04T00:00:00"/>
  </r>
  <r>
    <n v="5436"/>
    <x v="0"/>
    <x v="32"/>
    <d v="2026-02-15T00:00:00"/>
    <s v="否"/>
    <s v="小77a"/>
    <s v="奶盖不如喜茶 但还行"/>
    <d v="2026-02-16T00:00:00"/>
    <s v="广东"/>
    <s v="中性"/>
    <d v="2026-03-04T00:00:00"/>
  </r>
  <r>
    <n v="5437"/>
    <x v="0"/>
    <x v="32"/>
    <d v="2026-02-15T00:00:00"/>
    <s v="否"/>
    <n v="2"/>
    <s v="和芝士葡萄差不多"/>
    <d v="2026-02-16T00:00:00"/>
    <s v="贵州"/>
    <s v="中性"/>
    <d v="2026-03-04T00:00:00"/>
  </r>
  <r>
    <n v="5438"/>
    <x v="0"/>
    <x v="32"/>
    <d v="2026-02-15T00:00:00"/>
    <s v="否"/>
    <s v="鱿鱼徐"/>
    <s v="不好喝"/>
    <d v="2026-02-16T00:00:00"/>
    <s v="浙江"/>
    <s v="负向"/>
    <d v="2026-03-04T00:00:00"/>
  </r>
  <r>
    <n v="5439"/>
    <x v="0"/>
    <x v="32"/>
    <d v="2026-02-15T00:00:00"/>
    <s v="否"/>
    <s v="哈哈"/>
    <s v="香精味"/>
    <d v="2026-02-16T00:00:00"/>
    <s v="江西"/>
    <s v="负向"/>
    <d v="2026-03-04T00:00:00"/>
  </r>
  <r>
    <n v="5440"/>
    <x v="0"/>
    <x v="32"/>
    <d v="2026-02-15T00:00:00"/>
    <s v="否"/>
    <s v="莫小宝"/>
    <s v="一般"/>
    <d v="2026-02-16T00:00:00"/>
    <s v="辽宁"/>
    <s v="中性"/>
    <d v="2026-03-04T00:00:00"/>
  </r>
  <r>
    <n v="5441"/>
    <x v="0"/>
    <x v="32"/>
    <d v="2026-02-15T00:00:00"/>
    <s v="否"/>
    <s v="关你什么柿"/>
    <s v="味道奇怪"/>
    <d v="2026-02-16T00:00:00"/>
    <s v="福建"/>
    <s v="负向"/>
    <d v="2026-03-04T00:00:00"/>
  </r>
  <r>
    <n v="5442"/>
    <x v="0"/>
    <x v="32"/>
    <d v="2026-02-15T00:00:00"/>
    <s v="否"/>
    <s v="翻斗小区女皇"/>
    <s v="奶盖很少 不好喝"/>
    <d v="2026-02-16T00:00:00"/>
    <s v="贵州"/>
    <s v="负向"/>
    <d v="2026-03-04T00:00:00"/>
  </r>
  <r>
    <n v="5443"/>
    <x v="0"/>
    <x v="32"/>
    <d v="2026-02-15T00:00:00"/>
    <s v="否"/>
    <s v="小猫拍拍耳朵"/>
    <s v="有怪味"/>
    <d v="2026-02-15T00:00:00"/>
    <s v="山西"/>
    <s v="负向"/>
    <d v="2026-03-04T00:00:00"/>
  </r>
  <r>
    <n v="5444"/>
    <x v="0"/>
    <x v="32"/>
    <d v="2026-02-15T00:00:00"/>
    <s v="否"/>
    <s v="大鱼大鱼鱼鱼"/>
    <s v="奶盖好 葡萄汁怪"/>
    <d v="2026-02-15T00:00:00"/>
    <s v="广东"/>
    <s v="中性"/>
    <d v="2026-03-04T00:00:00"/>
  </r>
  <r>
    <n v="5445"/>
    <x v="0"/>
    <x v="32"/>
    <d v="2026-02-15T00:00:00"/>
    <s v="否"/>
    <s v="7uaii"/>
    <s v="一般"/>
    <d v="2026-02-15T00:00:00"/>
    <s v="河北"/>
    <s v="中性"/>
    <d v="2026-03-04T00:00:00"/>
  </r>
  <r>
    <n v="5446"/>
    <x v="0"/>
    <x v="32"/>
    <d v="2026-02-15T00:00:00"/>
    <s v="否"/>
    <s v="耶"/>
    <s v="不好喝"/>
    <d v="2026-02-15T00:00:00"/>
    <s v="陕西"/>
    <s v="负向"/>
    <d v="2026-03-04T00:00:00"/>
  </r>
  <r>
    <n v="5447"/>
    <x v="0"/>
    <x v="32"/>
    <d v="2026-02-15T00:00:00"/>
    <s v="否"/>
    <s v="瓦哒西瓦coco酱"/>
    <s v="抹布味"/>
    <d v="2026-02-15T00:00:00"/>
    <s v="江苏"/>
    <s v="负向"/>
    <d v="2026-03-04T00:00:00"/>
  </r>
  <r>
    <n v="5448"/>
    <x v="0"/>
    <x v="32"/>
    <d v="2026-02-15T00:00:00"/>
    <s v="否"/>
    <s v="素颜の美"/>
    <s v="太甜"/>
    <d v="2026-02-15T00:00:00"/>
    <s v="山西"/>
    <s v="负向"/>
    <d v="2026-03-04T00:00:00"/>
  </r>
  <r>
    <n v="5449"/>
    <x v="0"/>
    <x v="32"/>
    <d v="2026-02-15T00:00:00"/>
    <s v="否"/>
    <s v="阿眠g48"/>
    <s v="超级甜"/>
    <d v="2026-02-15T00:00:00"/>
    <s v="海南"/>
    <s v="负向"/>
    <d v="2026-03-04T00:00:00"/>
  </r>
  <r>
    <n v="5450"/>
    <x v="0"/>
    <x v="32"/>
    <d v="2026-02-15T00:00:00"/>
    <s v="否"/>
    <s v="幕井辞"/>
    <s v="像呕吐物"/>
    <d v="2026-02-15T00:00:00"/>
    <s v="天津"/>
    <s v="负向"/>
    <d v="2026-03-04T00:00:00"/>
  </r>
  <r>
    <n v="5451"/>
    <x v="0"/>
    <x v="32"/>
    <d v="2026-02-15T00:00:00"/>
    <s v="否"/>
    <s v="冷酷猫猫头"/>
    <s v="一般"/>
    <d v="2026-02-15T00:00:00"/>
    <s v="内蒙古"/>
    <s v="中性"/>
    <d v="2026-03-04T00:00:00"/>
  </r>
  <r>
    <n v="5452"/>
    <x v="0"/>
    <x v="32"/>
    <d v="2026-02-15T00:00:00"/>
    <s v="否"/>
    <s v="拦截了你"/>
    <s v="糖精味"/>
    <d v="2026-02-15T00:00:00"/>
    <s v="未知"/>
    <s v="负向"/>
    <d v="2026-03-04T00:00:00"/>
  </r>
  <r>
    <n v="5453"/>
    <x v="0"/>
    <x v="32"/>
    <d v="2026-02-15T00:00:00"/>
    <s v="否"/>
    <s v="哦_"/>
    <s v="不好喝没喝完就丢了"/>
    <d v="2026-02-15T00:00:00"/>
    <s v="江西"/>
    <s v="负向"/>
    <d v="2026-03-04T00:00:00"/>
  </r>
  <r>
    <n v="5454"/>
    <x v="0"/>
    <x v="32"/>
    <d v="2026-02-15T00:00:00"/>
    <s v="否"/>
    <s v="LS"/>
    <s v="香精味很重没有果肉"/>
    <d v="2026-02-15T00:00:00"/>
    <s v="北京"/>
    <s v="负向"/>
    <d v="2026-03-04T00:00:00"/>
  </r>
  <r>
    <n v="5455"/>
    <x v="0"/>
    <x v="32"/>
    <d v="2026-02-15T00:00:00"/>
    <s v="否"/>
    <s v="㴇Q"/>
    <s v="超级报喝"/>
    <d v="2026-02-15T00:00:00"/>
    <s v="江苏"/>
    <s v="负向"/>
    <d v="2026-03-04T00:00:00"/>
  </r>
  <r>
    <n v="5456"/>
    <x v="0"/>
    <x v="32"/>
    <d v="2026-02-15T00:00:00"/>
    <s v="否"/>
    <s v="yoo"/>
    <s v="不如喜茶"/>
    <d v="2026-02-15T00:00:00"/>
    <s v="北京"/>
    <s v="负向"/>
    <d v="2026-03-04T00:00:00"/>
  </r>
  <r>
    <n v="5457"/>
    <x v="0"/>
    <x v="32"/>
    <d v="2026-02-15T00:00:00"/>
    <s v="否"/>
    <s v="牛爷爷cos少女萝莉勾引图图妈"/>
    <s v="不好喝"/>
    <d v="2026-02-15T00:00:00"/>
    <s v="浙江"/>
    <s v="负向"/>
    <d v="2026-03-04T00:00:00"/>
  </r>
  <r>
    <n v="5458"/>
    <x v="0"/>
    <x v="32"/>
    <d v="2026-02-15T00:00:00"/>
    <s v="否"/>
    <s v="爆爆泥鸭"/>
    <s v="普普通通葡萄味"/>
    <d v="2026-02-15T00:00:00"/>
    <s v="广东"/>
    <s v="中性"/>
    <d v="2026-03-04T00:00:00"/>
  </r>
  <r>
    <n v="5459"/>
    <x v="0"/>
    <x v="32"/>
    <d v="2026-02-15T00:00:00"/>
    <s v="否"/>
    <s v="线条小狗狗"/>
    <s v="和古茗芝士葡萄区别吗"/>
    <d v="2026-02-15T00:00:00"/>
    <s v="吉林"/>
    <s v="中性"/>
    <d v="2026-03-04T00:00:00"/>
  </r>
  <r>
    <n v="5460"/>
    <x v="0"/>
    <x v="32"/>
    <d v="2026-02-15T00:00:00"/>
    <s v="否"/>
    <s v="今天我有小猫咪了么"/>
    <s v="喝一口就吐槽"/>
    <d v="2026-02-15T00:00:00"/>
    <s v="辽宁"/>
    <s v="负向"/>
    <d v="2026-03-04T00:00:00"/>
  </r>
  <r>
    <n v="5461"/>
    <x v="0"/>
    <x v="32"/>
    <d v="2026-02-15T00:00:00"/>
    <s v="否"/>
    <s v="爱意终结者"/>
    <s v="冰沙好喝但化了不好"/>
    <d v="2026-02-15T00:00:00"/>
    <s v="山东"/>
    <s v="中性"/>
    <d v="2026-03-04T00:00:00"/>
  </r>
  <r>
    <n v="5462"/>
    <x v="0"/>
    <x v="32"/>
    <d v="2026-02-15T00:00:00"/>
    <s v="否"/>
    <s v="金建"/>
    <s v="好喝 少甜可以"/>
    <d v="2026-02-15T00:00:00"/>
    <s v="广东"/>
    <s v="正向"/>
    <d v="2026-03-04T00:00:00"/>
  </r>
  <r>
    <n v="5463"/>
    <x v="0"/>
    <x v="32"/>
    <d v="2026-02-15T00:00:00"/>
    <s v="否"/>
    <s v="iskdz"/>
    <s v="后味像吞痰"/>
    <d v="2026-02-15T00:00:00"/>
    <s v="湖北"/>
    <s v="负向"/>
    <d v="2026-03-04T00:00:00"/>
  </r>
  <r>
    <n v="5464"/>
    <x v="0"/>
    <x v="32"/>
    <d v="2026-02-15T00:00:00"/>
    <s v="否"/>
    <s v="幺沫沫"/>
    <s v="非冰沙还行"/>
    <d v="2026-02-15T00:00:00"/>
    <s v="内蒙古"/>
    <s v="中性"/>
    <d v="2026-03-04T00:00:00"/>
  </r>
  <r>
    <n v="5465"/>
    <x v="0"/>
    <x v="32"/>
    <d v="2026-02-15T00:00:00"/>
    <s v="否"/>
    <s v="你很可爱所以坏点也没关系"/>
    <s v="纯葡萄汁味不好喝"/>
    <d v="2026-02-15T00:00:00"/>
    <s v="重庆"/>
    <s v="负向"/>
    <d v="2026-03-04T00:00:00"/>
  </r>
  <r>
    <n v="5466"/>
    <x v="0"/>
    <x v="32"/>
    <d v="2026-02-15T00:00:00"/>
    <s v="否"/>
    <s v="冰碴子"/>
    <s v="像葡萄味棒棒糖"/>
    <d v="2026-02-15T00:00:00"/>
    <s v="广东"/>
    <s v="中性"/>
    <d v="2026-03-04T00:00:00"/>
  </r>
  <r>
    <n v="5467"/>
    <x v="0"/>
    <x v="32"/>
    <d v="2026-02-15T00:00:00"/>
    <s v="否"/>
    <s v="maybe"/>
    <s v="不如喜茶"/>
    <d v="2026-02-15T00:00:00"/>
    <s v="江西"/>
    <s v="负向"/>
    <d v="2026-03-04T00:00:00"/>
  </r>
  <r>
    <n v="5468"/>
    <x v="0"/>
    <x v="32"/>
    <d v="2026-02-15T00:00:00"/>
    <s v="否"/>
    <s v="十一"/>
    <s v="难喝"/>
    <d v="2026-02-15T00:00:00"/>
    <s v="广东"/>
    <s v="负向"/>
    <d v="2026-03-04T00:00:00"/>
  </r>
  <r>
    <n v="5469"/>
    <x v="0"/>
    <x v="32"/>
    <d v="2026-02-15T00:00:00"/>
    <s v="否"/>
    <s v="我想早睡"/>
    <s v="不好喝"/>
    <d v="2026-02-15T00:00:00"/>
    <s v="江苏"/>
    <s v="负向"/>
    <d v="2026-03-04T00:00:00"/>
  </r>
  <r>
    <n v="5470"/>
    <x v="0"/>
    <x v="32"/>
    <d v="2026-02-15T00:00:00"/>
    <s v="否"/>
    <s v="蒜蓉煎包好好次"/>
    <s v="低配喜茶"/>
    <d v="2026-02-15T00:00:00"/>
    <s v="江苏"/>
    <s v="负向"/>
    <d v="2026-03-04T00:00:00"/>
  </r>
  <r>
    <n v="5471"/>
    <x v="0"/>
    <x v="32"/>
    <d v="2026-02-15T00:00:00"/>
    <s v="否"/>
    <s v="YOLO41"/>
    <s v="奇怪味不如蜜雪"/>
    <d v="2026-02-15T00:00:00"/>
    <s v="云南"/>
    <s v="负向"/>
    <d v="2026-03-04T00:00:00"/>
  </r>
  <r>
    <n v="5472"/>
    <x v="0"/>
    <x v="32"/>
    <d v="2026-02-15T00:00:00"/>
    <s v="否"/>
    <s v="hiwhiw"/>
    <s v="淡淡葡萄味"/>
    <d v="2026-02-15T00:00:00"/>
    <s v="四川"/>
    <s v="中性"/>
    <d v="2026-03-04T00:00:00"/>
  </r>
  <r>
    <n v="5473"/>
    <x v="0"/>
    <x v="32"/>
    <d v="2026-02-15T00:00:00"/>
    <s v="否"/>
    <s v="偶躲乌云Lntano"/>
    <s v="果肉不好吃"/>
    <d v="2026-02-15T00:00:00"/>
    <s v="浙江"/>
    <s v="负向"/>
    <d v="2026-03-04T00:00:00"/>
  </r>
  <r>
    <n v="5474"/>
    <x v="0"/>
    <x v="32"/>
    <d v="2026-02-15T00:00:00"/>
    <s v="否"/>
    <s v="星_"/>
    <s v="一言难尽"/>
    <d v="2026-02-15T00:00:00"/>
    <s v="山东"/>
    <s v="负向"/>
    <d v="2026-03-04T00:00:00"/>
  </r>
  <r>
    <n v="5475"/>
    <x v="0"/>
    <x v="32"/>
    <d v="2026-02-15T00:00:00"/>
    <s v="否"/>
    <s v="关你西红柿"/>
    <s v="一般"/>
    <d v="2026-02-15T00:00:00"/>
    <s v="四川"/>
    <s v="中性"/>
    <d v="2026-03-04T00:00:00"/>
  </r>
  <r>
    <n v="5476"/>
    <x v="0"/>
    <x v="32"/>
    <d v="2026-02-15T00:00:00"/>
    <s v="否"/>
    <s v="少吃亿点"/>
    <s v="报喝"/>
    <d v="2026-02-15T00:00:00"/>
    <s v="浙江"/>
    <s v="负向"/>
    <d v="2026-03-04T00:00:00"/>
  </r>
  <r>
    <n v="5477"/>
    <x v="0"/>
    <x v="32"/>
    <d v="2026-02-15T00:00:00"/>
    <s v="否"/>
    <s v="momo"/>
    <s v="报喝"/>
    <d v="2026-02-15T00:00:00"/>
    <s v="广东"/>
    <s v="负向"/>
    <d v="2026-03-04T00:00:00"/>
  </r>
  <r>
    <n v="5478"/>
    <x v="0"/>
    <x v="32"/>
    <d v="2026-02-15T00:00:00"/>
    <s v="否"/>
    <s v="雩风"/>
    <s v="微甜也很甜"/>
    <d v="2026-02-15T00:00:00"/>
    <s v="湖南"/>
    <s v="负向"/>
    <d v="2026-03-04T00:00:00"/>
  </r>
  <r>
    <n v="5479"/>
    <x v="0"/>
    <x v="32"/>
    <d v="2026-02-15T00:00:00"/>
    <s v="否"/>
    <s v="蜡笔小欣"/>
    <s v="不如蜜雪好喝"/>
    <d v="2026-02-15T00:00:00"/>
    <s v="陕西"/>
    <s v="负向"/>
    <d v="2026-03-04T00:00:00"/>
  </r>
  <r>
    <n v="5480"/>
    <x v="0"/>
    <x v="32"/>
    <d v="2026-02-15T00:00:00"/>
    <s v="否"/>
    <s v="软软会如意"/>
    <s v="有咖啡味"/>
    <d v="2026-02-15T00:00:00"/>
    <s v="河南"/>
    <s v="中性"/>
    <d v="2026-03-04T00:00:00"/>
  </r>
  <r>
    <n v="5481"/>
    <x v="0"/>
    <x v="32"/>
    <d v="2026-02-15T00:00:00"/>
    <s v="否"/>
    <s v="定期发疯中"/>
    <s v="太一般"/>
    <d v="2026-02-15T00:00:00"/>
    <s v="甘肃"/>
    <s v="中性"/>
    <d v="2026-03-04T00:00:00"/>
  </r>
  <r>
    <n v="5482"/>
    <x v="0"/>
    <x v="32"/>
    <d v="2026-02-15T00:00:00"/>
    <s v="否"/>
    <s v="煮泥鱼块"/>
    <s v="奶盖不如喜茶"/>
    <d v="2026-02-15T00:00:00"/>
    <s v="江西"/>
    <s v="中性"/>
    <d v="2026-03-04T00:00:00"/>
  </r>
  <r>
    <n v="5483"/>
    <x v="0"/>
    <x v="32"/>
    <d v="2026-02-15T00:00:00"/>
    <s v="否"/>
    <s v="别打扰阿媛干饭"/>
    <s v="还可以"/>
    <d v="2026-02-15T00:00:00"/>
    <s v="广东"/>
    <s v="正向"/>
    <d v="2026-03-04T00:00:00"/>
  </r>
  <r>
    <n v="5484"/>
    <x v="0"/>
    <x v="32"/>
    <d v="2026-02-15T00:00:00"/>
    <s v="否"/>
    <s v="小红薯66A8702B"/>
    <s v="好喝"/>
    <d v="2026-02-15T00:00:00"/>
    <s v="江苏"/>
    <s v="正向"/>
    <d v="2026-03-04T00:00:00"/>
  </r>
  <r>
    <n v="5485"/>
    <x v="0"/>
    <x v="32"/>
    <d v="2026-02-15T00:00:00"/>
    <s v="否"/>
    <s v="你"/>
    <s v="挺好喝"/>
    <d v="2026-02-15T00:00:00"/>
    <s v="广西"/>
    <s v="正向"/>
    <d v="2026-03-04T00:00:00"/>
  </r>
  <r>
    <n v="5486"/>
    <x v="0"/>
    <x v="32"/>
    <d v="2026-02-15T00:00:00"/>
    <s v="否"/>
    <s v="发点什么"/>
    <s v="像美汁源"/>
    <d v="2026-02-15T00:00:00"/>
    <s v="陕西"/>
    <s v="中性"/>
    <d v="2026-03-04T00:00:00"/>
  </r>
  <r>
    <n v="5487"/>
    <x v="0"/>
    <x v="32"/>
    <d v="2026-02-15T00:00:00"/>
    <s v="否"/>
    <s v="人间值得呀"/>
    <s v="报喝"/>
    <d v="2026-02-15T00:00:00"/>
    <s v="河南"/>
    <s v="负向"/>
    <d v="2026-03-04T00:00:00"/>
  </r>
  <r>
    <n v="5488"/>
    <x v="0"/>
    <x v="32"/>
    <d v="2026-02-15T00:00:00"/>
    <s v="否"/>
    <s v="琪琪有奇迹"/>
    <s v="没多肉葡萄好喝"/>
    <d v="2026-02-15T00:00:00"/>
    <s v="山东"/>
    <s v="负向"/>
    <d v="2026-03-04T00:00:00"/>
  </r>
  <r>
    <n v="5489"/>
    <x v="0"/>
    <x v="32"/>
    <d v="2026-02-15T00:00:00"/>
    <s v="否"/>
    <s v="随便吃饭"/>
    <s v="和别家差不多"/>
    <d v="2026-02-15T00:00:00"/>
    <s v="江苏"/>
    <s v="中性"/>
    <d v="2026-03-04T00:00:00"/>
  </r>
  <r>
    <n v="5490"/>
    <x v="0"/>
    <x v="32"/>
    <d v="2026-02-15T00:00:00"/>
    <s v="否"/>
    <n v="77"/>
    <s v="不要钱还行"/>
    <d v="2026-02-15T00:00:00"/>
    <s v="江苏"/>
    <s v="中性"/>
    <d v="2026-03-04T00:00:00"/>
  </r>
  <r>
    <n v="5491"/>
    <x v="0"/>
    <x v="32"/>
    <d v="2026-02-15T00:00:00"/>
    <s v="否"/>
    <s v="小钰"/>
    <s v="难喝"/>
    <d v="2026-02-15T00:00:00"/>
    <s v="江苏"/>
    <s v="负向"/>
    <d v="2026-03-04T00:00:00"/>
  </r>
  <r>
    <n v="5492"/>
    <x v="0"/>
    <x v="32"/>
    <d v="2026-02-15T00:00:00"/>
    <s v="否"/>
    <s v="豌豆不是豆"/>
    <s v="像Coco葡萄"/>
    <d v="2026-02-15T00:00:00"/>
    <s v="辽宁"/>
    <s v="中性"/>
    <d v="2026-03-04T00:00:00"/>
  </r>
  <r>
    <n v="5493"/>
    <x v="0"/>
    <x v="32"/>
    <d v="2026-02-15T00:00:00"/>
    <s v="否"/>
    <s v="喜欢碳酸饮料的摇阿摇"/>
    <s v="非常一般"/>
    <d v="2026-02-15T00:00:00"/>
    <s v="吉林"/>
    <s v="中性"/>
    <d v="2026-03-04T00:00:00"/>
  </r>
  <r>
    <n v="5494"/>
    <x v="0"/>
    <x v="32"/>
    <d v="2026-02-15T00:00:00"/>
    <s v="否"/>
    <s v="Q嘻嘻"/>
    <s v="太淡"/>
    <d v="2026-02-15T00:00:00"/>
    <s v="江苏"/>
    <s v="负向"/>
    <d v="2026-03-04T00:00:00"/>
  </r>
  <r>
    <n v="5495"/>
    <x v="0"/>
    <x v="32"/>
    <d v="2026-02-15T00:00:00"/>
    <s v="否"/>
    <s v="小红薯679C5E0B"/>
    <s v="一般"/>
    <d v="2026-02-15T00:00:00"/>
    <s v="江苏"/>
    <s v="中性"/>
    <d v="2026-03-04T00:00:00"/>
  </r>
  <r>
    <n v="5496"/>
    <x v="0"/>
    <x v="32"/>
    <d v="2026-02-15T00:00:00"/>
    <s v="否"/>
    <s v="小天使"/>
    <s v="不如葡萄冰茶"/>
    <d v="2026-02-15T00:00:00"/>
    <s v="吉林"/>
    <s v="负向"/>
    <d v="2026-03-04T00:00:00"/>
  </r>
  <r>
    <n v="5497"/>
    <x v="0"/>
    <x v="32"/>
    <d v="2026-02-15T00:00:00"/>
    <s v="否"/>
    <s v="石榴柠檬冰"/>
    <s v="一般"/>
    <d v="2026-02-15T00:00:00"/>
    <s v="广东"/>
    <s v="中性"/>
    <d v="2026-03-04T00:00:00"/>
  </r>
  <r>
    <n v="5498"/>
    <x v="0"/>
    <x v="32"/>
    <d v="2026-02-15T00:00:00"/>
    <s v="否"/>
    <s v="脆脆大王"/>
    <s v="不如喜茶"/>
    <d v="2026-02-15T00:00:00"/>
    <s v="河北"/>
    <s v="负向"/>
    <d v="2026-03-04T00:00:00"/>
  </r>
  <r>
    <n v="5499"/>
    <x v="0"/>
    <x v="32"/>
    <d v="2026-02-15T00:00:00"/>
    <s v="否"/>
    <s v="小滚"/>
    <s v="报喝"/>
    <d v="2026-02-15T00:00:00"/>
    <s v="吉林"/>
    <s v="负向"/>
    <d v="2026-03-04T00:00:00"/>
  </r>
  <r>
    <n v="5500"/>
    <x v="0"/>
    <x v="32"/>
    <d v="2026-02-15T00:00:00"/>
    <s v="否"/>
    <s v="好运常到小林边"/>
    <s v="还行"/>
    <d v="2026-02-15T00:00:00"/>
    <s v="广东"/>
    <s v="正向"/>
    <d v="2026-03-04T00:00:00"/>
  </r>
  <r>
    <n v="5501"/>
    <x v="0"/>
    <x v="32"/>
    <d v="2026-02-15T00:00:00"/>
    <s v="否"/>
    <s v="xin"/>
    <s v="非冰沙好喝"/>
    <d v="2026-02-15T00:00:00"/>
    <s v="山西"/>
    <s v="正向"/>
    <d v="2026-03-04T00:00:00"/>
  </r>
  <r>
    <n v="5502"/>
    <x v="0"/>
    <x v="32"/>
    <d v="2026-02-15T00:00:00"/>
    <s v="否"/>
    <s v="Yanyi"/>
    <s v="一般"/>
    <d v="2026-02-15T00:00:00"/>
    <s v="吉林"/>
    <s v="中性"/>
    <d v="2026-03-04T00:00:00"/>
  </r>
  <r>
    <n v="5503"/>
    <x v="0"/>
    <x v="32"/>
    <d v="2026-02-15T00:00:00"/>
    <s v="否"/>
    <s v="考拉大王"/>
    <s v="不如喜茶"/>
    <d v="2026-02-15T00:00:00"/>
    <s v="江苏"/>
    <s v="负向"/>
    <d v="2026-03-04T00:00:00"/>
  </r>
  <r>
    <n v="5504"/>
    <x v="0"/>
    <x v="32"/>
    <d v="2026-02-15T00:00:00"/>
    <s v="否"/>
    <s v="aoaoao"/>
    <s v="不如蜜雪"/>
    <d v="2026-02-15T00:00:00"/>
    <s v="江苏"/>
    <s v="负向"/>
    <d v="2026-03-04T00:00:00"/>
  </r>
  <r>
    <n v="5505"/>
    <x v="0"/>
    <x v="32"/>
    <d v="2026-02-15T00:00:00"/>
    <s v="否"/>
    <s v="小乖"/>
    <s v="冰沙好喝"/>
    <d v="2026-02-15T00:00:00"/>
    <s v="陕西"/>
    <s v="正向"/>
    <d v="2026-03-04T00:00:00"/>
  </r>
  <r>
    <n v="5506"/>
    <x v="0"/>
    <x v="32"/>
    <d v="2026-02-15T00:00:00"/>
    <s v="否"/>
    <s v="小九"/>
    <s v="不如沪上阿姨"/>
    <d v="2026-02-15T00:00:00"/>
    <s v="湖南"/>
    <s v="负向"/>
    <d v="2026-03-04T00:00:00"/>
  </r>
  <r>
    <n v="5507"/>
    <x v="0"/>
    <x v="32"/>
    <d v="2026-02-15T00:00:00"/>
    <s v="否"/>
    <s v="半."/>
    <s v="药味奶盖少"/>
    <d v="2026-02-15T00:00:00"/>
    <s v="江苏"/>
    <s v="负向"/>
    <d v="2026-03-04T00:00:00"/>
  </r>
  <r>
    <n v="5508"/>
    <x v="0"/>
    <x v="32"/>
    <d v="2026-02-15T00:00:00"/>
    <s v="否"/>
    <s v="西红柿鸡蛋面"/>
    <s v="好喝"/>
    <d v="2026-02-15T00:00:00"/>
    <s v="四川"/>
    <s v="正向"/>
    <d v="2026-03-04T00:00:00"/>
  </r>
  <r>
    <n v="5509"/>
    <x v="0"/>
    <x v="32"/>
    <d v="2026-02-15T00:00:00"/>
    <s v="否"/>
    <s v="yh."/>
    <s v="苦"/>
    <d v="2026-02-15T00:00:00"/>
    <s v="福建"/>
    <s v="负向"/>
    <d v="2026-03-04T00:00:00"/>
  </r>
  <r>
    <n v="5510"/>
    <x v="0"/>
    <x v="32"/>
    <d v="2026-02-15T00:00:00"/>
    <s v="否"/>
    <s v="ecoii"/>
    <s v="非常一般"/>
    <d v="2026-02-15T00:00:00"/>
    <s v="江苏"/>
    <s v="中性"/>
    <d v="2026-03-04T00:00:00"/>
  </r>
  <r>
    <n v="5511"/>
    <x v="0"/>
    <x v="32"/>
    <d v="2026-02-15T00:00:00"/>
    <s v="否"/>
    <s v="土豆泥泥"/>
    <s v="难喝"/>
    <d v="2026-02-15T00:00:00"/>
    <s v="河南"/>
    <s v="负向"/>
    <d v="2026-03-04T00:00:00"/>
  </r>
  <r>
    <n v="5512"/>
    <x v="0"/>
    <x v="32"/>
    <d v="2026-02-15T00:00:00"/>
    <s v="否"/>
    <s v="糖渍西红柿"/>
    <s v="有点苦"/>
    <d v="2026-02-15T00:00:00"/>
    <s v="陕西"/>
    <s v="负向"/>
    <d v="2026-03-04T00:00:00"/>
  </r>
  <r>
    <n v="5513"/>
    <x v="0"/>
    <x v="32"/>
    <d v="2026-02-15T00:00:00"/>
    <s v="否"/>
    <s v="江咕咕"/>
    <s v="像古茗"/>
    <d v="2026-02-15T00:00:00"/>
    <s v="浙江"/>
    <s v="中性"/>
    <d v="2026-03-04T00:00:00"/>
  </r>
  <r>
    <n v="5514"/>
    <x v="0"/>
    <x v="32"/>
    <d v="2026-02-15T00:00:00"/>
    <s v="否"/>
    <s v="lucky tutu"/>
    <s v="还行"/>
    <d v="2026-02-15T00:00:00"/>
    <s v="江苏"/>
    <s v="正向"/>
    <d v="2026-03-04T00:00:00"/>
  </r>
  <r>
    <n v="5515"/>
    <x v="0"/>
    <x v="32"/>
    <d v="2026-02-15T00:00:00"/>
    <s v="否"/>
    <s v="7ill7"/>
    <s v="香精味"/>
    <d v="2026-02-15T00:00:00"/>
    <s v="四川"/>
    <s v="负向"/>
    <d v="2026-03-04T00:00:00"/>
  </r>
  <r>
    <n v="5516"/>
    <x v="0"/>
    <x v="32"/>
    <d v="2026-02-15T00:00:00"/>
    <s v="否"/>
    <s v="微醺Line"/>
    <s v="冰沙不好喝"/>
    <d v="2026-02-15T00:00:00"/>
    <s v="浙江"/>
    <s v="负向"/>
    <d v="2026-03-04T00:00:00"/>
  </r>
  <r>
    <n v="5517"/>
    <x v="0"/>
    <x v="32"/>
    <d v="2026-02-15T00:00:00"/>
    <s v="否"/>
    <s v="ShunlililiAllen"/>
    <s v="香精味"/>
    <d v="2026-02-15T00:00:00"/>
    <s v="山东"/>
    <s v="负向"/>
    <d v="2026-03-04T00:00:00"/>
  </r>
  <r>
    <n v="5518"/>
    <x v="0"/>
    <x v="32"/>
    <d v="2026-02-15T00:00:00"/>
    <s v="否"/>
    <s v="懒得可数"/>
    <s v="水唧唧"/>
    <d v="2026-02-15T00:00:00"/>
    <s v="湖北"/>
    <s v="负向"/>
    <d v="2026-03-04T00:00:00"/>
  </r>
  <r>
    <n v="5519"/>
    <x v="0"/>
    <x v="32"/>
    <d v="2026-02-15T00:00:00"/>
    <s v="否"/>
    <s v="十一"/>
    <s v="香精味"/>
    <d v="2026-02-15T00:00:00"/>
    <s v="河北"/>
    <s v="负向"/>
    <d v="2026-03-04T00:00:00"/>
  </r>
  <r>
    <n v="5520"/>
    <x v="0"/>
    <x v="32"/>
    <d v="2026-02-15T00:00:00"/>
    <s v="否"/>
    <s v="Tiantkk"/>
    <s v="油漆味"/>
    <d v="2026-02-15T00:00:00"/>
    <s v="辽宁"/>
    <s v="负向"/>
    <d v="2026-03-04T00:00:00"/>
  </r>
  <r>
    <n v="5521"/>
    <x v="0"/>
    <x v="32"/>
    <d v="2026-02-15T00:00:00"/>
    <s v="否"/>
    <s v="元元小甜彬"/>
    <s v="不好喝"/>
    <d v="2026-02-15T00:00:00"/>
    <s v="江苏"/>
    <s v="负向"/>
    <d v="2026-03-04T00:00:00"/>
  </r>
  <r>
    <n v="5522"/>
    <x v="0"/>
    <x v="32"/>
    <d v="2026-02-15T00:00:00"/>
    <s v="否"/>
    <s v="梦ice"/>
    <s v="一般"/>
    <d v="2026-02-15T00:00:00"/>
    <s v="江苏"/>
    <s v="中性"/>
    <d v="2026-03-04T00:00:00"/>
  </r>
  <r>
    <n v="5523"/>
    <x v="0"/>
    <x v="32"/>
    <d v="2026-02-15T00:00:00"/>
    <s v="否"/>
    <s v="烦恼少一点"/>
    <s v="不好喝"/>
    <d v="2026-02-15T00:00:00"/>
    <s v="广东"/>
    <s v="负向"/>
    <d v="2026-03-04T00:00:00"/>
  </r>
  <r>
    <n v="5524"/>
    <x v="0"/>
    <x v="32"/>
    <d v="2026-02-15T00:00:00"/>
    <s v="否"/>
    <s v="永远侠骨柔情"/>
    <s v="很一般"/>
    <d v="2026-02-15T00:00:00"/>
    <s v="重庆"/>
    <s v="中性"/>
    <d v="2026-03-04T00:00:00"/>
  </r>
  <r>
    <n v="5525"/>
    <x v="0"/>
    <x v="32"/>
    <d v="2026-02-15T00:00:00"/>
    <s v="否"/>
    <s v="锅巴饭"/>
    <s v="烟灰缸味"/>
    <d v="2026-02-15T00:00:00"/>
    <s v="宁夏"/>
    <s v="负向"/>
    <d v="2026-03-04T00:00:00"/>
  </r>
  <r>
    <n v="5526"/>
    <x v="0"/>
    <x v="32"/>
    <d v="2026-02-15T00:00:00"/>
    <s v="否"/>
    <s v="Yueuii"/>
    <s v="奶盖不如喜茶"/>
    <d v="2026-02-15T00:00:00"/>
    <s v="江苏"/>
    <s v="中性"/>
    <d v="2026-03-04T00:00:00"/>
  </r>
  <r>
    <n v="5527"/>
    <x v="0"/>
    <x v="32"/>
    <d v="2026-02-15T00:00:00"/>
    <s v="否"/>
    <s v="汪梦"/>
    <s v="没有果肉"/>
    <d v="2026-02-15T00:00:00"/>
    <s v="湖北"/>
    <s v="负向"/>
    <d v="2026-03-04T00:00:00"/>
  </r>
  <r>
    <n v="5528"/>
    <x v="0"/>
    <x v="32"/>
    <d v="2026-02-15T00:00:00"/>
    <s v="否"/>
    <s v="komorebi"/>
    <s v="巨一般"/>
    <d v="2026-02-15T00:00:00"/>
    <s v="内蒙古"/>
    <s v="中性"/>
    <d v="2026-03-04T00:00:00"/>
  </r>
  <r>
    <n v="5529"/>
    <x v="0"/>
    <x v="32"/>
    <d v="2026-02-15T00:00:00"/>
    <s v="否"/>
    <s v="小红薯65832F7B"/>
    <s v="不如葡萄汁"/>
    <d v="2026-02-15T00:00:00"/>
    <s v="广东"/>
    <s v="负向"/>
    <d v="2026-03-04T00:00:00"/>
  </r>
  <r>
    <n v="5530"/>
    <x v="0"/>
    <x v="32"/>
    <d v="2026-02-15T00:00:00"/>
    <s v="否"/>
    <s v="安安不喝热水"/>
    <s v="很难喝"/>
    <d v="2026-02-15T00:00:00"/>
    <s v="江苏"/>
    <s v="负向"/>
    <d v="2026-03-04T00:00:00"/>
  </r>
  <r>
    <n v="5531"/>
    <x v="0"/>
    <x v="32"/>
    <d v="2026-02-15T00:00:00"/>
    <s v="否"/>
    <s v="小啵养成记"/>
    <s v="古茗更好"/>
    <d v="2026-02-15T00:00:00"/>
    <s v="广东"/>
    <s v="中性"/>
    <d v="2026-03-04T00:00:00"/>
  </r>
  <r>
    <n v="5532"/>
    <x v="0"/>
    <x v="32"/>
    <d v="2026-02-15T00:00:00"/>
    <s v="否"/>
    <s v="moonoom"/>
    <s v="不满杯"/>
    <d v="2026-02-15T00:00:00"/>
    <s v="安徽"/>
    <s v="负向"/>
    <d v="2026-03-04T00:00:00"/>
  </r>
  <r>
    <n v="5533"/>
    <x v="0"/>
    <x v="32"/>
    <d v="2026-02-15T00:00:00"/>
    <s v="否"/>
    <s v="ㅤ"/>
    <s v="芝士味不浓 不如古茗 节点少甜仍很甜"/>
    <d v="2026-02-15T00:00:00"/>
    <s v="广东"/>
    <s v="负向"/>
    <d v="2026-03-04T00:00:00"/>
  </r>
  <r>
    <n v="5534"/>
    <x v="0"/>
    <x v="32"/>
    <d v="2026-02-15T00:00:00"/>
    <s v="否"/>
    <s v="云雨"/>
    <s v="同感"/>
    <d v="2026-02-15T00:00:00"/>
    <s v="黑龙江"/>
    <s v="中性"/>
    <d v="2026-03-04T00:00:00"/>
  </r>
  <r>
    <n v="5535"/>
    <x v="0"/>
    <x v="32"/>
    <d v="2026-02-15T00:00:00"/>
    <s v="否"/>
    <s v="冰糖"/>
    <s v="不好喝"/>
    <d v="2026-02-15T00:00:00"/>
    <s v="江西"/>
    <s v="负向"/>
    <d v="2026-03-04T00:00:00"/>
  </r>
  <r>
    <n v="5536"/>
    <x v="0"/>
    <x v="32"/>
    <d v="2026-02-15T00:00:00"/>
    <s v="否"/>
    <s v="我吃我自己"/>
    <s v="不是好吃"/>
    <d v="2026-02-15T00:00:00"/>
    <s v="浙江"/>
    <s v="负向"/>
    <d v="2026-03-04T00:00:00"/>
  </r>
  <r>
    <n v="5537"/>
    <x v="0"/>
    <x v="32"/>
    <d v="2026-02-15T00:00:00"/>
    <s v="否"/>
    <s v="🥔"/>
    <s v="不如喜茶 低配版"/>
    <d v="2026-02-15T00:00:00"/>
    <s v="山东"/>
    <s v="负向"/>
    <d v="2026-03-04T00:00:00"/>
  </r>
  <r>
    <n v="5538"/>
    <x v="0"/>
    <x v="32"/>
    <d v="2026-02-15T00:00:00"/>
    <s v="否"/>
    <s v="少年回头望"/>
    <s v="像葡萄汁加奶盖"/>
    <d v="2026-02-15T00:00:00"/>
    <s v="浙江"/>
    <s v="中性"/>
    <d v="2026-03-04T00:00:00"/>
  </r>
  <r>
    <n v="5539"/>
    <x v="0"/>
    <x v="32"/>
    <d v="2026-02-15T00:00:00"/>
    <s v="否"/>
    <s v="momo"/>
    <s v="香精味很重"/>
    <d v="2026-02-15T00:00:00"/>
    <s v="黑龙江"/>
    <s v="负向"/>
    <d v="2026-03-04T00:00:00"/>
  </r>
  <r>
    <n v="5540"/>
    <x v="0"/>
    <x v="32"/>
    <d v="2026-02-15T00:00:00"/>
    <s v="否"/>
    <s v="pilapala"/>
    <s v="不好喝"/>
    <d v="2026-02-15T00:00:00"/>
    <s v="黑龙江"/>
    <s v="负向"/>
    <d v="2026-03-04T00:00:00"/>
  </r>
  <r>
    <n v="5541"/>
    <x v="0"/>
    <x v="32"/>
    <d v="2026-02-15T00:00:00"/>
    <s v="否"/>
    <s v="我真的好困"/>
    <s v="还行 但不如喜茶"/>
    <d v="2026-02-15T00:00:00"/>
    <s v="广东"/>
    <s v="中性"/>
    <d v="2026-03-04T00:00:00"/>
  </r>
  <r>
    <n v="5542"/>
    <x v="0"/>
    <x v="32"/>
    <d v="2026-02-15T00:00:00"/>
    <s v="否"/>
    <s v="嚯嚯"/>
    <s v="微甜冰沙不甜"/>
    <d v="2026-02-15T00:00:00"/>
    <s v="辽宁"/>
    <s v="中性"/>
    <d v="2026-03-04T00:00:00"/>
  </r>
  <r>
    <n v="5543"/>
    <x v="0"/>
    <x v="32"/>
    <d v="2026-02-15T00:00:00"/>
    <s v="否"/>
    <s v="momo"/>
    <s v="有点酸"/>
    <d v="2026-02-15T00:00:00"/>
    <s v="湖南"/>
    <s v="负向"/>
    <d v="2026-03-04T00:00:00"/>
  </r>
  <r>
    <n v="5544"/>
    <x v="0"/>
    <x v="32"/>
    <d v="2026-02-15T00:00:00"/>
    <s v="否"/>
    <s v="小美食吃货家"/>
    <s v="很一般"/>
    <d v="2026-02-15T00:00:00"/>
    <s v="浙江"/>
    <s v="中性"/>
    <d v="2026-03-04T00:00:00"/>
  </r>
  <r>
    <n v="5545"/>
    <x v="0"/>
    <x v="32"/>
    <d v="2026-02-15T00:00:00"/>
    <s v="否"/>
    <s v="小红薯690DCEA3"/>
    <s v="不加糖也很甜"/>
    <d v="2026-02-15T00:00:00"/>
    <s v="广东"/>
    <s v="负向"/>
    <d v="2026-03-04T00:00:00"/>
  </r>
  <r>
    <n v="5546"/>
    <x v="0"/>
    <x v="32"/>
    <d v="2026-02-15T00:00:00"/>
    <s v="否"/>
    <s v="💚辻佪"/>
    <s v="不好喝"/>
    <d v="2026-02-15T00:00:00"/>
    <s v="江苏"/>
    <s v="负向"/>
    <d v="2026-03-04T00:00:00"/>
  </r>
  <r>
    <n v="5547"/>
    <x v="0"/>
    <x v="32"/>
    <d v="2026-02-15T00:00:00"/>
    <s v="否"/>
    <s v="溺奈"/>
    <s v="香精味很重"/>
    <d v="2026-02-15T00:00:00"/>
    <s v="浙江"/>
    <s v="负向"/>
    <d v="2026-03-04T00:00:00"/>
  </r>
  <r>
    <n v="5548"/>
    <x v="0"/>
    <x v="32"/>
    <d v="2026-02-15T00:00:00"/>
    <s v="否"/>
    <s v="萧祁苏"/>
    <s v="不如葡萄柠檬水"/>
    <d v="2026-02-15T00:00:00"/>
    <s v="河南"/>
    <s v="负向"/>
    <d v="2026-03-04T00:00:00"/>
  </r>
  <r>
    <n v="5549"/>
    <x v="0"/>
    <x v="32"/>
    <d v="2026-02-15T00:00:00"/>
    <s v="否"/>
    <s v="🍃只想摸鱼"/>
    <s v="很甜"/>
    <d v="2026-02-15T00:00:00"/>
    <s v="广东"/>
    <s v="中性"/>
    <d v="2026-03-04T00:00:00"/>
  </r>
  <r>
    <n v="5550"/>
    <x v="0"/>
    <x v="32"/>
    <d v="2026-02-15T00:00:00"/>
    <s v="否"/>
    <s v="卷卷酥"/>
    <s v="味道违和"/>
    <d v="2026-02-15T00:00:00"/>
    <s v="山东"/>
    <s v="负向"/>
    <d v="2026-03-04T00:00:00"/>
  </r>
  <r>
    <n v="5551"/>
    <x v="0"/>
    <x v="32"/>
    <d v="2026-02-15T00:00:00"/>
    <s v="否"/>
    <s v="1water"/>
    <s v="香精味浓"/>
    <d v="2026-02-15T00:00:00"/>
    <s v="广东"/>
    <s v="负向"/>
    <d v="2026-03-04T00:00:00"/>
  </r>
  <r>
    <n v="5552"/>
    <x v="0"/>
    <x v="32"/>
    <d v="2026-02-15T00:00:00"/>
    <s v="否"/>
    <s v="小狗杰"/>
    <s v="一般般"/>
    <d v="2026-02-15T00:00:00"/>
    <s v="江西"/>
    <s v="中性"/>
    <d v="2026-03-04T00:00:00"/>
  </r>
  <r>
    <n v="5553"/>
    <x v="0"/>
    <x v="32"/>
    <d v="2026-02-15T00:00:00"/>
    <s v="否"/>
    <s v="可爱多脸脸"/>
    <s v="不好喝"/>
    <d v="2026-02-15T00:00:00"/>
    <s v="河北"/>
    <s v="负向"/>
    <d v="2026-03-04T00:00:00"/>
  </r>
  <r>
    <n v="5554"/>
    <x v="0"/>
    <x v="32"/>
    <d v="2026-02-15T00:00:00"/>
    <s v="否"/>
    <s v="小鱼儿"/>
    <s v="不推荐"/>
    <d v="2026-02-15T00:00:00"/>
    <s v="上海"/>
    <s v="负向"/>
    <d v="2026-03-04T00:00:00"/>
  </r>
  <r>
    <n v="5555"/>
    <x v="0"/>
    <x v="32"/>
    <d v="2026-02-15T00:00:00"/>
    <s v="否"/>
    <n v="8927"/>
    <s v="喜茶低配 但还行"/>
    <d v="2026-02-15T00:00:00"/>
    <s v="山东"/>
    <s v="中性"/>
    <d v="2026-03-04T00:00:00"/>
  </r>
  <r>
    <n v="5556"/>
    <x v="0"/>
    <x v="32"/>
    <d v="2026-02-15T00:00:00"/>
    <s v="否"/>
    <s v="旮旯弯喵"/>
    <s v="酸"/>
    <d v="2026-02-15T00:00:00"/>
    <s v="湖南"/>
    <s v="负向"/>
    <d v="2026-03-04T00:00:00"/>
  </r>
  <r>
    <n v="5557"/>
    <x v="0"/>
    <x v="32"/>
    <d v="2026-02-15T00:00:00"/>
    <s v="否"/>
    <s v="Iiiolu"/>
    <s v="非冰沙版好喝"/>
    <d v="2026-02-15T00:00:00"/>
    <s v="上海"/>
    <s v="正向"/>
    <d v="2026-03-04T00:00:00"/>
  </r>
  <r>
    <n v="5558"/>
    <x v="0"/>
    <x v="32"/>
    <d v="2026-02-15T00:00:00"/>
    <s v="否"/>
    <s v="耶耶"/>
    <s v="一股水味"/>
    <d v="2026-02-15T00:00:00"/>
    <s v="山东"/>
    <s v="负向"/>
    <d v="2026-03-04T00:00:00"/>
  </r>
  <r>
    <n v="5559"/>
    <x v="0"/>
    <x v="32"/>
    <d v="2026-02-15T00:00:00"/>
    <s v="否"/>
    <s v="林檎ジュース"/>
    <s v="和喜茶差不多"/>
    <d v="2026-02-15T00:00:00"/>
    <s v="安徽"/>
    <s v="中性"/>
    <d v="2026-03-04T00:00:00"/>
  </r>
  <r>
    <n v="5560"/>
    <x v="0"/>
    <x v="32"/>
    <d v="2026-02-15T00:00:00"/>
    <s v="否"/>
    <s v="haru"/>
    <s v="喜茶有新鲜葡萄"/>
    <d v="2026-02-15T00:00:00"/>
    <s v="海南"/>
    <s v="中性"/>
    <d v="2026-03-04T00:00:00"/>
  </r>
  <r>
    <n v="5561"/>
    <x v="0"/>
    <x v="32"/>
    <d v="2026-02-15T00:00:00"/>
    <s v="否"/>
    <s v="🌰"/>
    <s v="还可以 有果肉"/>
    <d v="2026-02-15T00:00:00"/>
    <s v="陕西"/>
    <s v="正向"/>
    <d v="2026-03-04T00:00:00"/>
  </r>
  <r>
    <n v="5562"/>
    <x v="0"/>
    <x v="32"/>
    <d v="2026-02-15T00:00:00"/>
    <s v="否"/>
    <s v="艮"/>
    <s v="不好喝"/>
    <d v="2026-02-15T00:00:00"/>
    <s v="辽宁"/>
    <s v="负向"/>
    <d v="2026-03-04T00:00:00"/>
  </r>
  <r>
    <n v="5563"/>
    <x v="0"/>
    <x v="32"/>
    <d v="2026-02-15T00:00:00"/>
    <s v="否"/>
    <s v="元宝宝"/>
    <s v="中药味"/>
    <d v="2026-02-15T00:00:00"/>
    <s v="河北"/>
    <s v="负向"/>
    <d v="2026-03-04T00:00:00"/>
  </r>
  <r>
    <n v="5564"/>
    <x v="0"/>
    <x v="32"/>
    <d v="2026-02-15T00:00:00"/>
    <s v="否"/>
    <s v="槐序深巷"/>
    <s v="像药味"/>
    <d v="2026-02-15T00:00:00"/>
    <s v="河北"/>
    <s v="负向"/>
    <d v="2026-03-04T00:00:00"/>
  </r>
  <r>
    <n v="5565"/>
    <x v="0"/>
    <x v="32"/>
    <d v="2026-02-15T00:00:00"/>
    <s v="否"/>
    <s v="槐序深巷"/>
    <s v="味道怪"/>
    <d v="2026-02-15T00:00:00"/>
    <s v="河北"/>
    <s v="负向"/>
    <d v="2026-03-04T00:00:00"/>
  </r>
  <r>
    <n v="5566"/>
    <x v="0"/>
    <x v="32"/>
    <d v="2026-02-15T00:00:00"/>
    <s v="否"/>
    <s v="momo"/>
    <s v="不好喝"/>
    <d v="2026-02-15T00:00:00"/>
    <s v="山东"/>
    <s v="负向"/>
    <d v="2026-03-04T00:00:00"/>
  </r>
  <r>
    <n v="5567"/>
    <x v="0"/>
    <x v="32"/>
    <d v="2026-02-15T00:00:00"/>
    <s v="否"/>
    <s v="淮之"/>
    <s v="像美汁源葡萄"/>
    <d v="2026-02-15T00:00:00"/>
    <s v="新疆"/>
    <s v="中性"/>
    <d v="2026-03-04T00:00:00"/>
  </r>
  <r>
    <n v="5568"/>
    <x v="0"/>
    <x v="32"/>
    <d v="2026-02-15T00:00:00"/>
    <s v="否"/>
    <s v="信信的大鸡腿"/>
    <s v="不加糖也甜"/>
    <d v="2026-02-15T00:00:00"/>
    <s v="吉林"/>
    <s v="负向"/>
    <d v="2026-03-04T00:00:00"/>
  </r>
  <r>
    <n v="5569"/>
    <x v="0"/>
    <x v="32"/>
    <d v="2026-02-15T00:00:00"/>
    <s v="否"/>
    <s v="土豆子"/>
    <s v="没果肉"/>
    <d v="2026-02-15T00:00:00"/>
    <s v="河北"/>
    <s v="负向"/>
    <d v="2026-03-04T00:00:00"/>
  </r>
  <r>
    <n v="5570"/>
    <x v="0"/>
    <x v="32"/>
    <d v="2026-02-15T00:00:00"/>
    <s v="否"/>
    <s v="蒜是颗美少女"/>
    <s v="这个价位可以"/>
    <d v="2026-02-15T00:00:00"/>
    <s v="广东"/>
    <s v="正向"/>
    <d v="2026-03-04T00:00:00"/>
  </r>
  <r>
    <n v="5571"/>
    <x v="0"/>
    <x v="32"/>
    <d v="2026-02-15T00:00:00"/>
    <s v="否"/>
    <s v="momo"/>
    <s v="避雷"/>
    <d v="2026-02-15T00:00:00"/>
    <s v="上海"/>
    <s v="负向"/>
    <d v="2026-03-04T00:00:00"/>
  </r>
  <r>
    <n v="5572"/>
    <x v="0"/>
    <x v="32"/>
    <d v="2026-02-15T00:00:00"/>
    <s v="否"/>
    <s v="momo"/>
    <s v="有点难过"/>
    <d v="2026-02-15T00:00:00"/>
    <s v="浙江"/>
    <s v="中性"/>
    <d v="2026-03-04T00:00:00"/>
  </r>
  <r>
    <n v="5573"/>
    <x v="0"/>
    <x v="32"/>
    <d v="2026-02-15T00:00:00"/>
    <s v="否"/>
    <s v="燎原"/>
    <s v="喝着一般"/>
    <d v="2026-02-15T00:00:00"/>
    <s v="河北"/>
    <s v="中性"/>
    <d v="2026-03-04T00:00:00"/>
  </r>
  <r>
    <n v="5574"/>
    <x v="0"/>
    <x v="32"/>
    <d v="2026-02-15T00:00:00"/>
    <s v="否"/>
    <s v="BLACKER"/>
    <s v="没有果肉 不如喜茶"/>
    <d v="2026-02-15T00:00:00"/>
    <s v="河南"/>
    <s v="负向"/>
    <d v="2026-03-04T00:00:00"/>
  </r>
  <r>
    <n v="5575"/>
    <x v="0"/>
    <x v="32"/>
    <d v="2026-02-15T00:00:00"/>
    <s v="否"/>
    <s v="FFf_壹拾叁"/>
    <s v="奶粉味很重"/>
    <d v="2026-02-15T00:00:00"/>
    <s v="北京"/>
    <s v="负向"/>
    <d v="2026-03-04T00:00:00"/>
  </r>
  <r>
    <n v="5576"/>
    <x v="0"/>
    <x v="32"/>
    <d v="2026-02-15T00:00:00"/>
    <s v="否"/>
    <s v="la"/>
    <s v="不好喝"/>
    <d v="2026-02-15T00:00:00"/>
    <s v="河北"/>
    <s v="负向"/>
    <d v="2026-03-04T00:00:00"/>
  </r>
  <r>
    <n v="5577"/>
    <x v="0"/>
    <x v="32"/>
    <d v="2026-02-15T00:00:00"/>
    <s v="否"/>
    <s v="RT10"/>
    <s v="不好喝"/>
    <d v="2026-02-15T00:00:00"/>
    <s v="四川"/>
    <s v="负向"/>
    <d v="2026-03-04T00:00:00"/>
  </r>
  <r>
    <n v="5578"/>
    <x v="0"/>
    <x v="32"/>
    <d v="2026-02-15T00:00:00"/>
    <s v="否"/>
    <s v="CHCLKL"/>
    <s v="香精味很怪 很难喝"/>
    <d v="2026-02-15T00:00:00"/>
    <s v="上海"/>
    <s v="负向"/>
    <d v="2026-03-04T00:00:00"/>
  </r>
  <r>
    <n v="5579"/>
    <x v="0"/>
    <x v="32"/>
    <d v="2026-02-15T00:00:00"/>
    <s v="否"/>
    <s v="张鱼小丸子"/>
    <s v="还可以"/>
    <d v="2026-02-15T00:00:00"/>
    <s v="湖北"/>
    <s v="正向"/>
    <d v="2026-03-04T00:00:00"/>
  </r>
  <r>
    <n v="5580"/>
    <x v="0"/>
    <x v="32"/>
    <d v="2026-02-15T00:00:00"/>
    <s v="否"/>
    <s v="xox"/>
    <s v="冰沙没冰块"/>
    <d v="2026-02-15T00:00:00"/>
    <s v="河南"/>
    <s v="负向"/>
    <d v="2026-03-04T00:00:00"/>
  </r>
  <r>
    <n v="5581"/>
    <x v="0"/>
    <x v="32"/>
    <d v="2026-02-15T00:00:00"/>
    <s v="否"/>
    <s v="小小的人儿"/>
    <s v="一般"/>
    <d v="2026-02-15T00:00:00"/>
    <s v="浙江"/>
    <s v="中性"/>
    <d v="2026-03-04T00:00:00"/>
  </r>
  <r>
    <n v="5582"/>
    <x v="0"/>
    <x v="32"/>
    <d v="2026-02-15T00:00:00"/>
    <s v="否"/>
    <s v="劲仔小🐟"/>
    <s v="都不好喝"/>
    <d v="2026-02-15T00:00:00"/>
    <s v="河北"/>
    <s v="负向"/>
    <d v="2026-03-04T00:00:00"/>
  </r>
  <r>
    <n v="5583"/>
    <x v="0"/>
    <x v="32"/>
    <d v="2026-02-15T00:00:00"/>
    <s v="否"/>
    <s v="小呆郁"/>
    <s v="不好喝"/>
    <d v="2026-02-15T00:00:00"/>
    <s v="山西"/>
    <s v="负向"/>
    <d v="2026-03-04T00:00:00"/>
  </r>
  <r>
    <n v="5584"/>
    <x v="0"/>
    <x v="32"/>
    <d v="2026-02-15T00:00:00"/>
    <s v="否"/>
    <s v="冷酸灵智取王世昌"/>
    <s v="奶盖和葡萄味分离"/>
    <d v="2026-02-15T00:00:00"/>
    <s v="辽宁"/>
    <s v="负向"/>
    <d v="2026-03-04T00:00:00"/>
  </r>
  <r>
    <n v="5585"/>
    <x v="0"/>
    <x v="32"/>
    <d v="2026-02-15T00:00:00"/>
    <s v="否"/>
    <s v="🍊"/>
    <s v="味道很怪"/>
    <d v="2026-02-15T00:00:00"/>
    <s v="黑龙江"/>
    <s v="负向"/>
    <d v="2026-03-04T00:00:00"/>
  </r>
  <r>
    <n v="5586"/>
    <x v="0"/>
    <x v="32"/>
    <d v="2026-02-15T00:00:00"/>
    <s v="否"/>
    <s v="一休"/>
    <s v="不好喝"/>
    <d v="2026-02-15T00:00:00"/>
    <s v="重庆"/>
    <s v="负向"/>
    <d v="2026-03-04T00:00:00"/>
  </r>
  <r>
    <n v="5587"/>
    <x v="0"/>
    <x v="32"/>
    <d v="2026-02-15T00:00:00"/>
    <s v="否"/>
    <s v="1esungmoon25"/>
    <s v="微甜还不错"/>
    <d v="2026-02-15T00:00:00"/>
    <s v="广西"/>
    <s v="正向"/>
    <d v="2026-03-04T00:00:00"/>
  </r>
  <r>
    <n v="5588"/>
    <x v="0"/>
    <x v="32"/>
    <d v="2026-02-15T00:00:00"/>
    <s v="否"/>
    <s v="cc~"/>
    <s v="第一口还可以"/>
    <d v="2026-02-15T00:00:00"/>
    <s v="河南"/>
    <s v="中性"/>
    <d v="2026-03-04T00:00:00"/>
  </r>
  <r>
    <n v="5589"/>
    <x v="0"/>
    <x v="32"/>
    <d v="2026-02-15T00:00:00"/>
    <s v="否"/>
    <s v="萱萱萱萱啊"/>
    <s v="中草药味"/>
    <d v="2026-02-15T00:00:00"/>
    <s v="吉林"/>
    <s v="负向"/>
    <d v="2026-03-04T00:00:00"/>
  </r>
  <r>
    <n v="5590"/>
    <x v="0"/>
    <x v="32"/>
    <d v="2026-02-15T00:00:00"/>
    <s v="否"/>
    <s v="陆颜"/>
    <s v="非冰沙少甜好喝"/>
    <d v="2026-02-15T00:00:00"/>
    <s v="四川"/>
    <s v="正向"/>
    <d v="2026-03-04T00:00:00"/>
  </r>
  <r>
    <n v="5591"/>
    <x v="0"/>
    <x v="32"/>
    <d v="2026-02-15T00:00:00"/>
    <s v="否"/>
    <s v="霂柒"/>
    <s v="还可以"/>
    <d v="2026-02-15T00:00:00"/>
    <s v="山东"/>
    <s v="中性"/>
    <d v="2026-03-04T00:00:00"/>
  </r>
  <r>
    <n v="5592"/>
    <x v="0"/>
    <x v="32"/>
    <d v="2026-02-15T00:00:00"/>
    <s v="否"/>
    <s v="绵绵1"/>
    <s v="葡萄汁味"/>
    <d v="2026-02-15T00:00:00"/>
    <s v="四川"/>
    <s v="中性"/>
    <d v="2026-03-04T00:00:00"/>
  </r>
  <r>
    <n v="5593"/>
    <x v="0"/>
    <x v="32"/>
    <d v="2026-02-15T00:00:00"/>
    <s v="否"/>
    <s v="椰椰椰"/>
    <s v="太甜"/>
    <d v="2026-02-15T00:00:00"/>
    <s v="内蒙古"/>
    <s v="负向"/>
    <d v="2026-03-04T00:00:00"/>
  </r>
  <r>
    <n v="5594"/>
    <x v="0"/>
    <x v="32"/>
    <d v="2026-02-15T00:00:00"/>
    <s v="否"/>
    <s v="续寂"/>
    <s v="不好喝"/>
    <d v="2026-02-15T00:00:00"/>
    <s v="北京"/>
    <s v="负向"/>
    <d v="2026-03-04T00:00:00"/>
  </r>
  <r>
    <n v="5595"/>
    <x v="0"/>
    <x v="32"/>
    <d v="2026-02-15T00:00:00"/>
    <s v="否"/>
    <s v="恩赐"/>
    <s v="不好喝"/>
    <d v="2026-02-15T00:00:00"/>
    <s v="广东"/>
    <s v="负向"/>
    <d v="2026-03-04T00:00:00"/>
  </r>
  <r>
    <n v="5596"/>
    <x v="0"/>
    <x v="32"/>
    <d v="2026-02-15T00:00:00"/>
    <s v="否"/>
    <s v="额上头有人"/>
    <s v="很甜"/>
    <d v="2026-02-15T00:00:00"/>
    <s v="山东"/>
    <s v="负向"/>
    <d v="2026-03-04T00:00:00"/>
  </r>
  <r>
    <n v="5597"/>
    <x v="0"/>
    <x v="32"/>
    <d v="2026-02-15T00:00:00"/>
    <s v="否"/>
    <s v="肖肖"/>
    <s v="没滋味"/>
    <d v="2026-02-15T00:00:00"/>
    <s v="天津"/>
    <s v="负向"/>
    <d v="2026-03-04T00:00:00"/>
  </r>
  <r>
    <n v="5598"/>
    <x v="0"/>
    <x v="32"/>
    <d v="2026-02-15T00:00:00"/>
    <s v="否"/>
    <s v="ssikme"/>
    <s v="不好喝"/>
    <d v="2026-02-15T00:00:00"/>
    <s v="浙江"/>
    <s v="负向"/>
    <d v="2026-03-04T00:00:00"/>
  </r>
  <r>
    <n v="5599"/>
    <x v="0"/>
    <x v="32"/>
    <d v="2026-02-15T00:00:00"/>
    <s v="否"/>
    <s v="Lil琦琦"/>
    <s v="不好喝"/>
    <d v="2026-02-15T00:00:00"/>
    <s v="山东"/>
    <s v="负向"/>
    <d v="2026-03-04T00:00:00"/>
  </r>
  <r>
    <n v="5600"/>
    <x v="0"/>
    <x v="32"/>
    <d v="2026-02-15T00:00:00"/>
    <s v="否"/>
    <s v="自由"/>
    <s v="葡萄味淡"/>
    <d v="2026-02-15T00:00:00"/>
    <s v="上海"/>
    <s v="中性"/>
    <d v="2026-03-04T00:00:00"/>
  </r>
  <r>
    <n v="5601"/>
    <x v="0"/>
    <x v="32"/>
    <d v="2026-02-15T00:00:00"/>
    <s v="否"/>
    <s v="momo"/>
    <s v="奶盖味很淡"/>
    <d v="2026-02-15T00:00:00"/>
    <s v="河南"/>
    <s v="中性"/>
    <d v="2026-03-04T00:00:00"/>
  </r>
  <r>
    <n v="5602"/>
    <x v="0"/>
    <x v="32"/>
    <d v="2026-02-15T00:00:00"/>
    <s v="否"/>
    <s v="啊瑶瑶"/>
    <s v="一般"/>
    <d v="2026-02-15T00:00:00"/>
    <s v="辽宁"/>
    <s v="中性"/>
    <d v="2026-03-04T00:00:00"/>
  </r>
  <r>
    <n v="5603"/>
    <x v="0"/>
    <x v="32"/>
    <d v="2026-02-15T00:00:00"/>
    <s v="否"/>
    <s v="。"/>
    <s v="摇匀后好喝"/>
    <d v="2026-02-15T00:00:00"/>
    <s v="福建"/>
    <s v="正向"/>
    <d v="2026-03-04T00:00:00"/>
  </r>
  <r>
    <n v="5604"/>
    <x v="0"/>
    <x v="32"/>
    <d v="2026-02-15T00:00:00"/>
    <s v="否"/>
    <s v="猫毛大王"/>
    <s v="难喝"/>
    <d v="2026-02-24T00:00:00"/>
    <s v="湖北"/>
    <s v="负向"/>
    <d v="2026-03-04T00:00:00"/>
  </r>
  <r>
    <n v="5605"/>
    <x v="0"/>
    <x v="32"/>
    <d v="2026-02-15T00:00:00"/>
    <s v="否"/>
    <s v="半糖"/>
    <s v="化学味"/>
    <d v="2026-02-23T00:00:00"/>
    <s v="山东"/>
    <s v="负向"/>
    <d v="2026-03-04T00:00:00"/>
  </r>
  <r>
    <n v="5606"/>
    <x v="0"/>
    <x v="32"/>
    <d v="2026-02-15T00:00:00"/>
    <s v="否"/>
    <s v="折桂贈玉嬋"/>
    <s v="苦"/>
    <d v="2026-02-22T00:00:00"/>
    <s v="安徽"/>
    <s v="负向"/>
    <d v="2026-03-04T00:00:00"/>
  </r>
  <r>
    <n v="5607"/>
    <x v="0"/>
    <x v="32"/>
    <d v="2026-02-15T00:00:00"/>
    <s v="否"/>
    <s v="抓不住风筝的猫"/>
    <s v="奶盖一般"/>
    <d v="2026-02-22T00:00:00"/>
    <s v="四川"/>
    <s v="中性"/>
    <d v="2026-03-04T00:00:00"/>
  </r>
  <r>
    <n v="5608"/>
    <x v="0"/>
    <x v="32"/>
    <d v="2026-02-15T00:00:00"/>
    <s v="否"/>
    <s v="哥斯拉激推"/>
    <s v="咸甜分离"/>
    <d v="2026-02-23T00:00:00"/>
    <s v="陕西"/>
    <s v="负向"/>
    <d v="2026-03-04T00:00:00"/>
  </r>
  <r>
    <n v="5609"/>
    <x v="0"/>
    <x v="32"/>
    <d v="2026-02-15T00:00:00"/>
    <s v="否"/>
    <s v="豆子说南北"/>
    <s v="超级难喝"/>
    <d v="2026-02-23T00:00:00"/>
    <s v="陕西"/>
    <s v="负向"/>
    <d v="2026-03-04T00:00:00"/>
  </r>
  <r>
    <n v="5610"/>
    <x v="0"/>
    <x v="32"/>
    <d v="2026-02-15T00:00:00"/>
    <s v="否"/>
    <s v="崎奈子"/>
    <s v="很难喝"/>
    <d v="2026-02-22T00:00:00"/>
    <s v="广东"/>
    <s v="负向"/>
    <d v="2026-03-04T00:00:00"/>
  </r>
  <r>
    <n v="5611"/>
    <x v="0"/>
    <x v="32"/>
    <d v="2026-02-15T00:00:00"/>
    <s v="否"/>
    <s v="森林捡光"/>
    <s v="喝完想吐"/>
    <d v="2026-02-21T00:00:00"/>
    <s v="江苏"/>
    <s v="负向"/>
    <d v="2026-03-04T00:00:00"/>
  </r>
  <r>
    <n v="5612"/>
    <x v="0"/>
    <x v="32"/>
    <d v="2026-02-15T00:00:00"/>
    <s v="否"/>
    <s v="浮岛小象"/>
    <s v="太难喝"/>
    <d v="2026-02-21T00:00:00"/>
    <s v="浙江"/>
    <s v="负向"/>
    <d v="2026-03-04T00:00:00"/>
  </r>
  <r>
    <n v="5613"/>
    <x v="0"/>
    <x v="32"/>
    <d v="2026-02-15T00:00:00"/>
    <s v="否"/>
    <s v="321木头人"/>
    <s v="不好喝"/>
    <d v="2026-02-20T00:00:00"/>
    <s v="广西"/>
    <s v="负向"/>
    <d v="2026-03-04T00:00:00"/>
  </r>
  <r>
    <n v="5614"/>
    <x v="0"/>
    <x v="32"/>
    <d v="2026-02-15T00:00:00"/>
    <s v="否"/>
    <s v="感叹号"/>
    <s v="太难喝"/>
    <d v="2026-02-19T00:00:00"/>
    <s v="陕西"/>
    <s v="负向"/>
    <d v="2026-03-04T00:00:00"/>
  </r>
  <r>
    <n v="5615"/>
    <x v="0"/>
    <x v="32"/>
    <d v="2026-02-15T00:00:00"/>
    <s v="否"/>
    <s v="小苗"/>
    <s v="难喝"/>
    <d v="2026-02-18T00:00:00"/>
    <s v="新疆"/>
    <s v="负向"/>
    <d v="2026-03-04T00:00:00"/>
  </r>
  <r>
    <n v="5616"/>
    <x v="0"/>
    <x v="32"/>
    <d v="2026-02-15T00:00:00"/>
    <s v="否"/>
    <s v="💭"/>
    <s v="塑料味"/>
    <d v="2026-02-17T00:00:00"/>
    <s v="浙江"/>
    <s v="负向"/>
    <d v="2026-03-04T00:00:00"/>
  </r>
  <r>
    <n v="5617"/>
    <x v="0"/>
    <x v="32"/>
    <d v="2026-02-15T00:00:00"/>
    <s v="否"/>
    <s v="蓝梦菜"/>
    <s v="奶盖香精味重"/>
    <d v="2026-02-17T00:00:00"/>
    <s v="福建"/>
    <s v="负向"/>
    <d v="2026-03-04T00:00:00"/>
  </r>
  <r>
    <n v="5618"/>
    <x v="0"/>
    <x v="32"/>
    <d v="2026-02-15T00:00:00"/>
    <s v="否"/>
    <s v="momo"/>
    <s v="难喝"/>
    <d v="2026-02-16T00:00:00"/>
    <s v="广东"/>
    <s v="负向"/>
    <d v="2026-03-04T00:00:00"/>
  </r>
  <r>
    <n v="5619"/>
    <x v="0"/>
    <x v="32"/>
    <d v="2026-02-15T00:00:00"/>
    <s v="否"/>
    <n v="932"/>
    <s v="怪味"/>
    <d v="2026-02-16T00:00:00"/>
    <s v="江苏"/>
    <s v="负向"/>
    <d v="2026-03-04T00:00:00"/>
  </r>
  <r>
    <n v="5620"/>
    <x v="0"/>
    <x v="32"/>
    <d v="2026-02-15T00:00:00"/>
    <s v="否"/>
    <s v="咩扑"/>
    <s v="酒味"/>
    <d v="2026-02-16T00:00:00"/>
    <s v="江西"/>
    <s v="负向"/>
    <d v="2026-03-04T00:00:00"/>
  </r>
  <r>
    <n v="5621"/>
    <x v="0"/>
    <x v="32"/>
    <d v="2026-02-15T00:00:00"/>
    <s v="否"/>
    <s v="壳"/>
    <s v="很难喝"/>
    <d v="2026-02-16T00:00:00"/>
    <s v="黑龙江"/>
    <s v="负向"/>
    <d v="2026-03-04T00:00:00"/>
  </r>
  <r>
    <n v="5622"/>
    <x v="0"/>
    <x v="32"/>
    <d v="2026-02-15T00:00:00"/>
    <s v="否"/>
    <s v="白栗"/>
    <s v="好难喝"/>
    <d v="2026-02-16T00:00:00"/>
    <s v="黑龙江"/>
    <s v="负向"/>
    <d v="2026-03-04T00:00:00"/>
  </r>
  <r>
    <n v="5623"/>
    <x v="0"/>
    <x v="32"/>
    <d v="2026-02-15T00:00:00"/>
    <s v="否"/>
    <s v="刘刘刘刘小曼"/>
    <s v="越喝越难喝"/>
    <d v="2026-02-16T00:00:00"/>
    <s v="辽宁"/>
    <s v="负向"/>
    <d v="2026-03-04T00:00:00"/>
  </r>
  <r>
    <n v="5624"/>
    <x v="0"/>
    <x v="32"/>
    <d v="2026-02-15T00:00:00"/>
    <s v="否"/>
    <s v="恋源"/>
    <s v="难喝"/>
    <d v="2026-02-16T00:00:00"/>
    <s v="重庆"/>
    <s v="负向"/>
    <d v="2026-03-04T00:00:00"/>
  </r>
  <r>
    <n v="5625"/>
    <x v="0"/>
    <x v="32"/>
    <d v="2026-02-15T00:00:00"/>
    <s v="否"/>
    <s v="冲鸭"/>
    <s v="难喝"/>
    <d v="2026-02-16T00:00:00"/>
    <s v="四川"/>
    <s v="负向"/>
    <d v="2026-03-04T00:00:00"/>
  </r>
  <r>
    <n v="5626"/>
    <x v="0"/>
    <x v="32"/>
    <d v="2026-02-15T00:00:00"/>
    <s v="否"/>
    <s v="卷晗笙"/>
    <s v="果浆味"/>
    <d v="2026-02-16T00:00:00"/>
    <s v="浙江"/>
    <s v="负向"/>
    <d v="2026-03-04T00:00:00"/>
  </r>
  <r>
    <n v="5627"/>
    <x v="0"/>
    <x v="32"/>
    <d v="2026-02-15T00:00:00"/>
    <s v="否"/>
    <s v="元宝麻咪"/>
    <s v="难喝"/>
    <d v="2026-02-16T00:00:00"/>
    <s v="浙江"/>
    <s v="负向"/>
    <d v="2026-03-04T00:00:00"/>
  </r>
  <r>
    <n v="5628"/>
    <x v="0"/>
    <x v="32"/>
    <d v="2026-02-15T00:00:00"/>
    <s v="否"/>
    <s v="圆通快递去spa"/>
    <s v="果浆+酒味"/>
    <d v="2026-02-16T00:00:00"/>
    <s v="江西"/>
    <s v="负向"/>
    <d v="2026-03-04T00:00:00"/>
  </r>
  <r>
    <n v="5629"/>
    <x v="0"/>
    <x v="32"/>
    <d v="2026-02-15T00:00:00"/>
    <s v="否"/>
    <s v="闭嘴吧你"/>
    <s v="难喝"/>
    <d v="2026-02-15T00:00:00"/>
    <s v="江苏"/>
    <s v="负向"/>
    <d v="2026-03-04T00:00:00"/>
  </r>
  <r>
    <n v="5630"/>
    <x v="0"/>
    <x v="32"/>
    <d v="2026-02-15T00:00:00"/>
    <s v="否"/>
    <s v="三分欢喜"/>
    <s v="不好喝"/>
    <d v="2026-02-15T00:00:00"/>
    <s v="广东"/>
    <s v="负向"/>
    <d v="2026-03-04T00:00:00"/>
  </r>
  <r>
    <n v="5631"/>
    <x v="0"/>
    <x v="32"/>
    <d v="2026-02-15T00:00:00"/>
    <s v="否"/>
    <s v="指尖上的星空"/>
    <s v="不咋地"/>
    <d v="2026-02-15T00:00:00"/>
    <s v="辽宁"/>
    <s v="负向"/>
    <d v="2026-03-04T00:00:00"/>
  </r>
  <r>
    <n v="5632"/>
    <x v="0"/>
    <x v="32"/>
    <d v="2026-02-15T00:00:00"/>
    <s v="否"/>
    <s v="momo"/>
    <s v="科技味"/>
    <d v="2026-02-15T00:00:00"/>
    <s v="福建"/>
    <s v="负向"/>
    <d v="2026-03-04T00:00:00"/>
  </r>
  <r>
    <n v="5633"/>
    <x v="0"/>
    <x v="32"/>
    <d v="2026-02-15T00:00:00"/>
    <s v="否"/>
    <s v="张永志"/>
    <s v="和喜茶差很多"/>
    <d v="2026-02-15T00:00:00"/>
    <s v="内蒙古"/>
    <s v="负向"/>
    <d v="2026-03-04T00:00:00"/>
  </r>
  <r>
    <n v="5634"/>
    <x v="0"/>
    <x v="32"/>
    <d v="2026-02-15T00:00:00"/>
    <s v="否"/>
    <s v="Ohohoholu"/>
    <s v="不如蜜雪"/>
    <d v="2026-02-15T00:00:00"/>
    <s v="广东"/>
    <s v="负向"/>
    <d v="2026-03-04T00:00:00"/>
  </r>
  <r>
    <n v="5635"/>
    <x v="0"/>
    <x v="32"/>
    <d v="2026-02-15T00:00:00"/>
    <s v="否"/>
    <s v="昏睡状态"/>
    <s v="不好喝"/>
    <d v="2026-02-15T00:00:00"/>
    <s v="内蒙古"/>
    <s v="负向"/>
    <d v="2026-03-04T00:00:00"/>
  </r>
  <r>
    <n v="5636"/>
    <x v="0"/>
    <x v="32"/>
    <d v="2026-02-15T00:00:00"/>
    <s v="否"/>
    <s v="香川松子"/>
    <s v="药味"/>
    <d v="2026-02-15T00:00:00"/>
    <s v="内蒙古"/>
    <s v="负向"/>
    <d v="2026-03-04T00:00:00"/>
  </r>
  <r>
    <n v="5637"/>
    <x v="0"/>
    <x v="32"/>
    <d v="2026-02-15T00:00:00"/>
    <s v="否"/>
    <s v="南桃"/>
    <s v="果肉味奇怪"/>
    <d v="2026-02-15T00:00:00"/>
    <s v="浙江"/>
    <s v="负向"/>
    <d v="2026-03-04T00:00:00"/>
  </r>
  <r>
    <n v="5638"/>
    <x v="0"/>
    <x v="32"/>
    <d v="2026-02-15T00:00:00"/>
    <s v="否"/>
    <s v="云吃吃"/>
    <s v="奶盖难喝"/>
    <d v="2026-02-15T00:00:00"/>
    <s v="广东"/>
    <s v="负向"/>
    <d v="2026-03-04T00:00:00"/>
  </r>
  <r>
    <n v="5639"/>
    <x v="0"/>
    <x v="32"/>
    <d v="2026-02-15T00:00:00"/>
    <s v="否"/>
    <s v="iiiiii"/>
    <s v="奶盖臭"/>
    <d v="2026-02-15T00:00:00"/>
    <s v="广西"/>
    <s v="负向"/>
    <d v="2026-03-04T00:00:00"/>
  </r>
  <r>
    <n v="5640"/>
    <x v="0"/>
    <x v="32"/>
    <d v="2026-02-15T00:00:00"/>
    <s v="否"/>
    <s v="Zzzz"/>
    <s v="难喝"/>
    <d v="2026-02-15T00:00:00"/>
    <s v="宁夏"/>
    <s v="负向"/>
    <d v="2026-03-04T00:00:00"/>
  </r>
  <r>
    <n v="5641"/>
    <x v="0"/>
    <x v="32"/>
    <d v="2026-02-15T00:00:00"/>
    <s v="否"/>
    <s v="小七"/>
    <s v="融合不好"/>
    <d v="2026-02-15T00:00:00"/>
    <s v="辽宁"/>
    <s v="负向"/>
    <d v="2026-03-04T00:00:00"/>
  </r>
  <r>
    <n v="5642"/>
    <x v="0"/>
    <x v="32"/>
    <d v="2026-02-15T00:00:00"/>
    <s v="否"/>
    <s v="03Agr"/>
    <s v="新品都难喝"/>
    <d v="2026-02-15T00:00:00"/>
    <s v="天津"/>
    <s v="负向"/>
    <d v="2026-03-04T00:00:00"/>
  </r>
  <r>
    <n v="5643"/>
    <x v="0"/>
    <x v="32"/>
    <d v="2026-02-15T00:00:00"/>
    <s v="否"/>
    <s v="zx"/>
    <s v="宝丽素味"/>
    <d v="2026-02-15T00:00:00"/>
    <s v="福建"/>
    <s v="负向"/>
    <d v="2026-03-04T00:00:00"/>
  </r>
  <r>
    <n v="5644"/>
    <x v="0"/>
    <x v="32"/>
    <d v="2026-02-15T00:00:00"/>
    <s v="否"/>
    <s v="moonlight"/>
    <s v="不好喝"/>
    <d v="2026-02-15T00:00:00"/>
    <s v="广东"/>
    <s v="负向"/>
    <d v="2026-03-04T00:00:00"/>
  </r>
  <r>
    <n v="5645"/>
    <x v="0"/>
    <x v="32"/>
    <d v="2026-02-15T00:00:00"/>
    <s v="否"/>
    <s v="小兔"/>
    <s v="避雷 很难喝"/>
    <d v="2026-02-15T00:00:00"/>
    <s v="浙江"/>
    <s v="负向"/>
    <d v="2026-03-04T00:00:00"/>
  </r>
  <r>
    <n v="5646"/>
    <x v="0"/>
    <x v="32"/>
    <d v="2026-02-15T00:00:00"/>
    <s v="否"/>
    <s v="Q_inn"/>
    <s v="香精塑料味"/>
    <d v="2026-02-15T00:00:00"/>
    <s v="广西"/>
    <s v="负向"/>
    <d v="2026-03-04T00:00:00"/>
  </r>
  <r>
    <n v="5647"/>
    <x v="0"/>
    <x v="32"/>
    <d v="2026-02-15T00:00:00"/>
    <s v="否"/>
    <s v="Uuuuuu"/>
    <s v="难喝"/>
    <d v="2026-02-15T00:00:00"/>
    <s v="上海"/>
    <s v="负向"/>
    <d v="2026-03-04T00:00:00"/>
  </r>
  <r>
    <n v="5648"/>
    <x v="0"/>
    <x v="32"/>
    <d v="2026-02-15T00:00:00"/>
    <s v="否"/>
    <s v="小伊"/>
    <s v="超级难喝"/>
    <d v="2026-02-15T00:00:00"/>
    <s v="湖南"/>
    <s v="负向"/>
    <d v="2026-03-04T00:00:00"/>
  </r>
  <r>
    <n v="5649"/>
    <x v="0"/>
    <x v="32"/>
    <d v="2026-02-15T00:00:00"/>
    <s v="否"/>
    <s v="菜市口是我家"/>
    <s v="难喝"/>
    <d v="2026-02-15T00:00:00"/>
    <s v="上海"/>
    <s v="负向"/>
    <d v="2026-03-04T00:00:00"/>
  </r>
  <r>
    <n v="5650"/>
    <x v="0"/>
    <x v="32"/>
    <d v="2026-02-15T00:00:00"/>
    <s v="否"/>
    <s v="青睐"/>
    <s v="避雷"/>
    <d v="2026-02-15T00:00:00"/>
    <s v="广西"/>
    <s v="负向"/>
    <d v="2026-03-04T00:00:00"/>
  </r>
  <r>
    <n v="5651"/>
    <x v="0"/>
    <x v="32"/>
    <d v="2026-02-15T00:00:00"/>
    <s v="否"/>
    <n v="240420"/>
    <s v="难喝"/>
    <d v="2026-02-15T00:00:00"/>
    <s v="广东"/>
    <s v="负向"/>
    <d v="2026-03-04T00:00:00"/>
  </r>
  <r>
    <n v="5652"/>
    <x v="0"/>
    <x v="32"/>
    <d v="2026-02-15T00:00:00"/>
    <s v="否"/>
    <s v="发发"/>
    <s v="不好喝"/>
    <d v="2026-02-15T00:00:00"/>
    <s v="浙江"/>
    <s v="负向"/>
    <d v="2026-03-04T00:00:00"/>
  </r>
  <r>
    <n v="5653"/>
    <x v="0"/>
    <x v="32"/>
    <d v="2026-02-15T00:00:00"/>
    <s v="否"/>
    <s v="蒜苔大王"/>
    <s v="药味"/>
    <d v="2026-02-15T00:00:00"/>
    <s v="黑龙江"/>
    <s v="负向"/>
    <d v="2026-03-04T00:00:00"/>
  </r>
  <r>
    <n v="5654"/>
    <x v="0"/>
    <x v="32"/>
    <d v="2026-02-15T00:00:00"/>
    <s v="否"/>
    <s v="波儿"/>
    <s v="从没喝过这么难喝"/>
    <d v="2026-02-15T00:00:00"/>
    <s v="吉林"/>
    <s v="负向"/>
    <d v="2026-03-04T00:00:00"/>
  </r>
  <r>
    <n v="5655"/>
    <x v="0"/>
    <x v="32"/>
    <d v="2026-02-15T00:00:00"/>
    <s v="否"/>
    <s v="秋秋"/>
    <s v="不好喝"/>
    <d v="2026-02-15T00:00:00"/>
    <s v="江苏"/>
    <s v="负向"/>
    <d v="2026-03-04T00:00:00"/>
  </r>
  <r>
    <n v="5656"/>
    <x v="0"/>
    <x v="32"/>
    <d v="2026-02-15T00:00:00"/>
    <s v="否"/>
    <s v="哈哈"/>
    <s v="很难喝 不如古茗"/>
    <d v="2026-02-15T00:00:00"/>
    <s v="浙江"/>
    <s v="负向"/>
    <d v="2026-03-04T00:00:00"/>
  </r>
  <r>
    <n v="5657"/>
    <x v="0"/>
    <x v="32"/>
    <d v="2026-02-15T00:00:00"/>
    <s v="否"/>
    <s v="鸡汤泡锅巴"/>
    <s v="香精味重"/>
    <d v="2026-02-15T00:00:00"/>
    <s v="河北"/>
    <s v="负向"/>
    <d v="2026-03-04T00:00:00"/>
  </r>
  <r>
    <n v="5658"/>
    <x v="0"/>
    <x v="32"/>
    <d v="2026-02-15T00:00:00"/>
    <s v="否"/>
    <s v="梧桐"/>
    <s v="糖精味"/>
    <d v="2026-02-15T00:00:00"/>
    <s v="四川"/>
    <s v="负向"/>
    <d v="2026-03-04T00:00:00"/>
  </r>
  <r>
    <n v="5659"/>
    <x v="0"/>
    <x v="32"/>
    <d v="2026-02-15T00:00:00"/>
    <s v="否"/>
    <s v="今天明日方舟"/>
    <s v="难喝"/>
    <d v="2026-02-15T00:00:00"/>
    <s v="江苏"/>
    <s v="负向"/>
    <d v="2026-03-04T00:00:00"/>
  </r>
  <r>
    <n v="5660"/>
    <x v="0"/>
    <x v="32"/>
    <d v="2026-02-15T00:00:00"/>
    <s v="否"/>
    <s v="徐徐图图"/>
    <s v="难喝"/>
    <d v="2026-02-15T00:00:00"/>
    <s v="西藏"/>
    <s v="负向"/>
    <d v="2026-03-04T00:00:00"/>
  </r>
  <r>
    <n v="5661"/>
    <x v="0"/>
    <x v="32"/>
    <d v="2026-02-15T00:00:00"/>
    <s v="否"/>
    <s v="🐈‍⬛"/>
    <s v="巨难喝"/>
    <d v="2026-02-15T00:00:00"/>
    <s v="上海"/>
    <s v="负向"/>
    <d v="2026-03-04T00:00:00"/>
  </r>
  <r>
    <n v="5662"/>
    <x v="0"/>
    <x v="32"/>
    <d v="2026-02-15T00:00:00"/>
    <s v="否"/>
    <s v="神经蛙"/>
    <s v="难喝"/>
    <d v="2026-02-15T00:00:00"/>
    <s v="广东"/>
    <s v="负向"/>
    <d v="2026-03-04T00:00:00"/>
  </r>
  <r>
    <n v="5663"/>
    <x v="0"/>
    <x v="32"/>
    <d v="2026-02-15T00:00:00"/>
    <s v="否"/>
    <s v="酸辣微甜不吃咸"/>
    <s v="中规中矩"/>
    <d v="2026-02-15T00:00:00"/>
    <s v="山东"/>
    <s v="中性"/>
    <d v="2026-03-04T00:00:00"/>
  </r>
  <r>
    <n v="5664"/>
    <x v="0"/>
    <x v="32"/>
    <d v="2026-02-15T00:00:00"/>
    <s v="否"/>
    <s v="思绪"/>
    <s v="难喝"/>
    <d v="2026-02-22T00:00:00"/>
    <s v="广东"/>
    <s v="负向"/>
    <d v="2026-03-04T00:00:00"/>
  </r>
  <r>
    <n v="5665"/>
    <x v="0"/>
    <x v="32"/>
    <d v="2026-02-15T00:00:00"/>
    <s v="否"/>
    <s v="梨子梨子酱"/>
    <s v="难喝"/>
    <d v="2026-02-21T00:00:00"/>
    <s v="黑龙江"/>
    <s v="负向"/>
    <d v="2026-03-04T00:00:00"/>
  </r>
  <r>
    <n v="5666"/>
    <x v="0"/>
    <x v="32"/>
    <d v="2026-02-15T00:00:00"/>
    <s v="否"/>
    <s v="不吃香菜小公主"/>
    <s v="不好喝"/>
    <d v="2026-02-18T00:00:00"/>
    <s v="广东"/>
    <s v="负向"/>
    <d v="2026-03-04T00:00:00"/>
  </r>
  <r>
    <n v="5667"/>
    <x v="0"/>
    <x v="32"/>
    <d v="2026-02-15T00:00:00"/>
    <s v="否"/>
    <s v="折槐"/>
    <s v="不好喝"/>
    <d v="2026-02-18T00:00:00"/>
    <s v="河南"/>
    <s v="负向"/>
    <d v="2026-03-04T00:00:00"/>
  </r>
  <r>
    <n v="5668"/>
    <x v="0"/>
    <x v="32"/>
    <d v="2026-02-15T00:00:00"/>
    <s v="否"/>
    <s v="肥兔"/>
    <s v="难喝"/>
    <d v="2026-02-17T00:00:00"/>
    <s v="广西"/>
    <s v="负向"/>
    <d v="2026-03-04T00:00:00"/>
  </r>
  <r>
    <n v="5669"/>
    <x v="0"/>
    <x v="32"/>
    <d v="2026-02-15T00:00:00"/>
    <s v="否"/>
    <s v="Sherlock"/>
    <s v="不好喝"/>
    <d v="2026-02-17T00:00:00"/>
    <s v="湖南"/>
    <s v="负向"/>
    <d v="2026-03-04T00:00:00"/>
  </r>
  <r>
    <n v="5670"/>
    <x v="0"/>
    <x v="32"/>
    <d v="2026-02-15T00:00:00"/>
    <s v="否"/>
    <s v="小熊饼干"/>
    <s v="难喝"/>
    <d v="2026-02-16T00:00:00"/>
    <s v="重庆"/>
    <s v="负向"/>
    <d v="2026-03-04T00:00:00"/>
  </r>
  <r>
    <n v="5671"/>
    <x v="0"/>
    <x v="32"/>
    <d v="2026-02-15T00:00:00"/>
    <s v="否"/>
    <s v="Xin鑫"/>
    <s v="不好喝"/>
    <d v="2026-02-16T00:00:00"/>
    <s v="陕西"/>
    <s v="负向"/>
    <d v="2026-03-04T00:00:00"/>
  </r>
  <r>
    <n v="5672"/>
    <x v="0"/>
    <x v="32"/>
    <d v="2026-02-15T00:00:00"/>
    <s v="否"/>
    <s v="小机灵鬼"/>
    <s v="难喝"/>
    <d v="2026-02-16T00:00:00"/>
    <s v="广东"/>
    <s v="负向"/>
    <d v="2026-03-04T00:00:00"/>
  </r>
  <r>
    <n v="5673"/>
    <x v="0"/>
    <x v="32"/>
    <d v="2026-02-15T00:00:00"/>
    <s v="否"/>
    <s v="奶油泡芙"/>
    <s v="难喝"/>
    <d v="2026-02-16T00:00:00"/>
    <s v="辽宁"/>
    <s v="负向"/>
    <d v="2026-03-04T00:00:00"/>
  </r>
  <r>
    <n v="5674"/>
    <x v="0"/>
    <x v="32"/>
    <d v="2026-02-15T00:00:00"/>
    <s v="否"/>
    <s v="西湖七月半"/>
    <s v="不好喝"/>
    <d v="2026-02-15T00:00:00"/>
    <s v="湖南"/>
    <s v="负向"/>
    <d v="2026-03-04T00:00:00"/>
  </r>
  <r>
    <n v="5675"/>
    <x v="0"/>
    <x v="32"/>
    <d v="2026-02-15T00:00:00"/>
    <s v="否"/>
    <s v="牌小北"/>
    <s v="难喝"/>
    <d v="2026-02-15T00:00:00"/>
    <s v="北京"/>
    <s v="负向"/>
    <d v="2026-03-04T00:00:00"/>
  </r>
  <r>
    <n v="5676"/>
    <x v="0"/>
    <x v="32"/>
    <d v="2026-02-15T00:00:00"/>
    <s v="否"/>
    <s v="妹妹"/>
    <s v="难喝"/>
    <d v="2026-02-15T00:00:00"/>
    <s v="安徽"/>
    <s v="负向"/>
    <d v="2026-03-04T00:00:00"/>
  </r>
  <r>
    <n v="5677"/>
    <x v="0"/>
    <x v="32"/>
    <d v="2026-02-15T00:00:00"/>
    <s v="否"/>
    <s v="maker"/>
    <s v="难喝"/>
    <d v="2026-02-15T00:00:00"/>
    <s v="福建"/>
    <s v="负向"/>
    <d v="2026-03-04T00:00:00"/>
  </r>
  <r>
    <n v="5678"/>
    <x v="0"/>
    <x v="32"/>
    <d v="2026-02-15T00:00:00"/>
    <s v="否"/>
    <s v="萧亚轩"/>
    <s v="难喝"/>
    <d v="2026-02-15T00:00:00"/>
    <s v="广东"/>
    <s v="负向"/>
    <d v="2026-03-04T00:00:00"/>
  </r>
  <r>
    <n v="5679"/>
    <x v="0"/>
    <x v="32"/>
    <d v="2026-02-15T00:00:00"/>
    <s v="否"/>
    <s v="买买提手抓饭"/>
    <s v="难喝"/>
    <d v="2026-02-15T00:00:00"/>
    <s v="湖北"/>
    <s v="负向"/>
    <d v="2026-03-04T00:00:00"/>
  </r>
  <r>
    <n v="5680"/>
    <x v="0"/>
    <x v="32"/>
    <d v="2026-02-15T00:00:00"/>
    <s v="否"/>
    <s v="不能再多吃啦"/>
    <s v="能好喝才怪"/>
    <d v="2026-02-15T00:00:00"/>
    <s v="新疆"/>
    <s v="负向"/>
    <d v="2026-03-04T00:00:00"/>
  </r>
  <r>
    <n v="5681"/>
    <x v="0"/>
    <x v="32"/>
    <d v="2026-02-15T00:00:00"/>
    <s v="否"/>
    <s v="中国移不动"/>
    <s v="古茗奶盖好喝"/>
    <d v="2026-02-16T00:00:00"/>
    <s v="山东"/>
    <s v="中性"/>
    <d v="2026-03-04T00:00:00"/>
  </r>
  <r>
    <n v="5682"/>
    <x v="0"/>
    <x v="32"/>
    <d v="2026-02-15T00:00:00"/>
    <s v="否"/>
    <s v="屿桉"/>
    <s v="不好喝一股香精味我觉得还是葡萄柠檬茶好喝"/>
    <d v="2026-02-25T00:00:00"/>
    <s v="新疆"/>
    <s v="负向"/>
    <d v="2026-03-04T00:00:00"/>
  </r>
  <r>
    <n v="5683"/>
    <x v="0"/>
    <x v="32"/>
    <d v="2026-02-15T00:00:00"/>
    <s v="否"/>
    <s v="ouo北北."/>
    <s v="不好喝"/>
    <d v="2026-02-25T00:00:00"/>
    <s v="四川"/>
    <s v="负向"/>
    <d v="2026-03-04T00:00:00"/>
  </r>
  <r>
    <n v="5684"/>
    <x v="0"/>
    <x v="32"/>
    <d v="2026-02-15T00:00:00"/>
    <s v="否"/>
    <s v="猫猫神"/>
    <s v="塑料饮料"/>
    <d v="2026-02-25T00:00:00"/>
    <s v="江苏"/>
    <s v="负向"/>
    <d v="2026-03-04T00:00:00"/>
  </r>
  <r>
    <n v="5685"/>
    <x v="0"/>
    <x v="32"/>
    <d v="2026-02-15T00:00:00"/>
    <s v="否"/>
    <s v="风挽桃花"/>
    <s v="看人吧，我就觉得很好喝"/>
    <d v="2026-02-25T00:00:00"/>
    <s v="广东"/>
    <s v="正向"/>
    <d v="2026-03-04T00:00:00"/>
  </r>
  <r>
    <n v="5686"/>
    <x v="0"/>
    <x v="32"/>
    <d v="2026-02-15T00:00:00"/>
    <s v="否"/>
    <s v="我在这里"/>
    <s v="不好喝"/>
    <d v="2026-02-25T00:00:00"/>
    <s v="天津"/>
    <s v="负向"/>
    <d v="2026-03-04T00:00:00"/>
  </r>
  <r>
    <n v="5687"/>
    <x v="0"/>
    <x v="32"/>
    <d v="2026-02-15T00:00:00"/>
    <s v="否"/>
    <s v="Devon"/>
    <s v="我觉得好喝诶"/>
    <d v="2026-02-25T00:00:00"/>
    <s v="江苏"/>
    <s v="正向"/>
    <d v="2026-03-04T00:00:00"/>
  </r>
  <r>
    <n v="5688"/>
    <x v="0"/>
    <x v="32"/>
    <d v="2026-02-15T00:00:00"/>
    <s v="否"/>
    <s v="系一下眼镜"/>
    <s v="我觉得好喝 上回点的喜茶0卡糖 味道怪怪的没味"/>
    <d v="2026-02-25T00:00:00"/>
    <s v="天津"/>
    <s v="正向"/>
    <d v="2026-03-04T00:00:00"/>
  </r>
  <r>
    <n v="5689"/>
    <x v="0"/>
    <x v="32"/>
    <d v="2026-02-15T00:00:00"/>
    <s v="否"/>
    <s v="阿枫."/>
    <s v="还可以"/>
    <d v="2026-02-24T00:00:00"/>
    <s v="湖北"/>
    <s v="中性"/>
    <d v="2026-03-04T00:00:00"/>
  </r>
  <r>
    <n v="5690"/>
    <x v="0"/>
    <x v="32"/>
    <d v="2026-02-15T00:00:00"/>
    <s v="否"/>
    <s v="福福"/>
    <s v="葡萄汁喝着有股酒味，不知道为啥"/>
    <d v="2026-02-24T00:00:00"/>
    <s v="广东"/>
    <s v="负向"/>
    <d v="2026-03-04T00:00:00"/>
  </r>
  <r>
    <n v="5691"/>
    <x v="0"/>
    <x v="32"/>
    <d v="2026-02-15T00:00:00"/>
    <s v="否"/>
    <s v="喂啊喂"/>
    <s v="不好喝"/>
    <d v="2026-02-24T00:00:00"/>
    <s v="广西"/>
    <s v="负向"/>
    <d v="2026-03-04T00:00:00"/>
  </r>
  <r>
    <n v="5692"/>
    <x v="0"/>
    <x v="32"/>
    <d v="2026-02-15T00:00:00"/>
    <s v="否"/>
    <s v="崽崽不胖"/>
    <s v="我怎么感觉有股中药味？奶盖的味道也怪怪的"/>
    <d v="2026-02-23T00:00:00"/>
    <s v="山东"/>
    <s v="负向"/>
    <d v="2026-03-04T00:00:00"/>
  </r>
  <r>
    <n v="5693"/>
    <x v="0"/>
    <x v="32"/>
    <d v="2026-02-15T00:00:00"/>
    <s v="否"/>
    <s v="n."/>
    <s v="有股怪怪的中药味"/>
    <d v="2026-02-23T00:00:00"/>
    <s v="海南"/>
    <s v="负向"/>
    <d v="2026-03-04T00:00:00"/>
  </r>
  <r>
    <n v="5694"/>
    <x v="0"/>
    <x v="32"/>
    <d v="2026-02-15T00:00:00"/>
    <s v="否"/>
    <s v="小面包🥖🥖"/>
    <s v="难喝，苦的"/>
    <d v="2026-02-23T00:00:00"/>
    <s v="浙江"/>
    <s v="负向"/>
    <d v="2026-03-04T00:00:00"/>
  </r>
  <r>
    <n v="5695"/>
    <x v="0"/>
    <x v="32"/>
    <d v="2026-02-15T00:00:00"/>
    <s v="否"/>
    <s v="Abbykittykissme-"/>
    <s v="不好喝"/>
    <d v="2026-02-23T00:00:00"/>
    <s v="广东"/>
    <s v="负向"/>
    <d v="2026-03-04T00:00:00"/>
  </r>
  <r>
    <n v="5696"/>
    <x v="0"/>
    <x v="32"/>
    <d v="2026-02-15T00:00:00"/>
    <s v="否"/>
    <s v="沫"/>
    <s v="难喝，一股发酵味，奶盖也不好喝，纯纯勾兑味，不如古茗和喜茶"/>
    <d v="2026-02-23T00:00:00"/>
    <s v="河南"/>
    <s v="负向"/>
    <d v="2026-03-04T00:00:00"/>
  </r>
  <r>
    <n v="5697"/>
    <x v="0"/>
    <x v="32"/>
    <d v="2026-02-15T00:00:00"/>
    <s v="否"/>
    <s v="星月"/>
    <s v="不好喝 今天刚点"/>
    <d v="2026-02-23T00:00:00"/>
    <s v="江苏"/>
    <s v="负向"/>
    <d v="2026-03-04T00:00:00"/>
  </r>
  <r>
    <n v="5698"/>
    <x v="0"/>
    <x v="32"/>
    <d v="2026-02-15T00:00:00"/>
    <s v="否"/>
    <s v="不吃桃就吃桃"/>
    <s v="别喝！一股塑料味"/>
    <d v="2026-02-23T00:00:00"/>
    <s v="陕西"/>
    <s v="负向"/>
    <d v="2026-03-04T00:00:00"/>
  </r>
  <r>
    <n v="5699"/>
    <x v="0"/>
    <x v="32"/>
    <d v="2026-02-15T00:00:00"/>
    <s v="否"/>
    <s v="阡岁礼"/>
    <s v="不好喝 标准糖我喝着像小雪芋圆葡萄不加任何小料"/>
    <d v="2026-02-23T00:00:00"/>
    <s v="上海"/>
    <s v="负向"/>
    <d v="2026-03-04T00:00:00"/>
  </r>
  <r>
    <n v="5700"/>
    <x v="0"/>
    <x v="32"/>
    <d v="2026-02-15T00:00:00"/>
    <s v="否"/>
    <s v="🍋檬のママ💋"/>
    <s v="不好喝"/>
    <d v="2026-02-23T00:00:00"/>
    <s v="江苏"/>
    <s v="负向"/>
    <d v="2026-03-04T00:00:00"/>
  </r>
  <r>
    <n v="5701"/>
    <x v="0"/>
    <x v="32"/>
    <d v="2026-02-15T00:00:00"/>
    <s v="否"/>
    <s v="拿铁少加冰."/>
    <s v="难喝 一股吐奶味"/>
    <d v="2026-02-23T00:00:00"/>
    <s v="黑龙江"/>
    <s v="负向"/>
    <d v="2026-03-04T00:00:00"/>
  </r>
  <r>
    <n v="5702"/>
    <x v="0"/>
    <x v="32"/>
    <d v="2026-02-15T00:00:00"/>
    <s v="否"/>
    <s v="_雾悸."/>
    <s v="我感觉和幸运咖一个味"/>
    <d v="2026-02-23T00:00:00"/>
    <s v="天津"/>
    <s v="中性"/>
    <d v="2026-03-04T00:00:00"/>
  </r>
  <r>
    <n v="5703"/>
    <x v="0"/>
    <x v="32"/>
    <d v="2026-02-15T00:00:00"/>
    <s v="否"/>
    <s v="Barcelona"/>
    <s v="不好喝，奶盖很稀，像絮状物沉淀，去个幸运咖葡萄雪球幸运冰，秒了"/>
    <d v="2026-02-23T00:00:00"/>
    <s v="河南"/>
    <s v="负向"/>
    <d v="2026-03-04T00:00:00"/>
  </r>
  <r>
    <n v="5704"/>
    <x v="0"/>
    <x v="32"/>
    <d v="2026-02-15T00:00:00"/>
    <s v="否"/>
    <s v="旺旺小Q."/>
    <s v="发酵的葡萄"/>
    <d v="2026-02-23T00:00:00"/>
    <s v="河北"/>
    <s v="负向"/>
    <d v="2026-03-04T00:00:00"/>
  </r>
  <r>
    <n v="5705"/>
    <x v="0"/>
    <x v="32"/>
    <d v="2026-02-15T00:00:00"/>
    <s v="否"/>
    <s v="七秒鳄鱼🐊"/>
    <s v="还可以"/>
    <d v="2026-02-23T00:00:00"/>
    <s v="福建"/>
    <s v="中性"/>
    <d v="2026-03-04T00:00:00"/>
  </r>
  <r>
    <n v="5706"/>
    <x v="0"/>
    <x v="32"/>
    <d v="2026-02-15T00:00:00"/>
    <s v="否"/>
    <s v="momo乐"/>
    <s v="昨天买了一杯去沙冰的，有股洗洁精味儿，太难喝了"/>
    <d v="2026-02-23T00:00:00"/>
    <s v="陕西"/>
    <s v="负向"/>
    <d v="2026-03-04T00:00:00"/>
  </r>
  <r>
    <n v="5707"/>
    <x v="0"/>
    <x v="32"/>
    <d v="2026-02-15T00:00:00"/>
    <s v="否"/>
    <s v="玛卡巴卡唔西迪西"/>
    <s v="不好喝进口就是酒味"/>
    <d v="2026-02-23T00:00:00"/>
    <s v="广东"/>
    <s v="负向"/>
    <d v="2026-03-04T00:00:00"/>
  </r>
  <r>
    <n v="5708"/>
    <x v="0"/>
    <x v="32"/>
    <d v="2026-02-15T00:00:00"/>
    <s v="否"/>
    <s v="芋泥椰卷"/>
    <s v="还不如古茗和喜茶不推荐，但是也还是可以喝下去的只是没有那么好喝"/>
    <d v="2026-02-22T00:00:00"/>
    <s v="福建"/>
    <s v="负向"/>
    <d v="2026-03-04T00:00:00"/>
  </r>
  <r>
    <n v="5709"/>
    <x v="0"/>
    <x v="32"/>
    <d v="2026-02-15T00:00:00"/>
    <s v="否"/>
    <s v="ww"/>
    <s v="难喝 有点苦"/>
    <d v="2026-02-22T00:00:00"/>
    <s v="辽宁"/>
    <s v="负向"/>
    <d v="2026-03-04T00:00:00"/>
  </r>
  <r>
    <n v="5710"/>
    <x v="0"/>
    <x v="32"/>
    <d v="2026-02-15T00:00:00"/>
    <s v="否"/>
    <s v="M.O."/>
    <s v="有股胶味 橡胶"/>
    <d v="2026-02-22T00:00:00"/>
    <s v="广东"/>
    <s v="负向"/>
    <d v="2026-03-04T00:00:00"/>
  </r>
  <r>
    <n v="5711"/>
    <x v="0"/>
    <x v="32"/>
    <d v="2026-02-15T00:00:00"/>
    <s v="否"/>
    <s v="💭悲伤麻辣烫"/>
    <s v="难喝"/>
    <d v="2026-02-22T00:00:00"/>
    <s v="陕西"/>
    <s v="负向"/>
    <d v="2026-03-04T00:00:00"/>
  </r>
  <r>
    <n v="5712"/>
    <x v="0"/>
    <x v="32"/>
    <d v="2026-02-15T00:00:00"/>
    <s v="否"/>
    <s v="Sylvia"/>
    <s v="一般般，跟普通的葡萄汁差不多"/>
    <d v="2026-02-22T00:00:00"/>
    <s v="河北"/>
    <s v="中性"/>
    <d v="2026-03-04T00:00:00"/>
  </r>
  <r>
    <n v="5713"/>
    <x v="0"/>
    <x v="32"/>
    <d v="2026-02-15T00:00:00"/>
    <s v="否"/>
    <s v="大王💙小王gai溜达"/>
    <s v="非常一般"/>
    <d v="2026-02-22T00:00:00"/>
    <s v="吉林"/>
    <s v="中性"/>
    <d v="2026-03-04T00:00:00"/>
  </r>
  <r>
    <n v="5714"/>
    <x v="0"/>
    <x v="32"/>
    <d v="2026-02-15T00:00:00"/>
    <s v="否"/>
    <s v="青and葵"/>
    <s v="不好喝 我喝出了香菜的感觉"/>
    <d v="2026-02-22T00:00:00"/>
    <s v="浙江"/>
    <s v="负向"/>
    <d v="2026-03-04T00:00:00"/>
  </r>
  <r>
    <n v="5715"/>
    <x v="0"/>
    <x v="32"/>
    <d v="2026-02-15T00:00:00"/>
    <s v="否"/>
    <s v="福尔摩小西"/>
    <s v="好喝"/>
    <d v="2026-02-22T00:00:00"/>
    <s v="内蒙古"/>
    <s v="正向"/>
    <d v="2026-03-04T00:00:00"/>
  </r>
  <r>
    <n v="5716"/>
    <x v="0"/>
    <x v="32"/>
    <d v="2026-02-15T00:00:00"/>
    <s v="否"/>
    <s v="一只小熊"/>
    <s v="不如古茗的芝士葡萄"/>
    <d v="2026-02-22T00:00:00"/>
    <s v="江西"/>
    <s v="负向"/>
    <d v="2026-03-04T00:00:00"/>
  </r>
  <r>
    <n v="5717"/>
    <x v="0"/>
    <x v="32"/>
    <d v="2026-02-15T00:00:00"/>
    <s v="否"/>
    <s v="momo"/>
    <s v="不好喝，不建议"/>
    <d v="2026-02-22T00:00:00"/>
    <s v="江苏"/>
    <s v="负向"/>
    <d v="2026-03-04T00:00:00"/>
  </r>
  <r>
    <n v="5718"/>
    <x v="0"/>
    <x v="32"/>
    <d v="2026-02-15T00:00:00"/>
    <s v="否"/>
    <s v="英宰是个好男孩！"/>
    <s v="不好喝"/>
    <d v="2026-02-21T00:00:00"/>
    <s v="四川"/>
    <s v="负向"/>
    <d v="2026-03-04T00:00:00"/>
  </r>
  <r>
    <n v="5719"/>
    <x v="0"/>
    <x v="32"/>
    <d v="2026-02-15T00:00:00"/>
    <s v="否"/>
    <s v="椰椰汁12🥥"/>
    <s v="还可以的"/>
    <d v="2026-02-21T00:00:00"/>
    <s v="江苏"/>
    <s v="中性"/>
    <d v="2026-03-04T00:00:00"/>
  </r>
  <r>
    <n v="5720"/>
    <x v="0"/>
    <x v="32"/>
    <d v="2026-02-15T00:00:00"/>
    <s v="否"/>
    <s v="依水观澜"/>
    <s v="一股怪酒味刚喝完"/>
    <d v="2026-02-21T00:00:00"/>
    <s v="河南"/>
    <s v="负向"/>
    <d v="2026-03-04T00:00:00"/>
  </r>
  <r>
    <n v="5721"/>
    <x v="0"/>
    <x v="32"/>
    <d v="2026-02-15T00:00:00"/>
    <s v="否"/>
    <s v="快乐至上"/>
    <s v="不好喝 好甜"/>
    <d v="2026-02-21T00:00:00"/>
    <s v="湖南"/>
    <s v="负向"/>
    <d v="2026-03-04T00:00:00"/>
  </r>
  <r>
    <n v="5722"/>
    <x v="0"/>
    <x v="32"/>
    <d v="2026-02-15T00:00:00"/>
    <s v="否"/>
    <s v="老肥羊爱吃桃子🍑"/>
    <s v="没有喜茶好喝，爱葡萄的可以不尝试"/>
    <d v="2026-02-21T00:00:00"/>
    <s v="上海"/>
    <s v="负向"/>
    <d v="2026-03-04T00:00:00"/>
  </r>
  <r>
    <n v="5723"/>
    <x v="0"/>
    <x v="32"/>
    <d v="2026-02-15T00:00:00"/>
    <s v="否"/>
    <s v="菠萝di海"/>
    <s v="刚喝完，奶盖好喝，其他不太行"/>
    <d v="2026-02-21T00:00:00"/>
    <s v="安徽"/>
    <s v="中性"/>
    <d v="2026-03-04T00:00:00"/>
  </r>
  <r>
    <n v="5724"/>
    <x v="0"/>
    <x v="32"/>
    <d v="2026-02-15T00:00:00"/>
    <s v="否"/>
    <s v="兔子耳朵痒"/>
    <s v="隔行如隔山"/>
    <d v="2026-02-21T00:00:00"/>
    <s v="内蒙古"/>
    <s v="中性"/>
    <d v="2026-03-04T00:00:00"/>
  </r>
  <r>
    <n v="5725"/>
    <x v="0"/>
    <x v="32"/>
    <d v="2026-02-15T00:00:00"/>
    <s v="否"/>
    <s v="回暖"/>
    <s v="我已经连续喝了三天了我觉得超级好喝"/>
    <d v="2026-02-20T00:00:00"/>
    <s v="湖北"/>
    <s v="正向"/>
    <d v="2026-03-04T00:00:00"/>
  </r>
  <r>
    <n v="5726"/>
    <x v="0"/>
    <x v="32"/>
    <d v="2026-02-15T00:00:00"/>
    <s v="否"/>
    <s v="Miracle_X💭"/>
    <s v="无功无过 非冰沙版喝着玩 不会再买的程度"/>
    <d v="2026-02-20T00:00:00"/>
    <s v="天津"/>
    <s v="中性"/>
    <d v="2026-03-04T00:00:00"/>
  </r>
  <r>
    <n v="5727"/>
    <x v="0"/>
    <x v="32"/>
    <d v="2026-02-15T00:00:00"/>
    <s v="否"/>
    <s v="吱吱吱"/>
    <s v="不好喝有股药味"/>
    <d v="2026-02-20T00:00:00"/>
    <s v="北京"/>
    <s v="负向"/>
    <d v="2026-03-04T00:00:00"/>
  </r>
  <r>
    <n v="5728"/>
    <x v="0"/>
    <x v="32"/>
    <d v="2026-02-15T00:00:00"/>
    <s v="否"/>
    <s v="什么都磕的复读机"/>
    <s v="一般 可以不用试"/>
    <d v="2026-02-20T00:00:00"/>
    <s v="广东"/>
    <s v="中性"/>
    <d v="2026-03-04T00:00:00"/>
  </r>
  <r>
    <n v="5729"/>
    <x v="0"/>
    <x v="32"/>
    <d v="2026-02-15T00:00:00"/>
    <s v="否"/>
    <s v="冰牛奶"/>
    <s v="我感觉还可以"/>
    <d v="2026-02-20T00:00:00"/>
    <s v="辽宁"/>
    <s v="中性"/>
    <d v="2026-03-04T00:00:00"/>
  </r>
  <r>
    <n v="5730"/>
    <x v="0"/>
    <x v="32"/>
    <d v="2026-02-15T00:00:00"/>
    <s v="否"/>
    <s v="瑞幸多加冰"/>
    <s v="一股水味"/>
    <d v="2026-02-17T00:00:00"/>
    <s v="湖南"/>
    <s v="负向"/>
    <d v="2026-03-04T00:00:00"/>
  </r>
  <r>
    <n v="5731"/>
    <x v="0"/>
    <x v="32"/>
    <d v="2026-02-15T00:00:00"/>
    <s v="否"/>
    <s v="芝麻胡hu"/>
    <s v="奶盖不错 其余的一般"/>
    <d v="2026-02-17T00:00:00"/>
    <s v="安徽"/>
    <s v="中性"/>
    <d v="2026-03-04T00:00:00"/>
  </r>
  <r>
    <n v="5732"/>
    <x v="0"/>
    <x v="32"/>
    <d v="2026-02-15T00:00:00"/>
    <s v="否"/>
    <s v="淼酱淼酱"/>
    <s v="非常难喝"/>
    <d v="2026-02-17T00:00:00"/>
    <s v="山东"/>
    <s v="负向"/>
    <d v="2026-03-04T00:00:00"/>
  </r>
  <r>
    <n v="5733"/>
    <x v="0"/>
    <x v="32"/>
    <d v="2026-02-15T00:00:00"/>
    <s v="否"/>
    <s v="八月懒猫."/>
    <s v="不好喝"/>
    <d v="2026-02-17T00:00:00"/>
    <s v="广东"/>
    <s v="负向"/>
    <d v="2026-03-04T00:00:00"/>
  </r>
  <r>
    <n v="5734"/>
    <x v="0"/>
    <x v="32"/>
    <d v="2026-02-15T00:00:00"/>
    <s v="否"/>
    <s v="Conformité"/>
    <s v="不好喝"/>
    <d v="2026-02-17T00:00:00"/>
    <s v="河北"/>
    <s v="负向"/>
    <d v="2026-03-04T00:00:00"/>
  </r>
  <r>
    <n v="5735"/>
    <x v="0"/>
    <x v="32"/>
    <d v="2026-02-15T00:00:00"/>
    <s v="否"/>
    <s v="Rolaa"/>
    <s v="芝士奶盖好喝 用雀斑奶油打的 葡萄一般 比较酸 水水的 点标糖或者多糖会好喝一点 当喜茶古茗低替"/>
    <d v="2026-02-17T00:00:00"/>
    <s v="湖南"/>
    <s v="中性"/>
    <d v="2026-03-04T00:00:00"/>
  </r>
  <r>
    <n v="5736"/>
    <x v="0"/>
    <x v="32"/>
    <d v="2026-02-15T00:00:00"/>
    <s v="否"/>
    <s v="杨乐多"/>
    <s v="一股怪味 有点像油漆 ？形容不出来 就是有奇怪的味道"/>
    <d v="2026-02-17T00:00:00"/>
    <s v="河南"/>
    <s v="负向"/>
    <d v="2026-03-04T00:00:00"/>
  </r>
  <r>
    <n v="5737"/>
    <x v="0"/>
    <x v="32"/>
    <d v="2026-02-15T00:00:00"/>
    <s v="否"/>
    <s v="momo"/>
    <s v="不加糖一般般呢，最上面那层咸芝士挺好舔的，但吸管插到下面就有点苦，确实有葡萄果肉，完全不如葡萄柠檬茶好喝，下次尝尝微糖的吧"/>
    <d v="2026-02-17T00:00:00"/>
    <s v="山东"/>
    <s v="中性"/>
    <d v="2026-03-04T00:00:00"/>
  </r>
  <r>
    <n v="5738"/>
    <x v="0"/>
    <x v="32"/>
    <d v="2026-02-15T00:00:00"/>
    <s v="否"/>
    <s v="巧克力脑袋"/>
    <s v="一入口美汁源葡萄味果汁 然后有一点茶的苦涩"/>
    <d v="2026-02-17T00:00:00"/>
    <s v="河南"/>
    <s v="中性"/>
    <d v="2026-03-04T00:00:00"/>
  </r>
  <r>
    <n v="5739"/>
    <x v="0"/>
    <x v="32"/>
    <d v="2026-02-15T00:00:00"/>
    <s v="否"/>
    <s v="•᷄ࡇ•᷅"/>
    <s v="好喝"/>
    <d v="2026-02-17T00:00:00"/>
    <s v="河南"/>
    <s v="正向"/>
    <d v="2026-03-04T00:00:00"/>
  </r>
  <r>
    <n v="5740"/>
    <x v="0"/>
    <x v="32"/>
    <d v="2026-02-15T00:00:00"/>
    <s v="否"/>
    <s v="🐈奥莱Ella"/>
    <s v="今天刚喝，很一般，不会回头购买的那种一般"/>
    <d v="2026-02-17T00:00:00"/>
    <s v="江西"/>
    <s v="中性"/>
    <d v="2026-03-04T00:00:00"/>
  </r>
  <r>
    <n v="5741"/>
    <x v="0"/>
    <x v="32"/>
    <d v="2026-02-15T00:00:00"/>
    <s v="否"/>
    <s v="夏夜眠枫"/>
    <s v="拉完了"/>
    <d v="2026-02-17T00:00:00"/>
    <s v="湖北"/>
    <s v="负向"/>
    <d v="2026-03-04T00:00:00"/>
  </r>
  <r>
    <n v="5742"/>
    <x v="0"/>
    <x v="32"/>
    <d v="2026-02-15T00:00:00"/>
    <s v="否"/>
    <s v="小红薯63FF6293"/>
    <s v="有发酵味 闪购比美团贵三元搞不懂"/>
    <d v="2026-02-17T00:00:00"/>
    <s v="上海"/>
    <s v="负向"/>
    <d v="2026-03-04T00:00:00"/>
  </r>
  <r>
    <n v="5743"/>
    <x v="0"/>
    <x v="32"/>
    <d v="2026-02-15T00:00:00"/>
    <s v="否"/>
    <s v="赫日与旷野"/>
    <s v="我觉得特别好喝，爱吃葡萄的就会感觉特别好喝，我点的是没有冰沙的"/>
    <d v="2026-02-17T00:00:00"/>
    <s v="山东"/>
    <s v="正向"/>
    <d v="2026-03-04T00:00:00"/>
  </r>
  <r>
    <n v="5744"/>
    <x v="0"/>
    <x v="32"/>
    <d v="2026-02-15T00:00:00"/>
    <s v="否"/>
    <s v="linda"/>
    <s v="不好喝。果汁味道特别奇怪，苦苦药药的味道。"/>
    <d v="2026-02-17T00:00:00"/>
    <s v="上海"/>
    <s v="负向"/>
    <d v="2026-03-04T00:00:00"/>
  </r>
  <r>
    <n v="5745"/>
    <x v="0"/>
    <x v="32"/>
    <d v="2026-02-15T00:00:00"/>
    <s v="否"/>
    <s v="我耳机呢"/>
    <s v="还行 但是不会点第二杯"/>
    <d v="2026-02-17T00:00:00"/>
    <s v="天津"/>
    <s v="中性"/>
    <d v="2026-03-04T00:00:00"/>
  </r>
  <r>
    <n v="5746"/>
    <x v="0"/>
    <x v="32"/>
    <d v="2026-02-15T00:00:00"/>
    <s v="否"/>
    <s v="自由小鸟"/>
    <s v="请看我主页个人测评，微糖冰沙好喝"/>
    <d v="2026-02-17T00:00:00"/>
    <s v="广东"/>
    <s v="正向"/>
    <d v="2026-03-04T00:00:00"/>
  </r>
  <r>
    <n v="5747"/>
    <x v="0"/>
    <x v="32"/>
    <d v="2026-02-15T00:00:00"/>
    <s v="否"/>
    <n v="21"/>
    <s v="一般"/>
    <d v="2026-02-17T00:00:00"/>
    <s v="河南"/>
    <s v="中性"/>
    <d v="2026-03-04T00:00:00"/>
  </r>
  <r>
    <n v="5748"/>
    <x v="0"/>
    <x v="32"/>
    <d v="2026-02-15T00:00:00"/>
    <s v="否"/>
    <s v="迪栗子"/>
    <s v="不好喝，机场买的30一杯，扔掉了"/>
    <d v="2026-02-17T00:00:00"/>
    <s v="广东"/>
    <s v="负向"/>
    <d v="2026-03-04T00:00:00"/>
  </r>
  <r>
    <n v="5749"/>
    <x v="0"/>
    <x v="32"/>
    <d v="2026-02-15T00:00:00"/>
    <s v="否"/>
    <s v="."/>
    <s v="不好喝"/>
    <d v="2026-02-17T00:00:00"/>
    <s v="广东"/>
    <s v="负向"/>
    <d v="2026-03-04T00:00:00"/>
  </r>
  <r>
    <n v="5750"/>
    <x v="0"/>
    <x v="32"/>
    <d v="2026-02-15T00:00:00"/>
    <s v="否"/>
    <s v="赫米恩"/>
    <s v="不好喝"/>
    <d v="2026-02-17T00:00:00"/>
    <s v="湖南"/>
    <s v="负向"/>
    <d v="2026-03-04T00:00:00"/>
  </r>
  <r>
    <n v="5751"/>
    <x v="0"/>
    <x v="32"/>
    <d v="2026-02-15T00:00:00"/>
    <s v="否"/>
    <s v="幻想，梦"/>
    <s v="难喝  化的特别快"/>
    <d v="2026-02-17T00:00:00"/>
    <s v="浙江"/>
    <s v="负向"/>
    <d v="2026-03-04T00:00:00"/>
  </r>
  <r>
    <n v="5752"/>
    <x v="0"/>
    <x v="32"/>
    <d v="2026-02-15T00:00:00"/>
    <s v="否"/>
    <s v="摸仙小吴"/>
    <s v="今天才喝 一般 不好喝也不难喝"/>
    <d v="2026-02-17T00:00:00"/>
    <s v="安徽"/>
    <s v="中性"/>
    <d v="2026-03-04T00:00:00"/>
  </r>
  <r>
    <n v="5753"/>
    <x v="0"/>
    <x v="32"/>
    <d v="2026-02-15T00:00:00"/>
    <s v="否"/>
    <s v="王兆双"/>
    <s v="冰冰不另外加糖，还可以"/>
    <d v="2026-02-17T00:00:00"/>
    <s v="江苏"/>
    <s v="中性"/>
    <d v="2026-03-04T00:00:00"/>
  </r>
  <r>
    <n v="5754"/>
    <x v="0"/>
    <x v="32"/>
    <d v="2026-02-15T00:00:00"/>
    <s v="否"/>
    <s v="沉默的薯条"/>
    <s v="不好喝"/>
    <d v="2026-02-17T00:00:00"/>
    <s v="河北"/>
    <s v="负向"/>
    <d v="2026-03-04T00:00:00"/>
  </r>
  <r>
    <n v="5755"/>
    <x v="0"/>
    <x v="32"/>
    <d v="2026-02-15T00:00:00"/>
    <s v="否"/>
    <s v="鱼忘机"/>
    <s v="古茗好喝"/>
    <d v="2026-02-17T00:00:00"/>
    <s v="浙江"/>
    <s v="负向"/>
    <d v="2026-03-04T00:00:00"/>
  </r>
  <r>
    <n v="5756"/>
    <x v="0"/>
    <x v="32"/>
    <d v="2026-02-15T00:00:00"/>
    <s v="否"/>
    <s v="木宁瑄"/>
    <s v="@迪迪珊 @白敬亭 微甜挺好喝 很便宜"/>
    <d v="2026-02-17T00:00:00"/>
    <s v="山东"/>
    <s v="正向"/>
    <d v="2026-03-04T00:00:00"/>
  </r>
  <r>
    <n v="5757"/>
    <x v="0"/>
    <x v="32"/>
    <d v="2026-02-15T00:00:00"/>
    <s v="否"/>
    <s v="牛肉乌冬"/>
    <s v="很一般"/>
    <d v="2026-02-17T00:00:00"/>
    <s v="上海"/>
    <s v="中性"/>
    <d v="2026-03-04T00:00:00"/>
  </r>
  <r>
    <n v="5758"/>
    <x v="0"/>
    <x v="32"/>
    <d v="2026-02-15T00:00:00"/>
    <s v="否"/>
    <s v="琦意Roy"/>
    <s v="不好喝"/>
    <d v="2026-02-17T00:00:00"/>
    <s v="浙江"/>
    <s v="负向"/>
    <d v="2026-03-04T00:00:00"/>
  </r>
  <r>
    <n v="5759"/>
    <x v="0"/>
    <x v="32"/>
    <d v="2026-02-15T00:00:00"/>
    <s v="否"/>
    <s v="__小凉羡。"/>
    <s v="个人觉得挺不错的 可能是店员做的问题吧 奶盖是咸甜的 葡萄汁很浓 也能尝出来茉莉花茶底的一点点涩 下面有很多果肉 虽然不是新鲜葡萄但也挺好的 比之前那个水水的生椰杨枝甘露好一万倍 喜茶奈雪的芝士系列都喝过 瑞幸真的不难喝"/>
    <d v="2026-02-17T00:00:00"/>
    <s v="辽宁"/>
    <s v="正向"/>
    <d v="2026-03-04T00:00:00"/>
  </r>
  <r>
    <n v="5760"/>
    <x v="0"/>
    <x v="32"/>
    <d v="2026-02-15T00:00:00"/>
    <s v="否"/>
    <s v="北纬三十度"/>
    <s v="不好喝"/>
    <d v="2026-02-17T00:00:00"/>
    <s v="江苏"/>
    <s v="负向"/>
    <d v="2026-03-04T00:00:00"/>
  </r>
  <r>
    <n v="5761"/>
    <x v="0"/>
    <x v="32"/>
    <d v="2026-02-15T00:00:00"/>
    <s v="否"/>
    <s v="油炸小可爱"/>
    <s v="我感觉还不错"/>
    <d v="2026-02-17T00:00:00"/>
    <s v="上海"/>
    <s v="正向"/>
    <d v="2026-03-04T00:00:00"/>
  </r>
  <r>
    <n v="5762"/>
    <x v="0"/>
    <x v="32"/>
    <d v="2026-02-15T00:00:00"/>
    <s v="否"/>
    <s v="麦麦"/>
    <s v="不好喝 一股酒味"/>
    <d v="2026-02-17T00:00:00"/>
    <s v="福建"/>
    <s v="负向"/>
    <d v="2026-03-04T00:00:00"/>
  </r>
  <r>
    <n v="5763"/>
    <x v="0"/>
    <x v="32"/>
    <d v="2026-02-15T00:00:00"/>
    <s v="否"/>
    <s v="椒盐杏鲍菇"/>
    <s v="一般，没有喜茶那杯好喝"/>
    <d v="2026-02-17T00:00:00"/>
    <s v="广东"/>
    <s v="负向"/>
    <d v="2026-03-04T00:00:00"/>
  </r>
  <r>
    <n v="5764"/>
    <x v="0"/>
    <x v="32"/>
    <d v="2026-02-15T00:00:00"/>
    <s v="否"/>
    <s v="喵酱"/>
    <s v="➕1"/>
    <d v="2026-02-17T00:00:00"/>
    <s v="安徽"/>
    <s v="中性"/>
    <d v="2026-03-04T00:00:00"/>
  </r>
  <r>
    <n v="5765"/>
    <x v="0"/>
    <x v="32"/>
    <d v="2026-02-15T00:00:00"/>
    <s v="否"/>
    <s v="CC"/>
    <s v="不好喝，还不如去隔壁买杯蜜雪的葡萄芋圆"/>
    <d v="2026-02-17T00:00:00"/>
    <s v="上海"/>
    <s v="负向"/>
    <d v="2026-03-04T00:00:00"/>
  </r>
  <r>
    <n v="5766"/>
    <x v="0"/>
    <x v="32"/>
    <d v="2026-02-15T00:00:00"/>
    <s v="否"/>
    <s v="Allen"/>
    <s v="葡萄味美年达平替"/>
    <d v="2026-02-17T00:00:00"/>
    <s v="广东"/>
    <s v="中性"/>
    <d v="2026-03-04T00:00:00"/>
  </r>
  <r>
    <n v="5767"/>
    <x v="0"/>
    <x v="32"/>
    <d v="2026-02-15T00:00:00"/>
    <s v="否"/>
    <s v="Nan"/>
    <s v="一般般"/>
    <d v="2026-02-17T00:00:00"/>
    <s v="浙江"/>
    <s v="中性"/>
    <d v="2026-03-04T00:00:00"/>
  </r>
  <r>
    <n v="5768"/>
    <x v="0"/>
    <x v="32"/>
    <d v="2026-02-15T00:00:00"/>
    <s v="否"/>
    <s v="濯枝雨"/>
    <s v="不好喝"/>
    <d v="2026-02-17T00:00:00"/>
    <s v="江苏"/>
    <s v="负向"/>
    <d v="2026-03-04T00:00:00"/>
  </r>
  <r>
    <n v="5769"/>
    <x v="0"/>
    <x v="32"/>
    <d v="2026-02-15T00:00:00"/>
    <s v="否"/>
    <s v="？"/>
    <s v="不好喝不好喝不好喝"/>
    <d v="2026-02-17T00:00:00"/>
    <s v="江西"/>
    <s v="负向"/>
    <d v="2026-03-04T00:00:00"/>
  </r>
  <r>
    <n v="5770"/>
    <x v="0"/>
    <x v="32"/>
    <d v="2026-02-15T00:00:00"/>
    <s v="否"/>
    <s v="CHILI"/>
    <s v="不好喝 味道很寡淡"/>
    <d v="2026-02-17T00:00:00"/>
    <s v="北京"/>
    <s v="负向"/>
    <d v="2026-03-04T00:00:00"/>
  </r>
  <r>
    <n v="5771"/>
    <x v="0"/>
    <x v="32"/>
    <d v="2026-02-15T00:00:00"/>
    <s v="否"/>
    <s v="Historian"/>
    <s v="不好喝，微甜超酸"/>
    <d v="2026-02-17T00:00:00"/>
    <s v="广东"/>
    <s v="负向"/>
    <d v="2026-03-04T00:00:00"/>
  </r>
  <r>
    <n v="5772"/>
    <x v="0"/>
    <x v="32"/>
    <d v="2026-02-15T00:00:00"/>
    <s v="否"/>
    <s v="红薯还是地瓜"/>
    <s v="葡萄发酵后的酒精味儿"/>
    <d v="2026-02-17T00:00:00"/>
    <s v="浙江"/>
    <s v="负向"/>
    <d v="2026-03-04T00:00:00"/>
  </r>
  <r>
    <n v="5773"/>
    <x v="0"/>
    <x v="32"/>
    <d v="2026-02-15T00:00:00"/>
    <s v="否"/>
    <s v="俍璟."/>
    <s v="牙膏。。"/>
    <d v="2026-02-17T00:00:00"/>
    <s v="山东"/>
    <s v="负向"/>
    <d v="2026-03-04T00:00:00"/>
  </r>
  <r>
    <n v="5774"/>
    <x v="0"/>
    <x v="32"/>
    <d v="2026-02-15T00:00:00"/>
    <s v="否"/>
    <s v="娆小姐"/>
    <s v="每个人口味不同，我觉得沙冰不另外加糖还可以，没有网上说的那么难喝"/>
    <d v="2026-02-16T00:00:00"/>
    <s v="浙江"/>
    <s v="中性"/>
    <d v="2026-03-04T00:00:00"/>
  </r>
  <r>
    <n v="5775"/>
    <x v="0"/>
    <x v="32"/>
    <d v="2026-02-15T00:00:00"/>
    <s v="否"/>
    <s v="Flipped"/>
    <s v="一般般"/>
    <d v="2026-02-16T00:00:00"/>
    <s v="广东"/>
    <s v="中性"/>
    <d v="2026-03-04T00:00:00"/>
  </r>
  <r>
    <n v="5776"/>
    <x v="0"/>
    <x v="32"/>
    <d v="2026-02-15T00:00:00"/>
    <s v="否"/>
    <s v="Momo"/>
    <s v="就是葡萄汁，我个人还蛮喜欢的，他家奶盖不怎么好喝"/>
    <d v="2026-02-16T00:00:00"/>
    <s v="辽宁"/>
    <s v="中性"/>
    <d v="2026-03-04T00:00:00"/>
  </r>
  <r>
    <n v="5777"/>
    <x v="0"/>
    <x v="32"/>
    <d v="2026-02-15T00:00:00"/>
    <s v="否"/>
    <s v="绿丝带"/>
    <s v="不好喝 想喝就要甜一点 微甜好难喝"/>
    <d v="2026-02-16T00:00:00"/>
    <s v="山东"/>
    <s v="负向"/>
    <d v="2026-03-04T00:00:00"/>
  </r>
  <r>
    <n v="5778"/>
    <x v="0"/>
    <x v="32"/>
    <d v="2026-02-15T00:00:00"/>
    <s v="否"/>
    <s v="二十"/>
    <s v="不好喝葡萄冰茶还好喝些"/>
    <d v="2026-02-16T00:00:00"/>
    <s v="广东"/>
    <s v="负向"/>
    <d v="2026-03-04T00:00:00"/>
  </r>
  <r>
    <n v="5779"/>
    <x v="0"/>
    <x v="32"/>
    <d v="2026-02-15T00:00:00"/>
    <s v="否"/>
    <s v="苏安山"/>
    <s v="15块钱买罐头吗"/>
    <d v="2026-02-16T00:00:00"/>
    <s v="福建"/>
    <s v="负向"/>
    <d v="2026-03-04T00:00:00"/>
  </r>
  <r>
    <n v="5780"/>
    <x v="0"/>
    <x v="32"/>
    <d v="2026-02-15T00:00:00"/>
    <s v="否"/>
    <s v="小满舍"/>
    <s v="好喝！！！！"/>
    <d v="2026-02-16T00:00:00"/>
    <s v="山东"/>
    <s v="正向"/>
    <d v="2026-03-04T00:00:00"/>
  </r>
  <r>
    <n v="5781"/>
    <x v="0"/>
    <x v="32"/>
    <d v="2026-02-15T00:00:00"/>
    <s v="否"/>
    <s v="乐宝"/>
    <s v="少少甜，都很腻人，不好喝"/>
    <d v="2026-02-16T00:00:00"/>
    <s v="北京"/>
    <s v="负向"/>
    <d v="2026-03-04T00:00:00"/>
  </r>
  <r>
    <n v="5782"/>
    <x v="0"/>
    <x v="32"/>
    <d v="2026-02-15T00:00:00"/>
    <s v="否"/>
    <s v="🍊"/>
    <s v="不好喝中药味"/>
    <d v="2026-02-16T00:00:00"/>
    <s v="黑龙江"/>
    <s v="负向"/>
    <d v="2026-03-04T00:00:00"/>
  </r>
  <r>
    <n v="5783"/>
    <x v="0"/>
    <x v="32"/>
    <d v="2026-02-15T00:00:00"/>
    <s v="否"/>
    <s v="Dreamlover"/>
    <s v="葡萄味道太淡 而且发苦"/>
    <d v="2026-02-16T00:00:00"/>
    <s v="黑龙江"/>
    <s v="负向"/>
    <d v="2026-03-04T00:00:00"/>
  </r>
  <r>
    <n v="5784"/>
    <x v="0"/>
    <x v="32"/>
    <d v="2026-02-15T00:00:00"/>
    <s v="否"/>
    <s v="A . 🌈 Ｓo℡.suning 🦄"/>
    <s v="不好喝，还没我家冰冻矿泉水好喝呢"/>
    <d v="2026-02-16T00:00:00"/>
    <s v="辽宁"/>
    <s v="负向"/>
    <d v="2026-03-04T00:00:00"/>
  </r>
  <r>
    <n v="5785"/>
    <x v="0"/>
    <x v="32"/>
    <d v="2026-02-15T00:00:00"/>
    <s v="否"/>
    <s v="中国移不动."/>
    <s v="难喝"/>
    <d v="2026-02-16T00:00:00"/>
    <s v="山东"/>
    <s v="负向"/>
    <d v="2026-03-04T00:00:00"/>
  </r>
  <r>
    <n v="5786"/>
    <x v="0"/>
    <x v="32"/>
    <d v="2026-02-15T00:00:00"/>
    <s v="否"/>
    <s v="黎忻"/>
    <s v="不中"/>
    <d v="2026-02-15T00:00:00"/>
    <s v="福建"/>
    <s v="负向"/>
    <d v="2026-03-04T00:00:00"/>
  </r>
  <r>
    <n v="5787"/>
    <x v="0"/>
    <x v="32"/>
    <d v="2026-02-15T00:00:00"/>
    <s v="否"/>
    <s v="考啦A檬"/>
    <s v="一般般"/>
    <d v="2026-02-15T00:00:00"/>
    <s v="天津"/>
    <s v="中性"/>
    <d v="2026-03-04T00:00:00"/>
  </r>
  <r>
    <n v="5788"/>
    <x v="0"/>
    <x v="32"/>
    <d v="2026-02-15T00:00:00"/>
    <s v="否"/>
    <s v="Q嘻嘻🐑"/>
    <s v="不是很好喝，太淡了"/>
    <d v="2026-02-15T00:00:00"/>
    <s v="江苏"/>
    <s v="负向"/>
    <d v="2026-03-04T00:00:00"/>
  </r>
  <r>
    <n v="5789"/>
    <x v="0"/>
    <x v="32"/>
    <d v="2026-02-15T00:00:00"/>
    <s v="否"/>
    <s v="行行行"/>
    <s v="不好喝还得是古茗的好喝"/>
    <d v="2026-02-15T00:00:00"/>
    <s v="山东"/>
    <s v="负向"/>
    <d v="2026-03-04T00:00:00"/>
  </r>
  <r>
    <n v="5790"/>
    <x v="0"/>
    <x v="32"/>
    <d v="2026-02-15T00:00:00"/>
    <s v="否"/>
    <s v="可爱多脸脸_"/>
    <s v="不好喝，说真的"/>
    <d v="2026-02-15T00:00:00"/>
    <s v="河北"/>
    <s v="负向"/>
    <d v="2026-03-04T00:00:00"/>
  </r>
  <r>
    <n v="5791"/>
    <x v="0"/>
    <x v="32"/>
    <d v="2026-02-15T00:00:00"/>
    <s v="否"/>
    <s v="来杯柠檬水😘😘🐳"/>
    <s v="不太好喝"/>
    <d v="2026-02-15T00:00:00"/>
    <s v="山西"/>
    <s v="负向"/>
    <d v="2026-03-04T00:00:00"/>
  </r>
  <r>
    <n v="5792"/>
    <x v="0"/>
    <x v="32"/>
    <d v="2026-02-15T00:00:00"/>
    <s v="否"/>
    <s v="von"/>
    <s v="报喝"/>
    <d v="2026-02-15T00:00:00"/>
    <s v="福建"/>
    <s v="负向"/>
    <d v="2026-03-04T00:00:00"/>
  </r>
  <r>
    <n v="5793"/>
    <x v="0"/>
    <x v="32"/>
    <d v="2026-02-15T00:00:00"/>
    <s v="否"/>
    <s v="哈哈哈哈"/>
    <s v="报喝 一言难尽"/>
    <d v="2026-02-15T00:00:00"/>
    <s v="吉林"/>
    <s v="负向"/>
    <d v="2026-03-04T00:00:00"/>
  </r>
  <r>
    <n v="5794"/>
    <x v="0"/>
    <x v="32"/>
    <d v="2026-02-15T00:00:00"/>
    <s v="否"/>
    <s v="土拨鼠爱零食"/>
    <s v="今天点了不另外加糖，太寡淡了。另外安利下花生大福"/>
    <d v="2026-02-15T00:00:00"/>
    <s v="江苏"/>
    <s v="中性"/>
    <d v="2026-03-04T00:00:00"/>
  </r>
  <r>
    <n v="5795"/>
    <x v="0"/>
    <x v="32"/>
    <d v="2026-02-15T00:00:00"/>
    <s v="否"/>
    <s v="momo"/>
    <s v="不推荐 真的很一般"/>
    <d v="2026-02-15T00:00:00"/>
    <s v="陕西"/>
    <s v="负向"/>
    <d v="2026-03-04T00:00:00"/>
  </r>
  <r>
    <n v="5796"/>
    <x v="0"/>
    <x v="32"/>
    <d v="2026-02-15T00:00:00"/>
    <s v="否"/>
    <s v="香菇怕水"/>
    <s v="一般"/>
    <d v="2026-02-15T00:00:00"/>
    <s v="山西"/>
    <s v="中性"/>
    <d v="2026-03-04T00:00:00"/>
  </r>
  <r>
    <n v="5797"/>
    <x v="0"/>
    <x v="32"/>
    <d v="2026-02-15T00:00:00"/>
    <s v="否"/>
    <s v="小小熊"/>
    <s v="不！好！喝！"/>
    <d v="2026-02-15T00:00:00"/>
    <s v="山西"/>
    <s v="负向"/>
    <d v="2026-03-04T00:00:00"/>
  </r>
  <r>
    <n v="5798"/>
    <x v="0"/>
    <x v="32"/>
    <d v="2026-02-15T00:00:00"/>
    <s v="否"/>
    <s v="晴天"/>
    <s v="别人喜不喜欢不知道，但是我觉得还可以，算是不喝咖啡中的最爱了"/>
    <d v="2026-02-15T00:00:00"/>
    <s v="福建"/>
    <s v="正向"/>
    <d v="2026-03-04T00:00:00"/>
  </r>
  <r>
    <n v="5799"/>
    <x v="0"/>
    <x v="32"/>
    <d v="2026-02-15T00:00:00"/>
    <s v="否"/>
    <s v="菠萝香蕉苹果🍍"/>
    <s v="拉"/>
    <d v="2026-02-15T00:00:00"/>
    <s v="广西"/>
    <s v="负向"/>
    <d v="2026-03-04T00:00:00"/>
  </r>
  <r>
    <n v="5800"/>
    <x v="0"/>
    <x v="32"/>
    <d v="2026-02-15T00:00:00"/>
    <s v="否"/>
    <s v="憋嚷嚷"/>
    <s v="一般般"/>
    <d v="2026-02-15T00:00:00"/>
    <s v="福建"/>
    <s v="中性"/>
    <d v="2026-03-04T00:00:00"/>
  </r>
  <r>
    <n v="5801"/>
    <x v="0"/>
    <x v="32"/>
    <d v="2026-02-15T00:00:00"/>
    <s v="否"/>
    <s v="猫猫猫吗喽"/>
    <s v="瑞幸韩美林马年联名"/>
    <d v="2026-02-15T00:00:00"/>
    <s v="重庆"/>
    <s v="中性"/>
    <d v="2026-03-04T00:00:00"/>
  </r>
  <r>
    <n v="5802"/>
    <x v="0"/>
    <x v="32"/>
    <d v="2026-02-15T00:00:00"/>
    <s v="否"/>
    <s v="ㅤ"/>
    <s v="喝了，感觉芝士味不浓，更像在喝葡萄汁，点的少甜还是很甜，感觉还没有古茗的芝士葡萄好喝"/>
    <d v="2026-02-15T00:00:00"/>
    <s v="广东"/>
    <s v="负向"/>
    <d v="2026-03-04T00:00:00"/>
  </r>
  <r>
    <n v="5803"/>
    <x v="0"/>
    <x v="32"/>
    <d v="2026-02-15T00:00:00"/>
    <s v="否"/>
    <s v="幽灵的华尔兹"/>
    <s v="不好喝，14.9元，不如再添5块钱喝喜茶"/>
    <d v="2026-02-15T00:00:00"/>
    <s v="辽宁"/>
    <s v="负向"/>
    <d v="2026-03-04T00:00:00"/>
  </r>
  <r>
    <n v="5804"/>
    <x v="0"/>
    <x v="32"/>
    <d v="2026-02-15T00:00:00"/>
    <s v="否"/>
    <s v="豆本豆豆奶"/>
    <s v="不太好喝"/>
    <d v="2026-02-15T00:00:00"/>
    <s v="山东"/>
    <s v="负向"/>
    <d v="2026-03-04T00:00:00"/>
  </r>
  <r>
    <n v="5805"/>
    <x v="0"/>
    <x v="32"/>
    <d v="2026-02-15T00:00:00"/>
    <s v="否"/>
    <s v="T^T🌟"/>
    <s v="不好喝今天买的时候，忘了用卷，直接就付款了，马上点退货也被拒了25块多喝了一杯，关键是真心不好喝，心疼死了"/>
    <d v="2026-02-15T00:00:00"/>
    <s v="四川"/>
    <s v="负向"/>
    <d v="2026-03-04T00:00:00"/>
  </r>
  <r>
    <n v="5806"/>
    <x v="0"/>
    <x v="32"/>
    <d v="2026-02-15T00:00:00"/>
    <s v="否"/>
    <s v="小王同学"/>
    <s v="我觉得不好喝"/>
    <d v="2026-02-15T00:00:00"/>
    <s v="辽宁"/>
    <s v="负向"/>
    <d v="2026-03-04T00:00:00"/>
  </r>
  <r>
    <n v="5807"/>
    <x v="0"/>
    <x v="32"/>
    <d v="2026-02-15T00:00:00"/>
    <s v="否"/>
    <s v="momo"/>
    <s v="难喝，果汁是一种不新鲜的酒味，奶盖喝着很劣质不丝滑的感觉。瑞幸还是咖啡好喝"/>
    <d v="2026-03-02T00:00:00"/>
    <s v="山东"/>
    <s v="负向"/>
    <d v="2026-03-04T00:00:00"/>
  </r>
  <r>
    <n v="5808"/>
    <x v="0"/>
    <x v="32"/>
    <d v="2026-02-15T00:00:00"/>
    <s v="否"/>
    <s v="飞翔的阿包"/>
    <s v="难喝，一股血味"/>
    <d v="2026-03-01T00:00:00"/>
    <s v="浙江"/>
    <s v="负向"/>
    <d v="2026-03-04T00:00:00"/>
  </r>
  <r>
    <n v="5809"/>
    <x v="0"/>
    <x v="32"/>
    <d v="2026-02-15T00:00:00"/>
    <s v="否"/>
    <s v="软萌发疯小呆兔"/>
    <s v="难喝"/>
    <d v="2026-02-28T00:00:00"/>
    <s v="江苏"/>
    <s v="负向"/>
    <d v="2026-03-04T00:00:00"/>
  </r>
  <r>
    <n v="5810"/>
    <x v="0"/>
    <x v="32"/>
    <d v="2026-02-15T00:00:00"/>
    <s v="否"/>
    <s v="我的老天鹅啊"/>
    <s v="不好喝，一股子熟透的葡萄的酒精味"/>
    <d v="2026-02-28T00:00:00"/>
    <s v="广东"/>
    <s v="负向"/>
    <d v="2026-03-04T00:00:00"/>
  </r>
  <r>
    <n v="5811"/>
    <x v="0"/>
    <x v="32"/>
    <d v="2026-02-15T00:00:00"/>
    <s v="否"/>
    <s v="珂南老师儿"/>
    <s v="史上最难喝的瑞幸"/>
    <d v="2026-02-28T00:00:00"/>
    <s v="山东"/>
    <s v="负向"/>
    <d v="2026-03-04T00:00:00"/>
  </r>
  <r>
    <n v="5812"/>
    <x v="0"/>
    <x v="32"/>
    <d v="2026-02-15T00:00:00"/>
    <s v="否"/>
    <s v="易只烊🐑"/>
    <s v="超级无敌难喝，冰沙款全是大冰块不是冰沙"/>
    <d v="2026-02-28T00:00:00"/>
    <s v="河南"/>
    <s v="负向"/>
    <d v="2026-03-04T00:00:00"/>
  </r>
  <r>
    <n v="5813"/>
    <x v="0"/>
    <x v="32"/>
    <d v="2026-02-15T00:00:00"/>
    <s v="否"/>
    <s v="希希希希希哩哩"/>
    <s v="难喝，一股发酵味"/>
    <d v="2026-02-27T00:00:00"/>
    <s v="广西"/>
    <s v="负向"/>
    <d v="2026-03-04T00:00:00"/>
  </r>
  <r>
    <n v="5814"/>
    <x v="0"/>
    <x v="32"/>
    <d v="2026-02-15T00:00:00"/>
    <s v="否"/>
    <s v="冰本冰"/>
    <s v="不好喝 还不满杯"/>
    <d v="2026-02-26T00:00:00"/>
    <s v="河北"/>
    <s v="负向"/>
    <d v="2026-03-04T00:00:00"/>
  </r>
  <r>
    <n v="5815"/>
    <x v="0"/>
    <x v="32"/>
    <d v="2026-02-15T00:00:00"/>
    <s v="否"/>
    <s v="通川区青少年宫郎老师"/>
    <s v="难喝"/>
    <d v="2026-02-26T00:00:00"/>
    <s v="四川"/>
    <s v="负向"/>
    <d v="2026-03-04T00:00:00"/>
  </r>
  <r>
    <n v="5816"/>
    <x v="0"/>
    <x v="32"/>
    <d v="2026-02-15T00:00:00"/>
    <s v="否"/>
    <s v="板栗和糊面包"/>
    <s v="难喝"/>
    <d v="2026-02-26T00:00:00"/>
    <s v="广东"/>
    <s v="负向"/>
    <d v="2026-03-04T00:00:00"/>
  </r>
  <r>
    <n v="5817"/>
    <x v="0"/>
    <x v="32"/>
    <d v="2026-02-15T00:00:00"/>
    <s v="否"/>
    <s v="半糖🙃"/>
    <s v="超级难喝，喝了一口直接扔了"/>
    <d v="2026-02-25T00:00:00"/>
    <s v="山东"/>
    <s v="负向"/>
    <d v="2026-03-04T00:00:00"/>
  </r>
  <r>
    <n v="5818"/>
    <x v="0"/>
    <x v="32"/>
    <d v="2026-02-15T00:00:00"/>
    <s v="否"/>
    <s v="云朵子"/>
    <s v="喝了恶心🤢 没喝过这么难喝的东西"/>
    <d v="2026-02-25T00:00:00"/>
    <s v="湖南"/>
    <s v="负向"/>
    <d v="2026-03-04T00:00:00"/>
  </r>
  <r>
    <n v="5819"/>
    <x v="0"/>
    <x v="32"/>
    <d v="2026-02-15T00:00:00"/>
    <s v="否"/>
    <s v="月亮上的太阳"/>
    <s v="难喝"/>
    <d v="2026-02-25T00:00:00"/>
    <s v="天津"/>
    <s v="负向"/>
    <d v="2026-03-04T00:00:00"/>
  </r>
  <r>
    <n v="5820"/>
    <x v="0"/>
    <x v="32"/>
    <d v="2026-02-15T00:00:00"/>
    <s v="否"/>
    <s v="奇怪人类"/>
    <s v="不好喝 一股香精味"/>
    <d v="2026-02-24T00:00:00"/>
    <s v="山东"/>
    <s v="负向"/>
    <d v="2026-03-04T00:00:00"/>
  </r>
  <r>
    <n v="5821"/>
    <x v="0"/>
    <x v="32"/>
    <d v="2026-02-15T00:00:00"/>
    <s v="否"/>
    <s v="世界上另一个我"/>
    <s v="难喝死了"/>
    <d v="2026-02-23T00:00:00"/>
    <s v="山东"/>
    <s v="负向"/>
    <d v="2026-03-04T00:00:00"/>
  </r>
  <r>
    <n v="5822"/>
    <x v="0"/>
    <x v="32"/>
    <d v="2026-02-15T00:00:00"/>
    <s v="否"/>
    <s v="baidu味薯条"/>
    <s v="难喝"/>
    <d v="2026-02-23T00:00:00"/>
    <s v="安徽"/>
    <s v="负向"/>
    <d v="2026-03-04T00:00:00"/>
  </r>
  <r>
    <n v="5823"/>
    <x v="0"/>
    <x v="32"/>
    <d v="2026-02-15T00:00:00"/>
    <s v="否"/>
    <s v="想改个名字然后就改了"/>
    <s v="难喝"/>
    <d v="2026-02-23T00:00:00"/>
    <s v="河北"/>
    <s v="负向"/>
    <d v="2026-03-04T00:00:00"/>
  </r>
  <r>
    <n v="5824"/>
    <x v="0"/>
    <x v="32"/>
    <d v="2026-02-15T00:00:00"/>
    <s v="否"/>
    <s v="美少女壮士欢"/>
    <s v="难喝🤮"/>
    <d v="2026-02-23T00:00:00"/>
    <s v="广东"/>
    <s v="负向"/>
    <d v="2026-03-04T00:00:00"/>
  </r>
  <r>
    <n v="5825"/>
    <x v="0"/>
    <x v="32"/>
    <d v="2026-02-15T00:00:00"/>
    <s v="否"/>
    <s v="一颗酸梅"/>
    <s v="难喝，古茗第一，喜茶第二，瑞幸做的越来越难喝了"/>
    <d v="2026-02-23T00:00:00"/>
    <s v="青海"/>
    <s v="负向"/>
    <d v="2026-03-04T00:00:00"/>
  </r>
  <r>
    <n v="5826"/>
    <x v="0"/>
    <x v="32"/>
    <d v="2026-02-15T00:00:00"/>
    <s v="否"/>
    <s v="是小吴同学🌱"/>
    <s v="超级难喝！不要买好怪的味道"/>
    <d v="2026-02-23T00:00:00"/>
    <s v="广东"/>
    <s v="负向"/>
    <d v="2026-03-04T00:00:00"/>
  </r>
  <r>
    <n v="5827"/>
    <x v="0"/>
    <x v="32"/>
    <d v="2026-02-15T00:00:00"/>
    <s v="否"/>
    <s v="崎奈子"/>
    <s v="好难喝"/>
    <d v="2026-02-22T00:00:00"/>
    <s v="广东"/>
    <s v="负向"/>
    <d v="2026-03-04T00:00:00"/>
  </r>
  <r>
    <n v="5828"/>
    <x v="0"/>
    <x v="32"/>
    <d v="2026-02-15T00:00:00"/>
    <s v="否"/>
    <s v="威威威威武大鹅"/>
    <s v="特别难喝贝贝们"/>
    <d v="2026-02-22T00:00:00"/>
    <s v="山东"/>
    <s v="负向"/>
    <d v="2026-03-04T00:00:00"/>
  </r>
  <r>
    <n v="5829"/>
    <x v="0"/>
    <x v="32"/>
    <d v="2026-02-15T00:00:00"/>
    <s v="否"/>
    <s v="不叫马铃薯"/>
    <s v="难喝"/>
    <d v="2026-02-17T00:00:00"/>
    <s v="山东"/>
    <s v="负向"/>
    <d v="2026-03-04T00:00:00"/>
  </r>
  <r>
    <n v="5830"/>
    <x v="0"/>
    <x v="32"/>
    <d v="2026-02-15T00:00:00"/>
    <s v="否"/>
    <s v="La Dilettante"/>
    <s v="难喝的跟屎一样"/>
    <d v="2026-02-17T00:00:00"/>
    <s v="重庆"/>
    <s v="负向"/>
    <d v="2026-03-04T00:00:00"/>
  </r>
  <r>
    <n v="5831"/>
    <x v="0"/>
    <x v="32"/>
    <d v="2026-02-15T00:00:00"/>
    <s v="否"/>
    <s v="香杏果冻"/>
    <s v="难吃"/>
    <d v="2026-02-17T00:00:00"/>
    <s v="河北"/>
    <s v="负向"/>
    <d v="2026-03-04T00:00:00"/>
  </r>
  <r>
    <n v="5832"/>
    <x v="0"/>
    <x v="32"/>
    <d v="2026-02-15T00:00:00"/>
    <s v="否"/>
    <s v="吃吃吃吃"/>
    <s v="不好喝一坨屎💩"/>
    <d v="2026-02-17T00:00:00"/>
    <s v="山东"/>
    <s v="负向"/>
    <d v="2026-03-04T00:00:00"/>
  </r>
  <r>
    <n v="5833"/>
    <x v="0"/>
    <x v="32"/>
    <d v="2026-02-15T00:00:00"/>
    <s v="否"/>
    <s v="吃什么如"/>
    <s v="巨难喝"/>
    <d v="2026-02-17T00:00:00"/>
    <s v="上海"/>
    <s v="负向"/>
    <d v="2026-03-04T00:00:00"/>
  </r>
  <r>
    <n v="5834"/>
    <x v="0"/>
    <x v="32"/>
    <d v="2026-02-15T00:00:00"/>
    <s v="否"/>
    <s v="Nebulosity"/>
    <s v="难喝"/>
    <d v="2026-02-16T00:00:00"/>
    <s v="重庆"/>
    <s v="负向"/>
    <d v="2026-03-04T00:00:00"/>
  </r>
  <r>
    <n v="5835"/>
    <x v="0"/>
    <x v="32"/>
    <d v="2026-02-15T00:00:00"/>
    <s v="否"/>
    <s v="發發發發"/>
    <s v="可以说是很难喝，"/>
    <d v="2026-02-16T00:00:00"/>
    <s v="天津"/>
    <s v="负向"/>
    <d v="2026-03-04T00:00:00"/>
  </r>
  <r>
    <n v="5836"/>
    <x v="0"/>
    <x v="32"/>
    <d v="2026-02-15T00:00:00"/>
    <s v="否"/>
    <s v="这是玉米 好吃的"/>
    <s v="水了吧唧的 难喝"/>
    <d v="2026-02-15T00:00:00"/>
    <s v="江苏"/>
    <s v="负向"/>
    <d v="2026-03-04T00:00:00"/>
  </r>
  <r>
    <n v="5837"/>
    <x v="0"/>
    <x v="32"/>
    <d v="2026-02-15T00:00:00"/>
    <s v="否"/>
    <s v="zzz"/>
    <s v="难喝。"/>
    <d v="2026-02-15T00:00:00"/>
    <s v="河南"/>
    <s v="负向"/>
    <d v="2026-03-04T00:00:00"/>
  </r>
  <r>
    <n v="5838"/>
    <x v="0"/>
    <x v="32"/>
    <d v="2026-02-15T00:00:00"/>
    <s v="否"/>
    <s v="Ford."/>
    <s v="不好喝"/>
    <d v="2026-03-01T00:00:00"/>
    <s v="北京"/>
    <s v="负向"/>
    <d v="2026-03-04T00:00:00"/>
  </r>
  <r>
    <n v="5839"/>
    <x v="0"/>
    <x v="32"/>
    <d v="2026-02-15T00:00:00"/>
    <s v="否"/>
    <s v="七侠镇小咪老师"/>
    <s v="不好喝"/>
    <d v="2026-02-21T00:00:00"/>
    <s v="山东"/>
    <s v="负向"/>
    <d v="2026-03-04T00:00:00"/>
  </r>
  <r>
    <n v="5840"/>
    <x v="0"/>
    <x v="32"/>
    <d v="2026-02-15T00:00:00"/>
    <s v="否"/>
    <s v="Good luck"/>
    <s v="不好喝"/>
    <d v="2026-02-21T00:00:00"/>
    <s v="天津"/>
    <s v="负向"/>
    <d v="2026-03-04T00:00:00"/>
  </r>
  <r>
    <n v="5841"/>
    <x v="0"/>
    <x v="32"/>
    <d v="2026-02-15T00:00:00"/>
    <s v="否"/>
    <s v="拿把雨伞装蘑菇"/>
    <s v="不好喝"/>
    <d v="2026-02-20T00:00:00"/>
    <s v="辽宁"/>
    <s v="负向"/>
    <d v="2026-03-04T00:00:00"/>
  </r>
  <r>
    <n v="5842"/>
    <x v="0"/>
    <x v="32"/>
    <d v="2026-02-15T00:00:00"/>
    <s v="否"/>
    <s v="毛毛"/>
    <s v="作者你觉得好喝吗？诶嘛，我觉得太难喝了，一股油漆和科技葡萄味，全扔了感觉是葡萄果粒和果汁的问题"/>
    <d v="2026-02-23T00:00:00"/>
    <s v="北京"/>
    <s v="负向"/>
    <d v="2026-03-04T00:00:00"/>
  </r>
  <r>
    <n v="5843"/>
    <x v="0"/>
    <x v="32"/>
    <d v="2026-02-15T00:00:00"/>
    <s v="否"/>
    <s v="myy"/>
    <s v="难喝的钥匙没喝过这么难喝的葡萄饮品 原本以为葡萄怎么做也不会出错。"/>
    <d v="2026-03-01T00:00:00"/>
    <s v="广东"/>
    <s v="负向"/>
    <d v="2026-03-04T00:00:00"/>
  </r>
  <r>
    <n v="5844"/>
    <x v="0"/>
    <x v="32"/>
    <d v="2026-02-15T00:00:00"/>
    <s v="否"/>
    <s v="乳酸菌"/>
    <s v="和古茗的超a芝士葡萄一样吗？"/>
    <d v="2026-02-15T00:00:00"/>
    <s v="广西"/>
    <s v="中性"/>
    <d v="2026-03-04T00:00:00"/>
  </r>
  <r>
    <n v="5845"/>
    <x v="0"/>
    <x v="32"/>
    <d v="2026-02-15T00:00:00"/>
    <s v="否"/>
    <s v="momo"/>
    <s v="我以为一样。古茗的好喝。瑞幸的一股酒味"/>
    <d v="2026-02-15T00:00:00"/>
    <s v="广东"/>
    <s v="负向"/>
    <d v="2026-03-04T00:00:00"/>
  </r>
  <r>
    <n v="5846"/>
    <x v="0"/>
    <x v="32"/>
    <d v="2026-02-15T00:00:00"/>
    <s v="否"/>
    <s v="梨li"/>
    <s v="还没蜜雪的好喝"/>
    <d v="2026-02-19T00:00:00"/>
    <s v="河南"/>
    <s v="负向"/>
    <d v="2026-03-04T00:00:00"/>
  </r>
  <r>
    <n v="5847"/>
    <x v="0"/>
    <x v="32"/>
    <d v="2026-02-15T00:00:00"/>
    <s v="否"/>
    <s v="追风筝的少年"/>
    <s v="是吗？我还没尝过呢，我最近那个千问还挺火的"/>
    <d v="2026-02-19T00:00:00"/>
    <s v="江苏"/>
    <s v="中性"/>
    <d v="2026-03-04T00:00:00"/>
  </r>
  <r>
    <n v="5848"/>
    <x v="0"/>
    <x v="32"/>
    <d v="2026-02-15T00:00:00"/>
    <s v="否"/>
    <s v="晴天"/>
    <s v="哈哈，千人千味，到底好不好喝，高低我得去买一杯试试"/>
    <d v="2026-02-15T00:00:00"/>
    <s v="福建"/>
    <s v="中性"/>
    <d v="2026-03-04T00:00:00"/>
  </r>
  <r>
    <n v="5849"/>
    <x v="0"/>
    <x v="32"/>
    <d v="2026-02-15T00:00:00"/>
    <s v="否"/>
    <s v="晴天"/>
    <s v="喝了，我真的好喜欢奶盖。福建的天气29度太适合冰沙了"/>
    <d v="2026-02-15T00:00:00"/>
    <s v="福建"/>
    <s v="正向"/>
    <d v="2026-03-04T00:00:00"/>
  </r>
  <r>
    <n v="5850"/>
    <x v="0"/>
    <x v="32"/>
    <d v="2026-02-15T00:00:00"/>
    <s v="否"/>
    <s v="Jimmy"/>
    <s v="是新鲜水果吗"/>
    <d v="2026-02-15T00:00:00"/>
    <s v="广东"/>
    <s v="中性"/>
    <d v="2026-03-04T00:00:00"/>
  </r>
  <r>
    <n v="5851"/>
    <x v="0"/>
    <x v="32"/>
    <d v="2026-02-15T00:00:00"/>
    <s v="否"/>
    <s v="少年韬"/>
    <s v="瑞幸没有新鲜水果的品吧哈哈"/>
    <d v="2026-02-15T00:00:00"/>
    <s v="新疆"/>
    <s v="中性"/>
    <d v="2026-03-04T00:00:00"/>
  </r>
  <r>
    <n v="5852"/>
    <x v="0"/>
    <x v="32"/>
    <d v="2026-02-15T00:00:00"/>
    <s v="否"/>
    <s v="汤圆"/>
    <s v="好喝吗"/>
    <d v="2026-02-21T00:00:00"/>
    <s v="浙江"/>
    <s v="中性"/>
    <d v="2026-03-04T00:00:00"/>
  </r>
  <r>
    <n v="5853"/>
    <x v="0"/>
    <x v="32"/>
    <d v="2026-02-15T00:00:00"/>
    <s v="否"/>
    <s v="没事记得多喝水"/>
    <s v="只有下面葡萄汁可以喝 芝士都是凑凑的味道"/>
    <d v="2026-02-22T00:00:00"/>
    <s v="河北"/>
    <s v="负向"/>
    <d v="2026-03-04T00:00:00"/>
  </r>
  <r>
    <n v="5854"/>
    <x v="0"/>
    <x v="32"/>
    <d v="2026-02-15T00:00:00"/>
    <s v="否"/>
    <s v="moma"/>
    <s v="和喜茶那个喝着有什么区别呀"/>
    <d v="2026-02-19T00:00:00"/>
    <s v="山东"/>
    <s v="中性"/>
    <d v="2026-03-04T00:00:00"/>
  </r>
  <r>
    <n v="5855"/>
    <x v="0"/>
    <x v="32"/>
    <d v="2026-02-15T00:00:00"/>
    <s v="否"/>
    <s v="s"/>
    <s v="劳斯莱斯和小米的区别"/>
    <d v="2026-02-20T00:00:00"/>
    <s v="内蒙古"/>
    <s v="中性"/>
    <d v="2026-03-04T00:00:00"/>
  </r>
  <r>
    <n v="5856"/>
    <x v="0"/>
    <x v="32"/>
    <d v="2026-02-15T00:00:00"/>
    <s v="否"/>
    <s v="夏小兔"/>
    <s v="冬天喝冰沙理解不了"/>
    <d v="2026-02-19T00:00:00"/>
    <s v="湖北"/>
    <s v="中性"/>
    <d v="2026-03-04T00:00:00"/>
  </r>
  <r>
    <n v="5857"/>
    <x v="0"/>
    <x v="32"/>
    <d v="2026-02-15T00:00:00"/>
    <s v="否"/>
    <s v="mosususu"/>
    <s v="早就春天了…"/>
    <d v="2026-02-20T00:00:00"/>
    <s v="天津"/>
    <s v="中性"/>
    <d v="2026-03-04T00:00:00"/>
  </r>
  <r>
    <n v="5858"/>
    <x v="0"/>
    <x v="32"/>
    <d v="2026-02-15T00:00:00"/>
    <s v="否"/>
    <s v="过好每一天！"/>
    <s v="就跟蜜雪的那个芋圆葡萄一个味，有果肉。蜜雪的芋圆葡萄加奶盖和这个一样。"/>
    <d v="2026-02-20T00:00:00"/>
    <s v="河南"/>
    <s v="中性"/>
    <d v="2026-03-04T00:00:00"/>
  </r>
  <r>
    <n v="5859"/>
    <x v="0"/>
    <x v="32"/>
    <d v="2026-02-15T00:00:00"/>
    <s v="否"/>
    <n v="77"/>
    <s v="姐妹你是怎么点的呀"/>
    <d v="2026-02-23T00:00:00"/>
    <s v="北京"/>
    <s v="中性"/>
    <d v="2026-03-04T00:00:00"/>
  </r>
  <r>
    <n v="5860"/>
    <x v="0"/>
    <x v="32"/>
    <d v="2026-02-15T00:00:00"/>
    <s v="否"/>
    <s v="🌥"/>
    <s v="喝了，一股烂葡萄味，跟要发酵了一样，不会再喝了"/>
    <d v="2026-02-20T00:00:00"/>
    <s v="福建"/>
    <s v="负向"/>
    <d v="2026-03-04T00:00:00"/>
  </r>
  <r>
    <n v="5861"/>
    <x v="0"/>
    <x v="32"/>
    <d v="2026-02-15T00:00:00"/>
    <s v="否"/>
    <s v="ADAM~"/>
    <s v="我怎么喝着一股油漆味"/>
    <d v="2026-03-04T00:00:00"/>
    <s v="内蒙古"/>
    <s v="负向"/>
    <d v="2026-03-04T00:00:00"/>
  </r>
  <r>
    <n v="5862"/>
    <x v="0"/>
    <x v="32"/>
    <d v="2026-02-15T00:00:00"/>
    <s v="否"/>
    <s v="圆圆吃不饱"/>
    <s v="好好奇"/>
    <d v="2026-03-03T00:00:00"/>
    <s v="浙江"/>
    <s v="中性"/>
    <d v="2026-03-04T00:00:00"/>
  </r>
  <r>
    <n v="5863"/>
    <x v="0"/>
    <x v="32"/>
    <d v="2026-02-15T00:00:00"/>
    <s v="否"/>
    <s v="外卖放1号柜不用打电话谢谢"/>
    <s v="连我弟都说难喝"/>
    <d v="2026-03-03T00:00:00"/>
    <s v="浙江"/>
    <s v="负向"/>
    <d v="2026-03-04T00:00:00"/>
  </r>
  <r>
    <n v="5864"/>
    <x v="0"/>
    <x v="32"/>
    <d v="2026-02-15T00:00:00"/>
    <s v="否"/>
    <n v="0.738194444444445"/>
    <s v="喝起来很诡异，微微返苦还清汤寡水。"/>
    <d v="2026-03-03T00:00:00"/>
    <s v="重庆"/>
    <s v="负向"/>
    <d v="2026-03-04T00:00:00"/>
  </r>
  <r>
    <n v="5865"/>
    <x v="0"/>
    <x v="32"/>
    <d v="2026-02-15T00:00:00"/>
    <s v="否"/>
    <s v="山海"/>
    <s v="芝士齁咸，葡萄齁甜加酒精味发苦，巨难喝"/>
    <d v="2026-03-03T00:00:00"/>
    <s v="四川"/>
    <s v="负向"/>
    <d v="2026-03-04T00:00:00"/>
  </r>
  <r>
    <n v="5866"/>
    <x v="0"/>
    <x v="32"/>
    <d v="2026-02-15T00:00:00"/>
    <s v="否"/>
    <s v="是77！"/>
    <s v="难喝的钥匙芝士奶盖像臭油漆"/>
    <d v="2026-03-03T00:00:00"/>
    <s v="四川"/>
    <s v="负向"/>
    <d v="2026-03-04T00:00:00"/>
  </r>
  <r>
    <n v="5867"/>
    <x v="0"/>
    <x v="32"/>
    <d v="2026-02-15T00:00:00"/>
    <s v="否"/>
    <s v="猫猫"/>
    <s v="别喝快跑，无糖都是甜到腻，一股子香精味道……给我喝无语了"/>
    <d v="2026-03-03T00:00:00"/>
    <s v="上海"/>
    <s v="负向"/>
    <d v="2026-03-04T00:00:00"/>
  </r>
  <r>
    <n v="5868"/>
    <x v="0"/>
    <x v="32"/>
    <d v="2026-02-15T00:00:00"/>
    <s v="否"/>
    <s v="听风说旧人"/>
    <s v="个人觉得不好喝"/>
    <d v="2026-03-02T00:00:00"/>
    <s v="江苏"/>
    <s v="负向"/>
    <d v="2026-03-04T00:00:00"/>
  </r>
  <r>
    <n v="5869"/>
    <x v="0"/>
    <x v="32"/>
    <d v="2026-02-15T00:00:00"/>
    <s v="否"/>
    <s v="山竹大王"/>
    <s v="瑞幸真的好好做咖啡吧，喝过的果茶酒没有好喝的"/>
    <d v="2026-03-02T00:00:00"/>
    <s v="黑龙江"/>
    <s v="负向"/>
    <d v="2026-03-04T00:00:00"/>
  </r>
  <r>
    <n v="5870"/>
    <x v="0"/>
    <x v="32"/>
    <d v="2026-02-15T00:00:00"/>
    <s v="否"/>
    <s v="😀"/>
    <s v="难喝的一笔"/>
    <d v="2026-03-02T00:00:00"/>
    <s v="安徽"/>
    <s v="负向"/>
    <d v="2026-03-04T00:00:00"/>
  </r>
  <r>
    <n v="5871"/>
    <x v="0"/>
    <x v="32"/>
    <d v="2026-02-15T00:00:00"/>
    <s v="否"/>
    <s v="Harry Potter"/>
    <s v="今天点了一杯"/>
    <d v="2026-02-26T00:00:00"/>
    <s v="吉林"/>
    <s v="中性"/>
    <d v="2026-03-04T00:00:00"/>
  </r>
  <r>
    <n v="5872"/>
    <x v="0"/>
    <x v="32"/>
    <d v="2026-02-15T00:00:00"/>
    <s v="否"/>
    <s v="Harry Potter"/>
    <s v="价钱如下"/>
    <d v="2026-02-26T00:00:00"/>
    <s v="吉林"/>
    <s v="中性"/>
    <d v="2026-03-04T00:00:00"/>
  </r>
  <r>
    <n v="5873"/>
    <x v="0"/>
    <x v="32"/>
    <d v="2026-02-15T00:00:00"/>
    <s v="否"/>
    <s v="👿"/>
    <s v="我的冰沙怎么和你们的差那么多"/>
    <d v="2026-02-26T00:00:00"/>
    <s v="广东"/>
    <s v="中性"/>
    <d v="2026-03-04T00:00:00"/>
  </r>
  <r>
    <n v="5874"/>
    <x v="0"/>
    <x v="32"/>
    <d v="2026-02-15T00:00:00"/>
    <s v="否"/>
    <s v="还喜欢暹罗"/>
    <s v="一股中药味"/>
    <d v="2026-02-26T00:00:00"/>
    <s v="上海"/>
    <s v="负向"/>
    <d v="2026-03-04T00:00:00"/>
  </r>
  <r>
    <n v="5875"/>
    <x v="0"/>
    <x v="32"/>
    <d v="2026-02-15T00:00:00"/>
    <s v="否"/>
    <s v="H_"/>
    <s v="这合理吗"/>
    <d v="2026-02-25T00:00:00"/>
    <s v="广东"/>
    <s v="中性"/>
    <d v="2026-03-04T00:00:00"/>
  </r>
  <r>
    <n v="5876"/>
    <x v="0"/>
    <x v="32"/>
    <d v="2026-02-15T00:00:00"/>
    <s v="否"/>
    <s v="泡泡"/>
    <s v="盖错盖子了可以联系店里"/>
    <d v="2026-02-25T00:00:00"/>
    <s v="山东"/>
    <s v="中性"/>
    <d v="2026-03-04T00:00:00"/>
  </r>
  <r>
    <n v="5877"/>
    <x v="0"/>
    <x v="32"/>
    <d v="2026-02-15T00:00:00"/>
    <s v="否"/>
    <s v="KK"/>
    <s v="不好喝"/>
    <d v="2026-02-25T00:00:00"/>
    <s v="广东"/>
    <s v="负向"/>
    <d v="2026-03-04T00:00:00"/>
  </r>
  <r>
    <n v="5878"/>
    <x v="0"/>
    <x v="32"/>
    <d v="2026-02-15T00:00:00"/>
    <s v="否"/>
    <s v="蔓越莓"/>
    <s v="我觉得挺好喝的"/>
    <d v="2026-02-25T00:00:00"/>
    <s v="四川"/>
    <s v="正向"/>
    <d v="2026-03-04T00:00:00"/>
  </r>
  <r>
    <n v="5879"/>
    <x v="0"/>
    <x v="32"/>
    <d v="2026-02-15T00:00:00"/>
    <s v="否"/>
    <s v="momo"/>
    <s v="葡萄有一股子闹不登的味儿，不是新鲜葡萄"/>
    <d v="2026-02-25T00:00:00"/>
    <s v="辽宁"/>
    <s v="负向"/>
    <d v="2026-03-04T00:00:00"/>
  </r>
  <r>
    <n v="5880"/>
    <x v="0"/>
    <x v="32"/>
    <d v="2026-02-15T00:00:00"/>
    <s v="否"/>
    <s v="夏日微风"/>
    <s v="看价格应该不会好喝"/>
    <d v="2026-02-25T00:00:00"/>
    <s v="辽宁"/>
    <s v="负向"/>
    <d v="2026-03-04T00:00:00"/>
  </r>
  <r>
    <n v="5881"/>
    <x v="0"/>
    <x v="32"/>
    <d v="2026-02-15T00:00:00"/>
    <s v="否"/>
    <s v="菜市围观群众"/>
    <s v="人工香精，喝一口就感觉科技，喜茶或者古茗比它强太多"/>
    <d v="2026-02-24T00:00:00"/>
    <s v="广西"/>
    <s v="负向"/>
    <d v="2026-03-04T00:00:00"/>
  </r>
  <r>
    <n v="5882"/>
    <x v="0"/>
    <x v="32"/>
    <d v="2026-02-15T00:00:00"/>
    <s v="否"/>
    <s v="清泉"/>
    <s v="不好喝葡萄汁味不正有股汽油味"/>
    <d v="2026-02-23T00:00:00"/>
    <s v="天津"/>
    <s v="负向"/>
    <d v="2026-03-04T00:00:00"/>
  </r>
  <r>
    <n v="5883"/>
    <x v="0"/>
    <x v="32"/>
    <d v="2026-02-15T00:00:00"/>
    <s v="否"/>
    <s v="momo乐"/>
    <s v="怎么我喝出一股洗洁精的味儿，还以为坏了"/>
    <d v="2026-02-23T00:00:00"/>
    <s v="陕西"/>
    <s v="负向"/>
    <d v="2026-03-04T00:00:00"/>
  </r>
  <r>
    <n v="5884"/>
    <x v="0"/>
    <x v="32"/>
    <d v="2026-02-15T00:00:00"/>
    <s v="否"/>
    <s v="*"/>
    <s v="一股酒味"/>
    <d v="2026-02-22T00:00:00"/>
    <s v="广东"/>
    <s v="负向"/>
    <d v="2026-03-04T00:00:00"/>
  </r>
  <r>
    <n v="5885"/>
    <x v="0"/>
    <x v="32"/>
    <d v="2026-02-15T00:00:00"/>
    <s v="否"/>
    <s v="momo"/>
    <s v="无敌难喝 快吐了"/>
    <d v="2026-02-22T00:00:00"/>
    <s v="广西"/>
    <s v="负向"/>
    <d v="2026-03-04T00:00:00"/>
  </r>
  <r>
    <n v="5886"/>
    <x v="0"/>
    <x v="32"/>
    <d v="2026-02-15T00:00:00"/>
    <s v="否"/>
    <s v=".pa."/>
    <s v="瑞幸难喝榜第一名"/>
    <d v="2026-02-22T00:00:00"/>
    <s v="广东"/>
    <s v="负向"/>
    <d v="2026-03-04T00:00:00"/>
  </r>
  <r>
    <n v="5887"/>
    <x v="0"/>
    <x v="32"/>
    <d v="2026-02-15T00:00:00"/>
    <s v="否"/>
    <s v="易如反掌"/>
    <s v="像强爽的葡萄味"/>
    <d v="2026-02-22T00:00:00"/>
    <s v="江苏"/>
    <s v="负向"/>
    <d v="2026-03-04T00:00:00"/>
  </r>
  <r>
    <n v="5888"/>
    <x v="0"/>
    <x v="32"/>
    <d v="2026-02-15T00:00:00"/>
    <s v="否"/>
    <s v="带我去远方～"/>
    <s v="我得这个，好像谁喝剩一半给我啦，一个葡萄都没有"/>
    <d v="2026-02-22T00:00:00"/>
    <s v="黑龙江"/>
    <s v="负向"/>
    <d v="2026-03-04T00:00:00"/>
  </r>
  <r>
    <n v="5889"/>
    <x v="0"/>
    <x v="32"/>
    <d v="2026-02-15T00:00:00"/>
    <s v="否"/>
    <s v="带我去远方～"/>
    <s v="不是你的真有葡萄啊你瞅我的啥玩意啊"/>
    <d v="2026-02-22T00:00:00"/>
    <s v="黑龙江"/>
    <s v="负向"/>
    <d v="2026-03-04T00:00:00"/>
  </r>
  <r>
    <n v="5890"/>
    <x v="0"/>
    <x v="32"/>
    <d v="2026-02-15T00:00:00"/>
    <s v="否"/>
    <s v="时寻呓"/>
    <s v="和你上半部分一样"/>
    <d v="2026-03-02T00:00:00"/>
    <s v="四川"/>
    <s v="中性"/>
    <d v="2026-03-04T00:00:00"/>
  </r>
  <r>
    <n v="5891"/>
    <x v="0"/>
    <x v="32"/>
    <d v="2026-02-15T00:00:00"/>
    <s v="否"/>
    <s v="M了mmm"/>
    <s v="只有我一个人喝出一股芹菜味儿吗"/>
    <d v="2026-02-22T00:00:00"/>
    <s v="上海"/>
    <s v="负向"/>
    <d v="2026-03-04T00:00:00"/>
  </r>
  <r>
    <n v="5892"/>
    <x v="0"/>
    <x v="32"/>
    <d v="2026-02-15T00:00:00"/>
    <s v="否"/>
    <s v="Sherl_"/>
    <s v="感觉很奇怪的味道"/>
    <d v="2026-02-21T00:00:00"/>
    <s v="新疆"/>
    <s v="负向"/>
    <d v="2026-03-04T00:00:00"/>
  </r>
  <r>
    <n v="5893"/>
    <x v="0"/>
    <x v="32"/>
    <d v="2026-02-15T00:00:00"/>
    <s v="否"/>
    <s v="春暖花开🌸"/>
    <s v="我一点儿葡萄果粒没喝到啊"/>
    <d v="2026-02-21T00:00:00"/>
    <s v="山西"/>
    <s v="负向"/>
    <d v="2026-03-04T00:00:00"/>
  </r>
  <r>
    <n v="5894"/>
    <x v="0"/>
    <x v="32"/>
    <d v="2026-02-15T00:00:00"/>
    <s v="否"/>
    <s v="关于小熊"/>
    <s v="喝着有股酒精味"/>
    <d v="2026-02-21T00:00:00"/>
    <s v="浙江"/>
    <s v="负向"/>
    <d v="2026-03-04T00:00:00"/>
  </r>
  <r>
    <n v="5895"/>
    <x v="0"/>
    <x v="32"/>
    <d v="2026-02-15T00:00:00"/>
    <s v="否"/>
    <s v="乔乔老师讲升学"/>
    <s v="不好喝很廉价"/>
    <d v="2026-02-21T00:00:00"/>
    <s v="河北"/>
    <s v="负向"/>
    <d v="2026-03-04T00:00:00"/>
  </r>
  <r>
    <n v="5896"/>
    <x v="0"/>
    <x v="32"/>
    <d v="2026-02-15T00:00:00"/>
    <s v="否"/>
    <s v="小红薯63BC43D6"/>
    <s v="我感觉这个不好喝"/>
    <d v="2026-02-21T00:00:00"/>
    <s v="江苏"/>
    <s v="负向"/>
    <d v="2026-03-04T00:00:00"/>
  </r>
  <r>
    <n v="5897"/>
    <x v="0"/>
    <x v="32"/>
    <d v="2026-02-15T00:00:00"/>
    <s v="否"/>
    <s v="去我去再去还去就去又去double去"/>
    <s v="这是我喝了两口之后的样子上面一半全是打完冰沙之后的沫，然后也没有大颗大颗葡萄肉，全是碎碎的，两三口就没吸到肉了"/>
    <d v="2026-02-21T00:00:00"/>
    <s v="广东"/>
    <s v="负向"/>
    <d v="2026-03-04T00:00:00"/>
  </r>
  <r>
    <n v="5898"/>
    <x v="0"/>
    <x v="32"/>
    <d v="2026-02-15T00:00:00"/>
    <s v="否"/>
    <s v="永恒"/>
    <s v="一般"/>
    <d v="2026-02-20T00:00:00"/>
    <s v="福建"/>
    <s v="中性"/>
    <d v="2026-03-04T00:00:00"/>
  </r>
  <r>
    <n v="5899"/>
    <x v="0"/>
    <x v="32"/>
    <d v="2026-02-15T00:00:00"/>
    <s v="否"/>
    <s v="苍蝇蚊子是一对"/>
    <s v="跟mxbc的芋圆葡萄一个味"/>
    <d v="2026-02-20T00:00:00"/>
    <s v="浙江"/>
    <s v="中性"/>
    <d v="2026-03-04T00:00:00"/>
  </r>
  <r>
    <n v="5900"/>
    <x v="0"/>
    <x v="32"/>
    <d v="2026-02-15T00:00:00"/>
    <s v="否"/>
    <s v="momo"/>
    <s v="看图片诱人…已喝已老实，一股科技味不会再点了"/>
    <d v="2026-02-20T00:00:00"/>
    <s v="上海"/>
    <s v="负向"/>
    <d v="2026-03-04T00:00:00"/>
  </r>
  <r>
    <n v="5901"/>
    <x v="0"/>
    <x v="32"/>
    <d v="2026-02-15T00:00:00"/>
    <s v="否"/>
    <s v="c."/>
    <s v="千万不要喝 会有一股血腥味"/>
    <d v="2026-02-20T00:00:00"/>
    <s v="广东"/>
    <s v="负向"/>
    <d v="2026-03-04T00:00:00"/>
  </r>
  <r>
    <n v="5902"/>
    <x v="0"/>
    <x v="32"/>
    <d v="2026-02-15T00:00:00"/>
    <s v="否"/>
    <s v="绿颜"/>
    <s v="不好喝真的很难喝"/>
    <d v="2026-02-20T00:00:00"/>
    <s v="辽宁"/>
    <s v="负向"/>
    <d v="2026-03-04T00:00:00"/>
  </r>
  <r>
    <n v="5903"/>
    <x v="0"/>
    <x v="32"/>
    <d v="2026-02-15T00:00:00"/>
    <s v="否"/>
    <s v="明天星期几"/>
    <s v="为什么很大一股葡萄糖精味道还有发酵的味道"/>
    <d v="2026-02-20T00:00:00"/>
    <s v="重庆"/>
    <s v="负向"/>
    <d v="2026-03-04T00:00:00"/>
  </r>
  <r>
    <n v="5904"/>
    <x v="0"/>
    <x v="32"/>
    <d v="2026-02-15T00:00:00"/>
    <s v="否"/>
    <s v="PIKA"/>
    <s v="因为是葡萄糖浆"/>
    <d v="2026-02-20T00:00:00"/>
    <s v="广东"/>
    <s v="中性"/>
    <d v="2026-03-04T00:00:00"/>
  </r>
  <r>
    <n v="5905"/>
    <x v="0"/>
    <x v="32"/>
    <d v="2026-02-15T00:00:00"/>
    <s v="否"/>
    <s v="爱吃郭子的食物"/>
    <s v="喝了，比古茗便宜，也比古茗好喝一些 but不如喜茶多肉葡萄"/>
    <d v="2026-02-20T00:00:00"/>
    <s v="山东"/>
    <s v="中性"/>
    <d v="2026-03-04T00:00:00"/>
  </r>
  <r>
    <n v="5906"/>
    <x v="0"/>
    <x v="32"/>
    <d v="2026-02-15T00:00:00"/>
    <s v="否"/>
    <s v="独尊👑"/>
    <s v="难喝"/>
    <d v="2026-02-20T00:00:00"/>
    <s v="广东"/>
    <s v="负向"/>
    <d v="2026-03-04T00:00:00"/>
  </r>
  <r>
    <n v="5907"/>
    <x v="0"/>
    <x v="32"/>
    <d v="2026-02-15T00:00:00"/>
    <s v="否"/>
    <s v="在厨房打下手"/>
    <s v="感觉和蜜雪的芋圆葡萄很像 只是瑞幸没有芋圆 一个14.9元 一个8块"/>
    <d v="2026-02-19T00:00:00"/>
    <s v="广东"/>
    <s v="中性"/>
    <d v="2026-03-04T00:00:00"/>
  </r>
  <r>
    <n v="5908"/>
    <x v="0"/>
    <x v="32"/>
    <d v="2026-02-15T00:00:00"/>
    <s v="否"/>
    <s v="。。。。。。。"/>
    <s v="不额外加糖也齁甜"/>
    <d v="2026-02-19T00:00:00"/>
    <s v="广东"/>
    <s v="负向"/>
    <d v="2026-03-04T00:00:00"/>
  </r>
  <r>
    <n v="5909"/>
    <x v="0"/>
    <x v="32"/>
    <d v="2026-02-15T00:00:00"/>
    <s v="否"/>
    <s v="李宁导购，在线打工"/>
    <s v="好喝吗"/>
    <d v="2026-02-19T00:00:00"/>
    <s v="浙江"/>
    <s v="中性"/>
    <d v="2026-03-04T00:00:00"/>
  </r>
  <r>
    <n v="5910"/>
    <x v="0"/>
    <x v="32"/>
    <d v="2026-02-15T00:00:00"/>
    <s v="否"/>
    <s v="黎粒粒粒"/>
    <s v="看起来食欲全无 奶盖没法完全融进去"/>
    <d v="2026-02-19T00:00:00"/>
    <s v="新疆"/>
    <s v="负向"/>
    <d v="2026-03-04T00:00:00"/>
  </r>
  <r>
    <n v="5911"/>
    <x v="0"/>
    <x v="32"/>
    <d v="2026-02-15T00:00:00"/>
    <s v="否"/>
    <s v="江江好"/>
    <s v="药味"/>
    <d v="2026-02-19T00:00:00"/>
    <s v="云南"/>
    <s v="负向"/>
    <d v="2026-03-04T00:00:00"/>
  </r>
  <r>
    <n v="5912"/>
    <x v="0"/>
    <x v="32"/>
    <d v="2026-02-15T00:00:00"/>
    <s v="否"/>
    <n v="1"/>
    <s v="为啥我喝到的没有葡萄果粒"/>
    <d v="2026-02-19T00:00:00"/>
    <s v="陕西"/>
    <s v="负向"/>
    <d v="2026-03-04T00:00:00"/>
  </r>
  <r>
    <n v="5913"/>
    <x v="0"/>
    <x v="32"/>
    <d v="2026-02-15T00:00:00"/>
    <s v="否"/>
    <s v="哈利压力"/>
    <s v="不好喝，吃到葡萄一股怪味"/>
    <d v="2026-02-19T00:00:00"/>
    <s v="广东"/>
    <s v="负向"/>
    <d v="2026-03-04T00:00:00"/>
  </r>
  <r>
    <n v="5914"/>
    <x v="0"/>
    <x v="32"/>
    <d v="2026-02-15T00:00:00"/>
    <s v="否"/>
    <s v="小比请见面"/>
    <s v="我也是 刚刚喝了一口要yue了"/>
    <d v="2026-02-19T00:00:00"/>
    <s v="江苏"/>
    <s v="负向"/>
    <d v="2026-03-04T00:00:00"/>
  </r>
  <r>
    <n v="5915"/>
    <x v="0"/>
    <x v="32"/>
    <d v="2026-02-15T00:00:00"/>
    <s v="否"/>
    <s v="ahimy"/>
    <s v="不喜欢、感觉味道像指甲油"/>
    <d v="2026-02-18T00:00:00"/>
    <s v="广西"/>
    <s v="负向"/>
    <d v="2026-03-04T00:00:00"/>
  </r>
  <r>
    <n v="5916"/>
    <x v="0"/>
    <x v="32"/>
    <d v="2026-02-15T00:00:00"/>
    <s v="否"/>
    <s v="elegant Voss"/>
    <s v="像我闺女的葡萄牙膏"/>
    <d v="2026-02-19T00:00:00"/>
    <s v="山东"/>
    <s v="负向"/>
    <d v="2026-03-04T00:00:00"/>
  </r>
  <r>
    <n v="5917"/>
    <x v="0"/>
    <x v="32"/>
    <d v="2026-02-15T00:00:00"/>
    <s v="否"/>
    <s v="momo"/>
    <s v="个人不喜欢，香精味道"/>
    <d v="2026-02-18T00:00:00"/>
    <s v="天津"/>
    <s v="负向"/>
    <d v="2026-03-04T00:00:00"/>
  </r>
  <r>
    <n v="5918"/>
    <x v="0"/>
    <x v="32"/>
    <d v="2026-02-15T00:00:00"/>
    <s v="否"/>
    <s v="荷兰猪不是猪（"/>
    <s v="一股中药味"/>
    <d v="2026-02-18T00:00:00"/>
    <s v="黑龙江"/>
    <s v="负向"/>
    <d v="2026-03-04T00:00:00"/>
  </r>
  <r>
    <n v="5919"/>
    <x v="0"/>
    <x v="32"/>
    <d v="2026-02-15T00:00:00"/>
    <s v="否"/>
    <s v="happyqian"/>
    <s v="一股酒味。对于不喝酒的人觉得难喝"/>
    <d v="2026-02-18T00:00:00"/>
    <s v="江苏"/>
    <s v="负向"/>
    <d v="2026-03-04T00:00:00"/>
  </r>
  <r>
    <n v="5920"/>
    <x v="0"/>
    <x v="32"/>
    <d v="2026-02-15T00:00:00"/>
    <s v="否"/>
    <s v="黄大月呀"/>
    <s v="为啥我这边的宣传图是这样的？"/>
    <d v="2026-02-18T00:00:00"/>
    <s v="山东"/>
    <s v="中性"/>
    <d v="2026-03-04T00:00:00"/>
  </r>
  <r>
    <n v="5921"/>
    <x v="0"/>
    <x v="32"/>
    <d v="2026-02-15T00:00:00"/>
    <s v="否"/>
    <s v="yasuo"/>
    <s v="一股药味"/>
    <d v="2026-02-18T00:00:00"/>
    <s v="安徽"/>
    <s v="负向"/>
    <d v="2026-03-04T00:00:00"/>
  </r>
  <r>
    <n v="5922"/>
    <x v="0"/>
    <x v="32"/>
    <d v="2026-02-15T00:00:00"/>
    <s v="否"/>
    <s v="努力干饭中"/>
    <s v="不知道好不好喝"/>
    <d v="2026-02-18T00:00:00"/>
    <s v="辽宁"/>
    <s v="中性"/>
    <d v="2026-03-04T00:00:00"/>
  </r>
  <r>
    <n v="5923"/>
    <x v="0"/>
    <x v="32"/>
    <d v="2026-02-15T00:00:00"/>
    <s v="否"/>
    <s v="🌥"/>
    <s v="不好喝"/>
    <d v="2026-02-20T00:00:00"/>
    <s v="福建"/>
    <s v="负向"/>
    <d v="2026-03-04T00:00:00"/>
  </r>
  <r>
    <n v="5924"/>
    <x v="0"/>
    <x v="32"/>
    <d v="2026-02-15T00:00:00"/>
    <s v="否"/>
    <s v="崔泡泡"/>
    <s v="味道怪怪的"/>
    <d v="2026-02-17T00:00:00"/>
    <s v="辽宁"/>
    <s v="负向"/>
    <d v="2026-03-04T00:00:00"/>
  </r>
  <r>
    <n v="5925"/>
    <x v="0"/>
    <x v="32"/>
    <d v="2026-02-15T00:00:00"/>
    <s v="否"/>
    <s v="春日薄荷"/>
    <s v="瑞幸咖啡 新年快乐"/>
    <d v="2026-02-17T00:00:00"/>
    <s v="湖南"/>
    <s v="中性"/>
    <d v="2026-03-04T00:00:00"/>
  </r>
  <r>
    <n v="5926"/>
    <x v="0"/>
    <x v="32"/>
    <d v="2026-02-15T00:00:00"/>
    <s v="否"/>
    <s v="岛"/>
    <s v="号码跟我的一样"/>
    <d v="2026-02-17T00:00:00"/>
    <s v="四川"/>
    <s v="中性"/>
    <d v="2026-03-04T00:00:00"/>
  </r>
  <r>
    <n v="5927"/>
    <x v="0"/>
    <x v="32"/>
    <d v="2026-02-15T00:00:00"/>
    <s v="否"/>
    <s v="什么小蛋糕"/>
    <s v="好巧呀！！"/>
    <d v="2026-02-17T00:00:00"/>
    <s v="河北"/>
    <s v="中性"/>
    <d v="2026-03-04T00:00:00"/>
  </r>
  <r>
    <n v="5928"/>
    <x v="0"/>
    <x v="32"/>
    <d v="2026-02-15T00:00:00"/>
    <s v="否"/>
    <s v="醒几年"/>
    <s v="回去就点雪酪芝士葡萄"/>
    <d v="2026-02-17T00:00:00"/>
    <s v="吉林"/>
    <s v="中性"/>
    <d v="2026-03-04T00:00:00"/>
  </r>
  <r>
    <n v="5929"/>
    <x v="0"/>
    <x v="32"/>
    <d v="2026-02-15T00:00:00"/>
    <s v="否"/>
    <s v="bi8bo（拥有愣愣🐟和呆呆🐟）"/>
    <s v="新年瑞幸"/>
    <d v="2026-02-16T00:00:00"/>
    <s v="安徽"/>
    <s v="中性"/>
    <d v="2026-03-04T00:00:00"/>
  </r>
  <r>
    <n v="5930"/>
    <x v="0"/>
    <x v="32"/>
    <d v="2026-02-15T00:00:00"/>
    <s v="否"/>
    <s v="不想起名"/>
    <s v="我觉得果肉有点过分甜"/>
    <d v="2026-02-16T00:00:00"/>
    <s v="内蒙古"/>
    <s v="负向"/>
    <d v="2026-03-04T00:00:00"/>
  </r>
  <r>
    <n v="5931"/>
    <x v="0"/>
    <x v="32"/>
    <d v="2026-02-15T00:00:00"/>
    <s v="否"/>
    <s v="遇到困难就睡觉😴"/>
    <s v="差评 不是冰沙的就算了 一点都不满杯 像被喝过的一样"/>
    <d v="2026-02-16T00:00:00"/>
    <s v="广东"/>
    <s v="负向"/>
    <d v="2026-03-04T00:00:00"/>
  </r>
  <r>
    <n v="5932"/>
    <x v="0"/>
    <x v="32"/>
    <d v="2026-02-15T00:00:00"/>
    <s v="否"/>
    <s v="小呆呆"/>
    <s v="冰沙可以选不是"/>
    <d v="2026-02-20T00:00:00"/>
    <s v="福建"/>
    <s v="中性"/>
    <d v="2026-03-04T00:00:00"/>
  </r>
  <r>
    <n v="5933"/>
    <x v="0"/>
    <x v="32"/>
    <d v="2026-02-15T00:00:00"/>
    <s v="否"/>
    <s v="在等星星吗"/>
    <s v="瑞幸雪酪芝士葡萄"/>
    <d v="2026-02-16T00:00:00"/>
    <s v="湖北"/>
    <s v="中性"/>
    <d v="2026-03-04T00:00:00"/>
  </r>
  <r>
    <n v="5934"/>
    <x v="0"/>
    <x v="32"/>
    <d v="2026-02-15T00:00:00"/>
    <s v="否"/>
    <s v="Markkkk"/>
    <s v="瑞幸新年雪酪芝士葡萄"/>
    <d v="2026-02-16T00:00:00"/>
    <s v="福建"/>
    <s v="中性"/>
    <d v="2026-03-04T00:00:00"/>
  </r>
  <r>
    <n v="5935"/>
    <x v="0"/>
    <x v="32"/>
    <d v="2026-02-15T00:00:00"/>
    <s v="否"/>
    <s v="嘿"/>
    <s v="我只喝到葡萄水啥都喝不出，搅拌过"/>
    <d v="2026-02-16T00:00:00"/>
    <s v="广东"/>
    <s v="负向"/>
    <d v="2026-03-04T00:00:00"/>
  </r>
  <r>
    <n v="5936"/>
    <x v="0"/>
    <x v="32"/>
    <d v="2026-02-15T00:00:00"/>
    <s v="否"/>
    <s v="Angelina"/>
    <s v="瑞幸雪酪芝士葡萄"/>
    <d v="2026-02-16T00:00:00"/>
    <s v="湖南"/>
    <s v="中性"/>
    <d v="2026-03-04T00:00:00"/>
  </r>
  <r>
    <n v="5937"/>
    <x v="0"/>
    <x v="32"/>
    <d v="2026-02-15T00:00:00"/>
    <s v="否"/>
    <s v="沫栀"/>
    <s v="今天点了不是沙冰的，不好喝"/>
    <d v="2026-02-15T00:00:00"/>
    <s v="浙江"/>
    <s v="负向"/>
    <d v="2026-03-04T00:00:00"/>
  </r>
  <r>
    <n v="5938"/>
    <x v="0"/>
    <x v="32"/>
    <d v="2026-02-15T00:00:00"/>
    <s v="否"/>
    <s v="不开心"/>
    <s v="感觉和喜茶味道差不多"/>
    <d v="2026-02-15T00:00:00"/>
    <s v="山东"/>
    <s v="中性"/>
    <d v="2026-03-04T00:00:00"/>
  </r>
  <r>
    <n v="5939"/>
    <x v="0"/>
    <x v="32"/>
    <d v="2026-02-15T00:00:00"/>
    <s v="否"/>
    <s v="嗯嗯哦哦"/>
    <s v="很一般 今天刚喝 正常口味吧"/>
    <d v="2026-02-15T00:00:00"/>
    <s v="福建"/>
    <s v="中性"/>
    <d v="2026-03-04T00:00:00"/>
  </r>
  <r>
    <n v="5940"/>
    <x v="0"/>
    <x v="32"/>
    <d v="2026-02-15T00:00:00"/>
    <s v="否"/>
    <s v="遗落潮汐"/>
    <s v="好好喝这个我是员工我今天喝了"/>
    <d v="2026-02-15T00:00:00"/>
    <s v="广东"/>
    <s v="正向"/>
    <d v="2026-03-04T00:00:00"/>
  </r>
  <r>
    <n v="5941"/>
    <x v="0"/>
    <x v="32"/>
    <d v="2026-02-15T00:00:00"/>
    <s v="否"/>
    <s v="KnowKnow"/>
    <s v="我觉得跟蜜雪冰城一样"/>
    <d v="2026-02-15T00:00:00"/>
    <s v="河南"/>
    <s v="中性"/>
    <d v="2026-03-04T00:00:00"/>
  </r>
  <r>
    <n v="5942"/>
    <x v="0"/>
    <x v="32"/>
    <d v="2026-02-15T00:00:00"/>
    <s v="否"/>
    <s v="燕麦拿铁不加糖"/>
    <s v="瑞幸雪酪芝士葡萄"/>
    <d v="2026-02-15T00:00:00"/>
    <s v="广西"/>
    <s v="中性"/>
    <d v="2026-03-04T00:00:00"/>
  </r>
  <r>
    <n v="5943"/>
    <x v="0"/>
    <x v="32"/>
    <d v="2026-02-15T00:00:00"/>
    <s v="否"/>
    <s v="Karma"/>
    <s v="我的一个葡萄也没有"/>
    <d v="2026-02-15T00:00:00"/>
    <s v="山东"/>
    <s v="负向"/>
    <d v="2026-03-04T00:00:00"/>
  </r>
  <r>
    <n v="5944"/>
    <x v="0"/>
    <x v="32"/>
    <d v="2026-02-15T00:00:00"/>
    <s v="否"/>
    <s v="还是那个财财。"/>
    <s v="要非冰沙"/>
    <d v="2026-02-15T00:00:00"/>
    <s v="山东"/>
    <s v="中性"/>
    <d v="2026-03-04T00:00:00"/>
  </r>
  <r>
    <n v="5945"/>
    <x v="0"/>
    <x v="32"/>
    <d v="2026-02-15T00:00:00"/>
    <s v="否"/>
    <s v="Sketch__GUN💎"/>
    <s v="喝了 和美汁源一个味"/>
    <d v="2026-02-15T00:00:00"/>
    <s v="江苏"/>
    <s v="负向"/>
    <d v="2026-03-04T00:00:00"/>
  </r>
  <r>
    <n v="5946"/>
    <x v="0"/>
    <x v="32"/>
    <d v="2026-02-15T00:00:00"/>
    <s v="否"/>
    <s v="嘤嘤嘤"/>
    <s v="究竟是谁在咖啡店买果茶"/>
    <d v="2026-02-15T00:00:00"/>
    <s v="浙江"/>
    <s v="中性"/>
    <d v="2026-03-04T00:00:00"/>
  </r>
  <r>
    <n v="5947"/>
    <x v="0"/>
    <x v="32"/>
    <d v="2026-02-15T00:00:00"/>
    <s v="否"/>
    <s v="你没事儿吧？"/>
    <s v="就在店里，不能喝咖"/>
    <d v="2026-02-19T00:00:00"/>
    <s v="四川"/>
    <s v="中性"/>
    <d v="2026-03-04T00:00:00"/>
  </r>
  <r>
    <n v="5948"/>
    <x v="0"/>
    <x v="32"/>
    <d v="2026-02-15T00:00:00"/>
    <s v="否"/>
    <s v="夏末"/>
    <s v="我也喝了，不另外加糖更好喝"/>
    <d v="2026-02-15T00:00:00"/>
    <s v="浙江"/>
    <s v="正向"/>
    <d v="2026-03-04T00:00:00"/>
  </r>
  <r>
    <n v="5949"/>
    <x v="0"/>
    <x v="32"/>
    <d v="2026-02-15T00:00:00"/>
    <s v="否"/>
    <s v="小萌萌"/>
    <s v="淡"/>
    <d v="2026-02-15T00:00:00"/>
    <s v="广东"/>
    <s v="负向"/>
    <d v="2026-03-04T00:00:00"/>
  </r>
  <r>
    <n v="5950"/>
    <x v="0"/>
    <x v="32"/>
    <d v="2026-02-15T00:00:00"/>
    <s v="否"/>
    <s v="昵称"/>
    <s v="这个奶盖仙品 我今天免费喝 试了一下老好吃了"/>
    <d v="2026-02-15T00:00:00"/>
    <s v="广东"/>
    <s v="正向"/>
    <d v="2026-03-04T00:00:00"/>
  </r>
  <r>
    <n v="5951"/>
    <x v="0"/>
    <x v="32"/>
    <d v="2026-02-15T00:00:00"/>
    <s v="否"/>
    <s v="春枝压襟"/>
    <s v="我点的冰沙，给我做成非冰沙了我还是喝完刷到小红书才发现，里面也没有葡萄果肉"/>
    <d v="2026-02-15T00:00:00"/>
    <s v="陕西"/>
    <s v="负向"/>
    <d v="2026-03-04T00:00:00"/>
  </r>
  <r>
    <n v="5952"/>
    <x v="0"/>
    <x v="32"/>
    <d v="2026-02-15T00:00:00"/>
    <s v="否"/>
    <s v="小易同学"/>
    <s v="味道跟蜜雪冰城的葡萄芋圆有点相似"/>
    <d v="2026-02-15T00:00:00"/>
    <s v="湖南"/>
    <s v="中性"/>
    <d v="2026-03-04T00:00:00"/>
  </r>
  <r>
    <n v="5953"/>
    <x v="0"/>
    <x v="32"/>
    <d v="2026-02-15T00:00:00"/>
    <s v="否"/>
    <s v="略略略急了吧"/>
    <s v="不好喝"/>
    <d v="2026-02-15T00:00:00"/>
    <s v="江西"/>
    <s v="负向"/>
    <d v="2026-03-04T00:00:00"/>
  </r>
  <r>
    <n v="5954"/>
    <x v="0"/>
    <x v="32"/>
    <d v="2026-02-15T00:00:00"/>
    <s v="否"/>
    <s v="小白姐呢？"/>
    <s v="瑞幸雪酪芝士葡萄"/>
    <d v="2026-02-15T00:00:00"/>
    <s v="山东"/>
    <s v="中性"/>
    <d v="2026-03-04T00:00:00"/>
  </r>
  <r>
    <n v="5955"/>
    <x v="0"/>
    <x v="32"/>
    <d v="2026-02-15T00:00:00"/>
    <s v="否"/>
    <s v="牛马乌托邦"/>
    <s v="巴适"/>
    <d v="2026-02-15T00:00:00"/>
    <s v="重庆"/>
    <s v="正向"/>
    <d v="2026-03-04T00:00:00"/>
  </r>
  <r>
    <n v="5956"/>
    <x v="0"/>
    <x v="32"/>
    <d v="2026-02-15T00:00:00"/>
    <s v="否"/>
    <s v="momo"/>
    <s v="瑞幸雪酪芝士葡萄"/>
    <d v="2026-02-15T00:00:00"/>
    <s v="上海"/>
    <s v="中性"/>
    <d v="2026-03-04T00:00:00"/>
  </r>
  <r>
    <n v="5957"/>
    <x v="0"/>
    <x v="32"/>
    <d v="2026-02-15T00:00:00"/>
    <s v="否"/>
    <s v="就吃个饭"/>
    <s v="好难喝"/>
    <d v="2026-02-15T00:00:00"/>
    <s v="广东"/>
    <s v="负向"/>
    <d v="2026-03-04T00:00:00"/>
  </r>
  <r>
    <n v="5958"/>
    <x v="0"/>
    <x v="32"/>
    <d v="2026-02-15T00:00:00"/>
    <s v="否"/>
    <s v="超级无敌大西瓜"/>
    <s v="不好喝！"/>
    <d v="2026-02-15T00:00:00"/>
    <s v="广东"/>
    <s v="负向"/>
    <d v="2026-03-04T00:00:00"/>
  </r>
  <r>
    <n v="5959"/>
    <x v="0"/>
    <x v="32"/>
    <d v="2026-02-15T00:00:00"/>
    <s v="否"/>
    <s v="瑞霸星喜茶库茶"/>
    <s v="没感觉味道一般"/>
    <d v="2026-02-15T00:00:00"/>
    <s v="广东"/>
    <s v="中性"/>
    <d v="2026-03-04T00:00:00"/>
  </r>
  <r>
    <n v="5960"/>
    <x v="0"/>
    <x v="32"/>
    <d v="2026-02-15T00:00:00"/>
    <s v="否"/>
    <s v="圈圈圈圈"/>
    <s v="新年雪酪芝士葡萄"/>
    <d v="2026-02-15T00:00:00"/>
    <s v="山西"/>
    <s v="中性"/>
    <d v="2026-03-04T00:00:00"/>
  </r>
  <r>
    <n v="5961"/>
    <x v="0"/>
    <x v="32"/>
    <d v="2026-02-15T00:00:00"/>
    <s v="否"/>
    <s v="Hurricane"/>
    <s v="喜茶平替"/>
    <d v="2026-02-15T00:00:00"/>
    <s v="江苏"/>
    <s v="中性"/>
    <d v="2026-03-04T00:00:00"/>
  </r>
  <r>
    <n v="5962"/>
    <x v="0"/>
    <x v="32"/>
    <d v="2026-02-15T00:00:00"/>
    <s v="否"/>
    <s v="心碎小猫🐱"/>
    <s v="瑞幸雪酪芝士葡萄"/>
    <d v="2026-02-15T00:00:00"/>
    <s v="山西"/>
    <s v="中性"/>
    <d v="2026-03-04T00:00:00"/>
  </r>
  <r>
    <n v="5963"/>
    <x v="0"/>
    <x v="32"/>
    <d v="2026-02-15T00:00:00"/>
    <s v="否"/>
    <s v="汤圆芝麻"/>
    <s v="有点像喜茶啊"/>
    <d v="2026-02-15T00:00:00"/>
    <s v="四川"/>
    <s v="中性"/>
    <d v="2026-03-04T00:00:00"/>
  </r>
  <r>
    <n v="5964"/>
    <x v="0"/>
    <x v="32"/>
    <d v="2026-02-15T00:00:00"/>
    <s v="否"/>
    <s v="archerhey"/>
    <s v="我觉得不太好喝 还是喝咖吧"/>
    <d v="2026-02-15T00:00:00"/>
    <s v="江苏"/>
    <s v="负向"/>
    <d v="2026-03-04T00:00:00"/>
  </r>
  <r>
    <n v="5965"/>
    <x v="0"/>
    <x v="32"/>
    <d v="2026-02-15T00:00:00"/>
    <s v="否"/>
    <s v="，"/>
    <s v="模仿喜茶吗"/>
    <d v="2026-02-15T00:00:00"/>
    <s v="云南"/>
    <s v="中性"/>
    <d v="2026-03-04T00:00:00"/>
  </r>
  <r>
    <n v="5966"/>
    <x v="0"/>
    <x v="32"/>
    <d v="2026-02-15T00:00:00"/>
    <s v="否"/>
    <s v="shaw"/>
    <s v="连喜茶的饮料都比不上"/>
    <d v="2026-02-22T00:00:00"/>
    <s v="湖北"/>
    <s v="负向"/>
    <d v="2026-03-04T00:00:00"/>
  </r>
  <r>
    <n v="5967"/>
    <x v="0"/>
    <x v="32"/>
    <d v="2026-02-15T00:00:00"/>
    <s v="否"/>
    <s v="钧泷"/>
    <s v="哪有果肉？"/>
    <d v="2026-02-15T00:00:00"/>
    <s v="湖北"/>
    <s v="负向"/>
    <d v="2026-03-04T00:00:00"/>
  </r>
  <r>
    <n v="5968"/>
    <x v="0"/>
    <x v="32"/>
    <d v="2026-02-15T00:00:00"/>
    <s v="否"/>
    <s v="momo"/>
    <s v="一点味道都没有"/>
    <d v="2026-02-15T00:00:00"/>
    <s v="福建"/>
    <s v="负向"/>
    <d v="2026-03-04T00:00:00"/>
  </r>
  <r>
    <n v="5969"/>
    <x v="0"/>
    <x v="32"/>
    <d v="2026-02-15T00:00:00"/>
    <s v="否"/>
    <s v="等一个晴天"/>
    <s v="新年雪酪芝士葡萄"/>
    <d v="2026-02-15T00:00:00"/>
    <s v="山西"/>
    <s v="中性"/>
    <d v="2026-03-04T00:00:00"/>
  </r>
  <r>
    <n v="5970"/>
    <x v="0"/>
    <x v="32"/>
    <d v="2026-02-15T00:00:00"/>
    <s v="否"/>
    <s v="Chelsea_3to3"/>
    <s v="瑞幸终于承认他在做奶茶了"/>
    <d v="2026-02-15T00:00:00"/>
    <s v="山东"/>
    <s v="中性"/>
    <d v="2026-03-04T00:00:00"/>
  </r>
  <r>
    <n v="5971"/>
    <x v="0"/>
    <x v="32"/>
    <d v="2026-02-15T00:00:00"/>
    <s v="否"/>
    <n v="77"/>
    <s v="不要钱还要什么自行车"/>
    <d v="2026-02-15T00:00:00"/>
    <s v="江苏"/>
    <s v="中性"/>
    <d v="2026-03-04T00:00:00"/>
  </r>
  <r>
    <n v="5972"/>
    <x v="0"/>
    <x v="32"/>
    <d v="2026-02-15T00:00:00"/>
    <s v="否"/>
    <s v="二兩叉烧"/>
    <s v="喜茶可以秒了"/>
    <d v="2026-02-15T00:00:00"/>
    <s v="广西"/>
    <s v="负向"/>
    <d v="2026-03-04T00:00:00"/>
  </r>
  <r>
    <n v="5973"/>
    <x v="0"/>
    <x v="32"/>
    <d v="2026-02-15T00:00:00"/>
    <s v="否"/>
    <s v="lucy"/>
    <s v="这么慢喝"/>
    <d v="2026-02-15T00:00:00"/>
    <s v="浙江"/>
    <s v="中性"/>
    <d v="2026-03-04T00:00:00"/>
  </r>
  <r>
    <n v="5974"/>
    <x v="0"/>
    <x v="32"/>
    <d v="2026-02-15T00:00:00"/>
    <s v="否"/>
    <s v="阿褒"/>
    <s v="瑞幸雪酪芝士葡萄"/>
    <d v="2026-02-15T00:00:00"/>
    <s v="黑龙江"/>
    <s v="中性"/>
    <d v="2026-03-04T00:00:00"/>
  </r>
  <r>
    <n v="5975"/>
    <x v="0"/>
    <x v="32"/>
    <d v="2026-02-15T00:00:00"/>
    <s v="否"/>
    <s v="昕予"/>
    <s v="瑞幸雪酪芝士葡萄"/>
    <d v="2026-02-15T00:00:00"/>
    <s v="广东"/>
    <s v="中性"/>
    <d v="2026-03-04T00:00:00"/>
  </r>
  <r>
    <n v="5976"/>
    <x v="0"/>
    <x v="32"/>
    <d v="2026-02-15T00:00:00"/>
    <s v="否"/>
    <s v="机关枪枪枪"/>
    <s v="瑞幸雪酪芝士葡萄"/>
    <d v="2026-02-15T00:00:00"/>
    <s v="湖南"/>
    <s v="中性"/>
    <d v="2026-03-04T00:00:00"/>
  </r>
  <r>
    <n v="5977"/>
    <x v="0"/>
    <x v="32"/>
    <d v="2026-02-15T00:00:00"/>
    <s v="否"/>
    <s v="wszsyxx"/>
    <s v="看起来好像古茗的超A芝士葡萄"/>
    <d v="2026-02-15T00:00:00"/>
    <s v="海南"/>
    <s v="中性"/>
    <d v="2026-03-04T00:00:00"/>
  </r>
  <r>
    <n v="5978"/>
    <x v="0"/>
    <x v="32"/>
    <d v="2026-02-15T00:00:00"/>
    <s v="否"/>
    <s v="小璇"/>
    <s v="不好喝"/>
    <d v="2026-02-15T00:00:00"/>
    <s v="湖南"/>
    <s v="负向"/>
    <d v="2026-03-04T00:00:00"/>
  </r>
  <r>
    <n v="5979"/>
    <x v="0"/>
    <x v="32"/>
    <d v="2026-02-15T00:00:00"/>
    <s v="否"/>
    <s v="一路繁华的夏^"/>
    <s v="瑞幸雪酪芝士葡萄"/>
    <d v="2026-02-15T00:00:00"/>
    <s v="河南"/>
    <s v="中性"/>
    <d v="2026-03-04T00:00:00"/>
  </r>
  <r>
    <n v="5980"/>
    <x v="0"/>
    <x v="32"/>
    <d v="2026-02-15T00:00:00"/>
    <s v="否"/>
    <s v="汽水泡泡"/>
    <s v="跟宣传图差好多"/>
    <d v="2026-02-15T00:00:00"/>
    <s v="湖南"/>
    <s v="负向"/>
    <d v="2026-03-04T00:00:00"/>
  </r>
  <r>
    <n v="5981"/>
    <x v="0"/>
    <x v="32"/>
    <d v="2026-02-15T00:00:00"/>
    <s v="否"/>
    <s v="Ya han."/>
    <s v="完全比不上喜茶而且冰沙是冰渣"/>
    <d v="2026-03-03T00:00:00"/>
    <s v="湖南"/>
    <s v="负向"/>
    <d v="2026-03-04T00:00:00"/>
  </r>
  <r>
    <n v="5982"/>
    <x v="0"/>
    <x v="32"/>
    <d v="2026-02-15T00:00:00"/>
    <s v="否"/>
    <s v="Zero."/>
    <s v="喝了，超难喝，果肉都不是现剥的"/>
    <d v="2026-03-03T00:00:00"/>
    <s v="浙江"/>
    <s v="负向"/>
    <d v="2026-03-04T00:00:00"/>
  </r>
  <r>
    <n v="5983"/>
    <x v="0"/>
    <x v="32"/>
    <d v="2026-02-15T00:00:00"/>
    <s v="否"/>
    <s v="momo"/>
    <s v="难喝的要死 都别喝"/>
    <d v="2026-03-03T00:00:00"/>
    <s v="陕西"/>
    <s v="负向"/>
    <d v="2026-03-04T00:00:00"/>
  </r>
  <r>
    <n v="5984"/>
    <x v="0"/>
    <x v="32"/>
    <d v="2026-02-15T00:00:00"/>
    <s v="否"/>
    <s v="一只小momo🐸"/>
    <s v="为了贴纸买的。难喝！"/>
    <d v="2026-03-03T00:00:00"/>
    <s v="天津"/>
    <s v="负向"/>
    <d v="2026-03-04T00:00:00"/>
  </r>
  <r>
    <n v="5985"/>
    <x v="0"/>
    <x v="32"/>
    <d v="2026-02-15T00:00:00"/>
    <s v="否"/>
    <s v="Vivian🎀"/>
    <s v="太难喝了，坑死人。觉得好喝的可能没喝过喜茶奈雪"/>
    <d v="2026-03-02T00:00:00"/>
    <s v="陕西"/>
    <s v="负向"/>
    <d v="2026-03-04T00:00:00"/>
  </r>
  <r>
    <n v="5986"/>
    <x v="0"/>
    <x v="32"/>
    <d v="2026-02-15T00:00:00"/>
    <s v="否"/>
    <s v="小红薯63AE6E9F"/>
    <s v="难喝得要死，科技味儿满满，还不如蜜雪冰城的多肉葡萄"/>
    <d v="2026-03-02T00:00:00"/>
    <s v="重庆"/>
    <s v="负向"/>
    <d v="2026-03-04T00:00:00"/>
  </r>
  <r>
    <n v="5987"/>
    <x v="0"/>
    <x v="32"/>
    <d v="2026-02-15T00:00:00"/>
    <s v="否"/>
    <s v="Sociopath"/>
    <s v="超难喝"/>
    <d v="2026-03-01T00:00:00"/>
    <s v="北京"/>
    <s v="负向"/>
    <d v="2026-03-04T00:00:00"/>
  </r>
  <r>
    <n v="5988"/>
    <x v="0"/>
    <x v="32"/>
    <d v="2026-02-15T00:00:00"/>
    <s v="否"/>
    <s v="可乐没气"/>
    <s v="太难喝了"/>
    <d v="2026-02-28T00:00:00"/>
    <s v="北京"/>
    <s v="负向"/>
    <d v="2026-03-04T00:00:00"/>
  </r>
  <r>
    <n v="5989"/>
    <x v="0"/>
    <x v="32"/>
    <d v="2026-02-15T00:00:00"/>
    <s v="否"/>
    <s v="momo"/>
    <s v="一点都不好喝，比不上古茗"/>
    <d v="2026-02-25T00:00:00"/>
    <s v="广东"/>
    <s v="负向"/>
    <d v="2026-03-04T00:00:00"/>
  </r>
  <r>
    <n v="5990"/>
    <x v="0"/>
    <x v="32"/>
    <d v="2026-02-15T00:00:00"/>
    <s v="否"/>
    <s v="无边界"/>
    <s v="这是奶盖？味道好劣质"/>
    <d v="2026-02-23T00:00:00"/>
    <s v="广东"/>
    <s v="负向"/>
    <d v="2026-03-04T00:00:00"/>
  </r>
  <r>
    <n v="5991"/>
    <x v="0"/>
    <x v="32"/>
    <d v="2026-02-15T00:00:00"/>
    <s v="否"/>
    <s v="无边界"/>
    <s v="还没有葡萄"/>
    <d v="2026-02-23T00:00:00"/>
    <s v="广东"/>
    <s v="负向"/>
    <d v="2026-03-04T00:00:00"/>
  </r>
  <r>
    <n v="5992"/>
    <x v="0"/>
    <x v="32"/>
    <d v="2026-02-15T00:00:00"/>
    <s v="否"/>
    <s v="宸宸"/>
    <s v="超级难喝"/>
    <d v="2026-02-23T00:00:00"/>
    <s v="湖北"/>
    <s v="负向"/>
    <d v="2026-03-04T00:00:00"/>
  </r>
  <r>
    <n v="5993"/>
    <x v="0"/>
    <x v="32"/>
    <d v="2026-02-15T00:00:00"/>
    <s v="否"/>
    <s v="咪咪大王"/>
    <s v="这奶盖和宣传图片堪称诈骗"/>
    <d v="2026-02-22T00:00:00"/>
    <s v="湖南"/>
    <s v="负向"/>
    <d v="2026-03-04T00:00:00"/>
  </r>
  <r>
    <n v="5994"/>
    <x v="0"/>
    <x v="32"/>
    <d v="2026-02-15T00:00:00"/>
    <s v="否"/>
    <s v="叮叮叮叮猫"/>
    <s v="怎么这么难喝"/>
    <d v="2026-02-22T00:00:00"/>
    <s v="浙江"/>
    <s v="负向"/>
    <d v="2026-03-04T00:00:00"/>
  </r>
  <r>
    <n v="5995"/>
    <x v="0"/>
    <x v="32"/>
    <d v="2026-02-15T00:00:00"/>
    <s v="否"/>
    <s v="momo"/>
    <s v="难喝，没有葡萄果肉"/>
    <d v="2026-02-22T00:00:00"/>
    <s v="广东"/>
    <s v="负向"/>
    <d v="2026-03-04T00:00:00"/>
  </r>
  <r>
    <n v="5996"/>
    <x v="0"/>
    <x v="32"/>
    <d v="2026-02-15T00:00:00"/>
    <s v="否"/>
    <s v="不萌还很坏"/>
    <s v="超级无敌难喝 没喝过这么难喝的 不如蜜雪的芋圆葡萄甚至"/>
    <d v="2026-02-22T00:00:00"/>
    <s v="浙江"/>
    <s v="负向"/>
    <d v="2026-03-04T00:00:00"/>
  </r>
  <r>
    <n v="5997"/>
    <x v="0"/>
    <x v="32"/>
    <d v="2026-02-15T00:00:00"/>
    <s v="否"/>
    <s v="不萌还很坏"/>
    <s v="超级难喝 不要买"/>
    <d v="2026-02-22T00:00:00"/>
    <s v="浙江"/>
    <s v="负向"/>
    <d v="2026-03-04T00:00:00"/>
  </r>
  <r>
    <n v="5998"/>
    <x v="0"/>
    <x v="32"/>
    <d v="2026-02-15T00:00:00"/>
    <s v="否"/>
    <s v="新酱"/>
    <s v="太难喝了"/>
    <d v="2026-02-21T00:00:00"/>
    <s v="四川"/>
    <s v="负向"/>
    <d v="2026-03-04T00:00:00"/>
  </r>
  <r>
    <n v="5999"/>
    <x v="0"/>
    <x v="32"/>
    <d v="2026-02-15T00:00:00"/>
    <s v="否"/>
    <s v="我们终将独自长大"/>
    <s v="难喝的要死，下次老老实实喝咖啡"/>
    <d v="2026-02-20T00:00:00"/>
    <s v="江苏"/>
    <s v="负向"/>
    <d v="2026-03-04T00:00:00"/>
  </r>
  <r>
    <n v="6000"/>
    <x v="0"/>
    <x v="32"/>
    <d v="2026-02-15T00:00:00"/>
    <s v="否"/>
    <s v="才没有脸红"/>
    <s v="好难喝"/>
    <d v="2026-02-20T00:00:00"/>
    <s v="北京"/>
    <s v="负向"/>
    <d v="2026-03-04T00:00:00"/>
  </r>
  <r>
    <n v="6001"/>
    <x v="0"/>
    <x v="32"/>
    <d v="2026-02-15T00:00:00"/>
    <s v="否"/>
    <s v="炸炸鱼"/>
    <s v="难喝，一股葡萄发酵了的味道。也没有葡萄肉 芝士奶盖也不香，还不如蜜雪呢"/>
    <d v="2026-02-19T00:00:00"/>
    <s v="天津"/>
    <s v="负向"/>
    <d v="2026-03-04T00:00:00"/>
  </r>
  <r>
    <n v="6002"/>
    <x v="0"/>
    <x v="32"/>
    <d v="2026-02-15T00:00:00"/>
    <s v="否"/>
    <s v="AMORAL"/>
    <s v="好难喝，美汁源的味道，不如喜茶和古茗"/>
    <d v="2026-02-19T00:00:00"/>
    <s v="云南"/>
    <s v="负向"/>
    <d v="2026-03-04T00:00:00"/>
  </r>
  <r>
    <n v="6003"/>
    <x v="0"/>
    <x v="32"/>
    <d v="2026-02-15T00:00:00"/>
    <s v="否"/>
    <s v="王大明"/>
    <s v="一股工业色素味。巨难喝"/>
    <d v="2026-02-18T00:00:00"/>
    <s v="广西"/>
    <s v="负向"/>
    <d v="2026-03-04T00:00:00"/>
  </r>
  <r>
    <n v="6004"/>
    <x v="0"/>
    <x v="32"/>
    <d v="2026-02-15T00:00:00"/>
    <s v="否"/>
    <s v="小红薯684C53FE"/>
    <s v="难喝一坨屎"/>
    <d v="2026-02-18T00:00:00"/>
    <s v="重庆"/>
    <s v="负向"/>
    <d v="2026-03-04T00:00:00"/>
  </r>
  <r>
    <n v="6005"/>
    <x v="0"/>
    <x v="32"/>
    <d v="2026-02-15T00:00:00"/>
    <s v="否"/>
    <s v="美少女壮士"/>
    <s v="难喝"/>
    <d v="2026-02-17T00:00:00"/>
    <s v="山西"/>
    <s v="负向"/>
    <d v="2026-03-04T00:00:00"/>
  </r>
  <r>
    <n v="6006"/>
    <x v="0"/>
    <x v="32"/>
    <d v="2026-02-15T00:00:00"/>
    <s v="否"/>
    <s v="欸欸"/>
    <s v="难喝"/>
    <d v="2026-02-17T00:00:00"/>
    <s v="江苏"/>
    <s v="负向"/>
    <d v="2026-03-04T00:00:00"/>
  </r>
  <r>
    <n v="6007"/>
    <x v="0"/>
    <x v="32"/>
    <d v="2026-02-15T00:00:00"/>
    <s v="否"/>
    <s v="Austin"/>
    <s v="难喝的一米，喝出梅干菜味"/>
    <d v="2026-02-17T00:00:00"/>
    <s v="江苏"/>
    <s v="负向"/>
    <d v="2026-03-04T00:00:00"/>
  </r>
  <r>
    <n v="6008"/>
    <x v="0"/>
    <x v="32"/>
    <d v="2026-02-15T00:00:00"/>
    <s v="否"/>
    <s v="CHILI"/>
    <s v="好难喝啊，葡萄味不重，很淡"/>
    <d v="2026-02-17T00:00:00"/>
    <s v="北京"/>
    <s v="负向"/>
    <d v="2026-03-04T00:00:00"/>
  </r>
  <r>
    <n v="6009"/>
    <x v="0"/>
    <x v="32"/>
    <d v="2026-02-15T00:00:00"/>
    <s v="否"/>
    <s v="小机灵鬼👻"/>
    <s v="好难喝"/>
    <d v="2026-02-16T00:00:00"/>
    <s v="广东"/>
    <s v="负向"/>
    <d v="2026-03-04T00:00:00"/>
  </r>
  <r>
    <n v="6010"/>
    <x v="0"/>
    <x v="32"/>
    <d v="2026-02-15T00:00:00"/>
    <s v="否"/>
    <s v="我爱吃炸鸡"/>
    <s v="难喝，跟喜茶差好多"/>
    <d v="2026-02-16T00:00:00"/>
    <s v="山西"/>
    <s v="负向"/>
    <d v="2026-03-04T00:00:00"/>
  </r>
  <r>
    <n v="6011"/>
    <x v="0"/>
    <x v="32"/>
    <d v="2026-02-15T00:00:00"/>
    <s v="否"/>
    <s v="脾气有点爆"/>
    <s v="超级难喝🤮"/>
    <d v="2026-02-16T00:00:00"/>
    <s v="上海"/>
    <s v="负向"/>
    <d v="2026-03-04T00:00:00"/>
  </r>
  <r>
    <n v="6012"/>
    <x v="0"/>
    <x v="32"/>
    <d v="2026-02-15T00:00:00"/>
    <s v="否"/>
    <s v="Joyce"/>
    <s v="超级难喝，一股香精的味道，还买了两杯就喝了几口"/>
    <d v="2026-02-15T00:00:00"/>
    <s v="广东"/>
    <s v="负向"/>
    <d v="2026-03-04T00:00:00"/>
  </r>
  <r>
    <n v="6013"/>
    <x v="0"/>
    <x v="32"/>
    <d v="2026-02-15T00:00:00"/>
    <s v="否"/>
    <s v="什么时候可以暴富不上班"/>
    <s v="不好喝，比喝茶的差多了"/>
    <d v="2026-02-15T00:00:00"/>
    <s v="云南"/>
    <s v="负向"/>
    <d v="2026-03-04T00:00:00"/>
  </r>
  <r>
    <n v="6014"/>
    <x v="0"/>
    <x v="32"/>
    <d v="2026-02-15T00:00:00"/>
    <s v="否"/>
    <s v="临鱼"/>
    <s v="难喝"/>
    <d v="2026-02-15T00:00:00"/>
    <s v="广西"/>
    <s v="负向"/>
    <d v="2026-03-04T00:00:00"/>
  </r>
  <r>
    <n v="6015"/>
    <x v="0"/>
    <x v="32"/>
    <d v="2026-02-15T00:00:00"/>
    <s v="否"/>
    <s v="养一百零8个嫩男"/>
    <s v="难喝，不如古茗"/>
    <d v="2026-02-15T00:00:00"/>
    <s v="江西"/>
    <s v="负向"/>
    <d v="2026-03-04T00:00:00"/>
  </r>
  <r>
    <n v="6016"/>
    <x v="0"/>
    <x v="32"/>
    <d v="2026-02-15T00:00:00"/>
    <s v="否"/>
    <s v="不另外加糖🌈"/>
    <s v="为啥我喝的里面没有葡萄果粒"/>
    <d v="2026-02-15T00:00:00"/>
    <s v="安徽"/>
    <s v="负向"/>
    <d v="2026-03-04T00:00:00"/>
  </r>
  <r>
    <n v="6017"/>
    <x v="0"/>
    <x v="32"/>
    <d v="2026-02-15T00:00:00"/>
    <s v="否"/>
    <s v="KnowKnow"/>
    <s v="店员忘记给你装了"/>
    <d v="2026-02-15T00:00:00"/>
    <s v="河南"/>
    <s v="中性"/>
    <d v="2026-03-04T00:00:00"/>
  </r>
  <r>
    <n v="6018"/>
    <x v="0"/>
    <x v="32"/>
    <d v="2026-02-15T00:00:00"/>
    <s v="否"/>
    <s v="六子"/>
    <s v="难喝"/>
    <d v="2026-02-15T00:00:00"/>
    <s v="福建"/>
    <s v="负向"/>
    <d v="2026-03-04T00:00:00"/>
  </r>
  <r>
    <n v="6019"/>
    <x v="0"/>
    <x v="32"/>
    <d v="2026-02-15T00:00:00"/>
    <s v="否"/>
    <s v="momo"/>
    <s v="不好喝有股药味"/>
    <d v="2026-02-15T00:00:00"/>
    <s v="广东"/>
    <s v="负向"/>
    <d v="2026-03-04T00:00:00"/>
  </r>
  <r>
    <n v="6020"/>
    <x v="0"/>
    <x v="32"/>
    <d v="2026-02-15T00:00:00"/>
    <s v="否"/>
    <s v="ღ²."/>
    <s v="哪有那么对奶盖和果肉啊"/>
    <d v="2026-02-15T00:00:00"/>
    <s v="安徽"/>
    <s v="负向"/>
    <d v="2026-03-04T00:00:00"/>
  </r>
  <r>
    <n v="6021"/>
    <x v="0"/>
    <x v="32"/>
    <d v="2026-02-15T00:00:00"/>
    <s v="否"/>
    <s v="momo"/>
    <s v="非常难喝，特别扣，什么都放的少，比喜茶差十万八千里"/>
    <d v="2026-02-15T00:00:00"/>
    <s v="新疆"/>
    <s v="负向"/>
    <d v="2026-03-04T00:00:00"/>
  </r>
  <r>
    <n v="6022"/>
    <x v="0"/>
    <x v="32"/>
    <d v="2026-02-15T00:00:00"/>
    <s v="否"/>
    <s v="熹."/>
    <s v="难喝的要命"/>
    <d v="2026-02-15T00:00:00"/>
    <s v="广西"/>
    <s v="负向"/>
    <d v="2026-03-04T00:00:00"/>
  </r>
  <r>
    <n v="6023"/>
    <x v="0"/>
    <x v="32"/>
    <d v="2026-02-15T00:00:00"/>
    <s v="否"/>
    <s v="Phoebe"/>
    <s v="@🐱🐱"/>
    <d v="2026-02-19T00:00:00"/>
    <s v="广东"/>
    <s v="中性"/>
    <d v="2026-03-04T00:00:00"/>
  </r>
  <r>
    <n v="6024"/>
    <x v="0"/>
    <x v="32"/>
    <d v="2026-02-15T00:00:00"/>
    <s v="否"/>
    <s v="小徐同学是秃头牛马"/>
    <s v="瑞幸雪酪芝士葡萄"/>
    <d v="2026-02-17T00:00:00"/>
    <s v="浙江"/>
    <s v="中性"/>
    <d v="2026-03-04T00:00:00"/>
  </r>
  <r>
    <n v="6025"/>
    <x v="0"/>
    <x v="32"/>
    <d v="2026-02-15T00:00:00"/>
    <s v="否"/>
    <s v="小寒雨"/>
    <s v="瑞幸雪酪芝士葡萄"/>
    <d v="2026-02-16T00:00:00"/>
    <s v="宁夏"/>
    <s v="中性"/>
    <d v="2026-03-04T00:00:00"/>
  </r>
  <r>
    <n v="6026"/>
    <x v="0"/>
    <x v="32"/>
    <d v="2026-02-15T00:00:00"/>
    <s v="否"/>
    <s v="。"/>
    <s v="瑞幸雪酪芝士葡萄"/>
    <d v="2026-02-16T00:00:00"/>
    <s v="浙江"/>
    <s v="中性"/>
    <d v="2026-03-04T00:00:00"/>
  </r>
  <r>
    <n v="6027"/>
    <x v="0"/>
    <x v="32"/>
    <d v="2026-02-15T00:00:00"/>
    <s v="否"/>
    <s v=""/>
    <s v="瑞幸雪酪芝士葡萄"/>
    <d v="2026-02-16T00:00:00"/>
    <s v="江苏"/>
    <s v="中性"/>
    <d v="2026-03-04T00:00:00"/>
  </r>
  <r>
    <n v="6028"/>
    <x v="0"/>
    <x v="32"/>
    <d v="2026-02-15T00:00:00"/>
    <s v="否"/>
    <s v="小红薯6853F253"/>
    <s v="瑞幸雪酪芝士葡萄"/>
    <d v="2026-02-16T00:00:00"/>
    <s v="江西"/>
    <s v="中性"/>
    <d v="2026-03-04T00:00:00"/>
  </r>
  <r>
    <n v="6029"/>
    <x v="0"/>
    <x v="32"/>
    <d v="2026-02-15T00:00:00"/>
    <s v="否"/>
    <s v="Chestnutflavor"/>
    <s v="我觉得不好喝"/>
    <d v="2026-02-16T00:00:00"/>
    <s v="北京"/>
    <s v="负向"/>
    <d v="2026-03-04T00:00:00"/>
  </r>
  <r>
    <n v="6030"/>
    <x v="0"/>
    <x v="32"/>
    <d v="2026-02-15T00:00:00"/>
    <s v="否"/>
    <s v="Mountain"/>
    <n v="1"/>
    <d v="2026-02-21T00:00:00"/>
    <s v="浙江"/>
    <s v="中性"/>
    <d v="2026-03-04T00:00:00"/>
  </r>
  <r>
    <n v="6031"/>
    <x v="0"/>
    <x v="32"/>
    <d v="2026-02-15T00:00:00"/>
    <s v="否"/>
    <s v="徐小福～"/>
    <s v="不带冰沙的也是凉的我以为常温的 傻了哈哈哈哈"/>
    <d v="2026-03-01T00:00:00"/>
    <s v="山东"/>
    <s v="中性"/>
    <d v="2026-03-04T00:00:00"/>
  </r>
  <r>
    <n v="6032"/>
    <x v="0"/>
    <x v="32"/>
    <d v="2026-02-15T00:00:00"/>
    <s v="否"/>
    <s v="世界要对我好一点"/>
    <s v="难喝茶味太重了很涩口，感觉果茶应该更侧重果味呀"/>
    <d v="2026-02-27T00:00:00"/>
    <s v="江苏"/>
    <s v="负向"/>
    <d v="2026-03-04T00:00:00"/>
  </r>
  <r>
    <n v="6033"/>
    <x v="0"/>
    <x v="32"/>
    <d v="2026-02-15T00:00:00"/>
    <s v="否"/>
    <s v="汪汪💤"/>
    <s v="不好喝"/>
    <d v="2026-02-27T00:00:00"/>
    <s v="山西"/>
    <s v="负向"/>
    <d v="2026-03-04T00:00:00"/>
  </r>
  <r>
    <n v="6034"/>
    <x v="0"/>
    <x v="32"/>
    <d v="2026-02-15T00:00:00"/>
    <s v="否"/>
    <s v="汪汪💤"/>
    <s v="一股香精味"/>
    <d v="2026-02-27T00:00:00"/>
    <s v="山西"/>
    <s v="负向"/>
    <d v="2026-03-04T00:00:00"/>
  </r>
  <r>
    <n v="6035"/>
    <x v="0"/>
    <x v="32"/>
    <d v="2026-02-15T00:00:00"/>
    <s v="否"/>
    <s v="＾鑫里志有小迪_🧀"/>
    <s v="我也是醉了,虽然我喜欢奶盖但也不能这样吧"/>
    <d v="2026-02-16T00:00:00"/>
    <s v="江苏"/>
    <s v="负向"/>
    <d v="2026-03-04T00:00:00"/>
  </r>
  <r>
    <n v="6036"/>
    <x v="0"/>
    <x v="32"/>
    <d v="2026-02-15T00:00:00"/>
    <s v="否"/>
    <s v="Lcc"/>
    <s v="哈哈哈哈哈哈哈哈你太幸福了"/>
    <d v="2026-02-16T00:00:00"/>
    <s v="重庆"/>
    <s v="中性"/>
    <d v="2026-03-04T00:00:00"/>
  </r>
  <r>
    <n v="6037"/>
    <x v="0"/>
    <x v="32"/>
    <d v="2026-02-15T00:00:00"/>
    <s v="否"/>
    <s v="何时"/>
    <s v="为啥你的盖是透明的"/>
    <d v="2026-02-26T00:00:00"/>
    <s v="四川"/>
    <s v="中性"/>
    <d v="2026-03-04T00:00:00"/>
  </r>
  <r>
    <n v="6038"/>
    <x v="0"/>
    <x v="32"/>
    <d v="2026-02-15T00:00:00"/>
    <s v="否"/>
    <s v="by时迁"/>
    <s v="我感觉所有带冰沙的东西都不好喝"/>
    <d v="2026-02-26T00:00:00"/>
    <s v="河南"/>
    <s v="中性"/>
    <d v="2026-03-04T00:00:00"/>
  </r>
  <r>
    <n v="6039"/>
    <x v="0"/>
    <x v="32"/>
    <d v="2026-02-15T00:00:00"/>
    <s v="否"/>
    <s v="初见。"/>
    <s v="好像可以不做冰沙的 我今晚也点了 不做冰沙就是果茶那种"/>
    <d v="2026-02-26T00:00:00"/>
    <s v="广东"/>
    <s v="中性"/>
    <d v="2026-03-04T00:00:00"/>
  </r>
  <r>
    <n v="6040"/>
    <x v="0"/>
    <x v="32"/>
    <d v="2026-02-15T00:00:00"/>
    <s v="否"/>
    <s v="肥兔"/>
    <s v="科技的味道"/>
    <d v="2026-02-17T00:00:00"/>
    <s v="广西"/>
    <s v="负向"/>
    <d v="2026-03-04T00:00:00"/>
  </r>
  <r>
    <n v="6041"/>
    <x v="0"/>
    <x v="32"/>
    <d v="2026-02-15T00:00:00"/>
    <s v="否"/>
    <s v="AAA浙江仁岸杨梅批发商何帅"/>
    <s v="为什么喝出了一股咖啡味？"/>
    <d v="2026-02-15T00:00:00"/>
    <s v="广东"/>
    <s v="中性"/>
    <d v="2026-03-04T00:00:00"/>
  </r>
  <r>
    <n v="6042"/>
    <x v="0"/>
    <x v="32"/>
    <d v="2026-02-15T00:00:00"/>
    <s v="否"/>
    <s v="Lcc"/>
    <s v="有茉莉花茶"/>
    <d v="2026-02-16T00:00:00"/>
    <s v="重庆"/>
    <s v="中性"/>
    <d v="2026-03-04T00:00:00"/>
  </r>
  <r>
    <n v="6043"/>
    <x v="0"/>
    <x v="32"/>
    <d v="2026-02-15T00:00:00"/>
    <s v="否"/>
    <s v="长矛粘屎戳谁谁亖"/>
    <s v="和喜茶比较呢？"/>
    <d v="2026-02-21T00:00:00"/>
    <s v="江苏"/>
    <s v="中性"/>
    <d v="2026-03-04T00:00:00"/>
  </r>
  <r>
    <n v="6044"/>
    <x v="0"/>
    <x v="32"/>
    <d v="2026-02-15T00:00:00"/>
    <s v="否"/>
    <s v="嗯😐"/>
    <s v="我觉得瑞幸也就咖啡和纯抹茶的好喝了。他的果茶和喜茶还有茶百道这种专门的比起来差远了"/>
    <d v="2026-02-23T00:00:00"/>
    <s v="内蒙古"/>
    <s v="负向"/>
    <d v="2026-03-04T00:00:00"/>
  </r>
  <r>
    <n v="6045"/>
    <x v="0"/>
    <x v="32"/>
    <d v="2026-02-15T00:00:00"/>
    <s v="否"/>
    <s v="咬唇儿"/>
    <s v="跟喜茶的轻芝士葡萄哪一个好喝"/>
    <d v="2026-02-22T00:00:00"/>
    <s v="山东"/>
    <s v="中性"/>
    <d v="2026-03-04T00:00:00"/>
  </r>
  <r>
    <n v="6046"/>
    <x v="0"/>
    <x v="32"/>
    <d v="2026-02-15T00:00:00"/>
    <s v="否"/>
    <s v="4walls"/>
    <s v="肯定喜茶！"/>
    <d v="2026-02-22T00:00:00"/>
    <s v="四川"/>
    <s v="中性"/>
    <d v="2026-03-04T00:00:00"/>
  </r>
  <r>
    <n v="6047"/>
    <x v="0"/>
    <x v="32"/>
    <d v="2026-02-15T00:00:00"/>
    <s v="否"/>
    <s v="方兴大道固定NPC 湖边能耗推车的小爱老师"/>
    <s v="888还可以，微甜"/>
    <d v="2026-02-28T00:00:00"/>
    <s v="安徽"/>
    <s v="正向"/>
    <d v="2026-03-04T00:00:00"/>
  </r>
  <r>
    <n v="6048"/>
    <x v="0"/>
    <x v="32"/>
    <d v="2026-02-15T00:00:00"/>
    <s v="否"/>
    <s v="M"/>
    <s v="瑞幸上新特仑苏专属牧场拿铁"/>
    <d v="2026-02-16T00:00:00"/>
    <s v="广东"/>
    <s v="中性"/>
    <d v="2026-03-04T00:00:00"/>
  </r>
  <r>
    <n v="6049"/>
    <x v="0"/>
    <x v="32"/>
    <d v="2026-02-15T00:00:00"/>
    <s v="否"/>
    <s v="月光下的狮子座"/>
    <s v="好喝吗"/>
    <d v="2026-02-16T00:00:00"/>
    <s v="浙江"/>
    <s v="中性"/>
    <d v="2026-03-04T00:00:00"/>
  </r>
  <r>
    <n v="6050"/>
    <x v="0"/>
    <x v="32"/>
    <d v="2026-02-15T00:00:00"/>
    <s v="否"/>
    <s v="咕噜怡"/>
    <s v="不咋地"/>
    <d v="2026-02-20T00:00:00"/>
    <s v="福建"/>
    <s v="负向"/>
    <d v="2026-03-04T00:00:00"/>
  </r>
  <r>
    <n v="6051"/>
    <x v="0"/>
    <x v="32"/>
    <d v="2026-02-15T00:00:00"/>
    <s v="否"/>
    <s v="^暮雪🍀"/>
    <s v="这颜色有点儿像脂肪"/>
    <d v="2026-02-25T00:00:00"/>
    <s v="北京"/>
    <s v="负向"/>
    <d v="2026-03-04T00:00:00"/>
  </r>
  <r>
    <n v="6052"/>
    <x v="0"/>
    <x v="32"/>
    <d v="2026-02-15T00:00:00"/>
    <s v="否"/>
    <s v="ゞdare to dream😇"/>
    <s v="不算好喝，也不算难喝一般吧"/>
    <d v="2026-02-15T00:00:00"/>
    <s v="辽宁"/>
    <s v="中性"/>
    <d v="2026-03-04T00:00:00"/>
  </r>
  <r>
    <n v="6053"/>
    <x v="0"/>
    <x v="32"/>
    <d v="2026-02-15T00:00:00"/>
    <s v="否"/>
    <s v="Mountain"/>
    <s v="造型好看，杯子好看，味道一般，建议是买其他的葡萄系列"/>
    <d v="2026-02-21T00:00:00"/>
    <s v="浙江"/>
    <s v="中性"/>
    <d v="2026-03-04T00:00:00"/>
  </r>
  <r>
    <n v="6054"/>
    <x v="0"/>
    <x v="32"/>
    <d v="2026-02-15T00:00:00"/>
    <s v="否"/>
    <s v="砚底藏春"/>
    <s v="好难喝，一股香精味，瑞幸不适合果茶"/>
    <d v="2026-02-25T00:00:00"/>
    <s v="江苏"/>
    <s v="负向"/>
    <d v="2026-03-04T00:00:00"/>
  </r>
  <r>
    <n v="6055"/>
    <x v="0"/>
    <x v="32"/>
    <d v="2026-02-15T00:00:00"/>
    <s v="否"/>
    <s v="只吃不胖的仔仔"/>
    <s v="葡萄汁➕葡萄罐头能好到哪里去，一分钱一分货还是喝喜茶的吧"/>
    <d v="2026-02-22T00:00:00"/>
    <s v="广东"/>
    <s v="负向"/>
    <d v="2026-03-04T00:00:00"/>
  </r>
  <r>
    <n v="6056"/>
    <x v="0"/>
    <x v="32"/>
    <d v="2026-02-15T00:00:00"/>
    <s v="否"/>
    <s v="远山"/>
    <s v="喜茶和古茗的才是yyds 干嘛喝瑞幸的这个"/>
    <d v="2026-02-20T00:00:00"/>
    <s v="重庆"/>
    <s v="负向"/>
    <d v="2026-03-04T00:00:00"/>
  </r>
  <r>
    <n v="6057"/>
    <x v="0"/>
    <x v="32"/>
    <d v="2026-02-15T00:00:00"/>
    <s v="否"/>
    <s v="木木"/>
    <s v="那个没有沙冰的难喝"/>
    <d v="2026-02-21T00:00:00"/>
    <s v="福建"/>
    <s v="负向"/>
    <d v="2026-03-04T00:00:00"/>
  </r>
  <r>
    <n v="6058"/>
    <x v="0"/>
    <x v="32"/>
    <d v="2026-02-15T00:00:00"/>
    <s v="否"/>
    <s v="乌冬面好好吃"/>
    <s v="我喝出了很大一股酒味"/>
    <d v="2026-02-21T00:00:00"/>
    <s v="广西"/>
    <s v="负向"/>
    <d v="2026-03-04T00:00:00"/>
  </r>
  <r>
    <n v="6059"/>
    <x v="0"/>
    <x v="32"/>
    <d v="2026-02-15T00:00:00"/>
    <s v="否"/>
    <s v="uuuuu"/>
    <s v="为啥能和古茗/喜茶差那么多呢，虽然价格也便宜点"/>
    <d v="2026-02-21T00:00:00"/>
    <s v="辽宁"/>
    <s v="负向"/>
    <d v="2026-03-04T00:00:00"/>
  </r>
  <r>
    <n v="6060"/>
    <x v="0"/>
    <x v="32"/>
    <d v="2026-02-15T00:00:00"/>
    <s v="否"/>
    <s v="小红薯_8190"/>
    <s v="大家喝的有果肉吗，还没有原来葡萄冰茶好喝"/>
    <d v="2026-02-18T00:00:00"/>
    <s v="辽宁"/>
    <s v="负向"/>
    <d v="2026-03-04T00:00:00"/>
  </r>
  <r>
    <n v="6061"/>
    <x v="0"/>
    <x v="32"/>
    <d v="2026-02-15T00:00:00"/>
    <s v="否"/>
    <s v="Mountain"/>
    <s v="还是觉得葡萄冰茶还有葡萄柠檬茶好喝"/>
    <d v="2026-02-21T00:00:00"/>
    <s v="浙江"/>
    <s v="中性"/>
    <d v="2026-03-04T00:00:00"/>
  </r>
  <r>
    <n v="6062"/>
    <x v="0"/>
    <x v="32"/>
    <d v="2026-02-15T00:00:00"/>
    <s v="否"/>
    <s v="Mountain"/>
    <s v="入口一股药味"/>
    <d v="2026-02-21T00:00:00"/>
    <s v="浙江"/>
    <s v="负向"/>
    <d v="2026-03-04T00:00:00"/>
  </r>
  <r>
    <n v="6063"/>
    <x v="0"/>
    <x v="32"/>
    <d v="2026-02-15T00:00:00"/>
    <s v="否"/>
    <s v="哈基米"/>
    <s v="平淡无奇"/>
    <d v="2026-02-20T00:00:00"/>
    <s v="湖北"/>
    <s v="中性"/>
    <d v="2026-03-04T00:00:00"/>
  </r>
  <r>
    <n v="6064"/>
    <x v="0"/>
    <x v="32"/>
    <d v="2026-02-15T00:00:00"/>
    <s v="否"/>
    <s v="..."/>
    <s v="真难喝"/>
    <d v="2026-02-22T00:00:00"/>
    <s v="江苏"/>
    <s v="负向"/>
    <d v="2026-03-04T00:00:00"/>
  </r>
  <r>
    <n v="6065"/>
    <x v="0"/>
    <x v="32"/>
    <d v="2026-02-15T00:00:00"/>
    <s v="否"/>
    <s v="小渔."/>
    <s v="好喝"/>
    <d v="2026-02-21T00:00:00"/>
    <s v="福建"/>
    <s v="正向"/>
    <d v="2026-03-04T00:00:00"/>
  </r>
  <r>
    <n v="6066"/>
    <x v="0"/>
    <x v="32"/>
    <d v="2026-02-15T00:00:00"/>
    <s v="否"/>
    <s v="桃子🍑"/>
    <s v="不另外加糖真难喝"/>
    <d v="2026-02-15T00:00:00"/>
    <s v="山东"/>
    <s v="负向"/>
    <d v="2026-03-04T00:00:00"/>
  </r>
  <r>
    <n v="6067"/>
    <x v="0"/>
    <x v="32"/>
    <d v="2026-02-15T00:00:00"/>
    <s v="否"/>
    <s v="Cheryl（见过柏豪版）"/>
    <s v="第一次好喝，第二次喝出一股塑料味，太假了"/>
    <d v="2026-02-22T00:00:00"/>
    <s v="广西"/>
    <s v="负向"/>
    <d v="2026-03-04T00:00:00"/>
  </r>
  <r>
    <n v="6068"/>
    <x v="0"/>
    <x v="32"/>
    <d v="2026-02-15T00:00:00"/>
    <s v="否"/>
    <s v="逍遥彰"/>
    <s v="想抢喜茶芝芝葡萄、古茗芝士葡萄市场，但是人家基本是鲜果，瑞幸是科技果浆"/>
    <d v="2026-02-18T00:00:00"/>
    <s v="浙江"/>
    <s v="负向"/>
    <d v="2026-03-04T00:00:00"/>
  </r>
  <r>
    <n v="6069"/>
    <x v="0"/>
    <x v="32"/>
    <d v="2026-02-15T00:00:00"/>
    <s v="否"/>
    <s v="momo"/>
    <s v="跟喜茶的比咋样"/>
    <d v="2026-02-19T00:00:00"/>
    <s v="广西"/>
    <s v="中性"/>
    <d v="2026-03-04T00:00:00"/>
  </r>
  <r>
    <n v="6070"/>
    <x v="0"/>
    <x v="32"/>
    <d v="2026-02-15T00:00:00"/>
    <s v="否"/>
    <s v="丨。。。"/>
    <s v="肯定比不上 喜茶是原版"/>
    <d v="2026-02-20T00:00:00"/>
    <s v="山东"/>
    <s v="负向"/>
    <d v="2026-03-04T00:00:00"/>
  </r>
  <r>
    <n v="6071"/>
    <x v="0"/>
    <x v="32"/>
    <d v="2026-02-15T00:00:00"/>
    <s v="否"/>
    <s v="上官菉"/>
    <s v="味道莫名其妙的 很奇怪 报喝"/>
    <d v="2026-02-20T00:00:00"/>
    <s v="江苏"/>
    <s v="负向"/>
    <d v="2026-03-04T00:00:00"/>
  </r>
  <r>
    <n v="6072"/>
    <x v="0"/>
    <x v="32"/>
    <d v="2026-02-15T00:00:00"/>
    <s v="否"/>
    <s v="止咳"/>
    <s v="选过一次非冰沙一股中药味奶盖还特别少"/>
    <d v="2026-02-21T00:00:00"/>
    <s v="天津"/>
    <s v="负向"/>
    <d v="2026-03-04T00:00:00"/>
  </r>
  <r>
    <n v="6073"/>
    <x v="0"/>
    <x v="32"/>
    <d v="2026-02-15T00:00:00"/>
    <s v="否"/>
    <s v="butterfly"/>
    <s v="不好喝"/>
    <d v="2026-02-21T00:00:00"/>
    <s v="天津"/>
    <s v="负向"/>
    <d v="2026-03-04T00:00:00"/>
  </r>
  <r>
    <n v="6074"/>
    <x v="0"/>
    <x v="32"/>
    <d v="2026-02-15T00:00:00"/>
    <s v="否"/>
    <s v="JJJasper"/>
    <s v="不好喝 一股糖精味"/>
    <d v="2026-02-16T00:00:00"/>
    <s v="广东"/>
    <s v="负向"/>
    <d v="2026-03-04T00:00:00"/>
  </r>
  <r>
    <n v="6075"/>
    <x v="0"/>
    <x v="32"/>
    <d v="2026-02-15T00:00:00"/>
    <s v="否"/>
    <s v="肥兔"/>
    <s v="不好喝"/>
    <d v="2026-02-17T00:00:00"/>
    <s v="广西"/>
    <s v="负向"/>
    <d v="2026-03-04T00:00:00"/>
  </r>
  <r>
    <n v="6076"/>
    <x v="0"/>
    <x v="32"/>
    <d v="2026-02-15T00:00:00"/>
    <s v="否"/>
    <s v="Toooou"/>
    <s v="报喝"/>
    <d v="2026-02-15T00:00:00"/>
    <s v="海南"/>
    <s v="负向"/>
    <d v="2026-03-04T00:00:00"/>
  </r>
  <r>
    <n v="6077"/>
    <x v="0"/>
    <x v="32"/>
    <d v="2026-02-15T00:00:00"/>
    <s v="否"/>
    <s v="Eleanor"/>
    <s v="比不上古茗的一半"/>
    <d v="2026-02-20T00:00:00"/>
    <s v="福建"/>
    <s v="负向"/>
    <d v="2026-03-04T00:00:00"/>
  </r>
  <r>
    <n v="6078"/>
    <x v="0"/>
    <x v="32"/>
    <d v="2026-02-15T00:00:00"/>
    <s v="否"/>
    <s v="c."/>
    <s v="不要喝 不要喝 有一股血味"/>
    <d v="2026-02-20T00:00:00"/>
    <s v="广东"/>
    <s v="负向"/>
    <d v="2026-03-04T00:00:00"/>
  </r>
  <r>
    <n v="6079"/>
    <x v="0"/>
    <x v="32"/>
    <d v="2026-02-15T00:00:00"/>
    <s v="否"/>
    <s v="小米"/>
    <s v="我觉得挺好喝的啊"/>
    <d v="2026-02-18T00:00:00"/>
    <s v="黑龙江"/>
    <s v="正向"/>
    <d v="2026-03-04T00:00:00"/>
  </r>
  <r>
    <n v="6080"/>
    <x v="0"/>
    <x v="32"/>
    <d v="2026-02-15T00:00:00"/>
    <s v="否"/>
    <s v="佳"/>
    <s v="报好喝"/>
    <d v="2026-02-16T00:00:00"/>
    <s v="福建"/>
    <s v="正向"/>
    <d v="2026-03-04T00:00:00"/>
  </r>
  <r>
    <n v="6081"/>
    <x v="0"/>
    <x v="32"/>
    <d v="2026-02-15T00:00:00"/>
    <s v="否"/>
    <s v="水滴Uvin"/>
    <s v="一般"/>
    <d v="2026-02-16T00:00:00"/>
    <s v="福建"/>
    <s v="中性"/>
    <d v="2026-03-04T00:00:00"/>
  </r>
  <r>
    <n v="6082"/>
    <x v="0"/>
    <x v="32"/>
    <d v="2026-02-15T00:00:00"/>
    <s v="否"/>
    <s v="不开心怎么说话"/>
    <s v="不好喝"/>
    <d v="2026-02-15T00:00:00"/>
    <s v="广西"/>
    <s v="负向"/>
    <d v="2026-03-04T00:00:00"/>
  </r>
  <r>
    <n v="6083"/>
    <x v="0"/>
    <x v="32"/>
    <d v="2026-02-15T00:00:00"/>
    <s v="否"/>
    <s v="一条咸鱼"/>
    <s v="齁甜"/>
    <d v="2026-02-15T00:00:00"/>
    <s v="广东"/>
    <s v="负向"/>
    <d v="2026-03-04T00:00:00"/>
  </r>
  <r>
    <n v="6084"/>
    <x v="0"/>
    <x v="32"/>
    <d v="2026-02-15T00:00:00"/>
    <s v="否"/>
    <s v="零點十分"/>
    <s v="难喝"/>
    <d v="2026-03-03T00:00:00"/>
    <s v="浙江"/>
    <s v="负向"/>
    <d v="2026-03-04T00:00:00"/>
  </r>
  <r>
    <n v="6085"/>
    <x v="0"/>
    <x v="32"/>
    <d v="2026-02-15T00:00:00"/>
    <s v="否"/>
    <s v="🌱Win☔nie"/>
    <s v="一点味没有，太难喝了"/>
    <d v="2026-02-27T00:00:00"/>
    <s v="辽宁"/>
    <s v="负向"/>
    <d v="2026-03-04T00:00:00"/>
  </r>
  <r>
    <n v="6086"/>
    <x v="0"/>
    <x v="32"/>
    <d v="2026-02-15T00:00:00"/>
    <s v="否"/>
    <s v="温暖"/>
    <s v="难喝"/>
    <d v="2026-02-26T00:00:00"/>
    <s v="陕西"/>
    <s v="负向"/>
    <d v="2026-03-04T00:00:00"/>
  </r>
  <r>
    <n v="6087"/>
    <x v="0"/>
    <x v="32"/>
    <d v="2026-02-15T00:00:00"/>
    <s v="否"/>
    <s v="不萌还很坏"/>
    <s v="超级难喝"/>
    <d v="2026-02-22T00:00:00"/>
    <s v="浙江"/>
    <s v="负向"/>
    <d v="2026-03-04T00:00:00"/>
  </r>
  <r>
    <n v="6088"/>
    <x v="0"/>
    <x v="32"/>
    <d v="2026-02-15T00:00:00"/>
    <s v="否"/>
    <s v="Cat slave"/>
    <s v="特别难喝"/>
    <d v="2026-02-21T00:00:00"/>
    <s v="湖北"/>
    <s v="负向"/>
    <d v="2026-03-04T00:00:00"/>
  </r>
  <r>
    <n v="6089"/>
    <x v="0"/>
    <x v="32"/>
    <d v="2026-02-15T00:00:00"/>
    <s v="否"/>
    <s v="铲铲🥥"/>
    <s v="感觉瑞幸的奶盖有点劣质的味道"/>
    <d v="2026-02-21T00:00:00"/>
    <s v="广东"/>
    <s v="负向"/>
    <d v="2026-03-04T00:00:00"/>
  </r>
  <r>
    <n v="6090"/>
    <x v="0"/>
    <x v="32"/>
    <d v="2026-02-15T00:00:00"/>
    <s v="否"/>
    <s v="hahahahhh"/>
    <s v="超难喝"/>
    <d v="2026-02-21T00:00:00"/>
    <s v="陕西"/>
    <s v="负向"/>
    <d v="2026-03-04T00:00:00"/>
  </r>
  <r>
    <n v="6091"/>
    <x v="0"/>
    <x v="32"/>
    <d v="2026-02-15T00:00:00"/>
    <s v="否"/>
    <s v="曲曲奶奶的乖宝宝💕"/>
    <s v="难喝"/>
    <d v="2026-02-20T00:00:00"/>
    <s v="吉林"/>
    <s v="负向"/>
    <d v="2026-03-04T00:00:00"/>
  </r>
  <r>
    <n v="6092"/>
    <x v="0"/>
    <x v="32"/>
    <d v="2026-02-15T00:00:00"/>
    <s v="否"/>
    <n v="537"/>
    <s v="难喝"/>
    <d v="2026-02-20T00:00:00"/>
    <s v="广东"/>
    <s v="负向"/>
    <d v="2026-03-04T00:00:00"/>
  </r>
  <r>
    <n v="6093"/>
    <x v="0"/>
    <x v="32"/>
    <d v="2026-02-15T00:00:00"/>
    <s v="否"/>
    <s v="花小姐'"/>
    <s v="巨难喝"/>
    <d v="2026-02-20T00:00:00"/>
    <s v="广东"/>
    <s v="负向"/>
    <d v="2026-03-04T00:00:00"/>
  </r>
  <r>
    <n v="6094"/>
    <x v="0"/>
    <x v="32"/>
    <d v="2026-02-15T00:00:00"/>
    <s v="否"/>
    <s v="晴天"/>
    <s v="难喝的要死"/>
    <d v="2026-02-20T00:00:00"/>
    <s v="内蒙古"/>
    <s v="负向"/>
    <d v="2026-03-04T00:00:00"/>
  </r>
  <r>
    <n v="6095"/>
    <x v="0"/>
    <x v="32"/>
    <d v="2026-02-15T00:00:00"/>
    <s v="否"/>
    <s v="卡尔雅"/>
    <s v="真的很难喝，甚至不如葡萄冰茶好喝"/>
    <d v="2026-02-20T00:00:00"/>
    <s v="黑龙江"/>
    <s v="负向"/>
    <d v="2026-03-04T00:00:00"/>
  </r>
  <r>
    <n v="6096"/>
    <x v="0"/>
    <x v="32"/>
    <d v="2026-02-15T00:00:00"/>
    <s v="否"/>
    <s v="momo"/>
    <s v="好难喝"/>
    <d v="2026-02-18T00:00:00"/>
    <s v="四川"/>
    <s v="负向"/>
    <d v="2026-03-04T00:00:00"/>
  </r>
  <r>
    <n v="6097"/>
    <x v="0"/>
    <x v="32"/>
    <d v="2026-02-15T00:00:00"/>
    <s v="否"/>
    <s v="爱吃大馕"/>
    <s v="加糖好喝"/>
    <d v="2026-02-18T00:00:00"/>
    <s v="四川"/>
    <s v="正向"/>
    <d v="2026-03-04T00:00:00"/>
  </r>
  <r>
    <n v="6098"/>
    <x v="0"/>
    <x v="32"/>
    <d v="2026-02-15T00:00:00"/>
    <s v="否"/>
    <s v="悠悠天YUC"/>
    <s v="一股子劣质糖浆香精味，葡萄果肉假的不能再假"/>
    <d v="2026-02-17T00:00:00"/>
    <s v="江苏"/>
    <s v="负向"/>
    <d v="2026-03-04T00:00:00"/>
  </r>
  <r>
    <n v="6099"/>
    <x v="0"/>
    <x v="32"/>
    <d v="2026-02-15T00:00:00"/>
    <s v="否"/>
    <s v="张凌赫绯闻女友"/>
    <s v="报喝"/>
    <d v="2026-02-17T00:00:00"/>
    <s v="江苏"/>
    <s v="负向"/>
    <d v="2026-03-04T00:00:00"/>
  </r>
  <r>
    <n v="6100"/>
    <x v="0"/>
    <x v="32"/>
    <d v="2026-02-15T00:00:00"/>
    <s v="否"/>
    <s v="。"/>
    <s v="难喝的要死"/>
    <d v="2026-02-17T00:00:00"/>
    <s v="河北"/>
    <s v="负向"/>
    <d v="2026-03-04T00:00:00"/>
  </r>
  <r>
    <n v="6101"/>
    <x v="0"/>
    <x v="32"/>
    <d v="2026-02-15T00:00:00"/>
    <s v="否"/>
    <s v="薯条"/>
    <s v="难喝 尤其奶盖 没有奶盖的味道"/>
    <d v="2026-02-17T00:00:00"/>
    <s v="陕西"/>
    <s v="负向"/>
    <d v="2026-03-04T00:00:00"/>
  </r>
  <r>
    <n v="6102"/>
    <x v="0"/>
    <x v="32"/>
    <d v="2026-02-15T00:00:00"/>
    <s v="否"/>
    <s v="念念念念念"/>
    <s v="瑞幸雪酪芝士葡萄"/>
    <d v="2026-02-16T00:00:00"/>
    <s v="四川"/>
    <s v="中性"/>
    <d v="2026-03-04T00:00:00"/>
  </r>
  <r>
    <n v="6103"/>
    <x v="0"/>
    <x v="32"/>
    <d v="2026-02-15T00:00:00"/>
    <s v="否"/>
    <s v="Yami"/>
    <s v="瑞幸雪酪芝士葡萄"/>
    <d v="2026-02-23T00:00:00"/>
    <s v="河北"/>
    <s v="中性"/>
    <d v="2026-03-04T00:00:00"/>
  </r>
  <r>
    <n v="6104"/>
    <x v="0"/>
    <x v="32"/>
    <d v="2026-02-15T00:00:00"/>
    <s v="否"/>
    <s v="啦啦"/>
    <s v="瑞幸雪酪芝士葡萄"/>
    <d v="2026-02-17T00:00:00"/>
    <s v="山东"/>
    <s v="中性"/>
    <d v="2026-03-04T00:00:00"/>
  </r>
  <r>
    <n v="6105"/>
    <x v="0"/>
    <x v="32"/>
    <d v="2026-02-15T00:00:00"/>
    <s v="否"/>
    <s v="6酱婚礼手绘（暂不接稿）"/>
    <s v="瑞幸雪酪芝士葡萄"/>
    <d v="2026-02-17T00:00:00"/>
    <s v="四川"/>
    <s v="中性"/>
    <d v="2026-03-04T00:00:00"/>
  </r>
  <r>
    <n v="6106"/>
    <x v="0"/>
    <x v="32"/>
    <d v="2026-02-15T00:00:00"/>
    <s v="否"/>
    <s v="7_随缘🍟"/>
    <s v="瑞幸雪酪芝士葡萄"/>
    <d v="2026-02-16T00:00:00"/>
    <s v="河南"/>
    <s v="中性"/>
    <d v="2026-03-04T00:00:00"/>
  </r>
  <r>
    <n v="6107"/>
    <x v="0"/>
    <x v="32"/>
    <d v="2026-02-15T00:00:00"/>
    <s v="否"/>
    <s v="枝听"/>
    <s v="瑞幸雪酪芝士葡萄"/>
    <d v="2026-02-16T00:00:00"/>
    <s v="浙江"/>
    <s v="中性"/>
    <d v="2026-03-04T00:00:00"/>
  </r>
  <r>
    <n v="6108"/>
    <x v="0"/>
    <x v="32"/>
    <d v="2026-02-15T00:00:00"/>
    <s v="否"/>
    <s v="不许凶我"/>
    <s v="@日月湾"/>
    <d v="2026-02-15T00:00:00"/>
    <s v="广东"/>
    <s v="中性"/>
    <d v="2026-03-04T00:00:00"/>
  </r>
  <r>
    <n v="6109"/>
    <x v="0"/>
    <x v="32"/>
    <d v="2026-02-15T00:00:00"/>
    <s v="否"/>
    <s v="日月湾"/>
    <s v="笑发财瑞幸怎么什么都有啊"/>
    <d v="2026-02-15T00:00:00"/>
    <s v="广东"/>
    <s v="中性"/>
    <d v="2026-03-04T00:00:00"/>
  </r>
  <r>
    <n v="6110"/>
    <x v="0"/>
    <x v="32"/>
    <d v="2026-02-15T00:00:00"/>
    <s v="否"/>
    <s v="熱茶不冷淡、"/>
    <s v="这个奶盖的味道好奇怪，报喝"/>
    <d v="2026-02-15T00:00:00"/>
    <s v="广西"/>
    <s v="负向"/>
    <d v="2026-03-04T00:00:00"/>
  </r>
  <r>
    <n v="6111"/>
    <x v="0"/>
    <x v="32"/>
    <d v="2026-02-15T00:00:00"/>
    <s v="否"/>
    <s v="欧我好泡泡"/>
    <s v="因为便宜没好货哈哈喜茶他们就很好喝"/>
    <d v="2026-02-15T00:00:00"/>
    <s v="重庆"/>
    <s v="负向"/>
    <d v="2026-03-04T00:00:00"/>
  </r>
  <r>
    <n v="6112"/>
    <x v="0"/>
    <x v="32"/>
    <d v="2026-02-15T00:00:00"/>
    <s v="否"/>
    <s v="炒黄豆"/>
    <s v="我只想知道这葡萄肉是新鲜的还是罐头的"/>
    <d v="2026-02-20T00:00:00"/>
    <s v="江苏"/>
    <s v="中性"/>
    <d v="2026-03-04T00:00:00"/>
  </r>
  <r>
    <n v="6113"/>
    <x v="0"/>
    <x v="32"/>
    <d v="2026-02-15T00:00:00"/>
    <s v="否"/>
    <s v="サモエド"/>
    <s v="不er 我今天点了一杯，一半果汁一半冰沙，我以为都是这样的，原来是全冰沙？？？化也不会化这么快吧"/>
    <d v="2026-02-15T00:00:00"/>
    <s v="天津"/>
    <s v="中性"/>
    <d v="2026-03-04T00:00:00"/>
  </r>
  <r>
    <n v="6114"/>
    <x v="0"/>
    <x v="32"/>
    <d v="2026-02-15T00:00:00"/>
    <s v="否"/>
    <s v="鱼鱼"/>
    <s v="这鬼东西就是化的很快，因为水多"/>
    <d v="2026-02-15T00:00:00"/>
    <s v="浙江"/>
    <s v="负向"/>
    <d v="2026-03-04T00:00:00"/>
  </r>
  <r>
    <n v="6115"/>
    <x v="0"/>
    <x v="32"/>
    <d v="2026-02-15T00:00:00"/>
    <s v="否"/>
    <s v="ssssssssjx"/>
    <s v="小姐姐，我想请问一下瑞有哪些糖尿病患者可以喝"/>
    <d v="2026-02-15T00:00:00"/>
    <s v="山西"/>
    <s v="中性"/>
    <d v="2026-03-04T00:00:00"/>
  </r>
  <r>
    <n v="6116"/>
    <x v="0"/>
    <x v="32"/>
    <d v="2026-02-15T00:00:00"/>
    <s v="否"/>
    <s v="抹茶碱水"/>
    <s v="茉莉花香拿铁 不另外加糖"/>
    <d v="2026-02-15T00:00:00"/>
    <s v="陕西"/>
    <s v="中性"/>
    <d v="2026-03-04T00:00:00"/>
  </r>
  <r>
    <n v="6117"/>
    <x v="0"/>
    <x v="32"/>
    <d v="2026-02-15T00:00:00"/>
    <s v="否"/>
    <s v="开心果冻"/>
    <s v="请问这个葡萄果肉跟 葡萄冰萃美式的 果肉一样吗？之前喝过葡萄冰萃美式的葡萄感觉果肉可大了。今天几乎没有喝到"/>
    <d v="2026-02-15T00:00:00"/>
    <s v="山东"/>
    <s v="中性"/>
    <d v="2026-03-04T00:00:00"/>
  </r>
  <r>
    <n v="6118"/>
    <x v="0"/>
    <x v="32"/>
    <d v="2026-02-15T00:00:00"/>
    <s v="否"/>
    <s v="草莓曲奇饼"/>
    <s v="今天整体换配方了 不是之前的葡萄果汁了"/>
    <d v="2026-02-15T00:00:00"/>
    <s v="天津"/>
    <s v="中性"/>
    <d v="2026-03-04T00:00:00"/>
  </r>
  <r>
    <n v="6119"/>
    <x v="0"/>
    <x v="32"/>
    <d v="2026-02-15T00:00:00"/>
    <s v="否"/>
    <s v="金牌选手"/>
    <s v="果肉加错了顺序，加杯底"/>
    <d v="2026-02-16T00:00:00"/>
    <s v="上海"/>
    <s v="中性"/>
    <d v="2026-03-04T00:00:00"/>
  </r>
  <r>
    <n v="6120"/>
    <x v="0"/>
    <x v="32"/>
    <d v="2026-02-15T00:00:00"/>
    <s v="否"/>
    <s v="咸鱼不想翻身"/>
    <s v="啊到底是放杯顶还是杯底我昨天就看人讨论了"/>
    <d v="2026-02-16T00:00:00"/>
    <s v="广东"/>
    <s v="中性"/>
    <d v="2026-03-04T00:00:00"/>
  </r>
  <r>
    <n v="6121"/>
    <x v="0"/>
    <x v="32"/>
    <d v="2026-02-15T00:00:00"/>
    <s v="否"/>
    <s v="Emporio Armani-SKP-Kitty"/>
    <s v="有没有喝过的宝贝，甜不甜，明天想试试"/>
    <d v="2026-02-15T00:00:00"/>
    <s v="陕西"/>
    <s v="中性"/>
    <d v="2026-03-04T00:00:00"/>
  </r>
  <r>
    <n v="6122"/>
    <x v="0"/>
    <x v="32"/>
    <d v="2026-02-15T00:00:00"/>
    <s v="否"/>
    <s v="歡屿"/>
    <s v="报喝 奶盖怪怪的 一整个浓缩果酱的感觉，不如去喝古茗或喜茶"/>
    <d v="2026-02-15T00:00:00"/>
    <s v="广东"/>
    <s v="负向"/>
    <d v="2026-03-04T00:00:00"/>
  </r>
  <r>
    <n v="6123"/>
    <x v="0"/>
    <x v="32"/>
    <d v="2026-02-15T00:00:00"/>
    <s v="否"/>
    <s v="叮叮当当"/>
    <s v="没注意我以为超A芝士葡萄呢"/>
    <d v="2026-02-15T00:00:00"/>
    <s v="广西"/>
    <s v="中性"/>
    <d v="2026-03-04T00:00:00"/>
  </r>
  <r>
    <n v="6124"/>
    <x v="0"/>
    <x v="32"/>
    <d v="2026-02-15T00:00:00"/>
    <s v="否"/>
    <s v="歡屿"/>
    <s v="比不上"/>
    <d v="2026-02-15T00:00:00"/>
    <s v="广东"/>
    <s v="负向"/>
    <d v="2026-03-04T00:00:00"/>
  </r>
  <r>
    <n v="6125"/>
    <x v="0"/>
    <x v="32"/>
    <d v="2026-02-15T00:00:00"/>
    <s v="否"/>
    <s v="大片橘🍊"/>
    <s v="啊？瑞幸开始做奶茶了吗"/>
    <d v="2026-02-15T00:00:00"/>
    <s v="广东"/>
    <s v="中性"/>
    <d v="2026-03-04T00:00:00"/>
  </r>
  <r>
    <n v="6126"/>
    <x v="0"/>
    <x v="32"/>
    <d v="2026-02-15T00:00:00"/>
    <s v="否"/>
    <s v="nickyjjboy"/>
    <s v="早就开始了，现在快变成奶茶店了，古茗正在变成咖啡店"/>
    <d v="2026-02-15T00:00:00"/>
    <s v="四川"/>
    <s v="中性"/>
    <d v="2026-03-04T00:00:00"/>
  </r>
  <r>
    <n v="6127"/>
    <x v="0"/>
    <x v="32"/>
    <d v="2026-02-15T00:00:00"/>
    <s v="否"/>
    <s v="屎屎屎妹"/>
    <s v="果粒加的顺序错了吧"/>
    <d v="2026-02-15T00:00:00"/>
    <s v="海南"/>
    <s v="中性"/>
    <d v="2026-03-04T00:00:00"/>
  </r>
  <r>
    <n v="6128"/>
    <x v="0"/>
    <x v="32"/>
    <d v="2026-02-15T00:00:00"/>
    <s v="否"/>
    <s v="今天又念遗失"/>
    <s v="是的"/>
    <d v="2026-02-16T00:00:00"/>
    <s v="广东"/>
    <s v="中性"/>
    <d v="2026-03-04T00:00:00"/>
  </r>
  <r>
    <n v="6129"/>
    <x v="0"/>
    <x v="32"/>
    <d v="2026-02-15T00:00:00"/>
    <s v="否"/>
    <s v="啫啫煲煲仔饭饭团"/>
    <s v="可以不做冰沙吗喜欢冰是冰水是水"/>
    <d v="2026-02-15T00:00:00"/>
    <s v="广东"/>
    <s v="中性"/>
    <d v="2026-03-04T00:00:00"/>
  </r>
  <r>
    <n v="6130"/>
    <x v="0"/>
    <x v="32"/>
    <d v="2026-02-15T00:00:00"/>
    <s v="否"/>
    <s v="尤."/>
    <s v="可以"/>
    <d v="2026-02-15T00:00:00"/>
    <s v="江苏"/>
    <s v="中性"/>
    <d v="2026-03-04T00:00:00"/>
  </r>
  <r>
    <n v="6131"/>
    <x v="0"/>
    <x v="32"/>
    <d v="2026-02-15T00:00:00"/>
    <s v="否"/>
    <s v="."/>
    <s v="可以用pp杯吗"/>
    <d v="2026-02-15T00:00:00"/>
    <s v="北京"/>
    <s v="中性"/>
    <d v="2026-03-04T00:00:00"/>
  </r>
  <r>
    <n v="6132"/>
    <x v="0"/>
    <x v="32"/>
    <d v="2026-02-15T00:00:00"/>
    <s v="否"/>
    <s v="番茄"/>
    <s v="不可以，容量不一样"/>
    <d v="2026-02-15T00:00:00"/>
    <s v="山东"/>
    <s v="中性"/>
    <d v="2026-03-04T00:00:00"/>
  </r>
  <r>
    <n v="6133"/>
    <x v="0"/>
    <x v="32"/>
    <d v="2026-02-15T00:00:00"/>
    <s v="否"/>
    <s v="萧白杨"/>
    <s v="和coco的星空葡萄差不多"/>
    <d v="2026-03-01T00:00:00"/>
    <s v="四川"/>
    <s v="中性"/>
    <d v="2026-03-04T00:00:00"/>
  </r>
  <r>
    <n v="6134"/>
    <x v="0"/>
    <x v="32"/>
    <d v="2026-02-15T00:00:00"/>
    <s v="否"/>
    <s v="青柚悠悠"/>
    <s v="喝完窜稀了"/>
    <d v="2026-03-01T00:00:00"/>
    <s v="江苏"/>
    <s v="负向"/>
    <d v="2026-03-04T00:00:00"/>
  </r>
  <r>
    <n v="6135"/>
    <x v="0"/>
    <x v="32"/>
    <d v="2026-02-15T00:00:00"/>
    <s v="否"/>
    <s v="不知名的L"/>
    <s v="这个我前几天买了一杯，才喝了一口然后喝了一口那个奶盖然后不知道干嘛立马yue了，然后直接丢了不敢喝然后我同事也说很廉价的果汁的味道"/>
    <d v="2026-02-28T00:00:00"/>
    <s v="广东"/>
    <s v="负向"/>
    <d v="2026-03-04T00:00:00"/>
  </r>
  <r>
    <n v="6136"/>
    <x v="0"/>
    <x v="32"/>
    <d v="2026-02-15T00:00:00"/>
    <s v="否"/>
    <s v="到处打酱油"/>
    <s v="那个你用的不是小号底料勺，看着像1TBSP的勺子"/>
    <d v="2026-02-16T00:00:00"/>
    <s v="陕西"/>
    <s v="中性"/>
    <d v="2026-03-04T00:00:00"/>
  </r>
  <r>
    <n v="6137"/>
    <x v="0"/>
    <x v="32"/>
    <d v="2026-02-15T00:00:00"/>
    <s v="否"/>
    <s v="💫"/>
    <s v="用错了确实"/>
    <d v="2026-02-16T00:00:00"/>
    <s v="江苏"/>
    <s v="中性"/>
    <d v="2026-03-04T00:00:00"/>
  </r>
  <r>
    <n v="6138"/>
    <x v="0"/>
    <x v="32"/>
    <d v="2026-02-15T00:00:00"/>
    <s v="否"/>
    <s v="囡囡"/>
    <s v="感觉好喝"/>
    <d v="2026-02-15T00:00:00"/>
    <s v="广东"/>
    <s v="正向"/>
    <d v="2026-03-04T00:00:00"/>
  </r>
  <r>
    <n v="6139"/>
    <x v="0"/>
    <x v="32"/>
    <d v="2026-02-15T00:00:00"/>
    <s v="否"/>
    <s v="momo"/>
    <s v="报喝 不如奶茶店的 芝士很腻不香"/>
    <d v="2026-02-15T00:00:00"/>
    <s v="广东"/>
    <s v="负向"/>
    <d v="2026-03-04T00:00:00"/>
  </r>
  <r>
    <n v="6140"/>
    <x v="0"/>
    <x v="32"/>
    <d v="2026-02-15T00:00:00"/>
    <s v="否"/>
    <s v="🍛"/>
    <s v="葡萄柠檬茶还会上吗"/>
    <d v="2026-02-15T00:00:00"/>
    <s v="辽宁"/>
    <s v="中性"/>
    <d v="2026-03-04T00:00:00"/>
  </r>
  <r>
    <n v="6141"/>
    <x v="0"/>
    <x v="32"/>
    <d v="2026-02-15T00:00:00"/>
    <s v="否"/>
    <s v="番茄"/>
    <s v="已经上了"/>
    <d v="2026-02-15T00:00:00"/>
    <s v="山东"/>
    <s v="中性"/>
    <d v="2026-03-04T00:00:00"/>
  </r>
  <r>
    <n v="6142"/>
    <x v="0"/>
    <x v="32"/>
    <d v="2026-02-15T00:00:00"/>
    <s v="否"/>
    <s v="LG"/>
    <s v="原来是科技葡萄啊，我以为和古名喜茶一样是手剥的"/>
    <d v="2026-02-28T00:00:00"/>
    <s v="浙江"/>
    <s v="负向"/>
    <d v="2026-03-04T00:00:00"/>
  </r>
  <r>
    <n v="6143"/>
    <x v="0"/>
    <x v="32"/>
    <d v="2026-02-15T00:00:00"/>
    <s v="否"/>
    <s v="甜梨"/>
    <s v="不好喝"/>
    <d v="2026-02-27T00:00:00"/>
    <s v="广东"/>
    <s v="负向"/>
    <d v="2026-03-04T00:00:00"/>
  </r>
  <r>
    <n v="6144"/>
    <x v="0"/>
    <x v="32"/>
    <d v="2026-02-15T00:00:00"/>
    <s v="否"/>
    <s v="Aoo."/>
    <s v="啊。。？"/>
    <d v="2026-02-26T00:00:00"/>
    <s v="浙江"/>
    <s v="中性"/>
    <d v="2026-03-04T00:00:00"/>
  </r>
  <r>
    <n v="6145"/>
    <x v="0"/>
    <x v="32"/>
    <d v="2026-02-15T00:00:00"/>
    <s v="否"/>
    <s v="小幸运锦鲤🐟🐟"/>
    <s v="为什么葡萄冰萃一直涨价"/>
    <d v="2026-02-26T00:00:00"/>
    <s v="天津"/>
    <s v="中性"/>
    <d v="2026-03-04T00:00:00"/>
  </r>
  <r>
    <n v="6146"/>
    <x v="0"/>
    <x v="32"/>
    <d v="2026-02-15T00:00:00"/>
    <s v="否"/>
    <s v="登登"/>
    <s v="葡萄果肉是加杯底，不是加冰沙上"/>
    <d v="2026-02-16T00:00:00"/>
    <s v="浙江"/>
    <s v="中性"/>
    <d v="2026-03-04T00:00:00"/>
  </r>
  <r>
    <n v="6147"/>
    <x v="0"/>
    <x v="32"/>
    <d v="2026-02-15T00:00:00"/>
    <s v="否"/>
    <s v="智茹妹妹"/>
    <s v="8元的甜蜜蜜"/>
    <d v="2026-02-16T00:00:00"/>
    <s v="陕西"/>
    <s v="中性"/>
    <d v="2026-03-04T00:00:00"/>
  </r>
  <r>
    <n v="6148"/>
    <x v="0"/>
    <x v="32"/>
    <d v="2026-02-15T00:00:00"/>
    <s v="否"/>
    <s v="开心"/>
    <s v="葡萄果肉是放在杯底再倒冰沙哦"/>
    <d v="2026-02-16T00:00:00"/>
    <s v="湖南"/>
    <s v="中性"/>
    <d v="2026-03-04T00:00:00"/>
  </r>
  <r>
    <n v="6149"/>
    <x v="0"/>
    <x v="32"/>
    <d v="2026-02-15T00:00:00"/>
    <s v="否"/>
    <s v="小红薯673766DA"/>
    <s v="果粒不是先加杯子里面再倒打好的冰沙吗"/>
    <d v="2026-02-16T00:00:00"/>
    <s v="广东"/>
    <s v="中性"/>
    <d v="2026-03-04T00:00:00"/>
  </r>
  <r>
    <n v="6150"/>
    <x v="0"/>
    <x v="32"/>
    <d v="2026-02-15T00:00:00"/>
    <s v="否"/>
    <s v="小小栗子"/>
    <s v="新年瑞幸，新年快乐。"/>
    <d v="2026-02-16T00:00:00"/>
    <s v="广东"/>
    <s v="中性"/>
    <d v="2026-03-04T00:00:00"/>
  </r>
  <r>
    <n v="6151"/>
    <x v="0"/>
    <x v="32"/>
    <d v="2026-02-15T00:00:00"/>
    <s v="否"/>
    <s v="-_-"/>
    <s v="所以喜茶的多肉葡萄还是瑞幸"/>
    <d v="2026-02-16T00:00:00"/>
    <s v="广东"/>
    <s v="中性"/>
    <d v="2026-03-04T00:00:00"/>
  </r>
  <r>
    <n v="6152"/>
    <x v="0"/>
    <x v="32"/>
    <d v="2026-02-15T00:00:00"/>
    <s v="否"/>
    <s v="momo"/>
    <s v="实在不敢相信这是瑞家 我以为是奶茶店"/>
    <d v="2026-02-16T00:00:00"/>
    <s v="浙江"/>
    <s v="中性"/>
    <d v="2026-03-04T00:00:00"/>
  </r>
  <r>
    <n v="6153"/>
    <x v="0"/>
    <x v="32"/>
    <d v="2026-02-15T00:00:00"/>
    <s v="否"/>
    <s v="Amoヽ"/>
    <s v="原来是没有果肉的"/>
    <d v="2026-02-16T00:00:00"/>
    <s v="广东"/>
    <s v="负向"/>
    <d v="2026-03-04T00:00:00"/>
  </r>
  <r>
    <n v="6154"/>
    <x v="0"/>
    <x v="32"/>
    <d v="2026-02-15T00:00:00"/>
    <s v="否"/>
    <s v="不期待"/>
    <s v="这个真的不好喝 我刚喝第一口的时候喝到中间部分感觉味道好奇怪 奶盖也是很别扭的味道有点太咸了欣赏不来"/>
    <d v="2026-02-17T00:00:00"/>
    <s v="广东"/>
    <s v="负向"/>
    <d v="2026-03-04T00:00:00"/>
  </r>
  <r>
    <n v="6155"/>
    <x v="0"/>
    <x v="32"/>
    <d v="2026-02-15T00:00:00"/>
    <s v="否"/>
    <n v="7119"/>
    <s v="虽然但是葡萄果肉不是加在底部吗"/>
    <d v="2026-02-15T00:00:00"/>
    <s v="广东"/>
    <s v="中性"/>
    <d v="2026-03-04T00:00:00"/>
  </r>
  <r>
    <n v="6156"/>
    <x v="0"/>
    <x v="32"/>
    <d v="2026-02-15T00:00:00"/>
    <s v="否"/>
    <s v="小好妈带娃吃喝玩"/>
    <s v="刚喝完，一般"/>
    <d v="2026-02-25T00:00:00"/>
    <s v="陕西"/>
    <s v="中性"/>
    <d v="2026-03-04T00:00:00"/>
  </r>
  <r>
    <n v="6157"/>
    <x v="0"/>
    <x v="32"/>
    <d v="2026-02-15T00:00:00"/>
    <s v="否"/>
    <s v="彫芒刺青"/>
    <s v="做错了店长"/>
    <d v="2026-02-18T00:00:00"/>
    <s v="广西"/>
    <s v="中性"/>
    <d v="2026-03-04T00:00:00"/>
  </r>
  <r>
    <n v="6158"/>
    <x v="0"/>
    <x v="32"/>
    <d v="2026-02-15T00:00:00"/>
    <s v="否"/>
    <s v="이"/>
    <s v="今天喝了 不好喝 完全一股浓缩果汁味道"/>
    <d v="2026-02-15T00:00:00"/>
    <s v="广东"/>
    <s v="负向"/>
    <d v="2026-03-04T00:00:00"/>
  </r>
  <r>
    <n v="6159"/>
    <x v="0"/>
    <x v="32"/>
    <d v="2026-02-15T00:00:00"/>
    <s v="否"/>
    <s v="就是这么萌肿么泥了"/>
    <s v="能再难喝一点吗"/>
    <d v="2026-02-18T00:00:00"/>
    <s v="甘肃"/>
    <s v="负向"/>
    <d v="2026-03-04T00:00:00"/>
  </r>
  <r>
    <n v="6160"/>
    <x v="0"/>
    <x v="32"/>
    <d v="2026-02-15T00:00:00"/>
    <s v="否"/>
    <s v="彭🐟宴"/>
    <s v="看到都够了，跟古茗没法比"/>
    <d v="2026-02-15T00:00:00"/>
    <s v="四川"/>
    <s v="负向"/>
    <d v="2026-03-04T00:00:00"/>
  </r>
  <r>
    <n v="6161"/>
    <x v="0"/>
    <x v="32"/>
    <d v="2026-02-15T00:00:00"/>
    <s v="否"/>
    <s v="s"/>
    <s v="喝这个不喝喜茶销冠产品多肉葡萄？"/>
    <d v="2026-02-24T00:00:00"/>
    <s v="内蒙古"/>
    <s v="负向"/>
    <d v="2026-03-04T00:00:00"/>
  </r>
  <r>
    <n v="6162"/>
    <x v="0"/>
    <x v="32"/>
    <d v="2026-02-15T00:00:00"/>
    <s v="否"/>
    <s v="阿莫西林"/>
    <s v="葡萄加在底部呀"/>
    <d v="2026-02-16T00:00:00"/>
    <s v="安徽"/>
    <s v="中性"/>
    <d v="2026-03-04T00:00:00"/>
  </r>
  <r>
    <n v="6163"/>
    <x v="0"/>
    <x v="32"/>
    <d v="2026-02-15T00:00:00"/>
    <s v="否"/>
    <s v="猫猫赛高！"/>
    <s v="瑞幸雪酪芝士葡萄"/>
    <d v="2026-02-17T00:00:00"/>
    <s v="广东"/>
    <s v="中性"/>
    <d v="2026-03-04T00:00:00"/>
  </r>
  <r>
    <n v="6164"/>
    <x v="0"/>
    <x v="32"/>
    <d v="2026-02-15T00:00:00"/>
    <s v="否"/>
    <s v="rainy season"/>
    <s v="葡萄粒要放杯底"/>
    <d v="2026-02-15T00:00:00"/>
    <s v="广东"/>
    <s v="中性"/>
    <d v="2026-03-04T00:00:00"/>
  </r>
  <r>
    <n v="6165"/>
    <x v="0"/>
    <x v="32"/>
    <d v="2026-02-15T00:00:00"/>
    <s v="否"/>
    <s v="小小栗子"/>
    <s v="新年瑞幸 ，新年快乐。"/>
    <d v="2026-02-16T00:00:00"/>
    <s v="广东"/>
    <s v="中性"/>
    <d v="2026-03-04T00:00:00"/>
  </r>
  <r>
    <n v="6166"/>
    <x v="0"/>
    <x v="32"/>
    <d v="2026-02-15T00:00:00"/>
    <s v="否"/>
    <s v="Lin"/>
    <s v="喝了拉肚子"/>
    <d v="2026-02-17T00:00:00"/>
    <s v="河北"/>
    <s v="负向"/>
    <d v="2026-03-04T00:00:00"/>
  </r>
  <r>
    <n v="6167"/>
    <x v="0"/>
    <x v="32"/>
    <d v="2026-02-15T00:00:00"/>
    <s v="否"/>
    <s v="💋Fan"/>
    <s v="咖啡不认真干，净搞添加剂糖水"/>
    <d v="2026-02-16T00:00:00"/>
    <s v="广东"/>
    <s v="负向"/>
    <d v="2026-03-04T00:00:00"/>
  </r>
  <r>
    <n v="6168"/>
    <x v="0"/>
    <x v="32"/>
    <d v="2026-02-15T00:00:00"/>
    <s v="否"/>
    <s v="白开水"/>
    <s v="可以不要奶盖吗"/>
    <d v="2026-02-16T00:00:00"/>
    <s v="河南"/>
    <s v="中性"/>
    <d v="2026-03-04T00:00:00"/>
  </r>
  <r>
    <n v="6169"/>
    <x v="0"/>
    <x v="32"/>
    <d v="2026-02-15T00:00:00"/>
    <s v="否"/>
    <s v="傲娇小羊（脆皮忧伤版）"/>
    <s v="葡萄果肉再冰沙下面的"/>
    <d v="2026-02-16T00:00:00"/>
    <s v="北京"/>
    <s v="中性"/>
    <d v="2026-03-04T00:00:00"/>
  </r>
  <r>
    <n v="6170"/>
    <x v="0"/>
    <x v="32"/>
    <d v="2026-02-15T00:00:00"/>
    <s v="否"/>
    <s v="太阳与月亮"/>
    <s v="果肉错了哦，加到杯底，再倒入冰沙"/>
    <d v="2026-02-18T00:00:00"/>
    <s v="江苏"/>
    <s v="中性"/>
    <d v="2026-03-04T00:00:00"/>
  </r>
  <r>
    <n v="6171"/>
    <x v="0"/>
    <x v="32"/>
    <d v="2026-02-15T00:00:00"/>
    <s v="否"/>
    <s v="桃小枝枝枝"/>
    <s v="大冬天出这个，你怎么不干脆上架杨梅瑞纳冰"/>
    <d v="2026-02-15T00:00:00"/>
    <s v="浙江"/>
    <s v="中性"/>
    <d v="2026-03-04T00:00:00"/>
  </r>
  <r>
    <n v="6172"/>
    <x v="0"/>
    <x v="32"/>
    <d v="2026-02-15T00:00:00"/>
    <s v="否"/>
    <s v="mamo"/>
    <s v="瑞辛你还记得你的小鹿茶么"/>
    <d v="2026-02-15T00:00:00"/>
    <s v="重庆"/>
    <s v="中性"/>
    <d v="2026-03-04T00:00:00"/>
  </r>
  <r>
    <n v="6173"/>
    <x v="0"/>
    <x v="32"/>
    <d v="2026-02-15T00:00:00"/>
    <s v="否"/>
    <s v="x7y"/>
    <s v="都科技"/>
    <d v="2026-02-15T00:00:00"/>
    <s v="上海"/>
    <s v="负向"/>
    <d v="2026-03-04T00:00:00"/>
  </r>
  <r>
    <n v="6174"/>
    <x v="0"/>
    <x v="32"/>
    <d v="2026-02-15T00:00:00"/>
    <s v="否"/>
    <s v="Eleanor"/>
    <s v="赶紧下架 好难喝"/>
    <d v="2026-02-23T00:00:00"/>
    <s v="福建"/>
    <s v="负向"/>
    <d v="2026-03-04T00:00:00"/>
  </r>
  <r>
    <n v="6175"/>
    <x v="0"/>
    <x v="32"/>
    <d v="2026-02-15T00:00:00"/>
    <s v="否"/>
    <s v="竺可桢"/>
    <s v="超级好喝"/>
    <d v="2026-02-20T00:00:00"/>
    <s v="河南"/>
    <s v="正向"/>
    <d v="2026-03-04T00:00:00"/>
  </r>
  <r>
    <n v="6176"/>
    <x v="0"/>
    <x v="32"/>
    <d v="2026-02-15T00:00:00"/>
    <s v="否"/>
    <s v="遗留锝暧昧"/>
    <s v="不好喝"/>
    <d v="2026-02-19T00:00:00"/>
    <s v="重庆"/>
    <s v="负向"/>
    <d v="2026-03-04T00:00:00"/>
  </r>
  <r>
    <n v="6177"/>
    <x v="0"/>
    <x v="32"/>
    <d v="2026-02-15T00:00:00"/>
    <s v="否"/>
    <s v="momo"/>
    <s v="为什么我喝这个好浓的酒味喝喜茶古茗就没有"/>
    <d v="2026-02-21T00:00:00"/>
    <s v="广东"/>
    <s v="负向"/>
    <d v="2026-03-04T00:00:00"/>
  </r>
  <r>
    <n v="6178"/>
    <x v="0"/>
    <x v="32"/>
    <d v="2026-02-15T00:00:00"/>
    <s v="否"/>
    <s v="午安"/>
    <s v="感觉好简单 我感觉我也可以去上班了"/>
    <d v="2026-02-15T00:00:00"/>
    <s v="山东"/>
    <s v="中性"/>
    <d v="2026-03-04T00:00:00"/>
  </r>
  <r>
    <n v="6179"/>
    <x v="0"/>
    <x v="32"/>
    <d v="2026-02-15T00:00:00"/>
    <s v="否"/>
    <s v="Tang_tenSix"/>
    <s v="@鸡蛋灌饼 这个看着好喝"/>
    <d v="2026-02-16T00:00:00"/>
    <s v="安徽"/>
    <s v="中性"/>
    <d v="2026-03-04T00:00:00"/>
  </r>
  <r>
    <n v="6180"/>
    <x v="0"/>
    <x v="32"/>
    <d v="2026-02-15T00:00:00"/>
    <s v="否"/>
    <s v="赚钱养小猫"/>
    <s v="年前离职看的我心暖暖的"/>
    <d v="2026-02-16T00:00:00"/>
    <s v="广东"/>
    <s v="中性"/>
    <d v="2026-03-04T00:00:00"/>
  </r>
  <r>
    <n v="6181"/>
    <x v="0"/>
    <x v="32"/>
    <d v="2026-02-15T00:00:00"/>
    <s v="否"/>
    <s v="我喜欢哈哈"/>
    <s v="瑞幸快变成奶茶店了，还不如把以前下架的拿铁拿出来"/>
    <d v="2026-02-16T00:00:00"/>
    <s v="湖南"/>
    <s v="中性"/>
    <d v="2026-03-04T00:00:00"/>
  </r>
  <r>
    <n v="6182"/>
    <x v="0"/>
    <x v="32"/>
    <d v="2026-02-15T00:00:00"/>
    <s v="否"/>
    <s v="不得了了不得"/>
    <s v="葡萄罐头是底料，大橘是顶料"/>
    <d v="2026-02-16T00:00:00"/>
    <s v="山东"/>
    <s v="中性"/>
    <d v="2026-03-04T00:00:00"/>
  </r>
  <r>
    <n v="6183"/>
    <x v="0"/>
    <x v="32"/>
    <d v="2026-02-15T00:00:00"/>
    <s v="否"/>
    <s v="爱生活爱自己"/>
    <s v="这个奶盖很难喝"/>
    <d v="2026-02-16T00:00:00"/>
    <s v="河南"/>
    <s v="负向"/>
    <d v="2026-03-04T00:00:00"/>
  </r>
  <r>
    <n v="6184"/>
    <x v="0"/>
    <x v="32"/>
    <d v="2026-02-15T00:00:00"/>
    <s v="否"/>
    <s v="咕bo"/>
    <s v="宝你做错了果肉在最下面"/>
    <d v="2026-02-16T00:00:00"/>
    <s v="上海"/>
    <s v="中性"/>
    <d v="2026-03-04T00:00:00"/>
  </r>
  <r>
    <n v="6185"/>
    <x v="0"/>
    <x v="32"/>
    <d v="2026-02-15T00:00:00"/>
    <s v="否"/>
    <s v="i是困困包"/>
    <s v="还是个店长都能做错"/>
    <d v="2026-02-16T00:00:00"/>
    <s v="四川"/>
    <s v="中性"/>
    <d v="2026-03-04T00:00:00"/>
  </r>
  <r>
    <n v="6186"/>
    <x v="0"/>
    <x v="32"/>
    <d v="2026-02-15T00:00:00"/>
    <s v="否"/>
    <s v="她的眼睛会说话"/>
    <s v="瑞幸变成了古茗"/>
    <d v="2026-02-16T00:00:00"/>
    <s v="浙江"/>
    <s v="中性"/>
    <d v="2026-03-04T00:00:00"/>
  </r>
  <r>
    <n v="6187"/>
    <x v="0"/>
    <x v="32"/>
    <d v="2026-02-15T00:00:00"/>
    <s v="否"/>
    <s v="CHENGSULING(水贝导购)"/>
    <s v="昨晚刚喝"/>
    <d v="2026-02-16T00:00:00"/>
    <s v="广东"/>
    <s v="中性"/>
    <d v="2026-03-04T00:00:00"/>
  </r>
  <r>
    <n v="6188"/>
    <x v="0"/>
    <x v="32"/>
    <d v="2026-02-15T00:00:00"/>
    <s v="否"/>
    <s v="小宇顺顺顺"/>
    <s v="果肉得先加到杯底再倒冰沙"/>
    <d v="2026-02-16T00:00:00"/>
    <s v="河南"/>
    <s v="中性"/>
    <d v="2026-03-04T00:00:00"/>
  </r>
  <r>
    <n v="6189"/>
    <x v="0"/>
    <x v="32"/>
    <d v="2026-02-15T00:00:00"/>
    <s v="否"/>
    <s v="。。"/>
    <s v="做错了，葡萄在底部"/>
    <d v="2026-02-16T00:00:00"/>
    <s v="广东"/>
    <s v="中性"/>
    <d v="2026-03-04T00:00:00"/>
  </r>
  <r>
    <n v="6190"/>
    <x v="0"/>
    <x v="32"/>
    <d v="2026-02-15T00:00:00"/>
    <s v="否"/>
    <s v="哈哈哈"/>
    <s v="葡萄粒加错位置了吧"/>
    <d v="2026-02-16T00:00:00"/>
    <s v="河北"/>
    <s v="中性"/>
    <d v="2026-03-04T00:00:00"/>
  </r>
  <r>
    <n v="6191"/>
    <x v="0"/>
    <x v="32"/>
    <d v="2026-02-15T00:00:00"/>
    <s v="否"/>
    <s v="少管我"/>
    <s v="还不如蜜雪冰城的芝士奶盖葡萄好喝"/>
    <d v="2026-02-16T00:00:00"/>
    <s v="广东"/>
    <s v="负向"/>
    <d v="2026-03-04T00:00:00"/>
  </r>
  <r>
    <n v="6192"/>
    <x v="0"/>
    <x v="32"/>
    <d v="2026-02-15T00:00:00"/>
    <s v="否"/>
    <s v="啊咧咧"/>
    <s v="葡萄肉是打冰沙的时候加入杯子里 然后再倒冰沙 贝贝"/>
    <d v="2026-02-16T00:00:00"/>
    <s v="广东"/>
    <s v="中性"/>
    <d v="2026-03-04T00:00:00"/>
  </r>
  <r>
    <n v="6193"/>
    <x v="0"/>
    <x v="32"/>
    <d v="2026-02-15T00:00:00"/>
    <s v="否"/>
    <s v="一颗生菜"/>
    <s v="等着冰沙的时候就可以放果粒了 我今天才发现有个小字在旁边"/>
    <d v="2026-02-16T00:00:00"/>
    <s v="安徽"/>
    <s v="中性"/>
    <d v="2026-03-04T00:00:00"/>
  </r>
  <r>
    <n v="6194"/>
    <x v="0"/>
    <x v="32"/>
    <d v="2026-02-15T00:00:00"/>
    <s v="否"/>
    <s v="没有麻薯哦"/>
    <s v="不好喝 奶盖不好喝 里面沙冰也不行"/>
    <d v="2026-02-16T00:00:00"/>
    <s v="四川"/>
    <s v="负向"/>
    <d v="2026-03-04T00:00:00"/>
  </r>
  <r>
    <n v="6195"/>
    <x v="0"/>
    <x v="32"/>
    <d v="2026-02-15T00:00:00"/>
    <s v="否"/>
    <s v="小红薯6613BC40"/>
    <s v="@纯情瓜籽 咖啡店都快搞成奶茶店了"/>
    <d v="2026-02-16T00:00:00"/>
    <s v="广西"/>
    <s v="中性"/>
    <d v="2026-03-04T00:00:00"/>
  </r>
  <r>
    <n v="6196"/>
    <x v="0"/>
    <x v="32"/>
    <d v="2026-02-15T00:00:00"/>
    <s v="否"/>
    <s v="嬡："/>
    <s v="难喝 奶盖一股怪味"/>
    <d v="2026-02-16T00:00:00"/>
    <s v="四川"/>
    <s v="负向"/>
    <d v="2026-03-04T00:00:00"/>
  </r>
  <r>
    <n v="6197"/>
    <x v="0"/>
    <x v="32"/>
    <d v="2026-02-15T00:00:00"/>
    <s v="否"/>
    <s v="labubu"/>
    <s v="还没出来之前自己做的"/>
    <d v="2026-02-16T00:00:00"/>
    <s v="四川"/>
    <s v="中性"/>
    <d v="2026-03-04T00:00:00"/>
  </r>
  <r>
    <n v="6198"/>
    <x v="0"/>
    <x v="32"/>
    <d v="2026-02-15T00:00:00"/>
    <s v="否"/>
    <s v="笙笙1236"/>
    <s v="瑞幸雪酪芝士葡萄"/>
    <d v="2026-02-16T00:00:00"/>
    <s v="山东"/>
    <s v="中性"/>
    <d v="2026-03-04T00:00:00"/>
  </r>
  <r>
    <n v="6199"/>
    <x v="0"/>
    <x v="32"/>
    <d v="2026-02-15T00:00:00"/>
    <s v="否"/>
    <s v="浓浓"/>
    <s v="不好喝。。。"/>
    <d v="2026-02-16T00:00:00"/>
    <s v="河北"/>
    <s v="负向"/>
    <d v="2026-03-04T00:00:00"/>
  </r>
  <r>
    <n v="6200"/>
    <x v="0"/>
    <x v="32"/>
    <d v="2026-02-15T00:00:00"/>
    <s v="否"/>
    <s v="啊哈"/>
    <s v="24年在瑞上班的时候自己diy的 没想到出了 跟这个配方基本一样"/>
    <d v="2026-02-16T00:00:00"/>
    <s v="上海"/>
    <s v="中性"/>
    <d v="2026-03-04T00:00:00"/>
  </r>
  <r>
    <n v="6201"/>
    <x v="0"/>
    <x v="32"/>
    <d v="2026-02-15T00:00:00"/>
    <s v="否"/>
    <s v="momo"/>
    <s v="唉瑞幸逐渐变成奶茶店了"/>
    <d v="2026-02-16T00:00:00"/>
    <s v="甘肃"/>
    <s v="中性"/>
    <d v="2026-03-04T00:00:00"/>
  </r>
  <r>
    <n v="6202"/>
    <x v="0"/>
    <x v="32"/>
    <d v="2026-02-15T00:00:00"/>
    <s v="否"/>
    <s v="森仔"/>
    <s v="这顺序错了吧"/>
    <d v="2026-02-15T00:00:00"/>
    <s v="浙江"/>
    <s v="中性"/>
    <d v="2026-03-04T00:00:00"/>
  </r>
  <r>
    <n v="6203"/>
    <x v="0"/>
    <x v="32"/>
    <d v="2026-02-15T00:00:00"/>
    <s v="否"/>
    <s v="失眠鱼"/>
    <s v="雪酪红茶下架了吗"/>
    <d v="2026-02-15T00:00:00"/>
    <s v="江苏"/>
    <s v="中性"/>
    <d v="2026-03-04T00:00:00"/>
  </r>
  <r>
    <n v="6204"/>
    <x v="0"/>
    <x v="32"/>
    <d v="2026-02-15T00:00:00"/>
    <s v="否"/>
    <s v="欧德莱小姐"/>
    <s v="大冬天是要冻死谁？"/>
    <d v="2026-02-15T00:00:00"/>
    <s v="江苏"/>
    <s v="中性"/>
    <d v="2026-03-04T00:00:00"/>
  </r>
  <r>
    <n v="6205"/>
    <x v="0"/>
    <x v="32"/>
    <d v="2026-02-15T00:00:00"/>
    <s v="否"/>
    <s v="一只小绵羊🐏"/>
    <s v="还是喜茶的好喝"/>
    <d v="2026-02-15T00:00:00"/>
    <s v="广东"/>
    <s v="负向"/>
    <d v="2026-03-04T00:00:00"/>
  </r>
  <r>
    <n v="6206"/>
    <x v="0"/>
    <x v="32"/>
    <d v="2026-02-15T00:00:00"/>
    <s v="否"/>
    <s v="小红薯60E8A595"/>
    <s v="大冬天的看得冷了"/>
    <d v="2026-02-15T00:00:00"/>
    <s v="河南"/>
    <s v="中性"/>
    <d v="2026-03-04T00:00:00"/>
  </r>
  <r>
    <n v="6207"/>
    <x v="0"/>
    <x v="32"/>
    <d v="2026-02-15T00:00:00"/>
    <s v="否"/>
    <s v="忘崽小饼干"/>
    <s v="葡萄果粒顺序放错了，勺也用错了了，是哪个漏勺"/>
    <d v="2026-02-15T00:00:00"/>
    <s v="浙江"/>
    <s v="中性"/>
    <d v="2026-03-04T00:00:00"/>
  </r>
  <r>
    <n v="6208"/>
    <x v="0"/>
    <x v="32"/>
    <d v="2026-02-15T00:00:00"/>
    <s v="否"/>
    <s v="momo"/>
    <s v="冰沙为啥没抖平就倒奶盖了，还有葡萄不是放底下的吗"/>
    <d v="2026-02-15T00:00:00"/>
    <s v="广东"/>
    <s v="中性"/>
    <d v="2026-03-04T00:00:00"/>
  </r>
  <r>
    <n v="6209"/>
    <x v="0"/>
    <x v="32"/>
    <d v="2026-02-15T00:00:00"/>
    <s v="否"/>
    <s v="我叫向日葵🌻"/>
    <s v="不是宣传说有葡萄爆珠吗？为什么没有"/>
    <d v="2026-02-15T00:00:00"/>
    <s v="天津"/>
    <s v="中性"/>
    <d v="2026-03-04T00:00:00"/>
  </r>
  <r>
    <n v="6210"/>
    <x v="0"/>
    <x v="32"/>
    <d v="2026-02-15T00:00:00"/>
    <s v="否"/>
    <s v="草莓小果冻"/>
    <s v="勺子用错了，葡萄粒也顺序错了"/>
    <d v="2026-02-15T00:00:00"/>
    <s v="辽宁"/>
    <s v="中性"/>
    <d v="2026-03-04T00:00:00"/>
  </r>
  <r>
    <n v="6211"/>
    <x v="0"/>
    <x v="32"/>
    <d v="2026-02-15T00:00:00"/>
    <s v="否"/>
    <s v="喝什么喝"/>
    <s v="小号底料勺也不是这个吧"/>
    <d v="2026-02-15T00:00:00"/>
    <s v="广东"/>
    <s v="中性"/>
    <d v="2026-03-04T00:00:00"/>
  </r>
  <r>
    <n v="6212"/>
    <x v="0"/>
    <x v="32"/>
    <d v="2026-02-15T00:00:00"/>
    <s v="否"/>
    <s v="o羽萱可爱o"/>
    <s v="这个奶盖可以做之前的海盐芝士拿铁"/>
    <d v="2026-02-15T00:00:00"/>
    <s v="湖南"/>
    <s v="中性"/>
    <d v="2026-03-04T00:00:00"/>
  </r>
  <r>
    <n v="6213"/>
    <x v="0"/>
    <x v="32"/>
    <d v="2026-02-15T00:00:00"/>
    <s v="否"/>
    <s v="一只傻妞妞"/>
    <s v="@饱薪虾 啊啊啊啊啊啊冰沙"/>
    <d v="2026-02-15T00:00:00"/>
    <s v="辽宁"/>
    <s v="中性"/>
    <d v="2026-03-04T00:00:00"/>
  </r>
  <r>
    <n v="6214"/>
    <x v="0"/>
    <x v="32"/>
    <d v="2026-02-15T00:00:00"/>
    <s v="否"/>
    <s v="不想吃饭"/>
    <s v="@睡觉 一般"/>
    <d v="2026-02-15T00:00:00"/>
    <s v="山东"/>
    <s v="中性"/>
    <d v="2026-03-04T00:00:00"/>
  </r>
  <r>
    <n v="6215"/>
    <x v="0"/>
    <x v="32"/>
    <d v="2026-02-15T00:00:00"/>
    <s v="否"/>
    <s v="不瘦到90斤不改名"/>
    <s v="奶盖为什么要做成咸的！为什么！"/>
    <d v="2026-02-15T00:00:00"/>
    <s v="北京"/>
    <s v="负向"/>
    <d v="2026-03-04T00:00:00"/>
  </r>
  <r>
    <n v="6216"/>
    <x v="0"/>
    <x v="32"/>
    <d v="2026-02-15T00:00:00"/>
    <s v="否"/>
    <s v="爱喝醒时春山"/>
    <s v="我今天买的葡萄在杯底，而且觉得比你这个分层明显"/>
    <d v="2026-02-15T00:00:00"/>
    <s v="吉林"/>
    <s v="中性"/>
    <d v="2026-03-04T00:00:00"/>
  </r>
  <r>
    <n v="6217"/>
    <x v="0"/>
    <x v="32"/>
    <d v="2026-02-15T00:00:00"/>
    <s v="否"/>
    <s v="奶绿粉芭乐"/>
    <s v="我今天点的，他没给我放果肉。"/>
    <d v="2026-02-15T00:00:00"/>
    <s v="贵州"/>
    <s v="负向"/>
    <d v="2026-03-04T00:00:00"/>
  </r>
  <r>
    <n v="6218"/>
    <x v="0"/>
    <x v="32"/>
    <d v="2026-02-15T00:00:00"/>
    <s v="否"/>
    <s v="薄荷花花"/>
    <s v="刚有瑞幸时出过一个芒果冰沙的 超级好喝"/>
    <d v="2026-02-15T00:00:00"/>
    <s v="天津"/>
    <s v="中性"/>
    <d v="2026-03-04T00:00:00"/>
  </r>
  <r>
    <n v="6219"/>
    <x v="0"/>
    <x v="32"/>
    <d v="2026-02-15T00:00:00"/>
    <s v="否"/>
    <s v="🍇"/>
    <s v="不好喝，果肉也太少"/>
    <d v="2026-02-15T00:00:00"/>
    <s v="广东"/>
    <s v="负向"/>
    <d v="2026-03-04T00:00:00"/>
  </r>
  <r>
    <n v="6220"/>
    <x v="0"/>
    <x v="32"/>
    <d v="2026-02-15T00:00:00"/>
    <s v="否"/>
    <s v="情话写给ʲʸˢ"/>
    <s v="不好喝"/>
    <d v="2026-02-15T00:00:00"/>
    <s v="重庆"/>
    <s v="负向"/>
    <d v="2026-03-04T00:00:00"/>
  </r>
  <r>
    <n v="6221"/>
    <x v="0"/>
    <x v="32"/>
    <d v="2026-02-15T00:00:00"/>
    <s v="否"/>
    <s v="舒芙蕾朵朵"/>
    <s v="我今天买了两杯奶盖就放了薄薄一层连视频里的一半都没有"/>
    <d v="2026-02-15T00:00:00"/>
    <s v="北京"/>
    <s v="负向"/>
    <d v="2026-03-04T00:00:00"/>
  </r>
  <r>
    <n v="6222"/>
    <x v="0"/>
    <x v="32"/>
    <d v="2026-02-15T00:00:00"/>
    <s v="否"/>
    <s v="momo"/>
    <s v="可以备注不要奶盖吗"/>
    <d v="2026-02-15T00:00:00"/>
    <s v="上海"/>
    <s v="中性"/>
    <d v="2026-03-04T00:00:00"/>
  </r>
  <r>
    <n v="6223"/>
    <x v="0"/>
    <x v="32"/>
    <d v="2026-02-15T00:00:00"/>
    <s v="否"/>
    <s v="VCHENVALERIE"/>
    <s v="瑞幸奶…茶…"/>
    <d v="2026-02-15T00:00:00"/>
    <s v="浙江"/>
    <s v="中性"/>
    <d v="2026-03-04T00:00:00"/>
  </r>
  <r>
    <n v="6224"/>
    <x v="0"/>
    <x v="32"/>
    <d v="2026-02-15T00:00:00"/>
    <s v="否"/>
    <s v="木木"/>
    <s v="…芝芝多肉葡萄？"/>
    <d v="2026-02-15T00:00:00"/>
    <s v="安徽"/>
    <s v="中性"/>
    <d v="2026-03-04T00:00:00"/>
  </r>
  <r>
    <n v="6225"/>
    <x v="0"/>
    <x v="32"/>
    <d v="2026-02-15T00:00:00"/>
    <s v="否"/>
    <s v="🌾Ann"/>
    <s v="做错啦"/>
    <d v="2026-02-15T00:00:00"/>
    <s v="广东"/>
    <s v="中性"/>
    <d v="2026-03-04T00:00:00"/>
  </r>
  <r>
    <n v="6226"/>
    <x v="0"/>
    <x v="32"/>
    <d v="2026-02-15T00:00:00"/>
    <s v="否"/>
    <s v="パンパン"/>
    <s v="可以备注不要奶盖吗"/>
    <d v="2026-02-15T00:00:00"/>
    <s v="黑龙江"/>
    <s v="中性"/>
    <d v="2026-03-04T00:00:00"/>
  </r>
  <r>
    <n v="6227"/>
    <x v="0"/>
    <x v="32"/>
    <d v="2026-02-15T00:00:00"/>
    <s v="否"/>
    <s v="禾"/>
    <s v="难喝的要死"/>
    <d v="2026-02-28T00:00:00"/>
    <s v="河南"/>
    <s v="负向"/>
    <d v="2026-03-04T00:00:00"/>
  </r>
  <r>
    <n v="6228"/>
    <x v="0"/>
    <x v="32"/>
    <d v="2026-02-15T00:00:00"/>
    <s v="否"/>
    <s v="cute_with"/>
    <s v="巨难喝.."/>
    <d v="2026-02-21T00:00:00"/>
    <s v="江苏"/>
    <s v="负向"/>
    <d v="2026-03-04T00:00:00"/>
  </r>
  <r>
    <n v="6229"/>
    <x v="0"/>
    <x v="32"/>
    <d v="2026-02-15T00:00:00"/>
    <s v="否"/>
    <s v="哈利压力"/>
    <s v="一点都不好喝，没有喝出葡萄的味道，尤其是葡萄果粒难吃"/>
    <d v="2026-02-19T00:00:00"/>
    <s v="广东"/>
    <s v="负向"/>
    <d v="2026-03-04T00:00:00"/>
  </r>
  <r>
    <n v="6230"/>
    <x v="0"/>
    <x v="32"/>
    <d v="2026-02-15T00:00:00"/>
    <s v="否"/>
    <s v="脸大代表"/>
    <s v="难喝的要死"/>
    <d v="2026-02-19T00:00:00"/>
    <s v="江苏"/>
    <s v="负向"/>
    <d v="2026-03-04T00:00:00"/>
  </r>
  <r>
    <n v="6231"/>
    <x v="0"/>
    <x v="32"/>
    <d v="2026-02-15T00:00:00"/>
    <s v="否"/>
    <s v="Horizon_."/>
    <s v="难喝"/>
    <d v="2026-02-16T00:00:00"/>
    <s v="重庆"/>
    <s v="负向"/>
    <d v="2026-03-04T00:00:00"/>
  </r>
  <r>
    <n v="6232"/>
    <x v="0"/>
    <x v="32"/>
    <d v="2026-02-15T00:00:00"/>
    <s v="否"/>
    <s v="乔洛憬"/>
    <s v="难喝"/>
    <d v="2026-02-16T00:00:00"/>
    <s v="江苏"/>
    <s v="负向"/>
    <d v="2026-03-04T00:00:00"/>
  </r>
  <r>
    <n v="6233"/>
    <x v="0"/>
    <x v="32"/>
    <d v="2026-02-15T00:00:00"/>
    <s v="否"/>
    <s v="momo"/>
    <s v="难喝的要死，昨天喝了两口全扔了"/>
    <d v="2026-02-16T00:00:00"/>
    <s v="四川"/>
    <s v="负向"/>
    <d v="2026-03-04T00:00:00"/>
  </r>
  <r>
    <n v="6234"/>
    <x v="0"/>
    <x v="32"/>
    <d v="2026-02-15T00:00:00"/>
    <s v="否"/>
    <s v="豆子爱折腾"/>
    <s v="特别难喝"/>
    <d v="2026-02-16T00:00:00"/>
    <s v="甘肃"/>
    <s v="负向"/>
    <d v="2026-03-04T00:00:00"/>
  </r>
  <r>
    <n v="6235"/>
    <x v="0"/>
    <x v="32"/>
    <d v="2026-02-15T00:00:00"/>
    <s v="否"/>
    <s v="aoaoao"/>
    <s v="不是一般难喝"/>
    <d v="2026-02-15T00:00:00"/>
    <s v="江苏"/>
    <s v="负向"/>
    <d v="2026-03-04T00:00:00"/>
  </r>
  <r>
    <n v="6236"/>
    <x v="0"/>
    <x v="32"/>
    <d v="2026-02-15T00:00:00"/>
    <s v="否"/>
    <s v="Kiki"/>
    <s v="我今天做的两杯冰沙为什么奶盖倒完从杯子外面看都看不见啊，我果肉和冰沙就加到奶盖线的"/>
    <d v="2026-02-15T00:00:00"/>
    <s v="江苏"/>
    <s v="中性"/>
    <d v="2026-03-04T00:00:00"/>
  </r>
  <r>
    <n v="6237"/>
    <x v="0"/>
    <x v="32"/>
    <d v="2026-02-15T00:00:00"/>
    <s v="否"/>
    <s v="qlL7"/>
    <s v="很难喝"/>
    <d v="2026-02-15T00:00:00"/>
    <s v="福建"/>
    <s v="负向"/>
    <d v="2026-03-04T00:00:00"/>
  </r>
  <r>
    <n v="6238"/>
    <x v="0"/>
    <x v="32"/>
    <d v="2026-02-15T00:00:00"/>
    <s v="否"/>
    <s v="所以嗯就是但是"/>
    <s v="就一定要加奶盖？"/>
    <d v="2026-02-15T00:00:00"/>
    <s v="浙江"/>
    <s v="中性"/>
    <d v="2026-03-04T00:00:00"/>
  </r>
  <r>
    <n v="6239"/>
    <x v="0"/>
    <x v="32"/>
    <d v="2026-02-15T00:00:00"/>
    <s v="否"/>
    <s v="讨厌下雨"/>
    <s v="今天喝了，好难喝，果肉少得可怜避雷"/>
    <d v="2026-02-15T00:00:00"/>
    <s v="广东"/>
    <s v="负向"/>
    <d v="2026-03-04T00:00:00"/>
  </r>
  <r>
    <n v="6240"/>
    <x v="0"/>
    <x v="32"/>
    <d v="2026-02-15T00:00:00"/>
    <s v="否"/>
    <s v="小羊"/>
    <s v="@白白"/>
    <d v="2026-02-21T00:00:00"/>
    <s v="浙江"/>
    <s v="中性"/>
    <d v="2026-03-04T00:00:00"/>
  </r>
  <r>
    <n v="6241"/>
    <x v="0"/>
    <x v="32"/>
    <d v="2026-02-15T00:00:00"/>
    <s v="否"/>
    <s v="下雨了"/>
    <s v="@土豆泥拌粉好好吃"/>
    <d v="2026-02-16T00:00:00"/>
    <s v="云南"/>
    <s v="中性"/>
    <d v="2026-03-04T00:00:00"/>
  </r>
  <r>
    <n v="6242"/>
    <x v="0"/>
    <x v="32"/>
    <d v="2026-02-15T00:00:00"/>
    <s v="否"/>
    <s v="想发财的琪"/>
    <s v="@忧郁的小薯条"/>
    <d v="2026-02-15T00:00:00"/>
    <s v="山东"/>
    <s v="中性"/>
    <d v="2026-03-04T00:00:00"/>
  </r>
  <r>
    <n v="6243"/>
    <x v="0"/>
    <x v="32"/>
    <d v="2026-02-15T00:00:00"/>
    <s v="否"/>
    <s v="哪个星球"/>
    <s v="@瑞幸咖啡"/>
    <d v="2026-02-15T00:00:00"/>
    <s v="江苏"/>
    <s v="中性"/>
    <d v="2026-03-04T00:00:00"/>
  </r>
  <r>
    <n v="6244"/>
    <x v="0"/>
    <x v="32"/>
    <d v="2026-02-15T00:00:00"/>
    <s v="否"/>
    <s v="iu"/>
    <s v="@十二小八嘎."/>
    <d v="2026-02-15T00:00:00"/>
    <s v="安徽"/>
    <s v="中性"/>
    <d v="2026-03-04T00:00:00"/>
  </r>
  <r>
    <n v="6245"/>
    <x v="0"/>
    <x v="32"/>
    <d v="2026-02-15T00:00:00"/>
    <s v="否"/>
    <s v="嗯"/>
    <s v="为啥这么多人喝啊是喜茶不好喝吗 去咖啡店喝这个"/>
    <d v="2026-02-16T00:00:00"/>
    <s v="四川"/>
    <s v="中性"/>
    <d v="2026-03-04T00:00:00"/>
  </r>
  <r>
    <n v="6246"/>
    <x v="0"/>
    <x v="32"/>
    <d v="2026-02-15T00:00:00"/>
    <s v="否"/>
    <s v="Au revoir"/>
    <s v="就是单纯想尝尝瑞幸做的咋样"/>
    <d v="2026-02-17T00:00:00"/>
    <s v="江苏"/>
    <s v="中性"/>
    <d v="2026-03-04T00:00:00"/>
  </r>
  <r>
    <n v="6247"/>
    <x v="0"/>
    <x v="32"/>
    <d v="2026-02-15T00:00:00"/>
    <s v="否"/>
    <s v="momo（爱🚗）"/>
    <s v="他这款底下到底有没有果肉啊，我看有人说有果肉 但我昨天喝没有喝到果肉"/>
    <d v="2026-02-16T00:00:00"/>
    <s v="北京"/>
    <s v="中性"/>
    <d v="2026-03-04T00:00:00"/>
  </r>
  <r>
    <n v="6248"/>
    <x v="0"/>
    <x v="32"/>
    <d v="2026-02-15T00:00:00"/>
    <s v="否"/>
    <s v="Au revoir"/>
    <s v="我的里边有我喝到了"/>
    <d v="2026-02-16T00:00:00"/>
    <s v="河南"/>
    <s v="中性"/>
    <d v="2026-03-04T00:00:00"/>
  </r>
  <r>
    <n v="6249"/>
    <x v="0"/>
    <x v="32"/>
    <d v="2026-02-15T00:00:00"/>
    <s v="否"/>
    <s v="L."/>
    <s v="喝喜茶吧"/>
    <d v="2026-03-01T00:00:00"/>
    <s v="北京"/>
    <s v="负向"/>
    <d v="2026-03-04T00:00:00"/>
  </r>
  <r>
    <n v="6250"/>
    <x v="0"/>
    <x v="32"/>
    <d v="2026-02-15T00:00:00"/>
    <s v="否"/>
    <s v="いぉ"/>
    <s v="瑞幸奶盖是甜口还是咸口啊"/>
    <d v="2026-02-17T00:00:00"/>
    <s v="河北"/>
    <s v="中性"/>
    <d v="2026-03-04T00:00:00"/>
  </r>
  <r>
    <n v="6251"/>
    <x v="0"/>
    <x v="32"/>
    <d v="2026-02-15T00:00:00"/>
    <s v="否"/>
    <s v="情书"/>
    <s v="之前的是咸的，新的没尝过感觉也是咸的，看到雀巢的淡奶油了"/>
    <d v="2026-02-17T00:00:00"/>
    <s v="江苏"/>
    <s v="中性"/>
    <d v="2026-03-04T00:00:00"/>
  </r>
  <r>
    <n v="6252"/>
    <x v="0"/>
    <x v="32"/>
    <d v="2026-02-15T00:00:00"/>
    <s v="否"/>
    <s v="番茄荷包蛋"/>
    <s v="你可以直接跟店员说呀，他这个肯定倒少了，标准还是挺多的，做出来很好看"/>
    <d v="2026-02-16T00:00:00"/>
    <s v="江西"/>
    <s v="中性"/>
    <d v="2026-03-04T00:00:00"/>
  </r>
  <r>
    <n v="6253"/>
    <x v="0"/>
    <x v="32"/>
    <d v="2026-02-15T00:00:00"/>
    <s v="否"/>
    <s v="Au revoir"/>
    <s v="我说了，我说你这个太少了吧，他说这还少这已经很多了，我才去投诉的"/>
    <d v="2026-02-16T00:00:00"/>
    <s v="河南"/>
    <s v="负向"/>
    <d v="2026-03-04T00:00:00"/>
  </r>
  <r>
    <n v="6254"/>
    <x v="0"/>
    <x v="32"/>
    <d v="2026-02-15T00:00:00"/>
    <s v="否"/>
    <s v="小王想睡觉。"/>
    <s v="看我的呢"/>
    <d v="2026-02-16T00:00:00"/>
    <s v="北京"/>
    <s v="中性"/>
    <d v="2026-03-04T00:00:00"/>
  </r>
  <r>
    <n v="6255"/>
    <x v="0"/>
    <x v="32"/>
    <d v="2026-02-15T00:00:00"/>
    <s v="否"/>
    <s v="Au revoir"/>
    <s v="大差不差"/>
    <d v="2026-02-16T00:00:00"/>
    <s v="河南"/>
    <s v="中性"/>
    <d v="2026-03-04T00:00:00"/>
  </r>
  <r>
    <n v="6256"/>
    <x v="0"/>
    <x v="32"/>
    <d v="2026-02-15T00:00:00"/>
    <s v="否"/>
    <s v="mumu"/>
    <s v="雪酪是奶盖，芝士雪酪就是芝士味奶盖。不过这款冰沙一点也不好喝，不如喝喜茶的"/>
    <d v="2026-02-16T00:00:00"/>
    <s v="广东"/>
    <s v="负向"/>
    <d v="2026-03-04T00:00:00"/>
  </r>
  <r>
    <n v="6257"/>
    <x v="0"/>
    <x v="32"/>
    <d v="2026-02-15T00:00:00"/>
    <s v="否"/>
    <s v="Au revoir"/>
    <s v="就是，以后再也不喝瑞幸"/>
    <d v="2026-02-16T00:00:00"/>
    <s v="河南"/>
    <s v="负向"/>
    <d v="2026-03-04T00:00:00"/>
  </r>
  <r>
    <n v="6258"/>
    <x v="0"/>
    <x v="32"/>
    <d v="2026-02-15T00:00:00"/>
    <s v="否"/>
    <s v="章武旧人"/>
    <s v="刚喝 感觉不好喝上面那个奶盖不好喝甜不甜咸不咸的"/>
    <d v="2026-02-16T00:00:00"/>
    <s v="山西"/>
    <s v="负向"/>
    <d v="2026-03-04T00:00:00"/>
  </r>
  <r>
    <n v="6259"/>
    <x v="0"/>
    <x v="32"/>
    <d v="2026-02-15T00:00:00"/>
    <s v="否"/>
    <s v="小红薯_5992"/>
    <s v="奶盖是这样的！用了淡奶油了！饮品店都这款淡奶油！"/>
    <d v="2026-02-20T00:00:00"/>
    <s v="广东"/>
    <s v="中性"/>
    <d v="2026-03-04T00:00:00"/>
  </r>
  <r>
    <n v="6260"/>
    <x v="0"/>
    <x v="32"/>
    <d v="2026-02-15T00:00:00"/>
    <s v="否"/>
    <s v="Blackangel"/>
    <s v="我这个可能比较标准了"/>
    <d v="2026-02-21T00:00:00"/>
    <s v="山东"/>
    <s v="中性"/>
    <d v="2026-03-04T00:00:00"/>
  </r>
  <r>
    <n v="6261"/>
    <x v="0"/>
    <x v="32"/>
    <d v="2026-02-15T00:00:00"/>
    <s v="否"/>
    <s v="可乐只喝百事"/>
    <s v="标准的这个，建议喝非冰沙，冰沙的冰一化有分层了就不好喝了，非冰沙不会"/>
    <d v="2026-02-22T00:00:00"/>
    <s v="广西"/>
    <s v="中性"/>
    <d v="2026-03-04T00:00:00"/>
  </r>
  <r>
    <n v="6262"/>
    <x v="0"/>
    <x v="32"/>
    <d v="2026-02-15T00:00:00"/>
    <s v="否"/>
    <s v="小哲laufen"/>
    <s v="今天也买了，就是一大杯不怎么样的冰沙加一丁点奶盖，以后不会买了"/>
    <d v="2026-02-22T00:00:00"/>
    <s v="上海"/>
    <s v="负向"/>
    <d v="2026-03-04T00:00:00"/>
  </r>
  <r>
    <n v="6263"/>
    <x v="0"/>
    <x v="32"/>
    <d v="2026-02-15T00:00:00"/>
    <s v="否"/>
    <s v="黛黛谷🍓"/>
    <s v="还好我刷到了，我不会去尝试喝了"/>
    <d v="2026-02-22T00:00:00"/>
    <s v="四川"/>
    <s v="负向"/>
    <d v="2026-03-04T00:00:00"/>
  </r>
  <r>
    <n v="6264"/>
    <x v="0"/>
    <x v="32"/>
    <d v="2026-02-15T00:00:00"/>
    <s v="否"/>
    <s v="手中沙"/>
    <s v="不好喝，太难喝了"/>
    <d v="2026-03-02T00:00:00"/>
    <s v="上海"/>
    <s v="负向"/>
    <d v="2026-03-04T00:00:00"/>
  </r>
  <r>
    <n v="6265"/>
    <x v="0"/>
    <x v="32"/>
    <d v="2026-02-15T00:00:00"/>
    <s v="否"/>
    <s v="zzz"/>
    <s v="我是真的标准制作了，但是水太多了打出来很稀除非我加很多冰块打，加奶盖之后没有分层"/>
    <d v="2026-02-23T00:00:00"/>
    <s v="江西"/>
    <s v="负向"/>
    <d v="2026-03-04T00:00:00"/>
  </r>
  <r>
    <n v="6266"/>
    <x v="0"/>
    <x v="32"/>
    <d v="2026-02-15T00:00:00"/>
    <s v="否"/>
    <s v="请你吃颗星星🍬_"/>
    <s v="喝了两次"/>
    <d v="2026-02-23T00:00:00"/>
    <s v="广西"/>
    <s v="中性"/>
    <d v="2026-03-04T00:00:00"/>
  </r>
  <r>
    <n v="6267"/>
    <x v="0"/>
    <x v="32"/>
    <d v="2026-02-15T00:00:00"/>
    <s v="否"/>
    <s v="山酌听松"/>
    <s v="非冰沙 店离得近20分钟内送到的 奶盖已经成这个鬼样子了 完全不想喝"/>
    <d v="2026-02-23T00:00:00"/>
    <s v="安徽"/>
    <s v="负向"/>
    <d v="2026-03-04T00:00:00"/>
  </r>
  <r>
    <n v="6268"/>
    <x v="0"/>
    <x v="32"/>
    <d v="2026-02-15T00:00:00"/>
    <s v="否"/>
    <s v="momo"/>
    <s v="当时店长都和我们说少给点 奶盖不好打"/>
    <d v="2026-02-24T00:00:00"/>
    <s v="黑龙江"/>
    <s v="负向"/>
    <d v="2026-03-04T00:00:00"/>
  </r>
  <r>
    <n v="6269"/>
    <x v="0"/>
    <x v="32"/>
    <d v="2026-02-15T00:00:00"/>
    <s v="否"/>
    <s v="加麻加辣"/>
    <s v="葡萄味的强爽"/>
    <d v="2026-02-18T00:00:00"/>
    <s v="河南"/>
    <s v="负向"/>
    <d v="2026-03-04T00:00:00"/>
  </r>
  <r>
    <n v="6270"/>
    <x v="0"/>
    <x v="32"/>
    <d v="2026-02-15T00:00:00"/>
    <s v="否"/>
    <s v="🐭🐟"/>
    <s v="还是古茗的超A好喝"/>
    <d v="2026-02-19T00:00:00"/>
    <s v="福建"/>
    <s v="负向"/>
    <d v="2026-03-04T00:00:00"/>
  </r>
  <r>
    <n v="6271"/>
    <x v="0"/>
    <x v="32"/>
    <d v="2026-02-15T00:00:00"/>
    <s v="否"/>
    <s v="你没事儿吧？"/>
    <s v="难喝"/>
    <d v="2026-02-20T00:00:00"/>
    <s v="四川"/>
    <s v="负向"/>
    <d v="2026-03-04T00:00:00"/>
  </r>
  <r>
    <n v="6272"/>
    <x v="0"/>
    <x v="32"/>
    <d v="2026-02-15T00:00:00"/>
    <s v="否"/>
    <s v="Legolas"/>
    <s v="做错了，冰沙加到最上面的横线。让店员去看瑞幸大学操作标准"/>
    <d v="2026-02-20T00:00:00"/>
    <s v="广西"/>
    <s v="中性"/>
    <d v="2026-03-04T00:00:00"/>
  </r>
  <r>
    <n v="6273"/>
    <x v="0"/>
    <x v="32"/>
    <d v="2026-02-15T00:00:00"/>
    <s v="否"/>
    <s v="参宿"/>
    <s v="还是瑞幸的葡萄罐头厉害，开封了可以用两天不变色"/>
    <d v="2026-02-22T00:00:00"/>
    <s v="上海"/>
    <s v="负向"/>
    <d v="2026-03-04T00:00:00"/>
  </r>
  <r>
    <n v="6274"/>
    <x v="0"/>
    <x v="32"/>
    <d v="2026-02-15T00:00:00"/>
    <s v="否"/>
    <s v="Violet"/>
    <s v="奶盖真的少越等于没有，纯葡萄香精还酸"/>
    <d v="2026-02-21T00:00:00"/>
    <s v="广西"/>
    <s v="负向"/>
    <d v="2026-03-04T00:00:00"/>
  </r>
  <r>
    <n v="6275"/>
    <x v="0"/>
    <x v="32"/>
    <d v="2026-02-15T00:00:00"/>
    <s v="否"/>
    <s v="大碗玛奇朵"/>
    <s v="瑞幸已经不是以前的瑞幸了，不管啥都寡淡的一批"/>
    <d v="2026-02-18T00:00:00"/>
    <s v="湖南"/>
    <s v="负向"/>
    <d v="2026-03-04T00:00:00"/>
  </r>
  <r>
    <n v="6276"/>
    <x v="0"/>
    <x v="32"/>
    <d v="2026-02-15T00:00:00"/>
    <s v="否"/>
    <s v="能上岸的番茄肥牛🥝"/>
    <s v="几分糖合适啊"/>
    <d v="2026-02-22T00:00:00"/>
    <s v="河北"/>
    <s v="中性"/>
    <d v="2026-03-04T00:00:00"/>
  </r>
  <r>
    <n v="6277"/>
    <x v="0"/>
    <x v="32"/>
    <d v="2026-02-15T00:00:00"/>
    <s v="否"/>
    <s v="嘿"/>
    <s v="我都喝不出奶盖，纯葡萄水，淡而无味"/>
    <d v="2026-02-16T00:00:00"/>
    <s v="广东"/>
    <s v="负向"/>
    <d v="2026-03-04T00:00:00"/>
  </r>
  <r>
    <n v="6278"/>
    <x v="0"/>
    <x v="32"/>
    <d v="2026-02-15T00:00:00"/>
    <s v="否"/>
    <s v="Au revoir"/>
    <s v="确实不好喝"/>
    <d v="2026-02-16T00:00:00"/>
    <s v="河南"/>
    <s v="负向"/>
    <d v="2026-03-04T00:00:00"/>
  </r>
  <r>
    <n v="6279"/>
    <x v="0"/>
    <x v="32"/>
    <d v="2026-02-15T00:00:00"/>
    <s v="否"/>
    <s v="苏安山"/>
    <s v="咖啡店做出来的奶茶能好喝到哪去"/>
    <d v="2026-02-16T00:00:00"/>
    <s v="福建"/>
    <s v="负向"/>
    <d v="2026-03-04T00:00:00"/>
  </r>
  <r>
    <n v="6280"/>
    <x v="0"/>
    <x v="32"/>
    <d v="2026-02-15T00:00:00"/>
    <s v="否"/>
    <s v="柊"/>
    <s v="就是，跟喜茶那能比吗"/>
    <d v="2026-02-17T00:00:00"/>
    <s v="浙江"/>
    <s v="负向"/>
    <d v="2026-03-04T00:00:00"/>
  </r>
  <r>
    <n v="6281"/>
    <x v="0"/>
    <x v="32"/>
    <d v="2026-02-15T00:00:00"/>
    <s v="否"/>
    <s v="见一"/>
    <s v="因为奶盖换配方了呀。现在这个版本就是很稀"/>
    <d v="2026-02-17T00:00:00"/>
    <s v="江苏"/>
    <s v="负向"/>
    <d v="2026-03-04T00:00:00"/>
  </r>
  <r>
    <n v="6282"/>
    <x v="0"/>
    <x v="32"/>
    <d v="2026-02-15T00:00:00"/>
    <s v="否"/>
    <s v="啦啦"/>
    <s v="有没有人觉得很蜜雪的芋圆葡萄味道差不多"/>
    <d v="2026-02-17T00:00:00"/>
    <s v="山东"/>
    <s v="中性"/>
    <d v="2026-03-04T00:00:00"/>
  </r>
  <r>
    <n v="6283"/>
    <x v="0"/>
    <x v="32"/>
    <d v="2026-02-15T00:00:00"/>
    <s v="否"/>
    <n v="0.05"/>
    <s v="真的很难喝。。我加了全糖都寡淡如水"/>
    <d v="2026-02-17T00:00:00"/>
    <s v="江苏"/>
    <s v="负向"/>
    <d v="2026-03-04T00:00:00"/>
  </r>
  <r>
    <n v="6284"/>
    <x v="0"/>
    <x v="32"/>
    <d v="2026-02-15T00:00:00"/>
    <s v="否"/>
    <s v="莫柒。"/>
    <s v="貌似没按标准线制作"/>
    <d v="2026-02-18T00:00:00"/>
    <s v="河南"/>
    <s v="中性"/>
    <d v="2026-03-04T00:00:00"/>
  </r>
  <r>
    <n v="6285"/>
    <x v="0"/>
    <x v="32"/>
    <d v="2026-02-15T00:00:00"/>
    <s v="否"/>
    <s v="十一"/>
    <s v="对，还是去喝其他奶茶品牌的"/>
    <d v="2026-02-21T00:00:00"/>
    <s v="四川"/>
    <s v="负向"/>
    <d v="2026-03-04T00:00:00"/>
  </r>
  <r>
    <n v="6286"/>
    <x v="0"/>
    <x v="32"/>
    <d v="2026-02-15T00:00:00"/>
    <s v="否"/>
    <s v="乖乖"/>
    <s v="真的不好喝 我觉得有股奇怪的味道 说不上来"/>
    <d v="2026-02-17T00:00:00"/>
    <s v="北京"/>
    <s v="负向"/>
    <d v="2026-03-04T00:00:00"/>
  </r>
  <r>
    <n v="6287"/>
    <x v="0"/>
    <x v="32"/>
    <d v="2026-02-15T00:00:00"/>
    <s v="否"/>
    <s v="小茄"/>
    <s v="没按标准做"/>
    <d v="2026-02-18T00:00:00"/>
    <s v="广东"/>
    <s v="中性"/>
    <d v="2026-03-04T00:00:00"/>
  </r>
  <r>
    <n v="6288"/>
    <x v="0"/>
    <x v="32"/>
    <d v="2026-02-15T00:00:00"/>
    <s v="否"/>
    <s v="夏日日志"/>
    <s v="这个葡萄很难喝，一股药味"/>
    <d v="2026-02-18T00:00:00"/>
    <s v="湖北"/>
    <s v="负向"/>
    <d v="2026-03-04T00:00:00"/>
  </r>
  <r>
    <n v="6289"/>
    <x v="0"/>
    <x v="32"/>
    <d v="2026-02-15T00:00:00"/>
    <s v="否"/>
    <s v="momo"/>
    <s v="瑞幸这个葡萄一股香精味"/>
    <d v="2026-02-18T00:00:00"/>
    <s v="浙江"/>
    <s v="负向"/>
    <d v="2026-03-04T00:00:00"/>
  </r>
  <r>
    <n v="6290"/>
    <x v="0"/>
    <x v="32"/>
    <d v="2026-02-15T00:00:00"/>
    <s v="否"/>
    <s v="铜锣烧"/>
    <s v="奶盖不知道可不可以去掉"/>
    <d v="2026-02-17T00:00:00"/>
    <s v="江苏"/>
    <s v="中性"/>
    <d v="2026-03-04T00:00:00"/>
  </r>
  <r>
    <n v="6291"/>
    <x v="0"/>
    <x v="32"/>
    <d v="2026-02-15T00:00:00"/>
    <s v="否"/>
    <s v="十七呀"/>
    <s v="能不能行啊瑞幸"/>
    <d v="2026-02-16T00:00:00"/>
    <s v="河南"/>
    <s v="负向"/>
    <d v="2026-03-04T00:00:00"/>
  </r>
  <r>
    <n v="6292"/>
    <x v="0"/>
    <x v="32"/>
    <d v="2026-02-15T00:00:00"/>
    <s v="否"/>
    <s v="Au revoir"/>
    <s v="我恨"/>
    <d v="2026-02-16T00:00:00"/>
    <s v="河南"/>
    <s v="负向"/>
    <d v="2026-03-04T00:00:00"/>
  </r>
  <r>
    <n v="6293"/>
    <x v="0"/>
    <x v="32"/>
    <d v="2026-02-15T00:00:00"/>
    <s v="否"/>
    <s v="Fiona"/>
    <s v="瑞幸雪酪芝士葡萄"/>
    <d v="2026-02-17T00:00:00"/>
    <s v="四川"/>
    <s v="中性"/>
    <d v="2026-03-04T00:00:00"/>
  </r>
  <r>
    <n v="6294"/>
    <x v="0"/>
    <x v="32"/>
    <d v="2026-02-15T00:00:00"/>
    <s v="否"/>
    <s v="漫画桃"/>
    <s v="反正再也不想喝瑞幸了"/>
    <d v="2026-02-17T00:00:00"/>
    <s v="四川"/>
    <s v="负向"/>
    <d v="2026-03-04T00:00:00"/>
  </r>
  <r>
    <n v="6295"/>
    <x v="0"/>
    <x v="32"/>
    <d v="2026-02-15T00:00:00"/>
    <s v="否"/>
    <n v="18"/>
    <s v="难喝 刚喝"/>
    <d v="2026-02-20T00:00:00"/>
    <s v="陕西"/>
    <s v="负向"/>
    <d v="2026-03-04T00:00:00"/>
  </r>
  <r>
    <n v="6296"/>
    <x v="0"/>
    <x v="32"/>
    <d v="2026-02-15T00:00:00"/>
    <s v="否"/>
    <s v="日落时接吻吧"/>
    <s v="感觉好好喝"/>
    <d v="2026-02-17T00:00:00"/>
    <s v="重庆"/>
    <s v="正向"/>
    <d v="2026-03-04T00:00:00"/>
  </r>
  <r>
    <n v="6297"/>
    <x v="0"/>
    <x v="32"/>
    <d v="2026-02-15T00:00:00"/>
    <s v="否"/>
    <s v="来自北极的熊"/>
    <s v="味道跟蜜雪的芋圆葡萄一样，一口齁甜，没有什么特别好喝，没必要专门点"/>
    <d v="2026-02-21T00:00:00"/>
    <s v="广西"/>
    <s v="负向"/>
    <d v="2026-03-04T00:00:00"/>
  </r>
  <r>
    <n v="6298"/>
    <x v="0"/>
    <x v="32"/>
    <d v="2026-02-15T00:00:00"/>
    <s v="否"/>
    <s v="pplpp"/>
    <s v="太难喝了有药味"/>
    <d v="2026-02-20T00:00:00"/>
    <s v="河北"/>
    <s v="负向"/>
    <d v="2026-03-04T00:00:00"/>
  </r>
  <r>
    <n v="6299"/>
    <x v="0"/>
    <x v="32"/>
    <d v="2026-02-15T00:00:00"/>
    <s v="否"/>
    <s v="邢育森丨接济南西站上门喂猫"/>
    <s v="配奶盖很麻烦，有些人会非标准操作，省着用奶盖怪谁呢，怪瑞幸，压榨打工人，因为忙起来如果还要配奶盖，及时率哐哐往下掉，所以就会省着用，最后结果就是要消费者承担"/>
    <d v="2026-02-19T00:00:00"/>
    <s v="山东"/>
    <s v="负向"/>
    <d v="2026-03-04T00:00:00"/>
  </r>
  <r>
    <n v="6300"/>
    <x v="0"/>
    <x v="32"/>
    <d v="2026-02-15T00:00:00"/>
    <s v="否"/>
    <s v="奶绿粉芭乐"/>
    <s v="难喝的要死"/>
    <d v="2026-02-19T00:00:00"/>
    <s v="贵州"/>
    <s v="负向"/>
    <d v="2026-03-04T00:00:00"/>
  </r>
  <r>
    <n v="6301"/>
    <x v="0"/>
    <x v="32"/>
    <d v="2026-02-15T00:00:00"/>
    <s v="否"/>
    <s v="屿果brick大橘子"/>
    <s v="强烈避雷纯纯果粒罐头➕奶盖粉"/>
    <d v="2026-02-18T00:00:00"/>
    <s v="福建"/>
    <s v="负向"/>
    <d v="2026-03-04T00:00:00"/>
  </r>
  <r>
    <n v="6302"/>
    <x v="0"/>
    <x v="32"/>
    <d v="2026-02-15T00:00:00"/>
    <s v="否"/>
    <s v="初雪要多久^"/>
    <s v="真的不好喝一股子中药味 而且奶盖趋近于没有"/>
    <d v="2026-02-18T00:00:00"/>
    <s v="内蒙古"/>
    <s v="负向"/>
    <d v="2026-03-04T00:00:00"/>
  </r>
  <r>
    <n v="6303"/>
    <x v="0"/>
    <x v="32"/>
    <d v="2026-02-15T00:00:00"/>
    <s v="否"/>
    <s v="浪浪山打工人"/>
    <s v="避雷"/>
    <d v="2026-02-18T00:00:00"/>
    <s v="湖北"/>
    <s v="负向"/>
    <d v="2026-03-04T00:00:00"/>
  </r>
  <r>
    <n v="6304"/>
    <x v="0"/>
    <x v="32"/>
    <d v="2026-02-15T00:00:00"/>
    <s v="否"/>
    <s v="这碗屁～in your area"/>
    <s v="差点没吐 直接扔了"/>
    <d v="2026-02-18T00:00:00"/>
    <s v="新疆"/>
    <s v="负向"/>
    <d v="2026-03-04T00:00:00"/>
  </r>
  <r>
    <n v="6305"/>
    <x v="0"/>
    <x v="32"/>
    <d v="2026-02-15T00:00:00"/>
    <s v="否"/>
    <s v="suki"/>
    <s v="大家都别喝了 又难喝又难做 说真的不如点钱去喝喜茶奈雪"/>
    <d v="2026-02-18T00:00:00"/>
    <s v="广东"/>
    <s v="负向"/>
    <d v="2026-03-04T00:00:00"/>
  </r>
  <r>
    <n v="6306"/>
    <x v="0"/>
    <x v="32"/>
    <d v="2026-02-15T00:00:00"/>
    <s v="否"/>
    <s v="你没事儿吧？"/>
    <s v="你是瑞幸的吧"/>
    <d v="2026-02-20T00:00:00"/>
    <s v="四川"/>
    <s v="中性"/>
    <d v="2026-03-04T00:00:00"/>
  </r>
  <r>
    <n v="6307"/>
    <x v="0"/>
    <x v="32"/>
    <d v="2026-02-15T00:00:00"/>
    <s v="否"/>
    <s v="Release"/>
    <s v="我也感觉好难喝，没喝完"/>
    <d v="2026-02-17T00:00:00"/>
    <s v="福建"/>
    <s v="负向"/>
    <d v="2026-03-04T00:00:00"/>
  </r>
  <r>
    <n v="6308"/>
    <x v="0"/>
    <x v="32"/>
    <d v="2026-02-15T00:00:00"/>
    <s v="否"/>
    <s v="花卷大人吃饱饱"/>
    <s v="我直说了，难喝"/>
    <d v="2026-02-17T00:00:00"/>
    <s v="河北"/>
    <s v="负向"/>
    <d v="2026-03-04T00:00:00"/>
  </r>
  <r>
    <n v="6309"/>
    <x v="0"/>
    <x v="32"/>
    <d v="2026-02-15T00:00:00"/>
    <s v="否"/>
    <s v="momo"/>
    <s v="难喝巨难喝"/>
    <d v="2026-02-16T00:00:00"/>
    <s v="陕西"/>
    <s v="负向"/>
    <d v="2026-03-04T00:00:00"/>
  </r>
  <r>
    <n v="6310"/>
    <x v="0"/>
    <x v="32"/>
    <d v="2026-02-15T00:00:00"/>
    <s v="否"/>
    <s v="一只狸花猫"/>
    <s v="特别难喝"/>
    <d v="2026-02-16T00:00:00"/>
    <s v="山西"/>
    <s v="负向"/>
    <d v="2026-03-04T00:00:00"/>
  </r>
  <r>
    <n v="6311"/>
    <x v="0"/>
    <x v="32"/>
    <d v="2026-02-15T00:00:00"/>
    <s v="否"/>
    <s v="柠檬巴斯克"/>
    <s v="难喝的要死…"/>
    <d v="2026-02-16T00:00:00"/>
    <s v="新疆"/>
    <s v="负向"/>
    <d v="2026-03-04T00:00:00"/>
  </r>
  <r>
    <n v="6312"/>
    <x v="0"/>
    <x v="32"/>
    <d v="2026-02-15T00:00:00"/>
    <s v="否"/>
    <s v="| Blackangel ヾ"/>
    <s v="我这个可能比较标准了"/>
    <d v="2026-02-21T00:00:00"/>
    <s v="山东"/>
    <s v="中性"/>
    <d v="2026-03-04T00:00:00"/>
  </r>
  <r>
    <n v="6313"/>
    <x v="0"/>
    <x v="32"/>
    <d v="2026-02-15T00:00:00"/>
    <s v="否"/>
    <s v="zzz"/>
    <s v="我是真的标准制作了，但是水太多了打出来很稀除非我加很多冰块打，加奶盖之后没有分层，所有看着像没有奶盖，非冰沙的分层很明显。昨天还有人说我给他的奶盖加的太少了我留着那点奶盖干啥用啊，又不好喝。而且非冰沙的看起来奶盖更多但其实加的都一样多"/>
    <d v="2026-02-23T00:00:00"/>
    <s v="江西"/>
    <s v="负向"/>
    <d v="2026-03-04T00:00:00"/>
  </r>
  <r>
    <n v="6314"/>
    <x v="0"/>
    <x v="32"/>
    <d v="2026-02-15T00:00:00"/>
    <s v="否"/>
    <s v="参宿"/>
    <s v="还是瑞幸的葡萄罐头厉害，开封了可以用两天不变色。喜茶的手工葡萄最多放四个小时就过期倒掉了，不然就变褐色了"/>
    <d v="2026-02-22T00:00:00"/>
    <s v="上海"/>
    <s v="中性"/>
    <d v="2026-03-04T00:00:00"/>
  </r>
  <r>
    <n v="6315"/>
    <x v="0"/>
    <x v="32"/>
    <d v="2026-02-15T00:00:00"/>
    <s v="否"/>
    <s v="啦啦"/>
    <s v="有没有人觉得很蜜雪的芋圆葡萄味道差不多…"/>
    <d v="2026-02-17T00:00:00"/>
    <s v="山东"/>
    <s v="中性"/>
    <d v="2026-03-04T00:00:00"/>
  </r>
  <r>
    <n v="6316"/>
    <x v="0"/>
    <x v="32"/>
    <d v="2026-02-15T00:00:00"/>
    <s v="否"/>
    <n v="0.05"/>
    <s v="真的很难喝。。我加了全糖都寡淡如水（我平常不加糖）"/>
    <d v="2026-02-17T00:00:00"/>
    <s v="江苏"/>
    <s v="负向"/>
    <d v="2026-03-04T00:00:00"/>
  </r>
  <r>
    <n v="6317"/>
    <x v="0"/>
    <x v="32"/>
    <d v="2026-02-15T00:00:00"/>
    <s v="否"/>
    <s v="olj.n"/>
    <s v="葡萄果肉有中药味"/>
    <d v="2026-03-03T00:00:00"/>
    <s v="重庆"/>
    <s v="负向"/>
    <d v="2026-03-04T00:00:00"/>
  </r>
  <r>
    <n v="6318"/>
    <x v="0"/>
    <x v="32"/>
    <d v="2026-02-15T00:00:00"/>
    <s v="否"/>
    <s v="如果是一只羊"/>
    <s v="我的杯子还不是联名款"/>
    <d v="2026-03-03T00:00:00"/>
    <s v="上海"/>
    <s v="中性"/>
    <d v="2026-03-04T00:00:00"/>
  </r>
  <r>
    <n v="6319"/>
    <x v="0"/>
    <x v="32"/>
    <d v="2026-02-15T00:00:00"/>
    <s v="否"/>
    <s v="不吃不吃不吃"/>
    <s v="我也不是"/>
    <d v="2026-03-03T00:00:00"/>
    <s v="广西"/>
    <s v="中性"/>
    <d v="2026-03-04T00:00:00"/>
  </r>
  <r>
    <n v="6320"/>
    <x v="0"/>
    <x v="32"/>
    <d v="2026-02-15T00:00:00"/>
    <s v="否"/>
    <s v="薇辣"/>
    <s v="不好喝"/>
    <d v="2026-03-03T00:00:00"/>
    <s v="江苏"/>
    <s v="负向"/>
    <d v="2026-03-04T00:00:00"/>
  </r>
  <r>
    <n v="6321"/>
    <x v="0"/>
    <x v="32"/>
    <d v="2026-02-15T00:00:00"/>
    <s v="否"/>
    <s v="."/>
    <s v="有股酒味，没之前的葡萄好喝"/>
    <d v="2026-03-03T00:00:00"/>
    <s v="湖南"/>
    <s v="负向"/>
    <d v="2026-03-04T00:00:00"/>
  </r>
  <r>
    <n v="6322"/>
    <x v="0"/>
    <x v="32"/>
    <d v="2026-02-15T00:00:00"/>
    <s v="否"/>
    <s v="momo"/>
    <s v="为了贴纸买的 好难喝齁甜外卖不能选甜度 然后葡萄有股铁味 贼奇怪"/>
    <d v="2026-03-02T00:00:00"/>
    <s v="山西"/>
    <s v="负向"/>
    <d v="2026-03-04T00:00:00"/>
  </r>
  <r>
    <n v="6323"/>
    <x v="0"/>
    <x v="32"/>
    <d v="2026-02-15T00:00:00"/>
    <s v="否"/>
    <s v="ᅠᅠᅠ"/>
    <s v="我也葡萄的味儿好奇怪，喝的有点恶心"/>
    <d v="2026-03-02T00:00:00"/>
    <s v="山西"/>
    <s v="负向"/>
    <d v="2026-03-04T00:00:00"/>
  </r>
  <r>
    <n v="6324"/>
    <x v="0"/>
    <x v="32"/>
    <d v="2026-02-15T00:00:00"/>
    <s v="否"/>
    <s v="风舞"/>
    <s v="美团没有绑定，然后小哥特别开心把我桃做成了葡，我吸了一口看看颜色错了错了拿去换了"/>
    <d v="2026-03-02T00:00:00"/>
    <s v="福建"/>
    <s v="中性"/>
    <d v="2026-03-04T00:00:00"/>
  </r>
  <r>
    <n v="6325"/>
    <x v="0"/>
    <x v="32"/>
    <d v="2026-02-15T00:00:00"/>
    <s v="否"/>
    <s v="绿眼驼驼LEO"/>
    <s v="太难喝了"/>
    <d v="2026-03-02T00:00:00"/>
    <s v="黑龙江"/>
    <s v="负向"/>
    <d v="2026-03-04T00:00:00"/>
  </r>
  <r>
    <n v="6326"/>
    <x v="0"/>
    <x v="32"/>
    <d v="2026-02-15T00:00:00"/>
    <s v="否"/>
    <s v="ᅠᅠ"/>
    <s v="我觉得葡萄这款好难喝，一种很难形容的工业味"/>
    <d v="2026-03-02T00:00:00"/>
    <s v="湖北"/>
    <s v="负向"/>
    <d v="2026-03-04T00:00:00"/>
  </r>
  <r>
    <n v="6327"/>
    <x v="0"/>
    <x v="32"/>
    <d v="2026-02-15T00:00:00"/>
    <s v="否"/>
    <s v="romantic"/>
    <s v="我反而喜欢葡萄"/>
    <d v="2026-03-02T00:00:00"/>
    <s v="福建"/>
    <s v="正向"/>
    <d v="2026-03-04T00:00:00"/>
  </r>
  <r>
    <n v="6328"/>
    <x v="0"/>
    <x v="32"/>
    <d v="2026-02-15T00:00:00"/>
    <s v="否"/>
    <s v="半点心"/>
    <s v="还有一个绿色的袋子"/>
    <d v="2026-03-02T00:00:00"/>
    <s v="上海"/>
    <s v="中性"/>
    <d v="2026-03-04T00:00:00"/>
  </r>
  <r>
    <n v="6329"/>
    <x v="0"/>
    <x v="32"/>
    <d v="2026-02-15T00:00:00"/>
    <s v="否"/>
    <s v="🎀小歆歆妙妙屋"/>
    <s v="不喜欢喝"/>
    <d v="2026-03-02T00:00:00"/>
    <s v="四川"/>
    <s v="负向"/>
    <d v="2026-03-04T00:00:00"/>
  </r>
  <r>
    <n v="6330"/>
    <x v="0"/>
    <x v="32"/>
    <d v="2026-02-15T00:00:00"/>
    <s v="否"/>
    <s v="🌲树梨🍐"/>
    <s v="这个葡萄芝士的真的不好喝"/>
    <d v="2026-03-02T00:00:00"/>
    <s v="湖北"/>
    <s v="负向"/>
    <d v="2026-03-04T00:00:00"/>
  </r>
  <r>
    <n v="6331"/>
    <x v="0"/>
    <x v="32"/>
    <d v="2026-02-15T00:00:00"/>
    <s v="否"/>
    <s v="momo"/>
    <s v="啊？我还点了非冰沙，不另外加糖，那不得难喝死"/>
    <d v="2026-03-01T00:00:00"/>
    <s v="河北"/>
    <s v="负向"/>
    <d v="2026-03-04T00:00:00"/>
  </r>
  <r>
    <n v="6332"/>
    <x v="0"/>
    <x v="32"/>
    <d v="2026-02-15T00:00:00"/>
    <s v="否"/>
    <s v="ANye星之比巴卜"/>
    <s v="其实就是葡萄冰茶+奶盖"/>
    <d v="2026-03-01T00:00:00"/>
    <s v="广西"/>
    <s v="中性"/>
    <d v="2026-03-04T00:00:00"/>
  </r>
  <r>
    <n v="6333"/>
    <x v="0"/>
    <x v="32"/>
    <d v="2026-02-15T00:00:00"/>
    <s v="否"/>
    <s v="拜考神"/>
    <s v="这个如果不快点喝完，会有一股呕吐味"/>
    <d v="2026-03-02T00:00:00"/>
    <s v="重庆"/>
    <s v="负向"/>
    <d v="2026-03-04T00:00:00"/>
  </r>
  <r>
    <n v="6334"/>
    <x v="0"/>
    <x v="32"/>
    <d v="2026-02-15T00:00:00"/>
    <s v="否"/>
    <s v="Jenny."/>
    <s v="我不想喝这个想抽其他纸杯来着他给我来个必选"/>
    <d v="2026-03-01T00:00:00"/>
    <s v="陕西"/>
    <s v="负向"/>
    <d v="2026-03-04T00:00:00"/>
  </r>
  <r>
    <n v="6335"/>
    <x v="0"/>
    <x v="32"/>
    <d v="2026-02-15T00:00:00"/>
    <s v="否"/>
    <s v="不吃不吃不吃"/>
    <s v="对想要超大杯，还要分开买"/>
    <d v="2026-03-01T00:00:00"/>
    <s v="广西"/>
    <s v="中性"/>
    <d v="2026-03-04T00:00:00"/>
  </r>
  <r>
    <n v="6336"/>
    <x v="0"/>
    <x v="32"/>
    <d v="2026-02-15T00:00:00"/>
    <s v="否"/>
    <s v="我酱QA秒了"/>
    <s v="店里现在十几瓶葡萄十几瓶水蜜桃昨天解冻差点没弄死我谁来救救我"/>
    <d v="2026-03-01T00:00:00"/>
    <s v="天津"/>
    <s v="中性"/>
    <d v="2026-03-04T00:00:00"/>
  </r>
  <r>
    <n v="6337"/>
    <x v="0"/>
    <x v="32"/>
    <d v="2026-02-15T00:00:00"/>
    <s v="否"/>
    <s v="Grey"/>
    <s v="我们后面还有雪酪芝士莓莓，成都限定，鲜果制作的"/>
    <d v="2026-03-01T00:00:00"/>
    <s v="四川"/>
    <s v="中性"/>
    <d v="2026-03-04T00:00:00"/>
  </r>
  <r>
    <n v="6338"/>
    <x v="0"/>
    <x v="32"/>
    <d v="2026-02-15T00:00:00"/>
    <s v="否"/>
    <s v="小红薯6534D1B7"/>
    <s v="难喝 上面奶盖不好喝 芝士的咸和甜融合的一点都不好 下面的冰沙平平无奇 葡萄就是罐头葡萄"/>
    <d v="2026-03-02T00:00:00"/>
    <s v="广东"/>
    <s v="负向"/>
    <d v="2026-03-04T00:00:00"/>
  </r>
  <r>
    <n v="6339"/>
    <x v="0"/>
    <x v="32"/>
    <d v="2026-02-15T00:00:00"/>
    <s v="否"/>
    <s v="向阳生长的强心脏"/>
    <s v="我买的店还是普通杯，不是联名主题透透杯"/>
    <d v="2026-03-01T00:00:00"/>
    <s v="陕西"/>
    <s v="中性"/>
    <d v="2026-03-04T00:00:00"/>
  </r>
  <r>
    <n v="6340"/>
    <x v="0"/>
    <x v="32"/>
    <d v="2026-02-15T00:00:00"/>
    <s v="否"/>
    <s v="有事？"/>
    <s v="联名第一天都没"/>
    <d v="2026-03-02T00:00:00"/>
    <s v="河南"/>
    <s v="中性"/>
    <d v="2026-03-04T00:00:00"/>
  </r>
  <r>
    <n v="6341"/>
    <x v="0"/>
    <x v="32"/>
    <d v="2026-02-15T00:00:00"/>
    <s v="否"/>
    <s v="夹薪饼干🍪"/>
    <s v="大冷天点外卖还是两杯冰沙饮品还不是联名杯"/>
    <d v="2026-03-02T00:00:00"/>
    <s v="四川"/>
    <s v="负向"/>
    <d v="2026-03-04T00:00:00"/>
  </r>
  <r>
    <n v="6342"/>
    <x v="0"/>
    <x v="32"/>
    <d v="2026-02-15T00:00:00"/>
    <s v="否"/>
    <s v="pliok"/>
    <s v="客服直接给我退款了"/>
    <d v="2026-03-02T00:00:00"/>
    <s v="广东"/>
    <s v="中性"/>
    <d v="2026-03-04T00:00:00"/>
  </r>
  <r>
    <n v="6343"/>
    <x v="0"/>
    <x v="32"/>
    <d v="2026-02-15T00:00:00"/>
    <s v="否"/>
    <s v="泡芙蘸醋"/>
    <s v="联名贴纸的产品居然是上周的新品点的时候都没注意"/>
    <d v="2026-03-02T00:00:00"/>
    <s v="江西"/>
    <s v="中性"/>
    <d v="2026-03-04T00:00:00"/>
  </r>
  <r>
    <n v="6344"/>
    <x v="0"/>
    <x v="32"/>
    <d v="2026-02-15T00:00:00"/>
    <s v="否"/>
    <s v="momo"/>
    <s v="越来越贵了，我最近都开始点蜜雪和幸运咖了"/>
    <d v="2026-03-02T00:00:00"/>
    <s v="广西"/>
    <s v="负向"/>
    <d v="2026-03-04T00:00:00"/>
  </r>
  <r>
    <n v="6345"/>
    <x v="0"/>
    <x v="32"/>
    <d v="2026-02-15T00:00:00"/>
    <s v="否"/>
    <s v="烧杯装咖啡"/>
    <s v="新品是桃子但是周边要葡萄"/>
    <d v="2026-03-01T00:00:00"/>
    <s v="广东"/>
    <s v="中性"/>
    <d v="2026-03-04T00:00:00"/>
  </r>
  <r>
    <n v="6346"/>
    <x v="0"/>
    <x v="32"/>
    <d v="2026-02-15T00:00:00"/>
    <s v="否"/>
    <s v="冬已"/>
    <s v="因为这个很难喝卖不掉吧"/>
    <d v="2026-03-01T00:00:00"/>
    <s v="安徽"/>
    <s v="负向"/>
    <d v="2026-03-04T00:00:00"/>
  </r>
  <r>
    <n v="6347"/>
    <x v="0"/>
    <x v="32"/>
    <d v="2026-02-15T00:00:00"/>
    <s v="否"/>
    <s v="皮卡丘爱放电"/>
    <s v="我们这里甚至为了配合喝这个还下雪了"/>
    <d v="2026-03-01T00:00:00"/>
    <s v="河北"/>
    <s v="中性"/>
    <d v="2026-03-04T00:00:00"/>
  </r>
  <r>
    <n v="6348"/>
    <x v="0"/>
    <x v="32"/>
    <d v="2026-02-15T00:00:00"/>
    <s v="否"/>
    <s v="浪浪山打工人"/>
    <s v="终于有人发现葡萄难喝了"/>
    <d v="2026-03-01T00:00:00"/>
    <s v="湖北"/>
    <s v="负向"/>
    <d v="2026-03-04T00:00:00"/>
  </r>
  <r>
    <n v="6349"/>
    <x v="0"/>
    <x v="32"/>
    <d v="2026-02-15T00:00:00"/>
    <s v="否"/>
    <s v="Cazyr"/>
    <s v="感觉有股芹菜味"/>
    <d v="2026-03-01T00:00:00"/>
    <s v="内蒙古"/>
    <s v="负向"/>
    <d v="2026-03-04T00:00:00"/>
  </r>
  <r>
    <n v="6350"/>
    <x v="0"/>
    <x v="32"/>
    <d v="2026-02-15T00:00:00"/>
    <s v="否"/>
    <s v="长船菊野"/>
    <s v="喝过最难喝的葡萄相关饮品"/>
    <d v="2026-03-01T00:00:00"/>
    <s v="北京"/>
    <s v="负向"/>
    <d v="2026-03-04T00:00:00"/>
  </r>
  <r>
    <n v="6351"/>
    <x v="0"/>
    <x v="32"/>
    <d v="2026-02-15T00:00:00"/>
    <s v="否"/>
    <s v="小红薯67364E98"/>
    <s v="就知道它不会那么好心一张给贴纸"/>
    <d v="2026-03-01T00:00:00"/>
    <s v="广东"/>
    <s v="负向"/>
    <d v="2026-03-04T00:00:00"/>
  </r>
  <r>
    <n v="6352"/>
    <x v="0"/>
    <x v="32"/>
    <d v="2026-02-15T00:00:00"/>
    <s v="否"/>
    <s v="眼里起雾"/>
    <s v="天天丢好多瓶没人喝"/>
    <d v="2026-03-01T00:00:00"/>
    <s v="湖北"/>
    <s v="负向"/>
    <d v="2026-03-04T00:00:00"/>
  </r>
  <r>
    <n v="6353"/>
    <x v="0"/>
    <x v="32"/>
    <d v="2026-02-15T00:00:00"/>
    <s v="否"/>
    <s v="🌟✨"/>
    <s v="之前难喝到爆炸的涩柿子给的经验教训嘛"/>
    <d v="2026-03-01T00:00:00"/>
    <s v="河北"/>
    <s v="负向"/>
    <d v="2026-03-04T00:00:00"/>
  </r>
  <r>
    <n v="6354"/>
    <x v="0"/>
    <x v="32"/>
    <d v="2026-02-15T00:00:00"/>
    <s v="否"/>
    <s v="红牛"/>
    <s v="这葡萄真的员工看了烦顾客不喜欢喝改版葡萄不如之前的"/>
    <d v="2026-03-01T00:00:00"/>
    <s v="安徽"/>
    <s v="负向"/>
    <d v="2026-03-04T00:00:00"/>
  </r>
  <r>
    <n v="6355"/>
    <x v="0"/>
    <x v="32"/>
    <d v="2026-02-15T00:00:00"/>
    <s v="否"/>
    <s v="momo"/>
    <s v="葡萄难喝"/>
    <d v="2026-03-01T00:00:00"/>
    <s v="浙江"/>
    <s v="负向"/>
    <d v="2026-03-04T00:00:00"/>
  </r>
  <r>
    <n v="6356"/>
    <x v="0"/>
    <x v="32"/>
    <d v="2026-02-15T00:00:00"/>
    <s v="否"/>
    <s v="不吃不吃不吃"/>
    <s v="救命"/>
    <d v="2026-03-01T00:00:00"/>
    <s v="广西"/>
    <s v="中性"/>
    <d v="2026-03-04T00:00:00"/>
  </r>
  <r>
    <n v="6357"/>
    <x v="0"/>
    <x v="32"/>
    <d v="2026-02-15T00:00:00"/>
    <s v="否"/>
    <s v="与佳"/>
    <s v="然后还不好喝"/>
    <d v="2026-03-01T00:00:00"/>
    <s v="辽宁"/>
    <s v="负向"/>
    <d v="2026-03-04T00:00:00"/>
  </r>
  <r>
    <n v="6358"/>
    <x v="0"/>
    <x v="32"/>
    <d v="2026-02-15T00:00:00"/>
    <s v="否"/>
    <s v="雪兔"/>
    <s v="但凡照着喜茶抄对一点也不至于这样"/>
    <d v="2026-03-01T00:00:00"/>
    <s v="天津"/>
    <s v="负向"/>
    <d v="2026-03-04T00:00:00"/>
  </r>
  <r>
    <n v="6359"/>
    <x v="0"/>
    <x v="32"/>
    <d v="2026-02-15T00:00:00"/>
    <s v="否"/>
    <s v="二十春"/>
    <s v="难喝得钥匙 劝退"/>
    <d v="2026-03-01T00:00:00"/>
    <s v="广西"/>
    <s v="负向"/>
    <d v="2026-03-04T00:00:00"/>
  </r>
  <r>
    <n v="6360"/>
    <x v="0"/>
    <x v="32"/>
    <d v="2026-02-15T00:00:00"/>
    <s v="否"/>
    <s v="妈惹珐克侠女"/>
    <s v="居然都不喜欢喝葡萄"/>
    <d v="2026-03-02T00:00:00"/>
    <s v="湖北"/>
    <s v="中性"/>
    <d v="2026-03-04T00:00:00"/>
  </r>
  <r>
    <n v="6361"/>
    <x v="0"/>
    <x v="32"/>
    <d v="2026-02-15T00:00:00"/>
    <s v="否"/>
    <s v="浅梦"/>
    <s v="还可以的吧"/>
    <d v="2026-03-02T00:00:00"/>
    <s v="江苏"/>
    <s v="正向"/>
    <d v="2026-03-04T00:00:00"/>
  </r>
  <r>
    <n v="6362"/>
    <x v="0"/>
    <x v="32"/>
    <d v="2026-02-15T00:00:00"/>
    <s v="否"/>
    <s v="momo"/>
    <s v="真不想喝这个"/>
    <d v="2026-03-01T00:00:00"/>
    <s v="广东"/>
    <s v="负向"/>
    <d v="2026-03-04T00:00:00"/>
  </r>
  <r>
    <n v="6363"/>
    <x v="0"/>
    <x v="32"/>
    <d v="2026-02-15T00:00:00"/>
    <s v="否"/>
    <s v="今天努力干饭了吗"/>
    <s v="不加糖感觉还好"/>
    <d v="2026-03-01T00:00:00"/>
    <s v="广东"/>
    <s v="中性"/>
    <d v="2026-03-04T00:00:00"/>
  </r>
  <r>
    <n v="6364"/>
    <x v="0"/>
    <x v="32"/>
    <d v="2026-02-15T00:00:00"/>
    <s v="否"/>
    <s v="花樂湉"/>
    <s v="早晨店里都是这个葡萄"/>
    <d v="2026-03-01T00:00:00"/>
    <s v="天津"/>
    <s v="中性"/>
    <d v="2026-03-04T00:00:00"/>
  </r>
  <r>
    <n v="6365"/>
    <x v="0"/>
    <x v="32"/>
    <d v="2026-02-15T00:00:00"/>
    <s v="否"/>
    <s v="手脚干净的河南人"/>
    <s v="还好我们店就四个周边"/>
    <d v="2026-03-01T00:00:00"/>
    <s v="安徽"/>
    <s v="中性"/>
    <d v="2026-03-04T00:00:00"/>
  </r>
  <r>
    <n v="6366"/>
    <x v="0"/>
    <x v="32"/>
    <d v="2026-02-15T00:00:00"/>
    <s v="否"/>
    <s v="Keb7"/>
    <s v="所有周边都要喝葡萄"/>
    <d v="2026-03-01T00:00:00"/>
    <s v="黑龙江"/>
    <s v="负向"/>
    <d v="2026-03-04T00:00:00"/>
  </r>
  <r>
    <n v="6367"/>
    <x v="0"/>
    <x v="32"/>
    <d v="2026-02-15T00:00:00"/>
    <s v="否"/>
    <s v="提拉米阿苏"/>
    <s v="广告还是葡萄新品桃子没出现"/>
    <d v="2026-03-01T00:00:00"/>
    <s v="广东"/>
    <s v="中性"/>
    <d v="2026-03-04T00:00:00"/>
  </r>
  <r>
    <n v="6368"/>
    <x v="0"/>
    <x v="32"/>
    <d v="2026-02-15T00:00:00"/>
    <s v="否"/>
    <s v="阿漉"/>
    <s v="都不要点不要消费凭啥卖不完要消费者买单"/>
    <d v="2026-03-01T00:00:00"/>
    <s v="广东"/>
    <s v="负向"/>
    <d v="2026-03-04T00:00:00"/>
  </r>
  <r>
    <n v="6369"/>
    <x v="0"/>
    <x v="32"/>
    <d v="2026-02-15T00:00:00"/>
    <s v="否"/>
    <s v="Zero."/>
    <s v="因为真的难喝"/>
    <d v="2026-03-02T00:00:00"/>
    <s v="浙江"/>
    <s v="负向"/>
    <d v="2026-03-04T00:00:00"/>
  </r>
  <r>
    <n v="6370"/>
    <x v="0"/>
    <x v="32"/>
    <d v="2026-02-15T00:00:00"/>
    <s v="否"/>
    <s v="几重寂静深埋归墟"/>
    <s v="好便宜哦怎么点的"/>
    <d v="2026-03-02T00:00:00"/>
    <s v="安徽"/>
    <s v="中性"/>
    <d v="2026-03-04T00:00:00"/>
  </r>
  <r>
    <n v="6371"/>
    <x v="0"/>
    <x v="32"/>
    <d v="2026-02-15T00:00:00"/>
    <s v="否"/>
    <s v="喵不可言的高小姐"/>
    <s v="太难喝了"/>
    <d v="2026-03-02T00:00:00"/>
    <s v="福建"/>
    <s v="负向"/>
    <d v="2026-03-04T00:00:00"/>
  </r>
  <r>
    <n v="6372"/>
    <x v="0"/>
    <x v="32"/>
    <d v="2026-02-15T00:00:00"/>
    <s v="否"/>
    <s v="哈基米今天闯祸了没"/>
    <s v="巨难喝"/>
    <d v="2026-03-02T00:00:00"/>
    <s v="广东"/>
    <s v="负向"/>
    <d v="2026-03-04T00:00:00"/>
  </r>
  <r>
    <n v="6373"/>
    <x v="0"/>
    <x v="32"/>
    <d v="2026-02-15T00:00:00"/>
    <s v="否"/>
    <s v="momo"/>
    <s v="像水果罐头味的葡萄"/>
    <d v="2026-03-02T00:00:00"/>
    <s v="四川"/>
    <s v="负向"/>
    <d v="2026-03-04T00:00:00"/>
  </r>
  <r>
    <n v="6374"/>
    <x v="0"/>
    <x v="32"/>
    <d v="2026-02-15T00:00:00"/>
    <s v="否"/>
    <s v="URAYAHA"/>
    <s v="太难喝了没人喝卖不完就强卖"/>
    <d v="2026-03-01T00:00:00"/>
    <s v="广东"/>
    <s v="负向"/>
    <d v="2026-03-04T00:00:00"/>
  </r>
  <r>
    <n v="6375"/>
    <x v="0"/>
    <x v="32"/>
    <d v="2026-02-15T00:00:00"/>
    <s v="否"/>
    <s v="山茶花王子"/>
    <s v="不好喝都是水跨跨的味"/>
    <d v="2026-03-01T00:00:00"/>
    <s v="四川"/>
    <s v="负向"/>
    <d v="2026-03-04T00:00:00"/>
  </r>
  <r>
    <n v="6376"/>
    <x v="0"/>
    <x v="32"/>
    <d v="2026-02-15T00:00:00"/>
    <s v="否"/>
    <s v="开瓶器"/>
    <s v="真的太难喝了"/>
    <d v="2026-03-01T00:00:00"/>
    <s v="湖南"/>
    <s v="负向"/>
    <d v="2026-03-04T00:00:00"/>
  </r>
  <r>
    <n v="6377"/>
    <x v="0"/>
    <x v="32"/>
    <d v="2026-02-15T00:00:00"/>
    <s v="否"/>
    <s v="一块小米饼"/>
    <s v="全是香精味"/>
    <d v="2026-03-01T00:00:00"/>
    <s v="天津"/>
    <s v="负向"/>
    <d v="2026-03-04T00:00:00"/>
  </r>
  <r>
    <n v="6378"/>
    <x v="0"/>
    <x v="32"/>
    <d v="2026-02-15T00:00:00"/>
    <s v="否"/>
    <s v="ZZZZZZZZ"/>
    <s v="巨难喝"/>
    <d v="2026-03-01T00:00:00"/>
    <s v="广东"/>
    <s v="负向"/>
    <d v="2026-03-04T00:00:00"/>
  </r>
  <r>
    <n v="6379"/>
    <x v="0"/>
    <x v="32"/>
    <d v="2026-02-15T00:00:00"/>
    <s v="否"/>
    <s v="小傻熊"/>
    <s v="这个实在太难喝了"/>
    <d v="2026-03-01T00:00:00"/>
    <s v="上海"/>
    <s v="负向"/>
    <d v="2026-03-04T00:00:00"/>
  </r>
  <r>
    <n v="6380"/>
    <x v="0"/>
    <x v="32"/>
    <d v="2026-02-15T00:00:00"/>
    <s v="否"/>
    <s v="橙子味汽水"/>
    <s v="比喜茶同款难喝一百倍"/>
    <d v="2026-03-01T00:00:00"/>
    <s v="贵州"/>
    <s v="负向"/>
    <d v="2026-03-04T00:00:00"/>
  </r>
  <r>
    <n v="6381"/>
    <x v="0"/>
    <x v="32"/>
    <d v="2026-02-15T00:00:00"/>
    <s v="否"/>
    <s v="旅人"/>
    <s v="可能葡萄没人喝库存太多"/>
    <d v="2026-03-01T00:00:00"/>
    <s v="山东"/>
    <s v="负向"/>
    <d v="2026-03-04T00:00:00"/>
  </r>
  <r>
    <n v="6382"/>
    <x v="0"/>
    <x v="32"/>
    <d v="2026-02-15T00:00:00"/>
    <s v="否"/>
    <s v="蔓越莓奶绿三分糖"/>
    <s v="好喝吗"/>
    <d v="2026-03-01T00:00:00"/>
    <s v="广东"/>
    <s v="中性"/>
    <d v="2026-03-04T00:00:00"/>
  </r>
  <r>
    <n v="6383"/>
    <x v="0"/>
    <x v="32"/>
    <d v="2026-02-15T00:00:00"/>
    <s v="否"/>
    <s v="不吃不吃不吃"/>
    <s v="风评不太好"/>
    <d v="2026-03-01T00:00:00"/>
    <s v="广西"/>
    <s v="负向"/>
    <d v="2026-03-04T00:00:00"/>
  </r>
  <r>
    <n v="6384"/>
    <x v="0"/>
    <x v="32"/>
    <d v="2026-02-15T00:00:00"/>
    <s v="否"/>
    <s v="戚怀香"/>
    <s v="难喝死了，有股怪味"/>
    <d v="2026-02-20T00:00:00"/>
    <s v="江苏"/>
    <s v="负向"/>
    <d v="2026-03-04T00:00:00"/>
  </r>
  <r>
    <n v="6385"/>
    <x v="0"/>
    <x v="32"/>
    <d v="2026-02-15T00:00:00"/>
    <s v="否"/>
    <s v="幸运⭐"/>
    <s v="什么怪味道啊？"/>
    <d v="2026-02-20T00:00:00"/>
    <s v="辽宁"/>
    <s v="中性"/>
    <d v="2026-03-04T00:00:00"/>
  </r>
  <r>
    <n v="6386"/>
    <x v="0"/>
    <x v="32"/>
    <d v="2026-02-15T00:00:00"/>
    <s v="否"/>
    <s v="c."/>
    <s v="没喝过的直接别喝了 最底下一股血味"/>
    <d v="2026-02-20T00:00:00"/>
    <s v="广东"/>
    <s v="负向"/>
    <d v="2026-03-04T00:00:00"/>
  </r>
  <r>
    <n v="6387"/>
    <x v="0"/>
    <x v="32"/>
    <d v="2026-02-15T00:00:00"/>
    <s v="否"/>
    <s v="只愿意（郑雅文最爱的妹"/>
    <s v="我们还喝吗我有点害怕"/>
    <d v="2026-02-22T00:00:00"/>
    <s v="湖南"/>
    <s v="中性"/>
    <d v="2026-03-04T00:00:00"/>
  </r>
  <r>
    <n v="6388"/>
    <x v="0"/>
    <x v="32"/>
    <d v="2026-02-15T00:00:00"/>
    <s v="否"/>
    <s v="迷鹿不迷路"/>
    <s v="到底好不好喝啊我本来想点的看起来特别好喝结果一看评论区不敢点了"/>
    <d v="2026-02-22T00:00:00"/>
    <s v="辽宁"/>
    <s v="中性"/>
    <d v="2026-03-04T00:00:00"/>
  </r>
  <r>
    <n v="6389"/>
    <x v="0"/>
    <x v="32"/>
    <d v="2026-02-15T00:00:00"/>
    <s v="否"/>
    <s v="幸运⭐"/>
    <s v="我喝的时候还好"/>
    <d v="2026-02-22T00:00:00"/>
    <s v="辽宁"/>
    <s v="中性"/>
    <d v="2026-03-04T00:00:00"/>
  </r>
  <r>
    <n v="6390"/>
    <x v="0"/>
    <x v="32"/>
    <d v="2026-02-15T00:00:00"/>
    <s v="否"/>
    <s v="兜儿里的豆豆"/>
    <s v="喝了我恶心想吐拉肚子"/>
    <d v="2026-02-22T00:00:00"/>
    <s v="山东"/>
    <s v="负向"/>
    <d v="2026-03-04T00:00:00"/>
  </r>
  <r>
    <n v="6391"/>
    <x v="0"/>
    <x v="32"/>
    <d v="2026-02-15T00:00:00"/>
    <s v="否"/>
    <s v="幸运⭐"/>
    <s v="抱抱"/>
    <d v="2026-02-22T00:00:00"/>
    <s v="辽宁"/>
    <s v="中性"/>
    <d v="2026-03-04T00:00:00"/>
  </r>
  <r>
    <n v="6392"/>
    <x v="0"/>
    <x v="32"/>
    <d v="2026-02-15T00:00:00"/>
    <s v="否"/>
    <s v="momo"/>
    <s v="感觉没有奶盖会好喝一些"/>
    <d v="2026-02-22T00:00:00"/>
    <s v="河南"/>
    <s v="中性"/>
    <d v="2026-03-04T00:00:00"/>
  </r>
  <r>
    <n v="6393"/>
    <x v="0"/>
    <x v="32"/>
    <d v="2026-02-15T00:00:00"/>
    <s v="否"/>
    <s v="Ya han."/>
    <s v="对的"/>
    <d v="2026-03-02T00:00:00"/>
    <s v="湖南"/>
    <s v="中性"/>
    <d v="2026-03-04T00:00:00"/>
  </r>
  <r>
    <n v="6394"/>
    <x v="0"/>
    <x v="32"/>
    <d v="2026-02-15T00:00:00"/>
    <s v="否"/>
    <s v="寄1份love给你🌈"/>
    <s v="不喜欢喝酸的怎么点"/>
    <d v="2026-02-20T00:00:00"/>
    <s v="河北"/>
    <s v="中性"/>
    <d v="2026-03-04T00:00:00"/>
  </r>
  <r>
    <n v="6395"/>
    <x v="0"/>
    <x v="32"/>
    <d v="2026-02-15T00:00:00"/>
    <s v="否"/>
    <s v="幸运⭐"/>
    <s v="其实喝不出酸"/>
    <d v="2026-02-20T00:00:00"/>
    <s v="辽宁"/>
    <s v="中性"/>
    <d v="2026-03-04T00:00:00"/>
  </r>
  <r>
    <n v="6396"/>
    <x v="0"/>
    <x v="32"/>
    <d v="2026-02-15T00:00:00"/>
    <s v="否"/>
    <s v="带我去远方～"/>
    <s v="一个葡萄粒都没找到"/>
    <d v="2026-02-22T00:00:00"/>
    <s v="黑龙江"/>
    <s v="负向"/>
    <d v="2026-03-04T00:00:00"/>
  </r>
  <r>
    <n v="6397"/>
    <x v="0"/>
    <x v="32"/>
    <d v="2026-02-15T00:00:00"/>
    <s v="否"/>
    <s v="睿睿睿睿是睿宝"/>
    <s v="不太好喝而且奶盖像泡沫一样"/>
    <d v="2026-02-26T00:00:00"/>
    <s v="广西"/>
    <s v="负向"/>
    <d v="2026-03-04T00:00:00"/>
  </r>
  <r>
    <n v="6398"/>
    <x v="0"/>
    <x v="32"/>
    <d v="2026-02-15T00:00:00"/>
    <s v="否"/>
    <s v="少在意人类的看法"/>
    <s v="微甜但是甜腻"/>
    <d v="2026-02-25T00:00:00"/>
    <s v="贵州"/>
    <s v="负向"/>
    <d v="2026-03-04T00:00:00"/>
  </r>
  <r>
    <n v="6399"/>
    <x v="0"/>
    <x v="32"/>
    <d v="2026-02-15T00:00:00"/>
    <s v="否"/>
    <s v="少在意人类的看法"/>
    <s v="底下跟香菜味一样"/>
    <d v="2026-02-25T00:00:00"/>
    <s v="贵州"/>
    <s v="负向"/>
    <d v="2026-03-04T00:00:00"/>
  </r>
  <r>
    <n v="6400"/>
    <x v="0"/>
    <x v="32"/>
    <d v="2026-02-15T00:00:00"/>
    <s v="否"/>
    <s v="摸鱼大侠"/>
    <s v="刚入口还好后面一股怪味很苦"/>
    <d v="2026-02-26T00:00:00"/>
    <s v="陕西"/>
    <s v="负向"/>
    <d v="2026-03-04T00:00:00"/>
  </r>
  <r>
    <n v="6401"/>
    <x v="0"/>
    <x v="32"/>
    <d v="2026-02-15T00:00:00"/>
    <s v="否"/>
    <s v="小郑不在家"/>
    <s v="我还是老老实实喝喜茶吧"/>
    <d v="2026-02-28T00:00:00"/>
    <s v="河南"/>
    <s v="负向"/>
    <d v="2026-03-04T00:00:00"/>
  </r>
  <r>
    <n v="6402"/>
    <x v="0"/>
    <x v="32"/>
    <d v="2026-02-15T00:00:00"/>
    <s v="否"/>
    <s v="伊莎要钱来"/>
    <s v="有股很重的中药味"/>
    <d v="2026-03-01T00:00:00"/>
    <s v="河南"/>
    <s v="负向"/>
    <d v="2026-03-04T00:00:00"/>
  </r>
  <r>
    <n v="6403"/>
    <x v="0"/>
    <x v="32"/>
    <d v="2026-02-15T00:00:00"/>
    <s v="否"/>
    <n v="15"/>
    <s v="好喝"/>
    <d v="2026-02-28T00:00:00"/>
    <s v="辽宁"/>
    <s v="正向"/>
    <d v="2026-03-04T00:00:00"/>
  </r>
  <r>
    <n v="6404"/>
    <x v="0"/>
    <x v="32"/>
    <d v="2026-02-15T00:00:00"/>
    <s v="否"/>
    <s v="飞翔的阿包"/>
    <s v="一股血味"/>
    <d v="2026-02-28T00:00:00"/>
    <s v="浙江"/>
    <s v="负向"/>
    <d v="2026-03-04T00:00:00"/>
  </r>
  <r>
    <n v="6405"/>
    <x v="0"/>
    <x v="32"/>
    <d v="2026-02-15T00:00:00"/>
    <s v="否"/>
    <s v="鱼肉酱🐳"/>
    <s v="太甜了建议不另外加糖"/>
    <d v="2026-02-27T00:00:00"/>
    <s v="北京"/>
    <s v="中性"/>
    <d v="2026-03-04T00:00:00"/>
  </r>
  <r>
    <n v="6406"/>
    <x v="0"/>
    <x v="32"/>
    <d v="2026-02-15T00:00:00"/>
    <s v="否"/>
    <s v="希依奥筱、"/>
    <s v="我怎么喝着一股厕所味"/>
    <d v="2026-02-26T00:00:00"/>
    <s v="云南"/>
    <s v="负向"/>
    <d v="2026-03-04T00:00:00"/>
  </r>
  <r>
    <n v="6407"/>
    <x v="0"/>
    <x v="32"/>
    <d v="2026-02-15T00:00:00"/>
    <s v="否"/>
    <s v="不羁美篮子"/>
    <s v="没有怪味不另外加糖就行"/>
    <d v="2026-02-25T00:00:00"/>
    <s v="北京"/>
    <s v="正向"/>
    <d v="2026-03-04T00:00:00"/>
  </r>
  <r>
    <n v="6408"/>
    <x v="0"/>
    <x v="32"/>
    <d v="2026-02-15T00:00:00"/>
    <s v="否"/>
    <s v="美滋滋"/>
    <s v="不好喝"/>
    <d v="2026-02-25T00:00:00"/>
    <s v="河北"/>
    <s v="负向"/>
    <d v="2026-03-04T00:00:00"/>
  </r>
  <r>
    <n v="6409"/>
    <x v="0"/>
    <x v="32"/>
    <d v="2026-02-15T00:00:00"/>
    <s v="否"/>
    <s v="Aa"/>
    <s v="屎"/>
    <d v="2026-02-24T00:00:00"/>
    <s v="福建"/>
    <s v="负向"/>
    <d v="2026-03-04T00:00:00"/>
  </r>
  <r>
    <n v="6410"/>
    <x v="0"/>
    <x v="32"/>
    <d v="2026-02-15T00:00:00"/>
    <s v="否"/>
    <n v="588"/>
    <s v="一嘴色素"/>
    <d v="2026-02-23T00:00:00"/>
    <s v="浙江"/>
    <s v="负向"/>
    <d v="2026-03-04T00:00:00"/>
  </r>
  <r>
    <n v="6411"/>
    <x v="0"/>
    <x v="32"/>
    <d v="2026-02-15T00:00:00"/>
    <s v="否"/>
    <s v="赵沐歆"/>
    <s v="中药味"/>
    <d v="2026-02-23T00:00:00"/>
    <s v="辽宁"/>
    <s v="负向"/>
    <d v="2026-03-04T00:00:00"/>
  </r>
  <r>
    <n v="6412"/>
    <x v="0"/>
    <x v="32"/>
    <d v="2026-02-15T00:00:00"/>
    <s v="否"/>
    <s v="不流泪的机场怎会不流泪"/>
    <s v="奶盖没啥味葡萄一股香精味"/>
    <d v="2026-02-22T00:00:00"/>
    <s v="江苏"/>
    <s v="负向"/>
    <d v="2026-03-04T00:00:00"/>
  </r>
  <r>
    <n v="6413"/>
    <x v="0"/>
    <x v="32"/>
    <d v="2026-02-15T00:00:00"/>
    <s v="否"/>
    <s v="한사람"/>
    <s v="挺好喝的就是雪顶有点咸"/>
    <d v="2026-02-20T00:00:00"/>
    <s v="河南"/>
    <s v="正向"/>
    <d v="2026-03-04T00:00:00"/>
  </r>
  <r>
    <n v="6414"/>
    <x v="0"/>
    <x v="32"/>
    <d v="2026-02-15T00:00:00"/>
    <s v="否"/>
    <s v="Mayberry"/>
    <s v="难喝的要命"/>
    <d v="2026-03-02T00:00:00"/>
    <s v="湖北"/>
    <s v="负向"/>
    <d v="2026-03-04T00:00:00"/>
  </r>
  <r>
    <n v="6415"/>
    <x v="0"/>
    <x v="32"/>
    <d v="2026-02-15T00:00:00"/>
    <s v="否"/>
    <s v="叫我大王"/>
    <s v="很难喝"/>
    <d v="2026-02-28T00:00:00"/>
    <s v="浙江"/>
    <s v="负向"/>
    <d v="2026-03-04T00:00:00"/>
  </r>
  <r>
    <n v="6416"/>
    <x v="0"/>
    <x v="32"/>
    <d v="2026-02-15T00:00:00"/>
    <s v="否"/>
    <s v="妲己一定行"/>
    <s v="不好喝有股酒味"/>
    <d v="2026-02-27T00:00:00"/>
    <s v="四川"/>
    <s v="负向"/>
    <d v="2026-03-04T00:00:00"/>
  </r>
  <r>
    <n v="6417"/>
    <x v="0"/>
    <x v="32"/>
    <d v="2026-02-15T00:00:00"/>
    <s v="否"/>
    <s v="小小苹果派"/>
    <s v="难喝让我见识到了"/>
    <d v="2026-02-25T00:00:00"/>
    <s v="吉林"/>
    <s v="负向"/>
    <d v="2026-03-04T00:00:00"/>
  </r>
  <r>
    <n v="6418"/>
    <x v="0"/>
    <x v="32"/>
    <d v="2026-02-15T00:00:00"/>
    <s v="否"/>
    <s v="momo"/>
    <s v="奶精巨重"/>
    <d v="2026-02-25T00:00:00"/>
    <s v="广西"/>
    <s v="负向"/>
    <d v="2026-03-04T00:00:00"/>
  </r>
  <r>
    <n v="6419"/>
    <x v="0"/>
    <x v="32"/>
    <d v="2026-02-15T00:00:00"/>
    <s v="否"/>
    <s v="不萌还很坏"/>
    <s v="很难喝"/>
    <d v="2026-02-22T00:00:00"/>
    <s v="浙江"/>
    <s v="负向"/>
    <d v="2026-03-04T00:00:00"/>
  </r>
  <r>
    <n v="6420"/>
    <x v="0"/>
    <x v="32"/>
    <d v="2026-02-15T00:00:00"/>
    <s v="否"/>
    <s v="anna"/>
    <s v="难喝"/>
    <d v="2026-02-21T00:00:00"/>
    <s v="陕西"/>
    <s v="负向"/>
    <d v="2026-03-04T00:00:00"/>
  </r>
  <r>
    <n v="6421"/>
    <x v="0"/>
    <x v="32"/>
    <d v="2026-02-15T00:00:00"/>
    <s v="否"/>
    <s v="🌥"/>
    <s v="难喝"/>
    <d v="2026-02-20T00:00:00"/>
    <s v="福建"/>
    <s v="负向"/>
    <d v="2026-03-04T00:00:00"/>
  </r>
  <r>
    <n v="6422"/>
    <x v="0"/>
    <x v="32"/>
    <d v="2026-02-15T00:00:00"/>
    <s v="否"/>
    <s v="球球®"/>
    <s v="得喝冰沙的"/>
    <d v="2026-02-21T00:00:00"/>
    <s v="河北"/>
    <s v="中性"/>
    <d v="2026-03-04T00:00:00"/>
  </r>
  <r>
    <n v="6423"/>
    <x v="0"/>
    <x v="32"/>
    <d v="2026-02-15T00:00:00"/>
    <s v="否"/>
    <s v="吃掉烦恼"/>
    <s v="据说冰沙的也不好喝"/>
    <d v="2026-02-21T00:00:00"/>
    <s v="甘肃"/>
    <s v="负向"/>
    <d v="2026-03-04T00:00:00"/>
  </r>
  <r>
    <n v="6424"/>
    <x v="0"/>
    <x v="32"/>
    <d v="2026-02-15T00:00:00"/>
    <s v="否"/>
    <s v="果宝宝呀"/>
    <s v="昨天喝了冰沙版的确不如古茗不如喜茶"/>
    <d v="2026-02-21T00:00:00"/>
    <s v="浙江"/>
    <s v="负向"/>
    <d v="2026-03-04T00:00:00"/>
  </r>
  <r>
    <n v="6425"/>
    <x v="0"/>
    <x v="32"/>
    <d v="2026-02-15T00:00:00"/>
    <s v="否"/>
    <s v="吃掉烦恼"/>
    <s v="我快喝吐了，一搅是絮状的"/>
    <d v="2026-02-21T00:00:00"/>
    <s v="甘肃"/>
    <s v="负向"/>
    <d v="2026-03-04T00:00:00"/>
  </r>
  <r>
    <n v="6426"/>
    <x v="0"/>
    <x v="32"/>
    <d v="2026-02-15T00:00:00"/>
    <s v="否"/>
    <s v="乌鸦就像写字台"/>
    <s v="果酸遇到蛋白质会产生絮状物没办法"/>
    <d v="2026-02-27T00:00:00"/>
    <s v="广西"/>
    <s v="中性"/>
    <d v="2026-03-04T00:00:00"/>
  </r>
  <r>
    <n v="6427"/>
    <x v="0"/>
    <x v="32"/>
    <d v="2026-02-15T00:00:00"/>
    <s v="否"/>
    <s v="吃掉烦恼"/>
    <s v="所以不能上的品就别上为什么还能上架销售呢"/>
    <d v="2026-02-27T00:00:00"/>
    <s v="甘肃"/>
    <s v="负向"/>
    <d v="2026-03-04T00:00:00"/>
  </r>
  <r>
    <n v="6428"/>
    <x v="0"/>
    <x v="32"/>
    <d v="2026-02-15T00:00:00"/>
    <s v="否"/>
    <s v="呀."/>
    <s v="我觉得太甜了"/>
    <d v="2026-02-22T00:00:00"/>
    <s v="江西"/>
    <s v="负向"/>
    <d v="2026-03-04T00:00:00"/>
  </r>
  <r>
    <n v="6429"/>
    <x v="0"/>
    <x v="32"/>
    <d v="2026-02-15T00:00:00"/>
    <s v="否"/>
    <s v="吃掉烦恼"/>
    <s v="哪哪都不行"/>
    <d v="2026-02-22T00:00:00"/>
    <s v="甘肃"/>
    <s v="负向"/>
    <d v="2026-03-04T00:00:00"/>
  </r>
  <r>
    <n v="6430"/>
    <x v="0"/>
    <x v="32"/>
    <d v="2026-02-15T00:00:00"/>
    <s v="否"/>
    <s v="小红薯6853874E"/>
    <s v="我的也有超级重"/>
    <d v="2026-02-21T00:00:00"/>
    <s v="山西"/>
    <s v="负向"/>
    <d v="2026-03-04T00:00:00"/>
  </r>
  <r>
    <n v="6431"/>
    <x v="0"/>
    <x v="32"/>
    <d v="2026-02-15T00:00:00"/>
    <s v="否"/>
    <s v="吃掉烦恼"/>
    <s v="我以为坏了"/>
    <d v="2026-02-21T00:00:00"/>
    <s v="甘肃"/>
    <s v="负向"/>
    <d v="2026-03-04T00:00:00"/>
  </r>
  <r>
    <n v="6432"/>
    <x v="0"/>
    <x v="32"/>
    <d v="2026-02-15T00:00:00"/>
    <s v="否"/>
    <s v="momo"/>
    <s v="快去投诉让他下架吧"/>
    <d v="2026-02-27T00:00:00"/>
    <s v="河南"/>
    <s v="负向"/>
    <d v="2026-03-04T00:00:00"/>
  </r>
  <r>
    <n v="6433"/>
    <x v="0"/>
    <x v="32"/>
    <d v="2026-02-15T00:00:00"/>
    <s v="否"/>
    <s v="momo"/>
    <s v="感觉一般不太喜欢葡萄浓浆换了之后很奇怪"/>
    <d v="2026-02-22T00:00:00"/>
    <s v="重庆"/>
    <s v="负向"/>
    <d v="2026-03-04T00:00:00"/>
  </r>
  <r>
    <n v="6434"/>
    <x v="0"/>
    <x v="32"/>
    <d v="2026-02-15T00:00:00"/>
    <s v="否"/>
    <s v="猫猫神"/>
    <s v="冰沙的也一股塑料味"/>
    <d v="2026-02-22T00:00:00"/>
    <s v="江苏"/>
    <s v="负向"/>
    <d v="2026-03-04T00:00:00"/>
  </r>
  <r>
    <n v="6435"/>
    <x v="0"/>
    <x v="32"/>
    <d v="2026-02-15T00:00:00"/>
    <s v="否"/>
    <s v="Jun熊"/>
    <s v="多投诉一下最好给它下架"/>
    <d v="2026-02-27T00:00:00"/>
    <s v="福建"/>
    <s v="负向"/>
    <d v="2026-03-04T00:00:00"/>
  </r>
  <r>
    <n v="6436"/>
    <x v="0"/>
    <x v="32"/>
    <d v="2026-02-15T00:00:00"/>
    <s v="否"/>
    <s v="碳酸饮料绝缘体🍧"/>
    <s v="非冰沙就是完整冰块在里面"/>
    <d v="2026-02-26T00:00:00"/>
    <s v="江苏"/>
    <s v="中性"/>
    <d v="2026-03-04T00:00:00"/>
  </r>
  <r>
    <n v="6437"/>
    <x v="0"/>
    <x v="32"/>
    <d v="2026-02-15T00:00:00"/>
    <s v="否"/>
    <s v="吃掉烦恼"/>
    <s v="非冰沙直接是水"/>
    <d v="2026-02-26T00:00:00"/>
    <s v="甘肃"/>
    <s v="负向"/>
    <d v="2026-03-04T00:00:00"/>
  </r>
  <r>
    <n v="6438"/>
    <x v="0"/>
    <x v="32"/>
    <d v="2026-02-15T00:00:00"/>
    <s v="否"/>
    <s v="上班好累"/>
    <s v="冰沙版难喝死了真不如喝喜茶"/>
    <d v="2026-02-25T00:00:00"/>
    <s v="河南"/>
    <s v="负向"/>
    <d v="2026-03-04T00:00:00"/>
  </r>
  <r>
    <n v="6439"/>
    <x v="0"/>
    <x v="32"/>
    <d v="2026-02-15T00:00:00"/>
    <s v="否"/>
    <s v="Sammy在睡觉"/>
    <s v="冰沙更难喝"/>
    <d v="2026-02-24T00:00:00"/>
    <s v="上海"/>
    <s v="负向"/>
    <d v="2026-03-04T00:00:00"/>
  </r>
  <r>
    <n v="6440"/>
    <x v="0"/>
    <x v="32"/>
    <d v="2026-02-15T00:00:00"/>
    <s v="否"/>
    <s v="栗栗"/>
    <s v="冰沙的也难喝这款葡萄果汁好难喝"/>
    <d v="2026-02-23T00:00:00"/>
    <s v="广东"/>
    <s v="负向"/>
    <d v="2026-03-04T00:00:00"/>
  </r>
  <r>
    <n v="6441"/>
    <x v="0"/>
    <x v="32"/>
    <d v="2026-02-15T00:00:00"/>
    <s v="否"/>
    <s v="不萌还很坏"/>
    <s v="不管沙冰还是无沙冰都难喝的要死"/>
    <d v="2026-02-22T00:00:00"/>
    <s v="浙江"/>
    <s v="负向"/>
    <d v="2026-03-04T00:00:00"/>
  </r>
  <r>
    <n v="6442"/>
    <x v="0"/>
    <x v="32"/>
    <d v="2026-02-15T00:00:00"/>
    <s v="否"/>
    <s v="吃掉烦恼"/>
    <s v="我接受不了这里面的葡萄"/>
    <d v="2026-02-22T00:00:00"/>
    <s v="甘肃"/>
    <s v="负向"/>
    <d v="2026-03-04T00:00:00"/>
  </r>
  <r>
    <n v="6443"/>
    <x v="0"/>
    <x v="32"/>
    <d v="2026-02-15T00:00:00"/>
    <s v="否"/>
    <s v="rei"/>
    <s v="真的很难喝"/>
    <d v="2026-02-21T00:00:00"/>
    <s v="福建"/>
    <s v="负向"/>
    <d v="2026-03-04T00:00:00"/>
  </r>
  <r>
    <n v="6444"/>
    <x v="0"/>
    <x v="32"/>
    <d v="2026-02-15T00:00:00"/>
    <s v="否"/>
    <s v="吃掉烦恼"/>
    <s v="你这是有冰吗"/>
    <d v="2026-02-21T00:00:00"/>
    <s v="甘肃"/>
    <s v="中性"/>
    <d v="2026-03-04T00:00:00"/>
  </r>
  <r>
    <n v="6445"/>
    <x v="0"/>
    <x v="32"/>
    <d v="2026-02-15T00:00:00"/>
    <s v="否"/>
    <s v="aoii"/>
    <s v="一股香精味果茶和奶盖完全融不到一起去看着很恶心"/>
    <d v="2026-02-21T00:00:00"/>
    <s v="山东"/>
    <s v="负向"/>
    <d v="2026-03-04T00:00:00"/>
  </r>
  <r>
    <n v="6446"/>
    <x v="0"/>
    <x v="32"/>
    <d v="2026-02-15T00:00:00"/>
    <s v="否"/>
    <s v="吃掉烦恼"/>
    <s v="他的葡萄是罐头的一股香精塑料味"/>
    <d v="2026-02-21T00:00:00"/>
    <s v="甘肃"/>
    <s v="负向"/>
    <d v="2026-03-04T00:00:00"/>
  </r>
  <r>
    <n v="6447"/>
    <x v="0"/>
    <x v="32"/>
    <d v="2026-02-15T00:00:00"/>
    <s v="否"/>
    <n v="932"/>
    <s v="有冰也难喝这个就是难喝"/>
    <d v="2026-02-21T00:00:00"/>
    <s v="江苏"/>
    <s v="负向"/>
    <d v="2026-03-04T00:00:00"/>
  </r>
  <r>
    <n v="6448"/>
    <x v="0"/>
    <x v="32"/>
    <d v="2026-02-15T00:00:00"/>
    <s v="否"/>
    <s v="吃掉烦恼"/>
    <s v="有冰都难喝的话我的无冰就是超难喝了"/>
    <d v="2026-02-21T00:00:00"/>
    <s v="甘肃"/>
    <s v="负向"/>
    <d v="2026-03-04T00:00:00"/>
  </r>
  <r>
    <n v="6449"/>
    <x v="0"/>
    <x v="32"/>
    <d v="2026-02-15T00:00:00"/>
    <s v="否"/>
    <s v="momo"/>
    <s v="我咋感觉有酒味"/>
    <d v="2026-02-15T00:00:00"/>
    <s v="广东"/>
    <s v="负向"/>
    <d v="2026-03-04T00:00:00"/>
  </r>
  <r>
    <n v="6450"/>
    <x v="0"/>
    <x v="32"/>
    <d v="2026-02-15T00:00:00"/>
    <s v="否"/>
    <s v="nono"/>
    <s v="酒味吗还挺特别"/>
    <d v="2026-02-15T00:00:00"/>
    <s v="福建"/>
    <s v="中性"/>
    <d v="2026-03-04T00:00:00"/>
  </r>
  <r>
    <n v="6451"/>
    <x v="0"/>
    <x v="32"/>
    <d v="2026-02-15T00:00:00"/>
    <s v="否"/>
    <s v="E.A"/>
    <s v="冰沙的会不会太凉了不好喝呀"/>
    <d v="2026-02-15T00:00:00"/>
    <s v="北京"/>
    <s v="中性"/>
    <d v="2026-03-04T00:00:00"/>
  </r>
  <r>
    <n v="6452"/>
    <x v="0"/>
    <x v="32"/>
    <d v="2026-02-15T00:00:00"/>
    <s v="否"/>
    <s v="nono"/>
    <s v="我这个ip今天26度宝宝可以试试非冰沙记得不加糖"/>
    <d v="2026-02-15T00:00:00"/>
    <s v="福建"/>
    <s v="中性"/>
    <d v="2026-03-04T00:00:00"/>
  </r>
  <r>
    <n v="6453"/>
    <x v="0"/>
    <x v="32"/>
    <d v="2026-02-15T00:00:00"/>
    <s v="否"/>
    <s v="^小希好困u💭"/>
    <s v="难喝有一股廉价果冻的味道奶盖芝士味一点不如喜茶多肉葡萄"/>
    <d v="2026-02-15T00:00:00"/>
    <s v="上海"/>
    <s v="负向"/>
    <d v="2026-03-04T00:00:00"/>
  </r>
  <r>
    <n v="6454"/>
    <x v="0"/>
    <x v="32"/>
    <d v="2026-02-15T00:00:00"/>
    <s v="否"/>
    <s v="苏安山"/>
    <s v="海盐芝士奶盖"/>
    <d v="2026-02-16T00:00:00"/>
    <s v="福建"/>
    <s v="中性"/>
    <d v="2026-03-04T00:00:00"/>
  </r>
  <r>
    <n v="6455"/>
    <x v="0"/>
    <x v="32"/>
    <d v="2026-02-15T00:00:00"/>
    <s v="否"/>
    <s v="Dracarys"/>
    <s v="和coco曾经的星空葡萄相比呢"/>
    <d v="2026-02-15T00:00:00"/>
    <s v="北京"/>
    <s v="中性"/>
    <d v="2026-03-04T00:00:00"/>
  </r>
  <r>
    <n v="6456"/>
    <x v="0"/>
    <x v="32"/>
    <d v="2026-02-15T00:00:00"/>
    <s v="否"/>
    <s v="nono"/>
    <s v="我觉得coco会好喝一点"/>
    <d v="2026-02-15T00:00:00"/>
    <s v="福建"/>
    <s v="负向"/>
    <d v="2026-03-04T00:00:00"/>
  </r>
  <r>
    <n v="6457"/>
    <x v="0"/>
    <x v="32"/>
    <d v="2026-02-15T00:00:00"/>
    <s v="否"/>
    <s v="fair"/>
    <s v="少甜甜么"/>
    <d v="2026-02-15T00:00:00"/>
    <s v="上海"/>
    <s v="中性"/>
    <d v="2026-03-04T00:00:00"/>
  </r>
  <r>
    <n v="6458"/>
    <x v="0"/>
    <x v="32"/>
    <d v="2026-02-15T00:00:00"/>
    <s v="否"/>
    <s v="nono"/>
    <s v="冰沙少甜还好非冰沙不加糖不过这个不能成为平替"/>
    <d v="2026-02-15T00:00:00"/>
    <s v="福建"/>
    <s v="负向"/>
    <d v="2026-03-04T00:00:00"/>
  </r>
  <r>
    <n v="6459"/>
    <x v="0"/>
    <x v="32"/>
    <d v="2026-02-15T00:00:00"/>
    <s v="否"/>
    <s v="pia叽"/>
    <s v="为什么冰沙不加糖我都觉得好甜"/>
    <d v="2026-02-15T00:00:00"/>
    <s v="天津"/>
    <s v="负向"/>
    <d v="2026-03-04T00:00:00"/>
  </r>
  <r>
    <n v="6460"/>
    <x v="0"/>
    <x v="32"/>
    <d v="2026-02-15T00:00:00"/>
    <s v="否"/>
    <s v="nono"/>
    <s v="可能因为是预制的本来就很甜"/>
    <d v="2026-02-15T00:00:00"/>
    <s v="福建"/>
    <s v="中性"/>
    <d v="2026-03-04T00:00:00"/>
  </r>
  <r>
    <n v="6461"/>
    <x v="0"/>
    <x v="32"/>
    <d v="2026-02-15T00:00:00"/>
    <s v="否"/>
    <s v="荔枝红茶"/>
    <s v="有喝完拉肚子的吗我昨天拉了一下午"/>
    <d v="2026-02-16T00:00:00"/>
    <s v="吉林"/>
    <s v="负向"/>
    <d v="2026-03-04T00:00:00"/>
  </r>
  <r>
    <n v="6462"/>
    <x v="0"/>
    <x v="32"/>
    <d v="2026-02-15T00:00:00"/>
    <s v="否"/>
    <s v="冰箱上有字条"/>
    <s v="是不是太凉了我喝冰沙都拉肚子"/>
    <d v="2026-02-16T00:00:00"/>
    <s v="广西"/>
    <s v="中性"/>
    <d v="2026-03-04T00:00:00"/>
  </r>
  <r>
    <n v="6463"/>
    <x v="0"/>
    <x v="32"/>
    <d v="2026-02-15T00:00:00"/>
    <s v="否"/>
    <s v="想开了"/>
    <s v="所以这个到底好不好喝"/>
    <d v="2026-02-16T00:00:00"/>
    <s v="福建"/>
    <s v="中性"/>
    <d v="2026-03-04T00:00:00"/>
  </r>
  <r>
    <n v="6464"/>
    <x v="0"/>
    <x v="32"/>
    <d v="2026-02-15T00:00:00"/>
    <s v="否"/>
    <s v="椰子水"/>
    <s v="不好喝"/>
    <d v="2026-02-17T00:00:00"/>
    <s v="浙江"/>
    <s v="负向"/>
    <d v="2026-03-04T00:00:00"/>
  </r>
  <r>
    <n v="6465"/>
    <x v="0"/>
    <x v="32"/>
    <d v="2026-02-15T00:00:00"/>
    <s v="否"/>
    <s v="思思美腻子"/>
    <s v="瑞幸雪酪芝士葡萄"/>
    <d v="2026-02-17T00:00:00"/>
    <s v="江苏"/>
    <s v="中性"/>
    <d v="2026-03-04T00:00:00"/>
  </r>
  <r>
    <n v="6466"/>
    <x v="0"/>
    <x v="32"/>
    <d v="2026-02-15T00:00:00"/>
    <s v="否"/>
    <s v="嘻嘻嘻"/>
    <s v="瑞幸雪酪芝士葡萄"/>
    <d v="2026-02-17T00:00:00"/>
    <s v="广东"/>
    <s v="中性"/>
    <d v="2026-03-04T00:00:00"/>
  </r>
  <r>
    <n v="6467"/>
    <x v="0"/>
    <x v="32"/>
    <d v="2026-02-15T00:00:00"/>
    <s v="否"/>
    <s v="bi8bo（拥有愣愣🐟和呆呆🐟）"/>
    <s v="瑞幸雪酪芝士葡萄"/>
    <d v="2026-02-16T00:00:00"/>
    <s v="安徽"/>
    <s v="中性"/>
    <d v="2026-03-04T00:00:00"/>
  </r>
  <r>
    <n v="6468"/>
    <x v="0"/>
    <x v="32"/>
    <d v="2026-02-15T00:00:00"/>
    <s v="否"/>
    <s v="蜂蜜抽子"/>
    <s v="瑞幸雪酪芝士葡萄"/>
    <d v="2026-02-16T00:00:00"/>
    <s v="吉林"/>
    <s v="中性"/>
    <d v="2026-03-04T00:00:00"/>
  </r>
  <r>
    <n v="6469"/>
    <x v="0"/>
    <x v="32"/>
    <d v="2026-02-15T00:00:00"/>
    <s v="否"/>
    <s v="大川车体护理"/>
    <s v="新年瑞幸"/>
    <d v="2026-02-15T00:00:00"/>
    <s v="山东"/>
    <s v="中性"/>
    <d v="2026-03-04T00:00:00"/>
  </r>
  <r>
    <n v="6470"/>
    <x v="0"/>
    <x v="32"/>
    <d v="2026-02-15T00:00:00"/>
    <s v="否"/>
    <s v="努力努力"/>
    <s v="瑞辛雪酪芝士葡萄"/>
    <d v="2026-02-15T00:00:00"/>
    <s v="山东"/>
    <s v="中性"/>
    <d v="2026-03-04T00:00:00"/>
  </r>
  <r>
    <n v="6471"/>
    <x v="0"/>
    <x v="32"/>
    <d v="2026-02-15T00:00:00"/>
    <s v="否"/>
    <s v="ღ"/>
    <s v="雪酪芝士葡萄"/>
    <d v="2026-02-15T00:00:00"/>
    <s v="贵州"/>
    <s v="中性"/>
    <d v="2026-03-04T00:00:00"/>
  </r>
  <r>
    <n v="6472"/>
    <x v="0"/>
    <x v="32"/>
    <d v="2026-02-15T00:00:00"/>
    <s v="否"/>
    <s v="^u"/>
    <s v="瑞幸雪酪芝士葡萄"/>
    <d v="2026-02-15T00:00:00"/>
    <s v="河南"/>
    <s v="中性"/>
    <d v="2026-03-04T00:00:00"/>
  </r>
  <r>
    <n v="6473"/>
    <x v="0"/>
    <x v="32"/>
    <d v="2026-02-15T00:00:00"/>
    <s v="否"/>
    <s v="歪歪"/>
    <s v="瑞幸雪酪芝士葡萄"/>
    <d v="2026-02-15T00:00:00"/>
    <s v="浙江"/>
    <s v="中性"/>
    <d v="2026-03-04T00:00:00"/>
  </r>
  <r>
    <n v="6474"/>
    <x v="0"/>
    <x v="32"/>
    <d v="2026-02-15T00:00:00"/>
    <s v="否"/>
    <s v="小红薯64AD424C"/>
    <s v="瑞幸雪酪芝士葡萄"/>
    <d v="2026-02-15T00:00:00"/>
    <s v="福建"/>
    <s v="中性"/>
    <d v="2026-03-04T00:00:00"/>
  </r>
  <r>
    <n v="6475"/>
    <x v="0"/>
    <x v="32"/>
    <d v="2026-02-15T00:00:00"/>
    <s v="否"/>
    <s v="我钥匙呢"/>
    <s v="新年雪酪芝士葡萄"/>
    <d v="2026-02-15T00:00:00"/>
    <s v="广东"/>
    <s v="中性"/>
    <d v="2026-03-04T00:00:00"/>
  </r>
  <r>
    <n v="6476"/>
    <x v="0"/>
    <x v="32"/>
    <d v="2026-02-15T00:00:00"/>
    <s v="否"/>
    <s v="Tsundere🥕"/>
    <s v="瑞幸雪酪芝士葡萄"/>
    <d v="2026-02-15T00:00:00"/>
    <s v="江西"/>
    <s v="中性"/>
    <d v="2026-03-04T00:00:00"/>
  </r>
  <r>
    <n v="6477"/>
    <x v="0"/>
    <x v="32"/>
    <d v="2026-02-15T00:00:00"/>
    <s v="否"/>
    <s v="もも"/>
    <s v="瑞幸雪酪芝士葡萄"/>
    <d v="2026-02-15T00:00:00"/>
    <s v="广东"/>
    <s v="中性"/>
    <d v="2026-03-04T00:00:00"/>
  </r>
  <r>
    <n v="6478"/>
    <x v="0"/>
    <x v="32"/>
    <d v="2026-02-15T00:00:00"/>
    <s v="否"/>
    <s v="call me 5 7"/>
    <s v="新年瑞幸"/>
    <d v="2026-02-15T00:00:00"/>
    <s v="黑龙江"/>
    <s v="中性"/>
    <d v="2026-03-04T00:00:00"/>
  </r>
  <r>
    <n v="6479"/>
    <x v="0"/>
    <x v="32"/>
    <d v="2026-02-15T00:00:00"/>
    <s v="否"/>
    <s v="Taria_ayy"/>
    <s v="新年芝士葡萄雪酪"/>
    <d v="2026-02-15T00:00:00"/>
    <s v="山东"/>
    <s v="中性"/>
    <d v="2026-03-04T00:00:00"/>
  </r>
  <r>
    <n v="6480"/>
    <x v="0"/>
    <x v="32"/>
    <d v="2026-02-15T00:00:00"/>
    <s v="否"/>
    <s v="STARFseven"/>
    <s v="新年雪糯芝士葡萄"/>
    <d v="2026-02-15T00:00:00"/>
    <s v="山西"/>
    <s v="中性"/>
    <d v="2026-03-04T00:00:00"/>
  </r>
  <r>
    <n v="6481"/>
    <x v="0"/>
    <x v="32"/>
    <d v="2026-02-15T00:00:00"/>
    <s v="否"/>
    <s v="momo"/>
    <s v="新年瑞幸"/>
    <d v="2026-02-15T00:00:00"/>
    <s v="新疆"/>
    <s v="中性"/>
    <d v="2026-03-04T00:00:00"/>
  </r>
  <r>
    <n v="6482"/>
    <x v="0"/>
    <x v="32"/>
    <d v="2026-02-15T00:00:00"/>
    <s v="否"/>
    <s v="Q嘻嘻🐑"/>
    <s v="我喝的好淡啊"/>
    <d v="2026-02-15T00:00:00"/>
    <s v="江苏"/>
    <s v="负向"/>
    <d v="2026-03-04T00:00:00"/>
  </r>
  <r>
    <n v="6483"/>
    <x v="0"/>
    <x v="32"/>
    <d v="2026-02-15T00:00:00"/>
    <s v="否"/>
    <s v="小猫诠释萌"/>
    <s v="我喝着是苦的"/>
    <d v="2026-02-15T00:00:00"/>
    <s v="湖北"/>
    <s v="负向"/>
    <d v="2026-03-04T00:00:00"/>
  </r>
  <r>
    <n v="6484"/>
    <x v="0"/>
    <x v="32"/>
    <d v="2026-02-15T00:00:00"/>
    <s v="否"/>
    <s v="pxphmjx"/>
    <s v="喜欢葡萄口味但是不喜欢太甜感觉可以试一下"/>
    <d v="2026-02-15T00:00:00"/>
    <s v="广东"/>
    <s v="中性"/>
    <d v="2026-03-04T00:00:00"/>
  </r>
  <r>
    <n v="6485"/>
    <x v="0"/>
    <x v="32"/>
    <d v="2026-02-15T00:00:00"/>
    <s v="否"/>
    <s v="book思议"/>
    <s v="新年瑞幸"/>
    <d v="2026-02-15T00:00:00"/>
    <s v="河北"/>
    <s v="中性"/>
    <d v="2026-03-04T00:00:00"/>
  </r>
  <r>
    <n v="6486"/>
    <x v="0"/>
    <x v="32"/>
    <d v="2026-02-15T00:00:00"/>
    <s v="否"/>
    <s v=".欢乐宋"/>
    <s v="好难喝回味怪味"/>
    <d v="2026-02-16T00:00:00"/>
    <s v="贵州"/>
    <s v="负向"/>
    <d v="2026-03-04T00:00:00"/>
  </r>
  <r>
    <n v="6487"/>
    <x v="0"/>
    <x v="32"/>
    <d v="2026-02-15T00:00:00"/>
    <s v="否"/>
    <s v="nono"/>
    <s v="像小时候两块钱葡萄汽水"/>
    <d v="2026-02-16T00:00:00"/>
    <s v="福建"/>
    <s v="负向"/>
    <d v="2026-03-04T00:00:00"/>
  </r>
  <r>
    <n v="6488"/>
    <x v="0"/>
    <x v="32"/>
    <d v="2026-02-15T00:00:00"/>
    <s v="否"/>
    <s v="打退堂鼓专家"/>
    <s v="不好喝一股香精味"/>
    <d v="2026-02-16T00:00:00"/>
    <s v="河南"/>
    <s v="负向"/>
    <d v="2026-03-04T00:00:00"/>
  </r>
  <r>
    <n v="6489"/>
    <x v="0"/>
    <x v="32"/>
    <d v="2026-02-15T00:00:00"/>
    <s v="否"/>
    <s v="奶绿粉芭乐"/>
    <s v="好难喝"/>
    <d v="2026-02-15T00:00:00"/>
    <s v="贵州"/>
    <s v="负向"/>
    <d v="2026-03-04T00:00:00"/>
  </r>
  <r>
    <n v="6490"/>
    <x v="0"/>
    <x v="32"/>
    <d v="2026-02-15T00:00:00"/>
    <s v="否"/>
    <s v="momo"/>
    <s v="少甜还是有点甜"/>
    <d v="2026-02-15T00:00:00"/>
    <s v="广东"/>
    <s v="负向"/>
    <d v="2026-03-04T00:00:00"/>
  </r>
  <r>
    <n v="6491"/>
    <x v="0"/>
    <x v="32"/>
    <d v="2026-02-15T00:00:00"/>
    <s v="否"/>
    <s v="冬天"/>
    <s v="我要评选它为2026年最难喝饮料奶盖也很奇怪"/>
    <d v="2026-02-15T00:00:00"/>
    <s v="广东"/>
    <s v="负向"/>
    <d v="2026-03-04T00:00:00"/>
  </r>
  <r>
    <n v="6492"/>
    <x v="0"/>
    <x v="32"/>
    <d v="2026-02-15T00:00:00"/>
    <s v="否"/>
    <s v="冬天"/>
    <s v="果汁像葡萄糖精味塑料袋味道很冲"/>
    <d v="2026-02-15T00:00:00"/>
    <s v="广东"/>
    <s v="负向"/>
    <d v="2026-03-04T00:00:00"/>
  </r>
  <r>
    <n v="6493"/>
    <x v="0"/>
    <x v="32"/>
    <d v="2026-02-15T00:00:00"/>
    <s v="否"/>
    <s v="strawberry moon"/>
    <s v="好难喝"/>
    <d v="2026-02-15T00:00:00"/>
    <s v="河南"/>
    <s v="负向"/>
    <d v="2026-03-04T00:00:00"/>
  </r>
  <r>
    <n v="6494"/>
    <x v="0"/>
    <x v="32"/>
    <d v="2026-02-15T00:00:00"/>
    <s v="否"/>
    <s v="宁宁"/>
    <s v="确实不好喝"/>
    <d v="2026-02-15T00:00:00"/>
    <s v="上海"/>
    <s v="负向"/>
    <d v="2026-03-04T00:00:00"/>
  </r>
  <r>
    <n v="6495"/>
    <x v="0"/>
    <x v="32"/>
    <d v="2026-02-15T00:00:00"/>
    <s v="否"/>
    <s v="啦啦啦啦啦啦"/>
    <s v="瑞幸雪酪芝士葡萄"/>
    <d v="2026-02-20T00:00:00"/>
    <s v="山东"/>
    <s v="中性"/>
    <d v="2026-03-04T00:00:00"/>
  </r>
  <r>
    <n v="6496"/>
    <x v="0"/>
    <x v="32"/>
    <d v="2026-02-15T00:00:00"/>
    <s v="否"/>
    <s v="戚怀香"/>
    <s v="难喝死了有股怪味"/>
    <d v="2026-02-20T00:00:00"/>
    <s v="江苏"/>
    <s v="负向"/>
    <d v="2026-03-04T00:00:00"/>
  </r>
  <r>
    <n v="6497"/>
    <x v="0"/>
    <x v="32"/>
    <d v="2026-02-15T00:00:00"/>
    <s v="否"/>
    <s v="幸运⭐"/>
    <s v="什么怪味道啊"/>
    <d v="2026-02-20T00:00:00"/>
    <s v="辽宁"/>
    <s v="中性"/>
    <d v="2026-03-04T00:00:00"/>
  </r>
  <r>
    <n v="6498"/>
    <x v="0"/>
    <x v="32"/>
    <d v="2026-02-15T00:00:00"/>
    <s v="否"/>
    <s v="c."/>
    <s v="没喝过的别喝最底下一股血味"/>
    <d v="2026-02-20T00:00:00"/>
    <s v="广东"/>
    <s v="负向"/>
    <d v="2026-03-04T00:00:00"/>
  </r>
  <r>
    <n v="6499"/>
    <x v="0"/>
    <x v="32"/>
    <d v="2026-02-15T00:00:00"/>
    <s v="否"/>
    <s v="只愿意（郑雅文最爱的妹）"/>
    <s v="我们还喝吗我有点害怕"/>
    <d v="2026-02-22T00:00:00"/>
    <s v="湖南"/>
    <s v="负向"/>
    <d v="2026-03-04T00:00:00"/>
  </r>
  <r>
    <n v="6500"/>
    <x v="0"/>
    <x v="32"/>
    <d v="2026-02-15T00:00:00"/>
    <s v="否"/>
    <s v="迷鹿不迷路"/>
    <s v="本来想点看评论区不敢点了"/>
    <d v="2026-02-22T00:00:00"/>
    <s v="辽宁"/>
    <s v="负向"/>
    <d v="2026-03-04T00:00:00"/>
  </r>
  <r>
    <n v="6501"/>
    <x v="0"/>
    <x v="32"/>
    <d v="2026-02-15T00:00:00"/>
    <s v="否"/>
    <s v="兜儿里的豆豆"/>
    <s v="喝了恶心想吐拉肚子"/>
    <d v="2026-02-22T00:00:00"/>
    <s v="山东"/>
    <s v="负向"/>
    <d v="2026-03-04T00:00:00"/>
  </r>
  <r>
    <n v="6502"/>
    <x v="0"/>
    <x v="32"/>
    <d v="2026-02-15T00:00:00"/>
    <s v="否"/>
    <s v="睿睿睿睿是睿宝"/>
    <s v="奶盖像泡沫一样"/>
    <d v="2026-02-26T00:00:00"/>
    <s v="广西"/>
    <s v="负向"/>
    <d v="2026-03-04T00:00:00"/>
  </r>
  <r>
    <n v="6503"/>
    <x v="0"/>
    <x v="32"/>
    <d v="2026-02-15T00:00:00"/>
    <s v="否"/>
    <s v="少在意人类的看法"/>
    <s v="甜腻到我了"/>
    <d v="2026-02-25T00:00:00"/>
    <s v="贵州"/>
    <s v="负向"/>
    <d v="2026-03-04T00:00:00"/>
  </r>
  <r>
    <n v="6504"/>
    <x v="0"/>
    <x v="32"/>
    <d v="2026-02-15T00:00:00"/>
    <s v="否"/>
    <s v="少在意人类的看法"/>
    <s v="底下像香菜味"/>
    <d v="2026-02-25T00:00:00"/>
    <s v="贵州"/>
    <s v="负向"/>
    <d v="2026-03-04T00:00:00"/>
  </r>
  <r>
    <n v="6505"/>
    <x v="0"/>
    <x v="32"/>
    <d v="2026-02-15T00:00:00"/>
    <s v="否"/>
    <s v="摸鱼大侠"/>
    <s v="入口还好后面怪味很苦"/>
    <d v="2026-02-26T00:00:00"/>
    <s v="陕西"/>
    <s v="负向"/>
    <d v="2026-03-04T00:00:00"/>
  </r>
  <r>
    <n v="6506"/>
    <x v="0"/>
    <x v="32"/>
    <d v="2026-02-15T00:00:00"/>
    <s v="否"/>
    <s v="小郑不在家"/>
    <s v="还是老实喝喜茶吧"/>
    <d v="2026-03-01T00:00:00"/>
    <s v="河南"/>
    <s v="负向"/>
    <d v="2026-03-04T00:00:00"/>
  </r>
  <r>
    <n v="6507"/>
    <x v="0"/>
    <x v="32"/>
    <d v="2026-02-15T00:00:00"/>
    <s v="否"/>
    <s v="伊莎要钱来"/>
    <s v="很重的中药味避雷"/>
    <d v="2026-03-02T00:00:00"/>
    <s v="河南"/>
    <s v="负向"/>
    <d v="2026-03-04T00:00:00"/>
  </r>
  <r>
    <n v="6508"/>
    <x v="0"/>
    <x v="32"/>
    <d v="2026-02-15T00:00:00"/>
    <s v="否"/>
    <s v="鱼肉酱🐳"/>
    <s v="太甜了建议不加糖"/>
    <d v="2026-02-27T00:00:00"/>
    <s v="北京"/>
    <s v="负向"/>
    <d v="2026-03-04T00:00:00"/>
  </r>
  <r>
    <n v="6509"/>
    <x v="0"/>
    <x v="32"/>
    <d v="2026-02-15T00:00:00"/>
    <s v="否"/>
    <s v="希依奥筱、"/>
    <s v="喝着像厕所味"/>
    <d v="2026-02-26T00:00:00"/>
    <s v="云南"/>
    <s v="负向"/>
    <d v="2026-03-04T00:00:00"/>
  </r>
  <r>
    <n v="6510"/>
    <x v="0"/>
    <x v="32"/>
    <d v="2026-02-15T00:00:00"/>
    <s v="否"/>
    <s v="不羁美篮子"/>
    <s v="不另外加糖就行"/>
    <d v="2026-02-25T00:00:00"/>
    <s v="北京"/>
    <s v="中性"/>
    <d v="2026-03-04T00:00:00"/>
  </r>
  <r>
    <n v="6511"/>
    <x v="0"/>
    <x v="32"/>
    <d v="2026-02-15T00:00:00"/>
    <s v="否"/>
    <s v="不流泪的机场怎会不流泪"/>
    <s v="奶盖没味葡萄香精味"/>
    <d v="2026-02-22T00:00:00"/>
    <s v="江苏"/>
    <s v="负向"/>
    <d v="2026-03-04T00:00:00"/>
  </r>
  <r>
    <n v="6512"/>
    <x v="0"/>
    <x v="32"/>
    <d v="2026-02-15T00:00:00"/>
    <s v="否"/>
    <s v="한사람"/>
    <s v="挺好喝就是雪顶有点咸"/>
    <d v="2026-02-20T00:00:00"/>
    <s v="河南"/>
    <s v="正向"/>
    <d v="2026-03-04T00:00:00"/>
  </r>
  <r>
    <n v="6513"/>
    <x v="0"/>
    <x v="32"/>
    <d v="2026-02-15T00:00:00"/>
    <s v="否"/>
    <s v="妲己一定行"/>
    <s v="不好喝有酒味"/>
    <d v="2026-02-27T00:00:00"/>
    <s v="四川"/>
    <s v="负向"/>
    <d v="2026-03-04T00:00:00"/>
  </r>
  <r>
    <n v="6514"/>
    <x v="0"/>
    <x v="32"/>
    <d v="2026-02-15T00:00:00"/>
    <s v="否"/>
    <s v="小小苹果派"/>
    <s v="难喝见识到了"/>
    <d v="2026-02-25T00:00:00"/>
    <s v="吉林"/>
    <s v="负向"/>
    <d v="2026-03-04T00:00:00"/>
  </r>
  <r>
    <n v="6515"/>
    <x v="0"/>
    <x v="32"/>
    <d v="2026-02-15T00:00:00"/>
    <s v="否"/>
    <s v="momo"/>
    <s v="奶精味很重"/>
    <d v="2026-02-25T00:00:00"/>
    <s v="广西"/>
    <s v="负向"/>
    <d v="2026-03-04T00:00:00"/>
  </r>
  <r>
    <n v="6516"/>
    <x v="0"/>
    <x v="32"/>
    <d v="2026-02-15T00:00:00"/>
    <s v="否"/>
    <s v="To M丨"/>
    <s v="你们喝瑞幸芝士葡萄难道没喝过奶茶店的吗"/>
    <d v="2026-02-26T00:00:00"/>
    <s v="重庆"/>
    <s v="负向"/>
    <d v="2026-03-04T00:00:00"/>
  </r>
  <r>
    <n v="6517"/>
    <x v="0"/>
    <x v="32"/>
    <d v="2026-02-15T00:00:00"/>
    <s v="否"/>
    <s v="啃你脑花"/>
    <s v="想喝芝士葡萄就去奶茶店"/>
    <d v="2026-03-03T00:00:00"/>
    <s v="广东"/>
    <s v="负向"/>
    <d v="2026-03-04T00:00:00"/>
  </r>
  <r>
    <n v="6518"/>
    <x v="0"/>
    <x v="32"/>
    <d v="2026-02-15T00:00:00"/>
    <s v="否"/>
    <s v="御凛"/>
    <s v="奶盖有怪味葡萄有药味"/>
    <d v="2026-02-21T00:00:00"/>
    <s v="天津"/>
    <s v="负向"/>
    <d v="2026-03-04T00:00:00"/>
  </r>
  <r>
    <n v="6519"/>
    <x v="0"/>
    <x v="32"/>
    <d v="2026-02-15T00:00:00"/>
    <s v="否"/>
    <s v="你算哪块小饼干"/>
    <s v="换奶盖粉了有股奶臭味"/>
    <d v="2026-02-22T00:00:00"/>
    <s v="湖北"/>
    <s v="负向"/>
    <d v="2026-03-04T00:00:00"/>
  </r>
  <r>
    <n v="6520"/>
    <x v="0"/>
    <x v="32"/>
    <d v="2026-02-15T00:00:00"/>
    <s v="否"/>
    <s v="Chingching"/>
    <s v="奶盖应该到第二条线"/>
    <d v="2026-02-21T00:00:00"/>
    <s v="重庆"/>
    <s v="中性"/>
    <d v="2026-03-04T00:00:00"/>
  </r>
  <r>
    <n v="6521"/>
    <x v="0"/>
    <x v="32"/>
    <d v="2026-02-15T00:00:00"/>
    <s v="否"/>
    <s v="Jwacky"/>
    <s v="店员说这已经很多了"/>
    <d v="2026-02-21T00:00:00"/>
    <s v="湖北"/>
    <s v="负向"/>
    <d v="2026-03-04T00:00:00"/>
  </r>
  <r>
    <n v="6522"/>
    <x v="0"/>
    <x v="32"/>
    <d v="2026-02-15T00:00:00"/>
    <s v="否"/>
    <s v="明仔哇"/>
    <s v="奶盖其实有100ml"/>
    <d v="2026-02-21T00:00:00"/>
    <s v="广东"/>
    <s v="中性"/>
    <d v="2026-03-04T00:00:00"/>
  </r>
  <r>
    <n v="6523"/>
    <x v="0"/>
    <x v="32"/>
    <d v="2026-02-15T00:00:00"/>
    <s v="否"/>
    <s v="橘子先生"/>
    <s v="奶盖就是淋一圈"/>
    <d v="2026-02-21T00:00:00"/>
    <s v="陕西"/>
    <s v="中性"/>
    <d v="2026-03-04T00:00:00"/>
  </r>
  <r>
    <n v="6524"/>
    <x v="0"/>
    <x v="32"/>
    <d v="2026-02-15T00:00:00"/>
    <s v="否"/>
    <s v="橘子先生"/>
    <s v="没有奶盖刻度线"/>
    <d v="2026-02-21T00:00:00"/>
    <s v="陕西"/>
    <s v="中性"/>
    <d v="2026-03-04T00:00:00"/>
  </r>
  <r>
    <n v="6525"/>
    <x v="0"/>
    <x v="32"/>
    <d v="2026-02-15T00:00:00"/>
    <s v="否"/>
    <s v="爱笑的Type-C"/>
    <s v="有奶盖线和满杯线"/>
    <d v="2026-02-21T00:00:00"/>
    <s v="河南"/>
    <s v="中性"/>
    <d v="2026-03-04T00:00:00"/>
  </r>
  <r>
    <n v="6526"/>
    <x v="0"/>
    <x v="32"/>
    <d v="2026-02-15T00:00:00"/>
    <s v="否"/>
    <s v="momo"/>
    <s v="我一般给很多奶盖"/>
    <d v="2026-02-21T00:00:00"/>
    <s v="广西"/>
    <s v="中性"/>
    <d v="2026-03-04T00:00:00"/>
  </r>
  <r>
    <n v="6527"/>
    <x v="0"/>
    <x v="32"/>
    <d v="2026-02-15T00:00:00"/>
    <s v="否"/>
    <s v="日向是阳光味的天使"/>
    <s v="我第一次倒到第二条线"/>
    <d v="2026-02-21T00:00:00"/>
    <s v="山东"/>
    <s v="中性"/>
    <d v="2026-03-04T00:00:00"/>
  </r>
  <r>
    <n v="6528"/>
    <x v="0"/>
    <x v="32"/>
    <d v="2026-02-15T00:00:00"/>
    <s v="否"/>
    <s v="日向是阳光味的天使"/>
    <s v="被店长说倒太多"/>
    <d v="2026-02-21T00:00:00"/>
    <s v="山东"/>
    <s v="中性"/>
    <d v="2026-03-04T00:00:00"/>
  </r>
  <r>
    <n v="6529"/>
    <x v="0"/>
    <x v="32"/>
    <d v="2026-02-15T00:00:00"/>
    <s v="否"/>
    <s v="晴天"/>
    <s v="看我的"/>
    <d v="2026-02-22T00:00:00"/>
    <s v="福建"/>
    <s v="中性"/>
    <d v="2026-03-04T00:00:00"/>
  </r>
  <r>
    <n v="6530"/>
    <x v="0"/>
    <x v="32"/>
    <d v="2026-02-15T00:00:00"/>
    <s v="否"/>
    <s v="momo"/>
    <s v="难喝死了"/>
    <d v="2026-02-23T00:00:00"/>
    <s v="河南"/>
    <s v="负向"/>
    <d v="2026-03-04T00:00:00"/>
  </r>
  <r>
    <n v="6531"/>
    <x v="0"/>
    <x v="32"/>
    <d v="2026-02-15T00:00:00"/>
    <s v="否"/>
    <s v="零點十分"/>
    <s v="瑞幸芝士葡萄难喝"/>
    <d v="2026-03-03T00:00:00"/>
    <s v="浙江"/>
    <s v="负向"/>
    <d v="2026-03-04T00:00:00"/>
  </r>
  <r>
    <n v="6532"/>
    <x v="0"/>
    <x v="32"/>
    <d v="2026-02-15T00:00:00"/>
    <s v="否"/>
    <s v="大榴莲"/>
    <s v="有股胶味"/>
    <d v="2026-02-22T00:00:00"/>
    <s v="河南"/>
    <s v="负向"/>
    <d v="2026-03-04T00:00:00"/>
  </r>
  <r>
    <n v="6533"/>
    <x v="0"/>
    <x v="32"/>
    <d v="2026-02-15T00:00:00"/>
    <s v="否"/>
    <s v="且听风吟"/>
    <s v="奶盖很多少了说明伙伴加少了"/>
    <d v="2026-02-22T00:00:00"/>
    <s v="浙江"/>
    <s v="中性"/>
    <d v="2026-03-04T00:00:00"/>
  </r>
  <r>
    <n v="6534"/>
    <x v="0"/>
    <x v="32"/>
    <d v="2026-02-15T00:00:00"/>
    <s v="否"/>
    <s v="草原女刺客"/>
    <s v="我每杯给的都很多"/>
    <d v="2026-02-21T00:00:00"/>
    <s v="江苏"/>
    <s v="中性"/>
    <d v="2026-03-04T00:00:00"/>
  </r>
  <r>
    <n v="6535"/>
    <x v="0"/>
    <x v="32"/>
    <d v="2026-02-15T00:00:00"/>
    <s v="否"/>
    <s v="小炒肉梦女"/>
    <s v="冰沙稀奶盖会沉下去"/>
    <d v="2026-02-22T00:00:00"/>
    <s v="广东"/>
    <s v="中性"/>
    <d v="2026-03-04T00:00:00"/>
  </r>
  <r>
    <n v="6536"/>
    <x v="0"/>
    <x v="32"/>
    <d v="2026-02-15T00:00:00"/>
    <s v="否"/>
    <s v="楠"/>
    <s v="奶盖应该倒到满杯线"/>
    <d v="2026-02-22T00:00:00"/>
    <s v="江苏"/>
    <s v="中性"/>
    <d v="2026-03-04T00:00:00"/>
  </r>
  <r>
    <n v="6537"/>
    <x v="0"/>
    <x v="32"/>
    <d v="2026-02-15T00:00:00"/>
    <s v="否"/>
    <s v="小红薯6572AC90"/>
    <s v="稀的话会掉进去"/>
    <d v="2026-02-21T00:00:00"/>
    <s v="山东"/>
    <s v="中性"/>
    <d v="2026-03-04T00:00:00"/>
  </r>
  <r>
    <n v="6538"/>
    <x v="0"/>
    <x v="32"/>
    <d v="2026-02-15T00:00:00"/>
    <s v="否"/>
    <s v="老幸运"/>
    <s v="反正不好喝"/>
    <d v="2026-02-25T00:00:00"/>
    <s v="陕西"/>
    <s v="负向"/>
    <d v="2026-03-04T00:00:00"/>
  </r>
  <r>
    <n v="6539"/>
    <x v="0"/>
    <x v="32"/>
    <d v="2026-02-15T00:00:00"/>
    <s v="否"/>
    <s v="苏安山"/>
    <s v="爆单的时候奶盖会少一点"/>
    <d v="2026-02-21T00:00:00"/>
    <s v="福建"/>
    <s v="中性"/>
    <d v="2026-03-04T00:00:00"/>
  </r>
  <r>
    <n v="6540"/>
    <x v="0"/>
    <x v="32"/>
    <d v="2026-02-15T00:00:00"/>
    <s v="否"/>
    <s v="十辰于"/>
    <s v="第二条线到第一条线才是标准"/>
    <d v="2026-02-22T00:00:00"/>
    <s v="广东"/>
    <s v="中性"/>
    <d v="2026-03-04T00:00:00"/>
  </r>
  <r>
    <n v="6541"/>
    <x v="0"/>
    <x v="32"/>
    <d v="2026-02-15T00:00:00"/>
    <s v="否"/>
    <s v="发的什么鬼东西"/>
    <s v="能少给就少给"/>
    <d v="2026-02-22T00:00:00"/>
    <s v="广东"/>
    <s v="负向"/>
    <d v="2026-03-04T00:00:00"/>
  </r>
  <r>
    <n v="6542"/>
    <x v="0"/>
    <x v="32"/>
    <d v="2026-02-15T00:00:00"/>
    <s v="否"/>
    <s v="小权子"/>
    <s v="故意少给奶盖"/>
    <d v="2026-02-22T00:00:00"/>
    <s v="山东"/>
    <s v="负向"/>
    <d v="2026-03-04T00:00:00"/>
  </r>
  <r>
    <n v="6543"/>
    <x v="0"/>
    <x v="32"/>
    <d v="2026-02-15T00:00:00"/>
    <s v="否"/>
    <s v="哈特诺山顶的烤苹果"/>
    <s v="天天打奶盖很麻烦"/>
    <d v="2026-02-21T00:00:00"/>
    <s v="山东"/>
    <s v="中性"/>
    <d v="2026-03-04T00:00:00"/>
  </r>
  <r>
    <n v="6544"/>
    <x v="0"/>
    <x v="32"/>
    <d v="2026-02-15T00:00:00"/>
    <s v="否"/>
    <s v="幾米"/>
    <s v="看入杯后的量给奶盖"/>
    <d v="2026-02-21T00:00:00"/>
    <s v="新疆"/>
    <s v="中性"/>
    <d v="2026-03-04T00:00:00"/>
  </r>
  <r>
    <n v="6545"/>
    <x v="0"/>
    <x v="32"/>
    <d v="2026-02-15T00:00:00"/>
    <s v="否"/>
    <s v="红烧排骨"/>
    <s v="打烊奶盖少就会少给"/>
    <d v="2026-02-22T00:00:00"/>
    <s v="山东"/>
    <s v="中性"/>
    <d v="2026-03-04T00:00:00"/>
  </r>
  <r>
    <n v="6546"/>
    <x v="0"/>
    <x v="32"/>
    <d v="2026-02-15T00:00:00"/>
    <s v="否"/>
    <s v="七片天空"/>
    <s v="我投诉了"/>
    <d v="2026-02-25T00:00:00"/>
    <s v="辽宁"/>
    <s v="负向"/>
    <d v="2026-03-04T00:00:00"/>
  </r>
  <r>
    <n v="6547"/>
    <x v="0"/>
    <x v="32"/>
    <d v="2026-02-15T00:00:00"/>
    <s v="否"/>
    <s v="瑞门绿猫"/>
    <s v="看门店情况"/>
    <d v="2026-02-21T00:00:00"/>
    <s v="河北"/>
    <s v="中性"/>
    <d v="2026-03-04T00:00:00"/>
  </r>
  <r>
    <n v="6548"/>
    <x v="0"/>
    <x v="32"/>
    <d v="2026-02-15T00:00:00"/>
    <s v="否"/>
    <s v="瑞门绿猫"/>
    <s v="喝这个差点噎死"/>
    <d v="2026-02-21T00:00:00"/>
    <s v="河北"/>
    <s v="负向"/>
    <d v="2026-03-04T00:00:00"/>
  </r>
  <r>
    <n v="6549"/>
    <x v="0"/>
    <x v="32"/>
    <d v="2026-02-15T00:00:00"/>
    <s v="否"/>
    <s v="吐司小面包"/>
    <s v="看剩多少决定给多少奶盖"/>
    <d v="2026-02-21T00:00:00"/>
    <s v="广东"/>
    <s v="中性"/>
    <d v="2026-03-04T00:00:00"/>
  </r>
  <r>
    <n v="6550"/>
    <x v="0"/>
    <x v="32"/>
    <d v="2026-02-15T00:00:00"/>
    <s v="否"/>
    <s v="Xin鑫.📸"/>
    <s v="难喝死了"/>
    <d v="2026-02-26T00:00:00"/>
    <s v="陕西"/>
    <s v="负向"/>
    <d v="2026-03-04T00:00:00"/>
  </r>
  <r>
    <n v="6551"/>
    <x v="0"/>
    <x v="32"/>
    <d v="2026-02-15T00:00:00"/>
    <s v="否"/>
    <s v="上牙膛说请慢吃"/>
    <s v="昨天喝了难喝"/>
    <d v="2026-02-25T00:00:00"/>
    <s v="河南"/>
    <s v="负向"/>
    <d v="2026-03-04T00:00:00"/>
  </r>
  <r>
    <n v="6552"/>
    <x v="0"/>
    <x v="32"/>
    <d v="2026-02-15T00:00:00"/>
    <s v="否"/>
    <s v="海苔超级好吃嘟"/>
    <s v="很难喝"/>
    <d v="2026-02-23T00:00:00"/>
    <s v="湖北"/>
    <s v="负向"/>
    <d v="2026-03-04T00:00:00"/>
  </r>
  <r>
    <n v="6553"/>
    <x v="0"/>
    <x v="32"/>
    <d v="2026-02-15T00:00:00"/>
    <s v="否"/>
    <s v="沫沫"/>
    <s v="难喝得要死"/>
    <d v="2026-02-22T00:00:00"/>
    <s v="四川"/>
    <s v="负向"/>
    <d v="2026-03-04T00:00:00"/>
  </r>
  <r>
    <n v="6554"/>
    <x v="0"/>
    <x v="32"/>
    <d v="2026-02-15T00:00:00"/>
    <s v="否"/>
    <s v="一只小珍珠"/>
    <s v="倒多会被说"/>
    <d v="2026-02-22T00:00:00"/>
    <s v="浙江"/>
    <s v="中性"/>
    <d v="2026-03-04T00:00:00"/>
  </r>
  <r>
    <n v="6555"/>
    <x v="0"/>
    <x v="32"/>
    <d v="2026-02-15T00:00:00"/>
    <s v="否"/>
    <s v="晓空"/>
    <s v="联名周边贴纸和徽章都强制绑定雪酪芝士葡萄"/>
    <d v="2026-03-02T00:00:00"/>
    <s v="江苏"/>
    <s v="负向"/>
    <d v="2026-03-04T00:00:00"/>
  </r>
  <r>
    <n v="6556"/>
    <x v="0"/>
    <x v="32"/>
    <d v="2026-02-15T00:00:00"/>
    <s v="否"/>
    <s v="一顺百顺"/>
    <s v="要命我不要了买自己喜欢的"/>
    <d v="2026-03-02T00:00:00"/>
    <s v="陕西"/>
    <s v="负向"/>
    <d v="2026-03-04T00:00:00"/>
  </r>
  <r>
    <n v="6557"/>
    <x v="0"/>
    <x v="32"/>
    <d v="2026-02-15T00:00:00"/>
    <s v="否"/>
    <s v="看眼底有片巨浪"/>
    <s v="到手不要搅拌先喝底下葡萄汁"/>
    <d v="2026-03-03T00:00:00"/>
    <s v="江苏"/>
    <s v="中性"/>
    <d v="2026-03-04T00:00:00"/>
  </r>
  <r>
    <n v="6558"/>
    <x v="0"/>
    <x v="32"/>
    <d v="2026-02-15T00:00:00"/>
    <s v="否"/>
    <s v="一顺百顺"/>
    <s v="那个真喝不下去"/>
    <d v="2026-03-03T00:00:00"/>
    <s v="陕西"/>
    <s v="负向"/>
    <d v="2026-03-04T00:00:00"/>
  </r>
  <r>
    <n v="6559"/>
    <x v="0"/>
    <x v="32"/>
    <d v="2026-02-15T00:00:00"/>
    <s v="否"/>
    <s v="偷喝汽水"/>
    <s v="我觉得这个葡萄还挺好喝的"/>
    <d v="2026-03-03T00:00:00"/>
    <s v="河南"/>
    <s v="正向"/>
    <d v="2026-03-04T00:00:00"/>
  </r>
  <r>
    <n v="6560"/>
    <x v="0"/>
    <x v="32"/>
    <d v="2026-02-15T00:00:00"/>
    <s v="否"/>
    <s v="一顺百顺"/>
    <s v="估计你们喜欢奇怪工业味"/>
    <d v="2026-03-03T00:00:00"/>
    <s v="陕西"/>
    <s v="负向"/>
    <d v="2026-03-04T00:00:00"/>
  </r>
  <r>
    <n v="6561"/>
    <x v="0"/>
    <x v="32"/>
    <d v="2026-02-15T00:00:00"/>
    <s v="否"/>
    <s v="🎀 糸紫醬"/>
    <s v="硬绑定就不买了"/>
    <d v="2026-03-03T00:00:00"/>
    <s v="上海"/>
    <s v="负向"/>
    <d v="2026-03-04T00:00:00"/>
  </r>
  <r>
    <n v="6562"/>
    <x v="0"/>
    <x v="32"/>
    <d v="2026-02-15T00:00:00"/>
    <s v="否"/>
    <s v="一顺百顺"/>
    <s v="等会点个自己爱喝的"/>
    <d v="2026-03-03T00:00:00"/>
    <s v="陕西"/>
    <s v="中性"/>
    <d v="2026-03-04T00:00:00"/>
  </r>
  <r>
    <n v="6563"/>
    <x v="0"/>
    <x v="32"/>
    <d v="2026-02-15T00:00:00"/>
    <s v="否"/>
    <s v="。。。。"/>
    <s v="无敌难喝喝几口扔了"/>
    <d v="2026-03-03T00:00:00"/>
    <s v="浙江"/>
    <s v="负向"/>
    <d v="2026-03-04T00:00:00"/>
  </r>
  <r>
    <n v="6564"/>
    <x v="0"/>
    <x v="32"/>
    <d v="2026-02-15T00:00:00"/>
    <s v="否"/>
    <s v="一顺百顺"/>
    <s v="还在纠结要不要买徽章"/>
    <d v="2026-03-03T00:00:00"/>
    <s v="陕西"/>
    <s v="中性"/>
    <d v="2026-03-04T00:00:00"/>
  </r>
  <r>
    <n v="6565"/>
    <x v="0"/>
    <x v="32"/>
    <d v="2026-02-15T00:00:00"/>
    <s v="否"/>
    <s v="不如自成宇宙。"/>
    <s v="刚喝完好难喝"/>
    <d v="2026-03-03T00:00:00"/>
    <s v="陕西"/>
    <s v="负向"/>
    <d v="2026-03-04T00:00:00"/>
  </r>
  <r>
    <n v="6566"/>
    <x v="0"/>
    <x v="32"/>
    <d v="2026-02-15T00:00:00"/>
    <s v="否"/>
    <s v="🍓草莓西柚葡萄🍇"/>
    <s v="没葡萄味有香料味"/>
    <d v="2026-03-02T00:00:00"/>
    <s v="安徽"/>
    <s v="负向"/>
    <d v="2026-03-04T00:00:00"/>
  </r>
  <r>
    <n v="6567"/>
    <x v="0"/>
    <x v="32"/>
    <d v="2026-02-15T00:00:00"/>
    <s v="否"/>
    <s v="一顺百顺"/>
    <s v="包容心很强都忍不了"/>
    <d v="2026-03-02T00:00:00"/>
    <s v="陕西"/>
    <s v="负向"/>
    <d v="2026-03-04T00:00:00"/>
  </r>
  <r>
    <n v="6568"/>
    <x v="0"/>
    <x v="32"/>
    <d v="2026-02-15T00:00:00"/>
    <s v="否"/>
    <s v="一顺百顺"/>
    <s v="买了小黄油拿铁和橙C果茶"/>
    <d v="2026-03-03T00:00:00"/>
    <s v="陕西"/>
    <s v="中性"/>
    <d v="2026-03-04T00:00:00"/>
  </r>
  <r>
    <n v="6569"/>
    <x v="0"/>
    <x v="32"/>
    <d v="2026-02-15T00:00:00"/>
    <s v="否"/>
    <s v="Yu🐯"/>
    <s v="为了勋章忍了"/>
    <d v="2026-03-03T00:00:00"/>
    <s v="浙江"/>
    <s v="负向"/>
    <d v="2026-03-04T00:00:00"/>
  </r>
  <r>
    <n v="6570"/>
    <x v="0"/>
    <x v="32"/>
    <d v="2026-02-15T00:00:00"/>
    <s v="否"/>
    <s v="二倩呀"/>
    <s v="物料消耗不掉强行让我们喝"/>
    <d v="2026-03-03T00:00:00"/>
    <s v="湖北"/>
    <s v="负向"/>
    <d v="2026-03-04T00:00:00"/>
  </r>
  <r>
    <n v="6571"/>
    <x v="0"/>
    <x v="32"/>
    <d v="2026-02-15T00:00:00"/>
    <s v="否"/>
    <s v="一顺百顺"/>
    <s v="有道理"/>
    <d v="2026-03-03T00:00:00"/>
    <s v="陕西"/>
    <s v="中性"/>
    <d v="2026-03-04T00:00:00"/>
  </r>
  <r>
    <n v="6572"/>
    <x v="0"/>
    <x v="32"/>
    <d v="2026-02-15T00:00:00"/>
    <s v="否"/>
    <s v="爆炸糖"/>
    <s v="果茶还是喜茶奈雪好"/>
    <d v="2026-03-03T00:00:00"/>
    <s v="黑龙江"/>
    <s v="负向"/>
    <d v="2026-03-04T00:00:00"/>
  </r>
  <r>
    <n v="6573"/>
    <x v="0"/>
    <x v="32"/>
    <d v="2026-02-15T00:00:00"/>
    <s v="否"/>
    <s v="爆炸糖"/>
    <s v="瑞幸这种都是科技很难喝"/>
    <d v="2026-03-03T00:00:00"/>
    <s v="黑龙江"/>
    <s v="负向"/>
    <d v="2026-03-04T00:00:00"/>
  </r>
  <r>
    <n v="6574"/>
    <x v="0"/>
    <x v="32"/>
    <d v="2026-02-15T00:00:00"/>
    <s v="否"/>
    <s v="香菜榴莲拌折耳根"/>
    <s v="我妈喝一口说馊了"/>
    <d v="2026-03-03T00:00:00"/>
    <s v="广西"/>
    <s v="负向"/>
    <d v="2026-03-04T00:00:00"/>
  </r>
  <r>
    <n v="6575"/>
    <x v="0"/>
    <x v="32"/>
    <d v="2026-02-15T00:00:00"/>
    <s v="否"/>
    <s v="顾奈"/>
    <s v="化学葡萄味"/>
    <d v="2026-03-03T00:00:00"/>
    <s v="海南"/>
    <s v="负向"/>
    <d v="2026-03-04T00:00:00"/>
  </r>
  <r>
    <n v="6576"/>
    <x v="0"/>
    <x v="32"/>
    <d v="2026-02-15T00:00:00"/>
    <s v="否"/>
    <s v="快乐番茄🍅"/>
    <s v="不加糖也齁甜喝不下去"/>
    <d v="2026-03-02T00:00:00"/>
    <s v="天津"/>
    <s v="负向"/>
    <d v="2026-03-04T00:00:00"/>
  </r>
  <r>
    <n v="6577"/>
    <x v="0"/>
    <x v="32"/>
    <d v="2026-02-15T00:00:00"/>
    <s v="否"/>
    <s v="Keb7"/>
    <s v="贴纸勋章都绑定这杯喝了两杯"/>
    <d v="2026-03-02T00:00:00"/>
    <s v="黑龙江"/>
    <s v="负向"/>
    <d v="2026-03-04T00:00:00"/>
  </r>
  <r>
    <n v="6578"/>
    <x v="0"/>
    <x v="32"/>
    <d v="2026-02-15T00:00:00"/>
    <s v="否"/>
    <s v="乙与鱼.🐟"/>
    <s v="买自己爱喝的收集纸袋"/>
    <d v="2026-03-02T00:00:00"/>
    <s v="山西"/>
    <s v="中性"/>
    <d v="2026-03-04T00:00:00"/>
  </r>
  <r>
    <n v="6579"/>
    <x v="0"/>
    <x v="32"/>
    <d v="2026-02-15T00:00:00"/>
    <s v="否"/>
    <s v="一顺百顺"/>
    <s v="这个葡萄真的难喝"/>
    <d v="2026-03-02T00:00:00"/>
    <s v="陕西"/>
    <s v="负向"/>
    <d v="2026-03-04T00:00:00"/>
  </r>
  <r>
    <n v="6580"/>
    <x v="0"/>
    <x v="32"/>
    <d v="2026-02-15T00:00:00"/>
    <s v="否"/>
    <s v="yuemomo"/>
    <s v="瑞幸奶盖巨难喝"/>
    <d v="2026-03-03T00:00:00"/>
    <s v="广东"/>
    <s v="负向"/>
    <d v="2026-03-04T00:00:00"/>
  </r>
  <r>
    <n v="6581"/>
    <x v="0"/>
    <x v="32"/>
    <d v="2026-02-15T00:00:00"/>
    <s v="否"/>
    <s v="momo"/>
    <s v="记得团购"/>
    <d v="2026-03-03T00:00:00"/>
    <s v="天津"/>
    <s v="中性"/>
    <d v="2026-03-04T00:00:00"/>
  </r>
  <r>
    <n v="6582"/>
    <x v="0"/>
    <x v="32"/>
    <d v="2026-02-15T00:00:00"/>
    <s v="否"/>
    <s v="Celia💋Yu"/>
    <s v="葡萄不好喝桃桃还可以"/>
    <d v="2026-03-03T00:00:00"/>
    <s v="江苏"/>
    <s v="负向"/>
    <d v="2026-03-04T00:00:00"/>
  </r>
  <r>
    <n v="6583"/>
    <x v="0"/>
    <x v="32"/>
    <d v="2026-02-15T00:00:00"/>
    <s v="否"/>
    <s v="不另外加糖🌈"/>
    <s v="必须点葡萄才有勋章放弃了"/>
    <d v="2026-03-02T00:00:00"/>
    <s v="江苏"/>
    <s v="负向"/>
    <d v="2026-03-04T00:00:00"/>
  </r>
  <r>
    <n v="6584"/>
    <x v="0"/>
    <x v="32"/>
    <d v="2026-02-15T00:00:00"/>
    <s v="否"/>
    <s v="大象腿妞"/>
    <s v="为了贴纸买了喝不下去"/>
    <d v="2026-03-02T00:00:00"/>
    <s v="山西"/>
    <s v="负向"/>
    <d v="2026-03-04T00:00:00"/>
  </r>
  <r>
    <n v="6585"/>
    <x v="0"/>
    <x v="32"/>
    <d v="2026-02-15T00:00:00"/>
    <s v="否"/>
    <s v="一顺百顺"/>
    <s v="上次硬喝下去了"/>
    <d v="2026-03-02T00:00:00"/>
    <s v="陕西"/>
    <s v="负向"/>
    <d v="2026-03-04T00:00:00"/>
  </r>
  <r>
    <n v="6586"/>
    <x v="0"/>
    <x v="32"/>
    <d v="2026-02-15T00:00:00"/>
    <s v="否"/>
    <s v="🌈草果🍰🍦"/>
    <s v="周边不喜欢还要固定饮品"/>
    <d v="2026-03-02T00:00:00"/>
    <s v="辽宁"/>
    <s v="负向"/>
    <d v="2026-03-04T00:00:00"/>
  </r>
  <r>
    <n v="6587"/>
    <x v="0"/>
    <x v="32"/>
    <d v="2026-02-15T00:00:00"/>
    <s v="否"/>
    <s v="一顺百顺"/>
    <s v="不买了不为难自己"/>
    <d v="2026-03-02T00:00:00"/>
    <s v="陕西"/>
    <s v="负向"/>
    <d v="2026-03-04T00:00:00"/>
  </r>
  <r>
    <n v="6588"/>
    <x v="0"/>
    <x v="2"/>
    <d v="2026-02-15T00:00:00"/>
    <s v="否"/>
    <s v="呆小布"/>
    <s v="好怀念最开始的厚乳拿铁"/>
    <d v="2026-02-16T00:00:00"/>
    <s v="河南"/>
    <s v="中性"/>
    <d v="2026-03-01T00:00:00"/>
  </r>
  <r>
    <n v="6589"/>
    <x v="0"/>
    <x v="2"/>
    <d v="2026-02-15T00:00:00"/>
    <s v="否"/>
    <s v="呆小布"/>
    <s v="好喝不"/>
    <d v="2026-02-15T00:00:00"/>
    <s v="河南"/>
    <s v="中性"/>
    <d v="2026-03-01T00:00:00"/>
  </r>
  <r>
    <n v="6590"/>
    <x v="0"/>
    <x v="2"/>
    <d v="2026-02-15T00:00:00"/>
    <s v="否"/>
    <s v="菜菜的babe"/>
    <s v="我们这没有联名杯 不想喝了"/>
    <d v="2026-02-27T00:00:00"/>
    <s v="河南"/>
    <s v="负向"/>
    <d v="2026-03-01T00:00:00"/>
  </r>
  <r>
    <n v="6591"/>
    <x v="0"/>
    <x v="2"/>
    <d v="2026-02-15T00:00:00"/>
    <s v="否"/>
    <s v="呆小布"/>
    <s v="已经第二周周五了基本都没了，建议联动第一周去买"/>
    <d v="2026-02-27T00:00:00"/>
    <s v="河南"/>
    <s v="中性"/>
    <d v="2026-03-01T00:00:00"/>
  </r>
  <r>
    <n v="6592"/>
    <x v="0"/>
    <x v="2"/>
    <d v="2026-02-15T00:00:00"/>
    <s v="否"/>
    <s v="呆小布"/>
    <s v="新年快乐呀"/>
    <d v="2026-02-16T00:00:00"/>
    <s v="河南"/>
    <s v="中性"/>
    <d v="2026-03-01T00:00:00"/>
  </r>
  <r>
    <n v="6593"/>
    <x v="0"/>
    <x v="2"/>
    <d v="2026-02-15T00:00:00"/>
    <s v="否"/>
    <s v="天生抽象（暖暖搭配码老衲）"/>
    <s v="奶味浓郁吗"/>
    <d v="2026-02-19T00:00:00"/>
    <s v="湖北"/>
    <s v="中性"/>
    <d v="2026-03-01T00:00:00"/>
  </r>
  <r>
    <n v="6594"/>
    <x v="0"/>
    <x v="2"/>
    <d v="2026-02-15T00:00:00"/>
    <s v="否"/>
    <s v="呆小布"/>
    <s v="奶味重于咖啡味"/>
    <d v="2026-02-19T00:00:00"/>
    <s v="河南"/>
    <s v="中性"/>
    <d v="2026-03-01T00:00:00"/>
  </r>
  <r>
    <n v="6595"/>
    <x v="0"/>
    <x v="2"/>
    <d v="2026-02-15T00:00:00"/>
    <s v="否"/>
    <s v="褚褚见南风"/>
    <s v="（无评论内容）"/>
    <d v="2026-02-24T00:00:00"/>
    <s v="湖北"/>
    <s v="中性"/>
    <d v="2026-03-01T00:00:00"/>
  </r>
  <r>
    <n v="6596"/>
    <x v="0"/>
    <x v="2"/>
    <d v="2026-02-15T00:00:00"/>
    <s v="否"/>
    <s v="呆小布"/>
    <s v="怎么样"/>
    <d v="2026-02-24T00:00:00"/>
    <s v="河南"/>
    <s v="中性"/>
    <d v="2026-03-01T00:00:00"/>
  </r>
  <r>
    <n v="6597"/>
    <x v="0"/>
    <x v="2"/>
    <d v="2026-02-15T00:00:00"/>
    <s v="否"/>
    <s v="焦糖布丁"/>
    <s v="已喝 奶香味十足"/>
    <d v="2026-03-01T00:00:00"/>
    <s v="浙江"/>
    <s v="正向"/>
    <d v="2026-03-01T00:00:00"/>
  </r>
  <r>
    <n v="6598"/>
    <x v="0"/>
    <x v="2"/>
    <d v="2026-02-15T00:00:00"/>
    <s v="否"/>
    <s v="呆小布"/>
    <s v="真不错"/>
    <d v="2026-03-02T00:00:00"/>
    <s v="河南"/>
    <s v="正向"/>
    <d v="2026-03-01T00:00:00"/>
  </r>
  <r>
    <n v="6599"/>
    <x v="0"/>
    <x v="2"/>
    <d v="2026-02-15T00:00:00"/>
    <s v="否"/>
    <s v="momo"/>
    <s v="喝了，确实没别的味道[嘻嘻R]"/>
    <d v="2026-02-18T00:00:00"/>
    <s v="海南"/>
    <s v="中性"/>
    <d v="2026-03-01T00:00:00"/>
  </r>
  <r>
    <n v="6600"/>
    <x v="0"/>
    <x v="2"/>
    <d v="2026-02-15T00:00:00"/>
    <s v="否"/>
    <s v="🐱"/>
    <s v="顺滑好喝"/>
    <d v="2026-02-28T00:00:00"/>
    <s v="天津"/>
    <s v="正向"/>
    <d v="2026-03-01T00:00:00"/>
  </r>
  <r>
    <n v="6601"/>
    <x v="0"/>
    <x v="2"/>
    <d v="2026-02-15T00:00:00"/>
    <s v="否"/>
    <s v="On a roll"/>
    <s v="没新品可以不出"/>
    <d v="2026-03-02T00:00:00"/>
    <s v="山东"/>
    <s v="负向"/>
    <d v="2026-03-01T00:00:00"/>
  </r>
  <r>
    <n v="6602"/>
    <x v="0"/>
    <x v="2"/>
    <d v="2026-02-15T00:00:00"/>
    <s v="否"/>
    <s v="nanc1"/>
    <s v="人家东方墨兰做奶茶都用悦鲜活鲜牛奶我自己在家做咖啡奶茶都不用常温牛奶 更何况特仑苏更是常温奶里最平平无奇寡淡如白开水的奶"/>
    <d v="2026-03-02T00:00:00"/>
    <s v="上海"/>
    <s v="负向"/>
    <d v="2026-03-01T00:00:00"/>
  </r>
  <r>
    <n v="6603"/>
    <x v="0"/>
    <x v="2"/>
    <d v="2026-02-15T00:00:00"/>
    <s v="否"/>
    <s v="小红薯"/>
    <s v="那么多鲜奶牌子，非要用特仑苏"/>
    <d v="2026-02-15T00:00:00"/>
    <s v="安徽"/>
    <s v="负向"/>
    <d v="2026-03-01T00:00:00"/>
  </r>
  <r>
    <n v="6604"/>
    <x v="0"/>
    <x v="2"/>
    <d v="2026-02-15T00:00:00"/>
    <s v="否"/>
    <s v="早八走狗.（见过王俊凯两次版）"/>
    <s v="代言人联动"/>
    <d v="2026-02-15T00:00:00"/>
    <s v="云南"/>
    <s v="中性"/>
    <d v="2026-03-01T00:00:00"/>
  </r>
  <r>
    <n v="6605"/>
    <x v="0"/>
    <x v="2"/>
    <d v="2026-02-15T00:00:00"/>
    <s v="否"/>
    <s v="花枝生椰丸"/>
    <s v="不好喝 淡得跟水一样"/>
    <d v="2026-03-02T00:00:00"/>
    <s v="湖北"/>
    <s v="负向"/>
    <d v="2026-03-01T00:00:00"/>
  </r>
  <r>
    <n v="6606"/>
    <x v="0"/>
    <x v="2"/>
    <d v="2026-02-15T00:00:00"/>
    <s v="否"/>
    <s v="獨"/>
    <s v="自己用特仑苏做的，奶的味道真没啥两样"/>
    <d v="2026-03-01T00:00:00"/>
    <s v="上海"/>
    <s v="负向"/>
    <d v="2026-03-01T00:00:00"/>
  </r>
  <r>
    <n v="6607"/>
    <x v="0"/>
    <x v="2"/>
    <d v="2026-02-15T00:00:00"/>
    <s v="否"/>
    <s v="ffghjcdd"/>
    <s v="人家都是鲜奶了！！！"/>
    <d v="2026-02-15T00:00:00"/>
    <s v="湖南"/>
    <s v="负向"/>
    <d v="2026-03-01T00:00:00"/>
  </r>
  <r>
    <n v="6608"/>
    <x v="0"/>
    <x v="2"/>
    <d v="2026-02-15T00:00:00"/>
    <s v="否"/>
    <s v="咖啡啵啵冰"/>
    <s v="就是啊，怎么也联名一款鲜奶"/>
    <d v="2026-02-15T00:00:00"/>
    <s v="重庆"/>
    <s v="负向"/>
    <d v="2026-03-01T00:00:00"/>
  </r>
  <r>
    <n v="6609"/>
    <x v="0"/>
    <x v="2"/>
    <d v="2026-02-15T00:00:00"/>
    <s v="否"/>
    <s v="带老奶奶坟头蹦迪"/>
    <s v="好的，我选库迪3.9闪购茉莉拿铁"/>
    <d v="2026-03-01T00:00:00"/>
    <s v="浙江"/>
    <s v="负向"/>
    <d v="2026-03-01T00:00:00"/>
  </r>
  <r>
    <n v="6610"/>
    <x v="0"/>
    <x v="2"/>
    <d v="2026-02-15T00:00:00"/>
    <s v="否"/>
    <s v="小红薯6855738F"/>
    <s v="我在麦当劳咖啡早上买个拿铁加汉堡套餐才13块，用的还是维记的鲜奶。"/>
    <d v="2026-02-28T00:00:00"/>
    <s v="广东"/>
    <s v="负向"/>
    <d v="2026-03-01T00:00:00"/>
  </r>
  <r>
    <n v="6611"/>
    <x v="0"/>
    <x v="2"/>
    <d v="2026-02-15T00:00:00"/>
    <s v="否"/>
    <s v="困鼠我了.💤"/>
    <s v="这个弹幕。。"/>
    <d v="2026-02-28T00:00:00"/>
    <s v="浙江"/>
    <s v="中性"/>
    <d v="2026-03-01T00:00:00"/>
  </r>
  <r>
    <n v="6612"/>
    <x v="0"/>
    <x v="2"/>
    <d v="2026-02-15T00:00:00"/>
    <s v="否"/>
    <s v="杨珺涵"/>
    <s v="高级"/>
    <d v="2026-02-28T00:00:00"/>
    <s v="山东"/>
    <s v="中性"/>
    <d v="2026-03-01T00:00:00"/>
  </r>
  <r>
    <n v="6613"/>
    <x v="0"/>
    <x v="2"/>
    <d v="2026-02-15T00:00:00"/>
    <s v="否"/>
    <s v="要每天开心鸭"/>
    <s v="用悦鲜活试试"/>
    <d v="2026-02-27T00:00:00"/>
    <s v="四川"/>
    <s v="中性"/>
    <d v="2026-03-01T00:00:00"/>
  </r>
  <r>
    <n v="6614"/>
    <x v="0"/>
    <x v="2"/>
    <d v="2026-02-15T00:00:00"/>
    <s v="否"/>
    <s v="丘比🐻"/>
    <s v="不是所有牛奶都叫特仑苏，也不是所有魔术都能让沙漠变绿洲"/>
    <d v="2026-02-27T00:00:00"/>
    <s v="江苏"/>
    <s v="中性"/>
    <d v="2026-03-01T00:00:00"/>
  </r>
  <r>
    <n v="6615"/>
    <x v="0"/>
    <x v="2"/>
    <d v="2026-02-15T00:00:00"/>
    <s v="否"/>
    <s v="momo"/>
    <s v="这跟我自己在家做的有什么区别？"/>
    <d v="2026-02-22T00:00:00"/>
    <s v="河北"/>
    <s v="负向"/>
    <d v="2026-03-01T00:00:00"/>
  </r>
  <r>
    <n v="6616"/>
    <x v="0"/>
    <x v="2"/>
    <d v="2026-02-15T00:00:00"/>
    <s v="否"/>
    <s v="爱睡觉"/>
    <s v="比自己做的略贵一点"/>
    <d v="2026-02-22T00:00:00"/>
    <s v="福建"/>
    <s v="负向"/>
    <d v="2026-03-01T00:00:00"/>
  </r>
  <r>
    <n v="6617"/>
    <x v="0"/>
    <x v="2"/>
    <d v="2026-02-15T00:00:00"/>
    <s v="否"/>
    <s v="小猪"/>
    <s v="特仑苏都没有鲜奶，这什么鬼"/>
    <d v="2026-02-15T00:00:00"/>
    <s v="湖北"/>
    <s v="负向"/>
    <d v="2026-03-01T00:00:00"/>
  </r>
  <r>
    <n v="6618"/>
    <x v="0"/>
    <x v="2"/>
    <d v="2026-02-15T00:00:00"/>
    <s v="否"/>
    <s v="momo"/>
    <s v="蒙牛的鲜奶叫每日鲜语 特仑苏是蒙牛的一个系列"/>
    <d v="2026-02-15T00:00:00"/>
    <s v="河北"/>
    <s v="中性"/>
    <d v="2026-03-01T00:00:00"/>
  </r>
  <r>
    <n v="6619"/>
    <x v="0"/>
    <x v="2"/>
    <d v="2026-02-15T00:00:00"/>
    <s v="否"/>
    <s v="泡盐水的菠萝"/>
    <s v="已经喝上啦，必须支持这个双代言人易烊千玺"/>
    <d v="2026-02-15T00:00:00"/>
    <s v="河南"/>
    <s v="正向"/>
    <d v="2026-03-01T00:00:00"/>
  </r>
  <r>
    <n v="6620"/>
    <x v="0"/>
    <x v="2"/>
    <d v="2026-02-15T00:00:00"/>
    <s v="否"/>
    <s v="Z."/>
    <s v="好喝吗"/>
    <d v="2026-02-15T00:00:00"/>
    <s v="浙江"/>
    <s v="中性"/>
    <d v="2026-03-01T00:00:00"/>
  </r>
  <r>
    <n v="6621"/>
    <x v="0"/>
    <x v="2"/>
    <d v="2026-02-15T00:00:00"/>
    <s v="否"/>
    <s v="逆风的飞机"/>
    <s v="瑞幸 真听进去“不是所有的牛奶都叫特仑苏”了"/>
    <d v="2026-02-16T00:00:00"/>
    <s v="吉林"/>
    <s v="中性"/>
    <d v="2026-03-01T00:00:00"/>
  </r>
  <r>
    <n v="6622"/>
    <x v="0"/>
    <x v="2"/>
    <d v="2026-02-15T00:00:00"/>
    <s v="否"/>
    <s v="鹿棠溪"/>
    <s v="重名 工商登记能注册下来嘛"/>
    <d v="2026-02-19T00:00:00"/>
    <s v="湖南"/>
    <s v="中性"/>
    <d v="2026-03-01T00:00:00"/>
  </r>
  <r>
    <n v="6623"/>
    <x v="0"/>
    <x v="2"/>
    <d v="2026-02-15T00:00:00"/>
    <s v="否"/>
    <s v="单簧管clarinetto Li"/>
    <s v="颜色好淡"/>
    <d v="2026-02-15T00:00:00"/>
    <s v="湖南"/>
    <s v="负向"/>
    <d v="2026-03-01T00:00:00"/>
  </r>
  <r>
    <n v="6624"/>
    <x v="0"/>
    <x v="2"/>
    <d v="2026-02-15T00:00:00"/>
    <s v="否"/>
    <s v="惊蛰。"/>
    <s v="好喝吗？"/>
    <d v="2026-02-15T00:00:00"/>
    <s v="广西"/>
    <s v="中性"/>
    <d v="2026-03-01T00:00:00"/>
  </r>
  <r>
    <n v="6625"/>
    <x v="0"/>
    <x v="2"/>
    <d v="2026-02-15T00:00:00"/>
    <s v="否"/>
    <s v="额阿哈嗯呢"/>
    <s v="别人都是悦鲜活那些的也不宣传，你搞个特仑苏还要宣传。。。"/>
    <d v="2026-02-18T00:00:00"/>
    <s v="山西"/>
    <s v="负向"/>
    <d v="2026-03-01T00:00:00"/>
  </r>
  <r>
    <n v="6626"/>
    <x v="0"/>
    <x v="2"/>
    <d v="2026-02-15T00:00:00"/>
    <s v="否"/>
    <s v="蜻蜓队长🍀"/>
    <s v="特仑苏亲测过+你们的咖啡豆也不好吃，你们可以试试百菲酪，这个会香一点"/>
    <d v="2026-02-15T00:00:00"/>
    <s v="广东"/>
    <s v="负向"/>
    <d v="2026-03-01T00:00:00"/>
  </r>
  <r>
    <n v="6627"/>
    <x v="0"/>
    <x v="2"/>
    <d v="2026-02-15T00:00:00"/>
    <s v="否"/>
    <s v="哇咖喱修好了高架🥕"/>
    <s v="百菲酪真的好香！"/>
    <d v="2026-02-15T00:00:00"/>
    <s v="广东"/>
    <s v="中性"/>
    <d v="2026-03-01T00:00:00"/>
  </r>
  <r>
    <n v="6628"/>
    <x v="0"/>
    <x v="2"/>
    <d v="2026-02-15T00:00:00"/>
    <s v="否"/>
    <s v="潮流大鲅鱼"/>
    <s v="阿瑞，你咋想的啊？"/>
    <d v="2026-02-15T00:00:00"/>
    <s v="山东"/>
    <s v="负向"/>
    <d v="2026-03-01T00:00:00"/>
  </r>
  <r>
    <n v="6629"/>
    <x v="0"/>
    <x v="2"/>
    <d v="2026-02-15T00:00:00"/>
    <s v="否"/>
    <s v="叫啥名好嘞"/>
    <s v="特仑苏…是我自己兑咖啡液都不会用的牌子 何况现磨"/>
    <d v="2026-02-20T00:00:00"/>
    <s v="四川"/>
    <s v="负向"/>
    <d v="2026-03-01T00:00:00"/>
  </r>
  <r>
    <n v="6630"/>
    <x v="0"/>
    <x v="2"/>
    <d v="2026-02-15T00:00:00"/>
    <s v="否"/>
    <s v="我是莉莉"/>
    <s v="我喝特仑苏拉肚子，以后不喝了"/>
    <d v="2026-02-15T00:00:00"/>
    <s v="北京"/>
    <s v="负向"/>
    <d v="2026-03-01T00:00:00"/>
  </r>
  <r>
    <n v="6631"/>
    <x v="0"/>
    <x v="2"/>
    <d v="2026-02-15T00:00:00"/>
    <s v="否"/>
    <s v="曈加梨🍐"/>
    <s v="文案差评"/>
    <d v="2026-02-24T00:00:00"/>
    <s v="北京"/>
    <s v="负向"/>
    <d v="2026-03-01T00:00:00"/>
  </r>
  <r>
    <n v="6632"/>
    <x v="0"/>
    <x v="2"/>
    <d v="2026-02-15T00:00:00"/>
    <s v="否"/>
    <s v="猫猫队立大功"/>
    <s v="别用这牛奶 用鲜奶"/>
    <d v="2026-02-25T00:00:00"/>
    <s v="广东"/>
    <s v="负向"/>
    <d v="2026-03-01T00:00:00"/>
  </r>
  <r>
    <n v="6633"/>
    <x v="0"/>
    <x v="2"/>
    <d v="2026-02-15T00:00:00"/>
    <s v="否"/>
    <s v="福禄寿喜锅"/>
    <s v="@小红薯64C28C1E 妹妹给人家点"/>
    <d v="2026-02-23T00:00:00"/>
    <s v="河北"/>
    <s v="中性"/>
    <d v="2026-03-01T00:00:00"/>
  </r>
  <r>
    <n v="6634"/>
    <x v="0"/>
    <x v="2"/>
    <d v="2026-02-15T00:00:00"/>
    <s v="否"/>
    <s v="小红薯64C28C1E"/>
    <s v="好呢哥哥"/>
    <d v="2026-02-28T00:00:00"/>
    <s v="河北"/>
    <s v="中性"/>
    <d v="2026-03-01T00:00:00"/>
  </r>
  <r>
    <n v="6635"/>
    <x v="0"/>
    <x v="2"/>
    <d v="2026-02-15T00:00:00"/>
    <s v="否"/>
    <s v="这是一个名字"/>
    <s v="请问这和我自己在家做有什么区别，我家也用特仑苏"/>
    <d v="2026-02-22T00:00:00"/>
    <s v="陕西"/>
    <s v="负向"/>
    <d v="2026-03-01T00:00:00"/>
  </r>
  <r>
    <n v="6636"/>
    <x v="0"/>
    <x v="2"/>
    <d v="2026-02-15T00:00:00"/>
    <s v="否"/>
    <s v="淮锦"/>
    <s v="你自己笑了没"/>
    <d v="2026-02-22T00:00:00"/>
    <s v="山东"/>
    <s v="中性"/>
    <d v="2026-03-01T00:00:00"/>
  </r>
  <r>
    <n v="6637"/>
    <x v="0"/>
    <x v="2"/>
    <d v="2026-02-15T00:00:00"/>
    <s v="否"/>
    <s v="芋泥椰"/>
    <s v="笑死，特仑苏和水有啥区别"/>
    <d v="2026-02-21T00:00:00"/>
    <s v="安徽"/>
    <s v="负向"/>
    <d v="2026-03-01T00:00:00"/>
  </r>
  <r>
    <n v="6638"/>
    <x v="0"/>
    <x v="2"/>
    <d v="2026-02-15T00:00:00"/>
    <s v="否"/>
    <s v="胖胖爱逛逛"/>
    <s v="不都至少悦鲜活了吗"/>
    <d v="2026-02-21T00:00:00"/>
    <s v="湖北"/>
    <s v="负向"/>
    <d v="2026-03-01T00:00:00"/>
  </r>
  <r>
    <n v="6639"/>
    <x v="0"/>
    <x v="2"/>
    <d v="2026-02-15T00:00:00"/>
    <s v="否"/>
    <s v="蜂蜜柚子茶"/>
    <s v="降本增效？"/>
    <d v="2026-02-21T00:00:00"/>
    <s v="浙江"/>
    <s v="负向"/>
    <d v="2026-03-01T00:00:00"/>
  </r>
  <r>
    <n v="6640"/>
    <x v="0"/>
    <x v="2"/>
    <d v="2026-02-15T00:00:00"/>
    <s v="否"/>
    <s v="哄哄"/>
    <s v="你这比其他家用鲜奶的还贵，为什么选你？"/>
    <d v="2026-02-21T00:00:00"/>
    <s v="河北"/>
    <s v="负向"/>
    <d v="2026-03-01T00:00:00"/>
  </r>
  <r>
    <n v="6641"/>
    <x v="0"/>
    <x v="2"/>
    <d v="2026-02-15T00:00:00"/>
    <s v="否"/>
    <s v="葡萄栀子"/>
    <s v="都用这种奶了不能恢复9.9吗"/>
    <d v="2026-02-21T00:00:00"/>
    <s v="广东"/>
    <s v="负向"/>
    <d v="2026-03-01T00:00:00"/>
  </r>
  <r>
    <n v="6642"/>
    <x v="0"/>
    <x v="2"/>
    <d v="2026-02-15T00:00:00"/>
    <s v="否"/>
    <s v="5indeednx"/>
    <s v="快过期的就拿来瑞幸卖是吧"/>
    <d v="2026-02-21T00:00:00"/>
    <s v="广东"/>
    <s v="负向"/>
    <d v="2026-03-01T00:00:00"/>
  </r>
  <r>
    <n v="6643"/>
    <x v="0"/>
    <x v="2"/>
    <d v="2026-02-15T00:00:00"/>
    <s v="否"/>
    <s v="''z"/>
    <s v="反向营销"/>
    <d v="2026-02-21T00:00:00"/>
    <s v="广西"/>
    <s v="负向"/>
    <d v="2026-03-01T00:00:00"/>
  </r>
  <r>
    <n v="6644"/>
    <x v="0"/>
    <x v="2"/>
    <d v="2026-02-15T00:00:00"/>
    <s v="否"/>
    <s v="🦖.mai"/>
    <s v="那更不用喝了"/>
    <d v="2026-02-21T00:00:00"/>
    <s v="浙江"/>
    <s v="负向"/>
    <d v="2026-03-01T00:00:00"/>
  </r>
  <r>
    <n v="6645"/>
    <x v="0"/>
    <x v="2"/>
    <d v="2026-02-15T00:00:00"/>
    <s v="否"/>
    <n v="705"/>
    <s v="今天看外卖，喝这个+三块"/>
    <d v="2026-02-21T00:00:00"/>
    <s v="湖南"/>
    <s v="负向"/>
    <d v="2026-03-01T00:00:00"/>
  </r>
  <r>
    <n v="6646"/>
    <x v="0"/>
    <x v="2"/>
    <d v="2026-02-15T00:00:00"/>
    <s v="否"/>
    <s v="彼岸花"/>
    <s v="特仑苏纯牛奶，和，瑞幸咖啡，联名了。"/>
    <d v="2026-02-21T00:00:00"/>
    <s v="江苏"/>
    <s v="中性"/>
    <d v="2026-03-01T00:00:00"/>
  </r>
  <r>
    <n v="6647"/>
    <x v="0"/>
    <x v="2"/>
    <d v="2026-02-15T00:00:00"/>
    <s v="否"/>
    <s v="小红薯5E68A783"/>
    <s v="啥时候用低温巴氏鲜奶啊"/>
    <d v="2026-02-21T00:00:00"/>
    <s v="吉林"/>
    <s v="负向"/>
    <d v="2026-03-01T00:00:00"/>
  </r>
  <r>
    <n v="6648"/>
    <x v="0"/>
    <x v="2"/>
    <d v="2026-02-15T00:00:00"/>
    <s v="否"/>
    <s v="momo（入赘版）"/>
    <s v="看起来好淡"/>
    <d v="2026-02-21T00:00:00"/>
    <s v="四川"/>
    <s v="负向"/>
    <d v="2026-03-01T00:00:00"/>
  </r>
  <r>
    <n v="6649"/>
    <x v="0"/>
    <x v="2"/>
    <d v="2026-02-15T00:00:00"/>
    <s v="否"/>
    <s v="小红薯6490317D"/>
    <s v="上搅拌机是为了让顾客喝到自来水味道吗？"/>
    <d v="2026-02-21T00:00:00"/>
    <s v="广东"/>
    <s v="负向"/>
    <d v="2026-03-01T00:00:00"/>
  </r>
  <r>
    <n v="6650"/>
    <x v="0"/>
    <x v="2"/>
    <d v="2026-02-15T00:00:00"/>
    <s v="否"/>
    <s v="菠萝油"/>
    <s v="但是鲜牛奶更好喝啊"/>
    <d v="2026-02-20T00:00:00"/>
    <s v="福建"/>
    <s v="负向"/>
    <d v="2026-03-01T00:00:00"/>
  </r>
  <r>
    <n v="6651"/>
    <x v="0"/>
    <x v="2"/>
    <d v="2026-02-15T00:00:00"/>
    <s v="否"/>
    <s v="超级超级水果糖"/>
    <s v="我乳糖不耐受，喝特仑苏都不拉稀"/>
    <d v="2026-02-20T00:00:00"/>
    <s v="山东"/>
    <s v="中性"/>
    <d v="2026-03-01T00:00:00"/>
  </r>
  <r>
    <n v="6652"/>
    <x v="0"/>
    <x v="2"/>
    <d v="2026-02-15T00:00:00"/>
    <s v="否"/>
    <s v="u爱娜"/>
    <s v="人家都鲜奶联名，这有什么可宣传的"/>
    <d v="2026-02-20T00:00:00"/>
    <s v="黑龙江"/>
    <s v="负向"/>
    <d v="2026-03-01T00:00:00"/>
  </r>
  <r>
    <n v="6653"/>
    <x v="0"/>
    <x v="2"/>
    <d v="2026-02-15T00:00:00"/>
    <s v="否"/>
    <s v="Kylie💜"/>
    <s v="特仑苏奶味淡不好喝"/>
    <d v="2026-02-20T00:00:00"/>
    <s v="江苏"/>
    <s v="负向"/>
    <d v="2026-03-01T00:00:00"/>
  </r>
  <r>
    <n v="6654"/>
    <x v="0"/>
    <x v="2"/>
    <d v="2026-02-15T00:00:00"/>
    <s v="否"/>
    <s v="panpan🥨🥨"/>
    <s v="@舒昂 笑死……人家都用鲜牛奶 结果瑞用特仑苏"/>
    <d v="2026-02-20T00:00:00"/>
    <s v="福建"/>
    <s v="负向"/>
    <d v="2026-03-01T00:00:00"/>
  </r>
  <r>
    <n v="6655"/>
    <x v="0"/>
    <x v="2"/>
    <d v="2026-02-15T00:00:00"/>
    <s v="否"/>
    <s v="舒昂"/>
    <s v="啊这"/>
    <d v="2026-02-20T00:00:00"/>
    <s v="四川"/>
    <s v="中性"/>
    <d v="2026-03-01T00:00:00"/>
  </r>
  <r>
    <n v="6656"/>
    <x v="0"/>
    <x v="2"/>
    <d v="2026-02-15T00:00:00"/>
    <s v="否"/>
    <s v="momo"/>
    <s v="被鲜奶吊打"/>
    <d v="2026-02-20T00:00:00"/>
    <s v="北京"/>
    <s v="负向"/>
    <d v="2026-03-01T00:00:00"/>
  </r>
  <r>
    <n v="6657"/>
    <x v="0"/>
    <x v="2"/>
    <d v="2026-02-15T00:00:00"/>
    <s v="否"/>
    <s v="心想事🍊"/>
    <s v="我只问一句咖啡味浓点能怎"/>
    <d v="2026-02-20T00:00:00"/>
    <s v="广东"/>
    <s v="负向"/>
    <d v="2026-03-01T00:00:00"/>
  </r>
  <r>
    <n v="6658"/>
    <x v="0"/>
    <x v="2"/>
    <d v="2026-02-15T00:00:00"/>
    <s v="否"/>
    <s v="蔷薇有刺"/>
    <s v="怎么着看在代言人份上用个金典吧"/>
    <d v="2026-02-20T00:00:00"/>
    <s v="北京"/>
    <s v="负向"/>
    <d v="2026-03-01T00:00:00"/>
  </r>
  <r>
    <n v="6659"/>
    <x v="0"/>
    <x v="2"/>
    <d v="2026-02-15T00:00:00"/>
    <s v="否"/>
    <s v="编与公皆失"/>
    <s v="感觉不好喝"/>
    <d v="2026-02-20T00:00:00"/>
    <s v="四川"/>
    <s v="负向"/>
    <d v="2026-03-01T00:00:00"/>
  </r>
  <r>
    <n v="6660"/>
    <x v="0"/>
    <x v="2"/>
    <d v="2026-02-15T00:00:00"/>
    <s v="否"/>
    <s v="momo"/>
    <s v="在厦门喝了一家连锁牌子 直接用明治鲜奶 你们还在特仑苏"/>
    <d v="2026-02-20T00:00:00"/>
    <s v="福建"/>
    <s v="负向"/>
    <d v="2026-03-01T00:00:00"/>
  </r>
  <r>
    <n v="6661"/>
    <x v="0"/>
    <x v="2"/>
    <d v="2026-02-15T00:00:00"/>
    <s v="否"/>
    <s v="这个以后再改名"/>
    <s v="刚刚喝完，咖啡味都没了"/>
    <d v="2026-02-20T00:00:00"/>
    <s v="河南"/>
    <s v="负向"/>
    <d v="2026-03-01T00:00:00"/>
  </r>
  <r>
    <n v="6662"/>
    <x v="0"/>
    <x v="2"/>
    <d v="2026-02-15T00:00:00"/>
    <s v="否"/>
    <s v="鱼鱼."/>
    <s v="你来跟我讲讲搅拌壶的意义呢"/>
    <d v="2026-02-20T00:00:00"/>
    <s v="江苏"/>
    <s v="负向"/>
    <d v="2026-03-01T00:00:00"/>
  </r>
  <r>
    <n v="6663"/>
    <x v="0"/>
    <x v="2"/>
    <d v="2026-02-15T00:00:00"/>
    <s v="否"/>
    <s v="may"/>
    <s v="喝了一口就丢了"/>
    <d v="2026-02-20T00:00:00"/>
    <s v="福建"/>
    <s v="负向"/>
    <d v="2026-03-01T00:00:00"/>
  </r>
  <r>
    <n v="6664"/>
    <x v="0"/>
    <x v="2"/>
    <d v="2026-02-15T00:00:00"/>
    <s v="否"/>
    <s v="Sana.t"/>
    <s v="都用特仑苏牛奶了，是打算卖9.9吗"/>
    <d v="2026-02-20T00:00:00"/>
    <s v="广东"/>
    <s v="负向"/>
    <d v="2026-03-01T00:00:00"/>
  </r>
  <r>
    <n v="6665"/>
    <x v="0"/>
    <x v="2"/>
    <d v="2026-02-15T00:00:00"/>
    <s v="否"/>
    <s v="momo"/>
    <s v="为什么要用搅拌壶里面有自来水......"/>
    <d v="2026-02-20T00:00:00"/>
    <s v="福建"/>
    <s v="负向"/>
    <d v="2026-03-01T00:00:00"/>
  </r>
  <r>
    <n v="6666"/>
    <x v="0"/>
    <x v="2"/>
    <d v="2026-02-15T00:00:00"/>
    <s v="否"/>
    <s v="Phoenix"/>
    <s v="拿铁不用鲜奶 这是什么弱弱联合😂"/>
    <d v="2026-02-20T00:00:00"/>
    <s v="江苏"/>
    <s v="负向"/>
    <d v="2026-03-01T00:00:00"/>
  </r>
  <r>
    <n v="6667"/>
    <x v="0"/>
    <x v="2"/>
    <d v="2026-02-15T00:00:00"/>
    <s v="否"/>
    <s v="未完待续724"/>
    <s v="以前是啥奶"/>
    <d v="2026-02-19T00:00:00"/>
    <s v="四川"/>
    <s v="中性"/>
    <d v="2026-03-01T00:00:00"/>
  </r>
  <r>
    <n v="6668"/>
    <x v="0"/>
    <x v="2"/>
    <d v="2026-02-15T00:00:00"/>
    <s v="否"/>
    <s v="一直游到"/>
    <s v="加份浓缩都淡出鸟"/>
    <d v="2026-02-19T00:00:00"/>
    <s v="江西"/>
    <s v="负向"/>
    <d v="2026-03-01T00:00:00"/>
  </r>
  <r>
    <n v="6669"/>
    <x v="0"/>
    <x v="2"/>
    <d v="2026-02-15T00:00:00"/>
    <s v="否"/>
    <s v="ㅤㅤ"/>
    <s v="看不上特仑苏"/>
    <d v="2026-02-19T00:00:00"/>
    <s v="广西"/>
    <s v="负向"/>
    <d v="2026-03-01T00:00:00"/>
  </r>
  <r>
    <n v="6670"/>
    <x v="0"/>
    <x v="2"/>
    <d v="2026-02-15T00:00:00"/>
    <s v="否"/>
    <s v="Sunshixxxx"/>
    <s v="你换鲜牛奶啊"/>
    <d v="2026-02-19T00:00:00"/>
    <s v="陕西"/>
    <s v="负向"/>
    <d v="2026-03-01T00:00:00"/>
  </r>
  <r>
    <n v="6671"/>
    <x v="0"/>
    <x v="2"/>
    <d v="2026-02-15T00:00:00"/>
    <s v="否"/>
    <s v="momo"/>
    <s v="@芝麻糊激推 以后谁单点一杯纯牛奶应该不算亏了"/>
    <d v="2026-02-19T00:00:00"/>
    <s v="广东"/>
    <s v="负向"/>
    <d v="2026-03-01T00:00:00"/>
  </r>
  <r>
    <n v="6672"/>
    <x v="0"/>
    <x v="2"/>
    <d v="2026-02-15T00:00:00"/>
    <s v="否"/>
    <s v="猫猫猪"/>
    <s v="我自己在家泡咖啡都不用这么差的奶"/>
    <d v="2026-02-19T00:00:00"/>
    <s v="河南"/>
    <s v="负向"/>
    <d v="2026-03-01T00:00:00"/>
  </r>
  <r>
    <n v="6673"/>
    <x v="0"/>
    <x v="2"/>
    <d v="2026-02-15T00:00:00"/>
    <s v="否"/>
    <s v="离开前，请叫醒我"/>
    <s v="没啥奶味儿"/>
    <d v="2026-02-19T00:00:00"/>
    <s v="江苏"/>
    <s v="负向"/>
    <d v="2026-03-01T00:00:00"/>
  </r>
  <r>
    <n v="6674"/>
    <x v="0"/>
    <x v="2"/>
    <d v="2026-02-15T00:00:00"/>
    <s v="否"/>
    <s v="第一我现在很愤怒"/>
    <s v="喝了一次不好喝啊，还不如普通的拿铁"/>
    <d v="2026-02-19T00:00:00"/>
    <s v="广东"/>
    <s v="负向"/>
    <d v="2026-03-01T00:00:00"/>
  </r>
  <r>
    <n v="6675"/>
    <x v="0"/>
    <x v="2"/>
    <d v="2026-02-15T00:00:00"/>
    <s v="否"/>
    <s v="小红薯63E9C2D7"/>
    <s v="那我不买了我买点鲜奶自己做"/>
    <d v="2026-02-19T00:00:00"/>
    <s v="浙江"/>
    <s v="负向"/>
    <d v="2026-03-01T00:00:00"/>
  </r>
  <r>
    <n v="6676"/>
    <x v="0"/>
    <x v="2"/>
    <d v="2026-02-15T00:00:00"/>
    <s v="否"/>
    <s v="演员模特寇梓轩"/>
    <s v="那这岂不是自己在家都能做"/>
    <d v="2026-02-19T00:00:00"/>
    <s v="陕西"/>
    <s v="负向"/>
    <d v="2026-03-01T00:00:00"/>
  </r>
  <r>
    <n v="6677"/>
    <x v="0"/>
    <x v="2"/>
    <d v="2026-02-15T00:00:00"/>
    <s v="否"/>
    <s v="Fffff"/>
    <s v="哪特别了 特别麻烦吧 冰的还要用搅拌壶 多此一举"/>
    <d v="2026-02-19T00:00:00"/>
    <s v="山东"/>
    <s v="负向"/>
    <d v="2026-03-01T00:00:00"/>
  </r>
  <r>
    <n v="6678"/>
    <x v="0"/>
    <x v="2"/>
    <d v="2026-02-15T00:00:00"/>
    <s v="否"/>
    <s v="蔡徐坤的大粉"/>
    <s v="抵制"/>
    <d v="2026-02-19T00:00:00"/>
    <s v="河南"/>
    <s v="负向"/>
    <d v="2026-03-01T00:00:00"/>
  </r>
  <r>
    <n v="6679"/>
    <x v="0"/>
    <x v="2"/>
    <d v="2026-02-15T00:00:00"/>
    <s v="否"/>
    <s v="张小心"/>
    <s v="拿铁还是用鲜奶好喝"/>
    <d v="2026-02-19T00:00:00"/>
    <s v="吉林"/>
    <s v="负向"/>
    <d v="2026-03-01T00:00:00"/>
  </r>
  <r>
    <n v="6680"/>
    <x v="0"/>
    <x v="2"/>
    <d v="2026-02-15T00:00:00"/>
    <s v="否"/>
    <s v="FREE"/>
    <s v="试过了 不好喝"/>
    <d v="2026-02-19T00:00:00"/>
    <s v="广东"/>
    <s v="负向"/>
    <d v="2026-03-01T00:00:00"/>
  </r>
  <r>
    <n v="6681"/>
    <x v="0"/>
    <x v="2"/>
    <d v="2026-02-15T00:00:00"/>
    <s v="否"/>
    <s v="宇智波鸣人"/>
    <s v="噱头不买"/>
    <d v="2026-02-19T00:00:00"/>
    <s v="湖北"/>
    <s v="负向"/>
    <d v="2026-03-01T00:00:00"/>
  </r>
  <r>
    <n v="6682"/>
    <x v="0"/>
    <x v="2"/>
    <d v="2026-02-15T00:00:00"/>
    <s v="否"/>
    <s v="爱吃鱼"/>
    <s v="好喝"/>
    <d v="2026-02-17T00:00:00"/>
    <s v="山东"/>
    <s v="正向"/>
    <d v="2026-03-01T00:00:00"/>
  </r>
  <r>
    <n v="6683"/>
    <x v="0"/>
    <x v="2"/>
    <d v="2026-02-15T00:00:00"/>
    <s v="否"/>
    <s v="刘春和子"/>
    <s v="不错"/>
    <d v="2026-02-17T00:00:00"/>
    <s v="天津"/>
    <s v="正向"/>
    <d v="2026-03-01T00:00:00"/>
  </r>
  <r>
    <n v="6684"/>
    <x v="0"/>
    <x v="2"/>
    <d v="2026-02-15T00:00:00"/>
    <s v="否"/>
    <s v="椰子仪酱"/>
    <s v="对不起真没喝出来哪里好喝，搅拌后还不如澳白或者拿铁"/>
    <d v="2026-02-17T00:00:00"/>
    <s v="广东"/>
    <s v="负向"/>
    <d v="2026-03-01T00:00:00"/>
  </r>
  <r>
    <n v="6685"/>
    <x v="0"/>
    <x v="2"/>
    <d v="2026-02-15T00:00:00"/>
    <s v="否"/>
    <s v="猪猪侠"/>
    <s v="瑞幸和特仑苏的联动，最喜欢的咖啡和最喜欢的牛奶"/>
    <d v="2026-02-16T00:00:00"/>
    <s v="江苏"/>
    <s v="正向"/>
    <d v="2026-03-01T00:00:00"/>
  </r>
  <r>
    <n v="6686"/>
    <x v="0"/>
    <x v="2"/>
    <d v="2026-02-15T00:00:00"/>
    <s v="否"/>
    <s v="逍遥彰"/>
    <s v="14.9元这个价格合适吗？？"/>
    <d v="2026-02-16T00:00:00"/>
    <s v="浙江"/>
    <s v="中性"/>
    <d v="2026-03-01T00:00:00"/>
  </r>
  <r>
    <n v="6687"/>
    <x v="0"/>
    <x v="2"/>
    <d v="2026-02-15T00:00:00"/>
    <s v="否"/>
    <s v="搬运工"/>
    <s v="超大杯有冰也不满杯"/>
    <d v="2026-02-16T00:00:00"/>
    <s v="新疆"/>
    <s v="负向"/>
    <d v="2026-03-01T00:00:00"/>
  </r>
  <r>
    <n v="6688"/>
    <x v="0"/>
    <x v="2"/>
    <d v="2026-02-15T00:00:00"/>
    <s v="否"/>
    <s v="candy.Tang"/>
    <s v="智商税吗阿瑞"/>
    <d v="2026-02-16T00:00:00"/>
    <s v="辽宁"/>
    <s v="负向"/>
    <d v="2026-03-01T00:00:00"/>
  </r>
  <r>
    <n v="6689"/>
    <x v="0"/>
    <x v="2"/>
    <d v="2026-02-15T00:00:00"/>
    <s v="否"/>
    <s v="Maxioxxx"/>
    <s v="这算是广告吗"/>
    <d v="2026-02-16T00:00:00"/>
    <s v="福建"/>
    <s v="中性"/>
    <d v="2026-03-01T00:00:00"/>
  </r>
  <r>
    <n v="6690"/>
    <x v="0"/>
    <x v="2"/>
    <d v="2026-02-15T00:00:00"/>
    <s v="否"/>
    <s v="雙層吉士堡（交換版）"/>
    <s v="那自己拿瓶特仑苏兑一下呗"/>
    <d v="2026-02-16T00:00:00"/>
    <s v="河北"/>
    <s v="负向"/>
    <d v="2026-03-01T00:00:00"/>
  </r>
  <r>
    <n v="6691"/>
    <x v="0"/>
    <x v="2"/>
    <d v="2026-02-15T00:00:00"/>
    <s v="否"/>
    <s v="Brean"/>
    <s v="就这"/>
    <d v="2026-02-16T00:00:00"/>
    <s v="河北"/>
    <s v="负向"/>
    <d v="2026-03-01T00:00:00"/>
  </r>
  <r>
    <n v="6692"/>
    <x v="0"/>
    <x v="2"/>
    <d v="2026-02-15T00:00:00"/>
    <s v="否"/>
    <s v="小七小八"/>
    <s v="为啥不用悦鲜活"/>
    <d v="2026-02-16T00:00:00"/>
    <s v="泰国"/>
    <s v="负向"/>
    <d v="2026-03-01T00:00:00"/>
  </r>
  <r>
    <n v="6693"/>
    <x v="0"/>
    <x v="2"/>
    <d v="2026-02-15T00:00:00"/>
    <s v="否"/>
    <s v="起飞前看一眼"/>
    <s v="认真的吗 倒退十年"/>
    <d v="2026-02-16T00:00:00"/>
    <s v="陕西"/>
    <s v="负向"/>
    <d v="2026-03-01T00:00:00"/>
  </r>
  <r>
    <n v="6694"/>
    <x v="0"/>
    <x v="2"/>
    <d v="2026-02-15T00:00:00"/>
    <s v="否"/>
    <s v="Miracle"/>
    <s v="巴氏奶变常温奶。骗骗不懂的"/>
    <d v="2026-02-16T00:00:00"/>
    <s v="江苏"/>
    <s v="负向"/>
    <d v="2026-03-01T00:00:00"/>
  </r>
  <r>
    <n v="6695"/>
    <x v="0"/>
    <x v="2"/>
    <d v="2026-02-15T00:00:00"/>
    <s v="否"/>
    <s v="我不饿"/>
    <s v="搅拌的意义是？"/>
    <d v="2026-02-16T00:00:00"/>
    <s v="天津"/>
    <s v="负向"/>
    <d v="2026-03-01T00:00:00"/>
  </r>
  <r>
    <n v="6696"/>
    <x v="0"/>
    <x v="2"/>
    <d v="2026-02-15T00:00:00"/>
    <s v="否"/>
    <s v="kx"/>
    <s v="咖啡味越来越淡了，不好喝。"/>
    <d v="2026-02-16T00:00:00"/>
    <s v="四川"/>
    <s v="负向"/>
    <d v="2026-03-01T00:00:00"/>
  </r>
  <r>
    <n v="6697"/>
    <x v="0"/>
    <x v="2"/>
    <d v="2026-02-15T00:00:00"/>
    <s v="否"/>
    <s v="室友在天堂"/>
    <s v="奶茶店咖啡奶都比你用得好"/>
    <d v="2026-02-16T00:00:00"/>
    <s v="重庆"/>
    <s v="负向"/>
    <d v="2026-03-01T00:00:00"/>
  </r>
  <r>
    <n v="6698"/>
    <x v="0"/>
    <x v="2"/>
    <d v="2026-02-15T00:00:00"/>
    <s v="否"/>
    <s v="少女霊"/>
    <s v="特仑苏这边经常29.9一箱"/>
    <d v="2026-02-16T00:00:00"/>
    <s v="浙江"/>
    <s v="中性"/>
    <d v="2026-03-01T00:00:00"/>
  </r>
  <r>
    <n v="6699"/>
    <x v="0"/>
    <x v="2"/>
    <d v="2026-02-15T00:00:00"/>
    <s v="否"/>
    <s v="艺帆帆帆帆"/>
    <s v="不好喝"/>
    <d v="2026-02-16T00:00:00"/>
    <s v="山西"/>
    <s v="负向"/>
    <d v="2026-03-01T00:00:00"/>
  </r>
  <r>
    <n v="6700"/>
    <x v="0"/>
    <x v="2"/>
    <d v="2026-02-15T00:00:00"/>
    <s v="否"/>
    <s v="喜欢喝乌龙茶"/>
    <s v="特仑苏牛奶的成本非常低"/>
    <d v="2026-02-16T00:00:00"/>
    <s v="广东"/>
    <s v="负向"/>
    <d v="2026-03-01T00:00:00"/>
  </r>
  <r>
    <n v="6701"/>
    <x v="0"/>
    <x v="2"/>
    <d v="2026-02-15T00:00:00"/>
    <s v="否"/>
    <s v="路过地球^^"/>
    <s v="10年前还有用，现在时代都不一样了还搞这种"/>
    <d v="2026-02-16T00:00:00"/>
    <s v="广东"/>
    <s v="负向"/>
    <d v="2026-03-01T00:00:00"/>
  </r>
  <r>
    <n v="6702"/>
    <x v="0"/>
    <x v="2"/>
    <d v="2026-02-15T00:00:00"/>
    <s v="否"/>
    <s v="吴册纳"/>
    <s v="那以前用的什么玩意"/>
    <d v="2026-02-16T00:00:00"/>
    <s v="江苏"/>
    <s v="中性"/>
    <d v="2026-03-01T00:00:00"/>
  </r>
  <r>
    <n v="6703"/>
    <x v="0"/>
    <x v="2"/>
    <d v="2026-02-15T00:00:00"/>
    <s v="否"/>
    <s v="娇娇贝"/>
    <s v="好！！"/>
    <d v="2026-02-16T00:00:00"/>
    <s v="山西"/>
    <s v="正向"/>
    <d v="2026-03-01T00:00:00"/>
  </r>
  <r>
    <n v="6704"/>
    <x v="0"/>
    <x v="2"/>
    <d v="2026-02-15T00:00:00"/>
    <s v="否"/>
    <s v="糕糕"/>
    <s v="因为成本更低所以坚持不用鲜奶吗"/>
    <d v="2026-02-16T00:00:00"/>
    <s v="江苏"/>
    <s v="负向"/>
    <d v="2026-03-01T00:00:00"/>
  </r>
  <r>
    <n v="6705"/>
    <x v="0"/>
    <x v="2"/>
    <d v="2026-02-15T00:00:00"/>
    <s v="否"/>
    <s v="别管我是谁"/>
    <s v="跟特仑苏联动因为代言人都是一个人啊"/>
    <d v="2026-02-16T00:00:00"/>
    <s v="江苏"/>
    <s v="中性"/>
    <d v="2026-03-01T00:00:00"/>
  </r>
  <r>
    <n v="6706"/>
    <x v="0"/>
    <x v="2"/>
    <d v="2026-02-15T00:00:00"/>
    <s v="否"/>
    <s v="momo(笨笨版)"/>
    <s v="不用鲜奶么？我自己做咖啡都不可能加特仑苏"/>
    <d v="2026-02-16T00:00:00"/>
    <s v="福建"/>
    <s v="负向"/>
    <d v="2026-03-01T00:00:00"/>
  </r>
  <r>
    <n v="6707"/>
    <x v="0"/>
    <x v="2"/>
    <d v="2026-02-15T00:00:00"/>
    <s v="否"/>
    <s v="[黄金薯R]（吵架专用号）"/>
    <s v="你怎么不换蒙牛的鲜奶？反正都是蒙牛，也不是悦鲜活"/>
    <d v="2026-02-16T00:00:00"/>
    <s v="湖南"/>
    <s v="负向"/>
    <d v="2026-03-01T00:00:00"/>
  </r>
  <r>
    <n v="6708"/>
    <x v="0"/>
    <x v="2"/>
    <d v="2026-02-15T00:00:00"/>
    <s v="否"/>
    <s v="餐饮人亮亮Hi围小锅29.9r自助小火锅赣县首店"/>
    <s v="Soe咖啡味都淡更别说大杯了唉"/>
    <d v="2026-02-16T00:00:00"/>
    <s v="江西"/>
    <s v="负向"/>
    <d v="2026-03-01T00:00:00"/>
  </r>
  <r>
    <n v="6709"/>
    <x v="0"/>
    <x v="2"/>
    <d v="2026-02-15T00:00:00"/>
    <s v="否"/>
    <s v="Vitavita"/>
    <s v="好的 不喝了 家里的特仑苏从来不喝"/>
    <d v="2026-02-16T00:00:00"/>
    <s v="英国"/>
    <s v="负向"/>
    <d v="2026-03-01T00:00:00"/>
  </r>
  <r>
    <n v="6710"/>
    <x v="0"/>
    <x v="2"/>
    <d v="2026-02-15T00:00:00"/>
    <s v="否"/>
    <s v="娇俏章鱼哥"/>
    <s v="取消特仑苏拿铁“日”一下过程 听见了吗"/>
    <d v="2026-02-16T00:00:00"/>
    <s v="江苏"/>
    <s v="负向"/>
    <d v="2026-03-01T00:00:00"/>
  </r>
  <r>
    <n v="6711"/>
    <x v="0"/>
    <x v="2"/>
    <d v="2026-02-15T00:00:00"/>
    <s v="否"/>
    <s v="怀佛"/>
    <s v="感觉和自己在家做的牛奶+速溶咖啡没啥区别"/>
    <d v="2026-02-16T00:00:00"/>
    <s v="广东"/>
    <s v="负向"/>
    <d v="2026-03-01T00:00:00"/>
  </r>
  <r>
    <n v="6712"/>
    <x v="0"/>
    <x v="2"/>
    <d v="2026-02-15T00:00:00"/>
    <s v="否"/>
    <s v="wxyang"/>
    <s v="用鲜奶吧..."/>
    <d v="2026-02-16T00:00:00"/>
    <s v="安徽"/>
    <s v="负向"/>
    <d v="2026-03-01T00:00:00"/>
  </r>
  <r>
    <n v="6713"/>
    <x v="0"/>
    <x v="2"/>
    <d v="2026-02-15T00:00:00"/>
    <s v="否"/>
    <s v="煤气罐罐的李"/>
    <s v="支持"/>
    <d v="2026-02-16T00:00:00"/>
    <s v="湖南"/>
    <s v="正向"/>
    <d v="2026-03-01T00:00:00"/>
  </r>
  <r>
    <n v="6714"/>
    <x v="0"/>
    <x v="2"/>
    <d v="2026-02-15T00:00:00"/>
    <s v="否"/>
    <s v="小红薯64817E73"/>
    <s v="特仑苏啊那不买了"/>
    <d v="2026-02-16T00:00:00"/>
    <s v="广东"/>
    <s v="负向"/>
    <d v="2026-03-01T00:00:00"/>
  </r>
  <r>
    <n v="6715"/>
    <x v="0"/>
    <x v="2"/>
    <d v="2026-02-15T00:00:00"/>
    <s v="否"/>
    <s v="咪咪嘛咪哄"/>
    <s v="自己在家喝不了？"/>
    <d v="2026-02-16T00:00:00"/>
    <s v="江苏"/>
    <s v="负向"/>
    <d v="2026-03-01T00:00:00"/>
  </r>
  <r>
    <n v="6716"/>
    <x v="0"/>
    <x v="2"/>
    <d v="2026-02-15T00:00:00"/>
    <s v="否"/>
    <s v="零の酒"/>
    <s v="瑞幸上新特仑苏专属牧场拿铁"/>
    <d v="2026-02-16T00:00:00"/>
    <s v="黑龙江"/>
    <s v="中性"/>
    <d v="2026-03-01T00:00:00"/>
  </r>
  <r>
    <n v="6717"/>
    <x v="0"/>
    <x v="2"/>
    <d v="2026-02-15T00:00:00"/>
    <s v="否"/>
    <s v="boom🍍"/>
    <s v="非得搅那10秒吗，还没我吧勺搅出来的奶泡多"/>
    <d v="2026-02-15T00:00:00"/>
    <s v="北京"/>
    <s v="负向"/>
    <d v="2026-03-01T00:00:00"/>
  </r>
  <r>
    <n v="6718"/>
    <x v="0"/>
    <x v="2"/>
    <d v="2026-02-15T00:00:00"/>
    <s v="否"/>
    <s v="minyea"/>
    <s v="难喝"/>
    <d v="2026-02-15T00:00:00"/>
    <s v="安徽"/>
    <s v="负向"/>
    <d v="2026-03-01T00:00:00"/>
  </r>
  <r>
    <n v="6719"/>
    <x v="0"/>
    <x v="2"/>
    <d v="2026-02-15T00:00:00"/>
    <s v="否"/>
    <s v="旅行人生路kulomiyee🎀"/>
    <s v="我爱特仑苏纯牛奶 快回归厚乳拿铁和摩卡"/>
    <d v="2026-02-15T00:00:00"/>
    <s v="湖南"/>
    <s v="正向"/>
    <d v="2026-03-01T00:00:00"/>
  </r>
  <r>
    <n v="6720"/>
    <x v="0"/>
    <x v="2"/>
    <d v="2026-02-15T00:00:00"/>
    <s v="否"/>
    <s v="momo1234"/>
    <s v="好"/>
    <d v="2026-02-15T00:00:00"/>
    <s v="浙江"/>
    <s v="正向"/>
    <d v="2026-03-01T00:00:00"/>
  </r>
  <r>
    <n v="6721"/>
    <x v="0"/>
    <x v="2"/>
    <d v="2026-02-15T00:00:00"/>
    <s v="否"/>
    <s v="永雏宇宙"/>
    <s v="特仑苏还行吧 不至于评论说的那么差吧"/>
    <d v="2026-02-15T00:00:00"/>
    <s v="江苏"/>
    <s v="中性"/>
    <d v="2026-03-01T00:00:00"/>
  </r>
  <r>
    <n v="6722"/>
    <x v="0"/>
    <x v="2"/>
    <d v="2026-02-15T00:00:00"/>
    <s v="否"/>
    <s v="北京MG.SU布偶猫舍"/>
    <s v="特仑苏难喝的要死但是送礼很多人都认这个"/>
    <d v="2026-02-15T00:00:00"/>
    <s v="海南"/>
    <s v="负向"/>
    <d v="2026-03-01T00:00:00"/>
  </r>
  <r>
    <n v="6723"/>
    <x v="0"/>
    <x v="2"/>
    <d v="2026-02-15T00:00:00"/>
    <s v="否"/>
    <s v="momo"/>
    <s v="挺喜欢喝特仑苏的奶，我妈也是"/>
    <d v="2026-02-15T00:00:00"/>
    <s v="广东"/>
    <s v="正向"/>
    <d v="2026-03-01T00:00:00"/>
  </r>
  <r>
    <n v="6724"/>
    <x v="0"/>
    <x v="2"/>
    <d v="2026-02-15T00:00:00"/>
    <s v="否"/>
    <s v="Sky Boy"/>
    <s v="今天喝了 还蛮好喝的"/>
    <d v="2026-02-15T00:00:00"/>
    <s v="广东"/>
    <s v="正向"/>
    <d v="2026-03-01T00:00:00"/>
  </r>
  <r>
    <n v="6725"/>
    <x v="0"/>
    <x v="2"/>
    <d v="2026-02-15T00:00:00"/>
    <s v="否"/>
    <s v="GGopps"/>
    <s v="没活硬整"/>
    <d v="2026-02-15T00:00:00"/>
    <s v="河北"/>
    <s v="负向"/>
    <d v="2026-03-01T00:00:00"/>
  </r>
  <r>
    <n v="6726"/>
    <x v="0"/>
    <x v="2"/>
    <d v="2026-02-15T00:00:00"/>
    <s v="否"/>
    <s v="俞春晓"/>
    <s v="无语"/>
    <d v="2026-02-15T00:00:00"/>
    <s v="浙江"/>
    <s v="负向"/>
    <d v="2026-03-01T00:00:00"/>
  </r>
  <r>
    <n v="6727"/>
    <x v="0"/>
    <x v="2"/>
    <d v="2026-02-15T00:00:00"/>
    <s v="否"/>
    <s v="美月mzk"/>
    <s v="奶没有问题，是浓度问题"/>
    <d v="2026-02-15T00:00:00"/>
    <s v="黑龙江"/>
    <s v="中性"/>
    <d v="2026-03-01T00:00:00"/>
  </r>
  <r>
    <n v="6728"/>
    <x v="0"/>
    <x v="2"/>
    <d v="2026-02-15T00:00:00"/>
    <s v="否"/>
    <s v="易烊千玺的甜系家长"/>
    <s v="喝牛奶就喝特仑苏"/>
    <d v="2026-02-15T00:00:00"/>
    <s v="四川"/>
    <s v="正向"/>
    <d v="2026-03-01T00:00:00"/>
  </r>
  <r>
    <n v="6729"/>
    <x v="0"/>
    <x v="2"/>
    <d v="2026-02-15T00:00:00"/>
    <s v="否"/>
    <s v="秋天aut"/>
    <s v="一直不知道特仑苏为什么那么贵"/>
    <d v="2026-02-15T00:00:00"/>
    <s v="新疆"/>
    <s v="中性"/>
    <d v="2026-03-01T00:00:00"/>
  </r>
  <r>
    <n v="6730"/>
    <x v="0"/>
    <x v="2"/>
    <d v="2026-02-15T00:00:00"/>
    <s v="否"/>
    <s v="Vegetarian"/>
    <s v="喝了，感觉没有什么奶味，都是咖啡味"/>
    <d v="2026-02-15T00:00:00"/>
    <s v="上海"/>
    <s v="负向"/>
    <d v="2026-03-01T00:00:00"/>
  </r>
  <r>
    <n v="6731"/>
    <x v="0"/>
    <x v="2"/>
    <d v="2026-02-15T00:00:00"/>
    <s v="否"/>
    <s v="yh"/>
    <s v="和鲜奶联名应该更好喝"/>
    <d v="2026-02-15T00:00:00"/>
    <s v="江苏"/>
    <s v="负向"/>
    <d v="2026-03-01T00:00:00"/>
  </r>
  <r>
    <n v="6732"/>
    <x v="0"/>
    <x v="2"/>
    <d v="2026-02-15T00:00:00"/>
    <s v="否"/>
    <s v="少侠好运连连"/>
    <s v="小时候喝特仑苏总觉得有怪味"/>
    <d v="2026-02-15T00:00:00"/>
    <s v="山西"/>
    <s v="负向"/>
    <d v="2026-03-01T00:00:00"/>
  </r>
  <r>
    <n v="6733"/>
    <x v="0"/>
    <x v="2"/>
    <d v="2026-02-15T00:00:00"/>
    <s v="否"/>
    <s v="momo"/>
    <s v="从小就不喜欢喝特仑苏"/>
    <d v="2026-02-15T00:00:00"/>
    <s v="浙江"/>
    <s v="负向"/>
    <d v="2026-03-01T00:00:00"/>
  </r>
  <r>
    <n v="6734"/>
    <x v="0"/>
    <x v="2"/>
    <d v="2026-02-15T00:00:00"/>
    <s v="否"/>
    <s v="鱼刺🥕"/>
    <s v="特仑苏的话，大家可以自制了"/>
    <d v="2026-02-15T00:00:00"/>
    <s v="河南"/>
    <s v="负向"/>
    <d v="2026-03-01T00:00:00"/>
  </r>
  <r>
    <n v="6735"/>
    <x v="0"/>
    <x v="2"/>
    <d v="2026-02-15T00:00:00"/>
    <s v="否"/>
    <s v="-"/>
    <s v="不如悦鲜活还是一点点和古茗好"/>
    <d v="2026-02-15T00:00:00"/>
    <s v="四川"/>
    <s v="负向"/>
    <d v="2026-03-01T00:00:00"/>
  </r>
  <r>
    <n v="6736"/>
    <x v="0"/>
    <x v="2"/>
    <d v="2026-02-15T00:00:00"/>
    <s v="否"/>
    <s v="宠Q币吗"/>
    <s v="非要用常温奶 实在不行你们用百菲酪吧"/>
    <d v="2026-02-15T00:00:00"/>
    <s v="江苏"/>
    <s v="负向"/>
    <d v="2026-03-01T00:00:00"/>
  </r>
  <r>
    <n v="6737"/>
    <x v="0"/>
    <x v="2"/>
    <d v="2026-02-15T00:00:00"/>
    <s v="否"/>
    <s v="momo"/>
    <s v="支持代言人"/>
    <d v="2026-02-15T00:00:00"/>
    <s v="广东"/>
    <s v="正向"/>
    <d v="2026-03-01T00:00:00"/>
  </r>
  <r>
    <n v="6738"/>
    <x v="0"/>
    <x v="2"/>
    <d v="2026-02-15T00:00:00"/>
    <s v="否"/>
    <s v="春灿烂"/>
    <s v="不喜欢喝特仑苏"/>
    <d v="2026-02-15T00:00:00"/>
    <s v="四川"/>
    <s v="负向"/>
    <d v="2026-03-01T00:00:00"/>
  </r>
  <r>
    <n v="6739"/>
    <x v="0"/>
    <x v="2"/>
    <d v="2026-02-15T00:00:00"/>
    <s v="否"/>
    <s v="momo"/>
    <s v="喜欢特仑苏"/>
    <d v="2026-02-15T00:00:00"/>
    <s v="河北"/>
    <s v="正向"/>
    <d v="2026-03-01T00:00:00"/>
  </r>
  <r>
    <n v="6740"/>
    <x v="0"/>
    <x v="2"/>
    <d v="2026-02-15T00:00:00"/>
    <s v="否"/>
    <s v="黑布林"/>
    <s v="嗯难评，就不能出点创意"/>
    <d v="2026-02-15T00:00:00"/>
    <s v="安徽"/>
    <s v="负向"/>
    <d v="2026-03-01T00:00:00"/>
  </r>
  <r>
    <n v="6741"/>
    <x v="0"/>
    <x v="2"/>
    <d v="2026-02-15T00:00:00"/>
    <s v="否"/>
    <s v="小猪挠挠"/>
    <s v="瑞子 非要让我满脸失望地看着你吗"/>
    <d v="2026-02-15T00:00:00"/>
    <s v="四川"/>
    <s v="负向"/>
    <d v="2026-03-01T00:00:00"/>
  </r>
  <r>
    <n v="6742"/>
    <x v="0"/>
    <x v="2"/>
    <d v="2026-02-15T00:00:00"/>
    <s v="否"/>
    <s v="LICHT"/>
    <s v="2026，拉了坨大的"/>
    <d v="2026-02-15T00:00:00"/>
    <s v="江苏"/>
    <s v="负向"/>
    <d v="2026-03-01T00:00:00"/>
  </r>
  <r>
    <n v="6743"/>
    <x v="0"/>
    <x v="2"/>
    <d v="2026-02-15T00:00:00"/>
    <s v="否"/>
    <s v="Sandy"/>
    <s v="喝上联名啦"/>
    <d v="2026-02-15T00:00:00"/>
    <s v="广东"/>
    <s v="正向"/>
    <d v="2026-03-01T00:00:00"/>
  </r>
  <r>
    <n v="6744"/>
    <x v="0"/>
    <x v="2"/>
    <d v="2026-02-15T00:00:00"/>
    <s v="否"/>
    <s v="L.."/>
    <s v="哇 好厉害 研发部太棒了"/>
    <d v="2026-02-15T00:00:00"/>
    <s v="重庆"/>
    <s v="负向"/>
    <d v="2026-03-01T00:00:00"/>
  </r>
  <r>
    <n v="6745"/>
    <x v="0"/>
    <x v="2"/>
    <d v="2026-02-15T00:00:00"/>
    <s v="否"/>
    <s v="闲人花开"/>
    <s v="啥时候用鲜奶我们再聚"/>
    <d v="2026-02-15T00:00:00"/>
    <s v="广东"/>
    <s v="负向"/>
    <d v="2026-03-01T00:00:00"/>
  </r>
  <r>
    <n v="6746"/>
    <x v="0"/>
    <x v="2"/>
    <d v="2026-02-15T00:00:00"/>
    <s v="否"/>
    <s v="九月"/>
    <s v="奶加咖啡还得料理机搅拌？？？"/>
    <d v="2026-02-15T00:00:00"/>
    <s v="山西"/>
    <s v="负向"/>
    <d v="2026-03-01T00:00:00"/>
  </r>
  <r>
    <n v="6747"/>
    <x v="0"/>
    <x v="2"/>
    <d v="2026-02-15T00:00:00"/>
    <s v="否"/>
    <s v="小水饺🥟"/>
    <s v="可是特仑苏不好喝"/>
    <d v="2026-02-15T00:00:00"/>
    <s v="甘肃"/>
    <s v="负向"/>
    <d v="2026-03-01T00:00:00"/>
  </r>
  <r>
    <n v="6748"/>
    <x v="0"/>
    <x v="2"/>
    <d v="2026-02-15T00:00:00"/>
    <s v="否"/>
    <s v="咖啡啵啵冰"/>
    <s v="瑞幸你不如和悦鲜活或者好点的鲜奶联名"/>
    <d v="2026-02-15T00:00:00"/>
    <s v="重庆"/>
    <s v="负向"/>
    <d v="2026-03-01T00:00:00"/>
  </r>
  <r>
    <n v="6749"/>
    <x v="0"/>
    <x v="2"/>
    <d v="2026-02-15T00:00:00"/>
    <s v="否"/>
    <s v="符呈齐"/>
    <s v="就是普通拿铁"/>
    <d v="2026-02-15T00:00:00"/>
    <s v="上海"/>
    <s v="中性"/>
    <d v="2026-03-01T00:00:00"/>
  </r>
  <r>
    <n v="6750"/>
    <x v="0"/>
    <x v="2"/>
    <d v="2026-02-15T00:00:00"/>
    <s v="否"/>
    <s v="洛釩Hydro"/>
    <s v="挺好喝 今天喝了！"/>
    <d v="2026-02-15T00:00:00"/>
    <s v="内蒙古"/>
    <s v="正向"/>
    <d v="2026-03-01T00:00:00"/>
  </r>
  <r>
    <n v="6751"/>
    <x v="0"/>
    <x v="2"/>
    <d v="2026-02-15T00:00:00"/>
    <s v="否"/>
    <s v="Dreamer"/>
    <s v="买了 跟普通拿铁完全没区别"/>
    <d v="2026-02-15T00:00:00"/>
    <s v="广东"/>
    <s v="负向"/>
    <d v="2026-03-01T00:00:00"/>
  </r>
  <r>
    <n v="6752"/>
    <x v="0"/>
    <x v="2"/>
    <d v="2026-02-15T00:00:00"/>
    <s v="否"/>
    <s v="Desperado"/>
    <s v="不如不联名"/>
    <d v="2026-02-15T00:00:00"/>
    <s v="湖南"/>
    <s v="负向"/>
    <d v="2026-03-01T00:00:00"/>
  </r>
  <r>
    <n v="6753"/>
    <x v="0"/>
    <x v="2"/>
    <d v="2026-02-15T00:00:00"/>
    <s v="否"/>
    <s v="Sherrinford"/>
    <s v="这联名的卖点在哪？"/>
    <d v="2026-02-15T00:00:00"/>
    <s v="广东"/>
    <s v="负向"/>
    <d v="2026-03-01T00:00:00"/>
  </r>
  <r>
    <n v="6754"/>
    <x v="0"/>
    <x v="2"/>
    <d v="2026-02-15T00:00:00"/>
    <s v="否"/>
    <s v="momo"/>
    <s v="你怎么到现在还不出鲜奶拿铁"/>
    <d v="2026-02-15T00:00:00"/>
    <s v="广西"/>
    <s v="负向"/>
    <d v="2026-03-01T00:00:00"/>
  </r>
  <r>
    <n v="6755"/>
    <x v="0"/>
    <x v="2"/>
    <d v="2026-02-15T00:00:00"/>
    <s v="否"/>
    <s v="易抹弦🍀"/>
    <s v="家里有特仑苏牛奶"/>
    <d v="2026-02-15T00:00:00"/>
    <s v="重庆"/>
    <s v="中性"/>
    <d v="2026-03-01T00:00:00"/>
  </r>
  <r>
    <n v="6756"/>
    <x v="0"/>
    <x v="2"/>
    <d v="2026-02-15T00:00:00"/>
    <s v="否"/>
    <s v="烊宝不迷路"/>
    <s v="爱喝"/>
    <d v="2026-02-15T00:00:00"/>
    <s v="贵州"/>
    <s v="正向"/>
    <d v="2026-03-01T00:00:00"/>
  </r>
  <r>
    <n v="6757"/>
    <x v="0"/>
    <x v="2"/>
    <d v="2026-02-15T00:00:00"/>
    <s v="否"/>
    <s v="麦梨素"/>
    <s v="我一直以为瑞用的是鲜奶"/>
    <d v="2026-02-15T00:00:00"/>
    <s v="安徽"/>
    <s v="中性"/>
    <d v="2026-03-01T00:00:00"/>
  </r>
  <r>
    <n v="6758"/>
    <x v="0"/>
    <x v="2"/>
    <d v="2026-02-15T00:00:00"/>
    <s v="否"/>
    <s v="遇见"/>
    <s v="送我一杯尝一下啊"/>
    <d v="2026-02-15T00:00:00"/>
    <s v="浙江"/>
    <s v="中性"/>
    <d v="2026-03-01T00:00:00"/>
  </r>
  <r>
    <n v="6759"/>
    <x v="0"/>
    <x v="2"/>
    <d v="2026-02-15T00:00:00"/>
    <s v="否"/>
    <s v="东先"/>
    <s v="哎！！！！这我可要买了"/>
    <d v="2026-02-15T00:00:00"/>
    <s v="天津"/>
    <s v="正向"/>
    <d v="2026-03-01T00:00:00"/>
  </r>
  <r>
    <n v="6760"/>
    <x v="0"/>
    <x v="2"/>
    <d v="2026-02-15T00:00:00"/>
    <s v="否"/>
    <s v="maytau"/>
    <s v="跟蒙牛联名这辈子有了"/>
    <d v="2026-02-15T00:00:00"/>
    <s v="湖南"/>
    <s v="中性"/>
    <d v="2026-03-01T00:00:00"/>
  </r>
  <r>
    <n v="6761"/>
    <x v="0"/>
    <x v="2"/>
    <d v="2026-02-15T00:00:00"/>
    <s v="否"/>
    <s v="姜丝土豆ye"/>
    <s v="那我直接买特仑苏不就好了"/>
    <d v="2026-02-15T00:00:00"/>
    <s v="浙江"/>
    <s v="负向"/>
    <d v="2026-03-01T00:00:00"/>
  </r>
  <r>
    <n v="6762"/>
    <x v="0"/>
    <x v="2"/>
    <d v="2026-02-15T00:00:00"/>
    <s v="否"/>
    <s v="momo"/>
    <s v="某茗是悦鲜活"/>
    <d v="2026-02-15T00:00:00"/>
    <s v="湖北"/>
    <s v="中性"/>
    <d v="2026-03-01T00:00:00"/>
  </r>
  <r>
    <n v="6763"/>
    <x v="0"/>
    <x v="2"/>
    <d v="2026-02-15T00:00:00"/>
    <s v="否"/>
    <s v="古德赖可_"/>
    <s v="已喝"/>
    <d v="2026-02-15T00:00:00"/>
    <s v="山东"/>
    <s v="中性"/>
    <d v="2026-03-01T00:00:00"/>
  </r>
  <r>
    <n v="6764"/>
    <x v="0"/>
    <x v="2"/>
    <d v="2026-02-15T00:00:00"/>
    <s v="否"/>
    <s v="稳定月入两万就改名"/>
    <s v="喝了，我个人不喜欢"/>
    <d v="2026-02-15T00:00:00"/>
    <s v="山东"/>
    <s v="负向"/>
    <d v="2026-03-01T00:00:00"/>
  </r>
  <r>
    <n v="6765"/>
    <x v="0"/>
    <x v="2"/>
    <d v="2026-02-15T00:00:00"/>
    <s v="否"/>
    <s v="Aceli"/>
    <s v="必须喝"/>
    <d v="2026-02-15T00:00:00"/>
    <s v="山西"/>
    <s v="正向"/>
    <d v="2026-03-01T00:00:00"/>
  </r>
  <r>
    <n v="6766"/>
    <x v="0"/>
    <x v="2"/>
    <d v="2026-02-15T00:00:00"/>
    <s v="否"/>
    <s v="怀民（已睡勿扰版）"/>
    <s v="准备整一杯尝尝咸淡"/>
    <d v="2026-02-15T00:00:00"/>
    <s v="浙江"/>
    <s v="中性"/>
    <d v="2026-03-01T00:00:00"/>
  </r>
  <r>
    <n v="6767"/>
    <x v="0"/>
    <x v="2"/>
    <d v="2026-02-15T00:00:00"/>
    <s v="否"/>
    <s v="Hannah"/>
    <s v="为什么没有普通的深烘拿铁好喝"/>
    <d v="2026-02-15T00:00:00"/>
    <s v="浙江"/>
    <s v="负向"/>
    <d v="2026-03-01T00:00:00"/>
  </r>
  <r>
    <n v="6768"/>
    <x v="0"/>
    <x v="2"/>
    <d v="2026-02-15T00:00:00"/>
    <s v="否"/>
    <s v="蕉蕉新奇"/>
    <s v="今天就喝"/>
    <d v="2026-02-15T00:00:00"/>
    <s v="广东"/>
    <s v="中性"/>
    <d v="2026-03-01T00:00:00"/>
  </r>
  <r>
    <n v="6769"/>
    <x v="0"/>
    <x v="2"/>
    <d v="2026-02-15T00:00:00"/>
    <s v="否"/>
    <s v="奶茶吨吨吨"/>
    <s v="瑞幸特仑苏"/>
    <d v="2026-02-15T00:00:00"/>
    <s v="广东"/>
    <s v="中性"/>
    <d v="2026-03-01T00:00:00"/>
  </r>
  <r>
    <n v="6770"/>
    <x v="0"/>
    <x v="2"/>
    <d v="2026-02-15T00:00:00"/>
    <s v="否"/>
    <s v="鑫为我落下来了"/>
    <s v="易烊千玺双代言，我倒要尝尝"/>
    <d v="2026-02-15T00:00:00"/>
    <s v="江苏"/>
    <s v="中性"/>
    <d v="2026-03-01T00:00:00"/>
  </r>
  <r>
    <n v="6771"/>
    <x v="0"/>
    <x v="2"/>
    <d v="2026-02-15T00:00:00"/>
    <s v="否"/>
    <s v="Fire"/>
    <s v="好好好 特仑苏在你这算好奶了"/>
    <d v="2026-02-15T00:00:00"/>
    <s v="浙江"/>
    <s v="负向"/>
    <d v="2026-03-01T00:00:00"/>
  </r>
  <r>
    <n v="6772"/>
    <x v="0"/>
    <x v="2"/>
    <d v="2026-02-15T00:00:00"/>
    <s v="否"/>
    <s v="可爱又迷人的反派角色"/>
    <s v="大瑞特瑞，这杯也很美味"/>
    <d v="2026-02-15T00:00:00"/>
    <s v="海南"/>
    <s v="正向"/>
    <d v="2026-03-01T00:00:00"/>
  </r>
  <r>
    <n v="6773"/>
    <x v="0"/>
    <x v="2"/>
    <d v="2026-02-15T00:00:00"/>
    <s v="否"/>
    <s v="momo"/>
    <s v="有意思，等会儿下午瑞一杯"/>
    <d v="2026-02-15T00:00:00"/>
    <s v="河北"/>
    <s v="中性"/>
    <d v="2026-03-01T00:00:00"/>
  </r>
  <r>
    <n v="6774"/>
    <x v="0"/>
    <x v="2"/>
    <d v="2026-02-15T00:00:00"/>
    <s v="否"/>
    <s v="蓝躲哚"/>
    <s v="瑞起来"/>
    <d v="2026-02-15T00:00:00"/>
    <s v="云南"/>
    <s v="中性"/>
    <d v="2026-03-01T00:00:00"/>
  </r>
  <r>
    <n v="6775"/>
    <x v="0"/>
    <x v="2"/>
    <d v="2026-02-15T00:00:00"/>
    <s v="否"/>
    <s v="takemeonaride"/>
    <s v="所以神秘人是谁"/>
    <d v="2026-02-15T00:00:00"/>
    <s v="甘肃"/>
    <s v="中性"/>
    <d v="2026-03-01T00:00:00"/>
  </r>
  <r>
    <n v="6776"/>
    <x v="0"/>
    <x v="2"/>
    <d v="2026-02-15T00:00:00"/>
    <s v="否"/>
    <s v="言言"/>
    <s v="喝了喝了，一百多卡，友好"/>
    <d v="2026-02-15T00:00:00"/>
    <s v="贵州"/>
    <s v="正向"/>
    <d v="2026-03-01T00:00:00"/>
  </r>
  <r>
    <n v="6777"/>
    <x v="0"/>
    <x v="2"/>
    <d v="2026-02-15T00:00:00"/>
    <s v="否"/>
    <s v="DrakeSun"/>
    <s v="意思就是以前的奶不好呗"/>
    <d v="2026-02-15T00:00:00"/>
    <s v="四川"/>
    <s v="负向"/>
    <d v="2026-03-01T00:00:00"/>
  </r>
  <r>
    <n v="6778"/>
    <x v="0"/>
    <x v="2"/>
    <d v="2026-02-15T00:00:00"/>
    <s v="否"/>
    <s v="momo"/>
    <s v="等会儿出去的时候瑞"/>
    <d v="2026-02-15T00:00:00"/>
    <s v="安徽"/>
    <s v="中性"/>
    <d v="2026-03-01T00:00:00"/>
  </r>
  <r>
    <n v="6779"/>
    <x v="0"/>
    <x v="2"/>
    <d v="2026-02-15T00:00:00"/>
    <s v="否"/>
    <s v="Tyrael"/>
    <s v="特仑苏也就是营销概念"/>
    <d v="2026-02-15T00:00:00"/>
    <s v="浙江"/>
    <s v="负向"/>
    <d v="2026-03-01T00:00:00"/>
  </r>
  <r>
    <n v="6780"/>
    <x v="0"/>
    <x v="2"/>
    <d v="2026-02-15T00:00:00"/>
    <s v="否"/>
    <s v="靳西"/>
    <s v="正在喝"/>
    <d v="2026-02-15T00:00:00"/>
    <s v="上海"/>
    <s v="中性"/>
    <d v="2026-03-01T00:00:00"/>
  </r>
  <r>
    <n v="6781"/>
    <x v="0"/>
    <x v="2"/>
    <d v="2026-02-15T00:00:00"/>
    <s v="否"/>
    <s v="诺米星冰乐"/>
    <s v="以前是什么奶"/>
    <d v="2026-02-15T00:00:00"/>
    <s v="甘肃"/>
    <s v="中性"/>
    <d v="2026-03-01T00:00:00"/>
  </r>
  <r>
    <n v="6782"/>
    <x v="0"/>
    <x v="2"/>
    <d v="2026-02-15T00:00:00"/>
    <s v="否"/>
    <s v="Pure light"/>
    <s v="已喝"/>
    <d v="2026-02-15T00:00:00"/>
    <s v="陕西"/>
    <s v="中性"/>
    <d v="2026-03-01T00:00:00"/>
  </r>
  <r>
    <n v="6783"/>
    <x v="0"/>
    <x v="2"/>
    <d v="2026-02-15T00:00:00"/>
    <s v="否"/>
    <s v="良辰锦鲤"/>
    <s v="特仑苏牵手瑞幸 新的一年会特幸运"/>
    <d v="2026-02-15T00:00:00"/>
    <s v="广东"/>
    <s v="正向"/>
    <d v="2026-03-01T00:00:00"/>
  </r>
  <r>
    <n v="6784"/>
    <x v="0"/>
    <x v="2"/>
    <d v="2026-02-15T00:00:00"/>
    <s v="否"/>
    <s v="Winner."/>
    <s v="好喝"/>
    <d v="2026-02-15T00:00:00"/>
    <s v="辽宁"/>
    <s v="正向"/>
    <d v="2026-03-01T00:00:00"/>
  </r>
  <r>
    <n v="6785"/>
    <x v="0"/>
    <x v="2"/>
    <d v="2026-02-15T00:00:00"/>
    <s v="否"/>
    <s v="whk"/>
    <s v="期待"/>
    <d v="2026-02-15T00:00:00"/>
    <s v="四川"/>
    <s v="正向"/>
    <d v="2026-03-01T00:00:00"/>
  </r>
  <r>
    <n v="6786"/>
    <x v="0"/>
    <x v="2"/>
    <d v="2026-02-15T00:00:00"/>
    <s v="否"/>
    <s v="海猫"/>
    <s v="期待"/>
    <d v="2026-02-15T00:00:00"/>
    <s v="上海"/>
    <s v="正向"/>
    <d v="2026-03-01T00:00:00"/>
  </r>
  <r>
    <n v="6787"/>
    <x v="0"/>
    <x v="2"/>
    <d v="2026-02-15T00:00:00"/>
    <s v="否"/>
    <s v="momo"/>
    <s v="如果让员工和顾客都讨厌是一种天赋 瑞幸研发部真是天才"/>
    <d v="2026-02-15T00:00:00"/>
    <s v="江苏"/>
    <s v="负向"/>
    <d v="2026-03-01T00:00:00"/>
  </r>
  <r>
    <n v="6788"/>
    <x v="0"/>
    <x v="2"/>
    <d v="2026-02-15T00:00:00"/>
    <s v="否"/>
    <s v="多肉小肥燕"/>
    <s v="这联名翻车了"/>
    <d v="2026-02-15T00:00:00"/>
    <s v="湖北"/>
    <s v="负向"/>
    <d v="2026-03-01T00:00:00"/>
  </r>
  <r>
    <n v="6789"/>
    <x v="0"/>
    <x v="2"/>
    <d v="2026-02-15T00:00:00"/>
    <s v="否"/>
    <s v="Deggggg."/>
    <s v="有钱请代言人还不如用好一点鲜奶"/>
    <d v="2026-02-21T00:00:00"/>
    <s v="广东"/>
    <s v="负向"/>
    <d v="2026-03-01T00:00:00"/>
  </r>
  <r>
    <n v="6790"/>
    <x v="0"/>
    <x v="2"/>
    <d v="2026-02-15T00:00:00"/>
    <s v="否"/>
    <s v="方圆"/>
    <s v="自己在家都能用鲜奶做了"/>
    <d v="2026-02-16T00:00:00"/>
    <s v="安徽"/>
    <s v="负向"/>
    <d v="2026-03-01T00:00:00"/>
  </r>
  <r>
    <n v="6791"/>
    <x v="0"/>
    <x v="2"/>
    <d v="2026-02-15T00:00:00"/>
    <s v="否"/>
    <s v="你是比池"/>
    <s v="滚"/>
    <d v="2026-02-26T00:00:00"/>
    <s v="广西"/>
    <s v="负向"/>
    <d v="2026-03-01T00:00:00"/>
  </r>
  <r>
    <n v="6792"/>
    <x v="0"/>
    <x v="2"/>
    <d v="2026-02-15T00:00:00"/>
    <s v="否"/>
    <s v="小熊饼干"/>
    <s v="我只喝鲜奶了瑞"/>
    <d v="2026-02-25T00:00:00"/>
    <s v="山东"/>
    <s v="负向"/>
    <d v="2026-03-01T00:00:00"/>
  </r>
  <r>
    <n v="6793"/>
    <x v="0"/>
    <x v="2"/>
    <d v="2026-02-15T00:00:00"/>
    <s v="否"/>
    <s v="踢踢TwT"/>
    <s v="难喝的要死，还我钱"/>
    <d v="2026-02-23T00:00:00"/>
    <s v="四川"/>
    <s v="负向"/>
    <d v="2026-03-01T00:00:00"/>
  </r>
  <r>
    <n v="6794"/>
    <x v="0"/>
    <x v="2"/>
    <d v="2026-02-15T00:00:00"/>
    <s v="否"/>
    <s v="小松子儿"/>
    <s v="特仑苏是什么好东西吗"/>
    <d v="2026-02-22T00:00:00"/>
    <s v="山东"/>
    <s v="负向"/>
    <d v="2026-03-01T00:00:00"/>
  </r>
  <r>
    <n v="6795"/>
    <x v="0"/>
    <x v="2"/>
    <d v="2026-02-15T00:00:00"/>
    <s v="否"/>
    <s v="yibenxiiii"/>
    <s v="难喝的要死"/>
    <d v="2026-02-22T00:00:00"/>
    <s v="浙江"/>
    <s v="负向"/>
    <d v="2026-03-01T00:00:00"/>
  </r>
  <r>
    <n v="6796"/>
    <x v="0"/>
    <x v="2"/>
    <d v="2026-02-15T00:00:00"/>
    <s v="否"/>
    <s v="lucky翕💗"/>
    <s v="这个一点都不好喝"/>
    <d v="2026-02-22T00:00:00"/>
    <s v="广东"/>
    <s v="负向"/>
    <d v="2026-03-01T00:00:00"/>
  </r>
  <r>
    <n v="6797"/>
    <x v="0"/>
    <x v="2"/>
    <d v="2026-02-15T00:00:00"/>
    <s v="否"/>
    <s v="嘟嘟噜"/>
    <s v="拿铁用鲜奶做才好喝"/>
    <d v="2026-02-21T00:00:00"/>
    <s v="湖南"/>
    <s v="负向"/>
    <d v="2026-03-01T00:00:00"/>
  </r>
  <r>
    <n v="6798"/>
    <x v="0"/>
    <x v="2"/>
    <d v="2026-02-15T00:00:00"/>
    <s v="否"/>
    <s v="草莓奶云麻薯"/>
    <s v="特仑苏难喝得要死"/>
    <d v="2026-02-20T00:00:00"/>
    <s v="重庆"/>
    <s v="负向"/>
    <d v="2026-03-01T00:00:00"/>
  </r>
  <r>
    <n v="6799"/>
    <x v="0"/>
    <x v="2"/>
    <d v="2026-02-15T00:00:00"/>
    <s v="否"/>
    <s v="momo"/>
    <s v="难喝的要死"/>
    <d v="2026-02-20T00:00:00"/>
    <s v="湖北"/>
    <s v="负向"/>
    <d v="2026-03-01T00:00:00"/>
  </r>
  <r>
    <n v="6800"/>
    <x v="0"/>
    <x v="2"/>
    <d v="2026-02-15T00:00:00"/>
    <s v="否"/>
    <s v="緋芥子"/>
    <s v="我在家自己做都是悦鲜活"/>
    <d v="2026-02-19T00:00:00"/>
    <s v="山东"/>
    <s v="负向"/>
    <d v="2026-03-01T00:00:00"/>
  </r>
  <r>
    <n v="6801"/>
    <x v="0"/>
    <x v="2"/>
    <d v="2026-02-15T00:00:00"/>
    <s v="否"/>
    <s v="要不我还是自己来吧"/>
    <s v="今天喝了 很特别 特别难喝"/>
    <d v="2026-02-19T00:00:00"/>
    <s v="辽宁"/>
    <s v="负向"/>
    <d v="2026-03-01T00:00:00"/>
  </r>
  <r>
    <n v="6802"/>
    <x v="0"/>
    <x v="2"/>
    <d v="2026-02-15T00:00:00"/>
    <s v="否"/>
    <s v="饼饼干"/>
    <s v="蛮难喝的"/>
    <d v="2026-02-19T00:00:00"/>
    <s v="四川"/>
    <s v="负向"/>
    <d v="2026-03-01T00:00:00"/>
  </r>
  <r>
    <n v="6803"/>
    <x v="0"/>
    <x v="2"/>
    <d v="2026-02-15T00:00:00"/>
    <s v="否"/>
    <s v="白色樱桃"/>
    <s v="那你不如卖咖啡液"/>
    <d v="2026-02-19T00:00:00"/>
    <s v="江西"/>
    <s v="负向"/>
    <d v="2026-03-01T00:00:00"/>
  </r>
  <r>
    <n v="6804"/>
    <x v="0"/>
    <x v="2"/>
    <d v="2026-02-15T00:00:00"/>
    <s v="否"/>
    <s v="西城区张元英"/>
    <s v="别人都用悦鲜活a2"/>
    <d v="2026-02-19T00:00:00"/>
    <s v="北京"/>
    <s v="负向"/>
    <d v="2026-03-01T00:00:00"/>
  </r>
  <r>
    <n v="6805"/>
    <x v="0"/>
    <x v="2"/>
    <d v="2026-02-15T00:00:00"/>
    <s v="否"/>
    <s v="小怜圆圆"/>
    <s v="别人卷鲜奶你用常温奶"/>
    <d v="2026-02-19T00:00:00"/>
    <s v="北京"/>
    <s v="负向"/>
    <d v="2026-03-01T00:00:00"/>
  </r>
  <r>
    <n v="6806"/>
    <x v="0"/>
    <x v="2"/>
    <d v="2026-02-15T00:00:00"/>
    <s v="否"/>
    <s v="Joker🤨"/>
    <s v="咖啡味淡的跟水一样"/>
    <d v="2026-02-19T00:00:00"/>
    <s v="湖南"/>
    <s v="负向"/>
    <d v="2026-03-01T00:00:00"/>
  </r>
  <r>
    <n v="6807"/>
    <x v="0"/>
    <x v="2"/>
    <d v="2026-02-15T00:00:00"/>
    <s v="否"/>
    <s v="你樊不樊"/>
    <s v="特仑苏难喝死"/>
    <d v="2026-02-19T00:00:00"/>
    <s v="广东"/>
    <s v="负向"/>
    <d v="2026-03-01T00:00:00"/>
  </r>
  <r>
    <n v="6808"/>
    <x v="0"/>
    <x v="2"/>
    <d v="2026-02-15T00:00:00"/>
    <s v="否"/>
    <s v="momo"/>
    <s v="瑞幸味道越来越淡"/>
    <d v="2026-02-18T00:00:00"/>
    <s v="江西"/>
    <s v="负向"/>
    <d v="2026-03-01T00:00:00"/>
  </r>
  <r>
    <n v="6809"/>
    <x v="0"/>
    <x v="2"/>
    <d v="2026-02-15T00:00:00"/>
    <s v="否"/>
    <s v="山鸟与鱼"/>
    <s v="常温奶有什么好嘚瑟"/>
    <d v="2026-02-18T00:00:00"/>
    <s v="广西"/>
    <s v="负向"/>
    <d v="2026-03-01T00:00:00"/>
  </r>
  <r>
    <n v="6810"/>
    <x v="0"/>
    <x v="2"/>
    <d v="2026-02-15T00:00:00"/>
    <s v="否"/>
    <s v="Eason"/>
    <s v="常温奶有什么意义"/>
    <d v="2026-02-18T00:00:00"/>
    <s v="湖南"/>
    <s v="负向"/>
    <d v="2026-03-01T00:00:00"/>
  </r>
  <r>
    <n v="6811"/>
    <x v="0"/>
    <x v="2"/>
    <d v="2026-02-15T00:00:00"/>
    <s v="否"/>
    <s v="嘎嘎香"/>
    <s v="用特仑苏 得多难喝"/>
    <d v="2026-02-18T00:00:00"/>
    <s v="河南"/>
    <s v="负向"/>
    <d v="2026-03-01T00:00:00"/>
  </r>
  <r>
    <n v="6812"/>
    <x v="0"/>
    <x v="2"/>
    <d v="2026-02-15T00:00:00"/>
    <s v="否"/>
    <s v="小杜不会跑步"/>
    <s v="别人都用鲜奶"/>
    <d v="2026-02-18T00:00:00"/>
    <s v="福建"/>
    <s v="负向"/>
    <d v="2026-03-01T00:00:00"/>
  </r>
  <r>
    <n v="6813"/>
    <x v="0"/>
    <x v="2"/>
    <d v="2026-02-15T00:00:00"/>
    <s v="否"/>
    <s v="森哥Number one."/>
    <s v="不重视产品研发的企业走不远"/>
    <d v="2026-02-16T00:00:00"/>
    <s v="陕西"/>
    <s v="负向"/>
    <d v="2026-03-01T00:00:00"/>
  </r>
  <r>
    <n v="6814"/>
    <x v="0"/>
    <x v="2"/>
    <d v="2026-02-15T00:00:00"/>
    <s v="否"/>
    <s v="小圆叽"/>
    <s v="这个好难喝"/>
    <d v="2026-02-16T00:00:00"/>
    <s v="江西"/>
    <s v="负向"/>
    <d v="2026-03-01T00:00:00"/>
  </r>
  <r>
    <n v="6815"/>
    <x v="0"/>
    <x v="2"/>
    <d v="2026-02-15T00:00:00"/>
    <s v="否"/>
    <s v="🌷iiROoha^"/>
    <s v="特仑苏牛奶不好喝"/>
    <d v="2026-02-16T00:00:00"/>
    <s v="湖北"/>
    <s v="负向"/>
    <d v="2026-03-01T00:00:00"/>
  </r>
  <r>
    <n v="6816"/>
    <x v="0"/>
    <x v="2"/>
    <d v="2026-02-15T00:00:00"/>
    <s v="否"/>
    <s v="逆风如解意"/>
    <s v="特仑苏是什么好牛奶吗"/>
    <d v="2026-02-16T00:00:00"/>
    <s v="陕西"/>
    <s v="负向"/>
    <d v="2026-03-01T00:00:00"/>
  </r>
  <r>
    <n v="6817"/>
    <x v="0"/>
    <x v="2"/>
    <d v="2026-02-15T00:00:00"/>
    <s v="否"/>
    <s v="定风波"/>
    <s v="非要强调低端品牌地位"/>
    <d v="2026-02-16T00:00:00"/>
    <s v="河南"/>
    <s v="负向"/>
    <d v="2026-03-01T00:00:00"/>
  </r>
  <r>
    <n v="6818"/>
    <x v="0"/>
    <x v="2"/>
    <d v="2026-02-15T00:00:00"/>
    <s v="否"/>
    <s v="想得美某某"/>
    <s v="常温奶最难喝"/>
    <d v="2026-02-16T00:00:00"/>
    <s v="黑龙江"/>
    <s v="负向"/>
    <d v="2026-03-01T00:00:00"/>
  </r>
  <r>
    <n v="6819"/>
    <x v="0"/>
    <x v="2"/>
    <d v="2026-02-15T00:00:00"/>
    <s v="否"/>
    <s v="葱油丙"/>
    <s v="特仑苏是卖点？"/>
    <d v="2026-02-16T00:00:00"/>
    <s v="四川"/>
    <s v="负向"/>
    <d v="2026-03-01T00:00:00"/>
  </r>
  <r>
    <n v="6820"/>
    <x v="0"/>
    <x v="2"/>
    <d v="2026-02-15T00:00:00"/>
    <s v="否"/>
    <s v="知夏有对小虎牙"/>
    <s v="喝了嘴臭"/>
    <d v="2026-02-15T00:00:00"/>
    <s v="江苏"/>
    <s v="负向"/>
    <d v="2026-03-01T00:00:00"/>
  </r>
  <r>
    <n v="6821"/>
    <x v="0"/>
    <x v="2"/>
    <d v="2026-02-15T00:00:00"/>
    <s v="否"/>
    <s v="sylviavv"/>
    <s v="特仑苏做拿铁难喝"/>
    <d v="2026-02-15T00:00:00"/>
    <s v="江西"/>
    <s v="负向"/>
    <d v="2026-03-01T00:00:00"/>
  </r>
  <r>
    <n v="6822"/>
    <x v="0"/>
    <x v="2"/>
    <d v="2026-02-15T00:00:00"/>
    <s v="否"/>
    <s v="不喝冰美式"/>
    <s v="古茗悦鲜活5.9 你卖14"/>
    <d v="2026-02-15T00:00:00"/>
    <s v="四川"/>
    <s v="负向"/>
    <d v="2026-03-01T00:00:00"/>
  </r>
  <r>
    <n v="6823"/>
    <x v="0"/>
    <x v="2"/>
    <d v="2026-02-15T00:00:00"/>
    <s v="否"/>
    <s v="肯德基在逃全家桶"/>
    <s v="特仑苏很高端吗？两块一瓶的东西"/>
    <d v="2026-02-15T00:00:00"/>
    <s v="广西"/>
    <s v="负向"/>
    <d v="2026-03-01T00:00:00"/>
  </r>
  <r>
    <n v="6824"/>
    <x v="0"/>
    <x v="2"/>
    <d v="2026-02-15T00:00:00"/>
    <s v="否"/>
    <s v="该昵称过于个性已被屏蔽"/>
    <s v="是在舔特仑苏？消费者无人在意"/>
    <d v="2026-02-15T00:00:00"/>
    <s v="北京"/>
    <s v="负向"/>
    <d v="2026-03-01T00:00:00"/>
  </r>
  <r>
    <n v="6825"/>
    <x v="0"/>
    <x v="2"/>
    <d v="2026-02-15T00:00:00"/>
    <s v="否"/>
    <s v="胡萝卜土豆"/>
    <s v="搞不起优诺4.0-5.0 不行你上个悦鲜活好么"/>
    <d v="2026-02-15T00:00:00"/>
    <s v="湖北"/>
    <s v="负向"/>
    <d v="2026-03-01T00:00:00"/>
  </r>
  <r>
    <n v="6826"/>
    <x v="0"/>
    <x v="2"/>
    <d v="2026-02-15T00:00:00"/>
    <s v="否"/>
    <s v="气泡"/>
    <s v="本来就该有的东西有什么值得宣传的吗"/>
    <d v="2026-02-15T00:00:00"/>
    <s v="广西"/>
    <s v="负向"/>
    <d v="2026-03-01T00:00:00"/>
  </r>
  <r>
    <n v="6827"/>
    <x v="0"/>
    <x v="2"/>
    <d v="2026-02-15T00:00:00"/>
    <s v="否"/>
    <s v="小红薯69017982"/>
    <s v="特别你🐎呢"/>
    <d v="2026-02-15T00:00:00"/>
    <s v="福建"/>
    <s v="负向"/>
    <d v="2026-03-01T00:00:00"/>
  </r>
  <r>
    <n v="6828"/>
    <x v="0"/>
    <x v="2"/>
    <d v="2026-02-15T00:00:00"/>
    <s v="否"/>
    <s v="泥芭椰莓了"/>
    <s v="无语了 不就是普通拿铁吗 打着特仑苏旗号想卖更贵"/>
    <d v="2026-02-15T00:00:00"/>
    <s v="广东"/>
    <s v="负向"/>
    <d v="2026-03-01T00:00:00"/>
  </r>
  <r>
    <n v="6829"/>
    <x v="0"/>
    <x v="2"/>
    <d v="2026-02-15T00:00:00"/>
    <s v="否"/>
    <s v="u爱娜"/>
    <s v="这个奶也不好喝呀 怎么不和鲜牛奶联名"/>
    <d v="2026-02-15T00:00:00"/>
    <s v="黑龙江"/>
    <s v="负向"/>
    <d v="2026-03-01T00:00:00"/>
  </r>
  <r>
    <n v="6830"/>
    <x v="0"/>
    <x v="2"/>
    <d v="2026-02-15T00:00:00"/>
    <s v="否"/>
    <s v="Hey,ivy"/>
    <s v="什么年代了还有人把特仑苏当好奶"/>
    <d v="2026-02-15T00:00:00"/>
    <s v="北京"/>
    <s v="负向"/>
    <d v="2026-03-01T00:00:00"/>
  </r>
  <r>
    <n v="6831"/>
    <x v="0"/>
    <x v="2"/>
    <d v="2026-02-15T00:00:00"/>
    <s v="否"/>
    <s v="九华"/>
    <s v="特仑苏是什么很好的牛奶吗"/>
    <d v="2026-02-15T00:00:00"/>
    <s v="湖北"/>
    <s v="负向"/>
    <d v="2026-03-01T00:00:00"/>
  </r>
  <r>
    <n v="6832"/>
    <x v="0"/>
    <x v="2"/>
    <d v="2026-02-15T00:00:00"/>
    <s v="否"/>
    <s v="momo"/>
    <s v="常温奶还好意思联名啊"/>
    <d v="2026-02-15T00:00:00"/>
    <s v="江苏"/>
    <s v="负向"/>
    <d v="2026-03-01T00:00:00"/>
  </r>
  <r>
    <n v="6833"/>
    <x v="0"/>
    <x v="2"/>
    <d v="2026-02-15T00:00:00"/>
    <s v="否"/>
    <s v="热心网友小红62737460"/>
    <s v="特仑苏还要特意说"/>
    <d v="2026-02-15T00:00:00"/>
    <s v="黑龙江"/>
    <s v="负向"/>
    <d v="2026-03-01T00:00:00"/>
  </r>
  <r>
    <n v="6834"/>
    <x v="0"/>
    <x v="2"/>
    <d v="2026-02-15T00:00:00"/>
    <s v="否"/>
    <s v="jericho"/>
    <s v="蒙牛换个名字就不是蒙牛啦？"/>
    <d v="2026-02-15T00:00:00"/>
    <s v="广东"/>
    <s v="负向"/>
    <d v="2026-03-01T00:00:00"/>
  </r>
  <r>
    <n v="6835"/>
    <x v="0"/>
    <x v="2"/>
    <d v="2026-02-15T00:00:00"/>
    <s v="否"/>
    <s v="飞舞水母"/>
    <s v="这么普通的奶你是觉得大家喝不起吗"/>
    <d v="2026-02-15T00:00:00"/>
    <s v="山东"/>
    <s v="负向"/>
    <d v="2026-03-01T00:00:00"/>
  </r>
  <r>
    <n v="6836"/>
    <x v="0"/>
    <x v="2"/>
    <d v="2026-02-15T00:00:00"/>
    <s v="否"/>
    <s v="晚睡萌物"/>
    <s v="别再蹭易烊千玺了"/>
    <d v="2026-02-15T00:00:00"/>
    <s v="福建"/>
    <s v="负向"/>
    <d v="2026-03-01T00:00:00"/>
  </r>
  <r>
    <n v="6837"/>
    <x v="0"/>
    <x v="2"/>
    <d v="2026-02-15T00:00:00"/>
    <s v="否"/>
    <s v="每顿都吃很饱"/>
    <s v="非常腻 难喝"/>
    <d v="2026-02-15T00:00:00"/>
    <s v="湖北"/>
    <s v="负向"/>
    <d v="2026-03-01T00:00:00"/>
  </r>
  <r>
    <n v="6838"/>
    <x v="0"/>
    <x v="2"/>
    <d v="2026-02-15T00:00:00"/>
    <s v="否"/>
    <s v="橘子柚子橙子🍊"/>
    <s v="悦鲜活搞不起吗 特仑苏现在特价一盒两块多"/>
    <d v="2026-02-15T00:00:00"/>
    <s v="吉林"/>
    <s v="负向"/>
    <d v="2026-03-01T00:00:00"/>
  </r>
  <r>
    <n v="6839"/>
    <x v="0"/>
    <x v="2"/>
    <d v="2026-02-15T00:00:00"/>
    <s v="否"/>
    <s v="liquid"/>
    <s v="喝两块的特仑苏就别黑特仑苏了"/>
    <d v="2026-02-15T00:00:00"/>
    <s v="新加坡"/>
    <s v="中性"/>
    <d v="2026-03-01T00:00:00"/>
  </r>
  <r>
    <n v="6840"/>
    <x v="0"/>
    <x v="2"/>
    <d v="2026-02-15T00:00:00"/>
    <s v="否"/>
    <s v="看起来超有钱的💰"/>
    <s v="这也值得拿出来吹吗"/>
    <d v="2026-02-15T00:00:00"/>
    <s v="江苏"/>
    <s v="负向"/>
    <d v="2026-03-01T00:00:00"/>
  </r>
  <r>
    <n v="6841"/>
    <x v="0"/>
    <x v="2"/>
    <d v="2026-02-15T00:00:00"/>
    <s v="否"/>
    <s v="早睡早起"/>
    <s v="yue 瑞幸你真会拉"/>
    <d v="2026-02-15T00:00:00"/>
    <s v="河北"/>
    <s v="负向"/>
    <d v="2026-03-01T00:00:00"/>
  </r>
  <r>
    <n v="6842"/>
    <x v="0"/>
    <x v="2"/>
    <d v="2026-02-15T00:00:00"/>
    <s v="否"/>
    <s v="带两个九"/>
    <s v="特仑苏联名是什么光彩的事吗"/>
    <d v="2026-02-15T00:00:00"/>
    <s v="广东"/>
    <s v="负向"/>
    <d v="2026-03-01T00:00:00"/>
  </r>
  <r>
    <n v="6843"/>
    <x v="0"/>
    <x v="2"/>
    <d v="2026-02-15T00:00:00"/>
    <s v="否"/>
    <s v="momo"/>
    <s v="特仑苏是什么很好的东西吗"/>
    <d v="2026-02-15T00:00:00"/>
    <s v="四川"/>
    <s v="负向"/>
    <d v="2026-03-01T00:00:00"/>
  </r>
  <r>
    <n v="6844"/>
    <x v="0"/>
    <x v="2"/>
    <d v="2026-02-15T00:00:00"/>
    <s v="否"/>
    <s v="momo"/>
    <s v="特仑苏又不是啥好奶"/>
    <d v="2026-02-15T00:00:00"/>
    <s v="辽宁"/>
    <s v="负向"/>
    <d v="2026-03-01T00:00:00"/>
  </r>
  <r>
    <n v="6845"/>
    <x v="0"/>
    <x v="2"/>
    <d v="2026-02-15T00:00:00"/>
    <s v="否"/>
    <s v="世界非著名退堂鼓表演艺术家"/>
    <s v="特能输 那连你也一起抵制"/>
    <d v="2026-02-15T00:00:00"/>
    <s v="云南"/>
    <s v="负向"/>
    <d v="2026-03-01T00:00:00"/>
  </r>
  <r>
    <n v="6846"/>
    <x v="0"/>
    <x v="2"/>
    <d v="2026-02-15T00:00:00"/>
    <s v="否"/>
    <s v="JasonYuen"/>
    <s v="高温杀菌乳罢了 来鲜奶再说"/>
    <d v="2026-02-15T00:00:00"/>
    <s v="广东"/>
    <s v="负向"/>
    <d v="2026-03-01T00:00:00"/>
  </r>
  <r>
    <n v="6847"/>
    <x v="0"/>
    <x v="2"/>
    <d v="2026-02-15T00:00:00"/>
    <s v="否"/>
    <s v="xoxois"/>
    <s v="蒙牛和伊利那么难喝"/>
    <d v="2026-02-15T00:00:00"/>
    <s v="福建"/>
    <s v="负向"/>
    <d v="2026-03-01T00:00:00"/>
  </r>
  <r>
    <n v="6848"/>
    <x v="0"/>
    <x v="2"/>
    <d v="2026-02-15T00:00:00"/>
    <s v="否"/>
    <s v="momo"/>
    <s v="一个常温奶有什么特别的吗"/>
    <d v="2026-02-15T00:00:00"/>
    <s v="安徽"/>
    <s v="负向"/>
    <d v="2026-03-01T00:00:00"/>
  </r>
  <r>
    <n v="6849"/>
    <x v="0"/>
    <x v="2"/>
    <d v="2026-02-15T00:00:00"/>
    <s v="否"/>
    <s v="momo（1004重庆场版）"/>
    <s v="好难喝"/>
    <d v="2026-02-15T00:00:00"/>
    <s v="陕西"/>
    <s v="负向"/>
    <d v="2026-03-01T00:00:00"/>
  </r>
  <r>
    <n v="6850"/>
    <x v="0"/>
    <x v="2"/>
    <d v="2026-02-15T00:00:00"/>
    <s v="否"/>
    <s v="等一会再吵吵"/>
    <s v="新年瑞幸"/>
    <d v="2026-02-15T00:00:00"/>
    <s v="黑龙江"/>
    <s v="中性"/>
    <d v="2026-03-01T00:00:00"/>
  </r>
  <r>
    <n v="6851"/>
    <x v="0"/>
    <x v="2"/>
    <d v="2026-02-15T00:00:00"/>
    <s v="否"/>
    <s v="今夕何夕"/>
    <s v="不如宣传韩美林联名"/>
    <d v="2026-02-15T00:00:00"/>
    <s v="河南"/>
    <s v="中性"/>
    <d v="2026-03-01T00:00:00"/>
  </r>
  <r>
    <n v="6852"/>
    <x v="0"/>
    <x v="2"/>
    <d v="2026-02-15T00:00:00"/>
    <s v="否"/>
    <s v="Keb7"/>
    <s v="牛奶是好牛奶 咖啡需要提升"/>
    <d v="2026-02-15T00:00:00"/>
    <s v="黑龙江"/>
    <s v="中性"/>
    <d v="2026-03-01T00:00:00"/>
  </r>
  <r>
    <n v="6853"/>
    <x v="0"/>
    <x v="2"/>
    <d v="2026-02-15T00:00:00"/>
    <s v="否"/>
    <s v="藤井树"/>
    <s v="一会儿就来删你评论了"/>
    <d v="2026-02-15T00:00:00"/>
    <s v="四川"/>
    <s v="中性"/>
    <d v="2026-03-01T00:00:00"/>
  </r>
  <r>
    <n v="6854"/>
    <x v="0"/>
    <x v="2"/>
    <d v="2026-02-15T00:00:00"/>
    <s v="否"/>
    <s v="有数只乳猪横过马路"/>
    <s v="@Neverlllllland"/>
    <d v="2026-02-23T00:00:00"/>
    <s v="广东"/>
    <s v="中性"/>
    <d v="2026-03-01T00:00:00"/>
  </r>
  <r>
    <n v="6855"/>
    <x v="0"/>
    <x v="2"/>
    <d v="2026-02-15T00:00:00"/>
    <s v="否"/>
    <s v="刻苦炖鸡"/>
    <s v="@犯困蛋挞"/>
    <d v="2026-02-18T00:00:00"/>
    <s v="浙江"/>
    <s v="中性"/>
    <d v="2026-03-01T00:00:00"/>
  </r>
  <r>
    <n v="6856"/>
    <x v="0"/>
    <x v="2"/>
    <d v="2026-02-15T00:00:00"/>
    <s v="否"/>
    <s v="linjin_ni"/>
    <s v="@花生什么树了"/>
    <d v="2026-02-16T00:00:00"/>
    <s v="浙江"/>
    <s v="中性"/>
    <d v="2026-03-01T00:00:00"/>
  </r>
  <r>
    <n v="6857"/>
    <x v="0"/>
    <x v="2"/>
    <d v="2026-02-15T00:00:00"/>
    <s v="否"/>
    <s v="花生什么树了"/>
    <s v="听说两个都是易烊千玺代言的 还喝吗"/>
    <d v="2026-02-16T00:00:00"/>
    <s v="浙江"/>
    <s v="中性"/>
    <d v="2026-03-01T00:00:00"/>
  </r>
  <r>
    <n v="6858"/>
    <x v="0"/>
    <x v="2"/>
    <d v="2026-02-15T00:00:00"/>
    <s v="否"/>
    <s v="清言"/>
    <s v="@Haiyin"/>
    <d v="2026-02-15T00:00:00"/>
    <s v="安徽"/>
    <s v="中性"/>
    <d v="2026-03-01T00:00:00"/>
  </r>
  <r>
    <n v="6859"/>
    <x v="0"/>
    <x v="2"/>
    <d v="2026-02-15T00:00:00"/>
    <s v="否"/>
    <s v="蛋蛋小主"/>
    <s v="窜稀吗"/>
    <d v="2026-02-18T00:00:00"/>
    <s v="安徽"/>
    <s v="负向"/>
    <d v="2026-03-01T00:00:00"/>
  </r>
  <r>
    <n v="6860"/>
    <x v="0"/>
    <x v="2"/>
    <d v="2026-02-15T00:00:00"/>
    <s v="否"/>
    <s v="NH3_sky"/>
    <s v="no 安好～"/>
    <d v="2026-02-18T00:00:00"/>
    <s v="浙江"/>
    <s v="中性"/>
    <d v="2026-03-01T00:00:00"/>
  </r>
  <r>
    <n v="6861"/>
    <x v="0"/>
    <x v="2"/>
    <d v="2026-02-15T00:00:00"/>
    <s v="否"/>
    <s v="我是大雨"/>
    <s v="没有咖啡味啊"/>
    <d v="2026-02-15T00:00:00"/>
    <s v="福建"/>
    <s v="负向"/>
    <d v="2026-03-01T00:00:00"/>
  </r>
  <r>
    <n v="6862"/>
    <x v="0"/>
    <x v="2"/>
    <d v="2026-02-15T00:00:00"/>
    <s v="否"/>
    <s v="NH3_sky"/>
    <s v="啊？？～那用深烘哦"/>
    <d v="2026-02-15T00:00:00"/>
    <s v="浙江"/>
    <s v="中性"/>
    <d v="2026-03-01T00:00:00"/>
  </r>
  <r>
    <n v="6863"/>
    <x v="0"/>
    <x v="2"/>
    <d v="2026-02-15T00:00:00"/>
    <s v="否"/>
    <s v="🌈好运就要来了！"/>
    <s v="我刚就在家用咖啡液➕特仑苏给自己整了一杯，成本不到五块钱"/>
    <d v="2026-02-24T00:00:00"/>
    <s v="上海"/>
    <s v="负向"/>
    <d v="2026-03-01T00:00:00"/>
  </r>
  <r>
    <n v="6864"/>
    <x v="0"/>
    <x v="2"/>
    <d v="2026-02-15T00:00:00"/>
    <s v="否"/>
    <s v="变异4832"/>
    <s v="特仑苏牛奶我记得还挺贵的"/>
    <d v="2026-02-24T00:00:00"/>
    <s v="广东"/>
    <s v="中性"/>
    <d v="2026-03-01T00:00:00"/>
  </r>
  <r>
    <n v="6865"/>
    <x v="0"/>
    <x v="2"/>
    <d v="2026-02-15T00:00:00"/>
    <s v="否"/>
    <s v="美好的时光"/>
    <s v="好喝吗？"/>
    <d v="2026-02-16T00:00:00"/>
    <s v="浙江"/>
    <s v="中性"/>
    <d v="2026-03-01T00:00:00"/>
  </r>
  <r>
    <n v="6866"/>
    <x v="0"/>
    <x v="2"/>
    <d v="2026-02-15T00:00:00"/>
    <s v="否"/>
    <s v="真想不到当初我们也讨厌吃苦瓜"/>
    <s v="我喝的热的，就是特仑苏牛奶兑咖啡，自己在家也能做出这个味道"/>
    <d v="2026-02-17T00:00:00"/>
    <s v="广东"/>
    <s v="负向"/>
    <d v="2026-03-01T00:00:00"/>
  </r>
  <r>
    <n v="6867"/>
    <x v="0"/>
    <x v="2"/>
    <d v="2026-02-15T00:00:00"/>
    <s v="否"/>
    <s v="庄子哥不是哥"/>
    <s v="只是牛奶加咖啡，为什么热量这么高"/>
    <d v="2026-02-16T00:00:00"/>
    <s v="福建"/>
    <s v="中性"/>
    <d v="2026-03-01T00:00:00"/>
  </r>
  <r>
    <n v="6868"/>
    <x v="0"/>
    <x v="2"/>
    <d v="2026-02-15T00:00:00"/>
    <s v="否"/>
    <s v="momo"/>
    <s v="同问"/>
    <d v="2026-02-20T00:00:00"/>
    <s v="山东"/>
    <s v="中性"/>
    <d v="2026-03-01T00:00:00"/>
  </r>
  <r>
    <n v="6869"/>
    <x v="0"/>
    <x v="2"/>
    <d v="2026-02-15T00:00:00"/>
    <s v="否"/>
    <s v="芋泥波波不加糖"/>
    <s v="热的为什么热量高这么多"/>
    <d v="2026-02-21T00:00:00"/>
    <s v="福建"/>
    <s v="中性"/>
    <d v="2026-03-01T00:00:00"/>
  </r>
  <r>
    <n v="6870"/>
    <x v="0"/>
    <x v="2"/>
    <d v="2026-02-15T00:00:00"/>
    <s v="否"/>
    <s v="阿鱼"/>
    <s v="因为没有冰块了"/>
    <d v="2026-02-22T00:00:00"/>
    <s v="福建"/>
    <s v="中性"/>
    <d v="2026-03-01T00:00:00"/>
  </r>
  <r>
    <n v="6871"/>
    <x v="0"/>
    <x v="2"/>
    <d v="2026-02-15T00:00:00"/>
    <s v="否"/>
    <s v="Richard麻麻"/>
    <s v="别上高速之前喝 别问我怎么知道的 此刻在服务区卫生间"/>
    <d v="2026-02-22T00:00:00"/>
    <s v="山东"/>
    <s v="负向"/>
    <d v="2026-03-01T00:00:00"/>
  </r>
  <r>
    <n v="6872"/>
    <x v="0"/>
    <x v="2"/>
    <d v="2026-02-15T00:00:00"/>
    <s v="否"/>
    <s v="大饼卷猪头肉"/>
    <s v="不是鲜奶吧"/>
    <d v="2026-02-22T00:00:00"/>
    <s v="广东"/>
    <s v="负向"/>
    <d v="2026-03-01T00:00:00"/>
  </r>
  <r>
    <n v="6873"/>
    <x v="0"/>
    <x v="2"/>
    <d v="2026-02-15T00:00:00"/>
    <s v="否"/>
    <s v="南京装修设计｜锦华装饰"/>
    <s v="奶味更浓一些"/>
    <d v="2026-02-19T00:00:00"/>
    <s v="安徽"/>
    <s v="中性"/>
    <d v="2026-03-01T00:00:00"/>
  </r>
  <r>
    <n v="6874"/>
    <x v="0"/>
    <x v="2"/>
    <d v="2026-02-15T00:00:00"/>
    <s v="否"/>
    <s v="kikko sama"/>
    <s v="真的报喝"/>
    <d v="2026-02-18T00:00:00"/>
    <s v="江苏"/>
    <s v="负向"/>
    <d v="2026-03-01T00:00:00"/>
  </r>
  <r>
    <n v="6875"/>
    <x v="0"/>
    <x v="2"/>
    <d v="2026-02-15T00:00:00"/>
    <s v="否"/>
    <s v="小蜜蜂🐝"/>
    <s v="感觉有点腻"/>
    <d v="2026-03-01T00:00:00"/>
    <s v="湖北"/>
    <s v="负向"/>
    <d v="2026-03-01T00:00:00"/>
  </r>
  <r>
    <n v="6876"/>
    <x v="0"/>
    <x v="2"/>
    <d v="2026-02-15T00:00:00"/>
    <s v="否"/>
    <s v="琳"/>
    <s v="难喝到无语"/>
    <d v="2026-02-21T00:00:00"/>
    <s v="浙江"/>
    <s v="负向"/>
    <d v="2026-03-01T00:00:00"/>
  </r>
  <r>
    <n v="6877"/>
    <x v="0"/>
    <x v="2"/>
    <d v="2026-02-15T00:00:00"/>
    <s v="否"/>
    <s v="Heart"/>
    <s v="我一一开始也以为会有啥稍稍不一样"/>
    <d v="2026-02-15T00:00:00"/>
    <s v="黑龙江"/>
    <s v="中性"/>
    <d v="2026-03-01T00:00:00"/>
  </r>
  <r>
    <n v="6878"/>
    <x v="0"/>
    <x v="2"/>
    <d v="2026-02-15T00:00:00"/>
    <s v="否"/>
    <s v="山楂"/>
    <s v="我也以为"/>
    <d v="2026-02-15T00:00:00"/>
    <s v="四川"/>
    <s v="中性"/>
    <d v="2026-03-01T00:00:00"/>
  </r>
  <r>
    <n v="6879"/>
    <x v="0"/>
    <x v="2"/>
    <d v="2026-02-15T00:00:00"/>
    <s v="否"/>
    <s v="单簧管clarinetto Li"/>
    <s v="买一箱特仑苏回家兑咖啡吧，一箱三四十多块钱。这两杯就30多了。"/>
    <d v="2026-02-15T00:00:00"/>
    <s v="湖南"/>
    <s v="负向"/>
    <d v="2026-03-01T00:00:00"/>
  </r>
  <r>
    <n v="6880"/>
    <x v="0"/>
    <x v="2"/>
    <d v="2026-02-15T00:00:00"/>
    <s v="否"/>
    <s v="山楂"/>
    <s v="不点了这款了"/>
    <d v="2026-02-15T00:00:00"/>
    <s v="四川"/>
    <s v="负向"/>
    <d v="2026-03-01T00:00:00"/>
  </r>
  <r>
    <n v="6881"/>
    <x v="0"/>
    <x v="2"/>
    <d v="2026-02-15T00:00:00"/>
    <s v="否"/>
    <s v="虚惊一场但最好别吓我"/>
    <s v="请问咖啡味浓吗？"/>
    <d v="2026-02-16T00:00:00"/>
    <s v="江苏"/>
    <s v="中性"/>
    <d v="2026-03-01T00:00:00"/>
  </r>
  <r>
    <n v="6882"/>
    <x v="0"/>
    <x v="2"/>
    <d v="2026-02-15T00:00:00"/>
    <s v="否"/>
    <s v="天才玩家M"/>
    <s v="我之前用纯牛奶冲雀巢绝对深黑和这个一个味"/>
    <d v="2026-02-16T00:00:00"/>
    <s v="吉林"/>
    <s v="负向"/>
    <d v="2026-03-01T00:00:00"/>
  </r>
  <r>
    <n v="6883"/>
    <x v="0"/>
    <x v="2"/>
    <d v="2026-02-15T00:00:00"/>
    <s v="否"/>
    <s v="Y3花艺气球"/>
    <s v="制作过程不一样"/>
    <d v="2026-02-15T00:00:00"/>
    <s v="安徽"/>
    <s v="中性"/>
    <d v="2026-03-01T00:00:00"/>
  </r>
  <r>
    <n v="6884"/>
    <x v="0"/>
    <x v="2"/>
    <d v="2026-02-15T00:00:00"/>
    <s v="否"/>
    <s v="🌸"/>
    <s v="咋样"/>
    <d v="2026-02-15T00:00:00"/>
    <s v="云南"/>
    <s v="中性"/>
    <d v="2026-03-01T00:00:00"/>
  </r>
  <r>
    <n v="6885"/>
    <x v="0"/>
    <x v="2"/>
    <d v="2026-02-15T00:00:00"/>
    <s v="否"/>
    <s v="咖啡啵啵冰"/>
    <s v="鲜奶会不一样 瑞幸不联名"/>
    <d v="2026-02-15T00:00:00"/>
    <s v="重庆"/>
    <s v="负向"/>
    <d v="2026-03-01T00:00:00"/>
  </r>
  <r>
    <n v="6886"/>
    <x v="0"/>
    <x v="2"/>
    <d v="2026-02-15T00:00:00"/>
    <s v="否"/>
    <s v="奶牛猫🍭"/>
    <s v="太真实了"/>
    <d v="2026-02-15T00:00:00"/>
    <s v="浙江"/>
    <s v="中性"/>
    <d v="2026-03-01T00:00:00"/>
  </r>
  <r>
    <n v="6887"/>
    <x v="0"/>
    <x v="2"/>
    <d v="2026-02-15T00:00:00"/>
    <s v="否"/>
    <s v="Heart"/>
    <s v="滤镜太厚了主要还是家人"/>
    <d v="2026-02-15T00:00:00"/>
    <s v="黑龙江"/>
    <s v="中性"/>
    <d v="2026-03-01T00:00:00"/>
  </r>
  <r>
    <n v="6888"/>
    <x v="0"/>
    <x v="2"/>
    <d v="2026-02-15T00:00:00"/>
    <s v="否"/>
    <s v="别睡了行吗"/>
    <s v="所以好喝吗这个"/>
    <d v="2026-02-15T00:00:00"/>
    <s v="内蒙古"/>
    <s v="中性"/>
    <d v="2026-03-01T00:00:00"/>
  </r>
  <r>
    <n v="6889"/>
    <x v="0"/>
    <x v="2"/>
    <d v="2026-02-15T00:00:00"/>
    <s v="否"/>
    <s v="1闪1闪"/>
    <s v="一般般"/>
    <d v="2026-02-16T00:00:00"/>
    <s v="新疆"/>
    <s v="负向"/>
    <d v="2026-03-01T00:00:00"/>
  </r>
  <r>
    <n v="6890"/>
    <x v="0"/>
    <x v="2"/>
    <d v="2026-02-15T00:00:00"/>
    <s v="否"/>
    <s v="嘤嘤怪想赢"/>
    <s v="糖+（咖啡+牛奶350）奶缸加热【搅拌】，特仑苏的奶比较贵？"/>
    <d v="2026-02-15T00:00:00"/>
    <s v="河南"/>
    <s v="中性"/>
    <d v="2026-03-01T00:00:00"/>
  </r>
  <r>
    <n v="6891"/>
    <x v="0"/>
    <x v="2"/>
    <d v="2026-02-15T00:00:00"/>
    <s v="否"/>
    <s v="流星"/>
    <s v="成本 糖0.5 牛奶3.5 咖啡液2.5 杯子袋0.5 一共7左右"/>
    <d v="2026-02-15T00:00:00"/>
    <s v="海南"/>
    <s v="中性"/>
    <d v="2026-03-01T00:00:00"/>
  </r>
  <r>
    <n v="6892"/>
    <x v="0"/>
    <x v="2"/>
    <d v="2026-02-15T00:00:00"/>
    <s v="否"/>
    <s v="Mrho"/>
    <s v="今天喝了，真不好喝"/>
    <d v="2026-02-22T00:00:00"/>
    <s v="广东"/>
    <s v="负向"/>
    <d v="2026-03-01T00:00:00"/>
  </r>
  <r>
    <n v="6893"/>
    <x v="0"/>
    <x v="2"/>
    <d v="2026-02-15T00:00:00"/>
    <s v="否"/>
    <s v="1闪1闪"/>
    <n v="1"/>
    <d v="2026-02-22T00:00:00"/>
    <s v="新疆"/>
    <s v="负向"/>
    <d v="2026-03-01T00:00:00"/>
  </r>
  <r>
    <n v="6894"/>
    <x v="0"/>
    <x v="2"/>
    <d v="2026-02-15T00:00:00"/>
    <s v="否"/>
    <s v="上弦月"/>
    <s v="14.9，还不如耶加雪菲"/>
    <d v="2026-02-17T00:00:00"/>
    <s v="江西"/>
    <s v="负向"/>
    <d v="2026-03-01T00:00:00"/>
  </r>
  <r>
    <n v="6895"/>
    <x v="0"/>
    <x v="2"/>
    <d v="2026-02-15T00:00:00"/>
    <s v="否"/>
    <s v="用户名"/>
    <s v="评论"/>
    <s v="时间"/>
    <s v="IP"/>
    <s v="情感向"/>
    <d v="2026-03-01T00:00:00"/>
  </r>
  <r>
    <n v="6896"/>
    <x v="0"/>
    <x v="2"/>
    <d v="2026-02-15T00:00:00"/>
    <s v="否"/>
    <s v="卷边小太阳"/>
    <s v="坏了，就我一个人把这个当健身后喝的下次还是喝3包奶吧"/>
    <d v="2026-02-20T00:00:00"/>
    <s v="辽宁"/>
    <s v="中性"/>
    <d v="2026-03-01T00:00:00"/>
  </r>
  <r>
    <n v="6897"/>
    <x v="0"/>
    <x v="2"/>
    <d v="2026-02-15T00:00:00"/>
    <s v="否"/>
    <s v="卷边小太阳"/>
    <s v="不过我一天力量+有氧消耗了快500大卡，应该没啥问题"/>
    <d v="2026-02-20T00:00:00"/>
    <s v="辽宁"/>
    <s v="中性"/>
    <d v="2026-03-01T00:00:00"/>
  </r>
  <r>
    <n v="6898"/>
    <x v="0"/>
    <x v="2"/>
    <d v="2026-02-15T00:00:00"/>
    <s v="否"/>
    <s v="蕾妮娅"/>
    <s v="嗯嗯，这杯子图案好抽象"/>
    <d v="2026-02-16T00:00:00"/>
    <s v="上海"/>
    <s v="中性"/>
    <d v="2026-03-01T00:00:00"/>
  </r>
  <r>
    <n v="6899"/>
    <x v="0"/>
    <x v="31"/>
    <d v="2026-03-02T00:00:00"/>
    <s v="否"/>
    <s v="视觉大王aaa亭子"/>
    <s v="能不能不捆套餐了啊 减脂人只想喝美式"/>
    <d v="2026-03-04T00:00:00"/>
    <s v="吉林"/>
    <s v="负向"/>
    <d v="2026-03-04T00:00:00"/>
  </r>
  <r>
    <n v="6900"/>
    <x v="0"/>
    <x v="31"/>
    <d v="2026-03-02T00:00:00"/>
    <s v="否"/>
    <s v="💜紫薯奶黄包💛"/>
    <s v="点超大杯美式"/>
    <d v="2026-03-04T00:00:00"/>
    <s v="广西"/>
    <s v="中性"/>
    <d v="2026-03-04T00:00:00"/>
  </r>
  <r>
    <n v="6901"/>
    <x v="0"/>
    <x v="31"/>
    <d v="2026-03-02T00:00:00"/>
    <s v="否"/>
    <s v="小琴梨子"/>
    <s v="喝上了"/>
    <d v="2026-03-04T00:00:00"/>
    <s v="广西"/>
    <s v="中性"/>
    <d v="2026-03-04T00:00:00"/>
  </r>
  <r>
    <n v="6902"/>
    <x v="0"/>
    <x v="31"/>
    <d v="2026-03-02T00:00:00"/>
    <s v="否"/>
    <s v="王王睡不饱"/>
    <s v="点什么会有这个杯子啊"/>
    <d v="2026-03-04T00:00:00"/>
    <s v="湖南"/>
    <s v="中性"/>
    <d v="2026-03-04T00:00:00"/>
  </r>
  <r>
    <n v="6903"/>
    <x v="0"/>
    <x v="31"/>
    <d v="2026-03-02T00:00:00"/>
    <s v="否"/>
    <s v="吃饭是头等大事"/>
    <s v="能不能搞点好喝的热饮？天冷还上冰饮"/>
    <d v="2026-03-04T00:00:00"/>
    <s v="江苏"/>
    <s v="负向"/>
    <d v="2026-03-04T00:00:00"/>
  </r>
  <r>
    <n v="6904"/>
    <x v="0"/>
    <x v="31"/>
    <d v="2026-03-02T00:00:00"/>
    <s v="否"/>
    <s v="十是十🍣"/>
    <s v="酸角美式求不下架"/>
    <d v="2026-03-04T00:00:00"/>
    <s v="贵州"/>
    <s v="正向"/>
    <d v="2026-03-04T00:00:00"/>
  </r>
  <r>
    <n v="6905"/>
    <x v="0"/>
    <x v="31"/>
    <d v="2026-03-02T00:00:00"/>
    <s v="否"/>
    <s v="badada"/>
    <s v="玉溪的酸角真的好喝"/>
    <d v="2026-03-04T00:00:00"/>
    <s v="云南"/>
    <s v="正向"/>
    <d v="2026-03-04T00:00:00"/>
  </r>
  <r>
    <n v="6906"/>
    <x v="0"/>
    <x v="31"/>
    <d v="2026-03-02T00:00:00"/>
    <s v="否"/>
    <s v="EncoreMam🍭"/>
    <s v="为什么拿铁系列都没有超大杯"/>
    <d v="2026-03-04T00:00:00"/>
    <s v="北京"/>
    <s v="中性"/>
    <d v="2026-03-04T00:00:00"/>
  </r>
  <r>
    <n v="6907"/>
    <x v="0"/>
    <x v="31"/>
    <d v="2026-03-02T00:00:00"/>
    <s v="否"/>
    <s v="7小番茄"/>
    <s v="点超大杯杨枝甘露没有联名周边很难过"/>
    <d v="2026-03-04T00:00:00"/>
    <s v="河南"/>
    <s v="负向"/>
    <d v="2026-03-04T00:00:00"/>
  </r>
  <r>
    <n v="6908"/>
    <x v="0"/>
    <x v="31"/>
    <d v="2026-03-02T00:00:00"/>
    <s v="否"/>
    <s v="🕷"/>
    <s v="别捆绑卖了 我这周已经喝了四杯葡萄了"/>
    <d v="2026-03-04T00:00:00"/>
    <s v="河北"/>
    <s v="负向"/>
    <d v="2026-03-04T00:00:00"/>
  </r>
  <r>
    <n v="6909"/>
    <x v="0"/>
    <x v="31"/>
    <d v="2026-03-02T00:00:00"/>
    <s v="否"/>
    <s v="多喝水多喝水."/>
    <s v="好萌 好喜欢"/>
    <d v="2026-03-04T00:00:00"/>
    <s v="湖南"/>
    <s v="正向"/>
    <d v="2026-03-04T00:00:00"/>
  </r>
  <r>
    <n v="6910"/>
    <x v="0"/>
    <x v="31"/>
    <d v="2026-03-02T00:00:00"/>
    <s v="否"/>
    <s v="🌻🐈"/>
    <s v="今天总算拿到了这个杯子"/>
    <d v="2026-03-04T00:00:00"/>
    <s v="黑龙江"/>
    <s v="正向"/>
    <d v="2026-03-04T00:00:00"/>
  </r>
  <r>
    <n v="6911"/>
    <x v="0"/>
    <x v="31"/>
    <d v="2026-03-02T00:00:00"/>
    <s v="否"/>
    <s v="毛毛"/>
    <s v="都喝上了"/>
    <d v="2026-03-04T00:00:00"/>
    <s v="陕西"/>
    <s v="中性"/>
    <d v="2026-03-04T00:00:00"/>
  </r>
  <r>
    <n v="6912"/>
    <x v="0"/>
    <x v="31"/>
    <d v="2026-03-02T00:00:00"/>
    <s v="否"/>
    <s v="十五袋苹果"/>
    <s v="葡萄这款还能再难喝点儿么"/>
    <d v="2026-03-04T00:00:00"/>
    <s v="湖北"/>
    <s v="负向"/>
    <d v="2026-03-04T00:00:00"/>
  </r>
  <r>
    <n v="6913"/>
    <x v="0"/>
    <x v="31"/>
    <d v="2026-03-02T00:00:00"/>
    <s v="否"/>
    <s v="JEINA"/>
    <s v="好喝"/>
    <d v="2026-03-04T00:00:00"/>
    <s v="广东"/>
    <s v="正向"/>
    <d v="2026-03-04T00:00:00"/>
  </r>
  <r>
    <n v="6914"/>
    <x v="0"/>
    <x v="31"/>
    <d v="2026-03-02T00:00:00"/>
    <s v="否"/>
    <s v="嘻嘻不嘻嘻"/>
    <s v="马克杯还能补货吗"/>
    <d v="2026-03-04T00:00:00"/>
    <s v="辽宁"/>
    <s v="中性"/>
    <d v="2026-03-04T00:00:00"/>
  </r>
  <r>
    <n v="6915"/>
    <x v="0"/>
    <x v="31"/>
    <d v="2026-03-02T00:00:00"/>
    <s v="否"/>
    <s v="one"/>
    <s v="我的酸角美式下架了吗"/>
    <d v="2026-03-04T00:00:00"/>
    <s v="贵州"/>
    <s v="中性"/>
    <d v="2026-03-04T00:00:00"/>
  </r>
  <r>
    <n v="6916"/>
    <x v="0"/>
    <x v="31"/>
    <d v="2026-03-02T00:00:00"/>
    <s v="否"/>
    <s v="莘夏"/>
    <s v="能不能出单人预存套餐周边"/>
    <d v="2026-03-04T00:00:00"/>
    <s v="广东"/>
    <s v="负向"/>
    <d v="2026-03-04T00:00:00"/>
  </r>
  <r>
    <n v="6917"/>
    <x v="0"/>
    <x v="31"/>
    <d v="2026-03-02T00:00:00"/>
    <s v="否"/>
    <s v="air"/>
    <s v="别强行绑定芝士葡萄"/>
    <d v="2026-03-04T00:00:00"/>
    <s v="内蒙古"/>
    <s v="负向"/>
    <d v="2026-03-04T00:00:00"/>
  </r>
  <r>
    <n v="6918"/>
    <x v="0"/>
    <x v="31"/>
    <d v="2026-03-02T00:00:00"/>
    <s v="否"/>
    <s v="荔枝"/>
    <s v="雪酪芝士葡萄请下架"/>
    <d v="2026-03-04T00:00:00"/>
    <s v="广西"/>
    <s v="负向"/>
    <d v="2026-03-04T00:00:00"/>
  </r>
  <r>
    <n v="6919"/>
    <x v="0"/>
    <x v="31"/>
    <d v="2026-03-02T00:00:00"/>
    <s v="否"/>
    <s v="不去周杰伦演唱会不改名"/>
    <s v="你除了葡萄没有别的了吗 强制买葡萄"/>
    <d v="2026-03-04T00:00:00"/>
    <s v="江西"/>
    <s v="负向"/>
    <d v="2026-03-04T00:00:00"/>
  </r>
  <r>
    <n v="6920"/>
    <x v="0"/>
    <x v="31"/>
    <d v="2026-03-02T00:00:00"/>
    <s v="否"/>
    <s v="芝言"/>
    <s v="为了杯子硬喝果茶"/>
    <d v="2026-03-04T00:00:00"/>
    <s v="江西"/>
    <s v="负向"/>
    <d v="2026-03-04T00:00:00"/>
  </r>
  <r>
    <n v="6921"/>
    <x v="0"/>
    <x v="31"/>
    <d v="2026-03-02T00:00:00"/>
    <s v="否"/>
    <s v="在床上和玲娜贝儿打麻将！"/>
    <s v="直播间说有杯子线下门店没有"/>
    <d v="2026-03-04T00:00:00"/>
    <s v="四川"/>
    <s v="负向"/>
    <d v="2026-03-04T00:00:00"/>
  </r>
  <r>
    <n v="6922"/>
    <x v="0"/>
    <x v="31"/>
    <d v="2026-03-02T00:00:00"/>
    <s v="否"/>
    <s v="猫宁薄荷"/>
    <s v="海报做得很好看"/>
    <d v="2026-03-04T00:00:00"/>
    <s v="浙江"/>
    <s v="正向"/>
    <d v="2026-03-04T00:00:00"/>
  </r>
  <r>
    <n v="6923"/>
    <x v="0"/>
    <x v="31"/>
    <d v="2026-03-02T00:00:00"/>
    <s v="否"/>
    <s v="momo"/>
    <s v="快把米乳拿铁回归吧"/>
    <d v="2026-03-04T00:00:00"/>
    <s v="北京"/>
    <s v="中性"/>
    <d v="2026-03-04T00:00:00"/>
  </r>
  <r>
    <n v="6924"/>
    <x v="0"/>
    <x v="31"/>
    <d v="2026-03-02T00:00:00"/>
    <s v="否"/>
    <s v="明天见"/>
    <s v="我也要马克杯"/>
    <d v="2026-03-04T00:00:00"/>
    <s v="安徽"/>
    <s v="中性"/>
    <d v="2026-03-04T00:00:00"/>
  </r>
  <r>
    <n v="6925"/>
    <x v="0"/>
    <x v="31"/>
    <d v="2026-03-02T00:00:00"/>
    <s v="否"/>
    <s v="不喝全糖"/>
    <s v="贴纸别和葡萄绑定"/>
    <d v="2026-03-04T00:00:00"/>
    <s v="湖南"/>
    <s v="负向"/>
    <d v="2026-03-04T00:00:00"/>
  </r>
  <r>
    <n v="6926"/>
    <x v="0"/>
    <x v="31"/>
    <d v="2026-03-02T00:00:00"/>
    <s v="否"/>
    <s v="omom"/>
    <s v="葡萄太难喝了涩嘴"/>
    <d v="2026-03-04T00:00:00"/>
    <s v="黑龙江"/>
    <s v="负向"/>
    <d v="2026-03-04T00:00:00"/>
  </r>
  <r>
    <n v="6927"/>
    <x v="0"/>
    <x v="31"/>
    <d v="2026-03-02T00:00:00"/>
    <s v="否"/>
    <s v="蓁蓁"/>
    <s v="可以加去奶盖选项吗"/>
    <d v="2026-03-04T00:00:00"/>
    <s v="四川"/>
    <s v="中性"/>
    <d v="2026-03-04T00:00:00"/>
  </r>
  <r>
    <n v="6928"/>
    <x v="0"/>
    <x v="31"/>
    <d v="2026-03-02T00:00:00"/>
    <s v="否"/>
    <s v="椰壳"/>
    <s v="我要马克杯"/>
    <d v="2026-03-04T00:00:00"/>
    <s v="山东"/>
    <s v="中性"/>
    <d v="2026-03-04T00:00:00"/>
  </r>
  <r>
    <n v="6929"/>
    <x v="0"/>
    <x v="31"/>
    <d v="2026-03-02T00:00:00"/>
    <s v="否"/>
    <s v="淮山杞子"/>
    <s v="为什么桃子那杯没有贴纸"/>
    <d v="2026-03-04T00:00:00"/>
    <s v="广东"/>
    <s v="中性"/>
    <d v="2026-03-04T00:00:00"/>
  </r>
  <r>
    <n v="6930"/>
    <x v="0"/>
    <x v="31"/>
    <d v="2026-03-02T00:00:00"/>
    <s v="否"/>
    <s v="CAN灿本灿"/>
    <s v="周边质量能不能做好"/>
    <d v="2026-03-04T00:00:00"/>
    <s v="山西"/>
    <s v="负向"/>
    <d v="2026-03-04T00:00:00"/>
  </r>
  <r>
    <n v="6931"/>
    <x v="0"/>
    <x v="31"/>
    <d v="2026-03-02T00:00:00"/>
    <s v="否"/>
    <s v="九里庄"/>
    <s v="我要马克杯"/>
    <d v="2026-03-04T00:00:00"/>
    <s v="贵州"/>
    <s v="中性"/>
    <d v="2026-03-04T00:00:00"/>
  </r>
  <r>
    <n v="6932"/>
    <x v="0"/>
    <x v="31"/>
    <d v="2026-03-02T00:00:00"/>
    <s v="否"/>
    <s v="凡小希爱吃炒蛋思"/>
    <s v="为了贴纸只能点葡萄"/>
    <d v="2026-03-04T00:00:00"/>
    <s v="山东"/>
    <s v="负向"/>
    <d v="2026-03-04T00:00:00"/>
  </r>
  <r>
    <n v="6933"/>
    <x v="0"/>
    <x v="31"/>
    <d v="2026-03-02T00:00:00"/>
    <s v="否"/>
    <s v="Bien-être"/>
    <s v="桃桃冰茶还会回归吗"/>
    <d v="2026-03-04T00:00:00"/>
    <s v="广东"/>
    <s v="中性"/>
    <d v="2026-03-04T00:00:00"/>
  </r>
  <r>
    <n v="6934"/>
    <x v="0"/>
    <x v="31"/>
    <d v="2026-03-02T00:00:00"/>
    <s v="否"/>
    <s v="松雪"/>
    <s v="出桃子美式吗"/>
    <d v="2026-03-04T00:00:00"/>
    <s v="陕西"/>
    <s v="中性"/>
    <d v="2026-03-04T00:00:00"/>
  </r>
  <r>
    <n v="6935"/>
    <x v="0"/>
    <x v="31"/>
    <d v="2026-03-02T00:00:00"/>
    <s v="否"/>
    <s v="不爱睡觉"/>
    <s v="葡萄真的难喝"/>
    <d v="2026-03-04T00:00:00"/>
    <s v="江苏"/>
    <s v="负向"/>
    <d v="2026-03-04T00:00:00"/>
  </r>
  <r>
    <n v="6936"/>
    <x v="0"/>
    <x v="31"/>
    <d v="2026-03-02T00:00:00"/>
    <s v="否"/>
    <s v="请叫我大荔"/>
    <s v="真好看"/>
    <d v="2026-03-04T00:00:00"/>
    <s v="内蒙古"/>
    <s v="正向"/>
    <d v="2026-03-04T00:00:00"/>
  </r>
  <r>
    <n v="6937"/>
    <x v="0"/>
    <x v="31"/>
    <d v="2026-03-02T00:00:00"/>
    <s v="否"/>
    <s v="momo"/>
    <s v="好看的杯子都在冬天出"/>
    <d v="2026-03-04T00:00:00"/>
    <s v="江苏"/>
    <s v="中性"/>
    <d v="2026-03-04T00:00:00"/>
  </r>
  <r>
    <n v="6938"/>
    <x v="0"/>
    <x v="31"/>
    <d v="2026-03-02T00:00:00"/>
    <s v="否"/>
    <s v="卷发小理."/>
    <s v="捆绑套餐能不能两杯自选"/>
    <d v="2026-03-04T00:00:00"/>
    <s v="河北"/>
    <s v="负向"/>
    <d v="2026-03-04T00:00:00"/>
  </r>
  <r>
    <n v="6939"/>
    <x v="0"/>
    <x v="31"/>
    <d v="2026-03-02T00:00:00"/>
    <s v="否"/>
    <s v="赵小米"/>
    <s v="喝不了冰的"/>
    <d v="2026-03-04T00:00:00"/>
    <s v="广东"/>
    <s v="中性"/>
    <d v="2026-03-04T00:00:00"/>
  </r>
  <r>
    <n v="6940"/>
    <x v="0"/>
    <x v="31"/>
    <d v="2026-03-02T00:00:00"/>
    <s v="否"/>
    <s v="SGQT*"/>
    <s v="太可爱了"/>
    <d v="2026-03-04T00:00:00"/>
    <s v="江西"/>
    <s v="正向"/>
    <d v="2026-03-04T00:00:00"/>
  </r>
  <r>
    <n v="6941"/>
    <x v="0"/>
    <x v="31"/>
    <d v="2026-03-02T00:00:00"/>
    <s v="否"/>
    <s v="lisapeng"/>
    <s v="我要马克杯"/>
    <d v="2026-03-04T00:00:00"/>
    <s v="北京"/>
    <s v="中性"/>
    <d v="2026-03-04T00:00:00"/>
  </r>
  <r>
    <n v="6942"/>
    <x v="0"/>
    <x v="31"/>
    <d v="2026-03-02T00:00:00"/>
    <s v="否"/>
    <s v="十是十🍣"/>
    <s v="酸角美式真的很好喝"/>
    <d v="2026-03-04T00:00:00"/>
    <s v="贵州"/>
    <s v="正向"/>
    <d v="2026-03-04T00:00:00"/>
  </r>
  <r>
    <n v="6943"/>
    <x v="0"/>
    <x v="31"/>
    <d v="2026-03-02T00:00:00"/>
    <s v="否"/>
    <s v="小琴梨子"/>
    <s v="广西天气30度"/>
    <d v="2026-03-04T00:00:00"/>
    <s v="广西"/>
    <s v="中性"/>
    <d v="2026-03-04T00:00:00"/>
  </r>
  <r>
    <n v="6944"/>
    <x v="0"/>
    <x v="31"/>
    <d v="2026-03-02T00:00:00"/>
    <s v="否"/>
    <s v="十五袋苹果"/>
    <s v="葡萄还能更难喝吗"/>
    <d v="2026-03-04T00:00:00"/>
    <s v="湖北"/>
    <s v="负向"/>
    <d v="2026-03-04T00:00:00"/>
  </r>
  <r>
    <n v="6947"/>
    <x v="0"/>
    <x v="31"/>
    <d v="2026-03-02T00:00:00"/>
    <s v="否"/>
    <s v="🌻🐈"/>
    <s v="贴纸太可爱了"/>
    <d v="2026-03-04T00:00:00"/>
    <s v="黑龙江"/>
    <s v="正向"/>
    <d v="2026-03-04T00:00:00"/>
  </r>
  <r>
    <n v="6948"/>
    <x v="0"/>
    <x v="31"/>
    <d v="2026-03-02T00:00:00"/>
    <s v="否"/>
    <s v="多喝水多喝水"/>
    <s v="好萌"/>
    <d v="2026-03-04T00:00:00"/>
    <s v="湖南"/>
    <s v="正向"/>
    <d v="2026-03-04T00:00:00"/>
  </r>
  <r>
    <n v="6949"/>
    <x v="0"/>
    <x v="31"/>
    <d v="2026-03-02T00:00:00"/>
    <s v="否"/>
    <s v="7小番茄"/>
    <s v="没有周边很难过"/>
    <d v="2026-03-04T00:00:00"/>
    <s v="河南"/>
    <s v="负向"/>
    <d v="2026-03-04T00:00:00"/>
  </r>
  <r>
    <n v="6950"/>
    <x v="0"/>
    <x v="31"/>
    <d v="2026-03-02T00:00:00"/>
    <s v="否"/>
    <s v="EncoreMam🍭"/>
    <s v="拿铁没有超大杯"/>
    <d v="2026-03-04T00:00:00"/>
    <s v="北京"/>
    <s v="中性"/>
    <d v="2026-03-04T00:00:00"/>
  </r>
  <r>
    <n v="6951"/>
    <x v="0"/>
    <x v="31"/>
    <d v="2026-03-02T00:00:00"/>
    <s v="否"/>
    <s v="badada"/>
    <s v="酸角很好喝"/>
    <d v="2026-03-04T00:00:00"/>
    <s v="云南"/>
    <s v="正向"/>
    <d v="2026-03-04T00:00:00"/>
  </r>
  <r>
    <n v="6952"/>
    <x v="0"/>
    <x v="31"/>
    <d v="2026-03-02T00:00:00"/>
    <s v="否"/>
    <s v="十是十🍣"/>
    <s v="不要下架酸角"/>
    <d v="2026-03-04T00:00:00"/>
    <s v="贵州"/>
    <s v="正向"/>
    <d v="2026-03-04T00:00:00"/>
  </r>
  <r>
    <n v="6953"/>
    <x v="0"/>
    <x v="31"/>
    <d v="2026-03-02T00:00:00"/>
    <s v="否"/>
    <s v="吃饭是头等大事"/>
    <s v="天冷还卖冰饮"/>
    <d v="2026-03-04T00:00:00"/>
    <s v="江苏"/>
    <s v="负向"/>
    <d v="2026-03-04T00:00:00"/>
  </r>
  <r>
    <n v="6954"/>
    <x v="0"/>
    <x v="31"/>
    <d v="2026-03-02T00:00:00"/>
    <s v="否"/>
    <s v="王王睡不饱"/>
    <s v="什么杯子"/>
    <d v="2026-03-04T00:00:00"/>
    <s v="湖南"/>
    <s v="中性"/>
    <d v="2026-03-04T00:00:00"/>
  </r>
  <r>
    <n v="6956"/>
    <x v="0"/>
    <x v="31"/>
    <d v="2026-03-02T00:00:00"/>
    <s v="否"/>
    <s v="紫薯奶黄包"/>
    <s v="点超大杯美式"/>
    <d v="2026-03-04T00:00:00"/>
    <s v="广西"/>
    <s v="中性"/>
    <d v="2026-03-04T00:00:00"/>
  </r>
  <r>
    <n v="6957"/>
    <x v="0"/>
    <x v="31"/>
    <d v="2026-03-02T00:00:00"/>
    <s v="否"/>
    <s v="视觉大王aaa亭子"/>
    <s v="别捆绑套餐"/>
    <d v="2026-03-04T00:00:00"/>
    <s v="吉林"/>
    <s v="负向"/>
    <d v="2026-03-04T00:00:00"/>
  </r>
  <r>
    <n v="6958"/>
    <x v="0"/>
    <x v="31"/>
    <d v="2026-03-02T00:00:00"/>
    <s v="否"/>
    <s v="芝言"/>
    <s v="为杯子硬喝"/>
    <d v="2026-03-04T00:00:00"/>
    <s v="江西"/>
    <s v="负向"/>
    <d v="2026-03-04T00:00:00"/>
  </r>
  <r>
    <n v="6959"/>
    <x v="0"/>
    <x v="31"/>
    <d v="2026-03-02T00:00:00"/>
    <s v="否"/>
    <s v="air"/>
    <s v="别绑定葡萄"/>
    <d v="2026-03-04T00:00:00"/>
    <s v="内蒙古"/>
    <s v="负向"/>
    <d v="2026-03-04T00:00:00"/>
  </r>
  <r>
    <n v="6960"/>
    <x v="0"/>
    <x v="31"/>
    <d v="2026-03-02T00:00:00"/>
    <s v="否"/>
    <s v="荔枝"/>
    <s v="葡萄下架"/>
    <d v="2026-03-04T00:00:00"/>
    <s v="广西"/>
    <s v="负向"/>
    <d v="2026-03-04T00:00:00"/>
  </r>
  <r>
    <n v="6961"/>
    <x v="0"/>
    <x v="31"/>
    <d v="2026-03-02T00:00:00"/>
    <s v="否"/>
    <s v="卷发小理"/>
    <s v="两杯自选"/>
    <d v="2026-03-04T00:00:00"/>
    <s v="河北"/>
    <s v="负向"/>
    <d v="2026-03-04T00:00:00"/>
  </r>
  <r>
    <n v="6962"/>
    <x v="0"/>
    <x v="31"/>
    <d v="2026-03-02T00:00:00"/>
    <s v="否"/>
    <s v="不喝全糖"/>
    <s v="别绑定贴纸"/>
    <d v="2026-03-04T00:00:00"/>
    <s v="湖南"/>
    <s v="负向"/>
    <d v="2026-03-04T00:00:00"/>
  </r>
  <r>
    <n v="6963"/>
    <x v="0"/>
    <x v="31"/>
    <d v="2026-03-02T00:00:00"/>
    <s v="否"/>
    <s v="omom"/>
    <s v="葡萄难喝"/>
    <d v="2026-03-04T00:00:00"/>
    <s v="黑龙江"/>
    <s v="负向"/>
    <d v="2026-03-04T00:00:00"/>
  </r>
  <r>
    <n v="6964"/>
    <x v="0"/>
    <x v="31"/>
    <d v="2026-03-02T00:00:00"/>
    <s v="否"/>
    <s v="不爱睡觉"/>
    <s v="葡萄难喝"/>
    <d v="2026-03-04T00:00:00"/>
    <s v="江苏"/>
    <s v="负向"/>
    <d v="2026-03-04T00:00:00"/>
  </r>
  <r>
    <n v="6965"/>
    <x v="0"/>
    <x v="31"/>
    <d v="2026-03-02T00:00:00"/>
    <s v="否"/>
    <s v="CAN灿本灿"/>
    <s v="周边质量不好"/>
    <d v="2026-03-04T00:00:00"/>
    <s v="山西"/>
    <s v="负向"/>
    <d v="2026-03-04T00:00:00"/>
  </r>
  <r>
    <n v="6966"/>
    <x v="0"/>
    <x v="31"/>
    <d v="2026-03-02T00:00:00"/>
    <s v="否"/>
    <s v="在床上和玲娜贝儿打麻将"/>
    <s v="门店没有杯子"/>
    <d v="2026-03-04T00:00:00"/>
    <s v="四川"/>
    <s v="负向"/>
    <d v="2026-03-04T00:00:00"/>
  </r>
  <r>
    <n v="6967"/>
    <x v="0"/>
    <x v="31"/>
    <d v="2026-03-02T00:00:00"/>
    <s v="否"/>
    <s v="莘夏"/>
    <s v="单人套餐周边"/>
    <d v="2026-03-04T00:00:00"/>
    <s v="广东"/>
    <s v="负向"/>
    <d v="2026-03-04T00:00:00"/>
  </r>
  <r>
    <n v="6968"/>
    <x v="0"/>
    <x v="31"/>
    <d v="2026-03-02T00:00:00"/>
    <s v="否"/>
    <s v="凡小希爱吃炒蛋思"/>
    <s v="为贴纸点葡萄"/>
    <d v="2026-03-04T00:00:00"/>
    <s v="山东"/>
    <s v="负向"/>
    <d v="2026-03-04T00:00:00"/>
  </r>
  <r>
    <n v="6969"/>
    <x v="0"/>
    <x v="31"/>
    <d v="2026-03-02T00:00:00"/>
    <s v="否"/>
    <s v="十五袋苹果"/>
    <s v="葡萄难喝"/>
    <d v="2026-03-04T00:00:00"/>
    <s v="湖北"/>
    <s v="负向"/>
    <d v="2026-03-04T00:00:00"/>
  </r>
  <r>
    <n v="6973"/>
    <x v="0"/>
    <x v="31"/>
    <d v="2026-03-02T00:00:00"/>
    <s v="否"/>
    <s v="猫宁薄荷"/>
    <s v="海报好看"/>
    <d v="2026-03-04T00:00:00"/>
    <s v="浙江"/>
    <s v="正向"/>
    <d v="2026-03-04T00:00:00"/>
  </r>
  <r>
    <n v="6974"/>
    <x v="0"/>
    <x v="31"/>
    <d v="2026-03-02T00:00:00"/>
    <s v="否"/>
    <s v="多喝水多喝水"/>
    <s v="喜欢"/>
    <d v="2026-03-04T00:00:00"/>
    <s v="湖南"/>
    <s v="正向"/>
    <d v="2026-03-04T00:00:00"/>
  </r>
  <r>
    <n v="6976"/>
    <x v="0"/>
    <x v="31"/>
    <d v="2026-03-02T00:00:00"/>
    <s v="否"/>
    <s v="badada"/>
    <s v="酸角好喝"/>
    <d v="2026-03-04T00:00:00"/>
    <s v="云南"/>
    <s v="正向"/>
    <d v="2026-03-04T00:00:00"/>
  </r>
  <r>
    <n v="6977"/>
    <x v="0"/>
    <x v="31"/>
    <d v="2026-03-02T00:00:00"/>
    <s v="否"/>
    <s v="十是十🍣"/>
    <s v="求不下架"/>
    <d v="2026-03-04T00:00:00"/>
    <s v="贵州"/>
    <s v="正向"/>
    <d v="2026-03-04T00:00:00"/>
  </r>
  <r>
    <n v="6981"/>
    <x v="0"/>
    <x v="31"/>
    <d v="2026-03-02T00:00:00"/>
    <s v="否"/>
    <s v="EncoreMam🍭"/>
    <s v="没有超大杯"/>
    <d v="2026-03-04T00:00:00"/>
    <s v="北京"/>
    <s v="中性"/>
    <d v="2026-03-04T00:00:00"/>
  </r>
  <r>
    <n v="6982"/>
    <x v="0"/>
    <x v="31"/>
    <d v="2026-03-02T00:00:00"/>
    <s v="否"/>
    <s v="7小番茄"/>
    <s v="没有周边"/>
    <d v="2026-03-04T00:00:00"/>
    <s v="河南"/>
    <s v="负向"/>
    <d v="2026-03-04T00:00:00"/>
  </r>
  <r>
    <n v="6983"/>
    <x v="0"/>
    <x v="31"/>
    <d v="2026-03-02T00:00:00"/>
    <s v="否"/>
    <s v="吃饭是头等大事"/>
    <s v="冬天卖冰饮"/>
    <d v="2026-03-04T00:00:00"/>
    <s v="江苏"/>
    <s v="负向"/>
    <d v="2026-03-04T00:00:00"/>
  </r>
  <r>
    <n v="6984"/>
    <x v="0"/>
    <x v="31"/>
    <d v="2026-03-02T00:00:00"/>
    <s v="否"/>
    <s v="紫薯奶黄包"/>
    <s v="点美式"/>
    <d v="2026-03-04T00:00:00"/>
    <s v="广西"/>
    <s v="中性"/>
    <d v="2026-03-04T00:00:00"/>
  </r>
  <r>
    <n v="6985"/>
    <x v="0"/>
    <x v="31"/>
    <d v="2026-03-02T00:00:00"/>
    <s v="否"/>
    <s v="视觉大王aaa亭子"/>
    <s v="别捆绑"/>
    <d v="2026-03-04T00:00:00"/>
    <s v="吉林"/>
    <s v="负向"/>
    <d v="2026-03-04T00:00:00"/>
  </r>
  <r>
    <n v="6986"/>
    <x v="0"/>
    <x v="31"/>
    <d v="2026-03-02T00:00:00"/>
    <s v="否"/>
    <s v="芝言"/>
    <s v="为杯子点葡萄"/>
    <d v="2026-03-04T00:00:00"/>
    <s v="江西"/>
    <s v="负向"/>
    <d v="2026-03-04T00:00:00"/>
  </r>
  <r>
    <n v="6987"/>
    <x v="0"/>
    <x v="31"/>
    <d v="2026-03-02T00:00:00"/>
    <s v="否"/>
    <s v="air"/>
    <s v="捆绑问题"/>
    <d v="2026-03-04T00:00:00"/>
    <s v="内蒙古"/>
    <s v="负向"/>
    <d v="2026-03-04T00:00:00"/>
  </r>
  <r>
    <n v="6989"/>
    <x v="0"/>
    <x v="31"/>
    <d v="2026-03-02T00:00:00"/>
    <s v="否"/>
    <s v="不去周杰伦演唱会不改名"/>
    <s v="强制买葡萄"/>
    <d v="2026-03-04T00:00:00"/>
    <s v="江西"/>
    <s v="负向"/>
    <d v="2026-03-04T00:00:00"/>
  </r>
  <r>
    <n v="6991"/>
    <x v="0"/>
    <x v="31"/>
    <d v="2026-03-02T00:00:00"/>
    <s v="否"/>
    <s v="omom"/>
    <s v="葡萄涩嘴"/>
    <d v="2026-03-04T00:00:00"/>
    <s v="黑龙江"/>
    <s v="负向"/>
    <d v="2026-03-04T00:00:00"/>
  </r>
  <r>
    <n v="6993"/>
    <x v="0"/>
    <x v="31"/>
    <d v="2026-03-02T00:00:00"/>
    <s v="否"/>
    <s v="签证cp永存"/>
    <s v="来了"/>
    <d v="2026-03-04T00:00:00"/>
    <s v="江西"/>
    <s v="中性"/>
    <d v="2026-03-04T00:00:00"/>
  </r>
  <r>
    <n v="6994"/>
    <x v="0"/>
    <x v="31"/>
    <d v="2026-03-02T00:00:00"/>
    <s v="否"/>
    <s v="野兽先生"/>
    <s v="哈喽瑞子嘎子姐"/>
    <d v="2026-03-04T00:00:00"/>
    <s v="广东"/>
    <s v="正向"/>
    <d v="2026-03-04T00:00:00"/>
  </r>
  <r>
    <n v="6995"/>
    <x v="0"/>
    <x v="31"/>
    <d v="2026-03-02T00:00:00"/>
    <s v="否"/>
    <s v="Y^yfiii_T"/>
    <s v="求求了桃子美式"/>
    <d v="2026-03-04T00:00:00"/>
    <s v="北京"/>
    <s v="中性"/>
    <d v="2026-03-04T00:00:00"/>
  </r>
  <r>
    <n v="6996"/>
    <x v="0"/>
    <x v="31"/>
    <d v="2026-03-02T00:00:00"/>
    <s v="否"/>
    <s v="肉肉的懒兔"/>
    <s v="马克杯加货"/>
    <d v="2026-03-04T00:00:00"/>
    <s v="黑龙江"/>
    <s v="中性"/>
    <d v="2026-03-04T00:00:00"/>
  </r>
  <r>
    <n v="6997"/>
    <x v="0"/>
    <x v="31"/>
    <d v="2026-03-02T00:00:00"/>
    <s v="否"/>
    <s v="momo的女儿nono"/>
    <s v="@超浓甜梨 @野井十一 好可爱 是嘎子姐"/>
    <d v="2026-03-04T00:00:00"/>
    <s v="湖南"/>
    <s v="正向"/>
    <d v="2026-03-04T00:00:00"/>
  </r>
  <r>
    <n v="6998"/>
    <x v="0"/>
    <x v="31"/>
    <d v="2026-03-02T00:00:00"/>
    <s v="否"/>
    <s v="榴莲and山竹i"/>
    <s v="特别喜欢瑞幸雪酪拿铁 希望能回归"/>
    <d v="2026-03-04T00:00:00"/>
    <s v="江苏"/>
    <s v="正向"/>
    <d v="2026-03-04T00:00:00"/>
  </r>
  <r>
    <n v="6999"/>
    <x v="0"/>
    <x v="31"/>
    <d v="2026-03-02T00:00:00"/>
    <s v="否"/>
    <s v="一元一勺芝麻糊"/>
    <s v="这款难喝的要死"/>
    <d v="2026-03-04T00:00:00"/>
    <s v="吉林"/>
    <s v="负向"/>
    <d v="2026-03-04T00:00:00"/>
  </r>
  <r>
    <n v="7000"/>
    <x v="0"/>
    <x v="31"/>
    <d v="2026-03-02T00:00:00"/>
    <s v="否"/>
    <s v="badada"/>
    <s v="葡萄真难喝 捆杨枝甘露都可以"/>
    <d v="2026-03-04T00:00:00"/>
    <s v="云南"/>
    <s v="负向"/>
    <d v="2026-03-04T00:00:00"/>
  </r>
  <r>
    <n v="7001"/>
    <x v="0"/>
    <x v="31"/>
    <d v="2026-03-02T00:00:00"/>
    <s v="否"/>
    <s v="momo"/>
    <s v="别捆绑葡萄了 真的难喝"/>
    <d v="2026-03-04T00:00:00"/>
    <s v="陕西"/>
    <s v="负向"/>
    <d v="2026-03-04T00:00:00"/>
  </r>
  <r>
    <n v="7002"/>
    <x v="0"/>
    <x v="31"/>
    <d v="2026-03-02T00:00:00"/>
    <s v="否"/>
    <s v="六一"/>
    <s v="泡泡玛特画的太丑了"/>
    <d v="2026-03-04T00:00:00"/>
    <s v="陕西"/>
    <s v="负向"/>
    <d v="2026-03-04T00:00:00"/>
  </r>
  <r>
    <n v="7003"/>
    <x v="0"/>
    <x v="31"/>
    <d v="2026-03-02T00:00:00"/>
    <s v="否"/>
    <s v="小卡拉米"/>
    <s v="马克杯什么时候补货 黄牛太多"/>
    <d v="2026-03-04T00:00:00"/>
    <s v="江苏"/>
    <s v="负向"/>
    <d v="2026-03-04T00:00:00"/>
  </r>
  <r>
    <n v="7004"/>
    <x v="0"/>
    <x v="31"/>
    <d v="2026-03-02T00:00:00"/>
    <s v="否"/>
    <s v="Neway_"/>
    <s v="超难喝"/>
    <d v="2026-03-04T00:00:00"/>
    <s v="重庆"/>
    <s v="负向"/>
    <d v="2026-03-04T00:00:00"/>
  </r>
  <r>
    <n v="7005"/>
    <x v="0"/>
    <x v="31"/>
    <d v="2026-03-02T00:00:00"/>
    <s v="否"/>
    <s v="糖醋乌萨奇"/>
    <s v="葡萄这么难喝能不能别捆"/>
    <d v="2026-03-04T00:00:00"/>
    <s v="广西"/>
    <s v="负向"/>
    <d v="2026-03-04T00:00:00"/>
  </r>
  <r>
    <n v="7006"/>
    <x v="0"/>
    <x v="31"/>
    <d v="2026-03-02T00:00:00"/>
    <s v="否"/>
    <s v="任我醉倒在池边"/>
    <s v="能出21年的桃桃拿铁吗"/>
    <d v="2026-03-04T00:00:00"/>
    <s v="浙江"/>
    <s v="中性"/>
    <d v="2026-03-04T00:00:00"/>
  </r>
  <r>
    <n v="7007"/>
    <x v="0"/>
    <x v="31"/>
    <d v="2026-03-02T00:00:00"/>
    <s v="否"/>
    <s v="伊蒂雅W🍊"/>
    <s v="葡萄不爱喝 别捆绑"/>
    <d v="2026-03-04T00:00:00"/>
    <s v="吉林"/>
    <s v="负向"/>
    <d v="2026-03-04T00:00:00"/>
  </r>
  <r>
    <n v="7008"/>
    <x v="0"/>
    <x v="31"/>
    <d v="2026-03-02T00:00:00"/>
    <s v="否"/>
    <s v="哆啦F梦1218"/>
    <s v="阳光桃子葡萄雪酪芝士奶盖 来一杯瑞幸"/>
    <d v="2026-03-04T00:00:00"/>
    <s v="湖北"/>
    <s v="正向"/>
    <d v="2026-03-04T00:00:00"/>
  </r>
  <r>
    <n v="7009"/>
    <x v="0"/>
    <x v="31"/>
    <d v="2026-03-02T00:00:00"/>
    <s v="否"/>
    <s v="想吃厚切炸猪排盖饭"/>
    <s v="新杯子真的好漂亮"/>
    <d v="2026-03-04T00:00:00"/>
    <s v="陕西"/>
    <s v="正向"/>
    <d v="2026-03-04T00:00:00"/>
  </r>
  <r>
    <n v="7010"/>
    <x v="0"/>
    <x v="31"/>
    <d v="2026-03-02T00:00:00"/>
    <s v="否"/>
    <s v="爱仿似风的語言"/>
    <s v="每次杯子都很好看"/>
    <d v="2026-03-04T00:00:00"/>
    <s v="浙江"/>
    <s v="正向"/>
    <d v="2026-03-04T00:00:00"/>
  </r>
  <r>
    <n v="7011"/>
    <x v="0"/>
    <x v="31"/>
    <d v="2026-03-02T00:00:00"/>
    <s v="否"/>
    <s v="面包脑袋"/>
    <s v="套餐能不能自选咖啡 强制新品"/>
    <d v="2026-03-04T00:00:00"/>
    <s v="北京"/>
    <s v="负向"/>
    <d v="2026-03-04T00:00:00"/>
  </r>
  <r>
    <n v="7012"/>
    <x v="0"/>
    <x v="31"/>
    <d v="2026-03-02T00:00:00"/>
    <s v="否"/>
    <s v="啊糗"/>
    <s v="能不能专注咖啡 别做奶茶"/>
    <d v="2026-03-04T00:00:00"/>
    <s v="云南"/>
    <s v="负向"/>
    <d v="2026-03-04T00:00:00"/>
  </r>
  <r>
    <n v="7013"/>
    <x v="0"/>
    <x v="31"/>
    <d v="2026-03-02T00:00:00"/>
    <s v="否"/>
    <s v="吃不饱"/>
    <s v="桃子好喝 葡萄有点涩"/>
    <d v="2026-03-04T00:00:00"/>
    <s v="湖南"/>
    <s v="中性"/>
    <d v="2026-03-04T00:00:00"/>
  </r>
  <r>
    <n v="7014"/>
    <x v="0"/>
    <x v="31"/>
    <d v="2026-03-02T00:00:00"/>
    <s v="否"/>
    <s v="馒头片快点好不好哇"/>
    <s v="难喝的要死"/>
    <d v="2026-03-04T00:00:00"/>
    <s v="山东"/>
    <s v="负向"/>
    <d v="2026-03-04T00:00:00"/>
  </r>
  <r>
    <n v="7015"/>
    <x v="0"/>
    <x v="31"/>
    <d v="2026-03-02T00:00:00"/>
    <s v="否"/>
    <s v="江海浅淡云添"/>
    <s v="有喝过的吗？好喝吗？"/>
    <d v="2026-03-03T00:00:00"/>
    <s v="广东"/>
    <s v="中性"/>
    <d v="2026-03-06T00:00:00"/>
  </r>
  <r>
    <n v="7016"/>
    <x v="0"/>
    <x v="31"/>
    <d v="2026-03-02T00:00:00"/>
    <s v="否"/>
    <s v="脑阔要爆炸"/>
    <s v="还不错，得趁冰沙没化快一点喝，不然后面就水水的"/>
    <d v="2026-03-03T00:00:00"/>
    <s v="广东"/>
    <s v="正向"/>
    <d v="2026-03-06T00:00:00"/>
  </r>
  <r>
    <n v="7017"/>
    <x v="0"/>
    <x v="31"/>
    <d v="2026-03-02T00:00:00"/>
    <s v="否"/>
    <s v="阿银的小娇妻"/>
    <s v="想问下楼主我这杯葡萄的正常吗，拿到手五分钟不到就开喝了，全是水，没有一点沙冰！我点的是沙冰做法，结果喝一口全是水，顶上芝士也很奇怪，是不是门店做错了，还是说把放了很久的一杯给我了"/>
    <d v="2026-03-05T00:00:00"/>
    <s v="广东"/>
    <s v="负向"/>
    <d v="2026-03-06T00:00:00"/>
  </r>
  <r>
    <n v="7018"/>
    <x v="0"/>
    <x v="31"/>
    <d v="2026-03-02T00:00:00"/>
    <s v="否"/>
    <s v="Bet On Me."/>
    <s v="里面有冰块吗"/>
    <d v="2026-03-05T00:00:00"/>
    <s v="广西"/>
    <s v="中性"/>
    <d v="2026-03-06T00:00:00"/>
  </r>
  <r>
    <n v="7019"/>
    <x v="0"/>
    <x v="31"/>
    <d v="2026-03-02T00:00:00"/>
    <s v="否"/>
    <s v="Maffee_"/>
    <s v="不加糖，那个桃汁都甜到齁，不是原生桃汁的，是加了糖和添加剂制作的，可能还有点香精，还不如就是100ml桃汁兑茉莉花茶"/>
    <d v="2026-03-03T00:00:00"/>
    <s v="广东"/>
    <s v="负向"/>
    <d v="2026-03-06T00:00:00"/>
  </r>
  <r>
    <n v="7020"/>
    <x v="0"/>
    <x v="31"/>
    <d v="2026-03-02T00:00:00"/>
    <s v="否"/>
    <s v="自由小鸟"/>
    <s v="是不是桃子果酱那样"/>
    <d v="2026-03-03T00:00:00"/>
    <s v="广东"/>
    <s v="中性"/>
    <d v="2026-03-06T00:00:00"/>
  </r>
  <r>
    <n v="7021"/>
    <x v="0"/>
    <x v="31"/>
    <d v="2026-03-02T00:00:00"/>
    <s v="否"/>
    <s v="momo"/>
    <s v="别叫瑞幸咖啡了，叫瑞幸茶或者瑞幸奶茶算了"/>
    <d v="2026-03-03T00:00:00"/>
    <s v="广东"/>
    <s v="负向"/>
    <d v="2026-03-06T00:00:00"/>
  </r>
  <r>
    <n v="7022"/>
    <x v="0"/>
    <x v="31"/>
    <d v="2026-03-02T00:00:00"/>
    <s v="否"/>
    <s v="🎐"/>
    <s v="以前瑞幸也卖这些啊，最开始是做茶饮起家的"/>
    <d v="2026-03-04T00:00:00"/>
    <s v="重庆"/>
    <s v="中性"/>
    <d v="2026-03-06T00:00:00"/>
  </r>
  <r>
    <n v="7023"/>
    <x v="0"/>
    <x v="31"/>
    <d v="2026-03-02T00:00:00"/>
    <s v="否"/>
    <s v="吃点雪花酪"/>
    <s v="所以非冰沙的果汁是不是比冰沙少"/>
    <d v="2026-03-03T00:00:00"/>
    <s v="广东"/>
    <s v="中性"/>
    <d v="2026-03-06T00:00:00"/>
  </r>
  <r>
    <n v="7024"/>
    <x v="0"/>
    <x v="31"/>
    <d v="2026-03-02T00:00:00"/>
    <s v="否"/>
    <s v="念噜宝"/>
    <s v="没有冰沙，特别甜。"/>
    <d v="2026-03-03T00:00:00"/>
    <s v="江苏"/>
    <s v="负向"/>
    <d v="2026-03-06T00:00:00"/>
  </r>
  <r>
    <n v="7025"/>
    <x v="0"/>
    <x v="31"/>
    <d v="2026-03-02T00:00:00"/>
    <s v="否"/>
    <s v="秦真心"/>
    <s v="我今天做的最多的就是雪酪芝士桃桃和雪酪芝士葡萄🍇还有杨枝甘露就没有几杯咖啡"/>
    <d v="2026-03-03T00:00:00"/>
    <s v="山东"/>
    <s v="中性"/>
    <d v="2026-03-06T00:00:00"/>
  </r>
  <r>
    <n v="7026"/>
    <x v="0"/>
    <x v="31"/>
    <d v="2026-03-02T00:00:00"/>
    <s v="否"/>
    <s v="momo"/>
    <s v="咖啡没有好看的大杯子"/>
    <d v="2026-03-03T00:00:00"/>
    <s v="江苏"/>
    <s v="负向"/>
    <d v="2026-03-06T00:00:00"/>
  </r>
  <r>
    <n v="7027"/>
    <x v="0"/>
    <x v="31"/>
    <d v="2026-03-02T00:00:00"/>
    <s v="否"/>
    <s v="滨州生息肉7c"/>
    <s v="有果肉吗"/>
    <d v="2026-03-03T00:00:00"/>
    <s v="广东"/>
    <s v="中性"/>
    <d v="2026-03-06T00:00:00"/>
  </r>
  <r>
    <n v="7028"/>
    <x v="0"/>
    <x v="31"/>
    <d v="2026-03-02T00:00:00"/>
    <s v="否"/>
    <s v="林黛玉"/>
    <s v="瑞幸没有新鲜水果"/>
    <d v="2026-03-04T00:00:00"/>
    <s v="天津"/>
    <s v="负向"/>
    <d v="2026-03-06T00:00:00"/>
  </r>
  <r>
    <n v="7029"/>
    <x v="0"/>
    <x v="31"/>
    <d v="2026-03-02T00:00:00"/>
    <s v="否"/>
    <s v="ᅠᅠᅠ"/>
    <s v="葡萄和桃子哪个"/>
    <d v="2026-03-05T00:00:00"/>
    <s v="河北"/>
    <s v="中性"/>
    <d v="2026-03-06T00:00:00"/>
  </r>
  <r>
    <n v="7030"/>
    <x v="0"/>
    <x v="31"/>
    <d v="2026-03-02T00:00:00"/>
    <s v="否"/>
    <s v="ᅠᅠᅠ"/>
    <s v="好喝"/>
    <d v="2026-03-05T00:00:00"/>
    <s v="河北"/>
    <s v="正向"/>
    <d v="2026-03-06T00:00:00"/>
  </r>
  <r>
    <n v="7031"/>
    <x v="0"/>
    <x v="31"/>
    <d v="2026-03-02T00:00:00"/>
    <s v="否"/>
    <s v="花朵朵TSW"/>
    <s v="明天去尝一下这个桃子的，之前喝那个葡萄味的，感觉有一股科技的味道"/>
    <d v="2026-03-03T00:00:00"/>
    <s v="四川"/>
    <s v="负向"/>
    <d v="2026-03-06T00:00:00"/>
  </r>
  <r>
    <n v="7032"/>
    <x v="0"/>
    <x v="31"/>
    <d v="2026-03-02T00:00:00"/>
    <s v="否"/>
    <s v="花朵朵TSW"/>
    <s v="今天去喝了选无糖，还超级无敌甜。这款直接拉黑，比葡萄那个还拉胯"/>
    <d v="2026-03-04T00:00:00"/>
    <s v="四川"/>
    <s v="负向"/>
    <d v="2026-03-06T00:00:00"/>
  </r>
  <r>
    <n v="7033"/>
    <x v="0"/>
    <x v="31"/>
    <d v="2026-03-02T00:00:00"/>
    <s v="否"/>
    <s v="平平无奇分母君"/>
    <s v="可以去奶盖吗"/>
    <d v="2026-03-03T00:00:00"/>
    <s v="广东"/>
    <s v="中性"/>
    <d v="2026-03-06T00:00:00"/>
  </r>
  <r>
    <n v="7034"/>
    <x v="0"/>
    <x v="31"/>
    <d v="2026-03-02T00:00:00"/>
    <s v="否"/>
    <s v="半颗梨涡🍐瑞啦吗"/>
    <s v="备注就可以"/>
    <d v="2026-03-03T00:00:00"/>
    <s v="山东"/>
    <s v="中性"/>
    <d v="2026-03-06T00:00:00"/>
  </r>
  <r>
    <n v="7035"/>
    <x v="0"/>
    <x v="31"/>
    <d v="2026-03-02T00:00:00"/>
    <s v="否"/>
    <s v="猕猴桃🥝"/>
    <s v="依旧超强臂力"/>
    <d v="2026-03-05T00:00:00"/>
    <s v="北京"/>
    <s v="中性"/>
    <d v="2026-03-06T00:00:00"/>
  </r>
  <r>
    <n v="7036"/>
    <x v="0"/>
    <x v="31"/>
    <d v="2026-03-02T00:00:00"/>
    <s v="否"/>
    <s v="Colorful忱茉"/>
    <s v="瑞幸不是卖咖啡的吗？怎么改买奶茶了？"/>
    <d v="2026-03-05T00:00:00"/>
    <s v="河南"/>
    <s v="中性"/>
    <d v="2026-03-06T00:00:00"/>
  </r>
  <r>
    <n v="7037"/>
    <x v="0"/>
    <x v="31"/>
    <d v="2026-03-02T00:00:00"/>
    <s v="否"/>
    <s v="生榨老友粉"/>
    <s v="跟我昨天外卖点的区别好大"/>
    <d v="2026-03-04T00:00:00"/>
    <s v="广东"/>
    <s v="负向"/>
    <d v="2026-03-06T00:00:00"/>
  </r>
  <r>
    <n v="7038"/>
    <x v="0"/>
    <x v="31"/>
    <d v="2026-03-02T00:00:00"/>
    <s v="否"/>
    <s v="米亚内米亚内卡几麻"/>
    <s v="葡萄香精味好重别去喝"/>
    <d v="2026-03-05T00:00:00"/>
    <s v="四川"/>
    <s v="负向"/>
    <d v="2026-03-06T00:00:00"/>
  </r>
  <r>
    <n v="7039"/>
    <x v="0"/>
    <x v="31"/>
    <d v="2026-03-02T00:00:00"/>
    <s v="否"/>
    <s v="小红薯🍠8888888"/>
    <s v="可以果汁减半吗"/>
    <d v="2026-03-03T00:00:00"/>
    <s v="天津"/>
    <s v="中性"/>
    <d v="2026-03-06T00:00:00"/>
  </r>
  <r>
    <n v="7040"/>
    <x v="0"/>
    <x v="31"/>
    <d v="2026-03-02T00:00:00"/>
    <s v="否"/>
    <s v="小猫"/>
    <s v="假的 根本没有这么多奶盖拍视频才倒这么多奶盖的"/>
    <d v="2026-03-03T00:00:00"/>
    <s v="广东"/>
    <s v="负向"/>
    <d v="2026-03-06T00:00:00"/>
  </r>
  <r>
    <n v="7041"/>
    <x v="0"/>
    <x v="31"/>
    <d v="2026-03-02T00:00:00"/>
    <s v="否"/>
    <s v="敛冬"/>
    <s v="奶盖巨好喝。可不可以让多加点奶盖啊话说"/>
    <d v="2026-03-03T00:00:00"/>
    <s v="福建"/>
    <s v="正向"/>
    <d v="2026-03-06T00:00:00"/>
  </r>
  <r>
    <n v="7042"/>
    <x v="0"/>
    <x v="31"/>
    <d v="2026-03-02T00:00:00"/>
    <s v="否"/>
    <s v="新新橙"/>
    <s v="我一直觉得瑞的奶盖味道很奇怪"/>
    <d v="2026-03-03T00:00:00"/>
    <s v="陕西"/>
    <s v="负向"/>
    <d v="2026-03-06T00:00:00"/>
  </r>
  <r>
    <n v="7043"/>
    <x v="0"/>
    <x v="31"/>
    <d v="2026-03-02T00:00:00"/>
    <s v="否"/>
    <s v="笑了"/>
    <s v="现在的这些店都咋了？咖啡店做奶茶，奶茶店做咖啡"/>
    <d v="2026-03-03T00:00:00"/>
    <s v="江西"/>
    <s v="中性"/>
    <d v="2026-03-06T00:00:00"/>
  </r>
  <r>
    <n v="7044"/>
    <x v="0"/>
    <x v="31"/>
    <d v="2026-03-02T00:00:00"/>
    <s v="否"/>
    <s v="玺之郎果冻～"/>
    <s v="我们这边店不是这样做的，放的东西很少，打冰沙放的冰块超级多，奶盖就一点点，都铺不满，盖不住下面的冰沙"/>
    <d v="2026-03-03T00:00:00"/>
    <s v="山东"/>
    <s v="负向"/>
    <d v="2026-03-06T00:00:00"/>
  </r>
  <r>
    <n v="7045"/>
    <x v="0"/>
    <x v="31"/>
    <d v="2026-03-02T00:00:00"/>
    <s v="否"/>
    <s v="请叫我Monica"/>
    <s v="这不是要回归小鹿茶了吗"/>
    <d v="2026-03-03T00:00:00"/>
    <s v="广东"/>
    <s v="中性"/>
    <d v="2026-03-06T00:00:00"/>
  </r>
  <r>
    <n v="7046"/>
    <x v="0"/>
    <x v="31"/>
    <d v="2026-03-02T00:00:00"/>
    <s v="否"/>
    <s v="momo"/>
    <s v="这么多奶盖，爱了爱了"/>
    <d v="2026-03-03T00:00:00"/>
    <s v="湖北"/>
    <s v="正向"/>
    <d v="2026-03-06T00:00:00"/>
  </r>
  <r>
    <n v="7047"/>
    <x v="0"/>
    <x v="31"/>
    <d v="2026-03-02T00:00:00"/>
    <s v="否"/>
    <s v="蛋炒饭是神！"/>
    <s v="这个感觉很好喝"/>
    <d v="2026-03-03T00:00:00"/>
    <s v="重庆"/>
    <s v="正向"/>
    <d v="2026-03-06T00:00:00"/>
  </r>
  <r>
    <n v="7048"/>
    <x v="0"/>
    <x v="31"/>
    <d v="2026-03-02T00:00:00"/>
    <s v="否"/>
    <s v="新一岁"/>
    <s v="感觉很爽口"/>
    <d v="2026-03-03T00:00:00"/>
    <s v="重庆"/>
    <s v="正向"/>
    <d v="2026-03-06T00:00:00"/>
  </r>
  <r>
    <n v="7049"/>
    <x v="0"/>
    <x v="31"/>
    <d v="2026-03-02T00:00:00"/>
    <s v="否"/>
    <s v="YJR."/>
    <s v="我去做错了我低部加的晶球倒完之后我又在冰沙上面倒了桃子汁谁喝到我做的加料版了"/>
    <d v="2026-03-03T00:00:00"/>
    <s v="湖南"/>
    <s v="中性"/>
    <d v="2026-03-06T00:00:00"/>
  </r>
  <r>
    <n v="7050"/>
    <x v="0"/>
    <x v="31"/>
    <d v="2026-03-02T00:00:00"/>
    <s v="否"/>
    <s v="sha🎀🎁🍜"/>
    <s v="来啦"/>
    <d v="2026-03-03T00:00:00"/>
    <s v="浙江"/>
    <s v="中性"/>
    <d v="2026-03-06T00:00:00"/>
  </r>
  <r>
    <n v="7051"/>
    <x v="0"/>
    <x v="31"/>
    <d v="2026-03-02T00:00:00"/>
    <s v="否"/>
    <s v="别瞅我ok"/>
    <s v="冰沙正常冰不额外加糖 好喝"/>
    <d v="2026-03-05T00:00:00"/>
    <s v="上海"/>
    <s v="正向"/>
    <d v="2026-03-06T00:00:00"/>
  </r>
  <r>
    <n v="7052"/>
    <x v="0"/>
    <x v="31"/>
    <d v="2026-03-02T00:00:00"/>
    <s v="否"/>
    <s v="TayBaaaaa"/>
    <s v="非冰沙款是不是糖分比较少"/>
    <d v="2026-03-03T00:00:00"/>
    <s v="广东"/>
    <s v="中性"/>
    <d v="2026-03-06T00:00:00"/>
  </r>
  <r>
    <n v="7053"/>
    <x v="0"/>
    <x v="31"/>
    <d v="2026-03-02T00:00:00"/>
    <s v="否"/>
    <s v="泪"/>
    <s v="好简单"/>
    <d v="2026-03-04T00:00:00"/>
    <s v="江苏"/>
    <s v="中性"/>
    <d v="2026-03-06T00:00:00"/>
  </r>
  <r>
    <n v="7054"/>
    <x v="0"/>
    <x v="31"/>
    <d v="2026-03-02T00:00:00"/>
    <s v="否"/>
    <s v="lll"/>
    <s v="你给我做"/>
    <d v="2026-03-04T00:00:00"/>
    <s v="江苏"/>
    <s v="中性"/>
    <d v="2026-03-06T00:00:00"/>
  </r>
  <r>
    <n v="7055"/>
    <x v="0"/>
    <x v="31"/>
    <d v="2026-03-02T00:00:00"/>
    <s v="否"/>
    <s v="核桃王子"/>
    <s v="学会了"/>
    <d v="2026-03-03T00:00:00"/>
    <s v="湖北"/>
    <s v="中性"/>
    <d v="2026-03-06T00:00:00"/>
  </r>
  <r>
    <n v="7056"/>
    <x v="0"/>
    <x v="31"/>
    <d v="2026-03-02T00:00:00"/>
    <s v="否"/>
    <s v="Citrus"/>
    <s v="这杯好美啊"/>
    <d v="2026-03-03T00:00:00"/>
    <s v="浙江"/>
    <s v="正向"/>
    <d v="2026-03-06T00:00:00"/>
  </r>
  <r>
    <n v="7057"/>
    <x v="0"/>
    <x v="31"/>
    <d v="2026-03-02T00:00:00"/>
    <s v="否"/>
    <s v="点点光明"/>
    <s v="第1次，为什么要搅，不能直接倒入冰沙壶打吗？这样不是好浪费时间吗？"/>
    <d v="2026-03-03T00:00:00"/>
    <s v="广东"/>
    <s v="中性"/>
    <d v="2026-03-06T00:00:00"/>
  </r>
  <r>
    <n v="7058"/>
    <x v="0"/>
    <x v="31"/>
    <d v="2026-03-02T00:00:00"/>
    <s v="否"/>
    <s v="一鱼饱"/>
    <s v="在瑞不理解的操作可太多"/>
    <d v="2026-03-03T00:00:00"/>
    <s v="广西"/>
    <s v="中性"/>
    <d v="2026-03-06T00:00:00"/>
  </r>
  <r>
    <n v="7059"/>
    <x v="0"/>
    <x v="31"/>
    <d v="2026-03-02T00:00:00"/>
    <s v="否"/>
    <s v="COFFEEART"/>
    <s v="瑞幸真的没法喝了，满嘴香精味，太难喝了！"/>
    <d v="2026-03-04T00:00:00"/>
    <s v="内蒙古"/>
    <s v="负向"/>
    <d v="2026-03-06T00:00:00"/>
  </r>
  <r>
    <n v="7060"/>
    <x v="0"/>
    <x v="31"/>
    <d v="2026-03-02T00:00:00"/>
    <s v="否"/>
    <s v="土豆泥拌粉好好吃"/>
    <s v="@下雨了"/>
    <d v="2026-03-03T00:00:00"/>
    <s v="云南"/>
    <s v="中性"/>
    <d v="2026-03-06T00:00:00"/>
  </r>
  <r>
    <n v="7061"/>
    <x v="0"/>
    <x v="31"/>
    <d v="2026-03-02T00:00:00"/>
    <s v="否"/>
    <s v="我草莓招了"/>
    <s v="@Song'an"/>
    <d v="2026-03-03T00:00:00"/>
    <s v="安徽"/>
    <s v="中性"/>
    <d v="2026-03-06T00:00:00"/>
  </r>
  <r>
    <n v="7062"/>
    <x v="0"/>
    <x v="31"/>
    <d v="2026-03-02T00:00:00"/>
    <s v="否"/>
    <s v="啾一口啾星星"/>
    <s v="@举个栗子～"/>
    <d v="2026-03-03T00:00:00"/>
    <s v="广东"/>
    <s v="中性"/>
    <d v="2026-03-06T00:00:00"/>
  </r>
  <r>
    <n v="7063"/>
    <x v="0"/>
    <x v="31"/>
    <d v="2026-03-02T00:00:00"/>
    <s v="否"/>
    <s v="莓果小蛋糕"/>
    <s v="@ᅠᅠᅠᅠᅠᅠ"/>
    <d v="2026-03-03T00:00:00"/>
    <s v="广西"/>
    <s v="中性"/>
    <d v="2026-03-06T00:00:00"/>
  </r>
  <r>
    <n v="7064"/>
    <x v="0"/>
    <x v="31"/>
    <d v="2026-03-02T00:00:00"/>
    <s v="否"/>
    <s v="ᅠᅠᅠᅠᅠᅠ"/>
    <s v="明天喝"/>
    <d v="2026-03-03T00:00:00"/>
    <s v="广西"/>
    <s v="中性"/>
    <d v="2026-03-06T00:00:00"/>
  </r>
  <r>
    <n v="7065"/>
    <x v="0"/>
    <x v="31"/>
    <d v="2026-03-02T00:00:00"/>
    <s v="否"/>
    <s v="yee"/>
    <s v="@Vimin子 @Rita。"/>
    <d v="2026-03-03T00:00:00"/>
    <s v="广东"/>
    <s v="中性"/>
    <d v="2026-03-06T00:00:00"/>
  </r>
  <r>
    <n v="7066"/>
    <x v="0"/>
    <x v="31"/>
    <d v="2026-03-02T00:00:00"/>
    <s v="否"/>
    <s v="Rita。"/>
    <s v="喝"/>
    <d v="2026-03-03T00:00:00"/>
    <s v="广东"/>
    <s v="中性"/>
    <d v="2026-03-06T00:00:00"/>
  </r>
  <r>
    <n v="7067"/>
    <x v="0"/>
    <x v="31"/>
    <d v="2026-03-02T00:00:00"/>
    <s v="否"/>
    <s v="GraceMao"/>
    <s v="芝士雪酪葡萄和桃桃都不好喝，无意间尝试了芝士雪酪抹茶，真的是yyds！"/>
    <d v="2026-03-03T00:00:00"/>
    <s v="北京"/>
    <s v="中性"/>
    <d v="2026-03-06T00:00:00"/>
  </r>
  <r>
    <n v="7069"/>
    <x v="0"/>
    <x v="31"/>
    <d v="2026-03-02T00:00:00"/>
    <s v="否"/>
    <s v="612星球"/>
    <s v="这个桃子一股辣味？还是什么味道 反正像姜汁一样辣辣的 一点也不好喝"/>
    <d v="2026-03-05T00:00:00"/>
    <s v="重庆"/>
    <s v="负向"/>
    <d v="2026-03-06T00:00:00"/>
  </r>
  <r>
    <n v="7070"/>
    <x v="0"/>
    <x v="31"/>
    <d v="2026-03-02T00:00:00"/>
    <s v="否"/>
    <s v="---"/>
    <s v="我喝了一股蒜味"/>
    <d v="2026-03-05T00:00:00"/>
    <s v="广东"/>
    <s v="负向"/>
    <d v="2026-03-06T00:00:00"/>
  </r>
  <r>
    <n v="7071"/>
    <x v="0"/>
    <x v="31"/>
    <d v="2026-03-02T00:00:00"/>
    <s v="否"/>
    <s v="商博良"/>
    <s v="报喝，科技味"/>
    <d v="2026-03-03T00:00:00"/>
    <s v="江苏"/>
    <s v="负向"/>
    <d v="2026-03-06T00:00:00"/>
  </r>
  <r>
    <n v="7072"/>
    <x v="0"/>
    <x v="31"/>
    <d v="2026-03-02T00:00:00"/>
    <s v="否"/>
    <s v="完年爹宝女"/>
    <s v="确实"/>
    <d v="2026-03-04T00:00:00"/>
    <s v="上海"/>
    <s v="中性"/>
    <d v="2026-03-06T00:00:00"/>
  </r>
  <r>
    <n v="7073"/>
    <x v="0"/>
    <x v="31"/>
    <d v="2026-03-02T00:00:00"/>
    <s v="否"/>
    <s v="煎饼狗子"/>
    <s v="去点了一杯满心期待的拿到手拆开一看是雪酪芝士葡萄"/>
    <d v="2026-03-03T00:00:00"/>
    <s v="北京"/>
    <s v="中性"/>
    <d v="2026-03-06T00:00:00"/>
  </r>
  <r>
    <n v="7074"/>
    <x v="0"/>
    <x v="31"/>
    <d v="2026-03-02T00:00:00"/>
    <s v="否"/>
    <s v="nono"/>
    <s v="oh no煎饼狗子快找客服补券"/>
    <d v="2026-03-03T00:00:00"/>
    <s v="福建"/>
    <s v="中性"/>
    <d v="2026-03-06T00:00:00"/>
  </r>
  <r>
    <n v="7075"/>
    <x v="0"/>
    <x v="31"/>
    <d v="2026-03-02T00:00:00"/>
    <s v="否"/>
    <s v="佤佬_Eさん🍋"/>
    <s v="我外卖点的这样感觉好甜啊得自己泡茶然后➕这个就刚刚好"/>
    <d v="2026-03-03T00:00:00"/>
    <s v="陕西"/>
    <s v="负向"/>
    <d v="2026-03-06T00:00:00"/>
  </r>
  <r>
    <n v="7076"/>
    <x v="0"/>
    <x v="31"/>
    <d v="2026-03-02T00:00:00"/>
    <s v="否"/>
    <s v="佤佬_Eさん🍋"/>
    <s v="就是一口茶一口瑞幸这个"/>
    <d v="2026-03-03T00:00:00"/>
    <s v="陕西"/>
    <s v="中性"/>
    <d v="2026-03-06T00:00:00"/>
  </r>
  <r>
    <n v="7077"/>
    <x v="0"/>
    <x v="31"/>
    <d v="2026-03-02T00:00:00"/>
    <s v="否"/>
    <s v="momo"/>
    <s v="有人说跟雪王蜜桃四季春一个味，真的吗"/>
    <d v="2026-03-02T00:00:00"/>
    <s v="湖北"/>
    <s v="中性"/>
    <d v="2026-03-06T00:00:00"/>
  </r>
  <r>
    <n v="7078"/>
    <x v="0"/>
    <x v="31"/>
    <d v="2026-03-02T00:00:00"/>
    <s v="否"/>
    <s v="nono"/>
    <s v="那确实有点像，这个会多一个奶盖跟晶球不过我觉得这款比蜜雪好喝点"/>
    <d v="2026-03-02T00:00:00"/>
    <s v="福建"/>
    <s v="正向"/>
    <d v="2026-03-06T00:00:00"/>
  </r>
  <r>
    <n v="7080"/>
    <x v="0"/>
    <x v="31"/>
    <d v="2026-03-02T00:00:00"/>
    <s v="否"/>
    <s v="nono"/>
    <s v="我觉得不加糖刚刚好，没有很甜"/>
    <d v="2026-03-03T00:00:00"/>
    <s v="福建"/>
    <s v="正向"/>
    <d v="2026-03-06T00:00:00"/>
  </r>
  <r>
    <n v="7082"/>
    <x v="0"/>
    <x v="31"/>
    <d v="2026-03-02T00:00:00"/>
    <s v="否"/>
    <s v="nono"/>
    <s v="耶真的蛮不错的，水蜜桃天下第一"/>
    <d v="2026-03-02T00:00:00"/>
    <s v="福建"/>
    <s v="正向"/>
    <d v="2026-03-06T00:00:00"/>
  </r>
  <r>
    <n v="7083"/>
    <x v="0"/>
    <x v="31"/>
    <d v="2026-03-02T00:00:00"/>
    <s v="否"/>
    <s v="Carla🎀"/>
    <s v="是不加晶球的热量更低是吗"/>
    <d v="2026-03-02T00:00:00"/>
    <s v="上海"/>
    <s v="中性"/>
    <d v="2026-03-06T00:00:00"/>
  </r>
  <r>
    <n v="7084"/>
    <x v="0"/>
    <x v="31"/>
    <d v="2026-03-02T00:00:00"/>
    <s v="否"/>
    <s v="nono"/>
    <s v="是滴"/>
    <d v="2026-03-02T00:00:00"/>
    <s v="福建"/>
    <s v="中性"/>
    <d v="2026-03-06T00:00:00"/>
  </r>
  <r>
    <n v="7085"/>
    <x v="0"/>
    <x v="31"/>
    <d v="2026-03-02T00:00:00"/>
    <s v="否"/>
    <s v="这厢有礼了"/>
    <s v="点了。但是太冰了 我无从下口"/>
    <d v="2026-03-05T00:00:00"/>
    <s v="江苏"/>
    <s v="负向"/>
    <d v="2026-03-06T00:00:00"/>
  </r>
  <r>
    <n v="7086"/>
    <x v="0"/>
    <x v="31"/>
    <d v="2026-03-02T00:00:00"/>
    <s v="否"/>
    <s v="nono"/>
    <s v="贝贝可以放一会儿再试试，不过太久的话那个奶盖味道会怪怪的"/>
    <d v="2026-03-05T00:00:00"/>
    <s v="福建"/>
    <s v="中性"/>
    <d v="2026-03-06T00:00:00"/>
  </r>
  <r>
    <n v="7087"/>
    <x v="0"/>
    <x v="31"/>
    <d v="2026-03-02T00:00:00"/>
    <s v="否"/>
    <s v="小新"/>
    <s v="好喝不，我之前喝过那个菠萝觉得有点甜"/>
    <d v="2026-03-03T00:00:00"/>
    <s v="广东"/>
    <s v="中性"/>
    <d v="2026-03-06T00:00:00"/>
  </r>
  <r>
    <n v="7088"/>
    <x v="0"/>
    <x v="31"/>
    <d v="2026-03-02T00:00:00"/>
    <s v="否"/>
    <s v="nono"/>
    <s v="凤梨柠檬茶吗？我觉得没有这个好喝"/>
    <d v="2026-03-03T00:00:00"/>
    <s v="福建"/>
    <s v="正向"/>
    <d v="2026-03-06T00:00:00"/>
  </r>
  <r>
    <n v="7089"/>
    <x v="0"/>
    <x v="31"/>
    <d v="2026-03-02T00:00:00"/>
    <s v="否"/>
    <s v="茸茸🐯（等🐯回家ing）"/>
    <s v="我也想喝！！！"/>
    <d v="2026-03-05T00:00:00"/>
    <s v="北京"/>
    <s v="正向"/>
    <d v="2026-03-06T00:00:00"/>
  </r>
  <r>
    <n v="7090"/>
    <x v="0"/>
    <x v="31"/>
    <d v="2026-03-02T00:00:00"/>
    <s v="否"/>
    <s v="茉莉雨"/>
    <s v="喝过古茗的超A芝士桃桃 瑞幸这个真的难喝"/>
    <d v="2026-03-05T00:00:00"/>
    <s v="江苏"/>
    <s v="负向"/>
    <d v="2026-03-06T00:00:00"/>
  </r>
  <r>
    <n v="7091"/>
    <x v="0"/>
    <x v="31"/>
    <d v="2026-03-02T00:00:00"/>
    <s v="否"/>
    <s v="L"/>
    <s v="和古茗的哪个好喝"/>
    <d v="2026-03-05T00:00:00"/>
    <s v="江苏"/>
    <s v="中性"/>
    <d v="2026-03-06T00:00:00"/>
  </r>
  <r>
    <n v="7092"/>
    <x v="0"/>
    <x v="31"/>
    <d v="2026-03-02T00:00:00"/>
    <s v="否"/>
    <s v="nono"/>
    <s v="那我觉得古茗更好喝一点"/>
    <d v="2026-03-05T00:00:00"/>
    <s v="福建"/>
    <s v="中性"/>
    <d v="2026-03-06T00:00:00"/>
  </r>
  <r>
    <n v="7093"/>
    <x v="0"/>
    <x v="31"/>
    <d v="2026-03-02T00:00:00"/>
    <s v="否"/>
    <s v="cherry"/>
    <s v="冰沙会不会太冷了"/>
    <d v="2026-03-03T00:00:00"/>
    <s v="江苏"/>
    <s v="中性"/>
    <d v="2026-03-06T00:00:00"/>
  </r>
  <r>
    <n v="7094"/>
    <x v="0"/>
    <x v="31"/>
    <d v="2026-03-02T00:00:00"/>
    <s v="否"/>
    <s v="nono"/>
    <s v="有点冻牙齿，不过我这个ip23°"/>
    <d v="2026-03-03T00:00:00"/>
    <s v="福建"/>
    <s v="中性"/>
    <d v="2026-03-06T00:00:00"/>
  </r>
  <r>
    <n v="7096"/>
    <x v="0"/>
    <x v="31"/>
    <d v="2026-03-02T00:00:00"/>
    <s v="否"/>
    <s v="nono"/>
    <s v="对吧对吧，加晶球比较美味"/>
    <d v="2026-03-03T00:00:00"/>
    <s v="福建"/>
    <s v="正向"/>
    <d v="2026-03-06T00:00:00"/>
  </r>
  <r>
    <n v="7097"/>
    <x v="0"/>
    <x v="31"/>
    <d v="2026-03-02T00:00:00"/>
    <s v="否"/>
    <s v="护肤甜妹"/>
    <s v="不好喝一股糖浆味 还不如喝9.9生椰杨枝甘露"/>
    <d v="2026-03-03T00:00:00"/>
    <s v="上海"/>
    <s v="负向"/>
    <d v="2026-03-06T00:00:00"/>
  </r>
  <r>
    <n v="7099"/>
    <x v="0"/>
    <x v="31"/>
    <d v="2026-03-02T00:00:00"/>
    <s v="否"/>
    <s v="念枝"/>
    <s v="少少甜也好甜"/>
    <d v="2026-03-03T00:00:00"/>
    <s v="湖南"/>
    <s v="负向"/>
    <d v="2026-03-06T00:00:00"/>
  </r>
  <r>
    <n v="7100"/>
    <x v="0"/>
    <x v="31"/>
    <d v="2026-03-02T00:00:00"/>
    <s v="否"/>
    <s v="nono"/>
    <s v="所以会更推荐不加糖"/>
    <d v="2026-03-03T00:00:00"/>
    <s v="福建"/>
    <s v="中性"/>
    <d v="2026-03-06T00:00:00"/>
  </r>
  <r>
    <n v="7101"/>
    <x v="0"/>
    <x v="31"/>
    <d v="2026-03-02T00:00:00"/>
    <s v="否"/>
    <s v="小DDDDD"/>
    <s v="按系统选的微甜，甜出糖尿病。又自己加了半杯水，冰沙化了奶盖一起搅拌，有点子酸奶的感觉"/>
    <d v="2026-03-03T00:00:00"/>
    <s v="广西"/>
    <s v="负向"/>
    <d v="2026-03-06T00:00:00"/>
  </r>
  <r>
    <n v="7102"/>
    <x v="0"/>
    <x v="31"/>
    <d v="2026-03-02T00:00:00"/>
    <s v="否"/>
    <s v="话梅糖7"/>
    <s v="桃桃好甜，救命，甜齁了"/>
    <d v="2026-03-04T00:00:00"/>
    <s v="湖南"/>
    <s v="负向"/>
    <d v="2026-03-06T00:00:00"/>
  </r>
  <r>
    <n v="7103"/>
    <x v="0"/>
    <x v="31"/>
    <d v="2026-03-02T00:00:00"/>
    <s v="否"/>
    <s v="宋屿"/>
    <s v="不好喝，不额外加糖也非常非常甜，比之前树夏那款桃子的全糖还甜"/>
    <d v="2026-03-03T00:00:00"/>
    <s v="四川"/>
    <s v="负向"/>
    <d v="2026-03-06T00:00:00"/>
  </r>
  <r>
    <n v="7104"/>
    <x v="0"/>
    <x v="31"/>
    <d v="2026-03-02T00:00:00"/>
    <s v="否"/>
    <s v="，🌸🌸🌸"/>
    <s v="不好喝"/>
    <d v="2026-03-05T00:00:00"/>
    <s v="河南"/>
    <s v="负向"/>
    <d v="2026-03-06T00:00:00"/>
  </r>
  <r>
    <n v="7105"/>
    <x v="0"/>
    <x v="31"/>
    <d v="2026-03-02T00:00:00"/>
    <s v="否"/>
    <s v="差不多mimi"/>
    <s v="不另外加糖"/>
    <d v="2026-03-03T00:00:00"/>
    <s v="浙江"/>
    <s v="中性"/>
    <d v="2026-03-06T00:00:00"/>
  </r>
  <r>
    <n v="7106"/>
    <x v="0"/>
    <x v="31"/>
    <d v="2026-03-02T00:00:00"/>
    <s v="否"/>
    <s v="对奶茶心动ヽ(^。^)丿"/>
    <s v="不好喝"/>
    <d v="2026-03-04T00:00:00"/>
    <s v="吉林"/>
    <s v="负向"/>
    <d v="2026-03-06T00:00:00"/>
  </r>
  <r>
    <n v="7107"/>
    <x v="0"/>
    <x v="31"/>
    <d v="2026-03-02T00:00:00"/>
    <s v="否"/>
    <s v="一串叮叮当当的笑"/>
    <s v="一会儿就按你的点"/>
    <d v="2026-03-03T00:00:00"/>
    <s v="河北"/>
    <s v="中性"/>
    <d v="2026-03-06T00:00:00"/>
  </r>
  <r>
    <n v="7108"/>
    <x v="0"/>
    <x v="31"/>
    <d v="2026-03-02T00:00:00"/>
    <s v="否"/>
    <s v="佤佬_Eさん🍋"/>
    <s v="太甜了"/>
    <d v="2026-03-03T00:00:00"/>
    <s v="陕西"/>
    <s v="负向"/>
    <d v="2026-03-06T00:00:00"/>
  </r>
  <r>
    <n v="7109"/>
    <x v="0"/>
    <x v="31"/>
    <d v="2026-03-02T00:00:00"/>
    <s v="否"/>
    <s v="你到底咋了！"/>
    <s v="难喝死了！！喝喜茶古茗的真的别喝 瑞幸就是科技果酱的味道"/>
    <d v="2026-03-03T00:00:00"/>
    <s v="湖南"/>
    <s v="负向"/>
    <d v="2026-03-06T00:00:00"/>
  </r>
  <r>
    <n v="7110"/>
    <x v="0"/>
    <x v="31"/>
    <d v="2026-03-02T00:00:00"/>
    <s v="否"/>
    <s v="吐个泡泡"/>
    <s v="雪酪芝士桃桃真的巨难喝，奶盖不像奶盖，果茶不像果茶的"/>
    <d v="2026-03-04T00:00:00"/>
    <s v="江苏"/>
    <s v="负向"/>
    <d v="2026-03-06T00:00:00"/>
  </r>
  <r>
    <n v="7112"/>
    <x v="0"/>
    <x v="31"/>
    <d v="2026-03-02T00:00:00"/>
    <s v="否"/>
    <s v="momo"/>
    <s v="等等试试，说实话瑞幸的果茶已经不敢再相信了"/>
    <d v="2026-03-03T00:00:00"/>
    <s v="广东"/>
    <s v="负向"/>
    <d v="2026-03-06T00:00:00"/>
  </r>
  <r>
    <n v="7113"/>
    <x v="0"/>
    <x v="31"/>
    <d v="2026-03-02T00:00:00"/>
    <s v="否"/>
    <s v="抹茶^_^"/>
    <s v="桃子的真的还可以！就是有点甜 不过葡萄确实是一坨"/>
    <d v="2026-03-03T00:00:00"/>
    <s v="重庆"/>
    <s v="中性"/>
    <d v="2026-03-06T00:00:00"/>
  </r>
  <r>
    <n v="7114"/>
    <x v="0"/>
    <x v="31"/>
    <d v="2026-03-02T00:00:00"/>
    <s v="否"/>
    <s v="何事落到这收场"/>
    <s v="好难喝我的天要不是冲着联名，我绝对不喝"/>
    <d v="2026-03-05T00:00:00"/>
    <s v="广东"/>
    <s v="负向"/>
    <d v="2026-03-06T00:00:00"/>
  </r>
  <r>
    <n v="7115"/>
    <x v="0"/>
    <x v="31"/>
    <d v="2026-03-02T00:00:00"/>
    <s v="否"/>
    <s v="小红书劝分小队"/>
    <s v="不好喝，喜欢小孩吐奶味+刷完牙吃酸水果的人可以去尝尝"/>
    <d v="2026-03-05T00:00:00"/>
    <s v="山东"/>
    <s v="负向"/>
    <d v="2026-03-06T00:00:00"/>
  </r>
  <r>
    <n v="7116"/>
    <x v="0"/>
    <x v="31"/>
    <d v="2026-03-02T00:00:00"/>
    <s v="否"/>
    <s v="安小鸟不吃冰"/>
    <s v="难喝的要死 瑞幸还是好好卖你的咖啡吧"/>
    <d v="2026-03-05T00:00:00"/>
    <s v="广东"/>
    <s v="负向"/>
    <d v="2026-03-06T00:00:00"/>
  </r>
  <r>
    <n v="7118"/>
    <x v="0"/>
    <x v="31"/>
    <d v="2026-03-02T00:00:00"/>
    <s v="否"/>
    <s v="🥦"/>
    <s v="有没有人说说这次的联名画好难看 get不到一点"/>
    <d v="2026-03-05T00:00:00"/>
    <s v="云南"/>
    <s v="负向"/>
    <d v="2026-03-06T00:00:00"/>
  </r>
  <r>
    <n v="7119"/>
    <x v="0"/>
    <x v="31"/>
    <d v="2026-03-02T00:00:00"/>
    <s v="否"/>
    <s v="MAHW（学医版）"/>
    <s v="这个是ppmt出的一款盲盒里面的一款"/>
    <d v="2026-03-05T00:00:00"/>
    <s v="河北"/>
    <s v="中性"/>
    <d v="2026-03-06T00:00:00"/>
  </r>
  <r>
    <n v="7120"/>
    <x v="0"/>
    <x v="31"/>
    <d v="2026-03-02T00:00:00"/>
    <s v="否"/>
    <s v="雨夜星辰"/>
    <s v="这杯子我们这没了"/>
    <d v="2026-03-05T00:00:00"/>
    <s v="河南"/>
    <s v="中性"/>
    <d v="2026-03-06T00:00:00"/>
  </r>
  <r>
    <n v="7121"/>
    <x v="0"/>
    <x v="31"/>
    <d v="2026-03-02T00:00:00"/>
    <s v="否"/>
    <s v="雨夜星辰"/>
    <s v="不搅拌，我直接摇"/>
    <d v="2026-03-05T00:00:00"/>
    <s v="河南"/>
    <s v="中性"/>
    <d v="2026-03-06T00:00:00"/>
  </r>
  <r>
    <n v="7122"/>
    <x v="0"/>
    <x v="31"/>
    <d v="2026-03-02T00:00:00"/>
    <s v="否"/>
    <s v="丝丝爱测评"/>
    <s v="3️⃣👭记得不要搅拌！！不要搅拌！！"/>
    <d v="2026-03-05T00:00:00"/>
    <s v="浙江"/>
    <s v="中性"/>
    <d v="2026-03-06T00:00:00"/>
  </r>
  <r>
    <n v="7123"/>
    <x v="0"/>
    <x v="31"/>
    <d v="2026-03-02T00:00:00"/>
    <s v="否"/>
    <s v="你霉柿吧！"/>
    <s v="雪酪雪酪"/>
    <d v="2026-03-05T00:00:00"/>
    <s v="广西"/>
    <s v="中性"/>
    <d v="2026-03-06T00:00:00"/>
  </r>
  <r>
    <n v="7124"/>
    <x v="0"/>
    <x v="31"/>
    <d v="2026-03-02T00:00:00"/>
    <s v="否"/>
    <s v="Q 妹（好运版）"/>
    <s v="还没喝过！好想试试"/>
    <d v="2026-03-05T00:00:00"/>
    <s v="河南"/>
    <s v="正向"/>
    <d v="2026-03-06T00:00:00"/>
  </r>
  <r>
    <n v="7125"/>
    <x v="0"/>
    <x v="31"/>
    <d v="2026-03-02T00:00:00"/>
    <s v="否"/>
    <s v="暂时想不到id"/>
    <s v="刚喝抹茶的 好喝！"/>
    <d v="2026-03-05T00:00:00"/>
    <s v="浙江"/>
    <s v="正向"/>
    <d v="2026-03-06T00:00:00"/>
  </r>
  <r>
    <n v="7126"/>
    <x v="0"/>
    <x v="31"/>
    <d v="2026-03-02T00:00:00"/>
    <s v="否"/>
    <s v="王艺金金金"/>
    <s v="瑞居然出果茶系列了！"/>
    <d v="2026-03-06T00:00:00"/>
    <s v="福建"/>
    <s v="中性"/>
    <d v="2026-03-06T00:00:00"/>
  </r>
  <r>
    <n v="7127"/>
    <x v="0"/>
    <x v="31"/>
    <d v="2026-03-02T00:00:00"/>
    <s v="否"/>
    <s v="咩咩贼爱吃🐑"/>
    <s v="瑞能不能添加咸奶盖 ！甜奶盖真的不如咸的"/>
    <d v="2026-03-05T00:00:00"/>
    <s v="北京"/>
    <s v="中性"/>
    <d v="2026-03-06T00:00:00"/>
  </r>
  <r>
    <n v="7128"/>
    <x v="0"/>
    <x v="31"/>
    <d v="2026-03-02T00:00:00"/>
    <s v="否"/>
    <s v="仁稱冠弱-1128版"/>
    <s v="甜的已经下市了，现在就是咸的"/>
    <d v="2026-03-05T00:00:00"/>
    <s v="山西"/>
    <s v="中性"/>
    <d v="2026-03-06T00:00:00"/>
  </r>
  <r>
    <n v="7129"/>
    <x v="0"/>
    <x v="31"/>
    <d v="2026-03-02T00:00:00"/>
    <s v="否"/>
    <s v="你笑起来真好看惹(好运版)"/>
    <s v="看着就很好喝哇我想要冲抹茶的"/>
    <d v="2026-03-05T00:00:00"/>
    <s v="广东"/>
    <s v="正向"/>
    <d v="2026-03-06T00:00:00"/>
  </r>
  <r>
    <n v="7130"/>
    <x v="0"/>
    <x v="31"/>
    <d v="2026-03-02T00:00:00"/>
    <s v="否"/>
    <s v="琳家小猴子.🙈"/>
    <s v="跟着丝丝的节奏 明天点新品 最近都是小黄油美式隐藏款好喝的起飞 安利给了我姐她们也觉得很赞"/>
    <d v="2026-03-05T00:00:00"/>
    <s v="浙江"/>
    <s v="正向"/>
    <d v="2026-03-06T00:00:00"/>
  </r>
  <r>
    <n v="7131"/>
    <x v="0"/>
    <x v="31"/>
    <d v="2026-03-02T00:00:00"/>
    <s v="否"/>
    <s v="丝丝爱测评"/>
    <s v="太好了 记住这杯不要搅拌！"/>
    <d v="2026-03-05T00:00:00"/>
    <s v="浙江"/>
    <s v="中性"/>
    <d v="2026-03-06T00:00:00"/>
  </r>
  <r>
    <n v="7132"/>
    <x v="0"/>
    <x v="31"/>
    <d v="2026-03-02T00:00:00"/>
    <s v="否"/>
    <s v="🍈奈米的糖"/>
    <s v="最近喝瑞幸的苹果c冰茶喝上瘾了"/>
    <d v="2026-03-05T00:00:00"/>
    <s v="四川"/>
    <s v="正向"/>
    <d v="2026-03-06T00:00:00"/>
  </r>
  <r>
    <n v="7133"/>
    <x v="0"/>
    <x v="31"/>
    <d v="2026-03-02T00:00:00"/>
    <s v="否"/>
    <s v="paopoo酱"/>
    <s v="瑞幸你怎么又拿捏我啦！！！明天就来品尝你"/>
    <d v="2026-03-05T00:00:00"/>
    <s v="河南"/>
    <s v="正向"/>
    <d v="2026-03-06T00:00:00"/>
  </r>
  <r>
    <n v="7134"/>
    <x v="0"/>
    <x v="31"/>
    <d v="2026-03-02T00:00:00"/>
    <s v="否"/>
    <s v="鱼不咸"/>
    <s v="雪酪芝士抹茶感觉跟雪酪抹茶没有啥区别，不过确实很好喝"/>
    <d v="2026-03-05T00:00:00"/>
    <s v="河北"/>
    <s v="正向"/>
    <d v="2026-03-06T00:00:00"/>
  </r>
  <r>
    <n v="7135"/>
    <x v="0"/>
    <x v="31"/>
    <d v="2026-03-02T00:00:00"/>
    <s v="否"/>
    <s v="TayBaaaaa"/>
    <s v="15块钱，还不如加两块钱喝喜茶"/>
    <d v="2026-03-05T00:00:00"/>
    <s v="广东"/>
    <s v="负向"/>
    <d v="2026-03-06T00:00:00"/>
  </r>
  <r>
    <n v="7136"/>
    <x v="0"/>
    <x v="31"/>
    <d v="2026-03-02T00:00:00"/>
    <s v="否"/>
    <s v="毕咖糖"/>
    <s v="丝丝水蜜桃究竟是微甜还是不另外加糖啊你文字写的是不加糖"/>
    <d v="2026-03-05T00:00:00"/>
    <s v="广东"/>
    <s v="中性"/>
    <d v="2026-03-06T00:00:00"/>
  </r>
  <r>
    <n v="7137"/>
    <x v="0"/>
    <x v="31"/>
    <d v="2026-03-02T00:00:00"/>
    <s v="否"/>
    <s v="丝丝爱测评"/>
    <s v="抱歉 微甜！"/>
    <d v="2026-03-05T00:00:00"/>
    <s v="浙江"/>
    <s v="中性"/>
    <d v="2026-03-06T00:00:00"/>
  </r>
  <r>
    <n v="7138"/>
    <x v="0"/>
    <x v="31"/>
    <d v="2026-03-02T00:00:00"/>
    <s v="否"/>
    <s v="软萌的麦康那"/>
    <s v="记住了，不搅拌"/>
    <d v="2026-03-05T00:00:00"/>
    <s v="北京"/>
    <s v="中性"/>
    <d v="2026-03-06T00:00:00"/>
  </r>
  <r>
    <n v="7139"/>
    <x v="0"/>
    <x v="31"/>
    <d v="2026-03-02T00:00:00"/>
    <s v="否"/>
    <s v="大花朵朵7"/>
    <s v="桃桃不好喝。。。齁甜。。。还是葡萄好喝并且跟奶盖融合起来口感也不错。桃桃跟奶盖一起别别扭扭的"/>
    <d v="2026-03-05T00:00:00"/>
    <s v="北京"/>
    <s v="负向"/>
    <d v="2026-03-06T00:00:00"/>
  </r>
  <r>
    <n v="7140"/>
    <x v="0"/>
    <x v="31"/>
    <d v="2026-03-02T00:00:00"/>
    <s v="否"/>
    <s v="仁稱冠弱-1128版"/>
    <s v="谁告诉你的马斯卡彭芝士"/>
    <d v="2026-03-05T00:00:00"/>
    <s v="山西"/>
    <s v="中性"/>
    <d v="2026-03-06T00:00:00"/>
  </r>
  <r>
    <n v="7141"/>
    <x v="0"/>
    <x v="31"/>
    <d v="2026-03-02T00:00:00"/>
    <s v="否"/>
    <s v="🍉上官👗微凉～"/>
    <s v="可今天好冷，冰沙喝不下"/>
    <d v="2026-03-05T00:00:00"/>
    <s v="江苏"/>
    <s v="中性"/>
    <d v="2026-03-06T00:00:00"/>
  </r>
  <r>
    <n v="7142"/>
    <x v="0"/>
    <x v="31"/>
    <d v="2026-03-02T00:00:00"/>
    <s v="否"/>
    <s v="Judy R"/>
    <s v="但是这次的葡萄真的很奇怪，铁锈味我准备去喝抹茶了"/>
    <d v="2026-03-05T00:00:00"/>
    <s v="四川"/>
    <s v="负向"/>
    <d v="2026-03-06T00:00:00"/>
  </r>
  <r>
    <n v="7143"/>
    <x v="0"/>
    <x v="31"/>
    <d v="2026-03-02T00:00:00"/>
    <s v="否"/>
    <s v="丝丝爱测评"/>
    <s v="不啊 宝 我觉得就是建议每个人不要搅拌！不要搅拌！"/>
    <d v="2026-03-05T00:00:00"/>
    <s v="浙江"/>
    <s v="中性"/>
    <d v="2026-03-06T00:00:00"/>
  </r>
  <r>
    <n v="7144"/>
    <x v="0"/>
    <x v="31"/>
    <d v="2026-03-02T00:00:00"/>
    <s v="否"/>
    <s v="怎么可以吃兔兔"/>
    <s v="38啊，比喜茶都贵了"/>
    <d v="2026-03-05T00:00:00"/>
    <s v="广东"/>
    <s v="负向"/>
    <d v="2026-03-06T00:00:00"/>
  </r>
  <r>
    <n v="7145"/>
    <x v="0"/>
    <x v="31"/>
    <d v="2026-03-02T00:00:00"/>
    <s v="否"/>
    <s v="丝丝爱测评"/>
    <s v="啥？？？"/>
    <d v="2026-03-05T00:00:00"/>
    <s v="浙江"/>
    <s v="中性"/>
    <d v="2026-03-06T00:00:00"/>
  </r>
  <r>
    <n v="7146"/>
    <x v="0"/>
    <x v="31"/>
    <d v="2026-03-02T00:00:00"/>
    <s v="否"/>
    <s v="🥜花生了什么树"/>
    <s v="我我我"/>
    <d v="2026-03-05T00:00:00"/>
    <s v="黑龙江"/>
    <s v="中性"/>
    <d v="2026-03-06T00:00:00"/>
  </r>
  <r>
    <n v="7147"/>
    <x v="0"/>
    <x v="31"/>
    <d v="2026-03-02T00:00:00"/>
    <s v="否"/>
    <s v="顾霖晔"/>
    <s v="桃桃超好喝 葡萄改版之后还行"/>
    <d v="2026-03-05T00:00:00"/>
    <s v="河南"/>
    <s v="正向"/>
    <d v="2026-03-06T00:00:00"/>
  </r>
  <r>
    <n v="7148"/>
    <x v="0"/>
    <x v="31"/>
    <d v="2026-03-02T00:00:00"/>
    <s v="否"/>
    <s v="小"/>
    <s v="丝丝快测古茗龙井"/>
    <d v="2026-03-05T00:00:00"/>
    <s v="江苏"/>
    <s v="中性"/>
    <d v="2026-03-06T00:00:00"/>
  </r>
  <r>
    <n v="7149"/>
    <x v="0"/>
    <x v="31"/>
    <d v="2026-03-02T00:00:00"/>
    <s v="否"/>
    <s v="养只爱我的鱼"/>
    <s v="颜值真的好高呀抹茶看着也很好喝呢"/>
    <d v="2026-03-05T00:00:00"/>
    <s v="广东"/>
    <s v="正向"/>
    <d v="2026-03-06T00:00:00"/>
  </r>
  <r>
    <n v="7150"/>
    <x v="0"/>
    <x v="31"/>
    <d v="2026-03-02T00:00:00"/>
    <s v="否"/>
    <s v="咩咩贼爱吃🐑"/>
    <s v="更喜欢哪个呢"/>
    <d v="2026-03-05T00:00:00"/>
    <s v="北京"/>
    <s v="中性"/>
    <d v="2026-03-06T00:00:00"/>
  </r>
  <r>
    <n v="7151"/>
    <x v="0"/>
    <x v="31"/>
    <d v="2026-03-02T00:00:00"/>
    <s v="否"/>
    <s v="鱼干不睡觉"/>
    <s v="新杯子好看诶"/>
    <d v="2026-03-05T00:00:00"/>
    <s v="浙江"/>
    <s v="正向"/>
    <d v="2026-03-06T00:00:00"/>
  </r>
  <r>
    <n v="7152"/>
    <x v="0"/>
    <x v="31"/>
    <d v="2026-03-02T00:00:00"/>
    <s v="否"/>
    <s v="翎悠穹"/>
    <s v="求温度回升不要售罄！"/>
    <d v="2026-03-05T00:00:00"/>
    <s v="天津"/>
    <s v="正向"/>
    <d v="2026-03-06T00:00:00"/>
  </r>
  <r>
    <n v="7153"/>
    <x v="0"/>
    <x v="31"/>
    <d v="2026-03-02T00:00:00"/>
    <s v="否"/>
    <s v="Xdyzska"/>
    <s v="桃桃的一看就好喝"/>
    <d v="2026-03-05T00:00:00"/>
    <s v="广东"/>
    <s v="正向"/>
    <d v="2026-03-06T00:00:00"/>
  </r>
  <r>
    <n v="7154"/>
    <x v="0"/>
    <x v="31"/>
    <d v="2026-03-02T00:00:00"/>
    <s v="否"/>
    <s v="Yusraaaw"/>
    <s v="啊啊啊又是第一！！！点赞收藏期待丝丝带来的春天第一杯瑞"/>
    <d v="2026-03-05T00:00:00"/>
    <s v="河南"/>
    <s v="正向"/>
    <d v="2026-03-06T00:00:00"/>
  </r>
  <r>
    <n v="7155"/>
    <x v="0"/>
    <x v="31"/>
    <d v="2026-03-02T00:00:00"/>
    <s v="否"/>
    <s v="琪仔与虾饺"/>
    <s v="想喝葡萄"/>
    <d v="2026-03-05T00:00:00"/>
    <s v="福建"/>
    <s v="正向"/>
    <d v="2026-03-06T00:00:00"/>
  </r>
  <r>
    <n v="7156"/>
    <x v="0"/>
    <x v="31"/>
    <d v="2026-03-02T00:00:00"/>
    <s v="否"/>
    <s v="Cathline🍦"/>
    <s v="哇真的每一杯都好春天！都种草了"/>
    <d v="2026-03-05T00:00:00"/>
    <s v="江苏"/>
    <s v="正向"/>
    <d v="2026-03-06T00:00:00"/>
  </r>
  <r>
    <n v="7157"/>
    <x v="0"/>
    <x v="31"/>
    <d v="2026-03-02T00:00:00"/>
    <s v="否"/>
    <s v="活在梦里"/>
    <s v="最爱瑞幸啦 想尝尝 333许愿 下午好 看看我呀"/>
    <d v="2026-03-05T00:00:00"/>
    <s v="广东"/>
    <s v="正向"/>
    <d v="2026-03-06T00:00:00"/>
  </r>
  <r>
    <n v="7158"/>
    <x v="0"/>
    <x v="31"/>
    <d v="2026-03-02T00:00:00"/>
    <s v="否"/>
    <s v="XtAhtyggw"/>
    <s v="颜值也不错呢"/>
    <d v="2026-03-05T00:00:00"/>
    <s v="安徽"/>
    <s v="正向"/>
    <d v="2026-03-06T00:00:00"/>
  </r>
  <r>
    <n v="7159"/>
    <x v="0"/>
    <x v="31"/>
    <d v="2026-03-02T00:00:00"/>
    <s v="否"/>
    <s v="花火（奶茶小哥）"/>
    <s v="桃子和抹茶挺不错的，葡萄感觉一般"/>
    <d v="2026-03-05T00:00:00"/>
    <s v="浙江"/>
    <s v="中性"/>
    <d v="2026-03-06T00:00:00"/>
  </r>
  <r>
    <n v="7160"/>
    <x v="0"/>
    <x v="31"/>
    <d v="2026-03-02T00:00:00"/>
    <s v="否"/>
    <s v="Cinnamodani(｡ì _ í｡)"/>
    <s v="（无文本）"/>
    <d v="2026-03-05T00:00:00"/>
    <s v="浙江"/>
    <s v="中性"/>
    <d v="2026-03-06T00:00:00"/>
  </r>
  <r>
    <n v="7161"/>
    <x v="0"/>
    <x v="31"/>
    <d v="2026-03-02T00:00:00"/>
    <s v="否"/>
    <s v="在野野原"/>
    <s v="谁在说雪酪芝士葡萄难喝！不搅拌就很好喝"/>
    <d v="2026-03-05T00:00:00"/>
    <s v="浙江"/>
    <s v="正向"/>
    <d v="2026-03-06T00:00:00"/>
  </r>
  <r>
    <n v="7162"/>
    <x v="0"/>
    <x v="31"/>
    <d v="2026-03-02T00:00:00"/>
    <s v="否"/>
    <s v="课程小朋友"/>
    <s v="抹茶这杯有热的吗"/>
    <d v="2026-03-05T00:00:00"/>
    <s v="浙江"/>
    <s v="中性"/>
    <d v="2026-03-06T00:00:00"/>
  </r>
  <r>
    <n v="7163"/>
    <x v="0"/>
    <x v="31"/>
    <d v="2026-03-02T00:00:00"/>
    <s v="否"/>
    <s v="仁稱冠弱-1128版"/>
    <s v="有"/>
    <d v="2026-03-05T00:00:00"/>
    <s v="山西"/>
    <s v="中性"/>
    <d v="2026-03-06T00:00:00"/>
  </r>
  <r>
    <n v="7164"/>
    <x v="0"/>
    <x v="31"/>
    <d v="2026-03-02T00:00:00"/>
    <s v="否"/>
    <s v="脑袋困掉了"/>
    <s v="@柚橘 @竹笋 @咕嘟咕嘟"/>
    <d v="2026-03-05T00:00:00"/>
    <s v="浙江"/>
    <s v="中性"/>
    <d v="2026-03-06T00:00:00"/>
  </r>
  <r>
    <n v="7165"/>
    <x v="0"/>
    <x v="32"/>
    <d v="2026-02-15T00:00:00"/>
    <s v="否"/>
    <s v="等凌晨日出🌅"/>
    <s v="葡萄的不好喝，葡萄肉是罐头，桃桃的不是罐头，因为没肉哈哈哈哈"/>
    <d v="2026-03-03T00:00:00"/>
    <s v="安徽"/>
    <s v="负向"/>
    <d v="2026-03-06T00:00:00"/>
  </r>
  <r>
    <n v="7166"/>
    <x v="0"/>
    <x v="32"/>
    <d v="2026-02-15T00:00:00"/>
    <s v="否"/>
    <s v="萌潮玩"/>
    <s v="原来是这样哈哈哈"/>
    <d v="2026-03-03T00:00:00"/>
    <s v="上海"/>
    <s v="中性"/>
    <d v="2026-03-06T00:00:00"/>
  </r>
  <r>
    <n v="7167"/>
    <x v="0"/>
    <x v="32"/>
    <d v="2026-02-15T00:00:00"/>
    <s v="否"/>
    <s v="自由小鸟"/>
    <s v="冰沙，微糖"/>
    <d v="2026-03-03T00:00:00"/>
    <s v="广东"/>
    <s v="中性"/>
    <d v="2026-03-06T00:00:00"/>
  </r>
  <r>
    <n v="7168"/>
    <x v="0"/>
    <x v="32"/>
    <d v="2026-02-15T00:00:00"/>
    <s v="否"/>
    <s v="萌潮玩"/>
    <s v="微糖会甜吗"/>
    <d v="2026-03-03T00:00:00"/>
    <s v="上海"/>
    <s v="中性"/>
    <d v="2026-03-06T00:00:00"/>
  </r>
  <r>
    <n v="7169"/>
    <x v="0"/>
    <x v="32"/>
    <d v="2026-02-15T00:00:00"/>
    <s v="否"/>
    <s v="好柿🍅花生🥜"/>
    <s v="反正葡萄不好喝"/>
    <d v="2026-03-02T00:00:00"/>
    <s v="江苏"/>
    <s v="负向"/>
    <d v="2026-03-06T00:00:00"/>
  </r>
  <r>
    <n v="7170"/>
    <x v="0"/>
    <x v="32"/>
    <d v="2026-02-15T00:00:00"/>
    <s v="否"/>
    <s v="萌潮玩"/>
    <s v="葡萄我上回喝了觉得还行吧，冰沙的"/>
    <d v="2026-03-03T00:00:00"/>
    <s v="上海"/>
    <s v="中性"/>
    <d v="2026-03-06T00:00:00"/>
  </r>
  <r>
    <n v="7171"/>
    <x v="0"/>
    <x v="32"/>
    <d v="2026-02-15T00:00:00"/>
    <s v="否"/>
    <s v="铜锣烧"/>
    <s v="桃桃！"/>
    <d v="2026-03-05T00:00:00"/>
    <s v="福建"/>
    <s v="正向"/>
    <d v="2026-03-06T00:00:00"/>
  </r>
  <r>
    <n v="7172"/>
    <x v="0"/>
    <x v="32"/>
    <d v="2026-02-15T00:00:00"/>
    <s v="否"/>
    <s v="萌潮玩"/>
    <s v="好喝"/>
    <d v="2026-03-05T00:00:00"/>
    <s v="上海"/>
    <s v="正向"/>
    <d v="2026-03-06T00:00:00"/>
  </r>
  <r>
    <n v="7173"/>
    <x v="0"/>
    <x v="32"/>
    <d v="2026-02-15T00:00:00"/>
    <s v="否"/>
    <s v="Noveii"/>
    <s v="葡萄！冰沙的"/>
    <d v="2026-03-05T00:00:00"/>
    <s v="广西"/>
    <s v="中性"/>
    <d v="2026-03-06T00:00:00"/>
  </r>
  <r>
    <n v="7175"/>
    <x v="0"/>
    <x v="32"/>
    <d v="2026-02-15T00:00:00"/>
    <s v="否"/>
    <s v="是桃子汽水吖"/>
    <s v="桃桃好喝，最好点沙冰。因为我现在在厕所里蹲着呢，就是容易容易窜。我打算明天点葡萄的"/>
    <d v="2026-03-03T00:00:00"/>
    <s v="广东"/>
    <s v="中性"/>
    <d v="2026-03-06T00:00:00"/>
  </r>
  <r>
    <n v="7176"/>
    <x v="0"/>
    <x v="32"/>
    <d v="2026-02-15T00:00:00"/>
    <s v="否"/>
    <s v="萌潮玩"/>
    <s v="哈哈哈效果真不错"/>
    <d v="2026-03-05T00:00:00"/>
    <s v="上海"/>
    <s v="中性"/>
    <d v="2026-03-06T00:00:00"/>
  </r>
  <r>
    <n v="7177"/>
    <x v="0"/>
    <x v="32"/>
    <d v="2026-02-15T00:00:00"/>
    <s v="否"/>
    <s v="璐呓"/>
    <s v="冰沙，正常版太甜了我觉得，然后我感觉两个味道都差不多"/>
    <d v="2026-03-03T00:00:00"/>
    <s v="山东"/>
    <s v="负向"/>
    <d v="2026-03-06T00:00:00"/>
  </r>
  <r>
    <n v="7178"/>
    <x v="0"/>
    <x v="32"/>
    <d v="2026-02-15T00:00:00"/>
    <s v="否"/>
    <s v="萌潮玩"/>
    <s v="我一般点瑞都是不另外加糖"/>
    <d v="2026-03-03T00:00:00"/>
    <s v="上海"/>
    <s v="中性"/>
    <d v="2026-03-06T00:00:00"/>
  </r>
  <r>
    <n v="7179"/>
    <x v="0"/>
    <x v="32"/>
    <d v="2026-02-15T00:00:00"/>
    <s v="否"/>
    <s v="我爱学习"/>
    <s v="不推荐，今天喝了桃桃不另外加糖都甜得我遭不住"/>
    <d v="2026-03-05T00:00:00"/>
    <s v="重庆"/>
    <s v="负向"/>
    <d v="2026-03-06T00:00:00"/>
  </r>
  <r>
    <n v="7180"/>
    <x v="0"/>
    <x v="32"/>
    <d v="2026-02-15T00:00:00"/>
    <s v="否"/>
    <s v="萌潮玩"/>
    <s v="冰沙的还不错"/>
    <d v="2026-03-05T00:00:00"/>
    <s v="上海"/>
    <s v="中性"/>
    <d v="2026-03-06T00:00:00"/>
  </r>
  <r>
    <n v="7181"/>
    <x v="0"/>
    <x v="32"/>
    <d v="2026-02-15T00:00:00"/>
    <s v="否"/>
    <s v="西red柿"/>
    <s v="喝过葡萄很一般，只有葡萄的微酸。"/>
    <d v="2026-03-05T00:00:00"/>
    <s v="海南"/>
    <s v="中性"/>
    <d v="2026-03-06T00:00:00"/>
  </r>
  <r>
    <n v="7182"/>
    <x v="0"/>
    <x v="32"/>
    <d v="2026-02-15T00:00:00"/>
    <s v="否"/>
    <s v="萌潮玩"/>
    <s v="桃桃不错"/>
    <d v="2026-03-05T00:00:00"/>
    <s v="上海"/>
    <s v="正向"/>
    <d v="2026-03-06T00:00:00"/>
  </r>
  <r>
    <n v="7183"/>
    <x v="0"/>
    <x v="32"/>
    <d v="2026-02-15T00:00:00"/>
    <s v="否"/>
    <s v="怡然自得小番茄丰收版"/>
    <s v="桃子的好喝，点非冰沙的"/>
    <d v="2026-03-05T00:00:00"/>
    <s v="北京"/>
    <s v="正向"/>
    <d v="2026-03-06T00:00:00"/>
  </r>
  <r>
    <n v="7184"/>
    <x v="0"/>
    <x v="32"/>
    <d v="2026-02-15T00:00:00"/>
    <s v="否"/>
    <s v="萌潮玩"/>
    <s v="我点的冰沙也不错"/>
    <d v="2026-03-05T00:00:00"/>
    <s v="上海"/>
    <s v="正向"/>
    <d v="2026-03-06T00:00:00"/>
  </r>
  <r>
    <n v="7185"/>
    <x v="0"/>
    <x v="32"/>
    <d v="2026-02-15T00:00:00"/>
    <s v="否"/>
    <s v="雁卉"/>
    <s v="我只喝过桃桃的 沙冰和非沙冰的两款感觉好像沙冰的更好喝"/>
    <d v="2026-03-04T00:00:00"/>
    <s v="福建"/>
    <s v="正向"/>
    <d v="2026-03-06T00:00:00"/>
  </r>
  <r>
    <n v="7186"/>
    <x v="0"/>
    <x v="32"/>
    <d v="2026-02-15T00:00:00"/>
    <s v="否"/>
    <s v="萌潮玩"/>
    <s v="感谢分享"/>
    <d v="2026-03-05T00:00:00"/>
    <s v="上海"/>
    <s v="中性"/>
    <d v="2026-03-06T00:00:00"/>
  </r>
  <r>
    <n v="7187"/>
    <x v="0"/>
    <x v="32"/>
    <d v="2026-02-15T00:00:00"/>
    <s v="否"/>
    <s v="choose东西时会犯病"/>
    <s v="葡萄超级无敌爆炸难喝"/>
    <d v="2026-03-05T00:00:00"/>
    <s v="广东"/>
    <s v="负向"/>
    <d v="2026-03-06T00:00:00"/>
  </r>
  <r>
    <n v="7188"/>
    <x v="0"/>
    <x v="32"/>
    <d v="2026-02-15T00:00:00"/>
    <s v="否"/>
    <s v="盐柠懵可乐🥤"/>
    <s v="反正别喝葡萄的、不好喝、科技的味道"/>
    <d v="2026-03-03T00:00:00"/>
    <s v="天津"/>
    <s v="负向"/>
    <d v="2026-03-06T00:00:00"/>
  </r>
  <r>
    <n v="7189"/>
    <x v="0"/>
    <x v="32"/>
    <d v="2026-02-15T00:00:00"/>
    <s v="否"/>
    <s v="萌潮玩"/>
    <s v="桃桃好喝"/>
    <d v="2026-03-05T00:00:00"/>
    <s v="上海"/>
    <s v="正向"/>
    <d v="2026-03-06T00:00:00"/>
  </r>
  <r>
    <n v="7190"/>
    <x v="0"/>
    <x v="32"/>
    <d v="2026-02-15T00:00:00"/>
    <s v="否"/>
    <s v="一般路过普通方糖"/>
    <s v="桃子偏甜。葡萄有一股酒精味。"/>
    <d v="2026-03-03T00:00:00"/>
    <s v="江苏"/>
    <s v="负向"/>
    <d v="2026-03-06T00:00:00"/>
  </r>
  <r>
    <n v="7191"/>
    <x v="0"/>
    <x v="32"/>
    <d v="2026-02-15T00:00:00"/>
    <s v="否"/>
    <s v="萌潮玩"/>
    <s v="不另外加糖"/>
    <d v="2026-03-05T00:00:00"/>
    <s v="上海"/>
    <s v="中性"/>
    <d v="2026-03-06T00:00:00"/>
  </r>
  <r>
    <n v="7192"/>
    <x v="0"/>
    <x v="32"/>
    <d v="2026-02-15T00:00:00"/>
    <s v="否"/>
    <s v="Missing"/>
    <s v="别喝了 不太美味"/>
    <d v="2026-03-03T00:00:00"/>
    <s v="河北"/>
    <s v="负向"/>
    <d v="2026-03-06T00:00:00"/>
  </r>
  <r>
    <n v="7193"/>
    <x v="0"/>
    <x v="32"/>
    <d v="2026-02-15T00:00:00"/>
    <s v="否"/>
    <s v="草莓奶泡泡. 、"/>
    <s v="我觉得桃子的这款也很不错"/>
    <d v="2026-03-05T00:00:00"/>
    <s v="河南"/>
    <s v="正向"/>
    <d v="2026-03-06T00:00:00"/>
  </r>
  <r>
    <n v="7194"/>
    <x v="0"/>
    <x v="32"/>
    <d v="2026-02-15T00:00:00"/>
    <s v="否"/>
    <s v="萌潮玩"/>
    <s v="冰沙的也好喝"/>
    <d v="2026-03-05T00:00:00"/>
    <s v="上海"/>
    <s v="正向"/>
    <d v="2026-03-06T00:00:00"/>
  </r>
  <r>
    <n v="7195"/>
    <x v="0"/>
    <x v="32"/>
    <d v="2026-02-15T00:00:00"/>
    <s v="否"/>
    <s v="爱吃的红红小猪"/>
    <s v="不好喝"/>
    <d v="2026-03-05T00:00:00"/>
    <s v="广东"/>
    <s v="负向"/>
    <d v="2026-03-06T00:00:00"/>
  </r>
  <r>
    <n v="7196"/>
    <x v="0"/>
    <x v="32"/>
    <d v="2026-02-15T00:00:00"/>
    <s v="否"/>
    <s v="猎头顾问小孙"/>
    <s v="都好难喝，一股廉价洗发水味，塑料味"/>
    <d v="2026-03-03T00:00:00"/>
    <s v="吉林"/>
    <s v="负向"/>
    <d v="2026-03-06T00:00:00"/>
  </r>
  <r>
    <n v="7197"/>
    <x v="0"/>
    <x v="32"/>
    <d v="2026-02-15T00:00:00"/>
    <s v="否"/>
    <s v="7落"/>
    <s v="桃桃"/>
    <d v="2026-03-03T00:00:00"/>
    <s v="河南"/>
    <s v="正向"/>
    <d v="2026-03-06T00:00:00"/>
  </r>
  <r>
    <n v="7198"/>
    <x v="0"/>
    <x v="32"/>
    <d v="2026-02-15T00:00:00"/>
    <s v="否"/>
    <s v="萌潮玩"/>
    <s v="是吧，都说桃桃比较好喝"/>
    <d v="2026-03-03T00:00:00"/>
    <s v="上海"/>
    <s v="正向"/>
    <d v="2026-03-06T00:00:00"/>
  </r>
  <r>
    <n v="7199"/>
    <x v="0"/>
    <x v="32"/>
    <d v="2026-02-15T00:00:00"/>
    <s v="否"/>
    <s v="夹心泡芙"/>
    <s v="葡萄的喝着有股药味，难喝死了"/>
    <d v="2026-03-03T00:00:00"/>
    <s v="河南"/>
    <s v="负向"/>
    <d v="2026-03-06T00:00:00"/>
  </r>
  <r>
    <n v="7200"/>
    <x v="0"/>
    <x v="32"/>
    <d v="2026-02-15T00:00:00"/>
    <s v="否"/>
    <s v="萌潮玩"/>
    <s v="我之前喝过冰沙的葡萄，不加糖还可以"/>
    <d v="2026-03-03T00:00:00"/>
    <s v="上海"/>
    <s v="中性"/>
    <d v="2026-03-06T00:00:00"/>
  </r>
  <r>
    <n v="7201"/>
    <x v="0"/>
    <x v="32"/>
    <d v="2026-02-15T00:00:00"/>
    <s v="否"/>
    <s v="香菜爱好者"/>
    <s v="都不好喝"/>
    <d v="2026-03-03T00:00:00"/>
    <s v="广东"/>
    <s v="负向"/>
    <d v="2026-03-06T00:00:00"/>
  </r>
  <r>
    <n v="7202"/>
    <x v="0"/>
    <x v="32"/>
    <d v="2026-02-15T00:00:00"/>
    <s v="否"/>
    <s v="小麦"/>
    <s v="必须沙冰，反正葡萄难喝"/>
    <d v="2026-03-02T00:00:00"/>
    <s v="云南"/>
    <s v="负向"/>
    <d v="2026-03-06T00:00:00"/>
  </r>
  <r>
    <n v="7203"/>
    <x v="0"/>
    <x v="32"/>
    <d v="2026-02-15T00:00:00"/>
    <s v="否"/>
    <s v="萌潮玩"/>
    <s v="桃桃貌似比葡萄好喝"/>
    <d v="2026-03-03T00:00:00"/>
    <s v="上海"/>
    <s v="正向"/>
    <d v="2026-03-06T00:00:00"/>
  </r>
  <r>
    <n v="7204"/>
    <x v="0"/>
    <x v="32"/>
    <d v="2026-02-15T00:00:00"/>
    <s v="否"/>
    <s v="酸辣微甜不吃咸"/>
    <s v="刚喝了，桃桃比葡萄好喝"/>
    <d v="2026-03-02T00:00:00"/>
    <s v="山东"/>
    <s v="正向"/>
    <d v="2026-03-06T00:00:00"/>
  </r>
  <r>
    <n v="7205"/>
    <x v="0"/>
    <x v="32"/>
    <d v="2026-02-15T00:00:00"/>
    <s v="否"/>
    <s v="萌潮玩"/>
    <s v="看着很好喝的样子"/>
    <d v="2026-03-02T00:00:00"/>
    <s v="上海"/>
    <s v="中性"/>
    <d v="2026-03-06T00:00:00"/>
  </r>
  <r>
    <n v="7207"/>
    <x v="0"/>
    <x v="31"/>
    <d v="2026-03-02T00:00:00"/>
    <s v="否"/>
    <s v="甜食爱好者"/>
    <s v="好喝的"/>
    <d v="2026-03-02T00:00:00"/>
    <s v="江苏"/>
    <s v="正向"/>
    <d v="2026-03-06T00:00:00"/>
  </r>
  <r>
    <n v="7208"/>
    <x v="0"/>
    <x v="31"/>
    <d v="2026-03-02T00:00:00"/>
    <s v="否"/>
    <s v="天有白云"/>
    <s v="非冰沙是温的么？还是冰的？"/>
    <d v="2026-03-05T00:00:00"/>
    <s v="广东"/>
    <s v="中性"/>
    <d v="2026-03-06T00:00:00"/>
  </r>
  <r>
    <n v="7209"/>
    <x v="0"/>
    <x v="31"/>
    <d v="2026-03-02T00:00:00"/>
    <s v="否"/>
    <s v="甜食爱好者"/>
    <s v="冰的冰的 就是下面就是茉莉花茶和桃子"/>
    <d v="2026-03-05T00:00:00"/>
    <s v="江苏"/>
    <s v="中性"/>
    <d v="2026-03-06T00:00:00"/>
  </r>
  <r>
    <n v="7210"/>
    <x v="0"/>
    <x v="31"/>
    <d v="2026-03-02T00:00:00"/>
    <s v="否"/>
    <s v="x珊珊不来迟"/>
    <s v="不加糖都超级甜"/>
    <d v="2026-03-05T00:00:00"/>
    <s v="浙江"/>
    <s v="负向"/>
    <d v="2026-03-06T00:00:00"/>
  </r>
  <r>
    <n v="7211"/>
    <x v="0"/>
    <x v="31"/>
    <d v="2026-03-02T00:00:00"/>
    <s v="否"/>
    <s v="甜食爱好者"/>
    <s v="果茶嘛"/>
    <d v="2026-03-05T00:00:00"/>
    <s v="江苏"/>
    <s v="中性"/>
    <d v="2026-03-06T00:00:00"/>
  </r>
  <r>
    <n v="7213"/>
    <x v="0"/>
    <x v="31"/>
    <d v="2026-03-02T00:00:00"/>
    <s v="否"/>
    <s v="甜食爱好者"/>
    <s v="好喝的 你今天喝什么"/>
    <d v="2026-03-02T00:00:00"/>
    <s v="江苏"/>
    <s v="正向"/>
    <d v="2026-03-06T00:00:00"/>
  </r>
  <r>
    <n v="7214"/>
    <x v="0"/>
    <x v="31"/>
    <d v="2026-03-02T00:00:00"/>
    <s v="否"/>
    <s v="奥尔良烤翅"/>
    <s v="单杯桃桃是没有联名杯和贴纸吗"/>
    <d v="2026-03-02T00:00:00"/>
    <s v="广东"/>
    <s v="中性"/>
    <d v="2026-03-06T00:00:00"/>
  </r>
  <r>
    <n v="7215"/>
    <x v="0"/>
    <x v="31"/>
    <d v="2026-03-02T00:00:00"/>
    <s v="否"/>
    <s v="甜食爱好者"/>
    <s v="只有葡萄才有贴纸 杯子是透透杯"/>
    <d v="2026-03-02T00:00:00"/>
    <s v="江苏"/>
    <s v="中性"/>
    <d v="2026-03-06T00:00:00"/>
  </r>
  <r>
    <n v="7216"/>
    <x v="0"/>
    <x v="31"/>
    <d v="2026-03-02T00:00:00"/>
    <s v="否"/>
    <s v="吃掉豆糕"/>
    <s v="支持桃桃美式！！"/>
    <d v="2026-03-03T00:00:00"/>
    <s v="河南"/>
    <s v="正向"/>
    <d v="2026-03-06T00:00:00"/>
  </r>
  <r>
    <n v="7217"/>
    <x v="0"/>
    <x v="31"/>
    <d v="2026-03-02T00:00:00"/>
    <s v="否"/>
    <s v="甜食爱好者"/>
    <s v="有眼光 哈哈哈"/>
    <d v="2026-03-03T00:00:00"/>
    <s v="江苏"/>
    <s v="正向"/>
    <d v="2026-03-06T00:00:00"/>
  </r>
  <r>
    <n v="7218"/>
    <x v="0"/>
    <x v="31"/>
    <d v="2026-03-02T00:00:00"/>
    <s v="否"/>
    <s v="元啊元1314"/>
    <s v="新品没贴纸哎"/>
    <d v="2026-03-03T00:00:00"/>
    <s v="河南"/>
    <s v="中性"/>
    <d v="2026-03-06T00:00:00"/>
  </r>
  <r>
    <n v="7220"/>
    <x v="0"/>
    <x v="31"/>
    <d v="2026-03-02T00:00:00"/>
    <s v="否"/>
    <s v="you u"/>
    <s v="非冰沙款有冰么"/>
    <d v="2026-03-02T00:00:00"/>
    <s v="北京"/>
    <s v="中性"/>
    <d v="2026-03-06T00:00:00"/>
  </r>
  <r>
    <n v="7221"/>
    <x v="0"/>
    <x v="31"/>
    <d v="2026-03-02T00:00:00"/>
    <s v="否"/>
    <s v="Aizmina"/>
    <s v="这不是明天上的新品吗"/>
    <d v="2026-03-02T00:00:00"/>
    <s v="湖北"/>
    <s v="中性"/>
    <d v="2026-03-06T00:00:00"/>
  </r>
  <r>
    <n v="7222"/>
    <x v="0"/>
    <x v="31"/>
    <d v="2026-03-02T00:00:00"/>
    <s v="否"/>
    <s v="野生小狗🐶"/>
    <s v="蹲呀！！哈哈哈 蹲第一个反馈呀"/>
    <d v="2026-03-02T00:00:00"/>
    <s v="河南"/>
    <s v="中性"/>
    <d v="2026-03-06T00:00:00"/>
  </r>
  <r>
    <n v="7223"/>
    <x v="0"/>
    <x v="31"/>
    <d v="2026-03-02T00:00:00"/>
    <s v="否"/>
    <s v="DormiVeglia"/>
    <s v="很好喝"/>
    <d v="2026-03-04T00:00:00"/>
    <s v="河北"/>
    <s v="正向"/>
    <d v="2026-03-06T00:00:00"/>
  </r>
  <r>
    <n v="7225"/>
    <x v="0"/>
    <x v="31"/>
    <d v="2026-03-02T00:00:00"/>
    <s v="否"/>
    <s v="appear🌈🌈💫"/>
    <s v="好喝"/>
    <d v="2026-03-04T00:00:00"/>
    <s v="广东"/>
    <s v="正向"/>
    <d v="2026-03-06T00:00:00"/>
  </r>
  <r>
    <n v="7226"/>
    <x v="0"/>
    <x v="31"/>
    <d v="2026-03-02T00:00:00"/>
    <s v="否"/>
    <s v="哦么"/>
    <s v="不好喝，点的微甜，感觉喝出了一点苦味"/>
    <d v="2026-03-05T00:00:00"/>
    <s v="贵州"/>
    <s v="负向"/>
    <d v="2026-03-06T00:00:00"/>
  </r>
  <r>
    <n v="7227"/>
    <x v="0"/>
    <x v="31"/>
    <d v="2026-03-02T00:00:00"/>
    <s v="否"/>
    <s v="ZHI夏"/>
    <s v="我觉得不好喝，没有喝到果肉，冰沙也化的很快，还没蜜桃四季春好喝"/>
    <d v="2026-03-03T00:00:00"/>
    <s v="广东"/>
    <s v="负向"/>
    <d v="2026-03-06T00:00:00"/>
  </r>
  <r>
    <n v="7228"/>
    <x v="0"/>
    <x v="31"/>
    <d v="2026-03-02T00:00:00"/>
    <s v="否"/>
    <s v="Aizmina"/>
    <s v="这个没有果肉的，是晶球，晶球可以选择加也可以选择不加"/>
    <d v="2026-03-03T00:00:00"/>
    <s v="湖北"/>
    <s v="中性"/>
    <d v="2026-03-06T00:00:00"/>
  </r>
  <r>
    <n v="7229"/>
    <x v="0"/>
    <x v="31"/>
    <d v="2026-03-02T00:00:00"/>
    <s v="否"/>
    <s v="虾玉！你还活卓！"/>
    <s v="很清爽 好喝的！"/>
    <d v="2026-03-03T00:00:00"/>
    <s v="陕西"/>
    <s v="正向"/>
    <d v="2026-03-06T00:00:00"/>
  </r>
  <r>
    <n v="7230"/>
    <x v="0"/>
    <x v="31"/>
    <d v="2026-03-02T00:00:00"/>
    <s v="否"/>
    <s v="今天还活着"/>
    <s v="不加糖也很甜"/>
    <d v="2026-03-03T00:00:00"/>
    <s v="湖北"/>
    <s v="负向"/>
    <d v="2026-03-06T00:00:00"/>
  </r>
  <r>
    <n v="7231"/>
    <x v="0"/>
    <x v="31"/>
    <d v="2026-03-02T00:00:00"/>
    <s v="否"/>
    <s v="ww 🐟shan"/>
    <s v="不加糖冰沙好喝"/>
    <d v="2026-03-02T00:00:00"/>
    <s v="天津"/>
    <s v="正向"/>
    <d v="2026-03-06T00:00:00"/>
  </r>
  <r>
    <n v="7232"/>
    <x v="0"/>
    <x v="31"/>
    <d v="2026-03-02T00:00:00"/>
    <s v="否"/>
    <s v="丢丢丢piu~"/>
    <s v="点的不另外加糖，巨甜，超级甜"/>
    <d v="2026-03-02T00:00:00"/>
    <s v="天津"/>
    <s v="负向"/>
    <d v="2026-03-06T00:00:00"/>
  </r>
  <r>
    <n v="7233"/>
    <x v="0"/>
    <x v="31"/>
    <d v="2026-03-02T00:00:00"/>
    <s v="否"/>
    <s v="小羊"/>
    <s v="难喝"/>
    <d v="2026-03-03T00:00:00"/>
    <s v="湖北"/>
    <s v="负向"/>
    <d v="2026-03-06T00:00:00"/>
  </r>
  <r>
    <n v="7234"/>
    <x v="0"/>
    <x v="31"/>
    <d v="2026-03-02T00:00:00"/>
    <s v="否"/>
    <s v="福福袋"/>
    <s v="不好喝"/>
    <d v="2026-03-03T00:00:00"/>
    <s v="江苏"/>
    <s v="负向"/>
    <d v="2026-03-06T00:00:00"/>
  </r>
  <r>
    <n v="7235"/>
    <x v="0"/>
    <x v="31"/>
    <d v="2026-03-02T00:00:00"/>
    <s v="否"/>
    <s v="一起走向新世界_"/>
    <s v="冰沙 含晶球 不加糖 好喝的 比葡萄好喝"/>
    <d v="2026-03-03T00:00:00"/>
    <s v="河北"/>
    <s v="正向"/>
    <d v="2026-03-06T00:00:00"/>
  </r>
  <r>
    <n v="7236"/>
    <x v="0"/>
    <x v="31"/>
    <d v="2026-03-02T00:00:00"/>
    <s v="否"/>
    <s v="是仔仔吧."/>
    <s v="姐妹，单点超大杯的饮品就是给pp杯吧！我怕点错，不敢点"/>
    <d v="2026-03-02T00:00:00"/>
    <s v="北京"/>
    <s v="中性"/>
    <d v="2026-03-06T00:00:00"/>
  </r>
  <r>
    <n v="7237"/>
    <x v="0"/>
    <x v="31"/>
    <d v="2026-03-02T00:00:00"/>
    <s v="否"/>
    <s v="酸辣微甜不吃咸"/>
    <s v="这杯只有超大杯，我拿到手就是新品pp杯"/>
    <d v="2026-03-02T00:00:00"/>
    <s v="山东"/>
    <s v="中性"/>
    <d v="2026-03-06T00:00:00"/>
  </r>
  <r>
    <n v="7238"/>
    <x v="0"/>
    <x v="31"/>
    <d v="2026-03-02T00:00:00"/>
    <s v="否"/>
    <s v="饼饼统治世界"/>
    <s v="我的是这个杯子..."/>
    <d v="2026-03-02T00:00:00"/>
    <s v="吉林"/>
    <s v="中性"/>
    <d v="2026-03-06T00:00:00"/>
  </r>
  <r>
    <n v="7239"/>
    <x v="0"/>
    <x v="31"/>
    <d v="2026-03-02T00:00:00"/>
    <s v="否"/>
    <s v="一颗xxxxxxl号的甜豆"/>
    <s v="姐妹你左边绿色的点的是什么啊？"/>
    <d v="2026-03-02T00:00:00"/>
    <s v="山东"/>
    <s v="中性"/>
    <d v="2026-03-06T00:00:00"/>
  </r>
  <r>
    <n v="7240"/>
    <x v="0"/>
    <x v="31"/>
    <d v="2026-03-02T00:00:00"/>
    <s v="否"/>
    <s v="๓小阿兔๓"/>
    <s v="正在纠结点桃子还是葡萄，果断先来杯桃子🍑"/>
    <d v="2026-03-03T00:00:00"/>
    <s v="四川"/>
    <s v="正向"/>
    <d v="2026-03-06T00:00:00"/>
  </r>
  <r>
    <n v="7241"/>
    <x v="0"/>
    <x v="31"/>
    <d v="2026-03-02T00:00:00"/>
    <s v="否"/>
    <s v="斯迈欧"/>
    <s v="杯子给你的是哪种啊"/>
    <d v="2026-03-03T00:00:00"/>
    <s v="四川"/>
    <s v="中性"/>
    <d v="2026-03-06T00:00:00"/>
  </r>
  <r>
    <n v="7242"/>
    <x v="0"/>
    <x v="31"/>
    <d v="2026-03-02T00:00:00"/>
    <s v="否"/>
    <s v="我不低调"/>
    <s v="桃子和葡萄哪个好喝啊"/>
    <d v="2026-03-03T00:00:00"/>
    <s v="辽宁"/>
    <s v="中性"/>
    <d v="2026-03-06T00:00:00"/>
  </r>
  <r>
    <n v="7243"/>
    <x v="0"/>
    <x v="31"/>
    <d v="2026-03-02T00:00:00"/>
    <s v="否"/>
    <s v="酸辣微甜不吃咸"/>
    <s v="必须是桃子"/>
    <d v="2026-03-03T00:00:00"/>
    <s v="山东"/>
    <s v="正向"/>
    <d v="2026-03-06T00:00:00"/>
  </r>
  <r>
    <n v="7244"/>
    <x v="0"/>
    <x v="31"/>
    <d v="2026-03-02T00:00:00"/>
    <s v="否"/>
    <s v="粉红大炮"/>
    <s v="更新速度嘎嘎的"/>
    <d v="2026-03-02T00:00:00"/>
    <s v="山东"/>
    <s v="正向"/>
    <d v="2026-03-06T00:00:00"/>
  </r>
  <r>
    <n v="7245"/>
    <x v="0"/>
    <x v="31"/>
    <d v="2026-03-02T00:00:00"/>
    <s v="否"/>
    <s v="酸辣微甜不吃咸"/>
    <s v="嘻嘻"/>
    <d v="2026-03-02T00:00:00"/>
    <s v="山东"/>
    <s v="中性"/>
    <d v="2026-03-06T00:00:00"/>
  </r>
  <r>
    <n v="7246"/>
    <x v="0"/>
    <x v="31"/>
    <d v="2026-03-02T00:00:00"/>
    <s v="否"/>
    <s v="Monica🦋"/>
    <s v="果c美式好喝對嗎，我下次試試"/>
    <d v="2026-03-03T00:00:00"/>
    <s v="中国香港"/>
    <s v="中性"/>
    <d v="2026-03-06T00:00:00"/>
  </r>
  <r>
    <n v="7247"/>
    <x v="0"/>
    <x v="31"/>
    <d v="2026-03-02T00:00:00"/>
    <s v="否"/>
    <s v="Ho"/>
    <s v="我覺得好喝，不要加糖"/>
    <d v="2026-03-03T00:00:00"/>
    <s v="中国香港"/>
    <s v="正向"/>
    <d v="2026-03-06T00:00:00"/>
  </r>
  <r>
    <n v="7248"/>
    <x v="0"/>
    <x v="31"/>
    <d v="2026-03-02T00:00:00"/>
    <s v="否"/>
    <s v="洛谦言"/>
    <s v="葡萄难喝😡😡😡😡😡😡😡🤮🤮🤮🤮🤮"/>
    <d v="2026-03-02T00:00:00"/>
    <s v="广东"/>
    <s v="负向"/>
    <d v="2026-03-06T00:00:00"/>
  </r>
  <r>
    <n v="7249"/>
    <x v="0"/>
    <x v="31"/>
    <d v="2026-03-02T00:00:00"/>
    <s v="否"/>
    <s v="洛谦言"/>
    <s v="桃桃打算今天尝一下的。。真的很难喝麽"/>
    <d v="2026-03-02T00:00:00"/>
    <s v="广东"/>
    <s v="中性"/>
    <d v="2026-03-06T00:00:00"/>
  </r>
  <r>
    <n v="7250"/>
    <x v="0"/>
    <x v="31"/>
    <d v="2026-03-02T00:00:00"/>
    <s v="否"/>
    <s v="CCCCChermi"/>
    <s v="桃桃全是香精味，我不另外加糖都是爆炸甜，冰沙是冰沙、糖浆是糖浆，搅拌之后都没有什么区别，只感觉自己喝了一口糖浆"/>
    <d v="2026-03-03T00:00:00"/>
    <s v="广东"/>
    <s v="负向"/>
    <d v="2026-03-06T00:00:00"/>
  </r>
  <r>
    <n v="7251"/>
    <x v="0"/>
    <x v="31"/>
    <d v="2026-03-02T00:00:00"/>
    <s v="否"/>
    <s v="西西不嘻嘻"/>
    <s v="救命啊我刚点了微甜，真不行了"/>
    <d v="2026-03-03T00:00:00"/>
    <s v="广东"/>
    <s v="负向"/>
    <d v="2026-03-06T00:00:00"/>
  </r>
  <r>
    <n v="7252"/>
    <x v="0"/>
    <x v="31"/>
    <d v="2026-03-02T00:00:00"/>
    <s v="否"/>
    <s v="水星红酒"/>
    <s v="葡萄喝两口扔了 只有酒味"/>
    <d v="2026-03-03T00:00:00"/>
    <s v="广东"/>
    <s v="负向"/>
    <d v="2026-03-06T00:00:00"/>
  </r>
  <r>
    <n v="7253"/>
    <x v="0"/>
    <x v="31"/>
    <d v="2026-03-02T00:00:00"/>
    <s v="否"/>
    <s v="ᅠᅠᅠmomo"/>
    <s v="唔知边个发瘟用脚趾尾谂出嚟嘅新品，杯杯都好鬼死难饮，果C嗰几杯换配方之后都係好难饮，我宜家果C只点大橘美式"/>
    <d v="2026-03-03T00:00:00"/>
    <s v="广东"/>
    <s v="负向"/>
    <d v="2026-03-06T00:00:00"/>
  </r>
  <r>
    <n v="7254"/>
    <x v="0"/>
    <x v="31"/>
    <d v="2026-03-02T00:00:00"/>
    <s v="否"/>
    <s v="往昔帧率"/>
    <s v="有古茗好喝吗"/>
    <d v="2026-03-03T00:00:00"/>
    <s v="福建"/>
    <s v="中性"/>
    <d v="2026-03-06T00:00:00"/>
  </r>
  <r>
    <n v="7255"/>
    <x v="0"/>
    <x v="31"/>
    <d v="2026-03-02T00:00:00"/>
    <s v="否"/>
    <s v="momo（许嵩见过四次版）"/>
    <s v="比古茗难喝多了"/>
    <d v="2026-03-03T00:00:00"/>
    <s v="浙江"/>
    <s v="负向"/>
    <d v="2026-03-06T00:00:00"/>
  </r>
  <r>
    <n v="7256"/>
    <x v="0"/>
    <x v="31"/>
    <d v="2026-03-02T00:00:00"/>
    <s v="否"/>
    <s v="多心"/>
    <s v="别的不说奶盖挺香的，但是我感觉我只闻到了没有喝到"/>
    <d v="2026-03-03T00:00:00"/>
    <s v="广东"/>
    <s v="负向"/>
    <d v="2026-03-06T00:00:00"/>
  </r>
  <r>
    <n v="7257"/>
    <x v="0"/>
    <x v="31"/>
    <d v="2026-03-02T00:00:00"/>
    <s v="否"/>
    <s v="木瓜大公子"/>
    <s v="vvvvvvvvery bad瑞你反思一下！！！"/>
    <d v="2026-03-03T00:00:00"/>
    <s v="浙江"/>
    <s v="负向"/>
    <d v="2026-03-06T00:00:00"/>
  </r>
  <r>
    <n v="7258"/>
    <x v="0"/>
    <x v="31"/>
    <d v="2026-03-02T00:00:00"/>
    <s v="否"/>
    <s v="momo（许嵩见过四次版）"/>
    <s v="老老实实去做咖啡吧"/>
    <d v="2026-03-03T00:00:00"/>
    <s v="浙江"/>
    <s v="负向"/>
    <d v="2026-03-06T00:00:00"/>
  </r>
  <r>
    <n v="7259"/>
    <x v="0"/>
    <x v="31"/>
    <d v="2026-03-02T00:00:00"/>
    <s v="否"/>
    <s v="一碗拉面🍜"/>
    <s v="rx真的老老实实做咖啡吧…这两新品真的一大股科技味儿"/>
    <d v="2026-03-03T00:00:00"/>
    <s v="重庆"/>
    <s v="负向"/>
    <d v="2026-03-06T00:00:00"/>
  </r>
  <r>
    <n v="7260"/>
    <x v="0"/>
    <x v="31"/>
    <d v="2026-03-02T00:00:00"/>
    <s v="否"/>
    <s v="momo（许嵩见过四次版）"/>
    <s v="点了点了，科技味儿太精准了"/>
    <d v="2026-03-03T00:00:00"/>
    <s v="浙江"/>
    <s v="负向"/>
    <d v="2026-03-06T00:00:00"/>
  </r>
  <r>
    <n v="7261"/>
    <x v="0"/>
    <x v="31"/>
    <d v="2026-03-02T00:00:00"/>
    <s v="否"/>
    <s v="芝麻卷卷卷儿"/>
    <s v="感谢避雷"/>
    <d v="2026-03-04T00:00:00"/>
    <s v="北京"/>
    <s v="负向"/>
    <d v="2026-03-06T00:00:00"/>
  </r>
  <r>
    <n v="7262"/>
    <x v="0"/>
    <x v="31"/>
    <d v="2026-03-02T00:00:00"/>
    <s v="否"/>
    <s v="biubiujj"/>
    <s v="真的好难喝，一天就喝了几口，受不了把剩下全倒了"/>
    <d v="2026-03-04T00:00:00"/>
    <s v="山西"/>
    <s v="负向"/>
    <d v="2026-03-06T00:00:00"/>
  </r>
  <r>
    <n v="7263"/>
    <x v="0"/>
    <x v="31"/>
    <d v="2026-03-02T00:00:00"/>
    <s v="否"/>
    <s v="麦辣鸡腿"/>
    <s v="太难喝了"/>
    <d v="2026-03-05T00:00:00"/>
    <s v="广东"/>
    <s v="负向"/>
    <d v="2026-03-06T00:00:00"/>
  </r>
  <r>
    <n v="7264"/>
    <x v="0"/>
    <x v="31"/>
    <d v="2026-03-02T00:00:00"/>
    <s v="否"/>
    <s v="集万千好运于一身的大锦鲤"/>
    <s v="确实难喝"/>
    <d v="2026-03-03T00:00:00"/>
    <s v="山东"/>
    <s v="负向"/>
    <d v="2026-03-06T00:00:00"/>
  </r>
  <r>
    <n v="7265"/>
    <x v="0"/>
    <x v="31"/>
    <d v="2026-03-02T00:00:00"/>
    <s v="否"/>
    <s v="夏日知寒"/>
    <s v="我很不喜欢她的味道"/>
    <d v="2026-03-03T00:00:00"/>
    <s v="安徽"/>
    <s v="负向"/>
    <d v="2026-03-06T00:00:00"/>
  </r>
  <r>
    <n v="7266"/>
    <x v="0"/>
    <x v="31"/>
    <d v="2026-03-02T00:00:00"/>
    <s v="否"/>
    <s v="momo（许嵩见过四次版）"/>
    <s v="我也"/>
    <d v="2026-03-03T00:00:00"/>
    <s v="浙江"/>
    <s v="中性"/>
    <d v="2026-03-06T00:00:00"/>
  </r>
  <r>
    <n v="7280"/>
    <x v="0"/>
    <x v="32"/>
    <d v="2026-02-15T00:00:00"/>
    <s v="否"/>
    <s v="铁石心肠的红发女杀手黑兹尔"/>
    <s v="感觉是奶盖的味道 我今天也觉得一股子香精味给我恶心坏了 我只喝下面的葡萄汁就感觉还好"/>
    <d v="2026-03-05T00:00:00"/>
    <s v="北京"/>
    <s v="负向"/>
    <d v="2026-03-06T00:00:00"/>
  </r>
  <r>
    <n v="7286"/>
    <x v="0"/>
    <x v="32"/>
    <d v="2026-02-15T00:00:00"/>
    <s v="否"/>
    <s v="什么小蛋糕"/>
    <s v="这种都是ai的，不过不影响它好喝！"/>
    <d v="2026-02-15T00:00:00"/>
    <s v="河北"/>
    <s v="正向"/>
    <d v="2026-03-06T00:00:00"/>
  </r>
  <r>
    <n v="7294"/>
    <x v="0"/>
    <x v="32"/>
    <d v="2026-02-15T00:00:00"/>
    <s v="否"/>
    <s v="时寻呓"/>
    <s v="和你上半部分一样 [泪崩R]"/>
    <d v="2026-03-02T00:00:00"/>
    <s v="四川"/>
    <s v="中性"/>
    <d v="2026-03-06T00:00:00"/>
  </r>
  <r>
    <n v="7297"/>
    <x v="0"/>
    <x v="32"/>
    <d v="2026-02-15T00:00:00"/>
    <s v="否"/>
    <s v="momo"/>
    <s v="难喝壁垒啊啊啊啊啊啊啊啊"/>
    <d v="2026-03-05T00:00:00"/>
    <s v="江苏"/>
    <s v="负向"/>
    <d v="2026-03-06T00:00:00"/>
  </r>
  <r>
    <n v="7298"/>
    <x v="0"/>
    <x v="32"/>
    <d v="2026-02-15T00:00:00"/>
    <s v="否"/>
    <d v="1899-12-30T17:43:00"/>
    <s v="喝起来很诡异，微微返苦还清汤寡水。"/>
    <d v="2026-03-04T00:00:00"/>
    <s v="重庆"/>
    <s v="负向"/>
    <d v="2026-03-06T00:00:00"/>
  </r>
  <r>
    <n v="7312"/>
    <x v="0"/>
    <x v="32"/>
    <d v="2026-02-15T00:00:00"/>
    <s v="否"/>
    <s v="明天星期几"/>
    <s v="为什么很大一股葡萄糖精味道还有🍇发酵的味道"/>
    <d v="2026-02-20T00:00:00"/>
    <s v="重庆"/>
    <s v="负向"/>
    <d v="2026-03-06T00:00:00"/>
  </r>
  <r>
    <n v="7325"/>
    <x v="0"/>
    <x v="32"/>
    <d v="2026-02-15T00:00:00"/>
    <s v="否"/>
    <s v="哈利压力"/>
    <s v="不好喝，吃到葡萄一股怪味，差点吐了"/>
    <d v="2026-02-19T00:00:00"/>
    <s v="广东"/>
    <s v="负向"/>
    <d v="2026-03-06T00:00:00"/>
  </r>
  <r>
    <n v="7326"/>
    <x v="0"/>
    <x v="32"/>
    <d v="2026-02-15T00:00:00"/>
    <s v="否"/>
    <s v="小比请见面"/>
    <s v="我也是！刚刚喝了一口要yue了 来小红薯搜搜避雷铁"/>
    <d v="2026-02-19T00:00:00"/>
    <s v="江苏"/>
    <s v="负向"/>
    <d v="2026-03-06T00:00:00"/>
  </r>
  <r>
    <n v="7348"/>
    <x v="0"/>
    <x v="32"/>
    <d v="2026-02-15T00:00:00"/>
    <s v="否"/>
    <s v="黎粒粒粒"/>
    <s v="看起来食欲全无。。。。奶盖没法完全融进去"/>
    <d v="2026-02-19T00:00:00"/>
    <s v="新疆"/>
    <s v="负向"/>
    <d v="2026-03-06T00:00:00"/>
  </r>
  <r>
    <n v="7353"/>
    <x v="0"/>
    <x v="32"/>
    <d v="2026-02-15T00:00:00"/>
    <s v="否"/>
    <s v="圆圆吃不饱"/>
    <s v="@外卖放1号柜不用打电话谢谢 好好奇"/>
    <d v="2026-03-04T00:00:00"/>
    <s v="浙江"/>
    <s v="中性"/>
    <d v="2026-03-06T00:00:00"/>
  </r>
  <r>
    <n v="7364"/>
    <x v="0"/>
    <x v="32"/>
    <d v="2026-02-15T00:00:00"/>
    <s v="否"/>
    <s v="Joe"/>
    <s v="喝了，比古茗便宜，也比古茗好喝一些，古茗一杯全是冰沙，几口就没了。。。but不如喜茶多肉葡萄"/>
    <d v="2026-02-20T00:00:00"/>
    <s v="山东"/>
    <s v="中性"/>
    <d v="2026-03-06T00:00:00"/>
  </r>
  <r>
    <n v="7366"/>
    <x v="0"/>
    <x v="32"/>
    <d v="2026-02-15T00:00:00"/>
    <s v="否"/>
    <s v="在厨房打下手"/>
    <s v="感觉和起来和蜜雪的芋圆葡萄很像 只是瑞幸没有芋圆 一个14.9元 一个8块 "/>
    <d v="2026-02-19T00:00:00"/>
    <s v="广东"/>
    <s v="中性"/>
    <d v="2026-03-06T00:00:00"/>
  </r>
  <r>
    <n v="7392"/>
    <x v="0"/>
    <x v="32"/>
    <d v="2026-02-15T00:00:00"/>
    <s v="否"/>
    <s v="小易同学"/>
    <s v="如我直言，今天也喝了，味道跟蜜雪冰城的葡萄芋圆🈶点相似"/>
    <d v="2026-02-15T00:00:00"/>
    <s v="湖南"/>
    <s v="中性"/>
    <d v="2026-03-06T00:00:00"/>
  </r>
  <r>
    <n v="7399"/>
    <x v="0"/>
    <x v="32"/>
    <d v="2026-02-15T00:00:00"/>
    <s v="否"/>
    <s v="圈圈圈圈"/>
    <s v="新年雪酪芝士葡萄 "/>
    <d v="2026-02-15T00:00:00"/>
    <s v="山西"/>
    <s v="中性"/>
    <d v="2026-03-06T00:00:00"/>
  </r>
  <r>
    <n v="7407"/>
    <x v="0"/>
    <x v="32"/>
    <d v="2026-02-15T00:00:00"/>
    <s v="否"/>
    <s v="二兩叉烧"/>
    <s v="喜茶可以秒了ts"/>
    <d v="2026-02-15T00:00:00"/>
    <s v="广西"/>
    <s v="负向"/>
    <d v="2026-03-06T00:00:00"/>
  </r>
  <r>
    <n v="7412"/>
    <x v="0"/>
    <x v="32"/>
    <d v="2026-02-15T00:00:00"/>
    <s v="否"/>
    <s v="momo"/>
    <s v="好难喝啊 一股菜味"/>
    <d v="2026-03-05T00:00:00"/>
    <s v="江苏"/>
    <s v="负向"/>
    <d v="2026-03-06T00:00:00"/>
  </r>
  <r>
    <n v="7414"/>
    <x v="0"/>
    <x v="32"/>
    <d v="2026-02-15T00:00:00"/>
    <s v="否"/>
    <s v="Zero."/>
    <s v="喝了，超难喝，果肉都不是现剥的，真的好难喝"/>
    <d v="2026-03-03T00:00:00"/>
    <s v="浙江"/>
    <s v="负向"/>
    <d v="2026-03-06T00:00:00"/>
  </r>
  <r>
    <n v="7417"/>
    <x v="0"/>
    <x v="32"/>
    <d v="2026-02-15T00:00:00"/>
    <s v="否"/>
    <s v="Vivian🎀"/>
    <s v="太难喝了，坑死人。觉得好喝的可能没喝过喜茶，乐乐茶，奈雪"/>
    <d v="2026-03-03T00:00:00"/>
    <s v="陕西"/>
    <s v="负向"/>
    <d v="2026-03-06T00:00:00"/>
  </r>
  <r>
    <n v="7432"/>
    <x v="0"/>
    <x v="32"/>
    <d v="2026-02-15T00:00:00"/>
    <s v="否"/>
    <s v="不会画眼线的cristine"/>
    <s v="好难喝"/>
    <d v="2026-02-20T00:00:00"/>
    <s v="北京"/>
    <s v="负向"/>
    <d v="2026-03-06T00:00:00"/>
  </r>
  <r>
    <n v="7457"/>
    <x v="0"/>
    <x v="32"/>
    <d v="2026-02-15T00:00:00"/>
    <s v="否"/>
    <s v="静一静"/>
    <s v="我拿到了是下周的杯套，我告诉她这周不是这个，她不听"/>
    <d v="2026-03-02T00:00:00"/>
    <s v="福建"/>
    <s v="中性"/>
    <d v="2026-03-06T00:00:00"/>
  </r>
  <r>
    <n v="7458"/>
    <x v="0"/>
    <x v="32"/>
    <d v="2026-02-15T00:00:00"/>
    <s v="否"/>
    <s v="超大人（瑞幸版）"/>
    <s v="第一波三款只拿到两个"/>
    <d v="2026-03-02T00:00:00"/>
    <s v="江苏"/>
    <s v="中性"/>
    <d v="2026-03-06T00:00:00"/>
  </r>
  <r>
    <n v="7459"/>
    <x v="0"/>
    <x v="32"/>
    <d v="2026-02-15T00:00:00"/>
    <s v="否"/>
    <s v="小红薯62E2530B"/>
    <s v="他这个勋章是布的吗？看起来好像布啊，如果是布的话我就好喜欢了。"/>
    <d v="2026-03-03T00:00:00"/>
    <s v="广东"/>
    <s v="中性"/>
    <d v="2026-03-06T00:00:00"/>
  </r>
  <r>
    <n v="7460"/>
    <x v="0"/>
    <x v="32"/>
    <d v="2026-02-15T00:00:00"/>
    <s v="否"/>
    <s v="随缘"/>
    <s v="这个啥时候回的我去问了没有了"/>
    <d v="2026-03-03T00:00:00"/>
    <s v="山东"/>
    <s v="中性"/>
    <d v="2026-03-06T00:00:00"/>
  </r>
  <r>
    <n v="7461"/>
    <x v="0"/>
    <x v="32"/>
    <d v="2026-02-15T00:00:00"/>
    <s v="否"/>
    <s v="去糖的粟宝"/>
    <s v="但是葡萄真的很难喝"/>
    <d v="2026-03-03T00:00:00"/>
    <s v="广东"/>
    <s v="负向"/>
    <d v="2026-03-06T00:00:00"/>
  </r>
  <r>
    <n v="7462"/>
    <x v="0"/>
    <x v="32"/>
    <d v="2026-02-15T00:00:00"/>
    <s v="否"/>
    <s v="随缘"/>
    <s v="都不好喝新品"/>
    <d v="2026-03-03T00:00:00"/>
    <s v="山东"/>
    <s v="负向"/>
    <d v="2026-03-06T00:00:00"/>
  </r>
  <r>
    <n v="7463"/>
    <x v="0"/>
    <x v="32"/>
    <d v="2026-02-15T00:00:00"/>
    <s v="否"/>
    <s v="卡滋咔滋脆鸡堡"/>
    <s v="我爱死单位附近的瑞幸店"/>
    <d v="2026-03-02T00:00:00"/>
    <s v="河北"/>
    <s v="正向"/>
    <d v="2026-03-06T00:00:00"/>
  </r>
  <r>
    <n v="7464"/>
    <x v="0"/>
    <x v="32"/>
    <d v="2026-02-15T00:00:00"/>
    <s v="否"/>
    <s v="随缘"/>
    <s v="这么全啊我这里不给"/>
    <d v="2026-03-03T00:00:00"/>
    <s v="山东"/>
    <s v="中性"/>
    <d v="2026-03-06T00:00:00"/>
  </r>
  <r>
    <n v="7465"/>
    <x v="0"/>
    <x v="32"/>
    <d v="2026-02-15T00:00:00"/>
    <s v="否"/>
    <s v="小红薯62E2530B"/>
    <s v="你这个好好看啊，我的是这个，你这个是下周的吗？好想凑齐不同的，但是又怕他给的一样。"/>
    <d v="2026-03-03T00:00:00"/>
    <s v="广东"/>
    <s v="正向"/>
    <d v="2026-03-06T00:00:00"/>
  </r>
  <r>
    <n v="7466"/>
    <x v="0"/>
    <x v="32"/>
    <d v="2026-02-15T00:00:00"/>
    <s v="否"/>
    <s v="浅汐"/>
    <s v="双杯还能送贴纸嘛"/>
    <d v="2026-03-03T00:00:00"/>
    <s v="江苏"/>
    <s v="中性"/>
    <d v="2026-03-06T00:00:00"/>
  </r>
  <r>
    <n v="7467"/>
    <x v="0"/>
    <x v="32"/>
    <d v="2026-02-15T00:00:00"/>
    <s v="否"/>
    <s v="Tim寶"/>
    <s v="干杯"/>
    <d v="2026-03-03T00:00:00"/>
    <s v="广东"/>
    <s v="正向"/>
    <d v="2026-03-06T00:00:00"/>
  </r>
  <r>
    <n v="7468"/>
    <x v="0"/>
    <x v="32"/>
    <d v="2026-02-15T00:00:00"/>
    <s v="否"/>
    <s v="小红薯210C6D94"/>
    <s v="贴纸要怎么得"/>
    <d v="2026-03-03T00:00:00"/>
    <s v="福建"/>
    <s v="中性"/>
    <d v="2026-03-06T00:00:00"/>
  </r>
  <r>
    <n v="7469"/>
    <x v="0"/>
    <x v="32"/>
    <d v="2026-02-15T00:00:00"/>
    <s v="否"/>
    <s v="超大人（瑞幸版）"/>
    <s v="小程序或app点一杯雪酪葡萄就行"/>
    <d v="2026-03-03T00:00:00"/>
    <s v="江苏"/>
    <s v="中性"/>
    <d v="2026-03-06T00:00:00"/>
  </r>
  <r>
    <n v="7470"/>
    <x v="0"/>
    <x v="32"/>
    <d v="2026-02-15T00:00:00"/>
    <s v="否"/>
    <s v="超级卡卡卡卡卡莉"/>
    <s v="勋章呢同志"/>
    <d v="2026-03-02T00:00:00"/>
    <s v="广东"/>
    <s v="中性"/>
    <d v="2026-03-06T00:00:00"/>
  </r>
  <r>
    <n v="7471"/>
    <x v="0"/>
    <x v="32"/>
    <d v="2026-02-15T00:00:00"/>
    <s v="否"/>
    <s v="超大人（瑞幸版）"/>
    <s v="实体只喜欢鹿头勋章"/>
    <d v="2026-03-02T00:00:00"/>
    <s v="江苏"/>
    <s v="中性"/>
    <d v="2026-03-06T00:00:00"/>
  </r>
  <r>
    <n v="7472"/>
    <x v="0"/>
    <x v="32"/>
    <d v="2026-02-15T00:00:00"/>
    <s v="否"/>
    <s v="呼lulu"/>
    <s v="下雪天14.7咖啡司康送到家，真的是暖暖的，可惜用的普通热饮杯"/>
    <d v="2026-03-02T00:00:00"/>
    <s v="河北"/>
    <s v="正向"/>
    <d v="2026-03-06T00:00:00"/>
  </r>
  <r>
    <n v="7473"/>
    <x v="0"/>
    <x v="32"/>
    <d v="2026-02-15T00:00:00"/>
    <s v="否"/>
    <s v="超大人（瑞幸版）"/>
    <s v="河北下雪啦"/>
    <d v="2026-03-02T00:00:00"/>
    <s v="江苏"/>
    <s v="中性"/>
    <d v="2026-03-06T00:00:00"/>
  </r>
  <r>
    <n v="7474"/>
    <x v="0"/>
    <x v="32"/>
    <d v="2026-02-15T00:00:00"/>
    <s v="否"/>
    <n v="979"/>
    <s v="没有绿色的口袋了"/>
    <d v="2026-03-03T00:00:00"/>
    <s v="重庆"/>
    <s v="中性"/>
    <d v="2026-03-06T00:00:00"/>
  </r>
  <r>
    <n v="7475"/>
    <x v="0"/>
    <x v="32"/>
    <d v="2026-02-15T00:00:00"/>
    <s v="否"/>
    <s v="AmberGlow"/>
    <s v="必须给我们这的店员点赞"/>
    <d v="2026-03-03T00:00:00"/>
    <s v="云南"/>
    <s v="正向"/>
    <d v="2026-03-06T00:00:00"/>
  </r>
  <r>
    <n v="7476"/>
    <x v="0"/>
    <x v="32"/>
    <d v="2026-02-15T00:00:00"/>
    <s v="否"/>
    <s v="余香甚醉"/>
    <s v="这次我更喜欢隔壁的"/>
    <d v="2026-03-03T00:00:00"/>
    <s v="辽宁"/>
    <s v="中性"/>
    <d v="2026-03-06T00:00:00"/>
  </r>
  <r>
    <n v="7477"/>
    <x v="0"/>
    <x v="32"/>
    <d v="2026-02-15T00:00:00"/>
    <s v="否"/>
    <s v="啊偶鹅a o e"/>
    <s v="已经别起来了。真好看..."/>
    <d v="2026-03-03T00:00:00"/>
    <s v="福建"/>
    <s v="正向"/>
    <d v="2026-03-06T00:00:00"/>
  </r>
  <r>
    <n v="7478"/>
    <x v="0"/>
    <x v="32"/>
    <d v="2026-02-15T00:00:00"/>
    <s v="否"/>
    <s v="厚乳拿铁"/>
    <s v="小姐姐一股脑的都给我了，而且我发现雪酪芝士也给我用这个杯子了"/>
    <d v="2026-03-03T00:00:00"/>
    <s v="浙江"/>
    <s v="正向"/>
    <d v="2026-03-06T00:00:00"/>
  </r>
  <r>
    <n v="7479"/>
    <x v="0"/>
    <x v="32"/>
    <d v="2026-02-15T00:00:00"/>
    <s v="否"/>
    <s v="九亿少女的梦"/>
    <s v="太早了吧"/>
    <d v="2026-03-02T00:00:00"/>
    <s v="海南"/>
    <s v="中性"/>
    <d v="2026-03-06T00:00:00"/>
  </r>
  <r>
    <n v="7480"/>
    <x v="0"/>
    <x v="32"/>
    <d v="2026-02-15T00:00:00"/>
    <s v="否"/>
    <s v="超大人（瑞幸版）"/>
    <s v="早八人"/>
    <d v="2026-03-02T00:00:00"/>
    <s v="江苏"/>
    <s v="中性"/>
    <d v="2026-03-06T00:00:00"/>
  </r>
  <r>
    <n v="7481"/>
    <x v="0"/>
    <x v="32"/>
    <d v="2026-02-15T00:00:00"/>
    <s v="否"/>
    <s v="带上裂缝里的那片蓝"/>
    <s v="可爱可爱"/>
    <d v="2026-03-03T00:00:00"/>
    <s v="陕西"/>
    <s v="正向"/>
    <d v="2026-03-06T00:00:00"/>
  </r>
  <r>
    <n v="7482"/>
    <x v="0"/>
    <x v="32"/>
    <d v="2026-02-15T00:00:00"/>
    <s v="否"/>
    <s v="kk"/>
    <s v="还有一杯喝不动了"/>
    <d v="2026-03-03T00:00:00"/>
    <s v="云南"/>
    <s v="中性"/>
    <d v="2026-03-06T00:00:00"/>
  </r>
  <r>
    <n v="7483"/>
    <x v="0"/>
    <x v="32"/>
    <d v="2026-02-15T00:00:00"/>
    <s v="否"/>
    <s v="MIRACLE"/>
    <s v="打卡"/>
    <d v="2026-03-03T00:00:00"/>
    <s v="江苏"/>
    <s v="中性"/>
    <d v="2026-03-06T00:00:00"/>
  </r>
  <r>
    <n v="7484"/>
    <x v="0"/>
    <x v="32"/>
    <d v="2026-02-15T00:00:00"/>
    <s v="否"/>
    <s v="Jenny."/>
    <s v="买了两家想复数结果凑套了"/>
    <d v="2026-03-03T00:00:00"/>
    <s v="陕西"/>
    <s v="中性"/>
    <d v="2026-03-06T00:00:00"/>
  </r>
  <r>
    <n v="7485"/>
    <x v="0"/>
    <x v="32"/>
    <d v="2026-02-15T00:00:00"/>
    <s v="否"/>
    <s v="甜心小趴菜"/>
    <s v="美美拿下，虽然我更喜欢另一个杯子"/>
    <d v="2026-03-03T00:00:00"/>
    <s v="陕西"/>
    <s v="正向"/>
    <d v="2026-03-06T00:00:00"/>
  </r>
  <r>
    <n v="7486"/>
    <x v="0"/>
    <x v="32"/>
    <d v="2026-02-15T00:00:00"/>
    <s v="否"/>
    <s v="放空"/>
    <s v="谁能告诉我到底好不好喝，有人说好喝有人说不好喝"/>
    <d v="2026-02-15T00:00:00"/>
    <s v="广东"/>
    <s v="中性"/>
    <d v="2026-03-06T00:00:00"/>
  </r>
  <r>
    <n v="7487"/>
    <x v="0"/>
    <x v="32"/>
    <d v="2026-02-15T00:00:00"/>
    <s v="否"/>
    <s v="の"/>
    <s v="不好喝，一股子中药味，还有酒精味，昨天试了一下，勉强喝了半杯，给丢了"/>
    <d v="2026-02-17T00:00:00"/>
    <s v="贵州"/>
    <s v="负向"/>
    <d v="2026-03-06T00:00:00"/>
  </r>
  <r>
    <n v="7488"/>
    <x v="0"/>
    <x v="32"/>
    <d v="2026-02-15T00:00:00"/>
    <s v="否"/>
    <s v="无边落木滚滚来了"/>
    <s v="真的是巨難喝 差点吐了出来"/>
    <d v="2026-03-05T00:00:00"/>
    <s v="中国香港"/>
    <s v="负向"/>
    <d v="2026-03-06T00:00:00"/>
  </r>
  <r>
    <n v="7489"/>
    <x v="0"/>
    <x v="32"/>
    <d v="2026-02-15T00:00:00"/>
    <s v="否"/>
    <s v="Kerlap"/>
    <s v="真的不好喝 这里面是含酒精吗 一股酒味"/>
    <d v="2026-02-19T00:00:00"/>
    <s v="吉林"/>
    <s v="负向"/>
    <d v="2026-03-06T00:00:00"/>
  </r>
  <r>
    <n v="7490"/>
    <x v="0"/>
    <x v="32"/>
    <d v="2026-02-15T00:00:00"/>
    <s v="否"/>
    <s v="糊糊涂涂蛋"/>
    <s v="我觉得是一股塑料味"/>
    <d v="2026-02-21T00:00:00"/>
    <s v="广东"/>
    <s v="负向"/>
    <d v="2026-03-06T00:00:00"/>
  </r>
  <r>
    <n v="7491"/>
    <x v="0"/>
    <x v="32"/>
    <d v="2026-02-15T00:00:00"/>
    <s v="否"/>
    <s v="噜噜噜"/>
    <s v="感觉那个奶盖怪怪的，喝完了感觉没有奶盖的感觉"/>
    <d v="2026-02-18T00:00:00"/>
    <s v="河北"/>
    <s v="负向"/>
    <d v="2026-03-06T00:00:00"/>
  </r>
  <r>
    <n v="7492"/>
    <x v="0"/>
    <x v="32"/>
    <d v="2026-02-15T00:00:00"/>
    <s v="否"/>
    <s v="楽盼（见过SuJu版）"/>
    <s v="真的难喝 稠稠的像那种加酸奶可以拉丝的那种口感 然后一股羊奶味"/>
    <d v="2026-02-18T00:00:00"/>
    <s v="广东"/>
    <s v="负向"/>
    <d v="2026-03-06T00:00:00"/>
  </r>
  <r>
    <n v="7493"/>
    <x v="0"/>
    <x v="32"/>
    <d v="2026-02-15T00:00:00"/>
    <s v="否"/>
    <s v="豆本豆豆奶"/>
    <s v="微糖冰沙的有点寡淡早知道不要冰沙了"/>
    <d v="2026-02-15T00:00:00"/>
    <s v="山东"/>
    <s v="中性"/>
    <d v="2026-03-06T00:00:00"/>
  </r>
  <r>
    <n v="7494"/>
    <x v="0"/>
    <x v="32"/>
    <d v="2026-02-15T00:00:00"/>
    <s v="否"/>
    <s v="年糕"/>
    <s v="我点的不是冰沙的也不好喝"/>
    <d v="2026-02-15T00:00:00"/>
    <s v="广东"/>
    <s v="负向"/>
    <d v="2026-03-06T00:00:00"/>
  </r>
  <r>
    <n v="7495"/>
    <x v="0"/>
    <x v="32"/>
    <d v="2026-02-15T00:00:00"/>
    <s v="否"/>
    <s v="momo"/>
    <s v="太难喝了woc从没喝过这么难喝的"/>
    <d v="2026-03-05T00:00:00"/>
    <s v="江苏"/>
    <s v="负向"/>
    <d v="2026-03-06T00:00:00"/>
  </r>
  <r>
    <n v="7496"/>
    <x v="0"/>
    <x v="32"/>
    <d v="2026-02-15T00:00:00"/>
    <s v="否"/>
    <s v="阿落"/>
    <s v="没有果肉，就是色素饮料，酒精味有点重，喜欢的话还是点喜茶或奈雪吧"/>
    <d v="2026-03-01T00:00:00"/>
    <s v="福建"/>
    <s v="负向"/>
    <d v="2026-03-06T00:00:00"/>
  </r>
  <r>
    <n v="7497"/>
    <x v="0"/>
    <x v="32"/>
    <d v="2026-02-15T00:00:00"/>
    <s v="否"/>
    <s v="RING+_+&quot;"/>
    <s v="难喝到爆了。怎么会有一股酒精味"/>
    <d v="2026-03-03T00:00:00"/>
    <s v="广东"/>
    <s v="负向"/>
    <d v="2026-03-06T00:00:00"/>
  </r>
  <r>
    <n v="7498"/>
    <x v="0"/>
    <x v="32"/>
    <d v="2026-02-15T00:00:00"/>
    <s v="否"/>
    <s v="〖凌依〗雷"/>
    <s v="没果肉的二十多块钱一点肉没有"/>
    <d v="2026-02-22T00:00:00"/>
    <s v="广东"/>
    <s v="负向"/>
    <d v="2026-03-06T00:00:00"/>
  </r>
  <r>
    <n v="7499"/>
    <x v="0"/>
    <x v="32"/>
    <d v="2026-02-15T00:00:00"/>
    <s v="否"/>
    <s v="Tiknee_Raina"/>
    <s v="不是15吗"/>
    <d v="2026-02-23T00:00:00"/>
    <s v="河北"/>
    <s v="中性"/>
    <d v="2026-03-06T00:00:00"/>
  </r>
  <r>
    <n v="7500"/>
    <x v="0"/>
    <x v="32"/>
    <d v="2026-02-15T00:00:00"/>
    <s v="否"/>
    <s v="慶祝無意義"/>
    <s v="喝了拉肚子..."/>
    <d v="2026-02-25T00:00:00"/>
    <s v="重庆"/>
    <s v="负向"/>
    <d v="2026-03-06T00:00:00"/>
  </r>
  <r>
    <n v="7501"/>
    <x v="0"/>
    <x v="32"/>
    <d v="2026-02-15T00:00:00"/>
    <s v="否"/>
    <n v="588"/>
    <s v="一嘴色素，舌头全紫色了"/>
    <d v="2026-02-23T00:00:00"/>
    <s v="浙江"/>
    <s v="负向"/>
    <d v="2026-03-06T00:00:00"/>
  </r>
  <r>
    <n v="7502"/>
    <x v="0"/>
    <x v="32"/>
    <d v="2026-02-15T00:00:00"/>
    <s v="否"/>
    <s v="崽崽不胖"/>
    <s v="我就是难喝到来小红书搜的 怎么一股中药味？？？"/>
    <d v="2026-02-23T00:00:00"/>
    <s v="山东"/>
    <s v="负向"/>
    <d v="2026-03-06T00:00:00"/>
  </r>
  <r>
    <n v="7503"/>
    <x v="0"/>
    <x v="32"/>
    <d v="2026-02-15T00:00:00"/>
    <s v="否"/>
    <s v="香香软软小猫"/>
    <s v="这个不含咖啡因为啥我喝了睡不着"/>
    <d v="2026-03-02T00:00:00"/>
    <s v="湖南"/>
    <s v="中性"/>
    <d v="2026-03-06T00:00:00"/>
  </r>
  <r>
    <n v="7504"/>
    <x v="0"/>
    <x v="32"/>
    <d v="2026-02-15T00:00:00"/>
    <s v="否"/>
    <s v="🌈MorishikaAoi"/>
    <s v="有股中药味"/>
    <d v="2026-03-05T00:00:00"/>
    <s v="陕西"/>
    <s v="负向"/>
    <d v="2026-03-06T00:00:00"/>
  </r>
  <r>
    <n v="7505"/>
    <x v="0"/>
    <x v="32"/>
    <d v="2026-02-15T00:00:00"/>
    <s v="否"/>
    <s v="Mayberry"/>
    <s v="难喝 奶盖也少 到底为什么要出这种品"/>
    <d v="2026-03-03T00:00:00"/>
    <s v="湖北"/>
    <s v="负向"/>
    <d v="2026-03-06T00:00:00"/>
  </r>
  <r>
    <n v="7506"/>
    <x v="0"/>
    <x v="32"/>
    <d v="2026-02-15T00:00:00"/>
    <s v="否"/>
    <s v="莫莫抹茶🍵"/>
    <s v="比利时黑巧红茶也不好喝像小时候吃的那种阿华田巧克力饼干"/>
    <d v="2026-02-17T00:00:00"/>
    <s v="广东"/>
    <s v="负向"/>
    <d v="2026-03-06T00:00:00"/>
  </r>
  <r>
    <n v="7507"/>
    <x v="0"/>
    <x v="32"/>
    <d v="2026-02-15T00:00:00"/>
    <s v="否"/>
    <s v="大番薯"/>
    <s v="喝完了，不好喝"/>
    <d v="2026-02-22T00:00:00"/>
    <s v="天津"/>
    <s v="负向"/>
    <d v="2026-03-06T00:00:00"/>
  </r>
  <r>
    <n v="7508"/>
    <x v="0"/>
    <x v="32"/>
    <d v="2026-02-15T00:00:00"/>
    <s v="否"/>
    <s v="两朵娇花"/>
    <s v="喝完 嘴里有一个中药味"/>
    <d v="2026-03-03T00:00:00"/>
    <s v="福建"/>
    <s v="负向"/>
    <d v="2026-03-06T00:00:00"/>
  </r>
  <r>
    <n v="7509"/>
    <x v="0"/>
    <x v="32"/>
    <d v="2026-02-15T00:00:00"/>
    <s v="否"/>
    <s v="忧郁的毒妇"/>
    <s v="给我难喝哭了这种还是喝 正经奶茶店 做的吧 奶盖不如古茗喜茶的 果肉是罐头来的味道怪怪的"/>
    <d v="2026-02-17T00:00:00"/>
    <s v="福建"/>
    <s v="负向"/>
    <d v="2026-03-06T00:00:00"/>
  </r>
  <r>
    <n v="7510"/>
    <x v="0"/>
    <x v="32"/>
    <d v="2026-02-15T00:00:00"/>
    <s v="否"/>
    <s v="半糖🙃"/>
    <s v="不好喝，离喜茶的差远了"/>
    <d v="2026-02-24T00:00:00"/>
    <s v="山东"/>
    <s v="负向"/>
    <d v="2026-03-06T00:00:00"/>
  </r>
  <r>
    <n v="7511"/>
    <x v="0"/>
    <x v="32"/>
    <d v="2026-02-15T00:00:00"/>
    <s v="否"/>
    <s v="绿颜"/>
    <s v="已后悔"/>
    <d v="2026-02-20T00:00:00"/>
    <s v="辽宁"/>
    <s v="负向"/>
    <d v="2026-03-06T00:00:00"/>
  </r>
  <r>
    <n v="7512"/>
    <x v="0"/>
    <x v="32"/>
    <d v="2026-02-15T00:00:00"/>
    <s v="否"/>
    <s v="Joe✨💍"/>
    <s v="我觉得特好喝"/>
    <d v="2026-02-27T00:00:00"/>
    <s v="陕西"/>
    <s v="正向"/>
    <d v="2026-03-06T00:00:00"/>
  </r>
  <r>
    <n v="7513"/>
    <x v="0"/>
    <x v="32"/>
    <d v="2026-02-15T00:00:00"/>
    <s v="否"/>
    <s v="月天的温柔"/>
    <s v="好喝啊甜一点更好喝"/>
    <d v="2026-03-01T00:00:00"/>
    <s v="广西"/>
    <s v="正向"/>
    <d v="2026-03-06T00:00:00"/>
  </r>
  <r>
    <n v="7514"/>
    <x v="0"/>
    <x v="32"/>
    <d v="2026-02-15T00:00:00"/>
    <s v="否"/>
    <s v="凌迟旧忆痕"/>
    <s v="奶盖的味道很诡异，像假奶油"/>
    <d v="2026-02-20T00:00:00"/>
    <s v="浙江"/>
    <s v="负向"/>
    <d v="2026-03-06T00:00:00"/>
  </r>
  <r>
    <n v="7515"/>
    <x v="0"/>
    <x v="32"/>
    <d v="2026-02-15T00:00:00"/>
    <s v="否"/>
    <s v="Riesooo_w"/>
    <s v="好难喝硬喝了一半后面的扔了杯底那部分最最最难喝"/>
    <d v="2026-02-27T00:00:00"/>
    <s v="吉林"/>
    <s v="负向"/>
    <d v="2026-03-06T00:00:00"/>
  </r>
  <r>
    <n v="7516"/>
    <x v="0"/>
    <x v="32"/>
    <d v="2026-02-15T00:00:00"/>
    <s v="否"/>
    <s v="爱喝奶茶的狐狸"/>
    <s v="我很少有觉得难喝的东西的，这个真的一股中药味，一杯直接扔掉了"/>
    <d v="2026-02-21T00:00:00"/>
    <s v="江苏"/>
    <s v="负向"/>
    <d v="2026-03-06T00:00:00"/>
  </r>
  <r>
    <n v="7517"/>
    <x v="0"/>
    <x v="32"/>
    <d v="2026-02-15T00:00:00"/>
    <s v="否"/>
    <s v="微笑的阳光少年"/>
    <s v="第一次喝的时候真的难喝，而且还贵，所以没有点第二杯的想法"/>
    <d v="2026-02-23T00:00:00"/>
    <s v="江苏"/>
    <s v="负向"/>
    <d v="2026-03-06T00:00:00"/>
  </r>
  <r>
    <n v="7518"/>
    <x v="0"/>
    <x v="32"/>
    <d v="2026-02-15T00:00:00"/>
    <s v="否"/>
    <s v="momo"/>
    <s v="我感觉葡萄一股苦了吧唧的味儿，细说也不是苦就不是新鲜味儿太难喝了我的天"/>
    <d v="2026-02-24T00:00:00"/>
    <s v="辽宁"/>
    <s v="负向"/>
    <d v="2026-03-06T00:00:00"/>
  </r>
  <r>
    <n v="7519"/>
    <x v="0"/>
    <x v="32"/>
    <d v="2026-02-15T00:00:00"/>
    <s v="否"/>
    <s v="strawberry moon"/>
    <s v="赞同"/>
    <d v="2026-02-23T00:00:00"/>
    <s v="河南"/>
    <s v="中性"/>
    <d v="2026-03-06T00:00:00"/>
  </r>
  <r>
    <n v="7520"/>
    <x v="0"/>
    <x v="32"/>
    <d v="2026-02-15T00:00:00"/>
    <s v="否"/>
    <s v="🐰"/>
    <s v="我真的很后悔点"/>
    <d v="2026-02-18T00:00:00"/>
    <s v="山东"/>
    <s v="负向"/>
    <d v="2026-03-06T00:00:00"/>
  </r>
  <r>
    <n v="7521"/>
    <x v="0"/>
    <x v="32"/>
    <d v="2026-02-15T00:00:00"/>
    <s v="否"/>
    <s v="可乐是只大黑猫"/>
    <s v="我后悔了，今天第一次喝。不如古，奈，喜，"/>
    <d v="2026-02-15T00:00:00"/>
    <s v="湖北"/>
    <s v="负向"/>
    <d v="2026-03-06T00:00:00"/>
  </r>
  <r>
    <n v="7522"/>
    <x v="0"/>
    <x v="32"/>
    <d v="2026-02-15T00:00:00"/>
    <s v="否"/>
    <s v="しかがくskgk"/>
    <s v="喜茶的多肉葡萄才好喝"/>
    <d v="2026-02-20T00:00:00"/>
    <s v="北京"/>
    <s v="中性"/>
    <d v="2026-03-06T00:00:00"/>
  </r>
  <r>
    <n v="7523"/>
    <x v="0"/>
    <x v="32"/>
    <d v="2026-02-15T00:00:00"/>
    <s v="否"/>
    <s v="izyyaaa"/>
    <s v="好难喝没有奶盖的味道纯葡萄汁"/>
    <d v="2026-02-19T00:00:00"/>
    <s v="陕西"/>
    <s v="负向"/>
    <d v="2026-03-06T00:00:00"/>
  </r>
  <r>
    <n v="7524"/>
    <x v="0"/>
    <x v="32"/>
    <d v="2026-02-15T00:00:00"/>
    <s v="否"/>
    <s v="沙发上的土豆阿飙"/>
    <s v="后悔的要死！"/>
    <d v="2026-02-15T00:00:00"/>
    <s v="上海"/>
    <s v="负向"/>
    <d v="2026-03-06T00:00:00"/>
  </r>
  <r>
    <n v="7525"/>
    <x v="0"/>
    <x v="32"/>
    <d v="2026-02-15T00:00:00"/>
    <s v="否"/>
    <s v="La Dilettante"/>
    <s v="一股中药味，喝的人怀疑人生，喝了一口就甩求了"/>
    <d v="2026-02-17T00:00:00"/>
    <s v="重庆"/>
    <s v="负向"/>
    <d v="2026-03-06T00:00:00"/>
  </r>
  <r>
    <n v="7526"/>
    <x v="0"/>
    <x v="32"/>
    <d v="2026-02-15T00:00:00"/>
    <s v="否"/>
    <s v="讨厌下雨"/>
    <s v="真的很难喝，那些所谓的果肉都浮上去了，不知道为啥会浮上去，然后才零星几颗，一开始我以为漏加了"/>
    <d v="2026-02-17T00:00:00"/>
    <s v="广东"/>
    <s v="负向"/>
    <d v="2026-03-06T00:00:00"/>
  </r>
  <r>
    <n v="7527"/>
    <x v="0"/>
    <x v="32"/>
    <d v="2026-02-15T00:00:00"/>
    <s v="否"/>
    <s v="F丶"/>
    <s v="不好喝"/>
    <d v="2026-02-15T00:00:00"/>
    <s v="北京"/>
    <s v="负向"/>
    <d v="2026-03-06T00:00:00"/>
  </r>
  <r>
    <n v="7528"/>
    <x v="0"/>
    <x v="32"/>
    <d v="2026-02-15T00:00:00"/>
    <s v="否"/>
    <s v="小红薯648C4884"/>
    <s v="好的 我去试试"/>
    <d v="2026-02-15T00:00:00"/>
    <s v="四川"/>
    <s v="中性"/>
    <d v="2026-03-06T00:00:00"/>
  </r>
  <r>
    <n v="7529"/>
    <x v="0"/>
    <x v="32"/>
    <d v="2026-02-15T00:00:00"/>
    <s v="否"/>
    <s v="是夨鰰不是厕神"/>
    <s v="瑞幸这杯杯不好喝芝士冰沙果茶我一直都很喜欢古茗的。古茗的里面除了葡萄（紫）我觉得一般，其他都很好喝。我最喜欢芝士青提"/>
    <d v="2026-03-02T00:00:00"/>
    <s v="浙江"/>
    <s v="负向"/>
    <d v="2026-03-06T00:00:00"/>
  </r>
  <r>
    <n v="7530"/>
    <x v="0"/>
    <x v="32"/>
    <d v="2026-02-15T00:00:00"/>
    <s v="否"/>
    <s v="heavl"/>
    <s v="难喝"/>
    <d v="2026-03-02T00:00:00"/>
    <s v="广东"/>
    <s v="负向"/>
    <d v="2026-03-06T00:00:00"/>
  </r>
  <r>
    <n v="7531"/>
    <x v="0"/>
    <x v="32"/>
    <d v="2026-02-15T00:00:00"/>
    <s v="否"/>
    <s v="KPI是争取每天按时下班"/>
    <s v="难喝，孩子喝了闻到她嘴里一股中药味＋塑料味"/>
    <d v="2026-03-01T00:00:00"/>
    <s v="湖南"/>
    <s v="负向"/>
    <d v="2026-03-06T00:00:00"/>
  </r>
  <r>
    <n v="7532"/>
    <x v="0"/>
    <x v="32"/>
    <d v="2026-02-15T00:00:00"/>
    <s v="否"/>
    <s v="momo"/>
    <s v="我点的特大杯，给我的就这个而且还不好喝……"/>
    <d v="2026-02-28T00:00:00"/>
    <s v="江苏"/>
    <s v="负向"/>
    <d v="2026-03-06T00:00:00"/>
  </r>
  <r>
    <n v="7533"/>
    <x v="0"/>
    <x v="32"/>
    <d v="2026-02-15T00:00:00"/>
    <s v="否"/>
    <s v="咩咩"/>
    <s v="喝了 巨难喝"/>
    <d v="2026-02-28T00:00:00"/>
    <s v="广东"/>
    <s v="负向"/>
    <d v="2026-03-06T00:00:00"/>
  </r>
  <r>
    <n v="7534"/>
    <x v="0"/>
    <x v="32"/>
    <d v="2026-02-15T00:00:00"/>
    <s v="否"/>
    <s v="我是小蛋糕女王"/>
    <s v="太难喝了，我操，太难喝了，瑞幸还钱"/>
    <d v="2026-02-25T00:00:00"/>
    <s v="河南"/>
    <s v="负向"/>
    <d v="2026-03-06T00:00:00"/>
  </r>
  <r>
    <n v="7535"/>
    <x v="0"/>
    <x v="32"/>
    <d v="2026-02-15T00:00:00"/>
    <s v="否"/>
    <s v="富察年"/>
    <s v="难喝"/>
    <d v="2026-02-22T00:00:00"/>
    <s v="北京"/>
    <s v="负向"/>
    <d v="2026-03-06T00:00:00"/>
  </r>
  <r>
    <n v="7536"/>
    <x v="0"/>
    <x v="32"/>
    <d v="2026-02-15T00:00:00"/>
    <s v="否"/>
    <s v="兔头肉"/>
    <s v="奶盖超难喝。不像奶盖味 我形容不来。反正跟古茗比差很多"/>
    <d v="2026-02-21T00:00:00"/>
    <s v="湖南"/>
    <s v="负向"/>
    <d v="2026-03-06T00:00:00"/>
  </r>
  <r>
    <n v="7537"/>
    <x v="0"/>
    <x v="32"/>
    <d v="2026-02-15T00:00:00"/>
    <s v="否"/>
    <s v="小猫"/>
    <s v="备注的少点冰多点奶盖，就这好抠搜的奶盖"/>
    <d v="2026-02-20T00:00:00"/>
    <s v="广东"/>
    <s v="负向"/>
    <d v="2026-03-06T00:00:00"/>
  </r>
  <r>
    <n v="7538"/>
    <x v="0"/>
    <x v="32"/>
    <d v="2026-02-15T00:00:00"/>
    <s v="否"/>
    <s v="男momo"/>
    <s v="评论区问好不好喝的我建议你直接喝，最多也就14快钱，难道还能喝不起吗问再多别人的味蕾也不是你的啊"/>
    <d v="2026-02-19T00:00:00"/>
    <s v="湖北"/>
    <s v="中性"/>
    <d v="2026-03-06T00:00:00"/>
  </r>
  <r>
    <n v="7539"/>
    <x v="0"/>
    <x v="32"/>
    <d v="2026-02-15T00:00:00"/>
    <s v="否"/>
    <s v="航仔派对"/>
    <s v="三元葡萄汁难喝死了"/>
    <d v="2026-02-19T00:00:00"/>
    <s v="贵州"/>
    <s v="负向"/>
    <d v="2026-03-06T00:00:00"/>
  </r>
  <r>
    <n v="7540"/>
    <x v="0"/>
    <x v="32"/>
    <d v="2026-02-15T00:00:00"/>
    <s v="否"/>
    <s v="雪糍团子OwO"/>
    <s v="真的好难喝浪费葡萄"/>
    <d v="2026-02-19T00:00:00"/>
    <s v="甘肃"/>
    <s v="负向"/>
    <d v="2026-03-06T00:00:00"/>
  </r>
  <r>
    <n v="7541"/>
    <x v="0"/>
    <x v="32"/>
    <d v="2026-02-15T00:00:00"/>
    <s v="否"/>
    <s v="十二"/>
    <s v="不好喝！！！给我馋的啊开门第一件事就去买了，排了好久队结果完全不好喝，不知道是不是人多没放葡萄晶球我完全没喝到"/>
    <d v="2026-02-18T00:00:00"/>
    <s v="黑龙江"/>
    <s v="负向"/>
    <d v="2026-03-06T00:00:00"/>
  </r>
  <r>
    <n v="7542"/>
    <x v="0"/>
    <x v="32"/>
    <d v="2026-02-15T00:00:00"/>
    <s v="否"/>
    <s v="rainbow"/>
    <s v="妈呀，超级难喝，我都两口直接丢了"/>
    <d v="2026-02-17T00:00:00"/>
    <s v="广东"/>
    <s v="负向"/>
    <d v="2026-03-06T00:00:00"/>
  </r>
  <r>
    <n v="7544"/>
    <x v="0"/>
    <x v="32"/>
    <d v="2026-02-15T00:00:00"/>
    <s v="否"/>
    <s v="佳"/>
    <s v="真的不好喝"/>
    <d v="2026-02-16T00:00:00"/>
    <s v="福建"/>
    <s v="负向"/>
    <d v="2026-03-06T00:00:00"/>
  </r>
  <r>
    <n v="7545"/>
    <x v="0"/>
    <x v="32"/>
    <d v="2026-02-15T00:00:00"/>
    <s v="否"/>
    <s v="眠夢ちゃん"/>
    <s v="好几把难喝啊 还有一股什么东西烧糊了的苦味"/>
    <d v="2026-02-15T00:00:00"/>
    <s v="山东"/>
    <s v="负向"/>
    <d v="2026-03-06T00:00:00"/>
  </r>
  <r>
    <n v="7546"/>
    <x v="0"/>
    <x v="32"/>
    <d v="2026-02-15T00:00:00"/>
    <s v="否"/>
    <s v="乖乖"/>
    <s v="感觉像中药"/>
    <d v="2026-02-15T00:00:00"/>
    <s v="上海"/>
    <s v="负向"/>
    <d v="2026-03-06T00:00:00"/>
  </r>
  <r>
    <n v="7547"/>
    <x v="0"/>
    <x v="32"/>
    <d v="2026-02-15T00:00:00"/>
    <s v="否"/>
    <s v="lkkye"/>
    <s v="超级难喝，劣质的葡萄汽水味"/>
    <d v="2026-02-15T00:00:00"/>
    <s v="重庆"/>
    <s v="负向"/>
    <d v="2026-03-06T00:00:00"/>
  </r>
  <r>
    <n v="7548"/>
    <x v="0"/>
    <x v="32"/>
    <d v="2026-02-15T00:00:00"/>
    <s v="否"/>
    <s v="青蛙🐸小王子"/>
    <s v="好难喝"/>
    <d v="2026-02-15T00:00:00"/>
    <s v="天津"/>
    <s v="负向"/>
    <d v="2026-03-06T00:00:00"/>
  </r>
  <r>
    <n v="7549"/>
    <x v="0"/>
    <x v="32"/>
    <d v="2026-02-15T00:00:00"/>
    <s v="否"/>
    <s v="El"/>
    <s v="怀疑是店员发的帖"/>
    <d v="2026-02-15T00:00:00"/>
    <s v="广东"/>
    <s v="中性"/>
    <d v="2026-03-06T00:00:00"/>
  </r>
  <r>
    <n v="7550"/>
    <x v="0"/>
    <x v="32"/>
    <d v="2026-02-15T00:00:00"/>
    <s v="否"/>
    <n v="20250426"/>
    <s v="我怀疑你是s8"/>
    <d v="2026-02-15T00:00:00"/>
    <s v="云南"/>
    <s v="中性"/>
    <d v="2026-03-06T00:00:00"/>
  </r>
  <r>
    <n v="7551"/>
    <x v="0"/>
    <x v="32"/>
    <d v="2026-02-15T00:00:00"/>
    <s v="否"/>
    <s v="小西裤"/>
    <s v="@coitumanimaltriste"/>
    <d v="2026-03-03T00:00:00"/>
    <s v="广西"/>
    <s v="中性"/>
    <d v="2026-03-06T00:00:00"/>
  </r>
  <r>
    <n v="7552"/>
    <x v="0"/>
    <x v="32"/>
    <d v="2026-02-15T00:00:00"/>
    <s v="否"/>
    <s v="coitumanimaltriste"/>
    <s v="葡萄好像就是会有酒精味"/>
    <d v="2026-03-03T00:00:00"/>
    <s v="广西"/>
    <s v="中性"/>
    <d v="2026-03-06T00:00:00"/>
  </r>
  <r>
    <n v="7553"/>
    <x v="0"/>
    <x v="32"/>
    <d v="2026-02-15T00:00:00"/>
    <s v="否"/>
    <s v="月球清洁工🧹"/>
    <s v="葡萄果肉放顶部？这对吗"/>
    <d v="2026-02-16T00:00:00"/>
    <s v="广西"/>
    <s v="中性"/>
    <d v="2026-03-06T00:00:00"/>
  </r>
  <r>
    <n v="7554"/>
    <x v="0"/>
    <x v="32"/>
    <d v="2026-02-15T00:00:00"/>
    <s v="否"/>
    <s v="可颂颂颂"/>
    <s v="店里损耗太高了 没有重做 这个果肉是搅拌机搅拌的时候放在空杯子里面 然后再加入搅拌好的冰沙和奶盖的"/>
    <d v="2026-02-16T00:00:00"/>
    <s v="湖北"/>
    <s v="中性"/>
    <d v="2026-03-06T00:00:00"/>
  </r>
  <r>
    <n v="7555"/>
    <x v="0"/>
    <x v="32"/>
    <d v="2026-02-15T00:00:00"/>
    <s v="否"/>
    <s v="梨梨🥟🌙"/>
    <s v="这款好喝吗"/>
    <d v="2026-02-16T00:00:00"/>
    <s v="山东"/>
    <s v="中性"/>
    <d v="2026-03-06T00:00:00"/>
  </r>
  <r>
    <n v="7556"/>
    <x v="0"/>
    <x v="32"/>
    <d v="2026-02-15T00:00:00"/>
    <s v="否"/>
    <s v="自由小鸟"/>
    <s v="选冰沙 微甜 刷了两天小红书，我是觉得好喝的人1%其一"/>
    <d v="2026-02-16T00:00:00"/>
    <s v="广东"/>
    <s v="正向"/>
    <d v="2026-03-06T00:00:00"/>
  </r>
  <r>
    <n v="7557"/>
    <x v="0"/>
    <x v="32"/>
    <d v="2026-02-15T00:00:00"/>
    <s v="否"/>
    <s v="💙"/>
    <s v="难喝"/>
    <d v="2026-02-27T00:00:00"/>
    <s v="浙江"/>
    <s v="负向"/>
    <d v="2026-03-06T00:00:00"/>
  </r>
  <r>
    <n v="7558"/>
    <x v="0"/>
    <x v="32"/>
    <d v="2026-02-15T00:00:00"/>
    <s v="否"/>
    <s v="blue"/>
    <s v="赞同，还是老实做咖啡吧"/>
    <d v="2026-02-27T00:00:00"/>
    <s v="河北"/>
    <s v="负向"/>
    <d v="2026-03-06T00:00:00"/>
  </r>
  <r>
    <n v="7559"/>
    <x v="0"/>
    <x v="32"/>
    <d v="2026-02-15T00:00:00"/>
    <s v="否"/>
    <s v="雪缔"/>
    <s v="为什么我的不是全冰沙"/>
    <d v="2026-02-19T00:00:00"/>
    <s v="山东"/>
    <s v="中性"/>
    <d v="2026-03-06T00:00:00"/>
  </r>
  <r>
    <n v="7560"/>
    <x v="0"/>
    <x v="32"/>
    <d v="2026-02-15T00:00:00"/>
    <s v="否"/>
    <s v=".满目星河."/>
    <s v="我的也是这样"/>
    <d v="2026-02-19T00:00:00"/>
    <s v="江苏"/>
    <s v="中性"/>
    <d v="2026-03-06T00:00:00"/>
  </r>
  <r>
    <n v="7561"/>
    <x v="0"/>
    <x v="32"/>
    <d v="2026-02-15T00:00:00"/>
    <s v="否"/>
    <s v="sukidhdh"/>
    <s v="甜死还不另外加糖的不敢相信加糖的得多齁甜"/>
    <d v="2026-03-05T00:00:00"/>
    <s v="广东"/>
    <s v="负向"/>
    <d v="2026-03-06T00:00:00"/>
  </r>
  <r>
    <n v="7562"/>
    <x v="0"/>
    <x v="32"/>
    <d v="2026-02-15T00:00:00"/>
    <s v="否"/>
    <s v="TLOAS"/>
    <s v="没有喜茶百分茶的好喝"/>
    <d v="2026-02-18T00:00:00"/>
    <s v="四川"/>
    <s v="负向"/>
    <d v="2026-03-06T00:00:00"/>
  </r>
  <r>
    <n v="7563"/>
    <x v="0"/>
    <x v="32"/>
    <d v="2026-02-15T00:00:00"/>
    <s v="否"/>
    <s v="亖人微死不处"/>
    <s v="他们都是鲜果，这是罐头，肯定这个不好喝"/>
    <d v="2026-02-18T00:00:00"/>
    <s v="安徽"/>
    <s v="负向"/>
    <d v="2026-03-06T00:00:00"/>
  </r>
  <r>
    <n v="7564"/>
    <x v="0"/>
    <x v="32"/>
    <d v="2026-02-15T00:00:00"/>
    <s v="否"/>
    <s v="自由小鸟"/>
    <s v="是不是做错了，看另一个视频是果肉放在杯底"/>
    <d v="2026-02-16T00:00:00"/>
    <s v="广东"/>
    <s v="中性"/>
    <d v="2026-03-06T00:00:00"/>
  </r>
  <r>
    <n v="7565"/>
    <x v="0"/>
    <x v="32"/>
    <d v="2026-02-15T00:00:00"/>
    <s v="否"/>
    <s v="猫咪爱吃渔🐟"/>
    <s v="就是在杯底"/>
    <d v="2026-02-17T00:00:00"/>
    <s v="河北"/>
    <s v="中性"/>
    <d v="2026-03-06T00:00:00"/>
  </r>
  <r>
    <n v="7566"/>
    <x v="0"/>
    <x v="32"/>
    <d v="2026-02-15T00:00:00"/>
    <s v="否"/>
    <s v="chenl"/>
    <s v="好喝吗"/>
    <d v="2026-02-18T00:00:00"/>
    <s v="广东"/>
    <s v="中性"/>
    <d v="2026-03-06T00:00:00"/>
  </r>
  <r>
    <n v="7567"/>
    <x v="0"/>
    <x v="32"/>
    <d v="2026-02-15T00:00:00"/>
    <s v="否"/>
    <s v="momo"/>
    <s v="这款葡萄有籽吗姐妹"/>
    <d v="2026-02-16T00:00:00"/>
    <s v="上海"/>
    <s v="中性"/>
    <d v="2026-03-06T00:00:00"/>
  </r>
  <r>
    <n v="7568"/>
    <x v="0"/>
    <x v="32"/>
    <d v="2026-02-15T00:00:00"/>
    <s v="否"/>
    <s v="麟lin"/>
    <s v="有，我就喝到了两颗"/>
    <d v="2026-02-16T00:00:00"/>
    <s v="安徽"/>
    <s v="中性"/>
    <d v="2026-03-06T00:00:00"/>
  </r>
  <r>
    <n v="7569"/>
    <x v="0"/>
    <x v="32"/>
    <d v="2026-02-15T00:00:00"/>
    <s v="否"/>
    <s v="芋*^O^*"/>
    <s v="呃呃呃，喝了几口，感觉不太好喝诶，总之和古茗那款没有办法比。"/>
    <d v="2026-03-03T00:00:00"/>
    <s v="福建"/>
    <s v="负向"/>
    <d v="2026-03-06T00:00:00"/>
  </r>
  <r>
    <n v="7570"/>
    <x v="0"/>
    <x v="32"/>
    <d v="2026-02-15T00:00:00"/>
    <s v="否"/>
    <s v="夏花"/>
    <s v="j"/>
    <d v="2026-03-03T00:00:00"/>
    <s v="山东"/>
    <s v="中性"/>
    <d v="2026-03-06T00:00:00"/>
  </r>
  <r>
    <n v="7571"/>
    <x v="0"/>
    <x v="32"/>
    <d v="2026-02-15T00:00:00"/>
    <s v="否"/>
    <s v="卖小小挂件的momo"/>
    <s v="真是越来越多奶茶了 花里胡俏的"/>
    <d v="2026-03-03T00:00:00"/>
    <s v="广东"/>
    <s v="中性"/>
    <d v="2026-03-06T00:00:00"/>
  </r>
  <r>
    <n v="7572"/>
    <x v="0"/>
    <x v="32"/>
    <d v="2026-02-15T00:00:00"/>
    <s v="否"/>
    <s v="小T"/>
    <s v="超级难喝 像呕吐物"/>
    <d v="2026-03-03T00:00:00"/>
    <s v="广东"/>
    <s v="负向"/>
    <d v="2026-03-06T00:00:00"/>
  </r>
  <r>
    <n v="7573"/>
    <x v="0"/>
    <x v="32"/>
    <d v="2026-02-15T00:00:00"/>
    <s v="否"/>
    <s v="福州K驴带你学说福州话"/>
    <s v="这款有酒精吗？"/>
    <d v="2026-03-02T00:00:00"/>
    <s v="福建"/>
    <s v="中性"/>
    <d v="2026-03-06T00:00:00"/>
  </r>
  <r>
    <n v="7574"/>
    <x v="0"/>
    <x v="32"/>
    <d v="2026-02-15T00:00:00"/>
    <s v="否"/>
    <s v="旺旺小小酥."/>
    <s v="真是难喝啊"/>
    <d v="2026-03-01T00:00:00"/>
    <s v="河南"/>
    <s v="负向"/>
    <d v="2026-03-06T00:00:00"/>
  </r>
  <r>
    <n v="7575"/>
    <x v="0"/>
    <x v="32"/>
    <d v="2026-02-15T00:00:00"/>
    <s v="否"/>
    <s v="枫然"/>
    <s v="这款的配料 添加剂多吗 比如那个葡萄"/>
    <d v="2026-03-01T00:00:00"/>
    <s v="河南"/>
    <s v="中性"/>
    <d v="2026-03-06T00:00:00"/>
  </r>
  <r>
    <n v="7576"/>
    <x v="0"/>
    <x v="32"/>
    <d v="2026-02-15T00:00:00"/>
    <s v="否"/>
    <s v="方兴大道固定NPC 湖边能耗推车的小爱老师"/>
    <s v="感觉还行，还是有点甜"/>
    <d v="2026-02-28T00:00:00"/>
    <s v="安徽"/>
    <s v="中性"/>
    <d v="2026-03-06T00:00:00"/>
  </r>
  <r>
    <n v="7577"/>
    <x v="0"/>
    <x v="32"/>
    <d v="2026-02-15T00:00:00"/>
    <s v="否"/>
    <s v="杨杨杨杨杨杨"/>
    <s v="今天做的时候忘记放冰直接打的"/>
    <d v="2026-02-28T00:00:00"/>
    <s v="辽宁"/>
    <s v="中性"/>
    <d v="2026-03-06T00:00:00"/>
  </r>
  <r>
    <n v="7578"/>
    <x v="0"/>
    <x v="32"/>
    <d v="2026-02-15T00:00:00"/>
    <s v="否"/>
    <s v="沐沐很木"/>
    <s v="奶盖太少了"/>
    <d v="2026-02-27T00:00:00"/>
    <s v="广东"/>
    <s v="负向"/>
    <d v="2026-03-06T00:00:00"/>
  </r>
  <r>
    <n v="7579"/>
    <x v="0"/>
    <x v="32"/>
    <d v="2026-02-15T00:00:00"/>
    <s v="否"/>
    <s v="是射手♐"/>
    <s v="只能做冰沙款么"/>
    <d v="2026-02-27T00:00:00"/>
    <s v="安徽"/>
    <s v="中性"/>
    <d v="2026-03-06T00:00:00"/>
  </r>
  <r>
    <n v="7580"/>
    <x v="0"/>
    <x v="32"/>
    <d v="2026-02-15T00:00:00"/>
    <s v="否"/>
    <s v="momo"/>
    <s v="不好喝 廉价的葡萄饮料汁味 古茗的芝士葡萄好喝"/>
    <d v="2026-02-25T00:00:00"/>
    <s v="广东"/>
    <s v="负向"/>
    <d v="2026-03-06T00:00:00"/>
  </r>
  <r>
    <n v="7581"/>
    <x v="0"/>
    <x v="32"/>
    <d v="2026-02-15T00:00:00"/>
    <s v="否"/>
    <s v="小红薯650E67C4"/>
    <s v="难喝，像馊了一样味道"/>
    <d v="2026-02-25T00:00:00"/>
    <s v="广东"/>
    <s v="负向"/>
    <d v="2026-03-06T00:00:00"/>
  </r>
  <r>
    <n v="7582"/>
    <x v="0"/>
    <x v="32"/>
    <d v="2026-02-15T00:00:00"/>
    <s v="否"/>
    <s v="衍年_"/>
    <s v="可以去奶盖吗真不爱喝奶盖"/>
    <d v="2026-02-23T00:00:00"/>
    <s v="甘肃"/>
    <s v="中性"/>
    <d v="2026-03-06T00:00:00"/>
  </r>
  <r>
    <n v="7583"/>
    <x v="0"/>
    <x v="32"/>
    <d v="2026-02-15T00:00:00"/>
    <s v="否"/>
    <s v="梦蝶"/>
    <s v="不知道是门店做的原因还是啥？我感觉好像没有预期中的那么好喝因为喜茶里面有一个品也是和它很像，但是味道会更浓郁一点"/>
    <d v="2026-02-22T00:00:00"/>
    <s v="湖南"/>
    <s v="中性"/>
    <d v="2026-03-06T00:00:00"/>
  </r>
  <r>
    <n v="7584"/>
    <x v="0"/>
    <x v="32"/>
    <d v="2026-02-15T00:00:00"/>
    <s v="否"/>
    <s v="一只小趴狗🐾"/>
    <s v="奶盖不好喝 很稀"/>
    <d v="2026-02-22T00:00:00"/>
    <s v="山东"/>
    <s v="负向"/>
    <d v="2026-03-06T00:00:00"/>
  </r>
  <r>
    <n v="7585"/>
    <x v="0"/>
    <x v="32"/>
    <d v="2026-02-15T00:00:00"/>
    <s v="否"/>
    <s v="带我去远方～"/>
    <s v="这杯居然可以这么满，居然还能有果肉吗我这做的啥玩意"/>
    <d v="2026-02-22T00:00:00"/>
    <s v="黑龙江"/>
    <s v="负向"/>
    <d v="2026-03-06T00:00:00"/>
  </r>
  <r>
    <n v="7586"/>
    <x v="0"/>
    <x v="32"/>
    <d v="2026-02-15T00:00:00"/>
    <s v="否"/>
    <s v="Z-"/>
    <s v="这个是不是之前上过啊 几年前喝过"/>
    <d v="2026-02-21T00:00:00"/>
    <s v="天津"/>
    <s v="中性"/>
    <d v="2026-03-06T00:00:00"/>
  </r>
  <r>
    <n v="7587"/>
    <x v="0"/>
    <x v="32"/>
    <d v="2026-02-15T00:00:00"/>
    <s v="否"/>
    <s v="夏小美"/>
    <s v="瑞幸饿了，啥都想做！做好自己的咖啡就行了，一会奶茶一会果茶，什么都想沾点！这种品交给人家喜茶奈雪的茶，茶百道就行了！"/>
    <d v="2026-02-21T00:00:00"/>
    <s v="四川"/>
    <s v="负向"/>
    <d v="2026-03-06T00:00:00"/>
  </r>
  <r>
    <n v="7589"/>
    <x v="0"/>
    <x v="32"/>
    <d v="2026-02-15T00:00:00"/>
    <s v="否"/>
    <s v="XxxxxH"/>
    <s v="不好喝"/>
    <d v="2026-02-21T00:00:00"/>
    <s v="广东"/>
    <s v="负向"/>
    <d v="2026-03-06T00:00:00"/>
  </r>
  <r>
    <n v="7590"/>
    <x v="0"/>
    <x v="32"/>
    <d v="2026-02-15T00:00:00"/>
    <s v="否"/>
    <s v="eitheror2"/>
    <s v="这个以后会常驻吗，不知道三月中旬回学校还能不能喝到"/>
    <d v="2026-02-20T00:00:00"/>
    <s v="陕西"/>
    <s v="中性"/>
    <d v="2026-03-06T00:00:00"/>
  </r>
  <r>
    <n v="7591"/>
    <x v="0"/>
    <x v="32"/>
    <d v="2026-02-15T00:00:00"/>
    <s v="否"/>
    <s v="大图图"/>
    <s v="瑞幸的果茶千万别信！巨容易踩雷"/>
    <d v="2026-02-20T00:00:00"/>
    <s v="广西"/>
    <s v="负向"/>
    <d v="2026-03-06T00:00:00"/>
  </r>
  <r>
    <n v="7592"/>
    <x v="0"/>
    <x v="32"/>
    <d v="2026-02-15T00:00:00"/>
    <s v="否"/>
    <s v="请心动嘉宾"/>
    <s v="第一天上就立马喝了 拿到手不到两分钟直接喝 结果就是纯葡萄汁的口感 什么感觉都没有"/>
    <d v="2026-02-20T00:00:00"/>
    <s v="广东"/>
    <s v="负向"/>
    <d v="2026-03-06T00:00:00"/>
  </r>
  <r>
    <n v="7593"/>
    <x v="0"/>
    <x v="32"/>
    <d v="2026-02-15T00:00:00"/>
    <s v="否"/>
    <s v="土豆星人"/>
    <s v="这不是初代瑞幸的品吗？桃子那款比葡萄好喝"/>
    <d v="2026-02-19T00:00:00"/>
    <s v="广东"/>
    <s v="中性"/>
    <d v="2026-03-06T00:00:00"/>
  </r>
  <r>
    <n v="7594"/>
    <x v="0"/>
    <x v="32"/>
    <d v="2026-02-15T00:00:00"/>
    <s v="否"/>
    <s v="今晚喝奶茶"/>
    <s v="感觉跟古茗芝士葡萄一模一样"/>
    <d v="2026-02-19T00:00:00"/>
    <s v="浙江"/>
    <s v="中性"/>
    <d v="2026-03-06T00:00:00"/>
  </r>
  <r>
    <n v="7595"/>
    <x v="0"/>
    <x v="32"/>
    <d v="2026-02-15T00:00:00"/>
    <s v="否"/>
    <s v="elegant Voss"/>
    <s v="一股葡萄牙膏味儿"/>
    <d v="2026-02-19T00:00:00"/>
    <s v="山东"/>
    <s v="负向"/>
    <d v="2026-03-06T00:00:00"/>
  </r>
  <r>
    <n v="7596"/>
    <x v="0"/>
    <x v="32"/>
    <d v="2026-02-15T00:00:00"/>
    <s v="否"/>
    <s v="P:)"/>
    <s v="不好喝"/>
    <d v="2026-02-19T00:00:00"/>
    <s v="福建"/>
    <s v="负向"/>
    <d v="2026-03-06T00:00:00"/>
  </r>
  <r>
    <n v="7597"/>
    <x v="0"/>
    <x v="32"/>
    <d v="2026-02-15T00:00:00"/>
    <s v="否"/>
    <s v="饭依然特稀"/>
    <s v="这是小鹿茶又回归了吗"/>
    <d v="2026-02-18T00:00:00"/>
    <s v="江苏"/>
    <s v="中性"/>
    <d v="2026-03-06T00:00:00"/>
  </r>
  <r>
    <n v="7598"/>
    <x v="0"/>
    <x v="32"/>
    <d v="2026-02-15T00:00:00"/>
    <s v="否"/>
    <s v="柚子少肉（油泼面烤冷面梦女）"/>
    <s v="这个和古茗那一款比起来哪一个更好喝呀"/>
    <d v="2026-02-18T00:00:00"/>
    <s v="湖北"/>
    <s v="中性"/>
    <d v="2026-03-06T00:00:00"/>
  </r>
  <r>
    <n v="7599"/>
    <x v="0"/>
    <x v="32"/>
    <d v="2026-02-15T00:00:00"/>
    <s v="否"/>
    <s v="等着沦陷"/>
    <s v="@小谕. 我靠这个我是真想喝。但是是凉的。。"/>
    <d v="2026-02-18T00:00:00"/>
    <s v="山东"/>
    <s v="中性"/>
    <d v="2026-03-06T00:00:00"/>
  </r>
  <r>
    <n v="7600"/>
    <x v="0"/>
    <x v="32"/>
    <d v="2026-02-15T00:00:00"/>
    <s v="否"/>
    <s v="小谕."/>
    <s v="等过了生理期我给你点到自习室哈"/>
    <d v="2026-02-19T00:00:00"/>
    <s v="山东"/>
    <s v="中性"/>
    <d v="2026-03-06T00:00:00"/>
  </r>
  <r>
    <n v="7601"/>
    <x v="0"/>
    <x v="32"/>
    <d v="2026-02-15T00:00:00"/>
    <s v="否"/>
    <s v="小小阿茄🍆"/>
    <s v="我觉得不好喝"/>
    <d v="2026-02-18T00:00:00"/>
    <s v="广东"/>
    <s v="负向"/>
    <d v="2026-03-06T00:00:00"/>
  </r>
  <r>
    <n v="7602"/>
    <x v="0"/>
    <x v="32"/>
    <d v="2026-02-15T00:00:00"/>
    <s v="否"/>
    <s v="cherry"/>
    <s v="瑞幸雪酪芝士葡萄"/>
    <d v="2026-02-18T00:00:00"/>
    <s v="四川"/>
    <s v="中性"/>
    <d v="2026-03-06T00:00:00"/>
  </r>
  <r>
    <n v="7603"/>
    <x v="0"/>
    <x v="32"/>
    <d v="2026-02-15T00:00:00"/>
    <s v="否"/>
    <s v="失而复得"/>
    <s v="不喜欢"/>
    <d v="2026-02-18T00:00:00"/>
    <s v="广东"/>
    <s v="负向"/>
    <d v="2026-03-06T00:00:00"/>
  </r>
  <r>
    <n v="7604"/>
    <x v="0"/>
    <x v="32"/>
    <d v="2026-02-15T00:00:00"/>
    <s v="否"/>
    <s v="京鸿影"/>
    <s v="这跟 gm 的超 A 芝士葡萄好像"/>
    <d v="2026-02-18T00:00:00"/>
    <s v="福建"/>
    <s v="中性"/>
    <d v="2026-03-06T00:00:00"/>
  </r>
  <r>
    <n v="7605"/>
    <x v="0"/>
    <x v="32"/>
    <d v="2026-02-15T00:00:00"/>
    <s v="否"/>
    <s v="威威威威武大鹅"/>
    <s v="一点不好喝"/>
    <d v="2026-02-18T00:00:00"/>
    <s v="山东"/>
    <s v="负向"/>
    <d v="2026-03-06T00:00:00"/>
  </r>
  <r>
    <n v="7606"/>
    <x v="0"/>
    <x v="32"/>
    <d v="2026-02-15T00:00:00"/>
    <s v="否"/>
    <s v="对月"/>
    <s v="新年瑞幸"/>
    <d v="2026-02-18T00:00:00"/>
    <s v="山东"/>
    <s v="中性"/>
    <d v="2026-03-06T00:00:00"/>
  </r>
  <r>
    <n v="7607"/>
    <x v="0"/>
    <x v="32"/>
    <d v="2026-02-15T00:00:00"/>
    <s v="否"/>
    <s v="Lris"/>
    <s v="太难喝了 喝了一口直接丢了买喜茶了"/>
    <d v="2026-02-18T00:00:00"/>
    <s v="上海"/>
    <s v="负向"/>
    <d v="2026-03-06T00:00:00"/>
  </r>
  <r>
    <n v="7608"/>
    <x v="0"/>
    <x v="32"/>
    <d v="2026-02-15T00:00:00"/>
    <s v="否"/>
    <s v="Y_."/>
    <s v="非冰沙和冰沙更推荐哪个啊"/>
    <d v="2026-02-18T00:00:00"/>
    <s v="湖北"/>
    <s v="中性"/>
    <d v="2026-03-06T00:00:00"/>
  </r>
  <r>
    <n v="7609"/>
    <x v="0"/>
    <x v="32"/>
    <d v="2026-02-15T00:00:00"/>
    <s v="否"/>
    <s v="ᥫᬊ🐭₁₉⁹⁶栗℘࿐ᩚ۵"/>
    <s v="瑞幸搞成喜茶了"/>
    <d v="2026-02-18T00:00:00"/>
    <s v="山西"/>
    <s v="中性"/>
    <d v="2026-03-06T00:00:00"/>
  </r>
  <r>
    <n v="7610"/>
    <x v="0"/>
    <x v="32"/>
    <d v="2026-02-15T00:00:00"/>
    <s v="否"/>
    <s v="慧酱bibi"/>
    <s v="瑞幸准备改成奶茶店了吗"/>
    <d v="2026-02-18T00:00:00"/>
    <s v="广东"/>
    <s v="中性"/>
    <d v="2026-03-06T00:00:00"/>
  </r>
  <r>
    <n v="7611"/>
    <x v="0"/>
    <x v="32"/>
    <d v="2026-02-15T00:00:00"/>
    <s v="否"/>
    <s v="阳光向日葵🌻"/>
    <s v="瑞幸咖啡"/>
    <d v="2026-02-18T00:00:00"/>
    <s v="北京"/>
    <s v="中性"/>
    <d v="2026-03-06T00:00:00"/>
  </r>
  <r>
    <n v="7612"/>
    <x v="0"/>
    <x v="32"/>
    <d v="2026-02-15T00:00:00"/>
    <s v="否"/>
    <s v="桃子茉莉"/>
    <s v="好好好，我做错了配方看插了我成非冰沙了我就说怎么那么稀"/>
    <d v="2026-02-18T00:00:00"/>
    <s v="贵州"/>
    <s v="中性"/>
    <d v="2026-03-06T00:00:00"/>
  </r>
  <r>
    <n v="7613"/>
    <x v="0"/>
    <x v="32"/>
    <d v="2026-02-15T00:00:00"/>
    <s v="否"/>
    <s v="你郝聒噪"/>
    <s v="有点像好几年前比较火的奈雪的茶那款葡萄的叫霸气葡萄吗？"/>
    <d v="2026-02-17T00:00:00"/>
    <s v="山东"/>
    <s v="中性"/>
    <d v="2026-03-06T00:00:00"/>
  </r>
  <r>
    <n v="7614"/>
    <x v="0"/>
    <x v="32"/>
    <d v="2026-02-15T00:00:00"/>
    <s v="否"/>
    <s v="小i同学"/>
    <s v="奶盖你们能多放一些吗？还是有规定？我写了备注结果备注多一些，结果少的要死"/>
    <d v="2026-02-17T00:00:00"/>
    <s v="上海"/>
    <s v="负向"/>
    <d v="2026-03-06T00:00:00"/>
  </r>
  <r>
    <n v="7615"/>
    <x v="0"/>
    <x v="32"/>
    <d v="2026-02-15T00:00:00"/>
    <s v="否"/>
    <s v="开心岛岛民"/>
    <s v="感觉跟蜜雪的差不多"/>
    <d v="2026-02-17T00:00:00"/>
    <s v="广东"/>
    <s v="中性"/>
    <d v="2026-03-06T00:00:00"/>
  </r>
  <r>
    <n v="7616"/>
    <x v="0"/>
    <x v="32"/>
    <d v="2026-02-15T00:00:00"/>
    <s v="否"/>
    <s v="ruione"/>
    <s v="今天喝了觉得一般"/>
    <d v="2026-02-17T00:00:00"/>
    <s v="四川"/>
    <s v="中性"/>
    <d v="2026-03-06T00:00:00"/>
  </r>
  <r>
    <n v="7617"/>
    <x v="0"/>
    <x v="32"/>
    <d v="2026-02-15T00:00:00"/>
    <s v="否"/>
    <s v="Lee"/>
    <s v="0天然纯添加"/>
    <d v="2026-02-17T00:00:00"/>
    <s v="安徽"/>
    <s v="负向"/>
    <d v="2026-03-06T00:00:00"/>
  </r>
  <r>
    <n v="7618"/>
    <x v="0"/>
    <x v="32"/>
    <d v="2026-02-15T00:00:00"/>
    <s v="否"/>
    <s v="温柔半两"/>
    <s v="不知道还以为是喜茶"/>
    <d v="2026-02-17T00:00:00"/>
    <s v="河南"/>
    <s v="中性"/>
    <d v="2026-03-06T00:00:00"/>
  </r>
  <r>
    <n v="7619"/>
    <x v="0"/>
    <x v="32"/>
    <d v="2026-02-15T00:00:00"/>
    <s v="否"/>
    <s v="momo"/>
    <s v="报喝，期待太高了"/>
    <d v="2026-02-17T00:00:00"/>
    <s v="河南"/>
    <s v="负向"/>
    <d v="2026-03-06T00:00:00"/>
  </r>
  <r>
    <n v="7620"/>
    <x v="0"/>
    <x v="32"/>
    <d v="2026-02-15T00:00:00"/>
    <s v="否"/>
    <s v="MOMO"/>
    <s v="好像瑞纳冰呀，话说瑞纳冰真的不能加个奶盖什么呢"/>
    <d v="2026-02-17T00:00:00"/>
    <s v="河南"/>
    <s v="中性"/>
    <d v="2026-03-06T00:00:00"/>
  </r>
  <r>
    <n v="7621"/>
    <x v="0"/>
    <x v="32"/>
    <d v="2026-02-15T00:00:00"/>
    <s v="否"/>
    <s v="我是大白袜体育生"/>
    <s v="难喝"/>
    <d v="2026-02-17T00:00:00"/>
    <s v="湖北"/>
    <s v="负向"/>
    <d v="2026-03-06T00:00:00"/>
  </r>
  <r>
    <n v="7622"/>
    <x v="0"/>
    <x v="32"/>
    <d v="2026-02-15T00:00:00"/>
    <s v="否"/>
    <s v="星期八"/>
    <s v="还不如喝喜茶的多肉葡萄"/>
    <d v="2026-02-17T00:00:00"/>
    <s v="安徽"/>
    <s v="负向"/>
    <d v="2026-03-06T00:00:00"/>
  </r>
  <r>
    <n v="7623"/>
    <x v="0"/>
    <x v="32"/>
    <d v="2026-02-15T00:00:00"/>
    <s v="否"/>
    <s v="降温"/>
    <s v="@Devil😈 感觉这个好喝"/>
    <d v="2026-02-17T00:00:00"/>
    <s v="广东"/>
    <s v="正向"/>
    <d v="2026-03-06T00:00:00"/>
  </r>
  <r>
    <n v="7624"/>
    <x v="0"/>
    <x v="32"/>
    <d v="2026-02-15T00:00:00"/>
    <s v="否"/>
    <s v="Devil😈"/>
    <s v="我也觉得有机会试一下"/>
    <d v="2026-02-17T00:00:00"/>
    <s v="广东"/>
    <s v="中性"/>
    <d v="2026-03-06T00:00:00"/>
  </r>
  <r>
    <n v="7625"/>
    <x v="0"/>
    <x v="32"/>
    <d v="2026-02-15T00:00:00"/>
    <s v="否"/>
    <s v="小鹿家的柴"/>
    <s v="这个跟喜茶的多肉葡萄哪个更好喝？"/>
    <d v="2026-02-17T00:00:00"/>
    <s v="北京"/>
    <s v="中性"/>
    <d v="2026-03-06T00:00:00"/>
  </r>
  <r>
    <n v="7627"/>
    <x v="0"/>
    <x v="32"/>
    <d v="2026-02-15T00:00:00"/>
    <s v="否"/>
    <s v="Rayjay"/>
    <s v="这不就是之前一直有的品吗 换个名字又是新品"/>
    <d v="2026-02-17T00:00:00"/>
    <s v="广东"/>
    <s v="中性"/>
    <d v="2026-03-06T00:00:00"/>
  </r>
  <r>
    <n v="7629"/>
    <x v="0"/>
    <x v="32"/>
    <d v="2026-02-15T00:00:00"/>
    <s v="否"/>
    <s v="日落时接吻吧"/>
    <s v="想喝"/>
    <d v="2026-02-17T00:00:00"/>
    <s v="重庆"/>
    <s v="中性"/>
    <d v="2026-03-06T00:00:00"/>
  </r>
  <r>
    <n v="7630"/>
    <x v="0"/>
    <x v="32"/>
    <d v="2026-02-15T00:00:00"/>
    <s v="否"/>
    <s v="你喜欢什么颜色的麻袋"/>
    <s v="料理机里的冰沙倒不出来，拍一下又直接撒了…这一幕仇人看了都释怀了"/>
    <d v="2026-02-16T00:00:00"/>
    <s v="山东"/>
    <s v="中性"/>
    <d v="2026-03-06T00:00:00"/>
  </r>
  <r>
    <n v="7631"/>
    <x v="0"/>
    <x v="32"/>
    <d v="2026-02-15T00:00:00"/>
    <s v="否"/>
    <s v="波波的跑事儿"/>
    <s v="葡萄果肉有点少"/>
    <d v="2026-02-16T00:00:00"/>
    <s v="江苏"/>
    <s v="负向"/>
    <d v="2026-03-06T00:00:00"/>
  </r>
  <r>
    <n v="7632"/>
    <x v="0"/>
    <x v="32"/>
    <d v="2026-02-15T00:00:00"/>
    <s v="否"/>
    <s v="momo"/>
    <s v="首创芝士葡萄"/>
    <d v="2026-02-16T00:00:00"/>
    <s v="广西"/>
    <s v="中性"/>
    <d v="2026-03-06T00:00:00"/>
  </r>
  <r>
    <n v="7633"/>
    <x v="0"/>
    <x v="32"/>
    <d v="2026-02-15T00:00:00"/>
    <s v="否"/>
    <s v="可爱小猪包"/>
    <s v="不好喝"/>
    <d v="2026-02-27T00:00:00"/>
    <s v="湖南"/>
    <s v="负向"/>
    <d v="2026-03-06T00:00:00"/>
  </r>
  <r>
    <n v="7634"/>
    <x v="0"/>
    <x v="32"/>
    <d v="2026-02-15T00:00:00"/>
    <s v="否"/>
    <s v="呛口小辣椒"/>
    <s v="不好喝 不如喝喜茶"/>
    <d v="2026-02-22T00:00:00"/>
    <s v="湖南"/>
    <s v="负向"/>
    <d v="2026-03-06T00:00:00"/>
  </r>
  <r>
    <n v="7635"/>
    <x v="0"/>
    <x v="32"/>
    <d v="2026-02-15T00:00:00"/>
    <s v="否"/>
    <s v="少骗"/>
    <s v="这个好难喝"/>
    <d v="2026-02-21T00:00:00"/>
    <s v="河南"/>
    <s v="负向"/>
    <d v="2026-03-06T00:00:00"/>
  </r>
  <r>
    <n v="7636"/>
    <x v="0"/>
    <x v="32"/>
    <d v="2026-02-15T00:00:00"/>
    <s v="否"/>
    <s v="丸丸子"/>
    <s v="好难喝！"/>
    <d v="2026-02-18T00:00:00"/>
    <s v="湖南"/>
    <s v="负向"/>
    <d v="2026-03-06T00:00:00"/>
  </r>
  <r>
    <n v="7637"/>
    <x v="0"/>
    <x v="32"/>
    <d v="2026-02-15T00:00:00"/>
    <s v="否"/>
    <s v="🐑🐑"/>
    <s v="不好喝，连喜茶平替都算不上"/>
    <d v="2026-02-17T00:00:00"/>
    <s v="陕西"/>
    <s v="负向"/>
    <d v="2026-03-06T00:00:00"/>
  </r>
  <r>
    <n v="7638"/>
    <x v="0"/>
    <x v="32"/>
    <d v="2026-02-15T00:00:00"/>
    <s v="否"/>
    <s v="御凛"/>
    <s v="这个奶盖有股怪味，葡萄有股药味。。前一阵子的奶盖挺好喝，现在的奶盖粉有股臭芝士味"/>
    <d v="2026-02-21T00:00:00"/>
    <s v="天津"/>
    <s v="负向"/>
    <d v="2026-03-06T00:00:00"/>
  </r>
  <r>
    <n v="7639"/>
    <x v="0"/>
    <x v="32"/>
    <d v="2026-02-15T00:00:00"/>
    <s v="否"/>
    <s v="你算哪块小饼干"/>
    <s v="对！换奶盖粉了，我感觉还是原来的好喝，我每次预制奶盖的时候都被臭到，有股奶臭味儿"/>
    <d v="2026-02-22T00:00:00"/>
    <s v="湖北"/>
    <s v="负向"/>
    <d v="2026-03-06T00:00:00"/>
  </r>
  <r>
    <n v="7640"/>
    <x v="0"/>
    <x v="32"/>
    <d v="2026-02-15T00:00:00"/>
    <s v="否"/>
    <s v="To M丨"/>
    <s v="你们喝瑞幸的这个芝士葡萄，难道没有喝过奶茶店的芝士葡萄吗？"/>
    <d v="2026-02-25T00:00:00"/>
    <s v="重庆"/>
    <s v="中性"/>
    <d v="2026-03-06T00:00:00"/>
  </r>
  <r>
    <n v="7641"/>
    <x v="0"/>
    <x v="32"/>
    <d v="2026-02-15T00:00:00"/>
    <s v="否"/>
    <s v="啃你脑花"/>
    <s v="对啊 为啥要去咖啡店点啊 想喝芝士葡萄就去奶茶店啊，非要选那个不权威的咖啡店！！！"/>
    <d v="2026-03-04T00:00:00"/>
    <s v="广东"/>
    <s v="负向"/>
    <d v="2026-03-06T00:00:00"/>
  </r>
  <r>
    <n v="7642"/>
    <x v="0"/>
    <x v="32"/>
    <d v="2026-02-15T00:00:00"/>
    <s v="否"/>
    <s v="Chingching"/>
    <s v="可以让重做呗，确实给少了。给你说个标准，奶盖就是第一根线到第二根线那么多，应该有1点几厘米厚吧。。"/>
    <d v="2026-02-21T00:00:00"/>
    <s v="重庆"/>
    <s v="中性"/>
    <d v="2026-03-06T00:00:00"/>
  </r>
  <r>
    <n v="7643"/>
    <x v="0"/>
    <x v="32"/>
    <d v="2026-02-15T00:00:00"/>
    <s v="否"/>
    <s v="Jwacky"/>
    <s v="店员当着我面到的，我说这么少的吗，他回了我一个是的"/>
    <d v="2026-02-21T00:00:00"/>
    <s v="湖北"/>
    <s v="中性"/>
    <d v="2026-03-06T00:00:00"/>
  </r>
  <r>
    <n v="7644"/>
    <x v="0"/>
    <x v="32"/>
    <d v="2026-02-15T00:00:00"/>
    <s v="否"/>
    <s v="明仔哇"/>
    <s v="奶盖其实有100ml的"/>
    <d v="2026-02-21T00:00:00"/>
    <s v="广东"/>
    <s v="中性"/>
    <d v="2026-03-06T00:00:00"/>
  </r>
  <r>
    <n v="7645"/>
    <x v="0"/>
    <x v="32"/>
    <d v="2026-02-15T00:00:00"/>
    <s v="否"/>
    <s v="橘子先生"/>
    <s v="没有说明 上面淋一圈"/>
    <d v="2026-02-21T00:00:00"/>
    <s v="陕西"/>
    <s v="中性"/>
    <d v="2026-03-06T00:00:00"/>
  </r>
  <r>
    <n v="7646"/>
    <x v="0"/>
    <x v="32"/>
    <d v="2026-02-15T00:00:00"/>
    <s v="否"/>
    <s v="多✨喜乐💕（接🥚）"/>
    <s v="我今天买的挺多的，但是我感觉不咋好喝"/>
    <d v="2026-03-05T00:00:00"/>
    <s v="河南"/>
    <s v="负向"/>
    <d v="2026-03-06T00:00:00"/>
  </r>
  <r>
    <n v="7647"/>
    <x v="0"/>
    <x v="32"/>
    <d v="2026-02-15T00:00:00"/>
    <s v="否"/>
    <s v="橘子先生"/>
    <s v="奶盖就是淋一圈啊 没有奶盖刻度线啊"/>
    <d v="2026-02-21T00:00:00"/>
    <s v="陕西"/>
    <s v="中性"/>
    <d v="2026-03-06T00:00:00"/>
  </r>
  <r>
    <n v="7648"/>
    <x v="0"/>
    <x v="32"/>
    <d v="2026-02-15T00:00:00"/>
    <s v="否"/>
    <s v="爱笑的Type-C"/>
    <s v="有的，第一条线满杯线，下面奶盖线"/>
    <d v="2026-02-21T00:00:00"/>
    <s v="河南"/>
    <s v="中性"/>
    <d v="2026-03-06T00:00:00"/>
  </r>
  <r>
    <n v="7649"/>
    <x v="0"/>
    <x v="32"/>
    <d v="2026-02-15T00:00:00"/>
    <s v="否"/>
    <s v="日向是阳光味的天使"/>
    <s v="我第一次是到第二条线那里呗"/>
    <d v="2026-02-21T00:00:00"/>
    <s v="山东"/>
    <s v="中性"/>
    <d v="2026-03-06T00:00:00"/>
  </r>
  <r>
    <n v="7650"/>
    <x v="0"/>
    <x v="32"/>
    <d v="2026-02-15T00:00:00"/>
    <s v="否"/>
    <s v="日向是阳光味的天使"/>
    <s v="被店长次了一顿，说倒那么多干嘛"/>
    <d v="2026-02-21T00:00:00"/>
    <s v="山东"/>
    <s v="中性"/>
    <d v="2026-03-06T00:00:00"/>
  </r>
  <r>
    <n v="7651"/>
    <x v="0"/>
    <x v="32"/>
    <d v="2026-02-15T00:00:00"/>
    <s v="否"/>
    <s v="momo"/>
    <s v="我一般都是给多多的，然后我同事看见了我给那么多就说我太老实了"/>
    <d v="2026-02-21T00:00:00"/>
    <s v="广西"/>
    <s v="中性"/>
    <d v="2026-03-06T00:00:00"/>
  </r>
  <r>
    <n v="7653"/>
    <x v="0"/>
    <x v="32"/>
    <d v="2026-02-15T00:00:00"/>
    <s v="否"/>
    <s v="零點十分"/>
    <s v="瑞幸的芝士葡萄难喝"/>
    <d v="2026-03-03T00:00:00"/>
    <s v="浙江"/>
    <s v="负向"/>
    <d v="2026-03-06T00:00:00"/>
  </r>
  <r>
    <n v="7654"/>
    <x v="0"/>
    <x v="32"/>
    <d v="2026-02-15T00:00:00"/>
    <s v="否"/>
    <s v="大榴莲"/>
    <s v="感觉有股胶味"/>
    <d v="2026-02-22T00:00:00"/>
    <s v="河南"/>
    <s v="负向"/>
    <d v="2026-03-06T00:00:00"/>
  </r>
  <r>
    <n v="7656"/>
    <x v="0"/>
    <x v="32"/>
    <d v="2026-02-15T00:00:00"/>
    <s v="否"/>
    <s v="且听风吟"/>
    <s v="这款奶盖很多，少了说明伙伴加少了"/>
    <d v="2026-02-22T00:00:00"/>
    <s v="浙江"/>
    <s v="中性"/>
    <d v="2026-03-06T00:00:00"/>
  </r>
  <r>
    <n v="7659"/>
    <x v="0"/>
    <x v="32"/>
    <d v="2026-02-15T00:00:00"/>
    <s v="否"/>
    <s v="楠"/>
    <s v="其实奶盖线到满杯有100 但是应该是不舍得给你 或者没记清 以为是淋一圈就行"/>
    <d v="2026-02-22T00:00:00"/>
    <s v="江苏"/>
    <s v="中性"/>
    <d v="2026-03-06T00:00:00"/>
  </r>
  <r>
    <n v="7660"/>
    <x v="0"/>
    <x v="32"/>
    <d v="2026-02-15T00:00:00"/>
    <s v="否"/>
    <s v="十辰于"/>
    <s v="第二条线倒奶盖倒到第一条线才是正确的"/>
    <d v="2026-02-22T00:00:00"/>
    <s v="广东"/>
    <s v="中性"/>
    <d v="2026-03-06T00:00:00"/>
  </r>
  <r>
    <n v="7661"/>
    <x v="0"/>
    <x v="32"/>
    <d v="2026-02-15T00:00:00"/>
    <s v="否"/>
    <s v="小炒肉梦女"/>
    <s v="我能说也不能只看分层液面吗因为有时候冰沙打稀了 奶盖倒下去就从中间沉下去了外面一圈没有很明显的分界线了就"/>
    <d v="2026-02-22T00:00:00"/>
    <s v="广东"/>
    <s v="中性"/>
    <d v="2026-03-06T00:00:00"/>
  </r>
  <r>
    <n v="7662"/>
    <x v="0"/>
    <x v="32"/>
    <d v="2026-02-15T00:00:00"/>
    <s v="否"/>
    <s v="草原女刺客"/>
    <s v="上早班的每次就打一点点，然后我就会等他们走了打很多，我每杯给的都多多的"/>
    <d v="2026-02-21T00:00:00"/>
    <s v="江苏"/>
    <s v="中性"/>
    <d v="2026-03-06T00:00:00"/>
  </r>
  <r>
    <n v="7663"/>
    <x v="0"/>
    <x v="32"/>
    <d v="2026-02-15T00:00:00"/>
    <s v="否"/>
    <s v="小权子"/>
    <s v="找他们退款吧，就是不想打奶盖，所以故意给的很少"/>
    <d v="2026-02-22T00:00:00"/>
    <s v="山东"/>
    <s v="负向"/>
    <d v="2026-03-06T00:00:00"/>
  </r>
  <r>
    <n v="7664"/>
    <x v="0"/>
    <x v="32"/>
    <d v="2026-02-15T00:00:00"/>
    <s v="否"/>
    <s v="小红薯6572AC90"/>
    <s v="稀的话会掉进去，不能完全看表面"/>
    <d v="2026-02-21T00:00:00"/>
    <s v="山东"/>
    <s v="中性"/>
    <d v="2026-03-06T00:00:00"/>
  </r>
  <r>
    <n v="7665"/>
    <x v="0"/>
    <x v="32"/>
    <d v="2026-02-15T00:00:00"/>
    <s v="否"/>
    <s v="哈特诺山顶的烤苹果"/>
    <s v="奶盖这么多……上班又要天天打奶盖了"/>
    <d v="2026-02-21T00:00:00"/>
    <s v="山东"/>
    <s v="中性"/>
    <d v="2026-03-06T00:00:00"/>
  </r>
  <r>
    <n v="7666"/>
    <x v="0"/>
    <x v="32"/>
    <d v="2026-02-15T00:00:00"/>
    <s v="否"/>
    <s v="苏安山"/>
    <s v="晚上喝给的多 爆单的时候没空打啊就少给点"/>
    <d v="2026-02-21T00:00:00"/>
    <s v="福建"/>
    <s v="中性"/>
    <d v="2026-03-06T00:00:00"/>
  </r>
  <r>
    <n v="7667"/>
    <x v="0"/>
    <x v="32"/>
    <d v="2026-02-15T00:00:00"/>
    <s v="否"/>
    <s v="七片天空"/>
    <s v="无所谓 我投诉了反正"/>
    <d v="2026-02-24T00:00:00"/>
    <s v="辽宁"/>
    <s v="负向"/>
    <d v="2026-03-06T00:00:00"/>
  </r>
  <r>
    <n v="7668"/>
    <x v="0"/>
    <x v="32"/>
    <d v="2026-02-15T00:00:00"/>
    <s v="否"/>
    <s v="瑞门绿猫"/>
    <s v="看门店了"/>
    <d v="2026-02-21T00:00:00"/>
    <s v="河北"/>
    <s v="中性"/>
    <d v="2026-03-06T00:00:00"/>
  </r>
  <r>
    <n v="7669"/>
    <x v="0"/>
    <x v="32"/>
    <d v="2026-02-15T00:00:00"/>
    <s v="否"/>
    <s v="瑞门绿猫"/>
    <s v="昨天喝那个差点没噎死我"/>
    <d v="2026-02-21T00:00:00"/>
    <s v="河北"/>
    <s v="负向"/>
    <d v="2026-03-06T00:00:00"/>
  </r>
  <r>
    <n v="7670"/>
    <x v="0"/>
    <x v="32"/>
    <d v="2026-02-15T00:00:00"/>
    <s v="否"/>
    <s v="红烧排骨"/>
    <s v="我一般按标准给，从奶盖线倒满，但是我快打烊，奶盖快没的时候，我就给的很抠搜，"/>
    <d v="2026-02-22T00:00:00"/>
    <s v="山东"/>
    <s v="中性"/>
    <d v="2026-03-06T00:00:00"/>
  </r>
  <r>
    <n v="7671"/>
    <x v="0"/>
    <x v="32"/>
    <d v="2026-02-15T00:00:00"/>
    <s v="否"/>
    <s v="幾米"/>
    <s v="其实是看入杯后的量给的"/>
    <d v="2026-02-21T00:00:00"/>
    <s v="新疆"/>
    <s v="中性"/>
    <d v="2026-03-06T00:00:00"/>
  </r>
  <r>
    <n v="7672"/>
    <x v="0"/>
    <x v="32"/>
    <d v="2026-02-15T00:00:00"/>
    <s v="否"/>
    <s v="吐司小面包"/>
    <s v="看到下午剩的多不多，多会给很多，少就只能给少一点了，因为另外一个壶已经洗干净了"/>
    <d v="2026-02-21T00:00:00"/>
    <s v="广东"/>
    <s v="中性"/>
    <d v="2026-03-06T00:00:00"/>
  </r>
  <r>
    <n v="7674"/>
    <x v="0"/>
    <x v="32"/>
    <d v="2026-02-15T00:00:00"/>
    <s v="否"/>
    <s v="上牙膛说请慢吃"/>
    <s v="昨天喝了，难喝"/>
    <d v="2026-02-25T00:00:00"/>
    <s v="河南"/>
    <s v="负向"/>
    <d v="2026-03-06T00:00:00"/>
  </r>
  <r>
    <n v="7677"/>
    <x v="0"/>
    <x v="32"/>
    <d v="2026-02-15T00:00:00"/>
    <s v="否"/>
    <s v="一只小珍珠"/>
    <s v="倒多了会被说别问我怎么知道等"/>
    <d v="2026-02-22T00:00:00"/>
    <s v="浙江"/>
    <s v="中性"/>
    <d v="2026-03-06T00:00:00"/>
  </r>
  <r>
    <n v="7678"/>
    <x v="0"/>
    <x v="2"/>
    <d v="2026-02-15T00:00:00"/>
    <s v="否"/>
    <s v="momo"/>
    <s v="瑞幸是不是觉得特仑苏很高级啊，明明是很差的常温奶啊，什么时候能学古茗换冷链鲜奶"/>
    <d v="2026-02-17T00:00:00"/>
    <s v="浙江"/>
    <s v="负向"/>
    <d v="2026-03-06T00:00:00"/>
  </r>
  <r>
    <n v="7679"/>
    <x v="0"/>
    <x v="2"/>
    <d v="2026-02-15T00:00:00"/>
    <s v="否"/>
    <s v="rainy season"/>
    <s v="因为易烊千玺是代言人然后他也刚好代言了特仑苏吧"/>
    <d v="2026-02-18T00:00:00"/>
    <s v="广东"/>
    <s v="中性"/>
    <d v="2026-03-06T00:00:00"/>
  </r>
  <r>
    <n v="7680"/>
    <x v="0"/>
    <x v="2"/>
    <d v="2026-02-15T00:00:00"/>
    <s v="否"/>
    <s v="土豆🥔"/>
    <s v="为什么喝了这一款会拉肚子？"/>
    <d v="2026-02-17T00:00:00"/>
    <s v="广东"/>
    <s v="负向"/>
    <d v="2026-03-06T00:00:00"/>
  </r>
  <r>
    <n v="7681"/>
    <x v="0"/>
    <x v="2"/>
    <d v="2026-02-15T00:00:00"/>
    <s v="否"/>
    <s v="熊仔要开心呀."/>
    <s v="搅拌机把更多的气体打进去，然后会放屁增多，严重会导致拉肚子"/>
    <d v="2026-02-17T00:00:00"/>
    <s v="广东"/>
    <s v="中性"/>
    <d v="2026-03-06T00:00:00"/>
  </r>
  <r>
    <n v="7682"/>
    <x v="0"/>
    <x v="2"/>
    <d v="2026-02-15T00:00:00"/>
    <s v="否"/>
    <s v="万一我喜欢吃呢"/>
    <s v="这搅拌啥，脱裤子放屁？难怪我喝了一嘴沫子"/>
    <d v="2026-02-23T00:00:00"/>
    <s v="湖南"/>
    <s v="负向"/>
    <d v="2026-03-06T00:00:00"/>
  </r>
  <r>
    <n v="7683"/>
    <x v="0"/>
    <x v="2"/>
    <d v="2026-02-15T00:00:00"/>
    <s v="否"/>
    <s v="仁稱冠弱-1128版"/>
    <s v="这个卖点就是奶沫，像澳瑞白那样，有的人就爱喝奶沫"/>
    <d v="2026-02-24T00:00:00"/>
    <s v="山西"/>
    <s v="中性"/>
    <d v="2026-03-06T00:00:00"/>
  </r>
  <r>
    <n v="7684"/>
    <x v="0"/>
    <x v="2"/>
    <d v="2026-02-15T00:00:00"/>
    <s v="否"/>
    <s v="哈皮"/>
    <s v="所以这和我平常随手做的一模一样？"/>
    <d v="2026-02-18T00:00:00"/>
    <s v="河北"/>
    <s v="负向"/>
    <d v="2026-03-06T00:00:00"/>
  </r>
  <r>
    <n v="7685"/>
    <x v="0"/>
    <x v="2"/>
    <d v="2026-02-15T00:00:00"/>
    <s v="否"/>
    <s v="焦虑的拿铁"/>
    <s v="首先有咖啡机，那可能真的一样。"/>
    <d v="2026-02-18T00:00:00"/>
    <s v="江西"/>
    <s v="中性"/>
    <d v="2026-03-06T00:00:00"/>
  </r>
  <r>
    <n v="7686"/>
    <x v="0"/>
    <x v="2"/>
    <d v="2026-02-15T00:00:00"/>
    <s v="否"/>
    <s v="Akring"/>
    <s v="一点点鬼鬼祟祟的咖啡液，喝瑞幸如喝水"/>
    <d v="2026-02-18T00:00:00"/>
    <s v="云南"/>
    <s v="负向"/>
    <d v="2026-03-06T00:00:00"/>
  </r>
  <r>
    <n v="7687"/>
    <x v="0"/>
    <x v="2"/>
    <d v="2026-02-15T00:00:00"/>
    <s v="否"/>
    <s v="何包蛋🍳"/>
    <s v="淡的一批，再也不喝了"/>
    <d v="2026-02-17T00:00:00"/>
    <s v="广东"/>
    <s v="负向"/>
    <d v="2026-03-06T00:00:00"/>
  </r>
  <r>
    <n v="7688"/>
    <x v="0"/>
    <x v="2"/>
    <d v="2026-02-15T00:00:00"/>
    <s v="否"/>
    <s v="小丑人"/>
    <s v="这个价钱咋搞的"/>
    <d v="2026-02-17T00:00:00"/>
    <s v="广东"/>
    <s v="中性"/>
    <d v="2026-03-06T00:00:00"/>
  </r>
  <r>
    <n v="7689"/>
    <x v="0"/>
    <x v="2"/>
    <d v="2026-02-15T00:00:00"/>
    <s v="否"/>
    <s v="小红薯627295CB"/>
    <s v="这种和普通拿铁谁能喝出区别？"/>
    <d v="2026-02-17T00:00:00"/>
    <s v="湖南"/>
    <s v="中性"/>
    <d v="2026-03-06T00:00:00"/>
  </r>
  <r>
    <n v="7690"/>
    <x v="0"/>
    <x v="2"/>
    <d v="2026-02-15T00:00:00"/>
    <s v="否"/>
    <s v="小小屁桃君"/>
    <s v="刚喝没区别"/>
    <d v="2026-02-17T00:00:00"/>
    <s v="山东"/>
    <s v="中性"/>
    <d v="2026-03-06T00:00:00"/>
  </r>
  <r>
    <n v="7691"/>
    <x v="0"/>
    <x v="2"/>
    <d v="2026-02-15T00:00:00"/>
    <s v="否"/>
    <s v="Popeye"/>
    <s v="用悦鲜活都算了 特仑苏何意味"/>
    <d v="2026-02-18T00:00:00"/>
    <s v="广东"/>
    <s v="负向"/>
    <d v="2026-03-06T00:00:00"/>
  </r>
  <r>
    <n v="7692"/>
    <x v="0"/>
    <x v="2"/>
    <d v="2026-02-15T00:00:00"/>
    <s v="否"/>
    <s v="xdxdxd"/>
    <s v="因为悦鲜活是三鹿"/>
    <d v="2026-02-22T00:00:00"/>
    <s v="黑龙江"/>
    <s v="中性"/>
    <d v="2026-03-06T00:00:00"/>
  </r>
  <r>
    <n v="7693"/>
    <x v="0"/>
    <x v="2"/>
    <d v="2026-02-15T00:00:00"/>
    <s v="否"/>
    <s v="404（New Era）"/>
    <s v="为啥非要多此一举直接搅拌不行吗"/>
    <d v="2026-02-17T00:00:00"/>
    <s v="江苏"/>
    <s v="负向"/>
    <d v="2026-03-06T00:00:00"/>
  </r>
  <r>
    <n v="7694"/>
    <x v="0"/>
    <x v="2"/>
    <d v="2026-02-15T00:00:00"/>
    <s v="否"/>
    <s v="卡卡鸡"/>
    <s v="让客人多喝残留自来水加咖啡牛奶混合物"/>
    <d v="2026-02-17T00:00:00"/>
    <s v="广东"/>
    <s v="负向"/>
    <d v="2026-03-06T00:00:00"/>
  </r>
  <r>
    <n v="7695"/>
    <x v="0"/>
    <x v="2"/>
    <d v="2026-02-15T00:00:00"/>
    <s v="否"/>
    <s v="安夏"/>
    <s v="能不能只买咖啡液自己带奶去"/>
    <d v="2026-02-22T00:00:00"/>
    <s v="广西"/>
    <s v="中性"/>
    <d v="2026-03-06T00:00:00"/>
  </r>
  <r>
    <n v="7696"/>
    <x v="0"/>
    <x v="2"/>
    <d v="2026-02-15T00:00:00"/>
    <s v="否"/>
    <s v="丁丁"/>
    <s v="瑞也卖短保咖啡液，9.9八个，那个加特仑苏打发一下味道也一样哈哈，可以试试，省14.9"/>
    <d v="2026-03-02T00:00:00"/>
    <s v="安徽"/>
    <s v="中性"/>
    <d v="2026-03-06T00:00:00"/>
  </r>
  <r>
    <n v="7697"/>
    <x v="0"/>
    <x v="2"/>
    <d v="2026-02-15T00:00:00"/>
    <s v="否"/>
    <s v="海盐芋泥卷（见贤版）"/>
    <s v="我去楼下manner打杯浓缩¥5，买一盒特仑苏¥5，到一起搅拌搅拌10块，但是瑞幸你卖我14"/>
    <d v="2026-02-18T00:00:00"/>
    <s v="陕西"/>
    <s v="负向"/>
    <d v="2026-03-06T00:00:00"/>
  </r>
  <r>
    <n v="7698"/>
    <x v="0"/>
    <x v="2"/>
    <d v="2026-02-15T00:00:00"/>
    <s v="否"/>
    <s v="momo"/>
    <s v="manner的浓缩可以单独买吗"/>
    <d v="2026-02-24T00:00:00"/>
    <s v="湖北"/>
    <s v="中性"/>
    <d v="2026-03-06T00:00:00"/>
  </r>
  <r>
    <n v="7699"/>
    <x v="0"/>
    <x v="2"/>
    <d v="2026-02-15T00:00:00"/>
    <s v="否"/>
    <s v="2am"/>
    <s v="就这么点咖啡液劝退了"/>
    <d v="2026-02-18T00:00:00"/>
    <s v="浙江"/>
    <s v="负向"/>
    <d v="2026-03-06T00:00:00"/>
  </r>
  <r>
    <n v="7700"/>
    <x v="0"/>
    <x v="2"/>
    <d v="2026-02-15T00:00:00"/>
    <s v="否"/>
    <s v="约定"/>
    <s v="但人家冰块给你加的多呀"/>
    <d v="2026-02-22T00:00:00"/>
    <s v="上海"/>
    <s v="负向"/>
    <d v="2026-03-06T00:00:00"/>
  </r>
  <r>
    <n v="7701"/>
    <x v="0"/>
    <x v="2"/>
    <d v="2026-02-15T00:00:00"/>
    <s v="否"/>
    <s v="续"/>
    <s v="我猜搅拌机是为了蓬松（类烘焙里打发起奶泡），口感会好一点"/>
    <d v="2026-02-17T00:00:00"/>
    <s v="浙江"/>
    <s v="中性"/>
    <d v="2026-03-06T00:00:00"/>
  </r>
  <r>
    <n v="7702"/>
    <x v="0"/>
    <x v="2"/>
    <d v="2026-02-15T00:00:00"/>
    <s v="否"/>
    <s v="Reprise"/>
    <s v="除非做出来马上喝"/>
    <d v="2026-02-17T00:00:00"/>
    <s v="广西"/>
    <s v="中性"/>
    <d v="2026-03-06T00:00:00"/>
  </r>
  <r>
    <n v="7703"/>
    <x v="0"/>
    <x v="2"/>
    <d v="2026-02-15T00:00:00"/>
    <s v="否"/>
    <s v="清风"/>
    <s v="我这两天都是点去咖啡液 给的是纯特仑苏牛奶吗"/>
    <d v="2026-02-17T00:00:00"/>
    <s v="广东"/>
    <s v="中性"/>
    <d v="2026-03-06T00:00:00"/>
  </r>
  <r>
    <n v="7704"/>
    <x v="0"/>
    <x v="2"/>
    <d v="2026-02-15T00:00:00"/>
    <s v="否"/>
    <s v="Vitamin"/>
    <s v="那肯定啊"/>
    <d v="2026-02-17T00:00:00"/>
    <s v="湖北"/>
    <s v="中性"/>
    <d v="2026-03-06T00:00:00"/>
  </r>
  <r>
    <n v="7705"/>
    <x v="0"/>
    <x v="2"/>
    <d v="2026-02-15T00:00:00"/>
    <s v="否"/>
    <s v="树上的一只懒熊"/>
    <s v="我自己用摩卡壶做咖啡，冰箱里有悦鲜活首选悦鲜活，实在没有鲜奶了才用纯牛奶凑活一下，现在瑞幸都拿“特仑苏”来当营销卖点了"/>
    <d v="2026-02-18T00:00:00"/>
    <s v="浙江"/>
    <s v="负向"/>
    <d v="2026-03-06T00:00:00"/>
  </r>
  <r>
    <n v="7706"/>
    <x v="0"/>
    <x v="2"/>
    <d v="2026-02-15T00:00:00"/>
    <s v="否"/>
    <s v="momo"/>
    <s v="对啊，看到真的很迷惑，难道不应该拿鲜奶当卖点吗"/>
    <d v="2026-02-26T00:00:00"/>
    <s v="广东"/>
    <s v="负向"/>
    <d v="2026-03-06T00:00:00"/>
  </r>
  <r>
    <n v="7707"/>
    <x v="0"/>
    <x v="2"/>
    <d v="2026-02-15T00:00:00"/>
    <s v="否"/>
    <s v="花石"/>
    <s v="瑞幸最幽默的新品"/>
    <d v="2026-02-22T00:00:00"/>
    <s v="湖北"/>
    <s v="负向"/>
    <d v="2026-03-06T00:00:00"/>
  </r>
  <r>
    <n v="7708"/>
    <x v="0"/>
    <x v="2"/>
    <d v="2026-02-15T00:00:00"/>
    <s v="否"/>
    <s v="见春天"/>
    <s v="特仑苏我都不喝卖那么贵用常温奶，你看看人家卖奶茶的古茗，鲜奶拿铁都用悦鲜活"/>
    <d v="2026-02-18T00:00:00"/>
    <s v="安徽"/>
    <s v="负向"/>
    <d v="2026-03-06T00:00:00"/>
  </r>
  <r>
    <n v="7709"/>
    <x v="0"/>
    <x v="2"/>
    <d v="2026-02-15T00:00:00"/>
    <s v="否"/>
    <s v="ᅠᅠᅠ"/>
    <s v="进搅拌机这一步真的好莫名其妙…浪费店员精力"/>
    <d v="2026-02-17T00:00:00"/>
    <s v="江苏"/>
    <s v="负向"/>
    <d v="2026-03-06T00:00:00"/>
  </r>
  <r>
    <n v="7710"/>
    <x v="0"/>
    <x v="2"/>
    <d v="2026-02-15T00:00:00"/>
    <s v="否"/>
    <s v="洛洛"/>
    <s v="大家对瑞幸的包容度还是太高了"/>
    <d v="2026-02-18T00:00:00"/>
    <s v="甘肃"/>
    <s v="负向"/>
    <d v="2026-03-06T00:00:00"/>
  </r>
  <r>
    <n v="7711"/>
    <x v="0"/>
    <x v="2"/>
    <d v="2026-02-15T00:00:00"/>
    <s v="否"/>
    <s v="西小西"/>
    <s v="这不就是我在家自己泡咖啡的喝法吗"/>
    <d v="2026-02-22T00:00:00"/>
    <s v="安徽"/>
    <s v="中性"/>
    <d v="2026-03-06T00:00:00"/>
  </r>
  <r>
    <n v="7712"/>
    <x v="0"/>
    <x v="2"/>
    <d v="2026-02-15T00:00:00"/>
    <s v="否"/>
    <s v="叉鸡饭走青"/>
    <s v="特仑苏滞销"/>
    <d v="2026-02-18T00:00:00"/>
    <s v="广东"/>
    <s v="负向"/>
    <d v="2026-03-06T00:00:00"/>
  </r>
  <r>
    <n v="7713"/>
    <x v="0"/>
    <x v="2"/>
    <d v="2026-02-15T00:00:00"/>
    <s v="否"/>
    <s v="无名"/>
    <s v="特仑苏广告费给的足足的"/>
    <d v="2026-02-19T00:00:00"/>
    <s v="浙江"/>
    <s v="中性"/>
    <d v="2026-03-06T00:00:00"/>
  </r>
  <r>
    <n v="7714"/>
    <x v="0"/>
    <x v="2"/>
    <d v="2026-02-15T00:00:00"/>
    <s v="否"/>
    <s v="momo奶茶星人"/>
    <s v="看着就寡淡"/>
    <d v="2026-03-03T00:00:00"/>
    <s v="湖南"/>
    <s v="负向"/>
    <d v="2026-03-06T00:00:00"/>
  </r>
  <r>
    <n v="7715"/>
    <x v="0"/>
    <x v="2"/>
    <d v="2026-02-15T00:00:00"/>
    <s v="否"/>
    <s v="还没有想好叫什么_🥟"/>
    <s v="倒入搅拌器那一下就是脱了裤子放屁"/>
    <d v="2026-02-17T00:00:00"/>
    <s v="四川"/>
    <s v="负向"/>
    <d v="2026-03-06T00:00:00"/>
  </r>
  <r>
    <n v="7716"/>
    <x v="0"/>
    <x v="2"/>
    <d v="2026-02-15T00:00:00"/>
    <s v="否"/>
    <s v="MF"/>
    <s v="请问能去冰啵这款？去冰补水还是奶啊？"/>
    <d v="2026-02-22T00:00:00"/>
    <s v="广东"/>
    <s v="中性"/>
    <d v="2026-03-06T00:00:00"/>
  </r>
  <r>
    <n v="7717"/>
    <x v="0"/>
    <x v="2"/>
    <d v="2026-02-15T00:00:00"/>
    <s v="否"/>
    <s v="小红薯5F2DFD09"/>
    <s v="只有半杯的量"/>
    <d v="2026-02-22T00:00:00"/>
    <s v="上海"/>
    <s v="负向"/>
    <d v="2026-03-06T00:00:00"/>
  </r>
  <r>
    <n v="7718"/>
    <x v="0"/>
    <x v="2"/>
    <d v="2026-02-15T00:00:00"/>
    <s v="否"/>
    <s v="Roche Limit"/>
    <s v="鲜奶做拿铁比常温奶做可好喝太多了。瑞幸这个做法我真get不了"/>
    <d v="2026-02-19T00:00:00"/>
    <s v="浙江"/>
    <s v="负向"/>
    <d v="2026-03-06T00:00:00"/>
  </r>
  <r>
    <n v="7719"/>
    <x v="0"/>
    <x v="2"/>
    <d v="2026-02-15T00:00:00"/>
    <s v="否"/>
    <s v="谁偷走了我的宝矿力"/>
    <s v="用特仑苏何意味"/>
    <d v="2026-02-19T00:00:00"/>
    <s v="江苏"/>
    <s v="负向"/>
    <d v="2026-03-06T00:00:00"/>
  </r>
  <r>
    <n v="7720"/>
    <x v="0"/>
    <x v="2"/>
    <d v="2026-02-15T00:00:00"/>
    <s v="否"/>
    <s v="小球不闲着"/>
    <s v="为什么"/>
    <d v="2026-02-19T00:00:00"/>
    <s v="山东"/>
    <s v="中性"/>
    <d v="2026-03-06T00:00:00"/>
  </r>
  <r>
    <n v="7721"/>
    <x v="0"/>
    <x v="2"/>
    <d v="2026-02-15T00:00:00"/>
    <s v="否"/>
    <s v="啦啦啦"/>
    <s v="特仑苏？"/>
    <d v="2026-02-22T00:00:00"/>
    <s v="山东"/>
    <s v="中性"/>
    <d v="2026-03-06T00:00:00"/>
  </r>
  <r>
    <n v="7722"/>
    <x v="0"/>
    <x v="2"/>
    <d v="2026-02-15T00:00:00"/>
    <s v="否"/>
    <s v="可爱"/>
    <s v="最后一下是加了科技吗？"/>
    <d v="2026-02-21T00:00:00"/>
    <s v="四川"/>
    <s v="负向"/>
    <d v="2026-03-06T00:00:00"/>
  </r>
  <r>
    <n v="7723"/>
    <x v="0"/>
    <x v="2"/>
    <d v="2026-02-15T00:00:00"/>
    <s v="否"/>
    <s v="您今天吃点啥"/>
    <s v="虽然但是 特仑苏并不好喝啊"/>
    <d v="2026-02-20T00:00:00"/>
    <s v="重庆"/>
    <s v="负向"/>
    <d v="2026-03-06T00:00:00"/>
  </r>
  <r>
    <n v="7724"/>
    <x v="0"/>
    <x v="2"/>
    <d v="2026-02-15T00:00:00"/>
    <s v="否"/>
    <s v="长在树上的大蒜"/>
    <s v="这和我每天早上上班自己兑的奶加浓缩有什么区别"/>
    <d v="2026-02-18T00:00:00"/>
    <s v="山东"/>
    <s v="负向"/>
    <d v="2026-03-06T00:00:00"/>
  </r>
  <r>
    <n v="7725"/>
    <x v="0"/>
    <x v="2"/>
    <d v="2026-02-15T00:00:00"/>
    <s v="否"/>
    <s v="Cherish💕"/>
    <s v="这广告就差打我脸上了"/>
    <d v="2026-02-18T00:00:00"/>
    <s v="江苏"/>
    <s v="负向"/>
    <d v="2026-03-06T00:00:00"/>
  </r>
  <r>
    <n v="7726"/>
    <x v="0"/>
    <x v="2"/>
    <d v="2026-02-15T00:00:00"/>
    <s v="否"/>
    <s v="🙃"/>
    <s v="那热的呢？"/>
    <d v="2026-03-02T00:00:00"/>
    <s v="广东"/>
    <s v="中性"/>
    <d v="2026-03-06T00:00:00"/>
  </r>
  <r>
    <n v="7727"/>
    <x v="0"/>
    <x v="2"/>
    <d v="2026-02-15T00:00:00"/>
    <s v="否"/>
    <s v="🦈🐱🦖🐦🦉🐯"/>
    <s v="这样打一下会更好喝吗"/>
    <d v="2026-02-22T00:00:00"/>
    <s v="江西"/>
    <s v="中性"/>
    <d v="2026-03-06T00:00:00"/>
  </r>
  <r>
    <n v="7728"/>
    <x v="0"/>
    <x v="2"/>
    <d v="2026-02-15T00:00:00"/>
    <s v="否"/>
    <s v="Darla"/>
    <s v="我今天点的热的 是因为给我兑水了么 真的好淡水水的感觉 好无语"/>
    <d v="2026-02-19T00:00:00"/>
    <s v="河北"/>
    <s v="负向"/>
    <d v="2026-03-06T00:00:00"/>
  </r>
  <r>
    <n v="7729"/>
    <x v="0"/>
    <x v="2"/>
    <d v="2026-02-15T00:00:00"/>
    <s v="否"/>
    <s v="NNNNNDA"/>
    <s v="又不是鲜奶 还搞的多高级 这种跟我在家自己泡有什么区别"/>
    <d v="2026-02-22T00:00:00"/>
    <s v="云南"/>
    <s v="负向"/>
    <d v="2026-03-06T00:00:00"/>
  </r>
  <r>
    <n v="7730"/>
    <x v="0"/>
    <x v="2"/>
    <d v="2026-02-15T00:00:00"/>
    <s v="否"/>
    <s v="猫猫队立大功"/>
    <s v="别用这个"/>
    <d v="2026-02-25T00:00:00"/>
    <s v="广东"/>
    <s v="负向"/>
    <d v="2026-03-06T00:00:00"/>
  </r>
  <r>
    <n v="7731"/>
    <x v="0"/>
    <x v="2"/>
    <d v="2026-02-15T00:00:00"/>
    <s v="否"/>
    <s v="一棵甜橙树"/>
    <s v="所以在家拿盒特仑苏牛奶加咖啡液晃一晃也行吧"/>
    <d v="2026-02-20T00:00:00"/>
    <s v="山东"/>
    <s v="中性"/>
    <d v="2026-03-06T00:00:00"/>
  </r>
  <r>
    <n v="7732"/>
    <x v="0"/>
    <x v="2"/>
    <d v="2026-02-15T00:00:00"/>
    <s v="否"/>
    <s v="小红薯6411B5AF"/>
    <s v="用特仑苏做卖点"/>
    <d v="2026-02-18T00:00:00"/>
    <s v="广东"/>
    <s v="负向"/>
    <d v="2026-03-06T00:00:00"/>
  </r>
  <r>
    <n v="7733"/>
    <x v="0"/>
    <x v="2"/>
    <d v="2026-02-15T00:00:00"/>
    <s v="否"/>
    <s v="超級賽亞安-"/>
    <s v="一通操作我损失了几毫升"/>
    <d v="2026-02-25T00:00:00"/>
    <s v="广东"/>
    <s v="中性"/>
    <d v="2026-03-06T00:00:00"/>
  </r>
  <r>
    <n v="7734"/>
    <x v="0"/>
    <x v="2"/>
    <d v="2026-02-15T00:00:00"/>
    <s v="否"/>
    <s v="糯糯"/>
    <s v="瑞幸何时能用鲜奶啊…"/>
    <d v="2026-02-24T00:00:00"/>
    <s v="北京"/>
    <s v="负向"/>
    <d v="2026-03-06T00:00:00"/>
  </r>
  <r>
    <n v="7735"/>
    <x v="0"/>
    <x v="2"/>
    <d v="2026-02-15T00:00:00"/>
    <s v="否"/>
    <s v="怎么样"/>
    <s v="喝惯风味拿铁的人喝这个肯定不喜欢"/>
    <d v="2026-02-22T00:00:00"/>
    <s v="安徽"/>
    <s v="中性"/>
    <d v="2026-03-06T00:00:00"/>
  </r>
  <r>
    <n v="7736"/>
    <x v="0"/>
    <x v="2"/>
    <d v="2026-02-15T00:00:00"/>
    <s v="否"/>
    <s v="Off"/>
    <s v="生怕不够忙"/>
    <d v="2026-02-24T00:00:00"/>
    <s v="上海"/>
    <s v="负向"/>
    <d v="2026-03-06T00:00:00"/>
  </r>
  <r>
    <n v="7737"/>
    <x v="0"/>
    <x v="2"/>
    <d v="2026-02-15T00:00:00"/>
    <s v="否"/>
    <s v="柠檬🍋吧唧"/>
    <s v="搅拌9.9，破壁机转一转14.9"/>
    <d v="2026-02-17T00:00:00"/>
    <s v="浙江"/>
    <s v="负向"/>
    <d v="2026-03-06T00:00:00"/>
  </r>
  <r>
    <n v="7738"/>
    <x v="0"/>
    <x v="2"/>
    <d v="2026-02-15T00:00:00"/>
    <s v="否"/>
    <s v="香菜烤布蕾"/>
    <s v="这个我自己兑的有何区别。"/>
    <d v="2026-02-25T00:00:00"/>
    <s v="江西"/>
    <s v="负向"/>
    <d v="2026-03-06T00:00:00"/>
  </r>
  <r>
    <n v="7739"/>
    <x v="0"/>
    <x v="2"/>
    <d v="2026-02-15T00:00:00"/>
    <s v="否"/>
    <s v="🍪🍌🥕🍉🍇🥑🥝🍊🍅🧀"/>
    <s v="我备注不进搅拌机是否可以"/>
    <d v="2026-02-17T00:00:00"/>
    <s v="浙江"/>
    <s v="中性"/>
    <d v="2026-03-06T00:00:00"/>
  </r>
  <r>
    <n v="7740"/>
    <x v="0"/>
    <x v="2"/>
    <d v="2026-02-15T00:00:00"/>
    <s v="否"/>
    <s v="不吃香菜"/>
    <s v="特仑苏是什么很好喝的牛奶吗"/>
    <d v="2026-02-21T00:00:00"/>
    <s v="山东"/>
    <s v="中性"/>
    <d v="2026-03-06T00:00:00"/>
  </r>
  <r>
    <n v="7741"/>
    <x v="0"/>
    <x v="2"/>
    <d v="2026-02-15T00:00:00"/>
    <s v="否"/>
    <s v="Fanta"/>
    <s v="特仑苏也没多好喝啊"/>
    <d v="2026-02-24T00:00:00"/>
    <s v="广东"/>
    <s v="负向"/>
    <d v="2026-03-06T00:00:00"/>
  </r>
  <r>
    <n v="7742"/>
    <x v="0"/>
    <x v="2"/>
    <d v="2026-02-15T00:00:00"/>
    <s v="否"/>
    <s v="不萌不美不淑女"/>
    <s v="这和我自己在家做的有啥区别"/>
    <d v="2026-02-17T00:00:00"/>
    <s v="内蒙古"/>
    <s v="负向"/>
    <d v="2026-03-06T00:00:00"/>
  </r>
  <r>
    <n v="7743"/>
    <x v="0"/>
    <x v="2"/>
    <d v="2026-02-15T00:00:00"/>
    <s v="否"/>
    <s v="奔赴落日"/>
    <s v="明明只有半杯"/>
    <d v="2026-02-20T00:00:00"/>
    <s v="江苏"/>
    <s v="负向"/>
    <d v="2026-03-06T00:00:00"/>
  </r>
  <r>
    <n v="7744"/>
    <x v="0"/>
    <x v="2"/>
    <d v="2026-02-15T00:00:00"/>
    <s v="否"/>
    <s v="洛克克洛"/>
    <s v="服了，好好的鲜奶不用用特仑苏"/>
    <d v="2026-02-20T00:00:00"/>
    <s v="上海"/>
    <s v="负向"/>
    <d v="2026-03-06T00:00:00"/>
  </r>
  <r>
    <n v="7745"/>
    <x v="0"/>
    <x v="2"/>
    <d v="2026-02-15T00:00:00"/>
    <s v="否"/>
    <s v="重启幻想世界！"/>
    <s v="我没想到瑞还有手段把自己的身价再拉低一级"/>
    <d v="2026-02-23T00:00:00"/>
    <s v="山东"/>
    <s v="负向"/>
    <d v="2026-03-06T00:00:00"/>
  </r>
  <r>
    <n v="7746"/>
    <x v="0"/>
    <x v="2"/>
    <d v="2026-02-15T00:00:00"/>
    <s v="否"/>
    <s v="见1"/>
    <s v="有了古茗咖啡很久不喝瑞幸了 真的没古茗好喝"/>
    <d v="2026-02-18T00:00:00"/>
    <s v="江苏"/>
    <s v="负向"/>
    <d v="2026-03-06T00:00:00"/>
  </r>
  <r>
    <n v="7747"/>
    <x v="0"/>
    <x v="2"/>
    <d v="2026-02-15T00:00:00"/>
    <s v="否"/>
    <s v="叫啥名好嘞"/>
    <s v="用鲜奶不要好太多 特仑苏都是很普通的了"/>
    <d v="2026-02-17T00:00:00"/>
    <s v="四川"/>
    <s v="负向"/>
    <d v="2026-03-06T00:00:00"/>
  </r>
  <r>
    <n v="7748"/>
    <x v="0"/>
    <x v="2"/>
    <d v="2026-02-15T00:00:00"/>
    <s v="否"/>
    <s v="小小小饼干"/>
    <s v="@汉堡怪兽🍔 我准备明天在高铁上喝这个噢"/>
    <d v="2026-02-20T00:00:00"/>
    <s v="四川"/>
    <s v="中性"/>
    <d v="2026-03-06T00:00:00"/>
  </r>
  <r>
    <n v="7749"/>
    <x v="0"/>
    <x v="2"/>
    <d v="2026-02-15T00:00:00"/>
    <s v="否"/>
    <s v="汉堡怪兽🍔"/>
    <s v="宝贝自己DIY呢"/>
    <d v="2026-02-20T00:00:00"/>
    <s v="重庆"/>
    <s v="中性"/>
    <d v="2026-03-06T00:00:00"/>
  </r>
  <r>
    <n v="7750"/>
    <x v="0"/>
    <x v="2"/>
    <d v="2026-02-15T00:00:00"/>
    <s v="否"/>
    <s v="Yannie"/>
    <s v="为什么热的热量那么高，也没加奶油或者其他东西呀"/>
    <d v="2026-02-19T00:00:00"/>
    <s v="广东"/>
    <s v="中性"/>
    <d v="2026-03-06T00:00:00"/>
  </r>
  <r>
    <n v="7751"/>
    <x v="0"/>
    <x v="2"/>
    <d v="2026-02-15T00:00:00"/>
    <s v="否"/>
    <s v="It's my life！"/>
    <s v="这种纯味牛奶做拿铁真会好喝吗"/>
    <d v="2026-02-19T00:00:00"/>
    <s v="广西"/>
    <s v="负向"/>
    <d v="2026-03-06T00:00:00"/>
  </r>
  <r>
    <n v="7752"/>
    <x v="0"/>
    <x v="2"/>
    <d v="2026-02-15T00:00:00"/>
    <s v="否"/>
    <s v="小卤蛋"/>
    <s v="所以我在家也能自己做对吧"/>
    <d v="2026-02-19T00:00:00"/>
    <s v="河北"/>
    <s v="中性"/>
    <d v="2026-03-06T00:00:00"/>
  </r>
  <r>
    <n v="7753"/>
    <x v="0"/>
    <x v="2"/>
    <d v="2026-02-15T00:00:00"/>
    <s v="否"/>
    <s v="momo呐"/>
    <s v="emmm个人而言 目前除了水牛奶.常温奶大部分都很难喝"/>
    <d v="2026-02-18T00:00:00"/>
    <s v="福建"/>
    <s v="负向"/>
    <d v="2026-03-06T00:00:00"/>
  </r>
  <r>
    <n v="7754"/>
    <x v="0"/>
    <x v="2"/>
    <d v="2026-02-15T00:00:00"/>
    <s v="否"/>
    <s v="风清卿"/>
    <s v="天呐，这么敷衍了吗"/>
    <d v="2026-02-18T00:00:00"/>
    <s v="湖南"/>
    <s v="负向"/>
    <d v="2026-03-06T00:00:00"/>
  </r>
  <r>
    <n v="7755"/>
    <x v="0"/>
    <x v="2"/>
    <d v="2026-02-15T00:00:00"/>
    <s v="否"/>
    <s v="庄河热爱皮肤管理的于女士"/>
    <s v="还我的 咸豆乳拿铁 更过分的是还把雪酪拿铁也整没了"/>
    <d v="2026-02-18T00:00:00"/>
    <s v="辽宁"/>
    <s v="负向"/>
    <d v="2026-03-06T00:00:00"/>
  </r>
  <r>
    <n v="7756"/>
    <x v="0"/>
    <x v="2"/>
    <d v="2026-02-15T00:00:00"/>
    <s v="否"/>
    <s v="zhenyuQ"/>
    <s v="？？？？没事吧 用这个奶"/>
    <d v="2026-02-18T00:00:00"/>
    <s v="福建"/>
    <s v="负向"/>
    <d v="2026-03-06T00:00:00"/>
  </r>
  <r>
    <n v="7757"/>
    <x v="0"/>
    <x v="2"/>
    <d v="2026-02-15T00:00:00"/>
    <s v="否"/>
    <s v="锱铢侦探"/>
    <s v="看不懂这个操作增加了什么风味"/>
    <d v="2026-02-18T00:00:00"/>
    <s v="广东"/>
    <s v="负向"/>
    <d v="2026-03-06T00:00:00"/>
  </r>
  <r>
    <n v="7758"/>
    <x v="0"/>
    <x v="2"/>
    <d v="2026-02-15T00:00:00"/>
    <s v="否"/>
    <s v="～call me 小🐎"/>
    <s v="普通牛奶➕咖啡我都能喝下去，特仑苏做蛋挞我都吃不下，巨腥"/>
    <d v="2026-02-18T00:00:00"/>
    <s v="安徽"/>
    <s v="负向"/>
    <d v="2026-03-06T00:00:00"/>
  </r>
  <r>
    <n v="7759"/>
    <x v="0"/>
    <x v="2"/>
    <d v="2026-02-15T00:00:00"/>
    <s v="否"/>
    <s v="迷"/>
    <s v="？怎么是搅拌不打奶泡吗"/>
    <d v="2026-02-18T00:00:00"/>
    <s v="河南"/>
    <s v="中性"/>
    <d v="2026-03-06T00:00:00"/>
  </r>
  <r>
    <n v="7760"/>
    <x v="0"/>
    <x v="2"/>
    <d v="2026-02-15T00:00:00"/>
    <s v="否"/>
    <s v="69岁忧郁少萝"/>
    <s v="真假的，正好别人刚送了箱特仑苏，明天就自己做一杯"/>
    <d v="2026-02-18T00:00:00"/>
    <s v="河北"/>
    <s v="中性"/>
    <d v="2026-03-06T00:00:00"/>
  </r>
  <r>
    <n v="7761"/>
    <x v="0"/>
    <x v="2"/>
    <d v="2026-02-15T00:00:00"/>
    <s v="否"/>
    <s v="Neo"/>
    <s v="沃集鲜小绿瓶做拿铁一绝"/>
    <d v="2026-02-18T00:00:00"/>
    <s v="四川"/>
    <s v="正向"/>
    <d v="2026-03-06T00:00:00"/>
  </r>
  <r>
    <n v="7762"/>
    <x v="0"/>
    <x v="2"/>
    <d v="2026-02-15T00:00:00"/>
    <s v="否"/>
    <s v="荔枝_"/>
    <s v="这要打一下？？惊呆我"/>
    <d v="2026-02-18T00:00:00"/>
    <s v="湖北"/>
    <s v="中性"/>
    <d v="2026-03-06T00:00:00"/>
  </r>
  <r>
    <n v="7763"/>
    <x v="0"/>
    <x v="2"/>
    <d v="2026-02-15T00:00:00"/>
    <s v="否"/>
    <s v="_阿阿雯"/>
    <s v="过年喝不完的特仑苏，和咖啡机出的咖啡液，我还要去花钱买"/>
    <d v="2026-02-18T00:00:00"/>
    <s v="黑龙江"/>
    <s v="负向"/>
    <d v="2026-03-06T00:00:00"/>
  </r>
  <r>
    <n v="7764"/>
    <x v="0"/>
    <x v="2"/>
    <d v="2026-02-15T00:00:00"/>
    <s v="否"/>
    <s v="不爱吃茄子的白薯"/>
    <s v="经过提醒，我才恍然大悟对啊！居然是常温奶，又被马扁了"/>
    <d v="2026-02-18T00:00:00"/>
    <s v="浙江"/>
    <s v="负向"/>
    <d v="2026-03-06T00:00:00"/>
  </r>
  <r>
    <n v="7765"/>
    <x v="0"/>
    <x v="2"/>
    <d v="2026-02-15T00:00:00"/>
    <s v="否"/>
    <s v="jelli"/>
    <s v="好家伙，这和自己做的拿铁一样味了"/>
    <d v="2026-02-18T00:00:00"/>
    <s v="河南"/>
    <s v="负向"/>
    <d v="2026-03-06T00:00:00"/>
  </r>
  <r>
    <n v="7766"/>
    <x v="0"/>
    <x v="2"/>
    <d v="2026-02-15T00:00:00"/>
    <s v="否"/>
    <s v="peng"/>
    <s v="好家伙，就换个特伦苏就是一个新品"/>
    <d v="2026-02-18T00:00:00"/>
    <s v="安徽"/>
    <s v="负向"/>
    <d v="2026-03-06T00:00:00"/>
  </r>
  <r>
    <n v="7767"/>
    <x v="0"/>
    <x v="2"/>
    <d v="2026-02-15T00:00:00"/>
    <s v="否"/>
    <s v="阳光小红薯🍠"/>
    <s v="特仑苏本来就很淡，没什么奶香味，还加冰块"/>
    <d v="2026-02-18T00:00:00"/>
    <s v="湖北"/>
    <s v="负向"/>
    <d v="2026-03-06T00:00:00"/>
  </r>
  <r>
    <n v="7768"/>
    <x v="0"/>
    <x v="2"/>
    <d v="2026-02-15T00:00:00"/>
    <s v="否"/>
    <s v="著名缺🐱人士"/>
    <s v="那个搅拌都多余了"/>
    <d v="2026-02-18T00:00:00"/>
    <s v="广东"/>
    <s v="负向"/>
    <d v="2026-03-06T00:00:00"/>
  </r>
  <r>
    <n v="7769"/>
    <x v="0"/>
    <x v="2"/>
    <d v="2026-02-15T00:00:00"/>
    <s v="否"/>
    <s v="爱吃爱玩的小包子"/>
    <s v="普通特仑苏也不咋地啊。我在家都用鲜牛奶"/>
    <d v="2026-02-18T00:00:00"/>
    <s v="浙江"/>
    <s v="负向"/>
    <d v="2026-03-06T00:00:00"/>
  </r>
  <r>
    <n v="7770"/>
    <x v="0"/>
    <x v="2"/>
    <d v="2026-02-15T00:00:00"/>
    <s v="否"/>
    <s v="青林间数字岛"/>
    <s v="喝了直接反胃"/>
    <d v="2026-02-18T00:00:00"/>
    <s v="陕西"/>
    <s v="负向"/>
    <d v="2026-03-06T00:00:00"/>
  </r>
  <r>
    <n v="7771"/>
    <x v="0"/>
    <x v="2"/>
    <d v="2026-02-15T00:00:00"/>
    <s v="否"/>
    <s v="哈哈哈"/>
    <s v="感觉像把我当傻子"/>
    <d v="2026-02-18T00:00:00"/>
    <s v="河北"/>
    <s v="负向"/>
    <d v="2026-03-06T00:00:00"/>
  </r>
  <r>
    <n v="7772"/>
    <x v="0"/>
    <x v="2"/>
    <d v="2026-02-15T00:00:00"/>
    <s v="否"/>
    <s v="WQN"/>
    <s v="奶味很重难喝"/>
    <d v="2026-02-18T00:00:00"/>
    <s v="福建"/>
    <s v="负向"/>
    <d v="2026-03-06T00:00:00"/>
  </r>
  <r>
    <n v="7773"/>
    <x v="0"/>
    <x v="2"/>
    <d v="2026-02-15T00:00:00"/>
    <s v="否"/>
    <s v="我最酷"/>
    <s v="我在家用特仑苏兑咖啡就觉得奶腥味很重 不好喝"/>
    <d v="2026-02-18T00:00:00"/>
    <s v="江西"/>
    <s v="负向"/>
    <d v="2026-03-06T00:00:00"/>
  </r>
  <r>
    <n v="7774"/>
    <x v="0"/>
    <x v="2"/>
    <d v="2026-02-15T00:00:00"/>
    <s v="否"/>
    <s v="sky_"/>
    <s v="我们这更扯 先用的普通奶 最后上面再倒点特仑苏"/>
    <d v="2026-02-18T00:00:00"/>
    <s v="黑龙江"/>
    <s v="负向"/>
    <d v="2026-03-06T00:00:00"/>
  </r>
  <r>
    <n v="7775"/>
    <x v="0"/>
    <x v="2"/>
    <d v="2026-02-15T00:00:00"/>
    <s v="否"/>
    <s v="甜甜圈要减肥"/>
    <s v="自己在家做，用悦鲜活比这个好喝多了"/>
    <d v="2026-02-18T00:00:00"/>
    <s v="广东"/>
    <s v="负向"/>
    <d v="2026-03-06T00:00:00"/>
  </r>
  <r>
    <n v="7776"/>
    <x v="0"/>
    <x v="2"/>
    <d v="2026-02-15T00:00:00"/>
    <s v="否"/>
    <s v="吃葡萄"/>
    <s v="不如自己买鲜牛奶在家做"/>
    <d v="2026-02-18T00:00:00"/>
    <s v="安徽"/>
    <s v="负向"/>
    <d v="2026-03-06T00:00:00"/>
  </r>
  <r>
    <n v="7777"/>
    <x v="0"/>
    <x v="2"/>
    <d v="2026-02-15T00:00:00"/>
    <s v="否"/>
    <s v="羽iiu"/>
    <s v="特仑苏都啥前流行的了现在不都是悦鲜活吗"/>
    <d v="2026-02-18T00:00:00"/>
    <s v="辽宁"/>
    <s v="负向"/>
    <d v="2026-03-06T00:00:00"/>
  </r>
  <r>
    <n v="7778"/>
    <x v="0"/>
    <x v="2"/>
    <d v="2026-02-15T00:00:00"/>
    <s v="否"/>
    <s v="......"/>
    <s v="主包能不能发一个这个热的做法"/>
    <d v="2026-02-18T00:00:00"/>
    <s v="黑龙江"/>
    <s v="中性"/>
    <d v="2026-03-06T00:00:00"/>
  </r>
  <r>
    <n v="7779"/>
    <x v="0"/>
    <x v="2"/>
    <d v="2026-02-15T00:00:00"/>
    <s v="否"/>
    <s v="绫小路清隆"/>
    <s v="不是，打奶泡，把咖啡液和奶放一起在料理机里打，这真是"/>
    <d v="2026-02-17T00:00:00"/>
    <s v="内蒙古"/>
    <s v="负向"/>
    <d v="2026-03-06T00:00:00"/>
  </r>
  <r>
    <n v="7780"/>
    <x v="0"/>
    <x v="2"/>
    <d v="2026-02-15T00:00:00"/>
    <s v="否"/>
    <s v="何以渡清欢🍂"/>
    <s v="古茗鲜奶拿铁还是用的悦鲜活"/>
    <d v="2026-02-17T00:00:00"/>
    <s v="湖南"/>
    <s v="负向"/>
    <d v="2026-03-06T00:00:00"/>
  </r>
  <r>
    <n v="7781"/>
    <x v="0"/>
    <x v="2"/>
    <d v="2026-02-15T00:00:00"/>
    <s v="否"/>
    <s v="天天都要开心"/>
    <s v="个人感觉瑞幸就只有生椰拿铁好喝点"/>
    <d v="2026-02-17T00:00:00"/>
    <s v="四川"/>
    <s v="中性"/>
    <d v="2026-03-06T00:00:00"/>
  </r>
  <r>
    <n v="7782"/>
    <x v="0"/>
    <x v="2"/>
    <d v="2026-02-15T00:00:00"/>
    <s v="否"/>
    <s v="青松&amp;肉松"/>
    <s v="还不如华莱士咖啡"/>
    <d v="2026-02-17T00:00:00"/>
    <s v="广东"/>
    <s v="负向"/>
    <d v="2026-03-06T00:00:00"/>
  </r>
  <r>
    <n v="7783"/>
    <x v="0"/>
    <x v="2"/>
    <d v="2026-02-15T00:00:00"/>
    <s v="否"/>
    <s v="tywei"/>
    <s v="过年吃什么最健康？"/>
    <d v="2026-02-17T00:00:00"/>
    <s v="湖北"/>
    <s v="中性"/>
    <d v="2026-03-06T00:00:00"/>
  </r>
  <r>
    <n v="7784"/>
    <x v="0"/>
    <x v="2"/>
    <d v="2026-02-15T00:00:00"/>
    <s v="否"/>
    <s v="Ivy"/>
    <s v="特仑苏在我家放过期都没人喝 真的不爱喝 别骂我"/>
    <d v="2026-02-17T00:00:00"/>
    <s v="山东"/>
    <s v="负向"/>
    <d v="2026-03-06T00:00:00"/>
  </r>
  <r>
    <n v="7785"/>
    <x v="0"/>
    <x v="2"/>
    <d v="2026-02-15T00:00:00"/>
    <s v="否"/>
    <s v="momo"/>
    <s v="二次污染的感觉"/>
    <d v="2026-02-17T00:00:00"/>
    <s v="四川"/>
    <s v="负向"/>
    <d v="2026-03-06T00:00:00"/>
  </r>
  <r>
    <n v="7786"/>
    <x v="0"/>
    <x v="2"/>
    <d v="2026-02-15T00:00:00"/>
    <s v="否"/>
    <s v="momo"/>
    <s v="进料理机的目的是？"/>
    <d v="2026-02-17T00:00:00"/>
    <s v="上海"/>
    <s v="中性"/>
    <d v="2026-03-06T00:00:00"/>
  </r>
  <r>
    <n v="7787"/>
    <x v="0"/>
    <x v="2"/>
    <d v="2026-02-15T00:00:00"/>
    <s v="否"/>
    <s v="momo"/>
    <s v="加点自来水"/>
    <d v="2026-02-17T00:00:00"/>
    <s v="河北"/>
    <s v="负向"/>
    <d v="2026-03-06T00:00:00"/>
  </r>
  <r>
    <n v="7788"/>
    <x v="0"/>
    <x v="2"/>
    <d v="2026-02-15T00:00:00"/>
    <s v="否"/>
    <s v="秋寻"/>
    <s v="有什么必要进料理机 好搞笑啊"/>
    <d v="2026-02-17T00:00:00"/>
    <s v="广东"/>
    <s v="负向"/>
    <d v="2026-03-06T00:00:00"/>
  </r>
  <r>
    <n v="7789"/>
    <x v="0"/>
    <x v="2"/>
    <d v="2026-02-15T00:00:00"/>
    <s v="否"/>
    <s v="秋寻"/>
    <s v="真是苦了员工 无意义的多累了一下"/>
    <d v="2026-02-17T00:00:00"/>
    <s v="广东"/>
    <s v="负向"/>
    <d v="2026-03-06T00:00:00"/>
  </r>
  <r>
    <n v="7790"/>
    <x v="0"/>
    <x v="2"/>
    <d v="2026-02-15T00:00:00"/>
    <s v="否"/>
    <s v="扑朴"/>
    <s v="瑞幸终于是疯了吗..."/>
    <d v="2026-02-25T00:00:00"/>
    <s v="河南"/>
    <s v="负向"/>
    <d v="2026-03-06T00:00:00"/>
  </r>
  <r>
    <n v="7791"/>
    <x v="0"/>
    <x v="2"/>
    <d v="2026-02-15T00:00:00"/>
    <s v="否"/>
    <s v="HOUHOUHAHEI"/>
    <s v="怎么了，是因为你家代言人和他对象过年回家收了太多特仑苏送不出去给我们用了吗"/>
    <d v="2026-02-21T00:00:00"/>
    <s v="天津"/>
    <s v="负向"/>
    <d v="2026-03-06T00:00:00"/>
  </r>
  <r>
    <n v="7792"/>
    <x v="0"/>
    <x v="2"/>
    <d v="2026-02-15T00:00:00"/>
    <s v="否"/>
    <s v="kk不吃蒜苔"/>
    <s v="难喝 还窜"/>
    <d v="2026-02-19T00:00:00"/>
    <s v="山西"/>
    <s v="负向"/>
    <d v="2026-03-06T00:00:00"/>
  </r>
  <r>
    <n v="7793"/>
    <x v="0"/>
    <x v="2"/>
    <d v="2026-02-15T00:00:00"/>
    <s v="否"/>
    <s v="零碎"/>
    <s v="超级难喝"/>
    <d v="2026-02-18T00:00:00"/>
    <s v="广东"/>
    <s v="负向"/>
    <d v="2026-03-06T00:00:00"/>
  </r>
  <r>
    <n v="7794"/>
    <x v="0"/>
    <x v="2"/>
    <d v="2026-02-15T00:00:00"/>
    <s v="否"/>
    <s v="lqxyy"/>
    <s v="一看就不好喝，还不如自己买咖啡浓缩液diy"/>
    <d v="2026-02-18T00:00:00"/>
    <s v="广东"/>
    <s v="负向"/>
    <d v="2026-03-06T00:00:00"/>
  </r>
  <r>
    <n v="7795"/>
    <x v="0"/>
    <x v="2"/>
    <d v="2026-02-15T00:00:00"/>
    <s v="否"/>
    <s v="momo"/>
    <s v="瑞幸你是没什么可做了吧，在这里糊弄顾客"/>
    <d v="2026-02-18T00:00:00"/>
    <s v="河南"/>
    <s v="负向"/>
    <d v="2026-03-06T00:00:00"/>
  </r>
  <r>
    <n v="7796"/>
    <x v="0"/>
    <x v="2"/>
    <d v="2026-02-15T00:00:00"/>
    <s v="否"/>
    <s v="nomomo"/>
    <s v="特仑苏超难喝。。。"/>
    <d v="2026-02-18T00:00:00"/>
    <s v="山东"/>
    <s v="负向"/>
    <d v="2026-03-06T00:00:00"/>
  </r>
  <r>
    <n v="7797"/>
    <x v="0"/>
    <x v="2"/>
    <d v="2026-02-15T00:00:00"/>
    <s v="否"/>
    <s v="冰美式当水喝"/>
    <s v="这波啊 纯纯是忽悠不懂牛奶的人 人家都用鲜奶了 你还把这破玩意当联名"/>
    <d v="2026-02-18T00:00:00"/>
    <s v="海南"/>
    <s v="负向"/>
    <d v="2026-03-06T00:00:00"/>
  </r>
  <r>
    <n v="7798"/>
    <x v="0"/>
    <x v="2"/>
    <d v="2026-02-15T00:00:00"/>
    <s v="否"/>
    <s v="我眼睛里的蓝色绝不是忧郁"/>
    <s v="别点！巨难喝这个。我之前看名字这么高级点了结果喝了几口喝不下了好难喝"/>
    <d v="2026-02-18T00:00:00"/>
    <s v="广东"/>
    <s v="负向"/>
    <d v="2026-03-06T00:00:00"/>
  </r>
  <r>
    <n v="7799"/>
    <x v="0"/>
    <x v="2"/>
    <d v="2026-02-15T00:00:00"/>
    <s v="否"/>
    <s v="Color Wang"/>
    <s v="这是本年度最s，b的咖啡了"/>
    <d v="2026-02-18T00:00:00"/>
    <s v="河南"/>
    <s v="负向"/>
    <d v="2026-03-06T00:00:00"/>
  </r>
  <r>
    <n v="7800"/>
    <x v="0"/>
    <x v="2"/>
    <d v="2026-02-15T00:00:00"/>
    <s v="否"/>
    <s v="harvest_girl"/>
    <s v="咖啡越来越差了"/>
    <d v="2026-02-18T00:00:00"/>
    <s v="湖南"/>
    <s v="负向"/>
    <d v="2026-03-06T00:00:00"/>
  </r>
  <r>
    <n v="7801"/>
    <x v="0"/>
    <x v="2"/>
    <d v="2026-02-15T00:00:00"/>
    <s v="否"/>
    <s v="Reprise"/>
    <s v="多此一举 脱裤子放屁……"/>
    <d v="2026-02-17T00:00:00"/>
    <s v="广西"/>
    <s v="负向"/>
    <d v="2026-03-06T00:00:00"/>
  </r>
  <r>
    <n v="7802"/>
    <x v="0"/>
    <x v="2"/>
    <d v="2026-02-15T00:00:00"/>
    <s v="否"/>
    <s v="一只爱喝拿铁的小红薯"/>
    <s v="我不会自己拿包特仑苏泡吗"/>
    <d v="2026-02-17T00:00:00"/>
    <s v="上海"/>
    <s v="负向"/>
    <d v="2026-03-06T00:00:00"/>
  </r>
  <r>
    <n v="7803"/>
    <x v="0"/>
    <x v="2"/>
    <d v="2026-02-15T00:00:00"/>
    <s v="否"/>
    <s v="debin"/>
    <s v="脱裤子放p的感觉"/>
    <d v="2026-02-17T00:00:00"/>
    <s v="北京"/>
    <s v="负向"/>
    <d v="2026-03-06T00:00:00"/>
  </r>
  <r>
    <n v="7804"/>
    <x v="0"/>
    <x v="2"/>
    <d v="2026-02-15T00:00:00"/>
    <s v="否"/>
    <s v="小羊快跑💨"/>
    <s v="难喝"/>
    <d v="2026-02-17T00:00:00"/>
    <s v="四川"/>
    <s v="负向"/>
    <d v="2026-03-06T00:00:00"/>
  </r>
  <r>
    <n v="7805"/>
    <x v="0"/>
    <x v="2"/>
    <d v="2026-02-15T00:00:00"/>
    <s v="否"/>
    <s v="拽拽"/>
    <s v="尼玛自己买个特仑苏不就行了"/>
    <d v="2026-02-17T00:00:00"/>
    <s v="江苏"/>
    <s v="负向"/>
    <d v="2026-03-06T00:00:00"/>
  </r>
  <r>
    <n v="7806"/>
    <x v="0"/>
    <x v="2"/>
    <d v="2026-02-15T00:00:00"/>
    <s v="否"/>
    <s v="MPEIM"/>
    <s v="农夫山泉美式也不是不行"/>
    <d v="2026-02-17T00:00:00"/>
    <s v="广东"/>
    <s v="中性"/>
    <d v="2026-03-06T00:00:00"/>
  </r>
  <r>
    <n v="7807"/>
    <x v="0"/>
    <x v="2"/>
    <d v="2026-02-15T00:00:00"/>
    <s v="否"/>
    <s v="多肉葡萄咖"/>
    <s v="@哈基米南北绿豆 @这一条小鱼在乎"/>
    <d v="2026-02-18T00:00:00"/>
    <s v="河北"/>
    <s v="中性"/>
    <d v="2026-03-06T00:00:00"/>
  </r>
  <r>
    <n v="7808"/>
    <x v="0"/>
    <x v="2"/>
    <d v="2026-02-15T00:00:00"/>
    <s v="否"/>
    <s v="JiaPlanA"/>
    <s v="莫 这个咱们都能做"/>
    <d v="2026-02-19T00:00:00"/>
    <s v="河北"/>
    <s v="负向"/>
    <d v="2026-03-06T00:00:00"/>
  </r>
  <r>
    <n v="7809"/>
    <x v="0"/>
    <x v="2"/>
    <d v="2026-02-15T00:00:00"/>
    <s v="否"/>
    <s v="🍭🍡离欲绝情"/>
    <s v="特仑苏拿铁，当场给我把特仑苏倒进去吗"/>
    <d v="2026-02-14T00:00:00"/>
    <s v="上海"/>
    <s v="中性"/>
    <d v="2026-03-06T00:00:00"/>
  </r>
  <r>
    <n v="7810"/>
    <x v="0"/>
    <x v="2"/>
    <d v="2026-02-15T00:00:00"/>
    <s v="否"/>
    <s v="小红薯67A411A8"/>
    <s v="特仑苏要预冷吗"/>
    <d v="2026-02-14T00:00:00"/>
    <s v="山东"/>
    <s v="中性"/>
    <d v="2026-03-06T00:00:00"/>
  </r>
  <r>
    <n v="7811"/>
    <x v="0"/>
    <x v="2"/>
    <d v="2026-02-15T00:00:00"/>
    <s v="否"/>
    <s v="SumMia"/>
    <s v="用个常温奶就在那边叫"/>
    <d v="2026-02-14T00:00:00"/>
    <s v="浙江"/>
    <s v="负向"/>
    <d v="2026-03-06T00:00:00"/>
  </r>
  <r>
    <n v="7812"/>
    <x v="0"/>
    <x v="2"/>
    <d v="2026-02-15T00:00:00"/>
    <s v="否"/>
    <s v="小红薯67A411A8"/>
    <s v="这个还需要预冷吗"/>
    <d v="2026-02-14T00:00:00"/>
    <s v="山东"/>
    <s v="中性"/>
    <d v="2026-03-06T00:00:00"/>
  </r>
  <r>
    <n v="7813"/>
    <x v="0"/>
    <x v="2"/>
    <d v="2026-02-15T00:00:00"/>
    <s v="否"/>
    <s v="零下28度"/>
    <s v="不是所有的代言人都是易烊千玺"/>
    <d v="2026-02-13T00:00:00"/>
    <s v="安徽"/>
    <s v="中性"/>
    <d v="2026-03-06T00:00:00"/>
  </r>
  <r>
    <n v="7814"/>
    <x v="0"/>
    <x v="2"/>
    <d v="2026-02-15T00:00:00"/>
    <s v="否"/>
    <s v="流浪野王的表亲"/>
    <s v="但是这两个的代言人确实是千玺"/>
    <d v="2026-02-13T00:00:00"/>
    <s v="湖北"/>
    <s v="中性"/>
    <d v="2026-03-06T00:00:00"/>
  </r>
  <r>
    <n v="7815"/>
    <x v="0"/>
    <x v="2"/>
    <d v="2026-02-15T00:00:00"/>
    <s v="否"/>
    <s v="全糖热豆汁Au"/>
    <s v="价格打到9.9行不行"/>
    <d v="2026-02-13T00:00:00"/>
    <s v="陕西"/>
    <s v="中性"/>
    <d v="2026-03-06T00:00:00"/>
  </r>
  <r>
    <n v="7816"/>
    <x v="0"/>
    <x v="2"/>
    <d v="2026-02-15T00:00:00"/>
    <s v="否"/>
    <s v="满院落叶"/>
    <s v="应该没那个诚意"/>
    <d v="2026-02-13T00:00:00"/>
    <s v="河北"/>
    <s v="负向"/>
    <d v="2026-03-06T00:00:00"/>
  </r>
  <r>
    <n v="7817"/>
    <x v="0"/>
    <x v="2"/>
    <d v="2026-02-15T00:00:00"/>
    <s v="否"/>
    <s v="tt"/>
    <s v="人家古茗用的悦鲜活"/>
    <d v="2026-02-13T00:00:00"/>
    <s v="福建"/>
    <s v="负向"/>
    <d v="2026-03-06T00:00:00"/>
  </r>
  <r>
    <n v="7818"/>
    <x v="0"/>
    <x v="2"/>
    <d v="2026-02-15T00:00:00"/>
    <s v="否"/>
    <s v="鹿小兔很狂躁"/>
    <s v="难怪古茗的咖啡好喝，悦鲜活牛奶就很好喝"/>
    <d v="2026-02-14T00:00:00"/>
    <s v="山东"/>
    <s v="负向"/>
    <d v="2026-03-06T00:00:00"/>
  </r>
  <r>
    <n v="7819"/>
    <x v="0"/>
    <x v="2"/>
    <d v="2026-02-15T00:00:00"/>
    <s v="否"/>
    <s v="momo"/>
    <s v="我不会自己买盒特仑苏来做吗，要你多加工一步，出点好的品行不行"/>
    <d v="2026-02-15T00:00:00"/>
    <s v="广西"/>
    <s v="负向"/>
    <d v="2026-03-06T00:00:00"/>
  </r>
  <r>
    <n v="7820"/>
    <x v="0"/>
    <x v="2"/>
    <d v="2026-02-15T00:00:00"/>
    <s v="否"/>
    <s v="仁稱冠弱-1128版"/>
    <s v="你没有机器"/>
    <d v="2026-02-15T00:00:00"/>
    <s v="山西"/>
    <s v="中性"/>
    <d v="2026-03-06T00:00:00"/>
  </r>
  <r>
    <n v="7821"/>
    <x v="0"/>
    <x v="2"/>
    <d v="2026-02-15T00:00:00"/>
    <s v="否"/>
    <s v="Yi11"/>
    <s v="至今搞不懂为什么要进搅拌机打一遍"/>
    <d v="2026-02-13T00:00:00"/>
    <s v="广东"/>
    <s v="负向"/>
    <d v="2026-03-06T00:00:00"/>
  </r>
  <r>
    <n v="7822"/>
    <x v="0"/>
    <x v="2"/>
    <d v="2026-02-15T00:00:00"/>
    <s v="否"/>
    <s v="welly"/>
    <s v="好像是因为饮品里面打进去空气会更好喝"/>
    <d v="2026-02-14T00:00:00"/>
    <s v="内蒙古"/>
    <s v="中性"/>
    <d v="2026-03-06T00:00:00"/>
  </r>
  <r>
    <n v="7823"/>
    <x v="0"/>
    <x v="2"/>
    <d v="2026-02-15T00:00:00"/>
    <s v="否"/>
    <s v="harry＿"/>
    <s v="能不能解释一下，为啥你家新品用不了9块9？"/>
    <d v="2026-02-14T00:00:00"/>
    <s v="陕西"/>
    <s v="负向"/>
    <d v="2026-03-06T00:00:00"/>
  </r>
  <r>
    <n v="7824"/>
    <x v="0"/>
    <x v="2"/>
    <d v="2026-02-15T00:00:00"/>
    <s v="否"/>
    <s v="InkSnow"/>
    <s v="没发现下半年开始基本没优惠了么？以前美团18块钱/2超大杯出门到处都是，现在最便宜都是11.9"/>
    <d v="2026-02-15T00:00:00"/>
    <s v="山西"/>
    <s v="负向"/>
    <d v="2026-03-06T00:00:00"/>
  </r>
  <r>
    <n v="7825"/>
    <x v="0"/>
    <x v="2"/>
    <d v="2026-02-15T00:00:00"/>
    <s v="否"/>
    <s v="吃货要减肥"/>
    <s v="普通拿铁用什么奶？"/>
    <d v="2026-02-14T00:00:00"/>
    <s v="陕西"/>
    <s v="中性"/>
    <d v="2026-03-06T00:00:00"/>
  </r>
  <r>
    <n v="7826"/>
    <x v="0"/>
    <x v="2"/>
    <d v="2026-02-15T00:00:00"/>
    <s v="否"/>
    <s v="🍭🍡离欲绝情"/>
    <s v="感觉是卫岗"/>
    <d v="2026-02-14T00:00:00"/>
    <s v="上海"/>
    <s v="中性"/>
    <d v="2026-03-06T00:00:00"/>
  </r>
  <r>
    <n v="7827"/>
    <x v="0"/>
    <x v="2"/>
    <d v="2026-02-15T00:00:00"/>
    <s v="否"/>
    <s v="Alimm"/>
    <s v="比原先的纯牛奶好吧，为什么这么多人喷"/>
    <d v="2026-02-15T00:00:00"/>
    <s v="广东"/>
    <s v="正向"/>
    <d v="2026-03-06T00:00:00"/>
  </r>
  <r>
    <n v="7828"/>
    <x v="0"/>
    <x v="2"/>
    <d v="2026-02-15T00:00:00"/>
    <s v="否"/>
    <s v="虾仔"/>
    <s v="贵了一半呢"/>
    <d v="2026-02-15T00:00:00"/>
    <s v="上海"/>
    <s v="负向"/>
    <d v="2026-03-06T00:00:00"/>
  </r>
  <r>
    <n v="7829"/>
    <x v="0"/>
    <x v="2"/>
    <d v="2026-02-15T00:00:00"/>
    <s v="否"/>
    <s v="poison"/>
    <s v="立春了，能把椰青美式给我抬回来了吗"/>
    <d v="2026-02-14T00:00:00"/>
    <s v="陕西"/>
    <s v="中性"/>
    <d v="2026-03-06T00:00:00"/>
  </r>
  <r>
    <n v="7830"/>
    <x v="0"/>
    <x v="2"/>
    <d v="2026-02-15T00:00:00"/>
    <s v="否"/>
    <s v="Toffee Hazelnut Oat Latt"/>
    <s v="不能 等夏天"/>
    <d v="2026-02-14T00:00:00"/>
    <s v="北京"/>
    <s v="中性"/>
    <d v="2026-03-06T00:00:00"/>
  </r>
  <r>
    <n v="7831"/>
    <x v="0"/>
    <x v="2"/>
    <d v="2026-02-15T00:00:00"/>
    <s v="否"/>
    <s v="_2222s_"/>
    <s v="你俩早该合作一把了"/>
    <d v="2026-02-13T00:00:00"/>
    <s v="北京"/>
    <s v="中性"/>
    <d v="2026-03-06T00:00:00"/>
  </r>
  <r>
    <n v="7832"/>
    <x v="0"/>
    <x v="2"/>
    <d v="2026-02-15T00:00:00"/>
    <s v="否"/>
    <s v="_2222s_"/>
    <s v="现在也不晚"/>
    <d v="2026-02-13T00:00:00"/>
    <s v="北京"/>
    <s v="中性"/>
    <d v="2026-03-06T00:00:00"/>
  </r>
  <r>
    <n v="7833"/>
    <x v="0"/>
    <x v="2"/>
    <d v="2026-02-15T00:00:00"/>
    <s v="否"/>
    <s v="oaky"/>
    <s v="打麻将不喝这个"/>
    <d v="2026-02-13T00:00:00"/>
    <s v="四川"/>
    <s v="负向"/>
    <d v="2026-03-06T00:00:00"/>
  </r>
  <r>
    <n v="7834"/>
    <x v="0"/>
    <x v="2"/>
    <d v="2026-02-15T00:00:00"/>
    <s v="否"/>
    <s v="好运小宝"/>
    <s v="送你对手喝"/>
    <d v="2026-02-14T00:00:00"/>
    <s v="广东"/>
    <s v="负向"/>
    <d v="2026-03-06T00:00:00"/>
  </r>
  <r>
    <n v="7835"/>
    <x v="0"/>
    <x v="2"/>
    <d v="2026-02-15T00:00:00"/>
    <s v="否"/>
    <s v="秋🍂"/>
    <s v="你放过内蒙吧求求了，从那个奶皮子开始"/>
    <d v="2026-02-14T00:00:00"/>
    <s v="内蒙古"/>
    <s v="负向"/>
    <d v="2026-03-06T00:00:00"/>
  </r>
  <r>
    <n v="7836"/>
    <x v="0"/>
    <x v="2"/>
    <d v="2026-02-15T00:00:00"/>
    <s v="否"/>
    <s v="面瘫的胡萝卜"/>
    <s v="哈哈哈哈哈哈哈哈哈哈哈哈你这个ip哈哈哈哈哈哈哈哈哈"/>
    <d v="2026-02-15T00:00:00"/>
    <s v="江苏"/>
    <s v="中性"/>
    <d v="2026-03-06T00:00:00"/>
  </r>
  <r>
    <n v="7837"/>
    <x v="0"/>
    <x v="2"/>
    <d v="2026-02-15T00:00:00"/>
    <s v="否"/>
    <s v="土豆批发公司"/>
    <s v="淡淡的咖啡味儿➕淡淡的奶味儿"/>
    <d v="2026-02-14T00:00:00"/>
    <s v="北京"/>
    <s v="负向"/>
    <d v="2026-03-06T00:00:00"/>
  </r>
  <r>
    <n v="7838"/>
    <x v="0"/>
    <x v="2"/>
    <d v="2026-02-15T00:00:00"/>
    <s v="否"/>
    <s v="Clara"/>
    <s v="原本就用的卫岗牛奶也挺好的咋不宣传？"/>
    <d v="2026-02-13T00:00:00"/>
    <s v="安徽"/>
    <s v="中性"/>
    <d v="2026-03-06T00:00:00"/>
  </r>
  <r>
    <n v="7839"/>
    <x v="0"/>
    <x v="2"/>
    <d v="2026-02-15T00:00:00"/>
    <s v="否"/>
    <s v="。。"/>
    <s v="这相当于是特仑苏的广告"/>
    <d v="2026-02-13T00:00:00"/>
    <s v="湖南"/>
    <s v="负向"/>
    <d v="2026-03-06T00:00:00"/>
  </r>
  <r>
    <n v="7840"/>
    <x v="0"/>
    <x v="2"/>
    <d v="2026-02-15T00:00:00"/>
    <s v="否"/>
    <s v="Blue-sky（见过千玺版）"/>
    <s v="喝上啦喝上啦～代言人好帅"/>
    <d v="2026-02-15T00:00:00"/>
    <s v="辽宁"/>
    <s v="正向"/>
    <d v="2026-03-06T00:00:00"/>
  </r>
  <r>
    <n v="7841"/>
    <x v="0"/>
    <x v="2"/>
    <d v="2026-02-15T00:00:00"/>
    <s v="否"/>
    <s v="Blue-sky（见过千玺版）"/>
    <s v="瑞瑞可否出点代言人新周边呀～"/>
    <d v="2026-02-15T00:00:00"/>
    <s v="辽宁"/>
    <s v="正向"/>
    <d v="2026-03-06T00:00:00"/>
  </r>
  <r>
    <n v="7842"/>
    <x v="0"/>
    <x v="2"/>
    <d v="2026-02-15T00:00:00"/>
    <s v="否"/>
    <s v="A.设计_沾少树哥Geats"/>
    <s v="酸奶拿铁吗？"/>
    <d v="2026-02-15T00:00:00"/>
    <s v="广西"/>
    <s v="中性"/>
    <d v="2026-03-06T00:00:00"/>
  </r>
  <r>
    <n v="7843"/>
    <x v="0"/>
    <x v="2"/>
    <d v="2026-02-15T00:00:00"/>
    <s v="否"/>
    <s v="仁稱冠弱-1128版"/>
    <s v="奶沫拿铁"/>
    <d v="2026-02-15T00:00:00"/>
    <s v="山西"/>
    <s v="中性"/>
    <d v="2026-03-06T00:00:00"/>
  </r>
  <r>
    <n v="7844"/>
    <x v="0"/>
    <x v="2"/>
    <d v="2026-02-15T00:00:00"/>
    <s v="否"/>
    <s v="花一些无用的时间"/>
    <s v="已喝上"/>
    <d v="2026-02-16T00:00:00"/>
    <s v="广东"/>
    <s v="中性"/>
    <d v="2026-03-06T00:00:00"/>
  </r>
  <r>
    <n v="7845"/>
    <x v="0"/>
    <x v="2"/>
    <d v="2026-02-15T00:00:00"/>
    <s v="否"/>
    <s v="四页序诗"/>
    <s v="同一个代言人"/>
    <d v="2026-02-13T00:00:00"/>
    <s v="山东"/>
    <s v="中性"/>
    <d v="2026-03-06T00:00:00"/>
  </r>
  <r>
    <n v="7847"/>
    <x v="0"/>
    <x v="2"/>
    <d v="2026-02-15T00:00:00"/>
    <s v="否"/>
    <s v="小狗亲亲"/>
    <s v="以后不叫小甜水了改名纯净水吧 咖啡味淡奶味也淡"/>
    <d v="2026-02-14T00:00:00"/>
    <s v="湖北"/>
    <s v="负向"/>
    <d v="2026-03-06T00:00:00"/>
  </r>
  <r>
    <n v="7848"/>
    <x v="0"/>
    <x v="2"/>
    <d v="2026-02-15T00:00:00"/>
    <s v="否"/>
    <s v="解觉"/>
    <s v="人家古茗早用悦鲜活了，你还在这特仑苏"/>
    <d v="2026-02-15T00:00:00"/>
    <s v="福建"/>
    <s v="负向"/>
    <d v="2026-03-06T00:00:00"/>
  </r>
  <r>
    <n v="7849"/>
    <x v="0"/>
    <x v="2"/>
    <d v="2026-02-15T00:00:00"/>
    <s v="否"/>
    <s v="胖哒星的海绵宝宝✨"/>
    <s v="额 不如自己买特仑苏兑一下"/>
    <d v="2026-02-13T00:00:00"/>
    <s v="上海"/>
    <s v="负向"/>
    <d v="2026-03-06T00:00:00"/>
  </r>
  <r>
    <n v="7850"/>
    <x v="0"/>
    <x v="2"/>
    <d v="2026-02-15T00:00:00"/>
    <s v="否"/>
    <s v="三岁相扑选手_"/>
    <s v="可是特仑苏真的很难喝捏，淡得像白开水"/>
    <d v="2026-02-22T00:00:00"/>
    <s v="上海"/>
    <s v="负向"/>
    <d v="2026-03-06T00:00:00"/>
  </r>
  <r>
    <n v="7851"/>
    <x v="0"/>
    <x v="2"/>
    <d v="2026-02-15T00:00:00"/>
    <s v="否"/>
    <s v="养猪的仙女"/>
    <s v="新年喝瑞幸"/>
    <d v="2026-02-15T00:00:00"/>
    <s v="江苏"/>
    <s v="中性"/>
    <d v="2026-03-06T00:00:00"/>
  </r>
  <r>
    <n v="7852"/>
    <x v="0"/>
    <x v="2"/>
    <d v="2026-02-15T00:00:00"/>
    <s v="否"/>
    <s v="Sunshine雪丽（减脂中）"/>
    <s v="同价位古茗吊锤瑞幸"/>
    <d v="2026-02-15T00:00:00"/>
    <s v="海南"/>
    <s v="负向"/>
    <d v="2026-03-06T00:00:00"/>
  </r>
  <r>
    <n v="7853"/>
    <x v="0"/>
    <x v="2"/>
    <d v="2026-02-15T00:00:00"/>
    <s v="否"/>
    <s v="wow"/>
    <s v="敢不敢用用鲜奶"/>
    <d v="2026-02-17T00:00:00"/>
    <s v="江苏"/>
    <s v="负向"/>
    <d v="2026-03-06T00:00:00"/>
  </r>
  <r>
    <n v="7854"/>
    <x v="0"/>
    <x v="2"/>
    <d v="2026-02-15T00:00:00"/>
    <s v="否"/>
    <s v="momo"/>
    <s v="棒棒！ 易烊千玺的代言强强联合"/>
    <d v="2026-02-13T00:00:00"/>
    <s v="美国"/>
    <s v="正向"/>
    <d v="2026-03-06T00:00:00"/>
  </r>
  <r>
    <n v="7855"/>
    <x v="0"/>
    <x v="2"/>
    <d v="2026-02-15T00:00:00"/>
    <s v="否"/>
    <s v="暗影岛冬瓜皮"/>
    <s v="这个和普通牛奶有区别吗"/>
    <d v="2026-02-16T00:00:00"/>
    <s v="重庆"/>
    <s v="中性"/>
    <d v="2026-03-06T00:00:00"/>
  </r>
  <r>
    <n v="7856"/>
    <x v="0"/>
    <x v="2"/>
    <d v="2026-02-15T00:00:00"/>
    <s v="否"/>
    <s v="Chaos"/>
    <s v="没活硬整"/>
    <d v="2026-02-15T00:00:00"/>
    <s v="广东"/>
    <s v="负向"/>
    <d v="2026-03-06T00:00:00"/>
  </r>
  <r>
    <n v="7857"/>
    <x v="0"/>
    <x v="2"/>
    <d v="2026-02-15T00:00:00"/>
    <s v="否"/>
    <s v="麦梨素"/>
    <s v="那更寡淡了"/>
    <d v="2026-02-13T00:00:00"/>
    <s v="江苏"/>
    <s v="负向"/>
    <d v="2026-03-06T00:00:00"/>
  </r>
  <r>
    <n v="7858"/>
    <x v="0"/>
    <x v="2"/>
    <d v="2026-02-15T00:00:00"/>
    <s v="否"/>
    <s v="桃小枝枝枝"/>
    <s v="茅台拿铁怎么下架了？？？？？？"/>
    <d v="2026-02-15T00:00:00"/>
    <s v="浙江"/>
    <s v="中性"/>
    <d v="2026-03-06T00:00:00"/>
  </r>
  <r>
    <n v="7859"/>
    <x v="0"/>
    <x v="2"/>
    <d v="2026-02-15T00:00:00"/>
    <s v="否"/>
    <s v="JISOO🐰（见过BP GD CL版）"/>
    <s v="那我在家也能做"/>
    <d v="2026-02-15T00:00:00"/>
    <s v="安徽"/>
    <s v="负向"/>
    <d v="2026-03-06T00:00:00"/>
  </r>
  <r>
    <n v="7860"/>
    <x v="0"/>
    <x v="2"/>
    <d v="2026-02-15T00:00:00"/>
    <s v="否"/>
    <s v="三层叉烧饭走饭🥩"/>
    <s v="不是所有特仑苏都叫牛奶"/>
    <d v="2026-02-15T00:00:00"/>
    <s v="广东"/>
    <s v="负向"/>
    <d v="2026-03-06T00:00:00"/>
  </r>
  <r>
    <n v="7861"/>
    <x v="0"/>
    <x v="2"/>
    <d v="2026-02-15T00:00:00"/>
    <s v="否"/>
    <s v="3legs"/>
    <s v="啥意思。。。"/>
    <d v="2026-02-15T00:00:00"/>
    <s v="安徽"/>
    <s v="中性"/>
    <d v="2026-03-06T00:00:00"/>
  </r>
  <r>
    <n v="7862"/>
    <x v="0"/>
    <x v="2"/>
    <d v="2026-02-15T00:00:00"/>
    <s v="否"/>
    <s v="姜易-Eva"/>
    <s v="不是所有的代言人都是易烊千玺"/>
    <d v="2026-02-13T00:00:00"/>
    <s v="云南"/>
    <s v="中性"/>
    <d v="2026-03-06T00:00:00"/>
  </r>
  <r>
    <n v="7863"/>
    <x v="0"/>
    <x v="2"/>
    <d v="2026-02-15T00:00:00"/>
    <s v="否"/>
    <s v="小栗子昂"/>
    <s v="等大年初一 端着这杯去看代言人主要的《惊蛰无声》"/>
    <d v="2026-02-13T00:00:00"/>
    <s v="湖南"/>
    <s v="中性"/>
    <d v="2026-03-06T00:00:00"/>
  </r>
  <r>
    <n v="7864"/>
    <x v="0"/>
    <x v="2"/>
    <d v="2026-02-15T00:00:00"/>
    <s v="否"/>
    <s v="瓶装奶酪"/>
    <s v="你直接叫千玺拿铁得了呗"/>
    <d v="2026-02-15T00:00:00"/>
    <s v="上海"/>
    <s v="负向"/>
    <d v="2026-03-06T00:00:00"/>
  </r>
  <r>
    <n v="7865"/>
    <x v="0"/>
    <x v="2"/>
    <d v="2026-02-15T00:00:00"/>
    <s v="否"/>
    <s v="Wan'an"/>
    <s v="特仑苏不也是水汪汪的吗"/>
    <d v="2026-02-14T00:00:00"/>
    <s v="福建"/>
    <s v="负向"/>
    <d v="2026-03-06T00:00:00"/>
  </r>
  <r>
    <n v="7866"/>
    <x v="0"/>
    <x v="2"/>
    <d v="2026-02-15T00:00:00"/>
    <s v="否"/>
    <s v="MianYang"/>
    <s v="作为千纸鹤 高低得去喝一杯"/>
    <d v="2026-02-13T00:00:00"/>
    <s v="浙江"/>
    <s v="正向"/>
    <d v="2026-03-06T00:00:00"/>
  </r>
  <r>
    <n v="7867"/>
    <x v="0"/>
    <x v="2"/>
    <d v="2026-02-15T00:00:00"/>
    <s v="否"/>
    <s v="小羊不冬眠^"/>
    <s v="那我还不如直接去店里买一箱特仑苏牛奶喝"/>
    <d v="2026-02-15T00:00:00"/>
    <s v="安徽"/>
    <s v="负向"/>
    <d v="2026-03-06T00:00:00"/>
  </r>
  <r>
    <n v="7868"/>
    <x v="0"/>
    <x v="2"/>
    <d v="2026-02-15T00:00:00"/>
    <s v="否"/>
    <s v="奇爸爸"/>
    <s v="已試探了。這個味，一般般"/>
    <d v="2026-02-24T00:00:00"/>
    <s v="福建"/>
    <s v="中性"/>
    <d v="2026-03-06T00:00:00"/>
  </r>
  <r>
    <n v="7869"/>
    <x v="0"/>
    <x v="2"/>
    <d v="2026-02-15T00:00:00"/>
    <s v="否"/>
    <s v="本人不会驱鬼"/>
    <s v="会有代言人的周边吗"/>
    <d v="2026-02-15T00:00:00"/>
    <s v="浙江"/>
    <s v="中性"/>
    <d v="2026-03-06T00:00:00"/>
  </r>
  <r>
    <n v="7870"/>
    <x v="0"/>
    <x v="2"/>
    <d v="2026-02-15T00:00:00"/>
    <s v="否"/>
    <s v="momo"/>
    <s v="别人家都用鲜奶"/>
    <d v="2026-02-14T00:00:00"/>
    <s v="湖北"/>
    <s v="负向"/>
    <d v="2026-03-06T00:00:00"/>
  </r>
  <r>
    <n v="7871"/>
    <x v="0"/>
    <x v="2"/>
    <d v="2026-02-15T00:00:00"/>
    <s v="否"/>
    <s v="gory"/>
    <s v="没活硬整"/>
    <d v="2026-02-13T00:00:00"/>
    <s v="浙江"/>
    <s v="负向"/>
    <d v="2026-03-06T00:00:00"/>
  </r>
  <r>
    <n v="7872"/>
    <x v="0"/>
    <x v="2"/>
    <d v="2026-02-15T00:00:00"/>
    <s v="否"/>
    <s v="Clara"/>
    <s v="瑞幸我去你八辈子我累死了你知豆不"/>
    <d v="2026-02-15T00:00:00"/>
    <s v="安徽"/>
    <s v="负向"/>
    <d v="2026-03-06T00:00:00"/>
  </r>
  <r>
    <n v="7873"/>
    <x v="0"/>
    <x v="2"/>
    <d v="2026-02-15T00:00:00"/>
    <s v="否"/>
    <s v="爱喝奶茶的山山"/>
    <s v="这是啥意思"/>
    <d v="2026-02-15T00:00:00"/>
    <s v="河南"/>
    <s v="中性"/>
    <d v="2026-03-06T00:00:00"/>
  </r>
  <r>
    <n v="7874"/>
    <x v="0"/>
    <x v="2"/>
    <d v="2026-02-15T00:00:00"/>
    <s v="否"/>
    <s v="momo"/>
    <s v="比起特仑苏，更想要有鲜牛乳的拿铁"/>
    <d v="2026-02-15T00:00:00"/>
    <s v="广东"/>
    <s v="负向"/>
    <d v="2026-03-06T00:00:00"/>
  </r>
  <r>
    <n v="7875"/>
    <x v="0"/>
    <x v="2"/>
    <d v="2026-02-15T00:00:00"/>
    <s v="否"/>
    <s v="Cetacea🐳"/>
    <s v="瑞幸雪酪芝士葡萄 我要喝"/>
    <d v="2026-02-15T00:00:00"/>
    <s v="山东"/>
    <s v="正向"/>
    <d v="2026-03-06T00:00:00"/>
  </r>
  <r>
    <n v="7876"/>
    <x v="0"/>
    <x v="2"/>
    <d v="2026-02-15T00:00:00"/>
    <s v="否"/>
    <s v="好事总是发生在我身上！！！"/>
    <s v="价格打下来吧"/>
    <d v="2026-02-15T00:00:00"/>
    <s v="福建"/>
    <s v="中性"/>
    <d v="2026-03-06T00:00:00"/>
  </r>
  <r>
    <n v="7877"/>
    <x v="0"/>
    <x v="2"/>
    <d v="2026-02-15T00:00:00"/>
    <s v="否"/>
    <s v="momo"/>
    <s v="整些没用的"/>
    <d v="2026-02-13T00:00:00"/>
    <s v="江苏"/>
    <s v="负向"/>
    <d v="2026-03-06T00:00:00"/>
  </r>
  <r>
    <n v="7878"/>
    <x v="0"/>
    <x v="2"/>
    <d v="2026-02-15T00:00:00"/>
    <s v="否"/>
    <s v="San"/>
    <s v="新年瑞幸，新年快乐"/>
    <d v="2026-02-16T00:00:00"/>
    <s v="广东"/>
    <s v="正向"/>
    <d v="2026-03-06T00:00:00"/>
  </r>
  <r>
    <n v="7879"/>
    <x v="0"/>
    <x v="2"/>
    <d v="2026-02-15T00:00:00"/>
    <s v="否"/>
    <s v="学不会数学的苏苏"/>
    <s v="我每天自己做拿铁就用的特仑苏呀"/>
    <d v="2026-02-15T00:00:00"/>
    <s v="辽宁"/>
    <s v="中性"/>
    <d v="2026-03-06T00:00:00"/>
  </r>
  <r>
    <n v="7880"/>
    <x v="0"/>
    <x v="2"/>
    <d v="2026-02-15T00:00:00"/>
    <s v="否"/>
    <s v="momo"/>
    <s v="着不得不为千玺买单了"/>
    <d v="2026-02-13T00:00:00"/>
    <s v="山西"/>
    <s v="正向"/>
    <d v="2026-03-06T00:00:00"/>
  </r>
  <r>
    <n v="7881"/>
    <x v="0"/>
    <x v="2"/>
    <d v="2026-02-15T00:00:00"/>
    <s v="否"/>
    <s v="几何拿铁"/>
    <s v="所以能不能多一点咖啡味，而不是乳饮"/>
    <d v="2026-02-14T00:00:00"/>
    <s v="福建"/>
    <s v="负向"/>
    <d v="2026-03-06T00:00:00"/>
  </r>
  <r>
    <n v="7882"/>
    <x v="0"/>
    <x v="2"/>
    <d v="2026-02-15T00:00:00"/>
    <s v="否"/>
    <s v="Bettershine"/>
    <s v="别的奶茶咖啡店 都在用悦鲜活 人家也没宣传啊"/>
    <d v="2026-02-14T00:00:00"/>
    <s v="陕西"/>
    <s v="负向"/>
    <d v="2026-03-06T00:00:00"/>
  </r>
  <r>
    <n v="7883"/>
    <x v="0"/>
    <x v="2"/>
    <d v="2026-02-15T00:00:00"/>
    <s v="否"/>
    <s v="七万和他的小弟们"/>
    <s v="不是所有的牛奶都叫特仑苏，不是所有的足球都叫特能输，不是所有的咖啡都叫（）"/>
    <d v="2026-02-13T00:00:00"/>
    <s v="江西"/>
    <s v="中性"/>
    <d v="2026-03-06T00:00:00"/>
  </r>
  <r>
    <n v="7884"/>
    <x v="0"/>
    <x v="2"/>
    <d v="2026-02-15T00:00:00"/>
    <s v="否"/>
    <s v="俺娘田小娟"/>
    <s v="也不是所有咖啡都叫瑞幸"/>
    <d v="2026-02-14T00:00:00"/>
    <s v="湖南"/>
    <s v="中性"/>
    <d v="2026-03-06T00:00:00"/>
  </r>
  <r>
    <n v="7885"/>
    <x v="0"/>
    <x v="2"/>
    <d v="2026-02-15T00:00:00"/>
    <s v="否"/>
    <s v="🍙ss"/>
    <s v="都用特仑苏了 价格还不降一下？"/>
    <d v="2026-02-15T00:00:00"/>
    <s v="河南"/>
    <s v="负向"/>
    <d v="2026-03-06T00:00:00"/>
  </r>
  <r>
    <n v="7886"/>
    <x v="0"/>
    <x v="2"/>
    <d v="2026-02-15T00:00:00"/>
    <s v="否"/>
    <s v="SixKikiii"/>
    <s v="啥时候出鲜奶"/>
    <d v="2026-02-15T00:00:00"/>
    <s v="广东"/>
    <s v="负向"/>
    <d v="2026-03-06T00:00:00"/>
  </r>
  <r>
    <n v="7887"/>
    <x v="0"/>
    <x v="2"/>
    <d v="2026-02-15T00:00:00"/>
    <s v="否"/>
    <s v="momo"/>
    <s v="manner的朝日唯品甩你十条街"/>
    <d v="2026-02-15T00:00:00"/>
    <s v="山东"/>
    <s v="负向"/>
    <d v="2026-03-06T00:00:00"/>
  </r>
  <r>
    <n v="7888"/>
    <x v="0"/>
    <x v="2"/>
    <d v="2026-02-15T00:00:00"/>
    <s v="否"/>
    <s v="大橘"/>
    <s v="不是所有咖啡都叫瑞幸"/>
    <d v="2026-02-14T00:00:00"/>
    <s v="浙江"/>
    <s v="中性"/>
    <d v="2026-03-06T00:00:00"/>
  </r>
  <r>
    <n v="7889"/>
    <x v="0"/>
    <x v="2"/>
    <d v="2026-02-15T00:00:00"/>
    <s v="否"/>
    <s v="adyfeng"/>
    <s v="代言人把自己做成了平台"/>
    <d v="2026-02-13T00:00:00"/>
    <s v="上海"/>
    <s v="中性"/>
    <d v="2026-03-06T00:00:00"/>
  </r>
  <r>
    <n v="7890"/>
    <x v="0"/>
    <x v="2"/>
    <d v="2026-02-15T00:00:00"/>
    <s v="否"/>
    <s v="不按套路出牌"/>
    <s v="说真的，我不太相信这一杯有400毫升牛奶，因为我问了店员店员说是350。我今天在家里自己打了一杯250毫升打奶泡打得满满的，当然可能奶泡有点多。"/>
    <d v="2026-02-28T00:00:00"/>
    <s v="广东"/>
    <s v="负向"/>
    <d v="2026-03-06T00:00:00"/>
  </r>
  <r>
    <n v="7891"/>
    <x v="0"/>
    <x v="2"/>
    <d v="2026-02-15T00:00:00"/>
    <s v="否"/>
    <s v="momo"/>
    <s v="因为瑞幸不打奶泡啊打了奶泡没多久就消泡了会被说给的少给差评"/>
    <d v="2026-03-01T00:00:00"/>
    <s v="广西"/>
    <s v="中性"/>
    <d v="2026-03-06T00:00:00"/>
  </r>
  <r>
    <n v="7892"/>
    <x v="0"/>
    <x v="2"/>
    <d v="2026-02-15T00:00:00"/>
    <s v="否"/>
    <s v="思念变成海Yyy"/>
    <s v="昨天喝了特仑苏的奶 感觉还没有三元奶味醇呢"/>
    <d v="2026-02-27T00:00:00"/>
    <s v="天津"/>
    <s v="负向"/>
    <d v="2026-03-06T00:00:00"/>
  </r>
  <r>
    <n v="7893"/>
    <x v="0"/>
    <x v="2"/>
    <d v="2026-02-15T00:00:00"/>
    <s v="否"/>
    <s v="锤锤不挨捶"/>
    <s v="那你扯，瑞幸普通奶就是三元的，比市面上的都稠，那也没特仑苏味道醇厚，当然了，瑞幸的特仑苏也是特供"/>
    <d v="2026-03-02T00:00:00"/>
    <s v="北京"/>
    <s v="中性"/>
    <d v="2026-03-06T00:00:00"/>
  </r>
  <r>
    <n v="7894"/>
    <x v="0"/>
    <x v="2"/>
    <d v="2026-02-15T00:00:00"/>
    <s v="否"/>
    <s v="Jun熊"/>
    <s v="没事。多投诉投诉 下架是最好的"/>
    <d v="2026-03-06T00:00:00"/>
    <s v="福建"/>
    <s v="负向"/>
    <d v="2026-03-06T00:00:00"/>
  </r>
  <r>
    <n v="7895"/>
    <x v="0"/>
    <x v="2"/>
    <d v="2026-02-15T00:00:00"/>
    <s v="否"/>
    <s v="xxyx"/>
    <s v="不是每种牛奶都叫特仑苏"/>
    <d v="2026-02-28T00:00:00"/>
    <s v="广东"/>
    <s v="中性"/>
    <d v="2026-03-06T00:00:00"/>
  </r>
  <r>
    <n v="7896"/>
    <x v="0"/>
    <x v="2"/>
    <d v="2026-02-15T00:00:00"/>
    <s v="否"/>
    <s v="闊哩叽咓"/>
    <s v="写了特供啊。可以用娟姗奶调配，娟姗奶是4.0的不用娟姗奶，还可以提纯技术，蒸发掉一部分水分。"/>
    <d v="2026-02-27T00:00:00"/>
    <s v="四川"/>
    <s v="中性"/>
    <d v="2026-03-06T00:00:00"/>
  </r>
  <r>
    <n v="7897"/>
    <x v="0"/>
    <x v="2"/>
    <d v="2026-02-15T00:00:00"/>
    <s v="否"/>
    <s v="KERORO."/>
    <s v="这个贵啊  但是好喝"/>
    <d v="2026-03-02T00:00:00"/>
    <s v="广东"/>
    <s v="正向"/>
    <d v="2026-03-06T00:00:00"/>
  </r>
  <r>
    <n v="7898"/>
    <x v="0"/>
    <x v="2"/>
    <d v="2026-02-15T00:00:00"/>
    <s v="否"/>
    <s v="灰太狼"/>
    <s v="特仑苏就是400ml 这个打不出什么奶泡"/>
    <d v="2026-03-03T00:00:00"/>
    <s v="上海"/>
    <s v="中性"/>
    <d v="2026-03-06T00:00:00"/>
  </r>
  <r>
    <n v="7899"/>
    <x v="0"/>
    <x v="2"/>
    <d v="2026-02-15T00:00:00"/>
    <s v="否"/>
    <s v="不按套路出牌"/>
    <s v="经过我再次了解，牛奶含量确实是350，那么问题来了，15g除以350ml=4.28g/100ml，我的天哪"/>
    <d v="2026-03-03T00:00:00"/>
    <s v="广东"/>
    <s v="负向"/>
    <d v="2026-03-06T00:00:00"/>
  </r>
  <r>
    <n v="7900"/>
    <x v="0"/>
    <x v="2"/>
    <d v="2026-02-15T00:00:00"/>
    <s v="否"/>
    <s v="stray lost"/>
    <s v="饮品是100ml/3.35蛋白，饮品=奶+咖啡"/>
    <d v="2026-02-28T00:00:00"/>
    <s v="广东"/>
    <s v="中性"/>
    <d v="2026-03-06T00:00:00"/>
  </r>
  <r>
    <n v="7901"/>
    <x v="0"/>
    <x v="2"/>
    <d v="2026-02-15T00:00:00"/>
    <s v="否"/>
    <s v="小红薯62FEBA6D"/>
    <s v="是有点蹊跷，但是应该不至于虚假宣传，应该是狠狠蒸发水的特供奶"/>
    <d v="2026-03-02T00:00:00"/>
    <s v="广东"/>
    <s v="中性"/>
    <d v="2026-03-06T00:00:00"/>
  </r>
  <r>
    <n v="7902"/>
    <x v="0"/>
    <x v="2"/>
    <d v="2026-02-15T00:00:00"/>
    <s v="否"/>
    <s v="你酸奶跟葱"/>
    <s v="特仑苏特供给瑞幸的，绝对没有3.35"/>
    <d v="2026-02-25T00:00:00"/>
    <s v="广东"/>
    <s v="负向"/>
    <d v="2026-03-06T00:00:00"/>
  </r>
  <r>
    <n v="7903"/>
    <x v="0"/>
    <x v="2"/>
    <d v="2026-02-15T00:00:00"/>
    <s v="否"/>
    <s v="闲人花开"/>
    <s v="一般来说你要求去奶泡的话一杯奶咖的奶应该需要350ml至少。我自己在家做拿铁，用瑞幸杯子，需要1盒多的奶才够。"/>
    <d v="2026-03-01T00:00:00"/>
    <s v="海南"/>
    <s v="中性"/>
    <d v="2026-03-06T00:00:00"/>
  </r>
  <r>
    <n v="7904"/>
    <x v="0"/>
    <x v="2"/>
    <d v="2026-02-15T00:00:00"/>
    <s v="否"/>
    <s v="momo"/>
    <s v="图上不是写的每百毫升含有蛋白质约3.35g吗？然后如果按照你的450ml一杯来算的话，3.35×4.5不就是15g了么"/>
    <d v="2026-02-25T00:00:00"/>
    <s v="内蒙古"/>
    <s v="中性"/>
    <d v="2026-03-06T00:00:00"/>
  </r>
  <r>
    <n v="7905"/>
    <x v="0"/>
    <x v="2"/>
    <d v="2026-02-15T00:00:00"/>
    <s v="否"/>
    <s v="不按套路出牌"/>
    <s v="所以，100ml=4.28g蛋白质了"/>
    <d v="2026-03-03T00:00:00"/>
    <s v="广东"/>
    <s v="负向"/>
    <d v="2026-03-06T00:00:00"/>
  </r>
  <r>
    <n v="7906"/>
    <x v="0"/>
    <x v="0"/>
    <d v="2026-02-23T00:00:00"/>
    <s v="否"/>
    <s v="焦头烂额喵喵猫"/>
    <s v="巨巨巨甜，没喝完，早上喝的，嗓子齁到下午"/>
    <d v="2026-02-27T00:00:00"/>
    <s v="广东"/>
    <s v="负向"/>
    <d v="2026-03-06T00:00:00"/>
  </r>
  <r>
    <n v="7907"/>
    <x v="0"/>
    <x v="0"/>
    <d v="2026-02-23T00:00:00"/>
    <s v="否"/>
    <s v="允许喝咖啡的人先富起来"/>
    <s v="我也是 下午喝的 快四个小时了还是齁…"/>
    <d v="2026-02-27T00:00:00"/>
    <s v="四川"/>
    <s v="负向"/>
    <d v="2026-03-06T00:00:00"/>
  </r>
  <r>
    <n v="7908"/>
    <x v="0"/>
    <x v="0"/>
    <d v="2026-02-23T00:00:00"/>
    <s v="否"/>
    <s v="睿智几维鸟"/>
    <s v="好好喝我真觉得好好喝"/>
    <d v="2026-02-25T00:00:00"/>
    <s v="湖南"/>
    <s v="正向"/>
    <d v="2026-03-06T00:00:00"/>
  </r>
  <r>
    <n v="7909"/>
    <x v="0"/>
    <x v="0"/>
    <d v="2026-02-23T00:00:00"/>
    <s v="否"/>
    <s v="momo"/>
    <s v="你买成多少一杯"/>
    <d v="2026-02-25T00:00:00"/>
    <s v="四川"/>
    <s v="中性"/>
    <d v="2026-03-06T00:00:00"/>
  </r>
  <r>
    <n v="7910"/>
    <x v="0"/>
    <x v="0"/>
    <d v="2026-02-23T00:00:00"/>
    <s v="否"/>
    <s v="霭"/>
    <s v="最近的新品没一个省心的"/>
    <s v="26/02/29"/>
    <s v="江苏"/>
    <s v="负向"/>
    <d v="2026-03-06T00:00:00"/>
  </r>
  <r>
    <n v="7911"/>
    <x v="0"/>
    <x v="0"/>
    <d v="2026-02-23T00:00:00"/>
    <s v="否"/>
    <s v="是这个周周-"/>
    <s v="姐妹3.6是什么啊"/>
    <s v="26/02/29"/>
    <s v="河北"/>
    <s v="中性"/>
    <d v="2026-03-06T00:00:00"/>
  </r>
  <r>
    <n v="7912"/>
    <x v="0"/>
    <x v="0"/>
    <d v="2026-02-23T00:00:00"/>
    <s v="否"/>
    <s v="放倒那个🍉!"/>
    <s v="弱弱问句好喝吗？我尽量空的时间点"/>
    <d v="2026-02-25T00:00:00"/>
    <s v="浙江"/>
    <s v="中性"/>
    <d v="2026-03-06T00:00:00"/>
  </r>
  <r>
    <n v="7913"/>
    <x v="0"/>
    <x v="0"/>
    <d v="2026-02-23T00:00:00"/>
    <s v="否"/>
    <s v="我怎么又在吃啊"/>
    <s v="太甜了我觉得"/>
    <d v="2026-02-25T00:00:00"/>
    <s v="贵州"/>
    <s v="负向"/>
    <d v="2026-03-06T00:00:00"/>
  </r>
  <r>
    <n v="7914"/>
    <x v="0"/>
    <x v="0"/>
    <d v="2026-02-23T00:00:00"/>
    <s v="否"/>
    <s v="momo"/>
    <s v="用苹果脆片蘸着奶盖吃非常美味😋"/>
    <d v="2026-02-25T00:00:00"/>
    <s v="广东"/>
    <s v="正向"/>
    <d v="2026-03-06T00:00:00"/>
  </r>
  <r>
    <n v="7915"/>
    <x v="0"/>
    <x v="0"/>
    <d v="2026-02-23T00:00:00"/>
    <s v="否"/>
    <s v="我的评论是巧克力"/>
    <s v="停之 为什么超大杯才八块？"/>
    <d v="2026-02-25T00:00:00"/>
    <s v="湖南"/>
    <s v="中性"/>
    <d v="2026-03-06T00:00:00"/>
  </r>
  <r>
    <n v="7916"/>
    <x v="0"/>
    <x v="0"/>
    <d v="2026-02-23T00:00:00"/>
    <s v="否"/>
    <s v="ᅠᅠᅠ"/>
    <s v="只喝瑞纳冰，下架了就喝葡萄柠檬茶，现在只喝杨枝甘露了"/>
    <d v="2026-02-25T00:00:00"/>
    <s v="山西"/>
    <s v="中性"/>
    <d v="2026-03-06T00:00:00"/>
  </r>
  <r>
    <n v="7917"/>
    <x v="0"/>
    <x v="0"/>
    <d v="2026-02-23T00:00:00"/>
    <s v="否"/>
    <s v="冲鸭"/>
    <s v="怎么你喝的这些都是制作步骤比较麻烦的"/>
    <d v="2026-02-25T00:00:00"/>
    <s v="广西"/>
    <s v="中性"/>
    <d v="2026-03-06T00:00:00"/>
  </r>
  <r>
    <n v="7918"/>
    <x v="0"/>
    <x v="0"/>
    <d v="2026-02-23T00:00:00"/>
    <s v="否"/>
    <s v="Sherry"/>
    <s v="看员工怨气这么大我也不敢点了"/>
    <d v="2026-02-24T00:00:00"/>
    <s v="福建"/>
    <s v="负向"/>
    <d v="2026-03-06T00:00:00"/>
  </r>
  <r>
    <n v="7919"/>
    <x v="0"/>
    <x v="0"/>
    <d v="2026-02-23T00:00:00"/>
    <s v="否"/>
    <s v="心海"/>
    <s v="是对公司怨气大 出的新品很难做 比较费时间 却还要求我们及时率要高 心理压力有点大"/>
    <d v="2026-02-25T00:00:00"/>
    <s v="浙江"/>
    <s v="负向"/>
    <d v="2026-03-06T00:00:00"/>
  </r>
  <r>
    <n v="7920"/>
    <x v="0"/>
    <x v="0"/>
    <d v="2026-02-23T00:00:00"/>
    <s v="否"/>
    <s v="一栗太阳"/>
    <s v="没有苹果味啊，就小黄油拿铁味道，多了个苹果干"/>
    <d v="2026-02-24T00:00:00"/>
    <s v="广东"/>
    <s v="中性"/>
    <d v="2026-03-06T00:00:00"/>
  </r>
  <r>
    <n v="7921"/>
    <x v="0"/>
    <x v="0"/>
    <d v="2026-02-23T00:00:00"/>
    <s v="否"/>
    <s v="我 想 睡 觉"/>
    <s v="有可能糖度，你选的是微糖"/>
    <d v="2026-02-24T00:00:00"/>
    <s v="广东"/>
    <s v="中性"/>
    <d v="2026-03-06T00:00:00"/>
  </r>
  <r>
    <n v="7922"/>
    <x v="0"/>
    <x v="0"/>
    <d v="2026-02-23T00:00:00"/>
    <s v="否"/>
    <s v="又懒又骄傲"/>
    <s v="我这个是苹果冻干"/>
    <d v="2026-02-25T00:00:00"/>
    <s v="广东"/>
    <s v="中性"/>
    <d v="2026-03-06T00:00:00"/>
  </r>
  <r>
    <n v="7923"/>
    <x v="0"/>
    <x v="0"/>
    <d v="2026-02-23T00:00:00"/>
    <s v="否"/>
    <s v="小洋不吃鱼"/>
    <s v="没错呀，都是苹果冻干片，怎么给你放了两片啊，人这么好"/>
    <d v="2026-02-25T00:00:00"/>
    <s v="江西"/>
    <s v="中性"/>
    <d v="2026-03-06T00:00:00"/>
  </r>
  <r>
    <n v="7924"/>
    <x v="0"/>
    <x v="0"/>
    <d v="2026-02-23T00:00:00"/>
    <s v="否"/>
    <s v="Memo"/>
    <s v="还是雪酪好喝，可惜就没几天"/>
    <d v="2026-02-25T00:00:00"/>
    <s v="浙江"/>
    <s v="中性"/>
    <d v="2026-03-06T00:00:00"/>
  </r>
  <r>
    <n v="7925"/>
    <x v="0"/>
    <x v="0"/>
    <d v="2026-02-23T00:00:00"/>
    <s v="否"/>
    <s v="眉山市东坡区商业东街金银回收"/>
    <s v="我也喜欢雪酪拿铁，年前还一直喝，突然就没了"/>
    <d v="2026-02-25T00:00:00"/>
    <s v="四川"/>
    <s v="中性"/>
    <d v="2026-03-06T00:00:00"/>
  </r>
  <r>
    <n v="7926"/>
    <x v="0"/>
    <x v="0"/>
    <d v="2026-02-23T00:00:00"/>
    <s v="否"/>
    <s v="学会压纹再改名😶"/>
    <s v="怪好看的"/>
    <d v="2026-02-24T00:00:00"/>
    <s v="广东"/>
    <s v="正向"/>
    <d v="2026-03-06T00:00:00"/>
  </r>
  <r>
    <n v="7927"/>
    <x v="0"/>
    <x v="0"/>
    <d v="2026-02-23T00:00:00"/>
    <s v="否"/>
    <s v="诺吖"/>
    <s v="站在出餐岗简直忙爆了，不敢想夏天：泡茶！奶盖！苹果干！奶油！巧克力淋酱！"/>
    <d v="2026-02-24T00:00:00"/>
    <s v="湖南"/>
    <s v="负向"/>
    <d v="2026-03-06T00:00:00"/>
  </r>
  <r>
    <n v="7928"/>
    <x v="0"/>
    <x v="0"/>
    <d v="2026-02-23T00:00:00"/>
    <s v="否"/>
    <s v="我 想 睡 觉"/>
    <s v="..现在就很艰苦了"/>
    <d v="2026-02-24T00:00:00"/>
    <s v="广东"/>
    <s v="负向"/>
    <d v="2026-03-06T00:00:00"/>
  </r>
  <r>
    <n v="7929"/>
    <x v="0"/>
    <x v="0"/>
    <d v="2026-02-23T00:00:00"/>
    <s v="否"/>
    <s v="郑在吃"/>
    <s v="微甜跟少少甜哪个更甜"/>
    <d v="2026-02-25T00:00:00"/>
    <s v="湖北"/>
    <s v="中性"/>
    <d v="2026-03-06T00:00:00"/>
  </r>
  <r>
    <n v="7930"/>
    <x v="0"/>
    <x v="0"/>
    <d v="2026-02-23T00:00:00"/>
    <s v="否"/>
    <s v="我爱大卡车"/>
    <s v="少少甜"/>
    <d v="2026-02-25T00:00:00"/>
    <s v="北京"/>
    <s v="中性"/>
    <d v="2026-03-06T00:00:00"/>
  </r>
  <r>
    <n v="7931"/>
    <x v="0"/>
    <x v="0"/>
    <d v="2026-02-23T00:00:00"/>
    <s v="否"/>
    <s v="邪恶奶牛猫"/>
    <s v="我永远只点橙c美式 这个难做吗 你们工作人员辛苦了！"/>
    <d v="2026-02-25T00:00:00"/>
    <s v="天津"/>
    <s v="正向"/>
    <d v="2026-03-06T00:00:00"/>
  </r>
  <r>
    <n v="7932"/>
    <x v="0"/>
    <x v="0"/>
    <d v="2026-02-23T00:00:00"/>
    <s v="否"/>
    <s v="我 想 睡 觉"/>
    <s v="不难做贝贝！因为我也喜欢嘻嘻"/>
    <d v="2026-02-25T00:00:00"/>
    <s v="广东"/>
    <s v="正向"/>
    <d v="2026-03-06T00:00:00"/>
  </r>
  <r>
    <n v="7933"/>
    <x v="0"/>
    <x v="0"/>
    <d v="2026-02-23T00:00:00"/>
    <s v="否"/>
    <s v="Carl"/>
    <s v="瑞幸还有杨枝甘露啊？好喝吗，没点过"/>
    <d v="2026-02-25T00:00:00"/>
    <s v="广东"/>
    <s v="中性"/>
    <d v="2026-03-06T00:00:00"/>
  </r>
  <r>
    <n v="7934"/>
    <x v="0"/>
    <x v="0"/>
    <d v="2026-02-23T00:00:00"/>
    <s v="否"/>
    <s v="冲鸭"/>
    <s v="没有奶茶店的那些好喝"/>
    <d v="2026-02-25T00:00:00"/>
    <s v="广西"/>
    <s v="负向"/>
    <d v="2026-03-06T00:00:00"/>
  </r>
  <r>
    <n v="7935"/>
    <x v="0"/>
    <x v="0"/>
    <d v="2026-02-23T00:00:00"/>
    <s v="否"/>
    <s v="Lu蛋蛋（退坑版）"/>
    <s v="单人在岗断茶 全是杨枝甘露雪酪抹茶跟冰沙"/>
    <d v="2026-02-24T00:00:00"/>
    <s v="广东"/>
    <s v="负向"/>
    <d v="2026-03-06T00:00:00"/>
  </r>
  <r>
    <n v="7936"/>
    <x v="0"/>
    <x v="0"/>
    <d v="2026-02-23T00:00:00"/>
    <s v="否"/>
    <s v="Lu蛋蛋（退坑版）"/>
    <s v="紧急把下班的伙伴拉回来"/>
    <d v="2026-02-24T00:00:00"/>
    <s v="广东"/>
    <s v="中性"/>
    <d v="2026-03-06T00:00:00"/>
  </r>
  <r>
    <n v="7937"/>
    <x v="0"/>
    <x v="0"/>
    <d v="2026-02-23T00:00:00"/>
    <s v="否"/>
    <s v="JiiaTnTg"/>
    <s v="笑了"/>
    <d v="2026-02-24T00:00:00"/>
    <s v="四川"/>
    <s v="中性"/>
    <d v="2026-03-06T00:00:00"/>
  </r>
  <r>
    <n v="7938"/>
    <x v="0"/>
    <x v="0"/>
    <d v="2026-02-23T00:00:00"/>
    <s v="否"/>
    <s v="殇璃."/>
    <s v="卧槽"/>
    <d v="2026-02-24T00:00:00"/>
    <s v="中国香港"/>
    <s v="中性"/>
    <d v="2026-03-06T00:00:00"/>
  </r>
  <r>
    <n v="7939"/>
    <x v="0"/>
    <x v="0"/>
    <d v="2026-02-23T00:00:00"/>
    <s v="否"/>
    <s v="可算来了"/>
    <s v="瑞幸准备和奶茶店抢生意"/>
    <d v="2026-02-24T00:00:00"/>
    <s v="福建"/>
    <s v="中性"/>
    <d v="2026-03-06T00:00:00"/>
  </r>
  <r>
    <n v="7940"/>
    <x v="0"/>
    <x v="0"/>
    <d v="2026-02-23T00:00:00"/>
    <s v="否"/>
    <s v="咪星人在奔跑"/>
    <s v="茶百道，奈雪的茶都卖咖啡了"/>
    <d v="2026-02-25T00:00:00"/>
    <s v="广东"/>
    <s v="中性"/>
    <d v="2026-03-06T00:00:00"/>
  </r>
  <r>
    <n v="7941"/>
    <x v="0"/>
    <x v="0"/>
    <d v="2026-02-23T00:00:00"/>
    <s v="否"/>
    <s v="放空"/>
    <s v="真服了做这一杯在我们店逛来逛去"/>
    <d v="2026-02-24T00:00:00"/>
    <s v="广东"/>
    <s v="负向"/>
    <d v="2026-03-06T00:00:00"/>
  </r>
  <r>
    <n v="7942"/>
    <x v="0"/>
    <x v="0"/>
    <d v="2026-02-23T00:00:00"/>
    <s v="否"/>
    <s v="七侠镇一妈"/>
    <s v="我也是，我们店出餐台和后吧之间隔了一堵承重墙，有个缝只能供一人侧身通过，动线相当之不合理"/>
    <d v="2026-02-25T00:00:00"/>
    <s v="云南"/>
    <s v="负向"/>
    <d v="2026-03-06T00:00:00"/>
  </r>
  <r>
    <n v="7943"/>
    <x v="0"/>
    <x v="0"/>
    <d v="2026-02-23T00:00:00"/>
    <s v="否"/>
    <s v="Iooovyee"/>
    <s v="微甜甜得我头疼"/>
    <d v="2026-02-25T00:00:00"/>
    <s v="安徽"/>
    <s v="负向"/>
    <d v="2026-03-06T00:00:00"/>
  </r>
  <r>
    <n v="7944"/>
    <x v="0"/>
    <x v="0"/>
    <d v="2026-02-23T00:00:00"/>
    <s v="否"/>
    <s v="大雪砸"/>
    <s v="你不是说不甜么"/>
    <d v="2026-02-25T00:00:00"/>
    <s v="吉林"/>
    <s v="中性"/>
    <d v="2026-03-06T00:00:00"/>
  </r>
  <r>
    <n v="7945"/>
    <x v="0"/>
    <x v="0"/>
    <d v="2026-02-23T00:00:00"/>
    <s v="否"/>
    <s v="我 想 睡 觉"/>
    <s v="有时候本来就爆单 机器被新人一搞成这样 我和另一位同事崩溃了"/>
    <d v="2026-02-24T00:00:00"/>
    <s v="广东"/>
    <s v="负向"/>
    <d v="2026-03-06T00:00:00"/>
  </r>
  <r>
    <n v="7946"/>
    <x v="0"/>
    <x v="0"/>
    <d v="2026-02-23T00:00:00"/>
    <s v="否"/>
    <s v="一只懒猫"/>
    <s v="两边卡扣捏一下 滚轮能拿出来"/>
    <d v="2026-02-24T00:00:00"/>
    <s v="吉林"/>
    <s v="中性"/>
    <d v="2026-03-06T00:00:00"/>
  </r>
  <r>
    <n v="7947"/>
    <x v="0"/>
    <x v="0"/>
    <d v="2026-02-23T00:00:00"/>
    <s v="否"/>
    <s v="🦈🐳"/>
    <s v="14.9元瑞幸官方购买，没有用其他优惠券，全款，主打有钱任性。"/>
    <d v="2026-02-25T00:00:00"/>
    <s v="辽宁"/>
    <s v="中性"/>
    <d v="2026-03-06T00:00:00"/>
  </r>
  <r>
    <n v="7948"/>
    <x v="0"/>
    <x v="0"/>
    <d v="2026-02-23T00:00:00"/>
    <s v="否"/>
    <s v="秋朝雾"/>
    <s v="好喝不"/>
    <d v="2026-02-25T00:00:00"/>
    <s v="重庆"/>
    <s v="中性"/>
    <d v="2026-03-06T00:00:00"/>
  </r>
  <r>
    <n v="7949"/>
    <x v="0"/>
    <x v="0"/>
    <d v="2026-02-23T00:00:00"/>
    <s v="否"/>
    <s v="思念"/>
    <s v="好看，好喝"/>
    <d v="2026-02-25T00:00:00"/>
    <s v="上海"/>
    <s v="正向"/>
    <d v="2026-03-06T00:00:00"/>
  </r>
  <r>
    <n v="7950"/>
    <x v="0"/>
    <x v="0"/>
    <d v="2026-02-23T00:00:00"/>
    <s v="否"/>
    <s v="青阮"/>
    <s v="杯盖用错了"/>
    <d v="2026-02-25T00:00:00"/>
    <s v="福建"/>
    <s v="中性"/>
    <d v="2026-03-06T00:00:00"/>
  </r>
  <r>
    <n v="7951"/>
    <x v="0"/>
    <x v="0"/>
    <d v="2026-02-23T00:00:00"/>
    <s v="否"/>
    <s v="虚舟"/>
    <s v="芝士葡萄那个什么时候下架啊"/>
    <d v="2026-02-25T00:00:00"/>
    <s v="湖北"/>
    <s v="中性"/>
    <d v="2026-03-06T00:00:00"/>
  </r>
  <r>
    <n v="7952"/>
    <x v="0"/>
    <x v="0"/>
    <d v="2026-02-23T00:00:00"/>
    <s v="否"/>
    <s v="醇·简拉基·茨德"/>
    <s v="有没冰沙的可以选"/>
    <d v="2026-02-25T00:00:00"/>
    <s v="广东"/>
    <s v="中性"/>
    <d v="2026-03-06T00:00:00"/>
  </r>
  <r>
    <n v="7953"/>
    <x v="0"/>
    <x v="0"/>
    <d v="2026-02-23T00:00:00"/>
    <s v="否"/>
    <s v="胡说八道的🐯"/>
    <s v="第一天开工仪式感满满"/>
    <d v="2026-02-24T00:00:00"/>
    <s v="广东"/>
    <s v="正向"/>
    <d v="2026-03-06T00:00:00"/>
  </r>
  <r>
    <n v="7954"/>
    <x v="0"/>
    <x v="0"/>
    <d v="2026-02-23T00:00:00"/>
    <s v="否"/>
    <s v="过期氟西汀"/>
    <s v="还我咸芝士豆乳拿铁"/>
    <d v="2026-03-05T00:00:00"/>
    <s v="广东"/>
    <s v="负向"/>
    <d v="2026-03-06T00:00:00"/>
  </r>
  <r>
    <n v="7955"/>
    <x v="0"/>
    <x v="0"/>
    <d v="2026-02-23T00:00:00"/>
    <s v="否"/>
    <s v="sean"/>
    <s v="好喝吗"/>
    <d v="2026-02-27T00:00:00"/>
    <s v="广东"/>
    <s v="中性"/>
    <d v="2026-03-06T00:00:00"/>
  </r>
  <r>
    <n v="7956"/>
    <x v="0"/>
    <x v="0"/>
    <d v="2026-02-23T00:00:00"/>
    <s v="否"/>
    <s v="勇敢妞公主"/>
    <s v="喝一口得糖尿病的程度"/>
    <d v="2026-02-25T00:00:00"/>
    <s v="山东"/>
    <s v="负向"/>
    <d v="2026-03-06T00:00:00"/>
  </r>
  <r>
    <n v="7957"/>
    <x v="0"/>
    <x v="0"/>
    <d v="2026-02-23T00:00:00"/>
    <s v="否"/>
    <s v="开心"/>
    <s v="没错了，要的微甜也齁甜"/>
    <d v="2026-02-25T00:00:00"/>
    <s v="辽宁"/>
    <s v="负向"/>
    <d v="2026-03-06T00:00:00"/>
  </r>
  <r>
    <n v="7958"/>
    <x v="0"/>
    <x v="0"/>
    <d v="2026-02-23T00:00:00"/>
    <s v="否"/>
    <s v="momo"/>
    <s v="给自己的必须跟图片一模一样"/>
    <d v="2026-02-25T00:00:00"/>
    <s v="江苏"/>
    <s v="中性"/>
    <d v="2026-03-06T00:00:00"/>
  </r>
  <r>
    <n v="7959"/>
    <x v="0"/>
    <x v="0"/>
    <d v="2026-02-23T00:00:00"/>
    <s v="否"/>
    <s v="我 想 睡 觉"/>
    <s v="哇塞"/>
    <d v="2026-02-25T00:00:00"/>
    <s v="广东"/>
    <s v="中性"/>
    <d v="2026-03-06T00:00:00"/>
  </r>
  <r>
    <n v="7960"/>
    <x v="0"/>
    <x v="0"/>
    <d v="2026-02-23T00:00:00"/>
    <s v="否"/>
    <s v="美乃滋"/>
    <s v="昨天下午喝了杯超大杯的 晚上两点多还特别精神"/>
    <d v="2026-02-25T00:00:00"/>
    <s v="河南"/>
    <s v="负向"/>
    <d v="2026-03-06T00:00:00"/>
  </r>
  <r>
    <n v="7961"/>
    <x v="0"/>
    <x v="0"/>
    <d v="2026-02-23T00:00:00"/>
    <s v="否"/>
    <s v="mm：）"/>
    <s v="我昨天喝这个五点才睡着"/>
    <d v="2026-02-25T00:00:00"/>
    <s v="陕西"/>
    <s v="负向"/>
    <d v="2026-03-06T00:00:00"/>
  </r>
  <r>
    <n v="7962"/>
    <x v="0"/>
    <x v="0"/>
    <d v="2026-02-23T00:00:00"/>
    <s v="否"/>
    <s v="早起大王"/>
    <s v="就是小黄油拿铁加了奶盖 放了一个苹果冻干"/>
    <d v="2026-02-25T00:00:00"/>
    <s v="四川"/>
    <s v="中性"/>
    <d v="2026-03-06T00:00:00"/>
  </r>
  <r>
    <n v="7963"/>
    <x v="0"/>
    <x v="0"/>
    <d v="2026-02-23T00:00:00"/>
    <s v="否"/>
    <s v="Ang"/>
    <s v="苹果糖浆表示不服"/>
    <d v="2026-02-25T00:00:00"/>
    <s v="重庆"/>
    <s v="中性"/>
    <d v="2026-03-06T00:00:00"/>
  </r>
  <r>
    <n v="7964"/>
    <x v="0"/>
    <x v="0"/>
    <d v="2026-02-23T00:00:00"/>
    <s v="否"/>
    <s v="唐猪儿"/>
    <s v="谢谢老公"/>
    <d v="2026-03-05T00:00:00"/>
    <s v="重庆"/>
    <s v="正向"/>
    <d v="2026-03-06T00:00:00"/>
  </r>
  <r>
    <n v="7965"/>
    <x v="0"/>
    <x v="0"/>
    <d v="2026-02-23T00:00:00"/>
    <s v="否"/>
    <s v="Eugenia"/>
    <s v="可是微糖也好甜啊"/>
    <d v="2026-02-25T00:00:00"/>
    <s v="安徽"/>
    <s v="负向"/>
    <d v="2026-03-06T00:00:00"/>
  </r>
  <r>
    <n v="7966"/>
    <x v="0"/>
    <x v="0"/>
    <d v="2026-02-23T00:00:00"/>
    <s v="否"/>
    <s v="选择困难症患者"/>
    <s v="真的好甜"/>
    <d v="2026-02-25T00:00:00"/>
    <s v="广东"/>
    <s v="负向"/>
    <d v="2026-03-06T00:00:00"/>
  </r>
  <r>
    <n v="7967"/>
    <x v="0"/>
    <x v="0"/>
    <d v="2026-02-23T00:00:00"/>
    <s v="否"/>
    <s v="地球上最后的emogirl"/>
    <s v="太难喝了，不信邪的可以试试"/>
    <d v="2026-02-25T00:00:00"/>
    <s v="四川"/>
    <s v="负向"/>
    <d v="2026-03-06T00:00:00"/>
  </r>
  <r>
    <n v="7968"/>
    <x v="0"/>
    <x v="0"/>
    <d v="2026-02-23T00:00:00"/>
    <s v="否"/>
    <s v="筱岫"/>
    <s v="少少糖很味美！"/>
    <d v="2026-02-25T00:00:00"/>
    <s v="云南"/>
    <s v="正向"/>
    <d v="2026-03-06T00:00:00"/>
  </r>
  <r>
    <n v="7969"/>
    <x v="0"/>
    <x v="0"/>
    <d v="2026-02-23T00:00:00"/>
    <s v="否"/>
    <s v="筱岫"/>
    <s v="好吧喝多了有点小腻"/>
    <d v="2026-02-25T00:00:00"/>
    <s v="四川"/>
    <s v="负向"/>
    <d v="2026-03-06T00:00:00"/>
  </r>
  <r>
    <n v="7970"/>
    <x v="0"/>
    <x v="0"/>
    <d v="2026-02-23T00:00:00"/>
    <s v="否"/>
    <s v="Ray（戒谷大失败）"/>
    <s v="挺好吃的，我是说上面那个苹果"/>
    <d v="2026-03-05T00:00:00"/>
    <s v="江西"/>
    <s v="正向"/>
    <d v="2026-03-06T00:00:00"/>
  </r>
  <r>
    <n v="7971"/>
    <x v="0"/>
    <x v="0"/>
    <d v="2026-02-23T00:00:00"/>
    <s v="否"/>
    <s v="momo"/>
    <s v="可是我真的觉得好好喝"/>
    <d v="2026-03-05T00:00:00"/>
    <s v="四川"/>
    <s v="正向"/>
    <d v="2026-03-06T00:00:00"/>
  </r>
  <r>
    <n v="7972"/>
    <x v="0"/>
    <x v="0"/>
    <d v="2026-02-23T00:00:00"/>
    <s v="否"/>
    <s v="小红薯_1242"/>
    <s v="微甜 甜到怀疑人生"/>
    <d v="2026-02-27T00:00:00"/>
    <s v="四川"/>
    <s v="负向"/>
    <d v="2026-03-06T00:00:00"/>
  </r>
  <r>
    <n v="7973"/>
    <x v="0"/>
    <x v="0"/>
    <d v="2026-02-23T00:00:00"/>
    <s v="否"/>
    <s v="每天都很开心"/>
    <s v="为什么我的是这样的？"/>
    <d v="2026-02-24T00:00:00"/>
    <s v="广东"/>
    <s v="中性"/>
    <d v="2026-03-06T00:00:00"/>
  </r>
  <r>
    <n v="7974"/>
    <x v="0"/>
    <x v="0"/>
    <d v="2026-02-23T00:00:00"/>
    <s v="否"/>
    <s v="🥨"/>
    <s v="做错了吧"/>
    <d v="2026-02-25T00:00:00"/>
    <s v="安徽"/>
    <s v="中性"/>
    <d v="2026-03-06T00:00:00"/>
  </r>
  <r>
    <n v="7975"/>
    <x v="0"/>
    <x v="0"/>
    <d v="2026-02-23T00:00:00"/>
    <s v="否"/>
    <s v="聂箐箐"/>
    <s v="好好喝特别好喝超级无敌好喝"/>
    <d v="2026-03-04T00:00:00"/>
    <s v="安徽"/>
    <s v="正向"/>
    <d v="2026-03-06T00:00:00"/>
  </r>
  <r>
    <n v="7976"/>
    <x v="0"/>
    <x v="0"/>
    <d v="2026-02-23T00:00:00"/>
    <s v="否"/>
    <s v="特坚强"/>
    <s v="看到你的我才知道里面还有苹果片！"/>
    <d v="2026-03-05T00:00:00"/>
    <s v="河北"/>
    <s v="中性"/>
    <d v="2026-03-06T00:00:00"/>
  </r>
  <r>
    <n v="7977"/>
    <x v="0"/>
    <x v="0"/>
    <d v="2026-02-23T00:00:00"/>
    <s v="否"/>
    <s v="Buss"/>
    <s v="超好喝"/>
    <d v="2026-03-02T00:00:00"/>
    <s v="内蒙古"/>
    <s v="正向"/>
    <d v="2026-03-06T00:00:00"/>
  </r>
  <r>
    <n v="7978"/>
    <x v="0"/>
    <x v="0"/>
    <d v="2026-02-23T00:00:00"/>
    <s v="否"/>
    <s v="小葡萄是个吃货"/>
    <s v="不好喝甜腻的果酱味"/>
    <d v="2026-03-05T00:00:00"/>
    <s v="浙江"/>
    <s v="负向"/>
    <d v="2026-03-06T00:00:00"/>
  </r>
  <r>
    <n v="7979"/>
    <x v="0"/>
    <x v="0"/>
    <d v="2026-02-23T00:00:00"/>
    <s v="否"/>
    <s v="泪痕"/>
    <s v="我觉得好腻"/>
    <d v="2026-03-01T00:00:00"/>
    <s v="江苏"/>
    <s v="负向"/>
    <d v="2026-03-06T00:00:00"/>
  </r>
  <r>
    <n v="7980"/>
    <x v="0"/>
    <x v="0"/>
    <d v="2026-02-23T00:00:00"/>
    <s v="否"/>
    <n v="12"/>
    <s v="喜欢"/>
    <d v="2026-03-01T00:00:00"/>
    <s v="山东"/>
    <s v="正向"/>
    <d v="2026-03-06T00:00:00"/>
  </r>
  <r>
    <n v="7981"/>
    <x v="0"/>
    <x v="0"/>
    <d v="2026-02-23T00:00:00"/>
    <s v="否"/>
    <s v="__Aki____"/>
    <s v="没给我奶盖。我好像白买了这一杯"/>
    <d v="2026-03-02T00:00:00"/>
    <s v="吉林"/>
    <s v="负向"/>
    <d v="2026-03-06T00:00:00"/>
  </r>
  <r>
    <n v="7982"/>
    <x v="0"/>
    <x v="0"/>
    <d v="2026-02-23T00:00:00"/>
    <s v="否"/>
    <s v="小红薯674545AE"/>
    <s v="这玩意难做死了，怒了"/>
    <d v="2026-03-04T00:00:00"/>
    <s v="江苏"/>
    <s v="负向"/>
    <d v="2026-03-06T00:00:00"/>
  </r>
  <r>
    <n v="7983"/>
    <x v="0"/>
    <x v="0"/>
    <d v="2026-02-23T00:00:00"/>
    <s v="否"/>
    <s v="开弓没有肥头箭"/>
    <s v="明明是做咖啡的，搞的跟做蛋糕一样"/>
    <d v="2026-02-24T00:00:00"/>
    <s v="重庆"/>
    <s v="负向"/>
    <d v="2026-03-06T00:00:00"/>
  </r>
  <r>
    <n v="7984"/>
    <x v="0"/>
    <x v="0"/>
    <d v="2026-02-23T00:00:00"/>
    <s v="否"/>
    <s v="饭饭"/>
    <s v="这个第一次喝还不错，第二次就不想喝了"/>
    <d v="2026-02-28T00:00:00"/>
    <s v="天津"/>
    <s v="中性"/>
    <d v="2026-03-06T00:00:00"/>
  </r>
  <r>
    <n v="7985"/>
    <x v="0"/>
    <x v="0"/>
    <d v="2026-02-23T00:00:00"/>
    <s v="否"/>
    <s v="一颗tomato"/>
    <s v="每次都想离职，每次都坚持下来了，好想哭"/>
    <d v="2026-02-24T00:00:00"/>
    <s v="重庆"/>
    <s v="负向"/>
    <d v="2026-03-06T00:00:00"/>
  </r>
  <r>
    <n v="7986"/>
    <x v="0"/>
    <x v="0"/>
    <d v="2026-02-23T00:00:00"/>
    <s v="否"/>
    <s v="五味杂陈女士"/>
    <s v="你走了就解脱了"/>
    <d v="2026-02-24T00:00:00"/>
    <s v="广东"/>
    <s v="中性"/>
    <d v="2026-03-06T00:00:00"/>
  </r>
  <r>
    <n v="7987"/>
    <x v="0"/>
    <x v="0"/>
    <d v="2026-02-23T00:00:00"/>
    <s v="否"/>
    <s v="Mohann!"/>
    <s v="陪一杯，打开来喝奶盖好好喝"/>
    <d v="2026-02-28T00:00:00"/>
    <s v="贵州"/>
    <s v="正向"/>
    <d v="2026-03-06T00:00:00"/>
  </r>
  <r>
    <n v="7988"/>
    <x v="0"/>
    <x v="0"/>
    <d v="2026-02-23T00:00:00"/>
    <s v="否"/>
    <s v="想睡午觉的香香香菜"/>
    <s v="单人在岗看到这几杯真的边做边骂"/>
    <d v="2026-02-24T00:00:00"/>
    <s v="广东"/>
    <s v="负向"/>
    <d v="2026-03-06T00:00:00"/>
  </r>
  <r>
    <n v="7989"/>
    <x v="0"/>
    <x v="0"/>
    <d v="2026-02-23T00:00:00"/>
    <s v="否"/>
    <s v="佑见桑桑"/>
    <s v="好难喝 齁死我了"/>
    <d v="2026-02-24T00:00:00"/>
    <s v="山东"/>
    <s v="负向"/>
    <d v="2026-03-06T00:00:00"/>
  </r>
  <r>
    <n v="7990"/>
    <x v="0"/>
    <x v="0"/>
    <d v="2026-02-23T00:00:00"/>
    <s v="否"/>
    <s v="空中分解"/>
    <s v="没淋焦糖"/>
    <d v="2026-02-28T00:00:00"/>
    <s v="山东"/>
    <s v="中性"/>
    <d v="2026-03-06T00:00:00"/>
  </r>
  <r>
    <n v="7991"/>
    <x v="0"/>
    <x v="0"/>
    <d v="2026-02-23T00:00:00"/>
    <s v="否"/>
    <s v="🐉"/>
    <s v="好喝死了 但是我们这边一直售罄"/>
    <d v="2026-03-01T00:00:00"/>
    <s v="天津"/>
    <s v="正向"/>
    <d v="2026-03-06T00:00:00"/>
  </r>
  <r>
    <n v="7992"/>
    <x v="0"/>
    <x v="0"/>
    <d v="2026-02-23T00:00:00"/>
    <s v="否"/>
    <s v="我把话放在这里"/>
    <s v="微糖甜到怀疑人生"/>
    <d v="2026-03-03T00:00:00"/>
    <s v="安徽"/>
    <s v="负向"/>
    <d v="2026-03-06T00:00:00"/>
  </r>
  <r>
    <n v="7993"/>
    <x v="0"/>
    <x v="0"/>
    <d v="2026-02-23T00:00:00"/>
    <s v="否"/>
    <s v="ZhuZhu~"/>
    <s v="12元代点一杯，自取，限今天"/>
    <d v="2026-03-03T00:00:00"/>
    <s v="山东"/>
    <s v="中性"/>
    <d v="2026-03-06T00:00:00"/>
  </r>
  <r>
    <n v="7994"/>
    <x v="0"/>
    <x v="0"/>
    <d v="2026-02-23T00:00:00"/>
    <s v="否"/>
    <s v="一只崽（好运版）"/>
    <s v="取消及时率还差不多"/>
    <d v="2026-02-24T00:00:00"/>
    <s v="浙江"/>
    <s v="负向"/>
    <d v="2026-03-06T00:00:00"/>
  </r>
  <r>
    <n v="7995"/>
    <x v="0"/>
    <x v="0"/>
    <d v="2026-02-23T00:00:00"/>
    <s v="否"/>
    <s v="芒果了了"/>
    <s v="这么高级"/>
    <d v="2026-02-25T00:00:00"/>
    <s v="河南"/>
    <s v="中性"/>
    <d v="2026-03-06T00:00:00"/>
  </r>
  <r>
    <n v="7996"/>
    <x v="0"/>
    <x v="0"/>
    <d v="2026-02-23T00:00:00"/>
    <s v="否"/>
    <s v="菠萝吹雪"/>
    <s v="我明天去喝，公司对面开了一家瑞幸"/>
    <d v="2026-02-25T00:00:00"/>
    <s v="浙江"/>
    <s v="中性"/>
    <d v="2026-03-06T00:00:00"/>
  </r>
  <r>
    <n v="7997"/>
    <x v="0"/>
    <x v="0"/>
    <d v="2026-02-23T00:00:00"/>
    <s v="否"/>
    <s v="羊驼不吃胡萝卜"/>
    <s v="我好想喝这个 希望明天胃就好了"/>
    <d v="2026-02-25T00:00:00"/>
    <s v="浙江"/>
    <s v="中性"/>
    <d v="2026-03-06T00:00:00"/>
  </r>
  <r>
    <n v="7998"/>
    <x v="0"/>
    <x v="0"/>
    <d v="2026-02-23T00:00:00"/>
    <s v="否"/>
    <s v="木木"/>
    <s v="希望你明天就好 不好的话我去帮你喝"/>
    <d v="2026-02-25T00:00:00"/>
    <s v="浙江"/>
    <s v="正向"/>
    <d v="2026-03-06T00:00:00"/>
  </r>
  <r>
    <n v="7999"/>
    <x v="0"/>
    <x v="0"/>
    <d v="2026-02-23T00:00:00"/>
    <s v="否"/>
    <s v="超级无敌蛋蛋大王（王源鸟巢全勤）"/>
    <s v="昨天中午喝了今早6点才睡着"/>
    <d v="2026-03-05T00:00:00"/>
    <s v="陕西"/>
    <s v="负向"/>
    <d v="2026-03-06T00:00:00"/>
  </r>
  <r>
    <n v="8000"/>
    <x v="0"/>
    <x v="0"/>
    <d v="2026-02-23T00:00:00"/>
    <s v="否"/>
    <s v="芝士那么好吃"/>
    <s v="太油了，油腻的我昨晚喝到今早还没喝完"/>
    <d v="2026-03-06T00:00:00"/>
    <s v="云南"/>
    <s v="负向"/>
    <d v="2026-03-06T00:00:00"/>
  </r>
  <r>
    <n v="8001"/>
    <x v="0"/>
    <x v="0"/>
    <d v="2026-02-23T00:00:00"/>
    <s v="否"/>
    <s v="溪溪"/>
    <s v="柚C美式为什么变那么难喝了"/>
    <d v="2026-03-05T00:00:00"/>
    <s v="陕西"/>
    <s v="负向"/>
    <d v="2026-03-06T00:00:00"/>
  </r>
  <r>
    <n v="8002"/>
    <x v="0"/>
    <x v="0"/>
    <d v="2026-02-23T00:00:00"/>
    <s v="否"/>
    <s v="Kano"/>
    <s v="太甜了"/>
    <d v="2026-03-05T00:00:00"/>
    <s v="上海"/>
    <s v="负向"/>
    <d v="2026-03-06T00:00:00"/>
  </r>
  <r>
    <n v="8003"/>
    <x v="0"/>
    <x v="0"/>
    <d v="2026-02-23T00:00:00"/>
    <s v="否"/>
    <s v="礼弥小小_"/>
    <s v="真特别好喝"/>
    <d v="2026-03-02T00:00:00"/>
    <s v="山西"/>
    <s v="正向"/>
    <d v="2026-03-06T00:00:00"/>
  </r>
  <r>
    <n v="8004"/>
    <x v="0"/>
    <x v="0"/>
    <d v="2026-02-23T00:00:00"/>
    <s v="否"/>
    <s v="jjkk"/>
    <s v="哈哈哈关键还不好喝"/>
    <d v="2026-03-01T00:00:00"/>
    <s v="北京"/>
    <s v="负向"/>
    <d v="2026-03-06T00:00:00"/>
  </r>
  <r>
    <n v="8005"/>
    <x v="0"/>
    <x v="0"/>
    <d v="2026-02-23T00:00:00"/>
    <s v="否"/>
    <s v="石头喜"/>
    <s v="甜死了"/>
    <d v="2026-02-28T00:00:00"/>
    <s v="广东"/>
    <s v="负向"/>
    <d v="2026-03-06T00:00:00"/>
  </r>
  <r>
    <n v="8006"/>
    <x v="0"/>
    <x v="0"/>
    <d v="2026-02-23T00:00:00"/>
    <s v="否"/>
    <s v="芒果布丁🍮"/>
    <s v="我们这把最近3个月的新品都下架没了。。服了"/>
    <d v="2026-02-28T00:00:00"/>
    <s v="河北"/>
    <s v="负向"/>
    <d v="2026-03-06T00:00:00"/>
  </r>
  <r>
    <n v="8007"/>
    <x v="0"/>
    <x v="0"/>
    <d v="2026-02-23T00:00:00"/>
    <s v="否"/>
    <s v="芒果布丁🍮"/>
    <s v="我们这瑞幸员工以前还笑容多，现在员工少了，人也冷淡了"/>
    <d v="2026-02-28T00:00:00"/>
    <s v="河北"/>
    <s v="负向"/>
    <d v="2026-03-06T00:00:00"/>
  </r>
  <r>
    <n v="8008"/>
    <x v="0"/>
    <x v="0"/>
    <d v="2026-02-23T00:00:00"/>
    <s v="否"/>
    <s v="芒果布丁🍮"/>
    <s v="实话实说，感觉一进门店都是杨枝甘露味，咖啡味没了"/>
    <d v="2026-02-28T00:00:00"/>
    <s v="河北"/>
    <s v="负向"/>
    <d v="2026-03-06T00:00:00"/>
  </r>
  <r>
    <n v="8009"/>
    <x v="0"/>
    <x v="0"/>
    <d v="2026-02-23T00:00:00"/>
    <s v="否"/>
    <s v="芒果布丁🍮"/>
    <s v="有点贵，不能买第二次"/>
    <d v="2026-02-28T00:00:00"/>
    <s v="河北"/>
    <s v="负向"/>
    <d v="2026-03-06T00:00:00"/>
  </r>
  <r>
    <n v="8010"/>
    <x v="0"/>
    <x v="0"/>
    <d v="2026-02-23T00:00:00"/>
    <s v="否"/>
    <s v="～～"/>
    <s v="太甜了"/>
    <d v="2026-02-27T00:00:00"/>
    <s v="江西"/>
    <s v="负向"/>
    <d v="2026-03-06T00:00:00"/>
  </r>
  <r>
    <n v="8011"/>
    <x v="0"/>
    <x v="0"/>
    <d v="2026-02-23T00:00:00"/>
    <s v="否"/>
    <s v="阿May"/>
    <s v="标题哈哈哈哈哈哈哈哈哈"/>
    <d v="2026-02-27T00:00:00"/>
    <s v="广东"/>
    <s v="中性"/>
    <d v="2026-03-06T00:00:00"/>
  </r>
  <r>
    <n v="8012"/>
    <x v="0"/>
    <x v="0"/>
    <d v="2026-02-23T00:00:00"/>
    <s v="否"/>
    <s v="爱玛不想取名字"/>
    <s v="哈哈哈哈哈"/>
    <d v="2026-02-27T00:00:00"/>
    <s v="广东"/>
    <s v="中性"/>
    <d v="2026-03-06T00:00:00"/>
  </r>
  <r>
    <n v="8013"/>
    <x v="0"/>
    <x v="0"/>
    <d v="2026-02-23T00:00:00"/>
    <s v="否"/>
    <s v="xue"/>
    <s v="好喝，爱"/>
    <d v="2026-02-27T00:00:00"/>
    <s v="四川"/>
    <s v="正向"/>
    <d v="2026-03-06T00:00:00"/>
  </r>
  <r>
    <n v="8014"/>
    <x v="0"/>
    <x v="0"/>
    <d v="2026-02-23T00:00:00"/>
    <s v="否"/>
    <s v="桃～🎀"/>
    <s v="这杯热量多少啊"/>
    <d v="2026-02-26T00:00:00"/>
    <s v="四川"/>
    <s v="中性"/>
    <d v="2026-03-06T00:00:00"/>
  </r>
  <r>
    <n v="8015"/>
    <x v="0"/>
    <x v="0"/>
    <d v="2026-02-23T00:00:00"/>
    <s v="否"/>
    <s v="皮Ka胖丘"/>
    <s v="太甜了，不能选无糖的太难顶了"/>
    <d v="2026-02-26T00:00:00"/>
    <s v="上海"/>
    <s v="负向"/>
    <d v="2026-03-06T00:00:00"/>
  </r>
  <r>
    <n v="8016"/>
    <x v="0"/>
    <x v="0"/>
    <d v="2026-02-23T00:00:00"/>
    <s v="否"/>
    <s v="美式堡堡"/>
    <s v="所以 好喝不这个"/>
    <d v="2026-02-26T00:00:00"/>
    <s v="广东"/>
    <s v="中性"/>
    <d v="2026-03-06T00:00:00"/>
  </r>
  <r>
    <n v="8017"/>
    <x v="0"/>
    <x v="0"/>
    <d v="2026-02-23T00:00:00"/>
    <s v="否"/>
    <s v="逆着光看木兰花"/>
    <s v="苹果是半片吗？我的自由四分之一……不过我觉得太甜了"/>
    <d v="2026-02-26T00:00:00"/>
    <s v="北京"/>
    <s v="负向"/>
    <d v="2026-03-06T00:00:00"/>
  </r>
  <r>
    <n v="8018"/>
    <x v="0"/>
    <x v="0"/>
    <d v="2026-02-23T00:00:00"/>
    <s v="否"/>
    <s v="旺旺大福星"/>
    <s v="还行"/>
    <d v="2026-02-26T00:00:00"/>
    <s v="浙江"/>
    <s v="中性"/>
    <d v="2026-03-06T00:00:00"/>
  </r>
  <r>
    <n v="8019"/>
    <x v="0"/>
    <x v="0"/>
    <d v="2026-02-23T00:00:00"/>
    <s v="否"/>
    <s v="alin"/>
    <s v="太甜了，不爱甜的人可以避雷了。"/>
    <d v="2026-02-26T00:00:00"/>
    <s v="福建"/>
    <s v="负向"/>
    <d v="2026-03-06T00:00:00"/>
  </r>
  <r>
    <n v="8020"/>
    <x v="0"/>
    <x v="0"/>
    <d v="2026-02-23T00:00:00"/>
    <s v="否"/>
    <s v="💎宝石大人✨"/>
    <s v="感觉有股芹菜味"/>
    <d v="2026-02-25T00:00:00"/>
    <s v="浙江"/>
    <s v="负向"/>
    <d v="2026-03-06T00:00:00"/>
  </r>
  <r>
    <n v="8021"/>
    <x v="0"/>
    <x v="0"/>
    <d v="2026-02-23T00:00:00"/>
    <s v="否"/>
    <s v="abumaro"/>
    <s v="这杯完全是神"/>
    <d v="2026-02-25T00:00:00"/>
    <s v="内蒙古"/>
    <s v="正向"/>
    <d v="2026-03-06T00:00:00"/>
  </r>
  <r>
    <n v="8022"/>
    <x v="0"/>
    <x v="0"/>
    <d v="2026-02-23T00:00:00"/>
    <s v="否"/>
    <s v="原地发财"/>
    <s v="热的没苹果干吧，我今天点的没看到苹果干"/>
    <d v="2026-02-25T00:00:00"/>
    <s v="浙江"/>
    <s v="中性"/>
    <d v="2026-03-06T00:00:00"/>
  </r>
  <r>
    <n v="8023"/>
    <x v="0"/>
    <x v="0"/>
    <d v="2026-02-23T00:00:00"/>
    <s v="否"/>
    <s v="虽然很困但还在坚持（加强版）"/>
    <s v="咖啡要加班才好喝"/>
    <d v="2026-02-25T00:00:00"/>
    <s v="重庆"/>
    <s v="中性"/>
    <d v="2026-03-06T00:00:00"/>
  </r>
  <r>
    <n v="8024"/>
    <x v="0"/>
    <x v="0"/>
    <d v="2026-02-23T00:00:00"/>
    <s v="否"/>
    <s v="AAA狐尾草批发商"/>
    <s v="我感觉不是很好喝"/>
    <d v="2026-02-25T00:00:00"/>
    <s v="江西"/>
    <s v="负向"/>
    <d v="2026-03-06T00:00:00"/>
  </r>
  <r>
    <n v="8025"/>
    <x v="0"/>
    <x v="0"/>
    <d v="2026-02-23T00:00:00"/>
    <s v="否"/>
    <s v="提嘉打怪兽。"/>
    <s v="很好喝"/>
    <d v="2026-02-25T00:00:00"/>
    <s v="湖北"/>
    <s v="正向"/>
    <d v="2026-03-06T00:00:00"/>
  </r>
  <r>
    <n v="8026"/>
    <x v="0"/>
    <x v="0"/>
    <d v="2026-02-23T00:00:00"/>
    <s v="否"/>
    <s v="玥汐"/>
    <s v="我一个超爱甜的，我都觉得他太甜了不过我点了去冰，可能有冰会好一点"/>
    <d v="2026-02-25T00:00:00"/>
    <s v="广东"/>
    <s v="负向"/>
    <d v="2026-03-06T00:00:00"/>
  </r>
  <r>
    <n v="8027"/>
    <x v="0"/>
    <x v="0"/>
    <d v="2026-02-23T00:00:00"/>
    <s v="否"/>
    <s v="-ff-"/>
    <s v="@晨_ 我明天喝"/>
    <d v="2026-02-25T00:00:00"/>
    <s v="福建"/>
    <s v="中性"/>
    <d v="2026-03-06T00:00:00"/>
  </r>
  <r>
    <n v="8028"/>
    <x v="0"/>
    <x v="0"/>
    <d v="2026-02-23T00:00:00"/>
    <s v="否"/>
    <s v="晨_"/>
    <s v="你喝了跟我讲"/>
    <d v="2026-02-26T00:00:00"/>
    <s v="四川"/>
    <s v="中性"/>
    <d v="2026-03-06T00:00:00"/>
  </r>
  <r>
    <n v="8029"/>
    <x v="0"/>
    <x v="0"/>
    <d v="2026-02-23T00:00:00"/>
    <s v="否"/>
    <s v="不喝奶茶"/>
    <s v="冷的热的哪种好喝？"/>
    <d v="2026-02-25T00:00:00"/>
    <s v="江苏"/>
    <s v="中性"/>
    <d v="2026-03-06T00:00:00"/>
  </r>
  <r>
    <n v="8030"/>
    <x v="0"/>
    <x v="0"/>
    <d v="2026-02-23T00:00:00"/>
    <s v="否"/>
    <s v="刘小赚爱吃饭"/>
    <s v="好喝但是太甜，颜值没的说，希望出不另外加糖版"/>
    <d v="2026-02-25T00:00:00"/>
    <s v="河北"/>
    <s v="中性"/>
    <d v="2026-03-06T00:00:00"/>
  </r>
  <r>
    <n v="8031"/>
    <x v="0"/>
    <x v="0"/>
    <d v="2026-02-23T00:00:00"/>
    <s v="否"/>
    <s v="亚拉戈高位截肢"/>
    <s v="苹果不好吃很甜 跟摆设一样"/>
    <d v="2026-02-25T00:00:00"/>
    <s v="四川"/>
    <s v="负向"/>
    <d v="2026-03-06T00:00:00"/>
  </r>
  <r>
    <n v="8032"/>
    <x v="0"/>
    <x v="0"/>
    <d v="2026-02-23T00:00:00"/>
    <s v="否"/>
    <s v="微微笑flora"/>
    <s v="没想到有一天我儿子最爱吃的苹果脆会变成花样咖啡的一环"/>
    <d v="2026-02-25T00:00:00"/>
    <s v="江西"/>
    <s v="中性"/>
    <d v="2026-03-06T00:00:00"/>
  </r>
  <r>
    <n v="8033"/>
    <x v="0"/>
    <x v="0"/>
    <d v="2026-02-23T00:00:00"/>
    <s v="否"/>
    <s v="丁满不喜欢吃苹果"/>
    <s v="这是茶颜挖回去的吗哈哈哈茶颜出的慢被骂还要学这个"/>
    <d v="2026-02-25T00:00:00"/>
    <s v="湖南"/>
    <s v="中性"/>
    <d v="2026-03-06T00:00:00"/>
  </r>
  <r>
    <n v="8034"/>
    <x v="0"/>
    <x v="0"/>
    <d v="2026-02-23T00:00:00"/>
    <s v="否"/>
    <s v="Lxtvgdtt"/>
    <s v="好喝 但好甜"/>
    <d v="2026-02-25T00:00:00"/>
    <s v="北京"/>
    <s v="中性"/>
    <d v="2026-03-06T00:00:00"/>
  </r>
  <r>
    <n v="8035"/>
    <x v="0"/>
    <x v="0"/>
    <d v="2026-02-23T00:00:00"/>
    <s v="否"/>
    <s v="请多多放tan'g"/>
    <s v="这款太甜了 我选择最低的甜度都hou"/>
    <d v="2026-02-25T00:00:00"/>
    <s v="四川"/>
    <s v="负向"/>
    <d v="2026-03-06T00:00:00"/>
  </r>
  <r>
    <n v="8036"/>
    <x v="0"/>
    <x v="0"/>
    <d v="2026-02-23T00:00:00"/>
    <s v="否"/>
    <s v="呆"/>
    <s v="实话说真的很好喝 说甜的也不知道咋想 拿铁本来就甜 何况这款的甜度就取决于苹果味强弱程度 所以没有不加糖选项"/>
    <d v="2026-02-25T00:00:00"/>
    <s v="云南"/>
    <s v="正向"/>
    <d v="2026-03-06T00:00:00"/>
  </r>
  <r>
    <n v="8037"/>
    <x v="0"/>
    <x v="0"/>
    <d v="2026-02-23T00:00:00"/>
    <s v="否"/>
    <s v="不给吃就拱人的小鹿"/>
    <s v="我觉得很好喝！"/>
    <d v="2026-02-25T00:00:00"/>
    <s v="北京"/>
    <s v="正向"/>
    <d v="2026-03-06T00:00:00"/>
  </r>
  <r>
    <n v="8038"/>
    <x v="0"/>
    <x v="0"/>
    <d v="2026-02-23T00:00:00"/>
    <s v="否"/>
    <s v="沙滩上的默尔索"/>
    <s v="好喝吗这款，新年还没开始瑞"/>
    <d v="2026-02-25T00:00:00"/>
    <s v="北京"/>
    <s v="中性"/>
    <d v="2026-03-06T00:00:00"/>
  </r>
  <r>
    <n v="8039"/>
    <x v="0"/>
    <x v="0"/>
    <d v="2026-02-23T00:00:00"/>
    <s v="否"/>
    <s v="湾的湾的湾🐲"/>
    <s v="齁甜"/>
    <d v="2026-02-25T00:00:00"/>
    <s v="江苏"/>
    <s v="负向"/>
    <d v="2026-03-06T00:00:00"/>
  </r>
  <r>
    <n v="8040"/>
    <x v="0"/>
    <x v="0"/>
    <d v="2026-02-23T00:00:00"/>
    <s v="否"/>
    <s v="^_^"/>
    <s v="齁……齁甜"/>
    <d v="2026-02-25T00:00:00"/>
    <s v="浙江"/>
    <s v="负向"/>
    <d v="2026-03-06T00:00:00"/>
  </r>
  <r>
    <n v="8041"/>
    <x v="0"/>
    <x v="0"/>
    <d v="2026-02-23T00:00:00"/>
    <s v="否"/>
    <s v="香辣柚子皮"/>
    <s v="真的好喝哦"/>
    <d v="2026-02-25T00:00:00"/>
    <s v="陕西"/>
    <s v="正向"/>
    <d v="2026-03-06T00:00:00"/>
  </r>
  <r>
    <n v="8042"/>
    <x v="0"/>
    <x v="0"/>
    <d v="2026-02-23T00:00:00"/>
    <s v="否"/>
    <n v="0"/>
    <s v="瑞幸现在花里胡哨的，一杯科技下肚。"/>
    <d v="2026-02-25T00:00:00"/>
    <s v="湖北"/>
    <s v="负向"/>
    <d v="2026-03-06T00:00:00"/>
  </r>
  <r>
    <n v="8043"/>
    <x v="0"/>
    <x v="0"/>
    <d v="2026-02-23T00:00:00"/>
    <s v="否"/>
    <s v="Novelty"/>
    <s v="简直仙品"/>
    <d v="2026-02-25T00:00:00"/>
    <s v="浙江"/>
    <s v="正向"/>
    <d v="2026-03-06T00:00:00"/>
  </r>
  <r>
    <n v="8044"/>
    <x v="0"/>
    <x v="0"/>
    <d v="2026-02-23T00:00:00"/>
    <s v="否"/>
    <s v="随便取的名字"/>
    <s v="@Jin 明天我喝"/>
    <d v="2026-02-25T00:00:00"/>
    <s v="广东"/>
    <s v="中性"/>
    <d v="2026-03-06T00:00:00"/>
  </r>
  <r>
    <n v="8045"/>
    <x v="0"/>
    <x v="0"/>
    <d v="2026-02-23T00:00:00"/>
    <s v="否"/>
    <n v="238164"/>
    <s v="一下子点了2杯 好喝哦"/>
    <d v="2026-02-25T00:00:00"/>
    <s v="上海"/>
    <s v="正向"/>
    <d v="2026-03-06T00:00:00"/>
  </r>
  <r>
    <n v="8046"/>
    <x v="0"/>
    <x v="0"/>
    <d v="2026-02-23T00:00:00"/>
    <s v="否"/>
    <s v="爱喝牛奶🥛"/>
    <s v="研发真不一般，这玩意都搞出来666我真服了，一口一个苹果糖浆味，给我甜死了"/>
    <d v="2026-02-25T00:00:00"/>
    <s v="浙江"/>
    <s v="负向"/>
    <d v="2026-03-06T00:00:00"/>
  </r>
  <r>
    <n v="8047"/>
    <x v="0"/>
    <x v="0"/>
    <d v="2026-02-23T00:00:00"/>
    <s v="否"/>
    <s v="👀🍉"/>
    <s v="真的 每次点外卖 这些资本连锁店 再偏再远再晚都能点得到。心疼打工人时不时还有羊毛大战 看他们单子都来不及钉"/>
    <d v="2026-02-25T00:00:00"/>
    <s v="四川"/>
    <s v="中性"/>
    <d v="2026-03-06T00:00:00"/>
  </r>
  <r>
    <n v="8048"/>
    <x v="0"/>
    <x v="0"/>
    <d v="2026-02-23T00:00:00"/>
    <s v="否"/>
    <s v="夏夏"/>
    <s v="好喝，就是没啥苹果味儿"/>
    <d v="2026-02-25T00:00:00"/>
    <s v="四川"/>
    <s v="中性"/>
    <d v="2026-03-06T00:00:00"/>
  </r>
  <r>
    <n v="8049"/>
    <x v="0"/>
    <x v="0"/>
    <d v="2026-02-23T00:00:00"/>
    <s v="否"/>
    <s v="铜豌豆YoYo"/>
    <s v="微甜，热，金奖，还是好甜啊，公司咖啡机又加了半份浓缩，总算可以喝了"/>
    <d v="2026-02-25T00:00:00"/>
    <s v="上海"/>
    <s v="负向"/>
    <d v="2026-03-06T00:00:00"/>
  </r>
  <r>
    <n v="8050"/>
    <x v="0"/>
    <x v="0"/>
    <d v="2026-02-23T00:00:00"/>
    <s v="否"/>
    <s v="群记咖啡培训"/>
    <s v="你发完我点了一杯"/>
    <d v="2026-02-25T00:00:00"/>
    <s v="浙江"/>
    <s v="中性"/>
    <d v="2026-03-06T00:00:00"/>
  </r>
  <r>
    <n v="8051"/>
    <x v="0"/>
    <x v="0"/>
    <d v="2026-02-23T00:00:00"/>
    <s v="否"/>
    <s v="困困牛油果"/>
    <s v="怕甜的 点冰的 微甜 加倍浓缩 备注黄油减半会好很多"/>
    <d v="2026-02-25T00:00:00"/>
    <s v="安徽"/>
    <s v="中性"/>
    <d v="2026-03-06T00:00:00"/>
  </r>
  <r>
    <n v="8052"/>
    <x v="0"/>
    <x v="0"/>
    <d v="2026-02-23T00:00:00"/>
    <s v="否"/>
    <s v="momo"/>
    <s v="刚喝上，微甜也很甜，更爱小黄油，不会再回购了"/>
    <d v="2026-02-25T00:00:00"/>
    <s v="湖南"/>
    <s v="负向"/>
    <d v="2026-03-06T00:00:00"/>
  </r>
  <r>
    <n v="8053"/>
    <x v="0"/>
    <x v="0"/>
    <d v="2026-02-23T00:00:00"/>
    <s v="否"/>
    <s v="Ash"/>
    <s v="超级甜"/>
    <d v="2026-02-25T00:00:00"/>
    <s v="湖北"/>
    <s v="负向"/>
    <d v="2026-03-06T00:00:00"/>
  </r>
  <r>
    <n v="8054"/>
    <x v="0"/>
    <x v="0"/>
    <d v="2026-02-23T00:00:00"/>
    <s v="否"/>
    <s v="HeyHey"/>
    <s v="太甜了"/>
    <d v="2026-02-25T00:00:00"/>
    <s v="江苏"/>
    <s v="负向"/>
    <d v="2026-03-06T00:00:00"/>
  </r>
  <r>
    <n v="8055"/>
    <x v="0"/>
    <x v="0"/>
    <d v="2026-02-23T00:00:00"/>
    <s v="否"/>
    <s v="西双版纳瑜伽颂钵自然疗愈 澜"/>
    <s v="我觉得很好喝"/>
    <d v="2026-02-25T00:00:00"/>
    <s v="云南"/>
    <s v="正向"/>
    <d v="2026-03-06T00:00:00"/>
  </r>
  <r>
    <n v="8056"/>
    <x v="0"/>
    <x v="0"/>
    <d v="2026-02-23T00:00:00"/>
    <s v="否"/>
    <s v="贝果酱"/>
    <s v="应该很甜"/>
    <d v="2026-02-25T00:00:00"/>
    <s v="重庆"/>
    <s v="中性"/>
    <d v="2026-03-06T00:00:00"/>
  </r>
  <r>
    <n v="8057"/>
    <x v="0"/>
    <x v="0"/>
    <d v="2026-02-23T00:00:00"/>
    <s v="否"/>
    <s v="天空之门后面吓唬人"/>
    <s v="没淋焦糖酱"/>
    <d v="2026-02-25T00:00:00"/>
    <s v="黑龙江"/>
    <s v="中性"/>
    <d v="2026-03-06T00:00:00"/>
  </r>
  <r>
    <n v="8058"/>
    <x v="0"/>
    <x v="0"/>
    <d v="2026-02-23T00:00:00"/>
    <s v="否"/>
    <s v="不要影响我喝旺仔牛奶"/>
    <s v="我买的那杯没奶盖没苹果没撒的那玩意儿 我拿到手问店员怎么这样 店员说忘了 你拿着喝吧 单给你退了"/>
    <d v="2026-02-25T00:00:00"/>
    <s v="陕西"/>
    <s v="负向"/>
    <d v="2026-03-06T00:00:00"/>
  </r>
  <r>
    <n v="8059"/>
    <x v="0"/>
    <x v="0"/>
    <d v="2026-02-23T00:00:00"/>
    <s v="否"/>
    <s v="Fayeヾ"/>
    <s v="我刚睡醒，看到你po这篇我马上要点一杯"/>
    <d v="2026-02-25T00:00:00"/>
    <s v="广东"/>
    <s v="中性"/>
    <d v="2026-03-06T00:00:00"/>
  </r>
  <r>
    <n v="8060"/>
    <x v="0"/>
    <x v="0"/>
    <d v="2026-02-23T00:00:00"/>
    <s v="否"/>
    <s v="金箔"/>
    <s v="怎么不淋酱"/>
    <d v="2026-02-25T00:00:00"/>
    <s v="江苏"/>
    <s v="中性"/>
    <d v="2026-03-06T00:00:00"/>
  </r>
  <r>
    <n v="8061"/>
    <x v="0"/>
    <x v="0"/>
    <d v="2026-02-23T00:00:00"/>
    <s v="否"/>
    <s v="小粥今天戴什么"/>
    <s v="为啥我的没有苹果干"/>
    <d v="2026-02-25T00:00:00"/>
    <s v="广东"/>
    <s v="中性"/>
    <d v="2026-03-06T00:00:00"/>
  </r>
  <r>
    <n v="8062"/>
    <x v="0"/>
    <x v="0"/>
    <d v="2026-02-23T00:00:00"/>
    <s v="否"/>
    <s v="ᅠᅠᅠmomo"/>
    <s v="好喝 热量爆炸"/>
    <d v="2026-02-25T00:00:00"/>
    <s v="四川"/>
    <s v="中性"/>
    <d v="2026-03-06T00:00:00"/>
  </r>
  <r>
    <n v="8063"/>
    <x v="0"/>
    <x v="0"/>
    <d v="2026-02-23T00:00:00"/>
    <s v="否"/>
    <s v="momo"/>
    <s v="好腻，不难喝但不会再点。"/>
    <d v="2026-02-25T00:00:00"/>
    <s v="广东"/>
    <s v="负向"/>
    <d v="2026-03-06T00:00:00"/>
  </r>
  <r>
    <n v="8064"/>
    <x v="0"/>
    <x v="0"/>
    <d v="2026-02-23T00:00:00"/>
    <s v="否"/>
    <s v="别说sorry"/>
    <s v="哈哈，刚刚抽中的下午去喝"/>
    <d v="2026-02-25T00:00:00"/>
    <s v="四川"/>
    <s v="中性"/>
    <d v="2026-03-06T00:00:00"/>
  </r>
  <r>
    <n v="8065"/>
    <x v="0"/>
    <x v="0"/>
    <d v="2026-02-23T00:00:00"/>
    <s v="否"/>
    <s v="ᅠᅠᅠ"/>
    <s v="但是很好喝"/>
    <d v="2026-02-25T00:00:00"/>
    <s v="陕西"/>
    <s v="正向"/>
    <d v="2026-03-06T00:00:00"/>
  </r>
  <r>
    <n v="8066"/>
    <x v="0"/>
    <x v="0"/>
    <d v="2026-02-23T00:00:00"/>
    <s v="否"/>
    <s v="早八枕头重度依赖"/>
    <s v="瑞幸搞这些花里胡哨的 不如认真做好支柱款的品质"/>
    <d v="2026-02-25T00:00:00"/>
    <s v="广东"/>
    <s v="负向"/>
    <d v="2026-03-06T00:00:00"/>
  </r>
  <r>
    <n v="8067"/>
    <x v="0"/>
    <x v="0"/>
    <d v="2026-02-23T00:00:00"/>
    <s v="否"/>
    <s v="一直在变好也"/>
    <s v="一点不好喝"/>
    <d v="2026-02-25T00:00:00"/>
    <s v="江苏"/>
    <s v="负向"/>
    <d v="2026-03-06T00:00:00"/>
  </r>
  <r>
    <n v="8068"/>
    <x v="0"/>
    <x v="0"/>
    <d v="2026-02-23T00:00:00"/>
    <s v="否"/>
    <s v="momo"/>
    <s v="死甜，丝毫没尝出来苹果味"/>
    <d v="2026-02-25T00:00:00"/>
    <s v="江苏"/>
    <s v="负向"/>
    <d v="2026-03-06T00:00:00"/>
  </r>
  <r>
    <n v="8069"/>
    <x v="0"/>
    <x v="0"/>
    <d v="2026-02-23T00:00:00"/>
    <s v="否"/>
    <s v="一只甜鱼"/>
    <s v="原来这个很费时"/>
    <d v="2026-02-25T00:00:00"/>
    <s v="河北"/>
    <s v="中性"/>
    <d v="2026-03-06T00:00:00"/>
  </r>
  <r>
    <n v="8070"/>
    <x v="0"/>
    <x v="0"/>
    <d v="2026-02-23T00:00:00"/>
    <s v="否"/>
    <s v="独爱披萨"/>
    <s v="苹果片还要用密封盒保存 用一次拿一次 让及时率低的产品"/>
    <d v="2026-02-25T00:00:00"/>
    <s v="江苏"/>
    <s v="负向"/>
    <d v="2026-03-06T00:00:00"/>
  </r>
  <r>
    <n v="8071"/>
    <x v="0"/>
    <x v="0"/>
    <d v="2026-02-23T00:00:00"/>
    <s v="否"/>
    <s v="来一杯葡萄柚"/>
    <s v="那个轻轻茉莉"/>
    <d v="2026-02-25T00:00:00"/>
    <s v="日本"/>
    <s v="中性"/>
    <d v="2026-03-06T00:00:00"/>
  </r>
  <r>
    <n v="8072"/>
    <x v="0"/>
    <x v="0"/>
    <d v="2026-02-23T00:00:00"/>
    <s v="否"/>
    <s v="有肉姐姐"/>
    <s v="齁甜"/>
    <d v="2026-02-25T00:00:00"/>
    <s v="广东"/>
    <s v="负向"/>
    <d v="2026-03-06T00:00:00"/>
  </r>
  <r>
    <n v="8073"/>
    <x v="0"/>
    <x v="0"/>
    <d v="2026-02-23T00:00:00"/>
    <s v="否"/>
    <s v="Fantasy"/>
    <s v="我觉得挺好喝啊"/>
    <d v="2026-02-25T00:00:00"/>
    <s v="广东"/>
    <s v="正向"/>
    <d v="2026-03-06T00:00:00"/>
  </r>
  <r>
    <n v="8074"/>
    <x v="0"/>
    <x v="0"/>
    <d v="2026-02-23T00:00:00"/>
    <s v="否"/>
    <s v="爆炸香菜饮咩嘢_💥"/>
    <s v="齁的很"/>
    <d v="2026-02-25T00:00:00"/>
    <s v="安徽"/>
    <s v="负向"/>
    <d v="2026-03-06T00:00:00"/>
  </r>
  <r>
    <n v="8075"/>
    <x v="0"/>
    <x v="0"/>
    <d v="2026-02-23T00:00:00"/>
    <s v="否"/>
    <s v="地球限定小饼干🍪"/>
    <s v="比图片种草了"/>
    <d v="2026-02-25T00:00:00"/>
    <s v="北京"/>
    <s v="正向"/>
    <d v="2026-03-06T00:00:00"/>
  </r>
  <r>
    <n v="8076"/>
    <x v="0"/>
    <x v="0"/>
    <d v="2026-02-23T00:00:00"/>
    <s v="否"/>
    <s v="陈森森"/>
    <s v="dirty很好喝啊为什么一直不上"/>
    <d v="2026-02-25T00:00:00"/>
    <s v="江苏"/>
    <s v="中性"/>
    <d v="2026-03-06T00:00:00"/>
  </r>
  <r>
    <n v="8077"/>
    <x v="0"/>
    <x v="0"/>
    <d v="2026-02-23T00:00:00"/>
    <s v="否"/>
    <s v="枝枝"/>
    <s v="好喝但我昨晚四点半才睡着"/>
    <d v="2026-02-25T00:00:00"/>
    <s v="福建"/>
    <s v="中性"/>
    <d v="2026-03-06T00:00:00"/>
  </r>
  <r>
    <n v="8078"/>
    <x v="0"/>
    <x v="0"/>
    <d v="2026-02-23T00:00:00"/>
    <s v="否"/>
    <s v="哧溜娃"/>
    <s v="及时率是啥意思？"/>
    <d v="2026-02-25T00:00:00"/>
    <s v="辽宁"/>
    <s v="中性"/>
    <d v="2026-03-06T00:00:00"/>
  </r>
  <r>
    <n v="8079"/>
    <x v="0"/>
    <x v="0"/>
    <d v="2026-02-23T00:00:00"/>
    <s v="否"/>
    <s v="乐乐（饺饺出妆版）"/>
    <s v="我喝的没有奶盖，没有焦糖"/>
    <d v="2026-02-25T00:00:00"/>
    <s v="浙江"/>
    <s v="负向"/>
    <d v="2026-03-06T00:00:00"/>
  </r>
  <r>
    <n v="8080"/>
    <x v="0"/>
    <x v="0"/>
    <d v="2026-02-23T00:00:00"/>
    <s v="否"/>
    <s v="Lia利亚"/>
    <s v="什么叫及时率？"/>
    <d v="2026-02-25T00:00:00"/>
    <s v="广东"/>
    <s v="中性"/>
    <d v="2026-03-06T00:00:00"/>
  </r>
  <r>
    <n v="8081"/>
    <x v="0"/>
    <x v="0"/>
    <d v="2026-02-23T00:00:00"/>
    <s v="否"/>
    <s v="可乐是只臭脸喵"/>
    <s v="怪不得我们园区瑞幸没这个品"/>
    <d v="2026-02-25T00:00:00"/>
    <s v="湖北"/>
    <s v="中性"/>
    <d v="2026-03-06T00:00:00"/>
  </r>
  <r>
    <n v="8082"/>
    <x v="0"/>
    <x v="0"/>
    <d v="2026-02-23T00:00:00"/>
    <s v="否"/>
    <s v="原味小兔叽."/>
    <s v="这杯好喝吗？宝宝们？？？"/>
    <d v="2026-02-25T00:00:00"/>
    <s v="云南"/>
    <s v="中性"/>
    <d v="2026-03-06T00:00:00"/>
  </r>
  <r>
    <n v="8083"/>
    <x v="0"/>
    <x v="0"/>
    <d v="2026-02-23T00:00:00"/>
    <s v="否"/>
    <s v="明月照大江"/>
    <s v="最终还是回归加浓美式"/>
    <d v="2026-02-25T00:00:00"/>
    <s v="重庆"/>
    <s v="中性"/>
    <d v="2026-03-06T00:00:00"/>
  </r>
  <r>
    <n v="8084"/>
    <x v="0"/>
    <x v="0"/>
    <d v="2026-02-23T00:00:00"/>
    <s v="否"/>
    <s v="👾"/>
    <s v="太甜了 真的太tm的甜"/>
    <d v="2026-02-25T00:00:00"/>
    <s v="江苏"/>
    <s v="负向"/>
    <d v="2026-03-06T00:00:00"/>
  </r>
  <r>
    <n v="8085"/>
    <x v="0"/>
    <x v="0"/>
    <d v="2026-02-23T00:00:00"/>
    <s v="否"/>
    <s v="三颗虎牙"/>
    <s v="好好看啊"/>
    <d v="2026-02-25T00:00:00"/>
    <s v="河南"/>
    <s v="正向"/>
    <d v="2026-03-06T00:00:00"/>
  </r>
  <r>
    <n v="8086"/>
    <x v="0"/>
    <x v="0"/>
    <d v="2026-02-23T00:00:00"/>
    <s v="否"/>
    <s v="momo"/>
    <s v="不如小黄油好喝 但是比小黄油甜多了"/>
    <d v="2026-02-25T00:00:00"/>
    <s v="吉林"/>
    <s v="负向"/>
    <d v="2026-03-06T00:00:00"/>
  </r>
  <r>
    <n v="8087"/>
    <x v="0"/>
    <x v="0"/>
    <d v="2026-02-23T00:00:00"/>
    <s v="否"/>
    <s v="只喝百事"/>
    <s v="好喝的"/>
    <d v="2026-02-25T00:00:00"/>
    <s v="山东"/>
    <s v="正向"/>
    <d v="2026-03-06T00:00:00"/>
  </r>
  <r>
    <n v="8088"/>
    <x v="0"/>
    <x v="0"/>
    <d v="2026-02-23T00:00:00"/>
    <s v="否"/>
    <s v="炸糕还有吗"/>
    <s v="还好没点 价格越来越贵"/>
    <d v="2026-02-25T00:00:00"/>
    <s v="浙江"/>
    <s v="负向"/>
    <d v="2026-03-06T00:00:00"/>
  </r>
  <r>
    <n v="8089"/>
    <x v="0"/>
    <x v="0"/>
    <d v="2026-02-23T00:00:00"/>
    <s v="否"/>
    <s v="世界面包贩子🍞"/>
    <s v="感觉很不错"/>
    <d v="2026-02-25T00:00:00"/>
    <s v="广东"/>
    <s v="正向"/>
    <d v="2026-03-06T00:00:00"/>
  </r>
  <r>
    <n v="8090"/>
    <x v="0"/>
    <x v="0"/>
    <d v="2026-02-23T00:00:00"/>
    <s v="否"/>
    <s v="Lakii_"/>
    <s v="感觉会很甜"/>
    <d v="2026-02-25T00:00:00"/>
    <s v="广东"/>
    <s v="中性"/>
    <d v="2026-03-06T00:00:00"/>
  </r>
  <r>
    <n v="8091"/>
    <x v="0"/>
    <x v="0"/>
    <d v="2026-02-23T00:00:00"/>
    <s v="否"/>
    <s v="吃饱就睡"/>
    <s v="太甜了真的"/>
    <d v="2026-02-25T00:00:00"/>
    <s v="贵州"/>
    <s v="负向"/>
    <d v="2026-03-06T00:00:00"/>
  </r>
  <r>
    <n v="8092"/>
    <x v="0"/>
    <x v="0"/>
    <d v="2026-02-23T00:00:00"/>
    <s v="否"/>
    <s v="吧吧啦小蘑菇"/>
    <s v="这些东西的受众到底是谁啊"/>
    <d v="2026-02-25T00:00:00"/>
    <s v="广东"/>
    <s v="负向"/>
    <d v="2026-03-06T00:00:00"/>
  </r>
  <r>
    <n v="8093"/>
    <x v="0"/>
    <x v="0"/>
    <d v="2026-02-23T00:00:00"/>
    <s v="否"/>
    <s v="别雨"/>
    <s v="昨天点的热的感觉好甜 喝不下去"/>
    <d v="2026-02-25T00:00:00"/>
    <s v="河北"/>
    <s v="负向"/>
    <d v="2026-03-06T00:00:00"/>
  </r>
  <r>
    <n v="8094"/>
    <x v="0"/>
    <x v="0"/>
    <d v="2026-02-23T00:00:00"/>
    <s v="否"/>
    <s v="yzc"/>
    <s v="感觉挺好喝的"/>
    <d v="2026-02-25T00:00:00"/>
    <s v="广东"/>
    <s v="正向"/>
    <d v="2026-03-06T00:00:00"/>
  </r>
  <r>
    <n v="8095"/>
    <x v="0"/>
    <x v="0"/>
    <d v="2026-02-23T00:00:00"/>
    <s v="否"/>
    <s v="🐯小囡坏脾气"/>
    <s v="第二天点的 感受到了怨气"/>
    <d v="2026-02-25T00:00:00"/>
    <s v="浙江"/>
    <s v="中性"/>
    <d v="2026-03-06T00:00:00"/>
  </r>
  <r>
    <n v="8096"/>
    <x v="0"/>
    <x v="0"/>
    <d v="2026-02-23T00:00:00"/>
    <s v="否"/>
    <s v="芝士糕手"/>
    <s v="不敢喝 感觉热量爆炸"/>
    <d v="2026-02-25T00:00:00"/>
    <s v="河北"/>
    <s v="负向"/>
    <d v="2026-03-06T00:00:00"/>
  </r>
  <r>
    <n v="8097"/>
    <x v="0"/>
    <x v="0"/>
    <d v="2026-02-23T00:00:00"/>
    <s v="否"/>
    <s v="小文(不再买镯版)"/>
    <s v="谢谢瑞幸不录取之恩"/>
    <d v="2026-02-25T00:00:00"/>
    <s v="天津"/>
    <s v="中性"/>
    <d v="2026-03-06T00:00:00"/>
  </r>
  <r>
    <n v="8098"/>
    <x v="0"/>
    <x v="0"/>
    <d v="2026-02-23T00:00:00"/>
    <s v="否"/>
    <s v="Tianshu"/>
    <s v="必须点超大杯不然吸两口就没了"/>
    <d v="2026-02-25T00:00:00"/>
    <s v="福建"/>
    <s v="中性"/>
    <d v="2026-03-06T00:00:00"/>
  </r>
  <r>
    <n v="8099"/>
    <x v="0"/>
    <x v="0"/>
    <d v="2026-02-23T00:00:00"/>
    <s v="否"/>
    <s v="momo"/>
    <s v="瑞幸真改奶茶店啊？"/>
    <d v="2026-02-25T00:00:00"/>
    <s v="江西"/>
    <s v="中性"/>
    <d v="2026-03-06T00:00:00"/>
  </r>
  <r>
    <n v="8100"/>
    <x v="0"/>
    <x v="0"/>
    <d v="2026-02-23T00:00:00"/>
    <s v="否"/>
    <s v="不吃酸菜（带派版）"/>
    <s v="古茗和瑞幸你们重生了？"/>
    <d v="2026-02-25T00:00:00"/>
    <s v="重庆"/>
    <s v="中性"/>
    <d v="2026-03-06T00:00:00"/>
  </r>
  <r>
    <n v="8101"/>
    <x v="0"/>
    <x v="0"/>
    <d v="2026-02-23T00:00:00"/>
    <s v="否"/>
    <s v="朴朴今天瘦了嘛"/>
    <s v="好喝的"/>
    <d v="2026-02-25T00:00:00"/>
    <s v="辽宁"/>
    <s v="正向"/>
    <d v="2026-03-06T00:00:00"/>
  </r>
  <r>
    <n v="8102"/>
    <x v="0"/>
    <x v="0"/>
    <d v="2026-02-23T00:00:00"/>
    <s v="否"/>
    <s v="没烦恼"/>
    <s v="做果茶的想往咖啡赛道挤 做咖啡的往果茶赛道挤"/>
    <d v="2026-02-25T00:00:00"/>
    <s v="河南"/>
    <s v="中性"/>
    <d v="2026-03-06T00:00:00"/>
  </r>
  <r>
    <n v="8103"/>
    <x v="0"/>
    <x v="0"/>
    <d v="2026-02-23T00:00:00"/>
    <s v="否"/>
    <s v="整天吃吃吃"/>
    <s v="要么甜死我 要么像水一样淡"/>
    <d v="2026-02-25T00:00:00"/>
    <s v="福建"/>
    <s v="负向"/>
    <d v="2026-03-06T00:00:00"/>
  </r>
  <r>
    <n v="8104"/>
    <x v="0"/>
    <x v="0"/>
    <d v="2026-02-23T00:00:00"/>
    <s v="否"/>
    <s v="balabalalla"/>
    <s v="我要验牌"/>
    <d v="2026-02-25T00:00:00"/>
    <s v="辽宁"/>
    <s v="中性"/>
    <d v="2026-03-06T00:00:00"/>
  </r>
  <r>
    <n v="8105"/>
    <x v="0"/>
    <x v="0"/>
    <d v="2026-02-23T00:00:00"/>
    <s v="否"/>
    <s v="Eason"/>
    <s v="能不能老老实实做咖啡啊"/>
    <d v="2026-02-25T00:00:00"/>
    <s v="湖南"/>
    <s v="负向"/>
    <d v="2026-03-06T00:00:00"/>
  </r>
  <r>
    <n v="8106"/>
    <x v="0"/>
    <x v="0"/>
    <d v="2026-02-23T00:00:00"/>
    <s v="否"/>
    <s v="memo🌽"/>
    <s v="好喝好喝喜欢"/>
    <d v="2026-02-25T00:00:00"/>
    <s v="河北"/>
    <s v="正向"/>
    <d v="2026-03-06T00:00:00"/>
  </r>
  <r>
    <n v="8107"/>
    <x v="0"/>
    <x v="0"/>
    <d v="2026-02-23T00:00:00"/>
    <s v="否"/>
    <s v="花不愁"/>
    <s v="喝了一杯居然快2点才睡着"/>
    <d v="2026-02-25T00:00:00"/>
    <s v="四川"/>
    <s v="中性"/>
    <d v="2026-03-06T00:00:00"/>
  </r>
  <r>
    <n v="8108"/>
    <x v="0"/>
    <x v="0"/>
    <d v="2026-02-23T00:00:00"/>
    <s v="否"/>
    <s v="本宫最爱的蟹粉苏女士"/>
    <s v="喝了，还行"/>
    <d v="2026-02-25T00:00:00"/>
    <s v="山东"/>
    <s v="中性"/>
    <d v="2026-03-06T00:00:00"/>
  </r>
  <r>
    <n v="8109"/>
    <x v="0"/>
    <x v="0"/>
    <d v="2026-02-23T00:00:00"/>
    <s v="否"/>
    <s v="🦄"/>
    <s v="明天点一杯试试"/>
    <d v="2026-02-25T00:00:00"/>
    <s v="广东"/>
    <s v="中性"/>
    <d v="2026-03-06T00:00:00"/>
  </r>
  <r>
    <n v="8110"/>
    <x v="0"/>
    <x v="0"/>
    <d v="2026-02-23T00:00:00"/>
    <s v="否"/>
    <s v="只爱🚢"/>
    <s v="这个好喝吗"/>
    <d v="2026-02-25T00:00:00"/>
    <s v="湖北"/>
    <s v="中性"/>
    <d v="2026-03-06T00:00:00"/>
  </r>
  <r>
    <n v="8111"/>
    <x v="0"/>
    <x v="0"/>
    <d v="2026-02-23T00:00:00"/>
    <s v="否"/>
    <s v="鱼鱼渝"/>
    <s v="下午喝的 睡不着"/>
    <d v="2026-02-25T00:00:00"/>
    <s v="福建"/>
    <s v="中性"/>
    <d v="2026-03-06T00:00:00"/>
  </r>
  <r>
    <n v="8112"/>
    <x v="0"/>
    <x v="0"/>
    <d v="2026-02-23T00:00:00"/>
    <s v="否"/>
    <s v="香蕉十三"/>
    <s v="现在咖啡越来越花哨"/>
    <d v="2026-02-25T00:00:00"/>
    <s v="四川"/>
    <s v="中性"/>
    <d v="2026-03-06T00:00:00"/>
  </r>
  <r>
    <n v="8113"/>
    <x v="0"/>
    <x v="0"/>
    <d v="2026-02-23T00:00:00"/>
    <s v="否"/>
    <s v="momo"/>
    <s v="太甜今天点了大杯微甜+额外浓缩"/>
    <d v="2026-02-25T00:00:00"/>
    <s v="湖南"/>
    <s v="负向"/>
    <d v="2026-03-06T00:00:00"/>
  </r>
  <r>
    <n v="8114"/>
    <x v="0"/>
    <x v="0"/>
    <d v="2026-02-23T00:00:00"/>
    <s v="否"/>
    <s v="urnotGalaxy（见过春春版）"/>
    <s v="这个我喝了头晕"/>
    <d v="2026-02-25T00:00:00"/>
    <s v="江苏"/>
    <s v="负向"/>
    <d v="2026-03-06T00:00:00"/>
  </r>
  <r>
    <n v="8115"/>
    <x v="0"/>
    <x v="0"/>
    <d v="2026-02-23T00:00:00"/>
    <s v="否"/>
    <s v="椰椰"/>
    <s v="好甜.."/>
    <d v="2026-02-25T00:00:00"/>
    <s v="江西"/>
    <s v="负向"/>
    <d v="2026-03-06T00:00:00"/>
  </r>
  <r>
    <n v="8116"/>
    <x v="0"/>
    <x v="0"/>
    <d v="2026-02-23T00:00:00"/>
    <s v="否"/>
    <s v="撩生撩死小周总"/>
    <s v="我也睡不着 中午十二点喝到现在两点多了"/>
    <d v="2026-02-25T00:00:00"/>
    <s v="天津"/>
    <s v="中性"/>
    <d v="2026-03-06T00:00:00"/>
  </r>
  <r>
    <n v="8117"/>
    <x v="0"/>
    <x v="0"/>
    <d v="2026-02-23T00:00:00"/>
    <s v="否"/>
    <s v="爆炒小鱿鱼"/>
    <s v="好喝吗"/>
    <d v="2026-02-25T00:00:00"/>
    <s v="福建"/>
    <s v="中性"/>
    <d v="2026-03-06T00:00:00"/>
  </r>
  <r>
    <n v="8118"/>
    <x v="0"/>
    <x v="0"/>
    <d v="2026-02-23T00:00:00"/>
    <s v="否"/>
    <s v="瑶"/>
    <s v="我昨天喝了这个一晚上没睡着"/>
    <d v="2026-02-25T00:00:00"/>
    <s v="天津"/>
    <s v="负向"/>
    <d v="2026-03-06T00:00:00"/>
  </r>
  <r>
    <n v="8119"/>
    <x v="0"/>
    <x v="0"/>
    <d v="2026-02-23T00:00:00"/>
    <s v="否"/>
    <s v="momo"/>
    <s v="瑞幸咖啡.出品奶茶"/>
    <d v="2026-02-25T00:00:00"/>
    <s v="广东"/>
    <s v="负向"/>
    <d v="2026-03-06T00:00:00"/>
  </r>
  <r>
    <n v="8120"/>
    <x v="0"/>
    <x v="0"/>
    <d v="2026-02-23T00:00:00"/>
    <s v="否"/>
    <s v="春好🎠"/>
    <s v="下次试一下 感觉这个也好喝"/>
    <d v="2026-02-25T00:00:00"/>
    <s v="广东"/>
    <s v="中性"/>
    <d v="2026-03-06T00:00:00"/>
  </r>
  <r>
    <n v="8121"/>
    <x v="0"/>
    <x v="0"/>
    <d v="2026-02-23T00:00:00"/>
    <s v="否"/>
    <s v="D🌱桂"/>
    <s v="昂，瑞幸新品出得还是挺快的"/>
    <d v="2026-02-25T00:00:00"/>
    <s v="广东"/>
    <s v="中性"/>
    <d v="2026-03-06T00:00:00"/>
  </r>
  <r>
    <n v="8122"/>
    <x v="0"/>
    <x v="0"/>
    <d v="2026-02-23T00:00:00"/>
    <s v="否"/>
    <s v="名九眠"/>
    <s v="折腾这么多，其实还是生椰最好喝"/>
    <d v="2026-02-25T00:00:00"/>
    <s v="江苏"/>
    <s v="中性"/>
    <d v="2026-03-06T00:00:00"/>
  </r>
  <r>
    <n v="8123"/>
    <x v="0"/>
    <x v="0"/>
    <d v="2026-02-23T00:00:00"/>
    <s v="否"/>
    <s v="屑屑"/>
    <s v="瑞，你好好的做咖啡好吗，咖啡味越来越淡了。"/>
    <d v="2026-02-25T00:00:00"/>
    <s v="广东"/>
    <s v="负向"/>
    <d v="2026-03-06T00:00:00"/>
  </r>
  <r>
    <n v="8124"/>
    <x v="0"/>
    <x v="0"/>
    <d v="2026-02-23T00:00:00"/>
    <s v="否"/>
    <s v="特别油的意面"/>
    <s v="需要豆乳和海盐回归"/>
    <d v="2026-02-25T00:00:00"/>
    <s v="浙江"/>
    <s v="中性"/>
    <d v="2026-03-06T00:00:00"/>
  </r>
  <r>
    <n v="8125"/>
    <x v="0"/>
    <x v="0"/>
    <d v="2026-02-23T00:00:00"/>
    <s v="否"/>
    <s v="壹壹🍭"/>
    <s v="出品很美"/>
    <d v="2026-02-25T00:00:00"/>
    <s v="浙江"/>
    <s v="正向"/>
    <d v="2026-03-06T00:00:00"/>
  </r>
  <r>
    <n v="8126"/>
    <x v="0"/>
    <x v="0"/>
    <d v="2026-02-23T00:00:00"/>
    <s v="否"/>
    <s v="呆呆龙"/>
    <s v="瑞幸开始转型变奶茶店了"/>
    <d v="2026-02-25T00:00:00"/>
    <s v="广东"/>
    <s v="负向"/>
    <d v="2026-03-06T00:00:00"/>
  </r>
  <r>
    <n v="8127"/>
    <x v="0"/>
    <x v="0"/>
    <d v="2026-02-23T00:00:00"/>
    <s v="否"/>
    <s v="贝壳🐚泰酷辣"/>
    <s v="刚喝完"/>
    <d v="2026-02-25T00:00:00"/>
    <s v="广东"/>
    <s v="中性"/>
    <d v="2026-03-06T00:00:00"/>
  </r>
  <r>
    <n v="8128"/>
    <x v="0"/>
    <x v="0"/>
    <d v="2026-02-23T00:00:00"/>
    <s v="否"/>
    <s v="嘻嘻哈哈-"/>
    <s v="今天喝了，味道不错，颜值也高"/>
    <d v="2026-02-25T00:00:00"/>
    <s v="湖南"/>
    <s v="正向"/>
    <d v="2026-03-06T00:00:00"/>
  </r>
  <r>
    <n v="8129"/>
    <x v="0"/>
    <x v="0"/>
    <d v="2026-02-23T00:00:00"/>
    <s v="否"/>
    <s v="花叮兜兜染猪猪_🐉"/>
    <s v="所以好喝吗"/>
    <d v="2026-02-25T00:00:00"/>
    <s v="贵州"/>
    <s v="中性"/>
    <d v="2026-03-06T00:00:00"/>
  </r>
  <r>
    <n v="8130"/>
    <x v="0"/>
    <x v="0"/>
    <d v="2026-02-23T00:00:00"/>
    <s v="否"/>
    <s v="爱吃板烧鸡腿堡"/>
    <s v="真假！？？我还想说回瑞幸干兼职"/>
    <d v="2026-02-25T00:00:00"/>
    <s v="广西"/>
    <s v="中性"/>
    <d v="2026-03-06T00:00:00"/>
  </r>
  <r>
    <n v="8131"/>
    <x v="0"/>
    <x v="0"/>
    <d v="2026-02-23T00:00:00"/>
    <s v="否"/>
    <s v="不要动我的雪糕🍦"/>
    <s v="瑞幸疯了，我都要心疼开学之后学校图书馆店经常只有一个人的姐姐了（但是好喝）"/>
    <d v="2026-02-24T00:00:00"/>
    <s v="福建"/>
    <s v="中性"/>
    <d v="2026-03-06T00:00:00"/>
  </r>
  <r>
    <n v="8132"/>
    <x v="0"/>
    <x v="0"/>
    <d v="2026-02-23T00:00:00"/>
    <s v="否"/>
    <s v="拖拉机不垃圾"/>
    <s v="听说好喝 那我明天得点一杯了"/>
    <d v="2026-02-24T00:00:00"/>
    <s v="四川"/>
    <s v="中性"/>
    <d v="2026-03-06T00:00:00"/>
  </r>
  <r>
    <n v="8133"/>
    <x v="0"/>
    <x v="0"/>
    <d v="2026-02-23T00:00:00"/>
    <s v="否"/>
    <s v="momo小半鱼"/>
    <s v="这下真的是5:00就开始洗水果切水果备物料了"/>
    <d v="2026-02-24T00:00:00"/>
    <s v="广东"/>
    <s v="负向"/>
    <d v="2026-03-06T00:00:00"/>
  </r>
  <r>
    <n v="8134"/>
    <x v="0"/>
    <x v="0"/>
    <d v="2026-02-23T00:00:00"/>
    <s v="否"/>
    <e v="#NAME?"/>
    <s v="爆单的时候看到杯冰美式都想笑"/>
    <d v="2026-02-24T00:00:00"/>
    <s v="山东"/>
    <s v="中性"/>
    <d v="2026-03-06T00:00:00"/>
  </r>
  <r>
    <n v="8135"/>
    <x v="0"/>
    <x v="0"/>
    <d v="2026-02-23T00:00:00"/>
    <s v="否"/>
    <s v="FX"/>
    <s v="可是真的好好喝啊 明天还想喝"/>
    <d v="2026-02-24T00:00:00"/>
    <s v="广东"/>
    <s v="正向"/>
    <d v="2026-03-06T00:00:00"/>
  </r>
  <r>
    <n v="8136"/>
    <x v="0"/>
    <x v="0"/>
    <d v="2026-02-23T00:00:00"/>
    <s v="否"/>
    <s v="夏末秋凉"/>
    <s v="可是真的很好喝，辛苦了，我尽量在不忙的时候再喝"/>
    <d v="2026-02-24T00:00:00"/>
    <s v="河南"/>
    <s v="正向"/>
    <d v="2026-03-06T00:00:00"/>
  </r>
  <r>
    <n v="8137"/>
    <x v="0"/>
    <x v="0"/>
    <d v="2026-02-23T00:00:00"/>
    <s v="否"/>
    <s v="逸逸的逸"/>
    <s v="冰的好喝还是热的"/>
    <d v="2026-02-24T00:00:00"/>
    <s v="安徽"/>
    <s v="中性"/>
    <d v="2026-03-06T00:00:00"/>
  </r>
  <r>
    <n v="8138"/>
    <x v="0"/>
    <x v="0"/>
    <d v="2026-02-23T00:00:00"/>
    <s v="否"/>
    <s v="转人工"/>
    <s v="真的是的话我就真的辞职"/>
    <d v="2026-02-24T00:00:00"/>
    <s v="广西"/>
    <s v="负向"/>
    <d v="2026-03-06T00:00:00"/>
  </r>
  <r>
    <n v="8139"/>
    <x v="0"/>
    <x v="0"/>
    <d v="2026-02-23T00:00:00"/>
    <s v="否"/>
    <s v="脾气大还没本事"/>
    <s v="快下架吧"/>
    <d v="2026-02-24T00:00:00"/>
    <s v="河北"/>
    <s v="负向"/>
    <d v="2026-03-06T00:00:00"/>
  </r>
  <r>
    <n v="8140"/>
    <x v="0"/>
    <x v="0"/>
    <d v="2026-02-23T00:00:00"/>
    <s v="否"/>
    <s v="Soul"/>
    <s v="真的很费时间动作"/>
    <d v="2026-02-24T00:00:00"/>
    <s v="广东"/>
    <s v="负向"/>
    <d v="2026-03-06T00:00:00"/>
  </r>
  <r>
    <n v="8141"/>
    <x v="0"/>
    <x v="0"/>
    <d v="2026-02-23T00:00:00"/>
    <s v="否"/>
    <s v="生椰🐯"/>
    <s v="还挺好喝，就是有点齁甜"/>
    <d v="2026-02-24T00:00:00"/>
    <s v="福建"/>
    <s v="中性"/>
    <d v="2026-03-06T00:00:00"/>
  </r>
  <r>
    <n v="8142"/>
    <x v="0"/>
    <x v="0"/>
    <d v="2026-02-23T00:00:00"/>
    <s v="否"/>
    <s v="Solitary patient"/>
    <s v="看看今晚的补货单"/>
    <d v="2026-02-24T00:00:00"/>
    <s v="广东"/>
    <s v="中性"/>
    <d v="2026-03-06T00:00:00"/>
  </r>
  <r>
    <n v="8143"/>
    <x v="0"/>
    <x v="0"/>
    <d v="2026-02-23T00:00:00"/>
    <s v="否"/>
    <s v="做你白日梦去"/>
    <s v="还要什么及时率，我都不玩了现在。退出赛道。专注随手清洁"/>
    <d v="2026-02-24T00:00:00"/>
    <s v="广东"/>
    <s v="负向"/>
    <d v="2026-03-06T00:00:00"/>
  </r>
  <r>
    <n v="8144"/>
    <x v="0"/>
    <x v="0"/>
    <d v="2026-02-23T00:00:00"/>
    <s v="否"/>
    <s v="求你学点吧"/>
    <s v="对我没用🙂‍↔️"/>
    <d v="2026-02-24T00:00:00"/>
    <s v="江苏"/>
    <s v="中性"/>
    <d v="2026-03-06T00:00:00"/>
  </r>
  <r>
    <n v="8145"/>
    <x v="0"/>
    <x v="0"/>
    <d v="2026-02-23T00:00:00"/>
    <s v="否"/>
    <s v="眼里起雾"/>
    <s v="一杯更比六杯强"/>
    <d v="2026-02-24T00:00:00"/>
    <s v="湖北"/>
    <s v="中性"/>
    <d v="2026-03-06T00:00:00"/>
  </r>
  <r>
    <n v="8146"/>
    <x v="0"/>
    <x v="0"/>
    <d v="2026-02-23T00:00:00"/>
    <s v="否"/>
    <s v="momo"/>
    <s v="你好👋"/>
    <d v="2026-02-24T00:00:00"/>
    <s v="广东"/>
    <s v="中性"/>
    <d v="2026-03-06T00:00:00"/>
  </r>
  <r>
    <n v="8147"/>
    <x v="0"/>
    <x v="0"/>
    <d v="2026-02-23T00:00:00"/>
    <s v="否"/>
    <s v="hoaaaa"/>
    <s v="更炸裂的来了，敬请期待"/>
    <d v="2026-02-24T00:00:00"/>
    <s v="广东"/>
    <s v="中性"/>
    <d v="2026-03-06T00:00:00"/>
  </r>
  <r>
    <n v="8148"/>
    <x v="0"/>
    <x v="0"/>
    <d v="2026-02-23T00:00:00"/>
    <s v="否"/>
    <s v="予棠"/>
    <s v="真的假的那我真要跑路了"/>
    <d v="2026-02-24T00:00:00"/>
    <s v="广东"/>
    <s v="负向"/>
    <d v="2026-03-06T00:00:00"/>
  </r>
  <r>
    <n v="8149"/>
    <x v="0"/>
    <x v="0"/>
    <d v="2026-02-23T00:00:00"/>
    <s v="否"/>
    <s v="原来如此啊"/>
    <s v="我就一句话，你有本事把瑞幸大学评论重新打开"/>
    <d v="2026-02-24T00:00:00"/>
    <s v="四川"/>
    <s v="中性"/>
    <d v="2026-03-06T00:00:00"/>
  </r>
  <r>
    <n v="8150"/>
    <x v="0"/>
    <x v="0"/>
    <d v="2026-02-23T00:00:00"/>
    <s v="否"/>
    <s v="橙子（燕云代肝）"/>
    <s v="点了"/>
    <d v="2026-02-24T00:00:00"/>
    <s v="上海"/>
    <s v="中性"/>
    <d v="2026-03-06T00:00:00"/>
  </r>
  <r>
    <n v="8151"/>
    <x v="0"/>
    <x v="0"/>
    <d v="2026-02-23T00:00:00"/>
    <s v="否"/>
    <s v="藤井树"/>
    <s v="焦糖和小勺子撒那个都算了 这个烂苹果夹半天 我真的无语"/>
    <d v="2026-02-24T00:00:00"/>
    <s v="四川"/>
    <s v="负向"/>
    <d v="2026-03-06T00:00:00"/>
  </r>
  <r>
    <n v="8152"/>
    <x v="0"/>
    <x v="0"/>
    <d v="2026-02-23T00:00:00"/>
    <s v="否"/>
    <s v="胡说八道的🐯"/>
    <s v="我也是"/>
    <d v="2026-02-24T00:00:00"/>
    <s v="广东"/>
    <s v="中性"/>
    <d v="2026-03-06T00:00:00"/>
  </r>
  <r>
    <n v="8153"/>
    <x v="0"/>
    <x v="0"/>
    <d v="2026-02-23T00:00:00"/>
    <s v="否"/>
    <s v="泡泡bubble"/>
    <s v="难喝"/>
    <d v="2026-03-04T00:00:00"/>
    <s v="江西"/>
    <s v="负向"/>
    <d v="2026-03-06T00:00:00"/>
  </r>
  <r>
    <n v="8154"/>
    <x v="0"/>
    <x v="0"/>
    <d v="2026-02-23T00:00:00"/>
    <s v="否"/>
    <s v="momo云吃吃"/>
    <s v="我就想知道这个微甜和少少甜糖是什么意思"/>
    <d v="2026-03-01T00:00:00"/>
    <s v="云南"/>
    <s v="中性"/>
    <d v="2026-03-06T00:00:00"/>
  </r>
  <r>
    <n v="8155"/>
    <x v="0"/>
    <x v="0"/>
    <d v="2026-02-23T00:00:00"/>
    <s v="否"/>
    <s v="哈哈"/>
    <s v="但是真的好难喝"/>
    <d v="2026-02-27T00:00:00"/>
    <s v="广东"/>
    <s v="负向"/>
    <d v="2026-03-06T00:00:00"/>
  </r>
  <r>
    <n v="8156"/>
    <x v="0"/>
    <x v="0"/>
    <d v="2026-02-23T00:00:00"/>
    <s v="否"/>
    <s v="云吃吃"/>
    <s v="好喝"/>
    <d v="2026-02-25T00:00:00"/>
    <s v="甘肃"/>
    <s v="正向"/>
    <d v="2026-03-06T00:00:00"/>
  </r>
  <r>
    <n v="8157"/>
    <x v="0"/>
    <x v="0"/>
    <d v="2026-02-23T00:00:00"/>
    <s v="否"/>
    <s v="ジャスミン"/>
    <s v="不好喝，我觉得难喝，那个葡萄的也难喝"/>
    <d v="2026-02-25T00:00:00"/>
    <s v="辽宁"/>
    <s v="负向"/>
    <d v="2026-03-06T00:00:00"/>
  </r>
  <r>
    <n v="8158"/>
    <x v="0"/>
    <x v="0"/>
    <d v="2026-02-23T00:00:00"/>
    <s v="否"/>
    <s v="很好惹"/>
    <s v="一人在岗爆单的时候各种问题叠加你不炸才怪"/>
    <d v="2026-02-25T00:00:00"/>
    <s v="浙江"/>
    <s v="负向"/>
    <d v="2026-03-06T00:00:00"/>
  </r>
  <r>
    <n v="8159"/>
    <x v="0"/>
    <x v="0"/>
    <d v="2026-02-23T00:00:00"/>
    <s v="否"/>
    <s v=")："/>
    <s v="超级无敌甜 瑞幸研发没救了"/>
    <d v="2026-02-25T00:00:00"/>
    <s v="上海"/>
    <s v="负向"/>
    <d v="2026-03-06T00:00:00"/>
  </r>
  <r>
    <n v="8160"/>
    <x v="0"/>
    <x v="0"/>
    <d v="2026-02-23T00:00:00"/>
    <s v="否"/>
    <s v="是怦然心動呀"/>
    <s v="瑞幸再弄烦死人的配方 就真的干不下去了"/>
    <d v="2026-02-25T00:00:00"/>
    <s v="广东"/>
    <s v="负向"/>
    <d v="2026-03-06T00:00:00"/>
  </r>
  <r>
    <n v="8161"/>
    <x v="0"/>
    <x v="0"/>
    <d v="2026-02-23T00:00:00"/>
    <s v="否"/>
    <s v="是怦然心動呀"/>
    <s v="我觉得做出来挺好看的"/>
    <d v="2026-02-25T00:00:00"/>
    <s v="广东"/>
    <s v="中性"/>
    <d v="2026-03-06T00:00:00"/>
  </r>
  <r>
    <n v="8162"/>
    <x v="0"/>
    <x v="0"/>
    <d v="2026-02-23T00:00:00"/>
    <s v="否"/>
    <s v="辞职还是不辞"/>
    <s v="救命 瑞幸的黄油难喝死了"/>
    <d v="2026-02-25T00:00:00"/>
    <s v="上海"/>
    <s v="负向"/>
    <d v="2026-03-06T00:00:00"/>
  </r>
  <r>
    <n v="8163"/>
    <x v="0"/>
    <x v="0"/>
    <d v="2026-02-23T00:00:00"/>
    <s v="否"/>
    <s v="AAA五金批发张姐"/>
    <s v="这个真的很难喝"/>
    <d v="2026-02-25T00:00:00"/>
    <s v="山东"/>
    <s v="负向"/>
    <d v="2026-03-06T00:00:00"/>
  </r>
  <r>
    <n v="8164"/>
    <x v="0"/>
    <x v="0"/>
    <d v="2026-02-23T00:00:00"/>
    <s v="否"/>
    <s v="Piky（看过skz.day6版）"/>
    <s v="原来我睡不着是因为这个"/>
    <d v="2026-02-25T00:00:00"/>
    <s v="福建"/>
    <s v="中性"/>
    <d v="2026-03-06T00:00:00"/>
  </r>
  <r>
    <n v="8165"/>
    <x v="0"/>
    <x v="0"/>
    <d v="2026-02-23T00:00:00"/>
    <s v="否"/>
    <s v="Fay（佛系玩娃版）"/>
    <s v="好好做咖啡不行 非得搞些乱七八糟的新品吗"/>
    <d v="2026-02-24T00:00:00"/>
    <s v="广东"/>
    <s v="负向"/>
    <d v="2026-03-06T00:00:00"/>
  </r>
  <r>
    <n v="8166"/>
    <x v="0"/>
    <x v="0"/>
    <d v="2026-02-23T00:00:00"/>
    <s v="否"/>
    <s v="田十一"/>
    <s v="难喝，做得也麻烦"/>
    <d v="2026-02-24T00:00:00"/>
    <s v="广东"/>
    <s v="负向"/>
    <d v="2026-03-06T00:00:00"/>
  </r>
  <r>
    <n v="8167"/>
    <x v="0"/>
    <x v="0"/>
    <d v="2026-02-23T00:00:00"/>
    <s v="否"/>
    <s v="你给俺个说法"/>
    <s v="明天点个"/>
    <d v="2026-02-27T00:00:00"/>
    <s v="浙江"/>
    <s v="中性"/>
    <d v="2026-03-06T00:00:00"/>
  </r>
  <r>
    <n v="8168"/>
    <x v="0"/>
    <x v="0"/>
    <d v="2026-02-23T00:00:00"/>
    <s v="否"/>
    <s v="耶耶"/>
    <s v="！！！"/>
    <d v="2026-02-25T00:00:00"/>
    <s v="广东"/>
    <s v="中性"/>
    <d v="2026-03-06T00:00:00"/>
  </r>
  <r>
    <n v="8169"/>
    <x v="0"/>
    <x v="0"/>
    <d v="2026-02-23T00:00:00"/>
    <s v="否"/>
    <s v="刘美鹅"/>
    <s v="我还喝了！感觉很好喝诶"/>
    <d v="2026-02-25T00:00:00"/>
    <s v="天津"/>
    <s v="正向"/>
    <d v="2026-03-06T00:00:00"/>
  </r>
  <r>
    <n v="8170"/>
    <x v="0"/>
    <x v="0"/>
    <d v="2026-02-23T00:00:00"/>
    <s v="否"/>
    <s v="水泥猫猫猫猫猫"/>
    <s v="微微甜，冰，一口下去，尝到了感恩节的火鸡，圣诞的烛火，橙红的灯光，冬青树花环，红色的醋栗，樱桃，美国60年代欣欣向荣的经济，和泡沫破灭后落日的余晖 简单来说，就是一种繁荣的味道。"/>
    <d v="2026-02-28T00:00:00"/>
    <s v="上海"/>
    <s v="正向"/>
    <d v="2026-03-06T00:00:00"/>
  </r>
  <r>
    <n v="8171"/>
    <x v="0"/>
    <x v="0"/>
    <d v="2026-02-23T00:00:00"/>
    <s v="否"/>
    <s v="野生小狗🐶"/>
    <s v="天呐 好会形容！！！"/>
    <d v="2026-02-28T00:00:00"/>
    <s v="河南"/>
    <s v="正向"/>
    <d v="2026-03-06T00:00:00"/>
  </r>
  <r>
    <n v="8172"/>
    <x v="0"/>
    <x v="0"/>
    <d v="2026-02-23T00:00:00"/>
    <s v="否"/>
    <s v="鱼🐟啊"/>
    <s v="好喝，少少甜是不是比微甜的甜味更淡？"/>
    <d v="2026-02-25T00:00:00"/>
    <s v="江苏"/>
    <s v="中性"/>
    <d v="2026-03-06T00:00:00"/>
  </r>
  <r>
    <n v="8173"/>
    <x v="0"/>
    <x v="0"/>
    <d v="2026-02-23T00:00:00"/>
    <s v="否"/>
    <s v="袋装颗粒状"/>
    <s v="微甜糖更少！"/>
    <d v="2026-02-25T00:00:00"/>
    <s v="江苏"/>
    <s v="中性"/>
    <d v="2026-03-06T00:00:00"/>
  </r>
  <r>
    <n v="8174"/>
    <x v="0"/>
    <x v="0"/>
    <d v="2026-02-23T00:00:00"/>
    <s v="否"/>
    <s v="来日方长"/>
    <s v="这对吗"/>
    <d v="2026-02-25T00:00:00"/>
    <s v="广西"/>
    <s v="中性"/>
    <d v="2026-03-06T00:00:00"/>
  </r>
  <r>
    <n v="8175"/>
    <x v="0"/>
    <x v="0"/>
    <d v="2026-02-23T00:00:00"/>
    <s v="否"/>
    <s v="野生小狗🐶"/>
    <s v="非常不对"/>
    <d v="2026-02-25T00:00:00"/>
    <s v="河南"/>
    <s v="中性"/>
    <d v="2026-03-06T00:00:00"/>
  </r>
  <r>
    <n v="8176"/>
    <x v="0"/>
    <x v="0"/>
    <d v="2026-02-23T00:00:00"/>
    <s v="否"/>
    <s v="：（"/>
    <s v="为什么喝了感觉嗓子发紧"/>
    <d v="2026-02-27T00:00:00"/>
    <s v="四川"/>
    <s v="负向"/>
    <d v="2026-03-06T00:00:00"/>
  </r>
  <r>
    <n v="8177"/>
    <x v="0"/>
    <x v="0"/>
    <d v="2026-02-23T00:00:00"/>
    <s v="否"/>
    <s v="野生小狗🐶"/>
    <s v="啊 是不是齁甜的"/>
    <d v="2026-02-27T00:00:00"/>
    <s v="河南"/>
    <s v="中性"/>
    <d v="2026-03-06T00:00:00"/>
  </r>
  <r>
    <n v="8178"/>
    <x v="0"/>
    <x v="0"/>
    <d v="2026-02-23T00:00:00"/>
    <s v="否"/>
    <s v="奈.（多坑版）"/>
    <s v="好喝，但是太甜了"/>
    <d v="2026-03-05T00:00:00"/>
    <s v="广东"/>
    <s v="中性"/>
    <d v="2026-03-06T00:00:00"/>
  </r>
  <r>
    <n v="8179"/>
    <x v="0"/>
    <x v="0"/>
    <d v="2026-02-23T00:00:00"/>
    <s v="否"/>
    <s v="妞妞大王"/>
    <s v="我真的感觉好喝"/>
    <d v="2026-02-27T00:00:00"/>
    <s v="辽宁"/>
    <s v="正向"/>
    <d v="2026-03-06T00:00:00"/>
  </r>
  <r>
    <n v="8180"/>
    <x v="0"/>
    <x v="0"/>
    <d v="2026-02-23T00:00:00"/>
    <s v="否"/>
    <s v="野生小狗🐶"/>
    <s v="热的也有脆苹果吗"/>
    <d v="2026-02-27T00:00:00"/>
    <s v="河南"/>
    <s v="中性"/>
    <d v="2026-03-06T00:00:00"/>
  </r>
  <r>
    <n v="8181"/>
    <x v="0"/>
    <x v="0"/>
    <d v="2026-02-23T00:00:00"/>
    <s v="否"/>
    <s v="王好翘"/>
    <s v="特别甜，我冰化了加水都很甜，但是能拉💩 我钢铁肠胃今天拉了两次"/>
    <d v="2026-02-28T00:00:00"/>
    <s v="四川"/>
    <s v="负向"/>
    <d v="2026-03-06T00:00:00"/>
  </r>
  <r>
    <n v="8182"/>
    <x v="0"/>
    <x v="0"/>
    <d v="2026-02-23T00:00:00"/>
    <s v="否"/>
    <s v="野生小狗🐶"/>
    <s v="《能拉》你这说的 我竟然想尝试"/>
    <d v="2026-02-28T00:00:00"/>
    <s v="河南"/>
    <s v="中性"/>
    <d v="2026-03-06T00:00:00"/>
  </r>
  <r>
    <n v="8183"/>
    <x v="0"/>
    <x v="0"/>
    <d v="2026-02-23T00:00:00"/>
    <s v="否"/>
    <s v="薯条要吃tree tree的(白鲸吻过版💕)"/>
    <s v="非常之好喝！！！正在喝！记得点 冰 金奖浓缩 微糖！！天呐很久没这么爱瑞幸了！！！"/>
    <d v="2026-02-25T00:00:00"/>
    <s v="山东"/>
    <s v="正向"/>
    <d v="2026-03-06T00:00:00"/>
  </r>
  <r>
    <n v="8184"/>
    <x v="0"/>
    <x v="0"/>
    <d v="2026-02-23T00:00:00"/>
    <s v="否"/>
    <s v="野生小狗🐶"/>
    <s v="学会了！这就喝"/>
    <d v="2026-02-27T00:00:00"/>
    <s v="河南"/>
    <s v="中性"/>
    <d v="2026-03-06T00:00:00"/>
  </r>
  <r>
    <n v="8185"/>
    <x v="0"/>
    <x v="0"/>
    <d v="2026-02-23T00:00:00"/>
    <s v="否"/>
    <s v="星洋书屋（全国收书）"/>
    <s v="好喝的就是很甜，我点的热的。脆苹果一开始就最好吃了，到时候就软了。"/>
    <d v="2026-02-28T00:00:00"/>
    <s v="陕西"/>
    <s v="中性"/>
    <d v="2026-03-06T00:00:00"/>
  </r>
  <r>
    <n v="8186"/>
    <x v="0"/>
    <x v="0"/>
    <d v="2026-02-23T00:00:00"/>
    <s v="否"/>
    <s v="野生小狗🐶"/>
    <s v="我觉得好甜好甜"/>
    <d v="2026-02-28T00:00:00"/>
    <s v="河南"/>
    <s v="负向"/>
    <d v="2026-03-06T00:00:00"/>
  </r>
  <r>
    <n v="8187"/>
    <x v="0"/>
    <x v="0"/>
    <d v="2026-02-23T00:00:00"/>
    <s v="否"/>
    <s v="蘑古拉"/>
    <s v="我以为是苹果味的结果是苹果脆片而已 怪我没看清楚他的名字"/>
    <d v="2026-02-25T00:00:00"/>
    <s v="陕西"/>
    <s v="中性"/>
    <d v="2026-03-06T00:00:00"/>
  </r>
  <r>
    <n v="8188"/>
    <x v="0"/>
    <x v="0"/>
    <d v="2026-02-23T00:00:00"/>
    <s v="否"/>
    <s v="蘑古拉"/>
    <s v="不过我本来就爱喝小黄油拿铁还能吃个酸酸甜甜的苹果脆片也挺好的～"/>
    <d v="2026-02-25T00:00:00"/>
    <s v="陕西"/>
    <s v="正向"/>
    <d v="2026-03-06T00:00:00"/>
  </r>
  <r>
    <n v="8189"/>
    <x v="0"/>
    <x v="0"/>
    <d v="2026-02-23T00:00:00"/>
    <s v="否"/>
    <s v=".._. __._ _.__"/>
    <s v="整体还不错，但是咖啡味淡了。"/>
    <d v="2026-03-05T00:00:00"/>
    <s v="湖南"/>
    <s v="中性"/>
    <d v="2026-03-06T00:00:00"/>
  </r>
  <r>
    <n v="8190"/>
    <x v="0"/>
    <x v="0"/>
    <d v="2026-02-23T00:00:00"/>
    <s v="否"/>
    <s v="橘子粥"/>
    <s v="齁甜！！！甜到发苦！！！我只喝了两三口 心疼我的钱"/>
    <d v="2026-03-05T00:00:00"/>
    <s v="四川"/>
    <s v="负向"/>
    <d v="2026-03-06T00:00:00"/>
  </r>
  <r>
    <n v="8191"/>
    <x v="0"/>
    <x v="0"/>
    <d v="2026-02-23T00:00:00"/>
    <s v="否"/>
    <s v="汪汪队"/>
    <s v="腻死我了"/>
    <d v="2026-03-01T00:00:00"/>
    <s v="浙江"/>
    <s v="负向"/>
    <d v="2026-03-06T00:00:00"/>
  </r>
  <r>
    <n v="8192"/>
    <x v="0"/>
    <x v="0"/>
    <d v="2026-02-23T00:00:00"/>
    <s v="否"/>
    <s v="xiuxiu"/>
    <s v="推荐微甜还是少少甜"/>
    <d v="2026-02-24T00:00:00"/>
    <s v="广东"/>
    <s v="中性"/>
    <d v="2026-03-06T00:00:00"/>
  </r>
  <r>
    <n v="8193"/>
    <x v="0"/>
    <x v="0"/>
    <d v="2026-02-23T00:00:00"/>
    <s v="否"/>
    <s v="野生小狗🐶"/>
    <s v="微甜！已经很甜了"/>
    <d v="2026-02-24T00:00:00"/>
    <s v="河南"/>
    <s v="中性"/>
    <d v="2026-03-06T00:00:00"/>
  </r>
  <r>
    <n v="8194"/>
    <x v="0"/>
    <x v="0"/>
    <d v="2026-02-23T00:00:00"/>
    <s v="否"/>
    <s v="小丸子圆不圆"/>
    <s v="不好喝"/>
    <d v="2026-03-05T00:00:00"/>
    <s v="福建"/>
    <s v="负向"/>
    <d v="2026-03-06T00:00:00"/>
  </r>
  <r>
    <n v="8195"/>
    <x v="0"/>
    <x v="0"/>
    <d v="2026-02-23T00:00:00"/>
    <s v="否"/>
    <s v="喝杯热茶先"/>
    <s v="苹果糖，好喝"/>
    <d v="2026-03-05T00:00:00"/>
    <s v="湖南"/>
    <s v="正向"/>
    <d v="2026-03-06T00:00:00"/>
  </r>
  <r>
    <n v="8196"/>
    <x v="0"/>
    <x v="0"/>
    <d v="2026-02-23T00:00:00"/>
    <s v="否"/>
    <s v="包包吃包子~"/>
    <s v="唯一一款冰化了也好喝的"/>
    <d v="2026-03-05T00:00:00"/>
    <s v="广东"/>
    <s v="正向"/>
    <d v="2026-03-06T00:00:00"/>
  </r>
  <r>
    <n v="8197"/>
    <x v="0"/>
    <x v="0"/>
    <d v="2026-02-23T00:00:00"/>
    <s v="否"/>
    <s v="XiaoLiang冷~~"/>
    <s v="喝的热的，感觉入口的果味挺浓"/>
    <d v="2026-03-05T00:00:00"/>
    <s v="广东"/>
    <s v="中性"/>
    <d v="2026-03-06T00:00:00"/>
  </r>
  <r>
    <n v="8198"/>
    <x v="0"/>
    <x v="0"/>
    <d v="2026-02-23T00:00:00"/>
    <s v="否"/>
    <s v="南因"/>
    <s v="好喝的，今天刚喝"/>
    <d v="2026-02-28T00:00:00"/>
    <s v="北京"/>
    <s v="正向"/>
    <d v="2026-03-06T00:00:00"/>
  </r>
  <r>
    <n v="8199"/>
    <x v="0"/>
    <x v="0"/>
    <d v="2026-02-23T00:00:00"/>
    <s v="否"/>
    <s v="暗杀笨蛋"/>
    <s v="甜的要死"/>
    <d v="2026-02-25T00:00:00"/>
    <s v="陕西"/>
    <s v="负向"/>
    <d v="2026-03-06T00:00:00"/>
  </r>
  <r>
    <n v="8200"/>
    <x v="0"/>
    <x v="0"/>
    <d v="2026-02-23T00:00:00"/>
    <s v="否"/>
    <s v="雪梨呀～"/>
    <s v="特大呗我没敢点"/>
    <d v="2026-02-25T00:00:00"/>
    <s v="江苏"/>
    <s v="中性"/>
    <d v="2026-03-06T00:00:00"/>
  </r>
  <r>
    <n v="8201"/>
    <x v="0"/>
    <x v="0"/>
    <d v="2026-02-23T00:00:00"/>
    <s v="否"/>
    <s v="leo"/>
    <s v="太甜了，放久一点脆脆会沉底"/>
    <d v="2026-02-28T00:00:00"/>
    <s v="广东"/>
    <s v="负向"/>
    <d v="2026-03-06T00:00:00"/>
  </r>
  <r>
    <n v="8202"/>
    <x v="0"/>
    <x v="0"/>
    <d v="2026-02-23T00:00:00"/>
    <s v="否"/>
    <s v="佳佳有本难念的经"/>
    <s v="对 沉底就燕麦奶茶"/>
    <d v="2026-03-01T00:00:00"/>
    <s v="广东"/>
    <s v="中性"/>
    <d v="2026-03-06T00:00:00"/>
  </r>
  <r>
    <n v="8203"/>
    <x v="0"/>
    <x v="0"/>
    <d v="2026-02-23T00:00:00"/>
    <s v="否"/>
    <s v="煤球豆豆都很胖"/>
    <s v="甜"/>
    <d v="2026-03-05T00:00:00"/>
    <s v="河北"/>
    <s v="负向"/>
    <d v="2026-03-06T00:00:00"/>
  </r>
  <r>
    <n v="8204"/>
    <x v="0"/>
    <x v="0"/>
    <d v="2026-02-23T00:00:00"/>
    <s v="否"/>
    <s v="Somi"/>
    <s v="蛮好喝的，刚点了热的"/>
    <d v="2026-03-05T00:00:00"/>
    <s v="江苏"/>
    <s v="正向"/>
    <d v="2026-03-06T00:00:00"/>
  </r>
  <r>
    <n v="8205"/>
    <x v="0"/>
    <x v="0"/>
    <d v="2026-02-23T00:00:00"/>
    <s v="否"/>
    <s v="云雾山人自有妙计"/>
    <s v="超级超级超级甜"/>
    <d v="2026-02-25T00:00:00"/>
    <s v="山东"/>
    <s v="负向"/>
    <d v="2026-03-06T00:00:00"/>
  </r>
  <r>
    <n v="8206"/>
    <x v="0"/>
    <x v="0"/>
    <d v="2026-02-23T00:00:00"/>
    <s v="否"/>
    <s v="一块小陈皮"/>
    <s v="小黄油苹果简直就是仙品"/>
    <d v="2026-02-28T00:00:00"/>
    <s v="四川"/>
    <s v="正向"/>
    <d v="2026-03-06T00:00:00"/>
  </r>
  <r>
    <n v="8207"/>
    <x v="0"/>
    <x v="0"/>
    <d v="2026-02-23T00:00:00"/>
    <s v="否"/>
    <s v="🌸Eternity"/>
    <s v="像是在喝巧乐兹雪糕"/>
    <d v="2026-02-28T00:00:00"/>
    <s v="贵州"/>
    <s v="中性"/>
    <d v="2026-03-06T00:00:00"/>
  </r>
  <r>
    <n v="8208"/>
    <x v="0"/>
    <x v="0"/>
    <d v="2026-02-23T00:00:00"/>
    <s v="否"/>
    <s v="瓜仔"/>
    <s v="甜的一笔雕凿"/>
    <d v="2026-02-28T00:00:00"/>
    <s v="江苏"/>
    <s v="负向"/>
    <d v="2026-03-06T00:00:00"/>
  </r>
  <r>
    <n v="8209"/>
    <x v="0"/>
    <x v="0"/>
    <d v="2026-02-23T00:00:00"/>
    <s v="否"/>
    <s v="pearrrv"/>
    <s v="好喝的！但是喝完感觉舌头糊了一层东西"/>
    <d v="2026-03-05T00:00:00"/>
    <s v="广西"/>
    <s v="中性"/>
    <d v="2026-03-06T00:00:00"/>
  </r>
  <r>
    <n v="8210"/>
    <x v="0"/>
    <x v="0"/>
    <d v="2026-02-23T00:00:00"/>
    <s v="否"/>
    <s v="小红薯6487C607"/>
    <s v="连着喝了好几天好喝"/>
    <d v="2026-03-05T00:00:00"/>
    <s v="山东"/>
    <s v="正向"/>
    <d v="2026-03-06T00:00:00"/>
  </r>
  <r>
    <n v="8211"/>
    <x v="0"/>
    <x v="0"/>
    <d v="2026-02-23T00:00:00"/>
    <s v="否"/>
    <s v="爱养花的欢欢"/>
    <s v="确实不错 比较甜腻"/>
    <d v="2026-03-05T00:00:00"/>
    <s v="上海"/>
    <s v="中性"/>
    <d v="2026-03-06T00:00:00"/>
  </r>
  <r>
    <n v="8212"/>
    <x v="0"/>
    <x v="0"/>
    <d v="2026-02-23T00:00:00"/>
    <s v="否"/>
    <s v="一杯苹果冰美式"/>
    <s v="特别甜 对减肥人士不友好"/>
    <d v="2026-02-25T00:00:00"/>
    <s v="北京"/>
    <s v="负向"/>
    <d v="2026-03-06T00:00:00"/>
  </r>
  <r>
    <n v="8213"/>
    <x v="0"/>
    <x v="0"/>
    <d v="2026-02-23T00:00:00"/>
    <s v="否"/>
    <s v="圆圆烊"/>
    <s v="更像饮料那种 不会回购"/>
    <d v="2026-03-05T00:00:00"/>
    <s v="北京"/>
    <s v="负向"/>
    <d v="2026-03-06T00:00:00"/>
  </r>
  <r>
    <n v="8214"/>
    <x v="0"/>
    <x v="0"/>
    <d v="2026-02-23T00:00:00"/>
    <s v="否"/>
    <s v="看不见我"/>
    <s v="好喝是好喝，就是太太太太甜了"/>
    <d v="2026-03-01T00:00:00"/>
    <s v="江西"/>
    <s v="中性"/>
    <d v="2026-03-06T00:00:00"/>
  </r>
  <r>
    <n v="8215"/>
    <x v="0"/>
    <x v="0"/>
    <d v="2026-02-23T00:00:00"/>
    <s v="否"/>
    <s v="野生小狗🐶"/>
    <s v="备注 不加糖 黄油丝绒减半"/>
    <d v="2026-03-01T00:00:00"/>
    <s v="河南"/>
    <s v="中性"/>
    <d v="2026-03-06T00:00:00"/>
  </r>
  <r>
    <n v="8216"/>
    <x v="0"/>
    <x v="0"/>
    <d v="2026-02-23T00:00:00"/>
    <s v="否"/>
    <s v="打嗝椰子猫"/>
    <s v="挺好喝的 点微甜"/>
    <d v="2026-03-06T00:00:00"/>
    <s v="福建"/>
    <s v="正向"/>
    <d v="2026-03-06T00:00:00"/>
  </r>
  <r>
    <n v="8217"/>
    <x v="0"/>
    <x v="0"/>
    <d v="2026-02-23T00:00:00"/>
    <s v="否"/>
    <s v="水煮牛肉."/>
    <s v="好甜！！超级无敌甜"/>
    <d v="2026-03-05T00:00:00"/>
    <s v="广东"/>
    <s v="负向"/>
    <d v="2026-03-06T00:00:00"/>
  </r>
  <r>
    <n v="8218"/>
    <x v="0"/>
    <x v="0"/>
    <d v="2026-02-23T00:00:00"/>
    <s v="否"/>
    <s v="小林今天赚钱了没 ."/>
    <s v="太甜了"/>
    <d v="2026-02-28T00:00:00"/>
    <s v="福建"/>
    <s v="负向"/>
    <d v="2026-03-06T00:00:00"/>
  </r>
  <r>
    <n v="8219"/>
    <x v="0"/>
    <x v="0"/>
    <d v="2026-02-23T00:00:00"/>
    <s v="否"/>
    <s v="mm"/>
    <s v="像奶油蛋糕 第一口很惊艳"/>
    <d v="2026-03-04T00:00:00"/>
    <s v="广东"/>
    <s v="正向"/>
    <d v="2026-03-06T00:00:00"/>
  </r>
  <r>
    <n v="8220"/>
    <x v="0"/>
    <x v="0"/>
    <d v="2026-02-23T00:00:00"/>
    <s v="否"/>
    <s v="思屋苏"/>
    <s v="感觉和黄油拿铁差不多没什么特别的"/>
    <d v="2026-02-28T00:00:00"/>
    <s v="上海"/>
    <s v="中性"/>
    <d v="2026-03-06T00:00:00"/>
  </r>
  <r>
    <n v="8221"/>
    <x v="0"/>
    <x v="0"/>
    <d v="2026-02-23T00:00:00"/>
    <s v="否"/>
    <s v="小馒头头头头头"/>
    <s v="别买"/>
    <d v="2026-02-25T00:00:00"/>
    <s v="浙江"/>
    <s v="负向"/>
    <d v="2026-03-06T00:00:00"/>
  </r>
  <r>
    <n v="8222"/>
    <x v="0"/>
    <x v="0"/>
    <d v="2026-02-23T00:00:00"/>
    <s v="否"/>
    <s v="今年我的运气也太好了吧"/>
    <s v="不另外加糖 冰 就很好喝"/>
    <d v="2026-03-06T00:00:00"/>
    <s v="江苏"/>
    <s v="正向"/>
    <d v="2026-03-06T00:00:00"/>
  </r>
  <r>
    <n v="8223"/>
    <x v="0"/>
    <x v="0"/>
    <d v="2026-02-23T00:00:00"/>
    <s v="否"/>
    <s v="不想上班你能帮我上吗"/>
    <s v="太甜了，甜得要死"/>
    <d v="2026-02-28T00:00:00"/>
    <s v="四川"/>
    <s v="负向"/>
    <d v="2026-03-06T00:00:00"/>
  </r>
  <r>
    <n v="8224"/>
    <x v="0"/>
    <x v="0"/>
    <d v="2026-02-23T00:00:00"/>
    <s v="否"/>
    <s v="小吴不吃饭"/>
    <s v="越喝越甜"/>
    <d v="2026-02-28T00:00:00"/>
    <s v="山东"/>
    <s v="负向"/>
    <d v="2026-03-06T00:00:00"/>
  </r>
  <r>
    <n v="8225"/>
    <x v="0"/>
    <x v="0"/>
    <d v="2026-02-23T00:00:00"/>
    <s v="否"/>
    <s v="yep"/>
    <s v="热的比冰的好喝 就是热量太高了"/>
    <d v="2026-03-04T00:00:00"/>
    <s v="云南"/>
    <s v="中性"/>
    <d v="2026-03-06T00:00:00"/>
  </r>
  <r>
    <n v="8226"/>
    <x v="0"/>
    <x v="0"/>
    <d v="2026-02-23T00:00:00"/>
    <s v="否"/>
    <s v="Yaun_zhiicen＾"/>
    <s v="好喝 就是微甜也有点甜"/>
    <d v="2026-03-04T00:00:00"/>
    <s v="山东"/>
    <s v="中性"/>
    <d v="2026-03-06T00:00:00"/>
  </r>
  <r>
    <n v="8227"/>
    <x v="0"/>
    <x v="0"/>
    <d v="2026-02-23T00:00:00"/>
    <s v="否"/>
    <s v="Jcc Blly"/>
    <s v="好喝 清爽的拿铁"/>
    <d v="2026-03-04T00:00:00"/>
    <s v="浙江"/>
    <s v="正向"/>
    <d v="2026-03-06T00:00:00"/>
  </r>
  <r>
    <n v="8228"/>
    <x v="0"/>
    <x v="0"/>
    <d v="2026-02-23T00:00:00"/>
    <s v="否"/>
    <s v="萦之"/>
    <s v="味道不喜欢 有点浓腻"/>
    <d v="2026-02-28T00:00:00"/>
    <s v="辽宁"/>
    <s v="负向"/>
    <d v="2026-03-06T00:00:00"/>
  </r>
  <r>
    <n v="8229"/>
    <x v="0"/>
    <x v="0"/>
    <d v="2026-02-23T00:00:00"/>
    <s v="否"/>
    <s v="只有风知道.-"/>
    <s v="感觉还可以"/>
    <d v="2026-02-27T00:00:00"/>
    <s v="江苏"/>
    <s v="中性"/>
    <d v="2026-03-06T00:00:00"/>
  </r>
  <r>
    <n v="8230"/>
    <x v="0"/>
    <x v="0"/>
    <d v="2026-02-23T00:00:00"/>
    <s v="否"/>
    <s v="卷卷"/>
    <s v="喜欢喝生椰拿铁应该也会喜欢这款"/>
    <d v="2026-02-25T00:00:00"/>
    <s v="广东"/>
    <s v="正向"/>
    <d v="2026-03-06T00:00:00"/>
  </r>
  <r>
    <n v="8231"/>
    <x v="0"/>
    <x v="0"/>
    <d v="2026-02-23T00:00:00"/>
    <s v="否"/>
    <s v="HeyXxi"/>
    <s v="很好喝 门店都缺货了"/>
    <d v="2026-03-04T00:00:00"/>
    <s v="广东"/>
    <s v="正向"/>
    <d v="2026-03-06T00:00:00"/>
  </r>
  <r>
    <n v="8232"/>
    <x v="0"/>
    <x v="0"/>
    <d v="2026-02-23T00:00:00"/>
    <s v="否"/>
    <s v="少吃点碳水吧"/>
    <s v="巨好喝"/>
    <d v="2026-03-05T00:00:00"/>
    <s v="广东"/>
    <s v="正向"/>
    <d v="2026-03-06T00:00:00"/>
  </r>
  <r>
    <n v="8233"/>
    <x v="0"/>
    <x v="0"/>
    <d v="2026-02-23T00:00:00"/>
    <s v="否"/>
    <s v="糖油饼我大吃特吃"/>
    <s v="我好喜欢"/>
    <d v="2026-03-06T00:00:00"/>
    <s v="浙江"/>
    <s v="正向"/>
    <d v="2026-03-06T00:00:00"/>
  </r>
  <r>
    <n v="8234"/>
    <x v="0"/>
    <x v="0"/>
    <d v="2026-02-23T00:00:00"/>
    <s v="否"/>
    <s v="生姜黑糖珍珠奶茶"/>
    <s v="空口吃士力架的人也觉得甜"/>
    <d v="2026-02-28T00:00:00"/>
    <s v="四川"/>
    <s v="负向"/>
    <d v="2026-03-06T00:00:00"/>
  </r>
  <r>
    <n v="8235"/>
    <x v="0"/>
    <x v="0"/>
    <d v="2026-02-23T00:00:00"/>
    <s v="否"/>
    <s v="琰瑟"/>
    <s v="已经喝了两个超大杯了"/>
    <d v="2026-03-04T00:00:00"/>
    <s v="黑龙江"/>
    <s v="正向"/>
    <d v="2026-03-06T00:00:00"/>
  </r>
  <r>
    <n v="8236"/>
    <x v="0"/>
    <x v="0"/>
    <d v="2026-02-23T00:00:00"/>
    <s v="否"/>
    <s v="momo🥕"/>
    <s v="微糖都有点甜 咖啡味淡"/>
    <d v="2026-03-04T00:00:00"/>
    <s v="上海"/>
    <s v="负向"/>
    <d v="2026-03-06T00:00:00"/>
  </r>
  <r>
    <n v="8237"/>
    <x v="0"/>
    <x v="0"/>
    <d v="2026-02-23T00:00:00"/>
    <s v="否"/>
    <s v="熊猫不是喵"/>
    <s v="不好喝 太腻了"/>
    <d v="2026-03-04T00:00:00"/>
    <s v="山东"/>
    <s v="负向"/>
    <d v="2026-03-06T00:00:00"/>
  </r>
  <r>
    <n v="8238"/>
    <x v="0"/>
    <x v="0"/>
    <d v="2026-02-23T00:00:00"/>
    <s v="否"/>
    <s v="Reason."/>
    <s v="苹果片蘸奶盖很好吃"/>
    <d v="2026-02-27T00:00:00"/>
    <s v="广西"/>
    <s v="正向"/>
    <d v="2026-03-06T00:00:00"/>
  </r>
  <r>
    <n v="8239"/>
    <x v="0"/>
    <x v="0"/>
    <d v="2026-02-23T00:00:00"/>
    <s v="否"/>
    <s v="DHL"/>
    <s v="一口喝下去好腻 不好喝"/>
    <d v="2026-03-02T00:00:00"/>
    <s v="广西"/>
    <s v="负向"/>
    <d v="2026-03-06T00:00:00"/>
  </r>
  <r>
    <n v="8240"/>
    <x v="0"/>
    <x v="0"/>
    <d v="2026-02-23T00:00:00"/>
    <s v="否"/>
    <s v="momo"/>
    <s v="好喝的，就是甜了点"/>
    <d v="2026-02-28T00:00:00"/>
    <s v="江苏"/>
    <s v="中性"/>
    <d v="2026-03-06T00:00:00"/>
  </r>
  <r>
    <n v="8241"/>
    <x v="0"/>
    <x v="0"/>
    <d v="2026-02-23T00:00:00"/>
    <s v="否"/>
    <s v="小呀小怪兽"/>
    <s v="真的真的不好喝"/>
    <d v="2026-02-25T00:00:00"/>
    <s v="河北"/>
    <s v="负向"/>
    <d v="2026-03-06T00:00:00"/>
  </r>
  <r>
    <n v="8242"/>
    <x v="0"/>
    <x v="0"/>
    <d v="2026-02-23T00:00:00"/>
    <s v="否"/>
    <s v="咔火挞"/>
    <s v="好喝"/>
    <d v="2026-03-06T00:00:00"/>
    <s v="四川"/>
    <s v="正向"/>
    <d v="2026-03-06T00:00:00"/>
  </r>
  <r>
    <n v="8243"/>
    <x v="0"/>
    <x v="0"/>
    <d v="2026-02-23T00:00:00"/>
    <s v="否"/>
    <s v="菜卷不卷菜"/>
    <s v="好喝 但不要吃苹果片"/>
    <d v="2026-03-02T00:00:00"/>
    <s v="黑龙江"/>
    <s v="中性"/>
    <d v="2026-03-06T00:00:00"/>
  </r>
  <r>
    <n v="8244"/>
    <x v="0"/>
    <x v="0"/>
    <d v="2026-02-23T00:00:00"/>
    <s v="否"/>
    <s v="（g"/>
    <s v="好喝 但是太甜了"/>
    <d v="2026-03-06T00:00:00"/>
    <s v="江苏"/>
    <s v="中性"/>
    <d v="2026-03-06T00:00:00"/>
  </r>
  <r>
    <n v="8245"/>
    <x v="0"/>
    <x v="0"/>
    <d v="2026-02-23T00:00:00"/>
    <s v="否"/>
    <s v="草原奔腾六💚"/>
    <s v="好喝！仙品！"/>
    <d v="2026-03-06T00:00:00"/>
    <s v="内蒙古"/>
    <s v="正向"/>
    <d v="2026-03-06T00:00:00"/>
  </r>
  <r>
    <n v="8246"/>
    <x v="0"/>
    <x v="0"/>
    <d v="2026-02-23T00:00:00"/>
    <s v="否"/>
    <s v="momo"/>
    <s v="微微甜都感觉好甜"/>
    <d v="2026-03-06T00:00:00"/>
    <s v="湖南"/>
    <s v="负向"/>
    <d v="2026-03-06T00:00:00"/>
  </r>
  <r>
    <n v="8247"/>
    <x v="0"/>
    <x v="0"/>
    <d v="2026-02-23T00:00:00"/>
    <s v="否"/>
    <s v="抽象艺术研究人员"/>
    <s v="更像奶茶"/>
    <d v="2026-03-03T00:00:00"/>
    <s v="陕西"/>
    <s v="中性"/>
    <d v="2026-03-06T00:00:00"/>
  </r>
  <r>
    <n v="8248"/>
    <x v="0"/>
    <x v="0"/>
    <d v="2026-02-23T00:00:00"/>
    <s v="否"/>
    <s v="九州山河"/>
    <s v="口感和味道都不喜欢"/>
    <d v="2026-03-02T00:00:00"/>
    <s v="江苏"/>
    <s v="负向"/>
    <d v="2026-03-06T00:00:00"/>
  </r>
  <r>
    <n v="8249"/>
    <x v="0"/>
    <x v="0"/>
    <d v="2026-02-23T00:00:00"/>
    <s v="否"/>
    <s v="美味汪堡"/>
    <s v="好喝的钥匙"/>
    <d v="2026-03-05T00:00:00"/>
    <s v="山西"/>
    <s v="正向"/>
    <d v="2026-03-06T00:00:00"/>
  </r>
  <r>
    <n v="8250"/>
    <x v="0"/>
    <x v="0"/>
    <d v="2026-02-23T00:00:00"/>
    <s v="否"/>
    <s v="_nnn"/>
    <s v="把盖子去掉端起来喝 好喝"/>
    <d v="2026-03-06T00:00:00"/>
    <s v="四川"/>
    <s v="正向"/>
    <d v="2026-03-06T00:00:00"/>
  </r>
  <r>
    <n v="8251"/>
    <x v="0"/>
    <x v="0"/>
    <d v="2026-02-23T00:00:00"/>
    <s v="否"/>
    <s v="hyeonghwon"/>
    <s v="微甜还是很甜"/>
    <d v="2026-02-27T00:00:00"/>
    <s v="四川"/>
    <s v="负向"/>
    <d v="2026-03-06T00:00:00"/>
  </r>
  <r>
    <n v="8252"/>
    <x v="0"/>
    <x v="0"/>
    <d v="2026-02-23T00:00:00"/>
    <s v="否"/>
    <s v="我要幸福一万年！"/>
    <s v="难喝 太甜了"/>
    <d v="2026-03-04T00:00:00"/>
    <s v="广东"/>
    <s v="负向"/>
    <d v="2026-03-06T00:00:00"/>
  </r>
  <r>
    <n v="8253"/>
    <x v="0"/>
    <x v="0"/>
    <d v="2026-02-23T00:00:00"/>
    <s v="否"/>
    <s v="Fairy."/>
    <s v="齁甜"/>
    <d v="2026-03-04T00:00:00"/>
    <s v="山东"/>
    <s v="负向"/>
    <d v="2026-03-06T00:00:00"/>
  </r>
  <r>
    <n v="8254"/>
    <x v="0"/>
    <x v="0"/>
    <d v="2026-02-23T00:00:00"/>
    <s v="否"/>
    <s v="小猪佩迪"/>
    <s v="美味美味"/>
    <d v="2026-03-04T00:00:00"/>
    <s v="浙江"/>
    <s v="正向"/>
    <d v="2026-03-06T00:00:00"/>
  </r>
  <r>
    <n v="8255"/>
    <x v="0"/>
    <x v="0"/>
    <d v="2026-02-23T00:00:00"/>
    <s v="否"/>
    <s v="小鱼"/>
    <s v="甜爆了我只能说"/>
    <d v="2026-03-04T00:00:00"/>
    <s v="山东"/>
    <s v="负向"/>
    <d v="2026-03-06T00:00:00"/>
  </r>
  <r>
    <n v="8256"/>
    <x v="0"/>
    <x v="0"/>
    <d v="2026-02-23T00:00:00"/>
    <s v="否"/>
    <s v="momo"/>
    <s v="最近超级喜欢"/>
    <d v="2026-03-03T00:00:00"/>
    <s v="四川"/>
    <s v="正向"/>
    <d v="2026-03-06T00:00:00"/>
  </r>
  <r>
    <n v="8257"/>
    <x v="0"/>
    <x v="0"/>
    <d v="2026-02-23T00:00:00"/>
    <s v="否"/>
    <s v="momo"/>
    <s v="平时不爱甜的别点"/>
    <d v="2026-03-03T00:00:00"/>
    <s v="浙江"/>
    <s v="负向"/>
    <d v="2026-03-06T00:00:00"/>
  </r>
  <r>
    <n v="8258"/>
    <x v="0"/>
    <x v="0"/>
    <d v="2026-02-23T00:00:00"/>
    <s v="否"/>
    <s v="highsun"/>
    <s v="好喝哭了 一看热量跪了"/>
    <d v="2026-03-03T00:00:00"/>
    <s v="北京"/>
    <s v="中性"/>
    <d v="2026-03-06T00:00:00"/>
  </r>
  <r>
    <n v="8259"/>
    <x v="0"/>
    <x v="0"/>
    <d v="2026-02-23T00:00:00"/>
    <s v="否"/>
    <s v="啊啊啊meiliduo"/>
    <s v="腻得要命"/>
    <d v="2026-03-03T00:00:00"/>
    <s v="四川"/>
    <s v="负向"/>
    <d v="2026-03-06T00:00:00"/>
  </r>
  <r>
    <n v="8260"/>
    <x v="0"/>
    <x v="0"/>
    <d v="2026-02-23T00:00:00"/>
    <s v="否"/>
    <s v="果郡王"/>
    <s v="好喝 有核桃奶味"/>
    <d v="2026-03-03T00:00:00"/>
    <s v="山西"/>
    <s v="正向"/>
    <d v="2026-03-06T00:00:00"/>
  </r>
  <r>
    <n v="8261"/>
    <x v="0"/>
    <x v="0"/>
    <d v="2026-02-23T00:00:00"/>
    <s v="否"/>
    <s v="魏喂未Wei"/>
    <s v="甜 香"/>
    <d v="2026-03-03T00:00:00"/>
    <s v="河南"/>
    <s v="中性"/>
    <d v="2026-03-06T00:00:00"/>
  </r>
  <r>
    <n v="8262"/>
    <x v="0"/>
    <x v="0"/>
    <d v="2026-02-23T00:00:00"/>
    <s v="否"/>
    <s v="八月"/>
    <s v="好喝！焦糖味香！"/>
    <d v="2026-03-03T00:00:00"/>
    <s v="广西"/>
    <s v="正向"/>
    <d v="2026-03-06T00:00:00"/>
  </r>
  <r>
    <n v="8263"/>
    <x v="0"/>
    <x v="0"/>
    <d v="2026-02-23T00:00:00"/>
    <s v="否"/>
    <s v="俞大大大王"/>
    <s v="好甜"/>
    <d v="2026-03-03T00:00:00"/>
    <s v="浙江"/>
    <s v="负向"/>
    <d v="2026-03-06T00:00:00"/>
  </r>
  <r>
    <n v="8264"/>
    <x v="0"/>
    <x v="0"/>
    <d v="2026-02-23T00:00:00"/>
    <s v="否"/>
    <s v="钱多多"/>
    <s v="好喝"/>
    <d v="2026-03-03T00:00:00"/>
    <s v="江苏"/>
    <s v="正向"/>
    <d v="2026-03-06T00:00:00"/>
  </r>
  <r>
    <n v="8265"/>
    <x v="0"/>
    <x v="0"/>
    <d v="2026-02-23T00:00:00"/>
    <s v="否"/>
    <s v="潇潇XXiao"/>
    <s v="好喝 但喝一半会腻"/>
    <d v="2026-03-03T00:00:00"/>
    <s v="广西"/>
    <s v="中性"/>
    <d v="2026-03-06T00:00:00"/>
  </r>
  <r>
    <n v="8266"/>
    <x v="0"/>
    <x v="0"/>
    <d v="2026-02-23T00:00:00"/>
    <s v="否"/>
    <s v="郑郑好"/>
    <s v="甜的受不了"/>
    <d v="2026-03-02T00:00:00"/>
    <s v="重庆"/>
    <s v="负向"/>
    <d v="2026-03-06T00:00:00"/>
  </r>
  <r>
    <n v="8267"/>
    <x v="0"/>
    <x v="0"/>
    <d v="2026-02-23T00:00:00"/>
    <s v="否"/>
    <s v="Serene Tempest"/>
    <s v="太甜 但不难喝"/>
    <d v="2026-03-02T00:00:00"/>
    <s v="吉林"/>
    <s v="中性"/>
    <d v="2026-03-06T00:00:00"/>
  </r>
  <r>
    <n v="8268"/>
    <x v="0"/>
    <x v="0"/>
    <d v="2026-02-23T00:00:00"/>
    <s v="否"/>
    <s v="momo"/>
    <s v="第一口好喝 后面越来越腻"/>
    <d v="2026-03-02T00:00:00"/>
    <s v="安徽"/>
    <s v="负向"/>
    <d v="2026-03-06T00:00:00"/>
  </r>
  <r>
    <n v="8269"/>
    <x v="0"/>
    <x v="0"/>
    <d v="2026-02-23T00:00:00"/>
    <s v="否"/>
    <s v="廣東omakase隆江の料理豚足"/>
    <s v="爆炸甜"/>
    <d v="2026-03-02T00:00:00"/>
    <s v="广东"/>
    <s v="负向"/>
    <d v="2026-03-06T00:00:00"/>
  </r>
  <r>
    <n v="8270"/>
    <x v="0"/>
    <x v="0"/>
    <d v="2026-02-23T00:00:00"/>
    <s v="否"/>
    <s v="爱吃坚果🌰的猫🐱🥝"/>
    <s v="太甜了 不喜欢甜的受不了"/>
    <d v="2026-03-02T00:00:00"/>
    <s v="上海"/>
    <s v="负向"/>
    <d v="2026-03-06T00:00:00"/>
  </r>
  <r>
    <n v="8271"/>
    <x v="0"/>
    <x v="0"/>
    <d v="2026-02-23T00:00:00"/>
    <s v="否"/>
    <s v="莉莉温柔刀"/>
    <s v="像奶茶 但好喝"/>
    <d v="2026-03-02T00:00:00"/>
    <s v="江苏"/>
    <s v="中性"/>
    <d v="2026-03-06T00:00:00"/>
  </r>
  <r>
    <n v="8272"/>
    <x v="0"/>
    <x v="0"/>
    <d v="2026-02-23T00:00:00"/>
    <s v="否"/>
    <s v="望舒"/>
    <s v="我觉得太甜了，我点的冰微甜，冰块化了后会好一点"/>
    <d v="2026-03-02T00:00:00"/>
    <s v="福建"/>
    <s v="负向"/>
    <d v="2026-03-06T00:00:00"/>
  </r>
  <r>
    <n v="8273"/>
    <x v="0"/>
    <x v="0"/>
    <d v="2026-02-23T00:00:00"/>
    <s v="否"/>
    <s v="猴豆豆"/>
    <s v="太腻了"/>
    <d v="2026-03-02T00:00:00"/>
    <s v="浙江"/>
    <s v="负向"/>
    <d v="2026-03-06T00:00:00"/>
  </r>
  <r>
    <n v="8274"/>
    <x v="0"/>
    <x v="0"/>
    <d v="2026-02-23T00:00:00"/>
    <s v="否"/>
    <s v="KIOI"/>
    <s v="好喝今天早上喝的"/>
    <d v="2026-03-02T00:00:00"/>
    <s v="浙江"/>
    <s v="正向"/>
    <d v="2026-03-06T00:00:00"/>
  </r>
  <r>
    <n v="8275"/>
    <x v="0"/>
    <x v="0"/>
    <d v="2026-02-23T00:00:00"/>
    <s v="否"/>
    <s v="Kveotaku"/>
    <s v="中规中矩 小黄油拿铁加了奶盖那样"/>
    <d v="2026-03-02T00:00:00"/>
    <s v="江苏"/>
    <s v="中性"/>
    <d v="2026-03-06T00:00:00"/>
  </r>
  <r>
    <n v="8276"/>
    <x v="0"/>
    <x v="0"/>
    <d v="2026-02-23T00:00:00"/>
    <s v="否"/>
    <s v="奈思辞（深空版）"/>
    <s v="我感觉太甜了，不加糖也很甜"/>
    <d v="2026-03-02T00:00:00"/>
    <s v="浙江"/>
    <s v="负向"/>
    <d v="2026-03-06T00:00:00"/>
  </r>
  <r>
    <n v="8277"/>
    <x v="0"/>
    <x v="0"/>
    <d v="2026-02-23T00:00:00"/>
    <s v="否"/>
    <s v="是你的小可爱呀。"/>
    <s v="太好喝了 爆米花的味道和冰淇淋的味道融合在一起的感觉"/>
    <d v="2026-03-02T00:00:00"/>
    <s v="浙江"/>
    <s v="正向"/>
    <d v="2026-03-06T00:00:00"/>
  </r>
  <r>
    <n v="8278"/>
    <x v="0"/>
    <x v="0"/>
    <d v="2026-02-23T00:00:00"/>
    <s v="否"/>
    <s v="仙女的人间日记"/>
    <s v="好喝的，但是要点微甜，咖啡也可以点浓缩的那个"/>
    <d v="2026-03-02T00:00:00"/>
    <s v="辽宁"/>
    <s v="中性"/>
    <d v="2026-03-06T00:00:00"/>
  </r>
  <r>
    <n v="8279"/>
    <x v="0"/>
    <x v="0"/>
    <d v="2026-02-23T00:00:00"/>
    <s v="否"/>
    <s v="momo"/>
    <s v="少少甜，齁甜"/>
    <d v="2026-03-02T00:00:00"/>
    <s v="山西"/>
    <s v="负向"/>
    <d v="2026-03-06T00:00:00"/>
  </r>
  <r>
    <n v="8280"/>
    <x v="0"/>
    <x v="0"/>
    <d v="2026-02-23T00:00:00"/>
    <s v="否"/>
    <s v="coco"/>
    <s v="微糖，记得去一部分黄油。不去好甜"/>
    <d v="2026-03-02T00:00:00"/>
    <s v="广东"/>
    <s v="中性"/>
    <d v="2026-03-06T00:00:00"/>
  </r>
  <r>
    <n v="8281"/>
    <x v="0"/>
    <x v="0"/>
    <d v="2026-02-23T00:00:00"/>
    <s v="否"/>
    <s v="逍晓"/>
    <s v="微糖，太甜了"/>
    <d v="2026-03-02T00:00:00"/>
    <s v="江苏"/>
    <s v="负向"/>
    <d v="2026-03-06T00:00:00"/>
  </r>
  <r>
    <n v="8282"/>
    <x v="0"/>
    <x v="0"/>
    <d v="2026-02-23T00:00:00"/>
    <s v="否"/>
    <s v="yoyo"/>
    <s v="微糖起码是8分甜，不会再点"/>
    <d v="2026-03-02T00:00:00"/>
    <s v="江苏"/>
    <s v="负向"/>
    <d v="2026-03-06T00:00:00"/>
  </r>
  <r>
    <n v="8283"/>
    <x v="0"/>
    <x v="0"/>
    <d v="2026-02-23T00:00:00"/>
    <s v="否"/>
    <s v="温水咕噜咕噜"/>
    <s v="太甜，别买"/>
    <d v="2026-03-02T00:00:00"/>
    <s v="重庆"/>
    <s v="负向"/>
    <d v="2026-03-06T00:00:00"/>
  </r>
  <r>
    <n v="8284"/>
    <x v="0"/>
    <x v="0"/>
    <d v="2026-02-23T00:00:00"/>
    <s v="否"/>
    <s v="绵绵🐏"/>
    <s v="第一口很好喝 然后越喝越腻"/>
    <d v="2026-03-02T00:00:00"/>
    <s v="广东"/>
    <s v="负向"/>
    <d v="2026-03-06T00:00:00"/>
  </r>
  <r>
    <n v="8285"/>
    <x v="0"/>
    <x v="0"/>
    <d v="2026-02-23T00:00:00"/>
    <s v="否"/>
    <s v="tiaotiao"/>
    <s v="微甜 热 加份浓缩 甜度刚好"/>
    <d v="2026-03-02T00:00:00"/>
    <s v="四川"/>
    <s v="正向"/>
    <d v="2026-03-06T00:00:00"/>
  </r>
  <r>
    <n v="8286"/>
    <x v="0"/>
    <x v="0"/>
    <d v="2026-02-23T00:00:00"/>
    <s v="否"/>
    <s v="绿景非谷"/>
    <s v="甜，我兑了一瓶奶"/>
    <d v="2026-03-02T00:00:00"/>
    <s v="黑龙江"/>
    <s v="负向"/>
    <d v="2026-03-06T00:00:00"/>
  </r>
  <r>
    <n v="8287"/>
    <x v="0"/>
    <x v="0"/>
    <d v="2026-02-23T00:00:00"/>
    <s v="否"/>
    <s v="momo"/>
    <s v="好喝的，也好看，但是对于我来说太甜了"/>
    <d v="2026-03-01T00:00:00"/>
    <s v="云南"/>
    <s v="中性"/>
    <d v="2026-03-06T00:00:00"/>
  </r>
  <r>
    <n v="8288"/>
    <x v="0"/>
    <x v="0"/>
    <d v="2026-02-23T00:00:00"/>
    <s v="否"/>
    <s v="圆momo是香香软软的大白馒头"/>
    <s v="第一口好喝 越喝越甜"/>
    <d v="2026-03-01T00:00:00"/>
    <s v="北京"/>
    <s v="中性"/>
    <d v="2026-03-06T00:00:00"/>
  </r>
  <r>
    <n v="8289"/>
    <x v="0"/>
    <x v="0"/>
    <d v="2026-02-23T00:00:00"/>
    <s v="否"/>
    <s v="哒哒"/>
    <s v="好喝好看"/>
    <d v="2026-03-01T00:00:00"/>
    <s v="陕西"/>
    <s v="正向"/>
    <d v="2026-03-06T00:00:00"/>
  </r>
  <r>
    <n v="8290"/>
    <x v="0"/>
    <x v="0"/>
    <d v="2026-02-23T00:00:00"/>
    <s v="否"/>
    <s v="眠"/>
    <s v="腻"/>
    <d v="2026-03-01T00:00:00"/>
    <s v="江苏"/>
    <s v="负向"/>
    <d v="2026-03-06T00:00:00"/>
  </r>
  <r>
    <n v="8291"/>
    <x v="0"/>
    <x v="0"/>
    <d v="2026-02-23T00:00:00"/>
    <s v="否"/>
    <s v="别给我推美食"/>
    <s v="太甜了 掺水掺了两次"/>
    <d v="2026-03-01T00:00:00"/>
    <s v="山东"/>
    <s v="负向"/>
    <d v="2026-03-06T00:00:00"/>
  </r>
  <r>
    <n v="8292"/>
    <x v="0"/>
    <x v="0"/>
    <d v="2026-02-23T00:00:00"/>
    <s v="否"/>
    <n v="17"/>
    <s v="嚎喝！！！"/>
    <d v="2026-03-01T00:00:00"/>
    <s v="天津"/>
    <s v="正向"/>
    <d v="2026-03-06T00:00:00"/>
  </r>
  <r>
    <n v="8293"/>
    <x v="0"/>
    <x v="0"/>
    <d v="2026-02-23T00:00:00"/>
    <s v="否"/>
    <s v="旺仔棒棒冰"/>
    <s v="好喝！！！那个苹果脆片是微酸的谁懂啊！！！"/>
    <d v="2026-03-01T00:00:00"/>
    <s v="河北"/>
    <s v="正向"/>
    <d v="2026-03-06T00:00:00"/>
  </r>
  <r>
    <n v="8294"/>
    <x v="0"/>
    <x v="0"/>
    <d v="2026-02-23T00:00:00"/>
    <s v="否"/>
    <s v="蔓越莓挞挞"/>
    <s v="难喝"/>
    <d v="2026-03-01T00:00:00"/>
    <s v="安徽"/>
    <s v="负向"/>
    <d v="2026-03-06T00:00:00"/>
  </r>
  <r>
    <n v="8295"/>
    <x v="0"/>
    <x v="0"/>
    <d v="2026-02-23T00:00:00"/>
    <s v="否"/>
    <s v="胖虎酱"/>
    <s v="不好喝 超级腻"/>
    <d v="2026-03-01T00:00:00"/>
    <s v="浙江"/>
    <s v="负向"/>
    <d v="2026-03-06T00:00:00"/>
  </r>
  <r>
    <n v="8296"/>
    <x v="0"/>
    <x v="0"/>
    <d v="2026-02-23T00:00:00"/>
    <s v="否"/>
    <s v="橙c没事儿"/>
    <s v="微甜，等冰融化一下好喝"/>
    <d v="2026-03-01T00:00:00"/>
    <s v="云南"/>
    <s v="中性"/>
    <d v="2026-03-06T00:00:00"/>
  </r>
  <r>
    <n v="8297"/>
    <x v="0"/>
    <x v="0"/>
    <d v="2026-02-23T00:00:00"/>
    <s v="否"/>
    <s v="常常闲置"/>
    <s v="齁甜 喝一口就放弃了"/>
    <d v="2026-03-01T00:00:00"/>
    <s v="河南"/>
    <s v="负向"/>
    <d v="2026-03-06T00:00:00"/>
  </r>
  <r>
    <n v="8298"/>
    <x v="0"/>
    <x v="0"/>
    <d v="2026-02-23T00:00:00"/>
    <s v="否"/>
    <s v="Alice"/>
    <s v="好喝 但是有点甜 作为奶茶不错"/>
    <d v="2026-03-01T00:00:00"/>
    <s v="重庆"/>
    <s v="中性"/>
    <d v="2026-03-06T00:00:00"/>
  </r>
  <r>
    <n v="8299"/>
    <x v="0"/>
    <x v="0"/>
    <d v="2026-02-23T00:00:00"/>
    <s v="否"/>
    <s v="早起大王"/>
    <s v="像液体的太妃糖"/>
    <d v="2026-03-01T00:00:00"/>
    <s v="江苏"/>
    <s v="中性"/>
    <d v="2026-03-06T00:00:00"/>
  </r>
  <r>
    <n v="8300"/>
    <x v="0"/>
    <x v="0"/>
    <d v="2026-02-23T00:00:00"/>
    <s v="否"/>
    <s v="🧐"/>
    <s v="苹果脆片泡久了不好吃"/>
    <d v="2026-03-01T00:00:00"/>
    <s v="上海"/>
    <s v="中性"/>
    <d v="2026-03-06T00:00:00"/>
  </r>
  <r>
    <n v="8301"/>
    <x v="0"/>
    <x v="0"/>
    <d v="2026-02-23T00:00:00"/>
    <s v="否"/>
    <s v="佳佳有本难念的经"/>
    <s v="能喝美式的就会觉得太甜了"/>
    <d v="2026-03-01T00:00:00"/>
    <s v="广东"/>
    <s v="负向"/>
    <d v="2026-03-06T00:00:00"/>
  </r>
  <r>
    <n v="8302"/>
    <x v="0"/>
    <x v="0"/>
    <d v="2026-02-23T00:00:00"/>
    <s v="否"/>
    <s v="homynuan"/>
    <s v="太甜了，太妃糖的样子"/>
    <d v="2026-03-01T00:00:00"/>
    <s v="安徽"/>
    <s v="负向"/>
    <d v="2026-03-06T00:00:00"/>
  </r>
  <r>
    <n v="8303"/>
    <x v="0"/>
    <x v="0"/>
    <d v="2026-02-23T00:00:00"/>
    <s v="否"/>
    <s v="薯条岛岛主.🍟"/>
    <s v="难喝"/>
    <d v="2026-03-01T00:00:00"/>
    <s v="山东"/>
    <s v="负向"/>
    <d v="2026-03-06T00:00:00"/>
  </r>
  <r>
    <n v="8304"/>
    <x v="0"/>
    <x v="0"/>
    <d v="2026-02-23T00:00:00"/>
    <s v="否"/>
    <s v="汉堡董事长"/>
    <s v="好喝，但就是有点甜"/>
    <d v="2026-03-01T00:00:00"/>
    <s v="新疆"/>
    <s v="中性"/>
    <d v="2026-03-06T00:00:00"/>
  </r>
  <r>
    <n v="8305"/>
    <x v="0"/>
    <x v="0"/>
    <d v="2026-02-23T00:00:00"/>
    <s v="否"/>
    <s v="哓哓语丝 🎀"/>
    <s v="喜欢小黄油拿铁的人会更喜欢"/>
    <d v="2026-03-01T00:00:00"/>
    <s v="河南"/>
    <s v="中性"/>
    <d v="2026-03-06T00:00:00"/>
  </r>
  <r>
    <n v="8306"/>
    <x v="0"/>
    <x v="0"/>
    <d v="2026-02-23T00:00:00"/>
    <s v="否"/>
    <s v="Y...."/>
    <s v="总之很好喝"/>
    <d v="2026-03-01T00:00:00"/>
    <s v="江苏"/>
    <s v="正向"/>
    <d v="2026-03-06T00:00:00"/>
  </r>
  <r>
    <n v="8307"/>
    <x v="0"/>
    <x v="0"/>
    <d v="2026-02-23T00:00:00"/>
    <s v="否"/>
    <s v="芝士贝果"/>
    <s v="微甜也甜"/>
    <d v="2026-03-01T00:00:00"/>
    <s v="河北"/>
    <s v="负向"/>
    <d v="2026-03-06T00:00:00"/>
  </r>
  <r>
    <n v="8308"/>
    <x v="0"/>
    <x v="0"/>
    <d v="2026-02-23T00:00:00"/>
    <s v="否"/>
    <s v="...qi"/>
    <s v="太甜"/>
    <d v="2026-03-01T00:00:00"/>
    <s v="四川"/>
    <s v="负向"/>
    <d v="2026-03-06T00:00:00"/>
  </r>
  <r>
    <n v="8309"/>
    <x v="0"/>
    <x v="0"/>
    <d v="2026-02-23T00:00:00"/>
    <s v="否"/>
    <s v="小羊咩呀"/>
    <s v="不好喝"/>
    <d v="2026-03-01T00:00:00"/>
    <s v="山东"/>
    <s v="负向"/>
    <d v="2026-03-06T00:00:00"/>
  </r>
  <r>
    <n v="8310"/>
    <x v="0"/>
    <x v="0"/>
    <d v="2026-02-23T00:00:00"/>
    <s v="否"/>
    <s v="小葵花加油站"/>
    <s v="太甜了"/>
    <d v="2026-03-01T00:00:00"/>
    <s v="江苏"/>
    <s v="负向"/>
    <d v="2026-03-06T00:00:00"/>
  </r>
  <r>
    <n v="8311"/>
    <x v="0"/>
    <x v="0"/>
    <d v="2026-02-23T00:00:00"/>
    <s v="否"/>
    <s v="IElin"/>
    <s v="不好喝 巨甜 热量巨高"/>
    <d v="2026-03-01T00:00:00"/>
    <s v="江苏"/>
    <s v="负向"/>
    <d v="2026-03-06T00:00:00"/>
  </r>
  <r>
    <n v="8312"/>
    <x v="0"/>
    <x v="0"/>
    <d v="2026-02-23T00:00:00"/>
    <s v="否"/>
    <s v="屋恩温w"/>
    <s v="我觉得蛮好喝 但超大杯喝不完"/>
    <d v="2026-03-01T00:00:00"/>
    <s v="广东"/>
    <s v="正向"/>
    <d v="2026-03-06T00:00:00"/>
  </r>
  <r>
    <n v="8313"/>
    <x v="0"/>
    <x v="0"/>
    <d v="2026-02-23T00:00:00"/>
    <s v="否"/>
    <s v="哎哟喂"/>
    <s v="挺好喝的 就是有点腻人"/>
    <d v="2026-03-01T00:00:00"/>
    <s v="贵州"/>
    <s v="中性"/>
    <d v="2026-03-06T00:00:00"/>
  </r>
  <r>
    <n v="8314"/>
    <x v="0"/>
    <x v="0"/>
    <d v="2026-02-23T00:00:00"/>
    <s v="否"/>
    <s v="momo"/>
    <s v="微微甜 齁甜齁甜"/>
    <d v="2026-03-01T00:00:00"/>
    <s v="江苏"/>
    <s v="负向"/>
    <d v="2026-03-06T00:00:00"/>
  </r>
  <r>
    <n v="8315"/>
    <x v="0"/>
    <x v="0"/>
    <d v="2026-02-23T00:00:00"/>
    <s v="否"/>
    <s v="随意"/>
    <s v="还不错"/>
    <d v="2026-03-01T00:00:00"/>
    <s v="广东"/>
    <s v="中性"/>
    <d v="2026-03-06T00:00:00"/>
  </r>
  <r>
    <n v="8316"/>
    <x v="0"/>
    <x v="0"/>
    <d v="2026-02-23T00:00:00"/>
    <s v="否"/>
    <s v="Arya"/>
    <s v="在瑞幸能排进前三"/>
    <d v="2026-03-01T00:00:00"/>
    <s v="内蒙古"/>
    <s v="正向"/>
    <d v="2026-03-06T00:00:00"/>
  </r>
  <r>
    <n v="8317"/>
    <x v="0"/>
    <x v="0"/>
    <d v="2026-02-23T00:00:00"/>
    <s v="否"/>
    <s v="小柠檬Mama"/>
    <s v="还能接受 不爱甜的人"/>
    <d v="2026-03-01T00:00:00"/>
    <s v="江苏"/>
    <s v="中性"/>
    <d v="2026-03-06T00:00:00"/>
  </r>
  <r>
    <n v="8318"/>
    <x v="0"/>
    <x v="0"/>
    <d v="2026-02-23T00:00:00"/>
    <s v="否"/>
    <s v="我有三个大西瓜"/>
    <s v="不好喝 太甜了 苹果味不重"/>
    <d v="2026-03-01T00:00:00"/>
    <s v="湖北"/>
    <s v="负向"/>
    <d v="2026-03-06T00:00:00"/>
  </r>
  <r>
    <n v="8319"/>
    <x v="0"/>
    <x v="0"/>
    <d v="2026-02-23T00:00:00"/>
    <s v="否"/>
    <s v="tearfall_"/>
    <s v="好喝但没有苹果味"/>
    <d v="2026-03-01T00:00:00"/>
    <s v="山东"/>
    <s v="中性"/>
    <d v="2026-03-06T00:00:00"/>
  </r>
  <r>
    <n v="8320"/>
    <x v="0"/>
    <x v="0"/>
    <d v="2026-02-23T00:00:00"/>
    <s v="否"/>
    <s v="小小小小小小兑哦"/>
    <s v="奶盖太甜了"/>
    <d v="2026-03-01T00:00:00"/>
    <s v="江苏"/>
    <s v="负向"/>
    <d v="2026-03-06T00:00:00"/>
  </r>
  <r>
    <n v="8321"/>
    <x v="0"/>
    <x v="0"/>
    <d v="2026-02-23T00:00:00"/>
    <s v="否"/>
    <s v="暗夜远远"/>
    <s v="好甜 感觉和小黄油拿铁没区别"/>
    <d v="2026-03-01T00:00:00"/>
    <s v="湖南"/>
    <s v="负向"/>
    <d v="2026-03-06T00:00:00"/>
  </r>
  <r>
    <n v="8322"/>
    <x v="0"/>
    <x v="0"/>
    <d v="2026-02-23T00:00:00"/>
    <s v="否"/>
    <s v="孤独的干饭喵"/>
    <s v="热的好喝 奶盖甜"/>
    <d v="2026-03-01T00:00:00"/>
    <s v="河南"/>
    <s v="中性"/>
    <d v="2026-03-06T00:00:00"/>
  </r>
  <r>
    <n v="8323"/>
    <x v="0"/>
    <x v="0"/>
    <d v="2026-02-23T00:00:00"/>
    <s v="否"/>
    <s v="luckymomo💫"/>
    <s v="太甜了 太厚了 腻的慌"/>
    <d v="2026-02-28T00:00:00"/>
    <s v="浙江"/>
    <s v="负向"/>
    <d v="2026-03-06T00:00:00"/>
  </r>
  <r>
    <n v="8324"/>
    <x v="0"/>
    <x v="0"/>
    <d v="2026-02-23T00:00:00"/>
    <s v="否"/>
    <s v="小索菲-X"/>
    <s v="早上刚点 太甜了"/>
    <d v="2026-02-28T00:00:00"/>
    <s v="广东"/>
    <s v="负向"/>
    <d v="2026-03-06T00:00:00"/>
  </r>
  <r>
    <n v="8325"/>
    <x v="0"/>
    <x v="0"/>
    <d v="2026-02-23T00:00:00"/>
    <s v="否"/>
    <s v="一小吱呀🌱"/>
    <s v="挺好喝 但就是太甜了"/>
    <d v="2026-02-28T00:00:00"/>
    <s v="吉林"/>
    <s v="中性"/>
    <d v="2026-03-06T00:00:00"/>
  </r>
  <r>
    <n v="8326"/>
    <x v="0"/>
    <x v="0"/>
    <d v="2026-02-23T00:00:00"/>
    <s v="否"/>
    <s v="Doll"/>
    <s v="太甜了"/>
    <d v="2026-02-28T00:00:00"/>
    <s v="甘肃"/>
    <s v="负向"/>
    <d v="2026-03-06T00:00:00"/>
  </r>
  <r>
    <n v="8327"/>
    <x v="0"/>
    <x v="0"/>
    <d v="2026-02-23T00:00:00"/>
    <s v="否"/>
    <s v="一一得一"/>
    <s v="冰的超好喝"/>
    <d v="2026-02-28T00:00:00"/>
    <s v="江苏"/>
    <s v="正向"/>
    <d v="2026-03-06T00:00:00"/>
  </r>
  <r>
    <n v="8328"/>
    <x v="0"/>
    <x v="0"/>
    <d v="2026-02-23T00:00:00"/>
    <s v="否"/>
    <s v="氟硅酸钠"/>
    <s v="好喝"/>
    <d v="2026-02-28T00:00:00"/>
    <s v="北京"/>
    <s v="正向"/>
    <d v="2026-03-06T00:00:00"/>
  </r>
  <r>
    <n v="8329"/>
    <x v="0"/>
    <x v="0"/>
    <d v="2026-02-23T00:00:00"/>
    <s v="否"/>
    <s v="Crucio_"/>
    <s v="好甜好甜 不要去冰"/>
    <d v="2026-02-28T00:00:00"/>
    <s v="安徽"/>
    <s v="负向"/>
    <d v="2026-03-06T00:00:00"/>
  </r>
  <r>
    <n v="8330"/>
    <x v="0"/>
    <x v="0"/>
    <d v="2026-02-23T00:00:00"/>
    <s v="否"/>
    <s v="Timi"/>
    <s v="还可以 喝快了有点腻"/>
    <d v="2026-02-28T00:00:00"/>
    <s v="河南"/>
    <s v="中性"/>
    <d v="2026-03-06T00:00:00"/>
  </r>
  <r>
    <n v="8331"/>
    <x v="0"/>
    <x v="0"/>
    <d v="2026-02-23T00:00:00"/>
    <s v="否"/>
    <s v="🦋-M.U"/>
    <s v="少少甜 能喝半杯 太甜了"/>
    <d v="2026-02-28T00:00:00"/>
    <s v="山东"/>
    <s v="负向"/>
    <d v="2026-03-06T00:00:00"/>
  </r>
  <r>
    <n v="8332"/>
    <x v="0"/>
    <x v="0"/>
    <d v="2026-02-23T00:00:00"/>
    <s v="否"/>
    <s v="我尔多隆"/>
    <s v="好喝"/>
    <d v="2026-02-28T00:00:00"/>
    <s v="山东"/>
    <s v="正向"/>
    <d v="2026-03-06T00:00:00"/>
  </r>
  <r>
    <n v="8333"/>
    <x v="0"/>
    <x v="0"/>
    <d v="2026-02-23T00:00:00"/>
    <s v="否"/>
    <s v="bulingbuling"/>
    <s v="那个脆的苹果是冻干吗"/>
    <d v="2026-02-28T00:00:00"/>
    <s v="河南"/>
    <s v="中性"/>
    <d v="2026-03-06T00:00:00"/>
  </r>
  <r>
    <n v="8334"/>
    <x v="0"/>
    <x v="0"/>
    <d v="2026-02-23T00:00:00"/>
    <s v="否"/>
    <s v="捎个信就走"/>
    <s v="口感略怪 苹果味淡"/>
    <d v="2026-02-28T00:00:00"/>
    <s v="湖南"/>
    <s v="负向"/>
    <d v="2026-03-06T00:00:00"/>
  </r>
  <r>
    <n v="8335"/>
    <x v="0"/>
    <x v="0"/>
    <d v="2026-02-23T00:00:00"/>
    <s v="否"/>
    <s v="小红薯69411FC6"/>
    <s v="少少甜 好腻好甜 喝一半喝不下"/>
    <d v="2026-02-28T00:00:00"/>
    <s v="辽宁"/>
    <s v="负向"/>
    <d v="2026-03-06T00:00:00"/>
  </r>
  <r>
    <n v="8336"/>
    <x v="0"/>
    <x v="0"/>
    <d v="2026-02-23T00:00:00"/>
    <s v="否"/>
    <s v="每天不知道吃什么"/>
    <s v="喝到后面会很腻"/>
    <d v="2026-02-28T00:00:00"/>
    <s v="山东"/>
    <s v="负向"/>
    <d v="2026-03-06T00:00:00"/>
  </r>
  <r>
    <n v="8337"/>
    <x v="0"/>
    <x v="0"/>
    <d v="2026-02-23T00:00:00"/>
    <s v="否"/>
    <s v="幸馥儿"/>
    <s v="太甜了欧买噶"/>
    <d v="2026-02-28T00:00:00"/>
    <s v="山东"/>
    <s v="负向"/>
    <d v="2026-03-06T00:00:00"/>
  </r>
  <r>
    <n v="8338"/>
    <x v="0"/>
    <x v="0"/>
    <d v="2026-02-23T00:00:00"/>
    <s v="否"/>
    <s v="Xue_7"/>
    <s v="甜"/>
    <d v="2026-02-28T00:00:00"/>
    <s v="黑龙江"/>
    <s v="负向"/>
    <d v="2026-03-06T00:00:00"/>
  </r>
  <r>
    <n v="8339"/>
    <x v="0"/>
    <x v="0"/>
    <d v="2026-02-23T00:00:00"/>
    <s v="否"/>
    <s v="炫酷狂拽吊炸天的大帅哥（被背刺版）"/>
    <s v="感觉有一点苹果味 搅拌均匀更好喝"/>
    <d v="2026-02-28T00:00:00"/>
    <s v="福建"/>
    <s v="中性"/>
    <d v="2026-03-06T00:00:00"/>
  </r>
  <r>
    <n v="8340"/>
    <x v="0"/>
    <x v="0"/>
    <d v="2026-02-23T00:00:00"/>
    <s v="否"/>
    <s v="小猪不烦."/>
    <s v="不喜欢甜的别碰"/>
    <d v="2026-02-28T00:00:00"/>
    <s v="山西"/>
    <s v="负向"/>
    <d v="2026-03-06T00:00:00"/>
  </r>
  <r>
    <n v="8341"/>
    <x v="0"/>
    <x v="0"/>
    <d v="2026-02-23T00:00:00"/>
    <s v="否"/>
    <s v="李哈哈～"/>
    <s v="有点腻"/>
    <d v="2026-02-28T00:00:00"/>
    <s v="河北"/>
    <s v="负向"/>
    <d v="2026-03-06T00:00:00"/>
  </r>
  <r>
    <n v="8342"/>
    <x v="0"/>
    <x v="0"/>
    <d v="2026-02-23T00:00:00"/>
    <s v="否"/>
    <s v="Alin🍎"/>
    <s v="热的不好喝"/>
    <d v="2026-02-28T00:00:00"/>
    <s v="四川"/>
    <s v="负向"/>
    <d v="2026-03-06T00:00:00"/>
  </r>
  <r>
    <n v="8343"/>
    <x v="0"/>
    <x v="0"/>
    <d v="2026-02-23T00:00:00"/>
    <s v="否"/>
    <s v="Lin"/>
    <s v="好喝 但是太甜了"/>
    <d v="2026-02-28T00:00:00"/>
    <s v="福建"/>
    <s v="中性"/>
    <d v="2026-03-06T00:00:00"/>
  </r>
  <r>
    <n v="8344"/>
    <x v="0"/>
    <x v="0"/>
    <d v="2026-02-23T00:00:00"/>
    <s v="否"/>
    <s v="爱吃烤串的妹子"/>
    <s v="太甜"/>
    <d v="2026-02-28T00:00:00"/>
    <s v="北京"/>
    <s v="负向"/>
    <d v="2026-03-06T00:00:00"/>
  </r>
  <r>
    <n v="8345"/>
    <x v="0"/>
    <x v="0"/>
    <d v="2026-02-23T00:00:00"/>
    <s v="否"/>
    <s v="就不上班"/>
    <s v="感觉好难喝 很奇怪的味道"/>
    <d v="2026-02-28T00:00:00"/>
    <s v="广东"/>
    <s v="负向"/>
    <d v="2026-03-06T00:00:00"/>
  </r>
  <r>
    <n v="8346"/>
    <x v="0"/>
    <x v="0"/>
    <d v="2026-02-23T00:00:00"/>
    <s v="否"/>
    <s v="Helloooo"/>
    <s v="我觉得挺好喝 我喝的冰的"/>
    <d v="2026-02-28T00:00:00"/>
    <s v="湖南"/>
    <s v="正向"/>
    <d v="2026-03-06T00:00:00"/>
  </r>
  <r>
    <n v="8347"/>
    <x v="0"/>
    <x v="0"/>
    <d v="2026-02-23T00:00:00"/>
    <s v="否"/>
    <s v="起风了"/>
    <s v="我觉得一般般"/>
    <d v="2026-02-28T00:00:00"/>
    <s v="广东"/>
    <s v="中性"/>
    <d v="2026-03-06T00:00:00"/>
  </r>
  <r>
    <n v="8348"/>
    <x v="0"/>
    <x v="0"/>
    <d v="2026-02-23T00:00:00"/>
    <s v="否"/>
    <s v="momo"/>
    <s v="我觉得挺好喝的 就是有点腻"/>
    <d v="2026-02-28T00:00:00"/>
    <s v="山东"/>
    <s v="中性"/>
    <d v="2026-03-06T00:00:00"/>
  </r>
  <r>
    <n v="8349"/>
    <x v="0"/>
    <x v="0"/>
    <d v="2026-02-23T00:00:00"/>
    <s v="否"/>
    <s v="momo（佛系版）"/>
    <s v="好喝 脆苹果也好吃"/>
    <d v="2026-02-28T00:00:00"/>
    <s v="广东"/>
    <s v="正向"/>
    <d v="2026-03-06T00:00:00"/>
  </r>
  <r>
    <n v="8350"/>
    <x v="0"/>
    <x v="0"/>
    <d v="2026-02-23T00:00:00"/>
    <s v="否"/>
    <s v="moscato"/>
    <s v="好甜好腻"/>
    <d v="2026-02-28T00:00:00"/>
    <s v="四川"/>
    <s v="负向"/>
    <d v="2026-03-06T00:00:00"/>
  </r>
  <r>
    <n v="8351"/>
    <x v="0"/>
    <x v="0"/>
    <d v="2026-02-23T00:00:00"/>
    <s v="否"/>
    <s v="小红薯64C68232"/>
    <s v="爱喝小黄油的会爱喝这个"/>
    <d v="2026-02-28T00:00:00"/>
    <s v="吉林"/>
    <s v="中性"/>
    <d v="2026-03-06T00:00:00"/>
  </r>
  <r>
    <n v="8352"/>
    <x v="0"/>
    <x v="0"/>
    <d v="2026-02-23T00:00:00"/>
    <s v="否"/>
    <s v="Cheychcc"/>
    <s v="一股太妃糖味 没什么苹果味"/>
    <d v="2026-02-28T00:00:00"/>
    <s v="广西"/>
    <s v="负向"/>
    <d v="2026-03-06T00:00:00"/>
  </r>
  <r>
    <n v="8353"/>
    <x v="0"/>
    <x v="0"/>
    <d v="2026-02-23T00:00:00"/>
    <s v="否"/>
    <s v="奶黄包包～"/>
    <s v="超级无敌好喝"/>
    <d v="2026-02-28T00:00:00"/>
    <s v="山东"/>
    <s v="正向"/>
    <d v="2026-03-06T00:00:00"/>
  </r>
  <r>
    <n v="8354"/>
    <x v="0"/>
    <x v="0"/>
    <d v="2026-02-23T00:00:00"/>
    <s v="否"/>
    <s v="吃不吃趣多多"/>
    <s v="多了一点苹果清香"/>
    <d v="2026-02-28T00:00:00"/>
    <s v="湖南"/>
    <s v="正向"/>
    <d v="2026-03-06T00:00:00"/>
  </r>
  <r>
    <n v="8355"/>
    <x v="0"/>
    <x v="0"/>
    <d v="2026-02-23T00:00:00"/>
    <s v="否"/>
    <s v="1点也不巧"/>
    <s v="微甜也好甜 好腻"/>
    <d v="2026-02-28T00:00:00"/>
    <s v="湖北"/>
    <s v="负向"/>
    <d v="2026-03-06T00:00:00"/>
  </r>
  <r>
    <n v="8356"/>
    <x v="0"/>
    <x v="0"/>
    <d v="2026-02-23T00:00:00"/>
    <s v="否"/>
    <s v="whisper橙子🍊"/>
    <s v="非常好喝"/>
    <d v="2026-02-28T00:00:00"/>
    <s v="福建"/>
    <s v="正向"/>
    <d v="2026-03-06T00:00:00"/>
  </r>
  <r>
    <n v="8357"/>
    <x v="0"/>
    <x v="0"/>
    <d v="2026-02-23T00:00:00"/>
    <s v="否"/>
    <s v="红薯煮粥"/>
    <s v="好喝 真的好喝"/>
    <d v="2026-02-28T00:00:00"/>
    <s v="福建"/>
    <s v="正向"/>
    <d v="2026-03-06T00:00:00"/>
  </r>
  <r>
    <n v="8358"/>
    <x v="0"/>
    <x v="0"/>
    <d v="2026-02-23T00:00:00"/>
    <s v="否"/>
    <s v="苗苗"/>
    <s v="整体很好喝 但更爱豆乳芝士拿铁"/>
    <d v="2026-02-28T00:00:00"/>
    <s v="山东"/>
    <s v="中性"/>
    <d v="2026-03-06T00:00:00"/>
  </r>
  <r>
    <n v="8359"/>
    <x v="0"/>
    <x v="0"/>
    <d v="2026-02-23T00:00:00"/>
    <s v="否"/>
    <s v="番茄🍅"/>
    <s v="特别甜 喝两口就丢了"/>
    <d v="2026-02-28T00:00:00"/>
    <s v="甘肃"/>
    <s v="负向"/>
    <d v="2026-03-06T00:00:00"/>
  </r>
  <r>
    <n v="8360"/>
    <x v="0"/>
    <x v="0"/>
    <d v="2026-02-23T00:00:00"/>
    <s v="否"/>
    <s v="もこもこ"/>
    <s v="不好喝"/>
    <d v="2026-02-28T00:00:00"/>
    <s v="福建"/>
    <s v="负向"/>
    <d v="2026-03-06T00:00:00"/>
  </r>
  <r>
    <n v="8361"/>
    <x v="0"/>
    <x v="0"/>
    <d v="2026-02-23T00:00:00"/>
    <s v="否"/>
    <s v="织金超爱吃"/>
    <s v="好喝 但是有点甜"/>
    <d v="2026-02-28T00:00:00"/>
    <s v="贵州"/>
    <s v="中性"/>
    <d v="2026-03-06T00:00:00"/>
  </r>
  <r>
    <n v="8362"/>
    <x v="0"/>
    <x v="0"/>
    <d v="2026-02-23T00:00:00"/>
    <s v="否"/>
    <s v="不另加糖"/>
    <s v="小黄油拿铁➕苹果糖浆 齁甜"/>
    <d v="2026-02-28T00:00:00"/>
    <s v="河南"/>
    <s v="负向"/>
    <d v="2026-03-06T00:00:00"/>
  </r>
  <r>
    <n v="8363"/>
    <x v="0"/>
    <x v="0"/>
    <d v="2026-02-23T00:00:00"/>
    <s v="否"/>
    <s v="四菓冰＇"/>
    <s v="冰的还不错"/>
    <d v="2026-02-28T00:00:00"/>
    <s v="湖南"/>
    <s v="正向"/>
    <d v="2026-03-06T00:00:00"/>
  </r>
  <r>
    <n v="8364"/>
    <x v="0"/>
    <x v="0"/>
    <d v="2026-02-23T00:00:00"/>
    <s v="否"/>
    <s v="Chloe"/>
    <s v="不好喝 和小黄油拿铁差不多"/>
    <d v="2026-02-28T00:00:00"/>
    <s v="黑龙江"/>
    <s v="负向"/>
    <d v="2026-03-06T00:00:00"/>
  </r>
  <r>
    <n v="8365"/>
    <x v="0"/>
    <x v="0"/>
    <d v="2026-02-23T00:00:00"/>
    <s v="否"/>
    <s v="有呀喂-.-"/>
    <s v="甜"/>
    <d v="2026-02-28T00:00:00"/>
    <s v="安徽"/>
    <s v="负向"/>
    <d v="2026-03-06T00:00:00"/>
  </r>
  <r>
    <n v="8366"/>
    <x v="0"/>
    <x v="0"/>
    <d v="2026-02-23T00:00:00"/>
    <s v="否"/>
    <s v="卷aa"/>
    <s v="小黄油拿铁中带一点苹果味"/>
    <d v="2026-02-28T00:00:00"/>
    <s v="安徽"/>
    <s v="中性"/>
    <d v="2026-03-06T00:00:00"/>
  </r>
  <r>
    <n v="8367"/>
    <x v="0"/>
    <x v="0"/>
    <d v="2026-02-23T00:00:00"/>
    <s v="否"/>
    <s v="Samlu"/>
    <s v="太甜了"/>
    <d v="2026-02-28T00:00:00"/>
    <s v="四川"/>
    <s v="负向"/>
    <d v="2026-03-06T00:00:00"/>
  </r>
  <r>
    <n v="8368"/>
    <x v="0"/>
    <x v="0"/>
    <d v="2026-02-23T00:00:00"/>
    <s v="否"/>
    <s v="过期草莓吖"/>
    <s v="味道不错 但是太甜了"/>
    <d v="2026-02-28T00:00:00"/>
    <s v="贵州"/>
    <s v="负向"/>
    <d v="2026-03-06T00:00:00"/>
  </r>
  <r>
    <n v="8369"/>
    <x v="0"/>
    <x v="0"/>
    <d v="2026-02-23T00:00:00"/>
    <s v="否"/>
    <s v="seeUlater"/>
    <s v="少少甜也不错"/>
    <d v="2026-02-28T00:00:00"/>
    <s v="河南"/>
    <s v="正向"/>
    <d v="2026-03-06T00:00:00"/>
  </r>
  <r>
    <n v="8370"/>
    <x v="0"/>
    <x v="0"/>
    <d v="2026-02-23T00:00:00"/>
    <s v="否"/>
    <s v="雾气"/>
    <s v="苹果拿铁"/>
    <d v="2026-02-28T00:00:00"/>
    <s v="重庆"/>
    <s v="中性"/>
    <d v="2026-03-06T00:00:00"/>
  </r>
  <r>
    <n v="8371"/>
    <x v="0"/>
    <x v="0"/>
    <d v="2026-02-23T00:00:00"/>
    <s v="否"/>
    <s v="乱七八糟名字真难取"/>
    <s v="微甜也很甜"/>
    <d v="2026-02-28T00:00:00"/>
    <s v="陕西"/>
    <s v="负向"/>
    <d v="2026-03-06T00:00:00"/>
  </r>
  <r>
    <n v="8372"/>
    <x v="0"/>
    <x v="0"/>
    <d v="2026-02-23T00:00:00"/>
    <s v="否"/>
    <s v="阿墨"/>
    <s v="齁甜"/>
    <d v="2026-02-28T00:00:00"/>
    <s v="天津"/>
    <s v="负向"/>
    <d v="2026-03-06T00:00:00"/>
  </r>
  <r>
    <n v="8373"/>
    <x v="0"/>
    <x v="0"/>
    <d v="2026-02-23T00:00:00"/>
    <s v="否"/>
    <s v="阿芒有点忙"/>
    <s v="好喝 但微甜还是甜"/>
    <d v="2026-02-28T00:00:00"/>
    <s v="江西"/>
    <s v="中性"/>
    <d v="2026-03-06T00:00:00"/>
  </r>
  <r>
    <n v="8374"/>
    <x v="0"/>
    <x v="0"/>
    <d v="2026-02-23T00:00:00"/>
    <s v="否"/>
    <s v="xinR-P手帐小铺"/>
    <s v="好喝"/>
    <d v="2026-02-28T00:00:00"/>
    <s v="广西"/>
    <s v="正向"/>
    <d v="2026-03-06T00:00:00"/>
  </r>
  <r>
    <n v="8375"/>
    <x v="0"/>
    <x v="0"/>
    <d v="2026-02-23T00:00:00"/>
    <s v="否"/>
    <s v="陈不住气的咩咩"/>
    <s v="我主页有发感受"/>
    <d v="2026-02-28T00:00:00"/>
    <s v="广西"/>
    <s v="中性"/>
    <d v="2026-03-06T00:00:00"/>
  </r>
  <r>
    <n v="8376"/>
    <x v="0"/>
    <x v="0"/>
    <d v="2026-02-23T00:00:00"/>
    <s v="否"/>
    <s v="德芙又困了zZZ"/>
    <s v="又出新品了？"/>
    <d v="2026-02-28T00:00:00"/>
    <s v="河南"/>
    <s v="中性"/>
    <d v="2026-03-06T00:00:00"/>
  </r>
  <r>
    <n v="8377"/>
    <x v="0"/>
    <x v="0"/>
    <d v="2026-02-23T00:00:00"/>
    <s v="否"/>
    <s v="lia"/>
    <s v="微甜都有点甜 有点腻"/>
    <d v="2026-02-28T00:00:00"/>
    <s v="江西"/>
    <s v="负向"/>
    <d v="2026-03-06T00:00:00"/>
  </r>
  <r>
    <n v="8378"/>
    <x v="0"/>
    <x v="0"/>
    <d v="2026-02-23T00:00:00"/>
    <s v="否"/>
    <s v="A回眸"/>
    <s v="甜到发腻"/>
    <d v="2026-02-28T00:00:00"/>
    <s v="江苏"/>
    <s v="负向"/>
    <d v="2026-03-06T00:00:00"/>
  </r>
  <r>
    <n v="8379"/>
    <x v="0"/>
    <x v="0"/>
    <d v="2026-02-23T00:00:00"/>
    <s v="否"/>
    <s v="可爱鼠"/>
    <s v="甜"/>
    <d v="2026-02-28T00:00:00"/>
    <s v="云南"/>
    <s v="负向"/>
    <d v="2026-03-06T00:00:00"/>
  </r>
  <r>
    <n v="8380"/>
    <x v="0"/>
    <x v="0"/>
    <d v="2026-02-23T00:00:00"/>
    <s v="否"/>
    <s v="我们活在日落之后"/>
    <s v="巨甜 报喝"/>
    <d v="2026-02-28T00:00:00"/>
    <s v="河北"/>
    <s v="负向"/>
    <d v="2026-03-06T00:00:00"/>
  </r>
  <r>
    <n v="8381"/>
    <x v="0"/>
    <x v="0"/>
    <d v="2026-02-23T00:00:00"/>
    <s v="否"/>
    <s v="爱吃螺蛳粉"/>
    <s v="很甜"/>
    <d v="2026-02-28T00:00:00"/>
    <s v="广东"/>
    <s v="负向"/>
    <d v="2026-03-06T00:00:00"/>
  </r>
  <r>
    <n v="8382"/>
    <x v="0"/>
    <x v="0"/>
    <d v="2026-02-23T00:00:00"/>
    <s v="否"/>
    <s v="半睡半醒"/>
    <s v="跟小黄油拿铁差不多"/>
    <d v="2026-02-28T00:00:00"/>
    <s v="广东"/>
    <s v="中性"/>
    <d v="2026-03-06T00:00:00"/>
  </r>
  <r>
    <n v="8383"/>
    <x v="0"/>
    <x v="0"/>
    <d v="2026-02-23T00:00:00"/>
    <s v="否"/>
    <s v="幸运星"/>
    <s v="外卖送过来就这样的"/>
    <d v="2026-02-28T00:00:00"/>
    <s v="江苏"/>
    <s v="中性"/>
    <d v="2026-03-06T00:00:00"/>
  </r>
  <r>
    <n v="8384"/>
    <x v="0"/>
    <x v="0"/>
    <d v="2026-02-23T00:00:00"/>
    <s v="否"/>
    <s v="。。。"/>
    <s v="比小黄油拿铁多一点苹果味 但是好甜"/>
    <d v="2026-02-28T00:00:00"/>
    <s v="广东"/>
    <s v="负向"/>
    <d v="2026-03-06T00:00:00"/>
  </r>
  <r>
    <n v="8385"/>
    <x v="0"/>
    <x v="0"/>
    <d v="2026-02-23T00:00:00"/>
    <s v="否"/>
    <s v="coconutcheese"/>
    <s v="不好喝 糖精味很浓"/>
    <d v="2026-02-28T00:00:00"/>
    <s v="福建"/>
    <s v="负向"/>
    <d v="2026-03-06T00:00:00"/>
  </r>
  <r>
    <n v="8386"/>
    <x v="0"/>
    <x v="0"/>
    <d v="2026-02-23T00:00:00"/>
    <s v="否"/>
    <s v="小猫钓大鱼"/>
    <s v="太甜了"/>
    <d v="2026-02-28T00:00:00"/>
    <s v="江苏"/>
    <s v="负向"/>
    <d v="2026-03-06T00:00:00"/>
  </r>
  <r>
    <n v="8387"/>
    <x v="0"/>
    <x v="0"/>
    <d v="2026-02-23T00:00:00"/>
    <s v="否"/>
    <s v="静心"/>
    <s v="喝惯小黄油能接受"/>
    <d v="2026-02-28T00:00:00"/>
    <s v="四川"/>
    <s v="中性"/>
    <d v="2026-03-06T00:00:00"/>
  </r>
  <r>
    <n v="8388"/>
    <x v="0"/>
    <x v="0"/>
    <d v="2026-02-23T00:00:00"/>
    <s v="否"/>
    <s v="牛顿头上的那颗🍎"/>
    <s v="我觉得好喝"/>
    <d v="2026-02-28T00:00:00"/>
    <s v="山东"/>
    <s v="正向"/>
    <d v="2026-03-06T00:00:00"/>
  </r>
  <r>
    <n v="8389"/>
    <x v="0"/>
    <x v="0"/>
    <d v="2026-02-23T00:00:00"/>
    <s v="否"/>
    <s v="忧郁海苔"/>
    <s v="好喝好喝好喝"/>
    <d v="2026-02-28T00:00:00"/>
    <s v="四川"/>
    <s v="正向"/>
    <d v="2026-03-06T00:00:00"/>
  </r>
  <r>
    <n v="8390"/>
    <x v="0"/>
    <x v="0"/>
    <d v="2026-02-23T00:00:00"/>
    <s v="否"/>
    <s v="jsbhhsbdk"/>
    <s v="微甜也很甜 没什么苹果味"/>
    <d v="2026-02-28T00:00:00"/>
    <s v="河南"/>
    <s v="负向"/>
    <d v="2026-03-06T00:00:00"/>
  </r>
  <r>
    <n v="8391"/>
    <x v="0"/>
    <x v="0"/>
    <d v="2026-02-23T00:00:00"/>
    <s v="否"/>
    <s v="🎀"/>
    <s v="一般 喝完有点反胃"/>
    <d v="2026-02-28T00:00:00"/>
    <s v="广东"/>
    <s v="负向"/>
    <d v="2026-03-06T00:00:00"/>
  </r>
  <r>
    <n v="8392"/>
    <x v="0"/>
    <x v="0"/>
    <d v="2026-02-23T00:00:00"/>
    <s v="否"/>
    <s v="🦌椰子汁炖蛋儿"/>
    <s v="齁嗓子"/>
    <d v="2026-02-28T00:00:00"/>
    <s v="浙江"/>
    <s v="负向"/>
    <d v="2026-03-06T00:00:00"/>
  </r>
  <r>
    <n v="8393"/>
    <x v="0"/>
    <x v="0"/>
    <d v="2026-02-23T00:00:00"/>
    <s v="否"/>
    <s v="林000"/>
    <s v="好好喝 去冰微甜绝了"/>
    <d v="2026-02-28T00:00:00"/>
    <s v="浙江"/>
    <s v="正向"/>
    <d v="2026-03-06T00:00:00"/>
  </r>
  <r>
    <n v="8394"/>
    <x v="0"/>
    <x v="0"/>
    <d v="2026-02-23T00:00:00"/>
    <s v="否"/>
    <s v="🍓 草莓酱"/>
    <s v="少少甜 喝到后面太甜"/>
    <d v="2026-02-28T00:00:00"/>
    <s v="广东"/>
    <s v="负向"/>
    <d v="2026-03-06T00:00:00"/>
  </r>
  <r>
    <n v="8395"/>
    <x v="0"/>
    <x v="0"/>
    <d v="2026-02-23T00:00:00"/>
    <s v="否"/>
    <s v="嘟嘟"/>
    <s v="好喝"/>
    <d v="2026-02-28T00:00:00"/>
    <s v="湖北"/>
    <s v="正向"/>
    <d v="2026-03-06T00:00:00"/>
  </r>
  <r>
    <n v="8396"/>
    <x v="0"/>
    <x v="0"/>
    <d v="2026-02-23T00:00:00"/>
    <s v="否"/>
    <s v="奔跑的扬灰人"/>
    <s v="齁甜倒了"/>
    <d v="2026-02-28T00:00:00"/>
    <s v="江苏"/>
    <s v="负向"/>
    <d v="2026-03-06T00:00:00"/>
  </r>
  <r>
    <n v="8397"/>
    <x v="0"/>
    <x v="0"/>
    <d v="2026-02-23T00:00:00"/>
    <s v="否"/>
    <s v="不瘦到80不改名"/>
    <s v="好喝好喝"/>
    <d v="2026-02-28T00:00:00"/>
    <s v="四川"/>
    <s v="正向"/>
    <d v="2026-03-06T00:00:00"/>
  </r>
  <r>
    <n v="8398"/>
    <x v="0"/>
    <x v="0"/>
    <d v="2026-02-23T00:00:00"/>
    <s v="否"/>
    <s v="半夏"/>
    <s v="当奶茶喝甜嘻嘻的"/>
    <d v="2026-02-28T00:00:00"/>
    <s v="江苏"/>
    <s v="中性"/>
    <d v="2026-03-06T00:00:00"/>
  </r>
  <r>
    <n v="8399"/>
    <x v="0"/>
    <x v="0"/>
    <d v="2026-02-23T00:00:00"/>
    <s v="否"/>
    <s v="小红书一级评论袁."/>
    <s v="甜"/>
    <d v="2026-02-28T00:00:00"/>
    <s v="陕西"/>
    <s v="负向"/>
    <d v="2026-03-06T00:00:00"/>
  </r>
  <r>
    <n v="8400"/>
    <x v="0"/>
    <x v="0"/>
    <d v="2026-02-23T00:00:00"/>
    <s v="否"/>
    <s v="学术垃圾制造者"/>
    <s v="热的很甜"/>
    <d v="2026-02-28T00:00:00"/>
    <s v="新疆"/>
    <s v="负向"/>
    <d v="2026-03-06T00:00:00"/>
  </r>
  <r>
    <n v="8401"/>
    <x v="0"/>
    <x v="0"/>
    <d v="2026-02-23T00:00:00"/>
    <s v="否"/>
    <s v="momo"/>
    <s v="好喝的"/>
    <d v="2026-02-28T00:00:00"/>
    <s v="广东"/>
    <s v="正向"/>
    <d v="2026-03-06T00:00:00"/>
  </r>
  <r>
    <n v="8402"/>
    <x v="0"/>
    <x v="0"/>
    <d v="2026-02-23T00:00:00"/>
    <s v="否"/>
    <s v="fffffy"/>
    <s v="很甜"/>
    <d v="2026-02-28T00:00:00"/>
    <s v="安徽"/>
    <s v="负向"/>
    <d v="2026-03-06T00:00:00"/>
  </r>
  <r>
    <n v="8403"/>
    <x v="0"/>
    <x v="0"/>
    <d v="2026-02-23T00:00:00"/>
    <s v="否"/>
    <s v="欧芷寒"/>
    <s v="昨天刚喝过，还不错"/>
    <d v="2026-02-28T00:00:00"/>
    <s v="浙江"/>
    <s v="中性"/>
    <d v="2026-03-06T00:00:00"/>
  </r>
  <r>
    <n v="8404"/>
    <x v="0"/>
    <x v="0"/>
    <d v="2026-02-23T00:00:00"/>
    <s v="否"/>
    <s v="努力优秀的小蜜蜂"/>
    <s v="觉得好甜"/>
    <d v="2026-02-27T00:00:00"/>
    <s v="广东"/>
    <s v="负向"/>
    <d v="2026-03-06T00:00:00"/>
  </r>
  <r>
    <n v="8405"/>
    <x v="0"/>
    <x v="0"/>
    <d v="2026-02-23T00:00:00"/>
    <s v="否"/>
    <s v="花开的声音"/>
    <s v="齁甜"/>
    <d v="2026-02-27T00:00:00"/>
    <s v="四川"/>
    <s v="负向"/>
    <d v="2026-03-06T00:00:00"/>
  </r>
  <r>
    <n v="8406"/>
    <x v="0"/>
    <x v="0"/>
    <d v="2026-02-23T00:00:00"/>
    <s v="否"/>
    <s v="Demi"/>
    <s v="吃苦人士慎入"/>
    <d v="2026-02-27T00:00:00"/>
    <s v="广东"/>
    <s v="负向"/>
    <d v="2026-03-06T00:00:00"/>
  </r>
  <r>
    <n v="8407"/>
    <x v="0"/>
    <x v="0"/>
    <d v="2026-02-23T00:00:00"/>
    <s v="否"/>
    <s v="月野兔🐰"/>
    <s v="我觉得好喝"/>
    <d v="2026-02-27T00:00:00"/>
    <s v="四川"/>
    <s v="正向"/>
    <d v="2026-03-06T00:00:00"/>
  </r>
  <r>
    <n v="8408"/>
    <x v="0"/>
    <x v="0"/>
    <d v="2026-02-23T00:00:00"/>
    <s v="否"/>
    <s v="CC"/>
    <s v="非常甜"/>
    <d v="2026-02-27T00:00:00"/>
    <s v="安徽"/>
    <s v="负向"/>
    <d v="2026-03-06T00:00:00"/>
  </r>
  <r>
    <n v="8409"/>
    <x v="0"/>
    <x v="0"/>
    <d v="2026-02-23T00:00:00"/>
    <s v="否"/>
    <s v="Yingu__"/>
    <s v="很腻 超级甜"/>
    <d v="2026-02-27T00:00:00"/>
    <s v="广东"/>
    <s v="负向"/>
    <d v="2026-03-06T00:00:00"/>
  </r>
  <r>
    <n v="8410"/>
    <x v="0"/>
    <x v="0"/>
    <d v="2026-02-23T00:00:00"/>
    <s v="否"/>
    <s v="PP.kritt"/>
    <s v="好喝！"/>
    <d v="2026-02-27T00:00:00"/>
    <s v="新疆"/>
    <s v="正向"/>
    <d v="2026-03-06T00:00:00"/>
  </r>
  <r>
    <n v="8411"/>
    <x v="0"/>
    <x v="0"/>
    <d v="2026-02-23T00:00:00"/>
    <s v="否"/>
    <s v="MOMM"/>
    <s v="不喜欢太甜，甜哪个甜？"/>
    <d v="2026-02-27T00:00:00"/>
    <s v="浙江"/>
    <s v="中性"/>
    <d v="2026-03-06T00:00:00"/>
  </r>
  <r>
    <n v="8412"/>
    <x v="0"/>
    <x v="0"/>
    <d v="2026-02-23T00:00:00"/>
    <s v="否"/>
    <s v="嗯嗯嗯777"/>
    <s v="不好喝 甜死我了"/>
    <d v="2026-02-27T00:00:00"/>
    <s v="河南"/>
    <s v="负向"/>
    <d v="2026-03-06T00:00:00"/>
  </r>
  <r>
    <n v="8413"/>
    <x v="0"/>
    <x v="0"/>
    <d v="2026-02-23T00:00:00"/>
    <s v="否"/>
    <s v="大海里的水煮鱼"/>
    <s v="太甜了"/>
    <d v="2026-02-27T00:00:00"/>
    <s v="重庆"/>
    <s v="负向"/>
    <d v="2026-03-06T00:00:00"/>
  </r>
  <r>
    <n v="8414"/>
    <x v="0"/>
    <x v="0"/>
    <d v="2026-02-23T00:00:00"/>
    <s v="否"/>
    <s v="🌞"/>
    <s v="好喝就是有点甜"/>
    <d v="2026-02-27T00:00:00"/>
    <s v="四川"/>
    <s v="中性"/>
    <d v="2026-03-06T00:00:00"/>
  </r>
  <r>
    <n v="8415"/>
    <x v="0"/>
    <x v="0"/>
    <d v="2026-02-23T00:00:00"/>
    <s v="否"/>
    <s v="CastleFairy"/>
    <s v="好喝的，比黄油拿铁多了苹果味"/>
    <d v="2026-02-27T00:00:00"/>
    <s v="广东"/>
    <s v="正向"/>
    <d v="2026-03-06T00:00:00"/>
  </r>
  <r>
    <n v="8416"/>
    <x v="0"/>
    <x v="0"/>
    <d v="2026-02-23T00:00:00"/>
    <s v="否"/>
    <s v="Yeahyeahlt_"/>
    <s v="热量太高了"/>
    <d v="2026-02-27T00:00:00"/>
    <s v="河南"/>
    <s v="中性"/>
    <d v="2026-03-06T00:00:00"/>
  </r>
  <r>
    <n v="8417"/>
    <x v="0"/>
    <x v="0"/>
    <d v="2026-02-23T00:00:00"/>
    <s v="否"/>
    <s v="一嘉人"/>
    <s v="喝了，到现在还没有困意"/>
    <d v="2026-02-27T00:00:00"/>
    <s v="浙江"/>
    <s v="中性"/>
    <d v="2026-03-06T00:00:00"/>
  </r>
  <r>
    <n v="8418"/>
    <x v="0"/>
    <x v="0"/>
    <d v="2026-02-23T00:00:00"/>
    <s v="否"/>
    <s v="然后呢"/>
    <s v="好喝"/>
    <d v="2026-02-27T00:00:00"/>
    <s v="广西"/>
    <s v="正向"/>
    <d v="2026-03-06T00:00:00"/>
  </r>
  <r>
    <n v="8419"/>
    <x v="0"/>
    <x v="0"/>
    <d v="2026-02-23T00:00:00"/>
    <s v="否"/>
    <s v="你叫我鲁鲁安"/>
    <s v="刚开始喝苹果味比较浓，黄油味儿有些被压制住哈哈"/>
    <d v="2026-02-27T00:00:00"/>
    <s v="山东"/>
    <s v="中性"/>
    <d v="2026-03-06T00:00:00"/>
  </r>
  <r>
    <n v="8420"/>
    <x v="0"/>
    <x v="0"/>
    <d v="2026-02-23T00:00:00"/>
    <s v="否"/>
    <s v="数什么星💫"/>
    <s v="像喝浓浓的奶油，我反正喜欢喝"/>
    <d v="2026-02-27T00:00:00"/>
    <s v="浙江"/>
    <s v="正向"/>
    <d v="2026-03-06T00:00:00"/>
  </r>
  <r>
    <n v="8421"/>
    <x v="0"/>
    <x v="0"/>
    <d v="2026-02-23T00:00:00"/>
    <s v="否"/>
    <s v="🍥"/>
    <s v="太好喝了，下次不喝了"/>
    <d v="2026-02-27T00:00:00"/>
    <s v="新疆"/>
    <s v="正向"/>
    <d v="2026-03-06T00:00:00"/>
  </r>
  <r>
    <n v="8422"/>
    <x v="0"/>
    <x v="0"/>
    <d v="2026-02-23T00:00:00"/>
    <s v="否"/>
    <s v="关我西红柿"/>
    <s v="相比小黄油拿铁，多了一点新鲜苹果的味道"/>
    <d v="2026-02-27T00:00:00"/>
    <s v="河南"/>
    <s v="正向"/>
    <d v="2026-03-06T00:00:00"/>
  </r>
  <r>
    <n v="8423"/>
    <x v="0"/>
    <x v="0"/>
    <d v="2026-02-23T00:00:00"/>
    <s v="否"/>
    <s v="波比波比波比波"/>
    <s v="挺好喝的，我平时就爱喝甜甜的东西"/>
    <d v="2026-02-27T00:00:00"/>
    <s v="辽宁"/>
    <s v="正向"/>
    <d v="2026-03-06T00:00:00"/>
  </r>
  <r>
    <n v="8424"/>
    <x v="0"/>
    <x v="0"/>
    <d v="2026-02-23T00:00:00"/>
    <s v="否"/>
    <s v="啊宝💞"/>
    <s v="不好喝，腻死个人"/>
    <d v="2026-02-27T00:00:00"/>
    <s v="福建"/>
    <s v="负向"/>
    <d v="2026-03-06T00:00:00"/>
  </r>
  <r>
    <n v="8425"/>
    <x v="0"/>
    <x v="0"/>
    <d v="2026-02-23T00:00:00"/>
    <s v="否"/>
    <s v="爱吃巧克力的Maggie"/>
    <s v="齁甜"/>
    <d v="2026-02-27T00:00:00"/>
    <s v="河北"/>
    <s v="负向"/>
    <d v="2026-03-06T00:00:00"/>
  </r>
  <r>
    <n v="8426"/>
    <x v="0"/>
    <x v="0"/>
    <d v="2026-02-23T00:00:00"/>
    <s v="否"/>
    <s v="在做减法"/>
    <s v="太甜了有点"/>
    <d v="2026-02-27T00:00:00"/>
    <s v="辽宁"/>
    <s v="负向"/>
    <d v="2026-03-06T00:00:00"/>
  </r>
  <r>
    <n v="8427"/>
    <x v="0"/>
    <x v="0"/>
    <d v="2026-02-23T00:00:00"/>
    <s v="否"/>
    <s v="看到喊我去学习"/>
    <s v="挺好喝的，就是偏甜了"/>
    <d v="2026-02-27T00:00:00"/>
    <s v="安徽"/>
    <s v="中性"/>
    <d v="2026-03-06T00:00:00"/>
  </r>
  <r>
    <n v="8428"/>
    <x v="0"/>
    <x v="0"/>
    <d v="2026-02-23T00:00:00"/>
    <s v="否"/>
    <s v="eleven"/>
    <s v="好看 就是好甜"/>
    <d v="2026-02-27T00:00:00"/>
    <s v="山东"/>
    <s v="负向"/>
    <d v="2026-03-06T00:00:00"/>
  </r>
  <r>
    <n v="8429"/>
    <x v="0"/>
    <x v="0"/>
    <d v="2026-02-23T00:00:00"/>
    <s v="否"/>
    <s v="暴食的胖妹"/>
    <s v="有点甜"/>
    <d v="2026-02-27T00:00:00"/>
    <s v="辽宁"/>
    <s v="中性"/>
    <d v="2026-03-06T00:00:00"/>
  </r>
  <r>
    <n v="8430"/>
    <x v="0"/>
    <x v="0"/>
    <d v="2026-02-23T00:00:00"/>
    <s v="否"/>
    <s v="至高无上的命运啊"/>
    <s v="微甜还是齁甜，糊嗓子"/>
    <d v="2026-02-27T00:00:00"/>
    <s v="广东"/>
    <s v="负向"/>
    <d v="2026-03-06T00:00:00"/>
  </r>
  <r>
    <n v="8431"/>
    <x v="0"/>
    <x v="0"/>
    <d v="2026-02-23T00:00:00"/>
    <s v="否"/>
    <s v="子弹头子"/>
    <s v="太甜了"/>
    <d v="2026-02-27T00:00:00"/>
    <s v="陕西"/>
    <s v="负向"/>
    <d v="2026-03-06T00:00:00"/>
  </r>
  <r>
    <n v="8432"/>
    <x v="0"/>
    <x v="0"/>
    <d v="2026-02-23T00:00:00"/>
    <s v="否"/>
    <s v="啊+"/>
    <s v="太甜了"/>
    <d v="2026-02-27T00:00:00"/>
    <s v="江苏"/>
    <s v="负向"/>
    <d v="2026-03-06T00:00:00"/>
  </r>
  <r>
    <n v="8433"/>
    <x v="0"/>
    <x v="0"/>
    <d v="2026-02-23T00:00:00"/>
    <s v="否"/>
    <s v="秀sin礼物🎁"/>
    <s v="好喝，有焦玛和爆米花感觉"/>
    <d v="2026-02-27T00:00:00"/>
    <s v="云南"/>
    <s v="正向"/>
    <d v="2026-03-06T00:00:00"/>
  </r>
  <r>
    <n v="8434"/>
    <x v="0"/>
    <x v="0"/>
    <d v="2026-02-23T00:00:00"/>
    <s v="否"/>
    <s v="妮妮（软装啦）"/>
    <s v="太甜了，也没什么苹果味"/>
    <d v="2026-02-27T00:00:00"/>
    <s v="贵州"/>
    <s v="负向"/>
    <d v="2026-03-06T00:00:00"/>
  </r>
  <r>
    <n v="8435"/>
    <x v="0"/>
    <x v="0"/>
    <d v="2026-02-23T00:00:00"/>
    <s v="否"/>
    <s v="早川"/>
    <s v="很腻"/>
    <d v="2026-02-27T00:00:00"/>
    <s v="湖南"/>
    <s v="负向"/>
    <d v="2026-03-06T00:00:00"/>
  </r>
  <r>
    <n v="8436"/>
    <x v="0"/>
    <x v="0"/>
    <d v="2026-02-23T00:00:00"/>
    <s v="否"/>
    <s v="吃桃"/>
    <s v="好喝但有人会觉得太甜"/>
    <d v="2026-02-27T00:00:00"/>
    <s v="吉林"/>
    <s v="中性"/>
    <d v="2026-03-06T00:00:00"/>
  </r>
  <r>
    <n v="8437"/>
    <x v="0"/>
    <x v="0"/>
    <d v="2026-02-23T00:00:00"/>
    <s v="否"/>
    <s v="星星和月亮的爱"/>
    <s v="我还是喜欢喝小黄油美式"/>
    <d v="2026-02-27T00:00:00"/>
    <s v="湖北"/>
    <s v="中性"/>
    <d v="2026-03-06T00:00:00"/>
  </r>
  <r>
    <n v="8438"/>
    <x v="0"/>
    <x v="0"/>
    <d v="2026-02-23T00:00:00"/>
    <s v="否"/>
    <s v="爱吃炸薯条"/>
    <s v="做的不对申请退款了"/>
    <d v="2026-02-27T00:00:00"/>
    <s v="河南"/>
    <s v="负向"/>
    <d v="2026-03-06T00:00:00"/>
  </r>
  <r>
    <n v="8439"/>
    <x v="0"/>
    <x v="0"/>
    <d v="2026-02-23T00:00:00"/>
    <s v="否"/>
    <s v="reaks^2y"/>
    <s v="芝士味很重会腻"/>
    <d v="2026-02-27T00:00:00"/>
    <s v="上海"/>
    <s v="负向"/>
    <d v="2026-03-06T00:00:00"/>
  </r>
  <r>
    <n v="8440"/>
    <x v="0"/>
    <x v="0"/>
    <d v="2026-02-23T00:00:00"/>
    <s v="否"/>
    <s v="AAA饼干大王"/>
    <s v="不好喝，甜"/>
    <d v="2026-02-27T00:00:00"/>
    <s v="上海"/>
    <s v="负向"/>
    <d v="2026-03-06T00:00:00"/>
  </r>
  <r>
    <n v="8441"/>
    <x v="0"/>
    <x v="0"/>
    <d v="2026-02-23T00:00:00"/>
    <s v="否"/>
    <s v="戴牙套的熊"/>
    <s v="齁甜"/>
    <d v="2026-02-27T00:00:00"/>
    <s v="贵州"/>
    <s v="负向"/>
    <d v="2026-03-06T00:00:00"/>
  </r>
  <r>
    <n v="8442"/>
    <x v="0"/>
    <x v="0"/>
    <d v="2026-02-23T00:00:00"/>
    <s v="否"/>
    <s v="布鲁bobo"/>
    <s v="不能喝甜的就别点"/>
    <d v="2026-02-27T00:00:00"/>
    <s v="辽宁"/>
    <s v="负向"/>
    <d v="2026-03-06T00:00:00"/>
  </r>
  <r>
    <n v="8443"/>
    <x v="0"/>
    <x v="0"/>
    <d v="2026-02-23T00:00:00"/>
    <s v="否"/>
    <s v="Lu"/>
    <s v="不好喝 很甜很甜"/>
    <d v="2026-02-27T00:00:00"/>
    <s v="江西"/>
    <s v="负向"/>
    <d v="2026-03-06T00:00:00"/>
  </r>
  <r>
    <n v="8444"/>
    <x v="0"/>
    <x v="0"/>
    <d v="2026-02-23T00:00:00"/>
    <s v="否"/>
    <s v="xxxx_小爱"/>
    <s v="好喝 味道很丰富"/>
    <d v="2026-02-27T00:00:00"/>
    <s v="河北"/>
    <s v="正向"/>
    <d v="2026-03-06T00:00:00"/>
  </r>
  <r>
    <n v="8445"/>
    <x v="0"/>
    <x v="0"/>
    <d v="2026-02-23T00:00:00"/>
    <s v="否"/>
    <s v="阿柚hy9"/>
    <s v="少少糖也能腻死"/>
    <d v="2026-02-27T00:00:00"/>
    <s v="黑龙江"/>
    <s v="负向"/>
    <d v="2026-03-06T00:00:00"/>
  </r>
  <r>
    <n v="8446"/>
    <x v="0"/>
    <x v="0"/>
    <d v="2026-02-23T00:00:00"/>
    <s v="否"/>
    <s v="任朝暮"/>
    <s v="报喝"/>
    <d v="2026-02-27T00:00:00"/>
    <s v="贵州"/>
    <s v="负向"/>
    <d v="2026-03-06T00:00:00"/>
  </r>
  <r>
    <n v="8447"/>
    <x v="0"/>
    <x v="0"/>
    <d v="2026-02-23T00:00:00"/>
    <s v="否"/>
    <s v="无锋的卧底"/>
    <s v="好喝，就是太甜"/>
    <d v="2026-02-27T00:00:00"/>
    <s v="广东"/>
    <s v="中性"/>
    <d v="2026-03-06T00:00:00"/>
  </r>
  <r>
    <n v="8448"/>
    <x v="0"/>
    <x v="0"/>
    <d v="2026-02-23T00:00:00"/>
    <s v="否"/>
    <s v="被迫卷起来的咸鱼酱"/>
    <s v="报喝 还是喝原味小黄油拿铁"/>
    <d v="2026-02-27T00:00:00"/>
    <s v="广西"/>
    <s v="负向"/>
    <d v="2026-03-06T00:00:00"/>
  </r>
  <r>
    <n v="8449"/>
    <x v="0"/>
    <x v="0"/>
    <d v="2026-02-23T00:00:00"/>
    <s v="否"/>
    <s v="草莓派"/>
    <s v="报喝"/>
    <d v="2026-02-27T00:00:00"/>
    <s v="四川"/>
    <s v="负向"/>
    <d v="2026-03-06T00:00:00"/>
  </r>
  <r>
    <n v="8450"/>
    <x v="0"/>
    <x v="0"/>
    <d v="2026-02-23T00:00:00"/>
    <s v="否"/>
    <s v="哇咔咔咔"/>
    <s v="其实还挺好喝的"/>
    <d v="2026-02-27T00:00:00"/>
    <s v="贵州"/>
    <s v="正向"/>
    <d v="2026-03-06T00:00:00"/>
  </r>
  <r>
    <n v="8451"/>
    <x v="0"/>
    <x v="0"/>
    <d v="2026-02-23T00:00:00"/>
    <s v="否"/>
    <s v="观察世界的小号。"/>
    <s v="甜"/>
    <d v="2026-02-27T00:00:00"/>
    <s v="湖北"/>
    <s v="负向"/>
    <d v="2026-03-06T00:00:00"/>
  </r>
  <r>
    <n v="8452"/>
    <x v="0"/>
    <x v="0"/>
    <d v="2026-02-23T00:00:00"/>
    <s v="否"/>
    <n v="77"/>
    <s v="好喝 而且有淡淡苹果味"/>
    <d v="2026-02-27T00:00:00"/>
    <s v="河北"/>
    <s v="正向"/>
    <d v="2026-03-06T00:00:00"/>
  </r>
  <r>
    <n v="8453"/>
    <x v="0"/>
    <x v="0"/>
    <d v="2026-02-23T00:00:00"/>
    <s v="否"/>
    <s v="momo"/>
    <s v="好喝的，就是太甜了"/>
    <d v="2026-02-27T00:00:00"/>
    <s v="广东"/>
    <s v="中性"/>
    <d v="2026-03-06T00:00:00"/>
  </r>
  <r>
    <n v="8454"/>
    <x v="0"/>
    <x v="0"/>
    <d v="2026-02-23T00:00:00"/>
    <s v="否"/>
    <s v="菠萝"/>
    <s v="好甜但是很好喝"/>
    <d v="2026-02-27T00:00:00"/>
    <s v="江西"/>
    <s v="中性"/>
    <d v="2026-03-06T00:00:00"/>
  </r>
  <r>
    <n v="8455"/>
    <x v="0"/>
    <x v="0"/>
    <d v="2026-02-23T00:00:00"/>
    <s v="否"/>
    <s v="wuwu"/>
    <s v="好喝，就是甜"/>
    <d v="2026-02-27T00:00:00"/>
    <s v="山东"/>
    <s v="中性"/>
    <d v="2026-03-06T00:00:00"/>
  </r>
  <r>
    <n v="8456"/>
    <x v="0"/>
    <x v="0"/>
    <d v="2026-02-23T00:00:00"/>
    <s v="否"/>
    <s v="章鱼"/>
    <s v="甜的要死"/>
    <d v="2026-02-27T00:00:00"/>
    <s v="上海"/>
    <s v="负向"/>
    <d v="2026-03-06T00:00:00"/>
  </r>
  <r>
    <n v="8457"/>
    <x v="0"/>
    <x v="0"/>
    <d v="2026-02-23T00:00:00"/>
    <s v="否"/>
    <s v="爱薯条的咖星人🍟"/>
    <s v="好喝"/>
    <d v="2026-02-27T00:00:00"/>
    <s v="广东"/>
    <s v="正向"/>
    <d v="2026-03-06T00:00:00"/>
  </r>
  <r>
    <n v="8458"/>
    <x v="0"/>
    <x v="0"/>
    <d v="2026-02-23T00:00:00"/>
    <s v="否"/>
    <s v="芝士桃桃酸奶酪🍑"/>
    <s v="不好喝，还很苦"/>
    <d v="2026-02-27T00:00:00"/>
    <s v="河南"/>
    <s v="负向"/>
    <d v="2026-03-06T00:00:00"/>
  </r>
  <r>
    <n v="8459"/>
    <x v="0"/>
    <x v="0"/>
    <d v="2026-02-23T00:00:00"/>
    <s v="否"/>
    <s v="青卿"/>
    <s v="好喝爱喝"/>
    <d v="2026-02-27T00:00:00"/>
    <s v="福建"/>
    <s v="正向"/>
    <d v="2026-03-06T00:00:00"/>
  </r>
  <r>
    <n v="8460"/>
    <x v="0"/>
    <x v="0"/>
    <d v="2026-02-23T00:00:00"/>
    <s v="否"/>
    <s v="啊青青青青青"/>
    <s v="还可以记得要少少糖"/>
    <d v="2026-02-27T00:00:00"/>
    <s v="安徽"/>
    <s v="中性"/>
    <d v="2026-03-06T00:00:00"/>
  </r>
  <r>
    <n v="8461"/>
    <x v="0"/>
    <x v="0"/>
    <d v="2026-02-23T00:00:00"/>
    <s v="否"/>
    <s v="溺水鱼"/>
    <s v="太甜了，像奶茶"/>
    <d v="2026-02-27T00:00:00"/>
    <s v="河北"/>
    <s v="负向"/>
    <d v="2026-03-06T00:00:00"/>
  </r>
  <r>
    <n v="8462"/>
    <x v="0"/>
    <x v="0"/>
    <d v="2026-02-23T00:00:00"/>
    <s v="否"/>
    <s v="今天风好大"/>
    <s v="齁甜齁甜"/>
    <d v="2026-02-27T00:00:00"/>
    <s v="贵州"/>
    <s v="负向"/>
    <d v="2026-03-06T00:00:00"/>
  </r>
  <r>
    <n v="8463"/>
    <x v="0"/>
    <x v="0"/>
    <d v="2026-02-23T00:00:00"/>
    <s v="否"/>
    <s v="我是多肉妈妈"/>
    <s v="少甜，我感觉超级好喝"/>
    <d v="2026-02-27T00:00:00"/>
    <s v="黑龙江"/>
    <s v="正向"/>
    <d v="2026-03-06T00:00:00"/>
  </r>
  <r>
    <n v="8464"/>
    <x v="0"/>
    <x v="0"/>
    <d v="2026-02-23T00:00:00"/>
    <s v="否"/>
    <s v="快乐的小胖子"/>
    <s v="感觉一般，不如小黄油拿铁"/>
    <d v="2026-02-27T00:00:00"/>
    <s v="山西"/>
    <s v="中性"/>
    <d v="2026-03-06T00:00:00"/>
  </r>
  <r>
    <n v="8465"/>
    <x v="0"/>
    <x v="0"/>
    <d v="2026-02-23T00:00:00"/>
    <s v="否"/>
    <s v="小张大人"/>
    <s v="记得点微甜！"/>
    <d v="2026-02-27T00:00:00"/>
    <s v="江西"/>
    <s v="中性"/>
    <d v="2026-03-06T00:00:00"/>
  </r>
  <r>
    <n v="8466"/>
    <x v="0"/>
    <x v="0"/>
    <d v="2026-02-23T00:00:00"/>
    <s v="否"/>
    <s v="瘦成薯条🍟"/>
    <s v="喝完拉肚子"/>
    <d v="2026-02-27T00:00:00"/>
    <s v="江苏"/>
    <s v="负向"/>
    <d v="2026-03-06T00:00:00"/>
  </r>
  <r>
    <n v="8467"/>
    <x v="0"/>
    <x v="0"/>
    <d v="2026-02-23T00:00:00"/>
    <s v="否"/>
    <s v="onomatopoeia daylight"/>
    <s v="两次浓缩都很苦"/>
    <d v="2026-02-27T00:00:00"/>
    <s v="江苏"/>
    <s v="负向"/>
    <d v="2026-03-06T00:00:00"/>
  </r>
  <r>
    <n v="8468"/>
    <x v="0"/>
    <x v="0"/>
    <d v="2026-02-23T00:00:00"/>
    <s v="否"/>
    <s v="七y"/>
    <s v="一般 不如苹果c冰茶"/>
    <d v="2026-02-27T00:00:00"/>
    <s v="辽宁"/>
    <s v="中性"/>
    <d v="2026-03-06T00:00:00"/>
  </r>
  <r>
    <n v="8469"/>
    <x v="0"/>
    <x v="0"/>
    <d v="2026-02-23T00:00:00"/>
    <s v="否"/>
    <s v="🐨毛菇"/>
    <s v="超级超级甜要命了"/>
    <d v="2026-02-27T00:00:00"/>
    <s v="江苏"/>
    <s v="负向"/>
    <d v="2026-03-06T00:00:00"/>
  </r>
  <r>
    <n v="8470"/>
    <x v="0"/>
    <x v="0"/>
    <d v="2026-02-23T00:00:00"/>
    <s v="否"/>
    <s v="你看我名字可爱嘛"/>
    <s v="太甜"/>
    <d v="2026-02-27T00:00:00"/>
    <s v="广东"/>
    <s v="负向"/>
    <d v="2026-03-06T00:00:00"/>
  </r>
  <r>
    <n v="8471"/>
    <x v="0"/>
    <x v="0"/>
    <d v="2026-02-23T00:00:00"/>
    <s v="否"/>
    <s v="草莓松栗饼"/>
    <s v="哒咩"/>
    <d v="2026-02-27T00:00:00"/>
    <s v="广东"/>
    <s v="负向"/>
    <d v="2026-03-06T00:00:00"/>
  </r>
  <r>
    <n v="8472"/>
    <x v="0"/>
    <x v="0"/>
    <d v="2026-02-23T00:00:00"/>
    <s v="否"/>
    <s v="你算哪块草莓小饼干"/>
    <s v="很浓郁带苹果味"/>
    <d v="2026-02-27T00:00:00"/>
    <s v="陕西"/>
    <s v="正向"/>
    <d v="2026-03-06T00:00:00"/>
  </r>
  <r>
    <n v="8473"/>
    <x v="0"/>
    <x v="0"/>
    <d v="2026-02-23T00:00:00"/>
    <s v="否"/>
    <s v="旺旺富女士"/>
    <s v="挺喜欢的"/>
    <d v="2026-02-27T00:00:00"/>
    <s v="浙江"/>
    <s v="正向"/>
    <d v="2026-03-06T00:00:00"/>
  </r>
  <r>
    <n v="8474"/>
    <x v="0"/>
    <x v="0"/>
    <d v="2026-02-23T00:00:00"/>
    <s v="否"/>
    <s v="yanan_"/>
    <s v="我觉得挺好喝的"/>
    <d v="2026-02-27T00:00:00"/>
    <s v="陕西"/>
    <s v="正向"/>
    <d v="2026-03-06T00:00:00"/>
  </r>
  <r>
    <n v="8475"/>
    <x v="0"/>
    <x v="0"/>
    <d v="2026-02-23T00:00:00"/>
    <s v="否"/>
    <s v="般茗"/>
    <s v="不好喝"/>
    <d v="2026-02-27T00:00:00"/>
    <s v="北京"/>
    <s v="负向"/>
    <d v="2026-03-06T00:00:00"/>
  </r>
  <r>
    <n v="8476"/>
    <x v="0"/>
    <x v="0"/>
    <d v="2026-02-23T00:00:00"/>
    <s v="否"/>
    <s v="胡了一天."/>
    <s v="还行 没有很惊艳"/>
    <d v="2026-02-27T00:00:00"/>
    <s v="陕西"/>
    <s v="中性"/>
    <d v="2026-03-06T00:00:00"/>
  </r>
  <r>
    <n v="8477"/>
    <x v="0"/>
    <x v="0"/>
    <d v="2026-02-23T00:00:00"/>
    <s v="否"/>
    <s v="Guousic"/>
    <s v="一般"/>
    <d v="2026-02-27T00:00:00"/>
    <s v="山东"/>
    <s v="中性"/>
    <d v="2026-03-06T00:00:00"/>
  </r>
  <r>
    <n v="8478"/>
    <x v="0"/>
    <x v="0"/>
    <d v="2026-02-23T00:00:00"/>
    <s v="否"/>
    <s v="🐾"/>
    <s v="好好喝"/>
    <d v="2026-02-27T00:00:00"/>
    <s v="江西"/>
    <s v="正向"/>
    <d v="2026-03-06T00:00:00"/>
  </r>
  <r>
    <n v="8479"/>
    <x v="0"/>
    <x v="0"/>
    <d v="2026-02-23T00:00:00"/>
    <s v="否"/>
    <s v="momo"/>
    <s v="昨天今天都点了超大杯"/>
    <d v="2026-02-27T00:00:00"/>
    <s v="四川"/>
    <s v="中性"/>
    <d v="2026-03-06T00:00:00"/>
  </r>
  <r>
    <n v="8480"/>
    <x v="0"/>
    <x v="0"/>
    <d v="2026-02-23T00:00:00"/>
    <s v="否"/>
    <s v="努力搬砖的小🐷"/>
    <s v="好喝"/>
    <d v="2026-02-27T00:00:00"/>
    <s v="浙江"/>
    <s v="正向"/>
    <d v="2026-03-06T00:00:00"/>
  </r>
  <r>
    <n v="8481"/>
    <x v="0"/>
    <x v="0"/>
    <d v="2026-02-23T00:00:00"/>
    <s v="否"/>
    <s v="含山眼"/>
    <s v="甜的我想死"/>
    <d v="2026-02-27T00:00:00"/>
    <s v="云南"/>
    <s v="负向"/>
    <d v="2026-03-06T00:00:00"/>
  </r>
  <r>
    <n v="8482"/>
    <x v="0"/>
    <x v="0"/>
    <d v="2026-02-23T00:00:00"/>
    <s v="否"/>
    <s v="Smile."/>
    <s v="冰的 齁甜"/>
    <d v="2026-02-27T00:00:00"/>
    <s v="河南"/>
    <s v="负向"/>
    <d v="2026-03-06T00:00:00"/>
  </r>
  <r>
    <n v="8483"/>
    <x v="0"/>
    <x v="0"/>
    <d v="2026-02-23T00:00:00"/>
    <s v="否"/>
    <s v="开心"/>
    <s v="甜的很难喝"/>
    <d v="2026-02-27T00:00:00"/>
    <s v="浙江"/>
    <s v="负向"/>
    <d v="2026-03-06T00:00:00"/>
  </r>
  <r>
    <n v="8484"/>
    <x v="0"/>
    <x v="0"/>
    <d v="2026-02-23T00:00:00"/>
    <s v="否"/>
    <s v="summer"/>
    <s v="太甜了"/>
    <d v="2026-02-27T00:00:00"/>
    <s v="浙江"/>
    <s v="负向"/>
    <d v="2026-03-06T00:00:00"/>
  </r>
  <r>
    <n v="8485"/>
    <x v="0"/>
    <x v="0"/>
    <d v="2026-02-23T00:00:00"/>
    <s v="否"/>
    <s v="Ayo"/>
    <s v="好喝的 记得喝冰的"/>
    <d v="2026-02-27T00:00:00"/>
    <s v="河南"/>
    <s v="正向"/>
    <d v="2026-03-06T00:00:00"/>
  </r>
  <r>
    <n v="8486"/>
    <x v="0"/>
    <x v="0"/>
    <d v="2026-02-23T00:00:00"/>
    <s v="否"/>
    <s v="阿福"/>
    <s v="好喝但是蹿稀了"/>
    <d v="2026-02-27T00:00:00"/>
    <s v="山东"/>
    <s v="中性"/>
    <d v="2026-03-06T00:00:00"/>
  </r>
  <r>
    <n v="8487"/>
    <x v="0"/>
    <x v="0"/>
    <d v="2026-02-23T00:00:00"/>
    <s v="否"/>
    <s v="Prideandawhale"/>
    <s v="好喝 就是有点甜"/>
    <d v="2026-02-27T00:00:00"/>
    <s v="广东"/>
    <s v="中性"/>
    <d v="2026-03-06T00:00:00"/>
  </r>
  <r>
    <n v="8488"/>
    <x v="0"/>
    <x v="0"/>
    <d v="2026-02-23T00:00:00"/>
    <s v="否"/>
    <s v="桃子白茶🍒"/>
    <s v="好喝"/>
    <d v="2026-02-27T00:00:00"/>
    <s v="陕西"/>
    <s v="正向"/>
    <d v="2026-03-06T00:00:00"/>
  </r>
  <r>
    <n v="8489"/>
    <x v="0"/>
    <x v="0"/>
    <d v="2026-02-23T00:00:00"/>
    <s v="否"/>
    <s v="小旅万事如意"/>
    <s v="苹果清香混着焦糖味"/>
    <d v="2026-02-27T00:00:00"/>
    <s v="四川"/>
    <s v="正向"/>
    <d v="2026-03-06T00:00:00"/>
  </r>
  <r>
    <n v="8490"/>
    <x v="0"/>
    <x v="0"/>
    <d v="2026-02-23T00:00:00"/>
    <s v="否"/>
    <s v="牙牙乐"/>
    <s v="好喝！"/>
    <d v="2026-02-27T00:00:00"/>
    <s v="四川"/>
    <s v="正向"/>
    <d v="2026-03-06T00:00:00"/>
  </r>
  <r>
    <n v="8491"/>
    <x v="0"/>
    <x v="0"/>
    <d v="2026-02-23T00:00:00"/>
    <s v="否"/>
    <s v="莫挨劳资"/>
    <s v="微甜都齁人"/>
    <d v="2026-02-27T00:00:00"/>
    <s v="四川"/>
    <s v="负向"/>
    <d v="2026-03-06T00:00:00"/>
  </r>
  <r>
    <n v="8492"/>
    <x v="0"/>
    <x v="0"/>
    <d v="2026-02-23T00:00:00"/>
    <s v="否"/>
    <s v="奶茶加半糖"/>
    <s v="挺甜的"/>
    <d v="2026-02-27T00:00:00"/>
    <s v="广东"/>
    <s v="中性"/>
    <d v="2026-03-06T00:00:00"/>
  </r>
  <r>
    <n v="8493"/>
    <x v="0"/>
    <x v="0"/>
    <d v="2026-02-23T00:00:00"/>
    <s v="否"/>
    <s v="Daisy"/>
    <s v="太妃糖味 不喜欢"/>
    <d v="2026-02-27T00:00:00"/>
    <s v="广东"/>
    <s v="负向"/>
    <d v="2026-03-06T00:00:00"/>
  </r>
  <r>
    <n v="8494"/>
    <x v="0"/>
    <x v="0"/>
    <d v="2026-02-23T00:00:00"/>
    <s v="否"/>
    <s v="吹大梨6118"/>
    <s v="小黄油就够了 不要脆苹果"/>
    <d v="2026-02-27T00:00:00"/>
    <s v="天津"/>
    <s v="中性"/>
    <d v="2026-03-06T00:00:00"/>
  </r>
  <r>
    <n v="8495"/>
    <x v="0"/>
    <x v="0"/>
    <d v="2026-02-23T00:00:00"/>
    <s v="否"/>
    <s v="咖啡不加糖."/>
    <s v="少少甜喝一半就腻"/>
    <d v="2026-02-27T00:00:00"/>
    <s v="广东"/>
    <s v="负向"/>
    <d v="2026-03-06T00:00:00"/>
  </r>
  <r>
    <n v="8496"/>
    <x v="0"/>
    <x v="0"/>
    <d v="2026-02-23T00:00:00"/>
    <s v="否"/>
    <n v="211"/>
    <s v="冰的微糖 好喝"/>
    <d v="2026-02-27T00:00:00"/>
    <s v="江西"/>
    <s v="正向"/>
    <d v="2026-03-06T00:00:00"/>
  </r>
  <r>
    <n v="8497"/>
    <x v="0"/>
    <x v="0"/>
    <d v="2026-02-23T00:00:00"/>
    <s v="否"/>
    <s v="复三白"/>
    <s v="喜欢甜就点 微甜也甜"/>
    <d v="2026-02-27T00:00:00"/>
    <s v="陕西"/>
    <s v="中性"/>
    <d v="2026-03-06T00:00:00"/>
  </r>
  <r>
    <n v="8498"/>
    <x v="0"/>
    <x v="0"/>
    <d v="2026-02-23T00:00:00"/>
    <s v="否"/>
    <s v="爱吃鸡蛋仔"/>
    <s v="口味有层次但甜"/>
    <d v="2026-02-27T00:00:00"/>
    <s v="江苏"/>
    <s v="中性"/>
    <d v="2026-03-06T00:00:00"/>
  </r>
  <r>
    <n v="8499"/>
    <x v="0"/>
    <x v="0"/>
    <d v="2026-02-23T00:00:00"/>
    <s v="否"/>
    <s v="Fifi（拼豆版）"/>
    <s v="太妃糖感觉 齁甜"/>
    <d v="2026-02-27T00:00:00"/>
    <s v="广东"/>
    <s v="负向"/>
    <d v="2026-03-06T00:00:00"/>
  </r>
  <r>
    <n v="8500"/>
    <x v="0"/>
    <x v="0"/>
    <d v="2026-02-23T00:00:00"/>
    <s v="否"/>
    <s v="丞的贝贝"/>
    <s v="太甜了"/>
    <d v="2026-02-26T00:00:00"/>
    <s v="河北"/>
    <s v="负向"/>
    <d v="2026-03-06T00:00:00"/>
  </r>
  <r>
    <n v="8501"/>
    <x v="0"/>
    <x v="0"/>
    <d v="2026-02-23T00:00:00"/>
    <s v="否"/>
    <s v="xxibb"/>
    <s v="好甜 甜到麻木"/>
    <d v="2026-02-26T00:00:00"/>
    <s v="重庆"/>
    <s v="负向"/>
    <d v="2026-03-06T00:00:00"/>
  </r>
  <r>
    <n v="8502"/>
    <x v="0"/>
    <x v="0"/>
    <d v="2026-02-23T00:00:00"/>
    <s v="否"/>
    <s v="柠檬🍋"/>
    <s v="超爱 一定要点冰的"/>
    <d v="2026-02-26T00:00:00"/>
    <s v="安徽"/>
    <s v="正向"/>
    <d v="2026-03-06T00:00:00"/>
  </r>
  <r>
    <n v="8503"/>
    <x v="0"/>
    <x v="0"/>
    <d v="2026-02-23T00:00:00"/>
    <s v="否"/>
    <s v="青山白鸟"/>
    <s v="后期很甜 金奖会睡不着"/>
    <d v="2026-02-26T00:00:00"/>
    <s v="福建"/>
    <s v="中性"/>
    <d v="2026-03-06T00:00:00"/>
  </r>
  <r>
    <n v="8504"/>
    <x v="0"/>
    <x v="0"/>
    <d v="2026-02-23T00:00:00"/>
    <s v="否"/>
    <s v="Koi"/>
    <s v="我感觉挺好喝的，很像小黄油拿铁，但是没有小黄油拿铁甜，然后底下喝的时候会有一点苹果的味道，但是不是很浓，然后你搅一搅我感觉很好喝"/>
    <d v="2026-02-26T00:00:00"/>
    <s v="江苏"/>
    <s v="正向"/>
    <d v="2026-03-06T00:00:00"/>
  </r>
  <r>
    <n v="8505"/>
    <x v="0"/>
    <x v="0"/>
    <d v="2026-02-23T00:00:00"/>
    <s v="否"/>
    <s v="Koi"/>
    <s v="好喝"/>
    <d v="2026-02-26T00:00:00"/>
    <s v="江苏"/>
    <s v="正向"/>
    <d v="2026-03-06T00:00:00"/>
  </r>
  <r>
    <n v="8506"/>
    <x v="0"/>
    <x v="0"/>
    <d v="2026-02-23T00:00:00"/>
    <s v="否"/>
    <s v="🍞"/>
    <s v="微甜都很甜，齁甜"/>
    <d v="2026-02-26T00:00:00"/>
    <s v="江苏"/>
    <s v="负向"/>
    <d v="2026-03-06T00:00:00"/>
  </r>
  <r>
    <n v="8507"/>
    <x v="0"/>
    <x v="0"/>
    <d v="2026-02-23T00:00:00"/>
    <s v="否"/>
    <s v="七喜今天瘦了没"/>
    <s v="齁甜"/>
    <d v="2026-02-26T00:00:00"/>
    <s v="四川"/>
    <s v="负向"/>
    <d v="2026-03-06T00:00:00"/>
  </r>
  <r>
    <n v="8508"/>
    <x v="0"/>
    <x v="0"/>
    <d v="2026-02-23T00:00:00"/>
    <s v="否"/>
    <s v="今今"/>
    <s v="好喝 热的也好喝"/>
    <d v="2026-02-26T00:00:00"/>
    <s v="浙江"/>
    <s v="正向"/>
    <d v="2026-03-06T00:00:00"/>
  </r>
  <r>
    <n v="8509"/>
    <x v="0"/>
    <x v="0"/>
    <d v="2026-02-23T00:00:00"/>
    <s v="否"/>
    <s v="嫖嫖💗💙"/>
    <s v="好喝"/>
    <d v="2026-02-26T00:00:00"/>
    <s v="上海"/>
    <s v="正向"/>
    <d v="2026-03-06T00:00:00"/>
  </r>
  <r>
    <n v="8510"/>
    <x v="0"/>
    <x v="0"/>
    <d v="2026-02-23T00:00:00"/>
    <s v="否"/>
    <s v="puovvippy"/>
    <s v="我真的觉得好喝 淡淡的苹果味"/>
    <d v="2026-02-26T00:00:00"/>
    <s v="四川"/>
    <s v="正向"/>
    <d v="2026-03-06T00:00:00"/>
  </r>
  <r>
    <n v="8511"/>
    <x v="0"/>
    <x v="0"/>
    <d v="2026-02-23T00:00:00"/>
    <s v="否"/>
    <s v="糯糯是个女孩子"/>
    <s v="甜死了 难喝"/>
    <d v="2026-02-25T00:00:00"/>
    <s v="江西"/>
    <s v="负向"/>
    <d v="2026-03-06T00:00:00"/>
  </r>
  <r>
    <n v="8512"/>
    <x v="0"/>
    <x v="0"/>
    <d v="2026-02-23T00:00:00"/>
    <s v="否"/>
    <s v="娇"/>
    <s v="喜欢喝小黄油拿铁的一定会爱上这个"/>
    <d v="2026-02-25T00:00:00"/>
    <s v="贵州"/>
    <s v="正向"/>
    <d v="2026-03-06T00:00:00"/>
  </r>
  <r>
    <n v="8513"/>
    <x v="0"/>
    <x v="0"/>
    <d v="2026-02-23T00:00:00"/>
    <s v="否"/>
    <s v="Beside You"/>
    <s v="老甜了"/>
    <d v="2026-02-25T00:00:00"/>
    <s v="山西"/>
    <s v="负向"/>
    <d v="2026-03-06T00:00:00"/>
  </r>
  <r>
    <n v="8514"/>
    <x v="0"/>
    <x v="0"/>
    <d v="2026-02-23T00:00:00"/>
    <s v="否"/>
    <s v="米妮喵喵唔"/>
    <s v="好甜好腻，不如小黄油美式"/>
    <d v="2026-02-25T00:00:00"/>
    <s v="内蒙古"/>
    <s v="负向"/>
    <d v="2026-03-06T00:00:00"/>
  </r>
  <r>
    <n v="8515"/>
    <x v="0"/>
    <x v="0"/>
    <d v="2026-02-23T00:00:00"/>
    <s v="否"/>
    <s v="圆圆教信徒"/>
    <s v="好喝！怕腻的可以备注黄油丝绒减半"/>
    <d v="2026-02-25T00:00:00"/>
    <s v="河南"/>
    <s v="正向"/>
    <d v="2026-03-06T00:00:00"/>
  </r>
  <r>
    <n v="8516"/>
    <x v="0"/>
    <x v="0"/>
    <d v="2026-02-23T00:00:00"/>
    <s v="否"/>
    <s v="Nana"/>
    <s v="难喝至极"/>
    <d v="2026-02-25T00:00:00"/>
    <s v="四川"/>
    <s v="负向"/>
    <d v="2026-03-06T00:00:00"/>
  </r>
  <r>
    <n v="8517"/>
    <x v="0"/>
    <x v="0"/>
    <d v="2026-02-23T00:00:00"/>
    <s v="否"/>
    <s v="暴柠茶"/>
    <s v="太甜了，不好喝"/>
    <d v="2026-02-25T00:00:00"/>
    <s v="浙江"/>
    <s v="负向"/>
    <d v="2026-03-06T00:00:00"/>
  </r>
  <r>
    <n v="8518"/>
    <x v="0"/>
    <x v="0"/>
    <d v="2026-02-23T00:00:00"/>
    <s v="否"/>
    <s v="暖暖内含光"/>
    <s v="针不戳"/>
    <d v="2026-02-25T00:00:00"/>
    <s v="天津"/>
    <s v="正向"/>
    <d v="2026-03-06T00:00:00"/>
  </r>
  <r>
    <n v="8519"/>
    <x v="0"/>
    <x v="0"/>
    <d v="2026-02-23T00:00:00"/>
    <s v="否"/>
    <s v="紫尾鱼"/>
    <s v="我觉得挺好喝的"/>
    <d v="2026-02-25T00:00:00"/>
    <s v="河南"/>
    <s v="正向"/>
    <d v="2026-03-06T00:00:00"/>
  </r>
  <r>
    <n v="8520"/>
    <x v="0"/>
    <x v="0"/>
    <d v="2026-02-23T00:00:00"/>
    <s v="否"/>
    <s v="心高不认天家眷（道心破碎版）"/>
    <s v="感觉有点粘稠…甜度我倒是觉得可以"/>
    <d v="2026-02-25T00:00:00"/>
    <s v="重庆"/>
    <s v="中性"/>
    <d v="2026-03-06T00:00:00"/>
  </r>
  <r>
    <n v="8521"/>
    <x v="0"/>
    <x v="0"/>
    <d v="2026-02-23T00:00:00"/>
    <s v="否"/>
    <s v="QQZZ_2022"/>
    <s v="好喝，黄油➕苹果的味道，要少少甜"/>
    <d v="2026-02-25T00:00:00"/>
    <s v="江苏"/>
    <s v="正向"/>
    <d v="2026-03-06T00:00:00"/>
  </r>
  <r>
    <n v="8522"/>
    <x v="0"/>
    <x v="0"/>
    <d v="2026-02-23T00:00:00"/>
    <s v="否"/>
    <s v="Chensnnnn_"/>
    <s v="好喝诶"/>
    <d v="2026-02-25T00:00:00"/>
    <s v="广东"/>
    <s v="正向"/>
    <d v="2026-03-06T00:00:00"/>
  </r>
  <r>
    <n v="8523"/>
    <x v="0"/>
    <x v="0"/>
    <d v="2026-02-23T00:00:00"/>
    <s v="否"/>
    <s v="可爱鼠"/>
    <s v="我感觉有点甜"/>
    <d v="2026-02-25T00:00:00"/>
    <s v="云南"/>
    <s v="中性"/>
    <d v="2026-03-06T00:00:00"/>
  </r>
  <r>
    <n v="8524"/>
    <x v="0"/>
    <x v="0"/>
    <d v="2026-02-23T00:00:00"/>
    <s v="否"/>
    <s v="一只小凶许"/>
    <s v="我甜品爱好者，微甜觉得齁，但味道挺好的。"/>
    <d v="2026-02-25T00:00:00"/>
    <s v="河北"/>
    <s v="中性"/>
    <d v="2026-03-06T00:00:00"/>
  </r>
  <r>
    <n v="8525"/>
    <x v="0"/>
    <x v="0"/>
    <d v="2026-02-23T00:00:00"/>
    <s v="否"/>
    <s v="我想静一静👋"/>
    <s v="感觉蛮好喝的"/>
    <d v="2026-02-25T00:00:00"/>
    <s v="江苏"/>
    <s v="正向"/>
    <d v="2026-03-06T00:00:00"/>
  </r>
  <r>
    <n v="8526"/>
    <x v="0"/>
    <x v="0"/>
    <d v="2026-02-23T00:00:00"/>
    <s v="否"/>
    <s v="栀子"/>
    <s v="太甜了（本人喜欢喝无糖的小黄油美式）"/>
    <d v="2026-02-25T00:00:00"/>
    <s v="浙江"/>
    <s v="负向"/>
    <d v="2026-03-06T00:00:00"/>
  </r>
  <r>
    <n v="8527"/>
    <x v="0"/>
    <x v="0"/>
    <d v="2026-02-23T00:00:00"/>
    <s v="否"/>
    <s v="momo"/>
    <s v="一般"/>
    <d v="2026-02-25T00:00:00"/>
    <s v="黑龙江"/>
    <s v="中性"/>
    <d v="2026-03-06T00:00:00"/>
  </r>
  <r>
    <n v="8528"/>
    <x v="0"/>
    <x v="0"/>
    <d v="2026-02-23T00:00:00"/>
    <s v="否"/>
    <s v="momo"/>
    <s v="好喝，冰微甜刚好"/>
    <d v="2026-02-25T00:00:00"/>
    <s v="贵州"/>
    <s v="正向"/>
    <d v="2026-03-06T00:00:00"/>
  </r>
  <r>
    <n v="8529"/>
    <x v="0"/>
    <x v="0"/>
    <d v="2026-02-23T00:00:00"/>
    <s v="否"/>
    <s v="babykinG"/>
    <s v="甜得发腻"/>
    <d v="2026-02-25T00:00:00"/>
    <s v="江西"/>
    <s v="负向"/>
    <d v="2026-03-06T00:00:00"/>
  </r>
  <r>
    <n v="8530"/>
    <x v="0"/>
    <x v="0"/>
    <d v="2026-02-23T00:00:00"/>
    <s v="否"/>
    <s v="阿晶不吃鲸"/>
    <s v="太甜"/>
    <d v="2026-02-25T00:00:00"/>
    <s v="福建"/>
    <s v="负向"/>
    <d v="2026-03-06T00:00:00"/>
  </r>
  <r>
    <n v="8531"/>
    <x v="0"/>
    <x v="0"/>
    <d v="2026-02-23T00:00:00"/>
    <s v="否"/>
    <s v="王小王"/>
    <s v="甜晕倒了"/>
    <d v="2026-02-25T00:00:00"/>
    <s v="广东"/>
    <s v="负向"/>
    <d v="2026-03-06T00:00:00"/>
  </r>
  <r>
    <n v="8532"/>
    <x v="0"/>
    <x v="0"/>
    <d v="2026-02-23T00:00:00"/>
    <s v="否"/>
    <s v="Hey"/>
    <s v="好喝 我点了超大杯金奖浓缩微甜"/>
    <d v="2026-02-25T00:00:00"/>
    <s v="河南"/>
    <s v="正向"/>
    <d v="2026-03-06T00:00:00"/>
  </r>
  <r>
    <n v="8533"/>
    <x v="0"/>
    <x v="0"/>
    <d v="2026-02-23T00:00:00"/>
    <s v="否"/>
    <s v="beauty。"/>
    <s v="芝士豆乳拿铁加一点苹果味，挺好喝的"/>
    <d v="2026-02-25T00:00:00"/>
    <s v="河北"/>
    <s v="正向"/>
    <d v="2026-03-06T00:00:00"/>
  </r>
  <r>
    <n v="8534"/>
    <x v="0"/>
    <x v="0"/>
    <d v="2026-02-23T00:00:00"/>
    <s v="否"/>
    <s v="杰瑞"/>
    <s v="很香 但是很甜 热量也不低"/>
    <d v="2026-02-25T00:00:00"/>
    <s v="山东"/>
    <s v="中性"/>
    <d v="2026-03-06T00:00:00"/>
  </r>
  <r>
    <n v="8535"/>
    <x v="0"/>
    <x v="0"/>
    <d v="2026-02-23T00:00:00"/>
    <s v="否"/>
    <s v="Passer"/>
    <s v="我觉得好好喝"/>
    <d v="2026-02-25T00:00:00"/>
    <s v="广东"/>
    <s v="正向"/>
    <d v="2026-03-06T00:00:00"/>
  </r>
  <r>
    <n v="8536"/>
    <x v="0"/>
    <x v="0"/>
    <d v="2026-02-23T00:00:00"/>
    <s v="否"/>
    <s v="喝水选手📷"/>
    <s v="还不错 个人觉得比小黄油好喝"/>
    <d v="2026-02-25T00:00:00"/>
    <s v="福建"/>
    <s v="正向"/>
    <d v="2026-03-06T00:00:00"/>
  </r>
  <r>
    <n v="8537"/>
    <x v="0"/>
    <x v="0"/>
    <d v="2026-02-23T00:00:00"/>
    <s v="否"/>
    <s v="如愿"/>
    <s v="加了一份浓缩依旧甜死"/>
    <d v="2026-02-25T00:00:00"/>
    <s v="安徽"/>
    <s v="负向"/>
    <d v="2026-03-06T00:00:00"/>
  </r>
  <r>
    <n v="8538"/>
    <x v="0"/>
    <x v="0"/>
    <d v="2026-02-23T00:00:00"/>
    <s v="否"/>
    <s v="空耳小姐🤪"/>
    <s v="去冰微甜，依然甜。"/>
    <d v="2026-02-25T00:00:00"/>
    <s v="江苏"/>
    <s v="负向"/>
    <d v="2026-03-06T00:00:00"/>
  </r>
  <r>
    <n v="8539"/>
    <x v="0"/>
    <x v="0"/>
    <d v="2026-02-23T00:00:00"/>
    <s v="否"/>
    <s v="泡芙"/>
    <s v="还可以"/>
    <d v="2026-02-25T00:00:00"/>
    <s v="安徽"/>
    <s v="中性"/>
    <d v="2026-03-06T00:00:00"/>
  </r>
  <r>
    <n v="8540"/>
    <x v="0"/>
    <x v="0"/>
    <d v="2026-02-23T00:00:00"/>
    <s v="否"/>
    <s v="一只小熊"/>
    <s v="太甜了！不然味道还行"/>
    <d v="2026-02-25T00:00:00"/>
    <s v="江西"/>
    <s v="负向"/>
    <d v="2026-03-06T00:00:00"/>
  </r>
  <r>
    <n v="8541"/>
    <x v="0"/>
    <x v="0"/>
    <d v="2026-02-23T00:00:00"/>
    <s v="否"/>
    <s v="古德莫柠"/>
    <s v="都是冰的……热的好喝吗？"/>
    <d v="2026-02-25T00:00:00"/>
    <s v="湖南"/>
    <s v="中性"/>
    <d v="2026-03-06T00:00:00"/>
  </r>
  <r>
    <n v="8542"/>
    <x v="0"/>
    <x v="0"/>
    <d v="2026-02-23T00:00:00"/>
    <s v="否"/>
    <s v="伤心的kitty"/>
    <s v="京都念慈庵止咳糖浆一个味道"/>
    <d v="2026-02-25T00:00:00"/>
    <s v="江苏"/>
    <s v="负向"/>
    <d v="2026-03-06T00:00:00"/>
  </r>
  <r>
    <n v="8543"/>
    <x v="0"/>
    <x v="0"/>
    <d v="2026-02-23T00:00:00"/>
    <s v="否"/>
    <s v="V小果🍒（赚钱养狗版）"/>
    <s v="喝了一口就扔了，齁的嗓子疼"/>
    <d v="2026-02-25T00:00:00"/>
    <s v="山东"/>
    <s v="负向"/>
    <d v="2026-03-06T00:00:00"/>
  </r>
  <r>
    <n v="8544"/>
    <x v="0"/>
    <x v="0"/>
    <d v="2026-02-23T00:00:00"/>
    <s v="否"/>
    <s v="冰阔落"/>
    <s v="好喝，但是有点腻"/>
    <d v="2026-02-25T00:00:00"/>
    <s v="辽宁"/>
    <s v="中性"/>
    <d v="2026-03-06T00:00:00"/>
  </r>
  <r>
    <n v="8545"/>
    <x v="0"/>
    <x v="0"/>
    <d v="2026-02-23T00:00:00"/>
    <s v="否"/>
    <s v="不加糖比较甜"/>
    <s v="超级无敌甜"/>
    <d v="2026-02-25T00:00:00"/>
    <s v="陕西"/>
    <s v="负向"/>
    <d v="2026-03-06T00:00:00"/>
  </r>
  <r>
    <n v="8546"/>
    <x v="0"/>
    <x v="0"/>
    <d v="2026-02-23T00:00:00"/>
    <s v="否"/>
    <s v="momo"/>
    <s v="腻"/>
    <d v="2026-02-25T00:00:00"/>
    <s v="北京"/>
    <s v="负向"/>
    <d v="2026-03-06T00:00:00"/>
  </r>
  <r>
    <n v="8547"/>
    <x v="0"/>
    <x v="0"/>
    <d v="2026-02-23T00:00:00"/>
    <s v="否"/>
    <s v="不是谁都可以的"/>
    <s v="奶盖有点腻"/>
    <d v="2026-02-25T00:00:00"/>
    <s v="山西"/>
    <s v="中性"/>
    <d v="2026-03-06T00:00:00"/>
  </r>
  <r>
    <n v="8548"/>
    <x v="0"/>
    <x v="0"/>
    <d v="2026-02-23T00:00:00"/>
    <s v="否"/>
    <s v="小红薯6899F472"/>
    <s v="太甜了"/>
    <d v="2026-02-25T00:00:00"/>
    <s v="山西"/>
    <s v="负向"/>
    <d v="2026-03-06T00:00:00"/>
  </r>
  <r>
    <n v="8549"/>
    <x v="0"/>
    <x v="0"/>
    <d v="2026-02-23T00:00:00"/>
    <s v="否"/>
    <s v="花不愁"/>
    <s v="我觉得比小黄油更好喝，有点苹果的清香"/>
    <d v="2026-02-25T00:00:00"/>
    <s v="四川"/>
    <s v="正向"/>
    <d v="2026-03-06T00:00:00"/>
  </r>
  <r>
    <n v="8550"/>
    <x v="0"/>
    <x v="0"/>
    <d v="2026-02-23T00:00:00"/>
    <s v="否"/>
    <s v="刘油"/>
    <s v="超级甜"/>
    <d v="2026-02-25T00:00:00"/>
    <s v="辽宁"/>
    <s v="负向"/>
    <d v="2026-03-06T00:00:00"/>
  </r>
  <r>
    <n v="8551"/>
    <x v="0"/>
    <x v="0"/>
    <d v="2026-02-23T00:00:00"/>
    <s v="否"/>
    <s v="希望长点肉肉"/>
    <s v="太甜了"/>
    <d v="2026-02-25T00:00:00"/>
    <s v="浙江"/>
    <s v="负向"/>
    <d v="2026-03-06T00:00:00"/>
  </r>
  <r>
    <n v="8552"/>
    <x v="0"/>
    <x v="0"/>
    <d v="2026-02-23T00:00:00"/>
    <s v="否"/>
    <s v="古牧毛头"/>
    <s v="好甜还是邪修版小黄油美式更好喝"/>
    <d v="2026-02-24T00:00:00"/>
    <s v="广东"/>
    <s v="负向"/>
    <d v="2026-03-06T00:00:00"/>
  </r>
  <r>
    <n v="8553"/>
    <x v="0"/>
    <x v="0"/>
    <d v="2026-02-23T00:00:00"/>
    <s v="否"/>
    <s v="小红薯9320BDA4"/>
    <s v="我只能说不难喝"/>
    <d v="2026-02-24T00:00:00"/>
    <s v="陕西"/>
    <s v="中性"/>
    <d v="2026-03-06T00:00:00"/>
  </r>
  <r>
    <n v="8554"/>
    <x v="0"/>
    <x v="0"/>
    <d v="2026-02-23T00:00:00"/>
    <s v="否"/>
    <s v="美圆子"/>
    <s v="超甜 我喝了半杯兑水"/>
    <d v="2026-02-24T00:00:00"/>
    <s v="浙江"/>
    <s v="负向"/>
    <d v="2026-03-06T00:00:00"/>
  </r>
  <r>
    <n v="8555"/>
    <x v="0"/>
    <x v="0"/>
    <d v="2026-02-23T00:00:00"/>
    <s v="否"/>
    <s v="保护薯条椰奶计划"/>
    <s v="甜得很 跟小黄油拿铁很像"/>
    <d v="2026-02-24T00:00:00"/>
    <s v="湖北"/>
    <s v="负向"/>
    <d v="2026-03-06T00:00:00"/>
  </r>
  <r>
    <n v="8556"/>
    <x v="0"/>
    <x v="0"/>
    <d v="2026-02-23T00:00:00"/>
    <s v="否"/>
    <s v="小鱼快游。"/>
    <s v="太甜"/>
    <d v="2026-02-24T00:00:00"/>
    <s v="河北"/>
    <s v="负向"/>
    <d v="2026-03-06T00:00:00"/>
  </r>
  <r>
    <n v="8557"/>
    <x v="0"/>
    <x v="0"/>
    <d v="2026-02-23T00:00:00"/>
    <s v="否"/>
    <s v="ㅤㅤㅤ"/>
    <s v="不好喝"/>
    <d v="2026-02-24T00:00:00"/>
    <s v="湖南"/>
    <s v="负向"/>
    <d v="2026-03-06T00:00:00"/>
  </r>
  <r>
    <n v="8558"/>
    <x v="0"/>
    <x v="0"/>
    <d v="2026-02-23T00:00:00"/>
    <s v="否"/>
    <s v="左双右单yu"/>
    <s v="好喝但甜"/>
    <d v="2026-02-24T00:00:00"/>
    <s v="辽宁"/>
    <s v="中性"/>
    <d v="2026-03-06T00:00:00"/>
  </r>
  <r>
    <n v="8559"/>
    <x v="0"/>
    <x v="0"/>
    <d v="2026-02-23T00:00:00"/>
    <s v="否"/>
    <s v="长长长长劲鹿"/>
    <s v="小黄油拿铁➕苹果果酱，口感偏甜"/>
    <d v="2026-02-24T00:00:00"/>
    <s v="贵州"/>
    <s v="中性"/>
    <d v="2026-03-06T00:00:00"/>
  </r>
  <r>
    <n v="8560"/>
    <x v="0"/>
    <x v="0"/>
    <d v="2026-02-23T00:00:00"/>
    <s v="否"/>
    <s v="我真的好困💤"/>
    <s v="香甜～"/>
    <d v="2026-02-24T00:00:00"/>
    <s v="河南"/>
    <s v="正向"/>
    <d v="2026-03-06T00:00:00"/>
  </r>
  <r>
    <n v="8561"/>
    <x v="0"/>
    <x v="0"/>
    <d v="2026-02-23T00:00:00"/>
    <s v="否"/>
    <s v="💙"/>
    <s v="还行"/>
    <d v="2026-02-24T00:00:00"/>
    <s v="山东"/>
    <s v="中性"/>
    <d v="2026-03-06T00:00:00"/>
  </r>
  <r>
    <n v="8562"/>
    <x v="0"/>
    <x v="0"/>
    <d v="2026-02-23T00:00:00"/>
    <s v="否"/>
    <s v="乔妹儿🍓 love🐼Fu"/>
    <s v="甜"/>
    <d v="2026-02-23T00:00:00"/>
    <s v="四川"/>
    <s v="负向"/>
    <d v="2026-03-06T00:00:00"/>
  </r>
  <r>
    <n v="8563"/>
    <x v="0"/>
    <x v="0"/>
    <d v="2026-02-23T00:00:00"/>
    <s v="否"/>
    <s v="永远剪不好布朗熊的竹竹🎋"/>
    <s v="第一口绝了 后面有点腻"/>
    <d v="2026-02-23T00:00:00"/>
    <s v="山东"/>
    <s v="中性"/>
    <d v="2026-03-06T00:00:00"/>
  </r>
  <r>
    <n v="8564"/>
    <x v="0"/>
    <x v="0"/>
    <d v="2026-02-23T00:00:00"/>
    <s v="否"/>
    <s v="💯"/>
    <s v="微甜，有点甜了"/>
    <d v="2026-02-23T00:00:00"/>
    <s v="甘肃"/>
    <s v="中性"/>
    <d v="2026-03-06T00:00:00"/>
  </r>
  <r>
    <n v="8565"/>
    <x v="0"/>
    <x v="0"/>
    <d v="2026-02-23T00:00:00"/>
    <s v="否"/>
    <n v="1"/>
    <s v="冰 偏甜 口感：小黄油+苹果"/>
    <d v="2026-02-23T00:00:00"/>
    <s v="江苏"/>
    <s v="中性"/>
    <d v="2026-03-06T00:00:00"/>
  </r>
  <r>
    <n v="8566"/>
    <x v="0"/>
    <x v="0"/>
    <d v="2026-02-23T00:00:00"/>
    <s v="否"/>
    <s v="媚儿💜"/>
    <s v="好喝，我点的热的，选的金奖微甜，不是很甜。微甜"/>
    <d v="2026-02-23T00:00:00"/>
    <s v="天津"/>
    <s v="正向"/>
    <d v="2026-03-06T00:00:00"/>
  </r>
  <r>
    <n v="8567"/>
    <x v="0"/>
    <x v="0"/>
    <d v="2026-02-23T00:00:00"/>
    <s v="否"/>
    <s v="S haron|＇ 梦时光"/>
    <s v="你平时喜欢吃甜就正好，如果不咋喜欢，那就有点甜。"/>
    <d v="2026-02-23T00:00:00"/>
    <s v="河南"/>
    <s v="中性"/>
    <d v="2026-03-06T00:00:00"/>
  </r>
  <r>
    <n v="8568"/>
    <x v="0"/>
    <x v="0"/>
    <d v="2026-02-23T00:00:00"/>
    <s v="否"/>
    <s v="甜心垃圾"/>
    <s v="好喝的，但是苹果脆片可能是泡久了没有我自己买的好吃，而且有点酸"/>
    <d v="2026-03-05T00:00:00"/>
    <s v="安徽"/>
    <s v="中性"/>
    <d v="2026-03-06T00:00:00"/>
  </r>
  <r>
    <n v="8569"/>
    <x v="0"/>
    <x v="0"/>
    <d v="2026-02-23T00:00:00"/>
    <s v="否"/>
    <s v="石锅拌饭酱"/>
    <s v="好难喝，齁甜/"/>
    <d v="2026-03-05T00:00:00"/>
    <s v="广东"/>
    <s v="负向"/>
    <d v="2026-03-06T00:00:00"/>
  </r>
  <r>
    <n v="8570"/>
    <x v="0"/>
    <x v="0"/>
    <d v="2026-02-23T00:00:00"/>
    <s v="否"/>
    <s v="无糖刨冰"/>
    <s v="好喝可冲！选微糖，里面那个酥还是脆粒很好吃"/>
    <d v="2026-03-04T00:00:00"/>
    <s v="安徽"/>
    <s v="正向"/>
    <d v="2026-03-06T00:00:00"/>
  </r>
  <r>
    <n v="8571"/>
    <x v="0"/>
    <x v="0"/>
    <d v="2026-02-23T00:00:00"/>
    <s v="否"/>
    <s v="十隻貓👻"/>
    <s v="好甜好甜好甜"/>
    <d v="2026-03-04T00:00:00"/>
    <s v="江西"/>
    <s v="负向"/>
    <d v="2026-03-06T00:00:00"/>
  </r>
  <r>
    <n v="8572"/>
    <x v="0"/>
    <x v="0"/>
    <d v="2026-02-23T00:00:00"/>
    <s v="否"/>
    <s v="1111-iii"/>
    <s v="难喝"/>
    <d v="2026-03-04T00:00:00"/>
    <s v="海南"/>
    <s v="负向"/>
    <d v="2026-03-06T00:00:00"/>
  </r>
  <r>
    <n v="8573"/>
    <x v="0"/>
    <x v="0"/>
    <d v="2026-02-23T00:00:00"/>
    <s v="否"/>
    <s v="梦蝶儿"/>
    <s v="难喝"/>
    <d v="2026-03-02T00:00:00"/>
    <s v="四川"/>
    <s v="负向"/>
    <d v="2026-03-06T00:00:00"/>
  </r>
  <r>
    <n v="8574"/>
    <x v="0"/>
    <x v="0"/>
    <d v="2026-02-23T00:00:00"/>
    <s v="否"/>
    <s v="Tii"/>
    <s v="好喝 但是好甜"/>
    <d v="2026-03-01T00:00:00"/>
    <s v="江西"/>
    <s v="中性"/>
    <d v="2026-03-06T00:00:00"/>
  </r>
  <r>
    <n v="8575"/>
    <x v="0"/>
    <x v="0"/>
    <d v="2026-02-23T00:00:00"/>
    <s v="否"/>
    <s v="大三元大四喜"/>
    <s v="难喝，真的好难喝，喝一半实在喝不下去扔了"/>
    <d v="2026-02-28T00:00:00"/>
    <s v="江苏"/>
    <s v="负向"/>
    <d v="2026-03-06T00:00:00"/>
  </r>
  <r>
    <n v="8576"/>
    <x v="0"/>
    <x v="0"/>
    <d v="2026-02-23T00:00:00"/>
    <s v="否"/>
    <s v="我只知道吃吃吃！"/>
    <s v="巨难喝"/>
    <d v="2026-02-27T00:00:00"/>
    <s v="山东"/>
    <s v="负向"/>
    <d v="2026-03-06T00:00:00"/>
  </r>
  <r>
    <n v="8577"/>
    <x v="0"/>
    <x v="0"/>
    <d v="2026-02-23T00:00:00"/>
    <s v="否"/>
    <s v="幸运琳呀琳🌟"/>
    <s v="好喝 今天喝了冰的 改天试试热的好不好喝"/>
    <d v="2026-02-27T00:00:00"/>
    <s v="江西"/>
    <s v="正向"/>
    <d v="2026-03-06T00:00:00"/>
  </r>
  <r>
    <n v="8578"/>
    <x v="0"/>
    <x v="0"/>
    <d v="2026-02-23T00:00:00"/>
    <s v="否"/>
    <s v="_朱珠"/>
    <s v="太难喝了，这是我第一次喝几口就扔掉的"/>
    <d v="2026-02-27T00:00:00"/>
    <s v="江苏"/>
    <s v="负向"/>
    <d v="2026-03-06T00:00:00"/>
  </r>
  <r>
    <n v="8579"/>
    <x v="0"/>
    <x v="0"/>
    <d v="2026-02-23T00:00:00"/>
    <s v="否"/>
    <s v="小蛾"/>
    <s v="难喝，咖啡不像咖啡奶茶不像奶茶，特别特别甜"/>
    <d v="2026-02-27T00:00:00"/>
    <s v="浙江"/>
    <s v="负向"/>
    <d v="2026-03-06T00:00:00"/>
  </r>
  <r>
    <n v="8580"/>
    <x v="0"/>
    <x v="0"/>
    <d v="2026-02-23T00:00:00"/>
    <s v="否"/>
    <s v="是時候"/>
    <s v="喝一半有点恶心"/>
    <d v="2026-02-27T00:00:00"/>
    <s v="河北"/>
    <s v="负向"/>
    <d v="2026-03-06T00:00:00"/>
  </r>
  <r>
    <n v="8581"/>
    <x v="0"/>
    <x v="0"/>
    <d v="2026-02-23T00:00:00"/>
    <s v="否"/>
    <s v="羊小喵"/>
    <s v="难喝"/>
    <d v="2026-02-27T00:00:00"/>
    <s v="江苏"/>
    <s v="负向"/>
    <d v="2026-03-06T00:00:00"/>
  </r>
  <r>
    <n v="8582"/>
    <x v="0"/>
    <x v="0"/>
    <d v="2026-02-23T00:00:00"/>
    <s v="否"/>
    <s v="大脸盘子"/>
    <s v="太难喝了 齁si"/>
    <d v="2026-02-27T00:00:00"/>
    <s v="北京"/>
    <s v="负向"/>
    <d v="2026-03-06T00:00:00"/>
  </r>
  <r>
    <n v="8583"/>
    <x v="0"/>
    <x v="0"/>
    <d v="2026-02-23T00:00:00"/>
    <s v="否"/>
    <s v="小月亮"/>
    <s v="难喝"/>
    <d v="2026-02-27T00:00:00"/>
    <s v="湖北"/>
    <s v="负向"/>
    <d v="2026-03-06T00:00:00"/>
  </r>
  <r>
    <n v="8584"/>
    <x v="0"/>
    <x v="0"/>
    <d v="2026-02-23T00:00:00"/>
    <s v="否"/>
    <s v="。。。"/>
    <s v="甜，但是味道清新"/>
    <d v="2026-02-27T00:00:00"/>
    <s v="重庆"/>
    <s v="中性"/>
    <d v="2026-03-06T00:00:00"/>
  </r>
  <r>
    <n v="8585"/>
    <x v="0"/>
    <x v="0"/>
    <d v="2026-02-23T00:00:00"/>
    <s v="否"/>
    <s v="。。。"/>
    <s v="颜色好看"/>
    <d v="2026-02-27T00:00:00"/>
    <s v="重庆"/>
    <s v="中性"/>
    <d v="2026-03-06T00:00:00"/>
  </r>
  <r>
    <n v="8586"/>
    <x v="0"/>
    <x v="0"/>
    <d v="2026-02-23T00:00:00"/>
    <s v="否"/>
    <s v="张❤❤"/>
    <s v="腻，难喝，没有阿克苏拿铁好喝"/>
    <d v="2026-02-25T00:00:00"/>
    <s v="辽宁"/>
    <s v="负向"/>
    <d v="2026-03-06T00:00:00"/>
  </r>
  <r>
    <n v="8587"/>
    <x v="0"/>
    <x v="0"/>
    <d v="2026-02-23T00:00:00"/>
    <s v="否"/>
    <s v="热爱."/>
    <s v="难喝"/>
    <d v="2026-02-25T00:00:00"/>
    <s v="河南"/>
    <s v="负向"/>
    <d v="2026-03-06T00:00:00"/>
  </r>
  <r>
    <n v="8588"/>
    <x v="0"/>
    <x v="0"/>
    <d v="2026-02-23T00:00:00"/>
    <s v="否"/>
    <s v="゛ 姐姐你好凶阿"/>
    <s v="难喝"/>
    <d v="2026-02-24T00:00:00"/>
    <s v="河南"/>
    <s v="负向"/>
    <d v="2026-03-06T00:00:00"/>
  </r>
  <r>
    <n v="8589"/>
    <x v="0"/>
    <x v="0"/>
    <d v="2026-02-23T00:00:00"/>
    <s v="否"/>
    <s v="🍓L1991"/>
    <s v="点的热的，喝了半杯想吐，好恶心那个口感"/>
    <d v="2026-02-23T00:00:00"/>
    <s v="浙江"/>
    <s v="负向"/>
    <d v="2026-03-06T00:00:00"/>
  </r>
  <r>
    <n v="8590"/>
    <x v="0"/>
    <x v="0"/>
    <d v="2026-02-23T00:00:00"/>
    <s v="否"/>
    <s v="超爱小面包啊"/>
    <s v="比较希望出一个苹果片链接这个脆甜好好吃"/>
    <d v="2026-02-23T00:00:00"/>
    <s v="江西"/>
    <s v="中性"/>
    <d v="2026-03-06T00:00:00"/>
  </r>
  <r>
    <n v="8591"/>
    <x v="0"/>
    <x v="0"/>
    <d v="2026-02-23T00:00:00"/>
    <s v="否"/>
    <s v="🦋"/>
    <s v="好难喝"/>
    <d v="2026-02-23T00:00:00"/>
    <s v="福建"/>
    <s v="负向"/>
    <d v="2026-03-06T00:00:00"/>
  </r>
  <r>
    <n v="8592"/>
    <x v="0"/>
    <x v="0"/>
    <d v="2026-02-23T00:00:00"/>
    <s v="否"/>
    <s v="Pure light"/>
    <s v="甜，甜，甜"/>
    <d v="2026-02-23T00:00:00"/>
    <s v="陕西"/>
    <s v="负向"/>
    <d v="2026-03-06T00:00:00"/>
  </r>
  <r>
    <n v="8593"/>
    <x v="0"/>
    <x v="0"/>
    <d v="2026-02-23T00:00:00"/>
    <s v="否"/>
    <s v="Kyra"/>
    <s v="好喝"/>
    <d v="2026-03-02T00:00:00"/>
    <s v="浙江"/>
    <s v="正向"/>
    <d v="2026-03-06T00:00:00"/>
  </r>
  <r>
    <n v="8594"/>
    <x v="0"/>
    <x v="0"/>
    <d v="2026-02-23T00:00:00"/>
    <s v="否"/>
    <s v="用户6082996664"/>
    <s v="好喝"/>
    <d v="2026-03-02T00:00:00"/>
    <s v="广东"/>
    <s v="正向"/>
    <d v="2026-03-06T00:00:00"/>
  </r>
  <r>
    <n v="8595"/>
    <x v="0"/>
    <x v="0"/>
    <d v="2026-02-23T00:00:00"/>
    <s v="否"/>
    <s v="伊人"/>
    <s v="过年过节的热量高，也不在意这一杯今天下午冲"/>
    <d v="2026-02-23T00:00:00"/>
    <s v="重庆"/>
    <s v="中性"/>
    <d v="2026-03-06T00:00:00"/>
  </r>
  <r>
    <n v="8596"/>
    <x v="0"/>
    <x v="0"/>
    <d v="2026-02-23T00:00:00"/>
    <s v="否"/>
    <s v="Kuroneko"/>
    <s v="这杯甜度应该很高 就是小黄油拿铁的换糖浆加奶盖加焦糖淋酱加撒料版本 超级豪华版小黄油拿铁来的"/>
    <d v="2026-02-23T00:00:00"/>
    <s v="浙江"/>
    <s v="中性"/>
    <d v="2026-03-06T00:00:00"/>
  </r>
  <r>
    <n v="8597"/>
    <x v="0"/>
    <x v="0"/>
    <d v="2026-02-23T00:00:00"/>
    <s v="否"/>
    <s v="💋李莫愁"/>
    <s v="喝了，好喝，但是有点腻，建议还是不另外加糖"/>
    <d v="2026-02-23T00:00:00"/>
    <s v="广东"/>
    <s v="中性"/>
    <d v="2026-03-06T00:00:00"/>
  </r>
  <r>
    <n v="8598"/>
    <x v="0"/>
    <x v="0"/>
    <d v="2026-02-23T00:00:00"/>
    <s v="否"/>
    <s v="酸辣微甜不吃咸"/>
    <s v="没有不另外加糖啊不是只有少少甜和微甜？"/>
    <d v="2026-02-23T00:00:00"/>
    <s v="山东"/>
    <s v="中性"/>
    <d v="2026-03-06T00:00:00"/>
  </r>
  <r>
    <n v="8599"/>
    <x v="0"/>
    <x v="0"/>
    <d v="2026-02-23T00:00:00"/>
    <s v="否"/>
    <s v="小乖."/>
    <s v="感觉一般"/>
    <d v="2026-02-23T00:00:00"/>
    <s v="河南"/>
    <s v="中性"/>
    <d v="2026-03-06T00:00:00"/>
  </r>
  <r>
    <n v="8600"/>
    <x v="0"/>
    <x v="0"/>
    <d v="2026-02-23T00:00:00"/>
    <s v="否"/>
    <s v="momo"/>
    <s v="厉害 我到店了 搜一下看看有没有人说好不好喝"/>
    <d v="2026-02-23T00:00:00"/>
    <s v="江苏"/>
    <s v="中性"/>
    <d v="2026-03-06T00:00:00"/>
  </r>
  <r>
    <n v="8601"/>
    <x v="0"/>
    <x v="0"/>
    <d v="2026-02-23T00:00:00"/>
    <s v="否"/>
    <s v="酸辣微甜不吃咸"/>
    <s v="喝了吗，怎么样"/>
    <d v="2026-02-23T00:00:00"/>
    <s v="山东"/>
    <s v="中性"/>
    <d v="2026-03-06T00:00:00"/>
  </r>
  <r>
    <n v="8602"/>
    <x v="0"/>
    <x v="0"/>
    <d v="2026-02-23T00:00:00"/>
    <s v="否"/>
    <s v="yzwdhyqnh"/>
    <s v="我的苹果咋这样"/>
    <d v="2026-03-01T00:00:00"/>
    <s v="河南"/>
    <s v="中性"/>
    <d v="2026-03-06T00:00:00"/>
  </r>
  <r>
    <n v="8603"/>
    <x v="0"/>
    <x v="0"/>
    <d v="2026-02-23T00:00:00"/>
    <s v="否"/>
    <s v="🌸YMY🌸"/>
    <s v="发霉了"/>
    <d v="2026-03-02T00:00:00"/>
    <s v="广东"/>
    <s v="负向"/>
    <d v="2026-03-06T00:00:00"/>
  </r>
  <r>
    <n v="8605"/>
    <x v="0"/>
    <x v="0"/>
    <d v="2026-02-23T00:00:00"/>
    <s v="否"/>
    <s v="小烤鱼"/>
    <s v="可以按照我说的点，我点的超大杯，微甜金奖备注少冰少焦糖"/>
    <d v="2026-02-23T00:00:00"/>
    <s v="山东"/>
    <s v="中性"/>
    <d v="2026-03-06T00:00:00"/>
  </r>
  <r>
    <n v="8606"/>
    <x v="0"/>
    <x v="0"/>
    <d v="2026-02-23T00:00:00"/>
    <s v="否"/>
    <s v="momo"/>
    <s v="自己先做了一杯，感觉反正一般，现在出的新品没几个好喝的"/>
    <d v="2026-02-23T00:00:00"/>
    <s v="重庆"/>
    <s v="中性"/>
    <d v="2026-03-06T00:00:00"/>
  </r>
  <r>
    <n v="8607"/>
    <x v="0"/>
    <x v="0"/>
    <d v="2026-02-23T00:00:00"/>
    <s v="否"/>
    <s v="酸辣微甜不吃咸"/>
    <s v="感觉都是为了消耗库存"/>
    <d v="2026-02-23T00:00:00"/>
    <s v="山东"/>
    <s v="负向"/>
    <d v="2026-03-06T00:00:00"/>
  </r>
  <r>
    <n v="8608"/>
    <x v="0"/>
    <x v="0"/>
    <d v="2026-02-23T00:00:00"/>
    <s v="否"/>
    <s v="阿Ki"/>
    <s v="看到热量我就望而却步了"/>
    <d v="2026-02-23T00:00:00"/>
    <s v="浙江"/>
    <s v="中性"/>
    <d v="2026-03-06T00:00:00"/>
  </r>
  <r>
    <n v="8610"/>
    <x v="0"/>
    <x v="0"/>
    <d v="2026-02-23T00:00:00"/>
    <s v="否"/>
    <s v="嫩牛五方"/>
    <s v="卧槽 我在找这个评论 拉死我了"/>
    <d v="2026-02-27T00:00:00"/>
    <s v="山东"/>
    <s v="负向"/>
    <d v="2026-03-06T00:00:00"/>
  </r>
  <r>
    <n v="8611"/>
    <x v="0"/>
    <x v="0"/>
    <d v="2026-02-23T00:00:00"/>
    <s v="否"/>
    <s v="遥远の阿拉斯加海湾"/>
    <s v="意式精萃、金奖浓缩 啥区别？不知口感哪个好？"/>
    <d v="2026-02-23T00:00:00"/>
    <s v="浙江"/>
    <s v="中性"/>
    <d v="2026-03-06T00:00:00"/>
  </r>
  <r>
    <n v="8612"/>
    <x v="0"/>
    <x v="0"/>
    <d v="2026-02-23T00:00:00"/>
    <s v="否"/>
    <s v="小烤鱼"/>
    <s v="喜欢咖啡味重一些的选金奖，喝不太多咖啡的选意式"/>
    <d v="2026-02-23T00:00:00"/>
    <s v="山东"/>
    <s v="中性"/>
    <d v="2026-03-06T00:00:00"/>
  </r>
  <r>
    <n v="8613"/>
    <x v="0"/>
    <x v="0"/>
    <d v="2026-02-23T00:00:00"/>
    <s v="否"/>
    <s v="一一"/>
    <s v="一会我打算下一单：小黄油减半，微甜，试试"/>
    <d v="2026-02-23T00:00:00"/>
    <s v="天津"/>
    <s v="中性"/>
    <d v="2026-03-06T00:00:00"/>
  </r>
  <r>
    <n v="8614"/>
    <x v="0"/>
    <x v="0"/>
    <d v="2026-02-23T00:00:00"/>
    <s v="否"/>
    <s v="酸辣微甜不吃咸"/>
    <s v="好，等反馈"/>
    <d v="2026-02-23T00:00:00"/>
    <s v="山东"/>
    <s v="中性"/>
    <d v="2026-03-06T00:00:00"/>
  </r>
  <r>
    <n v="8615"/>
    <x v="0"/>
    <x v="0"/>
    <d v="2026-02-23T00:00:00"/>
    <s v="否"/>
    <s v="复青蛛"/>
    <s v="跟阿克苏苹果味道比 哪个好喝呀"/>
    <d v="2026-02-23T00:00:00"/>
    <s v="山东"/>
    <s v="中性"/>
    <d v="2026-03-06T00:00:00"/>
  </r>
  <r>
    <n v="8616"/>
    <x v="0"/>
    <x v="0"/>
    <d v="2026-02-23T00:00:00"/>
    <s v="否"/>
    <s v="小烤鱼"/>
    <s v="我马上去喝，你可以蹲一下"/>
    <d v="2026-02-23T00:00:00"/>
    <s v="山东"/>
    <s v="中性"/>
    <d v="2026-03-06T00:00:00"/>
  </r>
  <r>
    <n v="8617"/>
    <x v="0"/>
    <x v="0"/>
    <d v="2026-02-23T00:00:00"/>
    <s v="否"/>
    <s v="小红薯_90"/>
    <s v="我点的热的有点甜"/>
    <d v="2026-02-23T00:00:00"/>
    <s v="浙江"/>
    <s v="负向"/>
    <d v="2026-03-06T00:00:00"/>
  </r>
  <r>
    <n v="8619"/>
    <x v="0"/>
    <x v="0"/>
    <d v="2026-02-23T00:00:00"/>
    <s v="否"/>
    <s v="king-"/>
    <s v="太甜了"/>
    <d v="2026-02-23T00:00:00"/>
    <s v="重庆"/>
    <s v="负向"/>
    <d v="2026-03-06T00:00:00"/>
  </r>
  <r>
    <n v="8620"/>
    <x v="0"/>
    <x v="0"/>
    <d v="2026-02-23T00:00:00"/>
    <s v="否"/>
    <s v="蜜桃栀"/>
    <s v="几分糖？想待会去买"/>
    <d v="2026-02-23T00:00:00"/>
    <s v="四川"/>
    <s v="中性"/>
    <d v="2026-03-06T00:00:00"/>
  </r>
  <r>
    <n v="8621"/>
    <x v="0"/>
    <x v="0"/>
    <d v="2026-02-23T00:00:00"/>
    <s v="否"/>
    <s v="米啊橙呀"/>
    <s v="好喝的，但微甜还是有些甜的"/>
    <d v="2026-02-23T00:00:00"/>
    <s v="辽宁"/>
    <s v="中性"/>
    <d v="2026-03-06T00:00:00"/>
  </r>
  <r>
    <n v="8622"/>
    <x v="0"/>
    <x v="0"/>
    <d v="2026-02-23T00:00:00"/>
    <s v="否"/>
    <s v="醒醒、醒醒"/>
    <s v="评论区都说太甜了"/>
    <d v="2026-02-23T00:00:00"/>
    <s v="湖南"/>
    <s v="中性"/>
    <d v="2026-03-06T00:00:00"/>
  </r>
  <r>
    <n v="8623"/>
    <x v="0"/>
    <x v="0"/>
    <d v="2026-02-23T00:00:00"/>
    <s v="否"/>
    <s v="酸辣微甜不吃咸"/>
    <s v="那就别试了正常冰微甜已经很甜了"/>
    <d v="2026-02-23T00:00:00"/>
    <s v="山东"/>
    <s v="负向"/>
    <d v="2026-03-06T00:00:00"/>
  </r>
  <r>
    <n v="8624"/>
    <x v="0"/>
    <x v="0"/>
    <d v="2026-02-23T00:00:00"/>
    <s v="否"/>
    <s v="小福狸"/>
    <s v="下面是小黄油拿铁吗 奶盖配小黄油会不会太腻"/>
    <d v="2026-02-23T00:00:00"/>
    <s v="山东"/>
    <s v="中性"/>
    <d v="2026-03-06T00:00:00"/>
  </r>
  <r>
    <n v="8625"/>
    <x v="0"/>
    <x v="0"/>
    <d v="2026-02-23T00:00:00"/>
    <s v="否"/>
    <n v="327"/>
    <s v="糖浆是苹果味，感觉齁甜"/>
    <d v="2026-02-23T00:00:00"/>
    <s v="广东"/>
    <s v="负向"/>
    <d v="2026-03-06T00:00:00"/>
  </r>
  <r>
    <n v="8626"/>
    <x v="0"/>
    <x v="0"/>
    <d v="2026-02-23T00:00:00"/>
    <s v="否"/>
    <s v="八口田"/>
    <s v="好喝"/>
    <d v="2026-02-23T00:00:00"/>
    <s v="天津"/>
    <s v="正向"/>
    <d v="2026-03-06T00:00:00"/>
  </r>
  <r>
    <n v="8627"/>
    <x v="0"/>
    <x v="0"/>
    <d v="2026-02-23T00:00:00"/>
    <s v="否"/>
    <s v="Kkk"/>
    <s v="有奶盖吗"/>
    <d v="2026-02-23T00:00:00"/>
    <s v="新疆"/>
    <s v="中性"/>
    <d v="2026-03-06T00:00:00"/>
  </r>
  <r>
    <n v="8628"/>
    <x v="0"/>
    <x v="0"/>
    <d v="2026-02-23T00:00:00"/>
    <s v="否"/>
    <s v="XWTS."/>
    <s v="有奶盖，感觉你这杯是店员出错了"/>
    <d v="2026-02-23T00:00:00"/>
    <s v="湖南"/>
    <s v="中性"/>
    <d v="2026-03-06T00:00:00"/>
  </r>
  <r>
    <n v="8630"/>
    <x v="0"/>
    <x v="0"/>
    <d v="2026-02-23T00:00:00"/>
    <s v="否"/>
    <s v="Sharla"/>
    <s v="可以备注不另加糖吗"/>
    <d v="2026-02-23T00:00:00"/>
    <s v="山东"/>
    <s v="中性"/>
    <d v="2026-03-06T00:00:00"/>
  </r>
  <r>
    <n v="8631"/>
    <x v="0"/>
    <x v="0"/>
    <d v="2026-02-23T00:00:00"/>
    <s v="否"/>
    <s v="顾稳"/>
    <s v="这个是苹果风味糖浆 不加糖就没有苹果味"/>
    <d v="2026-02-23T00:00:00"/>
    <s v="四川"/>
    <s v="中性"/>
    <d v="2026-03-06T00:00:00"/>
  </r>
  <r>
    <n v="8632"/>
    <x v="0"/>
    <x v="0"/>
    <d v="2026-02-23T00:00:00"/>
    <s v="否"/>
    <s v="XXXX."/>
    <s v="这个可以去冰吗？"/>
    <d v="2026-02-23T00:00:00"/>
    <s v="陕西"/>
    <s v="中性"/>
    <d v="2026-03-06T00:00:00"/>
  </r>
  <r>
    <n v="8633"/>
    <x v="0"/>
    <x v="0"/>
    <d v="2026-02-23T00:00:00"/>
    <s v="否"/>
    <s v="康康🦁"/>
    <s v="可以"/>
    <d v="2026-02-23T00:00:00"/>
    <s v="山东"/>
    <s v="中性"/>
    <d v="2026-03-06T00:00:00"/>
  </r>
  <r>
    <n v="8634"/>
    <x v="0"/>
    <x v="0"/>
    <d v="2026-02-23T00:00:00"/>
    <s v="否"/>
    <s v="雪条形码"/>
    <s v="微糖都很甜，早上刚喝"/>
    <d v="2026-02-23T00:00:00"/>
    <s v="广东"/>
    <s v="负向"/>
    <d v="2026-03-06T00:00:00"/>
  </r>
  <r>
    <n v="8635"/>
    <x v="0"/>
    <x v="0"/>
    <d v="2026-02-23T00:00:00"/>
    <s v="否"/>
    <s v="酸辣微甜不吃咸"/>
    <s v="一大早真的，一喝腻一天"/>
    <d v="2026-02-23T00:00:00"/>
    <s v="山东"/>
    <s v="负向"/>
    <d v="2026-03-06T00:00:00"/>
  </r>
  <r>
    <n v="8636"/>
    <x v="0"/>
    <x v="0"/>
    <d v="2026-02-23T00:00:00"/>
    <s v="否"/>
    <s v="咪酱🐱"/>
    <s v="有姐妹尝试过和黄油美式那样点吗"/>
    <d v="2026-02-27T00:00:00"/>
    <s v="天津"/>
    <s v="中性"/>
    <d v="2026-03-06T00:00:00"/>
  </r>
  <r>
    <n v="8637"/>
    <x v="0"/>
    <x v="0"/>
    <d v="2026-02-23T00:00:00"/>
    <s v="否"/>
    <s v="我不爱学习"/>
    <s v="特别苦 喝不惯"/>
    <d v="2026-02-27T00:00:00"/>
    <s v="辽宁"/>
    <s v="负向"/>
    <d v="2026-03-06T00:00:00"/>
  </r>
  <r>
    <n v="8638"/>
    <x v="0"/>
    <x v="0"/>
    <d v="2026-02-23T00:00:00"/>
    <s v="否"/>
    <s v="The Weeknd🖤"/>
    <s v="上面那层喝了一口感觉好甜"/>
    <d v="2026-02-23T00:00:00"/>
    <s v="广东"/>
    <s v="负向"/>
    <d v="2026-03-06T00:00:00"/>
  </r>
  <r>
    <n v="8639"/>
    <x v="0"/>
    <x v="0"/>
    <d v="2026-02-23T00:00:00"/>
    <s v="否"/>
    <s v="酸辣微甜不吃咸"/>
    <s v="搅拌也很甜"/>
    <d v="2026-02-23T00:00:00"/>
    <s v="山东"/>
    <s v="负向"/>
    <d v="2026-03-06T00:00:00"/>
  </r>
  <r>
    <n v="8640"/>
    <x v="0"/>
    <x v="0"/>
    <d v="2026-02-23T00:00:00"/>
    <s v="否"/>
    <s v="七一安"/>
    <s v="好喝吗"/>
    <d v="2026-02-23T00:00:00"/>
    <s v="广东"/>
    <s v="中性"/>
    <d v="2026-03-06T00:00:00"/>
  </r>
  <r>
    <n v="8641"/>
    <x v="0"/>
    <x v="0"/>
    <d v="2026-02-23T00:00:00"/>
    <s v="否"/>
    <s v="酸辣微甜不吃咸"/>
    <s v="味道还不错，就是太甜了"/>
    <d v="2026-02-23T00:00:00"/>
    <s v="山东"/>
    <s v="负向"/>
    <d v="2026-03-06T00:00:00"/>
  </r>
  <r>
    <n v="8642"/>
    <x v="0"/>
    <x v="0"/>
    <d v="2026-02-23T00:00:00"/>
    <s v="否"/>
    <s v="Wfla"/>
    <s v="少少甜糖少还是微甜糖少？"/>
    <d v="2026-02-23T00:00:00"/>
    <s v="吉林"/>
    <s v="中性"/>
    <d v="2026-03-06T00:00:00"/>
  </r>
  <r>
    <n v="8643"/>
    <x v="0"/>
    <x v="0"/>
    <d v="2026-02-23T00:00:00"/>
    <s v="否"/>
    <s v="卜卜卜bai"/>
    <s v="特别特别特别甜 完全接受不了"/>
    <d v="2026-02-23T00:00:00"/>
    <s v="北京"/>
    <s v="负向"/>
    <d v="2026-03-06T00:00:00"/>
  </r>
  <r>
    <n v="8644"/>
    <x v="0"/>
    <x v="0"/>
    <d v="2026-02-23T00:00:00"/>
    <s v="否"/>
    <s v="🎯人生1℃きり💕🏂"/>
    <s v="可尝试不会回购"/>
    <d v="2026-02-23T00:00:00"/>
    <s v="辽宁"/>
    <s v="中性"/>
    <d v="2026-03-06T00:00:00"/>
  </r>
  <r>
    <n v="8645"/>
    <x v="0"/>
    <x v="0"/>
    <d v="2026-02-23T00:00:00"/>
    <s v="否"/>
    <s v="坐以待币"/>
    <s v="我觉得冰的好喝点"/>
    <d v="2026-02-23T00:00:00"/>
    <s v="福建"/>
    <s v="正向"/>
    <d v="2026-03-06T00:00:00"/>
  </r>
  <r>
    <n v="8646"/>
    <x v="0"/>
    <x v="0"/>
    <d v="2026-02-23T00:00:00"/>
    <s v="否"/>
    <s v="🎶"/>
    <s v="好喝，就是越喝越甜我受不了"/>
    <d v="2026-02-23T00:00:00"/>
    <s v="福建"/>
    <s v="中性"/>
    <d v="2026-03-06T00:00:00"/>
  </r>
  <r>
    <n v="8648"/>
    <x v="0"/>
    <x v="0"/>
    <d v="2026-02-23T00:00:00"/>
    <s v="否"/>
    <s v="噜啦啦噜啦啦噜啦噜啦嘞"/>
    <s v="满冰拱盖会不会好一点"/>
    <d v="2026-02-23T00:00:00"/>
    <s v="浙江"/>
    <s v="中性"/>
    <d v="2026-03-06T00:00:00"/>
  </r>
  <r>
    <n v="8649"/>
    <x v="0"/>
    <x v="0"/>
    <d v="2026-02-23T00:00:00"/>
    <s v="否"/>
    <s v="草莓好甜"/>
    <s v="热的会好喝吗？"/>
    <d v="2026-02-23T00:00:00"/>
    <s v="黑龙江"/>
    <s v="中性"/>
    <d v="2026-03-06T00:00:00"/>
  </r>
  <r>
    <n v="8650"/>
    <x v="0"/>
    <x v="0"/>
    <d v="2026-02-23T00:00:00"/>
    <s v="否"/>
    <s v="小胡爱吃🍓"/>
    <s v="好喝"/>
    <d v="2026-02-23T00:00:00"/>
    <s v="湖北"/>
    <s v="正向"/>
    <d v="2026-03-06T00:00:00"/>
  </r>
  <r>
    <n v="8651"/>
    <x v="0"/>
    <x v="0"/>
    <d v="2026-02-23T00:00:00"/>
    <s v="否"/>
    <s v="娃娃的小姨"/>
    <s v="本来想喝这个，可他不放在挂件的套餐里"/>
    <d v="2026-02-23T00:00:00"/>
    <s v="宁夏"/>
    <s v="中性"/>
    <d v="2026-03-06T00:00:00"/>
  </r>
  <r>
    <n v="8652"/>
    <x v="0"/>
    <x v="0"/>
    <d v="2026-02-23T00:00:00"/>
    <s v="否"/>
    <s v="十一"/>
    <s v="看到有人测了 热量炸弹"/>
    <d v="2026-02-23T00:00:00"/>
    <s v="辽宁"/>
    <s v="负向"/>
    <d v="2026-03-06T00:00:00"/>
  </r>
  <r>
    <n v="8653"/>
    <x v="0"/>
    <x v="0"/>
    <d v="2026-02-23T00:00:00"/>
    <s v="否"/>
    <s v="コナン"/>
    <s v="确实是热量炸弹"/>
    <d v="2026-02-23T00:00:00"/>
    <s v="辽宁"/>
    <s v="负向"/>
    <d v="2026-03-06T00:00:00"/>
  </r>
  <r>
    <n v="8654"/>
    <x v="0"/>
    <x v="0"/>
    <d v="2026-02-23T00:00:00"/>
    <s v="否"/>
    <s v="没什么哒"/>
    <s v="热的没有苹果味"/>
    <d v="2026-02-23T00:00:00"/>
    <s v="四川"/>
    <s v="中性"/>
    <d v="2026-03-06T00:00:00"/>
  </r>
  <r>
    <n v="8655"/>
    <x v="0"/>
    <x v="0"/>
    <d v="2026-02-23T00:00:00"/>
    <s v="否"/>
    <s v="慢悠悠"/>
    <s v="刚喝 很好呀！冷热微甜都不错呀"/>
    <d v="2026-02-23T00:00:00"/>
    <s v="甘肃"/>
    <s v="正向"/>
    <d v="2026-03-06T00:00:00"/>
  </r>
  <r>
    <n v="8656"/>
    <x v="0"/>
    <x v="0"/>
    <d v="2026-02-23T00:00:00"/>
    <s v="否"/>
    <s v="全智甜"/>
    <s v="好喝的 但是微甜也甜 不像咖啡像奶茶"/>
    <d v="2026-02-23T00:00:00"/>
    <s v="辽宁"/>
    <s v="中性"/>
    <d v="2026-03-06T00:00:00"/>
  </r>
  <r>
    <n v="8657"/>
    <x v="0"/>
    <x v="0"/>
    <d v="2026-02-23T00:00:00"/>
    <s v="否"/>
    <s v="Rik"/>
    <s v="我的太甜了 还厚重的腻"/>
    <d v="2026-02-23T00:00:00"/>
    <s v="云南"/>
    <s v="负向"/>
    <d v="2026-03-06T00:00:00"/>
  </r>
  <r>
    <n v="8658"/>
    <x v="0"/>
    <x v="0"/>
    <d v="2026-02-23T00:00:00"/>
    <s v="否"/>
    <s v="长渊🥝"/>
    <s v="感觉真的太甜了 去退券了"/>
    <d v="2026-02-23T00:00:00"/>
    <s v="山东"/>
    <s v="负向"/>
    <d v="2026-03-06T00:00:00"/>
  </r>
  <r>
    <n v="8659"/>
    <x v="0"/>
    <x v="0"/>
    <d v="2026-02-23T00:00:00"/>
    <s v="否"/>
    <s v="多肉葡萄🍇"/>
    <s v="其实就是小黄油拿铁加苹果糖和奶盖"/>
    <d v="2026-02-23T00:00:00"/>
    <s v="重庆"/>
    <s v="中性"/>
    <d v="2026-03-06T00:00:00"/>
  </r>
  <r>
    <n v="8660"/>
    <x v="0"/>
    <x v="0"/>
    <d v="2026-02-23T00:00:00"/>
    <s v="否"/>
    <s v="momo"/>
    <s v="厉害，比我上班都早"/>
    <d v="2026-02-23T00:00:00"/>
    <s v="山东"/>
    <s v="中性"/>
    <d v="2026-03-06T00:00:00"/>
  </r>
  <r>
    <n v="8661"/>
    <x v="0"/>
    <x v="0"/>
    <d v="2026-02-23T00:00:00"/>
    <s v="否"/>
    <s v="是哆啦来喽～"/>
    <s v="好喝但是有点甜"/>
    <d v="2026-02-23T00:00:00"/>
    <s v="天津"/>
    <s v="中性"/>
    <d v="2026-03-06T00:00:00"/>
  </r>
  <r>
    <n v="8662"/>
    <x v="0"/>
    <x v="0"/>
    <d v="2026-02-23T00:00:00"/>
    <s v="否"/>
    <s v="爱做美甲的momo"/>
    <s v="拿铁是苹果味吗"/>
    <d v="2026-02-23T00:00:00"/>
    <s v="青海"/>
    <s v="中性"/>
    <d v="2026-03-06T00:00:00"/>
  </r>
  <r>
    <n v="8663"/>
    <x v="0"/>
    <x v="0"/>
    <d v="2026-02-23T00:00:00"/>
    <s v="否"/>
    <s v="栗子头🥕"/>
    <s v="没尝出来"/>
    <d v="2026-02-23T00:00:00"/>
    <s v="山东"/>
    <s v="中性"/>
    <d v="2026-03-06T00:00:00"/>
  </r>
  <r>
    <n v="8664"/>
    <x v="0"/>
    <x v="0"/>
    <d v="2026-02-23T00:00:00"/>
    <s v="否"/>
    <s v="发发今天也很开心"/>
    <s v="又是短萃吗"/>
    <d v="2026-02-23T00:00:00"/>
    <s v="江苏"/>
    <s v="中性"/>
    <d v="2026-03-06T00:00:00"/>
  </r>
  <r>
    <n v="8665"/>
    <x v="0"/>
    <x v="0"/>
    <d v="2026-02-23T00:00:00"/>
    <s v="否"/>
    <s v="仁稱冠弱-1128版"/>
    <s v="意式精粹"/>
    <d v="2026-02-23T00:00:00"/>
    <s v="山西"/>
    <s v="中性"/>
    <d v="2026-03-06T00:00:00"/>
  </r>
  <r>
    <n v="8666"/>
    <x v="0"/>
    <x v="0"/>
    <d v="2026-02-23T00:00:00"/>
    <s v="否"/>
    <s v="青青草原"/>
    <s v="太甜了"/>
    <d v="2026-02-23T00:00:00"/>
    <s v="新疆"/>
    <s v="负向"/>
    <d v="2026-03-06T00:00:00"/>
  </r>
  <r>
    <n v="8667"/>
    <x v="0"/>
    <x v="0"/>
    <d v="2026-02-23T00:00:00"/>
    <s v="否"/>
    <s v="有心柿2.0"/>
    <s v="微糖也挺甜的"/>
    <d v="2026-02-23T00:00:00"/>
    <s v="浙江"/>
    <s v="负向"/>
    <d v="2026-03-06T00:00:00"/>
  </r>
  <r>
    <n v="8668"/>
    <x v="0"/>
    <x v="0"/>
    <d v="2026-02-23T00:00:00"/>
    <s v="否"/>
    <s v="咖啡人"/>
    <s v="emmm 给大家分享一下 咖啡人"/>
    <d v="2026-02-23T00:00:00"/>
    <s v="美国"/>
    <s v="中性"/>
    <d v="2026-03-06T00:00:00"/>
  </r>
  <r>
    <n v="8669"/>
    <x v="0"/>
    <x v="0"/>
    <d v="2026-02-23T00:00:00"/>
    <s v="否"/>
    <s v="不贴秋膘！！！"/>
    <s v="这个是什么软件"/>
    <d v="2026-02-24T00:00:00"/>
    <s v="浙江"/>
    <s v="中性"/>
    <d v="2026-03-06T00:00:00"/>
  </r>
  <r>
    <n v="8670"/>
    <x v="0"/>
    <x v="0"/>
    <d v="2026-02-23T00:00:00"/>
    <s v="否"/>
    <s v="小财漫福"/>
    <s v="这块苹果看着很敷衍"/>
    <d v="2026-02-23T00:00:00"/>
    <s v="广东"/>
    <s v="负向"/>
    <d v="2026-03-06T00:00:00"/>
  </r>
  <r>
    <n v="8671"/>
    <x v="0"/>
    <x v="0"/>
    <d v="2026-02-23T00:00:00"/>
    <s v="否"/>
    <s v="糖果"/>
    <s v="拿到了"/>
    <d v="2026-02-23T00:00:00"/>
    <s v="广西"/>
    <s v="中性"/>
    <d v="2026-03-06T00:00:00"/>
  </r>
  <r>
    <n v="8672"/>
    <x v="0"/>
    <x v="0"/>
    <d v="2026-02-23T00:00:00"/>
    <s v="否"/>
    <s v="雅儿贝德"/>
    <s v="好喝吗"/>
    <d v="2026-02-23T00:00:00"/>
    <s v="天津"/>
    <s v="中性"/>
    <d v="2026-03-06T00:00:00"/>
  </r>
  <r>
    <n v="8673"/>
    <x v="0"/>
    <x v="0"/>
    <d v="2026-02-23T00:00:00"/>
    <s v="否"/>
    <s v="炎家小氧"/>
    <s v="少少甜和微甜 哪个甜度更低"/>
    <d v="2026-02-23T00:00:00"/>
    <s v="江苏"/>
    <s v="中性"/>
    <d v="2026-03-06T00:00:00"/>
  </r>
  <r>
    <n v="8674"/>
    <x v="0"/>
    <x v="0"/>
    <d v="2026-02-23T00:00:00"/>
    <s v="否"/>
    <s v="小红薯612B6D97"/>
    <s v="微甜"/>
    <d v="2026-02-23T00:00:00"/>
    <s v="广东"/>
    <s v="中性"/>
    <d v="2026-03-06T00:00:00"/>
  </r>
  <r>
    <n v="8675"/>
    <x v="0"/>
    <x v="0"/>
    <d v="2026-02-23T00:00:00"/>
    <s v="否"/>
    <s v="Eric...HHH"/>
    <s v="这周还有新杯子么"/>
    <d v="2026-02-23T00:00:00"/>
    <s v="辽宁"/>
    <s v="中性"/>
    <d v="2026-03-06T00:00:00"/>
  </r>
  <r>
    <n v="8676"/>
    <x v="0"/>
    <x v="0"/>
    <d v="2026-02-23T00:00:00"/>
    <s v="否"/>
    <s v="Dsmm"/>
    <s v="和上周的一样吧"/>
    <d v="2026-02-23T00:00:00"/>
    <s v="山东"/>
    <s v="中性"/>
    <d v="2026-03-06T00:00:00"/>
  </r>
  <r>
    <n v="8677"/>
    <x v="0"/>
    <x v="0"/>
    <d v="2026-02-23T00:00:00"/>
    <s v="否"/>
    <s v="丢丢five"/>
    <s v="家里附近的三家瑞幸还没有开门"/>
    <d v="2026-02-23T00:00:00"/>
    <s v="浙江"/>
    <s v="中性"/>
    <d v="2026-03-06T00:00:00"/>
  </r>
  <r>
    <n v="8678"/>
    <x v="0"/>
    <x v="0"/>
    <d v="2026-02-23T00:00:00"/>
    <s v="否"/>
    <s v="酸辣微甜不吃咸"/>
    <s v="好松弛"/>
    <d v="2026-02-23T00:00:00"/>
    <s v="山东"/>
    <s v="中性"/>
    <d v="2026-03-06T00:00:00"/>
  </r>
  <r>
    <n v="8679"/>
    <x v="0"/>
    <x v="0"/>
    <d v="2026-02-23T00:00:00"/>
    <s v="否"/>
    <s v="💋我的男神叫张杰💋"/>
    <s v="已喝，好好喝，"/>
    <d v="2026-02-23T00:00:00"/>
    <s v="广东"/>
    <s v="正向"/>
    <d v="2026-03-06T00:00:00"/>
  </r>
  <r>
    <n v="8680"/>
    <x v="0"/>
    <x v="0"/>
    <d v="2026-02-23T00:00:00"/>
    <s v="否"/>
    <s v="酸辣微甜不吃咸"/>
    <s v="千人千味，适合自己的口味就好"/>
    <d v="2026-02-23T00:00:00"/>
    <s v="山东"/>
    <s v="中性"/>
    <d v="2026-03-06T00:00:00"/>
  </r>
  <r>
    <n v="8681"/>
    <x v="0"/>
    <x v="0"/>
    <d v="2026-02-23T00:00:00"/>
    <s v="否"/>
    <s v="逆光白"/>
    <s v="雪酪芝士葡萄和小黄油脆苹果拿铁选哪个啊"/>
    <d v="2026-02-23T00:00:00"/>
    <s v="陕西"/>
    <s v="中性"/>
    <d v="2026-03-06T00:00:00"/>
  </r>
  <r>
    <n v="8682"/>
    <x v="0"/>
    <x v="0"/>
    <d v="2026-02-23T00:00:00"/>
    <s v="否"/>
    <s v="酸辣微甜不吃咸"/>
    <s v="那还是雪酪芝士葡萄，最起码它不齁甜"/>
    <d v="2026-02-23T00:00:00"/>
    <s v="山东"/>
    <s v="中性"/>
    <d v="2026-03-06T00:00:00"/>
  </r>
  <r>
    <n v="8683"/>
    <x v="0"/>
    <x v="0"/>
    <d v="2026-02-23T00:00:00"/>
    <s v="否"/>
    <s v="Miya"/>
    <s v="我感觉还可以 如果有不另外加糖选项那就更好了"/>
    <d v="2026-02-23T00:00:00"/>
    <s v="浙江"/>
    <s v="中性"/>
    <d v="2026-03-06T00:00:00"/>
  </r>
  <r>
    <n v="8684"/>
    <x v="0"/>
    <x v="0"/>
    <d v="2026-02-23T00:00:00"/>
    <s v="否"/>
    <s v="与静静无瓜"/>
    <s v="苹果味就是靠那个糖浆吊着，所以没有这个选项"/>
    <d v="2026-02-23T00:00:00"/>
    <s v="浙江"/>
    <s v="中性"/>
    <d v="2026-03-06T00:00:00"/>
  </r>
  <r>
    <n v="8686"/>
    <x v="0"/>
    <x v="0"/>
    <d v="2026-02-23T00:00:00"/>
    <s v="否"/>
    <s v="momo"/>
    <s v="不加糖不就是小黄油拿铁吗"/>
    <d v="2026-02-23T00:00:00"/>
    <s v="广西"/>
    <s v="中性"/>
    <d v="2026-03-06T00:00:00"/>
  </r>
  <r>
    <n v="8687"/>
    <x v="0"/>
    <x v="0"/>
    <d v="2026-02-23T00:00:00"/>
    <s v="否"/>
    <s v="momo"/>
    <s v="为什么都说甜，我喝着好苦，喝不下"/>
    <d v="2026-02-26T00:00:00"/>
    <s v="广东"/>
    <s v="负向"/>
    <d v="2026-03-06T00:00:00"/>
  </r>
  <r>
    <n v="8688"/>
    <x v="0"/>
    <x v="0"/>
    <d v="2026-02-23T00:00:00"/>
    <s v="否"/>
    <s v="氪气中"/>
    <s v="看了半天评论 那么是怎么选"/>
    <d v="2026-02-26T00:00:00"/>
    <s v="广西"/>
    <s v="中性"/>
    <d v="2026-03-06T00:00:00"/>
  </r>
  <r>
    <n v="8689"/>
    <x v="0"/>
    <x v="0"/>
    <d v="2026-02-23T00:00:00"/>
    <s v="否"/>
    <s v="瑞玺文创"/>
    <s v="真的有苹果干么"/>
    <d v="2026-03-01T00:00:00"/>
    <s v="北京"/>
    <s v="中性"/>
    <d v="2026-03-06T00:00:00"/>
  </r>
  <r>
    <n v="8690"/>
    <x v="0"/>
    <x v="0"/>
    <d v="2026-02-23T00:00:00"/>
    <s v="否"/>
    <s v="Dalin大琳"/>
    <s v="不好喝 好难喝 好甜太太太甜了 咬一口苹果脆沾上了奶盖差点没吐了"/>
    <d v="2026-02-27T00:00:00"/>
    <s v="广东"/>
    <s v="负向"/>
    <d v="2026-03-06T00:00:00"/>
  </r>
  <r>
    <n v="8691"/>
    <x v="0"/>
    <x v="0"/>
    <d v="2026-02-23T00:00:00"/>
    <s v="否"/>
    <s v="小红薯5D78DA59"/>
    <s v="我喝了热的 挺好的 香但是里面的脆脆已经不脆了"/>
    <d v="2026-03-01T00:00:00"/>
    <s v="安徽"/>
    <s v="中性"/>
    <d v="2026-03-06T00:00:00"/>
  </r>
  <r>
    <n v="8692"/>
    <x v="0"/>
    <x v="0"/>
    <d v="2026-02-23T00:00:00"/>
    <s v="否"/>
    <s v="Eleven"/>
    <s v="喝了热的，好腻。完全喝不完"/>
    <d v="2026-02-25T00:00:00"/>
    <s v="四川"/>
    <s v="负向"/>
    <d v="2026-03-06T00:00:00"/>
  </r>
  <r>
    <n v="8698"/>
    <x v="0"/>
    <x v="0"/>
    <d v="2026-02-23T00:00:00"/>
    <s v="否"/>
    <s v="小夫小夫"/>
    <s v="我们这里没有不额外加糖了，图片里不也是微甜吗"/>
    <d v="2026-02-28T00:00:00"/>
    <s v="河北"/>
    <s v="中性"/>
    <d v="2026-03-06T00:00:00"/>
  </r>
  <r>
    <n v="8699"/>
    <x v="0"/>
    <x v="0"/>
    <d v="2026-02-23T00:00:00"/>
    <s v="否"/>
    <s v="单～"/>
    <s v="把人好喝晕 我是冰➕微甜➕黄油减半"/>
    <d v="2026-02-26T00:00:00"/>
    <s v="甘肃"/>
    <s v="正向"/>
    <d v="2026-03-06T00:00:00"/>
  </r>
  <r>
    <n v="8700"/>
    <x v="0"/>
    <x v="0"/>
    <d v="2026-02-23T00:00:00"/>
    <s v="否"/>
    <s v="酥给Charlie不必自卑"/>
    <s v="我想知道他家那个苹果干在哪买的"/>
    <d v="2026-02-27T00:00:00"/>
    <s v="安徽"/>
    <s v="中性"/>
    <d v="2026-03-06T00:00:00"/>
  </r>
  <r>
    <n v="8701"/>
    <x v="0"/>
    <x v="0"/>
    <d v="2026-02-23T00:00:00"/>
    <s v="否"/>
    <s v="甜到掉牙了"/>
    <s v="太甜了"/>
    <d v="2026-02-27T00:00:00"/>
    <s v="浙江"/>
    <s v="负向"/>
    <d v="2026-03-06T00:00:00"/>
  </r>
  <r>
    <n v="8704"/>
    <x v="0"/>
    <x v="0"/>
    <d v="2026-02-23T00:00:00"/>
    <s v="否"/>
    <s v="把你妈鲨了。"/>
    <s v="听说今年是控物料成本和人力成本"/>
    <d v="2026-02-23T00:00:00"/>
    <s v="广东"/>
    <s v="中性"/>
    <d v="2026-03-06T00:00:00"/>
  </r>
  <r>
    <n v="8706"/>
    <x v="0"/>
    <x v="0"/>
    <d v="2026-02-23T00:00:00"/>
    <s v="否"/>
    <s v="李部尚书"/>
    <s v="看着鬼"/>
    <d v="2026-02-26T00:00:00"/>
    <s v="重庆"/>
    <s v="负向"/>
    <d v="2026-03-06T00:00:00"/>
  </r>
  <r>
    <n v="8708"/>
    <x v="0"/>
    <x v="0"/>
    <d v="2026-02-23T00:00:00"/>
    <s v="否"/>
    <s v="ef老鼠狼"/>
    <s v="就爱喝甜的，好喝"/>
    <d v="2026-02-28T00:00:00"/>
    <s v="广西"/>
    <s v="正向"/>
    <d v="2026-03-06T00:00:00"/>
  </r>
  <r>
    <n v="8711"/>
    <x v="0"/>
    <x v="0"/>
    <d v="2026-02-23T00:00:00"/>
    <s v="否"/>
    <s v="眠眠"/>
    <s v="@听我一曲破阵！ @momo 看着美味"/>
    <d v="2026-02-23T00:00:00"/>
    <s v="浙江"/>
    <s v="中性"/>
    <d v="2026-03-06T00:00:00"/>
  </r>
  <r>
    <n v="8712"/>
    <x v="0"/>
    <x v="0"/>
    <d v="2026-02-23T00:00:00"/>
    <s v="否"/>
    <s v="芋泥脑袋"/>
    <s v="请"/>
    <d v="2026-02-23T00:00:00"/>
    <s v="浙江"/>
    <s v="中性"/>
    <d v="2026-03-06T00:00:00"/>
  </r>
  <r>
    <n v="8713"/>
    <x v="0"/>
    <x v="0"/>
    <d v="2026-02-23T00:00:00"/>
    <s v="否"/>
    <s v="信誓蛋蛋糕"/>
    <s v="我将在放假的那一天点"/>
    <d v="2026-02-28T00:00:00"/>
    <s v="江苏"/>
    <s v="中性"/>
    <d v="2026-03-06T00:00:00"/>
  </r>
  <r>
    <n v="8714"/>
    <x v="0"/>
    <x v="0"/>
    <d v="2026-02-23T00:00:00"/>
    <s v="否"/>
    <s v="Row"/>
    <s v="我也"/>
    <d v="2026-02-28T00:00:00"/>
    <s v="江苏"/>
    <s v="中性"/>
    <d v="2026-03-06T00:00:00"/>
  </r>
  <r>
    <n v="8715"/>
    <x v="0"/>
    <x v="0"/>
    <d v="2026-02-23T00:00:00"/>
    <s v="否"/>
    <s v="青松果"/>
    <s v="感觉好好喝"/>
    <d v="2026-03-02T00:00:00"/>
    <s v="福建"/>
    <s v="正向"/>
    <d v="2026-03-06T00:00:00"/>
  </r>
  <r>
    <n v="8716"/>
    <x v="0"/>
    <x v="0"/>
    <d v="2026-02-23T00:00:00"/>
    <s v="否"/>
    <s v="松果摇篮曲"/>
    <s v="是！！"/>
    <d v="2026-03-02T00:00:00"/>
    <s v="福建"/>
    <s v="正向"/>
    <d v="2026-03-06T00:00:00"/>
  </r>
  <r>
    <n v="8717"/>
    <x v="0"/>
    <x v="0"/>
    <d v="2026-02-23T00:00:00"/>
    <s v="否"/>
    <s v="F."/>
    <s v="我想喝"/>
    <d v="2026-02-24T00:00:00"/>
    <s v="四川"/>
    <s v="中性"/>
    <d v="2026-03-06T00:00:00"/>
  </r>
  <r>
    <n v="8718"/>
    <x v="0"/>
    <x v="0"/>
    <d v="2026-02-23T00:00:00"/>
    <s v="否"/>
    <s v="momo"/>
    <s v="明天就喝！"/>
    <d v="2026-02-24T00:00:00"/>
    <s v="四川"/>
    <s v="中性"/>
    <d v="2026-03-06T00:00:00"/>
  </r>
  <r>
    <n v="8719"/>
    <x v="0"/>
    <x v="0"/>
    <d v="2026-02-23T00:00:00"/>
    <s v="否"/>
    <s v="包包"/>
    <s v="好甜"/>
    <d v="2026-02-24T00:00:00"/>
    <s v="四川"/>
    <s v="负向"/>
    <d v="2026-03-06T00:00:00"/>
  </r>
  <r>
    <n v="8720"/>
    <x v="0"/>
    <x v="0"/>
    <d v="2026-02-23T00:00:00"/>
    <s v="否"/>
    <s v="CC超会喝"/>
    <s v="就感觉跟小黄油拿铁一样多一个脆苹果"/>
    <d v="2026-02-24T00:00:00"/>
    <s v="广东"/>
    <s v="中性"/>
    <d v="2026-03-06T00:00:00"/>
  </r>
  <r>
    <n v="8721"/>
    <x v="0"/>
    <x v="0"/>
    <d v="2026-02-23T00:00:00"/>
    <s v="否"/>
    <s v="oo"/>
    <s v="这杯现在是我心中的top1 除了有点甜之外没啥毛病"/>
    <d v="2026-02-24T00:00:00"/>
    <s v="河北"/>
    <s v="正向"/>
    <d v="2026-03-06T00:00:00"/>
  </r>
  <r>
    <n v="8723"/>
    <x v="0"/>
    <x v="0"/>
    <d v="2026-02-23T00:00:00"/>
    <s v="否"/>
    <s v="是鼠卷不是薯卷"/>
    <s v="入口有股酒精味的冲感"/>
    <d v="2026-02-24T00:00:00"/>
    <s v="浙江"/>
    <s v="负向"/>
    <d v="2026-03-06T00:00:00"/>
  </r>
  <r>
    <n v="8724"/>
    <x v="0"/>
    <x v="0"/>
    <d v="2026-02-23T00:00:00"/>
    <s v="否"/>
    <s v="🌏"/>
    <s v="这个好不好喝"/>
    <d v="2026-02-24T00:00:00"/>
    <s v="四川"/>
    <s v="中性"/>
    <d v="2026-03-06T00:00:00"/>
  </r>
  <r>
    <n v="8725"/>
    <x v="0"/>
    <x v="0"/>
    <d v="2026-02-23T00:00:00"/>
    <s v="否"/>
    <s v="Cynthia"/>
    <s v="没喝过，看起来不错"/>
    <d v="2026-02-25T00:00:00"/>
    <s v="四川"/>
    <s v="中性"/>
    <d v="2026-03-06T00:00:00"/>
  </r>
  <r>
    <n v="8726"/>
    <x v="0"/>
    <x v="0"/>
    <d v="2026-02-23T00:00:00"/>
    <s v="否"/>
    <s v="momo"/>
    <s v="为啥我喝着有股苦杏仁味"/>
    <d v="2026-02-24T00:00:00"/>
    <s v="河南"/>
    <s v="负向"/>
    <d v="2026-03-06T00:00:00"/>
  </r>
  <r>
    <n v="8727"/>
    <x v="0"/>
    <x v="0"/>
    <d v="2026-02-23T00:00:00"/>
    <s v="否"/>
    <s v="🌈Word麻鸭🍿🍭"/>
    <s v="瑞幸咖啡那么甜 能不能改良一下"/>
    <d v="2026-02-24T00:00:00"/>
    <s v="江苏"/>
    <s v="负向"/>
    <d v="2026-03-06T00:00:00"/>
  </r>
  <r>
    <n v="8728"/>
    <x v="0"/>
    <x v="0"/>
    <d v="2026-02-23T00:00:00"/>
    <s v="否"/>
    <s v="momo"/>
    <s v="太困了点一杯 拿到手天塌了"/>
    <d v="2026-02-24T00:00:00"/>
    <s v="广西"/>
    <s v="负向"/>
    <d v="2026-03-06T00:00:00"/>
  </r>
  <r>
    <n v="8729"/>
    <x v="0"/>
    <x v="0"/>
    <d v="2026-02-23T00:00:00"/>
    <s v="否"/>
    <s v="蜜雪冰城没我甜"/>
    <s v="好好喝！瑞的黄油系列基本不会失望"/>
    <d v="2026-02-24T00:00:00"/>
    <s v="浙江"/>
    <s v="正向"/>
    <d v="2026-03-06T00:00:00"/>
  </r>
  <r>
    <n v="8730"/>
    <x v="0"/>
    <x v="0"/>
    <d v="2026-02-23T00:00:00"/>
    <s v="否"/>
    <s v="花椰菜🥦"/>
    <s v="是小黄油拿铁的味道吗"/>
    <d v="2026-02-24T00:00:00"/>
    <s v="湖北"/>
    <s v="中性"/>
    <d v="2026-03-06T00:00:00"/>
  </r>
  <r>
    <n v="8731"/>
    <x v="0"/>
    <x v="0"/>
    <d v="2026-02-23T00:00:00"/>
    <s v="否"/>
    <s v="BoeyHo"/>
    <s v="新品难做 店员在说很难做"/>
    <d v="2026-02-24T00:00:00"/>
    <s v="广东"/>
    <s v="中性"/>
    <d v="2026-03-06T00:00:00"/>
  </r>
  <r>
    <n v="8732"/>
    <x v="0"/>
    <x v="0"/>
    <d v="2026-02-23T00:00:00"/>
    <s v="否"/>
    <s v="ＤＴ"/>
    <s v="甜就🙅‍♀️ 看来我还是喜欢美式"/>
    <d v="2026-02-24T00:00:00"/>
    <s v="云南"/>
    <s v="负向"/>
    <d v="2026-03-06T00:00:00"/>
  </r>
  <r>
    <n v="8733"/>
    <x v="0"/>
    <x v="0"/>
    <d v="2026-02-23T00:00:00"/>
    <s v="否"/>
    <s v="Jag lskar dig"/>
    <s v="我点热的没看到有苹果"/>
    <d v="2026-02-24T00:00:00"/>
    <s v="北京"/>
    <s v="中性"/>
    <d v="2026-03-06T00:00:00"/>
  </r>
  <r>
    <n v="8734"/>
    <x v="0"/>
    <x v="0"/>
    <d v="2026-02-23T00:00:00"/>
    <s v="否"/>
    <s v="饼干大王"/>
    <s v="感觉不错"/>
    <d v="2026-02-23T00:00:00"/>
    <s v="安徽"/>
    <s v="正向"/>
    <d v="2026-03-06T00:00:00"/>
  </r>
  <r>
    <n v="8735"/>
    <x v="0"/>
    <x v="0"/>
    <d v="2026-02-23T00:00:00"/>
    <s v="否"/>
    <s v="momo"/>
    <s v="看着好漂亮"/>
    <d v="2026-02-23T00:00:00"/>
    <s v="黑龙江"/>
    <s v="中性"/>
    <d v="2026-03-06T00:00:00"/>
  </r>
  <r>
    <n v="8736"/>
    <x v="0"/>
    <x v="0"/>
    <d v="2026-02-23T00:00:00"/>
    <s v="否"/>
    <s v="ZhouohZ"/>
    <s v="不喝了"/>
    <d v="2026-02-23T00:00:00"/>
    <s v="河北"/>
    <s v="负向"/>
    <d v="2026-03-06T00:00:00"/>
  </r>
  <r>
    <n v="8737"/>
    <x v="0"/>
    <x v="0"/>
    <d v="2026-02-23T00:00:00"/>
    <s v="否"/>
    <s v="阿胖。"/>
    <s v="好喝"/>
    <d v="2026-02-23T00:00:00"/>
    <s v="四川"/>
    <s v="正向"/>
    <d v="2026-03-06T00:00:00"/>
  </r>
  <r>
    <n v="8738"/>
    <x v="0"/>
    <x v="0"/>
    <d v="2026-02-23T00:00:00"/>
    <s v="否"/>
    <s v="小粽子"/>
    <s v="微甜还行"/>
    <d v="2026-02-23T00:00:00"/>
    <s v="四川"/>
    <s v="中性"/>
    <d v="2026-03-06T00:00:00"/>
  </r>
  <r>
    <n v="8739"/>
    <x v="0"/>
    <x v="0"/>
    <d v="2026-02-23T00:00:00"/>
    <s v="否"/>
    <s v="豆了个芽🐣"/>
    <s v="我的那片苹果一股臭抹布味"/>
    <d v="2026-02-23T00:00:00"/>
    <s v="云南"/>
    <s v="负向"/>
    <d v="2026-03-06T00:00:00"/>
  </r>
  <r>
    <n v="8740"/>
    <x v="0"/>
    <x v="0"/>
    <d v="2026-02-23T00:00:00"/>
    <s v="否"/>
    <s v="不爱喝粥🥣"/>
    <s v="好喝"/>
    <d v="2026-02-23T00:00:00"/>
    <s v="福建"/>
    <s v="正向"/>
    <d v="2026-03-06T00:00:00"/>
  </r>
  <r>
    <n v="8741"/>
    <x v="0"/>
    <x v="0"/>
    <d v="2026-02-23T00:00:00"/>
    <s v="否"/>
    <s v="又在噜噜脸😢"/>
    <s v="夯"/>
    <d v="2026-02-23T00:00:00"/>
    <s v="河南"/>
    <s v="中性"/>
    <d v="2026-03-06T00:00:00"/>
  </r>
  <r>
    <n v="8743"/>
    <x v="0"/>
    <x v="0"/>
    <d v="2026-02-23T00:00:00"/>
    <s v="否"/>
    <s v="小萌很哇塞👀"/>
    <s v="偶喜欢"/>
    <d v="2026-02-23T00:00:00"/>
    <s v="江苏"/>
    <s v="正向"/>
    <d v="2026-03-06T00:00:00"/>
  </r>
  <r>
    <n v="8744"/>
    <x v="0"/>
    <x v="0"/>
    <d v="2026-02-23T00:00:00"/>
    <s v="否"/>
    <s v="😋"/>
    <s v="少少甜也很甜 永不回购"/>
    <d v="2026-02-23T00:00:00"/>
    <s v="山东"/>
    <s v="负向"/>
    <d v="2026-03-06T00:00:00"/>
  </r>
  <r>
    <n v="8745"/>
    <x v="0"/>
    <x v="0"/>
    <d v="2026-02-23T00:00:00"/>
    <s v="否"/>
    <s v="吃座城池"/>
    <s v="好喝"/>
    <d v="2026-02-23T00:00:00"/>
    <s v="安徽"/>
    <s v="正向"/>
    <d v="2026-03-06T00:00:00"/>
  </r>
  <r>
    <n v="8746"/>
    <x v="0"/>
    <x v="0"/>
    <d v="2026-02-23T00:00:00"/>
    <s v="否"/>
    <s v="符号"/>
    <s v="少少甜 搅拌后喝还不错"/>
    <d v="2026-02-23T00:00:00"/>
    <s v="广东"/>
    <s v="中性"/>
    <d v="2026-03-06T00:00:00"/>
  </r>
  <r>
    <n v="8747"/>
    <x v="0"/>
    <x v="0"/>
    <d v="2026-02-23T00:00:00"/>
    <s v="否"/>
    <s v="番茄"/>
    <s v="不好喝"/>
    <d v="2026-02-23T00:00:00"/>
    <s v="陕西"/>
    <s v="负向"/>
    <d v="2026-03-06T00:00:00"/>
  </r>
  <r>
    <n v="8748"/>
    <x v="0"/>
    <x v="0"/>
    <d v="2026-02-23T00:00:00"/>
    <s v="否"/>
    <s v="ᅠᅠᅠ"/>
    <s v="近期唯一爱喝的拿铁"/>
    <d v="2026-02-23T00:00:00"/>
    <s v="山西"/>
    <s v="正向"/>
    <d v="2026-03-06T00:00:00"/>
  </r>
  <r>
    <n v="8749"/>
    <x v="0"/>
    <x v="0"/>
    <d v="2026-02-23T00:00:00"/>
    <s v="否"/>
    <s v="海"/>
    <s v="好喝呀"/>
    <d v="2026-02-23T00:00:00"/>
    <s v="安徽"/>
    <s v="正向"/>
    <d v="2026-03-06T00:00:00"/>
  </r>
  <r>
    <n v="8750"/>
    <x v="0"/>
    <x v="0"/>
    <d v="2026-02-23T00:00:00"/>
    <s v="否"/>
    <s v="XWTS."/>
    <s v="好喝啊，哪里腻了？"/>
    <d v="2026-02-23T00:00:00"/>
    <s v="湖南"/>
    <s v="正向"/>
    <d v="2026-03-06T00:00:00"/>
  </r>
  <r>
    <n v="8751"/>
    <x v="0"/>
    <x v="0"/>
    <d v="2026-02-23T00:00:00"/>
    <s v="否"/>
    <s v="香草山芋"/>
    <s v="哪天整一下"/>
    <d v="2026-02-23T00:00:00"/>
    <s v="四川"/>
    <s v="中性"/>
    <d v="2026-03-06T00:00:00"/>
  </r>
  <r>
    <n v="8752"/>
    <x v="0"/>
    <x v="0"/>
    <d v="2026-02-23T00:00:00"/>
    <s v="否"/>
    <s v="pabo🐶"/>
    <s v="蹲"/>
    <d v="2026-02-23T00:00:00"/>
    <s v="四川"/>
    <s v="中性"/>
    <d v="2026-03-06T00:00:00"/>
  </r>
  <r>
    <n v="8753"/>
    <x v="0"/>
    <x v="0"/>
    <d v="2026-02-23T00:00:00"/>
    <s v="否"/>
    <s v="超越天堂"/>
    <s v="treetree"/>
    <d v="2026-02-23T00:00:00"/>
    <s v="黑龙江"/>
    <s v="中性"/>
    <d v="2026-03-06T00:00:00"/>
  </r>
  <r>
    <n v="8754"/>
    <x v="0"/>
    <x v="0"/>
    <d v="2026-02-23T00:00:00"/>
    <s v="否"/>
    <s v="久宫格"/>
    <s v="你喝了吗？"/>
    <d v="2026-02-28T00:00:00"/>
    <s v="黑龙江"/>
    <s v="中性"/>
    <d v="2026-03-06T00:00:00"/>
  </r>
  <r>
    <n v="8755"/>
    <x v="0"/>
    <x v="0"/>
    <d v="2026-02-23T00:00:00"/>
    <s v="否"/>
    <s v="陈槐序"/>
    <s v="好喝好喝"/>
    <d v="2026-02-23T00:00:00"/>
    <s v="广东"/>
    <s v="正向"/>
    <d v="2026-03-06T00:00:00"/>
  </r>
  <r>
    <n v="8756"/>
    <x v="0"/>
    <x v="0"/>
    <d v="2026-02-23T00:00:00"/>
    <s v="否"/>
    <s v="接受所有小饼干🍪"/>
    <s v="瑞的新品看着还行"/>
    <d v="2026-02-23T00:00:00"/>
    <s v="安徽"/>
    <s v="中性"/>
    <d v="2026-03-06T00:00:00"/>
  </r>
  <r>
    <n v="8757"/>
    <x v="0"/>
    <x v="0"/>
    <d v="2026-02-23T00:00:00"/>
    <s v="否"/>
    <s v="你总说我变了^"/>
    <s v="有点太甜了"/>
    <d v="2026-02-23T00:00:00"/>
    <s v="广东"/>
    <s v="负向"/>
    <d v="2026-03-06T00:00:00"/>
  </r>
  <r>
    <n v="8758"/>
    <x v="0"/>
    <x v="0"/>
    <d v="2026-02-23T00:00:00"/>
    <s v="否"/>
    <s v="礠滯囬綫"/>
    <s v="比小黄油拿铁清爽 不另外加糖也有甜度"/>
    <d v="2026-02-23T00:00:00"/>
    <s v="吉林"/>
    <s v="中性"/>
    <d v="2026-03-06T00:00:00"/>
  </r>
  <r>
    <n v="8759"/>
    <x v="0"/>
    <x v="0"/>
    <d v="2026-02-23T00:00:00"/>
    <s v="否"/>
    <s v="hihi"/>
    <s v="哦莫"/>
    <d v="2026-02-23T00:00:00"/>
    <s v="江苏"/>
    <s v="中性"/>
    <d v="2026-03-06T00:00:00"/>
  </r>
  <r>
    <n v="8760"/>
    <x v="0"/>
    <x v="0"/>
    <d v="2026-02-23T00:00:00"/>
    <s v="否"/>
    <s v="苏人嗜糖."/>
    <s v="你喝"/>
    <d v="2026-02-23T00:00:00"/>
    <s v="江苏"/>
    <s v="中性"/>
    <d v="2026-03-06T00:00:00"/>
  </r>
  <r>
    <n v="8761"/>
    <x v="0"/>
    <x v="0"/>
    <d v="2026-02-23T00:00:00"/>
    <s v="否"/>
    <s v="一天2l快乐水"/>
    <s v="好好喝"/>
    <d v="2026-02-23T00:00:00"/>
    <s v="广东"/>
    <s v="正向"/>
    <d v="2026-03-06T00:00:00"/>
  </r>
  <r>
    <n v="8762"/>
    <x v="0"/>
    <x v="0"/>
    <d v="2026-02-23T00:00:00"/>
    <s v="否"/>
    <s v="樱小浅"/>
    <s v="你试试这个"/>
    <d v="2026-02-23T00:00:00"/>
    <s v="湖北"/>
    <s v="中性"/>
    <d v="2026-03-06T00:00:00"/>
  </r>
  <r>
    <n v="8763"/>
    <x v="0"/>
    <x v="0"/>
    <d v="2026-02-23T00:00:00"/>
    <s v="否"/>
    <s v="念初"/>
    <s v="不好喝 太甜了"/>
    <d v="2026-02-23T00:00:00"/>
    <s v="四川"/>
    <s v="负向"/>
    <d v="2026-03-06T00:00:00"/>
  </r>
  <r>
    <n v="8764"/>
    <x v="0"/>
    <x v="0"/>
    <d v="2026-02-23T00:00:00"/>
    <s v="否"/>
    <s v="永远剪不好布朗熊的竹竹🎋"/>
    <s v="第一口好喝！"/>
    <d v="2026-02-23T00:00:00"/>
    <s v="山东"/>
    <s v="正向"/>
    <d v="2026-03-06T00:00:00"/>
  </r>
  <r>
    <n v="8765"/>
    <x v="0"/>
    <x v="0"/>
    <d v="2026-02-23T00:00:00"/>
    <s v="否"/>
    <s v="一颗柚子"/>
    <s v="有咖啡味吗"/>
    <d v="2026-02-23T00:00:00"/>
    <s v="湖南"/>
    <s v="中性"/>
    <d v="2026-03-06T00:00:00"/>
  </r>
  <r>
    <n v="8766"/>
    <x v="0"/>
    <x v="0"/>
    <d v="2026-02-23T00:00:00"/>
    <s v="否"/>
    <s v="吱吱"/>
    <s v="超好喝"/>
    <d v="2026-02-23T00:00:00"/>
    <s v="浙江"/>
    <s v="正向"/>
    <d v="2026-03-06T00:00:00"/>
  </r>
  <r>
    <n v="8767"/>
    <x v="0"/>
    <x v="0"/>
    <d v="2026-02-23T00:00:00"/>
    <s v="否"/>
    <s v="和气生财"/>
    <s v="nnpn"/>
    <d v="2026-02-23T00:00:00"/>
    <s v="浙江"/>
    <s v="中性"/>
    <d v="2026-03-06T00:00:00"/>
  </r>
  <r>
    <n v="8768"/>
    <x v="0"/>
    <x v="0"/>
    <d v="2026-02-23T00:00:00"/>
    <s v="否"/>
    <s v="WIWI_DIDI"/>
    <s v="热的微甜 腻的要命"/>
    <d v="2026-02-23T00:00:00"/>
    <s v="云南"/>
    <s v="负向"/>
    <d v="2026-03-06T00:00:00"/>
  </r>
  <r>
    <n v="8769"/>
    <x v="0"/>
    <x v="0"/>
    <d v="2026-02-23T00:00:00"/>
    <s v="否"/>
    <s v="大芽姊妹花wyhy520"/>
    <s v="去掉奶盖下面是小黄油拿铁味吗"/>
    <d v="2026-02-23T00:00:00"/>
    <s v="江苏"/>
    <s v="中性"/>
    <d v="2026-03-06T00:00:00"/>
  </r>
  <r>
    <n v="8770"/>
    <x v="0"/>
    <x v="0"/>
    <d v="2026-02-23T00:00:00"/>
    <s v="否"/>
    <s v="咕咕垃圾桶"/>
    <s v="很甜很腻"/>
    <d v="2026-02-23T00:00:00"/>
    <s v="重庆"/>
    <s v="负向"/>
    <d v="2026-03-06T00:00:00"/>
  </r>
  <r>
    <n v="8771"/>
    <x v="0"/>
    <x v="0"/>
    <d v="2026-02-23T00:00:00"/>
    <s v="否"/>
    <s v="我有好多猫🐱"/>
    <s v="不如古茗苦尽甘来好喝"/>
    <d v="2026-02-23T00:00:00"/>
    <s v="湖南"/>
    <s v="负向"/>
    <d v="2026-03-06T00:00:00"/>
  </r>
  <r>
    <n v="8772"/>
    <x v="0"/>
    <x v="0"/>
    <d v="2026-02-23T00:00:00"/>
    <s v="否"/>
    <s v="🥚"/>
    <s v="冻干怎么放"/>
    <d v="2026-02-23T00:00:00"/>
    <s v="江苏"/>
    <s v="中性"/>
    <d v="2026-03-06T00:00:00"/>
  </r>
  <r>
    <n v="8773"/>
    <x v="0"/>
    <x v="0"/>
    <d v="2026-02-23T00:00:00"/>
    <s v="否"/>
    <s v="ぅそ"/>
    <s v="好看 好喝！"/>
    <d v="2026-02-23T00:00:00"/>
    <s v="陕西"/>
    <s v="正向"/>
    <d v="2026-03-06T00:00:00"/>
  </r>
  <r>
    <n v="8774"/>
    <x v="0"/>
    <x v="0"/>
    <d v="2026-02-23T00:00:00"/>
    <s v="否"/>
    <s v="白山茶女装"/>
    <s v="褚橙为什么要下架"/>
    <d v="2026-02-23T00:00:00"/>
    <s v="河南"/>
    <s v="中性"/>
    <d v="2026-03-06T00:00:00"/>
  </r>
  <r>
    <n v="8775"/>
    <x v="0"/>
    <x v="0"/>
    <d v="2026-02-23T00:00:00"/>
    <s v="否"/>
    <s v="CiCi"/>
    <s v="干杯"/>
    <d v="2026-02-23T00:00:00"/>
    <s v="福建"/>
    <s v="中性"/>
    <d v="2026-03-06T00:00:00"/>
  </r>
  <r>
    <n v="8776"/>
    <x v="0"/>
    <x v="0"/>
    <d v="2026-02-23T00:00:00"/>
    <s v="否"/>
    <s v="不安河水"/>
    <s v="感觉应该会很甜"/>
    <d v="2026-02-23T00:00:00"/>
    <s v="山东"/>
    <s v="负向"/>
    <d v="2026-03-06T00:00:00"/>
  </r>
  <r>
    <n v="8777"/>
    <x v="0"/>
    <x v="0"/>
    <d v="2026-02-23T00:00:00"/>
    <s v="否"/>
    <s v="木槿美💕"/>
    <s v="小黄油拿铁+芝士+苹果干"/>
    <d v="2026-02-23T00:00:00"/>
    <s v="江西"/>
    <s v="中性"/>
    <d v="2026-03-06T00:00:00"/>
  </r>
  <r>
    <n v="8778"/>
    <x v="0"/>
    <x v="0"/>
    <d v="2026-02-23T00:00:00"/>
    <s v="否"/>
    <s v="不期而遇"/>
    <s v="就是黄油拿铁加糖版 包甜的"/>
    <d v="2026-02-23T00:00:00"/>
    <s v="上海"/>
    <s v="负向"/>
    <d v="2026-03-06T00:00:00"/>
  </r>
  <r>
    <n v="8779"/>
    <x v="0"/>
    <x v="0"/>
    <d v="2026-02-23T00:00:00"/>
    <s v="否"/>
    <s v="娃娃鱼"/>
    <s v="和小黄油拿铁没什么区别"/>
    <d v="2026-02-23T00:00:00"/>
    <s v="四川"/>
    <s v="中性"/>
    <d v="2026-03-06T00:00:00"/>
  </r>
  <r>
    <n v="8780"/>
    <x v="0"/>
    <x v="0"/>
    <d v="2026-02-23T00:00:00"/>
    <s v="否"/>
    <s v="随便捡点垃圾吃"/>
    <s v="偶尔喝一次能接受"/>
    <d v="2026-02-23T00:00:00"/>
    <s v="湖北"/>
    <s v="中性"/>
    <d v="2026-03-06T00:00:00"/>
  </r>
  <r>
    <n v="8781"/>
    <x v="0"/>
    <x v="0"/>
    <d v="2026-02-23T00:00:00"/>
    <s v="否"/>
    <s v="奶啵"/>
    <s v="好喝"/>
    <d v="2026-02-23T00:00:00"/>
    <s v="河北"/>
    <s v="正向"/>
    <d v="2026-03-06T00:00:00"/>
  </r>
  <r>
    <n v="8782"/>
    <x v="0"/>
    <x v="0"/>
    <d v="2026-02-23T00:00:00"/>
    <s v="否"/>
    <s v="小棉花"/>
    <s v="微甜也很甜"/>
    <d v="2026-02-23T00:00:00"/>
    <s v="广东"/>
    <s v="负向"/>
    <d v="2026-03-06T00:00:00"/>
  </r>
  <r>
    <n v="8783"/>
    <x v="0"/>
    <x v="0"/>
    <d v="2026-02-23T00:00:00"/>
    <s v="否"/>
    <s v="momo"/>
    <s v="好甜啊"/>
    <d v="2026-02-23T00:00:00"/>
    <s v="重庆"/>
    <s v="负向"/>
    <d v="2026-03-06T00:00:00"/>
  </r>
  <r>
    <n v="8784"/>
    <x v="0"/>
    <x v="0"/>
    <d v="2026-02-23T00:00:00"/>
    <s v="否"/>
    <s v="Aaaa+++"/>
    <s v="巨甜"/>
    <d v="2026-02-23T00:00:00"/>
    <s v="安徽"/>
    <s v="负向"/>
    <d v="2026-03-06T00:00:00"/>
  </r>
  <r>
    <n v="8785"/>
    <x v="0"/>
    <x v="0"/>
    <d v="2026-02-23T00:00:00"/>
    <s v="否"/>
    <s v="阿浓🌷"/>
    <s v="好喝"/>
    <d v="2026-02-23T00:00:00"/>
    <s v="辽宁"/>
    <s v="正向"/>
    <d v="2026-03-06T00:00:00"/>
  </r>
  <r>
    <n v="8786"/>
    <x v="0"/>
    <x v="0"/>
    <d v="2026-02-23T00:00:00"/>
    <s v="否"/>
    <s v="水煮蛋"/>
    <s v="@晕倒了 你快去喝"/>
    <d v="2026-02-23T00:00:00"/>
    <s v="广东"/>
    <s v="中性"/>
    <d v="2026-03-06T00:00:00"/>
  </r>
  <r>
    <n v="8787"/>
    <x v="0"/>
    <x v="0"/>
    <d v="2026-02-23T00:00:00"/>
    <s v="否"/>
    <s v="酸辣微甜不吃咸"/>
    <s v="我喝了几口，不行了，给家人"/>
    <d v="2026-02-23T00:00:00"/>
    <s v="山东"/>
    <s v="负向"/>
    <d v="2026-03-06T00:00:00"/>
  </r>
  <r>
    <n v="8788"/>
    <x v="0"/>
    <x v="0"/>
    <d v="2026-02-23T00:00:00"/>
    <s v="否"/>
    <s v="小红薯5EB8FCD7"/>
    <s v="谢谢，我又要去退券了6-7分糖太甜了…"/>
    <d v="2026-02-23T00:00:00"/>
    <s v="北京"/>
    <s v="负向"/>
    <d v="2026-03-06T00:00:00"/>
  </r>
  <r>
    <n v="8789"/>
    <x v="0"/>
    <x v="0"/>
    <d v="2026-02-23T00:00:00"/>
    <s v="否"/>
    <s v="仙女戚酒"/>
    <s v="不行了齁死我了齁的我感觉都要得糖尿病了"/>
    <d v="2026-02-23T00:00:00"/>
    <s v="吉林"/>
    <s v="负向"/>
    <d v="2026-03-06T00:00:00"/>
  </r>
  <r>
    <n v="8790"/>
    <x v="0"/>
    <x v="0"/>
    <d v="2026-02-23T00:00:00"/>
    <s v="否"/>
    <s v="猫猫总动员"/>
    <s v="少少糖 加深烘金奖 搅匀超爽"/>
    <d v="2026-02-23T00:00:00"/>
    <s v="四川"/>
    <s v="正向"/>
    <d v="2026-03-06T00:00:00"/>
  </r>
  <r>
    <n v="8791"/>
    <x v="0"/>
    <x v="0"/>
    <d v="2026-02-23T00:00:00"/>
    <s v="否"/>
    <s v="momo"/>
    <s v="不难喝，热量高"/>
    <d v="2026-02-23T00:00:00"/>
    <s v="上海"/>
    <s v="中性"/>
    <d v="2026-03-06T00:00:00"/>
  </r>
  <r>
    <n v="8792"/>
    <x v="0"/>
    <x v="0"/>
    <d v="2026-02-23T00:00:00"/>
    <s v="否"/>
    <s v="FanK.zZ"/>
    <s v="这款就是小黄油拿铁✚苹果糖，不加糖就直接喝小黄油得了"/>
    <d v="2026-02-23T00:00:00"/>
    <s v="广东"/>
    <s v="中性"/>
    <d v="2026-03-06T00:00:00"/>
  </r>
  <r>
    <n v="8793"/>
    <x v="0"/>
    <x v="0"/>
    <d v="2026-02-23T00:00:00"/>
    <s v="否"/>
    <s v="龚ruanruan"/>
    <s v="我的奶盖好少"/>
    <d v="2026-02-23T00:00:00"/>
    <s v="四川"/>
    <s v="负向"/>
    <d v="2026-03-06T00:00:00"/>
  </r>
  <r>
    <n v="8794"/>
    <x v="0"/>
    <x v="0"/>
    <d v="2026-02-23T00:00:00"/>
    <s v="否"/>
    <s v="t0n9-"/>
    <s v="如果能噗噗的话，我还是会回购的，不过接近15元一杯，挺贵的了"/>
    <d v="2026-02-23T00:00:00"/>
    <s v="广东"/>
    <s v="中性"/>
    <d v="2026-03-06T00:00:00"/>
  </r>
  <r>
    <n v="8795"/>
    <x v="0"/>
    <x v="0"/>
    <d v="2026-02-23T00:00:00"/>
    <s v="否"/>
    <s v="脸不圆"/>
    <s v="你想拉屎就喝蜂蜜水"/>
    <d v="2026-02-23T00:00:00"/>
    <s v="河南"/>
    <s v="中性"/>
    <d v="2026-03-06T00:00:00"/>
  </r>
  <r>
    <n v="8796"/>
    <x v="0"/>
    <x v="0"/>
    <d v="2026-02-23T00:00:00"/>
    <s v="否"/>
    <s v="Adore_You"/>
    <s v="好喝滴"/>
    <d v="2026-02-23T00:00:00"/>
    <s v="广东"/>
    <s v="正向"/>
    <d v="2026-03-06T00:00:00"/>
  </r>
  <r>
    <n v="8797"/>
    <x v="0"/>
    <x v="0"/>
    <d v="2026-02-23T00:00:00"/>
    <s v="否"/>
    <s v="momo👀"/>
    <s v="天啊，现在的新品已经颠成这样了吗？这不得一台面都是份数盒"/>
    <d v="2026-02-23T00:00:00"/>
    <s v="广东"/>
    <s v="中性"/>
    <d v="2026-03-06T00:00:00"/>
  </r>
  <r>
    <n v="8798"/>
    <x v="0"/>
    <x v="0"/>
    <d v="2026-02-23T00:00:00"/>
    <s v="否"/>
    <s v="Maxtao"/>
    <s v="7个打底"/>
    <d v="2026-03-05T00:00:00"/>
    <s v="广东"/>
    <s v="中性"/>
    <d v="2026-03-06T00:00:00"/>
  </r>
  <r>
    <n v="8799"/>
    <x v="0"/>
    <x v="0"/>
    <d v="2026-02-23T00:00:00"/>
    <s v="否"/>
    <s v="菠萝🍍滑滑"/>
    <s v="真有苹果呀"/>
    <d v="2026-02-23T00:00:00"/>
    <s v="辽宁"/>
    <s v="中性"/>
    <d v="2026-03-06T00:00:00"/>
  </r>
  <r>
    <n v="8800"/>
    <x v="0"/>
    <x v="0"/>
    <d v="2026-02-23T00:00:00"/>
    <s v="否"/>
    <s v="随时跑路人员"/>
    <s v="好喝 就是甜了 已经去一半黄油补奶了"/>
    <d v="2026-02-23T00:00:00"/>
    <s v="云南"/>
    <s v="正向"/>
    <d v="2026-03-06T00:00:00"/>
  </r>
  <r>
    <n v="8801"/>
    <x v="0"/>
    <x v="0"/>
    <d v="2026-02-23T00:00:00"/>
    <s v="否"/>
    <s v="随时跑路人员"/>
    <s v="能不加糖就更好了"/>
    <d v="2026-02-23T00:00:00"/>
    <s v="云南"/>
    <s v="中性"/>
    <d v="2026-03-06T00:00:00"/>
  </r>
  <r>
    <n v="8802"/>
    <x v="0"/>
    <x v="0"/>
    <d v="2026-02-23T00:00:00"/>
    <s v="否"/>
    <s v="Boringggg🙃"/>
    <s v="微甜也巨齁啊 难喝"/>
    <d v="2026-02-23T00:00:00"/>
    <s v="广东"/>
    <s v="负向"/>
    <d v="2026-03-06T00:00:00"/>
  </r>
  <r>
    <n v="8803"/>
    <x v="0"/>
    <x v="0"/>
    <d v="2026-02-23T00:00:00"/>
    <s v="否"/>
    <s v="土豆块"/>
    <s v="想喝但是都说甜"/>
    <d v="2026-02-23T00:00:00"/>
    <s v="山东"/>
    <s v="中性"/>
    <d v="2026-03-06T00:00:00"/>
  </r>
  <r>
    <n v="8804"/>
    <x v="0"/>
    <x v="0"/>
    <d v="2026-02-23T00:00:00"/>
    <s v="否"/>
    <s v="偷喝汽水_夏"/>
    <s v="齁甜，机场这一杯30"/>
    <d v="2026-02-23T00:00:00"/>
    <s v="四川"/>
    <s v="负向"/>
    <d v="2026-03-06T00:00:00"/>
  </r>
  <r>
    <n v="8805"/>
    <x v="0"/>
    <x v="0"/>
    <d v="2026-02-23T00:00:00"/>
    <s v="否"/>
    <s v="用户星光2021"/>
    <s v="编号"/>
    <d v="2026-02-23T00:00:00"/>
    <s v="河南"/>
    <s v="中性"/>
    <d v="2026-03-06T00:00:00"/>
  </r>
  <r>
    <n v="8806"/>
    <x v="0"/>
    <x v="0"/>
    <d v="2026-02-23T00:00:00"/>
    <s v="否"/>
    <s v="酸辣微甜不吃咸"/>
    <s v="我都没买周边"/>
    <d v="2026-02-23T00:00:00"/>
    <s v="山东"/>
    <s v="中性"/>
    <d v="2026-03-06T00:00:00"/>
  </r>
  <r>
    <n v="8807"/>
    <x v="0"/>
    <x v="0"/>
    <d v="2026-02-23T00:00:00"/>
    <s v="否"/>
    <s v="用户星光2021"/>
    <s v="咖啡豆挂件265538"/>
    <d v="2026-02-23T00:00:00"/>
    <s v="河南"/>
    <s v="中性"/>
    <d v="2026-03-06T00:00:00"/>
  </r>
  <r>
    <n v="8808"/>
    <x v="0"/>
    <x v="0"/>
    <d v="2026-02-23T00:00:00"/>
    <s v="否"/>
    <s v="用户星光2021"/>
    <s v="还送了红包一套"/>
    <d v="2026-02-23T00:00:00"/>
    <s v="河南"/>
    <s v="中性"/>
    <d v="2026-03-06T00:00:00"/>
  </r>
  <r>
    <n v="8809"/>
    <x v="0"/>
    <x v="0"/>
    <d v="2026-02-23T00:00:00"/>
    <s v="否"/>
    <s v="用户星光2021"/>
    <s v="两种甜度都苦2026"/>
    <d v="2026-02-23T00:00:00"/>
    <s v="河南"/>
    <s v="中性"/>
    <d v="2026-03-06T00:00:00"/>
  </r>
  <r>
    <n v="8810"/>
    <x v="0"/>
    <x v="0"/>
    <d v="2026-02-23T00:00:00"/>
    <s v="否"/>
    <s v="喝水"/>
    <s v="我刚点"/>
    <d v="2026-02-23T00:00:00"/>
    <s v="海南"/>
    <s v="中性"/>
    <d v="2026-03-06T00:00:00"/>
  </r>
  <r>
    <n v="8811"/>
    <x v="0"/>
    <x v="0"/>
    <d v="2026-02-23T00:00:00"/>
    <s v="否"/>
    <s v="AuPrintemps"/>
    <s v="@柠檬片片 @幽兰的回忆"/>
    <d v="2026-02-24T00:00:00"/>
    <s v="山西"/>
    <s v="中性"/>
    <d v="2026-03-06T00:00:00"/>
  </r>
  <r>
    <n v="8812"/>
    <x v="0"/>
    <x v="0"/>
    <d v="2026-02-23T00:00:00"/>
    <s v="否"/>
    <s v="幽兰的回忆"/>
    <s v="看到了哈哈哈略贵 我将入手"/>
    <d v="2026-02-24T00:00:00"/>
    <s v="上海"/>
    <s v="中性"/>
    <d v="2026-03-06T00:00:00"/>
  </r>
  <r>
    <n v="8813"/>
    <x v="0"/>
    <x v="0"/>
    <d v="2026-02-23T00:00:00"/>
    <s v="否"/>
    <s v="超级剪刀手"/>
    <s v="@辣椒炒肉的狗"/>
    <d v="2026-02-23T00:00:00"/>
    <s v="广西"/>
    <s v="中性"/>
    <d v="2026-03-06T00:00:00"/>
  </r>
  <r>
    <n v="8814"/>
    <x v="0"/>
    <x v="0"/>
    <d v="2026-02-23T00:00:00"/>
    <s v="否"/>
    <s v="辣椒炒肉的狗"/>
    <s v="喝！"/>
    <d v="2026-02-23T00:00:00"/>
    <s v="广西"/>
    <s v="中性"/>
    <d v="2026-03-06T00:00:00"/>
  </r>
  <r>
    <n v="8815"/>
    <x v="0"/>
    <x v="0"/>
    <d v="2026-02-23T00:00:00"/>
    <s v="否"/>
    <s v="西西不嘻嘻"/>
    <s v="@零零零落"/>
    <d v="2026-02-23T00:00:00"/>
    <s v="山东"/>
    <s v="中性"/>
    <d v="2026-03-06T00:00:00"/>
  </r>
  <r>
    <n v="8816"/>
    <x v="0"/>
    <x v="0"/>
    <d v="2026-02-23T00:00:00"/>
    <s v="否"/>
    <s v="别对kitty说hello"/>
    <s v="@廾喜倪 @窥星."/>
    <d v="2026-02-23T00:00:00"/>
    <s v="安徽"/>
    <s v="中性"/>
    <d v="2026-03-06T00:00:00"/>
  </r>
  <r>
    <n v="8817"/>
    <x v="0"/>
    <x v="0"/>
    <d v="2026-02-23T00:00:00"/>
    <s v="否"/>
    <s v="窥星."/>
    <s v="明天喝"/>
    <d v="2026-02-23T00:00:00"/>
    <s v="安徽"/>
    <s v="中性"/>
    <d v="2026-03-06T00:00:00"/>
  </r>
  <r>
    <n v="8818"/>
    <x v="0"/>
    <x v="0"/>
    <d v="2026-02-23T00:00:00"/>
    <s v="否"/>
    <s v="我不认识渔樵"/>
    <s v="@水"/>
    <d v="2026-02-23T00:00:00"/>
    <s v="广东"/>
    <s v="中性"/>
    <d v="2026-03-06T00:00:00"/>
  </r>
  <r>
    <n v="8819"/>
    <x v="0"/>
    <x v="0"/>
    <d v="2026-02-23T00:00:00"/>
    <s v="否"/>
    <s v="糖糖的"/>
    <s v="@。。。"/>
    <d v="2026-02-23T00:00:00"/>
    <s v="安徽"/>
    <s v="中性"/>
    <d v="2026-03-06T00:00:00"/>
  </r>
  <r>
    <n v="8820"/>
    <x v="0"/>
    <x v="0"/>
    <d v="2026-02-23T00:00:00"/>
    <s v="否"/>
    <s v="醪"/>
    <s v="@白开水"/>
    <d v="2026-02-23T00:00:00"/>
    <s v="山东"/>
    <s v="中性"/>
    <d v="2026-03-06T00:00:00"/>
  </r>
  <r>
    <n v="8821"/>
    <x v="0"/>
    <x v="0"/>
    <d v="2026-02-23T00:00:00"/>
    <s v="否"/>
    <s v="小鱼"/>
    <s v="@蜡笔小心眼"/>
    <d v="2026-02-23T00:00:00"/>
    <s v="安徽"/>
    <s v="中性"/>
    <d v="2026-03-06T00:00:00"/>
  </r>
  <r>
    <n v="8822"/>
    <x v="0"/>
    <x v="0"/>
    <d v="2026-02-23T00:00:00"/>
    <s v="否"/>
    <s v="Ishara"/>
    <s v="@瑾抱一棵树"/>
    <d v="2026-02-23T00:00:00"/>
    <s v="广西"/>
    <s v="中性"/>
    <d v="2026-03-06T00:00:00"/>
  </r>
  <r>
    <n v="8823"/>
    <x v="0"/>
    <x v="0"/>
    <d v="2026-02-23T00:00:00"/>
    <s v="否"/>
    <s v="微波炉（5.1开稿版）"/>
    <s v="@eixuehke"/>
    <d v="2026-02-23T00:00:00"/>
    <s v="日本"/>
    <s v="中性"/>
    <d v="2026-03-06T00:00:00"/>
  </r>
  <r>
    <n v="8824"/>
    <x v="0"/>
    <x v="0"/>
    <d v="2026-02-23T00:00:00"/>
    <s v="否"/>
    <s v="Imsokooooky"/>
    <s v="@夏一戈 @叁伍柒贰玖"/>
    <d v="2026-02-23T00:00:00"/>
    <s v="广东"/>
    <s v="中性"/>
    <d v="2026-03-06T00:00:00"/>
  </r>
  <r>
    <n v="8825"/>
    <x v="0"/>
    <x v="0"/>
    <d v="2026-02-23T00:00:00"/>
    <s v="否"/>
    <s v="叁伍柒贰玖"/>
    <s v="早上看见了想点，但是高铁站没有优惠，放弃了"/>
    <d v="2026-02-23T00:00:00"/>
    <s v="广东"/>
    <s v="中性"/>
    <d v="2026-03-06T00:00:00"/>
  </r>
  <r>
    <n v="8826"/>
    <x v="0"/>
    <x v="0"/>
    <d v="2026-02-23T00:00:00"/>
    <s v="否"/>
    <s v="momo"/>
    <s v="@肆星"/>
    <d v="2026-02-23T00:00:00"/>
    <s v="湖北"/>
    <s v="中性"/>
    <d v="2026-03-06T00:00:00"/>
  </r>
  <r>
    <n v="8827"/>
    <x v="0"/>
    <x v="0"/>
    <d v="2026-02-23T00:00:00"/>
    <s v="否"/>
    <s v="肆星"/>
    <s v="去喝"/>
    <d v="2026-02-23T00:00:00"/>
    <s v="湖北"/>
    <s v="中性"/>
    <d v="2026-03-06T00:00:00"/>
  </r>
  <r>
    <n v="8828"/>
    <x v="0"/>
    <x v="0"/>
    <d v="2026-02-23T00:00:00"/>
    <s v="否"/>
    <s v="Yyy"/>
    <s v="@oio"/>
    <d v="2026-02-23T00:00:00"/>
    <s v="山东"/>
    <s v="中性"/>
    <d v="2026-03-06T00:00:00"/>
  </r>
  <r>
    <n v="8829"/>
    <x v="0"/>
    <x v="0"/>
    <d v="2026-02-23T00:00:00"/>
    <s v="否"/>
    <s v="想吃麦当劳"/>
    <s v="@黏黏"/>
    <d v="2026-02-23T00:00:00"/>
    <s v="四川"/>
    <s v="中性"/>
    <d v="2026-03-06T00:00:00"/>
  </r>
  <r>
    <n v="8830"/>
    <x v="0"/>
    <x v="0"/>
    <d v="2026-02-23T00:00:00"/>
    <s v="否"/>
    <s v="黏黏"/>
    <s v="我感觉我会很爱"/>
    <d v="2026-02-23T00:00:00"/>
    <s v="四川"/>
    <s v="正向"/>
    <d v="2026-03-06T00:00:00"/>
  </r>
  <r>
    <n v="8831"/>
    <x v="0"/>
    <x v="0"/>
    <d v="2026-02-23T00:00:00"/>
    <s v="否"/>
    <s v="生椰抹茶拿铁"/>
    <s v="@全靠老天保佑 @佛系老年养生🐯 @Somnambulist~✨"/>
    <d v="2026-02-23T00:00:00"/>
    <s v="内蒙古"/>
    <s v="中性"/>
    <d v="2026-03-06T00:00:00"/>
  </r>
  <r>
    <n v="8832"/>
    <x v="0"/>
    <x v="0"/>
    <d v="2026-02-23T00:00:00"/>
    <s v="否"/>
    <s v="佛系老年养生🐯"/>
    <s v="哈哈哈哈哈明天品鉴"/>
    <d v="2026-02-23T00:00:00"/>
    <s v="北京"/>
    <s v="中性"/>
    <d v="2026-03-06T00:00:00"/>
  </r>
  <r>
    <n v="8833"/>
    <x v="0"/>
    <x v="0"/>
    <d v="2026-02-23T00:00:00"/>
    <s v="否"/>
    <s v="芝芝为荔枝"/>
    <s v="@yuyuyuuuuuu"/>
    <d v="2026-02-23T00:00:00"/>
    <s v="湖北"/>
    <s v="中性"/>
    <d v="2026-03-06T00:00:00"/>
  </r>
  <r>
    <n v="8834"/>
    <x v="0"/>
    <x v="0"/>
    <d v="2026-02-23T00:00:00"/>
    <s v="否"/>
    <s v="yuyuyuuuuuu"/>
    <s v="快尝尝"/>
    <d v="2026-02-23T00:00:00"/>
    <s v="湖北"/>
    <s v="中性"/>
    <d v="2026-03-06T00:00:00"/>
  </r>
  <r>
    <n v="8835"/>
    <x v="0"/>
    <x v="0"/>
    <d v="2026-02-23T00:00:00"/>
    <s v="否"/>
    <s v="黑眼圈患者"/>
    <s v="@Bonney_yu"/>
    <d v="2026-02-23T00:00:00"/>
    <s v="广西"/>
    <s v="中性"/>
    <d v="2026-03-06T00:00:00"/>
  </r>
  <r>
    <n v="8836"/>
    <x v="0"/>
    <x v="0"/>
    <d v="2026-02-23T00:00:00"/>
    <s v="否"/>
    <s v="芋泥江酱"/>
    <s v="@困困困困 @哈哈哈"/>
    <d v="2026-02-23T00:00:00"/>
    <s v="河北"/>
    <s v="中性"/>
    <d v="2026-03-06T00:00:00"/>
  </r>
  <r>
    <n v="8837"/>
    <x v="0"/>
    <x v="0"/>
    <d v="2026-02-23T00:00:00"/>
    <s v="否"/>
    <s v="困困困困"/>
    <s v="昨天还没见着"/>
    <d v="2026-02-23T00:00:00"/>
    <s v="湖南"/>
    <s v="中性"/>
    <d v="2026-03-06T00:00:00"/>
  </r>
  <r>
    <n v="8838"/>
    <x v="0"/>
    <x v="0"/>
    <d v="2026-02-23T00:00:00"/>
    <s v="否"/>
    <s v="ReusZR"/>
    <s v="@FAFA"/>
    <d v="2026-02-23T00:00:00"/>
    <s v="广东"/>
    <s v="中性"/>
    <d v="2026-03-06T00:00:00"/>
  </r>
  <r>
    <n v="8839"/>
    <x v="0"/>
    <x v="0"/>
    <d v="2026-02-23T00:00:00"/>
    <s v="否"/>
    <s v="daisy"/>
    <s v="@weiling👋"/>
    <d v="2026-02-23T00:00:00"/>
    <s v="湖南"/>
    <s v="中性"/>
    <d v="2026-03-06T00:00:00"/>
  </r>
  <r>
    <n v="8840"/>
    <x v="0"/>
    <x v="0"/>
    <d v="2026-02-23T00:00:00"/>
    <s v="否"/>
    <s v="weiling👋"/>
    <s v="！"/>
    <d v="2026-02-23T00:00:00"/>
    <s v="吉林"/>
    <s v="中性"/>
    <d v="2026-03-06T00:00:00"/>
  </r>
  <r>
    <n v="8841"/>
    <x v="0"/>
    <x v="0"/>
    <d v="2026-02-23T00:00:00"/>
    <s v="否"/>
    <s v="Slow"/>
    <s v="我的长这样"/>
    <d v="2026-02-23T00:00:00"/>
    <s v="山西"/>
    <s v="中性"/>
    <d v="2026-03-06T00:00:00"/>
  </r>
  <r>
    <n v="8842"/>
    <x v="0"/>
    <x v="0"/>
    <d v="2026-02-23T00:00:00"/>
    <s v="否"/>
    <s v="nono"/>
    <s v="你这个肯定没加奶盖"/>
    <d v="2026-02-23T00:00:00"/>
    <s v="福建"/>
    <s v="中性"/>
    <d v="2026-03-06T00:00:00"/>
  </r>
  <r>
    <n v="8843"/>
    <x v="0"/>
    <x v="0"/>
    <d v="2026-02-23T00:00:00"/>
    <s v="否"/>
    <s v="哈哈哈"/>
    <s v="好喝"/>
    <d v="2026-02-24T00:00:00"/>
    <s v="山西"/>
    <s v="正向"/>
    <d v="2026-03-06T00:00:00"/>
  </r>
  <r>
    <n v="8844"/>
    <x v="0"/>
    <x v="0"/>
    <d v="2026-02-23T00:00:00"/>
    <s v="否"/>
    <s v="nono"/>
    <s v="哈哈哈好出片"/>
    <d v="2026-02-24T00:00:00"/>
    <s v="福建"/>
    <s v="中性"/>
    <d v="2026-03-06T00:00:00"/>
  </r>
  <r>
    <n v="8845"/>
    <x v="0"/>
    <x v="0"/>
    <d v="2026-02-23T00:00:00"/>
    <s v="否"/>
    <s v="小小"/>
    <s v="外卖就是便宜"/>
    <d v="2026-02-23T00:00:00"/>
    <s v="山东"/>
    <s v="中性"/>
    <d v="2026-03-06T00:00:00"/>
  </r>
  <r>
    <n v="8846"/>
    <x v="0"/>
    <x v="0"/>
    <d v="2026-02-23T00:00:00"/>
    <s v="否"/>
    <s v="nono"/>
    <s v="可惜今天券不大，不然我也走外卖了"/>
    <d v="2026-02-23T00:00:00"/>
    <s v="福建"/>
    <s v="中性"/>
    <d v="2026-03-06T00:00:00"/>
  </r>
  <r>
    <n v="8847"/>
    <x v="0"/>
    <x v="0"/>
    <d v="2026-02-23T00:00:00"/>
    <s v="否"/>
    <s v="毛毛兔头"/>
    <s v="有，而且那个苹果片还很好吃"/>
    <d v="2026-02-23T00:00:00"/>
    <s v="江苏"/>
    <s v="正向"/>
    <d v="2026-03-06T00:00:00"/>
  </r>
  <r>
    <n v="8848"/>
    <x v="0"/>
    <x v="0"/>
    <d v="2026-02-23T00:00:00"/>
    <s v="否"/>
    <s v="nono"/>
    <s v="麦错麦错我觉得苹果片太棒啦"/>
    <d v="2026-02-23T00:00:00"/>
    <s v="福建"/>
    <s v="正向"/>
    <d v="2026-03-06T00:00:00"/>
  </r>
  <r>
    <n v="8849"/>
    <x v="0"/>
    <x v="0"/>
    <d v="2026-02-23T00:00:00"/>
    <s v="否"/>
    <s v="胖哒星的海绵宝宝✨"/>
    <s v="有一片"/>
    <d v="2026-02-23T00:00:00"/>
    <s v="上海"/>
    <s v="中性"/>
    <d v="2026-03-06T00:00:00"/>
  </r>
  <r>
    <n v="8850"/>
    <x v="0"/>
    <x v="0"/>
    <d v="2026-02-23T00:00:00"/>
    <s v="否"/>
    <s v="nono"/>
    <s v="宝宝这个会不会很甜啊"/>
    <d v="2026-02-23T00:00:00"/>
    <s v="福建"/>
    <s v="中性"/>
    <d v="2026-03-06T00:00:00"/>
  </r>
  <r>
    <n v="8851"/>
    <x v="0"/>
    <x v="0"/>
    <d v="2026-02-23T00:00:00"/>
    <s v="否"/>
    <s v="小红薯639F456C"/>
    <s v="好喝！苹果好吃！就是店员看起来不太好"/>
    <d v="2026-02-23T00:00:00"/>
    <s v="山东"/>
    <s v="正向"/>
    <d v="2026-03-06T00:00:00"/>
  </r>
  <r>
    <n v="8852"/>
    <x v="0"/>
    <x v="0"/>
    <d v="2026-02-23T00:00:00"/>
    <s v="否"/>
    <s v="nono"/>
    <s v="苹果片是甜口还是酸口"/>
    <d v="2026-02-23T00:00:00"/>
    <s v="福建"/>
    <s v="中性"/>
    <d v="2026-03-06T00:00:00"/>
  </r>
  <r>
    <n v="8853"/>
    <x v="0"/>
    <x v="0"/>
    <d v="2026-02-23T00:00:00"/>
    <s v="否"/>
    <s v="nono"/>
    <s v="热的会不会很甜啊"/>
    <d v="2026-02-23T00:00:00"/>
    <s v="福建"/>
    <s v="中性"/>
    <d v="2026-03-06T00:00:00"/>
  </r>
  <r>
    <n v="8854"/>
    <x v="0"/>
    <x v="0"/>
    <d v="2026-02-23T00:00:00"/>
    <s v="否"/>
    <s v="一坨肥猫🍗"/>
    <s v="很美味！"/>
    <d v="2026-02-23T00:00:00"/>
    <s v="浙江"/>
    <s v="正向"/>
    <d v="2026-03-06T00:00:00"/>
  </r>
  <r>
    <n v="8855"/>
    <x v="0"/>
    <x v="0"/>
    <d v="2026-02-23T00:00:00"/>
    <s v="否"/>
    <s v="nono"/>
    <s v="吼吼看"/>
    <d v="2026-02-23T00:00:00"/>
    <s v="福建"/>
    <s v="中性"/>
    <d v="2026-03-06T00:00:00"/>
  </r>
  <r>
    <n v="8856"/>
    <x v="0"/>
    <x v="0"/>
    <d v="2026-02-23T00:00:00"/>
    <s v="否"/>
    <s v="幸运星"/>
    <s v="我能说啥 我就是这样 上面不知道飘的是什么看不清"/>
    <d v="2026-02-28T00:00:00"/>
    <s v="江苏"/>
    <s v="中性"/>
    <d v="2026-03-06T00:00:00"/>
  </r>
  <r>
    <n v="8857"/>
    <x v="0"/>
    <x v="0"/>
    <d v="2026-02-23T00:00:00"/>
    <s v="否"/>
    <s v="Binnie"/>
    <s v="我的没有"/>
    <d v="2026-02-23T00:00:00"/>
    <s v="浙江"/>
    <s v="负向"/>
    <d v="2026-03-06T00:00:00"/>
  </r>
  <r>
    <n v="8858"/>
    <x v="0"/>
    <x v="0"/>
    <d v="2026-02-23T00:00:00"/>
    <s v="否"/>
    <s v="nono"/>
    <s v="你的苹果片呢，店员忘记放了吧"/>
    <d v="2026-02-23T00:00:00"/>
    <s v="福建"/>
    <s v="中性"/>
    <d v="2026-03-06T00:00:00"/>
  </r>
  <r>
    <n v="8859"/>
    <x v="0"/>
    <x v="0"/>
    <d v="2026-02-23T00:00:00"/>
    <s v="否"/>
    <s v="小乖."/>
    <s v="我点的外卖没有苹果片"/>
    <d v="2026-02-23T00:00:00"/>
    <s v="河南"/>
    <s v="负向"/>
    <d v="2026-03-06T00:00:00"/>
  </r>
  <r>
    <n v="8860"/>
    <x v="0"/>
    <x v="0"/>
    <d v="2026-02-23T00:00:00"/>
    <s v="否"/>
    <s v="nono"/>
    <s v="找客服反馈一下，店员忘放了吧"/>
    <d v="2026-02-23T00:00:00"/>
    <s v="福建"/>
    <s v="中性"/>
    <d v="2026-03-06T00:00:00"/>
  </r>
  <r>
    <n v="8861"/>
    <x v="0"/>
    <x v="0"/>
    <d v="2026-02-23T00:00:00"/>
    <s v="否"/>
    <s v="芝士年糕"/>
    <s v="我拿到的时候没有奶盖没有苹果片，但是太好喝了所以原谅了"/>
    <d v="2026-02-23T00:00:00"/>
    <s v="湖北"/>
    <s v="正向"/>
    <d v="2026-03-06T00:00:00"/>
  </r>
  <r>
    <n v="8862"/>
    <x v="0"/>
    <x v="0"/>
    <d v="2026-02-23T00:00:00"/>
    <s v="否"/>
    <s v="nono"/>
    <s v="还好立马发现"/>
    <d v="2026-02-23T00:00:00"/>
    <s v="福建"/>
    <s v="中性"/>
    <d v="2026-03-06T00:00:00"/>
  </r>
  <r>
    <n v="8863"/>
    <x v="0"/>
    <x v="0"/>
    <d v="2026-02-23T00:00:00"/>
    <s v="否"/>
    <s v="水蜜桃起司"/>
    <s v="有 但是做的好麻烦 我们一早上做了好多"/>
    <d v="2026-02-23T00:00:00"/>
    <s v="浙江"/>
    <s v="中性"/>
    <d v="2026-03-06T00:00:00"/>
  </r>
  <r>
    <n v="8864"/>
    <x v="0"/>
    <x v="0"/>
    <d v="2026-02-23T00:00:00"/>
    <s v="否"/>
    <s v="nono"/>
    <s v="辛苦鸟"/>
    <d v="2026-02-23T00:00:00"/>
    <s v="福建"/>
    <s v="中性"/>
    <d v="2026-03-06T00:00:00"/>
  </r>
  <r>
    <n v="8865"/>
    <x v="0"/>
    <x v="0"/>
    <d v="2026-02-23T00:00:00"/>
    <s v="否"/>
    <s v="momo🥕"/>
    <s v="有，我的，热的，报喝，准备尝尝加冰的"/>
    <d v="2026-02-25T00:00:00"/>
    <s v="山东"/>
    <s v="中性"/>
    <d v="2026-03-06T00:00:00"/>
  </r>
  <r>
    <n v="8866"/>
    <x v="0"/>
    <x v="0"/>
    <d v="2026-02-23T00:00:00"/>
    <s v="否"/>
    <s v="八月落槐"/>
    <s v="别试了 太甜了"/>
    <d v="2026-02-26T00:00:00"/>
    <s v="浙江"/>
    <s v="负向"/>
    <d v="2026-03-06T00:00:00"/>
  </r>
  <r>
    <n v="8867"/>
    <x v="0"/>
    <x v="0"/>
    <d v="2026-02-23T00:00:00"/>
    <s v="否"/>
    <s v="彼时棉花糖"/>
    <s v="我的没有"/>
    <d v="2026-02-24T00:00:00"/>
    <s v="山西"/>
    <s v="负向"/>
    <d v="2026-03-06T00:00:00"/>
  </r>
  <r>
    <n v="8868"/>
    <x v="0"/>
    <x v="0"/>
    <d v="2026-02-23T00:00:00"/>
    <s v="否"/>
    <s v="nono"/>
    <s v="那他应该做错了吧"/>
    <d v="2026-02-24T00:00:00"/>
    <s v="福建"/>
    <s v="中性"/>
    <d v="2026-03-06T00:00:00"/>
  </r>
  <r>
    <n v="8869"/>
    <x v="0"/>
    <x v="0"/>
    <d v="2026-02-23T00:00:00"/>
    <s v="否"/>
    <s v="会唱歌的笋丁"/>
    <s v="有 感觉会齁甜"/>
    <d v="2026-02-23T00:00:00"/>
    <s v="安徽"/>
    <s v="负向"/>
    <d v="2026-03-06T00:00:00"/>
  </r>
  <r>
    <n v="8870"/>
    <x v="0"/>
    <x v="0"/>
    <d v="2026-02-23T00:00:00"/>
    <s v="否"/>
    <s v="nono"/>
    <s v="我认为就是小黄油拿铁加了苹果片"/>
    <d v="2026-02-23T00:00:00"/>
    <s v="福建"/>
    <s v="中性"/>
    <d v="2026-03-06T00:00:00"/>
  </r>
  <r>
    <n v="8871"/>
    <x v="0"/>
    <x v="0"/>
    <d v="2026-02-23T00:00:00"/>
    <s v="否"/>
    <s v="Miivo"/>
    <s v="有的"/>
    <d v="2026-02-23T00:00:00"/>
    <s v="安徽"/>
    <s v="中性"/>
    <d v="2026-03-06T00:00:00"/>
  </r>
  <r>
    <n v="8872"/>
    <x v="0"/>
    <x v="0"/>
    <d v="2026-02-23T00:00:00"/>
    <s v="否"/>
    <s v="nono"/>
    <s v="拍得吼吼看"/>
    <d v="2026-02-23T00:00:00"/>
    <s v="福建"/>
    <s v="中性"/>
    <d v="2026-03-06T00:00:00"/>
  </r>
  <r>
    <n v="8873"/>
    <x v="0"/>
    <x v="0"/>
    <d v="2026-02-23T00:00:00"/>
    <s v="否"/>
    <s v="momo"/>
    <s v="我想知道这个苹果片有没有籽"/>
    <d v="2026-02-23T00:00:00"/>
    <s v="上海"/>
    <s v="中性"/>
    <d v="2026-03-06T00:00:00"/>
  </r>
  <r>
    <n v="8874"/>
    <x v="0"/>
    <x v="0"/>
    <d v="2026-02-23T00:00:00"/>
    <s v="否"/>
    <s v="nono"/>
    <s v="我的没有籽 冻干苹果一般没有吧"/>
    <d v="2026-02-23T00:00:00"/>
    <s v="福建"/>
    <s v="中性"/>
    <d v="2026-03-06T00:00:00"/>
  </r>
  <r>
    <n v="8875"/>
    <x v="0"/>
    <x v="0"/>
    <d v="2026-02-23T00:00:00"/>
    <s v="否"/>
    <s v="跪下求自己别吃了"/>
    <s v="有！"/>
    <d v="2026-02-23T00:00:00"/>
    <s v="山东"/>
    <s v="中性"/>
    <d v="2026-03-06T00:00:00"/>
  </r>
  <r>
    <n v="8876"/>
    <x v="0"/>
    <x v="0"/>
    <d v="2026-02-23T00:00:00"/>
    <s v="否"/>
    <s v="nono"/>
    <s v="好可爱"/>
    <d v="2026-02-23T00:00:00"/>
    <s v="福建"/>
    <s v="中性"/>
    <d v="2026-03-06T00:00:00"/>
  </r>
  <r>
    <n v="8877"/>
    <x v="0"/>
    <x v="0"/>
    <d v="2026-02-23T00:00:00"/>
    <s v="否"/>
    <s v="静宜拍个照片📸"/>
    <s v="好喝"/>
    <d v="2026-02-23T00:00:00"/>
    <s v="陕西"/>
    <s v="正向"/>
    <d v="2026-03-06T00:00:00"/>
  </r>
  <r>
    <n v="8878"/>
    <x v="0"/>
    <x v="0"/>
    <d v="2026-02-23T00:00:00"/>
    <s v="否"/>
    <s v="nono"/>
    <s v="哇塞拍的好好看"/>
    <d v="2026-02-23T00:00:00"/>
    <s v="福建"/>
    <s v="中性"/>
    <d v="2026-03-06T00:00:00"/>
  </r>
  <r>
    <n v="8879"/>
    <x v="0"/>
    <x v="0"/>
    <d v="2026-02-23T00:00:00"/>
    <s v="否"/>
    <s v="nono"/>
    <s v="天气好好拍的吼吼看"/>
    <d v="2026-02-23T00:00:00"/>
    <s v="福建"/>
    <s v="中性"/>
    <d v="2026-03-06T00:00:00"/>
  </r>
  <r>
    <n v="8880"/>
    <x v="0"/>
    <x v="0"/>
    <d v="2026-02-23T00:00:00"/>
    <s v="否"/>
    <e v="#NAME?"/>
    <s v="有呀有呀"/>
    <d v="2026-02-23T00:00:00"/>
    <s v="福建"/>
    <s v="中性"/>
    <d v="2026-03-06T00:00:00"/>
  </r>
  <r>
    <n v="8881"/>
    <x v="0"/>
    <x v="0"/>
    <d v="2026-02-23T00:00:00"/>
    <s v="否"/>
    <s v="nono"/>
    <s v="wow你这个比我的好看多了"/>
    <d v="2026-02-23T00:00:00"/>
    <s v="福建"/>
    <s v="中性"/>
    <d v="2026-03-06T00:00:00"/>
  </r>
  <r>
    <n v="8882"/>
    <x v="0"/>
    <x v="0"/>
    <d v="2026-02-23T00:00:00"/>
    <s v="否"/>
    <s v="角落宅"/>
    <s v="好喝 记得黄油减半 换金奖浓缩"/>
    <d v="2026-02-24T00:00:00"/>
    <s v="安徽"/>
    <s v="正向"/>
    <d v="2026-03-06T00:00:00"/>
  </r>
  <r>
    <n v="8883"/>
    <x v="0"/>
    <x v="0"/>
    <d v="2026-02-23T00:00:00"/>
    <s v="否"/>
    <s v="nono"/>
    <s v="学废了"/>
    <d v="2026-02-24T00:00:00"/>
    <s v="福建"/>
    <s v="中性"/>
    <d v="2026-03-06T00:00:00"/>
  </r>
  <r>
    <n v="8884"/>
    <x v="0"/>
    <x v="0"/>
    <d v="2026-02-23T00:00:00"/>
    <s v="否"/>
    <s v="好困"/>
    <s v="员工饮"/>
    <d v="2026-02-23T00:00:00"/>
    <s v="贵州"/>
    <s v="中性"/>
    <d v="2026-03-06T00:00:00"/>
  </r>
  <r>
    <n v="8885"/>
    <x v="0"/>
    <x v="0"/>
    <d v="2026-02-23T00:00:00"/>
    <s v="否"/>
    <s v="nono"/>
    <s v="看起来就是爽"/>
    <d v="2026-02-23T00:00:00"/>
    <s v="福建"/>
    <s v="中性"/>
    <d v="2026-03-06T00:00:00"/>
  </r>
  <r>
    <n v="8886"/>
    <x v="0"/>
    <x v="0"/>
    <d v="2026-02-23T00:00:00"/>
    <s v="否"/>
    <s v="琳"/>
    <s v="店员做起来真不太熟悉"/>
    <d v="2026-02-23T00:00:00"/>
    <s v="上海"/>
    <s v="中性"/>
    <d v="2026-03-06T00:00:00"/>
  </r>
  <r>
    <n v="8887"/>
    <x v="0"/>
    <x v="0"/>
    <d v="2026-02-23T00:00:00"/>
    <s v="否"/>
    <s v="nono"/>
    <s v="新品太多可能太难记了"/>
    <d v="2026-02-23T00:00:00"/>
    <s v="福建"/>
    <s v="中性"/>
    <d v="2026-03-06T00:00:00"/>
  </r>
  <r>
    <n v="8888"/>
    <x v="0"/>
    <x v="0"/>
    <d v="2026-02-23T00:00:00"/>
    <s v="否"/>
    <s v="coco."/>
    <s v="有的"/>
    <d v="2026-02-23T00:00:00"/>
    <s v="广东"/>
    <s v="中性"/>
    <d v="2026-03-06T00:00:00"/>
  </r>
  <r>
    <n v="8889"/>
    <x v="0"/>
    <x v="0"/>
    <d v="2026-02-23T00:00:00"/>
    <s v="否"/>
    <s v="nono"/>
    <s v="如果是冻干苹果就更棒了"/>
    <d v="2026-02-23T00:00:00"/>
    <s v="福建"/>
    <s v="中性"/>
    <d v="2026-03-06T00:00:00"/>
  </r>
  <r>
    <n v="8890"/>
    <x v="0"/>
    <x v="0"/>
    <d v="2026-02-23T00:00:00"/>
    <s v="否"/>
    <s v="几点了还不睡"/>
    <s v="有的兄弟有的 兑水能喝两顿"/>
    <d v="2026-02-23T00:00:00"/>
    <s v="陕西"/>
    <s v="中性"/>
    <d v="2026-03-06T00:00:00"/>
  </r>
  <r>
    <n v="8891"/>
    <x v="0"/>
    <x v="0"/>
    <d v="2026-02-23T00:00:00"/>
    <s v="否"/>
    <s v="nono"/>
    <s v="这个超大杯看起来喝爽了"/>
    <d v="2026-02-23T00:00:00"/>
    <s v="福建"/>
    <s v="中性"/>
    <d v="2026-03-06T00:00:00"/>
  </r>
  <r>
    <n v="8892"/>
    <x v="0"/>
    <x v="0"/>
    <d v="2026-02-23T00:00:00"/>
    <s v="否"/>
    <s v="nono"/>
    <s v="我觉得这个还是挺美味的"/>
    <d v="2026-02-23T00:00:00"/>
    <s v="福建"/>
    <s v="正向"/>
    <d v="2026-03-06T00:00:00"/>
  </r>
  <r>
    <n v="8893"/>
    <x v="0"/>
    <x v="0"/>
    <d v="2026-02-23T00:00:00"/>
    <s v="否"/>
    <s v="马甲线快出现"/>
    <s v="俺喝不要钱的"/>
    <d v="2026-02-23T00:00:00"/>
    <s v="安徽"/>
    <s v="中性"/>
    <d v="2026-03-06T00:00:00"/>
  </r>
  <r>
    <n v="8894"/>
    <x v="0"/>
    <x v="0"/>
    <d v="2026-02-23T00:00:00"/>
    <s v="否"/>
    <s v="nono"/>
    <s v="可恶给我做一杯"/>
    <d v="2026-02-23T00:00:00"/>
    <s v="福建"/>
    <s v="中性"/>
    <d v="2026-03-06T00:00:00"/>
  </r>
  <r>
    <n v="8895"/>
    <x v="0"/>
    <x v="0"/>
    <d v="2026-02-23T00:00:00"/>
    <s v="否"/>
    <s v="哥特王子"/>
    <s v="苹果冻干 好吃"/>
    <d v="2026-02-28T00:00:00"/>
    <s v="重庆"/>
    <s v="正向"/>
    <d v="2026-03-06T00:00:00"/>
  </r>
  <r>
    <n v="8896"/>
    <x v="0"/>
    <x v="0"/>
    <d v="2026-02-23T00:00:00"/>
    <s v="否"/>
    <s v="momo"/>
    <s v="不好喝 太甜了"/>
    <d v="2026-02-27T00:00:00"/>
    <s v="辽宁"/>
    <s v="负向"/>
    <d v="2026-03-06T00:00:00"/>
  </r>
  <r>
    <n v="8897"/>
    <x v="0"/>
    <x v="0"/>
    <d v="2026-02-23T00:00:00"/>
    <s v="否"/>
    <s v="用户"/>
    <s v="有一片"/>
    <d v="2026-02-28T00:00:00"/>
    <s v="福建"/>
    <s v="中性"/>
    <d v="2026-03-06T00:00:00"/>
  </r>
  <r>
    <n v="8898"/>
    <x v="0"/>
    <x v="0"/>
    <d v="2026-02-23T00:00:00"/>
    <s v="否"/>
    <n v="11"/>
    <s v="千问0.01点的"/>
    <d v="2026-03-01T00:00:00"/>
    <s v="浙江"/>
    <s v="中性"/>
    <d v="2026-03-06T00:00:00"/>
  </r>
  <r>
    <n v="8899"/>
    <x v="0"/>
    <x v="0"/>
    <d v="2026-02-23T00:00:00"/>
    <s v="否"/>
    <s v="名称被我吃了"/>
    <s v="冻干苹果片"/>
    <d v="2026-02-28T00:00:00"/>
    <s v="新疆"/>
    <s v="中性"/>
    <d v="2026-03-06T00:00:00"/>
  </r>
  <r>
    <n v="8900"/>
    <x v="0"/>
    <x v="0"/>
    <d v="2026-02-23T00:00:00"/>
    <s v="否"/>
    <s v="无影栗子🥕"/>
    <s v="有半片"/>
    <d v="2026-02-25T00:00:00"/>
    <s v="福建"/>
    <s v="中性"/>
    <d v="2026-03-06T00:00:00"/>
  </r>
  <r>
    <n v="8901"/>
    <x v="0"/>
    <x v="0"/>
    <d v="2026-02-23T00:00:00"/>
    <s v="否"/>
    <s v="小小伟"/>
    <s v="有"/>
    <d v="2026-02-27T00:00:00"/>
    <s v="上海"/>
    <s v="中性"/>
    <d v="2026-03-06T00:00:00"/>
  </r>
  <r>
    <n v="8902"/>
    <x v="0"/>
    <x v="0"/>
    <d v="2026-02-23T00:00:00"/>
    <s v="否"/>
    <s v="传闻中的香博饽"/>
    <s v="有啊 有苹果片"/>
    <d v="2026-03-03T00:00:00"/>
    <s v="山东"/>
    <s v="中性"/>
    <d v="2026-03-06T00:00:00"/>
  </r>
  <r>
    <n v="8903"/>
    <x v="0"/>
    <x v="0"/>
    <d v="2026-02-23T00:00:00"/>
    <s v="否"/>
    <s v="bb机嗷007"/>
    <s v="美味"/>
    <d v="2026-02-24T00:00:00"/>
    <s v="山东"/>
    <s v="正向"/>
    <d v="2026-03-06T00:00:00"/>
  </r>
  <r>
    <n v="8904"/>
    <x v="0"/>
    <x v="0"/>
    <d v="2026-02-23T00:00:00"/>
    <s v="否"/>
    <s v="Nahcrk"/>
    <s v="碎成两半了 冻干不好吃"/>
    <d v="2026-02-24T00:00:00"/>
    <s v="河北"/>
    <s v="负向"/>
    <d v="2026-03-06T00:00:00"/>
  </r>
  <r>
    <n v="8905"/>
    <x v="0"/>
    <x v="0"/>
    <d v="2026-02-23T00:00:00"/>
    <s v="否"/>
    <s v="小柴鱼_"/>
    <s v="蹲一下 好不好喝"/>
    <d v="2026-02-23T00:00:00"/>
    <s v="天津"/>
    <s v="中性"/>
    <d v="2026-03-06T00:00:00"/>
  </r>
  <r>
    <n v="8906"/>
    <x v="0"/>
    <x v="0"/>
    <d v="2026-02-23T00:00:00"/>
    <s v="否"/>
    <s v="nono"/>
    <s v="我也蹲一下"/>
    <d v="2026-02-23T00:00:00"/>
    <s v="福建"/>
    <s v="中性"/>
    <d v="2026-03-06T00:00:00"/>
  </r>
  <r>
    <n v="8907"/>
    <x v="0"/>
    <x v="0"/>
    <d v="2026-02-23T00:00:00"/>
    <s v="否"/>
    <s v="尘祁"/>
    <s v="还挺好喝"/>
    <d v="2026-02-24T00:00:00"/>
    <s v="河北"/>
    <s v="正向"/>
    <d v="2026-03-06T00:00:00"/>
  </r>
  <r>
    <n v="8908"/>
    <x v="0"/>
    <x v="0"/>
    <d v="2026-02-23T00:00:00"/>
    <s v="否"/>
    <n v="1011"/>
    <s v="但是没有苹果味啊啊啊啊"/>
    <d v="2026-02-23T00:00:00"/>
    <s v="广西"/>
    <s v="负向"/>
    <d v="2026-03-06T00:00:00"/>
  </r>
  <r>
    <n v="8909"/>
    <x v="0"/>
    <x v="0"/>
    <d v="2026-02-23T00:00:00"/>
    <s v="否"/>
    <s v="iT天天开心"/>
    <s v="好好喝"/>
    <d v="2026-02-23T00:00:00"/>
    <s v="浙江"/>
    <s v="正向"/>
    <d v="2026-03-06T00:00:00"/>
  </r>
  <r>
    <n v="8910"/>
    <x v="0"/>
    <x v="0"/>
    <d v="2026-02-23T00:00:00"/>
    <s v="否"/>
    <s v="失眠的微波炉"/>
    <s v="有的 就是普通苹果片味道"/>
    <d v="2026-02-23T00:00:00"/>
    <s v="江苏"/>
    <s v="中性"/>
    <d v="2026-03-06T00:00:00"/>
  </r>
  <r>
    <n v="8911"/>
    <x v="0"/>
    <x v="0"/>
    <d v="2026-02-23T00:00:00"/>
    <s v="否"/>
    <s v="芝士奶酪蛋糕sweet"/>
    <s v="有"/>
    <d v="2026-02-23T00:00:00"/>
    <s v="江苏"/>
    <s v="中性"/>
    <d v="2026-03-06T00:00:00"/>
  </r>
  <r>
    <n v="8912"/>
    <x v="0"/>
    <x v="0"/>
    <d v="2026-02-23T00:00:00"/>
    <s v="否"/>
    <s v="十八页"/>
    <s v="好喝但甜"/>
    <d v="2026-02-23T00:00:00"/>
    <s v="河南"/>
    <s v="中性"/>
    <d v="2026-03-06T00:00:00"/>
  </r>
  <r>
    <n v="8913"/>
    <x v="0"/>
    <x v="0"/>
    <d v="2026-02-23T00:00:00"/>
    <s v="否"/>
    <s v="IU小迷妹"/>
    <s v="有 少少甜也很甜"/>
    <d v="2026-02-23T00:00:00"/>
    <s v="广东"/>
    <s v="负向"/>
    <d v="2026-03-06T00:00:00"/>
  </r>
  <r>
    <n v="8914"/>
    <x v="0"/>
    <x v="0"/>
    <d v="2026-02-23T00:00:00"/>
    <s v="否"/>
    <s v="iii"/>
    <s v="点几分糖更好喝一点"/>
    <d v="2026-02-23T00:00:00"/>
    <s v="湖南"/>
    <s v="中性"/>
    <d v="2026-03-06T00:00:00"/>
  </r>
  <r>
    <n v="8915"/>
    <x v="0"/>
    <x v="0"/>
    <d v="2026-02-23T00:00:00"/>
    <s v="否"/>
    <s v="momo"/>
    <s v="有"/>
    <d v="2026-02-23T00:00:00"/>
    <s v="上海"/>
    <s v="中性"/>
    <d v="2026-03-06T00:00:00"/>
  </r>
  <r>
    <n v="8916"/>
    <x v="0"/>
    <x v="0"/>
    <d v="2026-02-23T00:00:00"/>
    <s v="否"/>
    <s v="Stella"/>
    <s v="又是糖又是黄油又是奶盖还有焦糖，研发部低血糖早点去治"/>
    <d v="2026-02-23T00:00:00"/>
    <s v="四川"/>
    <s v="负向"/>
    <d v="2026-03-06T00:00:00"/>
  </r>
  <r>
    <n v="8917"/>
    <x v="0"/>
    <x v="0"/>
    <d v="2026-02-23T00:00:00"/>
    <s v="否"/>
    <s v="nono"/>
    <s v="哈哈哈哈哈哈哈哈"/>
    <d v="2026-02-23T00:00:00"/>
    <s v="福建"/>
    <s v="中性"/>
    <d v="2026-03-06T00:00:00"/>
  </r>
  <r>
    <n v="8918"/>
    <x v="0"/>
    <x v="0"/>
    <d v="2026-02-23T00:00:00"/>
    <s v="否"/>
    <s v="momo"/>
    <s v="超大杯感觉没有糖浆，而且奶盖特别少"/>
    <d v="2026-02-23T00:00:00"/>
    <s v="辽宁"/>
    <s v="负向"/>
    <d v="2026-03-06T00:00:00"/>
  </r>
  <r>
    <n v="8919"/>
    <x v="0"/>
    <x v="0"/>
    <d v="2026-02-23T00:00:00"/>
    <s v="否"/>
    <s v="nono"/>
    <s v="我也没有焦糖，感觉都忘记放了"/>
    <d v="2026-02-23T00:00:00"/>
    <s v="福建"/>
    <s v="中性"/>
    <d v="2026-03-06T00:00:00"/>
  </r>
  <r>
    <n v="8920"/>
    <x v="0"/>
    <x v="0"/>
    <d v="2026-02-23T00:00:00"/>
    <s v="否"/>
    <s v="明月"/>
    <s v="这还是咖啡吗，咖啡液少的可怜"/>
    <d v="2026-02-25T00:00:00"/>
    <s v="河南"/>
    <s v="负向"/>
    <d v="2026-03-06T00:00:00"/>
  </r>
  <r>
    <n v="8921"/>
    <x v="0"/>
    <x v="0"/>
    <d v="2026-02-23T00:00:00"/>
    <s v="否"/>
    <s v="小红薯65C1C6AE"/>
    <s v="这不就是一份浓缩的量吗"/>
    <d v="2026-03-03T00:00:00"/>
    <s v="福建"/>
    <s v="中性"/>
    <d v="2026-03-06T00:00:00"/>
  </r>
  <r>
    <n v="8922"/>
    <x v="0"/>
    <x v="0"/>
    <d v="2026-02-23T00:00:00"/>
    <s v="否"/>
    <s v="许随"/>
    <s v="微甜和少少甜 哪个更不甜呀？可以备注不另外加糖吗"/>
    <d v="2026-02-25T00:00:00"/>
    <s v="福建"/>
    <s v="中性"/>
    <d v="2026-03-06T00:00:00"/>
  </r>
  <r>
    <n v="8923"/>
    <x v="0"/>
    <x v="0"/>
    <d v="2026-02-23T00:00:00"/>
    <s v="否"/>
    <s v="嘎嘣脆.."/>
    <s v="这款得加糖的吗"/>
    <d v="2026-02-26T00:00:00"/>
    <s v="广东"/>
    <s v="中性"/>
    <d v="2026-03-06T00:00:00"/>
  </r>
  <r>
    <n v="8924"/>
    <x v="0"/>
    <x v="0"/>
    <d v="2026-02-23T00:00:00"/>
    <s v="否"/>
    <s v="冰块儿"/>
    <s v="想知道小黄油美式也会加糖浆吗"/>
    <d v="2026-02-25T00:00:00"/>
    <s v="四川"/>
    <s v="中性"/>
    <d v="2026-03-06T00:00:00"/>
  </r>
  <r>
    <n v="8925"/>
    <x v="0"/>
    <x v="0"/>
    <d v="2026-02-23T00:00:00"/>
    <s v="否"/>
    <s v="我真不饿"/>
    <s v="可以选不加糖的"/>
    <d v="2026-02-25T00:00:00"/>
    <s v="英国"/>
    <s v="中性"/>
    <d v="2026-03-06T00:00:00"/>
  </r>
  <r>
    <n v="8926"/>
    <x v="0"/>
    <x v="0"/>
    <d v="2026-02-23T00:00:00"/>
    <s v="否"/>
    <s v="七音"/>
    <s v="越来越咖啡奶茶化"/>
    <d v="2026-02-24T00:00:00"/>
    <s v="上海"/>
    <s v="负向"/>
    <d v="2026-03-06T00:00:00"/>
  </r>
  <r>
    <n v="8927"/>
    <x v="0"/>
    <x v="0"/>
    <d v="2026-02-23T00:00:00"/>
    <s v="否"/>
    <s v="久久陳法表."/>
    <s v="看了才知道原来就那么一丢丢咖啡液"/>
    <d v="2026-02-25T00:00:00"/>
    <s v="上海"/>
    <s v="负向"/>
    <d v="2026-03-06T00:00:00"/>
  </r>
  <r>
    <n v="8928"/>
    <x v="0"/>
    <x v="0"/>
    <d v="2026-02-23T00:00:00"/>
    <s v="否"/>
    <s v="Sorbett"/>
    <s v="原来只有底下一点咖啡液难怪那么甜一点咖啡味都没有"/>
    <d v="2026-02-24T00:00:00"/>
    <s v="广东"/>
    <s v="负向"/>
    <d v="2026-03-06T00:00:00"/>
  </r>
  <r>
    <n v="8929"/>
    <x v="0"/>
    <x v="0"/>
    <d v="2026-02-23T00:00:00"/>
    <s v="否"/>
    <s v="小鱼干"/>
    <s v="下面是糖浆 后面奶缸倒进去的才是咖啡"/>
    <d v="2026-02-24T00:00:00"/>
    <s v="河南"/>
    <s v="中性"/>
    <d v="2026-03-06T00:00:00"/>
  </r>
  <r>
    <n v="8930"/>
    <x v="0"/>
    <x v="0"/>
    <d v="2026-02-23T00:00:00"/>
    <s v="否"/>
    <s v="邪惡嘅Me"/>
    <s v="沒啥苹果味，苹果干还有个洞，亏麻了"/>
    <d v="2026-02-24T00:00:00"/>
    <s v="广东"/>
    <s v="负向"/>
    <d v="2026-03-06T00:00:00"/>
  </r>
  <r>
    <n v="8931"/>
    <x v="0"/>
    <x v="0"/>
    <d v="2026-02-23T00:00:00"/>
    <s v="否"/>
    <s v="小鱼干"/>
    <s v="那个苹果味儿主要在糖浆里"/>
    <d v="2026-02-24T00:00:00"/>
    <s v="河南"/>
    <s v="中性"/>
    <d v="2026-03-06T00:00:00"/>
  </r>
  <r>
    <n v="8932"/>
    <x v="0"/>
    <x v="0"/>
    <d v="2026-02-23T00:00:00"/>
    <s v="否"/>
    <s v="钰yu"/>
    <s v="好想这么慢做，这才是正常速度，每天做水跟开了二倍速一样累死了"/>
    <d v="2026-02-24T00:00:00"/>
    <s v="辽宁"/>
    <s v="中性"/>
    <d v="2026-03-06T00:00:00"/>
  </r>
  <r>
    <n v="8933"/>
    <x v="0"/>
    <x v="0"/>
    <d v="2026-02-23T00:00:00"/>
    <s v="否"/>
    <s v="小鱼干"/>
    <s v="对 也就闲了我才敢这样 忙的时候恨不得…"/>
    <d v="2026-02-24T00:00:00"/>
    <s v="河南"/>
    <s v="中性"/>
    <d v="2026-03-06T00:00:00"/>
  </r>
  <r>
    <n v="8934"/>
    <x v="0"/>
    <x v="0"/>
    <d v="2026-02-23T00:00:00"/>
    <s v="否"/>
    <s v="翊起啃佳椰"/>
    <s v="乳糖不耐受可以喝吗"/>
    <d v="2026-02-25T00:00:00"/>
    <s v="江苏"/>
    <s v="中性"/>
    <d v="2026-03-06T00:00:00"/>
  </r>
  <r>
    <n v="8935"/>
    <x v="0"/>
    <x v="0"/>
    <d v="2026-02-23T00:00:00"/>
    <s v="否"/>
    <s v="不万能风"/>
    <s v="已喝已窜稀"/>
    <d v="2026-02-25T00:00:00"/>
    <s v="安徽"/>
    <s v="负向"/>
    <d v="2026-03-06T00:00:00"/>
  </r>
  <r>
    <n v="8936"/>
    <x v="0"/>
    <x v="0"/>
    <d v="2026-02-23T00:00:00"/>
    <s v="否"/>
    <s v="萝卜卷子"/>
    <s v="好喝"/>
    <d v="2026-02-25T00:00:00"/>
    <s v="山东"/>
    <s v="正向"/>
    <d v="2026-03-06T00:00:00"/>
  </r>
  <r>
    <n v="8937"/>
    <x v="0"/>
    <x v="0"/>
    <d v="2026-02-23T00:00:00"/>
    <s v="否"/>
    <s v="乐筱夏"/>
    <s v="只能冰吗"/>
    <d v="2026-03-01T00:00:00"/>
    <s v="黑龙江"/>
    <s v="中性"/>
    <d v="2026-03-06T00:00:00"/>
  </r>
  <r>
    <n v="8938"/>
    <x v="0"/>
    <x v="0"/>
    <d v="2026-02-23T00:00:00"/>
    <s v="否"/>
    <s v="煎饼奶茶～"/>
    <s v="归宿。"/>
    <d v="2026-02-26T00:00:00"/>
    <s v="浙江"/>
    <s v="中性"/>
    <d v="2026-03-06T00:00:00"/>
  </r>
  <r>
    <n v="8939"/>
    <x v="0"/>
    <x v="0"/>
    <d v="2026-02-23T00:00:00"/>
    <s v="否"/>
    <s v="煎饼奶茶～"/>
    <s v="打卡。"/>
    <d v="2026-02-26T00:00:00"/>
    <s v="浙江"/>
    <s v="中性"/>
    <d v="2026-03-06T00:00:00"/>
  </r>
  <r>
    <n v="8940"/>
    <x v="0"/>
    <x v="0"/>
    <d v="2026-02-23T00:00:00"/>
    <s v="否"/>
    <s v="十七"/>
    <s v="想问一下背景音乐好好听"/>
    <d v="2026-02-25T00:00:00"/>
    <s v="四川"/>
    <s v="中性"/>
    <d v="2026-03-06T00:00:00"/>
  </r>
  <r>
    <n v="8941"/>
    <x v="0"/>
    <x v="0"/>
    <d v="2026-02-23T00:00:00"/>
    <s v="否"/>
    <s v="一个直男"/>
    <s v="周杰伦《枫》的伴奏"/>
    <d v="2026-02-25T00:00:00"/>
    <s v="北京"/>
    <s v="中性"/>
    <d v="2026-03-06T00:00:00"/>
  </r>
  <r>
    <n v="8942"/>
    <x v="0"/>
    <x v="0"/>
    <d v="2026-02-23T00:00:00"/>
    <s v="否"/>
    <s v="小红薯67950CFB"/>
    <s v="一杯下来多少大卡啊"/>
    <d v="2026-03-05T00:00:00"/>
    <s v="山东"/>
    <s v="中性"/>
    <d v="2026-03-06T00:00:00"/>
  </r>
  <r>
    <n v="8943"/>
    <x v="0"/>
    <x v="0"/>
    <d v="2026-02-23T00:00:00"/>
    <s v="否"/>
    <s v="廖~~"/>
    <s v="不会太甜吗"/>
    <d v="2026-03-03T00:00:00"/>
    <s v="云南"/>
    <s v="中性"/>
    <d v="2026-03-06T00:00:00"/>
  </r>
  <r>
    <n v="8944"/>
    <x v="0"/>
    <x v="0"/>
    <d v="2026-02-23T00:00:00"/>
    <s v="否"/>
    <s v="Sunshine"/>
    <s v="瑞幸现在做的咖啡味儿越来越淡，越来越不好喝"/>
    <d v="2026-03-03T00:00:00"/>
    <s v="江苏"/>
    <s v="负向"/>
    <d v="2026-03-06T00:00:00"/>
  </r>
  <r>
    <n v="8945"/>
    <x v="0"/>
    <x v="0"/>
    <d v="2026-02-23T00:00:00"/>
    <s v="否"/>
    <s v="陌陌666🍇"/>
    <s v="瑞幸现在秒变奶茶 难喝属了"/>
    <d v="2026-03-04T00:00:00"/>
    <s v="湖南"/>
    <s v="负向"/>
    <d v="2026-03-06T00:00:00"/>
  </r>
  <r>
    <n v="8946"/>
    <x v="0"/>
    <x v="0"/>
    <d v="2026-02-23T00:00:00"/>
    <s v="否"/>
    <s v="奕佐"/>
    <s v="转型回小鹿茶去了"/>
    <d v="2026-03-03T00:00:00"/>
    <s v="广东"/>
    <s v="中性"/>
    <d v="2026-03-06T00:00:00"/>
  </r>
  <r>
    <n v="8947"/>
    <x v="0"/>
    <x v="0"/>
    <d v="2026-02-23T00:00:00"/>
    <s v="否"/>
    <s v="流浪野王biubiu_"/>
    <s v="爱上了这款"/>
    <d v="2026-03-01T00:00:00"/>
    <s v="湖北"/>
    <s v="正向"/>
    <d v="2026-03-06T00:00:00"/>
  </r>
  <r>
    <n v="8948"/>
    <x v="0"/>
    <x v="0"/>
    <d v="2026-02-23T00:00:00"/>
    <s v="否"/>
    <s v="5-羟色胺🥕"/>
    <s v="这个要下架了吗 怎么我附近的全显示售罄"/>
    <d v="2026-02-28T00:00:00"/>
    <s v="北京"/>
    <s v="中性"/>
    <d v="2026-03-06T00:00:00"/>
  </r>
  <r>
    <n v="8949"/>
    <x v="0"/>
    <x v="0"/>
    <d v="2026-02-23T00:00:00"/>
    <s v="否"/>
    <s v="minmin"/>
    <s v="除了椰青美式，其他都甜到无法入口。拜拜瑞幸"/>
    <d v="2026-03-05T00:00:00"/>
    <s v="广东"/>
    <s v="负向"/>
    <d v="2026-03-06T00:00:00"/>
  </r>
  <r>
    <n v="8950"/>
    <x v="0"/>
    <x v="0"/>
    <d v="2026-02-23T00:00:00"/>
    <s v="否"/>
    <s v="艾艾"/>
    <s v="真的不好喝这个系列"/>
    <d v="2026-03-04T00:00:00"/>
    <s v="广东"/>
    <s v="负向"/>
    <d v="2026-03-06T00:00:00"/>
  </r>
  <r>
    <n v="8951"/>
    <x v="0"/>
    <x v="0"/>
    <d v="2026-02-23T00:00:00"/>
    <s v="否"/>
    <s v="我要卖萌有人买吗"/>
    <s v="这杯现在下架了吗我这里三家瑞幸门店连续好几天都显示卖完了"/>
    <d v="2026-03-05T00:00:00"/>
    <s v="山东"/>
    <s v="中性"/>
    <d v="2026-03-06T00:00:00"/>
  </r>
  <r>
    <n v="8952"/>
    <x v="0"/>
    <x v="0"/>
    <d v="2026-02-23T00:00:00"/>
    <s v="否"/>
    <s v="认真撸铁的咖妃"/>
    <s v="好喝1，不好喝2。"/>
    <d v="2026-02-27T00:00:00"/>
    <s v="江西"/>
    <s v="中性"/>
    <d v="2026-03-06T00:00:00"/>
  </r>
  <r>
    <n v="8953"/>
    <x v="0"/>
    <x v="0"/>
    <d v="2026-02-23T00:00:00"/>
    <s v="否"/>
    <s v="Belgian fries比利时炸薯"/>
    <s v="我发现了古茗是橙子，瑞幸是苹果，库迪是不是出猕猴桃"/>
    <d v="2026-02-25T00:00:00"/>
    <s v="江苏"/>
    <s v="中性"/>
    <d v="2026-03-06T00:00:00"/>
  </r>
  <r>
    <n v="8954"/>
    <x v="0"/>
    <x v="0"/>
    <d v="2026-02-23T00:00:00"/>
    <s v="否"/>
    <s v="HY"/>
    <s v="咖啡液可以选择下一点点吗"/>
    <d v="2026-03-01T00:00:00"/>
    <s v="广东"/>
    <s v="中性"/>
    <d v="2026-03-06T00:00:00"/>
  </r>
  <r>
    <n v="8955"/>
    <x v="0"/>
    <x v="0"/>
    <d v="2026-02-23T00:00:00"/>
    <s v="否"/>
    <s v="小红薯D5529706"/>
    <s v="我今天点的有两块苹果干"/>
    <d v="2026-02-25T00:00:00"/>
    <s v="安徽"/>
    <s v="中性"/>
    <d v="2026-03-06T00:00:00"/>
  </r>
  <r>
    <n v="8956"/>
    <x v="0"/>
    <x v="0"/>
    <d v="2026-02-23T00:00:00"/>
    <s v="否"/>
    <s v="Elsa特别懒"/>
    <s v="一点也不好喝"/>
    <d v="2026-02-25T00:00:00"/>
    <s v="辽宁"/>
    <s v="负向"/>
    <d v="2026-03-06T00:00:00"/>
  </r>
  <r>
    <n v="8957"/>
    <x v="0"/>
    <x v="0"/>
    <d v="2026-02-23T00:00:00"/>
    <s v="否"/>
    <s v="煎饼奶茶～"/>
    <s v="一个品牌一辈子。"/>
    <d v="2026-02-26T00:00:00"/>
    <s v="浙江"/>
    <s v="中性"/>
    <d v="2026-03-06T00:00:00"/>
  </r>
  <r>
    <n v="8958"/>
    <x v="0"/>
    <x v="0"/>
    <d v="2026-02-23T00:00:00"/>
    <s v="否"/>
    <s v="竹笋焖猪肉🥕（滑雪版）"/>
    <s v="苹果味浓吗 好喝吗"/>
    <d v="2026-02-25T00:00:00"/>
    <s v="北京"/>
    <s v="中性"/>
    <d v="2026-03-06T00:00:00"/>
  </r>
  <r>
    <n v="8959"/>
    <x v="0"/>
    <x v="0"/>
    <d v="2026-02-23T00:00:00"/>
    <s v="否"/>
    <s v="盼哒哒"/>
    <s v="连喝好几天了"/>
    <d v="2026-02-25T00:00:00"/>
    <s v="江苏"/>
    <s v="正向"/>
    <d v="2026-03-06T00:00:00"/>
  </r>
  <r>
    <n v="8960"/>
    <x v="0"/>
    <x v="0"/>
    <d v="2026-02-23T00:00:00"/>
    <s v="否"/>
    <s v="Geoyogurt"/>
    <s v="齁甜，没咖啡味"/>
    <d v="2026-02-25T00:00:00"/>
    <s v="河北"/>
    <s v="负向"/>
    <d v="2026-03-06T00:00:00"/>
  </r>
  <r>
    <n v="8961"/>
    <x v="0"/>
    <x v="0"/>
    <d v="2026-02-23T00:00:00"/>
    <s v="否"/>
    <s v="在地球就叫kind吧"/>
    <s v="一堆工业添加剂，咖啡只要牛奶跟现磨咖啡液就够了"/>
    <d v="2026-02-25T00:00:00"/>
    <s v="福建"/>
    <s v="负向"/>
    <d v="2026-03-06T00:00:00"/>
  </r>
  <r>
    <n v="8962"/>
    <x v="0"/>
    <x v="0"/>
    <d v="2026-02-23T00:00:00"/>
    <s v="否"/>
    <s v="白杨"/>
    <s v="屎盆子镶金边"/>
    <d v="2026-02-25T00:00:00"/>
    <s v="辽宁"/>
    <s v="负向"/>
    <d v="2026-03-06T00:00:00"/>
  </r>
  <r>
    <n v="8963"/>
    <x v="0"/>
    <x v="0"/>
    <d v="2026-02-23T00:00:00"/>
    <s v="否"/>
    <s v="月亮不落"/>
    <s v="好看，但是那个脆脆泡久了不好喝"/>
    <d v="2026-02-25T00:00:00"/>
    <s v="湖南"/>
    <s v="中性"/>
    <d v="2026-03-06T00:00:00"/>
  </r>
  <r>
    <n v="8964"/>
    <x v="0"/>
    <x v="0"/>
    <d v="2026-02-23T00:00:00"/>
    <s v="否"/>
    <s v="。"/>
    <s v="上次点了茉莉花香，淡如水"/>
    <d v="2026-02-28T00:00:00"/>
    <s v="湖南"/>
    <s v="负向"/>
    <d v="2026-03-06T00:00:00"/>
  </r>
  <r>
    <n v="8965"/>
    <x v="0"/>
    <x v="0"/>
    <d v="2026-02-23T00:00:00"/>
    <s v="否"/>
    <s v="momo"/>
    <s v="搞这么多花里胡哨的干啥，就不能好好出一款咖啡"/>
    <d v="2026-02-25T00:00:00"/>
    <s v="河南"/>
    <s v="负向"/>
    <d v="2026-03-06T00:00:00"/>
  </r>
  <r>
    <n v="8966"/>
    <x v="0"/>
    <x v="0"/>
    <d v="2026-02-23T00:00:00"/>
    <s v="否"/>
    <s v="扑扑"/>
    <s v="很好喝"/>
    <d v="2026-03-01T00:00:00"/>
    <s v="四川"/>
    <s v="正向"/>
    <d v="2026-03-06T00:00:00"/>
  </r>
  <r>
    <n v="8967"/>
    <x v="0"/>
    <x v="0"/>
    <d v="2026-02-23T00:00:00"/>
    <s v="否"/>
    <n v="11"/>
    <s v="去冰的话，加的是什么啊"/>
    <d v="2026-02-26T00:00:00"/>
    <s v="江苏"/>
    <s v="中性"/>
    <d v="2026-03-06T00:00:00"/>
  </r>
  <r>
    <n v="8968"/>
    <x v="0"/>
    <x v="0"/>
    <d v="2026-02-23T00:00:00"/>
    <s v="否"/>
    <s v="语馨呀"/>
    <s v="很好看 但是太甜了"/>
    <d v="2026-02-25T00:00:00"/>
    <s v="广东"/>
    <s v="负向"/>
    <d v="2026-03-06T00:00:00"/>
  </r>
  <r>
    <n v="8969"/>
    <x v="0"/>
    <x v="0"/>
    <d v="2026-02-23T00:00:00"/>
    <s v="否"/>
    <s v="薯汁"/>
    <s v="味道太浓了"/>
    <d v="2026-02-25T00:00:00"/>
    <s v="河南"/>
    <s v="中性"/>
    <d v="2026-03-06T00:00:00"/>
  </r>
  <r>
    <n v="8970"/>
    <x v="0"/>
    <x v="0"/>
    <d v="2026-02-23T00:00:00"/>
    <s v="否"/>
    <s v="yangyang"/>
    <s v="好难喝"/>
    <d v="2026-02-27T00:00:00"/>
    <s v="河南"/>
    <s v="负向"/>
    <d v="2026-03-06T00:00:00"/>
  </r>
  <r>
    <n v="8971"/>
    <x v="0"/>
    <x v="0"/>
    <d v="2026-02-23T00:00:00"/>
    <s v="否"/>
    <s v="Maffee_"/>
    <s v="热量很高"/>
    <d v="2026-02-24T00:00:00"/>
    <s v="四川"/>
    <s v="中性"/>
    <d v="2026-03-06T00:00:00"/>
  </r>
  <r>
    <n v="8972"/>
    <x v="0"/>
    <x v="0"/>
    <d v="2026-02-23T00:00:00"/>
    <s v="否"/>
    <s v="kpreading"/>
    <s v="咖啡液太少了现在的瑞幸"/>
    <d v="2026-02-24T00:00:00"/>
    <s v="天津"/>
    <s v="负向"/>
    <d v="2026-03-06T00:00:00"/>
  </r>
  <r>
    <n v="8973"/>
    <x v="0"/>
    <x v="0"/>
    <d v="2026-02-23T00:00:00"/>
    <s v="否"/>
    <n v="999"/>
    <s v="我买的是冰非要加风味咖啡"/>
    <d v="2026-02-25T00:00:00"/>
    <s v="广西"/>
    <s v="中性"/>
    <d v="2026-03-06T00:00:00"/>
  </r>
  <r>
    <n v="8974"/>
    <x v="0"/>
    <x v="0"/>
    <d v="2026-02-23T00:00:00"/>
    <s v="否"/>
    <s v="nomo"/>
    <s v="第二个是科技吗"/>
    <d v="2026-02-25T00:00:00"/>
    <s v="浙江"/>
    <s v="中性"/>
    <d v="2026-03-06T00:00:00"/>
  </r>
  <r>
    <n v="8975"/>
    <x v="0"/>
    <x v="0"/>
    <d v="2026-02-23T00:00:00"/>
    <s v="否"/>
    <s v="尹型富豪-"/>
    <s v="为什么比利时黑巧拿铁现在不甜了"/>
    <d v="2026-02-25T00:00:00"/>
    <s v="辽宁"/>
    <s v="中性"/>
    <d v="2026-03-06T00:00:00"/>
  </r>
  <r>
    <n v="8976"/>
    <x v="0"/>
    <x v="0"/>
    <d v="2026-02-23T00:00:00"/>
    <s v="否"/>
    <s v="哈特诺山顶的烤苹果"/>
    <s v="店里的射灯很晃眼"/>
    <d v="2026-02-25T00:00:00"/>
    <s v="山东"/>
    <s v="中性"/>
    <d v="2026-03-06T00:00:00"/>
  </r>
  <r>
    <n v="8977"/>
    <x v="0"/>
    <x v="0"/>
    <d v="2026-02-23T00:00:00"/>
    <s v="否"/>
    <s v="挚爱薄荷绿"/>
    <s v="不加糖的小黄油也很甜 喝到一半很腻"/>
    <d v="2026-02-25T00:00:00"/>
    <s v="浙江"/>
    <s v="负向"/>
    <d v="2026-03-06T00:00:00"/>
  </r>
  <r>
    <n v="8978"/>
    <x v="0"/>
    <x v="0"/>
    <d v="2026-02-23T00:00:00"/>
    <s v="否"/>
    <s v="芝士菠萝包🍍"/>
    <s v="这个撒的是什么呀"/>
    <d v="2026-02-25T00:00:00"/>
    <s v="江西"/>
    <s v="中性"/>
    <d v="2026-03-06T00:00:00"/>
  </r>
  <r>
    <n v="8979"/>
    <x v="0"/>
    <x v="0"/>
    <d v="2026-02-23T00:00:00"/>
    <s v="否"/>
    <s v="我要当好运lucky 锦鲤"/>
    <s v="瑞幸奶盖其实不好喝"/>
    <d v="2026-02-25T00:00:00"/>
    <s v="福建"/>
    <s v="负向"/>
    <d v="2026-03-06T00:00:00"/>
  </r>
  <r>
    <n v="8980"/>
    <x v="0"/>
    <x v="0"/>
    <d v="2026-02-23T00:00:00"/>
    <s v="否"/>
    <s v="momo子"/>
    <s v="咖啡奶茶化 奶茶咖啡化"/>
    <d v="2026-02-25T00:00:00"/>
    <s v="湖北"/>
    <s v="负向"/>
    <d v="2026-03-06T00:00:00"/>
  </r>
  <r>
    <n v="8981"/>
    <x v="0"/>
    <x v="0"/>
    <d v="2026-02-23T00:00:00"/>
    <s v="否"/>
    <s v="盒子"/>
    <s v="最后挤的是焦糖酱吗"/>
    <d v="2026-02-25T00:00:00"/>
    <s v="黑龙江"/>
    <s v="中性"/>
    <d v="2026-03-06T00:00:00"/>
  </r>
  <r>
    <n v="8982"/>
    <x v="0"/>
    <x v="0"/>
    <d v="2026-02-23T00:00:00"/>
    <s v="否"/>
    <s v="香菜精"/>
    <s v="这个会不会很甜啊"/>
    <d v="2026-02-25T00:00:00"/>
    <s v="浙江"/>
    <s v="中性"/>
    <d v="2026-03-06T00:00:00"/>
  </r>
  <r>
    <n v="8983"/>
    <x v="0"/>
    <x v="0"/>
    <d v="2026-02-23T00:00:00"/>
    <s v="否"/>
    <s v="个性大师"/>
    <s v="很甜"/>
    <d v="2026-02-25T00:00:00"/>
    <s v="广东"/>
    <s v="负向"/>
    <d v="2026-03-06T00:00:00"/>
  </r>
  <r>
    <n v="8984"/>
    <x v="0"/>
    <x v="0"/>
    <d v="2026-02-23T00:00:00"/>
    <s v="否"/>
    <s v="云渐晓星沉"/>
    <s v="不应该先加冰再加咖啡吗"/>
    <d v="2026-02-25T00:00:00"/>
    <s v="四川"/>
    <s v="中性"/>
    <d v="2026-03-06T00:00:00"/>
  </r>
  <r>
    <n v="8985"/>
    <x v="0"/>
    <x v="0"/>
    <d v="2026-02-23T00:00:00"/>
    <s v="否"/>
    <s v="momo"/>
    <s v="那个粉末是啥 喝起来渣渣的"/>
    <d v="2026-02-25T00:00:00"/>
    <s v="吉林"/>
    <s v="负向"/>
    <d v="2026-03-06T00:00:00"/>
  </r>
  <r>
    <n v="8986"/>
    <x v="0"/>
    <x v="0"/>
    <d v="2026-02-23T00:00:00"/>
    <s v="否"/>
    <s v="serendipity"/>
    <s v="喝了一杯晚上睡不着"/>
    <d v="2026-02-25T00:00:00"/>
    <s v="江西"/>
    <s v="负向"/>
    <d v="2026-03-06T00:00:00"/>
  </r>
  <r>
    <n v="8987"/>
    <x v="0"/>
    <x v="0"/>
    <d v="2026-02-23T00:00:00"/>
    <s v="否"/>
    <s v="🍁"/>
    <s v="忙的时候边做边骂"/>
    <d v="2026-02-25T00:00:00"/>
    <s v="广东"/>
    <s v="中性"/>
    <d v="2026-03-06T00:00:00"/>
  </r>
  <r>
    <n v="8988"/>
    <x v="0"/>
    <x v="0"/>
    <d v="2026-02-23T00:00:00"/>
    <s v="否"/>
    <s v="阿杏"/>
    <s v="我买了卷"/>
    <d v="2026-02-25T00:00:00"/>
    <s v="山东"/>
    <s v="中性"/>
    <d v="2026-03-06T00:00:00"/>
  </r>
  <r>
    <n v="8989"/>
    <x v="0"/>
    <x v="0"/>
    <d v="2026-02-23T00:00:00"/>
    <s v="否"/>
    <s v="七侠镇一妈"/>
    <s v="梦见打烊来了十杯 吓醒了"/>
    <d v="2026-02-25T00:00:00"/>
    <s v="云南"/>
    <s v="中性"/>
    <d v="2026-03-06T00:00:00"/>
  </r>
  <r>
    <n v="8990"/>
    <x v="0"/>
    <x v="0"/>
    <d v="2026-02-23T00:00:00"/>
    <s v="否"/>
    <s v="kusakabe hikaru"/>
    <s v="葡萄冰茶没有果肉是标准出品吗"/>
    <d v="2026-02-25T00:00:00"/>
    <s v="四川"/>
    <s v="中性"/>
    <d v="2026-03-06T00:00:00"/>
  </r>
  <r>
    <n v="8991"/>
    <x v="0"/>
    <x v="0"/>
    <d v="2026-02-23T00:00:00"/>
    <s v="否"/>
    <s v="心情好，努力往前冲-萌der"/>
    <s v="为什么背景音乐这么撩人"/>
    <d v="2026-02-25T00:00:00"/>
    <s v="山东"/>
    <s v="中性"/>
    <d v="2026-03-06T00:00:00"/>
  </r>
  <r>
    <n v="8992"/>
    <x v="0"/>
    <x v="0"/>
    <d v="2026-02-23T00:00:00"/>
    <s v="否"/>
    <s v="dlwrmamua"/>
    <s v="太甜了"/>
    <d v="2026-02-25T00:00:00"/>
    <s v="广东"/>
    <s v="负向"/>
    <d v="2026-03-06T00:00:00"/>
  </r>
  <r>
    <n v="8993"/>
    <x v="0"/>
    <x v="0"/>
    <d v="2026-02-23T00:00:00"/>
    <s v="否"/>
    <s v="小眠"/>
    <s v="小黄油美式难喝像刷锅水"/>
    <d v="2026-02-24T00:00:00"/>
    <s v="安徽"/>
    <s v="负向"/>
    <d v="2026-03-06T00:00:00"/>
  </r>
  <r>
    <n v="8994"/>
    <x v="0"/>
    <x v="0"/>
    <d v="2026-02-23T00:00:00"/>
    <s v="否"/>
    <s v="广州家事张律"/>
    <s v="太复杂了"/>
    <d v="2026-02-24T00:00:00"/>
    <s v="广东"/>
    <s v="负向"/>
    <d v="2026-03-06T00:00:00"/>
  </r>
  <r>
    <n v="8995"/>
    <x v="0"/>
    <x v="0"/>
    <d v="2026-02-23T00:00:00"/>
    <s v="否"/>
    <s v="^_^懒懒"/>
    <s v="怎么点最好喝 冷热甜度"/>
    <d v="2026-02-24T00:00:00"/>
    <s v="湖北"/>
    <s v="中性"/>
    <d v="2026-03-06T00:00:00"/>
  </r>
  <r>
    <n v="8997"/>
    <x v="0"/>
    <x v="0"/>
    <d v="2026-02-23T00:00:00"/>
    <s v="否"/>
    <s v="波妞超可爱"/>
    <s v="超级难喝"/>
    <d v="2026-03-05T00:00:00"/>
    <s v="四川"/>
    <s v="负向"/>
    <d v="2026-03-06T00:00:00"/>
  </r>
  <r>
    <n v="8998"/>
    <x v="0"/>
    <x v="0"/>
    <d v="2026-02-23T00:00:00"/>
    <s v="否"/>
    <s v="一分钟原谅他八百遍"/>
    <s v="真难喝"/>
    <d v="2026-03-04T00:00:00"/>
    <s v="浙江"/>
    <s v="负向"/>
    <d v="2026-03-06T00:00:00"/>
  </r>
  <r>
    <n v="8999"/>
    <x v="0"/>
    <x v="0"/>
    <d v="2026-02-23T00:00:00"/>
    <s v="否"/>
    <s v="一分钟原谅他八百遍"/>
    <s v="烦死了"/>
    <d v="2026-03-04T00:00:00"/>
    <s v="浙江"/>
    <s v="负向"/>
    <d v="2026-03-06T00:00:00"/>
  </r>
  <r>
    <n v="9000"/>
    <x v="0"/>
    <x v="0"/>
    <d v="2026-02-23T00:00:00"/>
    <s v="否"/>
    <s v="吾声"/>
    <s v="好喝是好喝 苹果不好吃"/>
    <d v="2026-03-04T00:00:00"/>
    <s v="甘肃"/>
    <s v="中性"/>
    <d v="2026-03-06T00:00:00"/>
  </r>
  <r>
    <n v="9001"/>
    <x v="0"/>
    <x v="0"/>
    <d v="2026-02-23T00:00:00"/>
    <s v="否"/>
    <s v="ruby"/>
    <s v="难喝死了 太甜了"/>
    <d v="2026-02-26T00:00:00"/>
    <s v="重庆"/>
    <s v="负向"/>
    <d v="2026-03-06T00:00:00"/>
  </r>
  <r>
    <n v="9002"/>
    <x v="0"/>
    <x v="0"/>
    <d v="2026-02-23T00:00:00"/>
    <s v="否"/>
    <s v="爱喝冰美式🍯"/>
    <s v="看着好甜"/>
    <d v="2026-02-25T00:00:00"/>
    <s v="河北"/>
    <s v="中性"/>
    <d v="2026-03-06T00:00:00"/>
  </r>
  <r>
    <n v="9003"/>
    <x v="0"/>
    <x v="0"/>
    <d v="2026-02-23T00:00:00"/>
    <s v="否"/>
    <s v="哈哈"/>
    <s v="8圈 你真是闲的"/>
    <d v="2026-02-24T00:00:00"/>
    <s v="山西"/>
    <s v="中性"/>
    <d v="2026-03-06T00:00:00"/>
  </r>
  <r>
    <n v="9004"/>
    <x v="0"/>
    <x v="0"/>
    <d v="2026-02-23T00:00:00"/>
    <s v="否"/>
    <s v="小鱼干"/>
    <s v="我爱搅几圈搅几圈"/>
    <d v="2026-02-24T00:00:00"/>
    <s v="河南"/>
    <s v="中性"/>
    <d v="2026-03-06T00:00:00"/>
  </r>
  <r>
    <n v="9005"/>
    <x v="0"/>
    <x v="0"/>
    <d v="2026-02-23T00:00:00"/>
    <s v="否"/>
    <s v="我困觉啦"/>
    <s v="@JUNEJULY"/>
    <d v="2026-02-25T00:00:00"/>
    <s v="山东"/>
    <s v="中性"/>
    <d v="2026-03-06T00:00:00"/>
  </r>
  <r>
    <n v="9006"/>
    <x v="0"/>
    <x v="0"/>
    <d v="2026-02-23T00:00:00"/>
    <s v="否"/>
    <s v="JUNEJULY"/>
    <s v="看起来很甜啊"/>
    <d v="2026-02-25T00:00:00"/>
    <s v="陕西"/>
    <s v="中性"/>
    <d v="2026-03-06T00:00:00"/>
  </r>
  <r>
    <n v="9007"/>
    <x v="0"/>
    <x v="0"/>
    <d v="2026-02-23T00:00:00"/>
    <s v="否"/>
    <s v="咕咕不鸽🌲"/>
    <s v="@沿途"/>
    <d v="2026-02-25T00:00:00"/>
    <s v="安徽"/>
    <s v="中性"/>
    <d v="2026-03-06T00:00:00"/>
  </r>
  <r>
    <n v="9008"/>
    <x v="0"/>
    <x v="0"/>
    <d v="2026-02-23T00:00:00"/>
    <s v="否"/>
    <s v="沿途"/>
    <s v="不搓噢"/>
    <d v="2026-02-27T00:00:00"/>
    <s v="安徽"/>
    <s v="中性"/>
    <d v="2026-03-06T00:00:00"/>
  </r>
  <r>
    <n v="9009"/>
    <x v="0"/>
    <x v="0"/>
    <d v="2026-02-23T00:00:00"/>
    <s v="否"/>
    <s v="花朵小院"/>
    <s v="超好喝的"/>
    <d v="2026-03-04T00:00:00"/>
    <s v="湖北"/>
    <s v="正向"/>
    <d v="2026-03-06T00:00:00"/>
  </r>
  <r>
    <n v="9010"/>
    <x v="0"/>
    <x v="0"/>
    <d v="2026-02-23T00:00:00"/>
    <s v="否"/>
    <e v="#NAME?"/>
    <s v="为啥你的这种颜色"/>
    <d v="2026-03-05T00:00:00"/>
    <s v="广东"/>
    <s v="中性"/>
    <d v="2026-03-06T00:00:00"/>
  </r>
  <r>
    <n v="9011"/>
    <x v="0"/>
    <x v="0"/>
    <d v="2026-02-23T00:00:00"/>
    <s v="否"/>
    <s v="你瞅啥"/>
    <s v="微甜都是甜到齁"/>
    <d v="2026-02-25T00:00:00"/>
    <s v="吉林"/>
    <s v="负向"/>
    <d v="2026-03-06T00:00:00"/>
  </r>
  <r>
    <n v="9012"/>
    <x v="0"/>
    <x v="0"/>
    <d v="2026-02-23T00:00:00"/>
    <s v="否"/>
    <s v="momo"/>
    <s v="才看到还在路上 已经不想喝了"/>
    <d v="2026-02-27T00:00:00"/>
    <s v="甘肃"/>
    <s v="中性"/>
    <d v="2026-03-06T00:00:00"/>
  </r>
  <r>
    <n v="9013"/>
    <x v="0"/>
    <x v="0"/>
    <d v="2026-02-23T00:00:00"/>
    <s v="否"/>
    <s v="Leila"/>
    <s v="点了热的没有苹果"/>
    <d v="2026-02-25T00:00:00"/>
    <s v="北京"/>
    <s v="负向"/>
    <d v="2026-03-06T00:00:00"/>
  </r>
  <r>
    <n v="9014"/>
    <x v="0"/>
    <x v="0"/>
    <d v="2026-02-23T00:00:00"/>
    <s v="否"/>
    <s v="🍃薄荷°"/>
    <s v="很喜欢 比小黄油好喝 但太甜"/>
    <d v="2026-02-28T00:00:00"/>
    <s v="江苏"/>
    <s v="中性"/>
    <d v="2026-03-06T00:00:00"/>
  </r>
  <r>
    <n v="9015"/>
    <x v="0"/>
    <x v="0"/>
    <d v="2026-02-23T00:00:00"/>
    <s v="否"/>
    <s v="芝士小黄"/>
    <s v="点少少甜会不会太甜"/>
    <d v="2026-02-28T00:00:00"/>
    <s v="福建"/>
    <s v="中性"/>
    <d v="2026-03-06T00:00:00"/>
  </r>
  <r>
    <n v="9016"/>
    <x v="0"/>
    <x v="0"/>
    <d v="2026-02-23T00:00:00"/>
    <s v="否"/>
    <s v="钱多多"/>
    <s v="新疆的不一样啥也没有"/>
    <d v="2026-03-05T00:00:00"/>
    <s v="新疆"/>
    <s v="负向"/>
    <d v="2026-03-06T00:00:00"/>
  </r>
  <r>
    <n v="9017"/>
    <x v="0"/>
    <x v="0"/>
    <d v="2026-02-23T00:00:00"/>
    <s v="否"/>
    <s v="清伊"/>
    <s v="以为少少甜更少糖 结果很甜"/>
    <d v="2026-02-27T00:00:00"/>
    <s v="重庆"/>
    <s v="负向"/>
    <d v="2026-03-06T00:00:00"/>
  </r>
  <r>
    <n v="9018"/>
    <x v="0"/>
    <x v="0"/>
    <d v="2026-02-23T00:00:00"/>
    <s v="否"/>
    <s v="Happy"/>
    <s v="真的好甜"/>
    <d v="2026-02-28T00:00:00"/>
    <s v="安徽"/>
    <s v="负向"/>
    <d v="2026-03-06T00:00:00"/>
  </r>
  <r>
    <n v="9019"/>
    <x v="0"/>
    <x v="0"/>
    <d v="2026-02-23T00:00:00"/>
    <s v="否"/>
    <s v="空白"/>
    <s v="少少甜甜到齁"/>
    <d v="2026-02-24T00:00:00"/>
    <s v="云南"/>
    <s v="负向"/>
    <d v="2026-03-06T00:00:00"/>
  </r>
  <r>
    <n v="9020"/>
    <x v="0"/>
    <x v="0"/>
    <d v="2026-02-23T00:00:00"/>
    <s v="否"/>
    <s v="鹊起。"/>
    <s v="少少甜比微甜甜"/>
    <d v="2026-02-28T00:00:00"/>
    <s v="安徽"/>
    <s v="中性"/>
    <d v="2026-03-06T00:00:00"/>
  </r>
  <r>
    <n v="9021"/>
    <x v="0"/>
    <x v="0"/>
    <d v="2026-02-23T00:00:00"/>
    <s v="否"/>
    <s v="头发多多."/>
    <s v="好喝"/>
    <d v="2026-03-05T00:00:00"/>
    <s v="广东"/>
    <s v="正向"/>
    <d v="2026-03-06T00:00:00"/>
  </r>
  <r>
    <n v="9022"/>
    <x v="0"/>
    <x v="0"/>
    <d v="2026-02-23T00:00:00"/>
    <s v="否"/>
    <s v="小白🐶就是大可爱呀～"/>
    <s v="少少甜比微甜更甜吗"/>
    <d v="2026-03-05T00:00:00"/>
    <s v="四川"/>
    <s v="中性"/>
    <d v="2026-03-06T00:00:00"/>
  </r>
  <r>
    <n v="9023"/>
    <x v="0"/>
    <x v="0"/>
    <d v="2026-02-23T00:00:00"/>
    <s v="否"/>
    <s v="今日上朝反对3"/>
    <s v="450大卡"/>
    <d v="2026-03-02T00:00:00"/>
    <s v="四川"/>
    <s v="中性"/>
    <d v="2026-03-06T00:00:00"/>
  </r>
  <r>
    <n v="9024"/>
    <x v="0"/>
    <x v="0"/>
    <d v="2026-02-23T00:00:00"/>
    <s v="否"/>
    <s v="柒柒"/>
    <s v="微甜 小黄油减半更好"/>
    <d v="2026-03-01T00:00:00"/>
    <s v="广东"/>
    <s v="中性"/>
    <d v="2026-03-06T00:00:00"/>
  </r>
  <r>
    <n v="9025"/>
    <x v="0"/>
    <x v="0"/>
    <d v="2026-02-23T00:00:00"/>
    <s v="否"/>
    <s v="Lost"/>
    <s v="喝了会上厕所 每天掉一斤"/>
    <d v="2026-03-05T00:00:00"/>
    <s v="北京"/>
    <s v="负向"/>
    <d v="2026-03-06T00:00:00"/>
  </r>
  <r>
    <n v="9026"/>
    <x v="0"/>
    <x v="0"/>
    <d v="2026-02-23T00:00:00"/>
    <s v="否"/>
    <s v="小满崽"/>
    <s v="微甜超级甜 喝不下去"/>
    <d v="2026-03-05T00:00:00"/>
    <s v="江苏"/>
    <s v="负向"/>
    <d v="2026-03-06T00:00:00"/>
  </r>
  <r>
    <n v="9027"/>
    <x v="0"/>
    <x v="0"/>
    <d v="2026-02-23T00:00:00"/>
    <s v="否"/>
    <s v="好运连连oi"/>
    <s v="微甜 好好喝"/>
    <d v="2026-03-04T00:00:00"/>
    <s v="广东"/>
    <s v="正向"/>
    <d v="2026-03-06T00:00:00"/>
  </r>
  <r>
    <n v="9028"/>
    <x v="0"/>
    <x v="0"/>
    <d v="2026-02-23T00:00:00"/>
    <s v="否"/>
    <s v="王没女-👻"/>
    <s v="微甜甜到倒掉"/>
    <d v="2026-03-03T00:00:00"/>
    <s v="福建"/>
    <s v="负向"/>
    <d v="2026-03-06T00:00:00"/>
  </r>
  <r>
    <n v="9029"/>
    <x v="0"/>
    <x v="0"/>
    <d v="2026-02-23T00:00:00"/>
    <s v="否"/>
    <s v="陈年老粉"/>
    <s v="真的好甜"/>
    <d v="2026-02-28T00:00:00"/>
    <s v="山西"/>
    <s v="负向"/>
    <d v="2026-03-06T00:00:00"/>
  </r>
  <r>
    <n v="9030"/>
    <x v="0"/>
    <x v="0"/>
    <d v="2026-02-23T00:00:00"/>
    <s v="否"/>
    <s v="我炒饭不着吧"/>
    <s v="少少甜不甜 反而涩"/>
    <d v="2026-03-01T00:00:00"/>
    <s v="甘肃"/>
    <s v="负向"/>
    <d v="2026-03-06T00:00:00"/>
  </r>
  <r>
    <n v="9031"/>
    <x v="0"/>
    <x v="0"/>
    <d v="2026-02-23T00:00:00"/>
    <s v="否"/>
    <s v="达不溜"/>
    <s v="描述很中肯"/>
    <d v="2026-03-03T00:00:00"/>
    <s v="浙江"/>
    <s v="中性"/>
    <d v="2026-03-06T00:00:00"/>
  </r>
  <r>
    <n v="9032"/>
    <x v="0"/>
    <x v="0"/>
    <d v="2026-02-23T00:00:00"/>
    <s v="否"/>
    <s v="九一"/>
    <s v="不好喝 好甜 苹果味不明显"/>
    <d v="2026-03-03T00:00:00"/>
    <s v="广东"/>
    <s v="负向"/>
    <d v="2026-03-06T00:00:00"/>
  </r>
  <r>
    <n v="9033"/>
    <x v="0"/>
    <x v="0"/>
    <d v="2026-02-23T00:00:00"/>
    <s v="否"/>
    <s v="sur减肥记"/>
    <s v="点浓缩更好喝"/>
    <d v="2026-02-26T00:00:00"/>
    <s v="江苏"/>
    <s v="中性"/>
    <d v="2026-03-06T00:00:00"/>
  </r>
  <r>
    <n v="9034"/>
    <x v="0"/>
    <x v="0"/>
    <d v="2026-02-23T00:00:00"/>
    <s v="否"/>
    <s v="大耳朵🐶"/>
    <s v="不会再买 太甜了"/>
    <d v="2026-02-24T00:00:00"/>
    <s v="陕西"/>
    <s v="负向"/>
    <d v="2026-03-06T00:00:00"/>
  </r>
  <r>
    <n v="9035"/>
    <x v="0"/>
    <x v="0"/>
    <d v="2026-02-23T00:00:00"/>
    <s v="否"/>
    <s v="xxnichisiqi"/>
    <s v="连着喝三天"/>
    <d v="2026-03-03T00:00:00"/>
    <s v="陕西"/>
    <s v="正向"/>
    <d v="2026-03-06T00:00:00"/>
  </r>
  <r>
    <n v="9036"/>
    <x v="0"/>
    <x v="0"/>
    <d v="2026-02-23T00:00:00"/>
    <s v="否"/>
    <s v="火鸡面脑🙌"/>
    <s v="喜欢甜的 少少甜也甜吗"/>
    <d v="2026-02-28T00:00:00"/>
    <s v="广西"/>
    <s v="中性"/>
    <d v="2026-03-06T00:00:00"/>
  </r>
  <r>
    <n v="9037"/>
    <x v="0"/>
    <x v="0"/>
    <d v="2026-02-23T00:00:00"/>
    <s v="否"/>
    <s v="泡泡"/>
    <s v="挺好喝"/>
    <d v="2026-02-27T00:00:00"/>
    <s v="陕西"/>
    <s v="正向"/>
    <d v="2026-03-06T00:00:00"/>
  </r>
  <r>
    <n v="9038"/>
    <x v="0"/>
    <x v="0"/>
    <d v="2026-02-23T00:00:00"/>
    <s v="否"/>
    <s v="Bada呀"/>
    <s v="苹果系列有酒味"/>
    <d v="2026-02-28T00:00:00"/>
    <s v="中国"/>
    <s v="负向"/>
    <d v="2026-03-06T00:00:00"/>
  </r>
  <r>
    <n v="9039"/>
    <x v="0"/>
    <x v="0"/>
    <d v="2026-02-23T00:00:00"/>
    <s v="否"/>
    <s v="白羽沐风"/>
    <s v="爱甜可以点少少甜"/>
    <d v="2026-02-25T00:00:00"/>
    <s v="浙江"/>
    <s v="中性"/>
    <d v="2026-03-06T00:00:00"/>
  </r>
  <r>
    <n v="9040"/>
    <x v="0"/>
    <x v="0"/>
    <d v="2026-02-23T00:00:00"/>
    <s v="否"/>
    <s v="momo"/>
    <s v="微甜太甜了 还是无糖吧"/>
    <d v="2026-03-04T00:00:00"/>
    <s v="四川"/>
    <s v="负向"/>
    <d v="2026-03-06T00:00:00"/>
  </r>
  <r>
    <n v="9041"/>
    <x v="0"/>
    <x v="0"/>
    <d v="2026-02-23T00:00:00"/>
    <s v="否"/>
    <s v="大份薯条🍟"/>
    <s v="挺好喝的"/>
    <d v="2026-02-24T00:00:00"/>
    <s v="云南"/>
    <s v="正向"/>
    <d v="2026-03-06T00:00:00"/>
  </r>
  <r>
    <n v="9042"/>
    <x v="0"/>
    <x v="0"/>
    <d v="2026-02-23T00:00:00"/>
    <s v="否"/>
    <s v="谢谢我不想吃"/>
    <s v="少少甜齁死我了"/>
    <d v="2026-02-28T00:00:00"/>
    <s v="四川"/>
    <s v="负向"/>
    <d v="2026-03-06T00:00:00"/>
  </r>
  <r>
    <n v="9043"/>
    <x v="0"/>
    <x v="0"/>
    <d v="2026-02-23T00:00:00"/>
    <s v="否"/>
    <s v="拒绝香菜"/>
    <s v="不敢喝 热量太高"/>
    <d v="2026-02-25T00:00:00"/>
    <s v="浙江"/>
    <s v="负向"/>
    <d v="2026-03-06T00:00:00"/>
  </r>
  <r>
    <n v="9044"/>
    <x v="0"/>
    <x v="0"/>
    <d v="2026-02-23T00:00:00"/>
    <s v="否"/>
    <s v="上班爱摸鱼"/>
    <s v="真的太甜了"/>
    <d v="2026-02-28T00:00:00"/>
    <s v="四川"/>
    <s v="负向"/>
    <d v="2026-03-06T00:00:00"/>
  </r>
  <r>
    <n v="9045"/>
    <x v="0"/>
    <x v="0"/>
    <d v="2026-02-23T00:00:00"/>
    <s v="否"/>
    <s v="小丸子"/>
    <s v="甜到受不了 还拉肚子"/>
    <d v="2026-02-28T00:00:00"/>
    <s v="福建"/>
    <s v="负向"/>
    <d v="2026-03-06T00:00:00"/>
  </r>
  <r>
    <n v="9048"/>
    <x v="0"/>
    <x v="0"/>
    <d v="2026-02-23T00:00:00"/>
    <s v="否"/>
    <s v="泥丸丸喽"/>
    <s v="点冰的微甜"/>
    <d v="2026-02-28T00:00:00"/>
    <s v="陕西"/>
    <s v="中性"/>
    <d v="2026-03-06T00:00:00"/>
  </r>
  <r>
    <n v="9049"/>
    <x v="0"/>
    <x v="0"/>
    <d v="2026-02-23T00:00:00"/>
    <s v="否"/>
    <s v="不能再熬夜辣"/>
    <s v="甜堵"/>
    <d v="2026-03-03T00:00:00"/>
    <s v="四川"/>
    <s v="负向"/>
    <d v="2026-03-06T00:00:00"/>
  </r>
  <r>
    <n v="9050"/>
    <x v="0"/>
    <x v="0"/>
    <d v="2026-02-23T00:00:00"/>
    <s v="否"/>
    <s v="蓝莓罐头"/>
    <s v="太甜了 加浓缩好一点"/>
    <d v="2026-02-28T00:00:00"/>
    <s v="广东"/>
    <s v="中性"/>
    <d v="2026-03-06T00:00:00"/>
  </r>
  <r>
    <n v="9051"/>
    <x v="0"/>
    <x v="0"/>
    <d v="2026-02-23T00:00:00"/>
    <s v="否"/>
    <s v="遇见Cow🍃"/>
    <s v="少少甜甜到苦"/>
    <d v="2026-02-28T00:00:00"/>
    <s v="四川"/>
    <s v="负向"/>
    <d v="2026-03-06T00:00:00"/>
  </r>
  <r>
    <n v="9053"/>
    <x v="0"/>
    <x v="0"/>
    <d v="2026-02-23T00:00:00"/>
    <s v="否"/>
    <s v="ZHang X"/>
    <s v="太甜了 加椰子水好喝"/>
    <d v="2026-02-28T00:00:00"/>
    <s v="四川"/>
    <s v="中性"/>
    <d v="2026-03-06T00:00:00"/>
  </r>
  <r>
    <n v="9054"/>
    <x v="0"/>
    <x v="0"/>
    <d v="2026-02-23T00:00:00"/>
    <s v="否"/>
    <s v="库库炫"/>
    <s v="拉肚子"/>
    <d v="2026-02-27T00:00:00"/>
    <s v="山东"/>
    <s v="负向"/>
    <d v="2026-03-06T00:00:00"/>
  </r>
  <r>
    <n v="9055"/>
    <x v="0"/>
    <x v="0"/>
    <d v="2026-02-23T00:00:00"/>
    <s v="否"/>
    <s v="叮当mer"/>
    <s v="不喜甜 但觉得好喝"/>
    <d v="2026-02-27T00:00:00"/>
    <s v="四川"/>
    <s v="正向"/>
    <d v="2026-03-06T00:00:00"/>
  </r>
  <r>
    <n v="9057"/>
    <x v="0"/>
    <x v="0"/>
    <d v="2026-02-23T00:00:00"/>
    <s v="否"/>
    <s v="開心小鱼"/>
    <s v="喜欢吃上面的苹果"/>
    <d v="2026-02-25T00:00:00"/>
    <s v="广东"/>
    <s v="正向"/>
    <d v="2026-03-06T00:00:00"/>
  </r>
  <r>
    <n v="9058"/>
    <x v="0"/>
    <x v="0"/>
    <d v="2026-02-23T00:00:00"/>
    <s v="否"/>
    <s v="才不是虚构的"/>
    <s v="微甜也很甜 被骗了"/>
    <d v="2026-02-25T00:00:00"/>
    <s v="上海"/>
    <s v="负向"/>
    <d v="2026-03-06T00:00:00"/>
  </r>
  <r>
    <n v="9059"/>
    <x v="0"/>
    <x v="0"/>
    <d v="2026-02-23T00:00:00"/>
    <s v="否"/>
    <s v="lukalula_"/>
    <s v="难喝 像急支糖浆"/>
    <d v="2026-03-03T00:00:00"/>
    <s v="云南"/>
    <s v="负向"/>
    <d v="2026-03-06T00:00:00"/>
  </r>
  <r>
    <n v="9060"/>
    <x v="0"/>
    <x v="0"/>
    <d v="2026-02-23T00:00:00"/>
    <s v="否"/>
    <s v="蠢肥肥"/>
    <s v="好久没喝瑞幸了"/>
    <d v="2026-03-03T00:00:00"/>
    <s v="云南"/>
    <s v="中性"/>
    <d v="2026-03-06T00:00:00"/>
  </r>
  <r>
    <n v="9061"/>
    <x v="0"/>
    <x v="0"/>
    <d v="2026-02-23T00:00:00"/>
    <s v="否"/>
    <s v="急急如律令"/>
    <s v="少少甜和微甜哪个糖多"/>
    <d v="2026-02-27T00:00:00"/>
    <s v="北京"/>
    <s v="中性"/>
    <d v="2026-03-06T00:00:00"/>
  </r>
  <r>
    <n v="9062"/>
    <x v="0"/>
    <x v="0"/>
    <d v="2026-02-23T00:00:00"/>
    <s v="否"/>
    <s v="YUEyue愉悦"/>
    <s v="瑞幸背饮品难背嘛（即将要去……）"/>
    <d v="2026-02-26T00:00:00"/>
    <s v="江苏"/>
    <s v="中性"/>
    <d v="2026-03-06T00:00:00"/>
  </r>
  <r>
    <n v="9063"/>
    <x v="0"/>
    <x v="0"/>
    <d v="2026-02-23T00:00:00"/>
    <s v="否"/>
    <s v="北方南方某个远方"/>
    <s v="不难背 但很多"/>
    <d v="2026-02-28T00:00:00"/>
    <s v="湖北"/>
    <s v="中性"/>
    <d v="2026-03-06T00:00:00"/>
  </r>
  <r>
    <n v="9064"/>
    <x v="0"/>
    <x v="0"/>
    <d v="2026-02-23T00:00:00"/>
    <s v="否"/>
    <s v="远音"/>
    <s v="上次买的那杯都给我做错了 脆苹果啥的都没有"/>
    <d v="2026-03-05T00:00:00"/>
    <s v="四川"/>
    <s v="负向"/>
    <d v="2026-03-06T00:00:00"/>
  </r>
  <r>
    <n v="9065"/>
    <x v="0"/>
    <x v="0"/>
    <d v="2026-02-23T00:00:00"/>
    <s v="否"/>
    <s v="金牌选手"/>
    <s v="冰块加错顺序了 先咖啡后冰块"/>
    <d v="2026-02-26T00:00:00"/>
    <s v="上海"/>
    <s v="中性"/>
    <d v="2026-03-06T00:00:00"/>
  </r>
  <r>
    <n v="9066"/>
    <x v="0"/>
    <x v="0"/>
    <d v="2026-02-23T00:00:00"/>
    <s v="否"/>
    <s v="辣椒末里"/>
    <s v="太腻了"/>
    <d v="2026-02-24T00:00:00"/>
    <s v="江西"/>
    <s v="负向"/>
    <d v="2026-03-06T00:00:00"/>
  </r>
  <r>
    <n v="9067"/>
    <x v="0"/>
    <x v="0"/>
    <d v="2026-02-23T00:00:00"/>
    <s v="否"/>
    <s v="辣椒末里"/>
    <s v="加了一份浓缩也很腻 再也不敢尝试新品了"/>
    <d v="2026-02-24T00:00:00"/>
    <s v="江西"/>
    <s v="负向"/>
    <d v="2026-03-06T00:00:00"/>
  </r>
  <r>
    <n v="9068"/>
    <x v="0"/>
    <x v="0"/>
    <d v="2026-02-23T00:00:00"/>
    <s v="否"/>
    <s v="有-好运"/>
    <s v="这款比其他款浓缩液是不是少一点"/>
    <d v="2026-03-06T00:00:00"/>
    <s v="山东"/>
    <s v="中性"/>
    <d v="2026-03-06T00:00:00"/>
  </r>
  <r>
    <n v="9069"/>
    <x v="0"/>
    <x v="0"/>
    <d v="2026-02-23T00:00:00"/>
    <s v="否"/>
    <s v="二十一日"/>
    <s v="可以备注不要基底乳吗"/>
    <d v="2026-02-23T00:00:00"/>
    <s v="江苏"/>
    <s v="中性"/>
    <d v="2026-03-06T00:00:00"/>
  </r>
  <r>
    <n v="9070"/>
    <x v="0"/>
    <x v="0"/>
    <d v="2026-02-23T00:00:00"/>
    <s v="否"/>
    <s v="陈哈哈、"/>
    <s v="备注试一下"/>
    <d v="2026-02-24T00:00:00"/>
    <s v="山东"/>
    <s v="中性"/>
    <d v="2026-03-06T00:00:00"/>
  </r>
  <r>
    <n v="9071"/>
    <x v="0"/>
    <x v="0"/>
    <d v="2026-02-23T00:00:00"/>
    <s v="否"/>
    <s v="B&amp;O西安万象城-小陆"/>
    <s v="可以备注多放一块脆苹果片吗"/>
    <d v="2026-02-23T00:00:00"/>
    <s v="陕西"/>
    <s v="中性"/>
    <d v="2026-03-06T00:00:00"/>
  </r>
  <r>
    <n v="9072"/>
    <x v="0"/>
    <x v="0"/>
    <d v="2026-02-23T00:00:00"/>
    <s v="否"/>
    <s v="陈哈哈、"/>
    <s v="不可以哦"/>
    <d v="2026-02-24T00:00:00"/>
    <s v="山东"/>
    <s v="中性"/>
    <d v="2026-03-06T00:00:00"/>
  </r>
  <r>
    <n v="9073"/>
    <x v="0"/>
    <x v="0"/>
    <d v="2026-02-23T00:00:00"/>
    <s v="否"/>
    <s v="默默"/>
    <s v="兼职后觉得瑞幸最轻松"/>
    <d v="2026-02-23T00:00:00"/>
    <s v="广东"/>
    <s v="中性"/>
    <d v="2026-03-06T00:00:00"/>
  </r>
  <r>
    <n v="9074"/>
    <x v="0"/>
    <x v="0"/>
    <d v="2026-02-23T00:00:00"/>
    <s v="否"/>
    <s v="默默"/>
    <s v="原来我也是个人"/>
    <d v="2026-02-23T00:00:00"/>
    <s v="广东"/>
    <s v="中性"/>
    <d v="2026-03-06T00:00:00"/>
  </r>
  <r>
    <n v="9075"/>
    <x v="0"/>
    <x v="0"/>
    <d v="2026-02-23T00:00:00"/>
    <s v="否"/>
    <s v="小🐟软糖."/>
    <s v="标准是先下咖啡然后搅拌加冰"/>
    <d v="2026-02-23T00:00:00"/>
    <s v="广东"/>
    <s v="中性"/>
    <d v="2026-03-06T00:00:00"/>
  </r>
  <r>
    <n v="9076"/>
    <x v="0"/>
    <x v="0"/>
    <d v="2026-02-23T00:00:00"/>
    <s v="否"/>
    <s v="."/>
    <s v="搅拌完再加咖啡液吧"/>
    <d v="2026-02-23T00:00:00"/>
    <s v="湖南"/>
    <s v="中性"/>
    <d v="2026-03-06T00:00:00"/>
  </r>
  <r>
    <n v="9077"/>
    <x v="0"/>
    <x v="0"/>
    <d v="2026-02-23T00:00:00"/>
    <s v="否"/>
    <s v="t0n9-"/>
    <s v="继咸芝士豆乳拿铁后第二杯好喝的"/>
    <d v="2026-02-23T00:00:00"/>
    <s v="广东"/>
    <s v="正向"/>
    <d v="2026-03-06T00:00:00"/>
  </r>
  <r>
    <n v="9078"/>
    <x v="0"/>
    <x v="0"/>
    <d v="2026-02-23T00:00:00"/>
    <s v="否"/>
    <s v="🐟"/>
    <s v="我明天给自己做杯尝尝"/>
    <d v="2026-02-23T00:00:00"/>
    <s v="江苏"/>
    <s v="中性"/>
    <d v="2026-03-06T00:00:00"/>
  </r>
  <r>
    <n v="9079"/>
    <x v="0"/>
    <x v="0"/>
    <d v="2026-02-23T00:00:00"/>
    <s v="否"/>
    <s v="👼 (ℴ ˬℴ ⑅)鱼丸"/>
    <s v="微甜和少少甜哪个更不甜"/>
    <d v="2026-02-25T00:00:00"/>
    <s v="江苏"/>
    <s v="中性"/>
    <d v="2026-03-06T00:00:00"/>
  </r>
  <r>
    <n v="9080"/>
    <x v="0"/>
    <x v="0"/>
    <d v="2026-02-23T00:00:00"/>
    <s v="否"/>
    <s v="陈哈哈、"/>
    <s v="微甜"/>
    <d v="2026-02-26T00:00:00"/>
    <s v="山东"/>
    <s v="中性"/>
    <d v="2026-03-06T00:00:00"/>
  </r>
  <r>
    <n v="9081"/>
    <x v="0"/>
    <x v="0"/>
    <d v="2026-02-23T00:00:00"/>
    <s v="否"/>
    <s v="wangerna_"/>
    <s v="先接咖啡液喔"/>
    <d v="2026-02-25T00:00:00"/>
    <s v="贵州"/>
    <s v="中性"/>
    <d v="2026-03-06T00:00:00"/>
  </r>
  <r>
    <n v="9082"/>
    <x v="0"/>
    <x v="0"/>
    <d v="2026-02-23T00:00:00"/>
    <s v="否"/>
    <s v="陈哈哈、"/>
    <s v="是滴"/>
    <d v="2026-02-25T00:00:00"/>
    <s v="山东"/>
    <s v="中性"/>
    <d v="2026-03-06T00:00:00"/>
  </r>
  <r>
    <n v="9083"/>
    <x v="0"/>
    <x v="0"/>
    <d v="2026-02-23T00:00:00"/>
    <s v="否"/>
    <s v="草莓小姐"/>
    <s v="这奶盖真是少的可怜"/>
    <d v="2026-02-24T00:00:00"/>
    <s v="山东"/>
    <s v="负向"/>
    <d v="2026-03-06T00:00:00"/>
  </r>
  <r>
    <n v="9084"/>
    <x v="0"/>
    <x v="0"/>
    <d v="2026-02-23T00:00:00"/>
    <s v="否"/>
    <s v="陈哈哈、"/>
    <s v="已经够腻的了"/>
    <d v="2026-02-24T00:00:00"/>
    <s v="山东"/>
    <s v="中性"/>
    <d v="2026-03-06T00:00:00"/>
  </r>
  <r>
    <n v="9085"/>
    <x v="0"/>
    <x v="0"/>
    <d v="2026-02-23T00:00:00"/>
    <s v="否"/>
    <s v="盒子"/>
    <s v="怎么兼职瑞幸"/>
    <d v="2026-02-25T00:00:00"/>
    <s v="黑龙江"/>
    <s v="中性"/>
    <d v="2026-03-06T00:00:00"/>
  </r>
  <r>
    <n v="9086"/>
    <x v="0"/>
    <x v="0"/>
    <d v="2026-02-23T00:00:00"/>
    <s v="否"/>
    <s v="陈哈哈、"/>
    <s v="去门店问问"/>
    <d v="2026-02-25T00:00:00"/>
    <s v="山东"/>
    <s v="中性"/>
    <d v="2026-03-06T00:00:00"/>
  </r>
  <r>
    <n v="9087"/>
    <x v="0"/>
    <x v="0"/>
    <d v="2026-02-23T00:00:00"/>
    <s v="否"/>
    <s v="十一月一"/>
    <s v="我那杯没有焦糖"/>
    <d v="2026-02-23T00:00:00"/>
    <s v="广西"/>
    <s v="负向"/>
    <d v="2026-03-06T00:00:00"/>
  </r>
  <r>
    <n v="9088"/>
    <x v="0"/>
    <x v="0"/>
    <d v="2026-02-23T00:00:00"/>
    <s v="否"/>
    <s v="哈雷_彗星0313"/>
    <s v="上午忘了放焦糖 下午另一家有"/>
    <d v="2026-02-24T00:00:00"/>
    <s v="广西"/>
    <s v="中性"/>
    <d v="2026-03-06T00:00:00"/>
  </r>
  <r>
    <n v="9089"/>
    <x v="0"/>
    <x v="0"/>
    <d v="2026-02-23T00:00:00"/>
    <s v="否"/>
    <s v="顾渊"/>
    <s v="搅拌先接咖啡后再加冰"/>
    <d v="2026-02-24T00:00:00"/>
    <s v="福建"/>
    <s v="中性"/>
    <d v="2026-03-06T00:00:00"/>
  </r>
  <r>
    <n v="9090"/>
    <x v="0"/>
    <x v="0"/>
    <d v="2026-02-23T00:00:00"/>
    <s v="否"/>
    <s v="陈哈哈、"/>
    <s v="嘿嘿"/>
    <d v="2026-02-24T00:00:00"/>
    <s v="山东"/>
    <s v="中性"/>
    <d v="2026-03-06T00:00:00"/>
  </r>
  <r>
    <n v="9091"/>
    <x v="0"/>
    <x v="0"/>
    <d v="2026-02-23T00:00:00"/>
    <s v="否"/>
    <s v="小鱼CC"/>
    <s v="先接咖啡再放冰块 冰块距杯口二十"/>
    <d v="2026-02-24T00:00:00"/>
    <s v="江苏"/>
    <s v="中性"/>
    <d v="2026-03-06T00:00:00"/>
  </r>
  <r>
    <n v="9093"/>
    <x v="0"/>
    <x v="0"/>
    <d v="2026-02-23T00:00:00"/>
    <s v="否"/>
    <s v="realdisco"/>
    <s v="姐姐我懂你"/>
    <d v="2026-02-25T00:00:00"/>
    <s v="江苏"/>
    <s v="中性"/>
    <d v="2026-03-06T00:00:00"/>
  </r>
  <r>
    <n v="9094"/>
    <x v="0"/>
    <x v="0"/>
    <d v="2026-02-23T00:00:00"/>
    <s v="否"/>
    <s v="陌寒ぅ"/>
    <s v="热量感觉特别高"/>
    <d v="2026-02-24T00:00:00"/>
    <s v="辽宁"/>
    <s v="中性"/>
    <d v="2026-03-06T00:00:00"/>
  </r>
  <r>
    <n v="9095"/>
    <x v="0"/>
    <x v="0"/>
    <d v="2026-02-23T00:00:00"/>
    <s v="否"/>
    <s v="陈哈哈、"/>
    <s v="是嘟"/>
    <d v="2026-02-24T00:00:00"/>
    <s v="山东"/>
    <s v="中性"/>
    <d v="2026-03-06T00:00:00"/>
  </r>
  <r>
    <n v="9096"/>
    <x v="0"/>
    <x v="0"/>
    <d v="2026-02-23T00:00:00"/>
    <s v="否"/>
    <s v="许随"/>
    <s v="微甜和少少甜哪个更不甜 可以不另外加糖吗"/>
    <d v="2026-02-25T00:00:00"/>
    <s v="福建"/>
    <s v="中性"/>
    <d v="2026-03-06T00:00:00"/>
  </r>
  <r>
    <n v="9097"/>
    <x v="0"/>
    <x v="0"/>
    <d v="2026-02-23T00:00:00"/>
    <s v="否"/>
    <s v="陈哈哈、"/>
    <s v="不加糖就是小黄油了"/>
    <d v="2026-02-26T00:00:00"/>
    <s v="山东"/>
    <s v="中性"/>
    <d v="2026-03-06T00:00:00"/>
  </r>
  <r>
    <n v="9098"/>
    <x v="0"/>
    <x v="0"/>
    <d v="2026-02-23T00:00:00"/>
    <s v="否"/>
    <s v="Ww"/>
    <s v="黄油不是加七十吗"/>
    <d v="2026-02-24T00:00:00"/>
    <s v="上海"/>
    <s v="中性"/>
    <d v="2026-03-06T00:00:00"/>
  </r>
  <r>
    <n v="9099"/>
    <x v="0"/>
    <x v="0"/>
    <d v="2026-02-23T00:00:00"/>
    <s v="否"/>
    <s v="陈哈哈、"/>
    <s v="是啊 太腻了 我自己喝加的少"/>
    <d v="2026-02-24T00:00:00"/>
    <s v="山东"/>
    <s v="中性"/>
    <d v="2026-03-06T00:00:00"/>
  </r>
  <r>
    <n v="9100"/>
    <x v="0"/>
    <x v="0"/>
    <d v="2026-02-23T00:00:00"/>
    <s v="否"/>
    <s v="momo"/>
    <s v="这个苹果会有籽吗"/>
    <d v="2026-02-23T00:00:00"/>
    <s v="上海"/>
    <s v="中性"/>
    <d v="2026-03-06T00:00:00"/>
  </r>
  <r>
    <n v="9101"/>
    <x v="0"/>
    <x v="0"/>
    <d v="2026-02-23T00:00:00"/>
    <s v="否"/>
    <s v="陈哈哈、"/>
    <s v="目前没有"/>
    <d v="2026-02-24T00:00:00"/>
    <s v="山东"/>
    <s v="中性"/>
    <d v="2026-03-06T00:00:00"/>
  </r>
  <r>
    <n v="9102"/>
    <x v="0"/>
    <x v="0"/>
    <d v="2026-02-23T00:00:00"/>
    <s v="否"/>
    <s v="为什么说不"/>
    <s v="进了瑞幸以后发现离不开瑞幸了"/>
    <d v="2026-02-23T00:00:00"/>
    <s v="广东"/>
    <s v="正向"/>
    <d v="2026-03-06T00:00:00"/>
  </r>
  <r>
    <n v="9103"/>
    <x v="0"/>
    <x v="0"/>
    <d v="2026-02-23T00:00:00"/>
    <s v="否"/>
    <s v="小红薯686533F2"/>
    <s v="热量多少"/>
    <d v="2026-02-25T00:00:00"/>
    <s v="江苏"/>
    <s v="中性"/>
    <d v="2026-03-06T00:00:00"/>
  </r>
  <r>
    <n v="9104"/>
    <x v="0"/>
    <x v="0"/>
    <d v="2026-02-23T00:00:00"/>
    <s v="否"/>
    <s v="钰钰不抑郁"/>
    <s v="是不是先接咖啡液再加冰块"/>
    <d v="2026-02-23T00:00:00"/>
    <s v="安徽"/>
    <s v="中性"/>
    <d v="2026-03-06T00:00:00"/>
  </r>
  <r>
    <n v="9105"/>
    <x v="0"/>
    <x v="0"/>
    <d v="2026-02-23T00:00:00"/>
    <s v="否"/>
    <s v="陈哈哈、"/>
    <s v="是滴是滴"/>
    <d v="2026-02-23T00:00:00"/>
    <s v="山东"/>
    <s v="中性"/>
    <d v="2026-03-06T00:00:00"/>
  </r>
  <r>
    <n v="9106"/>
    <x v="0"/>
    <x v="0"/>
    <d v="2026-02-23T00:00:00"/>
    <s v="否"/>
    <s v="若水"/>
    <s v="刚喝 可以"/>
    <d v="2026-02-24T00:00:00"/>
    <s v="浙江"/>
    <s v="正向"/>
    <d v="2026-03-06T00:00:00"/>
  </r>
  <r>
    <n v="9107"/>
    <x v="0"/>
    <x v="0"/>
    <d v="2026-02-23T00:00:00"/>
    <s v="否"/>
    <s v="小红薯650871F5"/>
    <s v="瑞幸最猛的饮品"/>
    <d v="2026-02-25T00:00:00"/>
    <s v="江苏"/>
    <s v="中性"/>
    <d v="2026-03-06T00:00:00"/>
  </r>
  <r>
    <n v="9108"/>
    <x v="0"/>
    <x v="0"/>
    <d v="2026-02-23T00:00:00"/>
    <s v="否"/>
    <s v="古德莫柠"/>
    <s v="都是冰的吗 热的好喝吗"/>
    <d v="2026-02-24T00:00:00"/>
    <s v="湖南"/>
    <s v="中性"/>
    <d v="2026-03-06T00:00:00"/>
  </r>
  <r>
    <n v="9109"/>
    <x v="0"/>
    <x v="0"/>
    <d v="2026-02-23T00:00:00"/>
    <s v="否"/>
    <s v="pupuu"/>
    <s v="可以备注黄油厚乳减半吗"/>
    <d v="2026-02-23T00:00:00"/>
    <s v="云南"/>
    <s v="中性"/>
    <d v="2026-03-06T00:00:00"/>
  </r>
  <r>
    <n v="9110"/>
    <x v="0"/>
    <x v="0"/>
    <d v="2026-02-23T00:00:00"/>
    <s v="否"/>
    <s v="陈哈哈、"/>
    <s v="可以"/>
    <d v="2026-02-23T00:00:00"/>
    <s v="山东"/>
    <s v="中性"/>
    <d v="2026-03-06T00:00:00"/>
  </r>
  <r>
    <n v="9111"/>
    <x v="0"/>
    <x v="0"/>
    <d v="2026-02-23T00:00:00"/>
    <s v="否"/>
    <s v="金银"/>
    <s v="热量看着有点高"/>
    <d v="2026-02-24T00:00:00"/>
    <s v="北京"/>
    <s v="中性"/>
    <d v="2026-03-06T00:00:00"/>
  </r>
  <r>
    <n v="9113"/>
    <x v="0"/>
    <x v="0"/>
    <d v="2026-02-23T00:00:00"/>
    <s v="否"/>
    <s v="Molly.C"/>
    <s v="搅拌完加咖啡加冰加奶盖"/>
    <d v="2026-02-23T00:00:00"/>
    <s v="广西"/>
    <s v="中性"/>
    <d v="2026-03-06T00:00:00"/>
  </r>
  <r>
    <n v="9114"/>
    <x v="0"/>
    <x v="0"/>
    <d v="2026-02-23T00:00:00"/>
    <s v="否"/>
    <s v="陈哈哈、"/>
    <s v="是的是的"/>
    <d v="2026-02-23T00:00:00"/>
    <s v="山东"/>
    <s v="中性"/>
    <d v="2026-03-06T00:00:00"/>
  </r>
  <r>
    <n v="9115"/>
    <x v="0"/>
    <x v="0"/>
    <d v="2026-02-23T00:00:00"/>
    <s v="否"/>
    <s v="涯鑫"/>
    <s v="可以不要奶盖吗 太腻了"/>
    <d v="2026-02-23T00:00:00"/>
    <s v="江西"/>
    <s v="中性"/>
    <d v="2026-03-06T00:00:00"/>
  </r>
  <r>
    <n v="9116"/>
    <x v="0"/>
    <x v="0"/>
    <d v="2026-02-23T00:00:00"/>
    <s v="否"/>
    <s v="陈哈哈、"/>
    <s v="备注啦"/>
    <d v="2026-02-23T00:00:00"/>
    <s v="山东"/>
    <s v="中性"/>
    <d v="2026-03-06T00:00:00"/>
  </r>
  <r>
    <n v="9117"/>
    <x v="0"/>
    <x v="0"/>
    <d v="2026-02-23T00:00:00"/>
    <s v="否"/>
    <s v="李娜"/>
    <s v="无糖的做不了"/>
    <d v="2026-02-24T00:00:00"/>
    <s v="江苏"/>
    <s v="中性"/>
    <d v="2026-03-06T00:00:00"/>
  </r>
  <r>
    <n v="9118"/>
    <x v="0"/>
    <x v="0"/>
    <d v="2026-02-23T00:00:00"/>
    <s v="否"/>
    <s v="momo"/>
    <s v="怎么备注不那么甜"/>
    <d v="2026-02-25T00:00:00"/>
    <s v="四川"/>
    <s v="中性"/>
    <d v="2026-03-06T00:00:00"/>
  </r>
  <r>
    <n v="9119"/>
    <x v="0"/>
    <x v="0"/>
    <d v="2026-02-23T00:00:00"/>
    <s v="否"/>
    <s v="小呆呆呆呆的"/>
    <s v="这个好麻烦 瑞幸现在没有及时率了吗"/>
    <d v="2026-02-24T00:00:00"/>
    <s v="贵州"/>
    <s v="负向"/>
    <d v="2026-03-06T00:00:00"/>
  </r>
  <r>
    <n v="9120"/>
    <x v="0"/>
    <x v="0"/>
    <d v="2026-02-23T00:00:00"/>
    <s v="否"/>
    <s v="极光会有的💫"/>
    <s v="今天喝了 好好喝"/>
    <d v="2026-02-24T00:00:00"/>
    <s v="福建"/>
    <s v="正向"/>
    <d v="2026-03-06T00:00:00"/>
  </r>
  <r>
    <n v="9121"/>
    <x v="0"/>
    <x v="0"/>
    <d v="2026-02-23T00:00:00"/>
    <s v="否"/>
    <s v="杨苏苏 Caroline🌟"/>
    <s v="瑞幸三不像"/>
    <d v="2026-02-23T00:00:00"/>
    <s v="湖北"/>
    <s v="负向"/>
    <d v="2026-03-06T00:00:00"/>
  </r>
  <r>
    <n v="9122"/>
    <x v="0"/>
    <x v="0"/>
    <d v="2026-02-23T00:00:00"/>
    <s v="否"/>
    <s v="y，（见过喻言好多次版"/>
    <s v="瑞幸14个小时 干都干死了"/>
    <d v="2026-02-23T00:00:00"/>
    <s v="浙江"/>
    <s v="中性"/>
    <d v="2026-03-06T00:00:00"/>
  </r>
  <r>
    <n v="9123"/>
    <x v="0"/>
    <x v="0"/>
    <d v="2026-02-23T00:00:00"/>
    <s v="否"/>
    <s v="陈哈哈、"/>
    <s v="天呢"/>
    <d v="2026-02-24T00:00:00"/>
    <s v="山东"/>
    <s v="中性"/>
    <d v="2026-03-06T00:00:00"/>
  </r>
  <r>
    <n v="9124"/>
    <x v="0"/>
    <x v="0"/>
    <d v="2026-02-23T00:00:00"/>
    <s v="否"/>
    <s v="（前）的士头女王"/>
    <s v="含咖啡的奶茶"/>
    <d v="2026-02-23T00:00:00"/>
    <s v="广东"/>
    <s v="中性"/>
    <d v="2026-03-06T00:00:00"/>
  </r>
  <r>
    <n v="9125"/>
    <x v="0"/>
    <x v="0"/>
    <d v="2026-02-23T00:00:00"/>
    <s v="否"/>
    <s v="小红薯91"/>
    <s v="两份浓缩解解腻"/>
    <d v="2026-02-24T00:00:00"/>
    <s v="江苏"/>
    <s v="中性"/>
    <d v="2026-03-06T00:00:00"/>
  </r>
  <r>
    <n v="9126"/>
    <x v="0"/>
    <x v="0"/>
    <d v="2026-02-23T00:00:00"/>
    <s v="否"/>
    <s v="。"/>
    <s v="标准是先加咖啡再加冰"/>
    <d v="2026-02-23T00:00:00"/>
    <s v="广东"/>
    <s v="中性"/>
    <d v="2026-03-06T00:00:00"/>
  </r>
  <r>
    <n v="9127"/>
    <x v="0"/>
    <x v="0"/>
    <d v="2026-02-23T00:00:00"/>
    <s v="否"/>
    <s v="陈哈哈、"/>
    <s v="好滴"/>
    <d v="2026-02-23T00:00:00"/>
    <s v="山东"/>
    <s v="中性"/>
    <d v="2026-03-06T00:00:00"/>
  </r>
  <r>
    <n v="9128"/>
    <x v="0"/>
    <x v="0"/>
    <d v="2026-02-23T00:00:00"/>
    <s v="否"/>
    <s v="ssliui"/>
    <s v="喝完你的喝你的"/>
    <d v="2026-02-23T00:00:00"/>
    <s v="云南"/>
    <s v="中性"/>
    <d v="2026-03-06T00:00:00"/>
  </r>
  <r>
    <n v="9129"/>
    <x v="0"/>
    <x v="0"/>
    <d v="2026-02-23T00:00:00"/>
    <s v="否"/>
    <s v="野生葡萄人"/>
    <s v="最近喜欢喝这个 有点太妃糖味道"/>
    <d v="2026-03-03T00:00:00"/>
    <s v="贵州"/>
    <s v="正向"/>
    <d v="2026-03-06T00:00:00"/>
  </r>
  <r>
    <n v="9130"/>
    <x v="0"/>
    <x v="0"/>
    <d v="2026-02-23T00:00:00"/>
    <s v="否"/>
    <s v="云朵朵"/>
    <s v="没喝过"/>
    <d v="2026-03-03T00:00:00"/>
    <s v="贵州"/>
    <s v="中性"/>
    <d v="2026-03-06T00:00:00"/>
  </r>
  <r>
    <n v="9131"/>
    <x v="0"/>
    <x v="0"/>
    <d v="2026-02-23T00:00:00"/>
    <s v="否"/>
    <s v="睡個好覺_"/>
    <s v="请我喝"/>
    <d v="2026-02-23T00:00:00"/>
    <s v="湖南"/>
    <s v="中性"/>
    <d v="2026-03-06T00:00:00"/>
  </r>
  <r>
    <n v="9132"/>
    <x v="0"/>
    <x v="0"/>
    <d v="2026-02-23T00:00:00"/>
    <s v="否"/>
    <s v="牛吉吉"/>
    <s v="喝"/>
    <d v="2026-02-24T00:00:00"/>
    <s v="湖南"/>
    <s v="中性"/>
    <d v="2026-03-06T00:00:00"/>
  </r>
  <r>
    <n v="9133"/>
    <x v="0"/>
    <x v="0"/>
    <d v="2026-02-23T00:00:00"/>
    <s v="否"/>
    <s v="小肥猫咪"/>
    <s v="热量高但很好喝"/>
    <d v="2026-02-23T00:00:00"/>
    <s v="广东"/>
    <s v="正向"/>
    <d v="2026-03-06T00:00:00"/>
  </r>
  <r>
    <n v="9134"/>
    <x v="0"/>
    <x v="0"/>
    <d v="2026-02-23T00:00:00"/>
    <s v="否"/>
    <s v="二三."/>
    <s v="感觉这个也会很甜"/>
    <d v="2026-02-23T00:00:00"/>
    <s v="河北"/>
    <s v="中性"/>
    <d v="2026-03-06T00:00:00"/>
  </r>
  <r>
    <n v="9135"/>
    <x v="0"/>
    <x v="0"/>
    <d v="2026-02-23T00:00:00"/>
    <s v="否"/>
    <s v="udum"/>
    <s v="奶盖有点少"/>
    <d v="2026-02-23T00:00:00"/>
    <s v="山西"/>
    <s v="负向"/>
    <d v="2026-03-06T00:00:00"/>
  </r>
  <r>
    <n v="9136"/>
    <x v="0"/>
    <x v="0"/>
    <d v="2026-02-23T00:00:00"/>
    <s v="否"/>
    <s v="🌾🌾🌾"/>
    <s v="黄油厚乳是哪个牌子"/>
    <d v="2026-02-23T00:00:00"/>
    <s v="云南"/>
    <s v="中性"/>
    <d v="2026-03-06T00:00:00"/>
  </r>
  <r>
    <n v="9137"/>
    <x v="0"/>
    <x v="0"/>
    <d v="2026-02-23T00:00:00"/>
    <s v="否"/>
    <s v="babe J"/>
    <s v="今天发现奶盖给错了"/>
    <d v="2026-02-23T00:00:00"/>
    <s v="江苏"/>
    <s v="负向"/>
    <d v="2026-03-06T00:00:00"/>
  </r>
  <r>
    <n v="9138"/>
    <x v="0"/>
    <x v="0"/>
    <d v="2026-02-23T00:00:00"/>
    <s v="否"/>
    <s v="陈哈哈、"/>
    <s v="哈哈哈哈"/>
    <d v="2026-02-24T00:00:00"/>
    <s v="山东"/>
    <s v="中性"/>
    <d v="2026-03-06T00:00:00"/>
  </r>
  <r>
    <n v="9139"/>
    <x v="0"/>
    <x v="0"/>
    <d v="2026-02-23T00:00:00"/>
    <s v="否"/>
    <s v="点点光明"/>
    <s v="满满正能量 看着舒服"/>
    <d v="2026-02-23T00:00:00"/>
    <s v="广东"/>
    <s v="正向"/>
    <d v="2026-03-06T00:00:00"/>
  </r>
  <r>
    <n v="9140"/>
    <x v="0"/>
    <x v="0"/>
    <d v="2026-02-23T00:00:00"/>
    <s v="否"/>
    <s v="momo"/>
    <s v="我们都很厉害"/>
    <d v="2026-02-23T00:00:00"/>
    <s v="浙江"/>
    <s v="正向"/>
    <d v="2026-03-06T00:00:00"/>
  </r>
  <r>
    <n v="9141"/>
    <x v="0"/>
    <x v="0"/>
    <d v="2026-02-23T00:00:00"/>
    <s v="否"/>
    <s v="陈哈哈、"/>
    <s v="棒棒的"/>
    <d v="2026-02-23T00:00:00"/>
    <s v="山东"/>
    <s v="正向"/>
    <d v="2026-03-06T00:00:00"/>
  </r>
  <r>
    <n v="9142"/>
    <x v="0"/>
    <x v="0"/>
    <d v="2026-02-23T00:00:00"/>
    <s v="否"/>
    <s v="小红薯6853FA17"/>
    <s v="奶盖量少了"/>
    <d v="2026-02-24T00:00:00"/>
    <s v="江苏"/>
    <s v="负向"/>
    <d v="2026-03-06T00:00:00"/>
  </r>
  <r>
    <n v="9143"/>
    <x v="0"/>
    <x v="0"/>
    <d v="2026-02-23T00:00:00"/>
    <s v="否"/>
    <s v="陈哈哈、"/>
    <s v="不愿看可以不看"/>
    <d v="2026-02-24T00:00:00"/>
    <s v="山东"/>
    <s v="中性"/>
    <d v="2026-03-06T00:00:00"/>
  </r>
  <r>
    <n v="9144"/>
    <x v="0"/>
    <x v="0"/>
    <d v="2026-02-23T00:00:00"/>
    <s v="否"/>
    <s v="陈哈哈、"/>
    <s v="好看"/>
    <d v="2026-02-24T00:00:00"/>
    <s v="山东"/>
    <s v="中性"/>
    <d v="2026-03-06T00:00:00"/>
  </r>
  <r>
    <n v="9145"/>
    <x v="0"/>
    <x v="0"/>
    <d v="2026-02-23T00:00:00"/>
    <s v="否"/>
    <s v="一本正经"/>
    <s v="和小黄油美式哪个好喝点"/>
    <d v="2026-02-27T00:00:00"/>
    <s v="云南"/>
    <s v="中性"/>
    <d v="2026-03-06T00:00:00"/>
  </r>
  <r>
    <n v="9146"/>
    <x v="0"/>
    <x v="0"/>
    <d v="2026-02-23T00:00:00"/>
    <s v="否"/>
    <s v="momo"/>
    <s v="小黄油美式好喝 这款不怎么香"/>
    <d v="2026-02-27T00:00:00"/>
    <s v="浙江"/>
    <s v="负向"/>
    <d v="2026-03-06T00:00:00"/>
  </r>
  <r>
    <n v="9147"/>
    <x v="0"/>
    <x v="0"/>
    <d v="2026-02-23T00:00:00"/>
    <s v="否"/>
    <s v="sally垚"/>
    <s v="微甜和少少甜哪个更不甜"/>
    <d v="2026-02-23T00:00:00"/>
    <s v="辽宁"/>
    <s v="中性"/>
    <d v="2026-03-06T00:00:00"/>
  </r>
  <r>
    <n v="9148"/>
    <x v="0"/>
    <x v="0"/>
    <d v="2026-02-23T00:00:00"/>
    <s v="否"/>
    <s v="给你举个栗子"/>
    <s v="应该是微甜吧"/>
    <d v="2026-02-23T00:00:00"/>
    <s v="上海"/>
    <s v="中性"/>
    <d v="2026-03-06T00:00:00"/>
  </r>
  <r>
    <n v="9149"/>
    <x v="0"/>
    <x v="0"/>
    <d v="2026-02-23T00:00:00"/>
    <s v="否"/>
    <s v="不无理取闹会死星人"/>
    <s v="你们都是多少钱买的啊？"/>
    <d v="2026-02-23T00:00:00"/>
    <s v="四川"/>
    <s v="中性"/>
    <d v="2026-03-06T00:00:00"/>
  </r>
  <r>
    <n v="9150"/>
    <x v="0"/>
    <x v="0"/>
    <d v="2026-02-23T00:00:00"/>
    <s v="否"/>
    <s v="躺赢专业户"/>
    <s v="超大杯12"/>
    <d v="2026-02-24T00:00:00"/>
    <s v="河北"/>
    <s v="中性"/>
    <d v="2026-03-06T00:00:00"/>
  </r>
  <r>
    <n v="9151"/>
    <x v="0"/>
    <x v="0"/>
    <d v="2026-02-23T00:00:00"/>
    <s v="否"/>
    <s v="Vlv^"/>
    <s v="冰的好喝 微甜还是有点甜"/>
    <d v="2026-02-24T00:00:00"/>
    <s v="辽宁"/>
    <s v="中性"/>
    <d v="2026-03-06T00:00:00"/>
  </r>
  <r>
    <n v="9152"/>
    <x v="0"/>
    <x v="0"/>
    <d v="2026-02-23T00:00:00"/>
    <s v="否"/>
    <s v="给你举个栗子"/>
    <s v="口味不错，就是有点甜"/>
    <d v="2026-02-24T00:00:00"/>
    <s v="上海"/>
    <s v="中性"/>
    <d v="2026-03-06T00:00:00"/>
  </r>
  <r>
    <n v="9153"/>
    <x v="0"/>
    <x v="0"/>
    <d v="2026-02-23T00:00:00"/>
    <s v="否"/>
    <s v="禾木"/>
    <s v="等我！！！"/>
    <d v="2026-02-23T00:00:00"/>
    <s v="辽宁"/>
    <s v="中性"/>
    <d v="2026-03-06T00:00:00"/>
  </r>
  <r>
    <n v="9154"/>
    <x v="0"/>
    <x v="0"/>
    <d v="2026-02-23T00:00:00"/>
    <s v="否"/>
    <s v="禾木"/>
    <s v="好喝！！"/>
    <d v="2026-02-23T00:00:00"/>
    <s v="辽宁"/>
    <s v="正向"/>
    <d v="2026-03-06T00:00:00"/>
  </r>
  <r>
    <n v="9155"/>
    <x v="0"/>
    <x v="0"/>
    <d v="2026-02-23T00:00:00"/>
    <s v="否"/>
    <s v="阿瑶的续命水手帐"/>
    <s v="我觉得可以 选金奖 微甜 黄油丝绒减半"/>
    <d v="2026-02-27T00:00:00"/>
    <s v="广东"/>
    <s v="正向"/>
    <d v="2026-03-06T00:00:00"/>
  </r>
  <r>
    <n v="9156"/>
    <x v="0"/>
    <x v="0"/>
    <d v="2026-02-23T00:00:00"/>
    <s v="否"/>
    <s v="符呈齐"/>
    <s v="最近老是买不到"/>
    <d v="2026-02-28T00:00:00"/>
    <s v="上海"/>
    <s v="中性"/>
    <d v="2026-03-06T00:00:00"/>
  </r>
  <r>
    <n v="9157"/>
    <x v="0"/>
    <x v="0"/>
    <d v="2026-02-23T00:00:00"/>
    <s v="否"/>
    <s v="娜娜姐姐（体育考研调剂）"/>
    <s v="好喝！"/>
    <d v="2026-02-27T00:00:00"/>
    <s v="陕西"/>
    <s v="正向"/>
    <d v="2026-03-06T00:00:00"/>
  </r>
  <r>
    <n v="9158"/>
    <x v="0"/>
    <x v="0"/>
    <d v="2026-02-23T00:00:00"/>
    <s v="否"/>
    <s v="符呈齐"/>
    <s v="都售完了"/>
    <d v="2026-02-28T00:00:00"/>
    <s v="上海"/>
    <s v="中性"/>
    <d v="2026-03-06T00:00:00"/>
  </r>
  <r>
    <n v="9159"/>
    <x v="0"/>
    <x v="0"/>
    <d v="2026-02-23T00:00:00"/>
    <s v="否"/>
    <s v="中国美味海绵"/>
    <s v="我爱吃甜，这杯太好喝了，还有股爆米花味"/>
    <d v="2026-02-27T00:00:00"/>
    <s v="内蒙古"/>
    <s v="正向"/>
    <d v="2026-03-06T00:00:00"/>
  </r>
  <r>
    <n v="9160"/>
    <x v="0"/>
    <x v="0"/>
    <d v="2026-02-23T00:00:00"/>
    <s v="否"/>
    <s v="小肥猫咪"/>
    <s v="很好喝，微糖"/>
    <d v="2026-02-24T00:00:00"/>
    <s v="广东"/>
    <s v="正向"/>
    <d v="2026-03-06T00:00:00"/>
  </r>
  <r>
    <n v="9161"/>
    <x v="0"/>
    <x v="0"/>
    <d v="2026-02-23T00:00:00"/>
    <s v="否"/>
    <s v="纾."/>
    <s v="我感觉不好喝"/>
    <d v="2026-02-24T00:00:00"/>
    <s v="湖南"/>
    <s v="负向"/>
    <d v="2026-03-06T00:00:00"/>
  </r>
  <r>
    <n v="9162"/>
    <x v="0"/>
    <x v="0"/>
    <d v="2026-02-23T00:00:00"/>
    <s v="否"/>
    <s v="安念儿"/>
    <s v="冰的好喝"/>
    <d v="2026-02-24T00:00:00"/>
    <s v="四川"/>
    <s v="正向"/>
    <d v="2026-03-06T00:00:00"/>
  </r>
  <r>
    <n v="9163"/>
    <x v="0"/>
    <x v="0"/>
    <d v="2026-02-23T00:00:00"/>
    <s v="否"/>
    <s v="半篱"/>
    <s v="备注的小黄油减半 我觉得还是有点甜"/>
    <d v="2026-02-24T00:00:00"/>
    <s v="湖北"/>
    <s v="中性"/>
    <d v="2026-03-06T00:00:00"/>
  </r>
  <r>
    <n v="9164"/>
    <x v="0"/>
    <x v="0"/>
    <d v="2026-02-23T00:00:00"/>
    <s v="否"/>
    <s v="杨树林儿"/>
    <s v="甜的发齁"/>
    <d v="2026-02-24T00:00:00"/>
    <s v="天津"/>
    <s v="负向"/>
    <d v="2026-03-06T00:00:00"/>
  </r>
  <r>
    <n v="9165"/>
    <x v="0"/>
    <x v="0"/>
    <d v="2026-02-23T00:00:00"/>
    <s v="否"/>
    <s v="蟹黄小蓉包"/>
    <s v="甜"/>
    <d v="2026-02-24T00:00:00"/>
    <s v="浙江"/>
    <s v="负向"/>
    <d v="2026-03-06T00:00:00"/>
  </r>
  <r>
    <n v="9166"/>
    <x v="0"/>
    <x v="0"/>
    <d v="2026-02-23T00:00:00"/>
    <s v="否"/>
    <s v="躺赢专业户"/>
    <s v="好喝"/>
    <d v="2026-02-24T00:00:00"/>
    <s v="河北"/>
    <s v="正向"/>
    <d v="2026-03-06T00:00:00"/>
  </r>
  <r>
    <n v="9167"/>
    <x v="0"/>
    <x v="0"/>
    <d v="2026-02-23T00:00:00"/>
    <s v="否"/>
    <s v="Yan"/>
    <s v="我还是选之前的小黄油拿铁"/>
    <d v="2026-02-24T00:00:00"/>
    <s v="广东"/>
    <s v="中性"/>
    <d v="2026-03-06T00:00:00"/>
  </r>
  <r>
    <n v="9168"/>
    <x v="0"/>
    <x v="0"/>
    <d v="2026-02-23T00:00:00"/>
    <s v="否"/>
    <s v="诗诗"/>
    <s v="好喝，不过微甜就可以了"/>
    <d v="2026-02-24T00:00:00"/>
    <s v="辽宁"/>
    <s v="正向"/>
    <d v="2026-03-06T00:00:00"/>
  </r>
  <r>
    <n v="9169"/>
    <x v="0"/>
    <x v="0"/>
    <d v="2026-02-23T00:00:00"/>
    <s v="否"/>
    <s v="蔓越莓奶绿三分糖"/>
    <s v="微甜多加一份浓缩 很好喝"/>
    <d v="2026-02-23T00:00:00"/>
    <s v="广东"/>
    <s v="正向"/>
    <d v="2026-03-06T00:00:00"/>
  </r>
  <r>
    <n v="9170"/>
    <x v="0"/>
    <x v="0"/>
    <d v="2026-02-23T00:00:00"/>
    <s v="否"/>
    <s v="李沐翼"/>
    <s v="热的，微糖，甜死我了"/>
    <d v="2026-02-24T00:00:00"/>
    <s v="广西"/>
    <s v="负向"/>
    <d v="2026-03-06T00:00:00"/>
  </r>
  <r>
    <n v="9171"/>
    <x v="0"/>
    <x v="0"/>
    <d v="2026-02-23T00:00:00"/>
    <s v="否"/>
    <s v="星星"/>
    <s v="一般，不会回购"/>
    <d v="2026-02-24T00:00:00"/>
    <s v="河北"/>
    <s v="负向"/>
    <d v="2026-03-06T00:00:00"/>
  </r>
  <r>
    <n v="9172"/>
    <x v="0"/>
    <x v="0"/>
    <d v="2026-02-23T00:00:00"/>
    <s v="否"/>
    <s v="糖糖。（加油日更）"/>
    <s v="奶盖和半片苹果都跑丢了还是小黄油那味"/>
    <d v="2026-02-23T00:00:00"/>
    <s v="新疆"/>
    <s v="负向"/>
    <d v="2026-03-06T00:00:00"/>
  </r>
  <r>
    <n v="9173"/>
    <x v="0"/>
    <x v="0"/>
    <d v="2026-02-23T00:00:00"/>
    <s v="否"/>
    <s v="Carlos"/>
    <s v="微甜+意式+一份浓缩or微甜+金奖or微甜+意式+丝绒减半哪个好"/>
    <d v="2026-02-23T00:00:00"/>
    <s v="辽宁"/>
    <s v="中性"/>
    <d v="2026-03-06T00:00:00"/>
  </r>
  <r>
    <n v="9174"/>
    <x v="0"/>
    <x v="0"/>
    <d v="2026-02-23T00:00:00"/>
    <s v="否"/>
    <s v="蔓越莓奶绿三分糖"/>
    <s v="意式➕浓缩"/>
    <d v="2026-02-23T00:00:00"/>
    <s v="广东"/>
    <s v="中性"/>
    <d v="2026-03-06T00:00:00"/>
  </r>
  <r>
    <n v="9175"/>
    <x v="0"/>
    <x v="0"/>
    <d v="2026-02-23T00:00:00"/>
    <s v="否"/>
    <s v="乔治困呼呼💤"/>
    <s v="微甜也齁甜"/>
    <d v="2026-02-23T00:00:00"/>
    <s v="陕西"/>
    <s v="负向"/>
    <d v="2026-03-06T00:00:00"/>
  </r>
  <r>
    <n v="9176"/>
    <x v="0"/>
    <x v="0"/>
    <d v="2026-02-23T00:00:00"/>
    <s v="否"/>
    <s v="Hattrick"/>
    <s v="微糖也特别甜"/>
    <d v="2026-02-24T00:00:00"/>
    <s v="广东"/>
    <s v="负向"/>
    <d v="2026-03-06T00:00:00"/>
  </r>
  <r>
    <n v="9177"/>
    <x v="0"/>
    <x v="0"/>
    <d v="2026-02-23T00:00:00"/>
    <s v="否"/>
    <s v="only1."/>
    <s v="微甜也很甜"/>
    <d v="2026-02-24T00:00:00"/>
    <s v="山东"/>
    <s v="负向"/>
    <d v="2026-03-06T00:00:00"/>
  </r>
  <r>
    <n v="9178"/>
    <x v="0"/>
    <x v="0"/>
    <d v="2026-02-23T00:00:00"/>
    <s v="否"/>
    <s v="belle"/>
    <s v="好喝"/>
    <d v="2026-02-24T00:00:00"/>
    <s v="广东"/>
    <s v="正向"/>
    <d v="2026-03-06T00:00:00"/>
  </r>
  <r>
    <n v="9179"/>
    <x v="0"/>
    <x v="0"/>
    <d v="2026-02-23T00:00:00"/>
    <s v="否"/>
    <s v="B&amp;O西安万象城-小陆"/>
    <s v="挺好喝的，苹果片好吃"/>
    <d v="2026-02-24T00:00:00"/>
    <s v="陕西"/>
    <s v="正向"/>
    <d v="2026-03-06T00:00:00"/>
  </r>
  <r>
    <n v="9180"/>
    <x v="0"/>
    <x v="0"/>
    <d v="2026-02-23T00:00:00"/>
    <s v="否"/>
    <s v="柚屿"/>
    <s v="喝了但是给我做错了"/>
    <d v="2026-02-23T00:00:00"/>
    <s v="广东"/>
    <s v="负向"/>
    <d v="2026-03-06T00:00:00"/>
  </r>
  <r>
    <n v="9181"/>
    <x v="0"/>
    <x v="0"/>
    <d v="2026-02-23T00:00:00"/>
    <s v="否"/>
    <s v="C-cheng"/>
    <s v="不加糖还是觉得好甜"/>
    <d v="2026-02-24T00:00:00"/>
    <s v="广东"/>
    <s v="负向"/>
    <d v="2026-03-06T00:00:00"/>
  </r>
  <r>
    <n v="9182"/>
    <x v="0"/>
    <x v="0"/>
    <d v="2026-02-23T00:00:00"/>
    <s v="否"/>
    <s v="给你举个栗子"/>
    <s v="颜值好高，真心不错！"/>
    <d v="2026-02-23T00:00:00"/>
    <s v="上海"/>
    <s v="正向"/>
    <d v="2026-03-06T00:00:00"/>
  </r>
  <r>
    <n v="9183"/>
    <x v="0"/>
    <x v="0"/>
    <d v="2026-02-23T00:00:00"/>
    <s v="否"/>
    <s v="十八页"/>
    <s v="好喝 但是很甜"/>
    <d v="2026-02-23T00:00:00"/>
    <s v="河南"/>
    <s v="中性"/>
    <d v="2026-03-06T00:00:00"/>
  </r>
  <r>
    <n v="9184"/>
    <x v="0"/>
    <x v="0"/>
    <d v="2026-02-23T00:00:00"/>
    <s v="否"/>
    <s v="moco"/>
    <s v="蹲"/>
    <d v="2026-02-23T00:00:00"/>
    <s v="内蒙古"/>
    <s v="中性"/>
    <d v="2026-03-06T00:00:00"/>
  </r>
  <r>
    <n v="9185"/>
    <x v="0"/>
    <x v="0"/>
    <d v="2026-02-23T00:00:00"/>
    <s v="否"/>
    <s v="给你举个栗子"/>
    <s v="蹲蹲"/>
    <d v="2026-02-23T00:00:00"/>
    <s v="上海"/>
    <s v="中性"/>
    <d v="2026-03-06T00:00:00"/>
  </r>
  <r>
    <n v="9186"/>
    <x v="0"/>
    <x v="0"/>
    <d v="2026-02-23T00:00:00"/>
    <s v="否"/>
    <s v="给你举个栗子"/>
    <s v="求第一波吃螃蟹的安利！"/>
    <d v="2026-02-23T00:00:00"/>
    <s v="上海"/>
    <s v="中性"/>
    <d v="2026-03-06T00:00:00"/>
  </r>
  <r>
    <n v="9187"/>
    <x v="0"/>
    <x v="0"/>
    <d v="2026-02-23T00:00:00"/>
    <s v="否"/>
    <s v="🍼汤圆🎀"/>
    <s v="除了甜 没啥缺点 依然甜"/>
    <d v="2026-02-23T00:00:00"/>
    <s v="河北"/>
    <s v="中性"/>
    <d v="2026-03-06T00:00:00"/>
  </r>
  <r>
    <n v="9188"/>
    <x v="0"/>
    <x v="0"/>
    <d v="2026-02-23T00:00:00"/>
    <s v="否"/>
    <s v="sally垚"/>
    <s v="我觉得味道可以"/>
    <d v="2026-02-23T00:00:00"/>
    <s v="辽宁"/>
    <s v="正向"/>
    <d v="2026-03-06T00:00:00"/>
  </r>
  <r>
    <n v="9189"/>
    <x v="0"/>
    <x v="0"/>
    <d v="2026-02-23T00:00:00"/>
    <s v="否"/>
    <s v="林楠-✨"/>
    <s v="冷热都好喝 选金奖"/>
    <d v="2026-02-23T00:00:00"/>
    <s v="云南"/>
    <s v="正向"/>
    <d v="2026-03-06T00:00:00"/>
  </r>
  <r>
    <n v="9190"/>
    <x v="0"/>
    <x v="0"/>
    <d v="2026-02-23T00:00:00"/>
    <s v="否"/>
    <s v="小胡爱吃🍓"/>
    <s v="还不错，热饮微甜"/>
    <d v="2026-02-23T00:00:00"/>
    <s v="湖北"/>
    <s v="正向"/>
    <d v="2026-03-06T00:00:00"/>
  </r>
  <r>
    <n v="9191"/>
    <x v="0"/>
    <x v="0"/>
    <d v="2026-02-23T00:00:00"/>
    <s v="否"/>
    <s v="Tjc"/>
    <s v="好喝好喝，推荐"/>
    <d v="2026-02-23T00:00:00"/>
    <s v="上海"/>
    <s v="正向"/>
    <d v="2026-03-06T00:00:00"/>
  </r>
  <r>
    <n v="9192"/>
    <x v="0"/>
    <x v="0"/>
    <d v="2026-02-23T00:00:00"/>
    <s v="否"/>
    <s v="每天都想请假的满勤打工人"/>
    <s v="蹲"/>
    <d v="2026-02-23T00:00:00"/>
    <s v="辽宁"/>
    <s v="中性"/>
    <d v="2026-03-06T00:00:00"/>
  </r>
  <r>
    <n v="9193"/>
    <x v="0"/>
    <x v="0"/>
    <d v="2026-02-23T00:00:00"/>
    <s v="否"/>
    <s v="ㅤ蜗牛"/>
    <s v="甜吗？"/>
    <d v="2026-02-28T00:00:00"/>
    <s v="河南"/>
    <s v="中性"/>
    <d v="2026-03-06T00:00:00"/>
  </r>
  <r>
    <n v="9194"/>
    <x v="0"/>
    <x v="0"/>
    <d v="2026-02-23T00:00:00"/>
    <s v="否"/>
    <s v="Far🐶🐶"/>
    <s v="甜"/>
    <d v="2026-02-28T00:00:00"/>
    <s v="四川"/>
    <s v="中性"/>
    <d v="2026-03-06T00:00:00"/>
  </r>
  <r>
    <n v="9195"/>
    <x v="0"/>
    <x v="0"/>
    <d v="2026-02-23T00:00:00"/>
    <s v="否"/>
    <s v="软糖疯狂爱好者"/>
    <s v="我们这儿都没喝到呢就没了"/>
    <d v="2026-02-25T00:00:00"/>
    <s v="内蒙古"/>
    <s v="中性"/>
    <d v="2026-03-06T00:00:00"/>
  </r>
  <r>
    <n v="9196"/>
    <x v="0"/>
    <x v="0"/>
    <d v="2026-02-23T00:00:00"/>
    <s v="否"/>
    <s v="Far🐶🐶"/>
    <s v="苹果干没了吧"/>
    <d v="2026-02-25T00:00:00"/>
    <s v="四川"/>
    <s v="中性"/>
    <d v="2026-03-06T00:00:00"/>
  </r>
  <r>
    <n v="9197"/>
    <x v="0"/>
    <x v="0"/>
    <d v="2026-02-23T00:00:00"/>
    <s v="否"/>
    <s v="古米"/>
    <s v="好甜好腻"/>
    <d v="2026-03-01T00:00:00"/>
    <s v="河南"/>
    <s v="负向"/>
    <d v="2026-03-06T00:00:00"/>
  </r>
  <r>
    <n v="9198"/>
    <x v="0"/>
    <x v="0"/>
    <d v="2026-02-23T00:00:00"/>
    <s v="否"/>
    <s v="Far🐶🐶"/>
    <s v="怕甜体质"/>
    <d v="2026-03-01T00:00:00"/>
    <s v="四川"/>
    <s v="中性"/>
    <d v="2026-03-06T00:00:00"/>
  </r>
  <r>
    <n v="9199"/>
    <x v="0"/>
    <x v="0"/>
    <d v="2026-02-23T00:00:00"/>
    <s v="否"/>
    <s v="Fighting cat"/>
    <s v="好喝鼠了！那个苹果片一口下去治愈了"/>
    <d v="2026-02-23T00:00:00"/>
    <s v="山西"/>
    <s v="正向"/>
    <d v="2026-03-06T00:00:00"/>
  </r>
  <r>
    <n v="9200"/>
    <x v="0"/>
    <x v="0"/>
    <d v="2026-02-23T00:00:00"/>
    <s v="否"/>
    <s v="Far🐶🐶"/>
    <s v="不会，我喝完了，都还在上面"/>
    <d v="2026-02-23T00:00:00"/>
    <s v="四川"/>
    <s v="中性"/>
    <d v="2026-03-06T00:00:00"/>
  </r>
  <r>
    <n v="9201"/>
    <x v="0"/>
    <x v="0"/>
    <d v="2026-02-23T00:00:00"/>
    <s v="否"/>
    <s v="Domi"/>
    <s v="没有咖啡味"/>
    <d v="2026-03-06T00:00:00"/>
    <s v="浙江"/>
    <s v="负向"/>
    <d v="2026-03-06T00:00:00"/>
  </r>
  <r>
    <n v="9202"/>
    <x v="0"/>
    <x v="0"/>
    <d v="2026-02-23T00:00:00"/>
    <s v="否"/>
    <s v="怪叔叔不美"/>
    <s v="怎么样？好喝不"/>
    <d v="2026-03-01T00:00:00"/>
    <s v="四川"/>
    <s v="中性"/>
    <d v="2026-03-06T00:00:00"/>
  </r>
  <r>
    <n v="9203"/>
    <x v="0"/>
    <x v="0"/>
    <d v="2026-02-23T00:00:00"/>
    <s v="否"/>
    <s v="Far🐶🐶"/>
    <s v="个人觉得还不错哦"/>
    <d v="2026-03-01T00:00:00"/>
    <s v="四川"/>
    <s v="正向"/>
    <d v="2026-03-06T00:00:00"/>
  </r>
  <r>
    <n v="9204"/>
    <x v="0"/>
    <x v="0"/>
    <d v="2026-02-23T00:00:00"/>
    <s v="否"/>
    <s v="沐."/>
    <s v="老师，上面的苹果是鲜苹果还是苹果脆片？"/>
    <d v="2026-02-23T00:00:00"/>
    <s v="黑龙江"/>
    <s v="中性"/>
    <d v="2026-03-06T00:00:00"/>
  </r>
  <r>
    <n v="9205"/>
    <x v="0"/>
    <x v="0"/>
    <d v="2026-02-23T00:00:00"/>
    <s v="否"/>
    <s v="Far🐶🐶"/>
    <s v="苹果冻干"/>
    <d v="2026-02-23T00:00:00"/>
    <s v="四川"/>
    <s v="中性"/>
    <d v="2026-03-06T00:00:00"/>
  </r>
  <r>
    <n v="9206"/>
    <x v="0"/>
    <x v="0"/>
    <d v="2026-02-23T00:00:00"/>
    <s v="否"/>
    <s v="你吃啥呢掰我点儿"/>
    <s v="太甜了"/>
    <d v="2026-02-27T00:00:00"/>
    <s v="海南"/>
    <s v="负向"/>
    <d v="2026-03-06T00:00:00"/>
  </r>
  <r>
    <n v="9207"/>
    <x v="0"/>
    <x v="0"/>
    <d v="2026-02-23T00:00:00"/>
    <s v="否"/>
    <s v="布吉道"/>
    <s v="我还挺喜欢喝"/>
    <d v="2026-02-26T00:00:00"/>
    <s v="山东"/>
    <s v="正向"/>
    <d v="2026-03-06T00:00:00"/>
  </r>
  <r>
    <n v="9208"/>
    <x v="0"/>
    <x v="0"/>
    <d v="2026-02-23T00:00:00"/>
    <s v="否"/>
    <s v="裴裴"/>
    <s v="有点腻"/>
    <d v="2026-02-27T00:00:00"/>
    <s v="湖南"/>
    <s v="负向"/>
    <d v="2026-03-06T00:00:00"/>
  </r>
  <r>
    <n v="9209"/>
    <x v="0"/>
    <x v="0"/>
    <d v="2026-02-23T00:00:00"/>
    <s v="否"/>
    <s v="Far🐶🐶"/>
    <s v="个人喜甜 觉得还行"/>
    <d v="2026-02-27T00:00:00"/>
    <s v="四川"/>
    <s v="中性"/>
    <d v="2026-03-06T00:00:00"/>
  </r>
  <r>
    <n v="9210"/>
    <x v="0"/>
    <x v="0"/>
    <d v="2026-02-23T00:00:00"/>
    <s v="否"/>
    <s v="palpitate"/>
    <s v="这款正常就是拱盖包装吗？需要备注换拱盖吗"/>
    <d v="2026-02-24T00:00:00"/>
    <s v="吉林"/>
    <s v="中性"/>
    <d v="2026-03-06T00:00:00"/>
  </r>
  <r>
    <n v="9211"/>
    <x v="0"/>
    <x v="0"/>
    <d v="2026-02-23T00:00:00"/>
    <s v="否"/>
    <s v="Far🐶🐶"/>
    <s v="正常就是拱盖"/>
    <d v="2026-02-24T00:00:00"/>
    <s v="四川"/>
    <s v="中性"/>
    <d v="2026-03-06T00:00:00"/>
  </r>
  <r>
    <n v="9212"/>
    <x v="0"/>
    <x v="0"/>
    <d v="2026-02-23T00:00:00"/>
    <s v="否"/>
    <s v="Marx"/>
    <s v="我有一份布蕾酱 想加在小黄油奶茶或者瑞幸脆苹果拿铁"/>
    <d v="2026-02-28T00:00:00"/>
    <s v="广西"/>
    <s v="中性"/>
    <d v="2026-03-06T00:00:00"/>
  </r>
  <r>
    <n v="9213"/>
    <x v="0"/>
    <x v="0"/>
    <d v="2026-02-23T00:00:00"/>
    <s v="否"/>
    <s v="Melody"/>
    <s v="实在太甜了"/>
    <d v="2026-02-24T00:00:00"/>
    <s v="江苏"/>
    <s v="负向"/>
    <d v="2026-03-06T00:00:00"/>
  </r>
  <r>
    <n v="9214"/>
    <x v="0"/>
    <x v="0"/>
    <d v="2026-02-23T00:00:00"/>
    <s v="否"/>
    <s v="Far🐶🐶"/>
    <s v="个人觉得刚好。"/>
    <d v="2026-02-24T00:00:00"/>
    <s v="四川"/>
    <s v="中性"/>
    <d v="2026-03-06T00:00:00"/>
  </r>
  <r>
    <n v="9215"/>
    <x v="0"/>
    <x v="0"/>
    <d v="2026-02-23T00:00:00"/>
    <s v="否"/>
    <s v="QyYq"/>
    <s v="没有不另外加糖呀，只能选微甜和少少甜"/>
    <d v="2026-02-23T00:00:00"/>
    <s v="广西"/>
    <s v="中性"/>
    <d v="2026-03-06T00:00:00"/>
  </r>
  <r>
    <n v="9216"/>
    <x v="0"/>
    <x v="0"/>
    <d v="2026-02-23T00:00:00"/>
    <s v="否"/>
    <s v="Far🐶🐶"/>
    <s v="可以备注不要另外加糖"/>
    <d v="2026-02-23T00:00:00"/>
    <s v="四川"/>
    <s v="中性"/>
    <d v="2026-03-06T00:00:00"/>
  </r>
  <r>
    <n v="9217"/>
    <x v="0"/>
    <x v="0"/>
    <d v="2026-02-23T00:00:00"/>
    <s v="否"/>
    <s v="Stephanie"/>
    <s v="好喝 瑞幸yyds"/>
    <d v="2026-02-28T00:00:00"/>
    <s v="新疆"/>
    <s v="正向"/>
    <d v="2026-03-06T00:00:00"/>
  </r>
  <r>
    <n v="9218"/>
    <x v="0"/>
    <x v="0"/>
    <d v="2026-02-23T00:00:00"/>
    <s v="否"/>
    <s v="做手工的胖兔"/>
    <s v="好甜啊，还有半杯没喝完"/>
    <d v="2026-02-27T00:00:00"/>
    <s v="内蒙古"/>
    <s v="负向"/>
    <d v="2026-03-06T00:00:00"/>
  </r>
  <r>
    <n v="9219"/>
    <x v="0"/>
    <x v="0"/>
    <d v="2026-02-23T00:00:00"/>
    <s v="否"/>
    <s v="治愈放映厅"/>
    <s v="你们买多少钱一杯啊"/>
    <d v="2026-02-28T00:00:00"/>
    <s v="黑龙江"/>
    <s v="中性"/>
    <d v="2026-03-06T00:00:00"/>
  </r>
  <r>
    <n v="9220"/>
    <x v="0"/>
    <x v="0"/>
    <d v="2026-02-23T00:00:00"/>
    <s v="否"/>
    <s v="一朵小浪花儿儿"/>
    <s v="@奥利奥 我不中了，明天我高低冲一杯"/>
    <d v="2026-02-24T00:00:00"/>
    <s v="河南"/>
    <s v="中性"/>
    <d v="2026-03-06T00:00:00"/>
  </r>
  <r>
    <n v="9221"/>
    <x v="4"/>
    <x v="33"/>
    <d v="2026-03-05T00:00:00"/>
    <s v="否"/>
    <s v="艺天"/>
    <s v="哦莫！原来杯贴还有隐藏文案...用芭乐比喻我们女生柔软又有力量！！好喜欢！有亿点点感动•̥́ ˍ •̀ू"/>
    <d v="2026-03-06T00:00:00"/>
    <s v="上海"/>
    <s v="正向"/>
    <d v="2026-03-06T00:00:00"/>
  </r>
  <r>
    <n v="9222"/>
    <x v="4"/>
    <x v="33"/>
    <d v="2026-03-05T00:00:00"/>
    <s v="否"/>
    <s v="青九"/>
    <s v="员工告诉你们 新品芭乐巨好喝"/>
    <d v="2026-03-03T00:00:00"/>
    <s v="安徽"/>
    <s v="正向"/>
    <d v="2026-03-06T00:00:00"/>
  </r>
  <r>
    <n v="9223"/>
    <x v="4"/>
    <x v="33"/>
    <d v="2026-03-05T00:00:00"/>
    <s v="否"/>
    <s v="黄胡迪的玩具世界"/>
    <s v="底部的芭乐果肉会加糖腌制吗？要不然口感涩涩的"/>
    <d v="2026-03-03T00:00:00"/>
    <s v="湖南"/>
    <s v="中性"/>
    <d v="2026-03-06T00:00:00"/>
  </r>
  <r>
    <n v="9224"/>
    <x v="4"/>
    <x v="33"/>
    <d v="2026-03-05T00:00:00"/>
    <s v="否"/>
    <s v="奶茶星星"/>
    <s v="不是冰沙的那种吧？"/>
    <d v="2026-03-03T00:00:00"/>
    <s v="湖北"/>
    <s v="中性"/>
    <d v="2026-03-06T00:00:00"/>
  </r>
  <r>
    <n v="9225"/>
    <x v="4"/>
    <x v="33"/>
    <d v="2026-03-05T00:00:00"/>
    <s v="否"/>
    <s v="艺天"/>
    <s v="果昔 跟 柠檬茶 巨好喝"/>
    <d v="2026-03-03T00:00:00"/>
    <s v="上海"/>
    <s v="正向"/>
    <d v="2026-03-06T00:00:00"/>
  </r>
  <r>
    <n v="9226"/>
    <x v="4"/>
    <x v="33"/>
    <d v="2026-03-05T00:00:00"/>
    <s v="否"/>
    <s v="momo"/>
    <s v="里面有牛奶吗"/>
    <d v="2026-03-05T00:00:00"/>
    <s v="浙江"/>
    <s v="中性"/>
    <d v="2026-03-06T00:00:00"/>
  </r>
  <r>
    <n v="9227"/>
    <x v="4"/>
    <x v="33"/>
    <d v="2026-03-05T00:00:00"/>
    <s v="否"/>
    <s v="艺天"/>
    <s v="果昔有 冰茶没有"/>
    <d v="2026-03-05T00:00:00"/>
    <s v="上海"/>
    <s v="中性"/>
    <d v="2026-03-06T00:00:00"/>
  </r>
  <r>
    <n v="9228"/>
    <x v="4"/>
    <x v="33"/>
    <d v="2026-03-05T00:00:00"/>
    <s v="否"/>
    <s v="Gogo_y"/>
    <s v="我只要知道几号上"/>
    <d v="2026-03-03T00:00:00"/>
    <s v="浙江"/>
    <s v="中性"/>
    <d v="2026-03-06T00:00:00"/>
  </r>
  <r>
    <n v="9229"/>
    <x v="4"/>
    <x v="33"/>
    <d v="2026-03-05T00:00:00"/>
    <s v="否"/>
    <s v="布灵布灵小星星"/>
    <s v="@小枫 看着很不错的样子"/>
    <d v="2026-03-03T00:00:00"/>
    <s v="广东"/>
    <s v="正向"/>
    <d v="2026-03-06T00:00:00"/>
  </r>
  <r>
    <n v="9230"/>
    <x v="4"/>
    <x v="33"/>
    <d v="2026-03-05T00:00:00"/>
    <s v="否"/>
    <s v="JUNEJULY"/>
    <s v="@我困觉啦 看起来很不错啊"/>
    <d v="2026-03-05T00:00:00"/>
    <s v="陕西"/>
    <s v="正向"/>
    <d v="2026-03-06T00:00:00"/>
  </r>
  <r>
    <n v="9231"/>
    <x v="4"/>
    <x v="33"/>
    <d v="2026-03-05T00:00:00"/>
    <s v="否"/>
    <s v="我困觉啦"/>
    <s v="我也在主页刷到了"/>
    <d v="2026-03-05T00:00:00"/>
    <s v="山东"/>
    <s v="中性"/>
    <d v="2026-03-06T00:00:00"/>
  </r>
  <r>
    <n v="9232"/>
    <x v="4"/>
    <x v="33"/>
    <d v="2026-03-05T00:00:00"/>
    <s v="否"/>
    <s v="Staromantic_"/>
    <s v="@Nazala 我有一张买一赠一的券下周要不要来一杯"/>
    <d v="2026-03-06T00:00:00"/>
    <s v="北京"/>
    <s v="中性"/>
    <d v="2026-03-06T00:00:00"/>
  </r>
  <r>
    <n v="9233"/>
    <x v="4"/>
    <x v="33"/>
    <d v="2026-03-05T00:00:00"/>
    <s v="否"/>
    <s v="Nazala"/>
    <s v="可以"/>
    <d v="2026-03-06T00:00:00"/>
    <s v="北京"/>
    <s v="正向"/>
    <d v="2026-03-06T00:00:00"/>
  </r>
  <r>
    <n v="9234"/>
    <x v="4"/>
    <x v="33"/>
    <d v="2026-03-05T00:00:00"/>
    <s v="否"/>
    <s v="言溯"/>
    <s v="热量多少"/>
    <d v="2026-03-05T00:00:00"/>
    <s v="山东"/>
    <s v="中性"/>
    <d v="2026-03-06T00:00:00"/>
  </r>
  <r>
    <n v="9235"/>
    <x v="4"/>
    <x v="33"/>
    <d v="2026-03-05T00:00:00"/>
    <s v="否"/>
    <s v="艺天"/>
    <s v="果昔两百多大卡这样"/>
    <d v="2026-03-05T00:00:00"/>
    <s v="上海"/>
    <s v="中性"/>
    <d v="2026-03-06T00:00:00"/>
  </r>
  <r>
    <n v="9236"/>
    <x v="4"/>
    <x v="33"/>
    <d v="2026-03-05T00:00:00"/>
    <s v="否"/>
    <s v="夏夏夏天啊（好运版）"/>
    <s v="配送以后是不是就混了"/>
    <d v="2026-03-05T00:00:00"/>
    <s v="北京"/>
    <s v="中性"/>
    <d v="2026-03-06T00:00:00"/>
  </r>
  <r>
    <n v="9237"/>
    <x v="4"/>
    <x v="33"/>
    <d v="2026-03-05T00:00:00"/>
    <s v="否"/>
    <s v="艺天"/>
    <s v="奶盖可以分装"/>
    <d v="2026-03-05T00:00:00"/>
    <s v="上海"/>
    <s v="中性"/>
    <d v="2026-03-06T00:00:00"/>
  </r>
  <r>
    <n v="9238"/>
    <x v="4"/>
    <x v="33"/>
    <d v="2026-03-05T00:00:00"/>
    <s v="否"/>
    <s v="懿然"/>
    <s v="甜吗我是平时喝东西都不加糖的那种"/>
    <d v="2026-03-03T00:00:00"/>
    <s v="北京"/>
    <s v="中性"/>
    <d v="2026-03-06T00:00:00"/>
  </r>
  <r>
    <n v="9239"/>
    <x v="4"/>
    <x v="33"/>
    <d v="2026-03-05T00:00:00"/>
    <s v="否"/>
    <s v="艺天"/>
    <s v="我觉得少少甜就刚好！"/>
    <d v="2026-03-04T00:00:00"/>
    <s v="上海"/>
    <s v="中性"/>
    <d v="2026-03-06T00:00:00"/>
  </r>
  <r>
    <n v="9240"/>
    <x v="4"/>
    <x v="33"/>
    <d v="2026-03-05T00:00:00"/>
    <s v="否"/>
    <s v="循環、回憶"/>
    <s v="可以去茶底吗"/>
    <d v="2026-03-04T00:00:00"/>
    <s v="山东"/>
    <s v="中性"/>
    <d v="2026-03-06T00:00:00"/>
  </r>
  <r>
    <n v="9241"/>
    <x v="4"/>
    <x v="33"/>
    <d v="2026-03-05T00:00:00"/>
    <s v="否"/>
    <s v="der"/>
    <s v="我也想问 喝了茶会睡不着"/>
    <d v="2026-03-04T00:00:00"/>
    <s v="广东"/>
    <s v="中性"/>
    <d v="2026-03-06T00:00:00"/>
  </r>
  <r>
    <n v="9242"/>
    <x v="4"/>
    <x v="33"/>
    <d v="2026-03-05T00:00:00"/>
    <s v="否"/>
    <s v="Echo"/>
    <s v="甜了啊，少少糖都好甜"/>
    <d v="2026-03-05T00:00:00"/>
    <s v="广东"/>
    <s v="负向"/>
    <d v="2026-03-06T00:00:00"/>
  </r>
  <r>
    <n v="9243"/>
    <x v="4"/>
    <x v="33"/>
    <d v="2026-03-05T00:00:00"/>
    <s v="否"/>
    <s v="Lumia86"/>
    <s v="好漂亮啊 好春天的配色"/>
    <d v="2026-03-03T00:00:00"/>
    <s v="上海"/>
    <s v="正向"/>
    <d v="2026-03-06T00:00:00"/>
  </r>
  <r>
    <n v="9244"/>
    <x v="4"/>
    <x v="33"/>
    <d v="2026-03-05T00:00:00"/>
    <s v="否"/>
    <s v="艺天"/>
    <s v="貌美又好喝！浓抹芭乐果昔真的可以！"/>
    <d v="2026-03-03T00:00:00"/>
    <s v="上海"/>
    <s v="正向"/>
    <d v="2026-03-06T00:00:00"/>
  </r>
  <r>
    <n v="9245"/>
    <x v="4"/>
    <x v="33"/>
    <d v="2026-03-05T00:00:00"/>
    <s v="否"/>
    <s v="打点滴"/>
    <s v="看着就好喝"/>
    <d v="2026-03-05T00:00:00"/>
    <s v="广东"/>
    <s v="正向"/>
    <d v="2026-03-06T00:00:00"/>
  </r>
  <r>
    <n v="9246"/>
    <x v="4"/>
    <x v="33"/>
    <d v="2026-03-05T00:00:00"/>
    <s v="否"/>
    <s v="怪不好意思的"/>
    <s v="我靠 这颜值绝绝紫"/>
    <d v="2026-03-05T00:00:00"/>
    <s v="上海"/>
    <s v="正向"/>
    <d v="2026-03-06T00:00:00"/>
  </r>
  <r>
    <n v="9247"/>
    <x v="4"/>
    <x v="33"/>
    <d v="2026-03-05T00:00:00"/>
    <s v="否"/>
    <s v="王王炸虾"/>
    <s v="奈雪居然出芭乐了窝趣"/>
    <d v="2026-03-03T00:00:00"/>
    <s v="上海"/>
    <s v="中性"/>
    <d v="2026-03-06T00:00:00"/>
  </r>
  <r>
    <n v="9248"/>
    <x v="4"/>
    <x v="33"/>
    <d v="2026-03-05T00:00:00"/>
    <s v="否"/>
    <s v="艺天"/>
    <s v="奈雪的确是做芭乐的料子"/>
    <d v="2026-03-03T00:00:00"/>
    <s v="上海"/>
    <s v="中性"/>
    <d v="2026-03-06T00:00:00"/>
  </r>
  <r>
    <n v="9249"/>
    <x v="4"/>
    <x v="33"/>
    <d v="2026-03-05T00:00:00"/>
    <s v="否"/>
    <s v="纳美体控美服小管家"/>
    <s v="芭乐果昔甜糯配抹茶微苦，这口感绝了！"/>
    <d v="2026-03-04T00:00:00"/>
    <s v="上海"/>
    <s v="正向"/>
    <d v="2026-03-06T00:00:00"/>
  </r>
  <r>
    <n v="9250"/>
    <x v="4"/>
    <x v="33"/>
    <d v="2026-03-05T00:00:00"/>
    <s v="否"/>
    <s v="吃不吃柠檬小鸡爪"/>
    <s v="北京没看到上"/>
    <d v="2026-03-04T00:00:00"/>
    <s v="北京"/>
    <s v="中性"/>
    <d v="2026-03-06T00:00:00"/>
  </r>
  <r>
    <n v="9251"/>
    <x v="4"/>
    <x v="33"/>
    <d v="2026-03-05T00:00:00"/>
    <s v="否"/>
    <s v="糯米ww"/>
    <s v="周四才上"/>
    <d v="2026-03-04T00:00:00"/>
    <s v="江苏"/>
    <s v="中性"/>
    <d v="2026-03-06T00:00:00"/>
  </r>
  <r>
    <n v="9252"/>
    <x v="4"/>
    <x v="33"/>
    <d v="2026-03-05T00:00:00"/>
    <s v="否"/>
    <s v="Ö椰"/>
    <s v="是冰沙吗"/>
    <d v="2026-03-04T00:00:00"/>
    <s v="广东"/>
    <s v="中性"/>
    <d v="2026-03-06T00:00:00"/>
  </r>
  <r>
    <n v="9253"/>
    <x v="4"/>
    <x v="33"/>
    <d v="2026-03-05T00:00:00"/>
    <s v="否"/>
    <s v="最近有点困（努力赚钱版）"/>
    <s v="一看就很难不好喝！！！"/>
    <d v="2026-03-03T00:00:00"/>
    <s v="上海"/>
    <s v="正向"/>
    <d v="2026-03-06T00:00:00"/>
  </r>
  <r>
    <n v="9254"/>
    <x v="4"/>
    <x v="33"/>
    <d v="2026-03-05T00:00:00"/>
    <s v="否"/>
    <s v="艺天"/>
    <s v="芭乐脑袋狂喜！"/>
    <d v="2026-03-03T00:00:00"/>
    <s v="上海"/>
    <s v="正向"/>
    <d v="2026-03-06T00:00:00"/>
  </r>
  <r>
    <n v="9255"/>
    <x v="4"/>
    <x v="33"/>
    <d v="2026-03-05T00:00:00"/>
    <s v="否"/>
    <s v="yy"/>
    <s v="我是员工我还没喝过"/>
    <d v="2026-03-03T00:00:00"/>
    <s v="广东"/>
    <s v="中性"/>
    <d v="2026-03-06T00:00:00"/>
  </r>
  <r>
    <n v="9256"/>
    <x v="4"/>
    <x v="33"/>
    <d v="2026-03-05T00:00:00"/>
    <s v="否"/>
    <s v="艺天"/>
    <s v="5号上"/>
    <d v="2026-03-03T00:00:00"/>
    <s v="上海"/>
    <s v="中性"/>
    <d v="2026-03-06T00:00:00"/>
  </r>
  <r>
    <n v="9257"/>
    <x v="4"/>
    <x v="33"/>
    <d v="2026-03-05T00:00:00"/>
    <s v="否"/>
    <s v="不幸运的6"/>
    <s v="哪杯更好喝！"/>
    <d v="2026-03-03T00:00:00"/>
    <s v="上海"/>
    <s v="中性"/>
    <d v="2026-03-06T00:00:00"/>
  </r>
  <r>
    <n v="9258"/>
    <x v="4"/>
    <x v="33"/>
    <d v="2026-03-05T00:00:00"/>
    <s v="否"/>
    <s v="艺天"/>
    <s v="两杯都很绝 只要你爱芭乐"/>
    <d v="2026-03-03T00:00:00"/>
    <s v="上海"/>
    <s v="正向"/>
    <d v="2026-03-06T00:00:00"/>
  </r>
  <r>
    <n v="9259"/>
    <x v="4"/>
    <x v="33"/>
    <d v="2026-03-05T00:00:00"/>
    <s v="否"/>
    <s v="lulu"/>
    <s v="抹茶和芭乐我都爱！"/>
    <d v="2026-03-05T00:00:00"/>
    <s v="山东"/>
    <s v="正向"/>
    <d v="2026-03-06T00:00:00"/>
  </r>
  <r>
    <n v="9260"/>
    <x v="4"/>
    <x v="33"/>
    <d v="2026-03-05T00:00:00"/>
    <s v="否"/>
    <s v="磕学家"/>
    <s v="期待"/>
    <d v="2026-03-04T00:00:00"/>
    <s v="云南"/>
    <s v="正向"/>
    <d v="2026-03-06T00:00:00"/>
  </r>
  <r>
    <n v="9261"/>
    <x v="4"/>
    <x v="33"/>
    <d v="2026-03-05T00:00:00"/>
    <s v="否"/>
    <s v="momo"/>
    <s v="适合广东"/>
    <d v="2026-03-04T00:00:00"/>
    <s v="广东"/>
    <s v="中性"/>
    <d v="2026-03-06T00:00:00"/>
  </r>
  <r>
    <n v="9262"/>
    <x v="4"/>
    <x v="33"/>
    <d v="2026-03-05T00:00:00"/>
    <s v="否"/>
    <s v="小红薯68F2CE6D"/>
    <s v="好有春天的配色感"/>
    <d v="2026-03-03T00:00:00"/>
    <s v="上海"/>
    <s v="正向"/>
    <d v="2026-03-06T00:00:00"/>
  </r>
  <r>
    <n v="9263"/>
    <x v="4"/>
    <x v="33"/>
    <d v="2026-03-05T00:00:00"/>
    <s v="否"/>
    <s v="艺天"/>
    <s v="好喝"/>
    <d v="2026-03-03T00:00:00"/>
    <s v="上海"/>
    <s v="正向"/>
    <d v="2026-03-06T00:00:00"/>
  </r>
  <r>
    <n v="9264"/>
    <x v="4"/>
    <x v="33"/>
    <d v="2026-03-05T00:00:00"/>
    <s v="否"/>
    <s v="驴"/>
    <s v="脑公我下次进城要喝这个"/>
    <d v="2026-03-05T00:00:00"/>
    <s v="陕西"/>
    <s v="正向"/>
    <d v="2026-03-06T00:00:00"/>
  </r>
  <r>
    <n v="9265"/>
    <x v="4"/>
    <x v="33"/>
    <d v="2026-03-05T00:00:00"/>
    <s v="否"/>
    <s v="驴的小汉堡"/>
    <s v="我同意"/>
    <d v="2026-03-05T00:00:00"/>
    <s v="北京"/>
    <s v="正向"/>
    <d v="2026-03-06T00:00:00"/>
  </r>
  <r>
    <n v="9266"/>
    <x v="4"/>
    <x v="33"/>
    <d v="2026-03-05T00:00:00"/>
    <s v="否"/>
    <s v="momo"/>
    <s v="我去 想喝这个"/>
    <d v="2026-03-05T00:00:00"/>
    <s v="北京"/>
    <s v="正向"/>
    <d v="2026-03-06T00:00:00"/>
  </r>
  <r>
    <n v="9267"/>
    <x v="4"/>
    <x v="33"/>
    <d v="2026-03-05T00:00:00"/>
    <s v="否"/>
    <s v="一只张张"/>
    <s v="这个看起来不错！"/>
    <d v="2026-03-05T00:00:00"/>
    <s v="广东"/>
    <s v="正向"/>
    <d v="2026-03-06T00:00:00"/>
  </r>
  <r>
    <n v="9268"/>
    <x v="4"/>
    <x v="33"/>
    <d v="2026-03-05T00:00:00"/>
    <s v="否"/>
    <s v="呜呜怪"/>
    <s v="我买了这个券但是合肥好像就万象城有"/>
    <d v="2026-03-05T00:00:00"/>
    <s v="安徽"/>
    <s v="中性"/>
    <d v="2026-03-06T00:00:00"/>
  </r>
  <r>
    <n v="9269"/>
    <x v="4"/>
    <x v="33"/>
    <d v="2026-03-05T00:00:00"/>
    <s v="否"/>
    <s v="momo"/>
    <s v="奈雪的茶到处都是"/>
    <d v="2026-03-05T00:00:00"/>
    <s v="安徽"/>
    <s v="中性"/>
    <d v="2026-03-06T00:00:00"/>
  </r>
  <r>
    <n v="9270"/>
    <x v="4"/>
    <x v="33"/>
    <d v="2026-03-05T00:00:00"/>
    <s v="否"/>
    <s v="oc"/>
    <s v="@陈先生 掏钱"/>
    <d v="2026-03-05T00:00:00"/>
    <s v="安徽"/>
    <s v="中性"/>
    <d v="2026-03-06T00:00:00"/>
  </r>
  <r>
    <n v="9271"/>
    <x v="4"/>
    <x v="33"/>
    <d v="2026-03-05T00:00:00"/>
    <s v="否"/>
    <s v="陈先生"/>
    <s v="好滴"/>
    <d v="2026-03-05T00:00:00"/>
    <s v="安徽"/>
    <s v="正向"/>
    <d v="2026-03-06T00:00:00"/>
  </r>
  <r>
    <n v="9272"/>
    <x v="4"/>
    <x v="33"/>
    <d v="2026-03-05T00:00:00"/>
    <s v="否"/>
    <s v="喜欢睡觉的小牛马"/>
    <s v="这个看起来好喝"/>
    <d v="2026-03-05T00:00:00"/>
    <s v="广西"/>
    <s v="正向"/>
    <d v="2026-03-06T00:00:00"/>
  </r>
  <r>
    <n v="9273"/>
    <x v="4"/>
    <x v="33"/>
    <d v="2026-03-05T00:00:00"/>
    <s v="否"/>
    <s v="原来是熊熊呀"/>
    <s v="你试试"/>
    <d v="2026-03-05T00:00:00"/>
    <s v="广东"/>
    <s v="中性"/>
    <d v="2026-03-06T00:00:00"/>
  </r>
  <r>
    <n v="9274"/>
    <x v="4"/>
    <x v="33"/>
    <d v="2026-03-05T00:00:00"/>
    <s v="否"/>
    <s v="yunchuchuu"/>
    <s v="心动"/>
    <d v="2026-03-05T00:00:00"/>
    <s v="北京"/>
    <s v="正向"/>
    <d v="2026-03-06T00:00:00"/>
  </r>
  <r>
    <n v="9275"/>
    <x v="4"/>
    <x v="33"/>
    <d v="2026-03-05T00:00:00"/>
    <s v="否"/>
    <s v="今天也想当J人"/>
    <s v="呀！"/>
    <d v="2026-03-05T00:00:00"/>
    <s v="北京"/>
    <s v="中性"/>
    <d v="2026-03-06T00:00:00"/>
  </r>
  <r>
    <n v="9276"/>
    <x v="4"/>
    <x v="33"/>
    <d v="2026-03-05T00:00:00"/>
    <s v="否"/>
    <s v="环底律rr"/>
    <s v="喝！"/>
    <d v="2026-03-05T00:00:00"/>
    <s v="北京"/>
    <s v="正向"/>
    <d v="2026-03-06T00:00:00"/>
  </r>
  <r>
    <n v="9277"/>
    <x v="4"/>
    <x v="33"/>
    <d v="2026-03-05T00:00:00"/>
    <s v="否"/>
    <s v="果叽要嘉大嗷呜"/>
    <s v="明天试试"/>
    <d v="2026-03-05T00:00:00"/>
    <s v="广东"/>
    <s v="正向"/>
    <d v="2026-03-06T00:00:00"/>
  </r>
  <r>
    <n v="9278"/>
    <x v="4"/>
    <x v="33"/>
    <d v="2026-03-05T00:00:00"/>
    <s v="否"/>
    <s v="今天喝桃桃乌龙"/>
    <s v="喜欢吗"/>
    <d v="2026-03-04T00:00:00"/>
    <s v="上海"/>
    <s v="中性"/>
    <d v="2026-03-06T00:00:00"/>
  </r>
  <r>
    <n v="9279"/>
    <x v="4"/>
    <x v="33"/>
    <d v="2026-03-05T00:00:00"/>
    <s v="否"/>
    <s v="扶老太太上冰川（没有🐢）"/>
    <s v="哪个天才发明的"/>
    <d v="2026-03-04T00:00:00"/>
    <s v="山东"/>
    <s v="正向"/>
    <d v="2026-03-06T00:00:00"/>
  </r>
  <r>
    <n v="9280"/>
    <x v="4"/>
    <x v="33"/>
    <d v="2026-03-05T00:00:00"/>
    <s v="否"/>
    <s v="钻钻想蹦极"/>
    <s v="你去试一下"/>
    <d v="2026-03-04T00:00:00"/>
    <s v="广东"/>
    <s v="中性"/>
    <d v="2026-03-06T00:00:00"/>
  </r>
  <r>
    <n v="9281"/>
    <x v="4"/>
    <x v="33"/>
    <d v="2026-03-05T00:00:00"/>
    <s v="否"/>
    <s v="llllll"/>
    <s v="看着好好喝"/>
    <d v="2026-03-04T00:00:00"/>
    <s v="广东"/>
    <s v="正向"/>
    <d v="2026-03-06T00:00:00"/>
  </r>
  <r>
    <n v="9282"/>
    <x v="4"/>
    <x v="33"/>
    <d v="2026-03-05T00:00:00"/>
    <s v="否"/>
    <s v="🦋&amp;我姓王💔草头王&amp;🦋"/>
    <s v="wow这个看起来很好吃"/>
    <d v="2026-03-04T00:00:00"/>
    <s v="上海"/>
    <s v="正向"/>
    <d v="2026-03-06T00:00:00"/>
  </r>
  <r>
    <n v="9283"/>
    <x v="4"/>
    <x v="33"/>
    <d v="2026-03-05T00:00:00"/>
    <s v="否"/>
    <s v="momo"/>
    <s v="又一杯取向狙击的饮品"/>
    <d v="2026-03-04T00:00:00"/>
    <s v="广东"/>
    <s v="正向"/>
    <d v="2026-03-06T00:00:00"/>
  </r>
  <r>
    <n v="9284"/>
    <x v="4"/>
    <x v="33"/>
    <d v="2026-03-05T00:00:00"/>
    <s v="否"/>
    <s v="前往"/>
    <s v="点杯试试 好喝我再点"/>
    <d v="2026-03-04T00:00:00"/>
    <s v="广东"/>
    <s v="中性"/>
    <d v="2026-03-06T00:00:00"/>
  </r>
  <r>
    <n v="9285"/>
    <x v="4"/>
    <x v="33"/>
    <d v="2026-03-05T00:00:00"/>
    <s v="否"/>
    <s v="拿呀拿"/>
    <s v="这杯很貌美了"/>
    <d v="2026-03-04T00:00:00"/>
    <s v="四川"/>
    <s v="正向"/>
    <d v="2026-03-06T00:00:00"/>
  </r>
  <r>
    <n v="9286"/>
    <x v="4"/>
    <x v="33"/>
    <d v="2026-03-05T00:00:00"/>
    <s v="否"/>
    <s v="不吃椰子鸡"/>
    <s v="你改名爱喝芭乐好了"/>
    <d v="2026-03-04T00:00:00"/>
    <s v="四川"/>
    <s v="中性"/>
    <d v="2026-03-06T00:00:00"/>
  </r>
  <r>
    <n v="9287"/>
    <x v="4"/>
    <x v="33"/>
    <d v="2026-03-05T00:00:00"/>
    <s v="否"/>
    <s v="你不认识我"/>
    <s v="芭乐配色好好看啊"/>
    <d v="2026-03-04T00:00:00"/>
    <s v="广东"/>
    <s v="正向"/>
    <d v="2026-03-06T00:00:00"/>
  </r>
  <r>
    <n v="9288"/>
    <x v="4"/>
    <x v="33"/>
    <d v="2026-03-05T00:00:00"/>
    <s v="否"/>
    <s v="Solitude speaks"/>
    <s v="我爱芭乐 等上了我就点"/>
    <d v="2026-03-04T00:00:00"/>
    <s v="上海"/>
    <s v="正向"/>
    <d v="2026-03-06T00:00:00"/>
  </r>
  <r>
    <n v="9289"/>
    <x v="4"/>
    <x v="33"/>
    <d v="2026-03-05T00:00:00"/>
    <s v="否"/>
    <s v="blink（见过陶喆广深版）"/>
    <s v="dna动了"/>
    <d v="2026-03-04T00:00:00"/>
    <s v="广东"/>
    <s v="正向"/>
    <d v="2026-03-06T00:00:00"/>
  </r>
  <r>
    <n v="9290"/>
    <x v="4"/>
    <x v="33"/>
    <d v="2026-03-05T00:00:00"/>
    <s v="否"/>
    <s v="疫情期间保持距李女士"/>
    <s v="宝宝你喝不喝给你买"/>
    <d v="2026-03-03T00:00:00"/>
    <s v="陕西"/>
    <s v="正向"/>
    <d v="2026-03-06T00:00:00"/>
  </r>
  <r>
    <n v="9291"/>
    <x v="4"/>
    <x v="33"/>
    <d v="2026-03-05T00:00:00"/>
    <s v="否"/>
    <s v="星星星星星星星"/>
    <s v="红豆泥"/>
    <d v="2026-03-04T00:00:00"/>
    <s v="福建"/>
    <s v="正向"/>
    <d v="2026-03-06T00:00:00"/>
  </r>
  <r>
    <n v="9292"/>
    <x v="4"/>
    <x v="33"/>
    <d v="2026-03-05T00:00:00"/>
    <s v="否"/>
    <s v="ChingFFF"/>
    <s v="但是我不爱抹茶如果是开心果奶盖就好了"/>
    <d v="2026-03-03T00:00:00"/>
    <s v="广东"/>
    <s v="中性"/>
    <d v="2026-03-06T00:00:00"/>
  </r>
  <r>
    <n v="9293"/>
    <x v="4"/>
    <x v="33"/>
    <d v="2026-03-05T00:00:00"/>
    <s v="否"/>
    <s v="-R-"/>
    <s v="时隔三年奈雪终于出芭乐了"/>
    <d v="2026-03-03T00:00:00"/>
    <s v="贵州"/>
    <s v="正向"/>
    <d v="2026-03-06T00:00:00"/>
  </r>
  <r>
    <n v="9294"/>
    <x v="4"/>
    <x v="33"/>
    <d v="2026-03-05T00:00:00"/>
    <s v="否"/>
    <s v="李乐乐"/>
    <s v="南宁店铺竟然没有适用门店"/>
    <d v="2026-03-03T00:00:00"/>
    <s v="广西"/>
    <s v="中性"/>
    <d v="2026-03-06T00:00:00"/>
  </r>
  <r>
    <n v="9295"/>
    <x v="4"/>
    <x v="33"/>
    <d v="2026-03-05T00:00:00"/>
    <s v="否"/>
    <s v="🧀小绵是个欧包脑袋"/>
    <s v="这配色好看"/>
    <d v="2026-03-03T00:00:00"/>
    <s v="广东"/>
    <s v="正向"/>
    <d v="2026-03-06T00:00:00"/>
  </r>
  <r>
    <n v="9296"/>
    <x v="4"/>
    <x v="33"/>
    <d v="2026-03-05T00:00:00"/>
    <s v="否"/>
    <s v="Yolo"/>
    <s v="姐妹们，这杯可以冲！"/>
    <d v="2026-03-03T00:00:00"/>
    <s v="山东"/>
    <s v="正向"/>
    <d v="2026-03-06T00:00:00"/>
  </r>
  <r>
    <n v="9297"/>
    <x v="4"/>
    <x v="33"/>
    <d v="2026-03-05T00:00:00"/>
    <s v="否"/>
    <s v="七分天晴三分雨"/>
    <s v="奈雪究竟采购了多少抹茶原材料？"/>
    <d v="2026-03-03T00:00:00"/>
    <s v="海南"/>
    <s v="中性"/>
    <d v="2026-03-06T00:00:00"/>
  </r>
  <r>
    <n v="9298"/>
    <x v="4"/>
    <x v="33"/>
    <d v="2026-03-05T00:00:00"/>
    <s v="否"/>
    <s v="Jenny"/>
    <s v="就是，感觉是新品又好像不是新品"/>
    <d v="2026-03-03T00:00:00"/>
    <s v="四川"/>
    <s v="中性"/>
    <d v="2026-03-06T00:00:00"/>
  </r>
  <r>
    <n v="9299"/>
    <x v="4"/>
    <x v="33"/>
    <d v="2026-03-05T00:00:00"/>
    <s v="否"/>
    <s v="阿kei苦力猴亚猴奔 迪哒鲁工嘎猴打黑"/>
    <s v="芭乐配抹茶，这是个啥搭配……"/>
    <d v="2026-03-04T00:00:00"/>
    <s v="山东"/>
    <s v="中性"/>
    <d v="2026-03-06T00:00:00"/>
  </r>
  <r>
    <n v="9300"/>
    <x v="4"/>
    <x v="33"/>
    <d v="2026-03-05T00:00:00"/>
    <s v="否"/>
    <s v="鸡发财源广进"/>
    <s v="好喝的，真茶屋那个也是这种搭配蛮好喝"/>
    <d v="2026-03-05T00:00:00"/>
    <s v="浙江"/>
    <s v="正向"/>
    <d v="2026-03-06T00:00:00"/>
  </r>
  <r>
    <n v="9301"/>
    <x v="4"/>
    <x v="33"/>
    <d v="2026-03-05T00:00:00"/>
    <s v="否"/>
    <s v="吃蛋糕不长肉"/>
    <s v="小橘是啥 在哪买啊"/>
    <d v="2026-03-03T00:00:00"/>
    <s v="福建"/>
    <s v="中性"/>
    <d v="2026-03-06T00:00:00"/>
  </r>
  <r>
    <n v="9302"/>
    <x v="4"/>
    <x v="33"/>
    <d v="2026-03-05T00:00:00"/>
    <s v="否"/>
    <s v="科科科子默（资讯版）"/>
    <s v="奈雪小cx"/>
    <d v="2026-03-03T00:00:00"/>
    <s v="广东"/>
    <s v="中性"/>
    <d v="2026-03-06T00:00:00"/>
  </r>
  <r>
    <n v="9303"/>
    <x v="4"/>
    <x v="33"/>
    <d v="2026-03-05T00:00:00"/>
    <s v="否"/>
    <s v="Kenaaaaaano"/>
    <s v="抹茶卖不完吗一直出抹茶"/>
    <d v="2026-03-04T00:00:00"/>
    <s v="广东"/>
    <s v="负向"/>
    <d v="2026-03-06T00:00:00"/>
  </r>
  <r>
    <n v="9304"/>
    <x v="4"/>
    <x v="33"/>
    <d v="2026-03-05T00:00:00"/>
    <s v="否"/>
    <s v="很多很多奇"/>
    <s v="美团前几天有链接 21两杯"/>
    <d v="2026-03-04T00:00:00"/>
    <s v="广东"/>
    <s v="中性"/>
    <d v="2026-03-06T00:00:00"/>
  </r>
  <r>
    <n v="9305"/>
    <x v="4"/>
    <x v="33"/>
    <d v="2026-03-05T00:00:00"/>
    <s v="否"/>
    <s v="公主殿下"/>
    <s v="哪杯好喝？"/>
    <d v="2026-03-03T00:00:00"/>
    <s v="河南"/>
    <s v="中性"/>
    <d v="2026-03-06T00:00:00"/>
  </r>
  <r>
    <n v="9306"/>
    <x v="4"/>
    <x v="33"/>
    <d v="2026-03-05T00:00:00"/>
    <s v="否"/>
    <s v="科科科子默（资讯版）"/>
    <s v="都很好喝可以试试bb"/>
    <d v="2026-03-05T00:00:00"/>
    <s v="广东"/>
    <s v="正向"/>
    <d v="2026-03-06T00:00:00"/>
  </r>
  <r>
    <n v="9307"/>
    <x v="4"/>
    <x v="33"/>
    <d v="2026-03-05T00:00:00"/>
    <s v="否"/>
    <s v="ooh becky"/>
    <s v="会有纸袋吗"/>
    <d v="2026-03-03T00:00:00"/>
    <s v="浙江"/>
    <s v="中性"/>
    <d v="2026-03-06T00:00:00"/>
  </r>
  <r>
    <n v="9308"/>
    <x v="4"/>
    <x v="33"/>
    <d v="2026-03-05T00:00:00"/>
    <s v="否"/>
    <s v="科科科子默（资讯版）"/>
    <s v="有节日限定杯贴宝"/>
    <d v="2026-03-03T00:00:00"/>
    <s v="广东"/>
    <s v="中性"/>
    <d v="2026-03-06T00:00:00"/>
  </r>
  <r>
    <n v="9309"/>
    <x v="4"/>
    <x v="33"/>
    <d v="2026-03-05T00:00:00"/>
    <s v="否"/>
    <s v="摆烂魔法师"/>
    <s v="借楼出"/>
    <d v="2026-03-04T00:00:00"/>
    <s v="广东"/>
    <s v="中性"/>
    <d v="2026-03-06T00:00:00"/>
  </r>
  <r>
    <n v="9310"/>
    <x v="4"/>
    <x v="33"/>
    <d v="2026-03-05T00:00:00"/>
    <s v="否"/>
    <s v="Superluckyaer"/>
    <s v="到店还是外送才有买一送一？"/>
    <d v="2026-03-03T00:00:00"/>
    <s v="广东"/>
    <s v="中性"/>
    <d v="2026-03-06T00:00:00"/>
  </r>
  <r>
    <n v="9311"/>
    <x v="4"/>
    <x v="33"/>
    <d v="2026-03-05T00:00:00"/>
    <s v="否"/>
    <s v="科科科子默（资讯版）"/>
    <s v="小cx自取/外卖可以宝"/>
    <d v="2026-03-03T00:00:00"/>
    <s v="广东"/>
    <s v="中性"/>
    <d v="2026-03-06T00:00:00"/>
  </r>
  <r>
    <n v="9312"/>
    <x v="4"/>
    <x v="33"/>
    <d v="2026-03-05T00:00:00"/>
    <s v="否"/>
    <s v="小淘气"/>
    <s v="喝之！！！"/>
    <d v="2026-03-03T00:00:00"/>
    <s v="河南"/>
    <s v="正向"/>
    <d v="2026-03-06T00:00:00"/>
  </r>
  <r>
    <n v="9313"/>
    <x v="4"/>
    <x v="33"/>
    <d v="2026-03-05T00:00:00"/>
    <s v="否"/>
    <s v="科科科子默（资讯版）"/>
    <s v="好好喝"/>
    <d v="2026-03-03T00:00:00"/>
    <s v="广东"/>
    <s v="正向"/>
    <d v="2026-03-06T00:00:00"/>
  </r>
  <r>
    <n v="9314"/>
    <x v="4"/>
    <x v="33"/>
    <d v="2026-03-05T00:00:00"/>
    <s v="否"/>
    <s v="Fuanns"/>
    <s v="能不加抹茶吗"/>
    <d v="2026-03-03T00:00:00"/>
    <s v="江苏"/>
    <s v="中性"/>
    <d v="2026-03-06T00:00:00"/>
  </r>
  <r>
    <n v="9315"/>
    <x v="4"/>
    <x v="33"/>
    <d v="2026-03-05T00:00:00"/>
    <s v="否"/>
    <s v="士多啤梨苹果橙"/>
    <s v="用的是整个芭乐还是"/>
    <d v="2026-03-03T00:00:00"/>
    <s v="广西"/>
    <s v="中性"/>
    <d v="2026-03-06T00:00:00"/>
  </r>
  <r>
    <n v="9316"/>
    <x v="4"/>
    <x v="33"/>
    <d v="2026-03-05T00:00:00"/>
    <s v="否"/>
    <s v="菜菜（资讯版）"/>
    <s v="喜欢"/>
    <d v="2026-03-03T00:00:00"/>
    <s v="上海"/>
    <s v="正向"/>
    <d v="2026-03-06T00:00:00"/>
  </r>
  <r>
    <n v="9317"/>
    <x v="4"/>
    <x v="33"/>
    <d v="2026-03-05T00:00:00"/>
    <s v="否"/>
    <s v="穎儿"/>
    <s v="哇哇哇，刚好我们出来那天"/>
    <d v="2026-03-03T00:00:00"/>
    <s v="广东"/>
    <s v="正向"/>
    <d v="2026-03-06T00:00:00"/>
  </r>
  <r>
    <n v="9318"/>
    <x v="4"/>
    <x v="33"/>
    <d v="2026-03-05T00:00:00"/>
    <s v="否"/>
    <s v="刚刚（资讯版）"/>
    <s v="喝"/>
    <d v="2026-03-03T00:00:00"/>
    <s v="湖北"/>
    <s v="正向"/>
    <d v="2026-03-06T00:00:00"/>
  </r>
  <r>
    <n v="9319"/>
    <x v="4"/>
    <x v="33"/>
    <d v="2026-03-05T00:00:00"/>
    <s v="否"/>
    <s v="凌木"/>
    <s v="感觉很好喝"/>
    <d v="2026-03-04T00:00:00"/>
    <s v="广东"/>
    <s v="正向"/>
    <d v="2026-03-06T00:00:00"/>
  </r>
  <r>
    <n v="9320"/>
    <x v="4"/>
    <x v="33"/>
    <d v="2026-03-05T00:00:00"/>
    <s v="否"/>
    <s v="青玉案"/>
    <s v="周五你喝"/>
    <d v="2026-03-04T00:00:00"/>
    <s v="广东"/>
    <s v="中性"/>
    <d v="2026-03-06T00:00:00"/>
  </r>
  <r>
    <n v="9321"/>
    <x v="4"/>
    <x v="33"/>
    <d v="2026-03-05T00:00:00"/>
    <s v="否"/>
    <s v="是小宁耶！"/>
    <s v="这个好我喝"/>
    <d v="2026-03-03T00:00:00"/>
    <s v="广西"/>
    <s v="正向"/>
    <d v="2026-03-06T00:00:00"/>
  </r>
  <r>
    <n v="9322"/>
    <x v="4"/>
    <x v="33"/>
    <d v="2026-03-05T00:00:00"/>
    <s v="否"/>
    <s v="QING"/>
    <s v="芭乐脑袋本人"/>
    <d v="2026-03-03T00:00:00"/>
    <s v="上海"/>
    <s v="正向"/>
    <d v="2026-03-06T00:00:00"/>
  </r>
  <r>
    <n v="9323"/>
    <x v="4"/>
    <x v="33"/>
    <d v="2026-03-05T00:00:00"/>
    <s v="否"/>
    <s v="柚梨塩"/>
    <s v="你说的是这个嘛"/>
    <d v="2026-03-05T00:00:00"/>
    <s v="内蒙古"/>
    <s v="中性"/>
    <d v="2026-03-06T00:00:00"/>
  </r>
  <r>
    <n v="9324"/>
    <x v="4"/>
    <x v="33"/>
    <d v="2026-03-05T00:00:00"/>
    <s v="否"/>
    <s v="dlwlrma_"/>
    <s v="yes"/>
    <d v="2026-03-05T00:00:00"/>
    <s v="内蒙古"/>
    <s v="中性"/>
    <d v="2026-03-06T00:00:00"/>
  </r>
  <r>
    <n v="9325"/>
    <x v="4"/>
    <x v="33"/>
    <d v="2026-03-05T00:00:00"/>
    <s v="否"/>
    <s v="柚子多多"/>
    <s v="啊啊啊啊啊啊"/>
    <d v="2026-03-05T00:00:00"/>
    <s v="北京"/>
    <s v="正向"/>
    <d v="2026-03-06T00:00:00"/>
  </r>
  <r>
    <n v="9326"/>
    <x v="4"/>
    <x v="33"/>
    <d v="2026-03-05T00:00:00"/>
    <s v="否"/>
    <s v="du emilia🥓"/>
    <s v="我要喝"/>
    <d v="2026-03-04T00:00:00"/>
    <s v="江苏"/>
    <s v="正向"/>
    <d v="2026-03-06T00:00:00"/>
  </r>
  <r>
    <n v="9327"/>
    <x v="4"/>
    <x v="33"/>
    <d v="2026-03-05T00:00:00"/>
    <s v="否"/>
    <s v="pp"/>
    <s v="给你点啊"/>
    <d v="2026-03-05T00:00:00"/>
    <s v="江苏"/>
    <s v="正向"/>
    <d v="2026-03-06T00:00:00"/>
  </r>
  <r>
    <n v="9328"/>
    <x v="4"/>
    <x v="33"/>
    <d v="2026-03-05T00:00:00"/>
    <s v="否"/>
    <s v="酣"/>
    <s v="周四可以喝买一送一!"/>
    <d v="2026-03-03T00:00:00"/>
    <s v="陕西"/>
    <s v="中性"/>
    <d v="2026-03-06T00:00:00"/>
  </r>
  <r>
    <n v="9329"/>
    <x v="4"/>
    <x v="33"/>
    <d v="2026-03-05T00:00:00"/>
    <s v="否"/>
    <s v="凌月"/>
    <s v="喝！"/>
    <d v="2026-03-04T00:00:00"/>
    <s v="陕西"/>
    <s v="正向"/>
    <d v="2026-03-06T00:00:00"/>
  </r>
  <r>
    <n v="9330"/>
    <x v="4"/>
    <x v="33"/>
    <d v="2026-03-05T00:00:00"/>
    <s v="否"/>
    <s v="是只好鸟OuO"/>
    <s v="四连了想喝"/>
    <d v="2026-03-06T00:00:00"/>
    <s v="辽宁"/>
    <s v="正向"/>
    <d v="2026-03-06T00:00:00"/>
  </r>
  <r>
    <n v="9331"/>
    <x v="4"/>
    <x v="33"/>
    <d v="2026-03-05T00:00:00"/>
    <s v="否"/>
    <s v="羊村懒大王"/>
    <s v="芭乐真的超好喝"/>
    <d v="2026-03-06T00:00:00"/>
    <s v="辽宁"/>
    <s v="正向"/>
    <d v="2026-03-06T00:00:00"/>
  </r>
  <r>
    <n v="9332"/>
    <x v="4"/>
    <x v="33"/>
    <d v="2026-03-05T00:00:00"/>
    <s v="否"/>
    <s v="周周吃不够"/>
    <s v="哇好想喝"/>
    <d v="2026-03-05T00:00:00"/>
    <s v="辽宁"/>
    <s v="正向"/>
    <d v="2026-03-06T00:00:00"/>
  </r>
  <r>
    <n v="9333"/>
    <x v="4"/>
    <x v="33"/>
    <d v="2026-03-05T00:00:00"/>
    <s v="否"/>
    <s v="知安ღ"/>
    <s v="最近还差芭乐没喝过"/>
    <d v="2026-03-05T00:00:00"/>
    <s v="辽宁"/>
    <s v="中性"/>
    <d v="2026-03-06T00:00:00"/>
  </r>
  <r>
    <n v="9334"/>
    <x v="4"/>
    <x v="33"/>
    <d v="2026-03-05T00:00:00"/>
    <s v="否"/>
    <s v="黄桃桃"/>
    <s v="想喝"/>
    <d v="2026-03-06T00:00:00"/>
    <s v="辽宁"/>
    <s v="正向"/>
    <d v="2026-03-06T00:00:00"/>
  </r>
  <r>
    <n v="9335"/>
    <x v="4"/>
    <x v="33"/>
    <d v="2026-03-05T00:00:00"/>
    <s v="否"/>
    <s v="我想睡懒觉"/>
    <s v="啊啊啊芭乐和抹茶我的最爱"/>
    <d v="2026-03-05T00:00:00"/>
    <s v="辽宁"/>
    <s v="正向"/>
    <d v="2026-03-06T00:00:00"/>
  </r>
  <r>
    <n v="9336"/>
    <x v="4"/>
    <x v="33"/>
    <d v="2026-03-05T00:00:00"/>
    <s v="否"/>
    <s v="浪淘沙备用号2"/>
    <s v="想喝"/>
    <d v="2026-03-05T00:00:00"/>
    <s v="辽宁"/>
    <s v="正向"/>
    <d v="2026-03-06T00:00:00"/>
  </r>
  <r>
    <n v="9337"/>
    <x v="4"/>
    <x v="33"/>
    <d v="2026-03-05T00:00:00"/>
    <s v="否"/>
    <s v="Cristina_桐"/>
    <s v="来啦来啦！！期待新品，还是最喜欢的芭乐口味"/>
    <d v="2026-03-05T00:00:00"/>
    <s v="辽宁"/>
    <s v="正向"/>
    <d v="2026-03-06T00:00:00"/>
  </r>
  <r>
    <n v="9338"/>
    <x v="4"/>
    <x v="33"/>
    <d v="2026-03-05T00:00:00"/>
    <s v="否"/>
    <s v="七安"/>
    <s v="最后一张图太有食欲了吧，拍的真好，看着就想喝了"/>
    <d v="2026-03-05T00:00:00"/>
    <s v="辽宁"/>
    <s v="正向"/>
    <d v="2026-03-06T00:00:00"/>
  </r>
  <r>
    <n v="9339"/>
    <x v="4"/>
    <x v="33"/>
    <d v="2026-03-05T00:00:00"/>
    <s v="否"/>
    <s v="遗失的美好"/>
    <s v="谁能不爱这一抹春色？"/>
    <d v="2026-03-05T00:00:00"/>
    <s v="辽宁"/>
    <s v="正向"/>
    <d v="2026-03-06T00:00:00"/>
  </r>
  <r>
    <n v="9340"/>
    <x v="4"/>
    <x v="33"/>
    <d v="2026-03-05T00:00:00"/>
    <s v="否"/>
    <s v="一颗番茄"/>
    <s v="来了来了啾啾啾就狠狠揪我"/>
    <d v="2026-03-05T00:00:00"/>
    <s v="辽宁"/>
    <s v="正向"/>
    <d v="2026-03-06T00:00:00"/>
  </r>
  <r>
    <n v="9341"/>
    <x v="4"/>
    <x v="33"/>
    <d v="2026-03-05T00:00:00"/>
    <s v="否"/>
    <s v="晓媛"/>
    <s v="周末要去尝尝"/>
    <d v="2026-03-05T00:00:00"/>
    <s v="辽宁"/>
    <s v="正向"/>
    <d v="2026-03-06T00:00:00"/>
  </r>
  <r>
    <n v="9342"/>
    <x v="4"/>
    <x v="33"/>
    <d v="2026-03-05T00:00:00"/>
    <s v="否"/>
    <s v="mioko"/>
    <s v="芭乐美丽"/>
    <d v="2026-03-05T00:00:00"/>
    <s v="辽宁"/>
    <s v="正向"/>
    <d v="2026-03-06T00:00:00"/>
  </r>
  <r>
    <n v="9343"/>
    <x v="4"/>
    <x v="33"/>
    <d v="2026-03-05T00:00:00"/>
    <s v="否"/>
    <s v="浪漫"/>
    <s v="芭乐！！"/>
    <d v="2026-03-05T00:00:00"/>
    <s v="辽宁"/>
    <s v="正向"/>
    <d v="2026-03-06T00:00:00"/>
  </r>
  <r>
    <n v="9344"/>
    <x v="4"/>
    <x v="33"/>
    <d v="2026-03-05T00:00:00"/>
    <s v="否"/>
    <s v="咖啡不加糖21"/>
    <s v="想喝"/>
    <d v="2026-03-05T00:00:00"/>
    <s v="辽宁"/>
    <s v="正向"/>
    <d v="2026-03-06T00:00:00"/>
  </r>
  <r>
    <n v="9345"/>
    <x v="4"/>
    <x v="33"/>
    <d v="2026-03-05T00:00:00"/>
    <s v="否"/>
    <s v="愿如初"/>
    <s v="你的宝儿在这里！"/>
    <d v="2026-03-05T00:00:00"/>
    <s v="辽宁"/>
    <s v="正向"/>
    <d v="2026-03-06T00:00:00"/>
  </r>
  <r>
    <n v="9346"/>
    <x v="4"/>
    <x v="33"/>
    <d v="2026-03-05T00:00:00"/>
    <s v="否"/>
    <s v="扯个里格楞"/>
    <s v="芭乐芭乐"/>
    <d v="2026-03-05T00:00:00"/>
    <s v="辽宁"/>
    <s v="正向"/>
    <d v="2026-03-06T00:00:00"/>
  </r>
  <r>
    <n v="9347"/>
    <x v="4"/>
    <x v="33"/>
    <d v="2026-03-05T00:00:00"/>
    <s v="否"/>
    <s v="夢野子"/>
    <s v="给我喝给我喝芭乐脑袋狂喜！！"/>
    <d v="2026-03-05T00:00:00"/>
    <s v="辽宁"/>
    <s v="正向"/>
    <d v="2026-03-06T00:00:00"/>
  </r>
  <r>
    <n v="9348"/>
    <x v="4"/>
    <x v="33"/>
    <d v="2026-03-05T00:00:00"/>
    <s v="否"/>
    <s v="小🐏削N"/>
    <s v="来喽来喽好喝爱喝"/>
    <d v="2026-03-05T00:00:00"/>
    <s v="辽宁"/>
    <s v="正向"/>
    <d v="2026-03-06T00:00:00"/>
  </r>
  <r>
    <n v="9349"/>
    <x v="4"/>
    <x v="33"/>
    <d v="2026-03-05T00:00:00"/>
    <s v="否"/>
    <s v="宇洋"/>
    <s v="芭乐芭乐 gogogo"/>
    <d v="2026-03-05T00:00:00"/>
    <s v="辽宁"/>
    <s v="正向"/>
    <d v="2026-03-06T00:00:00"/>
  </r>
  <r>
    <n v="9350"/>
    <x v="4"/>
    <x v="33"/>
    <d v="2026-03-05T00:00:00"/>
    <s v="否"/>
    <s v="喵~"/>
    <s v="最近好多芭乐口味饮品啊！好期待"/>
    <d v="2026-03-05T00:00:00"/>
    <s v="辽宁"/>
    <s v="正向"/>
    <d v="2026-03-06T00:00:00"/>
  </r>
  <r>
    <n v="9351"/>
    <x v="4"/>
    <x v="33"/>
    <d v="2026-03-05T00:00:00"/>
    <s v="否"/>
    <s v="元气满满小公举"/>
    <s v="揪揪不"/>
    <d v="2026-03-05T00:00:00"/>
    <s v="辽宁"/>
    <s v="中性"/>
    <d v="2026-03-06T00:00:00"/>
  </r>
  <r>
    <n v="9352"/>
    <x v="4"/>
    <x v="33"/>
    <d v="2026-03-05T00:00:00"/>
    <s v="否"/>
    <s v="喜欢雨天的长脖鹿"/>
    <s v="好想看看属于我的那个惊喜文案是啥"/>
    <d v="2026-03-05T00:00:00"/>
    <s v="辽宁"/>
    <s v="中性"/>
    <d v="2026-03-06T00:00:00"/>
  </r>
  <r>
    <n v="9353"/>
    <x v="4"/>
    <x v="33"/>
    <d v="2026-03-05T00:00:00"/>
    <s v="否"/>
    <s v="呼呼不迷糊"/>
    <s v="好美的淡粉色啊！喜欢芭乐味，期待"/>
    <d v="2026-03-05T00:00:00"/>
    <s v="辽宁"/>
    <s v="正向"/>
    <d v="2026-03-06T00:00:00"/>
  </r>
  <r>
    <n v="9354"/>
    <x v="4"/>
    <x v="33"/>
    <d v="2026-03-05T00:00:00"/>
    <s v="否"/>
    <s v="Mr.喵小姐"/>
    <s v="奈雪芭乐新品直戳我心巴呀"/>
    <d v="2026-03-05T00:00:00"/>
    <s v="辽宁"/>
    <s v="正向"/>
    <d v="2026-03-06T00:00:00"/>
  </r>
  <r>
    <n v="9355"/>
    <x v="4"/>
    <x v="33"/>
    <d v="2026-03-05T00:00:00"/>
    <s v="否"/>
    <s v="猫阁爵"/>
    <s v="v我200！再请我喝一杯！"/>
    <d v="2026-03-05T00:00:00"/>
    <s v="辽宁"/>
    <s v="中性"/>
    <d v="2026-03-06T00:00:00"/>
  </r>
  <r>
    <n v="9356"/>
    <x v="4"/>
    <x v="33"/>
    <d v="2026-03-05T00:00:00"/>
    <s v="否"/>
    <s v="月亮没有来"/>
    <s v="这小色儿也太春天了吧"/>
    <d v="2026-03-05T00:00:00"/>
    <s v="辽宁"/>
    <s v="正向"/>
    <d v="2026-03-06T00:00:00"/>
  </r>
  <r>
    <n v="9357"/>
    <x v="4"/>
    <x v="33"/>
    <d v="2026-03-05T00:00:00"/>
    <s v="否"/>
    <s v="玥玥爱吃饭"/>
    <s v="好喝吗我尝尝"/>
    <d v="2026-03-05T00:00:00"/>
    <s v="辽宁"/>
    <s v="中性"/>
    <d v="2026-03-06T00:00:00"/>
  </r>
  <r>
    <n v="9358"/>
    <x v="4"/>
    <x v="33"/>
    <d v="2026-03-05T00:00:00"/>
    <s v="否"/>
    <s v="五注大虾"/>
    <s v="我"/>
    <d v="2026-03-05T00:00:00"/>
    <s v="辽宁"/>
    <s v="中性"/>
    <d v="2026-03-06T00:00:00"/>
  </r>
  <r>
    <n v="9359"/>
    <x v="4"/>
    <x v="33"/>
    <d v="2026-03-05T00:00:00"/>
    <s v="否"/>
    <s v="aa"/>
    <s v="许愿"/>
    <d v="2026-03-05T00:00:00"/>
    <s v="辽宁"/>
    <s v="中性"/>
    <d v="2026-03-06T00:00:00"/>
  </r>
  <r>
    <n v="9360"/>
    <x v="4"/>
    <x v="33"/>
    <d v="2026-03-05T00:00:00"/>
    <s v="否"/>
    <s v="忽惊春到小桃枝_"/>
    <s v="请我喝一杯"/>
    <d v="2026-03-05T00:00:00"/>
    <s v="吉林"/>
    <s v="中性"/>
    <d v="2026-03-06T00:00:00"/>
  </r>
  <r>
    <n v="9361"/>
    <x v="4"/>
    <x v="33"/>
    <d v="2026-03-05T00:00:00"/>
    <s v="否"/>
    <s v="软糖"/>
    <s v="哇哇哇看着好好喝！"/>
    <d v="2026-03-05T00:00:00"/>
    <s v="辽宁"/>
    <s v="正向"/>
    <d v="2026-03-06T00:00:00"/>
  </r>
  <r>
    <n v="9362"/>
    <x v="4"/>
    <x v="33"/>
    <d v="2026-03-05T00:00:00"/>
    <s v="否"/>
    <s v="喜欢夏天"/>
    <s v="来了来了，好想喝这个"/>
    <d v="2026-03-05T00:00:00"/>
    <s v="辽宁"/>
    <s v="正向"/>
    <d v="2026-03-06T00:00:00"/>
  </r>
  <r>
    <n v="9363"/>
    <x v="4"/>
    <x v="33"/>
    <d v="2026-03-05T00:00:00"/>
    <s v="否"/>
    <s v="鑫Xin"/>
    <s v="想喝"/>
    <d v="2026-03-05T00:00:00"/>
    <s v="辽宁"/>
    <s v="正向"/>
    <d v="2026-03-06T00:00:00"/>
  </r>
  <r>
    <n v="9364"/>
    <x v="4"/>
    <x v="33"/>
    <d v="2026-03-05T00:00:00"/>
    <s v="否"/>
    <s v="盛京吃不饱"/>
    <s v="看看孩子 想喝很春天的一杯"/>
    <d v="2026-03-05T00:00:00"/>
    <s v="辽宁"/>
    <s v="正向"/>
    <d v="2026-03-06T00:00:00"/>
  </r>
  <r>
    <n v="9365"/>
    <x v="4"/>
    <x v="33"/>
    <d v="2026-03-05T00:00:00"/>
    <s v="否"/>
    <s v="梵高的向日葵糖浆🌻"/>
    <s v="想"/>
    <d v="2026-03-05T00:00:00"/>
    <s v="辽宁"/>
    <s v="正向"/>
    <d v="2026-03-06T00:00:00"/>
  </r>
  <r>
    <n v="9366"/>
    <x v="4"/>
    <x v="33"/>
    <d v="2026-03-05T00:00:00"/>
    <s v="否"/>
    <s v="小迷糊"/>
    <s v="想喝"/>
    <d v="2026-03-05T00:00:00"/>
    <s v="辽宁"/>
    <s v="正向"/>
    <d v="2026-03-06T00:00:00"/>
  </r>
  <r>
    <n v="9367"/>
    <x v="4"/>
    <x v="33"/>
    <d v="2026-03-05T00:00:00"/>
    <s v="否"/>
    <s v="抹茶小甜21"/>
    <s v="来报名尝尝"/>
    <d v="2026-03-05T00:00:00"/>
    <s v="辽宁"/>
    <s v="正向"/>
    <d v="2026-03-06T00:00:00"/>
  </r>
  <r>
    <n v="9368"/>
    <x v="4"/>
    <x v="33"/>
    <d v="2026-03-05T00:00:00"/>
    <s v="否"/>
    <s v="felix🔮"/>
    <s v="粉绿色太清爽啦"/>
    <d v="2026-03-05T00:00:00"/>
    <s v="辽宁"/>
    <s v="正向"/>
    <d v="2026-03-06T00:00:00"/>
  </r>
  <r>
    <n v="9369"/>
    <x v="4"/>
    <x v="33"/>
    <d v="2026-03-05T00:00:00"/>
    <s v="否"/>
    <s v="Jagger"/>
    <s v="来啦想喝"/>
    <d v="2026-03-05T00:00:00"/>
    <s v="辽宁"/>
    <s v="正向"/>
    <d v="2026-03-06T00:00:00"/>
  </r>
  <r>
    <n v="9370"/>
    <x v="4"/>
    <x v="33"/>
    <d v="2026-03-05T00:00:00"/>
    <s v="否"/>
    <s v="甜💕"/>
    <s v="v7"/>
    <d v="2026-03-05T00:00:00"/>
    <s v="辽宁"/>
    <s v="中性"/>
    <d v="2026-03-06T00:00:00"/>
  </r>
  <r>
    <n v="9371"/>
    <x v="4"/>
    <x v="33"/>
    <d v="2026-03-05T00:00:00"/>
    <s v="否"/>
    <s v="星星掉进我怀里"/>
    <s v="哇又出新品了，报名报名"/>
    <d v="2026-03-05T00:00:00"/>
    <s v="辽宁"/>
    <s v="正向"/>
    <d v="2026-03-06T00:00:00"/>
  </r>
  <r>
    <n v="9372"/>
    <x v="4"/>
    <x v="33"/>
    <d v="2026-03-05T00:00:00"/>
    <s v="否"/>
    <s v="淘气小承子"/>
    <s v="永远相信奈雪！好喝好喝！"/>
    <d v="2026-03-05T00:00:00"/>
    <s v="辽宁"/>
    <s v="正向"/>
    <d v="2026-03-06T00:00:00"/>
  </r>
  <r>
    <n v="9373"/>
    <x v="4"/>
    <x v="33"/>
    <d v="2026-03-05T00:00:00"/>
    <s v="否"/>
    <s v="言威雨"/>
    <s v="想喝"/>
    <d v="2026-03-05T00:00:00"/>
    <s v="辽宁"/>
    <s v="正向"/>
    <d v="2026-03-06T00:00:00"/>
  </r>
  <r>
    <n v="9374"/>
    <x v="4"/>
    <x v="33"/>
    <d v="2026-03-05T00:00:00"/>
    <s v="否"/>
    <s v="天线短路宝宝"/>
    <s v="好期待芭乐饮品"/>
    <d v="2026-03-06T00:00:00"/>
    <s v="辽宁"/>
    <s v="正向"/>
    <d v="2026-03-06T00:00:00"/>
  </r>
  <r>
    <n v="9375"/>
    <x v="4"/>
    <x v="33"/>
    <d v="2026-03-05T00:00:00"/>
    <s v="否"/>
    <s v="Demon Angel"/>
    <s v="我我我我"/>
    <d v="2026-03-05T00:00:00"/>
    <s v="辽宁"/>
    <s v="中性"/>
    <d v="2026-03-06T00:00:00"/>
  </r>
  <r>
    <n v="9376"/>
    <x v="4"/>
    <x v="33"/>
    <d v="2026-03-05T00:00:00"/>
    <s v="否"/>
    <s v="kiki"/>
    <s v="香柠芭乐冰茶听着就是清爽挂的"/>
    <d v="2026-03-05T00:00:00"/>
    <s v="辽宁"/>
    <s v="正向"/>
    <d v="2026-03-06T00:00:00"/>
  </r>
  <r>
    <n v="9377"/>
    <x v="4"/>
    <x v="33"/>
    <d v="2026-03-05T00:00:00"/>
    <s v="否"/>
    <s v="中登马🐴画马"/>
    <s v="揪我揪我死劲儿揪我"/>
    <d v="2026-03-05T00:00:00"/>
    <s v="辽宁"/>
    <s v="正向"/>
    <d v="2026-03-06T00:00:00"/>
  </r>
  <r>
    <n v="9378"/>
    <x v="4"/>
    <x v="33"/>
    <d v="2026-03-05T00:00:00"/>
    <s v="否"/>
    <s v="AndrewWang"/>
    <s v="看起来好好喝"/>
    <d v="2026-03-05T00:00:00"/>
    <s v="江西"/>
    <s v="正向"/>
    <d v="2026-03-06T00:00:00"/>
  </r>
  <r>
    <n v="9379"/>
    <x v="4"/>
    <x v="33"/>
    <d v="2026-03-05T00:00:00"/>
    <s v="否"/>
    <s v="七酚甜"/>
    <s v="真的好喝"/>
    <d v="2026-03-05T00:00:00"/>
    <s v="福建"/>
    <s v="正向"/>
    <d v="2026-03-06T00:00:00"/>
  </r>
  <r>
    <n v="9380"/>
    <x v="4"/>
    <x v="33"/>
    <d v="2026-03-05T00:00:00"/>
    <s v="否"/>
    <n v="7"/>
    <s v="超级好喝"/>
    <d v="2026-03-05T00:00:00"/>
    <s v="福建"/>
    <s v="正向"/>
    <d v="2026-03-06T00:00:00"/>
  </r>
  <r>
    <n v="9381"/>
    <x v="4"/>
    <x v="33"/>
    <d v="2026-03-05T00:00:00"/>
    <s v="否"/>
    <s v="iki_c"/>
    <s v="哪一款好喝"/>
    <d v="2026-03-05T00:00:00"/>
    <s v="广东"/>
    <s v="中性"/>
    <d v="2026-03-06T00:00:00"/>
  </r>
  <r>
    <n v="9382"/>
    <x v="4"/>
    <x v="33"/>
    <d v="2026-03-05T00:00:00"/>
    <s v="否"/>
    <s v="你的废话好多"/>
    <s v="新品会有买一送一吗？"/>
    <d v="2026-03-04T00:00:00"/>
    <s v="福建"/>
    <s v="中性"/>
    <d v="2026-03-06T00:00:00"/>
  </r>
  <r>
    <n v="9383"/>
    <x v="4"/>
    <x v="33"/>
    <d v="2026-03-05T00:00:00"/>
    <s v="否"/>
    <s v="椰子水"/>
    <s v="我看到有的"/>
    <d v="2026-03-04T00:00:00"/>
    <s v="广东"/>
    <s v="中性"/>
    <d v="2026-03-06T00:00:00"/>
  </r>
  <r>
    <n v="9384"/>
    <x v="4"/>
    <x v="33"/>
    <d v="2026-03-05T00:00:00"/>
    <s v="否"/>
    <s v="一口起司"/>
    <s v="呜呜呜又售罄了没喝到"/>
    <d v="2026-03-05T00:00:00"/>
    <s v="安徽"/>
    <s v="负向"/>
    <d v="2026-03-06T00:00:00"/>
  </r>
  <r>
    <n v="9385"/>
    <x v="4"/>
    <x v="33"/>
    <d v="2026-03-05T00:00:00"/>
    <s v="否"/>
    <s v="七酚甜"/>
    <s v="再看看，应该有了的！"/>
    <d v="2026-03-05T00:00:00"/>
    <s v="福建"/>
    <s v="中性"/>
    <d v="2026-03-06T00:00:00"/>
  </r>
  <r>
    <n v="9386"/>
    <x v="4"/>
    <x v="33"/>
    <d v="2026-03-05T00:00:00"/>
    <s v="否"/>
    <s v="芹菜公主"/>
    <s v="@ximmla-- 哦莫"/>
    <d v="2026-03-06T00:00:00"/>
    <s v="福建"/>
    <s v="正向"/>
    <d v="2026-03-06T00:00:00"/>
  </r>
  <r>
    <n v="9387"/>
    <x v="4"/>
    <x v="33"/>
    <d v="2026-03-05T00:00:00"/>
    <s v="否"/>
    <s v="小鱼小于"/>
    <s v="哪杯更好喝啊，看得我纠结症犯了"/>
    <d v="2026-03-04T00:00:00"/>
    <s v="福建"/>
    <s v="中性"/>
    <d v="2026-03-06T00:00:00"/>
  </r>
  <r>
    <n v="9388"/>
    <x v="4"/>
    <x v="33"/>
    <d v="2026-03-05T00:00:00"/>
    <s v="否"/>
    <s v="七酚甜"/>
    <s v="我站浓抹芭乐果昔！！疯狂打call"/>
    <d v="2026-03-04T00:00:00"/>
    <s v="福建"/>
    <s v="正向"/>
    <d v="2026-03-06T00:00:00"/>
  </r>
  <r>
    <n v="9389"/>
    <x v="4"/>
    <x v="33"/>
    <d v="2026-03-05T00:00:00"/>
    <s v="否"/>
    <s v="土豆马铃薯"/>
    <s v="我勒个豆"/>
    <d v="2026-03-05T00:00:00"/>
    <s v="广东"/>
    <s v="中性"/>
    <d v="2026-03-06T00:00:00"/>
  </r>
  <r>
    <n v="9390"/>
    <x v="4"/>
    <x v="33"/>
    <d v="2026-03-05T00:00:00"/>
    <s v="否"/>
    <s v="奶油佳佳酱"/>
    <s v="好看"/>
    <d v="2026-03-05T00:00:00"/>
    <s v="北京"/>
    <s v="正向"/>
    <d v="2026-03-06T00:00:00"/>
  </r>
  <r>
    <n v="9391"/>
    <x v="4"/>
    <x v="33"/>
    <d v="2026-03-05T00:00:00"/>
    <s v="否"/>
    <s v="半罐话梅"/>
    <s v="几号上"/>
    <d v="2026-03-04T00:00:00"/>
    <s v="河南"/>
    <s v="中性"/>
    <d v="2026-03-06T00:00:00"/>
  </r>
  <r>
    <n v="9392"/>
    <x v="4"/>
    <x v="33"/>
    <d v="2026-03-05T00:00:00"/>
    <s v="否"/>
    <s v="七酚甜"/>
    <s v="3.5就能喝啦"/>
    <d v="2026-03-04T00:00:00"/>
    <s v="福建"/>
    <s v="中性"/>
    <d v="2026-03-06T00:00:00"/>
  </r>
  <r>
    <n v="9393"/>
    <x v="4"/>
    <x v="33"/>
    <d v="2026-03-05T00:00:00"/>
    <s v="否"/>
    <s v="番番芭乐"/>
    <s v="可以用下你的芭乐图吗"/>
    <d v="2026-03-05T00:00:00"/>
    <s v="广东"/>
    <s v="中性"/>
    <d v="2026-03-06T00:00:00"/>
  </r>
  <r>
    <n v="9394"/>
    <x v="4"/>
    <x v="33"/>
    <d v="2026-03-05T00:00:00"/>
    <s v="否"/>
    <s v="番番芭乐"/>
    <s v="拍得好好看"/>
    <d v="2026-03-05T00:00:00"/>
    <s v="广东"/>
    <s v="正向"/>
    <d v="2026-03-06T00:00:00"/>
  </r>
  <r>
    <n v="9395"/>
    <x v="4"/>
    <x v="33"/>
    <d v="2026-03-05T00:00:00"/>
    <s v="否"/>
    <s v="~糯米团团~"/>
    <s v="亲亲，你的美甲好好看，能发张全图看看吗。谢谢～"/>
    <d v="2026-03-05T00:00:00"/>
    <s v="河南"/>
    <s v="中性"/>
    <d v="2026-03-06T00:00:00"/>
  </r>
  <r>
    <n v="9396"/>
    <x v="4"/>
    <x v="33"/>
    <d v="2026-03-05T00:00:00"/>
    <s v="否"/>
    <s v="超lu"/>
    <s v="又是只能强制加糖吗"/>
    <d v="2026-03-05T00:00:00"/>
    <s v="福建"/>
    <s v="负向"/>
    <d v="2026-03-06T00:00:00"/>
  </r>
  <r>
    <n v="9397"/>
    <x v="4"/>
    <x v="33"/>
    <d v="2026-03-05T00:00:00"/>
    <s v="否"/>
    <s v="优媉"/>
    <s v="我要喝"/>
    <d v="2026-03-04T00:00:00"/>
    <s v="湖南"/>
    <s v="正向"/>
    <d v="2026-03-06T00:00:00"/>
  </r>
  <r>
    <n v="9398"/>
    <x v="4"/>
    <x v="33"/>
    <d v="2026-03-05T00:00:00"/>
    <s v="否"/>
    <s v="不做饭桶继承者"/>
    <s v="@wwbb 想喝想喝！！好春天"/>
    <d v="2026-03-04T00:00:00"/>
    <s v="福建"/>
    <s v="正向"/>
    <d v="2026-03-06T00:00:00"/>
  </r>
  <r>
    <n v="9399"/>
    <x v="4"/>
    <x v="33"/>
    <d v="2026-03-05T00:00:00"/>
    <s v="否"/>
    <s v="战略性早睡"/>
    <s v="@想养小金毛 刚想说明天点，明天还点不了呢"/>
    <d v="2026-03-04T00:00:00"/>
    <s v="北京"/>
    <s v="中性"/>
    <d v="2026-03-06T00:00:00"/>
  </r>
  <r>
    <n v="9400"/>
    <x v="4"/>
    <x v="34"/>
    <d v="2026-03-06T00:00:00"/>
    <s v="否"/>
    <s v="咕噜咕噜"/>
    <s v="到底奶昔好喝还是冰柠茶好喝"/>
    <d v="2026-03-06T00:00:00"/>
    <s v="重庆"/>
    <s v="中性"/>
    <d v="2026-03-06T00:00:00"/>
  </r>
  <r>
    <n v="9401"/>
    <x v="4"/>
    <x v="34"/>
    <d v="2026-03-06T00:00:00"/>
    <s v="否"/>
    <s v=".煎饼狗子"/>
    <s v="我只喝了冰柠茶，评论区看下来是冰柠茶好喝"/>
    <d v="2026-03-06T00:00:00"/>
    <s v="云南"/>
    <s v="中性"/>
    <d v="2026-03-06T00:00:00"/>
  </r>
  <r>
    <n v="9402"/>
    <x v="4"/>
    <x v="34"/>
    <d v="2026-03-06T00:00:00"/>
    <s v="否"/>
    <s v="禧的日记"/>
    <s v="员工表示喜欢冰茶多一点"/>
    <d v="2026-03-05T00:00:00"/>
    <s v="广东"/>
    <s v="正向"/>
    <d v="2026-03-06T00:00:00"/>
  </r>
  <r>
    <n v="9403"/>
    <x v="4"/>
    <x v="34"/>
    <d v="2026-03-06T00:00:00"/>
    <s v="否"/>
    <s v=".煎饼狗子"/>
    <s v="我减肥不敢喝那款哈哈哈哈哈哈哈"/>
    <d v="2026-03-05T00:00:00"/>
    <s v="云南"/>
    <s v="中性"/>
    <d v="2026-03-06T00:00:00"/>
  </r>
  <r>
    <n v="9404"/>
    <x v="4"/>
    <x v="34"/>
    <d v="2026-03-06T00:00:00"/>
    <s v="否"/>
    <s v="汪汪仙贝"/>
    <s v="今天喝的也是这杯"/>
    <d v="2026-03-05T00:00:00"/>
    <s v="浙江"/>
    <s v="正向"/>
    <d v="2026-03-06T00:00:00"/>
  </r>
  <r>
    <n v="9405"/>
    <x v="4"/>
    <x v="34"/>
    <d v="2026-03-06T00:00:00"/>
    <s v="否"/>
    <s v=".煎饼狗子"/>
    <s v="好喝！"/>
    <d v="2026-03-05T00:00:00"/>
    <s v="云南"/>
    <s v="正向"/>
    <d v="2026-03-06T00:00:00"/>
  </r>
  <r>
    <n v="9406"/>
    <x v="4"/>
    <x v="34"/>
    <d v="2026-03-06T00:00:00"/>
    <s v="否"/>
    <s v="鹿鹿酱"/>
    <s v="我还喝了芭乐的奶昔吧，也好喝"/>
    <d v="2026-03-05T00:00:00"/>
    <s v="江西"/>
    <s v="正向"/>
    <d v="2026-03-06T00:00:00"/>
  </r>
  <r>
    <n v="9407"/>
    <x v="4"/>
    <x v="34"/>
    <d v="2026-03-06T00:00:00"/>
    <s v="否"/>
    <s v=".煎饼狗子"/>
    <s v="我减肥，挣扎了半天点了冰茶"/>
    <d v="2026-03-05T00:00:00"/>
    <s v="云南"/>
    <s v="中性"/>
    <d v="2026-03-06T00:00:00"/>
  </r>
  <r>
    <n v="9408"/>
    <x v="4"/>
    <x v="34"/>
    <d v="2026-03-06T00:00:00"/>
    <s v="否"/>
    <s v="ssssd"/>
    <s v="本来昨天想喝的 现在马上点一杯"/>
    <d v="2026-03-06T00:00:00"/>
    <s v="湖南"/>
    <s v="正向"/>
    <d v="2026-03-06T00:00:00"/>
  </r>
  <r>
    <n v="9409"/>
    <x v="4"/>
    <x v="34"/>
    <d v="2026-03-06T00:00:00"/>
    <s v="否"/>
    <s v="琪琪momo"/>
    <s v="真的好喝，少少甜，少冰就行"/>
    <d v="2026-03-05T00:00:00"/>
    <s v="辽宁"/>
    <s v="正向"/>
    <d v="2026-03-06T00:00:00"/>
  </r>
  <r>
    <n v="9410"/>
    <x v="4"/>
    <x v="34"/>
    <d v="2026-03-06T00:00:00"/>
    <s v="否"/>
    <s v=".煎饼狗子"/>
    <s v="应该可以备注吧，不另加糖就没加"/>
    <d v="2026-03-05T00:00:00"/>
    <s v="云南"/>
    <s v="中性"/>
    <d v="2026-03-06T00:00:00"/>
  </r>
  <r>
    <n v="9411"/>
    <x v="4"/>
    <x v="34"/>
    <d v="2026-03-06T00:00:00"/>
    <s v="否"/>
    <s v="🦋Hope🦋"/>
    <s v="今天也喝了新品"/>
    <d v="2026-03-05T00:00:00"/>
    <s v="广东"/>
    <s v="正向"/>
    <d v="2026-03-06T00:00:00"/>
  </r>
  <r>
    <n v="9412"/>
    <x v="4"/>
    <x v="34"/>
    <d v="2026-03-06T00:00:00"/>
    <s v="否"/>
    <s v=".煎饼狗子"/>
    <s v="香香！"/>
    <d v="2026-03-05T00:00:00"/>
    <s v="云南"/>
    <s v="正向"/>
    <d v="2026-03-06T00:00:00"/>
  </r>
  <r>
    <n v="9413"/>
    <x v="4"/>
    <x v="34"/>
    <d v="2026-03-06T00:00:00"/>
    <s v="否"/>
    <s v="碳烤板栗."/>
    <s v="杯子毫无审美可言"/>
    <d v="2026-03-05T00:00:00"/>
    <s v="广东"/>
    <s v="负向"/>
    <d v="2026-03-06T00:00:00"/>
  </r>
  <r>
    <n v="9414"/>
    <x v="4"/>
    <x v="34"/>
    <d v="2026-03-06T00:00:00"/>
    <s v="否"/>
    <s v=".煎饼狗子"/>
    <s v="自从他换这个LOGO，我喝它的频率真的低了很多。"/>
    <d v="2026-03-05T00:00:00"/>
    <s v="云南"/>
    <s v="负向"/>
    <d v="2026-03-06T00:00:00"/>
  </r>
  <r>
    <n v="9415"/>
    <x v="4"/>
    <x v="34"/>
    <d v="2026-03-06T00:00:00"/>
    <s v="否"/>
    <s v="momo"/>
    <s v="奈雪越来越好了"/>
    <d v="2026-03-05T00:00:00"/>
    <s v="广东"/>
    <s v="正向"/>
    <d v="2026-03-06T00:00:00"/>
  </r>
  <r>
    <n v="9416"/>
    <x v="4"/>
    <x v="34"/>
    <d v="2026-03-06T00:00:00"/>
    <s v="否"/>
    <s v="momo"/>
    <s v="好喝真的"/>
    <d v="2026-03-06T00:00:00"/>
    <s v="广东"/>
    <s v="正向"/>
    <d v="2026-03-06T00:00:00"/>
  </r>
  <r>
    <n v="9417"/>
    <x v="4"/>
    <x v="34"/>
    <d v="2026-03-06T00:00:00"/>
    <s v="否"/>
    <s v="有颗绿豆"/>
    <s v="霸王猹姬子？"/>
    <d v="2026-03-06T00:00:00"/>
    <s v="广东"/>
    <s v="中性"/>
    <d v="2026-03-06T00:00:00"/>
  </r>
  <r>
    <n v="9418"/>
    <x v="4"/>
    <x v="34"/>
    <d v="2026-03-06T00:00:00"/>
    <s v="否"/>
    <s v="风间的苍耳🥕"/>
    <s v="好喝！很多果肉"/>
    <d v="2026-03-05T00:00:00"/>
    <s v="重庆"/>
    <s v="正向"/>
    <d v="2026-03-06T00:00:00"/>
  </r>
  <r>
    <n v="9419"/>
    <x v="4"/>
    <x v="34"/>
    <d v="2026-03-06T00:00:00"/>
    <s v="否"/>
    <s v=".煎饼狗子"/>
    <s v="是的，从头嚼到尾。"/>
    <d v="2026-03-06T00:00:00"/>
    <s v="云南"/>
    <s v="中性"/>
    <d v="2026-03-06T00:00:00"/>
  </r>
  <r>
    <n v="9420"/>
    <x v="4"/>
    <x v="34"/>
    <d v="2026-03-06T00:00:00"/>
    <s v="否"/>
    <s v="琉璃琉璃"/>
    <s v="看着很好喝"/>
    <d v="2026-03-06T00:00:00"/>
    <s v="浙江"/>
    <s v="正向"/>
    <d v="2026-03-06T00:00:00"/>
  </r>
  <r>
    <n v="9421"/>
    <x v="4"/>
    <x v="34"/>
    <d v="2026-03-06T00:00:00"/>
    <s v="否"/>
    <s v="瓶瓶罐罐"/>
    <s v="真的很好喝，今天喝了两杯"/>
    <d v="2026-03-05T00:00:00"/>
    <s v="吉林"/>
    <s v="正向"/>
    <d v="2026-03-06T00:00:00"/>
  </r>
  <r>
    <n v="9422"/>
    <x v="4"/>
    <x v="34"/>
    <d v="2026-03-06T00:00:00"/>
    <s v="否"/>
    <s v=".煎饼狗子"/>
    <s v="是的！"/>
    <d v="2026-03-05T00:00:00"/>
    <s v="云南"/>
    <s v="中性"/>
    <d v="2026-03-06T00:00:00"/>
  </r>
  <r>
    <n v="9423"/>
    <x v="4"/>
    <x v="34"/>
    <d v="2026-03-06T00:00:00"/>
    <s v="否"/>
    <s v="油酥饼爱掉渣"/>
    <s v="好喝"/>
    <d v="2026-03-05T00:00:00"/>
    <s v="北京"/>
    <s v="正向"/>
    <d v="2026-03-06T00:00:00"/>
  </r>
  <r>
    <n v="9424"/>
    <x v="4"/>
    <x v="34"/>
    <d v="2026-03-06T00:00:00"/>
    <s v="否"/>
    <s v="还是别起名字了说"/>
    <s v="奈雪在我这里一直是奶茶界no1"/>
    <d v="2026-03-06T00:00:00"/>
    <s v="广东"/>
    <s v="正向"/>
    <d v="2026-03-06T00:00:00"/>
  </r>
  <r>
    <n v="9425"/>
    <x v="4"/>
    <x v="34"/>
    <d v="2026-03-06T00:00:00"/>
    <s v="否"/>
    <s v="临江仙."/>
    <s v="这个真的好喝"/>
    <d v="2026-03-06T00:00:00"/>
    <s v="湖南"/>
    <s v="正向"/>
    <d v="2026-03-06T00:00:00"/>
  </r>
  <r>
    <n v="9426"/>
    <x v="4"/>
    <x v="34"/>
    <d v="2026-03-06T00:00:00"/>
    <s v="否"/>
    <s v="嘟嘟"/>
    <s v="好喝！"/>
    <d v="2026-03-06T00:00:00"/>
    <s v="广东"/>
    <s v="正向"/>
    <d v="2026-03-06T00:00:00"/>
  </r>
  <r>
    <n v="9427"/>
    <x v="4"/>
    <x v="34"/>
    <d v="2026-03-06T00:00:00"/>
    <s v="否"/>
    <s v="momo"/>
    <s v="今天喝了感觉不是很好喝啊"/>
    <d v="2026-03-06T00:00:00"/>
    <s v="广东"/>
    <s v="负向"/>
    <d v="2026-03-06T00:00:00"/>
  </r>
  <r>
    <n v="9428"/>
    <x v="4"/>
    <x v="34"/>
    <d v="2026-03-06T00:00:00"/>
    <s v="否"/>
    <s v="屁屁爱喝奶茶"/>
    <s v="真的好喝"/>
    <d v="2026-03-05T00:00:00"/>
    <s v="广东"/>
    <s v="正向"/>
    <d v="2026-03-06T00:00:00"/>
  </r>
  <r>
    <n v="9429"/>
    <x v="4"/>
    <x v="34"/>
    <d v="2026-03-06T00:00:00"/>
    <s v="否"/>
    <s v="夜阑."/>
    <s v="都说好喝，直接尝试"/>
    <d v="2026-03-05T00:00:00"/>
    <s v="北京"/>
    <s v="正向"/>
    <d v="2026-03-06T00:00:00"/>
  </r>
  <r>
    <n v="9430"/>
    <x v="4"/>
    <x v="34"/>
    <d v="2026-03-06T00:00:00"/>
    <s v="否"/>
    <s v="小猪"/>
    <s v="确实可以奈雪的茶越来越好了"/>
    <d v="2026-03-06T00:00:00"/>
    <s v="广东"/>
    <s v="正向"/>
    <d v="2026-03-06T00:00:00"/>
  </r>
  <r>
    <n v="9431"/>
    <x v="4"/>
    <x v="34"/>
    <d v="2026-03-06T00:00:00"/>
    <s v="否"/>
    <s v="保安大六子💦"/>
    <s v="不好喝"/>
    <d v="2026-03-05T00:00:00"/>
    <s v="广东"/>
    <s v="负向"/>
    <d v="2026-03-06T00:00:00"/>
  </r>
  <r>
    <n v="9432"/>
    <x v="4"/>
    <x v="34"/>
    <d v="2026-03-06T00:00:00"/>
    <s v="否"/>
    <s v="imgonnagetyouback"/>
    <s v="微甜甜度怎么样"/>
    <d v="2026-03-05T00:00:00"/>
    <s v="湖北"/>
    <s v="中性"/>
    <d v="2026-03-06T00:00:00"/>
  </r>
  <r>
    <n v="9433"/>
    <x v="4"/>
    <x v="34"/>
    <d v="2026-03-06T00:00:00"/>
    <s v="否"/>
    <s v=".煎饼狗子"/>
    <s v="微甜已经够了，不另加也挺好喝"/>
    <d v="2026-03-05T00:00:00"/>
    <s v="云南"/>
    <s v="正向"/>
    <d v="2026-03-06T00:00:00"/>
  </r>
  <r>
    <n v="9434"/>
    <x v="4"/>
    <x v="34"/>
    <d v="2026-03-06T00:00:00"/>
    <s v="否"/>
    <s v="omo"/>
    <s v="喝了喜茶的芭乐，感觉一般"/>
    <d v="2026-03-06T00:00:00"/>
    <s v="广东"/>
    <s v="负向"/>
    <d v="2026-03-06T00:00:00"/>
  </r>
  <r>
    <n v="9435"/>
    <x v="4"/>
    <x v="34"/>
    <d v="2026-03-06T00:00:00"/>
    <s v="否"/>
    <s v="车厘子"/>
    <s v="可以"/>
    <d v="2026-03-06T00:00:00"/>
    <s v="广东"/>
    <s v="中性"/>
    <d v="2026-03-06T00:00:00"/>
  </r>
  <r>
    <n v="9436"/>
    <x v="4"/>
    <x v="34"/>
    <d v="2026-03-06T00:00:00"/>
    <s v="否"/>
    <s v=".."/>
    <s v="给你点"/>
    <d v="2026-03-05T00:00:00"/>
    <s v="广东"/>
    <s v="正向"/>
    <d v="2026-03-06T00:00:00"/>
  </r>
  <r>
    <n v="9437"/>
    <x v="1"/>
    <x v="28"/>
    <d v="2026-02-10T00:00:00"/>
    <s v="否"/>
    <s v="云迟迟"/>
    <s v="我懂什么是众口难调了"/>
    <d v="2026-02-10T00:00:00"/>
    <s v="北京"/>
    <s v="中性"/>
    <d v="2026-03-06T00:00:00"/>
  </r>
  <r>
    <n v="9446"/>
    <x v="1"/>
    <x v="28"/>
    <d v="2026-02-10T00:00:00"/>
    <s v="否"/>
    <s v="上岸者"/>
    <s v="我喝着有股奶茶味儿就是红茶底，奶茶味儿"/>
    <d v="2026-02-10T00:00:00"/>
    <s v="吉林"/>
    <s v="负向"/>
    <d v="2026-03-06T00:00:00"/>
  </r>
  <r>
    <n v="9447"/>
    <x v="1"/>
    <x v="28"/>
    <d v="2026-02-10T00:00:00"/>
    <s v="否"/>
    <s v="上岸者"/>
    <s v="还是清爽芭乐提好喝"/>
    <d v="2026-02-10T00:00:00"/>
    <s v="吉林"/>
    <s v="中性"/>
    <d v="2026-03-06T00:00:00"/>
  </r>
  <r>
    <n v="9448"/>
    <x v="1"/>
    <x v="28"/>
    <d v="2026-02-10T00:00:00"/>
    <s v="否"/>
    <s v="阿蛮"/>
    <s v="今天也是喝这款，热的，好甜腻"/>
    <d v="2026-02-10T00:00:00"/>
    <s v="广东"/>
    <s v="负向"/>
    <d v="2026-03-06T00:00:00"/>
  </r>
  <r>
    <n v="9451"/>
    <x v="1"/>
    <x v="28"/>
    <d v="2026-02-10T00:00:00"/>
    <s v="否"/>
    <s v="云迟迟"/>
    <s v="很难描述……就是喝了一口马上痛苦面具"/>
    <d v="2026-02-10T00:00:00"/>
    <s v="北京"/>
    <s v="负向"/>
    <d v="2026-03-06T00:00:00"/>
  </r>
  <r>
    <n v="9452"/>
    <x v="1"/>
    <x v="28"/>
    <d v="2026-02-10T00:00:00"/>
    <s v="否"/>
    <s v="追星月"/>
    <s v="奇兰茶底并不好喝 雪豪茉王芭乐好喝"/>
    <d v="2026-02-10T00:00:00"/>
    <s v="山西"/>
    <s v="负向"/>
    <d v="2026-03-06T00:00:00"/>
  </r>
  <r>
    <n v="9455"/>
    <x v="1"/>
    <x v="28"/>
    <d v="2026-02-10T00:00:00"/>
    <s v="否"/>
    <s v="Nan南十"/>
    <s v="不过也正常 口味不同"/>
    <d v="2026-02-10T00:00:00"/>
    <s v="广东"/>
    <s v="中性"/>
    <d v="2026-03-06T00:00:00"/>
  </r>
  <r>
    <n v="9456"/>
    <x v="1"/>
    <x v="28"/>
    <d v="2026-02-10T00:00:00"/>
    <s v="否"/>
    <s v="一心只读圣贤书"/>
    <s v="有小卡吗"/>
    <d v="2026-02-10T00:00:00"/>
    <s v="广东"/>
    <s v="中性"/>
    <d v="2026-03-06T00:00:00"/>
  </r>
  <r>
    <n v="9457"/>
    <x v="1"/>
    <x v="28"/>
    <d v="2026-02-10T00:00:00"/>
    <s v="否"/>
    <s v="云迟迟"/>
    <s v="什么小卡"/>
    <d v="2026-02-10T00:00:00"/>
    <s v="北京"/>
    <s v="中性"/>
    <d v="2026-03-06T00:00:00"/>
  </r>
  <r>
    <n v="9458"/>
    <x v="1"/>
    <x v="28"/>
    <d v="2026-02-10T00:00:00"/>
    <s v="否"/>
    <s v="mochamocha"/>
    <s v="很好喝 清清爽爽"/>
    <d v="2026-02-10T00:00:00"/>
    <s v="广东"/>
    <s v="正向"/>
    <d v="2026-03-06T00:00:00"/>
  </r>
  <r>
    <n v="9463"/>
    <x v="1"/>
    <x v="28"/>
    <d v="2026-02-10T00:00:00"/>
    <s v="否"/>
    <s v="牛春春"/>
    <s v="可以买少少少甜 我觉得刚刚好"/>
    <d v="2026-02-10T00:00:00"/>
    <s v="广东"/>
    <s v="中性"/>
    <d v="2026-03-06T00:00:00"/>
  </r>
  <r>
    <n v="9464"/>
    <x v="1"/>
    <x v="28"/>
    <d v="2026-02-10T00:00:00"/>
    <s v="否"/>
    <s v="momo"/>
    <s v="喜欢喝茉莉奶白会喜欢这杯吗"/>
    <d v="2026-02-10T00:00:00"/>
    <s v="广东"/>
    <s v="中性"/>
    <d v="2026-03-06T00:00:00"/>
  </r>
  <r>
    <n v="9466"/>
    <x v="1"/>
    <x v="28"/>
    <d v="2026-02-10T00:00:00"/>
    <s v="否"/>
    <s v="小红薯78FD3H626"/>
    <s v="我也感觉挺好喝的哈哈哈"/>
    <d v="2026-02-10T00:00:00"/>
    <s v="黑龙江"/>
    <s v="正向"/>
    <d v="2026-03-06T00:00:00"/>
  </r>
  <r>
    <n v="9467"/>
    <x v="1"/>
    <x v="28"/>
    <d v="2026-02-10T00:00:00"/>
    <s v="否"/>
    <s v="元気冰冰（好运降凌版）"/>
    <s v="我觉得好喝诶 爱喝芭乐"/>
    <d v="2026-02-10T00:00:00"/>
    <s v="福建"/>
    <s v="正向"/>
    <d v="2026-03-06T00:00:00"/>
  </r>
  <r>
    <n v="9468"/>
    <x v="1"/>
    <x v="28"/>
    <d v="2026-02-10T00:00:00"/>
    <s v="否"/>
    <s v="编辑名字"/>
    <s v="总结就是少少少糖刚好"/>
    <d v="2026-02-10T00:00:00"/>
    <s v="广东"/>
    <s v="中性"/>
    <d v="2026-03-06T00:00:00"/>
  </r>
  <r>
    <n v="9470"/>
    <x v="1"/>
    <x v="28"/>
    <d v="2026-02-10T00:00:00"/>
    <s v="否"/>
    <s v="椰野也叶"/>
    <s v="待我品鉴一下"/>
    <d v="2026-02-10T00:00:00"/>
    <s v="广东"/>
    <s v="中性"/>
    <d v="2026-03-06T00:00:00"/>
  </r>
  <r>
    <n v="9472"/>
    <x v="1"/>
    <x v="28"/>
    <d v="2026-02-10T00:00:00"/>
    <s v="否"/>
    <s v="花朝祈月"/>
    <s v="很少用诡异来形容一杯果茶"/>
    <d v="2026-02-10T00:00:00"/>
    <s v="四川"/>
    <s v="负向"/>
    <d v="2026-03-06T00:00:00"/>
  </r>
  <r>
    <n v="9473"/>
    <x v="1"/>
    <x v="28"/>
    <d v="2026-02-10T00:00:00"/>
    <s v="否"/>
    <s v="云迟迟"/>
    <s v="yesyes"/>
    <d v="2026-02-10T00:00:00"/>
    <s v="北京"/>
    <s v="中性"/>
    <d v="2026-03-06T00:00:00"/>
  </r>
  <r>
    <n v="9474"/>
    <x v="1"/>
    <x v="28"/>
    <d v="2026-02-10T00:00:00"/>
    <s v="否"/>
    <s v="芒"/>
    <s v="换绿妍和雪毫茉王很像"/>
    <d v="2026-02-10T00:00:00"/>
    <s v="内蒙古"/>
    <s v="中性"/>
    <d v="2026-03-06T00:00:00"/>
  </r>
  <r>
    <n v="9476"/>
    <x v="1"/>
    <x v="28"/>
    <d v="2026-02-10T00:00:00"/>
    <s v="否"/>
    <s v="黑多梨"/>
    <s v="这么难喝吗"/>
    <d v="2026-02-10T00:00:00"/>
    <s v="上海"/>
    <s v="中性"/>
    <d v="2026-03-06T00:00:00"/>
  </r>
  <r>
    <n v="9478"/>
    <x v="1"/>
    <x v="28"/>
    <d v="2026-02-10T00:00:00"/>
    <s v="否"/>
    <s v="淇徹cy."/>
    <s v="好喝啊"/>
    <d v="2026-02-10T00:00:00"/>
    <s v="安徽"/>
    <s v="正向"/>
    <d v="2026-03-06T00:00:00"/>
  </r>
  <r>
    <n v="9479"/>
    <x v="1"/>
    <x v="28"/>
    <d v="2026-02-10T00:00:00"/>
    <s v="否"/>
    <s v="吃口煎包"/>
    <s v="感觉苹果杏有柠檬叶是两种味道"/>
    <d v="2026-02-10T00:00:00"/>
    <s v="海南"/>
    <s v="中性"/>
    <d v="2026-03-06T00:00:00"/>
  </r>
  <r>
    <n v="9480"/>
    <x v="1"/>
    <x v="28"/>
    <d v="2026-02-10T00:00:00"/>
    <s v="否"/>
    <s v="米米酒"/>
    <s v="好喝啊 我特别喜欢"/>
    <d v="2026-02-10T00:00:00"/>
    <s v="江苏"/>
    <s v="正向"/>
    <d v="2026-03-06T00:00:00"/>
  </r>
  <r>
    <n v="9481"/>
    <x v="1"/>
    <x v="28"/>
    <d v="2026-02-10T00:00:00"/>
    <s v="否"/>
    <s v="叽里呱啦"/>
    <s v="可能氧化了"/>
    <d v="2026-02-10T00:00:00"/>
    <s v="广东"/>
    <s v="中性"/>
    <d v="2026-03-06T00:00:00"/>
  </r>
  <r>
    <n v="9482"/>
    <x v="1"/>
    <x v="28"/>
    <d v="2026-02-10T00:00:00"/>
    <s v="否"/>
    <s v="乌云枷锁"/>
    <s v="其实我也觉得挺好喝的"/>
    <d v="2026-02-10T00:00:00"/>
    <s v="广东"/>
    <s v="正向"/>
    <d v="2026-03-06T00:00:00"/>
  </r>
  <r>
    <n v="9484"/>
    <x v="1"/>
    <x v="28"/>
    <d v="2026-02-10T00:00:00"/>
    <s v="否"/>
    <s v="云迟迟"/>
    <s v="有品"/>
    <d v="2026-02-10T00:00:00"/>
    <s v="北京"/>
    <s v="中性"/>
    <d v="2026-03-06T00:00:00"/>
  </r>
  <r>
    <n v="9485"/>
    <x v="1"/>
    <x v="28"/>
    <d v="2026-02-10T00:00:00"/>
    <s v="否"/>
    <s v="兄弟你瘦了"/>
    <s v="我觉得好好喝"/>
    <d v="2026-02-13T00:00:00"/>
    <s v="江苏"/>
    <s v="正向"/>
    <d v="2026-03-06T00:00:00"/>
  </r>
  <r>
    <n v="9487"/>
    <x v="1"/>
    <x v="28"/>
    <d v="2026-02-10T00:00:00"/>
    <s v="否"/>
    <s v="momo"/>
    <s v="我觉得好好喝 一天一杯"/>
    <d v="2026-02-20T00:00:00"/>
    <s v="广东"/>
    <s v="正向"/>
    <d v="2026-03-06T00:00:00"/>
  </r>
  <r>
    <n v="9489"/>
    <x v="1"/>
    <x v="28"/>
    <d v="2026-02-10T00:00:00"/>
    <s v="否"/>
    <s v="xxxx."/>
    <s v="好喝死我了"/>
    <d v="2026-02-10T00:00:00"/>
    <s v="天津"/>
    <s v="正向"/>
    <d v="2026-03-06T00:00:00"/>
  </r>
  <r>
    <n v="9490"/>
    <x v="1"/>
    <x v="28"/>
    <d v="2026-02-10T00:00:00"/>
    <s v="否"/>
    <s v="momo"/>
    <s v="第一口我以为坏了"/>
    <d v="2026-02-10T00:00:00"/>
    <s v="山西"/>
    <s v="负向"/>
    <d v="2026-03-06T00:00:00"/>
  </r>
  <r>
    <n v="9491"/>
    <x v="1"/>
    <x v="28"/>
    <d v="2026-02-10T00:00:00"/>
    <s v="否"/>
    <s v="QnjznbmaX"/>
    <s v="真的好好喝"/>
    <d v="2026-02-10T00:00:00"/>
    <s v="广东"/>
    <s v="正向"/>
    <d v="2026-03-06T00:00:00"/>
  </r>
  <r>
    <n v="9493"/>
    <x v="1"/>
    <x v="28"/>
    <d v="2026-02-10T00:00:00"/>
    <s v="否"/>
    <s v="小Ho"/>
    <s v="我感觉挺好喝的"/>
    <d v="2026-02-11T00:00:00"/>
    <s v="广东"/>
    <s v="正向"/>
    <d v="2026-03-06T00:00:00"/>
  </r>
  <r>
    <n v="9494"/>
    <x v="1"/>
    <x v="28"/>
    <d v="2026-02-10T00:00:00"/>
    <s v="否"/>
    <n v="54321"/>
    <s v="喝了睡不着"/>
    <d v="2026-02-11T00:00:00"/>
    <s v="广东"/>
    <s v="负向"/>
    <d v="2026-03-06T00:00:00"/>
  </r>
  <r>
    <n v="9495"/>
    <x v="1"/>
    <x v="28"/>
    <d v="2026-02-10T00:00:00"/>
    <s v="否"/>
    <s v="小红薯5D51B138"/>
    <s v="我昨天失眠到凌晨"/>
    <d v="2026-02-11T00:00:00"/>
    <s v="辽宁"/>
    <s v="负向"/>
    <d v="2026-03-06T00:00:00"/>
  </r>
  <r>
    <n v="9496"/>
    <x v="1"/>
    <x v="28"/>
    <d v="2026-02-10T00:00:00"/>
    <s v="否"/>
    <s v="小宝的巴斯光年"/>
    <s v="我觉得很好喝"/>
    <d v="2026-02-10T00:00:00"/>
    <s v="广东"/>
    <s v="正向"/>
    <d v="2026-03-06T00:00:00"/>
  </r>
  <r>
    <n v="9497"/>
    <x v="1"/>
    <x v="28"/>
    <d v="2026-02-10T00:00:00"/>
    <s v="否"/>
    <s v="橘子"/>
    <s v="好喝爆了"/>
    <d v="2026-02-11T00:00:00"/>
    <s v="湖南"/>
    <s v="正向"/>
    <d v="2026-03-06T00:00:00"/>
  </r>
  <r>
    <n v="9498"/>
    <x v="1"/>
    <x v="28"/>
    <d v="2026-02-10T00:00:00"/>
    <s v="否"/>
    <s v="ooo.O?"/>
    <s v="巨好喝 很惊艳"/>
    <d v="2026-02-11T00:00:00"/>
    <s v="广东"/>
    <s v="正向"/>
    <d v="2026-03-06T00:00:00"/>
  </r>
  <r>
    <n v="9501"/>
    <x v="1"/>
    <x v="28"/>
    <d v="2026-02-10T00:00:00"/>
    <s v="否"/>
    <s v="高阶灵宠饲养员"/>
    <s v="不好喝 太甜腻"/>
    <d v="2026-02-11T00:00:00"/>
    <s v="黑龙江"/>
    <s v="负向"/>
    <d v="2026-03-06T00:00:00"/>
  </r>
  <r>
    <n v="9502"/>
    <x v="1"/>
    <x v="28"/>
    <d v="2026-02-10T00:00:00"/>
    <s v="否"/>
    <s v="Athene"/>
    <s v="很好喝 整个办公室都说好喝"/>
    <d v="2026-02-10T00:00:00"/>
    <s v="广东"/>
    <s v="正向"/>
    <d v="2026-03-06T00:00:00"/>
  </r>
  <r>
    <n v="9506"/>
    <x v="1"/>
    <x v="28"/>
    <d v="2026-02-10T00:00:00"/>
    <s v="否"/>
    <s v="oi小子"/>
    <s v="我觉得还不错"/>
    <d v="2026-02-10T00:00:00"/>
    <s v="天津"/>
    <s v="中性"/>
    <d v="2026-03-06T00:00:00"/>
  </r>
  <r>
    <n v="9507"/>
    <x v="1"/>
    <x v="28"/>
    <d v="2026-02-10T00:00:00"/>
    <s v="否"/>
    <s v="曇り"/>
    <s v="普通无功无过"/>
    <d v="2026-02-10T00:00:00"/>
    <s v="重庆"/>
    <s v="中性"/>
    <d v="2026-03-06T00:00:00"/>
  </r>
  <r>
    <n v="9508"/>
    <x v="1"/>
    <x v="28"/>
    <d v="2026-02-10T00:00:00"/>
    <s v="否"/>
    <s v="热心的方便面"/>
    <s v="不讨厌芭乐的人觉得好喝"/>
    <d v="2026-02-10T00:00:00"/>
    <s v="广东"/>
    <s v="正向"/>
    <d v="2026-03-06T00:00:00"/>
  </r>
  <r>
    <n v="9510"/>
    <x v="1"/>
    <x v="28"/>
    <d v="2026-02-10T00:00:00"/>
    <s v="否"/>
    <s v="炸弹柠檬"/>
    <s v="感觉挺好喝 很清爽"/>
    <d v="2026-02-10T00:00:00"/>
    <s v="广东"/>
    <s v="正向"/>
    <d v="2026-03-06T00:00:00"/>
  </r>
  <r>
    <n v="9511"/>
    <x v="1"/>
    <x v="28"/>
    <d v="2026-02-10T00:00:00"/>
    <s v="否"/>
    <s v="焦糖玛棋朵."/>
    <s v="好喝但是喝了心慌"/>
    <d v="2026-02-21T00:00:00"/>
    <s v="河北"/>
    <s v="负向"/>
    <d v="2026-03-06T00:00:00"/>
  </r>
  <r>
    <n v="9512"/>
    <x v="1"/>
    <x v="28"/>
    <d v="2026-02-10T00:00:00"/>
    <s v="否"/>
    <s v="Camellia"/>
    <s v="味道有点诡异 但还可以"/>
    <d v="2026-02-12T00:00:00"/>
    <s v="广东"/>
    <s v="中性"/>
    <d v="2026-03-06T00:00:00"/>
  </r>
  <r>
    <n v="9513"/>
    <x v="1"/>
    <x v="28"/>
    <d v="2026-02-10T00:00:00"/>
    <s v="否"/>
    <s v="🍉"/>
    <s v="今天喝了 觉得很好喝"/>
    <d v="2026-02-10T00:00:00"/>
    <s v="广东"/>
    <s v="正向"/>
    <d v="2026-03-06T00:00:00"/>
  </r>
  <r>
    <n v="9514"/>
    <x v="1"/>
    <x v="28"/>
    <d v="2026-02-10T00:00:00"/>
    <s v="否"/>
    <s v="对方正在输入..."/>
    <s v="比不上清爽芭乐提"/>
    <d v="2026-02-20T00:00:00"/>
    <s v="广东"/>
    <s v="负向"/>
    <d v="2026-03-06T00:00:00"/>
  </r>
  <r>
    <n v="9515"/>
    <x v="1"/>
    <x v="28"/>
    <d v="2026-02-10T00:00:00"/>
    <s v="否"/>
    <s v="佩佩的小可爱"/>
    <s v="我和我老公都挺喜欢"/>
    <d v="2026-02-10T00:00:00"/>
    <s v="安徽"/>
    <s v="正向"/>
    <d v="2026-03-06T00:00:00"/>
  </r>
  <r>
    <n v="9516"/>
    <x v="1"/>
    <x v="28"/>
    <d v="2026-02-10T00:00:00"/>
    <s v="否"/>
    <s v="小心心（软装版）"/>
    <s v="我觉得好好喝 众口难调"/>
    <d v="2026-02-10T00:00:00"/>
    <s v="吉林"/>
    <s v="正向"/>
    <d v="2026-03-06T00:00:00"/>
  </r>
  <r>
    <n v="9517"/>
    <x v="1"/>
    <x v="28"/>
    <d v="2026-02-10T00:00:00"/>
    <s v="否"/>
    <s v="纯情蟑螂火辣辣"/>
    <s v="我感觉还可以 就是太甜"/>
    <d v="2026-02-12T00:00:00"/>
    <s v="江苏"/>
    <s v="中性"/>
    <d v="2026-03-06T00:00:00"/>
  </r>
  <r>
    <n v="9518"/>
    <x v="1"/>
    <x v="28"/>
    <d v="2026-02-10T00:00:00"/>
    <s v="否"/>
    <s v="momo"/>
    <s v="博主是不喜欢芭乐吗"/>
    <d v="2026-02-28T00:00:00"/>
    <s v="山东"/>
    <s v="中性"/>
    <d v="2026-03-06T00:00:00"/>
  </r>
  <r>
    <n v="9519"/>
    <x v="1"/>
    <x v="28"/>
    <d v="2026-02-10T00:00:00"/>
    <s v="否"/>
    <s v="我爱喝百事可乐"/>
    <s v="我觉得还可以"/>
    <d v="2026-02-10T00:00:00"/>
    <s v="河南"/>
    <s v="中性"/>
    <d v="2026-03-06T00:00:00"/>
  </r>
  <r>
    <n v="9521"/>
    <x v="1"/>
    <x v="28"/>
    <d v="2026-02-10T00:00:00"/>
    <s v="否"/>
    <s v="cc"/>
    <s v="这个真的特别难喝"/>
    <d v="2026-02-11T00:00:00"/>
    <s v="山东"/>
    <s v="负向"/>
    <d v="2026-03-06T00:00:00"/>
  </r>
  <r>
    <n v="9522"/>
    <x v="1"/>
    <x v="28"/>
    <d v="2026-02-10T00:00:00"/>
    <s v="否"/>
    <s v="🌀喵喵喵那个咪呀🐝"/>
    <s v="我觉得好喝"/>
    <d v="2026-02-21T00:00:00"/>
    <s v="四川"/>
    <s v="正向"/>
    <d v="2026-03-06T00:00:00"/>
  </r>
  <r>
    <n v="9524"/>
    <x v="1"/>
    <x v="28"/>
    <d v="2026-02-10T00:00:00"/>
    <s v="否"/>
    <s v="王鱼快^ ^"/>
    <s v="新品芭乐有点寡淡"/>
    <d v="2026-02-10T00:00:00"/>
    <s v="辽宁"/>
    <s v="负向"/>
    <d v="2026-03-06T00:00:00"/>
  </r>
  <r>
    <n v="9526"/>
    <x v="1"/>
    <x v="28"/>
    <d v="2026-02-10T00:00:00"/>
    <s v="否"/>
    <s v="三倍厚抹"/>
    <s v="这款很好喝我超爱"/>
    <d v="2026-02-10T00:00:00"/>
    <s v="湖南"/>
    <s v="正向"/>
    <d v="2026-03-06T00:00:00"/>
  </r>
  <r>
    <n v="9532"/>
    <x v="1"/>
    <x v="28"/>
    <d v="2026-02-10T00:00:00"/>
    <s v="否"/>
    <s v="momo"/>
    <s v="很好喝 奇兰底好喝 不要放糖 能感受茶香"/>
    <d v="2026-02-10T00:00:00"/>
    <s v="河南"/>
    <s v="正向"/>
    <d v="2026-03-06T00:00:00"/>
  </r>
  <r>
    <n v="9533"/>
    <x v="1"/>
    <x v="28"/>
    <d v="2026-02-10T00:00:00"/>
    <s v="否"/>
    <s v="林涧鳄鱼"/>
    <s v="爱死了爱死了 一个人人喝了两杯"/>
    <d v="2026-02-10T00:00:00"/>
    <s v="广东"/>
    <s v="正向"/>
    <d v="2026-03-06T00:00:00"/>
  </r>
  <r>
    <n v="9534"/>
    <x v="1"/>
    <x v="28"/>
    <d v="2026-02-10T00:00:00"/>
    <s v="否"/>
    <s v="碎碎念"/>
    <s v="我还挺喜欢的 还点的热的"/>
    <d v="2026-02-10T00:00:00"/>
    <s v="广东"/>
    <s v="正向"/>
    <d v="2026-03-06T00:00:00"/>
  </r>
  <r>
    <n v="9537"/>
    <x v="1"/>
    <x v="28"/>
    <d v="2026-02-10T00:00:00"/>
    <s v="否"/>
    <s v="丢熊猫"/>
    <s v="好喝 芭乐脑袋冲"/>
    <d v="2026-02-10T00:00:00"/>
    <s v="北京"/>
    <s v="正向"/>
    <d v="2026-03-06T00:00:00"/>
  </r>
  <r>
    <n v="9539"/>
    <x v="1"/>
    <x v="28"/>
    <d v="2026-02-10T00:00:00"/>
    <s v="否"/>
    <s v="喜拉"/>
    <s v="雪毫和奇兰都喜欢 这个我会喜欢吗"/>
    <d v="2026-02-10T00:00:00"/>
    <s v="山东"/>
    <s v="中性"/>
    <d v="2026-03-06T00:00:00"/>
  </r>
  <r>
    <n v="9540"/>
    <x v="1"/>
    <x v="28"/>
    <d v="2026-02-10T00:00:00"/>
    <s v="否"/>
    <s v="可有亦可无🤓"/>
    <s v="我觉得很好喝呀 真是众口难调"/>
    <d v="2026-02-10T00:00:00"/>
    <s v="广东"/>
    <s v="正向"/>
    <d v="2026-03-06T00:00:00"/>
  </r>
  <r>
    <n v="9542"/>
    <x v="1"/>
    <x v="28"/>
    <d v="2026-02-10T00:00:00"/>
    <s v="否"/>
    <s v="在下猫猫雨"/>
    <s v="酸奶感 流鼻涕感"/>
    <d v="2026-02-10T00:00:00"/>
    <s v="辽宁"/>
    <s v="中性"/>
    <d v="2026-03-06T00:00:00"/>
  </r>
  <r>
    <n v="9544"/>
    <x v="1"/>
    <x v="28"/>
    <d v="2026-02-10T00:00:00"/>
    <s v="否"/>
    <s v="富察年"/>
    <s v="好喝"/>
    <d v="2026-02-10T00:00:00"/>
    <s v="北京"/>
    <s v="正向"/>
    <d v="2026-03-06T00:00:00"/>
  </r>
  <r>
    <n v="9546"/>
    <x v="1"/>
    <x v="28"/>
    <d v="2026-02-10T00:00:00"/>
    <s v="否"/>
    <s v="林黛玉骑电车去吃麻辣烫"/>
    <s v="特别好喝 到处安利"/>
    <d v="2026-02-10T00:00:00"/>
    <s v="河南"/>
    <s v="正向"/>
    <d v="2026-03-06T00:00:00"/>
  </r>
  <r>
    <n v="9548"/>
    <x v="1"/>
    <x v="28"/>
    <d v="2026-02-10T00:00:00"/>
    <s v="否"/>
    <s v="藍耶"/>
    <s v="换茶底还可以 不另外加糖够甜"/>
    <d v="2026-02-10T00:00:00"/>
    <s v="广东"/>
    <s v="中性"/>
    <d v="2026-03-06T00:00:00"/>
  </r>
  <r>
    <n v="9550"/>
    <x v="1"/>
    <x v="28"/>
    <d v="2026-02-10T00:00:00"/>
    <s v="否"/>
    <s v="三刀刘索隆."/>
    <s v="刚喝了 可是我好喜欢"/>
    <d v="2026-02-10T00:00:00"/>
    <s v="四川"/>
    <s v="正向"/>
    <d v="2026-03-06T00:00:00"/>
  </r>
  <r>
    <n v="9551"/>
    <x v="1"/>
    <x v="28"/>
    <d v="2026-02-10T00:00:00"/>
    <s v="否"/>
    <s v="林津瑜（和刘小怂十指紧扣版"/>
    <s v="芭乐莲雾那款巨好喝"/>
    <d v="2026-02-10T00:00:00"/>
    <s v="海南"/>
    <s v="正向"/>
    <d v="2026-03-06T00:00:00"/>
  </r>
  <r>
    <n v="9552"/>
    <x v="1"/>
    <x v="28"/>
    <d v="2026-02-10T00:00:00"/>
    <s v="否"/>
    <s v="狂抽公公大定"/>
    <s v="你的芭乐被骂了"/>
    <d v="2026-02-10T00:00:00"/>
    <s v="广东"/>
    <s v="中性"/>
    <d v="2026-03-06T00:00:00"/>
  </r>
  <r>
    <n v="9553"/>
    <x v="1"/>
    <x v="28"/>
    <d v="2026-02-10T00:00:00"/>
    <s v="否"/>
    <s v="无变澳柑"/>
    <s v="补药"/>
    <d v="2026-02-10T00:00:00"/>
    <s v="广东"/>
    <s v="中性"/>
    <d v="2026-03-06T00:00:00"/>
  </r>
  <r>
    <n v="9555"/>
    <x v="1"/>
    <x v="28"/>
    <d v="2026-02-10T00:00:00"/>
    <s v="否"/>
    <s v="УōУǒ"/>
    <s v="温的少少甜 好甜啊"/>
    <d v="2026-02-10T00:00:00"/>
    <s v="四川"/>
    <s v="负向"/>
    <d v="2026-03-06T00:00:00"/>
  </r>
  <r>
    <n v="9557"/>
    <x v="1"/>
    <x v="28"/>
    <d v="2026-02-10T00:00:00"/>
    <s v="否"/>
    <s v="Vision"/>
    <s v="喝完嗓子火辣辣 有点刀嗓感"/>
    <d v="2026-02-10T00:00:00"/>
    <s v="天津"/>
    <s v="负向"/>
    <d v="2026-03-06T00:00:00"/>
  </r>
  <r>
    <n v="9559"/>
    <x v="1"/>
    <x v="28"/>
    <d v="2026-02-10T00:00:00"/>
    <s v="否"/>
    <s v="锅叭土豆"/>
    <s v="去冰少少甜还可以"/>
    <d v="2026-02-10T00:00:00"/>
    <s v="河北"/>
    <s v="中性"/>
    <d v="2026-03-06T00:00:00"/>
  </r>
  <r>
    <n v="9560"/>
    <x v="1"/>
    <x v="28"/>
    <d v="2026-02-10T00:00:00"/>
    <s v="否"/>
    <s v="困困少吃点"/>
    <s v="甜爆了 怀疑店员做全糖"/>
    <d v="2026-02-10T00:00:00"/>
    <s v="贵州"/>
    <s v="负向"/>
    <d v="2026-03-06T00:00:00"/>
  </r>
  <r>
    <n v="9562"/>
    <x v="1"/>
    <x v="28"/>
    <d v="2026-02-10T00:00:00"/>
    <s v="否"/>
    <s v="🍎"/>
    <s v="我觉得好喝 苹果杏也好喝"/>
    <d v="2026-02-10T00:00:00"/>
    <s v="浙江"/>
    <s v="正向"/>
    <d v="2026-03-06T00:00:00"/>
  </r>
  <r>
    <n v="9564"/>
    <x v="1"/>
    <x v="28"/>
    <d v="2026-02-10T00:00:00"/>
    <s v="否"/>
    <s v="Fearless"/>
    <s v="好喝啊 感觉不难喝"/>
    <d v="2026-02-10T00:00:00"/>
    <s v="湖南"/>
    <s v="正向"/>
    <d v="2026-03-06T00:00:00"/>
  </r>
  <r>
    <n v="9565"/>
    <x v="1"/>
    <x v="28"/>
    <d v="2026-02-10T00:00:00"/>
    <s v="否"/>
    <s v="姜姜姜姜"/>
    <s v="好喝死了"/>
    <d v="2026-02-10T00:00:00"/>
    <s v="云南"/>
    <s v="正向"/>
    <d v="2026-03-06T00:00:00"/>
  </r>
  <r>
    <n v="9566"/>
    <x v="1"/>
    <x v="28"/>
    <d v="2026-02-10T00:00:00"/>
    <s v="否"/>
    <s v="落不下R"/>
    <s v="不算好喝 有点腻"/>
    <d v="2026-02-10T00:00:00"/>
    <s v="江苏"/>
    <s v="负向"/>
    <d v="2026-03-06T00:00:00"/>
  </r>
  <r>
    <n v="9567"/>
    <x v="1"/>
    <x v="28"/>
    <d v="2026-02-10T00:00:00"/>
    <s v="否"/>
    <s v="倒计时"/>
    <s v="爱喝芭乐的觉得一般"/>
    <d v="2026-02-10T00:00:00"/>
    <s v="天津"/>
    <s v="中性"/>
    <d v="2026-03-06T00:00:00"/>
  </r>
  <r>
    <n v="9568"/>
    <x v="1"/>
    <x v="28"/>
    <d v="2026-02-10T00:00:00"/>
    <s v="否"/>
    <s v="Koi🐯✨"/>
    <s v="觉得好好喝"/>
    <d v="2026-02-10T00:00:00"/>
    <s v="广东"/>
    <s v="正向"/>
    <d v="2026-03-06T00:00:00"/>
  </r>
  <r>
    <n v="9569"/>
    <x v="1"/>
    <x v="28"/>
    <d v="2026-02-10T00:00:00"/>
    <s v="否"/>
    <s v="热蚂蚁。"/>
    <s v="很好喝"/>
    <d v="2026-02-10T00:00:00"/>
    <s v="陕西"/>
    <s v="正向"/>
    <d v="2026-03-06T00:00:00"/>
  </r>
  <r>
    <n v="9571"/>
    <x v="1"/>
    <x v="28"/>
    <d v="2026-02-10T00:00:00"/>
    <s v="否"/>
    <s v="中午吃什么"/>
    <s v="感觉喝了还想喝"/>
    <d v="2026-02-10T00:00:00"/>
    <s v="北京"/>
    <s v="正向"/>
    <d v="2026-03-06T00:00:00"/>
  </r>
  <r>
    <n v="9572"/>
    <x v="1"/>
    <x v="28"/>
    <d v="2026-02-10T00:00:00"/>
    <s v="否"/>
    <s v="momo."/>
    <s v="喜茶芭乐很好喝"/>
    <d v="2026-02-10T00:00:00"/>
    <s v="天津"/>
    <s v="正向"/>
    <d v="2026-03-06T00:00:00"/>
  </r>
  <r>
    <n v="9573"/>
    <x v="1"/>
    <x v="28"/>
    <d v="2026-02-10T00:00:00"/>
    <s v="否"/>
    <s v="麻辣小龙虾"/>
    <s v="属于果茶还是奶茶"/>
    <d v="2026-02-10T00:00:00"/>
    <s v="广东"/>
    <s v="中性"/>
    <d v="2026-03-06T00:00:00"/>
  </r>
  <r>
    <n v="9575"/>
    <x v="1"/>
    <x v="28"/>
    <d v="2026-02-10T00:00:00"/>
    <s v="否"/>
    <s v="西伯利亚大铁路"/>
    <s v="刚点完"/>
    <d v="2026-02-10T00:00:00"/>
    <s v="广东"/>
    <s v="中性"/>
    <d v="2026-03-06T00:00:00"/>
  </r>
  <r>
    <n v="9576"/>
    <x v="1"/>
    <x v="28"/>
    <d v="2026-02-10T00:00:00"/>
    <s v="否"/>
    <s v="青梅煮酒"/>
    <s v="很好喝 有点花调"/>
    <d v="2026-02-10T00:00:00"/>
    <s v="广东"/>
    <s v="正向"/>
    <d v="2026-03-06T00:00:00"/>
  </r>
  <r>
    <n v="9577"/>
    <x v="1"/>
    <x v="28"/>
    <d v="2026-02-10T00:00:00"/>
    <s v="否"/>
    <s v="七七"/>
    <s v="我只爱雪豪"/>
    <d v="2026-02-10T00:00:00"/>
    <s v="广东"/>
    <s v="中性"/>
    <d v="2026-03-06T00:00:00"/>
  </r>
  <r>
    <n v="9578"/>
    <x v="1"/>
    <x v="28"/>
    <d v="2026-02-10T00:00:00"/>
    <s v="否"/>
    <s v="🍟"/>
    <s v="我觉得好喝"/>
    <d v="2026-02-10T00:00:00"/>
    <s v="广东"/>
    <s v="正向"/>
    <d v="2026-03-06T00:00:00"/>
  </r>
  <r>
    <n v="9579"/>
    <x v="1"/>
    <x v="28"/>
    <d v="2026-02-10T00:00:00"/>
    <s v="否"/>
    <s v="好"/>
    <s v="没有雪毫好喝"/>
    <d v="2026-02-10T00:00:00"/>
    <s v="四川"/>
    <s v="负向"/>
    <d v="2026-03-06T00:00:00"/>
  </r>
  <r>
    <n v="9580"/>
    <x v="1"/>
    <x v="28"/>
    <d v="2026-02-10T00:00:00"/>
    <s v="否"/>
    <s v="清瀨"/>
    <s v="新品和莲雾款有区别吗"/>
    <d v="2026-02-10T00:00:00"/>
    <s v="广西"/>
    <s v="中性"/>
    <d v="2026-03-06T00:00:00"/>
  </r>
  <r>
    <n v="9581"/>
    <x v="1"/>
    <x v="28"/>
    <d v="2026-02-10T00:00:00"/>
    <s v="否"/>
    <s v="耶猫日记^"/>
    <s v="好喝 但更喜欢雪毫"/>
    <d v="2026-02-10T00:00:00"/>
    <s v="广东"/>
    <s v="正向"/>
    <d v="2026-03-06T00:00:00"/>
  </r>
  <r>
    <n v="9582"/>
    <x v="1"/>
    <x v="28"/>
    <d v="2026-02-10T00:00:00"/>
    <s v="否"/>
    <s v="栗子球爱吃栗子"/>
    <s v="我一会就去喝"/>
    <d v="2026-02-10T00:00:00"/>
    <s v="广东"/>
    <s v="正向"/>
    <d v="2026-03-06T00:00:00"/>
  </r>
  <r>
    <n v="9584"/>
    <x v="1"/>
    <x v="28"/>
    <d v="2026-02-10T00:00:00"/>
    <s v="否"/>
    <s v="本宝宝最爱买买买"/>
    <s v="感觉评价不行"/>
    <d v="2026-02-10T00:00:00"/>
    <s v="湖北"/>
    <s v="负向"/>
    <d v="2026-03-06T00:00:00"/>
  </r>
  <r>
    <n v="9585"/>
    <x v="1"/>
    <x v="28"/>
    <d v="2026-02-10T00:00:00"/>
    <s v="否"/>
    <s v="Lll💓"/>
    <s v="喜茶芭乐还没喝过"/>
    <d v="2026-02-10T00:00:00"/>
    <s v="湖北"/>
    <s v="中性"/>
    <d v="2026-03-06T00:00:00"/>
  </r>
  <r>
    <n v="9587"/>
    <x v="1"/>
    <x v="28"/>
    <d v="2026-02-10T00:00:00"/>
    <s v="否"/>
    <s v="四味酥糖"/>
    <s v="不好喝也不难喝"/>
    <d v="2026-02-10T00:00:00"/>
    <s v="江苏"/>
    <s v="中性"/>
    <d v="2026-03-06T00:00:00"/>
  </r>
  <r>
    <n v="9590"/>
    <x v="1"/>
    <x v="28"/>
    <d v="2026-02-10T00:00:00"/>
    <s v="否"/>
    <s v="🐙哥爱种田赚了800万"/>
    <s v="和茉莉奶白相比怎么样"/>
    <d v="2026-02-10T00:00:00"/>
    <s v="甘肃"/>
    <s v="中性"/>
    <d v="2026-03-06T00:00:00"/>
  </r>
  <r>
    <n v="9591"/>
    <x v="1"/>
    <x v="28"/>
    <d v="2026-02-10T00:00:00"/>
    <s v="否"/>
    <s v="🚛🎾"/>
    <s v="和莲雾那款有什么区别"/>
    <d v="2026-02-10T00:00:00"/>
    <s v="广东"/>
    <s v="中性"/>
    <d v="2026-03-06T00:00:00"/>
  </r>
  <r>
    <n v="9592"/>
    <x v="1"/>
    <x v="28"/>
    <d v="2026-02-10T00:00:00"/>
    <s v="否"/>
    <s v="唧唧"/>
    <s v="除非雪毫回归才会点"/>
    <d v="2026-02-10T00:00:00"/>
    <s v="广东"/>
    <s v="负向"/>
    <d v="2026-03-06T00:00:00"/>
  </r>
  <r>
    <n v="9594"/>
    <x v="1"/>
    <x v="28"/>
    <d v="2026-02-10T00:00:00"/>
    <s v="否"/>
    <s v="Hoanqii✨"/>
    <s v="不好喝 有洗洁精味"/>
    <d v="2026-02-10T00:00:00"/>
    <s v="吉林"/>
    <s v="负向"/>
    <d v="2026-03-06T00:00:00"/>
  </r>
  <r>
    <n v="9596"/>
    <x v="1"/>
    <x v="28"/>
    <d v="2026-02-10T00:00:00"/>
    <s v="否"/>
    <s v="暴富懒哥"/>
    <s v="好好喝 最喜欢芭乐系列"/>
    <d v="2026-02-10T00:00:00"/>
    <s v="广东"/>
    <s v="正向"/>
    <d v="2026-03-06T00:00:00"/>
  </r>
  <r>
    <n v="9597"/>
    <x v="1"/>
    <x v="28"/>
    <d v="2026-02-10T00:00:00"/>
    <s v="否"/>
    <s v="你事事是巨大海洋八月鸟人版"/>
    <s v="和莲雾那款区别"/>
    <d v="2026-02-10T00:00:00"/>
    <s v="江苏"/>
    <s v="中性"/>
    <d v="2026-03-06T00:00:00"/>
  </r>
  <r>
    <n v="9598"/>
    <x v="1"/>
    <x v="28"/>
    <d v="2026-02-10T00:00:00"/>
    <s v="否"/>
    <s v="酱酱酱酱"/>
    <s v="好喝 今天喝了两杯"/>
    <d v="2026-02-10T00:00:00"/>
    <s v="福建"/>
    <s v="正向"/>
    <d v="2026-03-06T00:00:00"/>
  </r>
  <r>
    <n v="9600"/>
    <x v="1"/>
    <x v="28"/>
    <d v="2026-02-10T00:00:00"/>
    <s v="否"/>
    <s v="xxxon"/>
    <s v="特别好喝 很清爽"/>
    <d v="2026-02-10T00:00:00"/>
    <s v="四川"/>
    <s v="正向"/>
    <d v="2026-03-06T00:00:00"/>
  </r>
  <r>
    <n v="9601"/>
    <x v="1"/>
    <x v="28"/>
    <d v="2026-02-10T00:00:00"/>
    <s v="否"/>
    <s v="tuttle"/>
    <s v="不要换茶底 很难喝"/>
    <d v="2026-02-10T00:00:00"/>
    <s v="广东"/>
    <s v="负向"/>
    <d v="2026-03-06T00:00:00"/>
  </r>
  <r>
    <n v="9602"/>
    <x v="1"/>
    <x v="28"/>
    <d v="2026-02-10T00:00:00"/>
    <s v="否"/>
    <s v="来时路"/>
    <s v="挺好喝的"/>
    <d v="2026-02-10T00:00:00"/>
    <s v="江苏"/>
    <s v="正向"/>
    <d v="2026-03-06T00:00:00"/>
  </r>
  <r>
    <n v="9603"/>
    <x v="1"/>
    <x v="28"/>
    <d v="2026-02-10T00:00:00"/>
    <s v="否"/>
    <s v="脑袋困掉了"/>
    <s v="少少少甜不够甜"/>
    <d v="2026-02-10T00:00:00"/>
    <s v="广东"/>
    <s v="中性"/>
    <d v="2026-03-06T00:00:00"/>
  </r>
  <r>
    <n v="9605"/>
    <x v="1"/>
    <x v="28"/>
    <d v="2026-02-10T00:00:00"/>
    <s v="否"/>
    <s v="momo"/>
    <s v="没有莲雾那款清爽"/>
    <d v="2026-02-10T00:00:00"/>
    <s v="湖北"/>
    <s v="中性"/>
    <d v="2026-03-06T00:00:00"/>
  </r>
  <r>
    <n v="9606"/>
    <x v="1"/>
    <x v="28"/>
    <d v="2026-02-10T00:00:00"/>
    <s v="否"/>
    <s v="松岛椿熊"/>
    <s v="还挺好喝的"/>
    <d v="2026-02-10T00:00:00"/>
    <s v="海南"/>
    <s v="正向"/>
    <d v="2026-03-06T00:00:00"/>
  </r>
  <r>
    <n v="9607"/>
    <x v="1"/>
    <x v="28"/>
    <d v="2026-02-10T00:00:00"/>
    <s v="否"/>
    <s v="考拉🐨不吃草"/>
    <s v="办公室都觉得好喝"/>
    <d v="2026-02-10T00:00:00"/>
    <s v="广西"/>
    <s v="正向"/>
    <d v="2026-03-06T00:00:00"/>
  </r>
  <r>
    <n v="9608"/>
    <x v="1"/>
    <x v="28"/>
    <d v="2026-02-10T00:00:00"/>
    <s v="否"/>
    <s v="××番茄炒蛋蓋澆飯_"/>
    <s v="挺好喝的哈哈哈"/>
    <d v="2026-02-10T00:00:00"/>
    <s v="广东"/>
    <s v="正向"/>
    <d v="2026-03-06T00:00:00"/>
  </r>
  <r>
    <n v="9609"/>
    <x v="1"/>
    <x v="28"/>
    <d v="2026-02-10T00:00:00"/>
    <s v="否"/>
    <s v="以西结"/>
    <s v="为什么我没有柠檬碎"/>
    <d v="2026-02-10T00:00:00"/>
    <s v="湖北"/>
    <s v="中性"/>
    <d v="2026-03-06T00:00:00"/>
  </r>
  <r>
    <n v="9610"/>
    <x v="1"/>
    <x v="28"/>
    <d v="2026-02-10T00:00:00"/>
    <s v="否"/>
    <s v="小书"/>
    <s v="好喝啊 我爱喝"/>
    <d v="2026-02-10T00:00:00"/>
    <s v="湖北"/>
    <s v="正向"/>
    <d v="2026-03-06T00:00:00"/>
  </r>
  <r>
    <n v="9624"/>
    <x v="1"/>
    <x v="28"/>
    <d v="2026-02-10T00:00:00"/>
    <s v="否"/>
    <s v="九千七"/>
    <s v="刚买还行，气泡奶油味有点多，味道有点淡，还不错酸甜口少一点"/>
    <d v="2026-02-10T00:00:00"/>
    <s v="云南"/>
    <s v="中性"/>
    <d v="2026-03-06T00:00:00"/>
  </r>
  <r>
    <n v="9627"/>
    <x v="1"/>
    <x v="28"/>
    <d v="2026-02-10T00:00:00"/>
    <s v="否"/>
    <s v="🍙 猫猫"/>
    <s v="少少少甜刚好甜度"/>
    <d v="2026-02-10T00:00:00"/>
    <s v="广东"/>
    <s v="正向"/>
    <d v="2026-03-06T00:00:00"/>
  </r>
  <r>
    <n v="9628"/>
    <x v="1"/>
    <x v="28"/>
    <d v="2026-02-10T00:00:00"/>
    <s v="否"/>
    <s v="momo"/>
    <s v="今天喝了 少甜的 有点腻"/>
    <d v="2026-02-10T00:00:00"/>
    <s v="广东"/>
    <s v="负向"/>
    <d v="2026-03-06T00:00:00"/>
  </r>
  <r>
    <n v="9630"/>
    <x v="1"/>
    <x v="28"/>
    <d v="2026-02-10T00:00:00"/>
    <s v="否"/>
    <s v="岁岁"/>
    <s v="口感像现磨豆浆"/>
    <d v="2026-02-10T00:00:00"/>
    <s v="山东"/>
    <s v="负向"/>
    <d v="2026-03-06T00:00:00"/>
  </r>
  <r>
    <n v="9631"/>
    <x v="1"/>
    <x v="28"/>
    <d v="2026-02-10T00:00:00"/>
    <s v="否"/>
    <s v="烟火易冷"/>
    <s v="之前的清爽，这个很甜腻"/>
    <d v="2026-02-10T00:00:00"/>
    <s v="广东"/>
    <s v="负向"/>
    <d v="2026-03-06T00:00:00"/>
  </r>
  <r>
    <n v="9633"/>
    <x v="1"/>
    <x v="28"/>
    <d v="2026-02-10T00:00:00"/>
    <s v="否"/>
    <s v="蛋黄Irene🍎"/>
    <s v="挺好喝啊"/>
    <d v="2026-02-10T00:00:00"/>
    <s v="北京"/>
    <s v="正向"/>
    <d v="2026-03-06T00:00:00"/>
  </r>
  <r>
    <n v="9636"/>
    <x v="1"/>
    <x v="28"/>
    <d v="2026-02-10T00:00:00"/>
    <s v="否"/>
    <s v="OoO"/>
    <s v="喜茶最近最好喝的一款"/>
    <d v="2026-02-10T00:00:00"/>
    <s v="广东"/>
    <s v="正向"/>
    <d v="2026-03-06T00:00:00"/>
  </r>
  <r>
    <n v="9638"/>
    <x v="1"/>
    <x v="28"/>
    <d v="2026-02-10T00:00:00"/>
    <s v="否"/>
    <s v="霹雳小樱桃🔥"/>
    <s v="好喝 喜欢"/>
    <d v="2026-02-10T00:00:00"/>
    <s v="广西"/>
    <s v="正向"/>
    <d v="2026-03-06T00:00:00"/>
  </r>
  <r>
    <n v="9639"/>
    <x v="1"/>
    <x v="28"/>
    <d v="2026-02-10T00:00:00"/>
    <s v="否"/>
    <s v="沙丘懒惰浣熊"/>
    <s v="和雪毫茉王芭乐差不多嘛"/>
    <d v="2026-02-10T00:00:00"/>
    <s v="福建"/>
    <s v="中性"/>
    <d v="2026-03-06T00:00:00"/>
  </r>
  <r>
    <n v="9640"/>
    <x v="1"/>
    <x v="28"/>
    <d v="2026-02-10T00:00:00"/>
    <s v="否"/>
    <s v="任性"/>
    <s v="不错就是柠檬皮少了点"/>
    <d v="2026-02-10T00:00:00"/>
    <s v="广东"/>
    <s v="中性"/>
    <d v="2026-03-06T00:00:00"/>
  </r>
  <r>
    <n v="9641"/>
    <x v="1"/>
    <x v="28"/>
    <d v="2026-02-10T00:00:00"/>
    <s v="否"/>
    <s v="肥🐰"/>
    <s v="温的也可以 奶盖不腻"/>
    <d v="2026-02-10T00:00:00"/>
    <s v="广西"/>
    <s v="正向"/>
    <d v="2026-03-06T00:00:00"/>
  </r>
  <r>
    <n v="9643"/>
    <x v="1"/>
    <x v="28"/>
    <d v="2026-02-10T00:00:00"/>
    <s v="否"/>
    <s v="Xenia~"/>
    <s v="底下有渣渣糊嗓子"/>
    <d v="2026-02-10T00:00:00"/>
    <s v="山东"/>
    <s v="负向"/>
    <d v="2026-03-06T00:00:00"/>
  </r>
  <r>
    <n v="9646"/>
    <x v="1"/>
    <x v="28"/>
    <d v="2026-02-10T00:00:00"/>
    <s v="否"/>
    <s v="🍼🍼🍼"/>
    <s v="和茉莉奶白芭乐差不多吗"/>
    <d v="2026-02-10T00:00:00"/>
    <s v="浙江"/>
    <s v="中性"/>
    <d v="2026-03-06T00:00:00"/>
  </r>
  <r>
    <n v="9647"/>
    <x v="1"/>
    <x v="28"/>
    <d v="2026-02-10T00:00:00"/>
    <s v="否"/>
    <s v="nonozuo"/>
    <s v="年度最好喝的"/>
    <d v="2026-02-10T00:00:00"/>
    <s v="河南"/>
    <s v="正向"/>
    <d v="2026-03-06T00:00:00"/>
  </r>
  <r>
    <n v="9649"/>
    <x v="1"/>
    <x v="28"/>
    <d v="2026-02-10T00:00:00"/>
    <s v="否"/>
    <s v="灰色白开水"/>
    <s v="超级美味"/>
    <d v="2026-02-10T00:00:00"/>
    <s v="广东"/>
    <s v="正向"/>
    <d v="2026-03-06T00:00:00"/>
  </r>
  <r>
    <n v="9650"/>
    <x v="1"/>
    <x v="28"/>
    <d v="2026-02-10T00:00:00"/>
    <s v="否"/>
    <s v="doubledouble99"/>
    <s v="很清爽"/>
    <d v="2026-02-10T00:00:00"/>
    <s v="湖南"/>
    <s v="正向"/>
    <d v="2026-03-06T00:00:00"/>
  </r>
  <r>
    <n v="9651"/>
    <x v="1"/>
    <x v="28"/>
    <d v="2026-02-10T00:00:00"/>
    <s v="否"/>
    <s v="不如翊爷的信宏"/>
    <s v="好喝 我很喜欢"/>
    <d v="2026-02-10T00:00:00"/>
    <s v="广东"/>
    <s v="正向"/>
    <d v="2026-03-06T00:00:00"/>
  </r>
  <r>
    <n v="9652"/>
    <x v="1"/>
    <x v="28"/>
    <d v="2026-02-10T00:00:00"/>
    <s v="否"/>
    <s v="你的病很罕见"/>
    <s v="没之前芭乐好喝"/>
    <d v="2026-02-10T00:00:00"/>
    <s v="山东"/>
    <s v="负向"/>
    <d v="2026-03-06T00:00:00"/>
  </r>
  <r>
    <n v="9653"/>
    <x v="1"/>
    <x v="28"/>
    <d v="2026-02-10T00:00:00"/>
    <s v="否"/>
    <s v="是小圆啊"/>
    <s v="我好喜欢"/>
    <d v="2026-02-10T00:00:00"/>
    <s v="广东"/>
    <s v="正向"/>
    <d v="2026-03-06T00:00:00"/>
  </r>
  <r>
    <n v="9656"/>
    <x v="1"/>
    <x v="28"/>
    <d v="2026-02-10T00:00:00"/>
    <s v="否"/>
    <s v="十七"/>
    <s v="挺好喝 去柠檬碎"/>
    <d v="2026-02-10T00:00:00"/>
    <s v="上海"/>
    <s v="正向"/>
    <d v="2026-03-06T00:00:00"/>
  </r>
  <r>
    <n v="9657"/>
    <x v="1"/>
    <x v="28"/>
    <d v="2026-02-10T00:00:00"/>
    <s v="否"/>
    <s v="阿达的喜悦Yuu"/>
    <s v="给娃点了不另外加糖 她不喜欢"/>
    <d v="2026-02-10T00:00:00"/>
    <s v="四川"/>
    <s v="负向"/>
    <d v="2026-03-06T00:00:00"/>
  </r>
  <r>
    <n v="9658"/>
    <x v="1"/>
    <x v="28"/>
    <d v="2026-02-10T00:00:00"/>
    <s v="否"/>
    <s v="Chen."/>
    <s v="绿妍好喝 奇兰喝不出芭乐味"/>
    <d v="2026-02-10T00:00:00"/>
    <s v="吉林"/>
    <s v="负向"/>
    <d v="2026-03-06T00:00:00"/>
  </r>
  <r>
    <n v="9659"/>
    <x v="1"/>
    <x v="28"/>
    <d v="2026-02-10T00:00:00"/>
    <s v="否"/>
    <s v="如蕤_"/>
    <s v="雪毫芭乐更好喝 这杯一般"/>
    <d v="2026-02-10T00:00:00"/>
    <s v="四川"/>
    <s v="负向"/>
    <d v="2026-03-06T00:00:00"/>
  </r>
  <r>
    <n v="9660"/>
    <x v="1"/>
    <x v="28"/>
    <d v="2026-02-10T00:00:00"/>
    <s v="否"/>
    <s v="Kittymore"/>
    <s v="巨好喝 喜茶芭乐都好喝"/>
    <d v="2026-02-10T00:00:00"/>
    <s v="河北"/>
    <s v="正向"/>
    <d v="2026-03-06T00:00:00"/>
  </r>
  <r>
    <n v="9661"/>
    <x v="1"/>
    <x v="28"/>
    <d v="2026-02-10T00:00:00"/>
    <s v="否"/>
    <s v="今天也是开心的一天"/>
    <s v="芭乐系列超好喝"/>
    <d v="2026-02-10T00:00:00"/>
    <s v="四川"/>
    <s v="正向"/>
    <d v="2026-03-06T00:00:00"/>
  </r>
  <r>
    <n v="9662"/>
    <x v="1"/>
    <x v="28"/>
    <d v="2026-02-10T00:00:00"/>
    <s v="否"/>
    <s v="👸低頭淺笑"/>
    <s v="挺好喝的"/>
    <d v="2026-02-10T00:00:00"/>
    <s v="广东"/>
    <s v="正向"/>
    <d v="2026-03-06T00:00:00"/>
  </r>
  <r>
    <n v="9663"/>
    <x v="1"/>
    <x v="28"/>
    <d v="2026-02-10T00:00:00"/>
    <s v="否"/>
    <s v="仪酱"/>
    <s v="刚刚喝的挺好喝"/>
    <d v="2026-02-10T00:00:00"/>
    <s v="福建"/>
    <s v="正向"/>
    <d v="2026-03-06T00:00:00"/>
  </r>
  <r>
    <n v="9664"/>
    <x v="1"/>
    <x v="28"/>
    <d v="2026-02-10T00:00:00"/>
    <s v="否"/>
    <s v="ᅠᅠᅠ"/>
    <s v="我觉得挺好喝的"/>
    <d v="2026-02-10T00:00:00"/>
    <s v="广东"/>
    <s v="正向"/>
    <d v="2026-03-06T00:00:00"/>
  </r>
  <r>
    <n v="9665"/>
    <x v="1"/>
    <x v="28"/>
    <d v="2026-02-10T00:00:00"/>
    <s v="否"/>
    <s v="Lsq&amp;好物分享"/>
    <s v="我好喜欢喝这个"/>
    <d v="2026-02-10T00:00:00"/>
    <s v="广东"/>
    <s v="正向"/>
    <d v="2026-03-06T00:00:00"/>
  </r>
  <r>
    <n v="9666"/>
    <x v="1"/>
    <x v="28"/>
    <d v="2026-02-10T00:00:00"/>
    <s v="否"/>
    <s v="一条小娘鱼"/>
    <s v="平时都吃些什么喝些什么啊都"/>
    <d v="2026-02-10T00:00:00"/>
    <s v="江苏"/>
    <s v="中性"/>
    <d v="2026-03-06T00:00:00"/>
  </r>
  <r>
    <n v="9667"/>
    <x v="1"/>
    <x v="28"/>
    <d v="2026-02-10T00:00:00"/>
    <s v="否"/>
    <s v="Gejale"/>
    <s v="特别好喝啊"/>
    <d v="2026-02-10T00:00:00"/>
    <s v="江苏"/>
    <s v="正向"/>
    <d v="2026-03-06T00:00:00"/>
  </r>
  <r>
    <n v="9668"/>
    <x v="1"/>
    <x v="28"/>
    <d v="2026-02-10T00:00:00"/>
    <s v="否"/>
    <s v="哄哄"/>
    <s v="好喝我很喜欢"/>
    <d v="2026-02-10T00:00:00"/>
    <s v="广东"/>
    <s v="正向"/>
    <d v="2026-03-06T00:00:00"/>
  </r>
  <r>
    <n v="9669"/>
    <x v="1"/>
    <x v="28"/>
    <d v="2026-02-10T00:00:00"/>
    <s v="否"/>
    <s v="爱喝黄皮"/>
    <s v="一个人喝两杯"/>
    <d v="2026-02-10T00:00:00"/>
    <s v="广东"/>
    <s v="正向"/>
    <d v="2026-03-06T00:00:00"/>
  </r>
  <r>
    <n v="9670"/>
    <x v="1"/>
    <x v="28"/>
    <d v="2026-02-10T00:00:00"/>
    <s v="否"/>
    <s v="Wfla"/>
    <s v="好喝啊"/>
    <d v="2026-02-10T00:00:00"/>
    <s v="吉林"/>
    <s v="正向"/>
    <d v="2026-03-06T00:00:00"/>
  </r>
  <r>
    <n v="9671"/>
    <x v="1"/>
    <x v="28"/>
    <d v="2026-02-10T00:00:00"/>
    <s v="否"/>
    <s v="小猫坏思绪"/>
    <s v="什么茶底啊"/>
    <d v="2026-02-10T00:00:00"/>
    <s v="广东"/>
    <s v="中性"/>
    <d v="2026-03-06T00:00:00"/>
  </r>
  <r>
    <n v="9672"/>
    <x v="1"/>
    <x v="28"/>
    <d v="2026-02-10T00:00:00"/>
    <s v="否"/>
    <s v="鱼头不是芋头."/>
    <s v="感觉还可以"/>
    <d v="2026-02-10T00:00:00"/>
    <s v="黑龙江"/>
    <s v="中性"/>
    <d v="2026-03-06T00:00:00"/>
  </r>
  <r>
    <n v="9673"/>
    <x v="1"/>
    <x v="28"/>
    <d v="2026-02-10T00:00:00"/>
    <s v="否"/>
    <s v="图图不怕挨打"/>
    <s v="清爽吗 还在犹豫点不点"/>
    <d v="2026-02-10T00:00:00"/>
    <s v="江苏"/>
    <s v="中性"/>
    <d v="2026-03-06T00:00:00"/>
  </r>
  <r>
    <n v="9674"/>
    <x v="1"/>
    <x v="28"/>
    <d v="2026-02-10T00:00:00"/>
    <s v="否"/>
    <s v="Wfla"/>
    <s v="我觉得挺好喝 就芭乐味"/>
    <d v="2026-02-10T00:00:00"/>
    <s v="吉林"/>
    <s v="正向"/>
    <d v="2026-03-06T00:00:00"/>
  </r>
  <r>
    <n v="9675"/>
    <x v="1"/>
    <x v="28"/>
    <d v="2026-02-10T00:00:00"/>
    <s v="否"/>
    <s v="小小小琪"/>
    <s v="从没喝过这么难喝的"/>
    <d v="2026-02-24T00:00:00"/>
    <s v="广东"/>
    <s v="负向"/>
    <d v="2026-03-06T00:00:00"/>
  </r>
  <r>
    <n v="9676"/>
    <x v="1"/>
    <x v="28"/>
    <d v="2026-02-10T00:00:00"/>
    <s v="否"/>
    <s v="moonfall"/>
    <s v="从没喝过这么难喝的奶茶"/>
    <d v="2026-02-21T00:00:00"/>
    <s v="广西"/>
    <s v="负向"/>
    <d v="2026-03-06T00:00:00"/>
  </r>
  <r>
    <n v="9677"/>
    <x v="1"/>
    <x v="28"/>
    <d v="2026-02-10T00:00:00"/>
    <s v="否"/>
    <s v="市民小陈🥕"/>
    <s v="我觉得老好喝了"/>
    <d v="2026-02-18T00:00:00"/>
    <s v="辽宁"/>
    <s v="正向"/>
    <d v="2026-03-06T00:00:00"/>
  </r>
  <r>
    <n v="9678"/>
    <x v="1"/>
    <x v="28"/>
    <d v="2026-02-10T00:00:00"/>
    <s v="否"/>
    <s v="采蘑菇的小橘"/>
    <s v="不好喝 不如之前芭乐"/>
    <d v="2026-02-11T00:00:00"/>
    <s v="北京"/>
    <s v="负向"/>
    <d v="2026-03-06T00:00:00"/>
  </r>
  <r>
    <n v="9679"/>
    <x v="1"/>
    <x v="28"/>
    <d v="2026-02-10T00:00:00"/>
    <s v="否"/>
    <s v="🥓"/>
    <s v="又淡又甜腻 很恶心"/>
    <d v="2026-02-11T00:00:00"/>
    <s v="浙江"/>
    <s v="负向"/>
    <d v="2026-03-06T00:00:00"/>
  </r>
  <r>
    <n v="9680"/>
    <x v="1"/>
    <x v="28"/>
    <d v="2026-02-10T00:00:00"/>
    <s v="否"/>
    <s v="初雪"/>
    <s v="一点都不清爽"/>
    <d v="2026-02-11T00:00:00"/>
    <s v="湖北"/>
    <s v="负向"/>
    <d v="2026-03-06T00:00:00"/>
  </r>
  <r>
    <n v="9681"/>
    <x v="1"/>
    <x v="28"/>
    <d v="2026-02-10T00:00:00"/>
    <s v="否"/>
    <s v="芦Babe007"/>
    <s v="好好喝 爱喝芭乐饮品"/>
    <d v="2026-02-10T00:00:00"/>
    <s v="广东"/>
    <s v="正向"/>
    <d v="2026-03-06T00:00:00"/>
  </r>
  <r>
    <n v="9682"/>
    <x v="1"/>
    <x v="28"/>
    <d v="2026-02-10T00:00:00"/>
    <s v="否"/>
    <s v="玖中."/>
    <s v="超级难喝"/>
    <d v="2026-02-10T00:00:00"/>
    <s v="广东"/>
    <s v="负向"/>
    <d v="2026-03-06T00:00:00"/>
  </r>
  <r>
    <n v="9683"/>
    <x v="1"/>
    <x v="28"/>
    <d v="2026-02-10T00:00:00"/>
    <s v="否"/>
    <s v="玖中."/>
    <s v="加椰汁之后还行"/>
    <d v="2026-02-10T00:00:00"/>
    <s v="广东"/>
    <s v="中性"/>
    <d v="2026-03-06T00:00:00"/>
  </r>
  <r>
    <n v="9684"/>
    <x v="1"/>
    <x v="28"/>
    <d v="2026-02-10T00:00:00"/>
    <s v="否"/>
    <s v="郭七七七七七七"/>
    <s v="真难喝"/>
    <d v="2026-02-10T00:00:00"/>
    <s v="河北"/>
    <s v="负向"/>
    <d v="2026-03-06T00:00:00"/>
  </r>
  <r>
    <n v="9685"/>
    <x v="1"/>
    <x v="28"/>
    <d v="2026-02-10T00:00:00"/>
    <s v="否"/>
    <s v="指甲盖黑泥塞你嘴里"/>
    <s v="真的很好喝 很清新"/>
    <d v="2026-02-10T00:00:00"/>
    <s v="辽宁"/>
    <s v="正向"/>
    <d v="2026-03-06T00:00:00"/>
  </r>
  <r>
    <n v="9686"/>
    <x v="1"/>
    <x v="28"/>
    <d v="2026-02-10T00:00:00"/>
    <s v="否"/>
    <s v="去茶底"/>
    <s v="是不是奇兰难喝"/>
    <d v="2026-02-10T00:00:00"/>
    <s v="重庆"/>
    <s v="中性"/>
    <d v="2026-03-06T00:00:00"/>
  </r>
  <r>
    <n v="9687"/>
    <x v="1"/>
    <x v="28"/>
    <d v="2026-02-10T00:00:00"/>
    <s v="否"/>
    <s v="哦依稀"/>
    <s v="难喝 不清爽 喇嗓子"/>
    <d v="2026-02-10T00:00:00"/>
    <s v="广东"/>
    <s v="负向"/>
    <d v="2026-03-06T00:00:00"/>
  </r>
  <r>
    <n v="9688"/>
    <x v="1"/>
    <x v="28"/>
    <d v="2026-02-10T00:00:00"/>
    <s v="否"/>
    <s v="真的不喝奶茶了"/>
    <s v="这个茶底配芭乐不好喝"/>
    <d v="2026-02-10T00:00:00"/>
    <s v="北京"/>
    <s v="负向"/>
    <d v="2026-03-06T00:00:00"/>
  </r>
  <r>
    <n v="9689"/>
    <x v="1"/>
    <x v="28"/>
    <d v="2026-02-10T00:00:00"/>
    <s v="否"/>
    <s v="小徐不糊涂"/>
    <s v="奶盖里的植物味有人不喜欢"/>
    <d v="2026-02-10T00:00:00"/>
    <s v="山东"/>
    <s v="中性"/>
    <d v="2026-03-06T00:00:00"/>
  </r>
  <r>
    <n v="9690"/>
    <x v="1"/>
    <x v="28"/>
    <d v="2026-02-10T00:00:00"/>
    <s v="否"/>
    <s v="momo"/>
    <s v="呕+1"/>
    <d v="2026-02-10T00:00:00"/>
    <s v="广东"/>
    <s v="负向"/>
    <d v="2026-03-06T00:00:00"/>
  </r>
  <r>
    <n v="9691"/>
    <x v="1"/>
    <x v="28"/>
    <d v="2026-02-10T00:00:00"/>
    <s v="否"/>
    <s v="momo"/>
    <s v="甜晕我了 不会再尝试"/>
    <d v="2026-02-10T00:00:00"/>
    <s v="广东"/>
    <s v="负向"/>
    <d v="2026-03-06T00:00:00"/>
  </r>
  <r>
    <n v="9692"/>
    <x v="1"/>
    <x v="28"/>
    <d v="2026-02-10T00:00:00"/>
    <s v="否"/>
    <s v="华妃宫里用度难免铺张女士"/>
    <s v="热的巨难喝"/>
    <d v="2026-02-10T00:00:00"/>
    <s v="安徽"/>
    <s v="负向"/>
    <d v="2026-03-06T00:00:00"/>
  </r>
  <r>
    <n v="9693"/>
    <x v="1"/>
    <x v="28"/>
    <d v="2026-02-10T00:00:00"/>
    <s v="否"/>
    <s v="R.X."/>
    <s v="难喝难喝难喝"/>
    <d v="2026-02-10T00:00:00"/>
    <s v="江苏"/>
    <s v="负向"/>
    <d v="2026-03-06T00:00:00"/>
  </r>
  <r>
    <n v="9694"/>
    <x v="1"/>
    <x v="28"/>
    <d v="2026-02-10T00:00:00"/>
    <s v="否"/>
    <s v="不是人机"/>
    <s v="又好喝又难喝 味道很奇怪"/>
    <d v="2026-02-10T00:00:00"/>
    <s v="广东"/>
    <s v="中性"/>
    <d v="2026-03-06T00:00:00"/>
  </r>
  <r>
    <n v="9695"/>
    <x v="1"/>
    <x v="28"/>
    <d v="2026-02-10T00:00:00"/>
    <s v="否"/>
    <s v="困得晕huhu"/>
    <s v="一点都不懂行"/>
    <d v="2026-02-10T00:00:00"/>
    <s v="广东"/>
    <s v="中性"/>
    <d v="2026-03-06T00:00:00"/>
  </r>
  <r>
    <n v="9696"/>
    <x v="1"/>
    <x v="28"/>
    <d v="2026-02-10T00:00:00"/>
    <s v="否"/>
    <s v="哦湃."/>
    <s v="明天尝尝"/>
    <d v="2026-02-10T00:00:00"/>
    <s v="广东"/>
    <s v="中性"/>
    <d v="2026-03-06T00:00:00"/>
  </r>
  <r>
    <n v="9697"/>
    <x v="1"/>
    <x v="28"/>
    <d v="2026-02-10T00:00:00"/>
    <s v="否"/>
    <s v="Tracy🍓"/>
    <s v="好喝好喝好喝"/>
    <d v="2026-02-10T00:00:00"/>
    <s v="广东"/>
    <s v="正向"/>
    <d v="2026-03-06T00:00:00"/>
  </r>
  <r>
    <n v="9698"/>
    <x v="1"/>
    <x v="28"/>
    <d v="2026-02-10T00:00:00"/>
    <s v="否"/>
    <s v="沈眉庄"/>
    <s v="哈哈哈哈哈哈哈哈"/>
    <d v="2026-02-10T00:00:00"/>
    <s v="广东"/>
    <s v="中性"/>
    <d v="2026-03-06T00:00:00"/>
  </r>
  <r>
    <n v="9699"/>
    <x v="1"/>
    <x v="28"/>
    <d v="2026-02-10T00:00:00"/>
    <s v="否"/>
    <s v="icevv"/>
    <s v="请问多少💰一杯！"/>
    <d v="2026-02-09T00:00:00"/>
    <s v="广东"/>
    <s v="中性"/>
    <d v="2026-03-06T00:00:00"/>
  </r>
  <r>
    <n v="9700"/>
    <x v="1"/>
    <x v="28"/>
    <d v="2026-02-10T00:00:00"/>
    <s v="否"/>
    <s v="ioi"/>
    <s v="千问0.01"/>
    <d v="2026-02-10T00:00:00"/>
    <s v="浙江"/>
    <s v="中性"/>
    <d v="2026-03-06T00:00:00"/>
  </r>
  <r>
    <n v="9701"/>
    <x v="1"/>
    <x v="28"/>
    <d v="2026-02-10T00:00:00"/>
    <s v="否"/>
    <s v="菊石兽"/>
    <s v="喝上了"/>
    <d v="2026-02-10T00:00:00"/>
    <s v="内蒙古"/>
    <s v="中性"/>
    <d v="2026-03-06T00:00:00"/>
  </r>
  <r>
    <n v="9702"/>
    <x v="1"/>
    <x v="28"/>
    <d v="2026-02-10T00:00:00"/>
    <s v="否"/>
    <s v="羊真圆"/>
    <s v="甜吗"/>
    <d v="2026-02-10T00:00:00"/>
    <s v="福建"/>
    <s v="中性"/>
    <d v="2026-03-06T00:00:00"/>
  </r>
  <r>
    <n v="9703"/>
    <x v="1"/>
    <x v="28"/>
    <d v="2026-02-10T00:00:00"/>
    <s v="否"/>
    <s v="momo"/>
    <s v="好喝，挺清新的"/>
    <d v="2026-02-10T00:00:00"/>
    <s v="上海"/>
    <s v="正向"/>
    <d v="2026-03-06T00:00:00"/>
  </r>
  <r>
    <n v="9704"/>
    <x v="1"/>
    <x v="28"/>
    <d v="2026-02-10T00:00:00"/>
    <s v="否"/>
    <s v="momo"/>
    <s v="少少少甜还会甜吗"/>
    <d v="2026-02-10T00:00:00"/>
    <s v="陕西"/>
    <s v="中性"/>
    <d v="2026-03-06T00:00:00"/>
  </r>
  <r>
    <n v="9705"/>
    <x v="1"/>
    <x v="28"/>
    <d v="2026-02-10T00:00:00"/>
    <s v="否"/>
    <s v="木木沐miu"/>
    <s v="感觉茉莉奶白的好喝点"/>
    <d v="2026-02-10T00:00:00"/>
    <s v="广东"/>
    <s v="负向"/>
    <d v="2026-03-06T00:00:00"/>
  </r>
  <r>
    <n v="9706"/>
    <x v="1"/>
    <x v="28"/>
    <d v="2026-02-10T00:00:00"/>
    <s v="否"/>
    <s v="一条光溜溜的我"/>
    <s v="我也觉得茉莉奶白好喝，但是量好少"/>
    <d v="2026-02-10T00:00:00"/>
    <s v="重庆"/>
    <s v="中性"/>
    <d v="2026-03-06T00:00:00"/>
  </r>
  <r>
    <n v="9707"/>
    <x v="1"/>
    <x v="28"/>
    <d v="2026-02-10T00:00:00"/>
    <s v="否"/>
    <s v="Nuyoah"/>
    <s v="问问咖啡因含量"/>
    <d v="2026-02-09T00:00:00"/>
    <s v="天津"/>
    <s v="中性"/>
    <d v="2026-03-06T00:00:00"/>
  </r>
  <r>
    <n v="9708"/>
    <x v="1"/>
    <x v="28"/>
    <d v="2026-02-10T00:00:00"/>
    <s v="否"/>
    <s v="Yimtonee"/>
    <s v="应该是黄"/>
    <d v="2026-02-09T00:00:00"/>
    <s v="广东"/>
    <s v="中性"/>
    <d v="2026-03-06T00:00:00"/>
  </r>
  <r>
    <n v="9709"/>
    <x v="1"/>
    <x v="28"/>
    <d v="2026-02-10T00:00:00"/>
    <s v="否"/>
    <s v="1000五"/>
    <s v="这真有500ml吗"/>
    <d v="2026-02-11T00:00:00"/>
    <s v="广西"/>
    <s v="中性"/>
    <d v="2026-03-06T00:00:00"/>
  </r>
  <r>
    <n v="9710"/>
    <x v="1"/>
    <x v="28"/>
    <d v="2026-02-10T00:00:00"/>
    <s v="否"/>
    <s v="7llice"/>
    <s v="我觉得没有"/>
    <d v="2026-02-13T00:00:00"/>
    <s v="四川"/>
    <s v="负向"/>
    <d v="2026-03-06T00:00:00"/>
  </r>
  <r>
    <n v="9711"/>
    <x v="1"/>
    <x v="28"/>
    <d v="2026-02-10T00:00:00"/>
    <s v="否"/>
    <s v="ydysa"/>
    <s v="我的是这个颜色"/>
    <d v="2026-02-10T00:00:00"/>
    <s v="福建"/>
    <s v="中性"/>
    <d v="2026-03-06T00:00:00"/>
  </r>
  <r>
    <n v="9712"/>
    <x v="1"/>
    <x v="28"/>
    <d v="2026-02-10T00:00:00"/>
    <s v="否"/>
    <s v="勇敢牛牛"/>
    <s v="我也是"/>
    <d v="2026-02-10T00:00:00"/>
    <s v="广东"/>
    <s v="中性"/>
    <d v="2026-03-06T00:00:00"/>
  </r>
  <r>
    <n v="9713"/>
    <x v="1"/>
    <x v="28"/>
    <d v="2026-02-10T00:00:00"/>
    <s v="否"/>
    <s v="咿呀蚁呀哟"/>
    <s v="请问这个可以做温的吗"/>
    <d v="2026-02-09T00:00:00"/>
    <s v="广东"/>
    <s v="中性"/>
    <d v="2026-03-06T00:00:00"/>
  </r>
  <r>
    <n v="9714"/>
    <x v="1"/>
    <x v="28"/>
    <d v="2026-02-10T00:00:00"/>
    <s v="否"/>
    <s v="Yimtonee"/>
    <s v="温的应该不好喝"/>
    <d v="2026-02-09T00:00:00"/>
    <s v="广东"/>
    <s v="负向"/>
    <d v="2026-03-06T00:00:00"/>
  </r>
  <r>
    <n v="9715"/>
    <x v="1"/>
    <x v="28"/>
    <d v="2026-02-10T00:00:00"/>
    <s v="否"/>
    <s v="在下猫猫雨"/>
    <s v="有颗粒感吗 果粒感 粉感啥的"/>
    <d v="2026-02-10T00:00:00"/>
    <s v="辽宁"/>
    <s v="中性"/>
    <d v="2026-03-06T00:00:00"/>
  </r>
  <r>
    <n v="9716"/>
    <x v="1"/>
    <x v="28"/>
    <d v="2026-02-10T00:00:00"/>
    <s v="否"/>
    <s v="蜜蜂榨成蜜汁"/>
    <s v="有 稠得像酸奶"/>
    <d v="2026-02-10T00:00:00"/>
    <s v="福建"/>
    <s v="中性"/>
    <d v="2026-03-06T00:00:00"/>
  </r>
  <r>
    <n v="9717"/>
    <x v="1"/>
    <x v="28"/>
    <d v="2026-02-10T00:00:00"/>
    <s v="否"/>
    <s v="栗子大王🌰"/>
    <s v="这个和雪毫茉王芭乐有区别吗"/>
    <d v="2026-02-10T00:00:00"/>
    <s v="山东"/>
    <s v="中性"/>
    <d v="2026-03-06T00:00:00"/>
  </r>
  <r>
    <n v="9718"/>
    <x v="1"/>
    <x v="28"/>
    <d v="2026-02-10T00:00:00"/>
    <s v="否"/>
    <s v="是小新呐."/>
    <s v="没有雪毫茉王好喝"/>
    <d v="2026-02-10T00:00:00"/>
    <s v="四川"/>
    <s v="负向"/>
    <d v="2026-03-06T00:00:00"/>
  </r>
  <r>
    <n v="9719"/>
    <x v="1"/>
    <x v="28"/>
    <d v="2026-02-10T00:00:00"/>
    <s v="否"/>
    <s v="尤己的小世界"/>
    <s v="有芭乐渣渣吗"/>
    <d v="2026-02-10T00:00:00"/>
    <s v="广东"/>
    <s v="中性"/>
    <d v="2026-03-06T00:00:00"/>
  </r>
  <r>
    <n v="9720"/>
    <x v="1"/>
    <x v="28"/>
    <d v="2026-02-10T00:00:00"/>
    <s v="否"/>
    <s v="期期复期期"/>
    <s v="有一点"/>
    <d v="2026-02-10T00:00:00"/>
    <s v="内蒙古"/>
    <s v="中性"/>
    <d v="2026-03-06T00:00:00"/>
  </r>
  <r>
    <n v="9721"/>
    <x v="1"/>
    <x v="28"/>
    <d v="2026-02-10T00:00:00"/>
    <s v="否"/>
    <s v="花海"/>
    <s v="好像那个莲雾 这款好喝吗"/>
    <d v="2026-02-10T00:00:00"/>
    <s v="山东"/>
    <s v="中性"/>
    <d v="2026-03-06T00:00:00"/>
  </r>
  <r>
    <n v="9722"/>
    <x v="1"/>
    <x v="28"/>
    <d v="2026-02-10T00:00:00"/>
    <s v="否"/>
    <s v="Nivis"/>
    <s v="跟莲雾一样的味道我觉得"/>
    <d v="2026-02-10T00:00:00"/>
    <s v="广东"/>
    <s v="中性"/>
    <d v="2026-03-06T00:00:00"/>
  </r>
  <r>
    <n v="9723"/>
    <x v="1"/>
    <x v="28"/>
    <d v="2026-02-10T00:00:00"/>
    <s v="否"/>
    <s v="噜噜的冷泡茶"/>
    <s v="好喝吗"/>
    <d v="2026-02-10T00:00:00"/>
    <s v="广东"/>
    <s v="中性"/>
    <d v="2026-03-06T00:00:00"/>
  </r>
  <r>
    <n v="9724"/>
    <x v="1"/>
    <x v="28"/>
    <d v="2026-02-10T00:00:00"/>
    <s v="否"/>
    <s v="迅猛龙"/>
    <s v="好喝 清甜"/>
    <d v="2026-02-10T00:00:00"/>
    <s v="广东"/>
    <s v="正向"/>
    <d v="2026-03-06T00:00:00"/>
  </r>
  <r>
    <n v="9725"/>
    <x v="1"/>
    <x v="28"/>
    <d v="2026-02-10T00:00:00"/>
    <s v="否"/>
    <s v="发财树"/>
    <s v="奇兰芭乐莲雾是不是下了啊"/>
    <d v="2026-02-10T00:00:00"/>
    <s v="广东"/>
    <s v="中性"/>
    <d v="2026-03-06T00:00:00"/>
  </r>
  <r>
    <n v="9726"/>
    <x v="1"/>
    <x v="28"/>
    <d v="2026-02-10T00:00:00"/>
    <s v="否"/>
    <s v="一粒啾团子"/>
    <s v="有小卡嘛"/>
    <d v="2026-02-10T00:00:00"/>
    <s v="中国香港"/>
    <s v="中性"/>
    <d v="2026-03-06T00:00:00"/>
  </r>
  <r>
    <n v="9727"/>
    <x v="1"/>
    <x v="28"/>
    <d v="2026-02-10T00:00:00"/>
    <s v="否"/>
    <s v="迅猛龙"/>
    <s v="没有"/>
    <d v="2026-02-10T00:00:00"/>
    <s v="广东"/>
    <s v="中性"/>
    <d v="2026-03-06T00:00:00"/>
  </r>
  <r>
    <n v="9728"/>
    <x v="1"/>
    <x v="28"/>
    <d v="2026-02-10T00:00:00"/>
    <s v="否"/>
    <s v="Iris"/>
    <s v="请问有小卡吗"/>
    <d v="2026-02-09T00:00:00"/>
    <s v="广东"/>
    <s v="中性"/>
    <d v="2026-03-06T00:00:00"/>
  </r>
  <r>
    <n v="9729"/>
    <x v="1"/>
    <x v="28"/>
    <d v="2026-02-10T00:00:00"/>
    <s v="否"/>
    <s v="Yimtonee"/>
    <s v="没有"/>
    <d v="2026-02-09T00:00:00"/>
    <s v="广东"/>
    <s v="中性"/>
    <d v="2026-03-06T00:00:00"/>
  </r>
  <r>
    <n v="9730"/>
    <x v="1"/>
    <x v="28"/>
    <d v="2026-02-10T00:00:00"/>
    <s v="否"/>
    <s v="momo"/>
    <s v="看到奶盖就饱了 感觉不加奶盖会好喝"/>
    <d v="2026-02-18T00:00:00"/>
    <s v="山西"/>
    <s v="负向"/>
    <d v="2026-03-06T00:00:00"/>
  </r>
  <r>
    <n v="9731"/>
    <x v="1"/>
    <x v="28"/>
    <d v="2026-02-10T00:00:00"/>
    <s v="否"/>
    <s v="Xx（登船4次版）"/>
    <s v="我喜欢奶盖耶 好喝"/>
    <d v="2026-02-18T00:00:00"/>
    <s v="广东"/>
    <s v="正向"/>
    <d v="2026-03-06T00:00:00"/>
  </r>
  <r>
    <n v="9732"/>
    <x v="1"/>
    <x v="28"/>
    <d v="2026-02-10T00:00:00"/>
    <s v="否"/>
    <s v="碱水包🥨"/>
    <s v="一点都不粉啊"/>
    <d v="2026-02-10T00:00:00"/>
    <s v="广东"/>
    <s v="中性"/>
    <d v="2026-03-06T00:00:00"/>
  </r>
  <r>
    <n v="9733"/>
    <x v="1"/>
    <x v="28"/>
    <d v="2026-02-10T00:00:00"/>
    <s v="否"/>
    <s v="ll_ill0"/>
    <s v="换绿妍茶底会粉一点"/>
    <d v="2026-02-10T00:00:00"/>
    <s v="湖南"/>
    <s v="中性"/>
    <d v="2026-03-06T00:00:00"/>
  </r>
  <r>
    <n v="9734"/>
    <x v="1"/>
    <x v="28"/>
    <d v="2026-02-10T00:00:00"/>
    <s v="否"/>
    <s v="kawaa"/>
    <s v="感觉没那么惊艳不过也好喝的"/>
    <d v="2026-02-10T00:00:00"/>
    <s v="广东"/>
    <s v="中性"/>
    <d v="2026-03-06T00:00:00"/>
  </r>
  <r>
    <n v="9735"/>
    <x v="1"/>
    <x v="28"/>
    <d v="2026-02-10T00:00:00"/>
    <s v="否"/>
    <s v="kawaa"/>
    <s v="真的很好看颜色"/>
    <d v="2026-02-10T00:00:00"/>
    <s v="广东"/>
    <s v="正向"/>
    <d v="2026-03-06T00:00:00"/>
  </r>
  <r>
    <n v="9736"/>
    <x v="1"/>
    <x v="28"/>
    <d v="2026-02-10T00:00:00"/>
    <s v="否"/>
    <s v="知厌."/>
    <s v="越喝越渴怎么回事"/>
    <d v="2026-03-03T00:00:00"/>
    <s v="浙江"/>
    <s v="负向"/>
    <d v="2026-03-06T00:00:00"/>
  </r>
  <r>
    <n v="9737"/>
    <x v="1"/>
    <x v="28"/>
    <d v="2026-02-10T00:00:00"/>
    <s v="否"/>
    <s v="zoouuu~"/>
    <s v="我也觉得有点腻"/>
    <d v="2026-02-10T00:00:00"/>
    <s v="湖南"/>
    <s v="负向"/>
    <d v="2026-03-06T00:00:00"/>
  </r>
  <r>
    <n v="9738"/>
    <x v="1"/>
    <x v="28"/>
    <d v="2026-02-10T00:00:00"/>
    <s v="否"/>
    <s v="春春"/>
    <s v="冰的好喝"/>
    <d v="2026-02-10T00:00:00"/>
    <s v="广东"/>
    <s v="正向"/>
    <d v="2026-03-06T00:00:00"/>
  </r>
  <r>
    <n v="9739"/>
    <x v="1"/>
    <x v="28"/>
    <d v="2026-02-10T00:00:00"/>
    <s v="否"/>
    <s v="乄安夏 、沫悲伤乄"/>
    <s v="像雪毫茉王芭乐和奇兰苹果杏融合"/>
    <d v="2026-02-11T00:00:00"/>
    <s v="浙江"/>
    <s v="中性"/>
    <d v="2026-03-06T00:00:00"/>
  </r>
  <r>
    <n v="9740"/>
    <x v="1"/>
    <x v="28"/>
    <d v="2026-02-10T00:00:00"/>
    <s v="否"/>
    <s v="momo"/>
    <s v="这两款的区别是什么"/>
    <d v="2026-02-23T00:00:00"/>
    <s v="湖北"/>
    <s v="中性"/>
    <d v="2026-03-06T00:00:00"/>
  </r>
  <r>
    <n v="9741"/>
    <x v="1"/>
    <x v="28"/>
    <d v="2026-02-10T00:00:00"/>
    <s v="否"/>
    <s v="睡醒了吗"/>
    <s v="不好喝"/>
    <d v="2026-02-11T00:00:00"/>
    <s v="安徽"/>
    <s v="负向"/>
    <d v="2026-03-06T00:00:00"/>
  </r>
  <r>
    <n v="9742"/>
    <x v="1"/>
    <x v="28"/>
    <d v="2026-02-10T00:00:00"/>
    <s v="否"/>
    <s v="面包工坊"/>
    <s v="奇兰味重吗"/>
    <d v="2026-02-10T00:00:00"/>
    <s v="海南"/>
    <s v="中性"/>
    <d v="2026-03-06T00:00:00"/>
  </r>
  <r>
    <n v="9743"/>
    <x v="1"/>
    <x v="28"/>
    <d v="2026-02-10T00:00:00"/>
    <s v="否"/>
    <s v="Yimtonee"/>
    <s v="一般"/>
    <d v="2026-02-10T00:00:00"/>
    <s v="广东"/>
    <s v="中性"/>
    <d v="2026-03-06T00:00:00"/>
  </r>
  <r>
    <n v="9744"/>
    <x v="1"/>
    <x v="28"/>
    <d v="2026-02-10T00:00:00"/>
    <s v="否"/>
    <s v="ll."/>
    <s v="喝完晕晕的"/>
    <d v="2026-02-10T00:00:00"/>
    <s v="辽宁"/>
    <s v="负向"/>
    <d v="2026-03-06T00:00:00"/>
  </r>
  <r>
    <n v="9745"/>
    <x v="1"/>
    <x v="28"/>
    <d v="2026-02-10T00:00:00"/>
    <s v="否"/>
    <s v="湫."/>
    <s v="好喝"/>
    <d v="2026-02-14T00:00:00"/>
    <s v="河南"/>
    <s v="正向"/>
    <d v="2026-03-06T00:00:00"/>
  </r>
  <r>
    <n v="9746"/>
    <x v="1"/>
    <x v="28"/>
    <d v="2026-02-10T00:00:00"/>
    <s v="否"/>
    <s v="t."/>
    <s v="还是苹果好喝"/>
    <d v="2026-02-10T00:00:00"/>
    <s v="广东"/>
    <s v="负向"/>
    <d v="2026-03-06T00:00:00"/>
  </r>
  <r>
    <n v="9747"/>
    <x v="1"/>
    <x v="28"/>
    <d v="2026-02-10T00:00:00"/>
    <s v="否"/>
    <s v="不爱吃香菜"/>
    <s v="还挺好喝的啊"/>
    <d v="2026-02-11T00:00:00"/>
    <s v="湖北"/>
    <s v="正向"/>
    <d v="2026-03-06T00:00:00"/>
  </r>
  <r>
    <n v="9748"/>
    <x v="1"/>
    <x v="28"/>
    <d v="2026-02-10T00:00:00"/>
    <s v="否"/>
    <s v="小羊"/>
    <s v="不另外加糖会难喝没味吗"/>
    <d v="2026-02-10T00:00:00"/>
    <s v="吉林"/>
    <s v="中性"/>
    <d v="2026-03-06T00:00:00"/>
  </r>
  <r>
    <n v="9749"/>
    <x v="1"/>
    <x v="28"/>
    <d v="2026-02-10T00:00:00"/>
    <s v="否"/>
    <s v="SWEETIE🐳"/>
    <s v="会比较没味道"/>
    <d v="2026-02-10T00:00:00"/>
    <s v="山西"/>
    <s v="中性"/>
    <d v="2026-03-06T00:00:00"/>
  </r>
  <r>
    <n v="9750"/>
    <x v="1"/>
    <x v="28"/>
    <d v="2026-02-10T00:00:00"/>
    <s v="否"/>
    <s v="yyyyy777.."/>
    <s v="只能两杯都选一样的吗"/>
    <d v="2026-02-10T00:00:00"/>
    <s v="广东"/>
    <s v="中性"/>
    <d v="2026-03-06T00:00:00"/>
  </r>
  <r>
    <n v="9751"/>
    <x v="1"/>
    <x v="28"/>
    <d v="2026-02-10T00:00:00"/>
    <s v="否"/>
    <s v="小树🌲"/>
    <s v="可以选规格的"/>
    <d v="2026-02-10T00:00:00"/>
    <s v="福建"/>
    <s v="中性"/>
    <d v="2026-03-06T00:00:00"/>
  </r>
  <r>
    <n v="9752"/>
    <x v="1"/>
    <x v="28"/>
    <d v="2026-02-10T00:00:00"/>
    <s v="否"/>
    <s v="比企谷开"/>
    <s v="为啥我这边会有油珠啊"/>
    <d v="2026-02-12T00:00:00"/>
    <s v="云南"/>
    <s v="中性"/>
    <d v="2026-03-06T00:00:00"/>
  </r>
  <r>
    <n v="9753"/>
    <x v="1"/>
    <x v="28"/>
    <d v="2026-02-10T00:00:00"/>
    <s v="否"/>
    <s v="椰不是耶🥥"/>
    <s v="我觉得莲雾好喝"/>
    <d v="2026-02-10T00:00:00"/>
    <s v="广东"/>
    <s v="负向"/>
    <d v="2026-03-06T00:00:00"/>
  </r>
  <r>
    <n v="9754"/>
    <x v="1"/>
    <x v="28"/>
    <d v="2026-02-10T00:00:00"/>
    <s v="否"/>
    <s v="别烦我"/>
    <s v="我也觉得有点腻"/>
    <d v="2026-02-12T00:00:00"/>
    <s v="广东"/>
    <s v="负向"/>
    <d v="2026-03-06T00:00:00"/>
  </r>
  <r>
    <n v="9755"/>
    <x v="1"/>
    <x v="28"/>
    <d v="2026-02-10T00:00:00"/>
    <s v="否"/>
    <s v="越野四万天"/>
    <s v="只有冰的吗"/>
    <d v="2026-02-09T00:00:00"/>
    <s v="山东"/>
    <s v="中性"/>
    <d v="2026-03-06T00:00:00"/>
  </r>
  <r>
    <n v="9756"/>
    <x v="1"/>
    <x v="28"/>
    <d v="2026-02-10T00:00:00"/>
    <s v="否"/>
    <s v="小红薯"/>
    <s v="可以温"/>
    <d v="2026-02-10T00:00:00"/>
    <s v="天津"/>
    <s v="中性"/>
    <d v="2026-03-06T00:00:00"/>
  </r>
  <r>
    <n v="9757"/>
    <x v="1"/>
    <x v="28"/>
    <d v="2026-02-10T00:00:00"/>
    <s v="否"/>
    <s v="超人猪"/>
    <s v="和清爽芭乐提像吗"/>
    <d v="2026-02-12T00:00:00"/>
    <s v="山东"/>
    <s v="中性"/>
    <d v="2026-03-06T00:00:00"/>
  </r>
  <r>
    <n v="9758"/>
    <x v="1"/>
    <x v="28"/>
    <d v="2026-02-10T00:00:00"/>
    <s v="否"/>
    <s v="好想于"/>
    <s v="好喝粉粉嫩嫩的"/>
    <d v="2026-02-10T00:00:00"/>
    <s v="辽宁"/>
    <s v="正向"/>
    <d v="2026-03-06T00:00:00"/>
  </r>
  <r>
    <n v="9759"/>
    <x v="1"/>
    <x v="28"/>
    <d v="2026-02-10T00:00:00"/>
    <s v="否"/>
    <s v="半支烟"/>
    <s v="好喝"/>
    <d v="2026-02-15T00:00:00"/>
    <s v="江苏"/>
    <s v="正向"/>
    <d v="2026-03-06T00:00:00"/>
  </r>
  <r>
    <n v="9760"/>
    <x v="1"/>
    <x v="28"/>
    <d v="2026-02-10T00:00:00"/>
    <s v="否"/>
    <n v="9522"/>
    <s v="为什么又有牛乳"/>
    <d v="2026-02-10T00:00:00"/>
    <s v="天津"/>
    <s v="负向"/>
    <d v="2026-03-06T00:00:00"/>
  </r>
  <r>
    <n v="9761"/>
    <x v="1"/>
    <x v="28"/>
    <d v="2026-02-10T00:00:00"/>
    <s v="否"/>
    <s v="编辑名字"/>
    <s v="和之前那杯有区别吗"/>
    <d v="2026-02-09T00:00:00"/>
    <s v="广东"/>
    <s v="中性"/>
    <d v="2026-03-06T00:00:00"/>
  </r>
  <r>
    <n v="9762"/>
    <x v="1"/>
    <x v="28"/>
    <d v="2026-02-10T00:00:00"/>
    <s v="否"/>
    <s v="。"/>
    <s v="配料上有点区别"/>
    <d v="2026-02-09T00:00:00"/>
    <s v="广东"/>
    <s v="中性"/>
    <d v="2026-03-06T00:00:00"/>
  </r>
  <r>
    <n v="9763"/>
    <x v="1"/>
    <x v="28"/>
    <d v="2026-02-10T00:00:00"/>
    <s v="否"/>
    <s v="我佛糍粑"/>
    <s v="雪毫最好喝"/>
    <d v="2026-02-10T00:00:00"/>
    <s v="广东"/>
    <s v="中性"/>
    <d v="2026-03-06T00:00:00"/>
  </r>
  <r>
    <n v="9764"/>
    <x v="1"/>
    <x v="28"/>
    <d v="2026-02-10T00:00:00"/>
    <s v="否"/>
    <s v="Ho.v丹丹"/>
    <s v="我觉得好喝"/>
    <d v="2026-02-13T00:00:00"/>
    <s v="河北"/>
    <s v="正向"/>
    <d v="2026-03-06T00:00:00"/>
  </r>
  <r>
    <n v="9765"/>
    <x v="1"/>
    <x v="28"/>
    <d v="2026-02-10T00:00:00"/>
    <s v="否"/>
    <s v="巴巴布"/>
    <s v="好喝"/>
    <d v="2026-02-10T00:00:00"/>
    <s v="广东"/>
    <s v="正向"/>
    <d v="2026-03-06T00:00:00"/>
  </r>
  <r>
    <n v="9766"/>
    <x v="1"/>
    <x v="28"/>
    <d v="2026-02-10T00:00:00"/>
    <s v="否"/>
    <s v="叫什么名字好呢"/>
    <s v="这个甜吗"/>
    <d v="2026-02-10T00:00:00"/>
    <s v="海南"/>
    <s v="中性"/>
    <d v="2026-03-06T00:00:00"/>
  </r>
  <r>
    <n v="9767"/>
    <x v="1"/>
    <x v="28"/>
    <d v="2026-02-10T00:00:00"/>
    <s v="否"/>
    <s v="二十四桥"/>
    <s v="上面白色的是奶盖吗"/>
    <d v="2026-02-09T00:00:00"/>
    <s v="河北"/>
    <s v="中性"/>
    <d v="2026-03-06T00:00:00"/>
  </r>
  <r>
    <n v="9768"/>
    <x v="1"/>
    <x v="28"/>
    <d v="2026-02-10T00:00:00"/>
    <s v="否"/>
    <s v="Yimtonee"/>
    <s v="是的 芭乐云顶"/>
    <d v="2026-02-10T00:00:00"/>
    <s v="广东"/>
    <s v="中性"/>
    <d v="2026-03-06T00:00:00"/>
  </r>
  <r>
    <n v="9769"/>
    <x v="1"/>
    <x v="28"/>
    <d v="2026-02-10T00:00:00"/>
    <s v="否"/>
    <s v="momo"/>
    <s v="这款又是果奶不是果茶吗"/>
    <d v="2026-02-09T00:00:00"/>
    <s v="福建"/>
    <s v="中性"/>
    <d v="2026-03-06T00:00:00"/>
  </r>
  <r>
    <n v="9770"/>
    <x v="1"/>
    <x v="28"/>
    <d v="2026-02-10T00:00:00"/>
    <s v="否"/>
    <s v="一碗猫饭"/>
    <s v="补药腻啊"/>
    <d v="2026-02-09T00:00:00"/>
    <s v="河北"/>
    <s v="负向"/>
    <d v="2026-03-06T00:00:00"/>
  </r>
  <r>
    <n v="9771"/>
    <x v="1"/>
    <x v="28"/>
    <d v="2026-02-10T00:00:00"/>
    <s v="否"/>
    <s v="我有重要的屁放"/>
    <s v="不是芭乐柠檬吗"/>
    <d v="2026-02-09T00:00:00"/>
    <s v="广东"/>
    <s v="中性"/>
    <d v="2026-03-06T00:00:00"/>
  </r>
  <r>
    <n v="9772"/>
    <x v="1"/>
    <x v="28"/>
    <d v="2026-02-10T00:00:00"/>
    <s v="否"/>
    <s v="ivv"/>
    <s v="情人节喝什么奶茶"/>
    <d v="2026-02-14T00:00:00"/>
    <s v="河南"/>
    <s v="中性"/>
    <d v="2026-03-06T00:00:00"/>
  </r>
  <r>
    <n v="9773"/>
    <x v="1"/>
    <x v="28"/>
    <d v="2026-02-10T00:00:00"/>
    <s v="否"/>
    <s v="魏上卿"/>
    <s v="下次试试"/>
    <d v="2026-02-14T00:00:00"/>
    <s v="海南"/>
    <s v="中性"/>
    <d v="2026-03-06T00:00:00"/>
  </r>
  <r>
    <n v="9774"/>
    <x v="1"/>
    <x v="28"/>
    <d v="2026-02-10T00:00:00"/>
    <s v="否"/>
    <s v="小狗不淋禹"/>
    <s v="超级好喝 很清爽"/>
    <d v="2026-02-10T00:00:00"/>
    <s v="浙江"/>
    <s v="正向"/>
    <d v="2026-03-06T00:00:00"/>
  </r>
  <r>
    <n v="9775"/>
    <x v="1"/>
    <x v="28"/>
    <d v="2026-02-10T00:00:00"/>
    <s v="否"/>
    <s v="momo"/>
    <s v="好喝好喝好喝好喝"/>
    <d v="2026-02-10T00:00:00"/>
    <s v="广东"/>
    <s v="正向"/>
    <d v="2026-03-06T00:00:00"/>
  </r>
  <r>
    <n v="9776"/>
    <x v="1"/>
    <x v="28"/>
    <d v="2026-02-10T00:00:00"/>
    <s v="否"/>
    <s v="衰爆的鱼"/>
    <s v="什么时候上"/>
    <d v="2026-02-09T00:00:00"/>
    <s v="广东"/>
    <s v="中性"/>
    <d v="2026-03-06T00:00:00"/>
  </r>
  <r>
    <n v="9777"/>
    <x v="1"/>
    <x v="28"/>
    <d v="2026-02-10T00:00:00"/>
    <s v="否"/>
    <s v="造一只猫"/>
    <s v="明天"/>
    <d v="2026-02-09T00:00:00"/>
    <s v="河南"/>
    <s v="中性"/>
    <d v="2026-03-06T00:00:00"/>
  </r>
  <r>
    <n v="9778"/>
    <x v="1"/>
    <x v="28"/>
    <d v="2026-02-10T00:00:00"/>
    <s v="否"/>
    <s v="旺旺仙饼"/>
    <s v="芭乐好喝因为莲雾清爽"/>
    <d v="2026-02-10T00:00:00"/>
    <s v="广东"/>
    <s v="正向"/>
    <d v="2026-03-06T00:00:00"/>
  </r>
  <r>
    <n v="9779"/>
    <x v="1"/>
    <x v="28"/>
    <d v="2026-02-10T00:00:00"/>
    <s v="否"/>
    <s v="小多肉"/>
    <s v="可以去茶底吗"/>
    <d v="2026-02-09T00:00:00"/>
    <s v="吉林"/>
    <s v="中性"/>
    <d v="2026-03-06T00:00:00"/>
  </r>
  <r>
    <n v="9780"/>
    <x v="1"/>
    <x v="28"/>
    <d v="2026-02-10T00:00:00"/>
    <s v="否"/>
    <s v="韩浮榜"/>
    <s v="不可以"/>
    <d v="2026-02-09T00:00:00"/>
    <s v="湖北"/>
    <s v="中性"/>
    <d v="2026-03-06T00:00:00"/>
  </r>
  <r>
    <n v="9781"/>
    <x v="1"/>
    <x v="28"/>
    <d v="2026-02-10T00:00:00"/>
    <s v="否"/>
    <s v="Apigenin"/>
    <s v="喜欢芭乐的会喜欢"/>
    <d v="2026-02-17T00:00:00"/>
    <s v="河北"/>
    <s v="中性"/>
    <d v="2026-03-06T00:00:00"/>
  </r>
  <r>
    <n v="9782"/>
    <x v="1"/>
    <x v="28"/>
    <d v="2026-02-10T00:00:00"/>
    <s v="否"/>
    <s v="应是良辰好景虚设"/>
    <s v="想喝了"/>
    <d v="2026-02-12T00:00:00"/>
    <s v="贵州"/>
    <s v="正向"/>
    <d v="2026-03-06T00:00:00"/>
  </r>
  <r>
    <n v="9783"/>
    <x v="1"/>
    <x v="28"/>
    <d v="2026-02-10T00:00:00"/>
    <s v="否"/>
    <s v="学好历史"/>
    <s v="我好久没喝喜茶了"/>
    <d v="2026-02-13T00:00:00"/>
    <s v="贵州"/>
    <s v="中性"/>
    <d v="2026-03-06T00:00:00"/>
  </r>
  <r>
    <n v="9784"/>
    <x v="1"/>
    <x v="28"/>
    <d v="2026-02-10T00:00:00"/>
    <s v="否"/>
    <s v="momo"/>
    <s v="这款有点腻腻的 不喜欢"/>
    <d v="2026-02-10T00:00:00"/>
    <s v="浙江"/>
    <s v="负向"/>
    <d v="2026-03-06T00:00:00"/>
  </r>
  <r>
    <n v="9785"/>
    <x v="1"/>
    <x v="28"/>
    <d v="2026-02-10T00:00:00"/>
    <s v="否"/>
    <s v="请你幸福"/>
    <s v="不好喝"/>
    <d v="2026-02-10T00:00:00"/>
    <s v="内蒙古"/>
    <s v="负向"/>
    <d v="2026-03-06T00:00:00"/>
  </r>
  <r>
    <n v="9786"/>
    <x v="1"/>
    <x v="28"/>
    <d v="2026-02-10T00:00:00"/>
    <s v="否"/>
    <s v="吴夫人吖🍟（见过莎头）"/>
    <s v="好喝 就是要少少少甜"/>
    <d v="2026-02-10T00:00:00"/>
    <s v="江苏"/>
    <s v="正向"/>
    <d v="2026-03-06T00:00:00"/>
  </r>
  <r>
    <n v="9787"/>
    <x v="1"/>
    <x v="28"/>
    <d v="2026-02-10T00:00:00"/>
    <s v="否"/>
    <s v="奚奚"/>
    <s v="一般般不是很好喝，浅尝一下还是可以的"/>
    <d v="2026-02-10T00:00:00"/>
    <s v="广东"/>
    <s v="负向"/>
    <d v="2026-03-06T00:00:00"/>
  </r>
  <r>
    <n v="9788"/>
    <x v="1"/>
    <x v="28"/>
    <d v="2026-02-10T00:00:00"/>
    <s v="否"/>
    <s v="Y-xing"/>
    <s v="感觉比有莲雾的甜了点，之前那款清新点"/>
    <d v="2026-02-10T00:00:00"/>
    <s v="广东"/>
    <s v="负向"/>
    <d v="2026-03-06T00:00:00"/>
  </r>
  <r>
    <n v="9789"/>
    <x v="1"/>
    <x v="28"/>
    <d v="2026-02-10T00:00:00"/>
    <s v="否"/>
    <s v="我喷的火是浇你的水"/>
    <s v="什么糖好喝"/>
    <d v="2026-02-10T00:00:00"/>
    <s v="广西"/>
    <s v="中性"/>
    <d v="2026-03-06T00:00:00"/>
  </r>
  <r>
    <n v="9790"/>
    <x v="1"/>
    <x v="28"/>
    <d v="2026-02-10T00:00:00"/>
    <s v="否"/>
    <s v="."/>
    <s v="更喜欢莲雾的"/>
    <d v="2026-02-10T00:00:00"/>
    <s v="广东"/>
    <s v="负向"/>
    <d v="2026-03-06T00:00:00"/>
  </r>
  <r>
    <n v="9791"/>
    <x v="1"/>
    <x v="28"/>
    <d v="2026-02-10T00:00:00"/>
    <s v="否"/>
    <s v="勇闯天涯"/>
    <s v="热的会好喝吗"/>
    <d v="2026-02-10T00:00:00"/>
    <s v="安徽"/>
    <s v="中性"/>
    <d v="2026-03-06T00:00:00"/>
  </r>
  <r>
    <n v="9792"/>
    <x v="1"/>
    <x v="28"/>
    <d v="2026-02-10T00:00:00"/>
    <s v="否"/>
    <s v="岩云"/>
    <s v="奇兰是茶的名字吗"/>
    <d v="2026-02-10T00:00:00"/>
    <s v="海南"/>
    <s v="中性"/>
    <d v="2026-03-06T00:00:00"/>
  </r>
  <r>
    <n v="9793"/>
    <x v="1"/>
    <x v="28"/>
    <d v="2026-02-10T00:00:00"/>
    <s v="否"/>
    <s v="文子君"/>
    <s v="以前不是出过一次吗"/>
    <d v="2026-02-10T00:00:00"/>
    <s v="广东"/>
    <s v="中性"/>
    <d v="2026-03-06T00:00:00"/>
  </r>
  <r>
    <n v="9794"/>
    <x v="1"/>
    <x v="28"/>
    <d v="2026-02-10T00:00:00"/>
    <s v="否"/>
    <s v="翻斗花园翻斗大街二号楼胡图图"/>
    <s v="好喝吗"/>
    <d v="2026-02-10T00:00:00"/>
    <s v="辽宁"/>
    <s v="中性"/>
    <d v="2026-03-06T00:00:00"/>
  </r>
  <r>
    <n v="9795"/>
    <x v="1"/>
    <x v="28"/>
    <d v="2026-02-10T00:00:00"/>
    <s v="否"/>
    <s v="HYhsq"/>
    <s v="原价多少呀"/>
    <d v="2026-02-09T00:00:00"/>
    <s v="江西"/>
    <s v="中性"/>
    <d v="2026-03-06T00:00:00"/>
  </r>
  <r>
    <n v="9796"/>
    <x v="1"/>
    <x v="28"/>
    <d v="2026-02-10T00:00:00"/>
    <s v="否"/>
    <s v="小羊肖恩"/>
    <n v="21"/>
    <d v="2026-02-10T00:00:00"/>
    <s v="山东"/>
    <s v="中性"/>
    <d v="2026-03-06T00:00:00"/>
  </r>
  <r>
    <n v="9797"/>
    <x v="1"/>
    <x v="28"/>
    <d v="2026-02-10T00:00:00"/>
    <s v="否"/>
    <s v="嘻嘻嘻嘻嘻嘻嘻"/>
    <s v="怎么个腻法我好期待的"/>
    <d v="2026-02-09T00:00:00"/>
    <s v="北京"/>
    <s v="中性"/>
    <d v="2026-03-06T00:00:00"/>
  </r>
  <r>
    <n v="9798"/>
    <x v="1"/>
    <x v="28"/>
    <d v="2026-02-10T00:00:00"/>
    <s v="否"/>
    <s v="香菅鲸鱼堡🍔"/>
    <s v="几分糖呢"/>
    <d v="2026-02-09T00:00:00"/>
    <s v="广东"/>
    <s v="中性"/>
    <d v="2026-03-06T00:00:00"/>
  </r>
  <r>
    <n v="9799"/>
    <x v="1"/>
    <x v="28"/>
    <d v="2026-02-10T00:00:00"/>
    <s v="否"/>
    <s v="小红薯64AD0C0F"/>
    <s v="这是员工做来试喝的吗"/>
    <d v="2026-02-09T00:00:00"/>
    <s v="广西"/>
    <s v="中性"/>
    <d v="2026-03-06T00:00:00"/>
  </r>
  <r>
    <n v="9800"/>
    <x v="1"/>
    <x v="28"/>
    <d v="2026-02-10T00:00:00"/>
    <s v="否"/>
    <n v="979"/>
    <s v="这个之前不是有？我还喝过一次"/>
    <d v="2026-02-09T00:00:00"/>
    <s v="广西"/>
    <s v="中性"/>
    <d v="2026-03-06T00:00:00"/>
  </r>
  <r>
    <n v="9801"/>
    <x v="1"/>
    <x v="28"/>
    <d v="2026-02-10T00:00:00"/>
    <s v="否"/>
    <s v="嗑瓜子"/>
    <s v="甜度怎么样"/>
    <d v="2026-02-09T00:00:00"/>
    <s v="广东"/>
    <s v="中性"/>
    <d v="2026-03-06T00:00:00"/>
  </r>
  <r>
    <n v="9802"/>
    <x v="1"/>
    <x v="28"/>
    <d v="2026-02-10T00:00:00"/>
    <s v="否"/>
    <s v="豹豹猫猫"/>
    <s v="嗯"/>
    <d v="2026-02-14T00:00:00"/>
    <s v="山东"/>
    <s v="中性"/>
    <d v="2026-03-06T00:00:00"/>
  </r>
  <r>
    <n v="9803"/>
    <x v="1"/>
    <x v="28"/>
    <d v="2026-02-10T00:00:00"/>
    <s v="否"/>
    <s v="发呆小狗"/>
    <s v="好歹毒的一杯 难喝死了"/>
    <d v="2026-02-10T00:00:00"/>
    <s v="浙江"/>
    <s v="负向"/>
    <d v="2026-03-06T00:00:00"/>
  </r>
  <r>
    <n v="9804"/>
    <x v="1"/>
    <x v="28"/>
    <d v="2026-02-10T00:00:00"/>
    <s v="否"/>
    <s v="v_v"/>
    <s v="好喝吗"/>
    <d v="2026-02-10T00:00:00"/>
    <s v="广东"/>
    <s v="中性"/>
    <d v="2026-03-06T00:00:00"/>
  </r>
  <r>
    <n v="9805"/>
    <x v="1"/>
    <x v="28"/>
    <d v="2026-02-10T00:00:00"/>
    <s v="否"/>
    <s v="Zkk"/>
    <s v="推荐什么甜度"/>
    <d v="2026-02-09T00:00:00"/>
    <s v="天津"/>
    <s v="中性"/>
    <d v="2026-03-06T00:00:00"/>
  </r>
  <r>
    <n v="9806"/>
    <x v="1"/>
    <x v="28"/>
    <d v="2026-02-10T00:00:00"/>
    <s v="否"/>
    <s v="E🎀"/>
    <s v="很腻吗 那我加份芝士糯糯会不会更腻"/>
    <d v="2026-02-09T00:00:00"/>
    <s v="云南"/>
    <s v="中性"/>
    <d v="2026-03-06T00:00:00"/>
  </r>
  <r>
    <n v="9807"/>
    <x v="1"/>
    <x v="28"/>
    <d v="2026-02-10T00:00:00"/>
    <s v="否"/>
    <s v="Yimtonee"/>
    <s v="我觉得好腻 不咋好喝"/>
    <d v="2026-02-09T00:00:00"/>
    <s v="广东"/>
    <s v="负向"/>
    <d v="2026-03-06T00:00:00"/>
  </r>
  <r>
    <n v="9808"/>
    <x v="1"/>
    <x v="28"/>
    <d v="2026-02-10T00:00:00"/>
    <s v="否"/>
    <s v="火锅要番茄锅！！"/>
    <s v="你这个标"/>
    <d v="2026-02-10T00:00:00"/>
    <s v="河北"/>
    <s v="中性"/>
    <d v="2026-03-06T00:00:00"/>
  </r>
  <r>
    <n v="9809"/>
    <x v="1"/>
    <x v="28"/>
    <d v="2026-02-10T00:00:00"/>
    <s v="否"/>
    <s v="hey_s_i_s_i（好命版）"/>
    <s v="又得喝了"/>
    <d v="2026-02-10T00:00:00"/>
    <s v="广东"/>
    <s v="中性"/>
    <d v="2026-03-06T00:00:00"/>
  </r>
  <r>
    <n v="9810"/>
    <x v="1"/>
    <x v="28"/>
    <d v="2026-02-10T00:00:00"/>
    <s v="否"/>
    <s v="吃吃吃不饱"/>
    <s v="我觉得这个还挺好喝的比茉莉奶白那款好喝"/>
    <d v="2026-02-10T00:00:00"/>
    <s v="山东"/>
    <s v="正向"/>
    <d v="2026-03-06T00:00:00"/>
  </r>
  <r>
    <n v="9811"/>
    <x v="1"/>
    <x v="28"/>
    <d v="2026-02-10T00:00:00"/>
    <s v="否"/>
    <s v="蜻蜓会长小罐茶"/>
    <s v="茉莉奶白的哪款？"/>
    <d v="2026-02-10T00:00:00"/>
    <s v="上海"/>
    <s v="中性"/>
    <d v="2026-03-06T00:00:00"/>
  </r>
  <r>
    <n v="9812"/>
    <x v="1"/>
    <x v="28"/>
    <d v="2026-02-10T00:00:00"/>
    <s v="否"/>
    <s v="比企谷开"/>
    <s v="为啥我这杯会有油珠啊 是正常的吗"/>
    <d v="2026-02-12T00:00:00"/>
    <s v="云南"/>
    <s v="中性"/>
    <d v="2026-03-06T00:00:00"/>
  </r>
  <r>
    <n v="9813"/>
    <x v="1"/>
    <x v="28"/>
    <d v="2026-02-10T00:00:00"/>
    <s v="否"/>
    <s v="小挽不吃大碗"/>
    <s v="你点的热的么 奶盖化了吧"/>
    <d v="2026-02-12T00:00:00"/>
    <s v="吉林"/>
    <s v="中性"/>
    <d v="2026-03-06T00:00:00"/>
  </r>
  <r>
    <n v="9814"/>
    <x v="1"/>
    <x v="28"/>
    <d v="2026-02-10T00:00:00"/>
    <s v="否"/>
    <s v="雪疏疏叶"/>
    <s v="还是更喜欢奇兰芭乐莲雾 喝了新品更想念了"/>
    <d v="2026-02-11T00:00:00"/>
    <s v="浙江"/>
    <s v="负向"/>
    <d v="2026-03-06T00:00:00"/>
  </r>
  <r>
    <n v="9815"/>
    <x v="1"/>
    <x v="28"/>
    <d v="2026-02-10T00:00:00"/>
    <s v="否"/>
    <s v="雪疏疏叶"/>
    <s v="新的有点腻"/>
    <d v="2026-02-11T00:00:00"/>
    <s v="浙江"/>
    <s v="负向"/>
    <d v="2026-03-06T00:00:00"/>
  </r>
  <r>
    <n v="9816"/>
    <x v="1"/>
    <x v="28"/>
    <d v="2026-02-10T00:00:00"/>
    <s v="否"/>
    <s v="sailtostar3"/>
    <s v="还我莲雾"/>
    <d v="2026-02-10T00:00:00"/>
    <s v="上海"/>
    <s v="负向"/>
    <d v="2026-03-06T00:00:00"/>
  </r>
  <r>
    <n v="9817"/>
    <x v="1"/>
    <x v="28"/>
    <d v="2026-02-10T00:00:00"/>
    <s v="否"/>
    <s v="蜻蜓会长小罐茶"/>
    <s v="听听群众的呼声"/>
    <d v="2026-02-10T00:00:00"/>
    <s v="上海"/>
    <s v="中性"/>
    <d v="2026-03-06T00:00:00"/>
  </r>
  <r>
    <n v="9818"/>
    <x v="1"/>
    <x v="28"/>
    <d v="2026-02-10T00:00:00"/>
    <s v="否"/>
    <s v="南希"/>
    <s v="这个和芭乐缇哪个更好喝呀"/>
    <d v="2026-02-10T00:00:00"/>
    <s v="河南"/>
    <s v="中性"/>
    <d v="2026-03-06T00:00:00"/>
  </r>
  <r>
    <n v="9819"/>
    <x v="1"/>
    <x v="28"/>
    <d v="2026-02-10T00:00:00"/>
    <s v="否"/>
    <s v="蜻蜓会长小罐茶"/>
    <s v="芭乐提"/>
    <d v="2026-02-10T00:00:00"/>
    <s v="上海"/>
    <s v="正向"/>
    <d v="2026-03-06T00:00:00"/>
  </r>
  <r>
    <n v="9820"/>
    <x v="1"/>
    <x v="28"/>
    <d v="2026-02-10T00:00:00"/>
    <s v="否"/>
    <s v="momo"/>
    <s v="算是芭乐雪豪茉王平替吧"/>
    <d v="2026-02-10T00:00:00"/>
    <s v="福建"/>
    <s v="中性"/>
    <d v="2026-03-06T00:00:00"/>
  </r>
  <r>
    <n v="9821"/>
    <x v="1"/>
    <x v="28"/>
    <d v="2026-02-10T00:00:00"/>
    <s v="否"/>
    <s v="🥨"/>
    <s v="今天喝觉得和雪毫王没啥区别"/>
    <d v="2026-02-11T00:00:00"/>
    <s v="广东"/>
    <s v="中性"/>
    <d v="2026-03-06T00:00:00"/>
  </r>
  <r>
    <n v="9822"/>
    <x v="1"/>
    <x v="28"/>
    <d v="2026-02-10T00:00:00"/>
    <s v="否"/>
    <s v="安静的蘑菇"/>
    <s v="挺好喝的 少少冰少少少甜"/>
    <d v="2026-02-10T00:00:00"/>
    <s v="广东"/>
    <s v="正向"/>
    <d v="2026-03-06T00:00:00"/>
  </r>
  <r>
    <n v="9823"/>
    <x v="1"/>
    <x v="28"/>
    <d v="2026-02-10T00:00:00"/>
    <s v="否"/>
    <s v="蜻蜓会长小罐茶"/>
    <s v="有人喜欢还不错"/>
    <d v="2026-02-10T00:00:00"/>
    <s v="上海"/>
    <s v="中性"/>
    <d v="2026-03-06T00:00:00"/>
  </r>
  <r>
    <n v="9824"/>
    <x v="1"/>
    <x v="28"/>
    <d v="2026-02-10T00:00:00"/>
    <s v="否"/>
    <s v="wvvv"/>
    <s v="广州限定的豆浆腐竹很好吃"/>
    <d v="2026-02-10T00:00:00"/>
    <s v="广东"/>
    <s v="中性"/>
    <d v="2026-03-06T00:00:00"/>
  </r>
  <r>
    <n v="9825"/>
    <x v="1"/>
    <x v="28"/>
    <d v="2026-02-10T00:00:00"/>
    <s v="否"/>
    <s v="蜻蜓会长小罐茶"/>
    <s v="真遗憾喝不到"/>
    <d v="2026-02-10T00:00:00"/>
    <s v="上海"/>
    <s v="中性"/>
    <d v="2026-03-06T00:00:00"/>
  </r>
  <r>
    <n v="9826"/>
    <x v="1"/>
    <x v="28"/>
    <d v="2026-02-10T00:00:00"/>
    <s v="否"/>
    <s v="吃草吃水果吃肉不吃香菜牛"/>
    <s v="第一次喝觉得还挺好喝的 不腻很清爽"/>
    <d v="2026-02-10T00:00:00"/>
    <s v="广东"/>
    <s v="正向"/>
    <d v="2026-03-06T00:00:00"/>
  </r>
  <r>
    <n v="9827"/>
    <x v="1"/>
    <x v="28"/>
    <d v="2026-02-10T00:00:00"/>
    <s v="否"/>
    <s v="蜻蜓会长小罐茶"/>
    <s v="我觉得有点油嘴巴"/>
    <d v="2026-02-10T00:00:00"/>
    <s v="上海"/>
    <s v="负向"/>
    <d v="2026-03-06T00:00:00"/>
  </r>
  <r>
    <n v="9828"/>
    <x v="1"/>
    <x v="28"/>
    <d v="2026-02-10T00:00:00"/>
    <s v="否"/>
    <s v="爱吃丝瓜炒蛋的泰罗"/>
    <s v="可以不要奶盖吗"/>
    <d v="2026-02-14T00:00:00"/>
    <s v="江苏"/>
    <s v="中性"/>
    <d v="2026-03-06T00:00:00"/>
  </r>
  <r>
    <n v="9829"/>
    <x v="1"/>
    <x v="28"/>
    <d v="2026-02-10T00:00:00"/>
    <s v="否"/>
    <s v="蜻蜓会长小罐茶"/>
    <s v="可以分装 没奶盖会好一点"/>
    <d v="2026-02-14T00:00:00"/>
    <s v="上海"/>
    <s v="中性"/>
    <d v="2026-03-06T00:00:00"/>
  </r>
  <r>
    <n v="9830"/>
    <x v="1"/>
    <x v="28"/>
    <d v="2026-02-10T00:00:00"/>
    <s v="否"/>
    <s v="Gus"/>
    <s v="为啥你的是这个颜色 我的是淡粉色"/>
    <d v="2026-02-10T00:00:00"/>
    <s v="江苏"/>
    <s v="中性"/>
    <d v="2026-03-06T00:00:00"/>
  </r>
  <r>
    <n v="9831"/>
    <x v="1"/>
    <x v="28"/>
    <d v="2026-02-10T00:00:00"/>
    <s v="否"/>
    <s v="蜻蜓会长小罐茶"/>
    <s v="公司午休没开灯"/>
    <d v="2026-02-10T00:00:00"/>
    <s v="上海"/>
    <s v="中性"/>
    <d v="2026-03-06T00:00:00"/>
  </r>
  <r>
    <n v="9832"/>
    <x v="1"/>
    <x v="28"/>
    <d v="2026-02-10T00:00:00"/>
    <s v="否"/>
    <s v="yuyuyu"/>
    <s v="还可以 但有点腻"/>
    <d v="2026-02-10T00:00:00"/>
    <s v="广东"/>
    <s v="负向"/>
    <d v="2026-03-06T00:00:00"/>
  </r>
  <r>
    <n v="9833"/>
    <x v="1"/>
    <x v="28"/>
    <d v="2026-02-10T00:00:00"/>
    <s v="否"/>
    <s v="蜻蜓会长小罐茶"/>
    <s v="可能就是因为容易腻"/>
    <d v="2026-02-11T00:00:00"/>
    <s v="上海"/>
    <s v="中性"/>
    <d v="2026-03-06T00:00:00"/>
  </r>
  <r>
    <n v="9834"/>
    <x v="1"/>
    <x v="28"/>
    <d v="2026-02-10T00:00:00"/>
    <s v="否"/>
    <s v="优雅辣白菜"/>
    <s v="比李山山酸芭乐好喝"/>
    <d v="2026-02-10T00:00:00"/>
    <s v="福建"/>
    <s v="正向"/>
    <d v="2026-03-06T00:00:00"/>
  </r>
  <r>
    <n v="9835"/>
    <x v="1"/>
    <x v="28"/>
    <d v="2026-02-10T00:00:00"/>
    <s v="否"/>
    <s v="蜻蜓会长小罐茶"/>
    <s v="李山山芭乐味淡了"/>
    <d v="2026-02-10T00:00:00"/>
    <s v="上海"/>
    <s v="中性"/>
    <d v="2026-03-06T00:00:00"/>
  </r>
  <r>
    <n v="9836"/>
    <x v="1"/>
    <x v="28"/>
    <d v="2026-02-10T00:00:00"/>
    <s v="否"/>
    <s v="昭乐"/>
    <s v="喜茶新品都是排列组合"/>
    <d v="2026-02-10T00:00:00"/>
    <s v="重庆"/>
    <s v="负向"/>
    <d v="2026-03-06T00:00:00"/>
  </r>
  <r>
    <n v="9837"/>
    <x v="1"/>
    <x v="28"/>
    <d v="2026-02-10T00:00:00"/>
    <s v="否"/>
    <s v="蜻蜓会长小罐茶"/>
    <s v="我懂你意思"/>
    <d v="2026-02-10T00:00:00"/>
    <s v="上海"/>
    <s v="中性"/>
    <d v="2026-03-06T00:00:00"/>
  </r>
  <r>
    <n v="9838"/>
    <x v="1"/>
    <x v="28"/>
    <d v="2026-02-10T00:00:00"/>
    <s v="否"/>
    <s v="小红薯5EB8FCD7"/>
    <s v="喝了两次 不再考虑喜茶芭乐饮料"/>
    <d v="2026-02-10T00:00:00"/>
    <s v="北京"/>
    <s v="负向"/>
    <d v="2026-03-06T00:00:00"/>
  </r>
  <r>
    <n v="9839"/>
    <x v="1"/>
    <x v="28"/>
    <d v="2026-02-10T00:00:00"/>
    <s v="否"/>
    <s v="蜻蜓会长小罐茶"/>
    <s v="芭乐提还可以"/>
    <d v="2026-02-10T00:00:00"/>
    <s v="上海"/>
    <s v="中性"/>
    <d v="2026-03-06T00:00:00"/>
  </r>
  <r>
    <n v="9840"/>
    <x v="1"/>
    <x v="28"/>
    <d v="2026-02-10T00:00:00"/>
    <s v="否"/>
    <s v="椰子"/>
    <s v="颜色不粉了难受"/>
    <d v="2026-02-10T00:00:00"/>
    <s v="湖南"/>
    <s v="负向"/>
    <d v="2026-03-06T00:00:00"/>
  </r>
  <r>
    <n v="9841"/>
    <x v="1"/>
    <x v="28"/>
    <d v="2026-02-10T00:00:00"/>
    <s v="否"/>
    <s v="蜻蜓会长小罐茶"/>
    <s v="上滤镜"/>
    <d v="2026-02-10T00:00:00"/>
    <s v="上海"/>
    <s v="中性"/>
    <d v="2026-03-06T00:00:00"/>
  </r>
  <r>
    <n v="9842"/>
    <x v="1"/>
    <x v="28"/>
    <d v="2026-02-10T00:00:00"/>
    <s v="否"/>
    <s v="万物穿过自己"/>
    <s v="没有雪毫茉王好喝"/>
    <d v="2026-02-10T00:00:00"/>
    <s v="陕西"/>
    <s v="负向"/>
    <d v="2026-03-06T00:00:00"/>
  </r>
  <r>
    <n v="9843"/>
    <x v="1"/>
    <x v="28"/>
    <d v="2026-02-10T00:00:00"/>
    <s v="否"/>
    <s v="蜻蜓会长小罐茶"/>
    <s v="很遗憾"/>
    <d v="2026-02-10T00:00:00"/>
    <s v="上海"/>
    <s v="中性"/>
    <d v="2026-03-06T00:00:00"/>
  </r>
  <r>
    <n v="9844"/>
    <x v="1"/>
    <x v="28"/>
    <d v="2026-02-10T00:00:00"/>
    <s v="否"/>
    <s v="毛山偏胖狗"/>
    <s v="收手吧阿喜"/>
    <d v="2026-02-10T00:00:00"/>
    <s v="上海"/>
    <s v="负向"/>
    <d v="2026-03-06T00:00:00"/>
  </r>
  <r>
    <n v="9845"/>
    <x v="1"/>
    <x v="28"/>
    <d v="2026-02-10T00:00:00"/>
    <s v="否"/>
    <s v="iankim"/>
    <s v="巨好喝 就好这款云顶"/>
    <d v="2026-02-10T00:00:00"/>
    <s v="广东"/>
    <s v="正向"/>
    <d v="2026-03-06T00:00:00"/>
  </r>
  <r>
    <n v="9846"/>
    <x v="1"/>
    <x v="28"/>
    <d v="2026-02-10T00:00:00"/>
    <s v="否"/>
    <s v="蜻蜓会长小罐茶"/>
    <s v="感觉这个云顶会持续回归"/>
    <d v="2026-02-10T00:00:00"/>
    <s v="上海"/>
    <s v="中性"/>
    <d v="2026-03-06T00:00:00"/>
  </r>
  <r>
    <n v="9847"/>
    <x v="1"/>
    <x v="28"/>
    <d v="2026-02-10T00:00:00"/>
    <s v="否"/>
    <s v="something'bout"/>
    <s v="不如芭乐莲雾好喝"/>
    <d v="2026-02-11T00:00:00"/>
    <s v="广东"/>
    <s v="负向"/>
    <d v="2026-03-06T00:00:00"/>
  </r>
  <r>
    <n v="9848"/>
    <x v="1"/>
    <x v="28"/>
    <d v="2026-02-10T00:00:00"/>
    <s v="否"/>
    <s v="tatay"/>
    <s v="我喜欢三品管"/>
    <d v="2026-02-11T00:00:00"/>
    <s v="广西"/>
    <s v="正向"/>
    <d v="2026-03-06T00:00:00"/>
  </r>
  <r>
    <n v="9849"/>
    <x v="1"/>
    <x v="28"/>
    <d v="2026-02-10T00:00:00"/>
    <s v="否"/>
    <s v="小红薯64B39491"/>
    <s v="我认为好喝 又下单了"/>
    <d v="2026-02-10T00:00:00"/>
    <s v="四川"/>
    <s v="正向"/>
    <d v="2026-03-06T00:00:00"/>
  </r>
  <r>
    <n v="9850"/>
    <x v="1"/>
    <x v="28"/>
    <d v="2026-02-10T00:00:00"/>
    <s v="否"/>
    <s v="Xinxin."/>
    <s v="感觉都一个味道"/>
    <d v="2026-02-10T00:00:00"/>
    <s v="山东"/>
    <s v="中性"/>
    <d v="2026-03-06T00:00:00"/>
  </r>
  <r>
    <n v="9851"/>
    <x v="1"/>
    <x v="28"/>
    <d v="2026-02-10T00:00:00"/>
    <s v="否"/>
    <s v="蜻蜓会长小罐茶"/>
    <s v="差别不算太大"/>
    <d v="2026-02-10T00:00:00"/>
    <s v="上海"/>
    <s v="中性"/>
    <d v="2026-03-06T00:00:00"/>
  </r>
  <r>
    <n v="9852"/>
    <x v="1"/>
    <x v="28"/>
    <d v="2026-02-10T00:00:00"/>
    <s v="否"/>
    <s v="Heimdallr"/>
    <s v="奇兰芭乐莲雾 我想你"/>
    <d v="2026-02-10T00:00:00"/>
    <s v="上海"/>
    <s v="负向"/>
    <d v="2026-03-06T00:00:00"/>
  </r>
  <r>
    <n v="9853"/>
    <x v="1"/>
    <x v="28"/>
    <d v="2026-02-10T00:00:00"/>
    <s v="否"/>
    <s v="momo"/>
    <s v="这个粘糊盖子很尴尬"/>
    <d v="2026-02-10T00:00:00"/>
    <s v="广西"/>
    <s v="负向"/>
    <d v="2026-03-06T00:00:00"/>
  </r>
  <r>
    <n v="9854"/>
    <x v="1"/>
    <x v="28"/>
    <d v="2026-02-10T00:00:00"/>
    <s v="否"/>
    <s v="蜻蜓会长小罐茶"/>
    <s v="应该是方便对嘴喝"/>
    <d v="2026-02-10T00:00:00"/>
    <s v="上海"/>
    <s v="中性"/>
    <d v="2026-03-06T00:00:00"/>
  </r>
  <r>
    <n v="9855"/>
    <x v="1"/>
    <x v="28"/>
    <d v="2026-02-10T00:00:00"/>
    <s v="否"/>
    <s v="lemon"/>
    <s v="算好喝 但很甜"/>
    <d v="2026-02-10T00:00:00"/>
    <s v="广东"/>
    <s v="中性"/>
    <d v="2026-03-06T00:00:00"/>
  </r>
  <r>
    <n v="9856"/>
    <x v="1"/>
    <x v="28"/>
    <d v="2026-02-10T00:00:00"/>
    <s v="否"/>
    <s v="缚风"/>
    <s v="喝了舌头麻"/>
    <d v="2026-02-11T00:00:00"/>
    <s v="江苏"/>
    <s v="负向"/>
    <d v="2026-03-06T00:00:00"/>
  </r>
  <r>
    <n v="9857"/>
    <x v="1"/>
    <x v="28"/>
    <d v="2026-02-10T00:00:00"/>
    <s v="否"/>
    <s v="momo"/>
    <s v="我很喜欢这种清爽口感"/>
    <d v="2026-02-10T00:00:00"/>
    <s v="辽宁"/>
    <s v="正向"/>
    <d v="2026-03-06T00:00:00"/>
  </r>
  <r>
    <n v="9858"/>
    <x v="1"/>
    <x v="28"/>
    <d v="2026-02-10T00:00:00"/>
    <s v="否"/>
    <s v="momo"/>
    <s v="不如雪毫"/>
    <d v="2026-02-11T00:00:00"/>
    <s v="广东"/>
    <s v="负向"/>
    <d v="2026-03-06T00:00:00"/>
  </r>
  <r>
    <n v="9859"/>
    <x v="1"/>
    <x v="28"/>
    <d v="2026-02-10T00:00:00"/>
    <s v="否"/>
    <s v="没想好"/>
    <s v="不喜欢莲雾 但喜欢这款"/>
    <d v="2026-02-10T00:00:00"/>
    <s v="辽宁"/>
    <s v="正向"/>
    <d v="2026-03-06T00:00:00"/>
  </r>
  <r>
    <n v="9860"/>
    <x v="1"/>
    <x v="28"/>
    <d v="2026-02-10T00:00:00"/>
    <s v="否"/>
    <s v="Lynn-"/>
    <s v="我也"/>
    <d v="2026-02-10T00:00:00"/>
    <s v="广西"/>
    <s v="正向"/>
    <d v="2026-03-06T00:00:00"/>
  </r>
  <r>
    <n v="9861"/>
    <x v="1"/>
    <x v="28"/>
    <d v="2026-02-10T00:00:00"/>
    <s v="否"/>
    <s v="认识我的请装作不认识"/>
    <s v="少少甜太甜了"/>
    <d v="2026-02-11T00:00:00"/>
    <s v="湖北"/>
    <s v="负向"/>
    <d v="2026-03-06T00:00:00"/>
  </r>
  <r>
    <n v="9862"/>
    <x v="1"/>
    <x v="28"/>
    <d v="2026-02-10T00:00:00"/>
    <s v="否"/>
    <s v="小鸡丸子"/>
    <s v="比之前奇兰芭乐好喝"/>
    <d v="2026-02-10T00:00:00"/>
    <s v="江西"/>
    <s v="正向"/>
    <d v="2026-03-06T00:00:00"/>
  </r>
  <r>
    <n v="9863"/>
    <x v="1"/>
    <x v="28"/>
    <d v="2026-02-10T00:00:00"/>
    <s v="否"/>
    <s v="蜻蜓会长小罐茶"/>
    <s v="每个人感受不同"/>
    <d v="2026-02-10T00:00:00"/>
    <s v="上海"/>
    <s v="中性"/>
    <d v="2026-03-06T00:00:00"/>
  </r>
  <r>
    <n v="9864"/>
    <x v="1"/>
    <x v="28"/>
    <d v="2026-02-10T00:00:00"/>
    <s v="否"/>
    <s v="Purewhite"/>
    <s v="喜茶沉浸在创新艺术里"/>
    <d v="2026-02-10T00:00:00"/>
    <s v="云南"/>
    <s v="负向"/>
    <d v="2026-03-06T00:00:00"/>
  </r>
  <r>
    <n v="9865"/>
    <x v="1"/>
    <x v="28"/>
    <d v="2026-02-10T00:00:00"/>
    <s v="否"/>
    <s v="蜻蜓会长小罐茶"/>
    <s v="着迷啊"/>
    <d v="2026-02-10T00:00:00"/>
    <s v="上海"/>
    <s v="中性"/>
    <d v="2026-03-06T00:00:00"/>
  </r>
  <r>
    <n v="9866"/>
    <x v="1"/>
    <x v="28"/>
    <d v="2026-02-10T00:00:00"/>
    <s v="否"/>
    <s v="每和文"/>
    <s v="这个好好喝"/>
    <d v="2026-02-11T00:00:00"/>
    <s v="新加坡"/>
    <s v="正向"/>
    <d v="2026-03-06T00:00:00"/>
  </r>
  <r>
    <n v="9867"/>
    <x v="1"/>
    <x v="28"/>
    <d v="2026-02-10T00:00:00"/>
    <s v="否"/>
    <s v="请问果蝠绒小姐在吗"/>
    <s v="把芭乐莲雾还给我"/>
    <d v="2026-02-11T00:00:00"/>
    <s v="重庆"/>
    <s v="负向"/>
    <d v="2026-03-06T00:00:00"/>
  </r>
  <r>
    <n v="9868"/>
    <x v="1"/>
    <x v="28"/>
    <d v="2026-02-10T00:00:00"/>
    <s v="否"/>
    <s v="Koi"/>
    <s v="雪毫下架是因为茶叶没了"/>
    <d v="2026-02-13T00:00:00"/>
    <s v="四川"/>
    <s v="中性"/>
    <d v="2026-03-06T00:00:00"/>
  </r>
  <r>
    <n v="9869"/>
    <x v="1"/>
    <x v="28"/>
    <d v="2026-02-10T00:00:00"/>
    <s v="否"/>
    <s v="🍇momo"/>
    <s v="竟然是这样"/>
    <d v="2026-02-14T00:00:00"/>
    <s v="内蒙古"/>
    <s v="中性"/>
    <d v="2026-03-06T00:00:00"/>
  </r>
  <r>
    <n v="9870"/>
    <x v="1"/>
    <x v="28"/>
    <d v="2026-02-10T00:00:00"/>
    <s v="否"/>
    <s v="momo"/>
    <s v="最少糖口感还不错"/>
    <d v="2026-02-10T00:00:00"/>
    <s v="湖北"/>
    <s v="正向"/>
    <d v="2026-03-06T00:00:00"/>
  </r>
  <r>
    <n v="9871"/>
    <x v="1"/>
    <x v="28"/>
    <d v="2026-02-10T00:00:00"/>
    <s v="否"/>
    <s v="蜻蜓会长小罐茶"/>
    <s v="这款偏甜"/>
    <d v="2026-02-10T00:00:00"/>
    <s v="上海"/>
    <s v="中性"/>
    <d v="2026-03-06T00:00:00"/>
  </r>
  <r>
    <n v="9872"/>
    <x v="1"/>
    <x v="28"/>
    <d v="2026-02-10T00:00:00"/>
    <s v="否"/>
    <s v="懒澜很懒"/>
    <s v="纯甜无酸不好喝"/>
    <d v="2026-02-19T00:00:00"/>
    <s v="陕西"/>
    <s v="负向"/>
    <d v="2026-03-06T00:00:00"/>
  </r>
  <r>
    <n v="9873"/>
    <x v="1"/>
    <x v="28"/>
    <d v="2026-02-10T00:00:00"/>
    <s v="否"/>
    <s v="猫猫虫🌟"/>
    <s v="少少糖很好喝"/>
    <d v="2026-02-10T00:00:00"/>
    <s v="广东"/>
    <s v="正向"/>
    <d v="2026-03-06T00:00:00"/>
  </r>
  <r>
    <n v="9874"/>
    <x v="1"/>
    <x v="28"/>
    <d v="2026-02-10T00:00:00"/>
    <s v="否"/>
    <s v="蜻蜓会长小罐茶"/>
    <s v="感谢分享"/>
    <d v="2026-02-10T00:00:00"/>
    <s v="上海"/>
    <s v="中性"/>
    <d v="2026-03-06T00:00:00"/>
  </r>
  <r>
    <n v="9875"/>
    <x v="1"/>
    <x v="28"/>
    <d v="2026-02-10T00:00:00"/>
    <s v="否"/>
    <s v="Hyemin."/>
    <s v="喝了会晕"/>
    <d v="2026-02-11T00:00:00"/>
    <s v="广东"/>
    <s v="负向"/>
    <d v="2026-03-06T00:00:00"/>
  </r>
  <r>
    <n v="9876"/>
    <x v="1"/>
    <x v="28"/>
    <d v="2026-02-10T00:00:00"/>
    <s v="否"/>
    <s v="我大号不见了"/>
    <s v="少少少甜还可以"/>
    <d v="2026-02-10T00:00:00"/>
    <s v="广东"/>
    <s v="正向"/>
    <d v="2026-03-06T00:00:00"/>
  </r>
  <r>
    <n v="9877"/>
    <x v="1"/>
    <x v="28"/>
    <d v="2026-02-10T00:00:00"/>
    <s v="否"/>
    <s v="十二"/>
    <s v="只要芭乐回来就好"/>
    <d v="2026-02-11T00:00:00"/>
    <s v="重庆"/>
    <s v="正向"/>
    <d v="2026-03-06T00:00:00"/>
  </r>
  <r>
    <n v="9878"/>
    <x v="1"/>
    <x v="28"/>
    <d v="2026-02-10T00:00:00"/>
    <s v="否"/>
    <s v="吖宝"/>
    <s v="只要有芭乐就好"/>
    <d v="2026-02-11T00:00:00"/>
    <s v="广东"/>
    <s v="正向"/>
    <d v="2026-03-06T00:00:00"/>
  </r>
  <r>
    <n v="9879"/>
    <x v="1"/>
    <x v="28"/>
    <d v="2026-02-10T00:00:00"/>
    <s v="否"/>
    <s v="乌龙人"/>
    <s v="莲雾下架了好难过"/>
    <d v="2026-02-12T00:00:00"/>
    <s v="广西"/>
    <s v="负向"/>
    <d v="2026-03-06T00:00:00"/>
  </r>
  <r>
    <n v="9880"/>
    <x v="1"/>
    <x v="28"/>
    <d v="2026-02-10T00:00:00"/>
    <s v="否"/>
    <s v="洋娃娃"/>
    <s v="为什么只有茶味"/>
    <d v="2026-02-12T00:00:00"/>
    <s v="河北"/>
    <s v="负向"/>
    <d v="2026-03-06T00:00:00"/>
  </r>
  <r>
    <n v="9881"/>
    <x v="1"/>
    <x v="28"/>
    <d v="2026-02-10T00:00:00"/>
    <s v="否"/>
    <s v="你的豆包已降临"/>
    <s v="少少少甜很好喝"/>
    <d v="2026-02-10T00:00:00"/>
    <s v="浙江"/>
    <s v="正向"/>
    <d v="2026-03-06T00:00:00"/>
  </r>
  <r>
    <n v="9882"/>
    <x v="1"/>
    <x v="28"/>
    <d v="2026-02-10T00:00:00"/>
    <s v="否"/>
    <s v="蜻蜓会长小罐茶"/>
    <s v="下次再试试"/>
    <d v="2026-02-10T00:00:00"/>
    <s v="上海"/>
    <s v="中性"/>
    <d v="2026-03-06T00:00:00"/>
  </r>
  <r>
    <n v="9883"/>
    <x v="1"/>
    <x v="28"/>
    <d v="2026-02-10T00:00:00"/>
    <s v="否"/>
    <s v="跟你说话好像在教一只没开智的猪"/>
    <s v="没莲雾好喝"/>
    <d v="2026-02-10T00:00:00"/>
    <s v="河北"/>
    <s v="负向"/>
    <d v="2026-03-06T00:00:00"/>
  </r>
  <r>
    <n v="9884"/>
    <x v="1"/>
    <x v="28"/>
    <d v="2026-02-10T00:00:00"/>
    <s v="否"/>
    <s v="蜻蜓会长小罐茶"/>
    <s v="差点意思"/>
    <d v="2026-02-10T00:00:00"/>
    <s v="上海"/>
    <s v="中性"/>
    <d v="2026-03-06T00:00:00"/>
  </r>
  <r>
    <n v="9885"/>
    <x v="1"/>
    <x v="28"/>
    <d v="2026-02-10T00:00:00"/>
    <s v="否"/>
    <s v="Mording🍈"/>
    <s v="味道奇特"/>
    <d v="2026-02-10T00:00:00"/>
    <s v="山东"/>
    <s v="负向"/>
    <d v="2026-03-06T00:00:00"/>
  </r>
  <r>
    <n v="9886"/>
    <x v="1"/>
    <x v="28"/>
    <d v="2026-02-10T00:00:00"/>
    <s v="否"/>
    <s v="蜻蜓会长小罐茶"/>
    <s v="味道单一"/>
    <d v="2026-02-10T00:00:00"/>
    <s v="上海"/>
    <s v="负向"/>
    <d v="2026-03-06T00:00:00"/>
  </r>
  <r>
    <n v="9887"/>
    <x v="1"/>
    <x v="28"/>
    <d v="2026-02-10T00:00:00"/>
    <s v="否"/>
    <e v="#NAME?"/>
    <s v="今天滑铁卢 讨厌芭乐制品"/>
    <d v="2026-02-10T00:00:00"/>
    <s v="湖南"/>
    <s v="负向"/>
    <d v="2026-03-06T00:00:00"/>
  </r>
  <r>
    <n v="9888"/>
    <x v="1"/>
    <x v="28"/>
    <d v="2026-02-10T00:00:00"/>
    <s v="否"/>
    <s v="椒修"/>
    <s v="喜欢雪毫芭乐 不喜欢奇兰莲雾"/>
    <d v="2026-02-11T00:00:00"/>
    <s v="广东"/>
    <s v="中性"/>
    <d v="2026-03-06T00:00:00"/>
  </r>
  <r>
    <n v="9889"/>
    <x v="1"/>
    <x v="28"/>
    <d v="2026-02-10T00:00:00"/>
    <s v="否"/>
    <s v="爱吃西瓜的猫"/>
    <s v="很好喝啊"/>
    <d v="2026-02-11T00:00:00"/>
    <s v="广东"/>
    <s v="正向"/>
    <d v="2026-03-06T00:00:00"/>
  </r>
  <r>
    <n v="9890"/>
    <x v="1"/>
    <x v="28"/>
    <d v="2026-02-10T00:00:00"/>
    <s v="否"/>
    <s v="YAEGAKI"/>
    <s v="比雪毫那款好喝"/>
    <d v="2026-02-23T00:00:00"/>
    <s v="广西"/>
    <s v="正向"/>
    <d v="2026-03-06T00:00:00"/>
  </r>
  <r>
    <n v="9891"/>
    <x v="1"/>
    <x v="28"/>
    <d v="2026-02-10T00:00:00"/>
    <s v="否"/>
    <s v="miki"/>
    <s v="喝几口就腻了"/>
    <d v="2026-02-24T00:00:00"/>
    <s v="四川"/>
    <s v="负向"/>
    <d v="2026-03-06T00:00:00"/>
  </r>
  <r>
    <n v="9892"/>
    <x v="1"/>
    <x v="28"/>
    <d v="2026-02-10T00:00:00"/>
    <s v="否"/>
    <s v="璟."/>
    <s v="不好喝"/>
    <d v="2026-02-23T00:00:00"/>
    <s v="陕西"/>
    <s v="负向"/>
    <d v="2026-03-06T00:00:00"/>
  </r>
  <r>
    <n v="9893"/>
    <x v="1"/>
    <x v="28"/>
    <d v="2026-02-10T00:00:00"/>
    <s v="否"/>
    <s v="、蓝屿工作室"/>
    <s v="这个好好喝"/>
    <d v="2026-02-12T00:00:00"/>
    <s v="广东"/>
    <s v="正向"/>
    <d v="2026-03-06T00:00:00"/>
  </r>
  <r>
    <n v="9894"/>
    <x v="1"/>
    <x v="28"/>
    <d v="2026-02-10T00:00:00"/>
    <s v="否"/>
    <s v="小红薯66DF8046"/>
    <s v="不如莲雾清爽"/>
    <d v="2026-02-10T00:00:00"/>
    <s v="河北"/>
    <s v="负向"/>
    <d v="2026-03-06T00:00:00"/>
  </r>
  <r>
    <n v="9895"/>
    <x v="1"/>
    <x v="28"/>
    <d v="2026-02-10T00:00:00"/>
    <s v="否"/>
    <s v="蜻蜓会长小罐茶"/>
    <s v="确实差点意思"/>
    <d v="2026-02-10T00:00:00"/>
    <s v="上海"/>
    <s v="负向"/>
    <d v="2026-03-06T00:00:00"/>
  </r>
  <r>
    <n v="9896"/>
    <x v="1"/>
    <x v="28"/>
    <d v="2026-02-10T00:00:00"/>
    <s v="否"/>
    <s v="焦糖布丁"/>
    <s v="我觉得好喝"/>
    <d v="2026-02-14T00:00:00"/>
    <s v="广东"/>
    <s v="正向"/>
    <d v="2026-03-06T00:00:00"/>
  </r>
  <r>
    <n v="9897"/>
    <x v="1"/>
    <x v="28"/>
    <d v="2026-02-10T00:00:00"/>
    <s v="否"/>
    <s v="冷傲退姬佬👌"/>
    <s v="狂点啊啊啊"/>
    <d v="2026-02-11T00:00:00"/>
    <s v="广东"/>
    <s v="正向"/>
    <d v="2026-03-06T00:00:00"/>
  </r>
  <r>
    <n v="9898"/>
    <x v="1"/>
    <x v="28"/>
    <d v="2026-02-10T00:00:00"/>
    <s v="否"/>
    <s v="yy不焦虑"/>
    <s v="还是芭乐雪豪好喝"/>
    <d v="2026-02-11T00:00:00"/>
    <s v="广东"/>
    <s v="负向"/>
    <d v="2026-03-06T00:00:00"/>
  </r>
  <r>
    <n v="9899"/>
    <x v="1"/>
    <x v="28"/>
    <d v="2026-02-10T00:00:00"/>
    <s v="否"/>
    <s v="Arias"/>
    <s v="同感实在累了"/>
    <d v="2026-02-10T00:00:00"/>
    <s v="北京"/>
    <s v="负向"/>
    <d v="2026-03-06T00:00:00"/>
  </r>
  <r>
    <n v="9900"/>
    <x v="1"/>
    <x v="28"/>
    <d v="2026-02-10T00:00:00"/>
    <s v="否"/>
    <s v="Ebianiki"/>
    <s v="喝一口就沉默了"/>
    <d v="2026-02-10T00:00:00"/>
    <s v="浙江"/>
    <s v="负向"/>
    <d v="2026-03-06T00:00:00"/>
  </r>
  <r>
    <n v="9901"/>
    <x v="1"/>
    <x v="28"/>
    <d v="2026-02-10T00:00:00"/>
    <s v="否"/>
    <s v="当一条功成名就的咸鱼"/>
    <s v="芭乐莲雾真的好喝"/>
    <d v="2026-02-10T00:00:00"/>
    <s v="广东"/>
    <s v="正向"/>
    <d v="2026-03-06T00:00:00"/>
  </r>
  <r>
    <n v="9902"/>
    <x v="1"/>
    <x v="28"/>
    <d v="2026-02-10T00:00:00"/>
    <s v="否"/>
    <s v="耶西西"/>
    <s v="有点犹豫了"/>
    <d v="2026-02-10T00:00:00"/>
    <s v="广东"/>
    <s v="中性"/>
    <d v="2026-03-06T00:00:00"/>
  </r>
  <r>
    <n v="9903"/>
    <x v="1"/>
    <x v="28"/>
    <d v="2026-02-10T00:00:00"/>
    <s v="否"/>
    <s v="Qoo"/>
    <s v="三杯感觉一个味"/>
    <d v="2026-02-10T00:00:00"/>
    <s v="辽宁"/>
    <s v="中性"/>
    <d v="2026-03-06T00:00:00"/>
  </r>
  <r>
    <n v="9904"/>
    <x v="1"/>
    <x v="28"/>
    <d v="2026-02-10T00:00:00"/>
    <s v="否"/>
    <s v="宝生永叻"/>
    <s v="不如雪毫茉王好喝"/>
    <d v="2026-02-10T00:00:00"/>
    <s v="广西"/>
    <s v="负向"/>
    <d v="2026-03-06T00:00:00"/>
  </r>
  <r>
    <n v="9905"/>
    <x v="1"/>
    <x v="28"/>
    <d v="2026-02-10T00:00:00"/>
    <s v="否"/>
    <s v="momo🥕"/>
    <s v="碎银子改了之后不好喝"/>
    <d v="2026-02-10T00:00:00"/>
    <s v="广东"/>
    <s v="负向"/>
    <d v="2026-03-06T00:00:00"/>
  </r>
  <r>
    <n v="9906"/>
    <x v="1"/>
    <x v="28"/>
    <d v="2026-02-10T00:00:00"/>
    <s v="否"/>
    <s v="🍏"/>
    <s v="还以为点错了"/>
    <d v="2026-02-10T00:00:00"/>
    <s v="广东"/>
    <s v="中性"/>
    <d v="2026-03-06T00:00:00"/>
  </r>
  <r>
    <n v="9907"/>
    <x v="1"/>
    <x v="28"/>
    <d v="2026-02-10T00:00:00"/>
    <s v="否"/>
    <s v="Sparks_Fly"/>
    <s v="比不上莲雾"/>
    <d v="2026-02-10T00:00:00"/>
    <s v="浙江"/>
    <s v="负向"/>
    <d v="2026-03-06T00:00:00"/>
  </r>
  <r>
    <n v="9908"/>
    <x v="1"/>
    <x v="28"/>
    <d v="2026-02-10T00:00:00"/>
    <s v="否"/>
    <s v="洛洛洛嗷"/>
    <s v="喜欢茉莉底"/>
    <d v="2026-02-10T00:00:00"/>
    <s v="四川"/>
    <s v="中性"/>
    <d v="2026-03-06T00:00:00"/>
  </r>
  <r>
    <n v="9909"/>
    <x v="1"/>
    <x v="28"/>
    <d v="2026-02-10T00:00:00"/>
    <s v="否"/>
    <s v="摸鱼高手"/>
    <s v="很普通"/>
    <d v="2026-02-10T00:00:00"/>
    <s v="广东"/>
    <s v="负向"/>
    <d v="2026-03-06T00:00:00"/>
  </r>
  <r>
    <n v="9910"/>
    <x v="1"/>
    <x v="28"/>
    <d v="2026-02-10T00:00:00"/>
    <s v="否"/>
    <s v="绝望的二旬老人"/>
    <s v="还我雪毫茉王芭乐"/>
    <d v="2026-02-10T00:00:00"/>
    <s v="四川"/>
    <s v="负向"/>
    <d v="2026-03-06T00:00:00"/>
  </r>
  <r>
    <n v="9911"/>
    <x v="1"/>
    <x v="28"/>
    <d v="2026-02-10T00:00:00"/>
    <s v="否"/>
    <s v="吞拿鱼"/>
    <s v="我好喜欢"/>
    <d v="2026-02-10T00:00:00"/>
    <s v="广东"/>
    <s v="正向"/>
    <d v="2026-03-06T00:00:00"/>
  </r>
  <r>
    <n v="9912"/>
    <x v="1"/>
    <x v="28"/>
    <d v="2026-02-10T00:00:00"/>
    <s v="否"/>
    <s v="夏子"/>
    <s v="差了点什么"/>
    <d v="2026-02-10T00:00:00"/>
    <s v="江苏"/>
    <s v="负向"/>
    <d v="2026-03-06T00:00:00"/>
  </r>
  <r>
    <n v="9913"/>
    <x v="1"/>
    <x v="28"/>
    <d v="2026-02-10T00:00:00"/>
    <s v="否"/>
    <s v="暴富momo"/>
    <s v="我喜欢这个"/>
    <d v="2026-02-10T00:00:00"/>
    <s v="湖北"/>
    <s v="正向"/>
    <d v="2026-03-06T00:00:00"/>
  </r>
  <r>
    <n v="9914"/>
    <x v="1"/>
    <x v="28"/>
    <d v="2026-02-10T00:00:00"/>
    <s v="否"/>
    <s v="每天都很困OCD"/>
    <s v="奇兰茶底和芭乐不搭"/>
    <d v="2026-02-12T00:00:00"/>
    <s v="北京"/>
    <s v="负向"/>
    <d v="2026-03-06T00:00:00"/>
  </r>
  <r>
    <n v="9915"/>
    <x v="1"/>
    <x v="28"/>
    <d v="2026-02-10T00:00:00"/>
    <s v="否"/>
    <s v="睡到人间饭熟时"/>
    <s v="建议做DIY饮品"/>
    <d v="2026-02-11T00:00:00"/>
    <s v="广东"/>
    <s v="中性"/>
    <d v="2026-03-06T00:00:00"/>
  </r>
  <r>
    <n v="9916"/>
    <x v="1"/>
    <x v="28"/>
    <d v="2026-02-10T00:00:00"/>
    <s v="否"/>
    <s v="蜻蜓会长小罐茶"/>
    <s v="可能是在降本"/>
    <d v="2026-02-11T00:00:00"/>
    <s v="上海"/>
    <s v="中性"/>
    <d v="2026-03-06T00:00:00"/>
  </r>
  <r>
    <n v="9917"/>
    <x v="1"/>
    <x v="28"/>
    <d v="2026-02-10T00:00:00"/>
    <s v="否"/>
    <s v="🎐Alice想去看许巍演唱会"/>
    <s v="讨厌果奶"/>
    <d v="2026-02-10T00:00:00"/>
    <s v="湖北"/>
    <s v="负向"/>
    <d v="2026-03-06T00:00:00"/>
  </r>
  <r>
    <n v="9918"/>
    <x v="1"/>
    <x v="28"/>
    <d v="2026-02-10T00:00:00"/>
    <s v="否"/>
    <s v="蜻蜓会长小罐茶"/>
    <s v="果茶成本更高"/>
    <d v="2026-02-11T00:00:00"/>
    <s v="上海"/>
    <s v="中性"/>
    <d v="2026-03-06T00:00:00"/>
  </r>
  <r>
    <n v="9919"/>
    <x v="1"/>
    <x v="28"/>
    <d v="2026-02-10T00:00:00"/>
    <s v="否"/>
    <s v="momo"/>
    <s v="芭乐奶都不好喝"/>
    <d v="2026-02-10T00:00:00"/>
    <s v="广东"/>
    <s v="负向"/>
    <d v="2026-03-06T00:00:00"/>
  </r>
  <r>
    <n v="9920"/>
    <x v="1"/>
    <x v="28"/>
    <d v="2026-02-10T00:00:00"/>
    <s v="否"/>
    <s v="蜻蜓会长小罐茶"/>
    <s v="就是就是"/>
    <d v="2026-02-10T00:00:00"/>
    <s v="上海"/>
    <s v="中性"/>
    <d v="2026-03-06T00:00:00"/>
  </r>
  <r>
    <n v="9921"/>
    <x v="1"/>
    <x v="28"/>
    <d v="2026-02-10T00:00:00"/>
    <s v="否"/>
    <s v="不会飞的仙女儿"/>
    <s v="刚点了 好难喝"/>
    <d v="2026-02-10T00:00:00"/>
    <s v="山东"/>
    <s v="负向"/>
    <d v="2026-03-06T00:00:00"/>
  </r>
  <r>
    <n v="9922"/>
    <x v="1"/>
    <x v="28"/>
    <d v="2026-02-10T00:00:00"/>
    <s v="否"/>
    <s v="Galaxyer"/>
    <s v="新品都难喝"/>
    <d v="2026-02-10T00:00:00"/>
    <s v="江苏"/>
    <s v="负向"/>
    <d v="2026-03-06T00:00:00"/>
  </r>
  <r>
    <n v="9923"/>
    <x v="1"/>
    <x v="28"/>
    <d v="2026-02-10T00:00:00"/>
    <s v="否"/>
    <s v="蜻蜓会长小罐茶"/>
    <s v="在搞原创"/>
    <d v="2026-02-10T00:00:00"/>
    <s v="上海"/>
    <s v="中性"/>
    <d v="2026-03-06T00:00:00"/>
  </r>
  <r>
    <n v="9924"/>
    <x v="1"/>
    <x v="28"/>
    <d v="2026-02-10T00:00:00"/>
    <s v="否"/>
    <s v="云吃吃"/>
    <s v="普通小甜水"/>
    <d v="2026-02-10T00:00:00"/>
    <s v="北京"/>
    <s v="负向"/>
    <d v="2026-03-06T00:00:00"/>
  </r>
  <r>
    <n v="9925"/>
    <x v="1"/>
    <x v="28"/>
    <d v="2026-02-10T00:00:00"/>
    <s v="否"/>
    <s v="蜻蜓会长小罐茶"/>
    <s v="少少甜太甜"/>
    <d v="2026-02-10T00:00:00"/>
    <s v="上海"/>
    <s v="负向"/>
    <d v="2026-03-06T00:00:00"/>
  </r>
  <r>
    <n v="9926"/>
    <x v="1"/>
    <x v="28"/>
    <d v="2026-02-10T00:00:00"/>
    <s v="否"/>
    <s v="billthecreator"/>
    <s v="又贵又难喝"/>
    <d v="2026-02-10T00:00:00"/>
    <s v="安徽"/>
    <s v="负向"/>
    <d v="2026-03-06T00:00:00"/>
  </r>
  <r>
    <n v="9927"/>
    <x v="1"/>
    <x v="28"/>
    <d v="2026-02-10T00:00:00"/>
    <s v="否"/>
    <s v="蜻蜓会长小罐茶"/>
    <s v="阿喜变了"/>
    <d v="2026-02-10T00:00:00"/>
    <s v="上海"/>
    <s v="负向"/>
    <d v="2026-03-06T00:00:00"/>
  </r>
  <r>
    <n v="9928"/>
    <x v="1"/>
    <x v="28"/>
    <d v="2026-02-10T00:00:00"/>
    <s v="否"/>
    <s v="Rainy"/>
    <s v="糊嘴 难喝"/>
    <d v="2026-02-10T00:00:00"/>
    <s v="北京"/>
    <s v="负向"/>
    <d v="2026-03-06T00:00:00"/>
  </r>
  <r>
    <n v="9929"/>
    <x v="1"/>
    <x v="28"/>
    <d v="2026-02-10T00:00:00"/>
    <s v="否"/>
    <s v="蜻蜓会长小罐茶"/>
    <s v="黏糊糊"/>
    <d v="2026-02-10T00:00:00"/>
    <s v="上海"/>
    <s v="负向"/>
    <d v="2026-03-06T00:00:00"/>
  </r>
  <r>
    <n v="9930"/>
    <x v="1"/>
    <x v="28"/>
    <d v="2026-02-10T00:00:00"/>
    <s v="否"/>
    <s v="momo"/>
    <s v="自己兑茉莉花茶喝"/>
    <d v="2026-02-10T00:00:00"/>
    <s v="北京"/>
    <s v="中性"/>
    <d v="2026-03-06T00:00:00"/>
  </r>
  <r>
    <n v="9931"/>
    <x v="1"/>
    <x v="28"/>
    <d v="2026-02-10T00:00:00"/>
    <s v="否"/>
    <s v="蜻蜓会长小罐茶"/>
    <s v="感觉更清爽"/>
    <d v="2026-02-10T00:00:00"/>
    <s v="上海"/>
    <s v="中性"/>
    <d v="2026-03-06T00:00:00"/>
  </r>
  <r>
    <n v="9932"/>
    <x v="1"/>
    <x v="29"/>
    <d v="2026-01-28T00:00:00"/>
    <s v="否"/>
    <s v="爱吃芒果"/>
    <s v="好喝死了"/>
    <d v="2026-02-27T00:00:00"/>
    <s v="广西"/>
    <s v="正向"/>
    <d v="2026-03-06T00:00:00"/>
  </r>
  <r>
    <n v="9933"/>
    <x v="1"/>
    <x v="29"/>
    <d v="2026-01-28T00:00:00"/>
    <s v="否"/>
    <s v="许愿三十秒"/>
    <s v="这个是哪个呀姐妹"/>
    <d v="2026-02-28T00:00:00"/>
    <s v="浙江"/>
    <s v="中性"/>
    <d v="2026-03-06T00:00:00"/>
  </r>
  <r>
    <n v="9934"/>
    <x v="1"/>
    <x v="29"/>
    <d v="2026-01-28T00:00:00"/>
    <s v="否"/>
    <s v="点点"/>
    <s v="点了 不好喝找人弄你"/>
    <d v="2026-02-10T00:00:00"/>
    <s v="广东"/>
    <s v="负向"/>
    <d v="2026-03-06T00:00:00"/>
  </r>
  <r>
    <n v="9935"/>
    <x v="1"/>
    <x v="29"/>
    <d v="2026-01-28T00:00:00"/>
    <s v="否"/>
    <s v="鹿鹿"/>
    <s v="好喝吗"/>
    <d v="2026-02-10T00:00:00"/>
    <s v="江苏"/>
    <s v="中性"/>
    <d v="2026-03-06T00:00:00"/>
  </r>
  <r>
    <n v="9936"/>
    <x v="1"/>
    <x v="29"/>
    <d v="2026-01-28T00:00:00"/>
    <s v="否"/>
    <s v="萌娜lisa"/>
    <s v="为什么我的苦巧咸酪到手是这个样子的"/>
    <d v="2026-02-13T00:00:00"/>
    <s v="河南"/>
    <s v="中性"/>
    <d v="2026-03-06T00:00:00"/>
  </r>
  <r>
    <n v="9937"/>
    <x v="1"/>
    <x v="29"/>
    <d v="2026-01-28T00:00:00"/>
    <s v="否"/>
    <s v="萌娜lisa"/>
    <s v="我看别人的都很稠啊 为什么我的这杯稀的像巧克力奶"/>
    <d v="2026-02-13T00:00:00"/>
    <s v="河南"/>
    <s v="负向"/>
    <d v="2026-03-06T00:00:00"/>
  </r>
  <r>
    <n v="9938"/>
    <x v="1"/>
    <x v="29"/>
    <d v="2026-01-28T00:00:00"/>
    <s v="否"/>
    <s v="珍珠贝"/>
    <s v="这俩喝了能睡着觉吗"/>
    <d v="2026-02-12T00:00:00"/>
    <s v="山东"/>
    <s v="中性"/>
    <d v="2026-03-06T00:00:00"/>
  </r>
  <r>
    <n v="9939"/>
    <x v="1"/>
    <x v="29"/>
    <d v="2026-01-28T00:00:00"/>
    <s v="否"/>
    <s v="爱吃番茄香菜的momo"/>
    <s v="笑死 同样关心睡不睡得着的我 看到了你这条"/>
    <d v="2026-02-13T00:00:00"/>
    <s v="山东"/>
    <s v="中性"/>
    <d v="2026-03-06T00:00:00"/>
  </r>
  <r>
    <n v="9940"/>
    <x v="1"/>
    <x v="29"/>
    <d v="2026-01-28T00:00:00"/>
    <s v="否"/>
    <s v="大猴的快乐生活"/>
    <s v="看了你的帖子刚点了苦巧咸酪试试"/>
    <d v="2026-02-25T00:00:00"/>
    <s v="上海"/>
    <s v="中性"/>
    <d v="2026-03-06T00:00:00"/>
  </r>
  <r>
    <n v="9941"/>
    <x v="1"/>
    <x v="29"/>
    <d v="2026-01-28T00:00:00"/>
    <s v="否"/>
    <s v="小方不蔫儿"/>
    <s v="哈哈哈别试了 我怕被骂"/>
    <d v="2026-02-25T00:00:00"/>
    <s v="浙江"/>
    <s v="中性"/>
    <d v="2026-03-06T00:00:00"/>
  </r>
  <r>
    <n v="9942"/>
    <x v="1"/>
    <x v="29"/>
    <d v="2026-01-28T00:00:00"/>
    <s v="否"/>
    <s v="momo"/>
    <s v="点了第一杯少少甜 好好喝 就是像巧克力牛奶"/>
    <d v="2026-02-12T00:00:00"/>
    <s v="广东"/>
    <s v="正向"/>
    <d v="2026-03-06T00:00:00"/>
  </r>
  <r>
    <n v="9943"/>
    <x v="1"/>
    <x v="29"/>
    <d v="2026-01-28T00:00:00"/>
    <s v="否"/>
    <s v="小方不蔫儿"/>
    <s v="上新买一送一才舍得喝"/>
    <d v="2026-02-12T00:00:00"/>
    <s v="浙江"/>
    <s v="中性"/>
    <d v="2026-03-06T00:00:00"/>
  </r>
  <r>
    <n v="9944"/>
    <x v="1"/>
    <x v="29"/>
    <d v="2026-01-28T00:00:00"/>
    <s v="否"/>
    <s v="有话直说"/>
    <s v="个人感觉哪个更好喝呢"/>
    <d v="2026-02-08T00:00:00"/>
    <s v="北京"/>
    <s v="中性"/>
    <d v="2026-03-06T00:00:00"/>
  </r>
  <r>
    <n v="9945"/>
    <x v="1"/>
    <x v="29"/>
    <d v="2026-01-28T00:00:00"/>
    <s v="否"/>
    <s v="小方不蔫儿"/>
    <s v="要是纯黑巧奶盖那款能加点茶汤就好了"/>
    <d v="2026-02-09T00:00:00"/>
    <s v="浙江"/>
    <s v="中性"/>
    <d v="2026-03-06T00:00:00"/>
  </r>
  <r>
    <n v="9946"/>
    <x v="1"/>
    <x v="29"/>
    <d v="2026-01-28T00:00:00"/>
    <s v="否"/>
    <s v="DX72"/>
    <s v="咸酪版比碎银子版更苦一点是嘛"/>
    <d v="2026-02-07T00:00:00"/>
    <s v="福建"/>
    <s v="中性"/>
    <d v="2026-03-06T00:00:00"/>
  </r>
  <r>
    <n v="9947"/>
    <x v="1"/>
    <x v="29"/>
    <d v="2026-01-28T00:00:00"/>
    <s v="否"/>
    <s v="小方不蔫儿"/>
    <s v="咸酪版奶盖是纯黑巧"/>
    <d v="2026-02-07T00:00:00"/>
    <s v="浙江"/>
    <s v="中性"/>
    <d v="2026-03-06T00:00:00"/>
  </r>
  <r>
    <n v="9948"/>
    <x v="1"/>
    <x v="29"/>
    <d v="2026-01-28T00:00:00"/>
    <s v="否"/>
    <s v="拾梦"/>
    <s v="为什么我去冰没有奶油顶"/>
    <d v="2026-02-24T00:00:00"/>
    <s v="湖南"/>
    <s v="中性"/>
    <d v="2026-03-06T00:00:00"/>
  </r>
  <r>
    <n v="9949"/>
    <x v="1"/>
    <x v="29"/>
    <d v="2026-01-28T00:00:00"/>
    <s v="否"/>
    <s v="小方不蔫儿"/>
    <s v="你点的哪款"/>
    <d v="2026-02-24T00:00:00"/>
    <s v="浙江"/>
    <s v="中性"/>
    <d v="2026-03-06T00:00:00"/>
  </r>
  <r>
    <n v="9950"/>
    <x v="1"/>
    <x v="29"/>
    <d v="2026-01-28T00:00:00"/>
    <s v="否"/>
    <n v="11"/>
    <s v="苦巧咸酪为什么是白色奶盖"/>
    <d v="2026-02-11T00:00:00"/>
    <s v="江苏"/>
    <s v="中性"/>
    <d v="2026-03-06T00:00:00"/>
  </r>
  <r>
    <n v="9951"/>
    <x v="1"/>
    <x v="29"/>
    <d v="2026-01-28T00:00:00"/>
    <s v="否"/>
    <s v="小方不蔫儿"/>
    <s v="那应该是错了"/>
    <d v="2026-02-11T00:00:00"/>
    <s v="浙江"/>
    <s v="中性"/>
    <d v="2026-03-06T00:00:00"/>
  </r>
  <r>
    <n v="9952"/>
    <x v="1"/>
    <x v="29"/>
    <d v="2026-01-28T00:00:00"/>
    <s v="否"/>
    <s v="毒妇的成长日记"/>
    <s v="我喝不出咸味但奶盖很好喝"/>
    <d v="2026-02-22T00:00:00"/>
    <s v="广东"/>
    <s v="正向"/>
    <d v="2026-03-06T00:00:00"/>
  </r>
  <r>
    <n v="9953"/>
    <x v="1"/>
    <x v="29"/>
    <d v="2026-01-28T00:00:00"/>
    <s v="否"/>
    <s v="小方不蔫儿"/>
    <s v="苦巧奶盖可以单买"/>
    <d v="2026-02-22T00:00:00"/>
    <s v="浙江"/>
    <s v="中性"/>
    <d v="2026-03-06T00:00:00"/>
  </r>
  <r>
    <n v="9954"/>
    <x v="1"/>
    <x v="29"/>
    <d v="2026-01-28T00:00:00"/>
    <s v="否"/>
    <s v="跳跳糖🦋🦋🦋"/>
    <s v="热的好喝还是冰的好喝"/>
    <d v="2026-03-05T00:00:00"/>
    <s v="辽宁"/>
    <s v="中性"/>
    <d v="2026-03-06T00:00:00"/>
  </r>
  <r>
    <n v="9955"/>
    <x v="1"/>
    <x v="29"/>
    <d v="2026-01-28T00:00:00"/>
    <s v="否"/>
    <s v="小方不蔫儿"/>
    <s v="我只喝过冰的"/>
    <d v="2026-03-05T00:00:00"/>
    <s v="浙江"/>
    <s v="中性"/>
    <d v="2026-03-06T00:00:00"/>
  </r>
  <r>
    <n v="9956"/>
    <x v="1"/>
    <x v="29"/>
    <d v="2026-01-28T00:00:00"/>
    <s v="否"/>
    <s v="拉拉蓝"/>
    <s v="不加糖会不会好喝"/>
    <d v="2026-02-28T00:00:00"/>
    <s v="山东"/>
    <s v="中性"/>
    <d v="2026-03-06T00:00:00"/>
  </r>
  <r>
    <n v="9957"/>
    <x v="1"/>
    <x v="29"/>
    <d v="2026-01-28T00:00:00"/>
    <s v="否"/>
    <s v="小方不蔫儿"/>
    <s v="那应该会苦"/>
    <d v="2026-02-28T00:00:00"/>
    <s v="浙江"/>
    <s v="中性"/>
    <d v="2026-03-06T00:00:00"/>
  </r>
  <r>
    <n v="9958"/>
    <x v="1"/>
    <x v="29"/>
    <d v="2026-01-28T00:00:00"/>
    <s v="否"/>
    <s v="小熊"/>
    <s v="杯子也太迷你了"/>
    <d v="2026-03-02T00:00:00"/>
    <s v="江苏"/>
    <s v="负向"/>
    <d v="2026-03-06T00:00:00"/>
  </r>
  <r>
    <n v="9959"/>
    <x v="1"/>
    <x v="29"/>
    <d v="2026-01-28T00:00:00"/>
    <s v="否"/>
    <s v="小方不蔫儿"/>
    <s v="两口就没了"/>
    <d v="2026-03-02T00:00:00"/>
    <s v="浙江"/>
    <s v="负向"/>
    <d v="2026-03-06T00:00:00"/>
  </r>
  <r>
    <n v="9960"/>
    <x v="1"/>
    <x v="29"/>
    <d v="2026-01-28T00:00:00"/>
    <s v="否"/>
    <s v="诺诺（要回关就私信）"/>
    <s v="你到底喜欢哪一杯"/>
    <d v="2026-02-09T00:00:00"/>
    <s v="北京"/>
    <s v="中性"/>
    <d v="2026-03-06T00:00:00"/>
  </r>
  <r>
    <n v="9961"/>
    <x v="1"/>
    <x v="29"/>
    <d v="2026-01-28T00:00:00"/>
    <s v="否"/>
    <s v="小方不蔫儿"/>
    <s v="我选苦巧咸酪碎银子"/>
    <d v="2026-02-09T00:00:00"/>
    <s v="浙江"/>
    <s v="中性"/>
    <d v="2026-03-06T00:00:00"/>
  </r>
  <r>
    <n v="9962"/>
    <x v="1"/>
    <x v="29"/>
    <d v="2026-01-28T00:00:00"/>
    <s v="否"/>
    <s v="天气好极了钱几乎没有"/>
    <s v="咸口的吗"/>
    <d v="2026-02-20T00:00:00"/>
    <s v="湖南"/>
    <s v="中性"/>
    <d v="2026-03-06T00:00:00"/>
  </r>
  <r>
    <n v="9963"/>
    <x v="1"/>
    <x v="29"/>
    <d v="2026-01-28T00:00:00"/>
    <s v="否"/>
    <s v="小方不蔫儿"/>
    <s v="有点咸味"/>
    <d v="2026-02-20T00:00:00"/>
    <s v="浙江"/>
    <s v="中性"/>
    <d v="2026-03-06T00:00:00"/>
  </r>
  <r>
    <n v="9964"/>
    <x v="1"/>
    <x v="29"/>
    <d v="2026-01-28T00:00:00"/>
    <s v="否"/>
    <s v="uunn"/>
    <s v="不喜欢苦的人能喝吗"/>
    <d v="2026-02-10T00:00:00"/>
    <s v="甘肃"/>
    <s v="中性"/>
    <d v="2026-03-06T00:00:00"/>
  </r>
  <r>
    <n v="9965"/>
    <x v="1"/>
    <x v="29"/>
    <d v="2026-01-28T00:00:00"/>
    <s v="否"/>
    <s v="小方不蔫儿"/>
    <s v="那你喝碎银子那款"/>
    <d v="2026-02-10T00:00:00"/>
    <s v="浙江"/>
    <s v="中性"/>
    <d v="2026-03-06T00:00:00"/>
  </r>
  <r>
    <n v="9966"/>
    <x v="1"/>
    <x v="29"/>
    <d v="2026-01-28T00:00:00"/>
    <s v="否"/>
    <s v="H.X"/>
    <s v="太难喝了 晚上睡不着"/>
    <d v="2026-02-23T00:00:00"/>
    <s v="四川"/>
    <s v="负向"/>
    <d v="2026-03-06T00:00:00"/>
  </r>
  <r>
    <n v="9967"/>
    <x v="1"/>
    <x v="29"/>
    <d v="2026-01-28T00:00:00"/>
    <s v="否"/>
    <s v="没事溜溜猫"/>
    <s v="碎银子真的睡不着"/>
    <d v="2026-02-24T00:00:00"/>
    <s v="江苏"/>
    <s v="负向"/>
    <d v="2026-03-06T00:00:00"/>
  </r>
  <r>
    <n v="9968"/>
    <x v="1"/>
    <x v="29"/>
    <d v="2026-01-28T00:00:00"/>
    <s v="否"/>
    <s v="三七"/>
    <s v="这次杯子变小了"/>
    <d v="2026-02-13T00:00:00"/>
    <s v="山东"/>
    <s v="负向"/>
    <d v="2026-03-06T00:00:00"/>
  </r>
  <r>
    <n v="9969"/>
    <x v="1"/>
    <x v="29"/>
    <d v="2026-01-28T00:00:00"/>
    <s v="否"/>
    <s v="小方不蔫儿"/>
    <s v="一直都这么小"/>
    <d v="2026-02-13T00:00:00"/>
    <s v="浙江"/>
    <s v="中性"/>
    <d v="2026-03-06T00:00:00"/>
  </r>
  <r>
    <n v="9970"/>
    <x v="1"/>
    <x v="29"/>
    <d v="2026-01-28T00:00:00"/>
    <s v="否"/>
    <s v="一朵小麦云"/>
    <s v="很难喝"/>
    <d v="2026-02-24T00:00:00"/>
    <s v="上海"/>
    <s v="负向"/>
    <d v="2026-03-06T00:00:00"/>
  </r>
  <r>
    <n v="9971"/>
    <x v="1"/>
    <x v="29"/>
    <d v="2026-01-28T00:00:00"/>
    <s v="否"/>
    <s v="YYZ💋"/>
    <s v="有点甜有点咸有点苦"/>
    <d v="2026-02-25T00:00:00"/>
    <s v="湖南"/>
    <s v="中性"/>
    <d v="2026-03-06T00:00:00"/>
  </r>
  <r>
    <n v="9972"/>
    <x v="1"/>
    <x v="29"/>
    <d v="2026-01-28T00:00:00"/>
    <s v="否"/>
    <s v="momo"/>
    <s v="会很苦吗"/>
    <d v="2026-02-13T00:00:00"/>
    <s v="江西"/>
    <s v="中性"/>
    <d v="2026-03-06T00:00:00"/>
  </r>
  <r>
    <n v="9973"/>
    <x v="1"/>
    <x v="29"/>
    <d v="2026-01-28T00:00:00"/>
    <s v="否"/>
    <s v="小方不蔫儿"/>
    <s v="可以加点糖"/>
    <d v="2026-02-13T00:00:00"/>
    <s v="浙江"/>
    <s v="中性"/>
    <d v="2026-03-06T00:00:00"/>
  </r>
  <r>
    <n v="9974"/>
    <x v="1"/>
    <x v="29"/>
    <d v="2026-01-28T00:00:00"/>
    <s v="否"/>
    <s v="Daylight"/>
    <s v="冷的感觉一般"/>
    <d v="2026-02-25T00:00:00"/>
    <s v="陕西"/>
    <s v="中性"/>
    <d v="2026-03-06T00:00:00"/>
  </r>
  <r>
    <n v="9975"/>
    <x v="1"/>
    <x v="29"/>
    <d v="2026-01-28T00:00:00"/>
    <s v="否"/>
    <s v="ei？"/>
    <s v="碎银子有小料吗"/>
    <d v="2026-02-22T00:00:00"/>
    <s v="广西"/>
    <s v="中性"/>
    <d v="2026-03-06T00:00:00"/>
  </r>
  <r>
    <n v="9976"/>
    <x v="1"/>
    <x v="29"/>
    <d v="2026-01-28T00:00:00"/>
    <s v="否"/>
    <s v="小方不蔫儿"/>
    <s v="没有"/>
    <d v="2026-02-22T00:00:00"/>
    <s v="浙江"/>
    <s v="中性"/>
    <d v="2026-03-06T00:00:00"/>
  </r>
  <r>
    <n v="9977"/>
    <x v="1"/>
    <x v="29"/>
    <d v="2026-01-28T00:00:00"/>
    <s v="否"/>
    <s v="小蛮瑶"/>
    <s v="想喝苦的不想甜"/>
    <d v="2026-02-23T00:00:00"/>
    <s v="河北"/>
    <s v="中性"/>
    <d v="2026-03-06T00:00:00"/>
  </r>
  <r>
    <n v="9978"/>
    <x v="1"/>
    <x v="29"/>
    <d v="2026-01-28T00:00:00"/>
    <s v="否"/>
    <s v="小方不蔫儿"/>
    <s v="不加糖基本不甜"/>
    <d v="2026-02-23T00:00:00"/>
    <s v="浙江"/>
    <s v="中性"/>
    <d v="2026-03-06T00:00:00"/>
  </r>
  <r>
    <n v="9979"/>
    <x v="1"/>
    <x v="29"/>
    <d v="2026-01-28T00:00:00"/>
    <s v="否"/>
    <s v="小红薯62671BE4"/>
    <s v="很好喝"/>
    <d v="2026-02-20T00:00:00"/>
    <s v="辽宁"/>
    <s v="正向"/>
    <d v="2026-03-06T00:00:00"/>
  </r>
  <r>
    <n v="9980"/>
    <x v="1"/>
    <x v="29"/>
    <d v="2026-01-28T00:00:00"/>
    <s v="否"/>
    <s v="catchyoucatchme"/>
    <s v="第一个好喝"/>
    <d v="2026-02-25T00:00:00"/>
    <s v="中国香港"/>
    <s v="正向"/>
    <d v="2026-03-06T00:00:00"/>
  </r>
  <r>
    <n v="9981"/>
    <x v="1"/>
    <x v="29"/>
    <d v="2026-01-28T00:00:00"/>
    <s v="否"/>
    <s v="小方不蔫儿"/>
    <s v="去看我奈雪测评"/>
    <d v="2026-02-15T00:00:00"/>
    <s v="浙江"/>
    <s v="中性"/>
    <d v="2026-03-06T00:00:00"/>
  </r>
  <r>
    <n v="9982"/>
    <x v="1"/>
    <x v="29"/>
    <d v="2026-01-28T00:00:00"/>
    <s v="否"/>
    <s v="次第花开"/>
    <s v="喝一口反胃头晕"/>
    <d v="2026-02-25T00:00:00"/>
    <s v="云南"/>
    <s v="负向"/>
    <d v="2026-03-06T00:00:00"/>
  </r>
  <r>
    <n v="9983"/>
    <x v="1"/>
    <x v="29"/>
    <d v="2026-01-28T00:00:00"/>
    <s v="否"/>
    <s v="momo"/>
    <s v="等你能喝黑东西再尝尝"/>
    <d v="2026-03-05T00:00:00"/>
    <s v="北京"/>
    <s v="中性"/>
    <d v="2026-03-06T00:00:00"/>
  </r>
  <r>
    <n v="9984"/>
    <x v="1"/>
    <x v="29"/>
    <d v="2026-01-28T00:00:00"/>
    <s v="否"/>
    <s v="momo"/>
    <s v="哈哈哈你之前不是喝了"/>
    <d v="2026-03-05T00:00:00"/>
    <s v="北京"/>
    <s v="中性"/>
    <d v="2026-03-06T00:00:00"/>
  </r>
  <r>
    <n v="9985"/>
    <x v="1"/>
    <x v="29"/>
    <d v="2026-01-28T00:00:00"/>
    <s v="否"/>
    <s v="小丢丢"/>
    <s v="好难喝"/>
    <d v="2026-02-11T00:00:00"/>
    <s v="山东"/>
    <s v="负向"/>
    <d v="2026-03-06T00:00:00"/>
  </r>
  <r>
    <n v="9986"/>
    <x v="1"/>
    <x v="29"/>
    <d v="2026-01-28T00:00:00"/>
    <s v="否"/>
    <s v="Sunny"/>
    <s v="看到评论不想尝试了"/>
    <d v="2026-02-13T00:00:00"/>
    <s v="安徽"/>
    <s v="负向"/>
    <d v="2026-03-06T00:00:00"/>
  </r>
  <r>
    <n v="9987"/>
    <x v="1"/>
    <x v="29"/>
    <d v="2026-01-28T00:00:00"/>
    <s v="否"/>
    <s v="ty"/>
    <s v="和中药一样难喝"/>
    <d v="2026-02-23T00:00:00"/>
    <s v="广东"/>
    <s v="负向"/>
    <d v="2026-03-06T00:00:00"/>
  </r>
  <r>
    <n v="9988"/>
    <x v="1"/>
    <x v="29"/>
    <d v="2026-01-28T00:00:00"/>
    <s v="否"/>
    <s v="阿奇"/>
    <s v="齁甜 难喝"/>
    <d v="2026-02-15T00:00:00"/>
    <s v="浙江"/>
    <s v="负向"/>
    <d v="2026-03-06T00:00:00"/>
  </r>
  <r>
    <n v="9989"/>
    <x v="1"/>
    <x v="29"/>
    <d v="2026-01-28T00:00:00"/>
    <s v="否"/>
    <s v="我想鼠"/>
    <s v="特别难喝"/>
    <d v="2026-03-06T00:00:00"/>
    <s v="江苏"/>
    <s v="负向"/>
    <d v="2026-03-06T00:00:00"/>
  </r>
  <r>
    <n v="9990"/>
    <x v="1"/>
    <x v="29"/>
    <d v="2026-01-28T00:00:00"/>
    <s v="否"/>
    <s v="我其实什么都不知道🌿"/>
    <s v="现在越来越难喝"/>
    <d v="2026-02-27T00:00:00"/>
    <s v="广东"/>
    <s v="负向"/>
    <d v="2026-03-06T00:00:00"/>
  </r>
  <r>
    <n v="9991"/>
    <x v="1"/>
    <x v="29"/>
    <d v="2026-01-28T00:00:00"/>
    <s v="否"/>
    <s v="倩倩"/>
    <s v="巨难喝 一股怪味"/>
    <d v="2026-02-17T00:00:00"/>
    <s v="广东"/>
    <s v="负向"/>
    <d v="2026-03-06T00:00:00"/>
  </r>
  <r>
    <n v="9992"/>
    <x v="1"/>
    <x v="29"/>
    <d v="2026-01-28T00:00:00"/>
    <s v="否"/>
    <s v="momo"/>
    <s v="没有阿华田好喝"/>
    <d v="2026-02-16T00:00:00"/>
    <s v="安徽"/>
    <s v="负向"/>
    <d v="2026-03-06T00:00:00"/>
  </r>
  <r>
    <n v="9993"/>
    <x v="1"/>
    <x v="29"/>
    <d v="2026-01-28T00:00:00"/>
    <s v="否"/>
    <n v="1"/>
    <s v="太难喝了"/>
    <d v="2026-02-15T00:00:00"/>
    <s v="浙江"/>
    <s v="负向"/>
    <d v="2026-03-06T00:00:00"/>
  </r>
  <r>
    <n v="9994"/>
    <x v="1"/>
    <x v="29"/>
    <d v="2026-01-28T00:00:00"/>
    <s v="否"/>
    <s v="拉条子芭比"/>
    <s v="哈哈哈哈哈"/>
    <d v="2026-02-27T00:00:00"/>
    <s v="山东"/>
    <s v="中性"/>
    <d v="2026-03-06T00:00:00"/>
  </r>
  <r>
    <n v="9995"/>
    <x v="1"/>
    <x v="29"/>
    <d v="2026-01-28T00:00:00"/>
    <s v="否"/>
    <s v="momo"/>
    <s v="只有线下才有买一送一吗，我线上怎么没有[完啦R]"/>
    <d v="2026-01-28T00:00:00"/>
    <s v="辽宁"/>
    <s v="中性"/>
    <d v="2026-03-06T00:00:00"/>
  </r>
  <r>
    <n v="9996"/>
    <x v="1"/>
    <x v="29"/>
    <d v="2026-01-28T00:00:00"/>
    <s v="否"/>
    <s v="糕点👩峒哧哧8"/>
    <s v="只有到店有买一送一"/>
    <d v="2026-01-28T00:00:00"/>
    <s v="广东"/>
    <s v="中性"/>
    <d v="2026-03-06T00:00:00"/>
  </r>
  <r>
    <n v="9997"/>
    <x v="1"/>
    <x v="29"/>
    <d v="2026-01-28T00:00:00"/>
    <s v="否"/>
    <s v="口一二"/>
    <s v="溅到隔壁人衣服上了"/>
    <d v="2026-01-28T00:00:00"/>
    <s v="北京"/>
    <s v="中性"/>
    <d v="2026-03-06T00:00:00"/>
  </r>
  <r>
    <n v="9998"/>
    <x v="1"/>
    <x v="29"/>
    <d v="2026-01-28T00:00:00"/>
    <s v="否"/>
    <s v="酸辣微甜不吃咸"/>
    <s v="哦莫"/>
    <d v="2026-01-28T00:00:00"/>
    <s v="山东"/>
    <s v="中性"/>
    <d v="2026-03-06T00:00:00"/>
  </r>
  <r>
    <n v="9999"/>
    <x v="1"/>
    <x v="29"/>
    <d v="2026-01-28T00:00:00"/>
    <s v="否"/>
    <s v="chen"/>
    <s v="好喝吗姐妹参考我个人喜欢喝一点点的可可芭蕾"/>
    <d v="2026-01-29T00:00:00"/>
    <s v="湖南"/>
    <s v="中性"/>
    <d v="2026-03-06T00:00:00"/>
  </r>
  <r>
    <n v="10000"/>
    <x v="1"/>
    <x v="29"/>
    <d v="2026-01-28T00:00:00"/>
    <s v="否"/>
    <s v="chen"/>
    <s v="偏向纠结苦巧咸酪在纠结"/>
    <d v="2026-01-29T00:00:00"/>
    <s v="湖南"/>
    <s v="中性"/>
    <d v="2026-03-06T00:00:00"/>
  </r>
  <r>
    <n v="10001"/>
    <x v="1"/>
    <x v="29"/>
    <d v="2026-01-28T00:00:00"/>
    <s v="否"/>
    <s v="kkn"/>
    <s v="可以问一下和提拉米苏弄巧不加糖比起来是苦还是甜吗"/>
    <d v="2026-01-28T00:00:00"/>
    <s v="广东"/>
    <s v="中性"/>
    <d v="2026-03-06T00:00:00"/>
  </r>
  <r>
    <n v="10002"/>
    <x v="1"/>
    <x v="29"/>
    <d v="2026-01-28T00:00:00"/>
    <s v="否"/>
    <s v="酸辣微甜不吃咸"/>
    <s v="苦，那就选最低甜度试试"/>
    <d v="2026-01-28T00:00:00"/>
    <s v="山东"/>
    <s v="中性"/>
    <d v="2026-03-06T00:00:00"/>
  </r>
  <r>
    <n v="10003"/>
    <x v="1"/>
    <x v="29"/>
    <d v="2026-01-28T00:00:00"/>
    <s v="否"/>
    <s v="好好单排日记"/>
    <s v="神作碎银子"/>
    <d v="2026-01-28T00:00:00"/>
    <s v="河南"/>
    <s v="正向"/>
    <d v="2026-03-06T00:00:00"/>
  </r>
  <r>
    <n v="10004"/>
    <x v="1"/>
    <x v="29"/>
    <d v="2026-01-28T00:00:00"/>
    <s v="否"/>
    <s v="好好单排日记"/>
    <s v="太好喝了，而且少少少甜也不腻"/>
    <d v="2026-01-28T00:00:00"/>
    <s v="河南"/>
    <s v="正向"/>
    <d v="2026-03-06T00:00:00"/>
  </r>
  <r>
    <n v="10005"/>
    <x v="1"/>
    <x v="29"/>
    <d v="2026-01-28T00:00:00"/>
    <s v="否"/>
    <s v="Gajumaru"/>
    <s v="不加糖会不会苦啊"/>
    <d v="2026-01-28T00:00:00"/>
    <s v="河南"/>
    <s v="中性"/>
    <d v="2026-03-06T00:00:00"/>
  </r>
  <r>
    <n v="10006"/>
    <x v="1"/>
    <x v="29"/>
    <d v="2026-01-28T00:00:00"/>
    <s v="否"/>
    <s v="酸辣微甜不吃咸"/>
    <s v="会有一点点，毕竟是苦巧嘛"/>
    <d v="2026-01-28T00:00:00"/>
    <s v="山东"/>
    <s v="中性"/>
    <d v="2026-03-06T00:00:00"/>
  </r>
  <r>
    <n v="10007"/>
    <x v="1"/>
    <x v="29"/>
    <d v="2026-01-28T00:00:00"/>
    <s v="否"/>
    <s v="阿渔不吃鱼🐟"/>
    <s v="好喝不"/>
    <d v="2026-01-28T00:00:00"/>
    <s v="湖南"/>
    <s v="中性"/>
    <d v="2026-03-06T00:00:00"/>
  </r>
  <r>
    <n v="10008"/>
    <x v="1"/>
    <x v="29"/>
    <d v="2026-01-28T00:00:00"/>
    <s v="否"/>
    <s v="酸辣微甜不吃咸"/>
    <s v="好喝，前提是喜欢苦巧"/>
    <d v="2026-01-28T00:00:00"/>
    <s v="山东"/>
    <s v="正向"/>
    <d v="2026-03-06T00:00:00"/>
  </r>
  <r>
    <n v="10009"/>
    <x v="1"/>
    <x v="29"/>
    <d v="2026-01-28T00:00:00"/>
    <s v="否"/>
    <s v="Rmyianni"/>
    <s v="已鉴定 美味哉"/>
    <d v="2026-01-28T00:00:00"/>
    <s v="江苏"/>
    <s v="正向"/>
    <d v="2026-03-06T00:00:00"/>
  </r>
  <r>
    <n v="10010"/>
    <x v="1"/>
    <x v="29"/>
    <d v="2026-01-28T00:00:00"/>
    <s v="否"/>
    <s v="协会哥"/>
    <s v="南通店"/>
    <d v="2026-01-30T00:00:00"/>
    <s v="湖南"/>
    <s v="中性"/>
    <d v="2026-03-06T00:00:00"/>
  </r>
  <r>
    <n v="10011"/>
    <x v="1"/>
    <x v="29"/>
    <d v="2026-01-28T00:00:00"/>
    <s v="否"/>
    <s v="小小吃不饱💄"/>
    <s v="姐妹，真的好早"/>
    <d v="2026-01-28T00:00:00"/>
    <s v="安徽"/>
    <s v="中性"/>
    <d v="2026-03-06T00:00:00"/>
  </r>
  <r>
    <n v="10012"/>
    <x v="1"/>
    <x v="29"/>
    <d v="2026-01-28T00:00:00"/>
    <s v="否"/>
    <s v="酸辣微甜不吃咸"/>
    <s v="爱喝冰饮又是巧克力脑袋，实属迫不及待"/>
    <d v="2026-01-28T00:00:00"/>
    <s v="山东"/>
    <s v="中性"/>
    <d v="2026-03-06T00:00:00"/>
  </r>
  <r>
    <n v="10013"/>
    <x v="1"/>
    <x v="29"/>
    <d v="2026-01-28T00:00:00"/>
    <s v="否"/>
    <s v="傩泪"/>
    <s v="好耶好耶 那我喝碎银子"/>
    <d v="2026-01-28T00:00:00"/>
    <s v="安徽"/>
    <s v="正向"/>
    <d v="2026-03-06T00:00:00"/>
  </r>
  <r>
    <n v="10014"/>
    <x v="1"/>
    <x v="29"/>
    <d v="2026-01-28T00:00:00"/>
    <s v="否"/>
    <s v="酸辣微甜不吃咸"/>
    <s v="颜值超高只要店员手稳"/>
    <d v="2026-01-28T00:00:00"/>
    <s v="山东"/>
    <s v="正向"/>
    <d v="2026-03-06T00:00:00"/>
  </r>
  <r>
    <n v="10015"/>
    <x v="1"/>
    <x v="29"/>
    <d v="2026-01-28T00:00:00"/>
    <s v="否"/>
    <s v="Martha"/>
    <s v="一个人喝两杯会不会腻呀"/>
    <d v="2026-01-28T00:00:00"/>
    <s v="广东"/>
    <s v="中性"/>
    <d v="2026-03-06T00:00:00"/>
  </r>
  <r>
    <n v="10016"/>
    <x v="1"/>
    <x v="29"/>
    <d v="2026-01-28T00:00:00"/>
    <s v="否"/>
    <s v="陆姑娘"/>
    <s v="不会，杯子超级无敌小"/>
    <d v="2026-01-28T00:00:00"/>
    <s v="江苏"/>
    <s v="中性"/>
    <d v="2026-03-06T00:00:00"/>
  </r>
  <r>
    <n v="10017"/>
    <x v="1"/>
    <x v="29"/>
    <d v="2026-01-28T00:00:00"/>
    <s v="否"/>
    <s v="笨蛋鱼"/>
    <s v="很一般 一口下去全是粉感"/>
    <d v="2026-01-28T00:00:00"/>
    <s v="浙江"/>
    <s v="负向"/>
    <d v="2026-03-06T00:00:00"/>
  </r>
  <r>
    <n v="10018"/>
    <x v="1"/>
    <x v="29"/>
    <d v="2026-01-28T00:00:00"/>
    <s v="否"/>
    <s v="soft"/>
    <s v="确实"/>
    <d v="2026-01-28T00:00:00"/>
    <s v="浙江"/>
    <s v="负向"/>
    <d v="2026-03-06T00:00:00"/>
  </r>
  <r>
    <n v="10019"/>
    <x v="1"/>
    <x v="29"/>
    <d v="2026-01-28T00:00:00"/>
    <s v="否"/>
    <s v="抛弃幻想，认清现实"/>
    <s v="热的还是冰的好喝"/>
    <d v="2026-01-28T00:00:00"/>
    <s v="上海"/>
    <s v="中性"/>
    <d v="2026-03-06T00:00:00"/>
  </r>
  <r>
    <n v="10020"/>
    <x v="1"/>
    <x v="29"/>
    <d v="2026-01-28T00:00:00"/>
    <s v="否"/>
    <s v="今天毛有吃药"/>
    <s v="冰的清爽"/>
    <d v="2026-01-28T00:00:00"/>
    <s v="江苏"/>
    <s v="中性"/>
    <d v="2026-03-06T00:00:00"/>
  </r>
  <r>
    <n v="10021"/>
    <x v="1"/>
    <x v="29"/>
    <d v="2026-01-28T00:00:00"/>
    <s v="否"/>
    <s v="OOO"/>
    <s v="碎银子能喝出普洱茶的味道吗"/>
    <d v="2026-01-28T00:00:00"/>
    <s v="广东"/>
    <s v="中性"/>
    <d v="2026-03-06T00:00:00"/>
  </r>
  <r>
    <n v="10022"/>
    <x v="1"/>
    <x v="29"/>
    <d v="2026-01-28T00:00:00"/>
    <s v="否"/>
    <s v="酸辣微甜不吃咸"/>
    <s v="我觉得有"/>
    <d v="2026-01-28T00:00:00"/>
    <s v="山东"/>
    <s v="中性"/>
    <d v="2026-03-06T00:00:00"/>
  </r>
  <r>
    <n v="10023"/>
    <x v="1"/>
    <x v="29"/>
    <d v="2026-01-28T00:00:00"/>
    <s v="否"/>
    <s v="小红薯_2610"/>
    <s v="巧克力酱是无糖的吗"/>
    <d v="2026-01-28T00:00:00"/>
    <s v="广东"/>
    <s v="中性"/>
    <d v="2026-03-06T00:00:00"/>
  </r>
  <r>
    <n v="10024"/>
    <x v="1"/>
    <x v="29"/>
    <d v="2026-01-28T00:00:00"/>
    <s v="否"/>
    <s v="酸辣微甜不吃咸"/>
    <s v="这个我还真不知道"/>
    <d v="2026-01-28T00:00:00"/>
    <s v="山东"/>
    <s v="中性"/>
    <d v="2026-03-06T00:00:00"/>
  </r>
  <r>
    <n v="10025"/>
    <x v="1"/>
    <x v="29"/>
    <d v="2026-01-28T00:00:00"/>
    <s v="否"/>
    <s v="nickyjjboy"/>
    <s v="巧克力味很浓郁比之前那个提拉米苏好喝些"/>
    <d v="2026-01-28T00:00:00"/>
    <s v="四川"/>
    <s v="正向"/>
    <d v="2026-03-06T00:00:00"/>
  </r>
  <r>
    <n v="10026"/>
    <x v="1"/>
    <x v="29"/>
    <d v="2026-01-28T00:00:00"/>
    <s v="否"/>
    <s v="吃香香的饭🍚"/>
    <s v="姐妹你喝的哪杯呀"/>
    <d v="2026-01-28T00:00:00"/>
    <s v="湖南"/>
    <s v="中性"/>
    <d v="2026-03-06T00:00:00"/>
  </r>
  <r>
    <n v="10027"/>
    <x v="1"/>
    <x v="29"/>
    <d v="2026-01-28T00:00:00"/>
    <s v="否"/>
    <s v="临空市小鱼"/>
    <s v="准备下单苦巧碎银子了哈哈"/>
    <d v="2026-01-28T00:00:00"/>
    <s v="浙江"/>
    <s v="正向"/>
    <d v="2026-03-06T00:00:00"/>
  </r>
  <r>
    <n v="10028"/>
    <x v="1"/>
    <x v="29"/>
    <d v="2026-01-28T00:00:00"/>
    <s v="否"/>
    <s v="酸辣微甜不吃咸"/>
    <s v="不客气"/>
    <d v="2026-01-28T00:00:00"/>
    <s v="山东"/>
    <s v="中性"/>
    <d v="2026-03-06T00:00:00"/>
  </r>
  <r>
    <n v="10029"/>
    <x v="1"/>
    <x v="29"/>
    <d v="2026-01-28T00:00:00"/>
    <s v="否"/>
    <s v="兔眠中"/>
    <s v="为什么我没有看到买一送一"/>
    <d v="2026-01-28T00:00:00"/>
    <s v="贵州"/>
    <s v="中性"/>
    <d v="2026-03-06T00:00:00"/>
  </r>
  <r>
    <n v="10030"/>
    <x v="1"/>
    <x v="29"/>
    <d v="2026-01-28T00:00:00"/>
    <s v="否"/>
    <s v="听夜雨"/>
    <s v="在微信小程序"/>
    <d v="2026-01-28T00:00:00"/>
    <s v="江苏"/>
    <s v="中性"/>
    <d v="2026-03-06T00:00:00"/>
  </r>
  <r>
    <n v="10031"/>
    <x v="1"/>
    <x v="29"/>
    <d v="2026-01-28T00:00:00"/>
    <s v="否"/>
    <s v="call-me-苏小喵"/>
    <s v="我的口味和你一样"/>
    <d v="2026-01-30T00:00:00"/>
    <s v="广东"/>
    <s v="正向"/>
    <d v="2026-03-06T00:00:00"/>
  </r>
  <r>
    <n v="10032"/>
    <x v="1"/>
    <x v="29"/>
    <d v="2026-01-28T00:00:00"/>
    <s v="否"/>
    <s v="酸辣微甜不吃咸"/>
    <s v="好巧呀"/>
    <d v="2026-01-30T00:00:00"/>
    <s v="山东"/>
    <s v="中性"/>
    <d v="2026-03-06T00:00:00"/>
  </r>
  <r>
    <n v="10033"/>
    <x v="1"/>
    <x v="29"/>
    <d v="2026-01-28T00:00:00"/>
    <s v="否"/>
    <s v="月下酒酒"/>
    <s v="热量高吗"/>
    <d v="2026-01-28T00:00:00"/>
    <s v="福建"/>
    <s v="中性"/>
    <d v="2026-03-06T00:00:00"/>
  </r>
  <r>
    <n v="10034"/>
    <x v="1"/>
    <x v="29"/>
    <d v="2026-01-28T00:00:00"/>
    <s v="否"/>
    <s v="Ksnsvzuejnajxjxidnx rh"/>
    <s v="冰的340大卡"/>
    <d v="2026-01-28T00:00:00"/>
    <s v="河南"/>
    <s v="中性"/>
    <d v="2026-03-06T00:00:00"/>
  </r>
  <r>
    <n v="10035"/>
    <x v="1"/>
    <x v="29"/>
    <d v="2026-01-28T00:00:00"/>
    <s v="否"/>
    <s v="JayChou的🌈"/>
    <s v="喝不到茶味"/>
    <d v="2026-01-28T00:00:00"/>
    <s v="广东"/>
    <s v="负向"/>
    <d v="2026-03-06T00:00:00"/>
  </r>
  <r>
    <n v="10036"/>
    <x v="1"/>
    <x v="29"/>
    <d v="2026-01-28T00:00:00"/>
    <s v="否"/>
    <s v="酸辣微甜不吃咸"/>
    <s v="可能因为我不加糖"/>
    <d v="2026-01-29T00:00:00"/>
    <s v="山东"/>
    <s v="中性"/>
    <d v="2026-03-06T00:00:00"/>
  </r>
  <r>
    <n v="10037"/>
    <x v="1"/>
    <x v="29"/>
    <d v="2026-01-28T00:00:00"/>
    <s v="否"/>
    <s v="MiTao淘咪🐤"/>
    <s v="抹茶不加糖苦死了"/>
    <d v="2026-01-28T00:00:00"/>
    <s v="上海"/>
    <s v="负向"/>
    <d v="2026-03-06T00:00:00"/>
  </r>
  <r>
    <n v="10038"/>
    <x v="1"/>
    <x v="29"/>
    <d v="2026-01-28T00:00:00"/>
    <s v="否"/>
    <s v="MiTao淘咪🐤"/>
    <s v="苦"/>
    <d v="2026-01-28T00:00:00"/>
    <s v="上海"/>
    <s v="负向"/>
    <d v="2026-03-06T00:00:00"/>
  </r>
  <r>
    <n v="10039"/>
    <x v="1"/>
    <x v="29"/>
    <d v="2026-01-28T00:00:00"/>
    <s v="否"/>
    <s v="爱谁谁"/>
    <s v="外卖没有买一送一"/>
    <d v="2026-01-28T00:00:00"/>
    <s v="江苏"/>
    <s v="中性"/>
    <d v="2026-03-06T00:00:00"/>
  </r>
  <r>
    <n v="10040"/>
    <x v="1"/>
    <x v="29"/>
    <d v="2026-01-28T00:00:00"/>
    <s v="否"/>
    <s v="我不爱吃披萨边边"/>
    <s v="是的只能到店"/>
    <d v="2026-01-28T00:00:00"/>
    <s v="广东"/>
    <s v="中性"/>
    <d v="2026-03-06T00:00:00"/>
  </r>
  <r>
    <n v="10041"/>
    <x v="1"/>
    <x v="29"/>
    <d v="2026-01-28T00:00:00"/>
    <s v="否"/>
    <s v="以後的淚"/>
    <s v="冰的还是热的好喝"/>
    <d v="2026-01-28T00:00:00"/>
    <s v="四川"/>
    <s v="中性"/>
    <d v="2026-03-06T00:00:00"/>
  </r>
  <r>
    <n v="10042"/>
    <x v="1"/>
    <x v="29"/>
    <d v="2026-01-28T00:00:00"/>
    <s v="否"/>
    <s v="酸辣微甜不吃咸"/>
    <s v="热的腻"/>
    <d v="2026-01-28T00:00:00"/>
    <s v="山东"/>
    <s v="负向"/>
    <d v="2026-03-06T00:00:00"/>
  </r>
  <r>
    <n v="10043"/>
    <x v="1"/>
    <x v="29"/>
    <d v="2026-01-28T00:00:00"/>
    <s v="否"/>
    <s v="装忧郁反被打"/>
    <s v="我点的少冰好腻"/>
    <d v="2026-01-28T00:00:00"/>
    <s v="江西"/>
    <s v="负向"/>
    <d v="2026-03-06T00:00:00"/>
  </r>
  <r>
    <n v="10044"/>
    <x v="1"/>
    <x v="29"/>
    <d v="2026-01-28T00:00:00"/>
    <s v="否"/>
    <s v="酸辣微甜不吃咸"/>
    <s v="喝多也会腻"/>
    <d v="2026-01-28T00:00:00"/>
    <s v="山东"/>
    <s v="负向"/>
    <d v="2026-03-06T00:00:00"/>
  </r>
  <r>
    <n v="10045"/>
    <x v="1"/>
    <x v="29"/>
    <d v="2026-01-28T00:00:00"/>
    <s v="否"/>
    <s v="momo"/>
    <s v="是不是特殊杯型"/>
    <d v="2026-01-28T00:00:00"/>
    <s v="广东"/>
    <s v="中性"/>
    <d v="2026-03-06T00:00:00"/>
  </r>
  <r>
    <n v="10046"/>
    <x v="1"/>
    <x v="29"/>
    <d v="2026-01-28T00:00:00"/>
    <s v="否"/>
    <s v="Q壹壹呀"/>
    <s v="是的"/>
    <d v="2026-01-28T00:00:00"/>
    <s v="广东"/>
    <s v="中性"/>
    <d v="2026-03-06T00:00:00"/>
  </r>
  <r>
    <n v="10047"/>
    <x v="1"/>
    <x v="29"/>
    <d v="2026-01-28T00:00:00"/>
    <s v="否"/>
    <s v="小月儿～"/>
    <s v="买一送一的杯子太小"/>
    <d v="2026-01-28T00:00:00"/>
    <s v="江苏"/>
    <s v="负向"/>
    <d v="2026-03-06T00:00:00"/>
  </r>
  <r>
    <n v="10048"/>
    <x v="1"/>
    <x v="29"/>
    <d v="2026-01-28T00:00:00"/>
    <s v="否"/>
    <s v="掂挞"/>
    <s v="不买一送一也这个杯"/>
    <d v="2026-01-28T00:00:00"/>
    <s v="广东"/>
    <s v="中性"/>
    <d v="2026-03-06T00:00:00"/>
  </r>
  <r>
    <n v="10049"/>
    <x v="1"/>
    <x v="29"/>
    <d v="2026-01-28T00:00:00"/>
    <s v="否"/>
    <s v="Casablanca"/>
    <s v="买一送一仅限今天吗"/>
    <d v="2026-01-28T00:00:00"/>
    <s v="浙江"/>
    <s v="中性"/>
    <d v="2026-03-06T00:00:00"/>
  </r>
  <r>
    <n v="10050"/>
    <x v="1"/>
    <x v="29"/>
    <d v="2026-01-28T00:00:00"/>
    <s v="否"/>
    <s v="冬辞"/>
    <s v="对"/>
    <d v="2026-01-28T00:00:00"/>
    <s v="浙江"/>
    <s v="中性"/>
    <d v="2026-03-06T00:00:00"/>
  </r>
  <r>
    <n v="10051"/>
    <x v="1"/>
    <x v="29"/>
    <d v="2026-01-28T00:00:00"/>
    <s v="否"/>
    <s v="啦啦阿拉"/>
    <s v="为什么我没有勺子"/>
    <d v="2026-01-31T00:00:00"/>
    <s v="四川"/>
    <s v="中性"/>
    <d v="2026-03-06T00:00:00"/>
  </r>
  <r>
    <n v="10052"/>
    <x v="1"/>
    <x v="29"/>
    <d v="2026-01-28T00:00:00"/>
    <s v="否"/>
    <s v="酸辣微甜不吃咸"/>
    <s v="我跟店员要的"/>
    <d v="2026-01-31T00:00:00"/>
    <s v="山东"/>
    <s v="中性"/>
    <d v="2026-03-06T00:00:00"/>
  </r>
  <r>
    <n v="10053"/>
    <x v="1"/>
    <x v="29"/>
    <d v="2026-01-28T00:00:00"/>
    <s v="否"/>
    <s v="momo"/>
    <s v="超好喝"/>
    <d v="2026-01-28T00:00:00"/>
    <s v="广东"/>
    <s v="正向"/>
    <d v="2026-03-06T00:00:00"/>
  </r>
  <r>
    <n v="10054"/>
    <x v="1"/>
    <x v="29"/>
    <d v="2026-01-28T00:00:00"/>
    <s v="否"/>
    <s v="太阳海"/>
    <s v="怎么点的"/>
    <d v="2026-01-28T00:00:00"/>
    <s v="安徽"/>
    <s v="中性"/>
    <d v="2026-03-06T00:00:00"/>
  </r>
  <r>
    <n v="10055"/>
    <x v="1"/>
    <x v="29"/>
    <d v="2026-01-28T00:00:00"/>
    <s v="否"/>
    <s v="mmmm"/>
    <s v="等我尝尝"/>
    <d v="2026-01-28T00:00:00"/>
    <s v="重庆"/>
    <s v="中性"/>
    <d v="2026-03-06T00:00:00"/>
  </r>
  <r>
    <n v="10056"/>
    <x v="1"/>
    <x v="29"/>
    <d v="2026-01-28T00:00:00"/>
    <s v="否"/>
    <s v="缓存中"/>
    <s v="闪购原价27"/>
    <d v="2026-01-28T00:00:00"/>
    <s v="广东"/>
    <s v="中性"/>
    <d v="2026-03-06T00:00:00"/>
  </r>
  <r>
    <n v="10057"/>
    <x v="1"/>
    <x v="29"/>
    <d v="2026-01-28T00:00:00"/>
    <s v="否"/>
    <s v="雪糕快跑💨"/>
    <s v="喝了拉了三天"/>
    <d v="2026-02-03T00:00:00"/>
    <s v="福建"/>
    <s v="负向"/>
    <d v="2026-03-06T00:00:00"/>
  </r>
  <r>
    <n v="10058"/>
    <x v="1"/>
    <x v="29"/>
    <d v="2026-01-28T00:00:00"/>
    <s v="否"/>
    <s v="LUCKY💚"/>
    <s v="那我也试试"/>
    <d v="2026-02-03T00:00:00"/>
    <s v="安徽"/>
    <s v="中性"/>
    <d v="2026-03-06T00:00:00"/>
  </r>
  <r>
    <n v="10059"/>
    <x v="1"/>
    <x v="29"/>
    <d v="2026-01-28T00:00:00"/>
    <s v="否"/>
    <s v="wawa"/>
    <s v="这两杯区别是啥"/>
    <d v="2026-01-28T00:00:00"/>
    <s v="广东"/>
    <s v="中性"/>
    <d v="2026-03-06T00:00:00"/>
  </r>
  <r>
    <n v="10060"/>
    <x v="1"/>
    <x v="29"/>
    <d v="2026-01-28T00:00:00"/>
    <s v="否"/>
    <s v="nickyjjboy"/>
    <s v="一杯有茶底一杯没有"/>
    <d v="2026-01-28T00:00:00"/>
    <s v="四川"/>
    <s v="中性"/>
    <d v="2026-03-06T00:00:00"/>
  </r>
  <r>
    <n v="10061"/>
    <x v="1"/>
    <x v="29"/>
    <d v="2026-01-28T00:00:00"/>
    <s v="否"/>
    <s v="粉发少女重度依赖"/>
    <s v="吃不下黑巧推荐买吗"/>
    <d v="2026-01-28T00:00:00"/>
    <s v="广东"/>
    <s v="中性"/>
    <d v="2026-03-06T00:00:00"/>
  </r>
  <r>
    <n v="10062"/>
    <x v="1"/>
    <x v="29"/>
    <d v="2026-01-28T00:00:00"/>
    <s v="否"/>
    <s v="Ksnsvzuejnajxjxidnx rh"/>
    <s v="不推荐"/>
    <d v="2026-01-28T00:00:00"/>
    <s v="河南"/>
    <s v="负向"/>
    <d v="2026-03-06T00:00:00"/>
  </r>
  <r>
    <n v="10063"/>
    <x v="1"/>
    <x v="29"/>
    <d v="2026-01-28T00:00:00"/>
    <s v="否"/>
    <s v="Emma law"/>
    <s v="太苦了 避雷"/>
    <d v="2026-03-03T00:00:00"/>
    <s v="广东"/>
    <s v="负向"/>
    <d v="2026-03-06T00:00:00"/>
  </r>
  <r>
    <n v="10064"/>
    <x v="1"/>
    <x v="29"/>
    <d v="2026-01-28T00:00:00"/>
    <s v="否"/>
    <s v="酸辣微甜不吃咸"/>
    <s v="喜欢苦巧才买"/>
    <d v="2026-03-03T00:00:00"/>
    <s v="山东"/>
    <s v="中性"/>
    <d v="2026-03-06T00:00:00"/>
  </r>
  <r>
    <n v="10065"/>
    <x v="1"/>
    <x v="29"/>
    <d v="2026-01-28T00:00:00"/>
    <s v="否"/>
    <s v="惠心之选"/>
    <s v="两杯都尝试过了"/>
    <d v="2026-02-03T00:00:00"/>
    <s v="河北"/>
    <s v="中性"/>
    <d v="2026-03-06T00:00:00"/>
  </r>
  <r>
    <n v="10066"/>
    <x v="1"/>
    <x v="29"/>
    <d v="2026-01-28T00:00:00"/>
    <s v="否"/>
    <s v="if."/>
    <s v="哪个好喝啊"/>
    <d v="2026-02-03T00:00:00"/>
    <s v="江苏"/>
    <s v="中性"/>
    <d v="2026-03-06T00:00:00"/>
  </r>
  <r>
    <n v="10067"/>
    <x v="1"/>
    <x v="29"/>
    <d v="2026-01-28T00:00:00"/>
    <s v="否"/>
    <s v="Se7en"/>
    <s v="打算明天喝"/>
    <d v="2026-01-28T00:00:00"/>
    <s v="广东"/>
    <s v="中性"/>
    <d v="2026-03-06T00:00:00"/>
  </r>
  <r>
    <n v="10068"/>
    <x v="1"/>
    <x v="29"/>
    <d v="2026-01-28T00:00:00"/>
    <s v="否"/>
    <s v="哞哞"/>
    <s v="明天就没买一送一了吧"/>
    <d v="2026-01-28T00:00:00"/>
    <s v="江苏"/>
    <s v="中性"/>
    <d v="2026-03-06T00:00:00"/>
  </r>
  <r>
    <n v="10069"/>
    <x v="1"/>
    <x v="29"/>
    <d v="2026-01-28T00:00:00"/>
    <s v="否"/>
    <s v="赛文"/>
    <s v="不加糖是不是也甜"/>
    <d v="2026-01-28T00:00:00"/>
    <s v="广东"/>
    <s v="中性"/>
    <d v="2026-03-06T00:00:00"/>
  </r>
  <r>
    <n v="10070"/>
    <x v="1"/>
    <x v="29"/>
    <d v="2026-01-28T00:00:00"/>
    <s v="否"/>
    <s v="momo"/>
    <s v="甜 咸甜口诡异"/>
    <d v="2026-01-28T00:00:00"/>
    <s v="湖南"/>
    <s v="负向"/>
    <d v="2026-03-06T00:00:00"/>
  </r>
  <r>
    <n v="10071"/>
    <x v="1"/>
    <x v="29"/>
    <d v="2026-01-28T00:00:00"/>
    <s v="否"/>
    <s v="momo"/>
    <s v="买了"/>
    <d v="2026-01-31T00:00:00"/>
    <s v="湖南"/>
    <s v="中性"/>
    <d v="2026-03-06T00:00:00"/>
  </r>
  <r>
    <n v="10072"/>
    <x v="1"/>
    <x v="29"/>
    <d v="2026-01-28T00:00:00"/>
    <s v="否"/>
    <s v="一只酷酷的鱼🐟"/>
    <s v="为什么这么便宜"/>
    <d v="2026-01-31T00:00:00"/>
    <s v="湖南"/>
    <s v="中性"/>
    <d v="2026-03-06T00:00:00"/>
  </r>
  <r>
    <n v="10073"/>
    <x v="1"/>
    <x v="29"/>
    <d v="2026-01-28T00:00:00"/>
    <s v="否"/>
    <s v="RelRmey"/>
    <s v="苦巧咸酪是不是不含茶"/>
    <d v="2026-01-28T00:00:00"/>
    <s v="陕西"/>
    <s v="中性"/>
    <d v="2026-03-06T00:00:00"/>
  </r>
  <r>
    <n v="10074"/>
    <x v="1"/>
    <x v="29"/>
    <d v="2026-01-28T00:00:00"/>
    <s v="否"/>
    <s v="skyla"/>
    <s v="对"/>
    <d v="2026-01-28T00:00:00"/>
    <s v="江苏"/>
    <s v="中性"/>
    <d v="2026-03-06T00:00:00"/>
  </r>
  <r>
    <n v="10075"/>
    <x v="1"/>
    <x v="29"/>
    <d v="2026-01-28T00:00:00"/>
    <s v="否"/>
    <s v="小厂逸"/>
    <s v="哪一杯更好喝"/>
    <d v="2026-01-28T00:00:00"/>
    <s v="湖南"/>
    <s v="中性"/>
    <d v="2026-03-06T00:00:00"/>
  </r>
  <r>
    <n v="10076"/>
    <x v="1"/>
    <x v="29"/>
    <d v="2026-01-28T00:00:00"/>
    <s v="否"/>
    <s v="酸辣微甜不吃咸"/>
    <s v="碎银子更丰富"/>
    <d v="2026-01-28T00:00:00"/>
    <s v="山东"/>
    <s v="正向"/>
    <d v="2026-03-06T00:00:00"/>
  </r>
  <r>
    <n v="10077"/>
    <x v="1"/>
    <x v="29"/>
    <d v="2026-01-28T00:00:00"/>
    <s v="否"/>
    <s v="霹雳爆炸兔"/>
    <s v="喝完拉肚子了"/>
    <d v="2026-01-28T00:00:00"/>
    <s v="上海"/>
    <s v="负向"/>
    <d v="2026-03-06T00:00:00"/>
  </r>
  <r>
    <n v="10078"/>
    <x v="1"/>
    <x v="29"/>
    <d v="2026-01-28T00:00:00"/>
    <s v="否"/>
    <s v="点赞我的我好运"/>
    <s v="上厕所黑色怀疑是奶茶"/>
    <d v="2026-02-02T00:00:00"/>
    <s v="湖北"/>
    <s v="中性"/>
    <d v="2026-03-06T00:00:00"/>
  </r>
  <r>
    <n v="10079"/>
    <x v="1"/>
    <x v="29"/>
    <d v="2026-01-28T00:00:00"/>
    <s v="否"/>
    <s v="目目如律令"/>
    <s v="碎银子味道不OK"/>
    <d v="2026-01-28T00:00:00"/>
    <s v="海南"/>
    <s v="负向"/>
    <d v="2026-03-06T00:00:00"/>
  </r>
  <r>
    <n v="10080"/>
    <x v="1"/>
    <x v="29"/>
    <d v="2026-01-28T00:00:00"/>
    <s v="否"/>
    <s v="酸辣微甜不吃咸"/>
    <s v="你不喜欢吗"/>
    <d v="2026-01-28T00:00:00"/>
    <s v="山东"/>
    <s v="中性"/>
    <d v="2026-03-06T00:00:00"/>
  </r>
  <r>
    <n v="10081"/>
    <x v="1"/>
    <x v="29"/>
    <d v="2026-01-28T00:00:00"/>
    <s v="否"/>
    <s v="啦啦啦"/>
    <s v="喝完出不去厕所"/>
    <d v="2026-01-28T00:00:00"/>
    <s v="福建"/>
    <s v="负向"/>
    <d v="2026-03-06T00:00:00"/>
  </r>
  <r>
    <n v="10082"/>
    <x v="1"/>
    <x v="29"/>
    <d v="2026-01-28T00:00:00"/>
    <s v="否"/>
    <s v="酸辣微甜不吃咸"/>
    <s v="羡慕"/>
    <d v="2026-01-28T00:00:00"/>
    <s v="山东"/>
    <s v="中性"/>
    <d v="2026-03-06T00:00:00"/>
  </r>
  <r>
    <n v="10083"/>
    <x v="1"/>
    <x v="29"/>
    <d v="2026-01-28T00:00:00"/>
    <s v="否"/>
    <s v="迁玖"/>
    <s v="热的不加糖味道怎样"/>
    <d v="2026-01-28T00:00:00"/>
    <s v="贵州"/>
    <s v="中性"/>
    <d v="2026-03-06T00:00:00"/>
  </r>
  <r>
    <n v="10084"/>
    <x v="1"/>
    <x v="29"/>
    <d v="2026-01-28T00:00:00"/>
    <s v="否"/>
    <s v="momo"/>
    <s v="热的有点腻"/>
    <d v="2026-01-28T00:00:00"/>
    <s v="四川"/>
    <s v="负向"/>
    <d v="2026-03-06T00:00:00"/>
  </r>
  <r>
    <n v="10085"/>
    <x v="1"/>
    <x v="29"/>
    <d v="2026-01-28T00:00:00"/>
    <s v="否"/>
    <s v="MinaRI"/>
    <s v="为什么没有买一送一"/>
    <d v="2026-01-29T00:00:00"/>
    <s v="天津"/>
    <s v="中性"/>
    <d v="2026-03-06T00:00:00"/>
  </r>
  <r>
    <n v="10086"/>
    <x v="1"/>
    <x v="29"/>
    <d v="2026-01-28T00:00:00"/>
    <s v="否"/>
    <s v="pamper"/>
    <s v="昨天才有"/>
    <d v="2026-01-29T00:00:00"/>
    <s v="广东"/>
    <s v="中性"/>
    <d v="2026-03-06T00:00:00"/>
  </r>
  <r>
    <n v="10087"/>
    <x v="1"/>
    <x v="29"/>
    <d v="2026-01-28T00:00:00"/>
    <s v="否"/>
    <s v="牛牛很牛"/>
    <s v="奶盖还行 下面寡淡"/>
    <d v="2026-01-28T00:00:00"/>
    <s v="江苏"/>
    <s v="负向"/>
    <d v="2026-03-06T00:00:00"/>
  </r>
  <r>
    <n v="10088"/>
    <x v="1"/>
    <x v="29"/>
    <d v="2026-01-28T00:00:00"/>
    <s v="否"/>
    <s v="酸辣微甜不吃咸"/>
    <s v="搅拌后好点"/>
    <d v="2026-01-28T00:00:00"/>
    <s v="山东"/>
    <s v="中性"/>
    <d v="2026-03-06T00:00:00"/>
  </r>
  <r>
    <n v="10089"/>
    <x v="1"/>
    <x v="29"/>
    <d v="2026-01-28T00:00:00"/>
    <s v="否"/>
    <s v="满怀可爱所向披靡"/>
    <s v="准备点一杯试试"/>
    <d v="2026-01-28T00:00:00"/>
    <s v="山东"/>
    <s v="中性"/>
    <d v="2026-03-06T00:00:00"/>
  </r>
  <r>
    <n v="10090"/>
    <x v="1"/>
    <x v="29"/>
    <d v="2026-01-28T00:00:00"/>
    <s v="否"/>
    <s v="0527🐕"/>
    <s v="一会告诉我好喝不"/>
    <d v="2026-01-28T00:00:00"/>
    <s v="河南"/>
    <s v="中性"/>
    <d v="2026-03-06T00:00:00"/>
  </r>
  <r>
    <n v="10091"/>
    <x v="1"/>
    <x v="29"/>
    <d v="2026-01-28T00:00:00"/>
    <s v="否"/>
    <s v="瘦到八十斤"/>
    <s v="能加小料升杯吗"/>
    <d v="2026-01-28T00:00:00"/>
    <s v="江西"/>
    <s v="中性"/>
    <d v="2026-03-06T00:00:00"/>
  </r>
  <r>
    <n v="10092"/>
    <x v="1"/>
    <x v="29"/>
    <d v="2026-01-28T00:00:00"/>
    <s v="否"/>
    <s v="懒羊羊"/>
    <s v="不能"/>
    <d v="2026-01-28T00:00:00"/>
    <s v="广东"/>
    <s v="中性"/>
    <d v="2026-03-06T00:00:00"/>
  </r>
  <r>
    <n v="10093"/>
    <x v="1"/>
    <x v="29"/>
    <d v="2026-01-28T00:00:00"/>
    <s v="否"/>
    <s v="开心"/>
    <s v="热的好不好喝"/>
    <d v="2026-01-28T00:00:00"/>
    <s v="广东"/>
    <s v="中性"/>
    <d v="2026-03-06T00:00:00"/>
  </r>
  <r>
    <n v="10094"/>
    <x v="1"/>
    <x v="29"/>
    <d v="2026-01-28T00:00:00"/>
    <s v="否"/>
    <s v="酸辣微甜不吃咸"/>
    <s v="没点热的"/>
    <d v="2026-01-28T00:00:00"/>
    <s v="山东"/>
    <s v="中性"/>
    <d v="2026-03-06T00:00:00"/>
  </r>
  <r>
    <n v="10095"/>
    <x v="1"/>
    <x v="29"/>
    <d v="2026-01-28T00:00:00"/>
    <s v="否"/>
    <s v="Momoni"/>
    <s v="榛子好喝无茶纯奶"/>
    <d v="2026-01-28T00:00:00"/>
    <s v="广东"/>
    <s v="正向"/>
    <d v="2026-03-06T00:00:00"/>
  </r>
  <r>
    <n v="10096"/>
    <x v="1"/>
    <x v="29"/>
    <d v="2026-01-28T00:00:00"/>
    <s v="否"/>
    <s v="auggg"/>
    <s v="是热的还是冰的"/>
    <d v="2026-01-28T00:00:00"/>
    <s v="福建"/>
    <s v="中性"/>
    <d v="2026-03-06T00:00:00"/>
  </r>
  <r>
    <n v="10097"/>
    <x v="1"/>
    <x v="29"/>
    <d v="2026-01-28T00:00:00"/>
    <s v="否"/>
    <s v="我喺猫爷小姐姐🥕"/>
    <s v="加两个小料了"/>
    <d v="2026-01-28T00:00:00"/>
    <s v="广东"/>
    <s v="中性"/>
    <d v="2026-03-06T00:00:00"/>
  </r>
  <r>
    <n v="10098"/>
    <x v="1"/>
    <x v="29"/>
    <d v="2026-01-28T00:00:00"/>
    <s v="否"/>
    <s v="螳螂小子"/>
    <s v="升了吗蹲"/>
    <d v="2026-01-28T00:00:00"/>
    <s v="广东"/>
    <s v="中性"/>
    <d v="2026-03-06T00:00:00"/>
  </r>
  <r>
    <n v="10099"/>
    <x v="1"/>
    <x v="29"/>
    <d v="2026-01-28T00:00:00"/>
    <s v="否"/>
    <s v="(@Õ_Õ@)小青葱"/>
    <s v="杯子太小暴利"/>
    <d v="2026-01-28T00:00:00"/>
    <s v="天津"/>
    <s v="负向"/>
    <d v="2026-03-06T00:00:00"/>
  </r>
  <r>
    <n v="10100"/>
    <x v="1"/>
    <x v="29"/>
    <d v="2026-01-28T00:00:00"/>
    <s v="否"/>
    <s v="酸辣微甜不吃咸"/>
    <s v="有道理"/>
    <d v="2026-01-28T00:00:00"/>
    <s v="山东"/>
    <s v="中性"/>
    <d v="2026-03-06T00:00:00"/>
  </r>
  <r>
    <n v="10101"/>
    <x v="1"/>
    <x v="29"/>
    <d v="2026-01-28T00:00:00"/>
    <s v="否"/>
    <s v="白木苒"/>
    <s v="加小料升杯吗"/>
    <d v="2026-01-28T00:00:00"/>
    <s v="陕西"/>
    <s v="中性"/>
    <d v="2026-03-06T00:00:00"/>
  </r>
  <r>
    <n v="10102"/>
    <x v="1"/>
    <x v="29"/>
    <d v="2026-01-28T00:00:00"/>
    <s v="否"/>
    <s v="infiniteyz"/>
    <s v="特殊杯型不会升杯"/>
    <d v="2026-01-28T00:00:00"/>
    <s v="广东"/>
    <s v="中性"/>
    <d v="2026-03-06T00:00:00"/>
  </r>
  <r>
    <n v="10103"/>
    <x v="1"/>
    <x v="29"/>
    <d v="2026-01-28T00:00:00"/>
    <s v="否"/>
    <s v="蓝花楹"/>
    <s v="有怪味 报喝"/>
    <d v="2026-02-14T00:00:00"/>
    <s v="福建"/>
    <s v="负向"/>
    <d v="2026-03-06T00:00:00"/>
  </r>
  <r>
    <n v="10104"/>
    <x v="1"/>
    <x v="29"/>
    <d v="2026-01-28T00:00:00"/>
    <s v="否"/>
    <s v="Kawaii ^"/>
    <s v="像中药一样苦"/>
    <d v="2026-02-14T00:00:00"/>
    <s v="广东"/>
    <s v="负向"/>
    <d v="2026-03-06T00:00:00"/>
  </r>
  <r>
    <n v="10105"/>
    <x v="1"/>
    <x v="29"/>
    <d v="2026-01-28T00:00:00"/>
    <s v="否"/>
    <s v="小红薯682A1257"/>
    <s v="就昨天一天吗"/>
    <d v="2026-01-29T00:00:00"/>
    <s v="北京"/>
    <s v="中性"/>
    <d v="2026-03-06T00:00:00"/>
  </r>
  <r>
    <n v="10106"/>
    <x v="1"/>
    <x v="29"/>
    <d v="2026-01-28T00:00:00"/>
    <s v="否"/>
    <s v="酸辣微甜不吃咸"/>
    <s v="是的"/>
    <d v="2026-01-29T00:00:00"/>
    <s v="山东"/>
    <s v="中性"/>
    <d v="2026-03-06T00:00:00"/>
  </r>
  <r>
    <n v="10107"/>
    <x v="1"/>
    <x v="29"/>
    <d v="2026-01-28T00:00:00"/>
    <s v="否"/>
    <s v="Tiio"/>
    <s v="两杯热的 一般"/>
    <d v="2026-01-28T00:00:00"/>
    <s v="北京"/>
    <s v="负向"/>
    <d v="2026-03-06T00:00:00"/>
  </r>
  <r>
    <n v="10108"/>
    <x v="1"/>
    <x v="29"/>
    <d v="2026-01-28T00:00:00"/>
    <s v="否"/>
    <s v="今天毛有吃药"/>
    <s v="热的浓郁吗"/>
    <d v="2026-01-28T00:00:00"/>
    <s v="江苏"/>
    <s v="中性"/>
    <d v="2026-03-06T00:00:00"/>
  </r>
  <r>
    <n v="10109"/>
    <x v="1"/>
    <x v="29"/>
    <d v="2026-01-28T00:00:00"/>
    <s v="否"/>
    <s v="安厦莫被纱"/>
    <s v="刚取到手"/>
    <d v="2026-01-28T00:00:00"/>
    <s v="北京"/>
    <s v="中性"/>
    <d v="2026-03-06T00:00:00"/>
  </r>
  <r>
    <n v="10110"/>
    <x v="1"/>
    <x v="29"/>
    <d v="2026-01-28T00:00:00"/>
    <s v="否"/>
    <s v="momo"/>
    <s v="怎么选甜度"/>
    <d v="2026-01-28T00:00:00"/>
    <s v="广东"/>
    <s v="中性"/>
    <d v="2026-03-06T00:00:00"/>
  </r>
  <r>
    <n v="10111"/>
    <x v="1"/>
    <x v="29"/>
    <d v="2026-01-28T00:00:00"/>
    <s v="否"/>
    <s v="Teomine"/>
    <s v="为什么冰的热量更高"/>
    <d v="2026-01-28T00:00:00"/>
    <s v="天津"/>
    <s v="中性"/>
    <d v="2026-03-06T00:00:00"/>
  </r>
  <r>
    <n v="10112"/>
    <x v="1"/>
    <x v="29"/>
    <d v="2026-01-28T00:00:00"/>
    <s v="否"/>
    <s v="处男膜凌晨五点自动修复"/>
    <s v="热的容量少"/>
    <d v="2026-01-28T00:00:00"/>
    <s v="河北"/>
    <s v="中性"/>
    <d v="2026-03-06T00:00:00"/>
  </r>
  <r>
    <n v="10113"/>
    <x v="1"/>
    <x v="29"/>
    <d v="2026-01-28T00:00:00"/>
    <s v="否"/>
    <s v="小红薯_月半"/>
    <s v="新品越来越贵"/>
    <d v="2026-01-28T00:00:00"/>
    <s v="江苏"/>
    <s v="负向"/>
    <d v="2026-03-06T00:00:00"/>
  </r>
  <r>
    <n v="10114"/>
    <x v="1"/>
    <x v="29"/>
    <d v="2026-01-28T00:00:00"/>
    <s v="否"/>
    <s v="酸辣微甜不吃咸"/>
    <s v="幸好买一送一"/>
    <d v="2026-01-28T00:00:00"/>
    <s v="山东"/>
    <s v="中性"/>
    <d v="2026-03-06T00:00:00"/>
  </r>
  <r>
    <n v="10115"/>
    <x v="1"/>
    <x v="29"/>
    <d v="2026-01-28T00:00:00"/>
    <s v="否"/>
    <s v="山山而川不过尔尔"/>
    <s v="想找人拼"/>
    <d v="2026-01-28T00:00:00"/>
    <s v="浙江"/>
    <s v="中性"/>
    <d v="2026-03-06T00:00:00"/>
  </r>
  <r>
    <n v="10116"/>
    <x v="1"/>
    <x v="29"/>
    <d v="2026-01-28T00:00:00"/>
    <s v="否"/>
    <s v="酸辣微甜不吃咸"/>
    <s v="祝你好运"/>
    <d v="2026-01-28T00:00:00"/>
    <s v="山东"/>
    <s v="中性"/>
    <d v="2026-03-06T00:00:00"/>
  </r>
  <r>
    <n v="10117"/>
    <x v="1"/>
    <x v="29"/>
    <d v="2026-01-28T00:00:00"/>
    <s v="否"/>
    <s v="树懒"/>
    <s v="太苦了"/>
    <d v="2026-01-28T00:00:00"/>
    <s v="重庆"/>
    <s v="负向"/>
    <d v="2026-03-06T00:00:00"/>
  </r>
  <r>
    <n v="10118"/>
    <x v="1"/>
    <x v="29"/>
    <d v="2026-01-28T00:00:00"/>
    <s v="否"/>
    <s v="酸辣微甜不吃咸"/>
    <s v="兑牛奶试试"/>
    <d v="2026-01-28T00:00:00"/>
    <s v="山东"/>
    <s v="中性"/>
    <d v="2026-03-06T00:00:00"/>
  </r>
  <r>
    <n v="10119"/>
    <x v="1"/>
    <x v="29"/>
    <d v="2026-01-28T00:00:00"/>
    <s v="否"/>
    <s v="生生"/>
    <s v="你好，怎么点买一送一啊"/>
    <d v="2026-01-28T00:00:00"/>
    <s v="江苏"/>
    <s v="中性"/>
    <d v="2026-03-06T00:00:00"/>
  </r>
  <r>
    <n v="10120"/>
    <x v="1"/>
    <x v="29"/>
    <d v="2026-01-28T00:00:00"/>
    <s v="否"/>
    <s v="你是什么小麻薯"/>
    <s v="先加入购物袋会自动跳出来送一杯列表"/>
    <d v="2026-01-28T00:00:00"/>
    <s v="福建"/>
    <s v="中性"/>
    <d v="2026-03-06T00:00:00"/>
  </r>
  <r>
    <n v="10121"/>
    <x v="1"/>
    <x v="29"/>
    <d v="2026-01-28T00:00:00"/>
    <s v="否"/>
    <s v="点赞我的我好运"/>
    <s v="你们喝了这个会拉黑色的shit吗"/>
    <d v="2026-02-02T00:00:00"/>
    <s v="湖北"/>
    <s v="中性"/>
    <d v="2026-03-06T00:00:00"/>
  </r>
  <r>
    <n v="10122"/>
    <x v="1"/>
    <x v="29"/>
    <d v="2026-01-28T00:00:00"/>
    <s v="否"/>
    <s v="酸辣微甜不吃咸"/>
    <s v="会"/>
    <d v="2026-02-02T00:00:00"/>
    <s v="山东"/>
    <s v="中性"/>
    <d v="2026-03-06T00:00:00"/>
  </r>
  <r>
    <n v="10123"/>
    <x v="1"/>
    <x v="29"/>
    <d v="2026-01-28T00:00:00"/>
    <s v="否"/>
    <s v="问水问情"/>
    <s v="请问买一送一只限今天吗"/>
    <d v="2026-01-28T00:00:00"/>
    <s v="安徽"/>
    <s v="中性"/>
    <d v="2026-03-06T00:00:00"/>
  </r>
  <r>
    <n v="10125"/>
    <x v="1"/>
    <x v="29"/>
    <d v="2026-01-28T00:00:00"/>
    <s v="否"/>
    <s v="酒的女儿"/>
    <s v="和提拉米苏浓巧比呢"/>
    <d v="2026-01-28T00:00:00"/>
    <s v="北京"/>
    <s v="中性"/>
    <d v="2026-03-06T00:00:00"/>
  </r>
  <r>
    <n v="10126"/>
    <x v="1"/>
    <x v="29"/>
    <d v="2026-01-28T00:00:00"/>
    <s v="否"/>
    <s v="酸辣微甜不吃咸"/>
    <s v="我感觉比提拉米苏好喝"/>
    <d v="2026-01-28T00:00:00"/>
    <s v="山东"/>
    <s v="正向"/>
    <d v="2026-03-06T00:00:00"/>
  </r>
  <r>
    <n v="10127"/>
    <x v="1"/>
    <x v="29"/>
    <d v="2026-01-28T00:00:00"/>
    <s v="否"/>
    <s v="一条鱼"/>
    <s v="生日买一送一还能拿徽章吗"/>
    <d v="2026-01-28T00:00:00"/>
    <s v="广东"/>
    <s v="中性"/>
    <d v="2026-03-06T00:00:00"/>
  </r>
  <r>
    <n v="10128"/>
    <x v="1"/>
    <x v="29"/>
    <d v="2026-01-28T00:00:00"/>
    <s v="否"/>
    <s v="ᅠᅠᅠ"/>
    <s v="可以"/>
    <d v="2026-01-28T00:00:00"/>
    <s v="广东"/>
    <s v="中性"/>
    <d v="2026-03-06T00:00:00"/>
  </r>
  <r>
    <n v="10129"/>
    <x v="1"/>
    <x v="29"/>
    <d v="2026-01-28T00:00:00"/>
    <s v="否"/>
    <s v="往事"/>
    <s v="外卖也是买一送一吗"/>
    <d v="2026-01-28T00:00:00"/>
    <s v="广东"/>
    <s v="中性"/>
    <d v="2026-03-06T00:00:00"/>
  </r>
  <r>
    <n v="10130"/>
    <x v="1"/>
    <x v="29"/>
    <d v="2026-01-28T00:00:00"/>
    <s v="否"/>
    <n v="4"/>
    <s v="没有"/>
    <d v="2026-01-28T00:00:00"/>
    <s v="广东"/>
    <s v="中性"/>
    <d v="2026-03-06T00:00:00"/>
  </r>
  <r>
    <n v="10131"/>
    <x v="1"/>
    <x v="29"/>
    <d v="2026-01-28T00:00:00"/>
    <s v="否"/>
    <s v="仿生流浪熊会梦见电子月亮吗"/>
    <s v="这个和之前茶坊苦抹一样大吗"/>
    <d v="2026-01-28T00:00:00"/>
    <s v="广东"/>
    <s v="中性"/>
    <d v="2026-03-06T00:00:00"/>
  </r>
  <r>
    <n v="10132"/>
    <x v="1"/>
    <x v="29"/>
    <d v="2026-01-28T00:00:00"/>
    <s v="否"/>
    <s v="mch"/>
    <s v="冷410毫升热400"/>
    <d v="2026-01-28T00:00:00"/>
    <s v="广东"/>
    <s v="中性"/>
    <d v="2026-03-06T00:00:00"/>
  </r>
  <r>
    <n v="10133"/>
    <x v="1"/>
    <x v="29"/>
    <d v="2026-01-28T00:00:00"/>
    <s v="否"/>
    <s v="可可酱💥"/>
    <s v="拿到第一秒已经混成这样"/>
    <d v="2026-01-28T00:00:00"/>
    <s v="浙江"/>
    <s v="负向"/>
    <d v="2026-03-06T00:00:00"/>
  </r>
  <r>
    <n v="10134"/>
    <x v="1"/>
    <x v="29"/>
    <d v="2026-01-28T00:00:00"/>
    <s v="否"/>
    <s v="酸辣微甜不吃咸"/>
    <s v="这个盖子很鸡肋"/>
    <d v="2026-01-28T00:00:00"/>
    <s v="山东"/>
    <s v="负向"/>
    <d v="2026-03-06T00:00:00"/>
  </r>
  <r>
    <n v="10135"/>
    <x v="1"/>
    <x v="29"/>
    <d v="2026-01-28T00:00:00"/>
    <s v="否"/>
    <s v="盐阵以待"/>
    <s v="买一送一有赠品没"/>
    <d v="2026-01-28T00:00:00"/>
    <s v="上海"/>
    <s v="中性"/>
    <d v="2026-03-06T00:00:00"/>
  </r>
  <r>
    <n v="10136"/>
    <x v="1"/>
    <x v="29"/>
    <d v="2026-01-28T00:00:00"/>
    <s v="否"/>
    <s v="酸辣微甜不吃咸"/>
    <s v="只有手卡"/>
    <d v="2026-01-28T00:00:00"/>
    <s v="山东"/>
    <s v="中性"/>
    <d v="2026-03-06T00:00:00"/>
  </r>
  <r>
    <n v="10137"/>
    <x v="1"/>
    <x v="29"/>
    <d v="2026-01-28T00:00:00"/>
    <s v="否"/>
    <s v="毛咕咕"/>
    <s v="就一天买一送一吗"/>
    <d v="2026-02-05T00:00:00"/>
    <s v="上海"/>
    <s v="中性"/>
    <d v="2026-03-06T00:00:00"/>
  </r>
  <r>
    <n v="10138"/>
    <x v="1"/>
    <x v="29"/>
    <d v="2026-01-28T00:00:00"/>
    <s v="否"/>
    <s v="酸辣微甜不吃咸"/>
    <s v="对"/>
    <d v="2026-02-05T00:00:00"/>
    <s v="山东"/>
    <s v="中性"/>
    <d v="2026-03-06T00:00:00"/>
  </r>
  <r>
    <n v="10139"/>
    <x v="1"/>
    <x v="29"/>
    <d v="2026-01-28T00:00:00"/>
    <s v="否"/>
    <s v="Yiyi~"/>
    <s v="喝了"/>
    <d v="2026-02-09T00:00:00"/>
    <s v="广东"/>
    <s v="中性"/>
    <d v="2026-03-06T00:00:00"/>
  </r>
  <r>
    <n v="10140"/>
    <x v="1"/>
    <x v="29"/>
    <d v="2026-01-28T00:00:00"/>
    <s v="否"/>
    <s v="发财树"/>
    <s v="咋做到的求教"/>
    <d v="2026-02-09T00:00:00"/>
    <s v="广东"/>
    <s v="中性"/>
    <d v="2026-03-06T00:00:00"/>
  </r>
  <r>
    <n v="10141"/>
    <x v="1"/>
    <x v="29"/>
    <d v="2026-01-28T00:00:00"/>
    <s v="否"/>
    <s v="今天不能再买了"/>
    <s v="咸味明显吗"/>
    <d v="2026-01-28T00:00:00"/>
    <s v="山东"/>
    <s v="中性"/>
    <d v="2026-03-06T00:00:00"/>
  </r>
  <r>
    <n v="10142"/>
    <x v="1"/>
    <x v="29"/>
    <d v="2026-01-28T00:00:00"/>
    <s v="否"/>
    <s v="酸辣微甜不吃咸"/>
    <s v="很淡不仔细品喝不出来"/>
    <d v="2026-01-28T00:00:00"/>
    <s v="山东"/>
    <s v="中性"/>
    <d v="2026-03-06T00:00:00"/>
  </r>
  <r>
    <n v="10143"/>
    <x v="1"/>
    <x v="29"/>
    <d v="2026-01-28T00:00:00"/>
    <s v="否"/>
    <s v="阿洋的手帐书"/>
    <s v="小卡只有一张吗"/>
    <d v="2026-01-28T00:00:00"/>
    <s v="江西"/>
    <s v="中性"/>
    <d v="2026-03-06T00:00:00"/>
  </r>
  <r>
    <n v="10144"/>
    <x v="1"/>
    <x v="29"/>
    <d v="2026-01-28T00:00:00"/>
    <s v="否"/>
    <s v="Money01tibeta"/>
    <s v="同问"/>
    <d v="2026-01-28T00:00:00"/>
    <s v="广东"/>
    <s v="中性"/>
    <d v="2026-03-06T00:00:00"/>
  </r>
  <r>
    <n v="10145"/>
    <x v="1"/>
    <x v="29"/>
    <d v="2026-01-28T00:00:00"/>
    <s v="否"/>
    <s v="✡ 珍宝猪 ✡"/>
    <s v="碎银子喝得出茶味吗"/>
    <d v="2026-01-28T00:00:00"/>
    <s v="广东"/>
    <s v="中性"/>
    <d v="2026-03-06T00:00:00"/>
  </r>
  <r>
    <n v="10146"/>
    <x v="1"/>
    <x v="29"/>
    <d v="2026-01-28T00:00:00"/>
    <s v="否"/>
    <s v="酸辣微甜不吃咸"/>
    <s v="能喝出茶味"/>
    <d v="2026-01-28T00:00:00"/>
    <s v="山东"/>
    <s v="中性"/>
    <d v="2026-03-06T00:00:00"/>
  </r>
  <r>
    <n v="10147"/>
    <x v="1"/>
    <x v="29"/>
    <d v="2026-01-28T00:00:00"/>
    <s v="否"/>
    <s v="葡萄Love"/>
    <s v="有白色奶盖的是碎银子吗"/>
    <d v="2026-01-28T00:00:00"/>
    <s v="湖南"/>
    <s v="中性"/>
    <d v="2026-03-06T00:00:00"/>
  </r>
  <r>
    <n v="10149"/>
    <x v="1"/>
    <x v="29"/>
    <d v="2026-01-28T00:00:00"/>
    <s v="否"/>
    <s v="Ashley"/>
    <s v="喜茶新品越来越贵杯子越来越小"/>
    <d v="2026-01-30T00:00:00"/>
    <s v="河北"/>
    <s v="负向"/>
    <d v="2026-03-06T00:00:00"/>
  </r>
  <r>
    <n v="10150"/>
    <x v="1"/>
    <x v="29"/>
    <d v="2026-01-28T00:00:00"/>
    <s v="否"/>
    <s v="一尾鱼🐟"/>
    <s v="杯子小性价比低不加糖也甜"/>
    <d v="2026-01-29T00:00:00"/>
    <s v="江苏"/>
    <s v="负向"/>
    <d v="2026-03-06T00:00:00"/>
  </r>
  <r>
    <n v="10151"/>
    <x v="1"/>
    <x v="29"/>
    <d v="2026-01-28T00:00:00"/>
    <s v="否"/>
    <s v="Spellbook of judgment"/>
    <s v="脂肪碳水都很高"/>
    <d v="2026-01-30T00:00:00"/>
    <s v="广东"/>
    <s v="中性"/>
    <d v="2026-03-06T00:00:00"/>
  </r>
  <r>
    <n v="10152"/>
    <x v="1"/>
    <x v="29"/>
    <d v="2026-01-28T00:00:00"/>
    <s v="否"/>
    <s v="椰蓉小甜酥"/>
    <s v="咸不咸啊"/>
    <d v="2026-03-01T00:00:00"/>
    <s v="天津"/>
    <s v="中性"/>
    <d v="2026-03-06T00:00:00"/>
  </r>
  <r>
    <n v="10153"/>
    <x v="1"/>
    <x v="29"/>
    <d v="2026-01-28T00:00:00"/>
    <s v="否"/>
    <s v="玖炙"/>
    <s v="我还以为是正常杯"/>
    <d v="2026-01-28T00:00:00"/>
    <s v="天津"/>
    <s v="中性"/>
    <d v="2026-03-06T00:00:00"/>
  </r>
  <r>
    <n v="10154"/>
    <x v="1"/>
    <x v="29"/>
    <d v="2026-01-28T00:00:00"/>
    <s v="否"/>
    <s v="elf滴滴"/>
    <s v="只有400ml"/>
    <d v="2026-02-09T00:00:00"/>
    <s v="广东"/>
    <s v="中性"/>
    <d v="2026-03-06T00:00:00"/>
  </r>
  <r>
    <n v="10155"/>
    <x v="1"/>
    <x v="29"/>
    <d v="2026-01-28T00:00:00"/>
    <s v="否"/>
    <s v="emily0704"/>
    <s v="两杯味道差别不大"/>
    <d v="2026-01-28T00:00:00"/>
    <s v="江苏"/>
    <s v="负向"/>
    <d v="2026-03-06T00:00:00"/>
  </r>
  <r>
    <n v="10156"/>
    <x v="1"/>
    <x v="29"/>
    <d v="2026-01-28T00:00:00"/>
    <s v="否"/>
    <s v="酸辣微甜不吃咸"/>
    <s v="可以出是否去茶底选项"/>
    <d v="2026-01-28T00:00:00"/>
    <s v="山东"/>
    <s v="中性"/>
    <d v="2026-03-06T00:00:00"/>
  </r>
  <r>
    <n v="10157"/>
    <x v="1"/>
    <x v="29"/>
    <d v="2026-01-28T00:00:00"/>
    <s v="否"/>
    <s v="马上中彩票啦"/>
    <s v="苦巧咸酪挺好喝"/>
    <d v="2026-03-05T00:00:00"/>
    <s v="海南"/>
    <s v="正向"/>
    <d v="2026-03-06T00:00:00"/>
  </r>
  <r>
    <n v="10158"/>
    <x v="1"/>
    <x v="29"/>
    <d v="2026-01-28T00:00:00"/>
    <s v="否"/>
    <s v="心事（清谷中）"/>
    <s v="混一起了"/>
    <d v="2026-02-14T00:00:00"/>
    <s v="重庆"/>
    <s v="中性"/>
    <d v="2026-03-06T00:00:00"/>
  </r>
  <r>
    <n v="10159"/>
    <x v="1"/>
    <x v="29"/>
    <d v="2026-01-28T00:00:00"/>
    <s v="否"/>
    <s v="哈哈哈可"/>
    <s v="bu"/>
    <d v="2026-02-18T00:00:00"/>
    <s v="四川"/>
    <s v="中性"/>
    <d v="2026-03-06T00:00:00"/>
  </r>
  <r>
    <n v="10160"/>
    <x v="1"/>
    <x v="29"/>
    <d v="2026-01-28T00:00:00"/>
    <s v="否"/>
    <s v="👌"/>
    <s v="是苦的吗"/>
    <d v="2026-02-10T00:00:00"/>
    <s v="重庆"/>
    <s v="中性"/>
    <d v="2026-03-06T00:00:00"/>
  </r>
  <r>
    <n v="10161"/>
    <x v="1"/>
    <x v="29"/>
    <d v="2026-01-28T00:00:00"/>
    <s v="否"/>
    <s v="白萝卜企鹅"/>
    <s v="喝了喉咙痛"/>
    <d v="2026-01-29T00:00:00"/>
    <s v="福建"/>
    <s v="负向"/>
    <d v="2026-03-06T00:00:00"/>
  </r>
  <r>
    <n v="10162"/>
    <x v="1"/>
    <x v="29"/>
    <d v="2026-01-28T00:00:00"/>
    <s v="否"/>
    <s v="哦买不起"/>
    <s v="怎么买买一送一"/>
    <d v="2026-02-01T00:00:00"/>
    <s v="上海"/>
    <s v="中性"/>
    <d v="2026-03-06T00:00:00"/>
  </r>
  <r>
    <n v="10163"/>
    <x v="1"/>
    <x v="29"/>
    <d v="2026-01-28T00:00:00"/>
    <s v="否"/>
    <n v="21"/>
    <s v="1.27号活动"/>
    <d v="2026-02-01T00:00:00"/>
    <s v="重庆"/>
    <s v="中性"/>
    <d v="2026-03-06T00:00:00"/>
  </r>
  <r>
    <n v="10164"/>
    <x v="1"/>
    <x v="29"/>
    <d v="2026-01-28T00:00:00"/>
    <s v="否"/>
    <s v="姒蕊"/>
    <s v="难喝怎么咸咸的"/>
    <d v="2026-02-03T00:00:00"/>
    <s v="北京"/>
    <s v="负向"/>
    <d v="2026-03-06T00:00:00"/>
  </r>
  <r>
    <n v="10165"/>
    <x v="1"/>
    <x v="29"/>
    <d v="2026-01-28T00:00:00"/>
    <s v="否"/>
    <s v="Cal.Ke"/>
    <s v="因为是咸酪"/>
    <d v="2026-02-07T00:00:00"/>
    <s v="上海"/>
    <s v="中性"/>
    <d v="2026-03-06T00:00:00"/>
  </r>
  <r>
    <n v="10166"/>
    <x v="1"/>
    <x v="29"/>
    <d v="2026-01-28T00:00:00"/>
    <s v="否"/>
    <s v="珊珊子_"/>
    <s v="报喝"/>
    <d v="2026-01-28T00:00:00"/>
    <s v="河南"/>
    <s v="负向"/>
    <d v="2026-03-06T00:00:00"/>
  </r>
  <r>
    <n v="10167"/>
    <x v="1"/>
    <x v="29"/>
    <d v="2026-01-28T00:00:00"/>
    <s v="否"/>
    <s v="Superluckyaer"/>
    <s v="想要动态原图"/>
    <d v="2026-02-05T00:00:00"/>
    <s v="广东"/>
    <s v="中性"/>
    <d v="2026-03-06T00:00:00"/>
  </r>
  <r>
    <n v="10168"/>
    <x v="1"/>
    <x v="29"/>
    <d v="2026-01-28T00:00:00"/>
    <s v="否"/>
    <s v="不到88斤不改名"/>
    <s v="哪个好喝"/>
    <d v="2026-02-11T00:00:00"/>
    <s v="上海"/>
    <s v="中性"/>
    <d v="2026-03-06T00:00:00"/>
  </r>
  <r>
    <n v="10169"/>
    <x v="1"/>
    <x v="29"/>
    <d v="2026-01-28T00:00:00"/>
    <s v="否"/>
    <s v="tears"/>
    <s v="为什么颜色特别浅"/>
    <d v="2026-02-20T00:00:00"/>
    <s v="黑龙江"/>
    <s v="中性"/>
    <d v="2026-03-06T00:00:00"/>
  </r>
  <r>
    <n v="10170"/>
    <x v="1"/>
    <x v="29"/>
    <d v="2026-01-28T00:00:00"/>
    <s v="否"/>
    <s v="xxxxx"/>
    <s v="买一送一是什么活动"/>
    <d v="2026-02-03T00:00:00"/>
    <s v="四川"/>
    <s v="中性"/>
    <d v="2026-03-06T00:00:00"/>
  </r>
  <r>
    <n v="10171"/>
    <x v="1"/>
    <x v="29"/>
    <d v="2026-01-28T00:00:00"/>
    <s v="否"/>
    <s v="℃"/>
    <s v="难喝死了"/>
    <d v="2026-02-04T00:00:00"/>
    <s v="湖南"/>
    <s v="负向"/>
    <d v="2026-03-06T00:00:00"/>
  </r>
  <r>
    <n v="10172"/>
    <x v="1"/>
    <x v="29"/>
    <d v="2026-01-28T00:00:00"/>
    <s v="否"/>
    <s v="joker"/>
    <s v="不另外加糖有甜味吗"/>
    <d v="2026-02-28T00:00:00"/>
    <s v="广西"/>
    <s v="中性"/>
    <d v="2026-03-06T00:00:00"/>
  </r>
  <r>
    <n v="10173"/>
    <x v="1"/>
    <x v="29"/>
    <d v="2026-01-28T00:00:00"/>
    <s v="否"/>
    <s v="L."/>
    <s v="还想喝这个苦巧咸酪碎银子"/>
    <d v="2026-02-25T00:00:00"/>
    <s v="辽宁"/>
    <s v="正向"/>
    <d v="2026-03-06T00:00:00"/>
  </r>
  <r>
    <n v="10174"/>
    <x v="1"/>
    <x v="29"/>
    <d v="2026-01-28T00:00:00"/>
    <s v="否"/>
    <s v="寒露"/>
    <s v="考虑明天点"/>
    <d v="2026-02-25T00:00:00"/>
    <s v="辽宁"/>
    <s v="中性"/>
    <d v="2026-03-06T00:00:00"/>
  </r>
  <r>
    <n v="10175"/>
    <x v="1"/>
    <x v="29"/>
    <d v="2026-01-28T00:00:00"/>
    <s v="否"/>
    <s v="阿湫呀呀呀呀"/>
    <s v="好贵而且杯型小"/>
    <d v="2026-02-21T00:00:00"/>
    <s v="广东"/>
    <s v="负向"/>
    <d v="2026-03-06T00:00:00"/>
  </r>
  <r>
    <n v="10176"/>
    <x v="1"/>
    <x v="29"/>
    <d v="2026-01-28T00:00:00"/>
    <s v="否"/>
    <s v="Sky讣鸸"/>
    <s v="很好喝"/>
    <d v="2026-02-18T00:00:00"/>
    <s v="湖北"/>
    <s v="正向"/>
    <d v="2026-03-06T00:00:00"/>
  </r>
  <r>
    <n v="10177"/>
    <x v="1"/>
    <x v="29"/>
    <d v="2026-01-28T00:00:00"/>
    <s v="否"/>
    <s v="Sky讣鸸"/>
    <s v="不要加糖不然腻"/>
    <d v="2026-02-18T00:00:00"/>
    <s v="湖北"/>
    <s v="中性"/>
    <d v="2026-03-06T00:00:00"/>
  </r>
  <r>
    <n v="10178"/>
    <x v="1"/>
    <x v="29"/>
    <d v="2026-01-28T00:00:00"/>
    <s v="否"/>
    <s v="陌生 人"/>
    <s v="为什么我的这么小"/>
    <d v="2026-02-16T00:00:00"/>
    <s v="浙江"/>
    <s v="中性"/>
    <d v="2026-03-06T00:00:00"/>
  </r>
  <r>
    <n v="10179"/>
    <x v="1"/>
    <x v="29"/>
    <d v="2026-01-28T00:00:00"/>
    <s v="否"/>
    <s v="椰莉亚"/>
    <s v="咸度有点重"/>
    <d v="2026-02-11T00:00:00"/>
    <s v="天津"/>
    <s v="负向"/>
    <d v="2026-03-06T00:00:00"/>
  </r>
  <r>
    <n v="10180"/>
    <x v="1"/>
    <x v="29"/>
    <d v="2026-01-28T00:00:00"/>
    <s v="否"/>
    <s v="九思"/>
    <s v="好腻好腻好腻"/>
    <d v="2026-02-08T00:00:00"/>
    <s v="广东"/>
    <s v="负向"/>
    <d v="2026-03-06T00:00:00"/>
  </r>
  <r>
    <n v="10181"/>
    <x v="1"/>
    <x v="29"/>
    <d v="2026-01-28T00:00:00"/>
    <s v="否"/>
    <s v="爱吃红烧肉"/>
    <s v="我咋是28"/>
    <d v="2026-02-07T00:00:00"/>
    <s v="天津"/>
    <s v="中性"/>
    <d v="2026-03-06T00:00:00"/>
  </r>
  <r>
    <n v="10182"/>
    <x v="1"/>
    <x v="29"/>
    <d v="2026-01-28T00:00:00"/>
    <s v="否"/>
    <s v="长长长"/>
    <s v="苦巧咸奶酪碎银子"/>
    <d v="2026-02-07T00:00:00"/>
    <s v="河南"/>
    <s v="中性"/>
    <d v="2026-03-06T00:00:00"/>
  </r>
  <r>
    <n v="10183"/>
    <x v="1"/>
    <x v="29"/>
    <d v="2026-01-28T00:00:00"/>
    <s v="否"/>
    <s v="Kipa"/>
    <s v="是不是真可可"/>
    <d v="2026-02-05T00:00:00"/>
    <s v="浙江"/>
    <s v="中性"/>
    <d v="2026-03-06T00:00:00"/>
  </r>
  <r>
    <n v="10184"/>
    <x v="1"/>
    <x v="29"/>
    <d v="2026-01-28T00:00:00"/>
    <s v="否"/>
    <s v="北梦ᝰ木兮"/>
    <s v="热的好喝吗"/>
    <d v="2026-02-03T00:00:00"/>
    <s v="内蒙古"/>
    <s v="中性"/>
    <d v="2026-03-06T00:00:00"/>
  </r>
  <r>
    <n v="10186"/>
    <x v="1"/>
    <x v="29"/>
    <d v="2026-01-28T00:00:00"/>
    <s v="否"/>
    <s v="小红薯60D822F2"/>
    <s v="苦吗"/>
    <d v="2026-02-02T00:00:00"/>
    <s v="广西"/>
    <s v="中性"/>
    <d v="2026-03-06T00:00:00"/>
  </r>
  <r>
    <n v="10187"/>
    <x v="1"/>
    <x v="29"/>
    <d v="2026-01-28T00:00:00"/>
    <s v="否"/>
    <s v="momo（享福版）"/>
    <s v="像小时候喝高乐高"/>
    <d v="2026-02-01T00:00:00"/>
    <s v="河南"/>
    <s v="中性"/>
    <d v="2026-03-06T00:00:00"/>
  </r>
  <r>
    <n v="10188"/>
    <x v="1"/>
    <x v="29"/>
    <d v="2026-01-28T00:00:00"/>
    <s v="否"/>
    <s v="少吃拼好饭"/>
    <s v="可以给我喝一口吗我是学生"/>
    <d v="2026-02-01T00:00:00"/>
    <s v="广东"/>
    <s v="中性"/>
    <d v="2026-03-06T00:00:00"/>
  </r>
  <r>
    <n v="10189"/>
    <x v="1"/>
    <x v="29"/>
    <d v="2026-01-28T00:00:00"/>
    <s v="否"/>
    <s v="Lunatic🌙"/>
    <s v="领券也要24"/>
    <d v="2026-01-31T00:00:00"/>
    <s v="湖北"/>
    <s v="中性"/>
    <d v="2026-03-06T00:00:00"/>
  </r>
  <r>
    <n v="10190"/>
    <x v="1"/>
    <x v="29"/>
    <d v="2026-01-28T00:00:00"/>
    <s v="否"/>
    <s v="健康快乐"/>
    <s v="试试这个"/>
    <d v="2026-01-31T00:00:00"/>
    <s v="山西"/>
    <s v="中性"/>
    <d v="2026-03-06T00:00:00"/>
  </r>
  <r>
    <n v="10191"/>
    <x v="1"/>
    <x v="29"/>
    <d v="2026-01-28T00:00:00"/>
    <s v="否"/>
    <s v="momo🍳"/>
    <s v="我看见新品了"/>
    <d v="2026-01-31T00:00:00"/>
    <s v="山西"/>
    <s v="中性"/>
    <d v="2026-03-06T00:00:00"/>
  </r>
  <r>
    <n v="10192"/>
    <x v="1"/>
    <x v="29"/>
    <d v="2026-01-28T00:00:00"/>
    <s v="否"/>
    <s v="加载中"/>
    <s v="睡得着吗"/>
    <d v="2026-01-31T00:00:00"/>
    <s v="广东"/>
    <s v="中性"/>
    <d v="2026-03-06T00:00:00"/>
  </r>
  <r>
    <n v="10193"/>
    <x v="1"/>
    <x v="29"/>
    <d v="2026-01-28T00:00:00"/>
    <s v="否"/>
    <s v="abcd"/>
    <s v="里面好像有黑巧碎增加口感"/>
    <d v="2026-01-30T00:00:00"/>
    <s v="浙江"/>
    <s v="中性"/>
    <d v="2026-03-06T00:00:00"/>
  </r>
  <r>
    <n v="10194"/>
    <x v="1"/>
    <x v="29"/>
    <d v="2026-01-28T00:00:00"/>
    <s v="否"/>
    <s v="月亮睡觉"/>
    <s v="太贵了只喝一次"/>
    <d v="2026-01-30T00:00:00"/>
    <s v="山东"/>
    <s v="负向"/>
    <d v="2026-03-06T00:00:00"/>
  </r>
  <r>
    <n v="10195"/>
    <x v="1"/>
    <x v="29"/>
    <d v="2026-01-28T00:00:00"/>
    <s v="否"/>
    <s v="胆小鬼罢了"/>
    <s v="几分糖好喝"/>
    <d v="2026-01-30T00:00:00"/>
    <s v="福建"/>
    <s v="中性"/>
    <d v="2026-03-06T00:00:00"/>
  </r>
  <r>
    <n v="10196"/>
    <x v="1"/>
    <x v="29"/>
    <d v="2026-01-28T00:00:00"/>
    <s v="否"/>
    <s v="没有名字。"/>
    <s v="我们这没有这款"/>
    <d v="2026-01-29T00:00:00"/>
    <s v="宁夏"/>
    <s v="中性"/>
    <d v="2026-03-06T00:00:00"/>
  </r>
  <r>
    <n v="10197"/>
    <x v="1"/>
    <x v="29"/>
    <d v="2026-01-28T00:00:00"/>
    <s v="否"/>
    <s v="瑞希希希"/>
    <s v="可可粉只有一点点"/>
    <d v="2026-01-29T00:00:00"/>
    <s v="辽宁"/>
    <s v="负向"/>
    <d v="2026-03-06T00:00:00"/>
  </r>
  <r>
    <n v="10198"/>
    <x v="1"/>
    <x v="29"/>
    <d v="2026-01-28T00:00:00"/>
    <s v="否"/>
    <s v="参见小咪大王"/>
    <s v="少糖也有点甜"/>
    <d v="2026-01-29T00:00:00"/>
    <s v="广东"/>
    <s v="负向"/>
    <d v="2026-03-06T00:00:00"/>
  </r>
  <r>
    <n v="10199"/>
    <x v="1"/>
    <x v="29"/>
    <d v="2026-01-28T00:00:00"/>
    <s v="否"/>
    <s v="小小"/>
    <s v="喝完难受一天"/>
    <d v="2026-01-29T00:00:00"/>
    <s v="安徽"/>
    <s v="负向"/>
    <d v="2026-03-06T00:00:00"/>
  </r>
  <r>
    <n v="10200"/>
    <x v="1"/>
    <x v="29"/>
    <d v="2026-01-28T00:00:00"/>
    <s v="否"/>
    <s v="甜甜圈"/>
    <s v="不好喝好腻"/>
    <d v="2026-01-29T00:00:00"/>
    <s v="广东"/>
    <s v="负向"/>
    <d v="2026-03-06T00:00:00"/>
  </r>
  <r>
    <n v="10201"/>
    <x v="1"/>
    <x v="29"/>
    <d v="2026-01-28T00:00:00"/>
    <s v="否"/>
    <s v="发枝"/>
    <s v="报喝"/>
    <d v="2026-01-29T00:00:00"/>
    <s v="广西"/>
    <s v="负向"/>
    <d v="2026-03-06T00:00:00"/>
  </r>
  <r>
    <n v="10202"/>
    <x v="1"/>
    <x v="29"/>
    <d v="2026-01-28T00:00:00"/>
    <s v="否"/>
    <s v="小红薯657771D6"/>
    <s v="里面有巧克力冻吗"/>
    <d v="2026-01-29T00:00:00"/>
    <s v="江苏"/>
    <s v="中性"/>
    <d v="2026-03-06T00:00:00"/>
  </r>
  <r>
    <n v="10203"/>
    <x v="1"/>
    <x v="29"/>
    <d v="2026-01-28T00:00:00"/>
    <s v="否"/>
    <s v="爱吐槽的兔纸"/>
    <s v="错过了"/>
    <d v="2026-01-28T00:00:00"/>
    <s v="江苏"/>
    <s v="中性"/>
    <d v="2026-03-06T00:00:00"/>
  </r>
  <r>
    <n v="10204"/>
    <x v="1"/>
    <x v="29"/>
    <d v="2026-01-28T00:00:00"/>
    <s v="否"/>
    <s v="R.peri."/>
    <s v="很甜性价比不高"/>
    <d v="2026-01-28T00:00:00"/>
    <s v="湖北"/>
    <s v="负向"/>
    <d v="2026-03-06T00:00:00"/>
  </r>
  <r>
    <n v="10205"/>
    <x v="1"/>
    <x v="29"/>
    <d v="2026-01-28T00:00:00"/>
    <s v="否"/>
    <s v="。。"/>
    <s v="不好喝"/>
    <d v="2026-01-28T00:00:00"/>
    <s v="广西"/>
    <s v="负向"/>
    <d v="2026-03-06T00:00:00"/>
  </r>
  <r>
    <n v="10206"/>
    <x v="1"/>
    <x v="29"/>
    <d v="2026-01-28T00:00:00"/>
    <s v="否"/>
    <s v="Reiko(学跳舞版)"/>
    <s v="不好喝"/>
    <d v="2026-01-28T00:00:00"/>
    <s v="上海"/>
    <s v="负向"/>
    <d v="2026-03-06T00:00:00"/>
  </r>
  <r>
    <n v="10207"/>
    <x v="1"/>
    <x v="29"/>
    <d v="2026-01-28T00:00:00"/>
    <s v="否"/>
    <s v="momo-uu"/>
    <s v="不好喝"/>
    <d v="2026-01-28T00:00:00"/>
    <s v="广西"/>
    <s v="负向"/>
    <d v="2026-03-06T00:00:00"/>
  </r>
  <r>
    <n v="10208"/>
    <x v="1"/>
    <x v="29"/>
    <d v="2026-01-28T00:00:00"/>
    <s v="否"/>
    <s v="hl"/>
    <s v="求热量"/>
    <d v="2026-01-28T00:00:00"/>
    <s v="北京"/>
    <s v="中性"/>
    <d v="2026-03-06T00:00:00"/>
  </r>
  <r>
    <n v="10209"/>
    <x v="1"/>
    <x v="29"/>
    <d v="2026-01-28T00:00:00"/>
    <s v="否"/>
    <s v="木木"/>
    <s v="杯子真小"/>
    <d v="2026-01-28T00:00:00"/>
    <s v="浙江"/>
    <s v="负向"/>
    <d v="2026-03-06T00:00:00"/>
  </r>
  <r>
    <n v="10210"/>
    <x v="1"/>
    <x v="29"/>
    <d v="2026-01-28T00:00:00"/>
    <s v="否"/>
    <s v="Miyazaki醋昆布"/>
    <s v="这个看起来不错"/>
    <d v="2026-01-28T00:00:00"/>
    <s v="广东"/>
    <s v="正向"/>
    <d v="2026-03-06T00:00:00"/>
  </r>
  <r>
    <n v="10211"/>
    <x v="1"/>
    <x v="29"/>
    <d v="2026-01-28T00:00:00"/>
    <s v="否"/>
    <s v="海南雞飯"/>
    <s v="回家喝"/>
    <d v="2026-01-29T00:00:00"/>
    <s v="广东"/>
    <s v="中性"/>
    <d v="2026-03-06T00:00:00"/>
  </r>
  <r>
    <n v="10212"/>
    <x v="1"/>
    <x v="29"/>
    <d v="2026-01-28T00:00:00"/>
    <s v="否"/>
    <s v="想起__🎈"/>
    <s v="不够苦"/>
    <d v="2026-01-28T00:00:00"/>
    <s v="江西"/>
    <s v="负向"/>
    <d v="2026-03-06T00:00:00"/>
  </r>
  <r>
    <n v="10213"/>
    <x v="1"/>
    <x v="29"/>
    <d v="2026-01-28T00:00:00"/>
    <s v="否"/>
    <s v="花镜"/>
    <s v="挺好喝的可可很香"/>
    <d v="2026-01-28T00:00:00"/>
    <s v="江苏"/>
    <s v="正向"/>
    <d v="2026-03-06T00:00:00"/>
  </r>
  <r>
    <n v="10214"/>
    <x v="1"/>
    <x v="29"/>
    <d v="2026-01-28T00:00:00"/>
    <s v="否"/>
    <s v="魔法药水师"/>
    <s v="喝完晕碳"/>
    <d v="2026-01-28T00:00:00"/>
    <s v="上海"/>
    <s v="负向"/>
    <d v="2026-03-06T00:00:00"/>
  </r>
  <r>
    <n v="10215"/>
    <x v="1"/>
    <x v="29"/>
    <d v="2026-01-28T00:00:00"/>
    <s v="否"/>
    <s v="逃跑的兔子"/>
    <s v="贵有贵的道理"/>
    <d v="2026-01-28T00:00:00"/>
    <s v="上海"/>
    <s v="中性"/>
    <d v="2026-03-06T00:00:00"/>
  </r>
  <r>
    <n v="10216"/>
    <x v="1"/>
    <x v="29"/>
    <d v="2026-01-28T00:00:00"/>
    <s v="否"/>
    <s v="用户名"/>
    <s v="有点腻喝了反胃"/>
    <d v="2026-01-28T00:00:00"/>
    <s v="海南"/>
    <s v="负向"/>
    <d v="2026-03-06T00:00:00"/>
  </r>
  <r>
    <n v="10217"/>
    <x v="1"/>
    <x v="29"/>
    <d v="2026-01-28T00:00:00"/>
    <s v="否"/>
    <s v="momo"/>
    <s v="太甜没喝完"/>
    <d v="2026-01-28T00:00:00"/>
    <s v="四川"/>
    <s v="负向"/>
    <d v="2026-03-06T00:00:00"/>
  </r>
  <r>
    <n v="10218"/>
    <x v="1"/>
    <x v="29"/>
    <d v="2026-01-28T00:00:00"/>
    <s v="否"/>
    <s v="Picture my love"/>
    <s v="巨甜"/>
    <d v="2026-01-28T00:00:00"/>
    <s v="广东"/>
    <s v="负向"/>
    <d v="2026-03-06T00:00:00"/>
  </r>
  <r>
    <n v="10219"/>
    <x v="1"/>
    <x v="29"/>
    <d v="2026-01-28T00:00:00"/>
    <s v="否"/>
    <s v="喜欢儿歌如何"/>
    <s v="想喝"/>
    <d v="2026-01-28T00:00:00"/>
    <s v="山东"/>
    <s v="正向"/>
    <d v="2026-03-06T00:00:00"/>
  </r>
  <r>
    <n v="10220"/>
    <x v="1"/>
    <x v="29"/>
    <d v="2026-01-28T00:00:00"/>
    <s v="否"/>
    <s v="Liae"/>
    <s v="太早了"/>
    <d v="2026-01-28T00:00:00"/>
    <s v="山东"/>
    <s v="中性"/>
    <d v="2026-03-06T00:00:00"/>
  </r>
  <r>
    <n v="10221"/>
    <x v="1"/>
    <x v="29"/>
    <d v="2026-01-28T00:00:00"/>
    <s v="否"/>
    <s v="我是大哥"/>
    <s v="像麦当劳热可可"/>
    <d v="2026-01-28T00:00:00"/>
    <s v="北京"/>
    <s v="中性"/>
    <d v="2026-03-06T00:00:00"/>
  </r>
  <r>
    <n v="10222"/>
    <x v="1"/>
    <x v="29"/>
    <d v="2026-01-28T00:00:00"/>
    <s v="否"/>
    <s v="果赖"/>
    <s v="苦哭了"/>
    <d v="2026-01-28T00:00:00"/>
    <s v="广东"/>
    <s v="负向"/>
    <d v="2026-03-06T00:00:00"/>
  </r>
  <r>
    <n v="10223"/>
    <x v="1"/>
    <x v="29"/>
    <d v="2026-01-28T00:00:00"/>
    <s v="否"/>
    <s v="胶原蛋白🥚"/>
    <s v="我觉得好喝"/>
    <d v="2026-01-28T00:00:00"/>
    <s v="福建"/>
    <s v="正向"/>
    <d v="2026-03-06T00:00:00"/>
  </r>
  <r>
    <n v="10224"/>
    <x v="1"/>
    <x v="29"/>
    <d v="2026-01-28T00:00:00"/>
    <s v="否"/>
    <s v="公子多情"/>
    <s v="少糖也很甜"/>
    <d v="2026-01-28T00:00:00"/>
    <s v="广东"/>
    <s v="负向"/>
    <d v="2026-03-06T00:00:00"/>
  </r>
  <r>
    <n v="10225"/>
    <x v="1"/>
    <x v="29"/>
    <d v="2026-01-28T00:00:00"/>
    <s v="否"/>
    <s v="庄庄不装吖"/>
    <s v="一般般喝完口苦"/>
    <d v="2026-01-28T00:00:00"/>
    <s v="广东"/>
    <s v="负向"/>
    <d v="2026-03-06T00:00:00"/>
  </r>
  <r>
    <n v="10226"/>
    <x v="1"/>
    <x v="29"/>
    <d v="2026-01-28T00:00:00"/>
    <s v="否"/>
    <s v="猫师傅特调咖啡"/>
    <s v="像港版维他奶"/>
    <d v="2026-01-28T00:00:00"/>
    <s v="广东"/>
    <s v="中性"/>
    <d v="2026-03-06T00:00:00"/>
  </r>
  <r>
    <n v="10227"/>
    <x v="1"/>
    <x v="29"/>
    <d v="2026-01-28T00:00:00"/>
    <s v="否"/>
    <s v="快滚去学习"/>
    <s v="杯子太小"/>
    <d v="2026-01-28T00:00:00"/>
    <s v="广东"/>
    <s v="负向"/>
    <d v="2026-03-06T00:00:00"/>
  </r>
  <r>
    <n v="10228"/>
    <x v="1"/>
    <x v="29"/>
    <d v="2026-01-28T00:00:00"/>
    <s v="否"/>
    <s v="。。。"/>
    <s v="奶油有点腻"/>
    <d v="2026-01-28T00:00:00"/>
    <s v="江苏"/>
    <s v="负向"/>
    <d v="2026-03-06T00:00:00"/>
  </r>
  <r>
    <n v="10229"/>
    <x v="1"/>
    <x v="29"/>
    <d v="2026-01-28T00:00:00"/>
    <s v="否"/>
    <s v="小时光"/>
    <s v="像澳门咖啡"/>
    <d v="2026-01-28T00:00:00"/>
    <s v="广东"/>
    <s v="中性"/>
    <d v="2026-03-06T00:00:00"/>
  </r>
  <r>
    <n v="10230"/>
    <x v="1"/>
    <x v="29"/>
    <d v="2026-01-28T00:00:00"/>
    <s v="否"/>
    <s v="幸运奶茶"/>
    <s v="造型一样像抄袭"/>
    <d v="2026-01-28T00:00:00"/>
    <s v="广东"/>
    <s v="负向"/>
    <d v="2026-03-06T00:00:00"/>
  </r>
  <r>
    <n v="10231"/>
    <x v="1"/>
    <x v="29"/>
    <d v="2026-01-28T00:00:00"/>
    <s v="否"/>
    <s v="热心市民酸奶多"/>
    <s v="咸酪好喝"/>
    <d v="2026-01-28T00:00:00"/>
    <s v="广东"/>
    <s v="正向"/>
    <d v="2026-03-06T00:00:00"/>
  </r>
  <r>
    <n v="10232"/>
    <x v="1"/>
    <x v="29"/>
    <d v="2026-01-28T00:00:00"/>
    <s v="否"/>
    <s v="小羊的发疯日常"/>
    <s v="小程序没有买一送一"/>
    <d v="2026-01-28T00:00:00"/>
    <s v="浙江"/>
    <s v="中性"/>
    <d v="2026-03-06T00:00:00"/>
  </r>
  <r>
    <n v="10233"/>
    <x v="1"/>
    <x v="29"/>
    <d v="2026-01-28T00:00:00"/>
    <s v="否"/>
    <s v="茁壮成长的粉红泡泡"/>
    <s v="比霸王耐喝"/>
    <d v="2026-01-28T00:00:00"/>
    <s v="山东"/>
    <s v="正向"/>
    <d v="2026-03-06T00:00:00"/>
  </r>
  <r>
    <n v="10234"/>
    <x v="1"/>
    <x v="29"/>
    <d v="2026-01-28T00:00:00"/>
    <s v="否"/>
    <s v="笑靥如花、"/>
    <s v="冷热都不错"/>
    <d v="2026-01-28T00:00:00"/>
    <s v="河北"/>
    <s v="正向"/>
    <d v="2026-03-06T00:00:00"/>
  </r>
  <r>
    <n v="10235"/>
    <x v="1"/>
    <x v="29"/>
    <d v="2026-01-28T00:00:00"/>
    <s v="否"/>
    <s v="是小紫呀"/>
    <s v="两个都喝了"/>
    <d v="2026-01-28T00:00:00"/>
    <s v="陕西"/>
    <s v="中性"/>
    <d v="2026-03-06T00:00:00"/>
  </r>
  <r>
    <n v="10236"/>
    <x v="1"/>
    <x v="29"/>
    <d v="2026-01-28T00:00:00"/>
    <s v="否"/>
    <s v="甜甜圈"/>
    <s v="好苦"/>
    <d v="2026-01-28T00:00:00"/>
    <s v="广东"/>
    <s v="负向"/>
    <d v="2026-03-06T00:00:00"/>
  </r>
  <r>
    <n v="10237"/>
    <x v="1"/>
    <x v="29"/>
    <d v="2026-01-28T00:00:00"/>
    <s v="否"/>
    <s v="honey."/>
    <s v="像高乐高"/>
    <d v="2026-01-28T00:00:00"/>
    <s v="北京"/>
    <s v="中性"/>
    <d v="2026-03-06T00:00:00"/>
  </r>
  <r>
    <n v="10238"/>
    <x v="1"/>
    <x v="29"/>
    <d v="2026-01-28T00:00:00"/>
    <s v="否"/>
    <s v="momo"/>
    <s v="想喝这个"/>
    <d v="2026-01-28T00:00:00"/>
    <s v="山西"/>
    <s v="正向"/>
    <d v="2026-03-06T00:00:00"/>
  </r>
  <r>
    <n v="10239"/>
    <x v="1"/>
    <x v="29"/>
    <d v="2026-01-28T00:00:00"/>
    <s v="否"/>
    <s v="pursue"/>
    <s v="走去买"/>
    <d v="2026-01-28T00:00:00"/>
    <s v="山西"/>
    <s v="中性"/>
    <d v="2026-03-06T00:00:00"/>
  </r>
  <r>
    <n v="10240"/>
    <x v="1"/>
    <x v="29"/>
    <d v="2026-01-28T00:00:00"/>
    <s v="否"/>
    <s v="東岸青年不再"/>
    <s v="喝了很丝滑"/>
    <d v="2026-01-28T00:00:00"/>
    <s v="广东"/>
    <s v="正向"/>
    <d v="2026-03-06T00:00:00"/>
  </r>
  <r>
    <n v="10241"/>
    <x v="1"/>
    <x v="29"/>
    <d v="2026-01-28T00:00:00"/>
    <s v="否"/>
    <s v="VVan%"/>
    <s v="好难喝"/>
    <d v="2026-01-28T00:00:00"/>
    <s v="广东"/>
    <s v="负向"/>
    <d v="2026-03-06T00:00:00"/>
  </r>
  <r>
    <n v="10242"/>
    <x v="1"/>
    <x v="29"/>
    <d v="2026-01-28T00:00:00"/>
    <s v="否"/>
    <s v="龚双宝"/>
    <s v="测评很到位"/>
    <d v="2026-01-28T00:00:00"/>
    <s v="江苏"/>
    <s v="中性"/>
    <d v="2026-03-06T00:00:00"/>
  </r>
  <r>
    <n v="10243"/>
    <x v="1"/>
    <x v="29"/>
    <d v="2026-01-28T00:00:00"/>
    <s v="否"/>
    <s v="煦宁浅汜"/>
    <s v="喝到最后太齁"/>
    <d v="2026-01-28T00:00:00"/>
    <s v="河南"/>
    <s v="负向"/>
    <d v="2026-03-06T00:00:00"/>
  </r>
  <r>
    <n v="10244"/>
    <x v="1"/>
    <x v="29"/>
    <d v="2026-01-28T00:00:00"/>
    <s v="否"/>
    <s v="抹茶也晴朗"/>
    <s v="原价不会回购"/>
    <d v="2026-01-28T00:00:00"/>
    <s v="江苏"/>
    <s v="负向"/>
    <d v="2026-03-06T00:00:00"/>
  </r>
  <r>
    <n v="10245"/>
    <x v="1"/>
    <x v="29"/>
    <d v="2026-01-28T00:00:00"/>
    <s v="否"/>
    <s v="波恩奔"/>
    <s v="难喝"/>
    <d v="2026-01-28T00:00:00"/>
    <s v="贵州"/>
    <s v="负向"/>
    <d v="2026-03-06T00:00:00"/>
  </r>
  <r>
    <n v="10246"/>
    <x v="1"/>
    <x v="29"/>
    <d v="2026-01-28T00:00:00"/>
    <s v="否"/>
    <s v="猫车来的太快"/>
    <s v="碎银子一般"/>
    <d v="2026-01-28T00:00:00"/>
    <s v="浙江"/>
    <s v="负向"/>
    <d v="2026-03-06T00:00:00"/>
  </r>
  <r>
    <n v="10247"/>
    <x v="1"/>
    <x v="29"/>
    <d v="2026-01-28T00:00:00"/>
    <s v="否"/>
    <s v="土豆"/>
    <s v="蛮苦的"/>
    <d v="2026-01-28T00:00:00"/>
    <s v="安徽"/>
    <s v="负向"/>
    <d v="2026-03-06T00:00:00"/>
  </r>
  <r>
    <n v="10248"/>
    <x v="1"/>
    <x v="29"/>
    <d v="2026-01-28T00:00:00"/>
    <s v="否"/>
    <s v="momo"/>
    <s v="超好喝冷热都好喝"/>
    <d v="2026-01-28T00:00:00"/>
    <s v="山东"/>
    <s v="正向"/>
    <d v="2026-03-06T00:00:00"/>
  </r>
  <r>
    <n v="10249"/>
    <x v="1"/>
    <x v="29"/>
    <d v="2026-01-28T00:00:00"/>
    <s v="否"/>
    <s v="💪学习记录进步-装修版"/>
    <s v="本来想点现在算了"/>
    <d v="2026-01-28T00:00:00"/>
    <s v="上海"/>
    <s v="中性"/>
    <d v="2026-03-06T00:00:00"/>
  </r>
  <r>
    <n v="10250"/>
    <x v="1"/>
    <x v="29"/>
    <d v="2026-01-28T00:00:00"/>
    <s v="否"/>
    <s v="吃饭是头等大事"/>
    <s v="加小料也没升杯"/>
    <d v="2026-01-28T00:00:00"/>
    <s v="江苏"/>
    <s v="负向"/>
    <d v="2026-03-06T00:00:00"/>
  </r>
  <r>
    <n v="10251"/>
    <x v="1"/>
    <x v="29"/>
    <d v="2026-01-28T00:00:00"/>
    <s v="否"/>
    <d v="1899-12-30T03:30:00"/>
    <s v="看上去很好喝"/>
    <d v="2026-01-28T00:00:00"/>
    <s v="四川"/>
    <s v="正向"/>
    <d v="2026-03-06T00:00:00"/>
  </r>
  <r>
    <n v="10252"/>
    <x v="1"/>
    <x v="29"/>
    <d v="2026-01-28T00:00:00"/>
    <s v="否"/>
    <s v="香喷喷小饼干"/>
    <s v="喝"/>
    <d v="2026-01-28T00:00:00"/>
    <s v="湖北"/>
    <s v="中性"/>
    <d v="2026-03-06T00:00:00"/>
  </r>
  <r>
    <n v="10253"/>
    <x v="1"/>
    <x v="29"/>
    <d v="2026-01-28T00:00:00"/>
    <s v="否"/>
    <s v="momo"/>
    <s v="为什么我觉得两杯差不多？"/>
    <d v="2026-01-28T00:00:00"/>
    <s v="广西"/>
    <s v="中性"/>
    <d v="2026-03-06T00:00:00"/>
  </r>
  <r>
    <n v="10254"/>
    <x v="1"/>
    <x v="29"/>
    <d v="2026-01-28T00:00:00"/>
    <s v="否"/>
    <s v="肥妹仔"/>
    <s v="我觉得饱腹感不错"/>
    <d v="2026-01-28T00:00:00"/>
    <s v="广东"/>
    <s v="正向"/>
    <d v="2026-03-06T00:00:00"/>
  </r>
  <r>
    <n v="10255"/>
    <x v="1"/>
    <x v="29"/>
    <d v="2026-01-28T00:00:00"/>
    <s v="否"/>
    <s v="梨梨梨梨子～"/>
    <s v="人间美味，饱腹感强烈，要喝就别吃饭了"/>
    <d v="2026-01-28T00:00:00"/>
    <s v="上海"/>
    <s v="正向"/>
    <d v="2026-03-06T00:00:00"/>
  </r>
  <r>
    <n v="10256"/>
    <x v="1"/>
    <x v="29"/>
    <d v="2026-01-28T00:00:00"/>
    <s v="否"/>
    <s v="小辰"/>
    <s v="确实杯子小了，不知道没有优惠是不是还是小"/>
    <d v="2026-01-28T00:00:00"/>
    <s v="上海"/>
    <s v="中性"/>
    <d v="2026-03-06T00:00:00"/>
  </r>
  <r>
    <n v="10257"/>
    <x v="1"/>
    <x v="29"/>
    <d v="2026-01-28T00:00:00"/>
    <s v="否"/>
    <s v="葵阳"/>
    <s v="好家伙，我今天买的就是这个"/>
    <d v="2026-01-28T00:00:00"/>
    <s v="广东"/>
    <s v="中性"/>
    <d v="2026-03-06T00:00:00"/>
  </r>
  <r>
    <n v="10258"/>
    <x v="1"/>
    <x v="29"/>
    <d v="2026-01-28T00:00:00"/>
    <s v="否"/>
    <s v="嗄『易燃白磷』"/>
    <s v="味道一般"/>
    <d v="2026-01-28T00:00:00"/>
    <s v="云南"/>
    <s v="负向"/>
    <d v="2026-03-06T00:00:00"/>
  </r>
  <r>
    <n v="10259"/>
    <x v="1"/>
    <x v="29"/>
    <d v="2026-01-28T00:00:00"/>
    <s v="否"/>
    <s v="Pingu企鹅"/>
    <s v="25两杯可以试一下，但原价绝不回购"/>
    <d v="2026-01-28T00:00:00"/>
    <s v="浙江"/>
    <s v="负向"/>
    <d v="2026-03-06T00:00:00"/>
  </r>
  <r>
    <n v="10260"/>
    <x v="1"/>
    <x v="29"/>
    <d v="2026-01-28T00:00:00"/>
    <s v="否"/>
    <s v="momo"/>
    <s v="是怎么买一送一的啊"/>
    <d v="2026-01-28T00:00:00"/>
    <s v="安徽"/>
    <s v="中性"/>
    <d v="2026-03-06T00:00:00"/>
  </r>
  <r>
    <n v="10261"/>
    <x v="1"/>
    <x v="29"/>
    <d v="2026-01-28T00:00:00"/>
    <s v="否"/>
    <s v="哒哒哒哒哒"/>
    <s v="不加糖也好甜甜中带咸还是很甜"/>
    <d v="2026-01-28T00:00:00"/>
    <s v="浙江"/>
    <s v="负向"/>
    <d v="2026-03-06T00:00:00"/>
  </r>
  <r>
    <n v="10262"/>
    <x v="1"/>
    <x v="29"/>
    <d v="2026-01-28T00:00:00"/>
    <s v="否"/>
    <s v="每天都很困猪"/>
    <s v="喝了失望了，没有茶坊好喝"/>
    <d v="2026-01-28T00:00:00"/>
    <s v="北京"/>
    <s v="负向"/>
    <d v="2026-03-06T00:00:00"/>
  </r>
  <r>
    <n v="10263"/>
    <x v="1"/>
    <x v="29"/>
    <d v="2026-01-28T00:00:00"/>
    <s v="否"/>
    <s v="红气冲天的11er"/>
    <s v="哪个好喝"/>
    <d v="2026-01-28T00:00:00"/>
    <s v="广东"/>
    <s v="中性"/>
    <d v="2026-03-06T00:00:00"/>
  </r>
  <r>
    <n v="10264"/>
    <x v="1"/>
    <x v="29"/>
    <d v="2026-01-28T00:00:00"/>
    <s v="否"/>
    <s v="这街上太拥挤📸"/>
    <s v="忘了喝了"/>
    <d v="2026-01-28T00:00:00"/>
    <s v="江苏"/>
    <s v="中性"/>
    <d v="2026-03-06T00:00:00"/>
  </r>
  <r>
    <n v="10265"/>
    <x v="1"/>
    <x v="29"/>
    <d v="2026-01-28T00:00:00"/>
    <s v="否"/>
    <s v="十分饱还能吃"/>
    <s v="买一送一喝还行原价太贵"/>
    <d v="2026-01-28T00:00:00"/>
    <s v="湖北"/>
    <s v="负向"/>
    <d v="2026-03-06T00:00:00"/>
  </r>
  <r>
    <n v="10266"/>
    <x v="1"/>
    <x v="29"/>
    <d v="2026-01-28T00:00:00"/>
    <s v="否"/>
    <s v="等等"/>
    <s v="热不另外加糖呢"/>
    <d v="2026-01-28T00:00:00"/>
    <s v="江苏"/>
    <s v="中性"/>
    <d v="2026-03-06T00:00:00"/>
  </r>
  <r>
    <n v="10267"/>
    <x v="1"/>
    <x v="29"/>
    <d v="2026-01-28T00:00:00"/>
    <s v="否"/>
    <s v="差点是美女"/>
    <s v="好喝不"/>
    <d v="2026-01-28T00:00:00"/>
    <s v="江苏"/>
    <s v="中性"/>
    <d v="2026-03-06T00:00:00"/>
  </r>
  <r>
    <n v="10268"/>
    <x v="1"/>
    <x v="29"/>
    <d v="2026-01-28T00:00:00"/>
    <s v="否"/>
    <s v="扒蒜的豌豆"/>
    <s v="妹喝"/>
    <d v="2026-01-28T00:00:00"/>
    <s v="江苏"/>
    <s v="中性"/>
    <d v="2026-03-06T00:00:00"/>
  </r>
  <r>
    <n v="10269"/>
    <x v="1"/>
    <x v="29"/>
    <d v="2026-01-28T00:00:00"/>
    <s v="否"/>
    <s v="王27"/>
    <s v="高乐高的味道"/>
    <d v="2026-01-28T00:00:00"/>
    <s v="天津"/>
    <s v="中性"/>
    <d v="2026-03-06T00:00:00"/>
  </r>
  <r>
    <n v="10270"/>
    <x v="1"/>
    <x v="29"/>
    <d v="2026-01-28T00:00:00"/>
    <s v="否"/>
    <s v="小红薯67BF0FFE"/>
    <s v="喝了一口十分钟后犯困"/>
    <d v="2026-01-28T00:00:00"/>
    <s v="广东"/>
    <s v="负向"/>
    <d v="2026-03-06T00:00:00"/>
  </r>
  <r>
    <n v="10271"/>
    <x v="1"/>
    <x v="29"/>
    <d v="2026-01-28T00:00:00"/>
    <s v="否"/>
    <s v="阿斯"/>
    <s v="不是买一送一不会喝"/>
    <d v="2026-01-28T00:00:00"/>
    <s v="广东"/>
    <s v="负向"/>
    <d v="2026-03-06T00:00:00"/>
  </r>
  <r>
    <n v="10272"/>
    <x v="1"/>
    <x v="29"/>
    <d v="2026-01-28T00:00:00"/>
    <s v="否"/>
    <s v="酸奶糕"/>
    <s v="咸酪像星星杯浓巧"/>
    <d v="2026-01-28T00:00:00"/>
    <s v="黑龙江"/>
    <s v="中性"/>
    <d v="2026-03-06T00:00:00"/>
  </r>
  <r>
    <n v="10273"/>
    <x v="1"/>
    <x v="29"/>
    <d v="2026-01-28T00:00:00"/>
    <s v="否"/>
    <s v="c._"/>
    <s v="没有广州茶坊好喝"/>
    <d v="2026-01-28T00:00:00"/>
    <s v="江苏"/>
    <s v="负向"/>
    <d v="2026-03-06T00:00:00"/>
  </r>
  <r>
    <n v="10274"/>
    <x v="1"/>
    <x v="29"/>
    <d v="2026-01-28T00:00:00"/>
    <s v="否"/>
    <s v="To"/>
    <s v="甜度咋选"/>
    <d v="2026-01-28T00:00:00"/>
    <s v="山东"/>
    <s v="中性"/>
    <d v="2026-03-06T00:00:00"/>
  </r>
  <r>
    <n v="10275"/>
    <x v="1"/>
    <x v="29"/>
    <d v="2026-01-28T00:00:00"/>
    <s v="否"/>
    <s v="小毛孩"/>
    <s v="其实挺一般的"/>
    <d v="2026-01-28T00:00:00"/>
    <s v="广东"/>
    <s v="负向"/>
    <d v="2026-03-06T00:00:00"/>
  </r>
  <r>
    <n v="10276"/>
    <x v="1"/>
    <x v="29"/>
    <d v="2026-01-28T00:00:00"/>
    <s v="否"/>
    <s v="祈"/>
    <s v="那杯巧克力味更浓"/>
    <d v="2026-01-28T00:00:00"/>
    <s v="重庆"/>
    <s v="中性"/>
    <d v="2026-03-06T00:00:00"/>
  </r>
  <r>
    <n v="10277"/>
    <x v="1"/>
    <x v="29"/>
    <d v="2026-01-28T00:00:00"/>
    <s v="否"/>
    <s v="吉利布丁Z"/>
    <s v="看到买一送一但不外送算了"/>
    <d v="2026-01-28T00:00:00"/>
    <s v="黑龙江"/>
    <s v="中性"/>
    <d v="2026-03-06T00:00:00"/>
  </r>
  <r>
    <n v="10278"/>
    <x v="1"/>
    <x v="29"/>
    <d v="2026-01-28T00:00:00"/>
    <s v="否"/>
    <s v="啊呀呀哈哈哈"/>
    <s v="还可以"/>
    <d v="2026-01-28T00:00:00"/>
    <s v="湖南"/>
    <s v="中性"/>
    <d v="2026-03-06T00:00:00"/>
  </r>
  <r>
    <n v="10279"/>
    <x v="1"/>
    <x v="29"/>
    <d v="2026-01-28T00:00:00"/>
    <s v="否"/>
    <s v="第四年春"/>
    <s v="热的好喝嘛"/>
    <d v="2026-01-28T00:00:00"/>
    <s v="湖北"/>
    <s v="中性"/>
    <d v="2026-03-06T00:00:00"/>
  </r>
  <r>
    <n v="10280"/>
    <x v="1"/>
    <x v="29"/>
    <d v="2026-01-28T00:00:00"/>
    <s v="否"/>
    <s v="树树蓝莓"/>
    <s v="哪杯更苦点"/>
    <d v="2026-01-28T00:00:00"/>
    <s v="江苏"/>
    <s v="中性"/>
    <d v="2026-03-06T00:00:00"/>
  </r>
  <r>
    <n v="10281"/>
    <x v="1"/>
    <x v="29"/>
    <d v="2026-01-28T00:00:00"/>
    <s v="否"/>
    <s v="请安静点"/>
    <s v="可以放冰箱明天喝吗"/>
    <d v="2026-01-28T00:00:00"/>
    <s v="湖北"/>
    <s v="中性"/>
    <d v="2026-03-06T00:00:00"/>
  </r>
  <r>
    <n v="10282"/>
    <x v="1"/>
    <x v="29"/>
    <d v="2026-01-28T00:00:00"/>
    <s v="否"/>
    <s v="小金鱼"/>
    <s v="一般"/>
    <d v="2026-01-28T00:00:00"/>
    <s v="湖北"/>
    <s v="负向"/>
    <d v="2026-03-06T00:00:00"/>
  </r>
  <r>
    <n v="10283"/>
    <x v="1"/>
    <x v="29"/>
    <d v="2026-01-28T00:00:00"/>
    <s v="否"/>
    <s v="妞妈"/>
    <s v="腻"/>
    <d v="2026-01-28T00:00:00"/>
    <s v="北京"/>
    <s v="负向"/>
    <d v="2026-03-06T00:00:00"/>
  </r>
  <r>
    <n v="10284"/>
    <x v="1"/>
    <x v="29"/>
    <d v="2026-01-28T00:00:00"/>
    <s v="否"/>
    <s v="正在暴富中"/>
    <s v="和之前抹茶团子杯型一样小"/>
    <d v="2026-01-28T00:00:00"/>
    <s v="浙江"/>
    <s v="负向"/>
    <d v="2026-03-06T00:00:00"/>
  </r>
  <r>
    <n v="10285"/>
    <x v="1"/>
    <x v="29"/>
    <d v="2026-01-28T00:00:00"/>
    <s v="否"/>
    <s v="忍不住喝的奶茶"/>
    <s v="快出测评了"/>
    <d v="2026-01-28T00:00:00"/>
    <s v="北京"/>
    <s v="中性"/>
    <d v="2026-03-06T00:00:00"/>
  </r>
  <r>
    <n v="10286"/>
    <x v="1"/>
    <x v="29"/>
    <d v="2026-01-28T00:00:00"/>
    <s v="否"/>
    <s v="救救茅野吧"/>
    <s v="你想喝吗"/>
    <d v="2026-01-28T00:00:00"/>
    <s v="湖北"/>
    <s v="中性"/>
    <d v="2026-03-06T00:00:00"/>
  </r>
  <r>
    <n v="10287"/>
    <x v="1"/>
    <x v="29"/>
    <d v="2026-01-28T00:00:00"/>
    <s v="否"/>
    <s v="在下毛毛雨"/>
    <s v="有一点点"/>
    <d v="2026-01-28T00:00:00"/>
    <s v="湖北"/>
    <s v="中性"/>
    <d v="2026-03-06T00:00:00"/>
  </r>
  <r>
    <n v="10288"/>
    <x v="1"/>
    <x v="29"/>
    <d v="2026-01-28T00:00:00"/>
    <s v="否"/>
    <s v="菠萝味的雪碧-"/>
    <s v="现在到店还有刮刮卡吗"/>
    <d v="2026-01-28T00:00:00"/>
    <s v="广东"/>
    <s v="中性"/>
    <d v="2026-03-06T00:00:00"/>
  </r>
  <r>
    <n v="10289"/>
    <x v="1"/>
    <x v="29"/>
    <d v="2026-01-28T00:00:00"/>
    <s v="否"/>
    <s v="鑫鑫er的杂物铺"/>
    <s v="在哪点买一送一"/>
    <d v="2026-01-28T00:00:00"/>
    <s v="浙江"/>
    <s v="中性"/>
    <d v="2026-03-06T00:00:00"/>
  </r>
  <r>
    <n v="10290"/>
    <x v="1"/>
    <x v="29"/>
    <d v="2026-01-28T00:00:00"/>
    <s v="否"/>
    <s v="KiKi"/>
    <s v="不另外加糖甜不甜"/>
    <d v="2026-01-28T00:00:00"/>
    <s v="四川"/>
    <s v="中性"/>
    <d v="2026-03-06T00:00:00"/>
  </r>
  <r>
    <n v="10291"/>
    <x v="1"/>
    <x v="29"/>
    <d v="2026-01-28T00:00:00"/>
    <s v="否"/>
    <s v="💗innerpeace💯"/>
    <s v="冰的会化不开吗"/>
    <d v="2026-01-28T00:00:00"/>
    <s v="湖北"/>
    <s v="中性"/>
    <d v="2026-03-06T00:00:00"/>
  </r>
  <r>
    <n v="10292"/>
    <x v="1"/>
    <x v="29"/>
    <d v="2026-01-28T00:00:00"/>
    <s v="否"/>
    <s v="s."/>
    <s v="纠结不另外加糖还是少少甜"/>
    <d v="2026-01-28T00:00:00"/>
    <s v="广西"/>
    <s v="中性"/>
    <d v="2026-03-06T00:00:00"/>
  </r>
  <r>
    <n v="10293"/>
    <x v="1"/>
    <x v="29"/>
    <d v="2026-01-28T00:00:00"/>
    <s v="否"/>
    <s v="最爱红薯🍠"/>
    <s v="和抹茶杯一样大吗"/>
    <d v="2026-01-28T00:00:00"/>
    <s v="山西"/>
    <s v="中性"/>
    <d v="2026-03-06T00:00:00"/>
  </r>
  <r>
    <n v="10294"/>
    <x v="1"/>
    <x v="29"/>
    <d v="2026-01-28T00:00:00"/>
    <s v="否"/>
    <s v="Sii3"/>
    <s v="喜欢喝苦的"/>
    <d v="2026-01-28T00:00:00"/>
    <s v="江苏"/>
    <s v="正向"/>
    <d v="2026-03-06T00:00:00"/>
  </r>
  <r>
    <n v="10295"/>
    <x v="1"/>
    <x v="29"/>
    <d v="2026-01-28T00:00:00"/>
    <s v="否"/>
    <s v="酸辣微甜不吃咸"/>
    <s v="我也一样不能加糖"/>
    <d v="2026-01-28T00:00:00"/>
    <s v="山东"/>
    <s v="中性"/>
    <d v="2026-03-06T00:00:00"/>
  </r>
  <r>
    <n v="10296"/>
    <x v="1"/>
    <x v="29"/>
    <d v="2026-01-28T00:00:00"/>
    <s v="否"/>
    <s v="在干嘛呀"/>
    <s v="哪个更好喝"/>
    <d v="2026-03-01T00:00:00"/>
    <s v="浙江"/>
    <s v="中性"/>
    <d v="2026-03-06T00:00:00"/>
  </r>
  <r>
    <n v="10297"/>
    <x v="1"/>
    <x v="29"/>
    <d v="2026-01-28T00:00:00"/>
    <s v="否"/>
    <s v="小王爱玩娱"/>
    <s v="门店奶油容易稀"/>
    <d v="2026-02-19T00:00:00"/>
    <s v="内蒙古"/>
    <s v="中性"/>
    <d v="2026-03-06T00:00:00"/>
  </r>
  <r>
    <n v="10298"/>
    <x v="1"/>
    <x v="29"/>
    <d v="2026-01-28T00:00:00"/>
    <s v="否"/>
    <s v="lean"/>
    <s v="很腻难喝"/>
    <d v="2026-02-12T00:00:00"/>
    <s v="天津"/>
    <s v="负向"/>
    <d v="2026-03-06T00:00:00"/>
  </r>
  <r>
    <n v="10300"/>
    <x v="1"/>
    <x v="29"/>
    <d v="2026-01-28T00:00:00"/>
    <s v="否"/>
    <s v="嗯哼032"/>
    <s v="齁吐了"/>
    <d v="2026-02-06T00:00:00"/>
    <s v="湖南"/>
    <s v="负向"/>
    <d v="2026-03-06T00:00:00"/>
  </r>
  <r>
    <n v="10301"/>
    <x v="1"/>
    <x v="29"/>
    <d v="2026-01-28T00:00:00"/>
    <s v="否"/>
    <s v="momo"/>
    <s v="好喝但杯子小"/>
    <d v="2026-02-03T00:00:00"/>
    <s v="广东"/>
    <s v="中性"/>
    <d v="2026-03-06T00:00:00"/>
  </r>
  <r>
    <n v="10302"/>
    <x v="1"/>
    <x v="29"/>
    <d v="2026-01-28T00:00:00"/>
    <s v="否"/>
    <s v="酸梅煮稀饭"/>
    <s v="两杯都难喝"/>
    <d v="2026-01-29T00:00:00"/>
    <s v="广东"/>
    <s v="负向"/>
    <d v="2026-03-06T00:00:00"/>
  </r>
  <r>
    <n v="10303"/>
    <x v="1"/>
    <x v="29"/>
    <d v="2026-01-28T00:00:00"/>
    <s v="否"/>
    <s v="momo黑化"/>
    <s v="难喝腻死"/>
    <d v="2026-01-29T00:00:00"/>
    <s v="广东"/>
    <s v="负向"/>
    <d v="2026-03-06T00:00:00"/>
  </r>
  <r>
    <n v="10304"/>
    <x v="1"/>
    <x v="29"/>
    <d v="2026-01-28T00:00:00"/>
    <s v="否"/>
    <s v="廖温柔"/>
    <s v="太小杯13都犹豫"/>
    <d v="2026-01-28T00:00:00"/>
    <s v="福建"/>
    <s v="负向"/>
    <d v="2026-03-06T00:00:00"/>
  </r>
  <r>
    <n v="10305"/>
    <x v="1"/>
    <x v="29"/>
    <d v="2026-01-28T00:00:00"/>
    <s v="否"/>
    <s v="茜茜&amp;香水&amp;摩旅"/>
    <s v="热的特别难喝"/>
    <d v="2026-01-28T00:00:00"/>
    <s v="陕西"/>
    <s v="负向"/>
    <d v="2026-03-06T00:00:00"/>
  </r>
  <r>
    <n v="10306"/>
    <x v="1"/>
    <x v="29"/>
    <d v="2026-01-28T00:00:00"/>
    <s v="否"/>
    <s v="你傻的嗎"/>
    <s v="差点要点了"/>
    <d v="2026-02-02T00:00:00"/>
    <s v="广东"/>
    <s v="中性"/>
    <d v="2026-03-06T00:00:00"/>
  </r>
  <r>
    <n v="10307"/>
    <x v="1"/>
    <x v="29"/>
    <d v="2026-01-28T00:00:00"/>
    <s v="否"/>
    <s v="芝麻酱biu"/>
    <s v="不加糖很好喝"/>
    <d v="2026-01-28T00:00:00"/>
    <s v="云南"/>
    <s v="正向"/>
    <d v="2026-03-06T00:00:00"/>
  </r>
  <r>
    <n v="10308"/>
    <x v="1"/>
    <x v="29"/>
    <d v="2026-01-28T00:00:00"/>
    <s v="否"/>
    <s v="盏盏"/>
    <s v="果茶少糖这个点什么糖"/>
    <d v="2026-01-28T00:00:00"/>
    <s v="陕西"/>
    <s v="中性"/>
    <d v="2026-03-06T00:00:00"/>
  </r>
  <r>
    <n v="10309"/>
    <x v="1"/>
    <x v="29"/>
    <d v="2026-01-28T00:00:00"/>
    <s v="否"/>
    <s v="nonsense"/>
    <s v="超难喝巨腻"/>
    <d v="2026-01-28T00:00:00"/>
    <s v="广东"/>
    <s v="负向"/>
    <d v="2026-03-06T00:00:00"/>
  </r>
  <r>
    <n v="10310"/>
    <x v="1"/>
    <x v="29"/>
    <d v="2026-01-28T00:00:00"/>
    <s v="否"/>
    <s v="MOMO"/>
    <s v="难喝口感廉价"/>
    <d v="2026-01-28T00:00:00"/>
    <s v="广西"/>
    <s v="负向"/>
    <d v="2026-03-06T00:00:00"/>
  </r>
  <r>
    <n v="10311"/>
    <x v="1"/>
    <x v="29"/>
    <d v="2026-01-28T00:00:00"/>
    <s v="否"/>
    <s v="是我"/>
    <s v="想喝但不接外卖"/>
    <d v="2026-01-28T00:00:00"/>
    <s v="湖北"/>
    <s v="中性"/>
    <d v="2026-03-06T00:00:00"/>
  </r>
  <r>
    <n v="10312"/>
    <x v="1"/>
    <x v="29"/>
    <d v="2026-01-28T00:00:00"/>
    <s v="否"/>
    <s v="🐟鱼本鱼"/>
    <s v="难喝腻"/>
    <d v="2026-01-28T00:00:00"/>
    <s v="广东"/>
    <s v="负向"/>
    <d v="2026-03-06T00:00:00"/>
  </r>
  <r>
    <n v="10313"/>
    <x v="1"/>
    <x v="29"/>
    <d v="2026-01-28T00:00:00"/>
    <s v="否"/>
    <s v="🍐总"/>
    <s v="出餐不好看品控差"/>
    <d v="2026-01-28T00:00:00"/>
    <s v="广东"/>
    <s v="负向"/>
    <d v="2026-03-06T00:00:00"/>
  </r>
  <r>
    <n v="10314"/>
    <x v="1"/>
    <x v="29"/>
    <d v="2026-01-28T00:00:00"/>
    <s v="否"/>
    <s v="酸辣微甜不吃咸"/>
    <s v="我早上去门店等"/>
    <d v="2026-01-28T00:00:00"/>
    <s v="山东"/>
    <s v="中性"/>
    <d v="2026-03-06T00:00:00"/>
  </r>
  <r>
    <n v="10315"/>
    <x v="1"/>
    <x v="29"/>
    <d v="2026-01-28T00:00:00"/>
    <s v="否"/>
    <s v="momo"/>
    <s v="又小杯又不好喝"/>
    <d v="2026-01-28T00:00:00"/>
    <s v="四川"/>
    <s v="负向"/>
    <d v="2026-03-06T00:00:00"/>
  </r>
  <r>
    <n v="10316"/>
    <x v="1"/>
    <x v="29"/>
    <d v="2026-01-28T00:00:00"/>
    <s v="否"/>
    <s v="小鱼吐泡泡🌿"/>
    <s v="难喝告辞"/>
    <d v="2026-01-28T00:00:00"/>
    <s v="浙江"/>
    <s v="负向"/>
    <d v="2026-03-06T00:00:00"/>
  </r>
  <r>
    <n v="10317"/>
    <x v="1"/>
    <x v="29"/>
    <d v="2026-01-28T00:00:00"/>
    <s v="否"/>
    <s v="又双叒叕双辰记"/>
    <s v="碎银子茶味盖过巧克力"/>
    <d v="2026-01-28T00:00:00"/>
    <s v="江苏"/>
    <s v="负向"/>
    <d v="2026-03-06T00:00:00"/>
  </r>
  <r>
    <n v="10318"/>
    <x v="1"/>
    <x v="29"/>
    <d v="2026-01-28T00:00:00"/>
    <s v="否"/>
    <s v="Servus."/>
    <s v="什么时候喝到买一送一"/>
    <d v="2026-01-28T00:00:00"/>
    <s v="江苏"/>
    <s v="中性"/>
    <d v="2026-03-06T00:00:00"/>
  </r>
  <r>
    <n v="10319"/>
    <x v="1"/>
    <x v="29"/>
    <d v="2026-01-28T00:00:00"/>
    <s v="否"/>
    <s v="烤薄饼与蓝莓蛋糕"/>
    <s v="等我回去"/>
    <d v="2026-01-28T00:00:00"/>
    <s v="江苏"/>
    <s v="中性"/>
    <d v="2026-03-06T00:00:00"/>
  </r>
  <r>
    <n v="10320"/>
    <x v="1"/>
    <x v="29"/>
    <d v="2026-01-28T00:00:00"/>
    <s v="否"/>
    <s v="漫话"/>
    <s v="看起来还行"/>
    <d v="2026-02-06T00:00:00"/>
    <s v="湖北"/>
    <s v="中性"/>
    <d v="2026-03-06T00:00:00"/>
  </r>
  <r>
    <n v="10321"/>
    <x v="1"/>
    <x v="29"/>
    <d v="2026-01-28T00:00:00"/>
    <s v="否"/>
    <s v="吃掉黑眼圈"/>
    <s v="看起来不错"/>
    <d v="2026-01-31T00:00:00"/>
    <s v="四川"/>
    <s v="中性"/>
    <d v="2026-03-06T00:00:00"/>
  </r>
  <r>
    <n v="10322"/>
    <x v="1"/>
    <x v="29"/>
    <d v="2026-01-28T00:00:00"/>
    <s v="否"/>
    <s v="momo"/>
    <s v="喜茶不怎么样"/>
    <d v="2026-01-28T00:00:00"/>
    <s v="江苏"/>
    <s v="负向"/>
    <d v="2026-03-06T00:00:00"/>
  </r>
  <r>
    <n v="10323"/>
    <x v="1"/>
    <x v="29"/>
    <d v="2026-01-28T00:00:00"/>
    <s v="否"/>
    <s v="nuiaui"/>
    <s v="我们拼一杯"/>
    <d v="2026-01-28T00:00:00"/>
    <s v="湖南"/>
    <s v="中性"/>
    <d v="2026-03-06T00:00:00"/>
  </r>
  <r>
    <n v="10324"/>
    <x v="1"/>
    <x v="29"/>
    <d v="2026-01-28T00:00:00"/>
    <s v="否"/>
    <s v="大块橘子"/>
    <s v="总是艾特我又不去"/>
    <d v="2026-01-28T00:00:00"/>
    <s v="湖南"/>
    <s v="中性"/>
    <d v="2026-03-06T00:00:00"/>
  </r>
  <r>
    <n v="10325"/>
    <x v="1"/>
    <x v="29"/>
    <d v="2026-01-28T00:00:00"/>
    <s v="否"/>
    <s v="鱼鱼"/>
    <s v="想喝"/>
    <d v="2026-01-28T00:00:00"/>
    <s v="河南"/>
    <s v="正向"/>
    <d v="2026-03-06T00:00:00"/>
  </r>
  <r>
    <n v="10326"/>
    <x v="1"/>
    <x v="29"/>
    <d v="2026-01-28T00:00:00"/>
    <s v="否"/>
    <s v="我来了"/>
    <s v="老公想喝吗"/>
    <d v="2026-01-28T00:00:00"/>
    <s v="湖北"/>
    <s v="中性"/>
    <d v="2026-03-06T00:00:00"/>
  </r>
  <r>
    <n v="10327"/>
    <x v="2"/>
    <x v="35"/>
    <d v="2023-04-20T00:00:00"/>
    <s v="是"/>
    <s v="半夜去喂猪。"/>
    <s v="但是今年这个真的不好喝"/>
    <d v="2026-03-05T00:00:00"/>
    <s v="广东"/>
    <s v="负向"/>
    <d v="2026-03-06T00:00:00"/>
  </r>
  <r>
    <n v="10328"/>
    <x v="2"/>
    <x v="35"/>
    <d v="2023-04-20T00:00:00"/>
    <s v="是"/>
    <s v="乖小孩"/>
    <s v="因为今年是鲜牛乳，之前是植脂末"/>
    <d v="2026-03-05T00:00:00"/>
    <s v="江西"/>
    <s v="中性"/>
    <d v="2026-03-06T00:00:00"/>
  </r>
  <r>
    <n v="10329"/>
    <x v="2"/>
    <x v="35"/>
    <d v="2023-04-20T00:00:00"/>
    <s v="是"/>
    <s v="偷外卖4全家"/>
    <s v="投诉他，没青团算什么龙井香青团"/>
    <d v="2026-03-05T00:00:00"/>
    <s v="安徽"/>
    <s v="负向"/>
    <d v="2026-03-06T00:00:00"/>
  </r>
  <r>
    <n v="10330"/>
    <x v="2"/>
    <x v="35"/>
    <d v="2023-04-20T00:00:00"/>
    <s v="是"/>
    <s v="皮蛋solo粥"/>
    <s v="应该是没货"/>
    <d v="2026-03-05T00:00:00"/>
    <s v="广西"/>
    <s v="中性"/>
    <d v="2026-03-06T00:00:00"/>
  </r>
  <r>
    <n v="10331"/>
    <x v="2"/>
    <x v="35"/>
    <d v="2023-04-20T00:00:00"/>
    <s v="是"/>
    <s v="江辞."/>
    <s v="不可能没货，而且有通知青团上新小丸子必须下架"/>
    <d v="2026-03-05T00:00:00"/>
    <s v="福建"/>
    <s v="中性"/>
    <d v="2026-03-06T00:00:00"/>
  </r>
  <r>
    <n v="10332"/>
    <x v="2"/>
    <x v="35"/>
    <d v="2023-04-20T00:00:00"/>
    <s v="是"/>
    <s v="红果果"/>
    <s v="更离谱的是附近两家店价格不一样"/>
    <d v="2026-03-05T00:00:00"/>
    <s v="浙江"/>
    <s v="负向"/>
    <d v="2026-03-06T00:00:00"/>
  </r>
  <r>
    <n v="10333"/>
    <x v="2"/>
    <x v="35"/>
    <d v="2023-04-20T00:00:00"/>
    <s v="是"/>
    <s v="江辞."/>
    <s v="好像越靠近中心店越贵是公司调的"/>
    <d v="2026-03-05T00:00:00"/>
    <s v="福建"/>
    <s v="中性"/>
    <d v="2026-03-06T00:00:00"/>
  </r>
  <r>
    <n v="10334"/>
    <x v="2"/>
    <x v="35"/>
    <d v="2023-04-20T00:00:00"/>
    <s v="是"/>
    <s v="RareLuna"/>
    <s v="那一晚桂花酒酿小丸子和龙井香青团都喝醉了"/>
    <d v="2026-03-06T00:00:00"/>
    <s v="广西"/>
    <s v="中性"/>
    <d v="2026-03-06T00:00:00"/>
  </r>
  <r>
    <n v="10335"/>
    <x v="2"/>
    <x v="35"/>
    <d v="2023-04-20T00:00:00"/>
    <s v="是"/>
    <s v="兔狻"/>
    <s v="你好请问这款涨价了吗"/>
    <d v="2026-03-05T00:00:00"/>
    <s v="四川"/>
    <s v="中性"/>
    <d v="2026-03-06T00:00:00"/>
  </r>
  <r>
    <n v="10336"/>
    <x v="2"/>
    <x v="35"/>
    <d v="2023-04-20T00:00:00"/>
    <s v="是"/>
    <s v="红果果"/>
    <s v="大杯18"/>
    <d v="2026-03-05T00:00:00"/>
    <s v="浙江"/>
    <s v="中性"/>
    <d v="2026-03-06T00:00:00"/>
  </r>
  <r>
    <n v="10337"/>
    <x v="2"/>
    <x v="35"/>
    <d v="2023-04-20T00:00:00"/>
    <s v="是"/>
    <s v="樨樨"/>
    <s v="我也是这种性格很苦恼"/>
    <d v="2026-03-06T00:00:00"/>
    <s v="河南"/>
    <s v="中性"/>
    <d v="2026-03-06T00:00:00"/>
  </r>
  <r>
    <n v="10338"/>
    <x v="2"/>
    <x v="35"/>
    <d v="2023-04-20T00:00:00"/>
    <s v="是"/>
    <s v="打得比你好"/>
    <s v="不是明天上新嘛"/>
    <d v="2026-03-05T00:00:00"/>
    <s v="四川"/>
    <s v="中性"/>
    <d v="2026-03-06T00:00:00"/>
  </r>
  <r>
    <n v="10339"/>
    <x v="2"/>
    <x v="35"/>
    <d v="2023-04-20T00:00:00"/>
    <s v="是"/>
    <s v="红果果"/>
    <s v="杭州门店今天都上新了"/>
    <d v="2026-03-05T00:00:00"/>
    <s v="浙江"/>
    <s v="中性"/>
    <d v="2026-03-06T00:00:00"/>
  </r>
  <r>
    <n v="10340"/>
    <x v="2"/>
    <x v="35"/>
    <d v="2023-04-20T00:00:00"/>
    <s v="是"/>
    <s v="momo"/>
    <s v="可以投诉了公司规定小丸子必须下架上青团"/>
    <d v="2026-03-06T00:00:00"/>
    <s v="湖北"/>
    <s v="中性"/>
    <d v="2026-03-06T00:00:00"/>
  </r>
  <r>
    <n v="10341"/>
    <x v="2"/>
    <x v="35"/>
    <d v="2023-04-20T00:00:00"/>
    <s v="是"/>
    <s v="反派可爱多"/>
    <s v="给你做错了"/>
    <d v="2026-03-05T00:00:00"/>
    <s v="浙江"/>
    <s v="负向"/>
    <d v="2026-03-06T00:00:00"/>
  </r>
  <r>
    <n v="10342"/>
    <x v="2"/>
    <x v="35"/>
    <d v="2023-04-20T00:00:00"/>
    <s v="是"/>
    <s v="慕言"/>
    <s v="投诉呗不过今年青团不好吃"/>
    <d v="2026-03-06T00:00:00"/>
    <s v="福建"/>
    <s v="负向"/>
    <d v="2026-03-06T00:00:00"/>
  </r>
  <r>
    <n v="10343"/>
    <x v="2"/>
    <x v="35"/>
    <d v="2023-04-20T00:00:00"/>
    <s v="是"/>
    <s v="东方"/>
    <s v="我今天白天准备要买现在不敢买了"/>
    <d v="2026-03-05T00:00:00"/>
    <s v="河南"/>
    <s v="中性"/>
    <d v="2026-03-06T00:00:00"/>
  </r>
  <r>
    <n v="10344"/>
    <x v="2"/>
    <x v="35"/>
    <d v="2023-04-20T00:00:00"/>
    <s v="是"/>
    <s v="free"/>
    <s v="看店的"/>
    <d v="2026-03-05T00:00:00"/>
    <s v="广西"/>
    <s v="中性"/>
    <d v="2026-03-06T00:00:00"/>
  </r>
  <r>
    <n v="10345"/>
    <x v="2"/>
    <x v="35"/>
    <d v="2023-04-20T00:00:00"/>
    <s v="是"/>
    <s v="LLt"/>
    <s v="这个不是用纸杯吗"/>
    <d v="2026-03-05T00:00:00"/>
    <s v="湖北"/>
    <s v="中性"/>
    <d v="2026-03-06T00:00:00"/>
  </r>
  <r>
    <n v="10346"/>
    <x v="2"/>
    <x v="35"/>
    <d v="2023-04-20T00:00:00"/>
    <s v="是"/>
    <s v="momo"/>
    <s v="没做错冰的就是用大塑杯"/>
    <d v="2026-03-05T00:00:00"/>
    <s v="河南"/>
    <s v="中性"/>
    <d v="2026-03-06T00:00:00"/>
  </r>
  <r>
    <n v="10347"/>
    <x v="2"/>
    <x v="35"/>
    <d v="2023-04-20T00:00:00"/>
    <s v="是"/>
    <s v="摆烂咸鱼"/>
    <s v="我们店里小丸子都禁用了有小丸子的都是青团"/>
    <d v="2026-03-05T00:00:00"/>
    <s v="广东"/>
    <s v="中性"/>
    <d v="2026-03-06T00:00:00"/>
  </r>
  <r>
    <n v="10348"/>
    <x v="2"/>
    <x v="35"/>
    <d v="2023-04-20T00:00:00"/>
    <s v="是"/>
    <s v="蔓越莓莓"/>
    <s v="青团没有小丸子好吃酒酿更好喝"/>
    <d v="2026-03-05T00:00:00"/>
    <s v="江西"/>
    <s v="负向"/>
    <d v="2026-03-06T00:00:00"/>
  </r>
  <r>
    <n v="10349"/>
    <x v="2"/>
    <x v="35"/>
    <d v="2023-04-20T00:00:00"/>
    <s v="是"/>
    <s v="世界"/>
    <s v="我特别喜欢小丸子咱俩换换吧"/>
    <d v="2026-03-05T00:00:00"/>
    <s v="安徽"/>
    <s v="正向"/>
    <d v="2026-03-06T00:00:00"/>
  </r>
  <r>
    <n v="10350"/>
    <x v="2"/>
    <x v="35"/>
    <d v="2023-04-20T00:00:00"/>
    <s v="是"/>
    <s v="奶糖和川川"/>
    <s v="新品还敢用小丸子啊过分了"/>
    <d v="2026-03-05T00:00:00"/>
    <s v="浙江"/>
    <s v="负向"/>
    <d v="2026-03-06T00:00:00"/>
  </r>
  <r>
    <n v="10351"/>
    <x v="2"/>
    <x v="35"/>
    <d v="2023-04-20T00:00:00"/>
    <s v="是"/>
    <s v="奶糖和川川"/>
    <s v="问问他们督导这对吗"/>
    <d v="2026-03-05T00:00:00"/>
    <s v="浙江"/>
    <s v="中性"/>
    <d v="2026-03-06T00:00:00"/>
  </r>
  <r>
    <n v="10352"/>
    <x v="2"/>
    <x v="35"/>
    <d v="2023-04-20T00:00:00"/>
    <s v="是"/>
    <s v="意碗菜"/>
    <s v="第一次喝淡淡茶味青团比小丸子硬一点"/>
    <d v="2026-03-05T00:00:00"/>
    <s v="福建"/>
    <s v="中性"/>
    <d v="2026-03-06T00:00:00"/>
  </r>
  <r>
    <n v="10353"/>
    <x v="2"/>
    <x v="35"/>
    <d v="2023-04-20T00:00:00"/>
    <s v="是"/>
    <s v="大潘潘"/>
    <s v="24年的丸子很好吃现在不一样了"/>
    <d v="2026-03-05T00:00:00"/>
    <s v="广西"/>
    <s v="负向"/>
    <d v="2026-03-06T00:00:00"/>
  </r>
  <r>
    <n v="10354"/>
    <x v="2"/>
    <x v="35"/>
    <d v="2023-04-20T00:00:00"/>
    <s v="是"/>
    <s v="水亡口月女凡"/>
    <s v="我的是绿丸子你这杯做错了投诉"/>
    <d v="2026-03-05T00:00:00"/>
    <s v="云南"/>
    <s v="负向"/>
    <d v="2026-03-06T00:00:00"/>
  </r>
  <r>
    <n v="10355"/>
    <x v="2"/>
    <x v="35"/>
    <d v="2023-04-20T00:00:00"/>
    <s v="是"/>
    <s v="茜茜"/>
    <s v="不好喝"/>
    <d v="2026-03-05T00:00:00"/>
    <s v="江西"/>
    <s v="负向"/>
    <d v="2026-03-06T00:00:00"/>
  </r>
  <r>
    <n v="10356"/>
    <x v="2"/>
    <x v="35"/>
    <d v="2023-04-20T00:00:00"/>
    <s v="是"/>
    <s v="还没想好26年新名字"/>
    <s v="味道大变"/>
    <d v="2026-03-05T00:00:00"/>
    <s v="广西"/>
    <s v="负向"/>
    <d v="2026-03-06T00:00:00"/>
  </r>
  <r>
    <n v="10357"/>
    <x v="2"/>
    <x v="35"/>
    <d v="2023-04-20T00:00:00"/>
    <s v="是"/>
    <s v="🐈"/>
    <s v="今年的不好喝"/>
    <d v="2026-03-05T00:00:00"/>
    <s v="福建"/>
    <s v="负向"/>
    <d v="2026-03-06T00:00:00"/>
  </r>
  <r>
    <n v="10358"/>
    <x v="2"/>
    <x v="35"/>
    <d v="2023-04-20T00:00:00"/>
    <s v="是"/>
    <s v="momo"/>
    <s v="督导发通知暂停使用小丸子只允许青团"/>
    <d v="2026-03-05T00:00:00"/>
    <s v="河南"/>
    <s v="中性"/>
    <d v="2026-03-06T00:00:00"/>
  </r>
  <r>
    <n v="10359"/>
    <x v="2"/>
    <x v="35"/>
    <d v="2023-04-20T00:00:00"/>
    <s v="是"/>
    <s v="跳芭蕾de✨小怪兽"/>
    <s v="投诉他没青团算什么龙井香青团"/>
    <d v="2026-03-05T00:00:00"/>
    <s v="浙江"/>
    <s v="负向"/>
    <d v="2026-03-06T00:00:00"/>
  </r>
  <r>
    <n v="10360"/>
    <x v="2"/>
    <x v="35"/>
    <d v="2023-04-20T00:00:00"/>
    <s v="是"/>
    <s v="想退休了-"/>
    <s v="这个可以投诉的"/>
    <d v="2026-03-05T00:00:00"/>
    <s v="河南"/>
    <s v="中性"/>
    <d v="2026-03-06T00:00:00"/>
  </r>
  <r>
    <n v="10361"/>
    <x v="2"/>
    <x v="35"/>
    <d v="2023-04-20T00:00:00"/>
    <s v="是"/>
    <s v="。（躺平版）"/>
    <s v="公司通知强制小丸子饮品切换青团"/>
    <d v="2026-03-05T00:00:00"/>
    <s v="福建"/>
    <s v="中性"/>
    <d v="2026-03-06T00:00:00"/>
  </r>
  <r>
    <n v="10362"/>
    <x v="2"/>
    <x v="35"/>
    <d v="2023-04-20T00:00:00"/>
    <s v="是"/>
    <s v="生椰拿不动铁"/>
    <s v="应该是门店问题我点的是青团"/>
    <d v="2026-03-05T00:00:00"/>
    <s v="浙江"/>
    <s v="中性"/>
    <d v="2026-03-06T00:00:00"/>
  </r>
  <r>
    <n v="10363"/>
    <x v="2"/>
    <x v="35"/>
    <d v="2023-04-20T00:00:00"/>
    <s v="是"/>
    <s v="ye"/>
    <s v="可以投诉"/>
    <d v="2026-03-05T00:00:00"/>
    <s v="福建"/>
    <s v="中性"/>
    <d v="2026-03-06T00:00:00"/>
  </r>
  <r>
    <n v="10364"/>
    <x v="2"/>
    <x v="35"/>
    <d v="2023-04-20T00:00:00"/>
    <s v="是"/>
    <s v="meeting"/>
    <s v="不是明天才上吗"/>
    <d v="2026-03-05T00:00:00"/>
    <s v="广东"/>
    <s v="中性"/>
    <d v="2026-03-06T00:00:00"/>
  </r>
  <r>
    <n v="10365"/>
    <x v="2"/>
    <x v="35"/>
    <d v="2023-04-20T00:00:00"/>
    <s v="是"/>
    <s v="奶茶不加糖"/>
    <s v="不好喝青团跟小丸子一样"/>
    <d v="2026-03-05T00:00:00"/>
    <s v="广西"/>
    <s v="负向"/>
    <d v="2026-03-06T00:00:00"/>
  </r>
  <r>
    <n v="10366"/>
    <x v="2"/>
    <x v="35"/>
    <d v="2023-04-20T00:00:00"/>
    <s v="是"/>
    <s v="生鱼片其实是死鱼片"/>
    <s v="这做错了吧离谱"/>
    <d v="2026-03-05T00:00:00"/>
    <s v="广东"/>
    <s v="负向"/>
    <d v="2026-03-06T00:00:00"/>
  </r>
  <r>
    <n v="10367"/>
    <x v="2"/>
    <x v="35"/>
    <d v="2023-04-20T00:00:00"/>
    <s v="是"/>
    <s v="一只瓶子（装修中）"/>
    <s v="我们店小丸子用完都青团替代"/>
    <d v="2026-03-05T00:00:00"/>
    <s v="江西"/>
    <s v="中性"/>
    <d v="2026-03-06T00:00:00"/>
  </r>
  <r>
    <n v="10368"/>
    <x v="2"/>
    <x v="35"/>
    <d v="2023-04-20T00:00:00"/>
    <s v="是"/>
    <s v="大脸妹"/>
    <s v="今天上架点了一杯觉得不好喝"/>
    <d v="2026-03-05T00:00:00"/>
    <s v="安徽"/>
    <s v="负向"/>
    <d v="2026-03-06T00:00:00"/>
  </r>
  <r>
    <n v="10369"/>
    <x v="2"/>
    <x v="35"/>
    <d v="2023-04-20T00:00:00"/>
    <s v="是"/>
    <s v="momo"/>
    <s v="这不是擅自改配方吗"/>
    <d v="2026-03-05T00:00:00"/>
    <s v="浙江"/>
    <s v="负向"/>
    <d v="2026-03-06T00:00:00"/>
  </r>
  <r>
    <n v="10370"/>
    <x v="2"/>
    <x v="35"/>
    <d v="2023-04-20T00:00:00"/>
    <s v="是"/>
    <s v="福圈圈"/>
    <s v="怎么这还会变啊"/>
    <d v="2026-03-05T00:00:00"/>
    <s v="上海"/>
    <s v="中性"/>
    <d v="2026-03-06T00:00:00"/>
  </r>
  <r>
    <n v="10371"/>
    <x v="2"/>
    <x v="35"/>
    <d v="2023-04-20T00:00:00"/>
    <s v="是"/>
    <s v="辣油+奥利奥"/>
    <s v="让他重做一杯"/>
    <d v="2026-03-06T00:00:00"/>
    <s v="江苏"/>
    <s v="中性"/>
    <d v="2026-03-06T00:00:00"/>
  </r>
  <r>
    <n v="10372"/>
    <x v="2"/>
    <x v="35"/>
    <d v="2023-04-20T00:00:00"/>
    <s v="是"/>
    <s v="中华田园犬粽子"/>
    <s v="加了青团糯叽叽很好吃😋"/>
    <d v="2026-03-06T00:00:00"/>
    <s v="四川"/>
    <s v="正向"/>
    <d v="2026-03-06T00:00:00"/>
  </r>
  <r>
    <n v="10373"/>
    <x v="2"/>
    <x v="35"/>
    <d v="2023-04-20T00:00:00"/>
    <s v="是"/>
    <s v="喝喝可可"/>
    <s v="这一次联名，我将满载而归"/>
    <d v="2026-03-05T00:00:00"/>
    <s v="福建"/>
    <s v="正向"/>
    <d v="2026-03-06T00:00:00"/>
  </r>
  <r>
    <n v="10374"/>
    <x v="2"/>
    <x v="35"/>
    <d v="2023-04-20T00:00:00"/>
    <s v="是"/>
    <s v="momo"/>
    <s v="超爱古茗 求选我"/>
    <d v="2026-03-05T00:00:00"/>
    <s v="湖北"/>
    <s v="正向"/>
    <d v="2026-03-06T00:00:00"/>
  </r>
  <r>
    <n v="10375"/>
    <x v="2"/>
    <x v="35"/>
    <d v="2023-04-20T00:00:00"/>
    <s v="是"/>
    <s v="玉姐"/>
    <s v="这下我就等3月6号 我会一直等"/>
    <d v="2026-03-05T00:00:00"/>
    <s v="广东"/>
    <s v="正向"/>
    <d v="2026-03-06T00:00:00"/>
  </r>
  <r>
    <n v="10376"/>
    <x v="2"/>
    <x v="35"/>
    <d v="2023-04-20T00:00:00"/>
    <s v="是"/>
    <s v="周梅"/>
    <s v="这次联名选品真的不错"/>
    <d v="2026-03-05T00:00:00"/>
    <s v="江苏"/>
    <s v="正向"/>
    <d v="2026-03-06T00:00:00"/>
  </r>
  <r>
    <n v="10377"/>
    <x v="2"/>
    <x v="35"/>
    <d v="2023-04-20T00:00:00"/>
    <s v="是"/>
    <s v="开心11"/>
    <s v="古茗选品进步很大"/>
    <d v="2026-03-05T00:00:00"/>
    <s v="江苏"/>
    <s v="正向"/>
    <d v="2026-03-06T00:00:00"/>
  </r>
  <r>
    <n v="10378"/>
    <x v="2"/>
    <x v="35"/>
    <d v="2023-04-20T00:00:00"/>
    <s v="是"/>
    <s v="哦噢喔w"/>
    <s v="春天就是要喝龙井青团"/>
    <d v="2026-03-06T00:00:00"/>
    <s v="广东"/>
    <s v="正向"/>
    <d v="2026-03-06T00:00:00"/>
  </r>
  <r>
    <n v="10379"/>
    <x v="2"/>
    <x v="35"/>
    <d v="2023-04-20T00:00:00"/>
    <s v="是"/>
    <s v="小红薯67A34FC2"/>
    <s v="我男朋友喝生椰我喝香青团"/>
    <d v="2026-03-05T00:00:00"/>
    <s v="广东"/>
    <s v="正向"/>
    <d v="2026-03-06T00:00:00"/>
  </r>
  <r>
    <n v="10380"/>
    <x v="2"/>
    <x v="35"/>
    <d v="2023-04-20T00:00:00"/>
    <s v="是"/>
    <s v="小时光、"/>
    <s v="最爱这款新品也要去喝"/>
    <d v="2026-03-05T00:00:00"/>
    <s v="四川"/>
    <s v="正向"/>
    <d v="2026-03-06T00:00:00"/>
  </r>
  <r>
    <n v="10381"/>
    <x v="2"/>
    <x v="35"/>
    <d v="2023-04-20T00:00:00"/>
    <s v="是"/>
    <s v="cici"/>
    <s v="超级喜欢"/>
    <d v="2026-03-05T00:00:00"/>
    <s v="江苏"/>
    <s v="正向"/>
    <d v="2026-03-06T00:00:00"/>
  </r>
  <r>
    <n v="10382"/>
    <x v="2"/>
    <x v="35"/>
    <d v="2023-04-20T00:00:00"/>
    <s v="是"/>
    <s v="🍟大力ki仔"/>
    <s v="哇塞拍的好"/>
    <d v="2026-03-05T00:00:00"/>
    <s v="江苏"/>
    <s v="正向"/>
    <d v="2026-03-06T00:00:00"/>
  </r>
  <r>
    <n v="10383"/>
    <x v="2"/>
    <x v="35"/>
    <d v="2023-04-20T00:00:00"/>
    <s v="是"/>
    <s v="温慧"/>
    <s v="yes"/>
    <d v="2026-03-05T00:00:00"/>
    <s v="福建"/>
    <s v="正向"/>
    <d v="2026-03-06T00:00:00"/>
  </r>
  <r>
    <n v="10384"/>
    <x v="2"/>
    <x v="35"/>
    <d v="2023-04-20T00:00:00"/>
    <s v="是"/>
    <s v="伴我老@ 陪我终@"/>
    <s v="喜欢古茗的人太多了"/>
    <d v="2026-03-05T00:00:00"/>
    <s v="河北"/>
    <s v="正向"/>
    <d v="2026-03-06T00:00:00"/>
  </r>
  <r>
    <n v="10385"/>
    <x v="2"/>
    <x v="35"/>
    <d v="2023-04-20T00:00:00"/>
    <s v="是"/>
    <s v="扒拉扒拉小魔仙"/>
    <s v="每天都想喝古茗"/>
    <d v="2026-03-05T00:00:00"/>
    <s v="安徽"/>
    <s v="正向"/>
    <d v="2026-03-06T00:00:00"/>
  </r>
  <r>
    <n v="10386"/>
    <x v="2"/>
    <x v="35"/>
    <d v="2023-04-20T00:00:00"/>
    <s v="是"/>
    <s v="小白不听话"/>
    <s v="自在凡心期待上新"/>
    <d v="2026-03-05T00:00:00"/>
    <s v="河北"/>
    <s v="正向"/>
    <d v="2026-03-06T00:00:00"/>
  </r>
  <r>
    <n v="10387"/>
    <x v="2"/>
    <x v="35"/>
    <d v="2023-04-20T00:00:00"/>
    <s v="是"/>
    <s v="A灵动蹦蹦兔"/>
    <s v="超级好喝"/>
    <d v="2026-03-05T00:00:00"/>
    <s v="江苏"/>
    <s v="正向"/>
    <d v="2026-03-06T00:00:00"/>
  </r>
  <r>
    <n v="10388"/>
    <x v="2"/>
    <x v="35"/>
    <d v="2023-04-20T00:00:00"/>
    <s v="是"/>
    <s v="Meiy"/>
    <s v="北京没有"/>
    <d v="2026-03-05T00:00:00"/>
    <s v="北京"/>
    <s v="中性"/>
    <d v="2026-03-06T00:00:00"/>
  </r>
  <r>
    <n v="10389"/>
    <x v="2"/>
    <x v="35"/>
    <d v="2023-04-20T00:00:00"/>
    <s v="是"/>
    <s v="momo"/>
    <s v="小程序周三活动火爆"/>
    <d v="2026-03-05T00:00:00"/>
    <s v="四川"/>
    <s v="中性"/>
    <d v="2026-03-06T00:00:00"/>
  </r>
  <r>
    <n v="10390"/>
    <x v="2"/>
    <x v="35"/>
    <d v="2023-04-20T00:00:00"/>
    <s v="是"/>
    <s v="momo"/>
    <s v="点10分钟还是8折"/>
    <d v="2026-03-05T00:00:00"/>
    <s v="四川"/>
    <s v="中性"/>
    <d v="2026-03-06T00:00:00"/>
  </r>
  <r>
    <n v="10391"/>
    <x v="2"/>
    <x v="35"/>
    <d v="2023-04-20T00:00:00"/>
    <s v="是"/>
    <s v="歪96恩"/>
    <s v="明天蹲守"/>
    <d v="2026-03-05T00:00:00"/>
    <s v="重庆"/>
    <s v="中性"/>
    <d v="2026-03-06T00:00:00"/>
  </r>
  <r>
    <n v="10392"/>
    <x v="2"/>
    <x v="35"/>
    <d v="2023-04-20T00:00:00"/>
    <s v="是"/>
    <s v="곡식"/>
    <s v="上架雪顶抹茶冰冰乐"/>
    <d v="2026-03-05T00:00:00"/>
    <s v="浙江"/>
    <s v="中性"/>
    <d v="2026-03-06T00:00:00"/>
  </r>
  <r>
    <n v="10393"/>
    <x v="2"/>
    <x v="35"/>
    <d v="2023-04-20T00:00:00"/>
    <s v="是"/>
    <s v="곡식"/>
    <s v="雪顶抹茶冰冰乐"/>
    <d v="2026-03-05T00:00:00"/>
    <s v="浙江"/>
    <s v="中性"/>
    <d v="2026-03-06T00:00:00"/>
  </r>
  <r>
    <n v="10394"/>
    <x v="2"/>
    <x v="35"/>
    <d v="2023-04-20T00:00:00"/>
    <s v="是"/>
    <s v="小红薯"/>
    <s v="没人关注"/>
    <d v="2026-03-05T00:00:00"/>
    <s v="浙江"/>
    <s v="中性"/>
    <d v="2026-03-06T00:00:00"/>
  </r>
  <r>
    <n v="10395"/>
    <x v="2"/>
    <x v="35"/>
    <d v="2023-04-20T00:00:00"/>
    <s v="是"/>
    <s v="好运降凌z"/>
    <s v="好期待"/>
    <d v="2026-03-05T00:00:00"/>
    <s v="福建"/>
    <s v="正向"/>
    <d v="2026-03-06T00:00:00"/>
  </r>
  <r>
    <n v="10396"/>
    <x v="2"/>
    <x v="35"/>
    <d v="2023-04-20T00:00:00"/>
    <s v="是"/>
    <s v="好运降凌z"/>
    <s v="最喜欢糯叽叽"/>
    <d v="2026-03-05T00:00:00"/>
    <s v="福建"/>
    <s v="正向"/>
    <d v="2026-03-06T00:00:00"/>
  </r>
  <r>
    <n v="10397"/>
    <x v="2"/>
    <x v="35"/>
    <d v="2023-04-20T00:00:00"/>
    <s v="是"/>
    <s v="幽雨州州"/>
    <s v="举手"/>
    <d v="2026-03-06T00:00:00"/>
    <s v="福建"/>
    <s v="中性"/>
    <d v="2026-03-06T00:00:00"/>
  </r>
  <r>
    <n v="10398"/>
    <x v="2"/>
    <x v="35"/>
    <d v="2023-04-20T00:00:00"/>
    <s v="是"/>
    <s v="资深momo"/>
    <s v="十三分钟还火爆"/>
    <d v="2026-03-05T00:00:00"/>
    <s v="河北"/>
    <s v="中性"/>
    <d v="2026-03-06T00:00:00"/>
  </r>
  <r>
    <n v="10399"/>
    <x v="2"/>
    <x v="35"/>
    <d v="2023-04-20T00:00:00"/>
    <s v="是"/>
    <s v="勿忘我"/>
    <s v="放完了"/>
    <d v="2026-03-05T00:00:00"/>
    <s v="湖南"/>
    <s v="中性"/>
    <d v="2026-03-06T00:00:00"/>
  </r>
  <r>
    <n v="10400"/>
    <x v="2"/>
    <x v="35"/>
    <d v="2023-04-20T00:00:00"/>
    <s v="是"/>
    <s v="洛洛"/>
    <s v="祝大家暴富暴美"/>
    <d v="2026-03-05T00:00:00"/>
    <s v="四川"/>
    <s v="正向"/>
    <d v="2026-03-06T00:00:00"/>
  </r>
  <r>
    <n v="10401"/>
    <x v="2"/>
    <x v="35"/>
    <d v="2023-04-20T00:00:00"/>
    <s v="是"/>
    <s v="call me、小白"/>
    <s v="新粉报到求宠"/>
    <d v="2026-03-05T00:00:00"/>
    <s v="陕西"/>
    <s v="正向"/>
    <d v="2026-03-06T00:00:00"/>
  </r>
  <r>
    <n v="10402"/>
    <x v="2"/>
    <x v="35"/>
    <d v="2023-04-20T00:00:00"/>
    <s v="是"/>
    <s v="夫九二（好运版）"/>
    <s v="超喜欢古茗龙井青团"/>
    <d v="2026-03-05T00:00:00"/>
    <s v="广西"/>
    <s v="正向"/>
    <d v="2026-03-06T00:00:00"/>
  </r>
  <r>
    <n v="10403"/>
    <x v="2"/>
    <x v="35"/>
    <d v="2023-04-20T00:00:00"/>
    <s v="是"/>
    <s v="不许贪吃（减肥版）"/>
    <s v="古茗忠实粉丝一周喝十次"/>
    <d v="2026-03-05T00:00:00"/>
    <s v="广东"/>
    <s v="正向"/>
    <d v="2026-03-06T00:00:00"/>
  </r>
  <r>
    <n v="10404"/>
    <x v="2"/>
    <x v="35"/>
    <d v="2023-04-20T00:00:00"/>
    <s v="是"/>
    <s v="樨星"/>
    <s v="古茗忠实粉丝来啦"/>
    <d v="2026-03-05T00:00:00"/>
    <s v="浙江"/>
    <s v="正向"/>
    <d v="2026-03-06T00:00:00"/>
  </r>
  <r>
    <n v="10405"/>
    <x v="2"/>
    <x v="35"/>
    <d v="2023-04-20T00:00:00"/>
    <s v="是"/>
    <s v="茉莉奶绿哈"/>
    <s v="期待龙井香青团返场"/>
    <d v="2026-03-04T00:00:00"/>
    <s v="云南"/>
    <s v="正向"/>
    <d v="2026-03-06T00:00:00"/>
  </r>
  <r>
    <n v="10406"/>
    <x v="2"/>
    <x v="35"/>
    <d v="2023-04-20T00:00:00"/>
    <s v="是"/>
    <s v="一瓶花生露🥜"/>
    <s v="熹妃回宫"/>
    <d v="2026-03-05T00:00:00"/>
    <s v="山东"/>
    <s v="正向"/>
    <d v="2026-03-06T00:00:00"/>
  </r>
  <r>
    <n v="10407"/>
    <x v="2"/>
    <x v="35"/>
    <d v="2023-04-20T00:00:00"/>
    <s v="是"/>
    <s v="爱喝奶茶的小女子"/>
    <s v="好喝"/>
    <d v="2026-03-05T00:00:00"/>
    <s v="广东"/>
    <s v="正向"/>
    <d v="2026-03-06T00:00:00"/>
  </r>
  <r>
    <n v="10408"/>
    <x v="2"/>
    <x v="35"/>
    <d v="2023-04-20T00:00:00"/>
    <s v="是"/>
    <s v="起名很难诶"/>
    <s v="听起来不错"/>
    <d v="2026-03-05T00:00:00"/>
    <s v="广东"/>
    <s v="正向"/>
    <d v="2026-03-06T00:00:00"/>
  </r>
  <r>
    <n v="10409"/>
    <x v="2"/>
    <x v="35"/>
    <d v="2023-04-20T00:00:00"/>
    <s v="是"/>
    <s v="小花你真棒"/>
    <s v="超爱龙井香青团"/>
    <d v="2026-03-05T00:00:00"/>
    <s v="福建"/>
    <s v="正向"/>
    <d v="2026-03-06T00:00:00"/>
  </r>
  <r>
    <n v="10410"/>
    <x v="2"/>
    <x v="35"/>
    <d v="2023-04-20T00:00:00"/>
    <s v="是"/>
    <s v="DD7"/>
    <s v="门店没上"/>
    <d v="2026-03-05T00:00:00"/>
    <s v="广东"/>
    <s v="中性"/>
    <d v="2026-03-06T00:00:00"/>
  </r>
  <r>
    <n v="10411"/>
    <x v="2"/>
    <x v="35"/>
    <d v="2023-04-20T00:00:00"/>
    <s v="是"/>
    <s v="灼灼其华"/>
    <s v="生椰加香青团是天菜"/>
    <d v="2026-03-04T00:00:00"/>
    <s v="四川"/>
    <s v="正向"/>
    <d v="2026-03-06T00:00:00"/>
  </r>
  <r>
    <n v="10412"/>
    <x v="2"/>
    <x v="35"/>
    <d v="2023-04-20T00:00:00"/>
    <s v="是"/>
    <s v="Tietiemamiigmmmm."/>
    <s v="小程序太火爆进不去"/>
    <d v="2026-03-05T00:00:00"/>
    <s v="浙江"/>
    <s v="中性"/>
    <d v="2026-03-06T00:00:00"/>
  </r>
  <r>
    <n v="10413"/>
    <x v="2"/>
    <x v="35"/>
    <d v="2023-04-20T00:00:00"/>
    <s v="是"/>
    <s v="今天戒奶茶"/>
    <s v="现在还火爆"/>
    <d v="2026-03-05T00:00:00"/>
    <s v="广西"/>
    <s v="中性"/>
    <d v="2026-03-06T00:00:00"/>
  </r>
  <r>
    <n v="10414"/>
    <x v="2"/>
    <x v="35"/>
    <d v="2023-04-20T00:00:00"/>
    <s v="是"/>
    <s v="今天戒奶茶"/>
    <s v="哈哈哈"/>
    <d v="2026-03-05T00:00:00"/>
    <s v="广西"/>
    <s v="中性"/>
    <d v="2026-03-06T00:00:00"/>
  </r>
  <r>
    <n v="10415"/>
    <x v="2"/>
    <x v="35"/>
    <d v="2023-04-20T00:00:00"/>
    <s v="是"/>
    <s v="Alkasun"/>
    <s v="龙井香青团回归了"/>
    <d v="2026-03-05T00:00:00"/>
    <s v="湖南"/>
    <s v="正向"/>
    <d v="2026-03-06T00:00:00"/>
  </r>
  <r>
    <n v="10416"/>
    <x v="2"/>
    <x v="35"/>
    <d v="2023-04-20T00:00:00"/>
    <s v="是"/>
    <s v="大炮轰蚊子"/>
    <s v="小程序卡十分钟"/>
    <d v="2026-03-05T00:00:00"/>
    <s v="广西"/>
    <s v="中性"/>
    <d v="2026-03-06T00:00:00"/>
  </r>
  <r>
    <n v="10417"/>
    <x v="2"/>
    <x v="35"/>
    <d v="2023-04-20T00:00:00"/>
    <s v="是"/>
    <s v="菠萝汉堡🍔"/>
    <s v="不是卡是没放"/>
    <d v="2026-03-05T00:00:00"/>
    <s v="吉林"/>
    <s v="中性"/>
    <d v="2026-03-06T00:00:00"/>
  </r>
  <r>
    <n v="10418"/>
    <x v="2"/>
    <x v="35"/>
    <d v="2023-04-20T00:00:00"/>
    <s v="是"/>
    <s v="momo"/>
    <s v="来了"/>
    <d v="2026-03-05T00:00:00"/>
    <s v="安徽"/>
    <s v="中性"/>
    <d v="2026-03-06T00:00:00"/>
  </r>
  <r>
    <n v="10419"/>
    <x v="2"/>
    <x v="35"/>
    <d v="2023-04-20T00:00:00"/>
    <s v="是"/>
    <s v="我就是你"/>
    <s v="真佩服我自己"/>
    <d v="2026-03-05T00:00:00"/>
    <s v="广东"/>
    <s v="中性"/>
    <d v="2026-03-06T00:00:00"/>
  </r>
  <r>
    <n v="10420"/>
    <x v="2"/>
    <x v="35"/>
    <d v="2023-04-20T00:00:00"/>
    <s v="是"/>
    <s v="闻夏"/>
    <s v="今天就喝"/>
    <d v="2026-03-05T00:00:00"/>
    <s v="湖南"/>
    <s v="正向"/>
    <d v="2026-03-06T00:00:00"/>
  </r>
  <r>
    <n v="10421"/>
    <x v="2"/>
    <x v="35"/>
    <d v="2023-04-20T00:00:00"/>
    <s v="是"/>
    <s v="呜呼呼～"/>
    <s v="刷新一分钟"/>
    <d v="2026-03-05T00:00:00"/>
    <s v="湖北"/>
    <s v="中性"/>
    <d v="2026-03-06T00:00:00"/>
  </r>
  <r>
    <n v="10422"/>
    <x v="2"/>
    <x v="35"/>
    <d v="2023-04-20T00:00:00"/>
    <s v="是"/>
    <s v="别捏我脸阿"/>
    <s v="刷新4分钟没有"/>
    <d v="2026-03-05T00:00:00"/>
    <s v="浙江"/>
    <s v="中性"/>
    <d v="2026-03-06T00:00:00"/>
  </r>
  <r>
    <n v="10423"/>
    <x v="2"/>
    <x v="35"/>
    <d v="2023-04-20T00:00:00"/>
    <s v="是"/>
    <s v="天生宅妹"/>
    <s v="我想喝"/>
    <d v="2026-03-05T00:00:00"/>
    <s v="湖南"/>
    <s v="正向"/>
    <d v="2026-03-06T00:00:00"/>
  </r>
  <r>
    <n v="10424"/>
    <x v="2"/>
    <x v="35"/>
    <d v="2023-04-20T00:00:00"/>
    <s v="是"/>
    <s v="小桔不是橘子变的"/>
    <s v="联名饮品选得不错"/>
    <d v="2026-03-04T00:00:00"/>
    <s v="浙江"/>
    <s v="正向"/>
    <d v="2026-03-06T00:00:00"/>
  </r>
  <r>
    <n v="10425"/>
    <x v="2"/>
    <x v="35"/>
    <d v="2023-04-20T00:00:00"/>
    <s v="是"/>
    <s v="momo"/>
    <s v="烧仙草会回来吗"/>
    <d v="2026-03-05T00:00:00"/>
    <s v="四川"/>
    <s v="中性"/>
    <d v="2026-03-06T00:00:00"/>
  </r>
  <r>
    <n v="10426"/>
    <x v="2"/>
    <x v="35"/>
    <d v="2023-04-20T00:00:00"/>
    <s v="是"/>
    <s v="粥粥🧡"/>
    <s v="抢不到一直火爆"/>
    <d v="2026-03-05T00:00:00"/>
    <s v="广东"/>
    <s v="中性"/>
    <d v="2026-03-06T00:00:00"/>
  </r>
  <r>
    <n v="10427"/>
    <x v="2"/>
    <x v="35"/>
    <d v="2023-04-20T00:00:00"/>
    <s v="是"/>
    <s v="momo"/>
    <s v="所有店铺都有吗"/>
    <d v="2026-03-05T00:00:00"/>
    <s v="安徽"/>
    <s v="中性"/>
    <d v="2026-03-06T00:00:00"/>
  </r>
  <r>
    <n v="10428"/>
    <x v="2"/>
    <x v="35"/>
    <d v="2023-04-20T00:00:00"/>
    <s v="是"/>
    <s v="Mina酱呀~"/>
    <s v="我爱古茗联名更棒"/>
    <d v="2026-03-04T00:00:00"/>
    <s v="江苏"/>
    <s v="正向"/>
    <d v="2026-03-06T00:00:00"/>
  </r>
  <r>
    <n v="10429"/>
    <x v="2"/>
    <x v="35"/>
    <d v="2023-04-20T00:00:00"/>
    <s v="是"/>
    <s v="momo"/>
    <s v="怎么查哪些门店有联动"/>
    <d v="2026-03-05T00:00:00"/>
    <s v="四川"/>
    <s v="中性"/>
    <d v="2026-03-06T00:00:00"/>
  </r>
  <r>
    <n v="10430"/>
    <x v="2"/>
    <x v="35"/>
    <d v="2023-04-20T00:00:00"/>
    <s v="是"/>
    <s v="羌笛"/>
    <s v="10分钟还没抢到"/>
    <d v="2026-03-05T00:00:00"/>
    <s v="湖北"/>
    <s v="负向"/>
    <d v="2026-03-06T00:00:00"/>
  </r>
  <r>
    <n v="10431"/>
    <x v="2"/>
    <x v="35"/>
    <d v="2023-04-20T00:00:00"/>
    <s v="是"/>
    <s v="有拖延症la"/>
    <s v="龙井终于回归"/>
    <d v="2026-03-05T00:00:00"/>
    <s v="福建"/>
    <s v="正向"/>
    <d v="2026-03-06T00:00:00"/>
  </r>
  <r>
    <n v="10432"/>
    <x v="2"/>
    <x v="35"/>
    <d v="2023-04-20T00:00:00"/>
    <s v="是"/>
    <s v="糖醋麻辣就是开胃"/>
    <s v="一直火爆"/>
    <d v="2026-03-05T00:00:00"/>
    <s v="四川"/>
    <s v="中性"/>
    <d v="2026-03-06T00:00:00"/>
  </r>
  <r>
    <n v="10433"/>
    <x v="2"/>
    <x v="35"/>
    <d v="2023-04-20T00:00:00"/>
    <s v="是"/>
    <s v="郑朝友01"/>
    <s v="很好喝"/>
    <d v="2026-03-05T00:00:00"/>
    <s v="浙江"/>
    <s v="正向"/>
    <d v="2026-03-06T00:00:00"/>
  </r>
  <r>
    <n v="10434"/>
    <x v="2"/>
    <x v="35"/>
    <d v="2023-04-20T00:00:00"/>
    <s v="是"/>
    <s v="趣野狂欢"/>
    <s v="这是bug吗"/>
    <d v="2026-03-05T00:00:00"/>
    <s v="重庆"/>
    <s v="中性"/>
    <d v="2026-03-06T00:00:00"/>
  </r>
  <r>
    <n v="10435"/>
    <x v="2"/>
    <x v="35"/>
    <d v="2023-04-20T00:00:00"/>
    <s v="是"/>
    <s v="趣野狂欢"/>
    <s v="13分钟只有八折券"/>
    <d v="2026-03-05T00:00:00"/>
    <s v="重庆"/>
    <s v="中性"/>
    <d v="2026-03-06T00:00:00"/>
  </r>
  <r>
    <n v="10436"/>
    <x v="2"/>
    <x v="35"/>
    <d v="2023-04-20T00:00:00"/>
    <s v="是"/>
    <s v="面具人"/>
    <s v="借茶窥见片刻不凡"/>
    <d v="2026-03-05T00:00:00"/>
    <s v="广东"/>
    <s v="正向"/>
    <d v="2026-03-06T00:00:00"/>
  </r>
  <r>
    <n v="10437"/>
    <x v="2"/>
    <x v="35"/>
    <d v="2023-04-20T00:00:00"/>
    <s v="是"/>
    <s v="梦里有李"/>
    <s v="我要蹲门口抢"/>
    <d v="2026-03-04T00:00:00"/>
    <s v="海南"/>
    <s v="正向"/>
    <d v="2026-03-06T00:00:00"/>
  </r>
  <r>
    <n v="10438"/>
    <x v="2"/>
    <x v="35"/>
    <d v="2023-04-20T00:00:00"/>
    <s v="是"/>
    <s v="momo"/>
    <s v="开来北京五道口"/>
    <d v="2026-03-05T00:00:00"/>
    <s v="北京"/>
    <s v="中性"/>
    <d v="2026-03-06T00:00:00"/>
  </r>
  <r>
    <n v="10439"/>
    <x v="2"/>
    <x v="35"/>
    <d v="2023-04-20T00:00:00"/>
    <s v="是"/>
    <s v="金甜ONE"/>
    <s v="生椰和香青团我都爱喝"/>
    <d v="2026-03-04T00:00:00"/>
    <s v="广东"/>
    <s v="正向"/>
    <d v="2026-03-06T00:00:00"/>
  </r>
  <r>
    <n v="10440"/>
    <x v="2"/>
    <x v="35"/>
    <d v="2023-04-20T00:00:00"/>
    <s v="是"/>
    <s v="iceberg"/>
    <s v="我要喝我要喝"/>
    <d v="2026-03-05T00:00:00"/>
    <s v="广东"/>
    <s v="正向"/>
    <d v="2026-03-06T00:00:00"/>
  </r>
  <r>
    <n v="10441"/>
    <x v="2"/>
    <x v="35"/>
    <d v="2023-04-20T00:00:00"/>
    <s v="是"/>
    <s v="Fred"/>
    <s v="每次上新必喝"/>
    <d v="2026-03-05T00:00:00"/>
    <s v="浙江"/>
    <s v="正向"/>
    <d v="2026-03-06T00:00:00"/>
  </r>
  <r>
    <n v="10442"/>
    <x v="2"/>
    <x v="35"/>
    <d v="2023-04-20T00:00:00"/>
    <s v="是"/>
    <s v="幸福之"/>
    <s v="终于回归了"/>
    <d v="2026-03-05T00:00:00"/>
    <s v="湖南"/>
    <s v="正向"/>
    <d v="2026-03-06T00:00:00"/>
  </r>
  <r>
    <n v="10443"/>
    <x v="2"/>
    <x v="35"/>
    <d v="2023-04-20T00:00:00"/>
    <s v="是"/>
    <s v="幸福之"/>
    <s v="upup"/>
    <d v="2026-03-05T00:00:00"/>
    <s v="湖南"/>
    <s v="中性"/>
    <d v="2026-03-06T00:00:00"/>
  </r>
  <r>
    <n v="10444"/>
    <x v="2"/>
    <x v="35"/>
    <d v="2023-04-20T00:00:00"/>
    <s v="是"/>
    <s v="芒果椰"/>
    <s v="超级喜欢龙井青团"/>
    <d v="2026-03-04T00:00:00"/>
    <s v="广东"/>
    <s v="正向"/>
    <d v="2026-03-06T00:00:00"/>
  </r>
  <r>
    <n v="10445"/>
    <x v="2"/>
    <x v="35"/>
    <d v="2023-04-20T00:00:00"/>
    <s v="是"/>
    <s v="一支香🌷"/>
    <s v="龙井青团我想喝"/>
    <d v="2026-03-04T00:00:00"/>
    <s v="江苏"/>
    <s v="正向"/>
    <d v="2026-03-06T00:00:00"/>
  </r>
  <r>
    <n v="10446"/>
    <x v="2"/>
    <x v="35"/>
    <d v="2023-04-20T00:00:00"/>
    <s v="是"/>
    <s v="zero_"/>
    <s v="双杯可以选一样吗"/>
    <d v="2026-03-05T00:00:00"/>
    <s v="江西"/>
    <s v="中性"/>
    <d v="2026-03-06T00:00:00"/>
  </r>
  <r>
    <n v="10447"/>
    <x v="2"/>
    <x v="35"/>
    <d v="2023-04-20T00:00:00"/>
    <s v="是"/>
    <s v="小鱼"/>
    <s v="想喝"/>
    <d v="2026-03-05T00:00:00"/>
    <s v="广东"/>
    <s v="正向"/>
    <d v="2026-03-06T00:00:00"/>
  </r>
  <r>
    <n v="10448"/>
    <x v="2"/>
    <x v="35"/>
    <d v="2023-04-20T00:00:00"/>
    <s v="是"/>
    <s v="小红书西呱🍉。"/>
    <s v="爱了"/>
    <d v="2026-03-05T00:00:00"/>
    <s v="广西"/>
    <s v="正向"/>
    <d v="2026-03-06T00:00:00"/>
  </r>
  <r>
    <n v="10449"/>
    <x v="2"/>
    <x v="35"/>
    <d v="2023-04-20T00:00:00"/>
    <s v="是"/>
    <s v="O天气晴O"/>
    <s v="韩立冲"/>
    <d v="2026-03-05T00:00:00"/>
    <s v="福建"/>
    <s v="正向"/>
    <d v="2026-03-06T00:00:00"/>
  </r>
  <r>
    <n v="10450"/>
    <x v="2"/>
    <x v="35"/>
    <d v="2023-04-20T00:00:00"/>
    <s v="是"/>
    <s v="小确幸"/>
    <s v="春天要喝龙井青团"/>
    <d v="2026-03-05T00:00:00"/>
    <s v="广东"/>
    <s v="正向"/>
    <d v="2026-03-06T00:00:00"/>
  </r>
  <r>
    <n v="10451"/>
    <x v="2"/>
    <x v="35"/>
    <d v="2023-04-20T00:00:00"/>
    <s v="是"/>
    <s v="好运收藏家"/>
    <s v="我想喝"/>
    <d v="2026-03-05T00:00:00"/>
    <s v="江苏"/>
    <s v="正向"/>
    <d v="2026-03-06T00:00:00"/>
  </r>
  <r>
    <n v="10452"/>
    <x v="2"/>
    <x v="35"/>
    <d v="2023-04-20T00:00:00"/>
    <s v="是"/>
    <s v="小鱼www"/>
    <s v="已四连蹲"/>
    <d v="2026-03-05T00:00:00"/>
    <s v="安徽"/>
    <s v="中性"/>
    <d v="2026-03-06T00:00:00"/>
  </r>
  <r>
    <n v="10453"/>
    <x v="2"/>
    <x v="35"/>
    <d v="2023-04-20T00:00:00"/>
    <s v="是"/>
    <s v="fufudeyingying"/>
    <s v="爱了"/>
    <d v="2026-03-05T00:00:00"/>
    <s v="浙江"/>
    <s v="正向"/>
    <d v="2026-03-06T00:00:00"/>
  </r>
  <r>
    <n v="10454"/>
    <x v="2"/>
    <x v="35"/>
    <d v="2023-04-20T00:00:00"/>
    <s v="是"/>
    <s v="wawa"/>
    <s v="蹲蹲蹲"/>
    <d v="2026-03-05T00:00:00"/>
    <s v="山东"/>
    <s v="中性"/>
    <d v="2026-03-06T00:00:00"/>
  </r>
  <r>
    <n v="10455"/>
    <x v="2"/>
    <x v="35"/>
    <d v="2023-04-20T00:00:00"/>
    <s v="是"/>
    <s v="见月逐光的kling"/>
    <s v="春天的味道"/>
    <d v="2026-03-05T00:00:00"/>
    <s v="广西"/>
    <s v="正向"/>
    <d v="2026-03-06T00:00:00"/>
  </r>
  <r>
    <n v="10456"/>
    <x v="2"/>
    <x v="35"/>
    <d v="2023-04-20T00:00:00"/>
    <s v="是"/>
    <s v="啾啾"/>
    <s v="回归了好喝"/>
    <d v="2026-03-05T00:00:00"/>
    <s v="浙江"/>
    <s v="正向"/>
    <d v="2026-03-06T00:00:00"/>
  </r>
  <r>
    <n v="10457"/>
    <x v="2"/>
    <x v="35"/>
    <d v="2023-04-20T00:00:00"/>
    <s v="是"/>
    <s v="Joy"/>
    <s v="超级爱喝"/>
    <d v="2026-03-05T00:00:00"/>
    <s v="浙江"/>
    <s v="正向"/>
    <d v="2026-03-06T00:00:00"/>
  </r>
  <r>
    <n v="10458"/>
    <x v="2"/>
    <x v="35"/>
    <d v="2023-04-20T00:00:00"/>
    <s v="是"/>
    <s v="芋泥波波奶茶"/>
    <s v="已喝上"/>
    <d v="2026-03-05T00:00:00"/>
    <s v="广东"/>
    <s v="正向"/>
    <d v="2026-03-06T00:00:00"/>
  </r>
  <r>
    <n v="10459"/>
    <x v="2"/>
    <x v="35"/>
    <d v="2023-04-20T00:00:00"/>
    <s v="是"/>
    <s v="乱说打嘴"/>
    <s v="联名黑历史"/>
    <d v="2026-03-05T00:00:00"/>
    <s v="广东"/>
    <s v="负向"/>
    <d v="2026-03-06T00:00:00"/>
  </r>
  <r>
    <n v="10460"/>
    <x v="2"/>
    <x v="35"/>
    <d v="2023-04-20T00:00:00"/>
    <s v="是"/>
    <s v="花川雪奈🌙"/>
    <s v="周五直接冲"/>
    <d v="2026-03-05T00:00:00"/>
    <s v="浙江"/>
    <s v="正向"/>
    <d v="2026-03-06T00:00:00"/>
  </r>
  <r>
    <n v="10461"/>
    <x v="2"/>
    <x v="35"/>
    <d v="2023-04-20T00:00:00"/>
    <s v="是"/>
    <s v="小景"/>
    <s v="记错时间提前去了"/>
    <d v="2026-03-05T00:00:00"/>
    <s v="山东"/>
    <s v="中性"/>
    <d v="2026-03-06T00:00:00"/>
  </r>
  <r>
    <n v="10462"/>
    <x v="2"/>
    <x v="35"/>
    <d v="2023-04-20T00:00:00"/>
    <s v="是"/>
    <s v="秋つき"/>
    <s v="我超爱沙冰"/>
    <d v="2026-03-05T00:00:00"/>
    <s v="浙江"/>
    <s v="正向"/>
    <d v="2026-03-06T00:00:00"/>
  </r>
  <r>
    <n v="10463"/>
    <x v="2"/>
    <x v="35"/>
    <d v="2023-04-20T00:00:00"/>
    <s v="是"/>
    <s v="池煜"/>
    <s v="古茗的品都合我意"/>
    <d v="2026-03-05T00:00:00"/>
    <s v="安徽"/>
    <s v="正向"/>
    <d v="2026-03-06T00:00:00"/>
  </r>
  <r>
    <n v="10464"/>
    <x v="2"/>
    <x v="35"/>
    <d v="2023-04-20T00:00:00"/>
    <s v="是"/>
    <s v="小w爱喝咖啡"/>
    <s v="超爱"/>
    <d v="2026-03-05T00:00:00"/>
    <s v="河南"/>
    <s v="正向"/>
    <d v="2026-03-06T00:00:00"/>
  </r>
  <r>
    <n v="10465"/>
    <x v="2"/>
    <x v="35"/>
    <d v="2023-04-20T00:00:00"/>
    <s v="是"/>
    <s v="一条咸鱼"/>
    <s v="抹茶四季春什么时候上"/>
    <d v="2026-03-05T00:00:00"/>
    <s v="浙江"/>
    <s v="中性"/>
    <d v="2026-03-06T00:00:00"/>
  </r>
  <r>
    <n v="10466"/>
    <x v="2"/>
    <x v="35"/>
    <d v="2023-04-20T00:00:00"/>
    <s v="是"/>
    <s v="yayoo"/>
    <s v="我要喝"/>
    <d v="2026-03-05T00:00:00"/>
    <s v="浙江"/>
    <s v="正向"/>
    <d v="2026-03-06T00:00:00"/>
  </r>
  <r>
    <n v="10467"/>
    <x v="2"/>
    <x v="35"/>
    <d v="2023-04-20T00:00:00"/>
    <s v="是"/>
    <s v="土豆教教主"/>
    <s v="龙井青团死忠支持"/>
    <d v="2026-03-05T00:00:00"/>
    <s v="黑龙江"/>
    <s v="正向"/>
    <d v="2026-03-06T00:00:00"/>
  </r>
  <r>
    <n v="10468"/>
    <x v="2"/>
    <x v="35"/>
    <d v="2023-04-20T00:00:00"/>
    <s v="是"/>
    <s v="少女霊"/>
    <s v="回归了"/>
    <d v="2026-03-05T00:00:00"/>
    <s v="浙江"/>
    <s v="正向"/>
    <d v="2026-03-06T00:00:00"/>
  </r>
  <r>
    <n v="10469"/>
    <x v="2"/>
    <x v="35"/>
    <d v="2023-04-20T00:00:00"/>
    <s v="是"/>
    <s v="丝缕清风"/>
    <s v="期待"/>
    <d v="2026-03-05T00:00:00"/>
    <s v="浙江"/>
    <s v="正向"/>
    <d v="2026-03-06T00:00:00"/>
  </r>
  <r>
    <n v="10470"/>
    <x v="2"/>
    <x v="35"/>
    <d v="2023-04-20T00:00:00"/>
    <s v="是"/>
    <s v="勇敢牛牛"/>
    <s v="最爱"/>
    <d v="2026-03-05T00:00:00"/>
    <s v="江苏"/>
    <s v="正向"/>
    <d v="2026-03-06T00:00:00"/>
  </r>
  <r>
    <n v="10471"/>
    <x v="2"/>
    <x v="35"/>
    <d v="2023-04-20T00:00:00"/>
    <s v="是"/>
    <s v="范比耶✌"/>
    <s v="古茗很懂我们"/>
    <d v="2026-03-05T00:00:00"/>
    <s v="广东"/>
    <s v="正向"/>
    <d v="2026-03-06T00:00:00"/>
  </r>
  <r>
    <n v="10472"/>
    <x v="2"/>
    <x v="35"/>
    <d v="2023-04-20T00:00:00"/>
    <s v="是"/>
    <s v="今 千里"/>
    <s v="龙井"/>
    <d v="2026-03-05T00:00:00"/>
    <s v="浙江"/>
    <s v="中性"/>
    <d v="2026-03-06T00:00:00"/>
  </r>
  <r>
    <n v="10473"/>
    <x v="2"/>
    <x v="35"/>
    <d v="2023-04-20T00:00:00"/>
    <s v="是"/>
    <s v="雪本心"/>
    <s v="想每款都喝一遍"/>
    <d v="2026-03-05T00:00:00"/>
    <s v="广西"/>
    <s v="正向"/>
    <d v="2026-03-06T00:00:00"/>
  </r>
  <r>
    <n v="10474"/>
    <x v="2"/>
    <x v="35"/>
    <d v="2023-04-20T00:00:00"/>
    <s v="是"/>
    <s v="梦稀"/>
    <s v="周边一般"/>
    <d v="2026-03-05T00:00:00"/>
    <s v="广东"/>
    <s v="负向"/>
    <d v="2026-03-06T00:00:00"/>
  </r>
  <r>
    <n v="10475"/>
    <x v="2"/>
    <x v="35"/>
    <d v="2023-04-20T00:00:00"/>
    <s v="是"/>
    <s v="独钓寒江雪"/>
    <s v="这里还没上"/>
    <d v="2026-03-05T00:00:00"/>
    <s v="浙江"/>
    <s v="中性"/>
    <d v="2026-03-06T00:00:00"/>
  </r>
  <r>
    <n v="10476"/>
    <x v="2"/>
    <x v="35"/>
    <d v="2023-04-20T00:00:00"/>
    <s v="是"/>
    <s v="钮钴禄乖宝"/>
    <s v="龙井香青团终于回归"/>
    <d v="2026-03-05T00:00:00"/>
    <s v="广东"/>
    <s v="正向"/>
    <d v="2026-03-06T00:00:00"/>
  </r>
  <r>
    <n v="10477"/>
    <x v="2"/>
    <x v="35"/>
    <d v="2023-04-20T00:00:00"/>
    <s v="是"/>
    <s v="七喜"/>
    <s v="春天的味道"/>
    <d v="2026-03-05T00:00:00"/>
    <s v="河北"/>
    <s v="正向"/>
    <d v="2026-03-06T00:00:00"/>
  </r>
  <r>
    <n v="10478"/>
    <x v="2"/>
    <x v="35"/>
    <d v="2023-04-20T00:00:00"/>
    <s v="是"/>
    <s v="郭灰机爱跑步和看书"/>
    <s v="求凡人周边"/>
    <d v="2026-03-05T00:00:00"/>
    <s v="福建"/>
    <s v="正向"/>
    <d v="2026-03-06T00:00:00"/>
  </r>
  <r>
    <n v="10479"/>
    <x v="2"/>
    <x v="35"/>
    <d v="2023-04-20T00:00:00"/>
    <s v="是"/>
    <s v="Rui"/>
    <s v="回国全买"/>
    <d v="2026-03-05T00:00:00"/>
    <s v="澳大利亚"/>
    <s v="正向"/>
    <d v="2026-03-06T00:00:00"/>
  </r>
  <r>
    <n v="10480"/>
    <x v="2"/>
    <x v="35"/>
    <d v="2023-04-20T00:00:00"/>
    <s v="是"/>
    <s v="十与十五"/>
    <s v="实力"/>
    <d v="2026-03-05T00:00:00"/>
    <s v="广东"/>
    <s v="中性"/>
    <d v="2026-03-06T00:00:00"/>
  </r>
  <r>
    <n v="10481"/>
    <x v="2"/>
    <x v="35"/>
    <d v="2023-04-20T00:00:00"/>
    <s v="是"/>
    <s v="萨摩耶爱奶茶"/>
    <s v="超爱古茗"/>
    <d v="2026-03-05T00:00:00"/>
    <s v="河南"/>
    <s v="正向"/>
    <d v="2026-03-06T00:00:00"/>
  </r>
  <r>
    <n v="10482"/>
    <x v="2"/>
    <x v="35"/>
    <d v="2023-04-20T00:00:00"/>
    <s v="是"/>
    <s v="喝奶茶不会胖"/>
    <s v="青团来一杯"/>
    <d v="2026-03-05T00:00:00"/>
    <s v="浙江"/>
    <s v="正向"/>
    <d v="2026-03-06T00:00:00"/>
  </r>
  <r>
    <n v="10483"/>
    <x v="2"/>
    <x v="35"/>
    <d v="2023-04-20T00:00:00"/>
    <s v="是"/>
    <s v="超级菠萝包"/>
    <s v="求溺爱"/>
    <d v="2026-03-05T00:00:00"/>
    <s v="广东"/>
    <s v="正向"/>
    <d v="2026-03-06T00:00:00"/>
  </r>
  <r>
    <n v="10484"/>
    <x v="2"/>
    <x v="35"/>
    <d v="2023-04-20T00:00:00"/>
    <s v="是"/>
    <s v="陈皮糖一颗"/>
    <s v="一起喝"/>
    <d v="2026-03-05T00:00:00"/>
    <s v="广东"/>
    <s v="正向"/>
    <d v="2026-03-06T00:00:00"/>
  </r>
  <r>
    <n v="10485"/>
    <x v="2"/>
    <x v="35"/>
    <d v="2023-04-20T00:00:00"/>
    <s v="是"/>
    <s v="小島里"/>
    <s v="白月光回归"/>
    <d v="2026-03-05T00:00:00"/>
    <s v="浙江"/>
    <s v="正向"/>
    <d v="2026-03-06T00:00:00"/>
  </r>
  <r>
    <n v="10486"/>
    <x v="2"/>
    <x v="35"/>
    <d v="2023-04-20T00:00:00"/>
    <s v="是"/>
    <s v="吃橘子不吐橘子籽"/>
    <s v="最喜欢龙井青团"/>
    <d v="2026-03-05T00:00:00"/>
    <s v="云南"/>
    <s v="正向"/>
    <d v="2026-03-06T00:00:00"/>
  </r>
  <r>
    <n v="10487"/>
    <x v="2"/>
    <x v="35"/>
    <d v="2023-04-20T00:00:00"/>
    <s v="是"/>
    <s v="守空房就感觉"/>
    <s v="有没有超级杯"/>
    <d v="2026-03-05T00:00:00"/>
    <s v="广东"/>
    <s v="中性"/>
    <d v="2026-03-06T00:00:00"/>
  </r>
  <r>
    <n v="10488"/>
    <x v="2"/>
    <x v="35"/>
    <d v="2023-04-20T00:00:00"/>
    <s v="是"/>
    <s v="你是深巷里透进的光"/>
    <s v="终于等到"/>
    <d v="2026-03-05T00:00:00"/>
    <s v="浙江"/>
    <s v="正向"/>
    <d v="2026-03-06T00:00:00"/>
  </r>
  <r>
    <n v="10489"/>
    <x v="2"/>
    <x v="35"/>
    <d v="2023-04-20T00:00:00"/>
    <s v="是"/>
    <s v="摇摇绒"/>
    <s v="最爱的龙井青团"/>
    <d v="2026-03-05T00:00:00"/>
    <s v="重庆"/>
    <s v="正向"/>
    <d v="2026-03-06T00:00:00"/>
  </r>
  <r>
    <n v="10490"/>
    <x v="2"/>
    <x v="35"/>
    <d v="2023-04-20T00:00:00"/>
    <s v="是"/>
    <s v="小锦李子清"/>
    <s v="联名期待"/>
    <d v="2026-03-05T00:00:00"/>
    <s v="江西"/>
    <s v="正向"/>
    <d v="2026-03-06T00:00:00"/>
  </r>
  <r>
    <n v="10491"/>
    <x v="2"/>
    <x v="35"/>
    <d v="2023-04-20T00:00:00"/>
    <s v="是"/>
    <s v="甜度已关机"/>
    <s v="来了"/>
    <d v="2026-03-05T00:00:00"/>
    <s v="江西"/>
    <s v="中性"/>
    <d v="2026-03-06T00:00:00"/>
  </r>
  <r>
    <n v="10492"/>
    <x v="2"/>
    <x v="35"/>
    <d v="2023-04-20T00:00:00"/>
    <s v="是"/>
    <s v="ᅠᅠᅠmomo"/>
    <s v="龙井青团爱好者"/>
    <d v="2026-03-05T00:00:00"/>
    <s v="湖北"/>
    <s v="正向"/>
    <d v="2026-03-06T00:00:00"/>
  </r>
  <r>
    <n v="10493"/>
    <x v="2"/>
    <x v="35"/>
    <d v="2023-04-20T00:00:00"/>
    <s v="是"/>
    <s v="凌灵"/>
    <s v="前年去年常喝"/>
    <d v="2026-03-05T00:00:00"/>
    <s v="广东"/>
    <s v="正向"/>
    <d v="2026-03-06T00:00:00"/>
  </r>
  <r>
    <n v="10494"/>
    <x v="2"/>
    <x v="35"/>
    <d v="2023-04-20T00:00:00"/>
    <s v="是"/>
    <s v="郎"/>
    <s v="本地没有"/>
    <d v="2026-03-05T00:00:00"/>
    <s v="河北"/>
    <s v="中性"/>
    <d v="2026-03-06T00:00:00"/>
  </r>
  <r>
    <n v="10495"/>
    <x v="2"/>
    <x v="35"/>
    <d v="2023-04-20T00:00:00"/>
    <s v="是"/>
    <s v="空山栀子"/>
    <s v="抹茶四季春什么时候回归"/>
    <d v="2026-03-05T00:00:00"/>
    <s v="湖北"/>
    <s v="中性"/>
    <d v="2026-03-06T00:00:00"/>
  </r>
  <r>
    <n v="10496"/>
    <x v="2"/>
    <x v="35"/>
    <d v="2023-04-20T00:00:00"/>
    <s v="是"/>
    <s v="Yxjdfe"/>
    <s v="期待"/>
    <d v="2026-03-05T00:00:00"/>
    <s v="广东"/>
    <s v="正向"/>
    <d v="2026-03-06T00:00:00"/>
  </r>
  <r>
    <n v="10497"/>
    <x v="2"/>
    <x v="35"/>
    <d v="2023-04-20T00:00:00"/>
    <s v="是"/>
    <s v="momo"/>
    <s v="终于回归期待"/>
    <d v="2026-03-05T00:00:00"/>
    <s v="广西"/>
    <s v="正向"/>
    <d v="2026-03-06T00:00:00"/>
  </r>
  <r>
    <n v="10498"/>
    <x v="2"/>
    <x v="35"/>
    <d v="2023-04-20T00:00:00"/>
    <s v="是"/>
    <s v="芋泥蛋糕"/>
    <s v="来了"/>
    <d v="2026-03-05T00:00:00"/>
    <s v="广东"/>
    <s v="正向"/>
    <d v="2026-03-06T00:00:00"/>
  </r>
  <r>
    <n v="10499"/>
    <x v="2"/>
    <x v="35"/>
    <d v="2023-04-20T00:00:00"/>
    <s v="是"/>
    <s v="王者荣耀不好玩"/>
    <s v="求返场山茶生椰芒芒"/>
    <d v="2026-03-05T00:00:00"/>
    <s v="江苏"/>
    <s v="中性"/>
    <d v="2026-03-06T00:00:00"/>
  </r>
  <r>
    <n v="10500"/>
    <x v="2"/>
    <x v="35"/>
    <d v="2023-04-20T00:00:00"/>
    <s v="是"/>
    <s v="小团"/>
    <s v="太棒了"/>
    <d v="2026-03-05T00:00:00"/>
    <s v="浙江"/>
    <s v="正向"/>
    <d v="2026-03-06T00:00:00"/>
  </r>
  <r>
    <n v="10501"/>
    <x v="2"/>
    <x v="35"/>
    <d v="2023-04-20T00:00:00"/>
    <s v="是"/>
    <s v="今天你瘦了吗"/>
    <s v="一起碰杯"/>
    <d v="2026-03-05T00:00:00"/>
    <s v="山东"/>
    <s v="正向"/>
    <d v="2026-03-06T00:00:00"/>
  </r>
  <r>
    <n v="10502"/>
    <x v="2"/>
    <x v="35"/>
    <d v="2023-04-20T00:00:00"/>
    <s v="是"/>
    <s v="中华田园犬粽子"/>
    <s v="超爱"/>
    <d v="2026-03-05T00:00:00"/>
    <s v="四川"/>
    <s v="正向"/>
    <d v="2026-03-06T00:00:00"/>
  </r>
  <r>
    <n v="10503"/>
    <x v="2"/>
    <x v="35"/>
    <d v="2023-04-20T00:00:00"/>
    <s v="是"/>
    <s v="酸奶你要什么味"/>
    <s v="终于回归我爱青团"/>
    <d v="2026-03-05T00:00:00"/>
    <s v="江苏"/>
    <s v="正向"/>
    <d v="2026-03-06T00:00:00"/>
  </r>
  <r>
    <n v="10504"/>
    <x v="2"/>
    <x v="35"/>
    <d v="2023-04-20T00:00:00"/>
    <s v="是"/>
    <s v="Wys-estee"/>
    <s v="求返场阿华田咖咖冰"/>
    <d v="2026-03-05T00:00:00"/>
    <s v="湖北"/>
    <s v="中性"/>
    <d v="2026-03-06T00:00:00"/>
  </r>
  <r>
    <n v="10505"/>
    <x v="2"/>
    <x v="35"/>
    <d v="2023-04-20T00:00:00"/>
    <s v="是"/>
    <s v="少吃亿点"/>
    <s v="抹茶控太喜欢了"/>
    <d v="2026-03-05T00:00:00"/>
    <s v="四川"/>
    <s v="正向"/>
    <d v="2026-03-06T00:00:00"/>
  </r>
  <r>
    <n v="10506"/>
    <x v="2"/>
    <x v="35"/>
    <d v="2023-04-20T00:00:00"/>
    <s v="是"/>
    <s v="shining"/>
    <s v="期待"/>
    <d v="2026-03-05T00:00:00"/>
    <s v="广西"/>
    <s v="正向"/>
    <d v="2026-03-06T00:00:00"/>
  </r>
  <r>
    <n v="10507"/>
    <x v="2"/>
    <x v="35"/>
    <d v="2023-04-20T00:00:00"/>
    <s v="是"/>
    <s v="Minc"/>
    <s v="芝士抹茶牛乳什么时候上架"/>
    <d v="2026-03-05T00:00:00"/>
    <s v="湖南"/>
    <s v="中性"/>
    <d v="2026-03-06T00:00:00"/>
  </r>
  <r>
    <n v="10508"/>
    <x v="2"/>
    <x v="35"/>
    <d v="2023-04-20T00:00:00"/>
    <s v="是"/>
    <s v="阮清棠"/>
    <s v="龙井青团好喝又好嚼"/>
    <d v="2026-03-05T00:00:00"/>
    <s v="福建"/>
    <s v="正向"/>
    <d v="2026-03-06T00:00:00"/>
  </r>
  <r>
    <n v="10509"/>
    <x v="2"/>
    <x v="35"/>
    <d v="2023-04-20T00:00:00"/>
    <s v="是"/>
    <s v="哼"/>
    <s v="古茗看完结婴了是吧"/>
    <d v="2026-03-05T00:00:00"/>
    <s v="江苏"/>
    <s v="中性"/>
    <d v="2026-03-06T00:00:00"/>
  </r>
  <r>
    <n v="10510"/>
    <x v="2"/>
    <x v="35"/>
    <d v="2023-04-20T00:00:00"/>
    <s v="是"/>
    <s v="沐霖"/>
    <s v="一饮一境自在凡心"/>
    <d v="2026-03-05T00:00:00"/>
    <s v="广东"/>
    <s v="正向"/>
    <d v="2026-03-06T00:00:00"/>
  </r>
  <r>
    <n v="10511"/>
    <x v="2"/>
    <x v="35"/>
    <d v="2023-04-20T00:00:00"/>
    <s v="是"/>
    <s v="鼠马特"/>
    <s v="总算回来了"/>
    <d v="2026-03-05T00:00:00"/>
    <s v="浙江"/>
    <s v="正向"/>
    <d v="2026-03-06T00:00:00"/>
  </r>
  <r>
    <n v="10512"/>
    <x v="2"/>
    <x v="35"/>
    <d v="2023-04-20T00:00:00"/>
    <s v="是"/>
    <s v="时间的流动"/>
    <s v="每天一杯"/>
    <d v="2026-03-05T00:00:00"/>
    <s v="河南"/>
    <s v="正向"/>
    <d v="2026-03-06T00:00:00"/>
  </r>
  <r>
    <n v="10513"/>
    <x v="2"/>
    <x v="35"/>
    <d v="2023-04-20T00:00:00"/>
    <s v="是"/>
    <s v="香菜脑袋GG"/>
    <s v="每年都等回归"/>
    <d v="2026-03-05T00:00:00"/>
    <s v="广东"/>
    <s v="正向"/>
    <d v="2026-03-06T00:00:00"/>
  </r>
  <r>
    <n v="10514"/>
    <x v="2"/>
    <x v="35"/>
    <d v="2023-04-20T00:00:00"/>
    <s v="是"/>
    <s v="终也"/>
    <s v="我要喝西子龙景春"/>
    <d v="2026-03-05T00:00:00"/>
    <s v="福建"/>
    <s v="正向"/>
    <d v="2026-03-06T00:00:00"/>
  </r>
  <r>
    <n v="10515"/>
    <x v="2"/>
    <x v="35"/>
    <d v="2023-04-20T00:00:00"/>
    <s v="是"/>
    <s v="想吃点抹茶"/>
    <s v="准备好了"/>
    <d v="2026-03-05T00:00:00"/>
    <s v="四川"/>
    <s v="正向"/>
    <d v="2026-03-06T00:00:00"/>
  </r>
  <r>
    <n v="10516"/>
    <x v="2"/>
    <x v="35"/>
    <d v="2023-04-20T00:00:00"/>
    <s v="是"/>
    <s v="芋芋熊"/>
    <s v="抢不到要道歉"/>
    <d v="2026-03-05T00:00:00"/>
    <s v="江西"/>
    <s v="负向"/>
    <d v="2026-03-06T00:00:00"/>
  </r>
  <r>
    <n v="10517"/>
    <x v="2"/>
    <x v="35"/>
    <d v="2023-04-20T00:00:00"/>
    <s v="是"/>
    <s v="不吃香菜（爱吃香菜版）"/>
    <s v="今年的青团换了，刚刷到一个古茗员工的vlog"/>
    <d v="2026-03-05T00:00:00"/>
    <s v="江苏"/>
    <s v="中性"/>
    <d v="2026-03-06T00:00:00"/>
  </r>
  <r>
    <n v="10518"/>
    <x v="2"/>
    <x v="35"/>
    <d v="2023-04-20T00:00:00"/>
    <s v="是"/>
    <s v="萌新"/>
    <s v="但是今年的青团胜过去年的 贼好吃！！"/>
    <d v="2026-03-05T00:00:00"/>
    <s v="广西"/>
    <s v="正向"/>
    <d v="2026-03-06T00:00:00"/>
  </r>
  <r>
    <n v="10519"/>
    <x v="2"/>
    <x v="35"/>
    <d v="2023-04-20T00:00:00"/>
    <s v="是"/>
    <s v="casiN_（MDXM全勤版）"/>
    <s v="今年的还没喝 但我觉得前年的青团比去年的好吃😋"/>
    <d v="2026-03-05T00:00:00"/>
    <s v="福建"/>
    <s v="中性"/>
    <d v="2026-03-06T00:00:00"/>
  </r>
  <r>
    <n v="10520"/>
    <x v="2"/>
    <x v="35"/>
    <d v="2023-04-20T00:00:00"/>
    <s v="是"/>
    <s v="哆米是只喵"/>
    <s v="今年的青团比去年好吃"/>
    <d v="2026-03-05T00:00:00"/>
    <s v="浙江"/>
    <s v="正向"/>
    <d v="2026-03-06T00:00:00"/>
  </r>
  <r>
    <n v="10521"/>
    <x v="2"/>
    <x v="35"/>
    <d v="2023-04-20T00:00:00"/>
    <s v="是"/>
    <s v="yuti"/>
    <s v="奶露改成鲜牛奶了，着不更好了吗"/>
    <d v="2026-03-05T00:00:00"/>
    <s v="湖南"/>
    <s v="中性"/>
    <d v="2026-03-06T00:00:00"/>
  </r>
  <r>
    <n v="10522"/>
    <x v="2"/>
    <x v="35"/>
    <d v="2023-04-20T00:00:00"/>
    <s v="是"/>
    <s v="yuti"/>
    <s v="现在都是更注重健康了"/>
    <d v="2026-03-05T00:00:00"/>
    <s v="湖南"/>
    <s v="正向"/>
    <d v="2026-03-06T00:00:00"/>
  </r>
  <r>
    <n v="10523"/>
    <x v="2"/>
    <x v="35"/>
    <d v="2023-04-20T00:00:00"/>
    <s v="是"/>
    <s v="偷外卖4全家"/>
    <s v="没变啊，还是很好喝"/>
    <d v="2026-03-05T00:00:00"/>
    <s v="安徽"/>
    <s v="正向"/>
    <d v="2026-03-06T00:00:00"/>
  </r>
  <r>
    <n v="10524"/>
    <x v="2"/>
    <x v="35"/>
    <d v="2023-04-20T00:00:00"/>
    <s v="是"/>
    <s v="番茄肥牛煲"/>
    <s v="可能是我之前喝7分糖现在喝3分了所以有点差异吧"/>
    <d v="2026-03-05T00:00:00"/>
    <s v="河南"/>
    <s v="中性"/>
    <d v="2026-03-06T00:00:00"/>
  </r>
  <r>
    <n v="10525"/>
    <x v="2"/>
    <x v="35"/>
    <d v="2023-04-20T00:00:00"/>
    <s v="是"/>
    <s v="四季奶青三分甜💌"/>
    <s v="刚喝，点的热不加糖，青团确实不一样有点点渣感和草味但能接受"/>
    <d v="2026-03-05T00:00:00"/>
    <s v="安徽"/>
    <s v="中性"/>
    <d v="2026-03-06T00:00:00"/>
  </r>
  <r>
    <n v="10526"/>
    <x v="2"/>
    <x v="35"/>
    <d v="2023-04-20T00:00:00"/>
    <s v="是"/>
    <s v="大珊子 ·"/>
    <s v="去年我很喜欢喝 今年喝感觉味道变了"/>
    <d v="2026-03-05T00:00:00"/>
    <s v="海南"/>
    <s v="负向"/>
    <d v="2026-03-06T00:00:00"/>
  </r>
  <r>
    <n v="10527"/>
    <x v="2"/>
    <x v="35"/>
    <d v="2023-04-20T00:00:00"/>
    <s v="是"/>
    <s v="番茄肥牛煲"/>
    <s v="对！我也觉得味道变了"/>
    <d v="2026-03-05T00:00:00"/>
    <s v="河南"/>
    <s v="负向"/>
    <d v="2026-03-06T00:00:00"/>
  </r>
  <r>
    <n v="10528"/>
    <x v="2"/>
    <x v="35"/>
    <d v="2023-04-20T00:00:00"/>
    <s v="是"/>
    <s v="Tuuuuu"/>
    <s v="变健康了去年是植脂末今年变鲜奶了味道更淡"/>
    <d v="2026-03-05T00:00:00"/>
    <s v="浙江"/>
    <s v="中性"/>
    <d v="2026-03-06T00:00:00"/>
  </r>
  <r>
    <n v="10529"/>
    <x v="2"/>
    <x v="35"/>
    <d v="2023-04-20T00:00:00"/>
    <s v="是"/>
    <s v="Aaa耳塞重度依赖"/>
    <s v="我喝着怪怪的加上抹茶奶盖后好很多"/>
    <d v="2026-03-05T00:00:00"/>
    <s v="浙江"/>
    <s v="负向"/>
    <d v="2026-03-06T00:00:00"/>
  </r>
  <r>
    <n v="10530"/>
    <x v="2"/>
    <x v="35"/>
    <d v="2023-04-20T00:00:00"/>
    <s v="是"/>
    <s v="李不理"/>
    <s v="怎么有绿的也有白的"/>
    <d v="2026-03-05T00:00:00"/>
    <s v="广西"/>
    <s v="中性"/>
    <d v="2026-03-06T00:00:00"/>
  </r>
  <r>
    <n v="10531"/>
    <x v="2"/>
    <x v="35"/>
    <d v="2023-04-20T00:00:00"/>
    <s v="是"/>
    <s v="羽宇"/>
    <s v="今年的青团很惊艳还有绿色的小纤维"/>
    <d v="2026-03-05T00:00:00"/>
    <s v="河南"/>
    <s v="正向"/>
    <d v="2026-03-06T00:00:00"/>
  </r>
  <r>
    <n v="10532"/>
    <x v="2"/>
    <x v="35"/>
    <d v="2023-04-20T00:00:00"/>
    <s v="是"/>
    <s v="番茄肥牛煲"/>
    <s v="朋友说不错但我感觉不一样了"/>
    <d v="2026-03-05T00:00:00"/>
    <s v="河南"/>
    <s v="中性"/>
    <d v="2026-03-06T00:00:00"/>
  </r>
  <r>
    <n v="10533"/>
    <x v="2"/>
    <x v="35"/>
    <d v="2023-04-20T00:00:00"/>
    <s v="是"/>
    <s v="momo"/>
    <s v="今年喝着不好喝以前还推荐别人喝"/>
    <d v="2026-03-05T00:00:00"/>
    <s v="湖南"/>
    <s v="负向"/>
    <d v="2026-03-06T00:00:00"/>
  </r>
  <r>
    <n v="10534"/>
    <x v="2"/>
    <x v="35"/>
    <d v="2023-04-20T00:00:00"/>
    <s v="是"/>
    <s v="番茄肥牛煲"/>
    <s v="我也是之前推荐朋友现在喝不习惯"/>
    <d v="2026-03-05T00:00:00"/>
    <s v="河南"/>
    <s v="负向"/>
    <d v="2026-03-06T00:00:00"/>
  </r>
  <r>
    <n v="10535"/>
    <x v="2"/>
    <x v="35"/>
    <d v="2023-04-20T00:00:00"/>
    <s v="是"/>
    <s v="兔狻"/>
    <s v="涨价了我不能接受呜呜呜"/>
    <d v="2026-03-05T00:00:00"/>
    <s v="四川"/>
    <s v="负向"/>
    <d v="2026-03-06T00:00:00"/>
  </r>
  <r>
    <n v="10536"/>
    <x v="2"/>
    <x v="35"/>
    <d v="2023-04-20T00:00:00"/>
    <s v="是"/>
    <s v="番茄肥牛煲"/>
    <s v="看到帖子说去年大杯15"/>
    <d v="2026-03-05T00:00:00"/>
    <s v="河南"/>
    <s v="中性"/>
    <d v="2026-03-06T00:00:00"/>
  </r>
  <r>
    <n v="10537"/>
    <x v="2"/>
    <x v="35"/>
    <d v="2023-04-20T00:00:00"/>
    <s v="是"/>
    <s v="那就这样吧"/>
    <s v="期待很久准备去试试"/>
    <d v="2026-03-05T00:00:00"/>
    <s v="浙江"/>
    <s v="中性"/>
    <d v="2026-03-06T00:00:00"/>
  </r>
  <r>
    <n v="10538"/>
    <x v="2"/>
    <x v="35"/>
    <d v="2023-04-20T00:00:00"/>
    <s v="是"/>
    <s v="番茄肥牛煲"/>
    <s v="评价两极分化"/>
    <d v="2026-03-05T00:00:00"/>
    <s v="河南"/>
    <s v="中性"/>
    <d v="2026-03-06T00:00:00"/>
  </r>
  <r>
    <n v="10539"/>
    <x v="2"/>
    <x v="35"/>
    <d v="2023-04-20T00:00:00"/>
    <s v="是"/>
    <s v="十點零五."/>
    <s v="热的凉了以后更好喝"/>
    <d v="2026-03-05T00:00:00"/>
    <s v="福建"/>
    <s v="正向"/>
    <d v="2026-03-06T00:00:00"/>
  </r>
  <r>
    <n v="10540"/>
    <x v="2"/>
    <x v="35"/>
    <d v="2023-04-20T00:00:00"/>
    <s v="是"/>
    <s v="麦当劳汉堡🍔"/>
    <s v="这个奶味重吗"/>
    <d v="2026-03-06T00:00:00"/>
    <s v="广东"/>
    <s v="中性"/>
    <d v="2026-03-06T00:00:00"/>
  </r>
  <r>
    <n v="10541"/>
    <x v="2"/>
    <x v="35"/>
    <d v="2023-04-20T00:00:00"/>
    <s v="是"/>
    <s v="番茄肥牛煲"/>
    <s v="感觉有点淡"/>
    <d v="2026-03-06T00:00:00"/>
    <s v="河南"/>
    <s v="中性"/>
    <d v="2026-03-06T00:00:00"/>
  </r>
  <r>
    <n v="10542"/>
    <x v="2"/>
    <x v="35"/>
    <d v="2023-04-20T00:00:00"/>
    <s v="是"/>
    <s v="辞寒"/>
    <s v="今年味道很奇怪没有去年好喝"/>
    <d v="2026-03-05T00:00:00"/>
    <s v="广东"/>
    <s v="负向"/>
    <d v="2026-03-06T00:00:00"/>
  </r>
  <r>
    <n v="10543"/>
    <x v="2"/>
    <x v="35"/>
    <d v="2023-04-20T00:00:00"/>
    <s v="是"/>
    <s v="番茄肥牛煲"/>
    <s v="对我也是这种感觉"/>
    <d v="2026-03-05T00:00:00"/>
    <s v="河南"/>
    <s v="负向"/>
    <d v="2026-03-06T00:00:00"/>
  </r>
  <r>
    <n v="10544"/>
    <x v="2"/>
    <x v="35"/>
    <d v="2023-04-20T00:00:00"/>
    <s v="是"/>
    <s v="幸运弗兰克"/>
    <s v="是不是改鲜奶了写着冷链鲜奶"/>
    <d v="2026-03-05T00:00:00"/>
    <s v="广东"/>
    <s v="中性"/>
    <d v="2026-03-06T00:00:00"/>
  </r>
  <r>
    <n v="10545"/>
    <x v="2"/>
    <x v="35"/>
    <d v="2023-04-20T00:00:00"/>
    <s v="是"/>
    <s v="番茄肥牛煲"/>
    <s v="好像是"/>
    <d v="2026-03-05T00:00:00"/>
    <s v="河南"/>
    <s v="中性"/>
    <d v="2026-03-06T00:00:00"/>
  </r>
  <r>
    <n v="10546"/>
    <x v="2"/>
    <x v="35"/>
    <d v="2023-04-20T00:00:00"/>
    <s v="是"/>
    <s v="茄茄茄茄子"/>
    <s v="今年青团糊嘴糊嗓子"/>
    <d v="2026-03-06T00:00:00"/>
    <s v="云南"/>
    <s v="负向"/>
    <d v="2026-03-06T00:00:00"/>
  </r>
  <r>
    <n v="10547"/>
    <x v="2"/>
    <x v="35"/>
    <d v="2023-04-20T00:00:00"/>
    <s v="是"/>
    <s v="士多啤梨好美味"/>
    <s v="以前很好喝现在不想买了"/>
    <d v="2026-03-06T00:00:00"/>
    <s v="福建"/>
    <s v="负向"/>
    <d v="2026-03-06T00:00:00"/>
  </r>
  <r>
    <n v="10548"/>
    <x v="2"/>
    <x v="35"/>
    <d v="2023-04-20T00:00:00"/>
    <s v="是"/>
    <s v="统统青木瓜沙拉"/>
    <s v="青团好像变大了没有以前好吃"/>
    <d v="2026-03-06T00:00:00"/>
    <s v="广西"/>
    <s v="负向"/>
    <d v="2026-03-06T00:00:00"/>
  </r>
  <r>
    <n v="10549"/>
    <x v="2"/>
    <x v="35"/>
    <d v="2023-04-20T00:00:00"/>
    <s v="是"/>
    <s v="思绪"/>
    <s v="七分甜也感觉淡还有苦味"/>
    <d v="2026-03-05T00:00:00"/>
    <s v="四川"/>
    <s v="负向"/>
    <d v="2026-03-06T00:00:00"/>
  </r>
  <r>
    <n v="10550"/>
    <x v="2"/>
    <x v="35"/>
    <d v="2023-04-20T00:00:00"/>
    <s v="是"/>
    <s v="番茄肥牛煲"/>
    <s v="苦味挺明显"/>
    <d v="2026-03-05T00:00:00"/>
    <s v="河南"/>
    <s v="负向"/>
    <d v="2026-03-06T00:00:00"/>
  </r>
  <r>
    <n v="10551"/>
    <x v="2"/>
    <x v="35"/>
    <d v="2023-04-20T00:00:00"/>
    <s v="是"/>
    <s v="紫檀木摆米"/>
    <s v="青团没煮熟里面还是干粉"/>
    <d v="2026-03-05T00:00:00"/>
    <s v="重庆"/>
    <s v="负向"/>
    <d v="2026-03-06T00:00:00"/>
  </r>
  <r>
    <n v="10552"/>
    <x v="2"/>
    <x v="35"/>
    <d v="2023-04-20T00:00:00"/>
    <s v="是"/>
    <s v="番茄肥牛煲"/>
    <s v="我好像也有一点"/>
    <d v="2026-03-05T00:00:00"/>
    <s v="河南"/>
    <s v="负向"/>
    <d v="2026-03-06T00:00:00"/>
  </r>
  <r>
    <n v="10553"/>
    <x v="2"/>
    <x v="35"/>
    <d v="2023-04-20T00:00:00"/>
    <s v="是"/>
    <s v="又想睡觉了i"/>
    <s v="喝了之后一直睡不着"/>
    <d v="2026-03-06T00:00:00"/>
    <s v="四川"/>
    <s v="负向"/>
    <d v="2026-03-06T00:00:00"/>
  </r>
  <r>
    <n v="10554"/>
    <x v="2"/>
    <x v="35"/>
    <d v="2023-04-20T00:00:00"/>
    <s v="是"/>
    <s v="Ronin"/>
    <s v="可以放到明天吗"/>
    <d v="2026-03-05T00:00:00"/>
    <s v="广东"/>
    <s v="中性"/>
    <d v="2026-03-06T00:00:00"/>
  </r>
  <r>
    <n v="10555"/>
    <x v="2"/>
    <x v="35"/>
    <d v="2023-04-20T00:00:00"/>
    <s v="是"/>
    <s v="林朝暮"/>
    <s v="奶制品不能隔夜"/>
    <d v="2026-03-05T00:00:00"/>
    <s v="浙江"/>
    <s v="中性"/>
    <d v="2026-03-06T00:00:00"/>
  </r>
  <r>
    <n v="10556"/>
    <x v="2"/>
    <x v="35"/>
    <d v="2023-04-20T00:00:00"/>
    <s v="是"/>
    <s v="冲虫充"/>
    <s v="茶味太重像在喝浓茶"/>
    <d v="2026-03-05T00:00:00"/>
    <s v="安徽"/>
    <s v="负向"/>
    <d v="2026-03-06T00:00:00"/>
  </r>
  <r>
    <n v="10557"/>
    <x v="2"/>
    <x v="35"/>
    <d v="2023-04-20T00:00:00"/>
    <s v="是"/>
    <s v="M"/>
    <s v="好喝还得是植脂末"/>
    <d v="2026-03-05T00:00:00"/>
    <s v="浙江"/>
    <s v="负向"/>
    <d v="2026-03-06T00:00:00"/>
  </r>
  <r>
    <n v="10558"/>
    <x v="2"/>
    <x v="35"/>
    <d v="2023-04-20T00:00:00"/>
    <s v="是"/>
    <s v="番茄肥牛煲"/>
    <s v="可不是吗哈哈哈"/>
    <d v="2026-03-05T00:00:00"/>
    <s v="河南"/>
    <s v="中性"/>
    <d v="2026-03-06T00:00:00"/>
  </r>
  <r>
    <n v="10559"/>
    <x v="2"/>
    <x v="35"/>
    <d v="2023-04-20T00:00:00"/>
    <s v="是"/>
    <s v="春潮"/>
    <s v="小狗脚丫味"/>
    <d v="2026-03-05T00:00:00"/>
    <s v="江苏"/>
    <s v="负向"/>
    <d v="2026-03-06T00:00:00"/>
  </r>
  <r>
    <n v="10560"/>
    <x v="2"/>
    <x v="35"/>
    <d v="2023-04-20T00:00:00"/>
    <s v="是"/>
    <s v="番茄肥牛煲"/>
    <s v="确实哈哈哈"/>
    <d v="2026-03-05T00:00:00"/>
    <s v="河南"/>
    <s v="中性"/>
    <d v="2026-03-06T00:00:00"/>
  </r>
  <r>
    <n v="10561"/>
    <x v="2"/>
    <x v="35"/>
    <d v="2023-04-20T00:00:00"/>
    <s v="是"/>
    <s v="土豆（已过六级）"/>
    <s v="真的变了好难喝喝到一半反胃想吐"/>
    <d v="2026-03-05T00:00:00"/>
    <s v="广西"/>
    <s v="负向"/>
    <d v="2026-03-06T00:00:00"/>
  </r>
  <r>
    <n v="10562"/>
    <x v="2"/>
    <x v="35"/>
    <d v="2023-04-20T00:00:00"/>
    <s v="是"/>
    <s v="木蒙"/>
    <s v="换成鲜奶可能乳糖不耐受"/>
    <d v="2026-03-06T00:00:00"/>
    <s v="广东"/>
    <s v="中性"/>
    <d v="2026-03-06T00:00:00"/>
  </r>
  <r>
    <n v="10563"/>
    <x v="2"/>
    <x v="35"/>
    <d v="2023-04-20T00:00:00"/>
    <s v="是"/>
    <s v="海盐冰淇淋"/>
    <s v="你试一试"/>
    <d v="2026-03-05T00:00:00"/>
    <s v="四川"/>
    <s v="中性"/>
    <d v="2026-03-06T00:00:00"/>
  </r>
  <r>
    <n v="10564"/>
    <x v="2"/>
    <x v="36"/>
    <d v="2025-02-14T00:00:00"/>
    <s v="是"/>
    <s v="啊c"/>
    <s v="4.3一杯 连续喝了4天 喝完还想喝"/>
    <d v="2025-03-02T00:00:00"/>
    <s v="福建"/>
    <s v="正向"/>
    <d v="2026-03-06T00:00:00"/>
  </r>
  <r>
    <n v="10565"/>
    <x v="2"/>
    <x v="36"/>
    <d v="2025-02-14T00:00:00"/>
    <s v="是"/>
    <s v="momo"/>
    <s v="怎么才4.3"/>
    <d v="2025-03-03T00:00:00"/>
    <s v="江苏"/>
    <s v="中性"/>
    <d v="2026-03-06T00:00:00"/>
  </r>
  <r>
    <n v="10566"/>
    <x v="2"/>
    <x v="36"/>
    <d v="2025-02-14T00:00:00"/>
    <s v="是"/>
    <s v="Abby."/>
    <s v="能去冰吗"/>
    <d v="2025-02-16T00:00:00"/>
    <s v="未知"/>
    <s v="中性"/>
    <d v="2026-03-06T00:00:00"/>
  </r>
  <r>
    <n v="10567"/>
    <x v="2"/>
    <x v="36"/>
    <d v="2025-02-14T00:00:00"/>
    <s v="是"/>
    <s v="不抽香烟"/>
    <s v="果茶没法去冰"/>
    <d v="2025-02-16T00:00:00"/>
    <s v="未知"/>
    <s v="中性"/>
    <d v="2026-03-06T00:00:00"/>
  </r>
  <r>
    <n v="10568"/>
    <x v="2"/>
    <x v="36"/>
    <d v="2025-02-14T00:00:00"/>
    <s v="是"/>
    <s v="小红薯62D597D1"/>
    <s v="请问孕妇可喝吗"/>
    <d v="2025-02-15T00:00:00"/>
    <s v="未知"/>
    <s v="中性"/>
    <d v="2026-03-06T00:00:00"/>
  </r>
  <r>
    <n v="10569"/>
    <x v="2"/>
    <x v="36"/>
    <d v="2025-02-14T00:00:00"/>
    <s v="是"/>
    <s v="臭脚大王"/>
    <s v="保险一点 去搜一下看看"/>
    <d v="2025-02-16T00:00:00"/>
    <s v="未知"/>
    <s v="中性"/>
    <d v="2026-03-06T00:00:00"/>
  </r>
  <r>
    <n v="10570"/>
    <x v="2"/>
    <x v="36"/>
    <d v="2025-02-14T00:00:00"/>
    <s v="是"/>
    <s v="短"/>
    <s v="超好喝"/>
    <d v="2025-02-28T00:00:00"/>
    <s v="浙江"/>
    <s v="正向"/>
    <d v="2026-03-06T00:00:00"/>
  </r>
  <r>
    <n v="10571"/>
    <x v="2"/>
    <x v="36"/>
    <d v="2025-02-14T00:00:00"/>
    <s v="是"/>
    <s v="短"/>
    <s v="我已经喝了三次了"/>
    <d v="2025-02-28T00:00:00"/>
    <s v="浙江"/>
    <s v="正向"/>
    <d v="2026-03-06T00:00:00"/>
  </r>
  <r>
    <n v="10572"/>
    <x v="2"/>
    <x v="36"/>
    <d v="2025-02-14T00:00:00"/>
    <s v="是"/>
    <s v="Panda💗莉🐼"/>
    <s v="好喝 而且每次料都很多"/>
    <d v="2025-02-15T00:00:00"/>
    <s v="未知"/>
    <s v="正向"/>
    <d v="2026-03-06T00:00:00"/>
  </r>
  <r>
    <n v="10573"/>
    <x v="2"/>
    <x v="36"/>
    <d v="2025-02-14T00:00:00"/>
    <s v="是"/>
    <s v="t9wo1"/>
    <s v="几分糖好喝"/>
    <d v="2025-02-15T00:00:00"/>
    <s v="未知"/>
    <s v="中性"/>
    <d v="2026-03-06T00:00:00"/>
  </r>
  <r>
    <n v="10574"/>
    <x v="2"/>
    <x v="36"/>
    <d v="2025-02-14T00:00:00"/>
    <s v="是"/>
    <s v="弟弟"/>
    <s v="不如蚌埠土产还便宜 好喝"/>
    <d v="2025-02-16T00:00:00"/>
    <s v="未知"/>
    <s v="正向"/>
    <d v="2026-03-06T00:00:00"/>
  </r>
  <r>
    <n v="10575"/>
    <x v="2"/>
    <x v="36"/>
    <d v="2025-02-14T00:00:00"/>
    <s v="是"/>
    <s v="BIangbiang"/>
    <s v="买不到"/>
    <d v="2025-02-16T00:00:00"/>
    <s v="未知"/>
    <s v="中性"/>
    <d v="2026-03-06T00:00:00"/>
  </r>
  <r>
    <n v="10576"/>
    <x v="2"/>
    <x v="36"/>
    <d v="2025-02-14T00:00:00"/>
    <s v="是"/>
    <s v="团楠子"/>
    <s v="好喝但是冰块太多"/>
    <d v="2025-02-18T00:00:00"/>
    <s v="未知"/>
    <s v="负向"/>
    <d v="2026-03-06T00:00:00"/>
  </r>
  <r>
    <n v="10577"/>
    <x v="2"/>
    <x v="36"/>
    <d v="2025-02-14T00:00:00"/>
    <s v="是"/>
    <s v="Rr7."/>
    <n v="1"/>
    <d v="2025-02-18T00:00:00"/>
    <s v="未知"/>
    <s v="中性"/>
    <d v="2026-03-06T00:00:00"/>
  </r>
  <r>
    <n v="10578"/>
    <x v="2"/>
    <x v="36"/>
    <d v="2025-02-14T00:00:00"/>
    <s v="是"/>
    <s v="咩咩拳大王"/>
    <s v="感觉太甜了"/>
    <d v="2025-02-18T00:00:00"/>
    <s v="未知"/>
    <s v="负向"/>
    <d v="2026-03-06T00:00:00"/>
  </r>
  <r>
    <n v="10579"/>
    <x v="2"/>
    <x v="36"/>
    <d v="2025-02-14T00:00:00"/>
    <s v="是"/>
    <s v="白鸽"/>
    <s v="三分或者无糖我感觉还行"/>
    <d v="2025-02-18T00:00:00"/>
    <s v="未知"/>
    <s v="中性"/>
    <d v="2026-03-06T00:00:00"/>
  </r>
  <r>
    <n v="10580"/>
    <x v="2"/>
    <x v="36"/>
    <d v="2025-02-14T00:00:00"/>
    <s v="是"/>
    <s v="你鸽_"/>
    <s v="超绝好喝 全是桑葚果肉"/>
    <d v="2025-02-15T00:00:00"/>
    <s v="未知"/>
    <s v="正向"/>
    <d v="2026-03-06T00:00:00"/>
  </r>
  <r>
    <n v="10581"/>
    <x v="2"/>
    <x v="36"/>
    <d v="2025-02-14T00:00:00"/>
    <s v="是"/>
    <s v="踩个鹅卵石"/>
    <s v="五分甜吗"/>
    <d v="2025-02-15T00:00:00"/>
    <s v="未知"/>
    <s v="中性"/>
    <d v="2026-03-06T00:00:00"/>
  </r>
  <r>
    <n v="10582"/>
    <x v="2"/>
    <x v="36"/>
    <d v="2025-02-14T00:00:00"/>
    <s v="是"/>
    <s v="Hiian^2"/>
    <s v="好喝"/>
    <d v="2025-02-15T00:00:00"/>
    <s v="未知"/>
    <s v="正向"/>
    <d v="2026-03-06T00:00:00"/>
  </r>
  <r>
    <n v="10583"/>
    <x v="2"/>
    <x v="36"/>
    <d v="2025-02-14T00:00:00"/>
    <s v="是"/>
    <s v="予江"/>
    <s v="会很甜吗"/>
    <d v="2025-02-15T00:00:00"/>
    <s v="未知"/>
    <s v="中性"/>
    <d v="2026-03-06T00:00:00"/>
  </r>
  <r>
    <n v="10584"/>
    <x v="2"/>
    <x v="36"/>
    <d v="2025-02-14T00:00:00"/>
    <s v="是"/>
    <s v="自由"/>
    <s v="孕妇可以喝吗"/>
    <d v="2025-02-15T00:00:00"/>
    <s v="未知"/>
    <s v="中性"/>
    <d v="2026-03-06T00:00:00"/>
  </r>
  <r>
    <n v="10585"/>
    <x v="2"/>
    <x v="36"/>
    <d v="2025-02-14T00:00:00"/>
    <s v="是"/>
    <s v="臭脚大王"/>
    <s v="不懂 最好查一下"/>
    <d v="2025-02-15T00:00:00"/>
    <s v="未知"/>
    <s v="中性"/>
    <d v="2026-03-06T00:00:00"/>
  </r>
  <r>
    <n v="10586"/>
    <x v="2"/>
    <x v="36"/>
    <d v="2025-02-14T00:00:00"/>
    <s v="是"/>
    <s v="睡觉"/>
    <s v="莓莓好喝还是凤梨"/>
    <d v="2025-02-19T00:00:00"/>
    <s v="未知"/>
    <s v="中性"/>
    <d v="2026-03-06T00:00:00"/>
  </r>
  <r>
    <n v="10587"/>
    <x v="2"/>
    <x v="36"/>
    <d v="2025-02-14T00:00:00"/>
    <s v="是"/>
    <s v="🍊菌要橙s橙不得不s"/>
    <s v="我觉得莓莓好喝 强推"/>
    <d v="2025-02-19T00:00:00"/>
    <s v="未知"/>
    <s v="正向"/>
    <d v="2026-03-06T00:00:00"/>
  </r>
  <r>
    <n v="10588"/>
    <x v="2"/>
    <x v="36"/>
    <d v="2025-02-14T00:00:00"/>
    <s v="是"/>
    <s v="世界和平（考普通话版）"/>
    <s v="从不喝奶茶的人爱上这个"/>
    <d v="2025-03-19T00:00:00"/>
    <s v="福建"/>
    <s v="正向"/>
    <d v="2026-03-06T00:00:00"/>
  </r>
  <r>
    <n v="10589"/>
    <x v="2"/>
    <x v="36"/>
    <d v="2025-02-14T00:00:00"/>
    <s v="是"/>
    <s v="小红薯65DC6DD4"/>
    <s v="七分会太甜吗"/>
    <d v="2025-03-19T00:00:00"/>
    <s v="浙江"/>
    <s v="中性"/>
    <d v="2026-03-06T00:00:00"/>
  </r>
  <r>
    <n v="10590"/>
    <x v="2"/>
    <x v="36"/>
    <d v="2025-02-14T00:00:00"/>
    <s v="是"/>
    <s v="Dccc"/>
    <s v="这个和黑桑莓莓有啥区别"/>
    <d v="2025-02-15T00:00:00"/>
    <s v="未知"/>
    <s v="中性"/>
    <d v="2026-03-06T00:00:00"/>
  </r>
  <r>
    <n v="10591"/>
    <x v="2"/>
    <x v="36"/>
    <d v="2025-02-14T00:00:00"/>
    <s v="是"/>
    <s v="臭脚大王"/>
    <s v="盲猜菠萝和草莓区别"/>
    <d v="2025-02-15T00:00:00"/>
    <s v="未知"/>
    <s v="中性"/>
    <d v="2026-03-06T00:00:00"/>
  </r>
  <r>
    <n v="10592"/>
    <x v="2"/>
    <x v="36"/>
    <d v="2025-02-14T00:00:00"/>
    <s v="是"/>
    <s v="oliver_"/>
    <s v="桑葚莓莓也好喝"/>
    <d v="2025-02-17T00:00:00"/>
    <s v="未知"/>
    <s v="正向"/>
    <d v="2026-03-06T00:00:00"/>
  </r>
  <r>
    <n v="10593"/>
    <x v="2"/>
    <x v="36"/>
    <d v="2025-02-14T00:00:00"/>
    <s v="是"/>
    <n v="74158"/>
    <s v="是谁家的"/>
    <d v="2025-02-17T00:00:00"/>
    <s v="未知"/>
    <s v="中性"/>
    <d v="2026-03-06T00:00:00"/>
  </r>
  <r>
    <n v="10594"/>
    <x v="2"/>
    <x v="36"/>
    <d v="2025-02-14T00:00:00"/>
    <s v="是"/>
    <s v="苹果与歪镜框"/>
    <s v="这个是冰沙吗"/>
    <d v="2025-03-18T00:00:00"/>
    <s v="湖北"/>
    <s v="中性"/>
    <d v="2026-03-06T00:00:00"/>
  </r>
  <r>
    <n v="10595"/>
    <x v="2"/>
    <x v="36"/>
    <d v="2025-02-14T00:00:00"/>
    <s v="是"/>
    <s v="小红薯65DC6DD4"/>
    <s v="不是"/>
    <d v="2025-03-19T00:00:00"/>
    <s v="浙江"/>
    <s v="中性"/>
    <d v="2026-03-06T00:00:00"/>
  </r>
  <r>
    <n v="10596"/>
    <x v="2"/>
    <x v="36"/>
    <d v="2025-02-14T00:00:00"/>
    <s v="是"/>
    <s v="Silent"/>
    <s v="比桑葚莓莓好喝"/>
    <d v="2025-02-16T00:00:00"/>
    <s v="未知"/>
    <s v="正向"/>
    <d v="2026-03-06T00:00:00"/>
  </r>
  <r>
    <n v="10597"/>
    <x v="2"/>
    <x v="36"/>
    <d v="2025-02-14T00:00:00"/>
    <s v="是"/>
    <s v="鱼饼"/>
    <s v="对对对"/>
    <d v="2025-02-16T00:00:00"/>
    <s v="未知"/>
    <s v="正向"/>
    <d v="2026-03-06T00:00:00"/>
  </r>
  <r>
    <n v="10598"/>
    <x v="2"/>
    <x v="36"/>
    <d v="2025-02-14T00:00:00"/>
    <s v="是"/>
    <s v="Lecoeur"/>
    <s v="10.8买的好喝"/>
    <d v="2025-02-28T00:00:00"/>
    <s v="广东"/>
    <s v="正向"/>
    <d v="2026-03-06T00:00:00"/>
  </r>
  <r>
    <n v="10599"/>
    <x v="2"/>
    <x v="36"/>
    <d v="2025-02-14T00:00:00"/>
    <s v="是"/>
    <e v="#NAME?"/>
    <s v="怎么买"/>
    <d v="2025-02-28T00:00:00"/>
    <s v="广东"/>
    <s v="中性"/>
    <d v="2026-03-06T00:00:00"/>
  </r>
  <r>
    <n v="10600"/>
    <x v="2"/>
    <x v="36"/>
    <d v="2025-02-14T00:00:00"/>
    <s v="是"/>
    <s v="BaH"/>
    <s v="好喝的"/>
    <d v="2025-02-18T00:00:00"/>
    <s v="未知"/>
    <s v="正向"/>
    <d v="2026-03-06T00:00:00"/>
  </r>
  <r>
    <n v="10601"/>
    <x v="2"/>
    <x v="36"/>
    <d v="2025-02-14T00:00:00"/>
    <s v="是"/>
    <s v="滴滴"/>
    <s v="外卖也不封口吗"/>
    <d v="2025-02-20T00:00:00"/>
    <s v="未知"/>
    <s v="中性"/>
    <d v="2026-03-06T00:00:00"/>
  </r>
  <r>
    <n v="10602"/>
    <x v="2"/>
    <x v="36"/>
    <d v="2025-02-14T00:00:00"/>
    <s v="是"/>
    <s v="Palette"/>
    <s v="凤梨和莓莓哪个好喝"/>
    <d v="2025-02-18T00:00:00"/>
    <s v="未知"/>
    <s v="中性"/>
    <d v="2026-03-06T00:00:00"/>
  </r>
  <r>
    <n v="10603"/>
    <x v="2"/>
    <x v="36"/>
    <d v="2025-02-14T00:00:00"/>
    <s v="是"/>
    <s v="Basty-X"/>
    <s v="我喜欢凤梨的"/>
    <d v="2025-02-18T00:00:00"/>
    <s v="未知"/>
    <s v="正向"/>
    <d v="2026-03-06T00:00:00"/>
  </r>
  <r>
    <n v="10604"/>
    <x v="2"/>
    <x v="36"/>
    <d v="2025-02-14T00:00:00"/>
    <s v="是"/>
    <s v="淑淑淑～芬芬芬"/>
    <s v="和草莓车厘子哪个好喝"/>
    <d v="2025-02-15T00:00:00"/>
    <s v="未知"/>
    <s v="中性"/>
    <d v="2026-03-06T00:00:00"/>
  </r>
  <r>
    <n v="10605"/>
    <x v="2"/>
    <x v="36"/>
    <d v="2025-02-14T00:00:00"/>
    <s v="是"/>
    <s v="臭脚大王"/>
    <s v="车厘子一般"/>
    <d v="2025-02-15T00:00:00"/>
    <s v="未知"/>
    <s v="中性"/>
    <d v="2026-03-06T00:00:00"/>
  </r>
  <r>
    <n v="10606"/>
    <x v="2"/>
    <x v="36"/>
    <d v="2025-02-14T00:00:00"/>
    <s v="是"/>
    <s v="小怪兽梦想家"/>
    <s v="好喝 为什么不出大杯"/>
    <d v="2025-02-23T00:00:00"/>
    <s v="未知"/>
    <s v="正向"/>
    <d v="2026-03-06T00:00:00"/>
  </r>
  <r>
    <n v="10607"/>
    <x v="2"/>
    <x v="36"/>
    <d v="2025-02-14T00:00:00"/>
    <s v="是"/>
    <s v="参参"/>
    <s v="大杯影响口感"/>
    <d v="2025-02-25T00:00:00"/>
    <s v="未知"/>
    <s v="中性"/>
    <d v="2026-03-06T00:00:00"/>
  </r>
  <r>
    <n v="10608"/>
    <x v="2"/>
    <x v="36"/>
    <d v="2025-02-14T00:00:00"/>
    <s v="是"/>
    <s v="万事胜意"/>
    <s v="和雪王差距大吗"/>
    <d v="2025-02-16T00:00:00"/>
    <s v="未知"/>
    <s v="中性"/>
    <d v="2026-03-06T00:00:00"/>
  </r>
  <r>
    <n v="10609"/>
    <x v="2"/>
    <x v="36"/>
    <d v="2025-02-14T00:00:00"/>
    <s v="是"/>
    <s v="臭脚大王"/>
    <s v="雪王果酱 古茗鲜果"/>
    <d v="2025-02-16T00:00:00"/>
    <s v="未知"/>
    <s v="中性"/>
    <d v="2026-03-06T00:00:00"/>
  </r>
  <r>
    <n v="10610"/>
    <x v="2"/>
    <x v="36"/>
    <d v="2025-02-14T00:00:00"/>
    <s v="是"/>
    <s v="生煎包"/>
    <s v="不是新品吧"/>
    <d v="2025-02-16T00:00:00"/>
    <s v="未知"/>
    <s v="中性"/>
    <d v="2026-03-06T00:00:00"/>
  </r>
  <r>
    <n v="10611"/>
    <x v="2"/>
    <x v="36"/>
    <d v="2025-02-14T00:00:00"/>
    <s v="是"/>
    <s v="富贵花"/>
    <s v="之前有桑葚莓莓"/>
    <d v="2025-02-24T00:00:00"/>
    <s v="未知"/>
    <s v="中性"/>
    <d v="2026-03-06T00:00:00"/>
  </r>
  <r>
    <n v="10612"/>
    <x v="2"/>
    <x v="36"/>
    <d v="2025-02-14T00:00:00"/>
    <s v="是"/>
    <s v="不知道叫啥名儿"/>
    <s v="我的桑葚有点酸"/>
    <d v="2025-02-15T00:00:00"/>
    <s v="未知"/>
    <s v="中性"/>
    <d v="2026-03-06T00:00:00"/>
  </r>
  <r>
    <n v="10613"/>
    <x v="2"/>
    <x v="36"/>
    <d v="2025-02-14T00:00:00"/>
    <s v="是"/>
    <s v="臭脚大王"/>
    <s v="酸甜正常"/>
    <d v="2025-02-15T00:00:00"/>
    <s v="未知"/>
    <s v="中性"/>
    <d v="2026-03-06T00:00:00"/>
  </r>
  <r>
    <n v="10614"/>
    <x v="2"/>
    <x v="36"/>
    <d v="2025-02-14T00:00:00"/>
    <s v="是"/>
    <s v="jennice"/>
    <s v="不加糖好喝吗"/>
    <d v="2025-02-18T00:00:00"/>
    <s v="未知"/>
    <s v="中性"/>
    <d v="2026-03-06T00:00:00"/>
  </r>
  <r>
    <n v="10615"/>
    <x v="2"/>
    <x v="36"/>
    <d v="2025-02-14T00:00:00"/>
    <s v="是"/>
    <s v="liceake"/>
    <s v="不甜的话无糖好喝"/>
    <d v="2025-02-18T00:00:00"/>
    <s v="未知"/>
    <s v="正向"/>
    <d v="2026-03-06T00:00:00"/>
  </r>
  <r>
    <n v="10616"/>
    <x v="2"/>
    <x v="36"/>
    <d v="2025-02-14T00:00:00"/>
    <s v="是"/>
    <s v="Monicawww"/>
    <s v="正在喝"/>
    <d v="2025-02-15T00:00:00"/>
    <s v="未知"/>
    <s v="中性"/>
    <d v="2026-03-06T00:00:00"/>
  </r>
  <r>
    <n v="10617"/>
    <x v="2"/>
    <x v="36"/>
    <d v="2025-02-14T00:00:00"/>
    <s v="是"/>
    <s v="聆春祁安"/>
    <s v="好喝吗"/>
    <d v="2025-02-15T00:00:00"/>
    <s v="未知"/>
    <s v="中性"/>
    <d v="2026-03-06T00:00:00"/>
  </r>
  <r>
    <n v="10618"/>
    <x v="2"/>
    <x v="36"/>
    <d v="2025-02-14T00:00:00"/>
    <s v="是"/>
    <s v="傻乎乎"/>
    <s v="好喝但下午一直上厕所"/>
    <d v="2025-02-17T00:00:00"/>
    <s v="未知"/>
    <s v="负向"/>
    <d v="2026-03-06T00:00:00"/>
  </r>
  <r>
    <n v="10619"/>
    <x v="2"/>
    <x v="36"/>
    <d v="2025-02-14T00:00:00"/>
    <s v="是"/>
    <s v="心雨"/>
    <s v="拉肚子吗"/>
    <d v="2025-02-17T00:00:00"/>
    <s v="未知"/>
    <s v="中性"/>
    <d v="2026-03-06T00:00:00"/>
  </r>
  <r>
    <n v="10620"/>
    <x v="2"/>
    <x v="36"/>
    <d v="2025-02-14T00:00:00"/>
    <s v="是"/>
    <s v="板烧鸡腿堡🍔"/>
    <s v="少冰但冰块很多"/>
    <d v="2025-02-16T00:00:00"/>
    <s v="未知"/>
    <s v="负向"/>
    <d v="2026-03-06T00:00:00"/>
  </r>
  <r>
    <n v="10621"/>
    <x v="2"/>
    <x v="36"/>
    <d v="2025-02-14T00:00:00"/>
    <s v="是"/>
    <s v="周周"/>
    <s v="半杯冰块但果肉很多"/>
    <d v="2025-02-16T00:00:00"/>
    <s v="未知"/>
    <s v="中性"/>
    <d v="2026-03-06T00:00:00"/>
  </r>
  <r>
    <n v="10622"/>
    <x v="2"/>
    <x v="36"/>
    <d v="2025-02-14T00:00:00"/>
    <s v="是"/>
    <s v="是小羊🔥"/>
    <s v="喝了"/>
    <d v="2025-02-16T00:00:00"/>
    <s v="未知"/>
    <s v="中性"/>
    <d v="2026-03-06T00:00:00"/>
  </r>
  <r>
    <n v="10623"/>
    <x v="2"/>
    <x v="36"/>
    <d v="2025-02-14T00:00:00"/>
    <s v="是"/>
    <s v="爱吃云朵的猫酱"/>
    <s v="好喝吗"/>
    <d v="2025-02-16T00:00:00"/>
    <s v="未知"/>
    <s v="中性"/>
    <d v="2026-03-06T00:00:00"/>
  </r>
  <r>
    <n v="10624"/>
    <x v="2"/>
    <x v="36"/>
    <d v="2025-02-14T00:00:00"/>
    <s v="是"/>
    <s v="杜仲"/>
    <s v="不好喝 很涩"/>
    <d v="2025-02-27T00:00:00"/>
    <s v="广东"/>
    <s v="负向"/>
    <d v="2026-03-06T00:00:00"/>
  </r>
  <r>
    <n v="10625"/>
    <x v="2"/>
    <x v="36"/>
    <d v="2025-02-14T00:00:00"/>
    <s v="是"/>
    <s v="TiAmo"/>
    <s v="巨好喝"/>
    <d v="2025-02-28T00:00:00"/>
    <s v="广东"/>
    <s v="正向"/>
    <d v="2026-03-06T00:00:00"/>
  </r>
  <r>
    <n v="10626"/>
    <x v="2"/>
    <x v="36"/>
    <d v="2025-02-14T00:00:00"/>
    <s v="是"/>
    <s v="椰子树🌴"/>
    <s v="连续喝4天喝不腻"/>
    <d v="2025-02-20T00:00:00"/>
    <s v="未知"/>
    <s v="正向"/>
    <d v="2026-03-06T00:00:00"/>
  </r>
  <r>
    <n v="10627"/>
    <x v="2"/>
    <x v="36"/>
    <d v="2025-02-14T00:00:00"/>
    <s v="是"/>
    <s v="椰小美"/>
    <s v="戒不掉了"/>
    <d v="2025-02-20T00:00:00"/>
    <s v="未知"/>
    <s v="正向"/>
    <d v="2026-03-06T00:00:00"/>
  </r>
  <r>
    <n v="10628"/>
    <x v="2"/>
    <x v="36"/>
    <d v="2025-02-14T00:00:00"/>
    <s v="是"/>
    <s v="小红薯65C2CE8E"/>
    <s v="好喝呀"/>
    <d v="2025-02-25T00:00:00"/>
    <s v="未知"/>
    <s v="正向"/>
    <d v="2026-03-06T00:00:00"/>
  </r>
  <r>
    <n v="10629"/>
    <x v="2"/>
    <x v="36"/>
    <d v="2025-02-14T00:00:00"/>
    <s v="是"/>
    <s v="辣油+奥利奥"/>
    <s v="看到全是冰"/>
    <d v="2025-02-27T00:00:00"/>
    <s v="山东"/>
    <s v="负向"/>
    <d v="2026-03-06T00:00:00"/>
  </r>
  <r>
    <n v="10630"/>
    <x v="2"/>
    <x v="36"/>
    <d v="2025-02-14T00:00:00"/>
    <s v="是"/>
    <s v="秋收冬藏"/>
    <s v="蜜雪的味道一样吗"/>
    <d v="2025-02-16T00:00:00"/>
    <s v="未知"/>
    <s v="中性"/>
    <d v="2026-03-06T00:00:00"/>
  </r>
  <r>
    <n v="10631"/>
    <x v="2"/>
    <x v="36"/>
    <d v="2025-02-14T00:00:00"/>
    <s v="是"/>
    <s v="小严等等我."/>
    <s v="肯定不是"/>
    <d v="2025-02-16T00:00:00"/>
    <s v="未知"/>
    <s v="中性"/>
    <d v="2026-03-06T00:00:00"/>
  </r>
  <r>
    <n v="10632"/>
    <x v="2"/>
    <x v="36"/>
    <d v="2025-02-14T00:00:00"/>
    <s v="是"/>
    <s v="软丶"/>
    <s v="不要喝太多"/>
    <d v="2025-02-15T00:00:00"/>
    <s v="未知"/>
    <s v="中性"/>
    <d v="2026-03-06T00:00:00"/>
  </r>
  <r>
    <n v="10633"/>
    <x v="2"/>
    <x v="36"/>
    <d v="2025-02-14T00:00:00"/>
    <s v="是"/>
    <s v="臭脚大王"/>
    <s v="哈哈热情婉拒"/>
    <d v="2025-02-15T00:00:00"/>
    <s v="未知"/>
    <s v="中性"/>
    <d v="2026-03-06T00:00:00"/>
  </r>
  <r>
    <n v="10634"/>
    <x v="2"/>
    <x v="36"/>
    <d v="2025-02-14T00:00:00"/>
    <s v="是"/>
    <s v="🍳"/>
    <s v="是冰沙吗"/>
    <d v="2025-02-15T00:00:00"/>
    <s v="未知"/>
    <s v="中性"/>
    <d v="2026-03-06T00:00:00"/>
  </r>
  <r>
    <n v="10635"/>
    <x v="2"/>
    <x v="36"/>
    <d v="2025-02-14T00:00:00"/>
    <s v="是"/>
    <s v="臭脚大王"/>
    <s v="不是 果茶"/>
    <d v="2025-02-15T00:00:00"/>
    <s v="未知"/>
    <s v="中性"/>
    <d v="2026-03-06T00:00:00"/>
  </r>
  <r>
    <n v="10636"/>
    <x v="2"/>
    <x v="36"/>
    <d v="2025-02-14T00:00:00"/>
    <s v="是"/>
    <s v="Ora_C"/>
    <s v="会不会喝完嘴唇黑"/>
    <d v="2025-02-15T00:00:00"/>
    <s v="未知"/>
    <s v="中性"/>
    <d v="2026-03-06T00:00:00"/>
  </r>
  <r>
    <n v="10637"/>
    <x v="2"/>
    <x v="36"/>
    <d v="2025-02-14T00:00:00"/>
    <s v="是"/>
    <s v="泥嚎"/>
    <s v="会 牙缝都会黑"/>
    <d v="2025-02-15T00:00:00"/>
    <s v="未知"/>
    <s v="中性"/>
    <d v="2026-03-06T00:00:00"/>
  </r>
  <r>
    <n v="10638"/>
    <x v="2"/>
    <x v="36"/>
    <d v="2025-02-14T00:00:00"/>
    <s v="是"/>
    <s v="OHlalalalal"/>
    <s v="手链好看"/>
    <d v="2025-02-18T00:00:00"/>
    <s v="未知"/>
    <s v="正向"/>
    <d v="2026-03-06T00:00:00"/>
  </r>
  <r>
    <n v="10639"/>
    <x v="2"/>
    <x v="36"/>
    <d v="2025-02-14T00:00:00"/>
    <s v="是"/>
    <s v="臭脚大王"/>
    <s v="这不是重点"/>
    <d v="2025-02-18T00:00:00"/>
    <s v="未知"/>
    <s v="中性"/>
    <d v="2026-03-06T00:00:00"/>
  </r>
  <r>
    <n v="10640"/>
    <x v="2"/>
    <x v="36"/>
    <d v="2025-02-14T00:00:00"/>
    <s v="是"/>
    <s v="爱睡觉不爱上班"/>
    <s v="真的好喝"/>
    <d v="2025-02-24T00:00:00"/>
    <s v="未知"/>
    <s v="正向"/>
    <d v="2026-03-06T00:00:00"/>
  </r>
  <r>
    <n v="10641"/>
    <x v="2"/>
    <x v="36"/>
    <d v="2025-02-14T00:00:00"/>
    <s v="是"/>
    <s v="两只er朵"/>
    <s v="第二次喝感觉没味道"/>
    <d v="2025-02-28T00:00:00"/>
    <s v="广东"/>
    <s v="负向"/>
    <d v="2026-03-06T00:00:00"/>
  </r>
  <r>
    <n v="10642"/>
    <x v="2"/>
    <x v="36"/>
    <d v="2025-02-14T00:00:00"/>
    <s v="是"/>
    <s v="薄荷柠檬撞奶"/>
    <s v="颜色好看"/>
    <d v="2025-02-25T00:00:00"/>
    <s v="未知"/>
    <s v="正向"/>
    <d v="2026-03-06T00:00:00"/>
  </r>
  <r>
    <n v="10643"/>
    <x v="2"/>
    <x v="36"/>
    <d v="2025-02-14T00:00:00"/>
    <s v="是"/>
    <s v="序章"/>
    <s v="黑桑莓莓和凤梨哪个好"/>
    <d v="2025-03-07T00:00:00"/>
    <s v="湖南"/>
    <s v="中性"/>
    <d v="2026-03-06T00:00:00"/>
  </r>
  <r>
    <n v="10644"/>
    <x v="2"/>
    <x v="36"/>
    <d v="2025-02-14T00:00:00"/>
    <s v="是"/>
    <s v="婉玗"/>
    <s v="很好喝"/>
    <d v="2025-03-10T00:00:00"/>
    <s v="福建"/>
    <s v="正向"/>
    <d v="2026-03-06T00:00:00"/>
  </r>
  <r>
    <n v="10645"/>
    <x v="2"/>
    <x v="36"/>
    <d v="2025-02-14T00:00:00"/>
    <s v="是"/>
    <s v="SANG"/>
    <s v="好喝爱喝"/>
    <d v="2025-02-26T00:00:00"/>
    <s v="未知"/>
    <s v="正向"/>
    <d v="2026-03-06T00:00:00"/>
  </r>
  <r>
    <n v="10646"/>
    <x v="2"/>
    <x v="36"/>
    <d v="2025-02-14T00:00:00"/>
    <s v="是"/>
    <s v="Wan"/>
    <s v="难喝"/>
    <d v="2025-02-28T00:00:00"/>
    <s v="海南"/>
    <s v="负向"/>
    <d v="2026-03-06T00:00:00"/>
  </r>
  <r>
    <n v="10647"/>
    <x v="2"/>
    <x v="36"/>
    <d v="2025-02-14T00:00:00"/>
    <s v="是"/>
    <s v="HHHHHH"/>
    <s v="真的好好喝桑葚凤梨"/>
    <d v="2025-02-24T00:00:00"/>
    <s v="未知"/>
    <s v="正向"/>
    <d v="2026-03-06T00:00:00"/>
  </r>
  <r>
    <n v="10648"/>
    <x v="2"/>
    <x v="36"/>
    <d v="2025-02-14T00:00:00"/>
    <s v="是"/>
    <s v="鞋底辣片女王"/>
    <s v="北京没有"/>
    <d v="2025-03-01T00:00:00"/>
    <s v="北京"/>
    <s v="中性"/>
    <d v="2026-03-06T00:00:00"/>
  </r>
  <r>
    <n v="10649"/>
    <x v="2"/>
    <x v="36"/>
    <d v="2025-02-14T00:00:00"/>
    <s v="是"/>
    <s v="开心吃大餐的饭团🍡"/>
    <s v="还不错"/>
    <d v="2025-02-24T00:00:00"/>
    <s v="未知"/>
    <s v="正向"/>
    <d v="2026-03-06T00:00:00"/>
  </r>
  <r>
    <n v="10650"/>
    <x v="2"/>
    <x v="36"/>
    <d v="2025-02-14T00:00:00"/>
    <s v="是"/>
    <s v="enmm"/>
    <s v="肠胃不好不要喝"/>
    <d v="2025-03-18T00:00:00"/>
    <s v="湖北"/>
    <s v="负向"/>
    <d v="2026-03-06T00:00:00"/>
  </r>
  <r>
    <n v="10651"/>
    <x v="2"/>
    <x v="36"/>
    <d v="2025-02-14T00:00:00"/>
    <s v="是"/>
    <s v="平平无奇破看文的"/>
    <s v="喝不出凤梨味"/>
    <d v="2025-03-14T00:00:00"/>
    <s v="广东"/>
    <s v="负向"/>
    <d v="2026-03-06T00:00:00"/>
  </r>
  <r>
    <n v="10652"/>
    <x v="2"/>
    <x v="36"/>
    <d v="2025-02-14T00:00:00"/>
    <s v="是"/>
    <s v="小妖精"/>
    <s v="第一次这么喜欢喝果汁"/>
    <d v="2025-03-03T00:00:00"/>
    <s v="广西"/>
    <s v="正向"/>
    <d v="2026-03-06T00:00:00"/>
  </r>
  <r>
    <n v="10653"/>
    <x v="2"/>
    <x v="36"/>
    <d v="2025-02-14T00:00:00"/>
    <s v="是"/>
    <s v="晚晚"/>
    <s v="好喝"/>
    <d v="2025-02-24T00:00:00"/>
    <s v="未知"/>
    <s v="正向"/>
    <d v="2026-03-06T00:00:00"/>
  </r>
  <r>
    <n v="10654"/>
    <x v="2"/>
    <x v="36"/>
    <d v="2025-02-14T00:00:00"/>
    <s v="是"/>
    <s v="花开美甲美睫"/>
    <s v="好喝正在喝"/>
    <d v="2025-03-21T00:00:00"/>
    <s v="山东"/>
    <s v="正向"/>
    <d v="2026-03-06T00:00:00"/>
  </r>
  <r>
    <n v="10655"/>
    <x v="2"/>
    <x v="36"/>
    <d v="2025-02-14T00:00:00"/>
    <s v="是"/>
    <s v="吉利里"/>
    <s v="很好喝但下架了"/>
    <d v="2025-03-31T00:00:00"/>
    <s v="山东"/>
    <s v="正向"/>
    <d v="2026-03-06T00:00:00"/>
  </r>
  <r>
    <n v="10656"/>
    <x v="2"/>
    <x v="36"/>
    <d v="2025-02-14T00:00:00"/>
    <s v="是"/>
    <s v="雯"/>
    <s v="喝完拉肚子"/>
    <d v="2025-03-19T00:00:00"/>
    <s v="浙江"/>
    <s v="负向"/>
    <d v="2026-03-06T00:00:00"/>
  </r>
  <r>
    <n v="10657"/>
    <x v="2"/>
    <x v="36"/>
    <d v="2025-02-14T00:00:00"/>
    <s v="是"/>
    <s v="itt"/>
    <s v="好喝"/>
    <d v="2025-03-11T00:00:00"/>
    <s v="广西"/>
    <s v="正向"/>
    <d v="2026-03-06T00:00:00"/>
  </r>
  <r>
    <n v="10658"/>
    <x v="2"/>
    <x v="36"/>
    <d v="2025-02-14T00:00:00"/>
    <s v="是"/>
    <s v="✿Ｂaby"/>
    <s v="哪里有免费的古茗"/>
    <d v="2025-03-19T00:00:00"/>
    <s v="广东"/>
    <s v="中性"/>
    <d v="2026-03-06T00:00:00"/>
  </r>
  <r>
    <n v="10659"/>
    <x v="2"/>
    <x v="36"/>
    <d v="2025-02-14T00:00:00"/>
    <s v="是"/>
    <s v="纤维"/>
    <s v="古茗最爱的一款"/>
    <d v="2025-02-15T00:00:00"/>
    <s v="未知"/>
    <s v="正向"/>
    <d v="2026-03-06T00:00:00"/>
  </r>
  <r>
    <n v="10660"/>
    <x v="2"/>
    <x v="36"/>
    <d v="2025-02-14T00:00:00"/>
    <s v="是"/>
    <s v="十里"/>
    <s v="好喝到爆"/>
    <d v="2025-02-15T00:00:00"/>
    <s v="未知"/>
    <s v="正向"/>
    <d v="2026-03-06T00:00:00"/>
  </r>
  <r>
    <n v="10661"/>
    <x v="2"/>
    <x v="36"/>
    <d v="2025-02-14T00:00:00"/>
    <s v="是"/>
    <s v="....。"/>
    <s v="全是冰块 两口没了"/>
    <d v="2025-02-24T00:00:00"/>
    <s v="未知"/>
    <s v="负向"/>
    <d v="2026-03-06T00:00:00"/>
  </r>
  <r>
    <n v="10662"/>
    <x v="2"/>
    <x v="36"/>
    <d v="2025-02-14T00:00:00"/>
    <s v="是"/>
    <s v="ov7."/>
    <s v="出片"/>
    <d v="2025-02-24T00:00:00"/>
    <s v="未知"/>
    <s v="中性"/>
    <d v="2026-03-06T00:00:00"/>
  </r>
  <r>
    <n v="10663"/>
    <x v="2"/>
    <x v="36"/>
    <d v="2025-02-14T00:00:00"/>
    <s v="是"/>
    <s v="all one"/>
    <s v="好喝爱喝"/>
    <d v="2025-02-23T00:00:00"/>
    <s v="未知"/>
    <s v="正向"/>
    <d v="2026-03-06T00:00:00"/>
  </r>
  <r>
    <n v="10664"/>
    <x v="2"/>
    <x v="36"/>
    <d v="2025-02-14T00:00:00"/>
    <s v="是"/>
    <s v="小白括弧笑（抗癌打怪版）"/>
    <s v="好喝"/>
    <d v="2025-02-23T00:00:00"/>
    <s v="未知"/>
    <s v="正向"/>
    <d v="2026-03-06T00:00:00"/>
  </r>
  <r>
    <n v="10665"/>
    <x v="2"/>
    <x v="36"/>
    <d v="2025-02-14T00:00:00"/>
    <s v="是"/>
    <s v="呜呜无所谓"/>
    <s v="全是果肉"/>
    <d v="2025-02-22T00:00:00"/>
    <s v="未知"/>
    <s v="正向"/>
    <d v="2026-03-06T00:00:00"/>
  </r>
  <r>
    <n v="10666"/>
    <x v="2"/>
    <x v="36"/>
    <d v="2025-02-14T00:00:00"/>
    <s v="是"/>
    <s v="阿萨（招娣同事🐴飞天）"/>
    <s v="不如粒粒大橘但还行"/>
    <d v="2025-02-21T00:00:00"/>
    <s v="未知"/>
    <s v="中性"/>
    <d v="2026-03-06T00:00:00"/>
  </r>
  <r>
    <n v="10667"/>
    <x v="2"/>
    <x v="36"/>
    <d v="2025-02-14T00:00:00"/>
    <s v="是"/>
    <s v="Lincii"/>
    <s v="好喝"/>
    <d v="2025-02-21T00:00:00"/>
    <s v="未知"/>
    <s v="正向"/>
    <d v="2026-03-06T00:00:00"/>
  </r>
  <r>
    <n v="10668"/>
    <x v="2"/>
    <x v="36"/>
    <d v="2025-02-14T00:00:00"/>
    <s v="是"/>
    <s v="Yik-"/>
    <s v="好喝好喝好喝"/>
    <d v="2025-02-21T00:00:00"/>
    <s v="未知"/>
    <s v="正向"/>
    <d v="2026-03-06T00:00:00"/>
  </r>
  <r>
    <n v="10669"/>
    <x v="2"/>
    <x v="36"/>
    <d v="2025-02-14T00:00:00"/>
    <s v="是"/>
    <s v="喝前姚一姚"/>
    <s v="好喝"/>
    <d v="2025-02-20T00:00:00"/>
    <s v="未知"/>
    <s v="正向"/>
    <d v="2026-03-06T00:00:00"/>
  </r>
  <r>
    <n v="10670"/>
    <x v="2"/>
    <x v="36"/>
    <d v="2025-02-14T00:00:00"/>
    <s v="是"/>
    <s v="Lalaly"/>
    <s v="没有茶味 水水的"/>
    <d v="2025-02-20T00:00:00"/>
    <s v="未知"/>
    <s v="负向"/>
    <d v="2026-03-06T00:00:00"/>
  </r>
  <r>
    <n v="10671"/>
    <x v="2"/>
    <x v="36"/>
    <d v="2025-02-14T00:00:00"/>
    <s v="是"/>
    <s v="初遇"/>
    <s v="没有书亦好喝"/>
    <d v="2025-02-20T00:00:00"/>
    <s v="未知"/>
    <s v="负向"/>
    <d v="2026-03-06T00:00:00"/>
  </r>
  <r>
    <n v="10672"/>
    <x v="2"/>
    <x v="36"/>
    <d v="2025-02-14T00:00:00"/>
    <s v="是"/>
    <s v="Monin"/>
    <s v="没有茶百道好喝"/>
    <d v="2025-02-19T00:00:00"/>
    <s v="未知"/>
    <s v="负向"/>
    <d v="2026-03-06T00:00:00"/>
  </r>
  <r>
    <n v="10673"/>
    <x v="2"/>
    <x v="36"/>
    <d v="2025-02-14T00:00:00"/>
    <s v="是"/>
    <s v="肉阿圆圆"/>
    <s v="谁来懂一下"/>
    <d v="2026-03-01T00:00:00"/>
    <s v="广东"/>
    <s v="中性"/>
    <d v="2026-03-06T00:00:00"/>
  </r>
  <r>
    <n v="10674"/>
    <x v="2"/>
    <x v="36"/>
    <d v="2025-02-14T00:00:00"/>
    <s v="是"/>
    <s v="肉阿圆圆"/>
    <s v="桑葚脑袋在哪里🙋‍♀️"/>
    <d v="2026-03-01T00:00:00"/>
    <s v="广东"/>
    <s v="正向"/>
    <d v="2026-03-06T00:00:00"/>
  </r>
  <r>
    <n v="10675"/>
    <x v="2"/>
    <x v="36"/>
    <d v="2025-02-14T00:00:00"/>
    <s v="是"/>
    <s v="榆次yu"/>
    <s v="我的咋没那么多果肉"/>
    <d v="2026-03-03T00:00:00"/>
    <s v="福建"/>
    <s v="负向"/>
    <d v="2026-03-06T00:00:00"/>
  </r>
  <r>
    <n v="10676"/>
    <x v="2"/>
    <x v="36"/>
    <d v="2025-02-14T00:00:00"/>
    <s v="是"/>
    <s v="ㅤ香菜统治世界"/>
    <s v="因为你不是博主"/>
    <d v="2026-03-04T00:00:00"/>
    <s v="湖南"/>
    <s v="中性"/>
    <d v="2026-03-06T00:00:00"/>
  </r>
  <r>
    <n v="10677"/>
    <x v="2"/>
    <x v="36"/>
    <d v="2025-02-14T00:00:00"/>
    <s v="是"/>
    <s v="宠舒🐺"/>
    <s v="这里面如果有虫子都发现不了"/>
    <d v="2026-03-03T00:00:00"/>
    <s v="上海"/>
    <s v="负向"/>
    <d v="2026-03-06T00:00:00"/>
  </r>
  <r>
    <n v="10678"/>
    <x v="2"/>
    <x v="36"/>
    <d v="2025-02-14T00:00:00"/>
    <s v="是"/>
    <s v="糖粥爱豆豆🍊🧢"/>
    <s v="绝对能发现 都是新鲜的 现剥的"/>
    <d v="2026-03-03T00:00:00"/>
    <s v="山东"/>
    <s v="正向"/>
    <d v="2026-03-06T00:00:00"/>
  </r>
  <r>
    <n v="10679"/>
    <x v="2"/>
    <x v="36"/>
    <d v="2025-02-14T00:00:00"/>
    <s v="是"/>
    <s v="白开水"/>
    <s v="连喝好几天 最爱五分糖"/>
    <d v="2026-03-05T00:00:00"/>
    <s v="湖南"/>
    <s v="正向"/>
    <d v="2026-03-06T00:00:00"/>
  </r>
  <r>
    <n v="10680"/>
    <x v="2"/>
    <x v="36"/>
    <d v="2025-02-14T00:00:00"/>
    <s v="是"/>
    <s v="朱迪"/>
    <s v="真的非常爱 桑葚系列最爱"/>
    <d v="2026-03-05T00:00:00"/>
    <s v="四川"/>
    <s v="正向"/>
    <d v="2026-03-06T00:00:00"/>
  </r>
  <r>
    <n v="10681"/>
    <x v="2"/>
    <x v="36"/>
    <d v="2025-02-14T00:00:00"/>
    <s v="是"/>
    <s v="Darcy"/>
    <s v="好吃😋"/>
    <d v="2026-03-06T00:00:00"/>
    <s v="河南"/>
    <s v="正向"/>
    <d v="2026-03-06T00:00:00"/>
  </r>
  <r>
    <n v="10682"/>
    <x v="2"/>
    <x v="36"/>
    <d v="2025-02-14T00:00:00"/>
    <s v="是"/>
    <s v="金甜ONE"/>
    <s v="这杯果肉就是很多啊"/>
    <d v="2026-03-05T00:00:00"/>
    <s v="广东"/>
    <s v="正向"/>
    <d v="2026-03-06T00:00:00"/>
  </r>
  <r>
    <n v="10683"/>
    <x v="2"/>
    <x v="36"/>
    <d v="2025-02-14T00:00:00"/>
    <s v="是"/>
    <s v="冫灬"/>
    <s v="天津没有"/>
    <d v="2026-03-06T00:00:00"/>
    <s v="天津"/>
    <s v="中性"/>
    <d v="2026-03-06T00:00:00"/>
  </r>
  <r>
    <n v="10684"/>
    <x v="2"/>
    <x v="36"/>
    <d v="2025-02-14T00:00:00"/>
    <s v="是"/>
    <s v="巧克力吐司"/>
    <s v="仙品无需多言"/>
    <d v="2026-03-05T00:00:00"/>
    <s v="安徽"/>
    <s v="正向"/>
    <d v="2026-03-06T00:00:00"/>
  </r>
  <r>
    <n v="10685"/>
    <x v="2"/>
    <x v="36"/>
    <d v="2025-02-14T00:00:00"/>
    <s v="是"/>
    <s v="我是自己的光"/>
    <s v="现在奶茶都成粥了"/>
    <d v="2026-03-06T00:00:00"/>
    <s v="辽宁"/>
    <s v="中性"/>
    <d v="2026-03-06T00:00:00"/>
  </r>
  <r>
    <n v="10686"/>
    <x v="2"/>
    <x v="36"/>
    <d v="2025-02-14T00:00:00"/>
    <s v="是"/>
    <s v="茉莉奶绿哈"/>
    <s v="喝完都要用勺子挖果肉"/>
    <d v="2026-03-05T00:00:00"/>
    <s v="重庆"/>
    <s v="正向"/>
    <d v="2026-03-06T00:00:00"/>
  </r>
  <r>
    <n v="10687"/>
    <x v="2"/>
    <x v="36"/>
    <d v="2025-02-14T00:00:00"/>
    <s v="是"/>
    <s v="Asphyxia"/>
    <s v="在哪里买的"/>
    <d v="2026-03-06T00:00:00"/>
    <s v="甘肃"/>
    <s v="中性"/>
    <d v="2026-03-06T00:00:00"/>
  </r>
  <r>
    <n v="10688"/>
    <x v="2"/>
    <x v="36"/>
    <d v="2025-02-14T00:00:00"/>
    <s v="是"/>
    <s v="昴辛"/>
    <s v="古茗果茶没让我失望过"/>
    <d v="2026-03-03T00:00:00"/>
    <s v="安徽"/>
    <s v="正向"/>
    <d v="2026-03-06T00:00:00"/>
  </r>
  <r>
    <n v="10689"/>
    <x v="2"/>
    <x v="36"/>
    <d v="2025-02-14T00:00:00"/>
    <s v="是"/>
    <s v="你好"/>
    <s v="希望先别下架"/>
    <d v="2026-03-06T00:00:00"/>
    <s v="河南"/>
    <s v="中性"/>
    <d v="2026-03-06T00:00:00"/>
  </r>
  <r>
    <n v="10690"/>
    <x v="2"/>
    <x v="36"/>
    <d v="2025-02-14T00:00:00"/>
    <s v="是"/>
    <s v="抽象永远比不过天赋型选手"/>
    <s v="超级喜欢桑桑莓莓"/>
    <d v="2026-03-03T00:00:00"/>
    <s v="广东"/>
    <s v="正向"/>
    <d v="2026-03-06T00:00:00"/>
  </r>
  <r>
    <n v="10691"/>
    <x v="2"/>
    <x v="36"/>
    <d v="2025-02-14T00:00:00"/>
    <s v="是"/>
    <s v="不想吃"/>
    <s v="每次去古茗都点这杯"/>
    <d v="2026-03-06T00:00:00"/>
    <s v="湖南"/>
    <s v="正向"/>
    <d v="2026-03-06T00:00:00"/>
  </r>
  <r>
    <n v="10692"/>
    <x v="2"/>
    <x v="36"/>
    <d v="2025-02-14T00:00:00"/>
    <s v="是"/>
    <s v="殇_Soleil"/>
    <s v="宝宝我也要喝现剥去梗的"/>
    <d v="2026-03-06T00:00:00"/>
    <s v="广东"/>
    <s v="正向"/>
    <d v="2026-03-06T00:00:00"/>
  </r>
  <r>
    <n v="10693"/>
    <x v="2"/>
    <x v="36"/>
    <d v="2025-02-14T00:00:00"/>
    <s v="是"/>
    <s v="^凛漫戏猫%"/>
    <s v="甚至有这样的草莓"/>
    <d v="2026-03-03T00:00:00"/>
    <s v="广东"/>
    <s v="中性"/>
    <d v="2026-03-06T00:00:00"/>
  </r>
  <r>
    <n v="10694"/>
    <x v="2"/>
    <x v="36"/>
    <d v="2025-02-14T00:00:00"/>
    <s v="是"/>
    <s v="肉阿圆圆"/>
    <s v="我的草莓也很大个"/>
    <d v="2026-03-04T00:00:00"/>
    <s v="广东"/>
    <s v="正向"/>
    <d v="2026-03-06T00:00:00"/>
  </r>
  <r>
    <n v="10695"/>
    <x v="2"/>
    <x v="36"/>
    <d v="2025-02-14T00:00:00"/>
    <s v="是"/>
    <s v="幸运蒲公英"/>
    <s v="馋了"/>
    <d v="2026-03-06T00:00:00"/>
    <s v="广西"/>
    <s v="正向"/>
    <d v="2026-03-06T00:00:00"/>
  </r>
  <r>
    <n v="10696"/>
    <x v="2"/>
    <x v="36"/>
    <d v="2025-02-14T00:00:00"/>
    <s v="是"/>
    <s v="我爱钱 钱爱我"/>
    <s v="喝吧喝吧 谁能代替我剥桑葚"/>
    <d v="2026-03-03T00:00:00"/>
    <s v="山东"/>
    <s v="中性"/>
    <d v="2026-03-06T00:00:00"/>
  </r>
  <r>
    <n v="10697"/>
    <x v="2"/>
    <x v="36"/>
    <d v="2025-02-14T00:00:00"/>
    <s v="是"/>
    <s v="糖粥爱豆豆🍊🧢"/>
    <s v="其实很好剥的"/>
    <d v="2026-03-03T00:00:00"/>
    <s v="山东"/>
    <s v="中性"/>
    <d v="2026-03-06T00:00:00"/>
  </r>
  <r>
    <n v="10698"/>
    <x v="2"/>
    <x v="36"/>
    <d v="2025-02-14T00:00:00"/>
    <s v="是"/>
    <s v="方知梅雪万里"/>
    <s v="古茗什么时候开到南京"/>
    <d v="2026-03-06T00:00:00"/>
    <s v="江苏"/>
    <s v="中性"/>
    <d v="2026-03-06T00:00:00"/>
  </r>
  <r>
    <n v="10699"/>
    <x v="2"/>
    <x v="36"/>
    <d v="2025-02-14T00:00:00"/>
    <s v="是"/>
    <s v="凡星"/>
    <s v="马上点一杯看看"/>
    <d v="2026-03-06T00:00:00"/>
    <s v="浙江"/>
    <s v="正向"/>
    <d v="2026-03-06T00:00:00"/>
  </r>
  <r>
    <n v="10700"/>
    <x v="2"/>
    <x v="36"/>
    <d v="2025-02-14T00:00:00"/>
    <s v="是"/>
    <s v="凡星"/>
    <s v="配送费6元"/>
    <d v="2026-03-06T00:00:00"/>
    <s v="浙江"/>
    <s v="中性"/>
    <d v="2026-03-06T00:00:00"/>
  </r>
  <r>
    <n v="10701"/>
    <x v="2"/>
    <x v="36"/>
    <d v="2025-02-14T00:00:00"/>
    <s v="是"/>
    <s v="洛亦."/>
    <s v="多少钱"/>
    <d v="2026-03-02T00:00:00"/>
    <s v="湖北"/>
    <s v="中性"/>
    <d v="2026-03-06T00:00:00"/>
  </r>
  <r>
    <n v="10702"/>
    <x v="2"/>
    <x v="36"/>
    <d v="2025-02-14T00:00:00"/>
    <s v="是"/>
    <s v="肉阿圆圆"/>
    <s v="我买的时候12"/>
    <d v="2026-03-02T00:00:00"/>
    <s v="广东"/>
    <s v="中性"/>
    <d v="2026-03-06T00:00:00"/>
  </r>
  <r>
    <n v="10703"/>
    <x v="2"/>
    <x v="36"/>
    <d v="2025-02-14T00:00:00"/>
    <s v="是"/>
    <s v="莫困"/>
    <s v="少冰好喝爆了"/>
    <d v="2026-03-06T00:00:00"/>
    <s v="河南"/>
    <s v="正向"/>
    <d v="2026-03-06T00:00:00"/>
  </r>
  <r>
    <n v="10704"/>
    <x v="2"/>
    <x v="36"/>
    <d v="2025-02-14T00:00:00"/>
    <s v="是"/>
    <s v="钰璃梦"/>
    <s v="为什么上海没有"/>
    <d v="2026-03-01T00:00:00"/>
    <s v="上海"/>
    <s v="中性"/>
    <d v="2026-03-06T00:00:00"/>
  </r>
  <r>
    <n v="10705"/>
    <x v="2"/>
    <x v="36"/>
    <d v="2025-02-14T00:00:00"/>
    <s v="是"/>
    <s v="萝卜"/>
    <s v="上海好像没有古茗"/>
    <d v="2026-03-01T00:00:00"/>
    <s v="安徽"/>
    <s v="中性"/>
    <d v="2026-03-06T00:00:00"/>
  </r>
  <r>
    <n v="10706"/>
    <x v="2"/>
    <x v="36"/>
    <d v="2025-02-14T00:00:00"/>
    <s v="是"/>
    <s v="鬼无辻无惨"/>
    <s v="不爱凤梨爱桑葚怎么办"/>
    <d v="2026-03-02T00:00:00"/>
    <s v="辽宁"/>
    <s v="中性"/>
    <d v="2026-03-06T00:00:00"/>
  </r>
  <r>
    <n v="10707"/>
    <x v="2"/>
    <x v="36"/>
    <d v="2025-02-14T00:00:00"/>
    <s v="是"/>
    <s v="糖粥爱豆豆🍊🧢"/>
    <s v="可以点桑葚莓莓"/>
    <d v="2026-03-03T00:00:00"/>
    <s v="山东"/>
    <s v="中性"/>
    <d v="2026-03-06T00:00:00"/>
  </r>
  <r>
    <n v="10708"/>
    <x v="2"/>
    <x v="36"/>
    <d v="2025-02-14T00:00:00"/>
    <s v="是"/>
    <s v="爱吃张鱼小丸子"/>
    <s v="会不会很酸"/>
    <d v="2026-03-02T00:00:00"/>
    <s v="上海"/>
    <s v="中性"/>
    <d v="2026-03-06T00:00:00"/>
  </r>
  <r>
    <n v="10709"/>
    <x v="2"/>
    <x v="36"/>
    <d v="2025-02-14T00:00:00"/>
    <s v="是"/>
    <s v="肉阿圆圆"/>
    <s v="不会 三分五分糖都可以"/>
    <d v="2026-03-02T00:00:00"/>
    <s v="广东"/>
    <s v="正向"/>
    <d v="2026-03-06T00:00:00"/>
  </r>
  <r>
    <n v="10710"/>
    <x v="2"/>
    <x v="36"/>
    <d v="2025-02-14T00:00:00"/>
    <s v="是"/>
    <s v="日落也会逃跑"/>
    <s v="刚点完古茗"/>
    <d v="2026-03-02T00:00:00"/>
    <s v="山东"/>
    <s v="中性"/>
    <d v="2026-03-06T00:00:00"/>
  </r>
  <r>
    <n v="10711"/>
    <x v="2"/>
    <x v="36"/>
    <d v="2025-02-14T00:00:00"/>
    <s v="是"/>
    <s v="大苹果拌辣椒"/>
    <s v="青岛没有"/>
    <d v="2026-03-02T00:00:00"/>
    <s v="山东"/>
    <s v="中性"/>
    <d v="2026-03-06T00:00:00"/>
  </r>
  <r>
    <n v="10712"/>
    <x v="2"/>
    <x v="36"/>
    <d v="2025-02-14T00:00:00"/>
    <s v="是"/>
    <s v="求的诣鑫蓁"/>
    <s v="濠河"/>
    <d v="2026-03-03T00:00:00"/>
    <s v="海南"/>
    <s v="中性"/>
    <d v="2026-03-06T00:00:00"/>
  </r>
  <r>
    <n v="10713"/>
    <x v="2"/>
    <x v="36"/>
    <d v="2025-02-14T00:00:00"/>
    <s v="是"/>
    <s v="雨沛流阳"/>
    <s v="正在喝 很好喝"/>
    <d v="2026-03-03T00:00:00"/>
    <s v="海南"/>
    <s v="正向"/>
    <d v="2026-03-06T00:00:00"/>
  </r>
  <r>
    <n v="10714"/>
    <x v="2"/>
    <x v="36"/>
    <d v="2025-02-14T00:00:00"/>
    <s v="是"/>
    <s v="洪泽"/>
    <s v="西安好像就一家"/>
    <d v="2026-03-02T00:00:00"/>
    <s v="陕西"/>
    <s v="中性"/>
    <d v="2026-03-06T00:00:00"/>
  </r>
  <r>
    <n v="10715"/>
    <x v="2"/>
    <x v="36"/>
    <d v="2025-02-14T00:00:00"/>
    <s v="是"/>
    <s v="洪泽"/>
    <s v="福建全都是"/>
    <d v="2026-03-02T00:00:00"/>
    <s v="陕西"/>
    <s v="中性"/>
    <d v="2026-03-06T00:00:00"/>
  </r>
  <r>
    <n v="10716"/>
    <x v="2"/>
    <x v="36"/>
    <d v="2025-02-14T00:00:00"/>
    <s v="是"/>
    <s v="大笑女王 许楠寻"/>
    <s v="其实没有博主那么多果肉"/>
    <d v="2026-03-04T00:00:00"/>
    <s v="福建"/>
    <s v="负向"/>
    <d v="2026-03-06T00:00:00"/>
  </r>
  <r>
    <n v="10717"/>
    <x v="2"/>
    <x v="36"/>
    <d v="2025-02-14T00:00:00"/>
    <s v="是"/>
    <s v="幸运小福"/>
    <s v="没有这么多果肉"/>
    <d v="2026-03-03T00:00:00"/>
    <s v="广东"/>
    <s v="负向"/>
    <d v="2026-03-06T00:00:00"/>
  </r>
  <r>
    <n v="10718"/>
    <x v="2"/>
    <x v="36"/>
    <d v="2025-02-14T00:00:00"/>
    <s v="是"/>
    <s v="肉阿圆圆"/>
    <s v="不同店果肉大小不同"/>
    <d v="2026-03-04T00:00:00"/>
    <s v="广东"/>
    <s v="中性"/>
    <d v="2026-03-06T00:00:00"/>
  </r>
  <r>
    <n v="10719"/>
    <x v="2"/>
    <x v="36"/>
    <d v="2025-02-14T00:00:00"/>
    <s v="是"/>
    <s v="阿杰"/>
    <s v="剥了半小时桑葚 好喝吗"/>
    <d v="2026-03-03T00:00:00"/>
    <s v="广东"/>
    <s v="中性"/>
    <d v="2026-03-06T00:00:00"/>
  </r>
  <r>
    <n v="10720"/>
    <x v="2"/>
    <x v="36"/>
    <d v="2025-02-14T00:00:00"/>
    <s v="是"/>
    <s v="肉阿圆圆"/>
    <s v="辛苦了"/>
    <d v="2026-03-04T00:00:00"/>
    <s v="广东"/>
    <s v="中性"/>
    <d v="2026-03-06T00:00:00"/>
  </r>
  <r>
    <n v="10721"/>
    <x v="2"/>
    <x v="36"/>
    <d v="2025-02-14T00:00:00"/>
    <s v="是"/>
    <s v="^爱会消失吗^一^"/>
    <s v="酸不酸"/>
    <d v="2026-03-01T00:00:00"/>
    <s v="河北"/>
    <s v="中性"/>
    <d v="2026-03-06T00:00:00"/>
  </r>
  <r>
    <n v="10722"/>
    <x v="2"/>
    <x v="36"/>
    <d v="2025-02-14T00:00:00"/>
    <s v="是"/>
    <s v="肉阿圆圆"/>
    <s v="不酸不酸"/>
    <d v="2026-03-01T00:00:00"/>
    <s v="广东"/>
    <s v="正向"/>
    <d v="2026-03-06T00:00:00"/>
  </r>
  <r>
    <n v="10723"/>
    <x v="2"/>
    <x v="36"/>
    <d v="2025-02-14T00:00:00"/>
    <s v="是"/>
    <s v="桜さくら"/>
    <s v="喝过了 蛮好喝"/>
    <d v="2026-03-04T00:00:00"/>
    <s v="福建"/>
    <s v="正向"/>
    <d v="2026-03-06T00:00:00"/>
  </r>
  <r>
    <n v="10724"/>
    <x v="2"/>
    <x v="36"/>
    <d v="2025-02-14T00:00:00"/>
    <s v="是"/>
    <s v="芒芒绒呢"/>
    <s v="昨天喝了一杯 很好吃"/>
    <d v="2026-03-02T00:00:00"/>
    <s v="江西"/>
    <s v="正向"/>
    <d v="2026-03-06T00:00:00"/>
  </r>
  <r>
    <n v="10725"/>
    <x v="2"/>
    <x v="36"/>
    <d v="2025-02-14T00:00:00"/>
    <s v="是"/>
    <s v="木子食养"/>
    <s v="小姐姐戴的是镜框吗"/>
    <d v="2026-03-03T00:00:00"/>
    <s v="贵州"/>
    <s v="中性"/>
    <d v="2026-03-06T00:00:00"/>
  </r>
  <r>
    <n v="10726"/>
    <x v="2"/>
    <x v="36"/>
    <d v="2025-02-14T00:00:00"/>
    <s v="是"/>
    <s v="肉阿圆圆"/>
    <s v="被你看出来了"/>
    <d v="2026-03-04T00:00:00"/>
    <s v="广东"/>
    <s v="中性"/>
    <d v="2026-03-06T00:00:00"/>
  </r>
  <r>
    <n v="10727"/>
    <x v="2"/>
    <x v="36"/>
    <d v="2025-02-14T00:00:00"/>
    <s v="是"/>
    <s v="Ran1.2"/>
    <s v="会不会太酸"/>
    <d v="2026-03-01T00:00:00"/>
    <s v="江苏"/>
    <s v="中性"/>
    <d v="2026-03-06T00:00:00"/>
  </r>
  <r>
    <n v="10728"/>
    <x v="2"/>
    <x v="36"/>
    <d v="2025-02-14T00:00:00"/>
    <s v="是"/>
    <s v="肉阿圆圆"/>
    <s v="三分糖小酸"/>
    <d v="2026-03-01T00:00:00"/>
    <s v="广东"/>
    <s v="中性"/>
    <d v="2026-03-06T00:00:00"/>
  </r>
  <r>
    <n v="10729"/>
    <x v="2"/>
    <x v="36"/>
    <d v="2025-02-14T00:00:00"/>
    <s v="是"/>
    <s v="毛茸茸统治世界"/>
    <s v="果肉占比四分之三"/>
    <d v="2026-03-05T00:00:00"/>
    <s v="浙江"/>
    <s v="正向"/>
    <d v="2026-03-06T00:00:00"/>
  </r>
  <r>
    <n v="10730"/>
    <x v="2"/>
    <x v="36"/>
    <d v="2025-02-14T00:00:00"/>
    <s v="是"/>
    <s v="錯過"/>
    <s v="加芝士奶盖好喝吗"/>
    <d v="2026-03-03T00:00:00"/>
    <s v="浙江"/>
    <s v="中性"/>
    <d v="2026-03-06T00:00:00"/>
  </r>
  <r>
    <n v="10731"/>
    <x v="2"/>
    <x v="36"/>
    <d v="2025-02-14T00:00:00"/>
    <s v="是"/>
    <s v="肉阿圆圆"/>
    <s v="我觉得都好喝"/>
    <d v="2026-03-04T00:00:00"/>
    <s v="广东"/>
    <s v="正向"/>
    <d v="2026-03-06T00:00:00"/>
  </r>
  <r>
    <n v="10732"/>
    <x v="2"/>
    <x v="36"/>
    <d v="2025-02-14T00:00:00"/>
    <s v="是"/>
    <s v="要不要都说一声好吗"/>
    <s v="去年夏天一直喝"/>
    <d v="2026-03-05T00:00:00"/>
    <s v="山东"/>
    <s v="正向"/>
    <d v="2026-03-06T00:00:00"/>
  </r>
  <r>
    <n v="10733"/>
    <x v="2"/>
    <x v="36"/>
    <d v="2025-02-14T00:00:00"/>
    <s v="是"/>
    <s v="小可爱"/>
    <s v="果肉多到犯规 性价比高"/>
    <d v="2026-03-01T00:00:00"/>
    <s v="山东"/>
    <s v="正向"/>
    <d v="2026-03-06T00:00:00"/>
  </r>
  <r>
    <n v="10734"/>
    <x v="2"/>
    <x v="36"/>
    <d v="2025-02-14T00:00:00"/>
    <s v="是"/>
    <s v="肉阿圆圆"/>
    <s v="明天还喝"/>
    <d v="2026-03-01T00:00:00"/>
    <s v="广东"/>
    <s v="正向"/>
    <d v="2026-03-06T00:00:00"/>
  </r>
  <r>
    <n v="10735"/>
    <x v="2"/>
    <x v="36"/>
    <d v="2025-02-14T00:00:00"/>
    <s v="是"/>
    <s v="豆泥崽子"/>
    <s v="我很早就被安利到了 看完又想喝了"/>
    <d v="2026-03-01T00:00:00"/>
    <s v="广东"/>
    <s v="正向"/>
    <d v="2026-03-06T00:00:00"/>
  </r>
  <r>
    <n v="10736"/>
    <x v="2"/>
    <x v="36"/>
    <d v="2025-02-14T00:00:00"/>
    <s v="是"/>
    <s v="肉阿圆圆"/>
    <s v="有品👍"/>
    <d v="2026-03-01T00:00:00"/>
    <s v="广东"/>
    <s v="正向"/>
    <d v="2026-03-06T00:00:00"/>
  </r>
  <r>
    <n v="10737"/>
    <x v="2"/>
    <x v="36"/>
    <d v="2025-02-14T00:00:00"/>
    <s v="是"/>
    <s v="樱花荔荔"/>
    <s v="在古茗上过几个月 剥桑葚累死人"/>
    <d v="2026-03-05T00:00:00"/>
    <s v="中国澳门"/>
    <s v="中性"/>
    <d v="2026-03-06T00:00:00"/>
  </r>
  <r>
    <n v="10738"/>
    <x v="2"/>
    <x v="36"/>
    <d v="2025-02-14T00:00:00"/>
    <s v="是"/>
    <s v="静心修缘"/>
    <s v="去年就爱这杯 好喝鼠"/>
    <d v="2026-03-01T00:00:00"/>
    <s v="山东"/>
    <s v="正向"/>
    <d v="2026-03-06T00:00:00"/>
  </r>
  <r>
    <n v="10739"/>
    <x v="2"/>
    <x v="36"/>
    <d v="2025-02-14T00:00:00"/>
    <s v="是"/>
    <s v="2000菲菲.鹿司喃.冬至限定"/>
    <s v="为什么要等我寒假结束才告诉我"/>
    <d v="2026-03-05T00:00:00"/>
    <s v="江苏"/>
    <s v="中性"/>
    <d v="2026-03-06T00:00:00"/>
  </r>
  <r>
    <n v="10740"/>
    <x v="2"/>
    <x v="36"/>
    <d v="2025-02-14T00:00:00"/>
    <s v="是"/>
    <s v="wanny的吃喝玩乐"/>
    <s v="好的 已下单"/>
    <d v="2026-03-03T00:00:00"/>
    <s v="浙江"/>
    <s v="正向"/>
    <d v="2026-03-06T00:00:00"/>
  </r>
  <r>
    <n v="10741"/>
    <x v="2"/>
    <x v="36"/>
    <d v="2025-02-14T00:00:00"/>
    <s v="是"/>
    <s v="向日葵🌻"/>
    <s v="今天喝了 觉得一般"/>
    <d v="2026-03-05T00:00:00"/>
    <s v="安徽"/>
    <s v="中性"/>
    <d v="2026-03-06T00:00:00"/>
  </r>
  <r>
    <n v="10742"/>
    <x v="2"/>
    <x v="36"/>
    <d v="2025-02-14T00:00:00"/>
    <s v="是"/>
    <s v="流心芋泥蛋糕"/>
    <s v="没有门店别给我推"/>
    <d v="2026-03-05T00:00:00"/>
    <s v="天津"/>
    <s v="负向"/>
    <d v="2026-03-06T00:00:00"/>
  </r>
  <r>
    <n v="10743"/>
    <x v="2"/>
    <x v="36"/>
    <d v="2025-02-14T00:00:00"/>
    <s v="是"/>
    <s v="momo"/>
    <s v="酸的不行"/>
    <d v="2026-03-05T00:00:00"/>
    <s v="天津"/>
    <s v="负向"/>
    <d v="2026-03-06T00:00:00"/>
  </r>
  <r>
    <n v="10744"/>
    <x v="2"/>
    <x v="36"/>
    <d v="2025-02-14T00:00:00"/>
    <s v="是"/>
    <s v="饱饱爱零食"/>
    <s v="果肉真的太实在了"/>
    <d v="2026-03-03T00:00:00"/>
    <s v="广东"/>
    <s v="正向"/>
    <d v="2026-03-06T00:00:00"/>
  </r>
  <r>
    <n v="10745"/>
    <x v="2"/>
    <x v="36"/>
    <d v="2025-02-14T00:00:00"/>
    <s v="是"/>
    <s v="酸酸甜甜是我"/>
    <s v="有桑葚果园 我来复刻"/>
    <d v="2026-03-05T00:00:00"/>
    <s v="广东"/>
    <s v="中性"/>
    <d v="2026-03-06T00:00:00"/>
  </r>
  <r>
    <n v="10746"/>
    <x v="2"/>
    <x v="36"/>
    <d v="2025-02-14T00:00:00"/>
    <s v="是"/>
    <s v="城南花已开"/>
    <s v="少冰结果一杯冰 两口没了"/>
    <d v="2026-03-05T00:00:00"/>
    <s v="浙江"/>
    <s v="负向"/>
    <d v="2026-03-06T00:00:00"/>
  </r>
  <r>
    <n v="10747"/>
    <x v="2"/>
    <x v="36"/>
    <d v="2025-02-14T00:00:00"/>
    <s v="是"/>
    <s v="冬日哼記iF^heng"/>
    <s v="我上次喝的时候果肉很多"/>
    <d v="2026-03-05T00:00:00"/>
    <s v="湖南"/>
    <s v="正向"/>
    <d v="2026-03-06T00:00:00"/>
  </r>
  <r>
    <n v="10748"/>
    <x v="2"/>
    <x v="36"/>
    <d v="2025-02-14T00:00:00"/>
    <s v="是"/>
    <s v="露露思"/>
    <s v="很好喝 果肉多"/>
    <d v="2026-03-05T00:00:00"/>
    <s v="广西"/>
    <s v="正向"/>
    <d v="2026-03-06T00:00:00"/>
  </r>
  <r>
    <n v="10749"/>
    <x v="2"/>
    <x v="36"/>
    <d v="2025-02-14T00:00:00"/>
    <s v="是"/>
    <s v="小亦（新人cos）"/>
    <s v="茶味会不会太重"/>
    <d v="2026-03-02T00:00:00"/>
    <s v="河北"/>
    <s v="中性"/>
    <d v="2026-03-06T00:00:00"/>
  </r>
  <r>
    <n v="10750"/>
    <x v="2"/>
    <x v="36"/>
    <d v="2025-02-14T00:00:00"/>
    <s v="是"/>
    <s v="肉阿圆圆"/>
    <s v="不会 更像吃水果 茉莉茶回味"/>
    <d v="2026-03-02T00:00:00"/>
    <s v="广东"/>
    <s v="正向"/>
    <d v="2026-03-06T00:00:00"/>
  </r>
  <r>
    <n v="10751"/>
    <x v="2"/>
    <x v="36"/>
    <d v="2025-02-14T00:00:00"/>
    <s v="是"/>
    <s v="ROSÉ"/>
    <s v="没有古茗"/>
    <d v="2026-03-05T00:00:00"/>
    <s v="山西"/>
    <s v="中性"/>
    <d v="2026-03-06T00:00:00"/>
  </r>
  <r>
    <n v="10752"/>
    <x v="2"/>
    <x v="36"/>
    <d v="2025-02-14T00:00:00"/>
    <s v="是"/>
    <s v="芽崽"/>
    <s v="我点了一杯全是汤"/>
    <d v="2026-03-05T00:00:00"/>
    <s v="四川"/>
    <s v="负向"/>
    <d v="2026-03-06T00:00:00"/>
  </r>
  <r>
    <n v="10753"/>
    <x v="2"/>
    <x v="36"/>
    <d v="2025-02-14T00:00:00"/>
    <s v="是"/>
    <s v="脆脆脆脆脆🐽"/>
    <s v="上海没有古茗"/>
    <d v="2026-03-05T00:00:00"/>
    <s v="上海"/>
    <s v="中性"/>
    <d v="2026-03-06T00:00:00"/>
  </r>
  <r>
    <n v="10754"/>
    <x v="2"/>
    <x v="36"/>
    <d v="2025-02-14T00:00:00"/>
    <s v="是"/>
    <s v="豆本豆豆豆"/>
    <s v="喝两口就倒了"/>
    <d v="2026-03-05T00:00:00"/>
    <s v="福建"/>
    <s v="负向"/>
    <d v="2026-03-06T00:00:00"/>
  </r>
  <r>
    <n v="10755"/>
    <x v="2"/>
    <x v="36"/>
    <d v="2025-02-14T00:00:00"/>
    <s v="是"/>
    <s v="☂"/>
    <s v="桑葚喝多会胀气"/>
    <d v="2026-03-05T00:00:00"/>
    <s v="广西"/>
    <s v="中性"/>
    <d v="2026-03-06T00:00:00"/>
  </r>
  <r>
    <n v="10756"/>
    <x v="2"/>
    <x v="36"/>
    <d v="2025-02-14T00:00:00"/>
    <s v="是"/>
    <s v="秋cho🍂"/>
    <s v="南京没有古茗"/>
    <d v="2026-03-04T00:00:00"/>
    <s v="江苏"/>
    <s v="中性"/>
    <d v="2026-03-06T00:00:00"/>
  </r>
  <r>
    <n v="10757"/>
    <x v="2"/>
    <x v="36"/>
    <d v="2025-02-14T00:00:00"/>
    <s v="是"/>
    <s v="🍀"/>
    <s v="是冰的吗"/>
    <d v="2026-03-04T00:00:00"/>
    <s v="河南"/>
    <s v="中性"/>
    <d v="2026-03-06T00:00:00"/>
  </r>
  <r>
    <n v="10758"/>
    <x v="2"/>
    <x v="36"/>
    <d v="2025-02-14T00:00:00"/>
    <s v="是"/>
    <s v="小悦🍥"/>
    <s v="对凤梨过敏"/>
    <d v="2026-03-04T00:00:00"/>
    <s v="江苏"/>
    <s v="中性"/>
    <d v="2026-03-06T00:00:00"/>
  </r>
  <r>
    <n v="10759"/>
    <x v="2"/>
    <x v="36"/>
    <d v="2025-02-14T00:00:00"/>
    <s v="是"/>
    <s v="一天不喝酸奶会死"/>
    <s v="喜茶学一学"/>
    <d v="2026-03-04T00:00:00"/>
    <s v="江苏"/>
    <s v="中性"/>
    <d v="2026-03-06T00:00:00"/>
  </r>
  <r>
    <n v="10760"/>
    <x v="2"/>
    <x v="36"/>
    <d v="2025-02-14T00:00:00"/>
    <s v="是"/>
    <s v="盅蛊"/>
    <s v="多少钱"/>
    <d v="2026-03-04T00:00:00"/>
    <s v="河南"/>
    <s v="中性"/>
    <d v="2026-03-06T00:00:00"/>
  </r>
  <r>
    <n v="10761"/>
    <x v="2"/>
    <x v="36"/>
    <d v="2025-02-14T00:00:00"/>
    <s v="是"/>
    <s v="饺子一样"/>
    <s v="每天剥橘子剥桑葚累死"/>
    <d v="2026-03-04T00:00:00"/>
    <s v="湖北"/>
    <s v="中性"/>
    <d v="2026-03-06T00:00:00"/>
  </r>
  <r>
    <n v="10762"/>
    <x v="2"/>
    <x v="36"/>
    <d v="2025-02-14T00:00:00"/>
    <s v="是"/>
    <s v="君."/>
    <s v="买这个会不会店员想砍死"/>
    <d v="2026-03-04T00:00:00"/>
    <s v="广东"/>
    <s v="中性"/>
    <d v="2026-03-06T00:00:00"/>
  </r>
  <r>
    <n v="10763"/>
    <x v="2"/>
    <x v="36"/>
    <d v="2025-02-14T00:00:00"/>
    <s v="是"/>
    <s v="小鹿是我呀"/>
    <s v="里面可以加点酒"/>
    <d v="2026-03-04T00:00:00"/>
    <s v="江苏"/>
    <s v="中性"/>
    <d v="2026-03-06T00:00:00"/>
  </r>
  <r>
    <n v="10764"/>
    <x v="2"/>
    <x v="36"/>
    <d v="2025-02-14T00:00:00"/>
    <s v="是"/>
    <s v="🆔栀 临 笙🎀(被取去清关)"/>
    <s v="点这个"/>
    <d v="2026-03-04T00:00:00"/>
    <s v="河南"/>
    <s v="中性"/>
    <d v="2026-03-06T00:00:00"/>
  </r>
  <r>
    <n v="10765"/>
    <x v="2"/>
    <x v="36"/>
    <d v="2025-02-14T00:00:00"/>
    <s v="是"/>
    <s v="甜酷祁菀姩ovo🍀"/>
    <s v="彳亍"/>
    <d v="2026-03-04T00:00:00"/>
    <s v="河南"/>
    <s v="中性"/>
    <d v="2026-03-06T00:00:00"/>
  </r>
  <r>
    <n v="10766"/>
    <x v="2"/>
    <x v="36"/>
    <d v="2025-02-14T00:00:00"/>
    <s v="是"/>
    <s v="酸霉菌"/>
    <s v="桑葚很酸 凤梨草莓喝不出来"/>
    <d v="2026-03-04T00:00:00"/>
    <s v="湖北"/>
    <s v="负向"/>
    <d v="2026-03-06T00:00:00"/>
  </r>
  <r>
    <n v="10767"/>
    <x v="2"/>
    <x v="36"/>
    <d v="2025-02-14T00:00:00"/>
    <s v="是"/>
    <s v="小米糊"/>
    <s v="喝一次上吐下泻"/>
    <d v="2026-03-03T00:00:00"/>
    <s v="湖北"/>
    <s v="负向"/>
    <d v="2026-03-06T00:00:00"/>
  </r>
  <r>
    <n v="10768"/>
    <x v="2"/>
    <x v="36"/>
    <d v="2025-02-14T00:00:00"/>
    <s v="是"/>
    <s v="檀."/>
    <s v="为什么我这没有古茗"/>
    <d v="2026-03-03T00:00:00"/>
    <s v="河北"/>
    <s v="中性"/>
    <d v="2026-03-06T00:00:00"/>
  </r>
  <r>
    <n v="10769"/>
    <x v="2"/>
    <x v="36"/>
    <d v="2025-02-14T00:00:00"/>
    <s v="是"/>
    <s v="白昼之光，岂知夜色之深"/>
    <s v="羡慕 没店"/>
    <d v="2026-03-03T00:00:00"/>
    <s v="山西"/>
    <s v="中性"/>
    <d v="2026-03-06T00:00:00"/>
  </r>
  <r>
    <n v="10770"/>
    <x v="2"/>
    <x v="36"/>
    <d v="2025-02-14T00:00:00"/>
    <s v="是"/>
    <s v="风竹"/>
    <s v="我也想喝"/>
    <d v="2026-03-03T00:00:00"/>
    <s v="安徽"/>
    <s v="正向"/>
    <d v="2026-03-06T00:00:00"/>
  </r>
  <r>
    <n v="10771"/>
    <x v="2"/>
    <x v="36"/>
    <d v="2025-02-14T00:00:00"/>
    <s v="是"/>
    <s v="錯過"/>
    <s v="加奶盖好喝吗"/>
    <d v="2026-03-03T00:00:00"/>
    <s v="浙江"/>
    <s v="中性"/>
    <d v="2026-03-06T00:00:00"/>
  </r>
  <r>
    <n v="10772"/>
    <x v="2"/>
    <x v="36"/>
    <d v="2025-02-14T00:00:00"/>
    <s v="是"/>
    <s v="瓷家小鹿"/>
    <s v="不喜欢草莓怎么办"/>
    <d v="2026-03-03T00:00:00"/>
    <s v="广东"/>
    <s v="中性"/>
    <d v="2026-03-06T00:00:00"/>
  </r>
  <r>
    <n v="10773"/>
    <x v="2"/>
    <x v="36"/>
    <d v="2025-02-14T00:00:00"/>
    <s v="是"/>
    <s v="元气小桃子🍑"/>
    <s v="有点像呕吐物"/>
    <d v="2026-03-03T00:00:00"/>
    <s v="吉林"/>
    <s v="负向"/>
    <d v="2026-03-06T00:00:00"/>
  </r>
  <r>
    <n v="10774"/>
    <x v="2"/>
    <x v="36"/>
    <d v="2025-02-14T00:00:00"/>
    <s v="是"/>
    <s v="gekko"/>
    <s v="多重莓果也好喝"/>
    <d v="2026-03-03T00:00:00"/>
    <s v="湖北"/>
    <s v="正向"/>
    <d v="2026-03-06T00:00:00"/>
  </r>
  <r>
    <n v="10775"/>
    <x v="2"/>
    <x v="36"/>
    <d v="2025-02-14T00:00:00"/>
    <s v="是"/>
    <s v="mo.伊_"/>
    <s v="山西没有古茗"/>
    <d v="2026-03-03T00:00:00"/>
    <s v="山西"/>
    <s v="中性"/>
    <d v="2026-03-06T00:00:00"/>
  </r>
  <r>
    <n v="10776"/>
    <x v="2"/>
    <x v="36"/>
    <d v="2025-02-14T00:00:00"/>
    <s v="是"/>
    <s v="睡个大觉🌸"/>
    <s v="为什么北京没有古茗"/>
    <d v="2026-03-03T00:00:00"/>
    <s v="北京"/>
    <s v="中性"/>
    <d v="2026-03-06T00:00:00"/>
  </r>
  <r>
    <n v="10777"/>
    <x v="2"/>
    <x v="36"/>
    <d v="2025-02-14T00:00:00"/>
    <s v="是"/>
    <s v="Reflection"/>
    <s v="出去旅游才能喝"/>
    <d v="2026-03-03T00:00:00"/>
    <s v="北京"/>
    <s v="中性"/>
    <d v="2026-03-06T00:00:00"/>
  </r>
  <r>
    <n v="10778"/>
    <x v="2"/>
    <x v="36"/>
    <d v="2025-02-14T00:00:00"/>
    <s v="是"/>
    <s v="温澜南山影"/>
    <s v="我也要喝"/>
    <d v="2026-03-03T00:00:00"/>
    <s v="河南"/>
    <s v="正向"/>
    <d v="2026-03-06T00:00:00"/>
  </r>
  <r>
    <n v="10779"/>
    <x v="2"/>
    <x v="36"/>
    <d v="2025-02-14T00:00:00"/>
    <s v="是"/>
    <s v="流动的蛋液"/>
    <s v="吃完嘴变紫了"/>
    <d v="2026-03-02T00:00:00"/>
    <s v="陕西"/>
    <s v="中性"/>
    <d v="2026-03-06T00:00:00"/>
  </r>
  <r>
    <n v="10780"/>
    <x v="2"/>
    <x v="36"/>
    <d v="2025-02-14T00:00:00"/>
    <s v="是"/>
    <s v="Music"/>
    <s v="我明天要喝"/>
    <d v="2026-03-02T00:00:00"/>
    <s v="浙江"/>
    <s v="正向"/>
    <d v="2026-03-06T00:00:00"/>
  </r>
  <r>
    <n v="10781"/>
    <x v="2"/>
    <x v="36"/>
    <d v="2025-02-14T00:00:00"/>
    <s v="是"/>
    <s v="春日青"/>
    <s v="我想喝"/>
    <d v="2026-03-02T00:00:00"/>
    <s v="上海"/>
    <s v="正向"/>
    <d v="2026-03-06T00:00:00"/>
  </r>
  <r>
    <n v="10782"/>
    <x v="2"/>
    <x v="36"/>
    <d v="2025-02-14T00:00:00"/>
    <s v="是"/>
    <s v="小曦🦋"/>
    <s v="长春没有古茗"/>
    <d v="2026-03-02T00:00:00"/>
    <s v="吉林"/>
    <s v="中性"/>
    <d v="2026-03-06T00:00:00"/>
  </r>
  <r>
    <n v="10783"/>
    <x v="2"/>
    <x v="36"/>
    <d v="2025-02-14T00:00:00"/>
    <s v="是"/>
    <s v="^糯米m-丸子^V汐"/>
    <s v="多少钱"/>
    <d v="2026-03-02T00:00:00"/>
    <s v="浙江"/>
    <s v="中性"/>
    <d v="2026-03-06T00:00:00"/>
  </r>
  <r>
    <n v="10784"/>
    <x v="2"/>
    <x v="36"/>
    <d v="2025-02-14T00:00:00"/>
    <s v="是"/>
    <s v="星河✨"/>
    <s v="好喜欢桑葚"/>
    <d v="2026-03-02T00:00:00"/>
    <s v="江西"/>
    <s v="正向"/>
    <d v="2026-03-06T00:00:00"/>
  </r>
  <r>
    <n v="10785"/>
    <x v="2"/>
    <x v="36"/>
    <d v="2025-02-14T00:00:00"/>
    <s v="是"/>
    <s v="浅笑"/>
    <s v="想问下第一杯点三分糖会酸吗"/>
    <d v="2026-03-01T00:00:00"/>
    <s v="湖南"/>
    <s v="中性"/>
    <d v="2026-03-06T00:00:00"/>
  </r>
  <r>
    <n v="10786"/>
    <x v="2"/>
    <x v="36"/>
    <d v="2025-02-14T00:00:00"/>
    <s v="是"/>
    <s v="浅笑"/>
    <s v="有喝过的姐妹吗 求告知"/>
    <d v="2026-03-01T00:00:00"/>
    <s v="湖南"/>
    <s v="中性"/>
    <d v="2026-03-06T00:00:00"/>
  </r>
  <r>
    <n v="10787"/>
    <x v="2"/>
    <x v="36"/>
    <d v="2025-02-14T00:00:00"/>
    <s v="是"/>
    <s v="咪星人在奔跑"/>
    <s v="跟茶百道那款对比一下"/>
    <d v="2026-03-01T00:00:00"/>
    <s v="广东"/>
    <s v="中性"/>
    <d v="2026-03-06T00:00:00"/>
  </r>
  <r>
    <n v="10788"/>
    <x v="2"/>
    <x v="36"/>
    <d v="2025-02-14T00:00:00"/>
    <s v="是"/>
    <s v="丝丝爱测评"/>
    <s v="和今年的乌漆嘛黑 那这杯赢"/>
    <d v="2026-03-01T00:00:00"/>
    <s v="浙江"/>
    <s v="正向"/>
    <d v="2026-03-06T00:00:00"/>
  </r>
  <r>
    <n v="10789"/>
    <x v="2"/>
    <x v="36"/>
    <d v="2025-02-14T00:00:00"/>
    <s v="是"/>
    <s v="inspirZen"/>
    <s v="真的非常好喝 每一口都是鲜甜 果肉超级多"/>
    <d v="2026-03-01T00:00:00"/>
    <s v="湖北"/>
    <s v="正向"/>
    <d v="2026-03-06T00:00:00"/>
  </r>
  <r>
    <n v="10790"/>
    <x v="2"/>
    <x v="36"/>
    <d v="2025-02-14T00:00:00"/>
    <s v="是"/>
    <s v="丝丝爱测评"/>
    <s v="你喝了吗 宝"/>
    <d v="2026-03-01T00:00:00"/>
    <s v="浙江"/>
    <s v="中性"/>
    <d v="2026-03-06T00:00:00"/>
  </r>
  <r>
    <n v="10791"/>
    <x v="2"/>
    <x v="36"/>
    <d v="2025-02-14T00:00:00"/>
    <s v="是"/>
    <s v="南南"/>
    <s v="桑葚果香浓郁 凤梨清甜爽口搭配绝了"/>
    <d v="2026-03-01T00:00:00"/>
    <s v="山东"/>
    <s v="正向"/>
    <d v="2026-03-06T00:00:00"/>
  </r>
  <r>
    <n v="10792"/>
    <x v="2"/>
    <x v="36"/>
    <d v="2025-02-14T00:00:00"/>
    <s v="是"/>
    <s v="丝丝爱测评"/>
    <s v="而且果肉真的巨多"/>
    <d v="2026-03-01T00:00:00"/>
    <s v="浙江"/>
    <s v="正向"/>
    <d v="2026-03-06T00:00:00"/>
  </r>
  <r>
    <n v="10793"/>
    <x v="2"/>
    <x v="36"/>
    <d v="2025-02-14T00:00:00"/>
    <s v="是"/>
    <s v="丝丝爱测评"/>
    <s v="3️⃣👭 懂的"/>
    <d v="2026-03-01T00:00:00"/>
    <s v="浙江"/>
    <s v="中性"/>
    <d v="2026-03-06T00:00:00"/>
  </r>
  <r>
    <n v="10794"/>
    <x v="2"/>
    <x v="36"/>
    <d v="2025-02-14T00:00:00"/>
    <s v="是"/>
    <s v="Lynn___"/>
    <s v="喜欢黑桑莓莓"/>
    <d v="2026-03-01T00:00:00"/>
    <s v="重庆"/>
    <s v="正向"/>
    <d v="2026-03-06T00:00:00"/>
  </r>
  <r>
    <n v="10795"/>
    <x v="2"/>
    <x v="36"/>
    <d v="2025-02-14T00:00:00"/>
    <s v="是"/>
    <s v="小红薯61DFDA5A"/>
    <s v="明天就去试试"/>
    <d v="2026-03-01T00:00:00"/>
    <s v="浙江"/>
    <s v="正向"/>
    <d v="2026-03-06T00:00:00"/>
  </r>
  <r>
    <n v="10796"/>
    <x v="2"/>
    <x v="36"/>
    <d v="2025-02-14T00:00:00"/>
    <s v="是"/>
    <s v="丝丝爱测评"/>
    <s v="3-5分甜"/>
    <d v="2026-03-01T00:00:00"/>
    <s v="浙江"/>
    <s v="中性"/>
    <d v="2026-03-06T00:00:00"/>
  </r>
  <r>
    <n v="10797"/>
    <x v="2"/>
    <x v="36"/>
    <d v="2025-02-14T00:00:00"/>
    <s v="是"/>
    <s v="王艺金金金"/>
    <s v="这个喝着会感觉很杂嘛"/>
    <d v="2026-03-01T00:00:00"/>
    <s v="福建"/>
    <s v="中性"/>
    <d v="2026-03-06T00:00:00"/>
  </r>
  <r>
    <n v="10798"/>
    <x v="2"/>
    <x v="36"/>
    <d v="2025-02-14T00:00:00"/>
    <s v="是"/>
    <s v="丝丝爱测评"/>
    <s v="不会哦 完全不"/>
    <d v="2026-03-01T00:00:00"/>
    <s v="浙江"/>
    <s v="正向"/>
    <d v="2026-03-06T00:00:00"/>
  </r>
  <r>
    <n v="10799"/>
    <x v="2"/>
    <x v="36"/>
    <d v="2025-02-14T00:00:00"/>
    <s v="是"/>
    <s v="南方一烤梨"/>
    <s v="卡包里的钱留给桑葚还是木薯"/>
    <d v="2026-03-01T00:00:00"/>
    <s v="浙江"/>
    <s v="中性"/>
    <d v="2026-03-06T00:00:00"/>
  </r>
  <r>
    <n v="10800"/>
    <x v="2"/>
    <x v="36"/>
    <d v="2025-02-14T00:00:00"/>
    <s v="是"/>
    <s v="丝丝爱测评"/>
    <s v="点兵点将"/>
    <d v="2026-03-01T00:00:00"/>
    <s v="浙江"/>
    <s v="中性"/>
    <d v="2026-03-06T00:00:00"/>
  </r>
  <r>
    <n v="10801"/>
    <x v="2"/>
    <x v="36"/>
    <d v="2025-02-14T00:00:00"/>
    <s v="是"/>
    <s v="lulu"/>
    <s v="请问点几分甜啊"/>
    <d v="2026-03-02T00:00:00"/>
    <s v="江苏"/>
    <s v="中性"/>
    <d v="2026-03-06T00:00:00"/>
  </r>
  <r>
    <n v="10802"/>
    <x v="2"/>
    <x v="36"/>
    <d v="2025-02-14T00:00:00"/>
    <s v="是"/>
    <s v="丝丝爱测评"/>
    <s v="我点的3分"/>
    <d v="2026-03-02T00:00:00"/>
    <s v="浙江"/>
    <s v="中性"/>
    <d v="2026-03-06T00:00:00"/>
  </r>
  <r>
    <n v="10803"/>
    <x v="2"/>
    <x v="36"/>
    <d v="2025-02-14T00:00:00"/>
    <s v="是"/>
    <s v="Yusraaaw"/>
    <s v="被古茗桑葚系列拿捏到死死的桑葚脑袋"/>
    <d v="2026-03-01T00:00:00"/>
    <s v="河南"/>
    <s v="正向"/>
    <d v="2026-03-06T00:00:00"/>
  </r>
  <r>
    <n v="10804"/>
    <x v="2"/>
    <x v="36"/>
    <d v="2025-02-14T00:00:00"/>
    <s v="是"/>
    <s v="丝丝爱测评"/>
    <s v="哈哈哈哈 原来说的就是你"/>
    <d v="2026-03-01T00:00:00"/>
    <s v="浙江"/>
    <s v="正向"/>
    <d v="2026-03-06T00:00:00"/>
  </r>
  <r>
    <n v="10805"/>
    <x v="2"/>
    <x v="36"/>
    <d v="2025-02-14T00:00:00"/>
    <s v="是"/>
    <s v="zzz猫大人"/>
    <s v="我的桑妃果茶top1"/>
    <d v="2026-03-01T00:00:00"/>
    <s v="广东"/>
    <s v="正向"/>
    <d v="2026-03-06T00:00:00"/>
  </r>
  <r>
    <n v="10806"/>
    <x v="2"/>
    <x v="36"/>
    <d v="2025-02-14T00:00:00"/>
    <s v="是"/>
    <s v="丝丝爱测评"/>
    <s v="哈哈哈哈 回宫了"/>
    <d v="2026-03-01T00:00:00"/>
    <s v="浙江"/>
    <s v="中性"/>
    <d v="2026-03-06T00:00:00"/>
  </r>
  <r>
    <n v="10807"/>
    <x v="2"/>
    <x v="36"/>
    <d v="2025-02-14T00:00:00"/>
    <s v="是"/>
    <s v="中了你的魔咒"/>
    <s v="我想喝 但是没有"/>
    <d v="2026-03-01T00:00:00"/>
    <s v="天津"/>
    <s v="中性"/>
    <d v="2026-03-06T00:00:00"/>
  </r>
  <r>
    <n v="10808"/>
    <x v="2"/>
    <x v="36"/>
    <d v="2025-02-14T00:00:00"/>
    <s v="是"/>
    <s v="丝丝爱测评"/>
    <s v="来江浙"/>
    <d v="2026-03-01T00:00:00"/>
    <s v="浙江"/>
    <s v="中性"/>
    <d v="2026-03-06T00:00:00"/>
  </r>
  <r>
    <n v="10809"/>
    <x v="2"/>
    <x v="36"/>
    <d v="2025-02-14T00:00:00"/>
    <s v="是"/>
    <s v="琳家小猴子.🙈"/>
    <s v="为什么没有大杯 中杯不过瘾"/>
    <d v="2026-03-01T00:00:00"/>
    <s v="浙江"/>
    <s v="中性"/>
    <d v="2026-03-06T00:00:00"/>
  </r>
  <r>
    <n v="10810"/>
    <x v="2"/>
    <x v="36"/>
    <d v="2025-02-14T00:00:00"/>
    <s v="是"/>
    <s v="丝丝爱测评"/>
    <s v="买两杯"/>
    <d v="2026-03-01T00:00:00"/>
    <s v="浙江"/>
    <s v="中性"/>
    <d v="2026-03-06T00:00:00"/>
  </r>
  <r>
    <n v="10811"/>
    <x v="2"/>
    <x v="36"/>
    <d v="2025-02-14T00:00:00"/>
    <s v="是"/>
    <s v="橘络"/>
    <s v="古茗果茶很好喝 黑桑凤梨还没试过"/>
    <d v="2026-03-01T00:00:00"/>
    <s v="广东"/>
    <s v="正向"/>
    <d v="2026-03-06T00:00:00"/>
  </r>
  <r>
    <n v="10812"/>
    <x v="2"/>
    <x v="36"/>
    <d v="2025-02-14T00:00:00"/>
    <s v="是"/>
    <s v="丝丝爱测评"/>
    <s v="加个奶盖我觉得也很好"/>
    <d v="2026-03-01T00:00:00"/>
    <s v="浙江"/>
    <s v="正向"/>
    <d v="2026-03-06T00:00:00"/>
  </r>
  <r>
    <n v="10813"/>
    <x v="2"/>
    <x v="36"/>
    <d v="2025-02-14T00:00:00"/>
    <s v="是"/>
    <s v="1eaves🍃🍃"/>
    <s v="糖分会不会很高"/>
    <d v="2026-03-01T00:00:00"/>
    <s v="广东"/>
    <s v="中性"/>
    <d v="2026-03-06T00:00:00"/>
  </r>
  <r>
    <n v="10814"/>
    <x v="2"/>
    <x v="36"/>
    <d v="2025-02-14T00:00:00"/>
    <s v="是"/>
    <s v="析白"/>
    <s v="会"/>
    <d v="2026-03-01T00:00:00"/>
    <s v="湖南"/>
    <s v="中性"/>
    <d v="2026-03-06T00:00:00"/>
  </r>
  <r>
    <n v="10815"/>
    <x v="2"/>
    <x v="36"/>
    <d v="2025-02-14T00:00:00"/>
    <s v="是"/>
    <s v="daydream"/>
    <s v="想喝热饮"/>
    <d v="2026-03-01T00:00:00"/>
    <s v="广东"/>
    <s v="中性"/>
    <d v="2026-03-06T00:00:00"/>
  </r>
  <r>
    <n v="10816"/>
    <x v="2"/>
    <x v="36"/>
    <d v="2025-02-14T00:00:00"/>
    <s v="是"/>
    <s v="气宇轩辕Jim Xuan"/>
    <s v="没有热饮 一杯少冰一杯冰沙"/>
    <d v="2026-03-01T00:00:00"/>
    <s v="浙江"/>
    <s v="中性"/>
    <d v="2026-03-06T00:00:00"/>
  </r>
  <r>
    <n v="10817"/>
    <x v="2"/>
    <x v="36"/>
    <d v="2025-02-14T00:00:00"/>
    <s v="是"/>
    <s v="去糖的粟宝"/>
    <s v="是上一年的口感吗"/>
    <d v="2026-03-01T00:00:00"/>
    <s v="广东"/>
    <s v="中性"/>
    <d v="2026-03-06T00:00:00"/>
  </r>
  <r>
    <n v="10818"/>
    <x v="2"/>
    <x v="36"/>
    <d v="2025-02-14T00:00:00"/>
    <s v="是"/>
    <s v="丝丝爱测评"/>
    <s v="果肉更多"/>
    <d v="2026-03-01T00:00:00"/>
    <s v="浙江"/>
    <s v="正向"/>
    <d v="2026-03-06T00:00:00"/>
  </r>
  <r>
    <n v="10819"/>
    <x v="2"/>
    <x v="36"/>
    <d v="2025-02-14T00:00:00"/>
    <s v="是"/>
    <s v="缘来不是你"/>
    <s v="距离太远 但明天打算去买"/>
    <d v="2026-03-01T00:00:00"/>
    <s v="陕西"/>
    <s v="正向"/>
    <d v="2026-03-06T00:00:00"/>
  </r>
  <r>
    <n v="10820"/>
    <x v="2"/>
    <x v="36"/>
    <d v="2025-02-14T00:00:00"/>
    <s v="是"/>
    <s v="丝丝爱测评"/>
    <s v="哇 真爱了"/>
    <d v="2026-03-01T00:00:00"/>
    <s v="浙江"/>
    <s v="正向"/>
    <d v="2026-03-06T00:00:00"/>
  </r>
  <r>
    <n v="10821"/>
    <x v="2"/>
    <x v="36"/>
    <d v="2025-02-14T00:00:00"/>
    <s v="是"/>
    <s v="BlueX"/>
    <s v="超爱桑葚"/>
    <d v="2026-03-01T00:00:00"/>
    <s v="江西"/>
    <s v="正向"/>
    <d v="2026-03-06T00:00:00"/>
  </r>
  <r>
    <n v="10822"/>
    <x v="2"/>
    <x v="36"/>
    <d v="2025-02-14T00:00:00"/>
    <s v="是"/>
    <s v="丝丝爱测评"/>
    <s v="花青素的我都很爱"/>
    <d v="2026-03-01T00:00:00"/>
    <s v="浙江"/>
    <s v="正向"/>
    <d v="2026-03-06T00:00:00"/>
  </r>
  <r>
    <n v="10823"/>
    <x v="2"/>
    <x v="36"/>
    <d v="2025-02-14T00:00:00"/>
    <s v="是"/>
    <s v="唯一"/>
    <s v="这个IP还是喝不到古茗吗"/>
    <d v="2026-03-01T00:00:00"/>
    <s v="上海"/>
    <s v="中性"/>
    <d v="2026-03-06T00:00:00"/>
  </r>
  <r>
    <n v="10824"/>
    <x v="2"/>
    <x v="36"/>
    <d v="2025-02-14T00:00:00"/>
    <s v="是"/>
    <s v="丝丝爱测评"/>
    <s v="今年可以的"/>
    <d v="2026-03-01T00:00:00"/>
    <s v="浙江"/>
    <s v="中性"/>
    <d v="2026-03-06T00:00:00"/>
  </r>
  <r>
    <n v="10825"/>
    <x v="2"/>
    <x v="36"/>
    <d v="2025-02-14T00:00:00"/>
    <s v="是"/>
    <s v="汉堡🍔"/>
    <s v="希望博主事业越来越好"/>
    <d v="2026-03-01T00:00:00"/>
    <s v="安徽"/>
    <s v="正向"/>
    <d v="2026-03-06T00:00:00"/>
  </r>
  <r>
    <n v="10826"/>
    <x v="2"/>
    <x v="36"/>
    <d v="2025-02-14T00:00:00"/>
    <s v="是"/>
    <s v="丝丝爱测评"/>
    <s v="宝 感恩"/>
    <d v="2026-03-01T00:00:00"/>
    <s v="浙江"/>
    <s v="正向"/>
    <d v="2026-03-06T00:00:00"/>
  </r>
  <r>
    <n v="10827"/>
    <x v="2"/>
    <x v="36"/>
    <d v="2025-02-14T00:00:00"/>
    <s v="是"/>
    <s v="吉利芽"/>
    <s v="明天试试凤梨的"/>
    <d v="2026-03-01T00:00:00"/>
    <s v="江苏"/>
    <s v="正向"/>
    <d v="2026-03-06T00:00:00"/>
  </r>
  <r>
    <n v="10828"/>
    <x v="2"/>
    <x v="36"/>
    <d v="2025-02-14T00:00:00"/>
    <s v="是"/>
    <s v="丝丝爱测评"/>
    <s v="我也更喜欢凤梨"/>
    <d v="2026-03-01T00:00:00"/>
    <s v="浙江"/>
    <s v="正向"/>
    <d v="2026-03-06T00:00:00"/>
  </r>
  <r>
    <n v="10829"/>
    <x v="2"/>
    <x v="36"/>
    <d v="2025-02-14T00:00:00"/>
    <s v="是"/>
    <s v="ZHuein-🦋"/>
    <s v="哇 更新啦"/>
    <d v="2026-03-01T00:00:00"/>
    <s v="福建"/>
    <s v="正向"/>
    <d v="2026-03-06T00:00:00"/>
  </r>
  <r>
    <n v="10830"/>
    <x v="2"/>
    <x v="36"/>
    <d v="2025-02-14T00:00:00"/>
    <s v="是"/>
    <s v="丝丝爱测评"/>
    <s v="开工了"/>
    <d v="2026-03-01T00:00:00"/>
    <s v="浙江"/>
    <s v="正向"/>
    <d v="2026-03-06T00:00:00"/>
  </r>
  <r>
    <n v="10831"/>
    <x v="2"/>
    <x v="36"/>
    <d v="2025-02-14T00:00:00"/>
    <s v="是"/>
    <s v="昕空"/>
    <s v="感觉这几年古茗都有出这一款"/>
    <d v="2026-03-03T00:00:00"/>
    <s v="福建"/>
    <s v="中性"/>
    <d v="2026-03-06T00:00:00"/>
  </r>
  <r>
    <n v="10832"/>
    <x v="2"/>
    <x v="36"/>
    <d v="2025-02-14T00:00:00"/>
    <s v="是"/>
    <s v="八又八"/>
    <s v="这杯我真的爱啦 必冲"/>
    <d v="2026-03-01T00:00:00"/>
    <s v="广东"/>
    <s v="正向"/>
    <d v="2026-03-06T00:00:00"/>
  </r>
  <r>
    <n v="10833"/>
    <x v="2"/>
    <x v="36"/>
    <d v="2025-02-14T00:00:00"/>
    <s v="是"/>
    <s v="丝丝爱测评"/>
    <s v="有人一天喝了三杯"/>
    <d v="2026-03-01T00:00:00"/>
    <s v="浙江"/>
    <s v="正向"/>
    <d v="2026-03-06T00:00:00"/>
  </r>
  <r>
    <n v="10834"/>
    <x v="2"/>
    <x v="36"/>
    <d v="2025-02-14T00:00:00"/>
    <s v="是"/>
    <s v="安安"/>
    <s v="清爽挂果茶天花板 闭眼点不踩雷"/>
    <d v="2026-03-01T00:00:00"/>
    <s v="广东"/>
    <s v="正向"/>
    <d v="2026-03-06T00:00:00"/>
  </r>
  <r>
    <n v="10835"/>
    <x v="2"/>
    <x v="36"/>
    <d v="2025-02-14T00:00:00"/>
    <s v="是"/>
    <s v="丝丝爱测评"/>
    <s v="素"/>
    <d v="2026-03-01T00:00:00"/>
    <s v="浙江"/>
    <s v="正向"/>
    <d v="2026-03-06T00:00:00"/>
  </r>
  <r>
    <n v="10836"/>
    <x v="2"/>
    <x v="36"/>
    <d v="2025-02-14T00:00:00"/>
    <s v="是"/>
    <s v="困炸的小袁"/>
    <s v="冲冲冲"/>
    <d v="2026-03-02T00:00:00"/>
    <s v="湖南"/>
    <s v="正向"/>
    <d v="2026-03-06T00:00:00"/>
  </r>
  <r>
    <n v="10837"/>
    <x v="2"/>
    <x v="36"/>
    <d v="2025-02-14T00:00:00"/>
    <s v="是"/>
    <s v="沐星星和烤肉"/>
    <s v="看着不错 还没尝过"/>
    <d v="2026-03-03T00:00:00"/>
    <s v="安徽"/>
    <s v="中性"/>
    <d v="2026-03-06T00:00:00"/>
  </r>
  <r>
    <n v="10838"/>
    <x v="2"/>
    <x v="36"/>
    <d v="2025-02-14T00:00:00"/>
    <s v="是"/>
    <s v="🍭时间漫漫🍭"/>
    <s v="桑葚草莓凤梨都喜欢 古茗开挂了"/>
    <d v="2026-03-01T00:00:00"/>
    <s v="重庆"/>
    <s v="正向"/>
    <d v="2026-03-06T00:00:00"/>
  </r>
  <r>
    <n v="10839"/>
    <x v="2"/>
    <x v="36"/>
    <d v="2025-02-14T00:00:00"/>
    <s v="是"/>
    <s v="丝丝爱测评"/>
    <s v="关键是果肉很多"/>
    <d v="2026-03-01T00:00:00"/>
    <s v="浙江"/>
    <s v="正向"/>
    <d v="2026-03-06T00:00:00"/>
  </r>
  <r>
    <n v="10840"/>
    <x v="2"/>
    <x v="36"/>
    <d v="2025-02-14T00:00:00"/>
    <s v="是"/>
    <s v="咩咩贼爱吃🐑"/>
    <s v="太想喝了"/>
    <d v="2026-03-02T00:00:00"/>
    <s v="北京"/>
    <s v="正向"/>
    <d v="2026-03-06T00:00:00"/>
  </r>
  <r>
    <n v="10841"/>
    <x v="2"/>
    <x v="36"/>
    <d v="2025-02-14T00:00:00"/>
    <s v="是"/>
    <s v="变有钱的富婆🌻"/>
    <s v="孕妇能不能喝"/>
    <d v="2026-03-03T00:00:00"/>
    <s v="安徽"/>
    <s v="中性"/>
    <d v="2026-03-06T00:00:00"/>
  </r>
  <r>
    <n v="10842"/>
    <x v="2"/>
    <x v="36"/>
    <d v="2025-02-14T00:00:00"/>
    <s v="是"/>
    <s v="Lady酢浆草"/>
    <s v="果肉量看起来很吸引人"/>
    <d v="2026-03-05T00:00:00"/>
    <s v="上海"/>
    <s v="正向"/>
    <d v="2026-03-06T00:00:00"/>
  </r>
  <r>
    <n v="10843"/>
    <x v="2"/>
    <x v="36"/>
    <d v="2025-02-14T00:00:00"/>
    <s v="是"/>
    <s v="花火（奶茶小哥）"/>
    <s v="我个人必喝榜之一"/>
    <d v="2026-03-01T00:00:00"/>
    <s v="浙江"/>
    <s v="正向"/>
    <d v="2026-03-06T00:00:00"/>
  </r>
  <r>
    <n v="10844"/>
    <x v="2"/>
    <x v="36"/>
    <d v="2025-02-14T00:00:00"/>
    <s v="是"/>
    <s v="丝丝爱测评"/>
    <s v="你的黑月光 喝起来"/>
    <d v="2026-03-01T00:00:00"/>
    <s v="浙江"/>
    <s v="正向"/>
    <d v="2026-03-06T00:00:00"/>
  </r>
  <r>
    <n v="10845"/>
    <x v="2"/>
    <x v="36"/>
    <d v="2025-02-14T00:00:00"/>
    <s v="是"/>
    <s v="桃子味日落"/>
    <s v="考研过了 很喜欢博主更新"/>
    <d v="2026-03-02T00:00:00"/>
    <s v="安徽"/>
    <s v="正向"/>
    <d v="2026-03-06T00:00:00"/>
  </r>
  <r>
    <n v="10846"/>
    <x v="2"/>
    <x v="36"/>
    <d v="2025-02-14T00:00:00"/>
    <s v="是"/>
    <s v="蓝莓酱"/>
    <s v="给我做成黑桑莓莓了 也好喝"/>
    <d v="2026-03-04T00:00:00"/>
    <s v="湖南"/>
    <s v="正向"/>
    <d v="2026-03-06T00:00:00"/>
  </r>
  <r>
    <n v="10847"/>
    <x v="2"/>
    <x v="36"/>
    <d v="2025-02-14T00:00:00"/>
    <s v="是"/>
    <s v="小红薯_0279"/>
    <s v="古茗必点"/>
    <d v="2026-03-02T00:00:00"/>
    <s v="广西"/>
    <s v="正向"/>
    <d v="2026-03-06T00:00:00"/>
  </r>
  <r>
    <n v="10848"/>
    <x v="2"/>
    <x v="36"/>
    <d v="2025-02-14T00:00:00"/>
    <s v="是"/>
    <s v="时光说"/>
    <s v="昨天点了一杯 好喝 还加了小料"/>
    <d v="2026-03-02T00:00:00"/>
    <s v="安徽"/>
    <s v="正向"/>
    <d v="2026-03-06T00:00:00"/>
  </r>
  <r>
    <n v="10849"/>
    <x v="2"/>
    <x v="36"/>
    <d v="2025-02-14T00:00:00"/>
    <s v="是"/>
    <s v="婉严"/>
    <s v="来晚了 但我还是去喝了"/>
    <d v="2026-03-02T00:00:00"/>
    <s v="福建"/>
    <s v="正向"/>
    <d v="2026-03-06T00:00:00"/>
  </r>
  <r>
    <n v="10850"/>
    <x v="2"/>
    <x v="36"/>
    <d v="2025-02-14T00:00:00"/>
    <s v="是"/>
    <s v="小红薯大人🍠"/>
    <s v="想喝奶茶缓解焦虑"/>
    <d v="2026-03-02T00:00:00"/>
    <s v="江西"/>
    <s v="中性"/>
    <d v="2026-03-06T00:00:00"/>
  </r>
  <r>
    <n v="10851"/>
    <x v="2"/>
    <x v="36"/>
    <d v="2025-02-14T00:00:00"/>
    <s v="是"/>
    <s v="小红薯大人🍠"/>
    <s v="我想喝 我想喝 姐姐看看我"/>
    <d v="2026-03-02T00:00:00"/>
    <s v="江西"/>
    <s v="正向"/>
    <d v="2026-03-06T00:00:00"/>
  </r>
  <r>
    <n v="10852"/>
    <x v="2"/>
    <x v="36"/>
    <d v="2025-02-14T00:00:00"/>
    <s v="是"/>
    <s v="LX"/>
    <s v="我这个IP没有古茗 不要再给我推了"/>
    <d v="2026-03-02T00:00:00"/>
    <s v="北京"/>
    <s v="负向"/>
    <d v="2026-03-06T00:00:00"/>
  </r>
  <r>
    <n v="10853"/>
    <x v="2"/>
    <x v="36"/>
    <d v="2025-02-14T00:00:00"/>
    <s v="是"/>
    <s v="橘子🍊"/>
    <s v="为什么没有大杯 一杯不起送"/>
    <d v="2026-03-02T00:00:00"/>
    <s v="广东"/>
    <s v="负向"/>
    <d v="2026-03-06T00:00:00"/>
  </r>
  <r>
    <n v="10854"/>
    <x v="2"/>
    <x v="36"/>
    <d v="2025-02-14T00:00:00"/>
    <s v="是"/>
    <s v="每天都想喝奶茶"/>
    <s v="抽到就喝"/>
    <d v="2026-03-01T00:00:00"/>
    <s v="江西"/>
    <s v="正向"/>
    <d v="2026-03-06T00:00:00"/>
  </r>
  <r>
    <n v="10855"/>
    <x v="2"/>
    <x v="36"/>
    <d v="2025-02-14T00:00:00"/>
    <s v="是"/>
    <s v="lwn05"/>
    <s v="不好喝"/>
    <d v="2026-03-02T00:00:00"/>
    <s v="广东"/>
    <s v="负向"/>
    <d v="2026-03-06T00:00:00"/>
  </r>
  <r>
    <n v="10856"/>
    <x v="2"/>
    <x v="36"/>
    <d v="2025-02-14T00:00:00"/>
    <s v="是"/>
    <s v="titi"/>
    <s v="我这连货都没有"/>
    <d v="2026-03-02T00:00:00"/>
    <s v="广东"/>
    <s v="中性"/>
    <d v="2026-03-06T00:00:00"/>
  </r>
  <r>
    <n v="10857"/>
    <x v="2"/>
    <x v="36"/>
    <d v="2025-02-14T00:00:00"/>
    <s v="是"/>
    <s v="Catsayer"/>
    <s v="在喝 好喝"/>
    <d v="2026-03-05T00:00:00"/>
    <s v="广东"/>
    <s v="正向"/>
    <d v="2026-03-06T00:00:00"/>
  </r>
  <r>
    <n v="10858"/>
    <x v="2"/>
    <x v="36"/>
    <d v="2025-02-14T00:00:00"/>
    <s v="是"/>
    <s v="小红薯_0279"/>
    <s v="我好爱喝这个"/>
    <d v="2026-03-02T00:00:00"/>
    <s v="广西"/>
    <s v="正向"/>
    <d v="2026-03-06T00:00:00"/>
  </r>
  <r>
    <n v="10859"/>
    <x v="2"/>
    <x v="36"/>
    <d v="2025-02-14T00:00:00"/>
    <s v="是"/>
    <s v="小、不点"/>
    <s v="好想去试一试"/>
    <d v="2026-03-01T00:00:00"/>
    <s v="江西"/>
    <s v="正向"/>
    <d v="2026-03-06T00:00:00"/>
  </r>
  <r>
    <n v="10860"/>
    <x v="2"/>
    <x v="36"/>
    <d v="2025-02-14T00:00:00"/>
    <s v="是"/>
    <s v="婉严"/>
    <s v="现在真的太好喝了 闺蜜都夸我会点"/>
    <d v="2026-03-04T00:00:00"/>
    <s v="福建"/>
    <s v="正向"/>
    <d v="2026-03-06T00:00:00"/>
  </r>
  <r>
    <n v="10861"/>
    <x v="2"/>
    <x v="36"/>
    <d v="2025-02-14T00:00:00"/>
    <s v="是"/>
    <s v="丝丝爱测评"/>
    <s v="谢谢宝喜欢"/>
    <d v="2026-03-04T00:00:00"/>
    <s v="浙江"/>
    <s v="正向"/>
    <d v="2026-03-06T00:00:00"/>
  </r>
  <r>
    <n v="10862"/>
    <x v="2"/>
    <x v="36"/>
    <d v="2025-02-14T00:00:00"/>
    <s v="是"/>
    <s v="小米"/>
    <s v="想喝黑桑凤梨"/>
    <d v="2026-03-01T00:00:00"/>
    <s v="江苏"/>
    <s v="正向"/>
    <d v="2026-03-06T00:00:00"/>
  </r>
  <r>
    <n v="10863"/>
    <x v="2"/>
    <x v="36"/>
    <d v="2025-02-14T00:00:00"/>
    <s v="是"/>
    <s v="芝士拌年糕"/>
    <s v="丝丝我要"/>
    <d v="2026-03-01T00:00:00"/>
    <s v="广东"/>
    <s v="正向"/>
    <d v="2026-03-06T00:00:00"/>
  </r>
  <r>
    <n v="10864"/>
    <x v="2"/>
    <x v="36"/>
    <d v="2025-02-14T00:00:00"/>
    <s v="是"/>
    <s v="宇治金时"/>
    <s v="这次不点另外加糖了"/>
    <d v="2026-03-01T00:00:00"/>
    <s v="广西"/>
    <s v="中性"/>
    <d v="2026-03-06T00:00:00"/>
  </r>
  <r>
    <n v="10865"/>
    <x v="2"/>
    <x v="36"/>
    <d v="2025-02-14T00:00:00"/>
    <s v="是"/>
    <s v="Julia娟"/>
    <s v="桑葚好喝 喝起来很爽"/>
    <d v="2026-03-01T00:00:00"/>
    <s v="江苏"/>
    <s v="正向"/>
    <d v="2026-03-06T00:00:00"/>
  </r>
  <r>
    <n v="10866"/>
    <x v="2"/>
    <x v="36"/>
    <d v="2025-02-14T00:00:00"/>
    <s v="是"/>
    <s v="INSPIRED"/>
    <s v="特别好喝 果肉超级多 今天喝了两杯"/>
    <d v="2026-03-01T00:00:00"/>
    <s v="湖北"/>
    <s v="正向"/>
    <d v="2026-03-06T00:00:00"/>
  </r>
  <r>
    <n v="10867"/>
    <x v="2"/>
    <x v="36"/>
    <d v="2025-02-14T00:00:00"/>
    <s v="是"/>
    <s v="金陵殇"/>
    <s v="我想喝"/>
    <d v="2026-03-01T00:00:00"/>
    <s v="江苏"/>
    <s v="正向"/>
    <d v="2026-03-06T00:00:00"/>
  </r>
  <r>
    <n v="10868"/>
    <x v="2"/>
    <x v="36"/>
    <d v="2025-02-14T00:00:00"/>
    <s v="是"/>
    <s v="maomao"/>
    <s v="丝丝推荐的饮品都很好喝 马上去试"/>
    <d v="2026-03-01T00:00:00"/>
    <s v="广西"/>
    <s v="正向"/>
    <d v="2026-03-06T00:00:00"/>
  </r>
  <r>
    <n v="10869"/>
    <x v="2"/>
    <x v="36"/>
    <d v="2025-02-14T00:00:00"/>
    <s v="是"/>
    <s v="Jamen丘"/>
    <s v="汕头桑葚有什么来历吗"/>
    <d v="2026-03-01T00:00:00"/>
    <s v="广东"/>
    <s v="中性"/>
    <d v="2026-03-06T00:00:00"/>
  </r>
  <r>
    <n v="10870"/>
    <x v="2"/>
    <x v="36"/>
    <d v="2025-02-14T00:00:00"/>
    <s v="是"/>
    <s v="娜心保典"/>
    <s v="冲冲冲"/>
    <d v="2026-03-01T00:00:00"/>
    <s v="浙江"/>
    <s v="正向"/>
    <d v="2026-03-06T00:00:00"/>
  </r>
  <r>
    <n v="10871"/>
    <x v="2"/>
    <x v="36"/>
    <d v="2025-02-14T00:00:00"/>
    <s v="是"/>
    <s v="小羊"/>
    <s v="去年喝了一杯就下架了 又来了终于能喝"/>
    <d v="2026-03-01T00:00:00"/>
    <s v="广东"/>
    <s v="正向"/>
    <d v="2026-03-06T00:00:00"/>
  </r>
  <r>
    <n v="10872"/>
    <x v="2"/>
    <x v="36"/>
    <d v="2025-02-14T00:00:00"/>
    <s v="是"/>
    <s v="木习习"/>
    <s v="这不是茶百道王牌吗 对比下区别"/>
    <d v="2026-03-01T00:00:00"/>
    <s v="广东"/>
    <s v="中性"/>
    <d v="2026-03-06T00:00:00"/>
  </r>
  <r>
    <n v="10873"/>
    <x v="2"/>
    <x v="36"/>
    <d v="2025-02-14T00:00:00"/>
    <s v="是"/>
    <s v="多多"/>
    <s v="来啦"/>
    <d v="2026-03-01T00:00:00"/>
    <s v="江苏"/>
    <s v="中性"/>
    <d v="2026-03-06T00:00:00"/>
  </r>
  <r>
    <n v="10874"/>
    <x v="2"/>
    <x v="36"/>
    <d v="2025-02-14T00:00:00"/>
    <s v="是"/>
    <s v="吉星高赵"/>
    <s v="喝起来"/>
    <d v="2026-03-01T00:00:00"/>
    <s v="广东"/>
    <s v="正向"/>
    <d v="2026-03-06T00:00:00"/>
  </r>
  <r>
    <n v="10875"/>
    <x v="2"/>
    <x v="36"/>
    <d v="2025-02-14T00:00:00"/>
    <s v="是"/>
    <s v="勿忘初心，方得始终～"/>
    <s v="改天喝起来"/>
    <d v="2026-03-01T00:00:00"/>
    <s v="浙江"/>
    <s v="正向"/>
    <d v="2026-03-06T00:00:00"/>
  </r>
  <r>
    <n v="10876"/>
    <x v="2"/>
    <x v="36"/>
    <d v="2025-02-14T00:00:00"/>
    <s v="是"/>
    <s v="清晨的小露"/>
    <s v="第一次上新就很惊艳 果肉量真的多"/>
    <d v="2026-03-01T00:00:00"/>
    <s v="江苏"/>
    <s v="正向"/>
    <d v="2026-03-06T00:00:00"/>
  </r>
  <r>
    <n v="10877"/>
    <x v="2"/>
    <x v="36"/>
    <d v="2025-02-14T00:00:00"/>
    <s v="是"/>
    <s v="皮卡丘比特"/>
    <s v="遥遥领先 找机会去隔壁市喝"/>
    <d v="2026-03-01T00:00:00"/>
    <s v="江苏"/>
    <s v="正向"/>
    <d v="2026-03-06T00:00:00"/>
  </r>
  <r>
    <n v="10878"/>
    <x v="2"/>
    <x v="36"/>
    <d v="2025-02-14T00:00:00"/>
    <s v="是"/>
    <s v="临安"/>
    <s v="看着就好喝"/>
    <d v="2026-03-01T00:00:00"/>
    <s v="广东"/>
    <s v="正向"/>
    <d v="2026-03-06T00:00:00"/>
  </r>
  <r>
    <n v="10879"/>
    <x v="2"/>
    <x v="36"/>
    <d v="2025-02-14T00:00:00"/>
    <s v="是"/>
    <s v="ღ牛豆豆🐳😊"/>
    <s v="准备去试试"/>
    <d v="2026-03-01T00:00:00"/>
    <s v="四川"/>
    <s v="正向"/>
    <d v="2026-03-06T00:00:00"/>
  </r>
  <r>
    <n v="10880"/>
    <x v="2"/>
    <x v="36"/>
    <d v="2025-02-14T00:00:00"/>
    <s v="是"/>
    <s v="nicole_nicoleCoCo"/>
    <s v="我爱桑葚 颗粒爆破感很好 古茗用料好"/>
    <d v="2026-03-01T00:00:00"/>
    <s v="山东"/>
    <s v="正向"/>
    <d v="2026-03-06T00:00:00"/>
  </r>
  <r>
    <n v="10881"/>
    <x v="2"/>
    <x v="36"/>
    <d v="2025-02-14T00:00:00"/>
    <s v="是"/>
    <s v="在野野原"/>
    <s v="看着花青素爆棚"/>
    <d v="2026-03-01T00:00:00"/>
    <s v="浙江"/>
    <s v="正向"/>
    <d v="2026-03-06T00:00:00"/>
  </r>
  <r>
    <n v="10882"/>
    <x v="2"/>
    <x v="36"/>
    <d v="2025-02-14T00:00:00"/>
    <s v="是"/>
    <s v="芸"/>
    <s v="来啦"/>
    <d v="2026-03-01T00:00:00"/>
    <s v="广东"/>
    <s v="中性"/>
    <d v="2026-03-06T00:00:00"/>
  </r>
  <r>
    <n v="10883"/>
    <x v="2"/>
    <x v="36"/>
    <d v="2025-02-14T00:00:00"/>
    <s v="是"/>
    <s v="狒狒不吃了"/>
    <s v="俺来啦"/>
    <d v="2026-03-01T00:00:00"/>
    <s v="天津"/>
    <s v="中性"/>
    <d v="2026-03-06T00:00:00"/>
  </r>
  <r>
    <n v="10884"/>
    <x v="2"/>
    <x v="36"/>
    <d v="2025-02-14T00:00:00"/>
    <s v="是"/>
    <s v="咩咩贼爱吃🐑"/>
    <s v="古茗我的爱 回家才能喝"/>
    <d v="2026-03-01T00:00:00"/>
    <s v="北京"/>
    <s v="正向"/>
    <d v="2026-03-06T00:00:00"/>
  </r>
  <r>
    <n v="10885"/>
    <x v="2"/>
    <x v="36"/>
    <d v="2025-02-14T00:00:00"/>
    <s v="是"/>
    <s v="西瓜无籽～"/>
    <s v="新品下次试试"/>
    <d v="2026-03-01T00:00:00"/>
    <s v="广西"/>
    <s v="中性"/>
    <d v="2026-03-06T00:00:00"/>
  </r>
  <r>
    <n v="10886"/>
    <x v="2"/>
    <x v="36"/>
    <d v="2025-02-14T00:00:00"/>
    <s v="是"/>
    <s v="西瓜无籽～"/>
    <s v="第一"/>
    <d v="2026-03-01T00:00:00"/>
    <s v="广西"/>
    <s v="中性"/>
    <d v="2026-03-06T00:00:00"/>
  </r>
  <r>
    <n v="10887"/>
    <x v="2"/>
    <x v="36"/>
    <d v="2025-02-14T00:00:00"/>
    <s v="是"/>
    <s v="薯条走葱"/>
    <s v="抽我抽我 看得流口水"/>
    <d v="2026-03-02T00:00:00"/>
    <s v="广东"/>
    <s v="正向"/>
    <d v="2026-03-06T00:00:00"/>
  </r>
  <r>
    <n v="10888"/>
    <x v="2"/>
    <x v="36"/>
    <d v="2025-02-14T00:00:00"/>
    <s v="是"/>
    <s v="蓝莓酱"/>
    <s v="更喜欢黑桑凤梨 一口三种鲜果"/>
    <d v="2026-03-01T00:00:00"/>
    <s v="湖南"/>
    <s v="正向"/>
    <d v="2026-03-06T00:00:00"/>
  </r>
  <r>
    <n v="10890"/>
    <x v="2"/>
    <x v="36"/>
    <d v="2025-02-14T00:00:00"/>
    <s v="是"/>
    <s v="ifghost"/>
    <s v="这么早就桑葚了"/>
    <d v="2026-03-01T00:00:00"/>
    <s v="浙江"/>
    <s v="中性"/>
    <d v="2026-03-06T00:00:00"/>
  </r>
  <r>
    <n v="10891"/>
    <x v="2"/>
    <x v="36"/>
    <d v="2025-02-14T00:00:00"/>
    <s v="是"/>
    <s v="王木木"/>
    <s v="刚回上海的窒息感"/>
    <d v="2026-03-01T00:00:00"/>
    <s v="上海"/>
    <s v="中性"/>
    <d v="2026-03-06T00:00:00"/>
  </r>
  <r>
    <n v="10892"/>
    <x v="2"/>
    <x v="36"/>
    <d v="2025-02-14T00:00:00"/>
    <s v="是"/>
    <s v="丝丝爱测评"/>
    <s v="错过"/>
    <d v="2026-03-01T00:00:00"/>
    <s v="浙江"/>
    <s v="中性"/>
    <d v="2026-03-06T00:00:00"/>
  </r>
  <r>
    <n v="10893"/>
    <x v="2"/>
    <x v="36"/>
    <d v="2025-02-14T00:00:00"/>
    <s v="是"/>
    <s v="🌈糖童鞋是酱多多脑残粉🌈"/>
    <s v="一次性点了三杯王炸"/>
    <d v="2026-03-01T00:00:00"/>
    <s v="江苏"/>
    <s v="正向"/>
    <d v="2026-03-06T00:00:00"/>
  </r>
  <r>
    <n v="10894"/>
    <x v="2"/>
    <x v="36"/>
    <d v="2025-02-14T00:00:00"/>
    <s v="是"/>
    <s v="鱼干不睡觉"/>
    <s v="已经是桑葚季了吗"/>
    <d v="2026-03-01T00:00:00"/>
    <s v="浙江"/>
    <s v="中性"/>
    <d v="2026-03-06T00:00:00"/>
  </r>
  <r>
    <n v="10895"/>
    <x v="2"/>
    <x v="36"/>
    <d v="2025-02-14T00:00:00"/>
    <s v="是"/>
    <s v="在YG楼下买K4一键毕业【双担酥肉CP】"/>
    <s v="期待龙井香青团回归"/>
    <d v="2026-03-01T00:00:00"/>
    <s v="湖南"/>
    <s v="正向"/>
    <d v="2026-03-06T00:00:00"/>
  </r>
  <r>
    <n v="10896"/>
    <x v="2"/>
    <x v="36"/>
    <d v="2025-02-14T00:00:00"/>
    <s v="是"/>
    <s v="丝丝爱测评"/>
    <s v="马上了"/>
    <d v="2026-03-01T00:00:00"/>
    <s v="浙江"/>
    <s v="正向"/>
    <d v="2026-03-06T00:00:00"/>
  </r>
  <r>
    <n v="10897"/>
    <x v="2"/>
    <x v="36"/>
    <d v="2025-02-14T00:00:00"/>
    <s v="是"/>
    <s v="Valhalla🍉"/>
    <s v="味道还行 就是最近为什么有桑葚"/>
    <d v="2025-02-16T00:00:00"/>
    <s v="未知"/>
    <s v="中性"/>
    <d v="2026-03-06T00:00:00"/>
  </r>
  <r>
    <n v="10898"/>
    <x v="2"/>
    <x v="36"/>
    <d v="2025-02-14T00:00:00"/>
    <s v="是"/>
    <s v="momo"/>
    <s v="桑葚不是这个季节的东西 门店用的是真鲜果"/>
    <d v="2025-02-16T00:00:00"/>
    <s v="未知"/>
    <s v="中性"/>
    <d v="2026-03-06T00:00:00"/>
  </r>
  <r>
    <n v="10899"/>
    <x v="2"/>
    <x v="36"/>
    <d v="2025-02-14T00:00:00"/>
    <s v="是"/>
    <s v="奶瓶妹妹超可爱💖"/>
    <s v="肠胃不好的别喝 半杯就住厕所了"/>
    <d v="2025-02-21T00:00:00"/>
    <s v="未知"/>
    <s v="负向"/>
    <d v="2026-03-06T00:00:00"/>
  </r>
  <r>
    <n v="10900"/>
    <x v="2"/>
    <x v="36"/>
    <d v="2025-02-14T00:00:00"/>
    <s v="是"/>
    <s v="mamo"/>
    <s v="早上还拉肚子 不知道有没有通便的东西"/>
    <d v="2025-02-21T00:00:00"/>
    <s v="未知"/>
    <s v="中性"/>
    <d v="2026-03-06T00:00:00"/>
  </r>
  <r>
    <n v="10901"/>
    <x v="2"/>
    <x v="36"/>
    <d v="2025-02-14T00:00:00"/>
    <s v="是"/>
    <s v="mamo"/>
    <s v="料很足 凤梨和桑葚很多 推荐但不喜欢菠萝别点"/>
    <d v="2025-02-21T00:00:00"/>
    <s v="未知"/>
    <s v="正向"/>
    <d v="2026-03-06T00:00:00"/>
  </r>
  <r>
    <n v="10902"/>
    <x v="2"/>
    <x v="36"/>
    <d v="2025-02-14T00:00:00"/>
    <s v="是"/>
    <s v="mamo"/>
    <s v="还有没有椰果 你那个应该是做错了"/>
    <d v="2025-02-21T00:00:00"/>
    <s v="未知"/>
    <s v="中性"/>
    <d v="2026-03-06T00:00:00"/>
  </r>
  <r>
    <n v="10903"/>
    <x v="2"/>
    <x v="36"/>
    <d v="2025-02-14T00:00:00"/>
    <s v="是"/>
    <s v="🌚"/>
    <s v="没有椰果而且全是冰 点的还是少冰"/>
    <d v="2025-02-16T00:00:00"/>
    <s v="未知"/>
    <s v="负向"/>
    <d v="2026-03-06T00:00:00"/>
  </r>
  <r>
    <n v="10904"/>
    <x v="2"/>
    <x v="36"/>
    <d v="2025-02-14T00:00:00"/>
    <s v="是"/>
    <s v="momo"/>
    <s v="少冰本来就是还有很多冰"/>
    <d v="2025-02-16T00:00:00"/>
    <s v="未知"/>
    <s v="中性"/>
    <d v="2026-03-06T00:00:00"/>
  </r>
  <r>
    <n v="10905"/>
    <x v="2"/>
    <x v="36"/>
    <d v="2025-02-14T00:00:00"/>
    <s v="是"/>
    <s v="吃货小鹿爱手作"/>
    <s v="没有椰果 昨天喝了"/>
    <d v="2025-02-17T00:00:00"/>
    <s v="未知"/>
    <s v="中性"/>
    <d v="2026-03-06T00:00:00"/>
  </r>
  <r>
    <n v="10906"/>
    <x v="2"/>
    <x v="36"/>
    <d v="2025-02-14T00:00:00"/>
    <s v="是"/>
    <s v="蜗牛伯伯"/>
    <s v="我只能确定我的有椰果"/>
    <d v="2025-02-17T00:00:00"/>
    <s v="未知"/>
    <s v="中性"/>
    <d v="2026-03-06T00:00:00"/>
  </r>
  <r>
    <n v="10907"/>
    <x v="2"/>
    <x v="36"/>
    <d v="2025-02-14T00:00:00"/>
    <s v="是"/>
    <s v="mamo"/>
    <s v="堆料好啊 现在难得有堆料的"/>
    <d v="2025-02-16T00:00:00"/>
    <s v="未知"/>
    <s v="正向"/>
    <d v="2026-03-06T00:00:00"/>
  </r>
  <r>
    <n v="10908"/>
    <x v="2"/>
    <x v="36"/>
    <d v="2025-02-14T00:00:00"/>
    <s v="是"/>
    <s v="蜗牛伯伯"/>
    <s v="专注一两种味道就好 太多容易抢味"/>
    <d v="2025-02-16T00:00:00"/>
    <s v="未知"/>
    <s v="中性"/>
    <d v="2026-03-06T00:00:00"/>
  </r>
  <r>
    <n v="10909"/>
    <x v="2"/>
    <x v="36"/>
    <d v="2025-02-14T00:00:00"/>
    <s v="是"/>
    <s v="muamomo"/>
    <s v="没有椰果啊"/>
    <d v="2025-02-16T00:00:00"/>
    <s v="未知"/>
    <s v="中性"/>
    <d v="2026-03-06T00:00:00"/>
  </r>
  <r>
    <n v="10910"/>
    <x v="2"/>
    <x v="36"/>
    <d v="2025-02-14T00:00:00"/>
    <s v="是"/>
    <s v="蜗牛伯伯"/>
    <s v="我也不清楚 但确实有长方体颗粒"/>
    <d v="2025-02-16T00:00:00"/>
    <s v="未知"/>
    <s v="中性"/>
    <d v="2026-03-06T00:00:00"/>
  </r>
  <r>
    <n v="10911"/>
    <x v="2"/>
    <x v="36"/>
    <d v="2025-02-14T00:00:00"/>
    <s v="是"/>
    <s v="momo"/>
    <s v="黑桑凤梨和茶百道乌漆麻黑比怎么样"/>
    <d v="2025-02-19T00:00:00"/>
    <s v="未知"/>
    <s v="中性"/>
    <d v="2026-03-06T00:00:00"/>
  </r>
  <r>
    <n v="10912"/>
    <x v="2"/>
    <x v="36"/>
    <d v="2025-02-14T00:00:00"/>
    <s v="是"/>
    <s v="什么时候睡觉"/>
    <s v="没有可比性 乌漆麻黑好喝多了"/>
    <d v="2025-02-19T00:00:00"/>
    <s v="未知"/>
    <s v="负向"/>
    <d v="2026-03-06T00:00:00"/>
  </r>
  <r>
    <n v="10913"/>
    <x v="2"/>
    <x v="36"/>
    <d v="2025-02-14T00:00:00"/>
    <s v="是"/>
    <s v="尛"/>
    <s v="早上喝还是晚上喝 饭前还是饭后喝"/>
    <d v="2025-03-09T00:00:00"/>
    <s v="安徽"/>
    <s v="中性"/>
    <d v="2026-03-06T00:00:00"/>
  </r>
  <r>
    <n v="10914"/>
    <x v="2"/>
    <x v="36"/>
    <d v="2025-02-14T00:00:00"/>
    <s v="是"/>
    <s v="蜗牛伯伯"/>
    <s v="这不是药"/>
    <d v="2025-03-09T00:00:00"/>
    <s v="广东"/>
    <s v="中性"/>
    <d v="2026-03-06T00:00:00"/>
  </r>
  <r>
    <n v="10915"/>
    <x v="2"/>
    <x v="36"/>
    <d v="2025-02-14T00:00:00"/>
    <s v="是"/>
    <s v="叮叮叮"/>
    <s v="茶话弄桑葚柠檬茶好喝 古茗感觉贵"/>
    <d v="2025-02-16T00:00:00"/>
    <s v="未知"/>
    <s v="中性"/>
    <d v="2026-03-06T00:00:00"/>
  </r>
  <r>
    <n v="10916"/>
    <x v="2"/>
    <x v="36"/>
    <d v="2025-02-14T00:00:00"/>
    <s v="是"/>
    <s v="蜗牛伯伯"/>
    <s v="用券就不贵"/>
    <d v="2025-02-17T00:00:00"/>
    <s v="未知"/>
    <s v="中性"/>
    <d v="2026-03-06T00:00:00"/>
  </r>
  <r>
    <n v="10917"/>
    <x v="2"/>
    <x v="36"/>
    <d v="2025-02-14T00:00:00"/>
    <s v="是"/>
    <s v="see"/>
    <s v="哪有椰果"/>
    <d v="2025-02-16T00:00:00"/>
    <s v="未知"/>
    <s v="中性"/>
    <d v="2026-03-06T00:00:00"/>
  </r>
  <r>
    <n v="10918"/>
    <x v="2"/>
    <x v="36"/>
    <d v="2025-02-14T00:00:00"/>
    <s v="是"/>
    <s v="蜗牛伯伯"/>
    <s v="不可能出现大量长方体颗粒"/>
    <d v="2025-02-16T00:00:00"/>
    <s v="未知"/>
    <s v="中性"/>
    <d v="2026-03-06T00:00:00"/>
  </r>
  <r>
    <n v="10919"/>
    <x v="2"/>
    <x v="36"/>
    <d v="2025-02-14T00:00:00"/>
    <s v="是"/>
    <s v="歪歪"/>
    <s v="没有椰果 只有凤梨桑葚草莓"/>
    <d v="2025-02-16T00:00:00"/>
    <s v="未知"/>
    <s v="中性"/>
    <d v="2026-03-06T00:00:00"/>
  </r>
  <r>
    <n v="10920"/>
    <x v="2"/>
    <x v="36"/>
    <d v="2025-02-14T00:00:00"/>
    <s v="是"/>
    <s v="蜗牛伯伯"/>
    <s v="不排除加错料"/>
    <d v="2025-02-16T00:00:00"/>
    <s v="未知"/>
    <s v="中性"/>
    <d v="2026-03-06T00:00:00"/>
  </r>
  <r>
    <n v="10921"/>
    <x v="2"/>
    <x v="36"/>
    <d v="2025-02-14T00:00:00"/>
    <s v="是"/>
    <s v="西湖的睡"/>
    <s v="不错 就是冰块太多 原价贵"/>
    <d v="2025-02-16T00:00:00"/>
    <s v="未知"/>
    <s v="中性"/>
    <d v="2026-03-06T00:00:00"/>
  </r>
  <r>
    <n v="10922"/>
    <x v="2"/>
    <x v="36"/>
    <d v="2025-02-14T00:00:00"/>
    <s v="是"/>
    <s v="蜗牛伯伯"/>
    <s v="11左右比较合理 不理解堆料"/>
    <d v="2025-02-17T00:00:00"/>
    <s v="未知"/>
    <s v="中性"/>
    <d v="2026-03-06T00:00:00"/>
  </r>
  <r>
    <n v="10923"/>
    <x v="2"/>
    <x v="36"/>
    <d v="2025-02-14T00:00:00"/>
    <s v="是"/>
    <s v="i鸭"/>
    <s v="我喝没有椰果 可能残留"/>
    <d v="2025-02-16T00:00:00"/>
    <s v="未知"/>
    <s v="中性"/>
    <d v="2026-03-06T00:00:00"/>
  </r>
  <r>
    <n v="10924"/>
    <x v="2"/>
    <x v="36"/>
    <d v="2025-02-14T00:00:00"/>
    <s v="是"/>
    <s v="蜗牛伯伯"/>
    <s v="不可能 量很多"/>
    <d v="2025-02-16T00:00:00"/>
    <s v="未知"/>
    <s v="中性"/>
    <d v="2026-03-06T00:00:00"/>
  </r>
  <r>
    <n v="10925"/>
    <x v="2"/>
    <x v="36"/>
    <d v="2025-02-14T00:00:00"/>
    <s v="是"/>
    <s v="momo"/>
    <s v="抄茶百道 桑葚品质不如CBD"/>
    <d v="2025-02-16T00:00:00"/>
    <s v="未知"/>
    <s v="负向"/>
    <d v="2026-03-06T00:00:00"/>
  </r>
  <r>
    <n v="10926"/>
    <x v="2"/>
    <x v="36"/>
    <d v="2025-02-14T00:00:00"/>
    <s v="是"/>
    <s v="农场主"/>
    <s v="茶百道乌漆麻黑很淡"/>
    <d v="2025-02-18T00:00:00"/>
    <s v="未知"/>
    <s v="中性"/>
    <d v="2026-03-06T00:00:00"/>
  </r>
  <r>
    <n v="10927"/>
    <x v="2"/>
    <x v="36"/>
    <d v="2025-02-14T00:00:00"/>
    <s v="是"/>
    <s v="Jx."/>
    <s v="喝了晚上睡不着"/>
    <d v="2025-02-24T00:00:00"/>
    <s v="未知"/>
    <s v="负向"/>
    <d v="2026-03-06T00:00:00"/>
  </r>
  <r>
    <n v="10928"/>
    <x v="2"/>
    <x v="36"/>
    <d v="2025-02-14T00:00:00"/>
    <s v="是"/>
    <s v="歡喜"/>
    <s v="感觉还可以"/>
    <d v="2025-02-27T00:00:00"/>
    <s v="湖南"/>
    <s v="中性"/>
    <d v="2026-03-06T00:00:00"/>
  </r>
  <r>
    <n v="10929"/>
    <x v="2"/>
    <x v="36"/>
    <d v="2025-02-14T00:00:00"/>
    <s v="是"/>
    <s v="梦"/>
    <s v="加多肉绝配"/>
    <d v="2025-02-22T00:00:00"/>
    <s v="未知"/>
    <s v="正向"/>
    <d v="2026-03-06T00:00:00"/>
  </r>
  <r>
    <n v="10930"/>
    <x v="2"/>
    <x v="36"/>
    <d v="2025-02-14T00:00:00"/>
    <s v="是"/>
    <s v="小红薯6615A9FD"/>
    <s v="广东的桑葚"/>
    <d v="2025-02-18T00:00:00"/>
    <s v="未知"/>
    <s v="中性"/>
    <d v="2026-03-06T00:00:00"/>
  </r>
  <r>
    <n v="10931"/>
    <x v="2"/>
    <x v="36"/>
    <d v="2025-02-14T00:00:00"/>
    <s v="是"/>
    <s v="你是这个"/>
    <s v="还用菲律宾的东西"/>
    <d v="2025-02-17T00:00:00"/>
    <s v="未知"/>
    <s v="负向"/>
    <d v="2026-03-06T00:00:00"/>
  </r>
  <r>
    <n v="10932"/>
    <x v="2"/>
    <x v="36"/>
    <d v="2025-02-14T00:00:00"/>
    <s v="是"/>
    <s v="桃桃气泡水🍑"/>
    <s v="没有椰果 但挺好喝"/>
    <d v="2025-02-17T00:00:00"/>
    <s v="未知"/>
    <s v="正向"/>
    <d v="2026-03-06T00:00:00"/>
  </r>
  <r>
    <n v="10933"/>
    <x v="2"/>
    <x v="36"/>
    <d v="2025-02-14T00:00:00"/>
    <s v="是"/>
    <s v="可乐加冰🌈"/>
    <s v="不好喝 喝到下面全是渣"/>
    <d v="2025-02-20T00:00:00"/>
    <s v="未知"/>
    <s v="负向"/>
    <d v="2026-03-06T00:00:00"/>
  </r>
  <r>
    <n v="10934"/>
    <x v="2"/>
    <x v="36"/>
    <d v="2025-02-14T00:00:00"/>
    <s v="是"/>
    <s v="##"/>
    <s v="挺好喝的 但水果多处理麻烦"/>
    <d v="2025-02-17T00:00:00"/>
    <s v="未知"/>
    <s v="中性"/>
    <d v="2026-03-06T00:00:00"/>
  </r>
  <r>
    <n v="10935"/>
    <x v="2"/>
    <x v="36"/>
    <d v="2025-02-14T00:00:00"/>
    <s v="是"/>
    <s v="李看看一天"/>
    <s v="和茶百道乌漆麻黑一样配方"/>
    <d v="2025-02-17T00:00:00"/>
    <s v="未知"/>
    <s v="中性"/>
    <d v="2026-03-06T00:00:00"/>
  </r>
  <r>
    <n v="10936"/>
    <x v="2"/>
    <x v="36"/>
    <d v="2025-02-14T00:00:00"/>
    <s v="是"/>
    <s v="山色有无中"/>
    <s v="抄CBD的"/>
    <d v="2025-02-19T00:00:00"/>
    <s v="未知"/>
    <s v="负向"/>
    <d v="2026-03-06T00:00:00"/>
  </r>
  <r>
    <n v="10937"/>
    <x v="2"/>
    <x v="36"/>
    <d v="2025-02-14T00:00:00"/>
    <s v="是"/>
    <s v="299_"/>
    <s v="武汉桑葚很酸"/>
    <d v="2025-02-17T00:00:00"/>
    <s v="未知"/>
    <s v="负向"/>
    <d v="2026-03-06T00:00:00"/>
  </r>
  <r>
    <n v="10938"/>
    <x v="2"/>
    <x v="36"/>
    <d v="2025-02-14T00:00:00"/>
    <s v="是"/>
    <s v="六元"/>
    <s v="今年的莓果车厘也是这样"/>
    <d v="2025-02-25T00:00:00"/>
    <s v="未知"/>
    <s v="中性"/>
    <d v="2026-03-06T00:00:00"/>
  </r>
  <r>
    <n v="10939"/>
    <x v="2"/>
    <x v="36"/>
    <d v="2025-02-14T00:00:00"/>
    <s v="是"/>
    <s v="爱喝橘子汁"/>
    <s v="黑桑莓莓好喝 凤梨听着黑暗"/>
    <d v="2025-02-18T00:00:00"/>
    <s v="未知"/>
    <s v="中性"/>
    <d v="2026-03-06T00:00:00"/>
  </r>
  <r>
    <n v="10940"/>
    <x v="2"/>
    <x v="36"/>
    <d v="2025-02-14T00:00:00"/>
    <s v="是"/>
    <s v="sicisjd"/>
    <s v="很好喝 酸甜不腻 果肉多"/>
    <d v="2025-02-18T00:00:00"/>
    <s v="未知"/>
    <s v="正向"/>
    <d v="2026-03-06T00:00:00"/>
  </r>
  <r>
    <n v="10941"/>
    <x v="2"/>
    <x v="36"/>
    <d v="2025-02-14T00:00:00"/>
    <s v="是"/>
    <s v="啊啊啊啊啊啊"/>
    <s v="很好喝 桑葚很甜 可能加错料"/>
    <d v="2025-02-27T00:00:00"/>
    <s v="湖北"/>
    <s v="正向"/>
    <d v="2026-03-06T00:00:00"/>
  </r>
  <r>
    <n v="10942"/>
    <x v="2"/>
    <x v="36"/>
    <d v="2025-02-14T00:00:00"/>
    <s v="是"/>
    <s v="Angel_🐳"/>
    <s v="晚上喝了一杯 心慌"/>
    <d v="2025-02-22T00:00:00"/>
    <s v="未知"/>
    <s v="负向"/>
    <d v="2026-03-06T00:00:00"/>
  </r>
  <r>
    <n v="10943"/>
    <x v="2"/>
    <x v="36"/>
    <d v="2025-02-14T00:00:00"/>
    <s v="是"/>
    <s v="脉冲王八"/>
    <s v="很认真的茶饮分享博主 爱看"/>
    <d v="2025-02-21T00:00:00"/>
    <s v="未知"/>
    <s v="正向"/>
    <d v="2026-03-06T00:00:00"/>
  </r>
  <r>
    <n v="10944"/>
    <x v="2"/>
    <x v="36"/>
    <d v="2025-02-14T00:00:00"/>
    <s v="是"/>
    <s v="短"/>
    <s v="我觉得挺好喝的"/>
    <d v="2025-02-28T00:00:00"/>
    <s v="浙江"/>
    <s v="正向"/>
    <d v="2026-03-06T00:00:00"/>
  </r>
  <r>
    <n v="10945"/>
    <x v="2"/>
    <x v="36"/>
    <d v="2025-02-14T00:00:00"/>
    <s v="是"/>
    <s v="蝶影"/>
    <s v="好喝 但冰多 五分糖不甜"/>
    <d v="2025-02-22T00:00:00"/>
    <s v="未知"/>
    <s v="中性"/>
    <d v="2026-03-06T00:00:00"/>
  </r>
  <r>
    <n v="10946"/>
    <x v="2"/>
    <x v="36"/>
    <d v="2025-02-14T00:00:00"/>
    <s v="是"/>
    <s v="从从心心从心心"/>
    <s v="好酸 桑葚太酸"/>
    <d v="2025-02-21T00:00:00"/>
    <s v="未知"/>
    <s v="负向"/>
    <d v="2026-03-06T00:00:00"/>
  </r>
  <r>
    <n v="10947"/>
    <x v="2"/>
    <x v="36"/>
    <d v="2025-02-14T00:00:00"/>
    <s v="是"/>
    <s v="晴天"/>
    <s v="好喝啊"/>
    <d v="2025-02-21T00:00:00"/>
    <s v="未知"/>
    <s v="正向"/>
    <d v="2026-03-06T00:00:00"/>
  </r>
  <r>
    <n v="10949"/>
    <x v="2"/>
    <x v="36"/>
    <d v="2025-02-14T00:00:00"/>
    <s v="是"/>
    <s v="橘色日出"/>
    <s v="蛮好喝的 凤梨清爽"/>
    <d v="2025-03-17T00:00:00"/>
    <s v="江苏"/>
    <s v="正向"/>
    <d v="2026-03-06T00:00:00"/>
  </r>
  <r>
    <n v="10950"/>
    <x v="2"/>
    <x v="36"/>
    <d v="2025-02-14T00:00:00"/>
    <s v="是"/>
    <s v="土豆不吐皮"/>
    <s v="太好喝了"/>
    <d v="2025-02-18T00:00:00"/>
    <s v="未知"/>
    <s v="正向"/>
    <d v="2026-03-06T00:00:00"/>
  </r>
  <r>
    <n v="10951"/>
    <x v="2"/>
    <x v="36"/>
    <d v="2025-02-14T00:00:00"/>
    <s v="是"/>
    <s v="邪恶卡卡"/>
    <s v="桑葚莓莓超好喝"/>
    <d v="2025-02-17T00:00:00"/>
    <s v="未知"/>
    <s v="正向"/>
    <d v="2026-03-06T00:00:00"/>
  </r>
  <r>
    <n v="10952"/>
    <x v="2"/>
    <x v="36"/>
    <d v="2025-02-14T00:00:00"/>
    <s v="是"/>
    <s v="花庭树"/>
    <s v="追求纯粹口感可以点桑桑莓莓 只有桑葚和草莓"/>
    <d v="2025-02-16T00:00:00"/>
    <s v="未知"/>
    <s v="中性"/>
    <d v="2026-03-06T00:00:00"/>
  </r>
  <r>
    <n v="10953"/>
    <x v="2"/>
    <x v="36"/>
    <d v="2025-02-14T00:00:00"/>
    <s v="是"/>
    <s v="momo"/>
    <s v="很好吃很好喝的一杯饮品 我超级喜欢"/>
    <d v="2025-02-16T00:00:00"/>
    <s v="未知"/>
    <s v="正向"/>
    <d v="2026-03-06T00:00:00"/>
  </r>
  <r>
    <n v="10954"/>
    <x v="2"/>
    <x v="36"/>
    <d v="2025-02-14T00:00:00"/>
    <s v="是"/>
    <s v="盐放多了真涵"/>
    <s v="我就是喜欢料子多的吃的爽"/>
    <d v="2025-02-16T00:00:00"/>
    <s v="未知"/>
    <s v="正向"/>
    <d v="2026-03-06T00:00:00"/>
  </r>
  <r>
    <n v="10955"/>
    <x v="2"/>
    <x v="36"/>
    <d v="2025-02-14T00:00:00"/>
    <s v="是"/>
    <s v="悦已self"/>
    <s v="好喝啊 很喜欢喝"/>
    <d v="2025-02-16T00:00:00"/>
    <s v="未知"/>
    <s v="正向"/>
    <d v="2026-03-06T00:00:00"/>
  </r>
  <r>
    <n v="10956"/>
    <x v="2"/>
    <x v="36"/>
    <d v="2025-02-14T00:00:00"/>
    <s v="是"/>
    <s v="大杯少冰少唐女士"/>
    <s v="非常好喝 已经连喝几天 又香又清爽"/>
    <d v="2025-02-18T00:00:00"/>
    <s v="未知"/>
    <s v="正向"/>
    <d v="2026-03-06T00:00:00"/>
  </r>
  <r>
    <n v="10957"/>
    <x v="2"/>
    <x v="36"/>
    <d v="2025-02-14T00:00:00"/>
    <s v="是"/>
    <s v="蜗牛伯伯"/>
    <s v="你对非常好喝的门槛挺低"/>
    <d v="2025-02-18T00:00:00"/>
    <s v="未知"/>
    <s v="中性"/>
    <d v="2026-03-06T00:00:00"/>
  </r>
  <r>
    <n v="10958"/>
    <x v="2"/>
    <x v="36"/>
    <d v="2025-02-14T00:00:00"/>
    <s v="是"/>
    <s v="青水果."/>
    <s v="挺好喝 果肉多 酸甜健康 肠胃正常"/>
    <d v="2025-02-22T00:00:00"/>
    <s v="未知"/>
    <s v="正向"/>
    <d v="2026-03-06T00:00:00"/>
  </r>
  <r>
    <n v="10959"/>
    <x v="2"/>
    <x v="36"/>
    <d v="2025-02-14T00:00:00"/>
    <s v="是"/>
    <s v="星辰"/>
    <s v="都喝啦"/>
    <d v="2026-03-03T00:00:00"/>
    <s v="浙江"/>
    <s v="中性"/>
    <d v="2026-03-06T00:00:00"/>
  </r>
  <r>
    <n v="10960"/>
    <x v="2"/>
    <x v="36"/>
    <d v="2025-02-14T00:00:00"/>
    <s v="是"/>
    <s v="momo"/>
    <s v="两杯哪个更好喝 准备二选一"/>
    <d v="2026-03-03T00:00:00"/>
    <s v="安徽"/>
    <s v="中性"/>
    <d v="2026-03-06T00:00:00"/>
  </r>
  <r>
    <n v="10961"/>
    <x v="2"/>
    <x v="36"/>
    <d v="2025-02-14T00:00:00"/>
    <s v="是"/>
    <s v="向日葵呀"/>
    <s v="两款新品都好喝"/>
    <d v="2026-03-03T00:00:00"/>
    <s v="广西"/>
    <s v="正向"/>
    <d v="2026-03-06T00:00:00"/>
  </r>
  <r>
    <n v="10962"/>
    <x v="2"/>
    <x v="36"/>
    <d v="2025-02-14T00:00:00"/>
    <s v="是"/>
    <s v="花逾白"/>
    <s v="为什么是0元"/>
    <d v="2026-03-03T00:00:00"/>
    <s v="湖南"/>
    <s v="中性"/>
    <d v="2026-03-06T00:00:00"/>
  </r>
  <r>
    <n v="10963"/>
    <x v="2"/>
    <x v="36"/>
    <d v="2025-02-14T00:00:00"/>
    <s v="是"/>
    <s v="小小小小小"/>
    <s v="喝了喝了"/>
    <d v="2026-03-02T00:00:00"/>
    <s v="广东"/>
    <s v="中性"/>
    <d v="2026-03-06T00:00:00"/>
  </r>
  <r>
    <n v="10964"/>
    <x v="2"/>
    <x v="36"/>
    <d v="2025-02-14T00:00:00"/>
    <s v="是"/>
    <s v="花逾白"/>
    <s v="不另外加糖怎么样"/>
    <d v="2026-03-02T00:00:00"/>
    <s v="湖南"/>
    <s v="中性"/>
    <d v="2026-03-06T00:00:00"/>
  </r>
  <r>
    <n v="10965"/>
    <x v="2"/>
    <x v="36"/>
    <d v="2025-02-14T00:00:00"/>
    <s v="是"/>
    <s v="nw"/>
    <s v="河北没有古茗"/>
    <d v="2026-03-01T00:00:00"/>
    <s v="河北"/>
    <s v="中性"/>
    <d v="2026-03-06T00:00:00"/>
  </r>
  <r>
    <n v="10966"/>
    <x v="2"/>
    <x v="36"/>
    <d v="2025-02-14T00:00:00"/>
    <s v="是"/>
    <s v="花逾白"/>
    <s v="可以看看别的品牌新品"/>
    <d v="2026-03-01T00:00:00"/>
    <s v="湖南"/>
    <s v="中性"/>
    <d v="2026-03-06T00:00:00"/>
  </r>
  <r>
    <n v="10967"/>
    <x v="2"/>
    <x v="36"/>
    <d v="2025-02-14T00:00:00"/>
    <s v="是"/>
    <s v="奔跑的肉团"/>
    <s v="为什么不可以做大杯"/>
    <d v="2026-03-06T00:00:00"/>
    <s v="广东"/>
    <s v="负向"/>
    <d v="2026-03-06T00:00:00"/>
  </r>
  <r>
    <n v="10968"/>
    <x v="2"/>
    <x v="36"/>
    <d v="2025-02-14T00:00:00"/>
    <s v="是"/>
    <s v="你心尖部可闻及全收缩期吹风样杂音"/>
    <s v="黑桑凤梨里喝出一坨草莓"/>
    <d v="2026-03-03T00:00:00"/>
    <s v="湖南"/>
    <s v="中性"/>
    <d v="2026-03-06T00:00:00"/>
  </r>
  <r>
    <n v="10969"/>
    <x v="2"/>
    <x v="36"/>
    <d v="2025-02-14T00:00:00"/>
    <s v="是"/>
    <s v="花逾白"/>
    <s v="草莓是锤碎的 可能没锤好"/>
    <d v="2026-03-03T00:00:00"/>
    <s v="湖南"/>
    <s v="中性"/>
    <d v="2026-03-06T00:00:00"/>
  </r>
  <r>
    <n v="10970"/>
    <x v="2"/>
    <x v="36"/>
    <d v="2025-02-14T00:00:00"/>
    <s v="是"/>
    <s v="淡乄氵莫入生。。"/>
    <s v="有大杯吗 中杯不够喝"/>
    <d v="2026-03-03T00:00:00"/>
    <s v="云南"/>
    <s v="中性"/>
    <d v="2026-03-06T00:00:00"/>
  </r>
  <r>
    <n v="10971"/>
    <x v="2"/>
    <x v="36"/>
    <d v="2025-02-14T00:00:00"/>
    <s v="是"/>
    <s v="花逾白"/>
    <s v="没有 我也想要大杯"/>
    <d v="2026-03-03T00:00:00"/>
    <s v="湖南"/>
    <s v="中性"/>
    <d v="2026-03-06T00:00:00"/>
  </r>
  <r>
    <n v="10972"/>
    <x v="2"/>
    <x v="36"/>
    <d v="2025-02-14T00:00:00"/>
    <s v="是"/>
    <s v="白雪舞"/>
    <s v="喝了 果肉确实很多"/>
    <d v="2026-03-01T00:00:00"/>
    <s v="浙江"/>
    <s v="正向"/>
    <d v="2026-03-06T00:00:00"/>
  </r>
  <r>
    <n v="10973"/>
    <x v="2"/>
    <x v="36"/>
    <d v="2025-02-14T00:00:00"/>
    <s v="是"/>
    <s v="膜小姐-莉雅"/>
    <s v="大福好吃吗"/>
    <d v="2026-03-01T00:00:00"/>
    <s v="广东"/>
    <s v="中性"/>
    <d v="2026-03-06T00:00:00"/>
  </r>
  <r>
    <n v="10974"/>
    <x v="2"/>
    <x v="36"/>
    <d v="2025-02-14T00:00:00"/>
    <s v="是"/>
    <s v="小玥儿之之"/>
    <s v="味道怎么样 准备点一杯"/>
    <d v="2026-03-01T00:00:00"/>
    <s v="四川"/>
    <s v="中性"/>
    <d v="2026-03-06T00:00:00"/>
  </r>
  <r>
    <n v="10975"/>
    <x v="2"/>
    <x v="36"/>
    <d v="2025-02-14T00:00:00"/>
    <s v="是"/>
    <s v="花逾白"/>
    <s v="好喝 清爽果茶 桑葚草莓凤梨组合"/>
    <d v="2026-03-01T00:00:00"/>
    <s v="湖南"/>
    <s v="正向"/>
    <d v="2026-03-06T00:00:00"/>
  </r>
  <r>
    <n v="10976"/>
    <x v="2"/>
    <x v="36"/>
    <d v="2025-02-14T00:00:00"/>
    <s v="是"/>
    <s v="小红薯61DFDA5A"/>
    <s v="喝了会不会影响睡眠"/>
    <d v="2026-03-02T00:00:00"/>
    <s v="浙江"/>
    <s v="中性"/>
    <d v="2026-03-06T00:00:00"/>
  </r>
  <r>
    <n v="10977"/>
    <x v="2"/>
    <x v="36"/>
    <d v="2025-02-14T00:00:00"/>
    <s v="是"/>
    <s v="花逾白"/>
    <s v="下午喝没有睡不着"/>
    <d v="2026-03-02T00:00:00"/>
    <s v="湖南"/>
    <s v="中性"/>
    <d v="2026-03-06T00:00:00"/>
  </r>
  <r>
    <n v="10978"/>
    <x v="2"/>
    <x v="36"/>
    <d v="2025-02-14T00:00:00"/>
    <s v="是"/>
    <s v="故城."/>
    <s v="黑桑凤梨就是有草莓"/>
    <d v="2026-03-01T00:00:00"/>
    <s v="江苏"/>
    <s v="中性"/>
    <d v="2026-03-06T00:00:00"/>
  </r>
  <r>
    <n v="10979"/>
    <x v="2"/>
    <x v="36"/>
    <d v="2025-02-14T00:00:00"/>
    <s v="是"/>
    <s v="花逾白"/>
    <s v="这一杯草莓很多 但凤梨也有"/>
    <d v="2026-03-01T00:00:00"/>
    <s v="湖南"/>
    <s v="中性"/>
    <d v="2026-03-06T00:00:00"/>
  </r>
  <r>
    <n v="10980"/>
    <x v="2"/>
    <x v="36"/>
    <d v="2025-02-14T00:00:00"/>
    <s v="是"/>
    <s v="起司甜茶饼"/>
    <s v="之前点别的不好喝"/>
    <d v="2026-03-02T00:00:00"/>
    <s v="四川"/>
    <s v="负向"/>
    <d v="2026-03-06T00:00:00"/>
  </r>
  <r>
    <n v="10981"/>
    <x v="2"/>
    <x v="36"/>
    <d v="2025-02-14T00:00:00"/>
    <s v="是"/>
    <s v="花逾白"/>
    <s v="这一杯我觉得好喝"/>
    <d v="2026-03-02T00:00:00"/>
    <s v="湖南"/>
    <s v="正向"/>
    <d v="2026-03-06T00:00:00"/>
  </r>
  <r>
    <n v="10982"/>
    <x v="2"/>
    <x v="36"/>
    <d v="2025-02-14T00:00:00"/>
    <s v="是"/>
    <s v="momo"/>
    <s v="和茶百道乌漆嘛黑像吗"/>
    <d v="2026-03-01T00:00:00"/>
    <s v="福建"/>
    <s v="中性"/>
    <d v="2026-03-06T00:00:00"/>
  </r>
  <r>
    <n v="10983"/>
    <x v="2"/>
    <x v="36"/>
    <d v="2025-02-14T00:00:00"/>
    <s v="是"/>
    <s v="花逾白"/>
    <s v="原料都是新鲜水果 性价比高"/>
    <d v="2026-03-01T00:00:00"/>
    <s v="湖南"/>
    <s v="正向"/>
    <d v="2026-03-06T00:00:00"/>
  </r>
  <r>
    <n v="10985"/>
    <x v="2"/>
    <x v="36"/>
    <d v="2025-02-14T00:00:00"/>
    <s v="是"/>
    <s v="花逾白"/>
    <s v="好喝"/>
    <d v="2026-03-02T00:00:00"/>
    <s v="湖南"/>
    <s v="正向"/>
    <d v="2026-03-06T00:00:00"/>
  </r>
  <r>
    <n v="10986"/>
    <x v="2"/>
    <x v="36"/>
    <d v="2025-02-14T00:00:00"/>
    <s v="是"/>
    <s v="萱萱妈咪"/>
    <s v="杭州没有货"/>
    <d v="2026-03-02T00:00:00"/>
    <s v="浙江"/>
    <s v="中性"/>
    <d v="2026-03-06T00:00:00"/>
  </r>
  <r>
    <n v="10987"/>
    <x v="2"/>
    <x v="36"/>
    <d v="2025-02-14T00:00:00"/>
    <s v="是"/>
    <s v="momo"/>
    <s v="杭州有 可以点"/>
    <d v="2026-03-02T00:00:00"/>
    <s v="浙江"/>
    <s v="中性"/>
    <d v="2026-03-06T00:00:00"/>
  </r>
  <r>
    <n v="10988"/>
    <x v="2"/>
    <x v="36"/>
    <d v="2025-02-14T00:00:00"/>
    <s v="是"/>
    <s v="不吃香菜."/>
    <s v="我的少冰"/>
    <d v="2026-03-03T00:00:00"/>
    <s v="安徽"/>
    <s v="中性"/>
    <d v="2026-03-06T00:00:00"/>
  </r>
  <r>
    <n v="10989"/>
    <x v="2"/>
    <x v="36"/>
    <d v="2025-02-14T00:00:00"/>
    <s v="是"/>
    <s v="花逾白"/>
    <s v="果茶冰化成水影响不大"/>
    <d v="2026-03-03T00:00:00"/>
    <s v="湖南"/>
    <s v="中性"/>
    <d v="2026-03-06T00:00:00"/>
  </r>
  <r>
    <n v="10990"/>
    <x v="2"/>
    <x v="36"/>
    <d v="2025-02-14T00:00:00"/>
    <s v="是"/>
    <s v="不学会死"/>
    <s v="我这里茶百道关门了"/>
    <d v="2026-03-02T00:00:00"/>
    <s v="四川"/>
    <s v="中性"/>
    <d v="2026-03-06T00:00:00"/>
  </r>
  <r>
    <n v="10991"/>
    <x v="2"/>
    <x v="36"/>
    <d v="2025-02-14T00:00:00"/>
    <s v="是"/>
    <s v="花逾白"/>
    <s v="这是古茗黑桑凤梨"/>
    <d v="2026-03-03T00:00:00"/>
    <s v="湖南"/>
    <s v="中性"/>
    <d v="2026-03-06T00:00:00"/>
  </r>
  <r>
    <n v="10992"/>
    <x v="2"/>
    <x v="36"/>
    <d v="2025-02-14T00:00:00"/>
    <s v="是"/>
    <s v="菜花鱼"/>
    <s v="我也买了好喝"/>
    <d v="2026-03-02T00:00:00"/>
    <s v="湖南"/>
    <s v="正向"/>
    <d v="2026-03-06T00:00:00"/>
  </r>
  <r>
    <n v="10993"/>
    <x v="2"/>
    <x v="36"/>
    <d v="2025-02-14T00:00:00"/>
    <s v="是"/>
    <s v="花逾白"/>
    <s v="是的"/>
    <d v="2026-03-02T00:00:00"/>
    <s v="湖南"/>
    <s v="正向"/>
    <d v="2026-03-06T00:00:00"/>
  </r>
  <r>
    <n v="10994"/>
    <x v="2"/>
    <x v="36"/>
    <d v="2025-02-14T00:00:00"/>
    <s v="是"/>
    <s v="陈小咸"/>
    <s v="超爱"/>
    <d v="2026-03-04T00:00:00"/>
    <s v="广东"/>
    <s v="正向"/>
    <d v="2026-03-06T00:00:00"/>
  </r>
  <r>
    <n v="10995"/>
    <x v="2"/>
    <x v="36"/>
    <d v="2025-02-14T00:00:00"/>
    <s v="是"/>
    <s v="你jio洗了吗愿李新一年顺顺栗栗"/>
    <s v="喜欢酸甜的莓果凤梨系列"/>
    <d v="2026-03-02T00:00:00"/>
    <s v="湖南"/>
    <s v="正向"/>
    <d v="2026-03-06T00:00:00"/>
  </r>
  <r>
    <n v="10998"/>
    <x v="2"/>
    <x v="36"/>
    <d v="2025-02-14T00:00:00"/>
    <s v="是"/>
    <n v="81"/>
    <s v="好喝"/>
    <d v="2026-03-04T00:00:00"/>
    <s v="浙江"/>
    <s v="正向"/>
    <d v="2026-03-06T00:00:00"/>
  </r>
  <r>
    <n v="10999"/>
    <x v="2"/>
    <x v="36"/>
    <d v="2025-02-14T00:00:00"/>
    <s v="是"/>
    <s v="罐装"/>
    <s v="草莓没锤好才会整颗"/>
    <d v="2026-03-05T00:00:00"/>
    <s v="福建"/>
    <s v="中性"/>
    <d v="2026-03-06T00:00:00"/>
  </r>
  <r>
    <n v="11000"/>
    <x v="2"/>
    <x v="36"/>
    <d v="2025-02-14T00:00:00"/>
    <s v="是"/>
    <s v="wanna"/>
    <s v="好喝"/>
    <d v="2026-03-05T00:00:00"/>
    <s v="江苏"/>
    <s v="正向"/>
    <d v="2026-03-06T00:00:00"/>
  </r>
  <r>
    <n v="11001"/>
    <x v="2"/>
    <x v="36"/>
    <d v="2025-02-14T00:00:00"/>
    <s v="是"/>
    <s v="奇诺kino"/>
    <s v="等天气热再喝"/>
    <d v="2026-03-03T00:00:00"/>
    <s v="浙江"/>
    <s v="中性"/>
    <d v="2026-03-06T00:00:00"/>
  </r>
  <r>
    <n v="11002"/>
    <x v="2"/>
    <x v="36"/>
    <d v="2025-02-14T00:00:00"/>
    <s v="是"/>
    <s v="榴莲"/>
    <s v="我的最爱回归"/>
    <d v="2026-03-01T00:00:00"/>
    <s v="福建"/>
    <s v="正向"/>
    <d v="2026-03-06T00:00:00"/>
  </r>
  <r>
    <n v="11003"/>
    <x v="2"/>
    <x v="36"/>
    <d v="2025-02-14T00:00:00"/>
    <s v="是"/>
    <s v="蛋挞小语"/>
    <s v="我感觉很好喝"/>
    <d v="2026-03-03T00:00:00"/>
    <s v="河南"/>
    <s v="正向"/>
    <d v="2026-03-06T00:00:00"/>
  </r>
  <r>
    <n v="11004"/>
    <x v="2"/>
    <x v="36"/>
    <d v="2025-02-14T00:00:00"/>
    <s v="是"/>
    <s v="绪雪"/>
    <s v="第二次喝了"/>
    <d v="2026-03-03T00:00:00"/>
    <s v="湖南"/>
    <s v="正向"/>
    <d v="2026-03-06T00:00:00"/>
  </r>
  <r>
    <n v="11005"/>
    <x v="2"/>
    <x v="36"/>
    <d v="2025-02-14T00:00:00"/>
    <s v="是"/>
    <s v="momo"/>
    <s v="超级清爽"/>
    <d v="2026-03-01T00:00:00"/>
    <s v="福建"/>
    <s v="正向"/>
    <d v="2026-03-06T00:00:00"/>
  </r>
  <r>
    <n v="11006"/>
    <x v="2"/>
    <x v="36"/>
    <d v="2025-02-14T00:00:00"/>
    <s v="是"/>
    <s v="葩葩"/>
    <s v="我老公说可以"/>
    <d v="2026-03-05T00:00:00"/>
    <s v="四川"/>
    <s v="中性"/>
    <d v="2026-03-06T00:00:00"/>
  </r>
  <r>
    <n v="11007"/>
    <x v="2"/>
    <x v="36"/>
    <d v="2025-02-14T00:00:00"/>
    <s v="是"/>
    <s v="...hhhii"/>
    <s v="今天喝了 绝了"/>
    <d v="2026-03-03T00:00:00"/>
    <s v="江苏"/>
    <s v="正向"/>
    <d v="2026-03-06T00:00:00"/>
  </r>
  <r>
    <n v="11008"/>
    <x v="2"/>
    <x v="36"/>
    <d v="2025-02-14T00:00:00"/>
    <s v="是"/>
    <s v="_BlueSpring13"/>
    <s v="我一回天津就出新品"/>
    <d v="2026-03-03T00:00:00"/>
    <s v="天津"/>
    <s v="中性"/>
    <d v="2026-03-06T00:00:00"/>
  </r>
  <r>
    <n v="11009"/>
    <x v="2"/>
    <x v="36"/>
    <d v="2025-02-14T00:00:00"/>
    <s v="是"/>
    <s v="Okeah-Gril"/>
    <s v="看着不好喝 我们不喝了"/>
    <d v="2026-03-03T00:00:00"/>
    <s v="天津"/>
    <s v="负向"/>
    <d v="2026-03-06T00:00:00"/>
  </r>
  <r>
    <n v="11010"/>
    <x v="2"/>
    <x v="36"/>
    <d v="2025-02-14T00:00:00"/>
    <s v="是"/>
    <s v="(￣^￣)ゞ_"/>
    <s v="有点想喝"/>
    <d v="2026-03-03T00:00:00"/>
    <s v="广东"/>
    <s v="正向"/>
    <d v="2026-03-06T00:00:00"/>
  </r>
  <r>
    <n v="11011"/>
    <x v="2"/>
    <x v="36"/>
    <d v="2025-02-14T00:00:00"/>
    <s v="是"/>
    <s v="拉稀的狗"/>
    <s v="喝"/>
    <d v="2026-03-03T00:00:00"/>
    <s v="广东"/>
    <s v="正向"/>
    <d v="2026-03-06T00:00:00"/>
  </r>
  <r>
    <n v="11012"/>
    <x v="2"/>
    <x v="36"/>
    <d v="2025-02-14T00:00:00"/>
    <s v="是"/>
    <s v="福圈圈"/>
    <s v="看着很清爽"/>
    <d v="2026-03-05T00:00:00"/>
    <s v="上海"/>
    <s v="正向"/>
    <d v="2026-03-06T00:00:00"/>
  </r>
  <r>
    <n v="11013"/>
    <x v="2"/>
    <x v="36"/>
    <d v="2025-02-14T00:00:00"/>
    <s v="是"/>
    <s v="糖沫玖"/>
    <s v="我觉得比不过乌漆麻黑"/>
    <d v="2026-03-05T00:00:00"/>
    <s v="安徽"/>
    <s v="负向"/>
    <d v="2026-03-06T00:00:00"/>
  </r>
  <r>
    <n v="11014"/>
    <x v="2"/>
    <x v="5"/>
    <d v="2026-01-15T00:00:00"/>
    <s v="否"/>
    <s v="Honeyessss"/>
    <s v="我喝着就是普通拿铁味 没品到橘子味 但可可粉好吃"/>
    <d v="2026-03-05T00:00:00"/>
    <s v="湖南"/>
    <s v="中性"/>
    <d v="2026-03-06T00:00:00"/>
  </r>
  <r>
    <n v="11015"/>
    <x v="2"/>
    <x v="5"/>
    <d v="2026-01-15T00:00:00"/>
    <s v="否"/>
    <s v="momo_"/>
    <s v="完全喝不到橘子味"/>
    <d v="2026-03-06T00:00:00"/>
    <s v="江苏"/>
    <s v="负向"/>
    <d v="2026-03-06T00:00:00"/>
  </r>
  <r>
    <n v="11016"/>
    <x v="2"/>
    <x v="5"/>
    <d v="2026-01-15T00:00:00"/>
    <s v="否"/>
    <s v="嘻嘻拉稀王子殿下"/>
    <s v="特别苦 可可粉呛嗓子"/>
    <d v="2026-03-01T00:00:00"/>
    <s v="河南"/>
    <s v="负向"/>
    <d v="2026-03-06T00:00:00"/>
  </r>
  <r>
    <n v="11017"/>
    <x v="2"/>
    <x v="5"/>
    <d v="2026-01-15T00:00:00"/>
    <s v="否"/>
    <s v="吃饱的时候不饿"/>
    <s v="20块不如点两杯瑞幸"/>
    <d v="2026-03-01T00:00:00"/>
    <s v="贵州"/>
    <s v="负向"/>
    <d v="2026-03-06T00:00:00"/>
  </r>
  <r>
    <n v="11018"/>
    <x v="2"/>
    <x v="5"/>
    <d v="2026-01-15T00:00:00"/>
    <s v="否"/>
    <s v="🐰🐰🐰三只兔兔"/>
    <s v="很好喝"/>
    <d v="2026-03-02T00:00:00"/>
    <s v="四川"/>
    <s v="正向"/>
    <d v="2026-03-06T00:00:00"/>
  </r>
  <r>
    <n v="11019"/>
    <x v="2"/>
    <x v="5"/>
    <d v="2026-01-15T00:00:00"/>
    <s v="否"/>
    <s v="今天读了什么书"/>
    <s v="不爱喝咖啡也觉得不错"/>
    <d v="2026-03-02T00:00:00"/>
    <s v="广西"/>
    <s v="正向"/>
    <d v="2026-03-06T00:00:00"/>
  </r>
  <r>
    <n v="11020"/>
    <x v="2"/>
    <x v="5"/>
    <d v="2026-01-15T00:00:00"/>
    <s v="否"/>
    <s v="明天恰啥？"/>
    <s v="有股槟榔味"/>
    <d v="2026-03-05T00:00:00"/>
    <s v="海南"/>
    <s v="负向"/>
    <d v="2026-03-06T00:00:00"/>
  </r>
  <r>
    <n v="11021"/>
    <x v="2"/>
    <x v="5"/>
    <d v="2026-01-15T00:00:00"/>
    <s v="否"/>
    <s v="赴往涂山"/>
    <s v="觉得槟榔味很恶心"/>
    <d v="2026-03-05T00:00:00"/>
    <s v="湖南"/>
    <s v="负向"/>
    <d v="2026-03-06T00:00:00"/>
  </r>
  <r>
    <n v="11022"/>
    <x v="2"/>
    <x v="5"/>
    <d v="2026-01-15T00:00:00"/>
    <s v="否"/>
    <s v="momo"/>
    <s v="喝完舌头麻"/>
    <d v="2026-03-06T00:00:00"/>
    <s v="江苏"/>
    <s v="负向"/>
    <d v="2026-03-06T00:00:00"/>
  </r>
  <r>
    <n v="11023"/>
    <x v="2"/>
    <x v="5"/>
    <d v="2026-01-15T00:00:00"/>
    <s v="否"/>
    <s v="小猫吃鱼🐟"/>
    <s v="大多数人觉得好喝"/>
    <d v="2026-03-05T00:00:00"/>
    <s v="湖北"/>
    <s v="正向"/>
    <d v="2026-03-06T00:00:00"/>
  </r>
  <r>
    <n v="11024"/>
    <x v="2"/>
    <x v="5"/>
    <d v="2026-01-15T00:00:00"/>
    <s v="否"/>
    <s v="wbx"/>
    <s v="不好喝"/>
    <d v="2026-03-05T00:00:00"/>
    <s v="浙江"/>
    <s v="负向"/>
    <d v="2026-03-06T00:00:00"/>
  </r>
  <r>
    <n v="11025"/>
    <x v="2"/>
    <x v="5"/>
    <d v="2026-01-15T00:00:00"/>
    <s v="否"/>
    <s v="小肉小肉"/>
    <s v="一般 热的比冷的好喝"/>
    <d v="2026-03-02T00:00:00"/>
    <s v="江苏"/>
    <s v="中性"/>
    <d v="2026-03-06T00:00:00"/>
  </r>
  <r>
    <n v="11026"/>
    <x v="2"/>
    <x v="5"/>
    <d v="2026-01-15T00:00:00"/>
    <s v="否"/>
    <s v="雅雅蜜亚"/>
    <s v="热的好喝"/>
    <d v="2026-03-03T00:00:00"/>
    <s v="浙江"/>
    <s v="正向"/>
    <d v="2026-03-06T00:00:00"/>
  </r>
  <r>
    <n v="11027"/>
    <x v="2"/>
    <x v="5"/>
    <d v="2026-01-15T00:00:00"/>
    <s v="否"/>
    <s v="我不会把妹话术爱你是我与生俱来的天赋"/>
    <s v="千人千味"/>
    <d v="2026-03-05T00:00:00"/>
    <s v="四川"/>
    <s v="中性"/>
    <d v="2026-03-06T00:00:00"/>
  </r>
  <r>
    <n v="11028"/>
    <x v="2"/>
    <x v="5"/>
    <d v="2026-01-15T00:00:00"/>
    <s v="否"/>
    <s v="Hey"/>
    <s v="美团自取10.5"/>
    <d v="2026-03-01T00:00:00"/>
    <s v="湖南"/>
    <s v="中性"/>
    <d v="2026-03-06T00:00:00"/>
  </r>
  <r>
    <n v="11029"/>
    <x v="2"/>
    <x v="5"/>
    <d v="2026-01-15T00:00:00"/>
    <s v="否"/>
    <s v="粥粥见面Tz"/>
    <s v="好喝 但会拉肚子"/>
    <d v="2026-03-05T00:00:00"/>
    <s v="广东"/>
    <s v="中性"/>
    <d v="2026-03-06T00:00:00"/>
  </r>
  <r>
    <n v="11030"/>
    <x v="2"/>
    <x v="5"/>
    <d v="2026-01-15T00:00:00"/>
    <s v="否"/>
    <s v="娜贝儿"/>
    <s v="冰的很好喝"/>
    <d v="2026-03-02T00:00:00"/>
    <s v="福建"/>
    <s v="正向"/>
    <d v="2026-03-06T00:00:00"/>
  </r>
  <r>
    <n v="11031"/>
    <x v="2"/>
    <x v="5"/>
    <d v="2026-01-15T00:00:00"/>
    <s v="否"/>
    <s v="星子"/>
    <s v="像奶味饮料"/>
    <d v="2026-03-05T00:00:00"/>
    <s v="湖北"/>
    <s v="中性"/>
    <d v="2026-03-06T00:00:00"/>
  </r>
  <r>
    <n v="11032"/>
    <x v="2"/>
    <x v="5"/>
    <d v="2026-01-15T00:00:00"/>
    <s v="否"/>
    <s v="💮暴富不暴燥の"/>
    <s v="喝了窜稀"/>
    <d v="2026-03-03T00:00:00"/>
    <s v="福建"/>
    <s v="负向"/>
    <d v="2026-03-06T00:00:00"/>
  </r>
  <r>
    <n v="11033"/>
    <x v="2"/>
    <x v="5"/>
    <d v="2026-01-15T00:00:00"/>
    <s v="否"/>
    <s v="漠🍀"/>
    <s v="我也是"/>
    <d v="2026-03-03T00:00:00"/>
    <s v="河北"/>
    <s v="负向"/>
    <d v="2026-03-06T00:00:00"/>
  </r>
  <r>
    <n v="11034"/>
    <x v="2"/>
    <x v="5"/>
    <d v="2026-01-15T00:00:00"/>
    <s v="否"/>
    <s v="jojo"/>
    <s v="挺好喝"/>
    <d v="2026-03-05T00:00:00"/>
    <s v="广东"/>
    <s v="正向"/>
    <d v="2026-03-06T00:00:00"/>
  </r>
  <r>
    <n v="11035"/>
    <x v="2"/>
    <x v="5"/>
    <d v="2026-01-15T00:00:00"/>
    <s v="否"/>
    <s v="嗯嗯"/>
    <s v="第一口吐了"/>
    <d v="2026-03-04T00:00:00"/>
    <s v="湖北"/>
    <s v="负向"/>
    <d v="2026-03-06T00:00:00"/>
  </r>
  <r>
    <n v="11036"/>
    <x v="2"/>
    <x v="5"/>
    <d v="2026-01-15T00:00:00"/>
    <s v="否"/>
    <s v="呆桃甜甜爱你"/>
    <s v="花开向阳好喝"/>
    <d v="2026-03-05T00:00:00"/>
    <s v="安徽"/>
    <s v="正向"/>
    <d v="2026-03-06T00:00:00"/>
  </r>
  <r>
    <n v="11037"/>
    <x v="2"/>
    <x v="5"/>
    <d v="2026-01-15T00:00:00"/>
    <s v="否"/>
    <s v="棠小棠"/>
    <s v="不喜欢橘子味的人会觉得不好喝"/>
    <d v="2026-03-05T00:00:00"/>
    <s v="陕西"/>
    <s v="中性"/>
    <d v="2026-03-06T00:00:00"/>
  </r>
  <r>
    <n v="11038"/>
    <x v="2"/>
    <x v="5"/>
    <d v="2026-01-15T00:00:00"/>
    <s v="否"/>
    <s v="虽然但不是"/>
    <s v="味道怪异"/>
    <d v="2026-03-03T00:00:00"/>
    <s v="重庆"/>
    <s v="负向"/>
    <d v="2026-03-06T00:00:00"/>
  </r>
  <r>
    <n v="11039"/>
    <x v="2"/>
    <x v="5"/>
    <d v="2026-01-15T00:00:00"/>
    <s v="否"/>
    <n v="0"/>
    <s v="超好喝"/>
    <d v="2026-03-05T00:00:00"/>
    <s v="浙江"/>
    <s v="正向"/>
    <d v="2026-03-06T00:00:00"/>
  </r>
  <r>
    <n v="11040"/>
    <x v="2"/>
    <x v="5"/>
    <d v="2026-01-15T00:00:00"/>
    <s v="否"/>
    <s v="小阿柠"/>
    <s v="超好喝"/>
    <d v="2026-03-03T00:00:00"/>
    <s v="浙江"/>
    <s v="正向"/>
    <d v="2026-03-06T00:00:00"/>
  </r>
  <r>
    <n v="11041"/>
    <x v="2"/>
    <x v="5"/>
    <d v="2026-01-15T00:00:00"/>
    <s v="否"/>
    <s v="好饭无人来拼"/>
    <s v="味道割裂"/>
    <d v="2026-03-05T00:00:00"/>
    <s v="浙江"/>
    <s v="负向"/>
    <d v="2026-03-06T00:00:00"/>
  </r>
  <r>
    <n v="11042"/>
    <x v="2"/>
    <x v="5"/>
    <d v="2026-01-15T00:00:00"/>
    <s v="否"/>
    <s v="领带不是东西"/>
    <s v="一般"/>
    <d v="2026-03-04T00:00:00"/>
    <s v="浙江"/>
    <s v="中性"/>
    <d v="2026-03-06T00:00:00"/>
  </r>
  <r>
    <n v="11043"/>
    <x v="2"/>
    <x v="5"/>
    <d v="2026-01-15T00:00:00"/>
    <s v="否"/>
    <s v="麻雀"/>
    <s v="还可以"/>
    <d v="2026-03-05T00:00:00"/>
    <s v="江苏"/>
    <s v="中性"/>
    <d v="2026-03-06T00:00:00"/>
  </r>
  <r>
    <n v="11044"/>
    <x v="2"/>
    <x v="5"/>
    <d v="2026-01-15T00:00:00"/>
    <s v="否"/>
    <s v="小芋粉丝煲"/>
    <s v="不会回购"/>
    <d v="2026-03-04T00:00:00"/>
    <s v="江西"/>
    <s v="负向"/>
    <d v="2026-03-06T00:00:00"/>
  </r>
  <r>
    <n v="11045"/>
    <x v="2"/>
    <x v="5"/>
    <d v="2026-01-15T00:00:00"/>
    <s v="否"/>
    <s v="小顾吃不饱"/>
    <s v="提拉米苏拿铁好喝"/>
    <d v="2026-03-05T00:00:00"/>
    <s v="江苏"/>
    <s v="正向"/>
    <d v="2026-03-06T00:00:00"/>
  </r>
  <r>
    <n v="11046"/>
    <x v="2"/>
    <x v="5"/>
    <d v="2026-01-15T00:00:00"/>
    <s v="否"/>
    <s v="Anastasia"/>
    <s v="超好喝"/>
    <d v="2026-03-02T00:00:00"/>
    <s v="江苏"/>
    <s v="正向"/>
    <d v="2026-03-06T00:00:00"/>
  </r>
  <r>
    <n v="11047"/>
    <x v="2"/>
    <x v="5"/>
    <d v="2026-01-15T00:00:00"/>
    <s v="否"/>
    <s v="nono"/>
    <s v="好喝"/>
    <d v="2026-03-05T00:00:00"/>
    <s v="湖北"/>
    <s v="正向"/>
    <d v="2026-03-06T00:00:00"/>
  </r>
  <r>
    <n v="11048"/>
    <x v="2"/>
    <x v="5"/>
    <d v="2026-01-15T00:00:00"/>
    <s v="否"/>
    <s v=":momo"/>
    <s v="好喝但拉肚子"/>
    <d v="2026-03-03T00:00:00"/>
    <s v="广东"/>
    <s v="中性"/>
    <d v="2026-03-06T00:00:00"/>
  </r>
  <r>
    <n v="11049"/>
    <x v="2"/>
    <x v="5"/>
    <d v="2026-01-15T00:00:00"/>
    <s v="否"/>
    <s v="让往事随风"/>
    <s v="乳糖不耐受"/>
    <d v="2026-03-03T00:00:00"/>
    <s v="浙江"/>
    <s v="中性"/>
    <d v="2026-03-06T00:00:00"/>
  </r>
  <r>
    <n v="11050"/>
    <x v="2"/>
    <x v="5"/>
    <d v="2026-01-15T00:00:00"/>
    <s v="否"/>
    <s v="画画的赵波波"/>
    <s v="好看又好喝"/>
    <d v="2026-03-05T00:00:00"/>
    <s v="河南"/>
    <s v="正向"/>
    <d v="2026-03-06T00:00:00"/>
  </r>
  <r>
    <n v="11051"/>
    <x v="2"/>
    <x v="5"/>
    <d v="2026-01-15T00:00:00"/>
    <s v="否"/>
    <s v="咔咔咔"/>
    <s v="橘子味怪 不回购"/>
    <d v="2026-03-03T00:00:00"/>
    <s v="浙江"/>
    <s v="负向"/>
    <d v="2026-03-06T00:00:00"/>
  </r>
  <r>
    <n v="11052"/>
    <x v="2"/>
    <x v="5"/>
    <d v="2026-01-15T00:00:00"/>
    <s v="否"/>
    <s v="ww"/>
    <s v="洗洁精味"/>
    <d v="2026-03-03T00:00:00"/>
    <s v="河南"/>
    <s v="负向"/>
    <d v="2026-03-06T00:00:00"/>
  </r>
  <r>
    <n v="11053"/>
    <x v="2"/>
    <x v="5"/>
    <d v="2026-01-15T00:00:00"/>
    <s v="否"/>
    <s v="喝中药不如喝豆浆"/>
    <s v="挺好喝"/>
    <d v="2026-03-05T00:00:00"/>
    <s v="浙江"/>
    <s v="正向"/>
    <d v="2026-03-06T00:00:00"/>
  </r>
  <r>
    <n v="11054"/>
    <x v="2"/>
    <x v="5"/>
    <d v="2026-01-15T00:00:00"/>
    <s v="否"/>
    <s v="啦啦啦啦"/>
    <s v="喝沉默了"/>
    <d v="2026-03-02T00:00:00"/>
    <s v="浙江"/>
    <s v="负向"/>
    <d v="2026-03-06T00:00:00"/>
  </r>
  <r>
    <n v="11055"/>
    <x v="2"/>
    <x v="5"/>
    <d v="2026-01-15T00:00:00"/>
    <s v="否"/>
    <s v="Cccccccream"/>
    <s v="喝了失眠"/>
    <d v="2026-03-05T00:00:00"/>
    <s v="浙江"/>
    <s v="负向"/>
    <d v="2026-03-06T00:00:00"/>
  </r>
  <r>
    <n v="11056"/>
    <x v="2"/>
    <x v="5"/>
    <d v="2026-01-15T00:00:00"/>
    <s v="否"/>
    <s v="新加坡第一深情（祁煜0306生日快乐）"/>
    <s v="很好喝"/>
    <d v="2026-03-02T00:00:00"/>
    <s v="湖南"/>
    <s v="正向"/>
    <d v="2026-03-06T00:00:00"/>
  </r>
  <r>
    <n v="11057"/>
    <x v="2"/>
    <x v="5"/>
    <d v="2026-01-15T00:00:00"/>
    <s v="否"/>
    <s v="小七小八"/>
    <s v="齁甜"/>
    <d v="2026-03-05T00:00:00"/>
    <s v="广东"/>
    <s v="负向"/>
    <d v="2026-03-06T00:00:00"/>
  </r>
  <r>
    <n v="11058"/>
    <x v="2"/>
    <x v="5"/>
    <d v="2026-01-15T00:00:00"/>
    <s v="否"/>
    <s v="恩恩"/>
    <s v="很好喝但热量高"/>
    <d v="2026-03-05T00:00:00"/>
    <s v="贵州"/>
    <s v="中性"/>
    <d v="2026-03-06T00:00:00"/>
  </r>
  <r>
    <n v="11059"/>
    <x v="2"/>
    <x v="5"/>
    <d v="2026-01-15T00:00:00"/>
    <s v="否"/>
    <s v="uu"/>
    <s v="像橘子软糖"/>
    <d v="2026-03-03T00:00:00"/>
    <s v="四川"/>
    <s v="中性"/>
    <d v="2026-03-06T00:00:00"/>
  </r>
  <r>
    <n v="11060"/>
    <x v="2"/>
    <x v="5"/>
    <d v="2026-01-15T00:00:00"/>
    <s v="否"/>
    <s v="满满"/>
    <s v="除了甜都好"/>
    <d v="2026-03-05T00:00:00"/>
    <s v="浙江"/>
    <s v="中性"/>
    <d v="2026-03-06T00:00:00"/>
  </r>
  <r>
    <n v="11061"/>
    <x v="2"/>
    <x v="5"/>
    <d v="2026-01-15T00:00:00"/>
    <s v="否"/>
    <s v="momo"/>
    <s v="洗洁精味 扔了"/>
    <d v="2026-03-01T00:00:00"/>
    <s v="江苏"/>
    <s v="负向"/>
    <d v="2026-03-06T00:00:00"/>
  </r>
  <r>
    <n v="11062"/>
    <x v="2"/>
    <x v="5"/>
    <d v="2026-01-15T00:00:00"/>
    <s v="否"/>
    <s v="Baby"/>
    <s v="会失眠"/>
    <d v="2026-03-05T00:00:00"/>
    <s v="广东"/>
    <s v="负向"/>
    <d v="2026-03-06T00:00:00"/>
  </r>
  <r>
    <n v="11063"/>
    <x v="2"/>
    <x v="5"/>
    <d v="2026-01-15T00:00:00"/>
    <s v="否"/>
    <s v="ㅤ"/>
    <s v="难喝"/>
    <d v="2026-03-03T00:00:00"/>
    <s v="四川"/>
    <s v="负向"/>
    <d v="2026-03-06T00:00:00"/>
  </r>
  <r>
    <n v="11064"/>
    <x v="2"/>
    <x v="5"/>
    <d v="2026-01-15T00:00:00"/>
    <s v="否"/>
    <s v="啾咪🦁"/>
    <s v="很好喝 用吸管喝"/>
    <d v="2026-03-03T00:00:00"/>
    <s v="广东"/>
    <s v="正向"/>
    <d v="2026-03-06T00:00:00"/>
  </r>
  <r>
    <n v="11065"/>
    <x v="2"/>
    <x v="5"/>
    <d v="2026-01-15T00:00:00"/>
    <s v="否"/>
    <s v="墩墩鸡"/>
    <s v="橙汁香精味"/>
    <d v="2026-03-05T00:00:00"/>
    <s v="广东"/>
    <s v="负向"/>
    <d v="2026-03-06T00:00:00"/>
  </r>
  <r>
    <n v="11066"/>
    <x v="2"/>
    <x v="5"/>
    <d v="2026-01-15T00:00:00"/>
    <s v="否"/>
    <s v="Lynn"/>
    <s v="太甜"/>
    <d v="2026-03-02T00:00:00"/>
    <s v="安徽"/>
    <s v="负向"/>
    <d v="2026-03-06T00:00:00"/>
  </r>
  <r>
    <n v="11067"/>
    <x v="2"/>
    <x v="5"/>
    <d v="2026-01-15T00:00:00"/>
    <s v="否"/>
    <s v="小耳朵突突你"/>
    <s v="不如Manner橙美式"/>
    <d v="2026-03-05T00:00:00"/>
    <s v="上海"/>
    <s v="负向"/>
    <d v="2026-03-06T00:00:00"/>
  </r>
  <r>
    <n v="11068"/>
    <x v="2"/>
    <x v="5"/>
    <d v="2026-01-15T00:00:00"/>
    <s v="否"/>
    <s v="元宝爱拼豆"/>
    <s v="还可以 有点甜"/>
    <d v="2026-03-05T00:00:00"/>
    <s v="四川"/>
    <s v="中性"/>
    <d v="2026-03-06T00:00:00"/>
  </r>
  <r>
    <n v="11069"/>
    <x v="2"/>
    <x v="5"/>
    <d v="2026-01-15T00:00:00"/>
    <s v="否"/>
    <s v="晴天🐬"/>
    <s v="味道怪"/>
    <d v="2026-03-04T00:00:00"/>
    <s v="浙江"/>
    <s v="负向"/>
    <d v="2026-03-06T00:00:00"/>
  </r>
  <r>
    <n v="11070"/>
    <x v="2"/>
    <x v="5"/>
    <d v="2026-01-15T00:00:00"/>
    <s v="否"/>
    <s v="阿白"/>
    <s v="不好喝"/>
    <d v="2026-03-04T00:00:00"/>
    <s v="江西"/>
    <s v="负向"/>
    <d v="2026-03-06T00:00:00"/>
  </r>
  <r>
    <n v="11071"/>
    <x v="2"/>
    <x v="5"/>
    <d v="2026-01-15T00:00:00"/>
    <s v="否"/>
    <s v="momo"/>
    <s v="很好喝"/>
    <d v="2026-03-04T00:00:00"/>
    <s v="福建"/>
    <s v="正向"/>
    <d v="2026-03-06T00:00:00"/>
  </r>
  <r>
    <n v="11072"/>
    <x v="2"/>
    <x v="5"/>
    <d v="2026-01-15T00:00:00"/>
    <s v="否"/>
    <s v="墨墨不养狗（装修中）"/>
    <s v="比瑞幸好喝"/>
    <d v="2026-03-04T00:00:00"/>
    <s v="湖北"/>
    <s v="正向"/>
    <d v="2026-03-06T00:00:00"/>
  </r>
  <r>
    <n v="11073"/>
    <x v="2"/>
    <x v="5"/>
    <d v="2026-01-15T00:00:00"/>
    <s v="否"/>
    <s v="长野秋一"/>
    <s v="挺好喝"/>
    <d v="2026-03-04T00:00:00"/>
    <s v="江苏"/>
    <s v="正向"/>
    <d v="2026-03-06T00:00:00"/>
  </r>
  <r>
    <n v="11074"/>
    <x v="2"/>
    <x v="5"/>
    <d v="2026-01-15T00:00:00"/>
    <s v="否"/>
    <s v="1cakk"/>
    <s v="还可以"/>
    <d v="2026-03-04T00:00:00"/>
    <s v="安徽"/>
    <s v="中性"/>
    <d v="2026-03-06T00:00:00"/>
  </r>
  <r>
    <n v="11075"/>
    <x v="2"/>
    <x v="5"/>
    <d v="2026-01-15T00:00:00"/>
    <s v="否"/>
    <s v="Aurora"/>
    <s v="不好喝"/>
    <d v="2026-03-04T00:00:00"/>
    <s v="河南"/>
    <s v="负向"/>
    <d v="2026-03-06T00:00:00"/>
  </r>
  <r>
    <n v="11076"/>
    <x v="2"/>
    <x v="5"/>
    <d v="2026-01-15T00:00:00"/>
    <s v="否"/>
    <s v="."/>
    <s v="众口难调"/>
    <d v="2026-03-03T00:00:00"/>
    <s v="浙江"/>
    <s v="中性"/>
    <d v="2026-03-06T00:00:00"/>
  </r>
  <r>
    <n v="11077"/>
    <x v="2"/>
    <x v="5"/>
    <d v="2026-01-15T00:00:00"/>
    <s v="否"/>
    <s v="🍟"/>
    <s v="好喝"/>
    <d v="2026-03-03T00:00:00"/>
    <s v="安徽"/>
    <s v="正向"/>
    <d v="2026-03-06T00:00:00"/>
  </r>
  <r>
    <n v="11078"/>
    <x v="2"/>
    <x v="5"/>
    <d v="2026-01-15T00:00:00"/>
    <s v="否"/>
    <s v="秦朔鑫眠^ （见过秦霄贤×2➕有亲签版）"/>
    <s v="奶味重 橙子味明显"/>
    <d v="2026-03-03T00:00:00"/>
    <s v="山东"/>
    <s v="正向"/>
    <d v="2026-03-06T00:00:00"/>
  </r>
  <r>
    <n v="11079"/>
    <x v="2"/>
    <x v="5"/>
    <d v="2026-01-15T00:00:00"/>
    <s v="否"/>
    <s v="十月"/>
    <s v="说不上好喝但不难喝"/>
    <d v="2026-03-03T00:00:00"/>
    <s v="河南"/>
    <s v="中性"/>
    <d v="2026-03-06T00:00:00"/>
  </r>
  <r>
    <n v="11080"/>
    <x v="2"/>
    <x v="5"/>
    <d v="2026-01-15T00:00:00"/>
    <s v="否"/>
    <s v="壹心"/>
    <s v="齁甜"/>
    <d v="2026-03-03T00:00:00"/>
    <s v="四川"/>
    <s v="负向"/>
    <d v="2026-03-06T00:00:00"/>
  </r>
  <r>
    <n v="11081"/>
    <x v="2"/>
    <x v="5"/>
    <d v="2026-01-15T00:00:00"/>
    <s v="否"/>
    <s v="妹剂c"/>
    <s v="喝了会上头"/>
    <d v="2026-03-03T00:00:00"/>
    <s v="广东"/>
    <s v="正向"/>
    <d v="2026-03-06T00:00:00"/>
  </r>
  <r>
    <n v="11082"/>
    <x v="2"/>
    <x v="5"/>
    <d v="2026-01-15T00:00:00"/>
    <s v="否"/>
    <s v="肉丸丸"/>
    <s v="好喝"/>
    <d v="2026-03-03T00:00:00"/>
    <s v="广东"/>
    <s v="正向"/>
    <d v="2026-03-06T00:00:00"/>
  </r>
  <r>
    <n v="11083"/>
    <x v="2"/>
    <x v="5"/>
    <d v="2026-01-15T00:00:00"/>
    <s v="否"/>
    <s v="Hyukohhhhhhh"/>
    <s v="像呕吐物"/>
    <d v="2026-03-03T00:00:00"/>
    <s v="广西"/>
    <s v="负向"/>
    <d v="2026-03-06T00:00:00"/>
  </r>
  <r>
    <n v="11084"/>
    <x v="2"/>
    <x v="5"/>
    <d v="2026-01-15T00:00:00"/>
    <s v="否"/>
    <s v="桃桃"/>
    <s v="失眠"/>
    <d v="2026-03-03T00:00:00"/>
    <s v="浙江"/>
    <s v="负向"/>
    <d v="2026-03-06T00:00:00"/>
  </r>
  <r>
    <n v="11085"/>
    <x v="2"/>
    <x v="5"/>
    <d v="2026-01-15T00:00:00"/>
    <s v="否"/>
    <s v="For-the-best"/>
    <s v="后面有点腻"/>
    <d v="2026-03-03T00:00:00"/>
    <s v="浙江"/>
    <s v="中性"/>
    <d v="2026-03-06T00:00:00"/>
  </r>
  <r>
    <n v="11086"/>
    <x v="2"/>
    <x v="5"/>
    <d v="2026-01-15T00:00:00"/>
    <s v="否"/>
    <s v="芋泥啵啵"/>
    <s v="不好喝"/>
    <d v="2026-03-03T00:00:00"/>
    <s v="湖北"/>
    <s v="负向"/>
    <d v="2026-03-06T00:00:00"/>
  </r>
  <r>
    <n v="11087"/>
    <x v="2"/>
    <x v="5"/>
    <d v="2026-01-15T00:00:00"/>
    <s v="否"/>
    <s v="soo._.mi"/>
    <s v="一般"/>
    <d v="2026-03-03T00:00:00"/>
    <s v="山东"/>
    <s v="中性"/>
    <d v="2026-03-06T00:00:00"/>
  </r>
  <r>
    <n v="11088"/>
    <x v="2"/>
    <x v="5"/>
    <d v="2026-01-15T00:00:00"/>
    <s v="否"/>
    <s v="王百万"/>
    <s v="好喝"/>
    <d v="2026-03-03T00:00:00"/>
    <s v="江苏"/>
    <s v="正向"/>
    <d v="2026-03-06T00:00:00"/>
  </r>
  <r>
    <n v="11089"/>
    <x v="2"/>
    <x v="5"/>
    <d v="2026-01-15T00:00:00"/>
    <s v="否"/>
    <s v="jackie爱秋天"/>
    <s v="像咖啡味奶茶"/>
    <d v="2026-03-03T00:00:00"/>
    <s v="浙江"/>
    <s v="中性"/>
    <d v="2026-03-06T00:00:00"/>
  </r>
  <r>
    <n v="11090"/>
    <x v="2"/>
    <x v="5"/>
    <d v="2026-01-15T00:00:00"/>
    <s v="否"/>
    <s v="铲走椰纸团"/>
    <s v="不好喝"/>
    <d v="2026-03-03T00:00:00"/>
    <s v="浙江"/>
    <s v="负向"/>
    <d v="2026-03-06T00:00:00"/>
  </r>
  <r>
    <n v="11091"/>
    <x v="2"/>
    <x v="5"/>
    <d v="2026-01-15T00:00:00"/>
    <s v="否"/>
    <s v="septiembreuu"/>
    <s v="好喝 古茗咖啡比瑞幸好喝"/>
    <d v="2026-03-03T00:00:00"/>
    <s v="四川"/>
    <s v="正向"/>
    <d v="2026-03-06T00:00:00"/>
  </r>
  <r>
    <n v="11092"/>
    <x v="2"/>
    <x v="5"/>
    <d v="2026-01-15T00:00:00"/>
    <s v="否"/>
    <s v="黑猫sama"/>
    <s v="味道诡异 扔了"/>
    <d v="2026-03-03T00:00:00"/>
    <s v="湖北"/>
    <s v="负向"/>
    <d v="2026-03-06T00:00:00"/>
  </r>
  <r>
    <n v="11093"/>
    <x v="2"/>
    <x v="5"/>
    <d v="2026-01-15T00:00:00"/>
    <s v="否"/>
    <s v="Vivi🐎"/>
    <s v="还不错"/>
    <d v="2026-03-03T00:00:00"/>
    <s v="广东"/>
    <s v="正向"/>
    <d v="2026-03-06T00:00:00"/>
  </r>
  <r>
    <n v="11094"/>
    <x v="2"/>
    <x v="5"/>
    <d v="2026-01-15T00:00:00"/>
    <s v="否"/>
    <s v="屁包包屁"/>
    <s v="提拉米苏好喝"/>
    <d v="2026-03-03T00:00:00"/>
    <s v="河南"/>
    <s v="正向"/>
    <d v="2026-03-06T00:00:00"/>
  </r>
  <r>
    <n v="11095"/>
    <x v="2"/>
    <x v="5"/>
    <d v="2026-01-15T00:00:00"/>
    <s v="否"/>
    <s v="yyyy"/>
    <s v="想吐"/>
    <d v="2026-03-03T00:00:00"/>
    <s v="广东"/>
    <s v="负向"/>
    <d v="2026-03-06T00:00:00"/>
  </r>
  <r>
    <n v="11096"/>
    <x v="2"/>
    <x v="5"/>
    <d v="2026-01-15T00:00:00"/>
    <s v="否"/>
    <s v="彬~~"/>
    <s v="会失眠"/>
    <d v="2026-03-02T00:00:00"/>
    <s v="江苏"/>
    <s v="负向"/>
    <d v="2026-03-06T00:00:00"/>
  </r>
  <r>
    <n v="11097"/>
    <x v="2"/>
    <x v="5"/>
    <d v="2026-01-15T00:00:00"/>
    <s v="否"/>
    <s v="让往事随风"/>
    <s v="橙子香浓郁 好喝"/>
    <d v="2026-03-02T00:00:00"/>
    <s v="浙江"/>
    <s v="正向"/>
    <d v="2026-03-06T00:00:00"/>
  </r>
  <r>
    <n v="11098"/>
    <x v="2"/>
    <x v="5"/>
    <d v="2026-01-15T00:00:00"/>
    <s v="否"/>
    <s v="甜甜的手"/>
    <s v="巨难喝"/>
    <d v="2026-03-02T00:00:00"/>
    <s v="浙江"/>
    <s v="负向"/>
    <d v="2026-03-06T00:00:00"/>
  </r>
  <r>
    <n v="11099"/>
    <x v="2"/>
    <x v="5"/>
    <d v="2026-01-15T00:00:00"/>
    <s v="否"/>
    <s v="Nemp🥕"/>
    <s v="两极分化"/>
    <d v="2026-03-02T00:00:00"/>
    <s v="广东"/>
    <s v="中性"/>
    <d v="2026-03-06T00:00:00"/>
  </r>
  <r>
    <n v="11100"/>
    <x v="2"/>
    <x v="5"/>
    <d v="2026-01-15T00:00:00"/>
    <s v="否"/>
    <n v="11"/>
    <s v="后面很苦"/>
    <d v="2026-03-02T00:00:00"/>
    <s v="贵州"/>
    <s v="负向"/>
    <d v="2026-03-06T00:00:00"/>
  </r>
  <r>
    <n v="11101"/>
    <x v="2"/>
    <x v="5"/>
    <d v="2026-01-15T00:00:00"/>
    <s v="否"/>
    <s v="7ui"/>
    <s v="普通"/>
    <d v="2026-03-02T00:00:00"/>
    <s v="广东"/>
    <s v="中性"/>
    <d v="2026-03-06T00:00:00"/>
  </r>
  <r>
    <n v="11102"/>
    <x v="2"/>
    <x v="5"/>
    <d v="2026-01-15T00:00:00"/>
    <s v="否"/>
    <s v="栗奈尤尼尼"/>
    <s v="太苦"/>
    <d v="2026-03-02T00:00:00"/>
    <s v="山东"/>
    <s v="负向"/>
    <d v="2026-03-06T00:00:00"/>
  </r>
  <r>
    <n v="11103"/>
    <x v="2"/>
    <x v="5"/>
    <d v="2026-01-15T00:00:00"/>
    <s v="否"/>
    <s v="等风来"/>
    <s v="喝到后面腻"/>
    <d v="2026-03-02T00:00:00"/>
    <s v="河南"/>
    <s v="负向"/>
    <d v="2026-03-06T00:00:00"/>
  </r>
  <r>
    <n v="11104"/>
    <x v="2"/>
    <x v="5"/>
    <d v="2026-01-15T00:00:00"/>
    <s v="否"/>
    <s v="salt"/>
    <s v="后面很腻"/>
    <d v="2026-03-02T00:00:00"/>
    <s v="广西"/>
    <s v="负向"/>
    <d v="2026-03-06T00:00:00"/>
  </r>
  <r>
    <n v="11105"/>
    <x v="2"/>
    <x v="5"/>
    <d v="2026-01-15T00:00:00"/>
    <s v="否"/>
    <s v="香草棉花糖"/>
    <s v="好喝"/>
    <d v="2026-03-02T00:00:00"/>
    <s v="福建"/>
    <s v="正向"/>
    <d v="2026-03-06T00:00:00"/>
  </r>
  <r>
    <n v="11106"/>
    <x v="2"/>
    <x v="5"/>
    <d v="2026-01-15T00:00:00"/>
    <s v="否"/>
    <s v="🏆光光"/>
    <s v="太甜"/>
    <d v="2026-03-02T00:00:00"/>
    <s v="广东"/>
    <s v="负向"/>
    <d v="2026-03-06T00:00:00"/>
  </r>
  <r>
    <n v="11107"/>
    <x v="2"/>
    <x v="5"/>
    <d v="2026-01-15T00:00:00"/>
    <s v="否"/>
    <s v="啊哈"/>
    <s v="一般 不难喝"/>
    <d v="2026-03-02T00:00:00"/>
    <s v="湖南"/>
    <s v="中性"/>
    <d v="2026-03-06T00:00:00"/>
  </r>
  <r>
    <n v="11108"/>
    <x v="2"/>
    <x v="5"/>
    <d v="2026-01-15T00:00:00"/>
    <s v="否"/>
    <s v="是茉莉呀"/>
    <s v="不好喝"/>
    <d v="2026-03-02T00:00:00"/>
    <s v="重庆"/>
    <s v="负向"/>
    <d v="2026-03-06T00:00:00"/>
  </r>
  <r>
    <n v="11109"/>
    <x v="2"/>
    <x v="5"/>
    <d v="2026-01-15T00:00:00"/>
    <s v="否"/>
    <s v="吴瞳瞳。"/>
    <s v="连喝一周"/>
    <d v="2026-03-02T00:00:00"/>
    <s v="广西"/>
    <s v="正向"/>
    <d v="2026-03-06T00:00:00"/>
  </r>
  <r>
    <n v="11110"/>
    <x v="2"/>
    <x v="5"/>
    <d v="2026-01-15T00:00:00"/>
    <s v="否"/>
    <s v="ix"/>
    <s v="好喝"/>
    <d v="2026-03-02T00:00:00"/>
    <s v="广东"/>
    <s v="正向"/>
    <d v="2026-03-06T00:00:00"/>
  </r>
  <r>
    <n v="11111"/>
    <x v="2"/>
    <x v="5"/>
    <d v="2026-01-15T00:00:00"/>
    <s v="否"/>
    <s v="某某爱吃"/>
    <s v="一般"/>
    <d v="2026-03-02T00:00:00"/>
    <s v="江西"/>
    <s v="中性"/>
    <d v="2026-03-06T00:00:00"/>
  </r>
  <r>
    <n v="11112"/>
    <x v="2"/>
    <x v="5"/>
    <d v="2026-01-15T00:00:00"/>
    <s v="否"/>
    <s v="弑时"/>
    <s v="味道恶心"/>
    <d v="2026-03-02T00:00:00"/>
    <s v="广东"/>
    <s v="负向"/>
    <d v="2026-03-06T00:00:00"/>
  </r>
  <r>
    <n v="11113"/>
    <x v="2"/>
    <x v="5"/>
    <d v="2026-01-15T00:00:00"/>
    <s v="否"/>
    <s v="Amy"/>
    <s v="一般"/>
    <d v="2026-03-02T00:00:00"/>
    <s v="浙江"/>
    <s v="中性"/>
    <d v="2026-03-06T00:00:00"/>
  </r>
  <r>
    <n v="11114"/>
    <x v="2"/>
    <x v="5"/>
    <d v="2026-01-15T00:00:00"/>
    <s v="否"/>
    <s v="宝宝来了"/>
    <s v="好喝"/>
    <d v="2026-03-02T00:00:00"/>
    <s v="广东"/>
    <s v="正向"/>
    <d v="2026-03-06T00:00:00"/>
  </r>
  <r>
    <n v="11115"/>
    <x v="2"/>
    <x v="5"/>
    <d v="2026-01-15T00:00:00"/>
    <s v="否"/>
    <s v="廖廖睡不饱～"/>
    <s v="超好喝"/>
    <d v="2026-03-02T00:00:00"/>
    <s v="湖南"/>
    <s v="正向"/>
    <d v="2026-03-06T00:00:00"/>
  </r>
  <r>
    <n v="11116"/>
    <x v="2"/>
    <x v="5"/>
    <d v="2026-01-15T00:00:00"/>
    <s v="否"/>
    <s v="开拖拉机的猫"/>
    <s v="一般般"/>
    <d v="2026-03-02T00:00:00"/>
    <s v="湖南"/>
    <s v="中性"/>
    <d v="2026-03-06T00:00:00"/>
  </r>
  <r>
    <n v="11117"/>
    <x v="2"/>
    <x v="5"/>
    <d v="2026-01-15T00:00:00"/>
    <s v="否"/>
    <s v="小新nbi"/>
    <s v="像槟榔味"/>
    <d v="2026-03-02T00:00:00"/>
    <s v="海南"/>
    <s v="负向"/>
    <d v="2026-03-06T00:00:00"/>
  </r>
  <r>
    <n v="11118"/>
    <x v="2"/>
    <x v="5"/>
    <d v="2026-01-15T00:00:00"/>
    <s v="否"/>
    <s v="古希腊掌管门岗的神"/>
    <s v="人间美味"/>
    <d v="2026-03-02T00:00:00"/>
    <s v="浙江"/>
    <s v="正向"/>
    <d v="2026-03-06T00:00:00"/>
  </r>
  <r>
    <n v="11119"/>
    <x v="2"/>
    <x v="5"/>
    <d v="2026-01-15T00:00:00"/>
    <s v="否"/>
    <s v="蕾蕾蕾"/>
    <s v="好喝"/>
    <d v="2026-03-02T00:00:00"/>
    <s v="云南"/>
    <s v="正向"/>
    <d v="2026-03-06T00:00:00"/>
  </r>
  <r>
    <n v="11120"/>
    <x v="2"/>
    <x v="5"/>
    <d v="2026-01-15T00:00:00"/>
    <s v="否"/>
    <s v="铛铛铛一直响"/>
    <s v="热的好喝"/>
    <d v="2026-03-02T00:00:00"/>
    <s v="山西"/>
    <s v="正向"/>
    <d v="2026-03-06T00:00:00"/>
  </r>
  <r>
    <n v="11121"/>
    <x v="2"/>
    <x v="5"/>
    <d v="2026-01-15T00:00:00"/>
    <s v="否"/>
    <s v="球球"/>
    <s v="喜欢喝"/>
    <d v="2026-03-02T00:00:00"/>
    <s v="广东"/>
    <s v="正向"/>
    <d v="2026-03-06T00:00:00"/>
  </r>
  <r>
    <n v="11122"/>
    <x v="2"/>
    <x v="5"/>
    <d v="2026-01-15T00:00:00"/>
    <s v="否"/>
    <s v="iamouou"/>
    <s v="橙子味太浓"/>
    <d v="2026-03-02T00:00:00"/>
    <s v="广东"/>
    <s v="中性"/>
    <d v="2026-03-06T00:00:00"/>
  </r>
  <r>
    <n v="11123"/>
    <x v="2"/>
    <x v="5"/>
    <d v="2026-01-15T00:00:00"/>
    <s v="否"/>
    <s v="Y.Y"/>
    <s v="不够苦"/>
    <d v="2026-03-02T00:00:00"/>
    <s v="广西"/>
    <s v="中性"/>
    <d v="2026-03-06T00:00:00"/>
  </r>
  <r>
    <n v="11124"/>
    <x v="2"/>
    <x v="5"/>
    <d v="2026-01-15T00:00:00"/>
    <s v="否"/>
    <s v="M😘💕"/>
    <s v="还可以"/>
    <d v="2026-03-02T00:00:00"/>
    <s v="福建"/>
    <s v="中性"/>
    <d v="2026-03-06T00:00:00"/>
  </r>
  <r>
    <n v="11125"/>
    <x v="2"/>
    <x v="5"/>
    <d v="2026-01-15T00:00:00"/>
    <s v="否"/>
    <s v="李李"/>
    <s v="提拉米苏更好喝"/>
    <d v="2026-03-02T00:00:00"/>
    <s v="浙江"/>
    <s v="中性"/>
    <d v="2026-03-06T00:00:00"/>
  </r>
  <r>
    <n v="11126"/>
    <x v="2"/>
    <x v="5"/>
    <d v="2026-01-15T00:00:00"/>
    <s v="否"/>
    <s v="啊芝🥝"/>
    <s v="桂花拿铁更好喝"/>
    <d v="2026-03-02T00:00:00"/>
    <s v="四川"/>
    <s v="中性"/>
    <d v="2026-03-06T00:00:00"/>
  </r>
  <r>
    <n v="11127"/>
    <x v="2"/>
    <x v="5"/>
    <d v="2026-01-15T00:00:00"/>
    <s v="否"/>
    <s v="狗剩，你能不能不装逼"/>
    <s v="有点腻"/>
    <d v="2026-03-02T00:00:00"/>
    <s v="湖北"/>
    <s v="负向"/>
    <d v="2026-03-06T00:00:00"/>
  </r>
  <r>
    <n v="11128"/>
    <x v="2"/>
    <x v="5"/>
    <d v="2026-01-15T00:00:00"/>
    <s v="否"/>
    <s v="white one yayaya"/>
    <s v="很好喝"/>
    <d v="2026-03-02T00:00:00"/>
    <s v="安徽"/>
    <s v="正向"/>
    <d v="2026-03-06T00:00:00"/>
  </r>
  <r>
    <n v="11129"/>
    <x v="2"/>
    <x v="5"/>
    <d v="2026-01-15T00:00:00"/>
    <s v="否"/>
    <s v="富富得郑🥦🍒🥝"/>
    <s v="好喝"/>
    <d v="2026-03-02T00:00:00"/>
    <s v="江苏"/>
    <s v="正向"/>
    <d v="2026-03-06T00:00:00"/>
  </r>
  <r>
    <n v="11130"/>
    <x v="2"/>
    <x v="5"/>
    <d v="2026-01-15T00:00:00"/>
    <s v="否"/>
    <s v="西西大王"/>
    <s v="不加糖也很甜"/>
    <d v="2026-03-02T00:00:00"/>
    <s v="河南"/>
    <s v="负向"/>
    <d v="2026-03-06T00:00:00"/>
  </r>
  <r>
    <n v="11131"/>
    <x v="2"/>
    <x v="5"/>
    <d v="2026-01-15T00:00:00"/>
    <s v="否"/>
    <s v="what if I say I love u"/>
    <s v="一般般"/>
    <d v="2026-03-02T00:00:00"/>
    <s v="浙江"/>
    <s v="中性"/>
    <d v="2026-03-06T00:00:00"/>
  </r>
  <r>
    <n v="11132"/>
    <x v="2"/>
    <x v="5"/>
    <d v="2026-01-15T00:00:00"/>
    <s v="否"/>
    <s v="十分不李解"/>
    <s v="像阿尔卑斯橙子糖"/>
    <d v="2026-03-01T00:00:00"/>
    <s v="山东"/>
    <s v="中性"/>
    <d v="2026-03-06T00:00:00"/>
  </r>
  <r>
    <n v="11133"/>
    <x v="2"/>
    <x v="5"/>
    <d v="2026-01-15T00:00:00"/>
    <s v="否"/>
    <s v="娇娇"/>
    <s v="连喝四天"/>
    <d v="2026-03-01T00:00:00"/>
    <s v="广东"/>
    <s v="正向"/>
    <d v="2026-03-06T00:00:00"/>
  </r>
  <r>
    <n v="11134"/>
    <x v="2"/>
    <x v="5"/>
    <d v="2026-01-15T00:00:00"/>
    <s v="否"/>
    <s v="clover"/>
    <s v="挺好"/>
    <d v="2026-03-01T00:00:00"/>
    <s v="福建"/>
    <s v="正向"/>
    <d v="2026-03-06T00:00:00"/>
  </r>
  <r>
    <n v="11135"/>
    <x v="2"/>
    <x v="5"/>
    <d v="2026-01-15T00:00:00"/>
    <s v="否"/>
    <s v="花花"/>
    <s v="花生拿铁更好喝"/>
    <d v="2026-03-01T00:00:00"/>
    <s v="江西"/>
    <s v="中性"/>
    <d v="2026-03-06T00:00:00"/>
  </r>
  <r>
    <n v="11136"/>
    <x v="2"/>
    <x v="5"/>
    <d v="2026-01-15T00:00:00"/>
    <s v="否"/>
    <s v="真源不吃披萨🍕"/>
    <s v="喝完头晕"/>
    <d v="2026-03-01T00:00:00"/>
    <s v="河南"/>
    <s v="负向"/>
    <d v="2026-03-06T00:00:00"/>
  </r>
  <r>
    <n v="11137"/>
    <x v="2"/>
    <x v="5"/>
    <d v="2026-01-15T00:00:00"/>
    <s v="否"/>
    <s v="冷月清秋"/>
    <s v="很一般"/>
    <d v="2026-03-01T00:00:00"/>
    <s v="河南"/>
    <s v="中性"/>
    <d v="2026-03-06T00:00:00"/>
  </r>
  <r>
    <n v="11138"/>
    <x v="2"/>
    <x v="5"/>
    <d v="2026-01-15T00:00:00"/>
    <s v="否"/>
    <s v="碎碎念"/>
    <s v="很苦"/>
    <d v="2026-03-01T00:00:00"/>
    <s v="湖南"/>
    <s v="负向"/>
    <d v="2026-03-06T00:00:00"/>
  </r>
  <r>
    <n v="11139"/>
    <x v="2"/>
    <x v="5"/>
    <d v="2026-01-15T00:00:00"/>
    <s v="否"/>
    <s v="TOPSHOP"/>
    <s v="橙子香浓郁"/>
    <d v="2026-03-01T00:00:00"/>
    <s v="广东"/>
    <s v="正向"/>
    <d v="2026-03-06T00:00:00"/>
  </r>
  <r>
    <n v="11140"/>
    <x v="2"/>
    <x v="5"/>
    <d v="2026-01-15T00:00:00"/>
    <s v="否"/>
    <s v="找找"/>
    <s v="还好 后面没咖啡味"/>
    <d v="2026-03-01T00:00:00"/>
    <s v="广东"/>
    <s v="中性"/>
    <d v="2026-03-06T00:00:00"/>
  </r>
  <r>
    <n v="11141"/>
    <x v="2"/>
    <x v="5"/>
    <d v="2026-01-15T00:00:00"/>
    <s v="否"/>
    <s v="楽"/>
    <s v="像橙子糖"/>
    <d v="2026-03-01T00:00:00"/>
    <s v="江西"/>
    <s v="中性"/>
    <d v="2026-03-06T00:00:00"/>
  </r>
  <r>
    <n v="11142"/>
    <x v="2"/>
    <x v="5"/>
    <d v="2026-01-15T00:00:00"/>
    <s v="否"/>
    <s v="悸颜"/>
    <s v="失眠"/>
    <d v="2026-03-01T00:00:00"/>
    <s v="云南"/>
    <s v="负向"/>
    <d v="2026-03-06T00:00:00"/>
  </r>
  <r>
    <n v="11143"/>
    <x v="2"/>
    <x v="5"/>
    <d v="2026-01-15T00:00:00"/>
    <s v="否"/>
    <s v="丽丽"/>
    <s v="一般"/>
    <d v="2026-03-01T00:00:00"/>
    <s v="广东"/>
    <s v="中性"/>
    <d v="2026-03-06T00:00:00"/>
  </r>
  <r>
    <n v="11144"/>
    <x v="2"/>
    <x v="5"/>
    <d v="2026-01-15T00:00:00"/>
    <s v="否"/>
    <s v="小琳"/>
    <s v="饮料味重 咖啡味不够"/>
    <d v="2026-03-01T00:00:00"/>
    <s v="广东"/>
    <s v="负向"/>
    <d v="2026-03-06T00:00:00"/>
  </r>
  <r>
    <n v="11145"/>
    <x v="2"/>
    <x v="5"/>
    <d v="2026-01-15T00:00:00"/>
    <s v="否"/>
    <s v="桃都漂流的葱花"/>
    <s v="少可可粉还行"/>
    <d v="2026-03-01T00:00:00"/>
    <s v="江苏"/>
    <s v="中性"/>
    <d v="2026-03-06T00:00:00"/>
  </r>
  <r>
    <n v="11146"/>
    <x v="2"/>
    <x v="5"/>
    <d v="2026-01-15T00:00:00"/>
    <s v="否"/>
    <s v="🐡🐡"/>
    <s v="就好这口"/>
    <d v="2026-03-01T00:00:00"/>
    <s v="广东"/>
    <s v="正向"/>
    <d v="2026-03-06T00:00:00"/>
  </r>
  <r>
    <n v="11147"/>
    <x v="2"/>
    <x v="5"/>
    <d v="2026-01-15T00:00:00"/>
    <s v="否"/>
    <s v="巨蟹座爱养生"/>
    <s v="太甜"/>
    <d v="2026-03-01T00:00:00"/>
    <s v="江苏"/>
    <s v="负向"/>
    <d v="2026-03-06T00:00:00"/>
  </r>
  <r>
    <n v="11148"/>
    <x v="2"/>
    <x v="5"/>
    <d v="2026-01-15T00:00:00"/>
    <s v="否"/>
    <s v="明天要早起"/>
    <s v="10块左右可以买到"/>
    <d v="2026-03-01T00:00:00"/>
    <s v="重庆"/>
    <s v="中性"/>
    <d v="2026-03-06T00:00:00"/>
  </r>
  <r>
    <n v="11149"/>
    <x v="2"/>
    <x v="5"/>
    <d v="2026-01-15T00:00:00"/>
    <s v="否"/>
    <s v="suk"/>
    <s v="越喝越上头"/>
    <d v="2026-03-01T00:00:00"/>
    <s v="四川"/>
    <s v="正向"/>
    <d v="2026-03-06T00:00:00"/>
  </r>
  <r>
    <n v="11150"/>
    <x v="2"/>
    <x v="5"/>
    <d v="2026-01-15T00:00:00"/>
    <s v="否"/>
    <s v="无名"/>
    <s v="齁甜"/>
    <d v="2026-03-01T00:00:00"/>
    <s v="浙江"/>
    <s v="负向"/>
    <d v="2026-03-06T00:00:00"/>
  </r>
  <r>
    <n v="11151"/>
    <x v="2"/>
    <x v="5"/>
    <d v="2026-01-15T00:00:00"/>
    <s v="否"/>
    <s v="我喜欢喝冰红茶"/>
    <s v="挺好喝"/>
    <d v="2026-03-01T00:00:00"/>
    <s v="山东"/>
    <s v="正向"/>
    <d v="2026-03-06T00:00:00"/>
  </r>
  <r>
    <n v="11152"/>
    <x v="2"/>
    <x v="5"/>
    <d v="2026-01-15T00:00:00"/>
    <s v="否"/>
    <s v="嘻嘻拉稀王子殿下"/>
    <s v="是的是的"/>
    <d v="2026-03-01T00:00:00"/>
    <s v="河南"/>
    <s v="中性"/>
    <d v="2026-03-06T00:00:00"/>
  </r>
  <r>
    <n v="11153"/>
    <x v="2"/>
    <x v="5"/>
    <d v="2026-01-15T00:00:00"/>
    <s v="否"/>
    <s v="小萌是只小比熊"/>
    <s v="难喝"/>
    <d v="2026-03-05T00:00:00"/>
    <s v="浙江"/>
    <s v="负向"/>
    <d v="2026-03-06T00:00:00"/>
  </r>
  <r>
    <n v="11154"/>
    <x v="2"/>
    <x v="5"/>
    <d v="2026-01-15T00:00:00"/>
    <s v="否"/>
    <s v="来份蛋挞呀"/>
    <s v="难喝死了"/>
    <d v="2026-03-05T00:00:00"/>
    <s v="广东"/>
    <s v="负向"/>
    <d v="2026-03-06T00:00:00"/>
  </r>
  <r>
    <n v="11155"/>
    <x v="2"/>
    <x v="5"/>
    <d v="2026-01-15T00:00:00"/>
    <s v="否"/>
    <s v="山谷"/>
    <s v="味道歹毒"/>
    <d v="2026-03-05T00:00:00"/>
    <s v="江苏"/>
    <s v="负向"/>
    <d v="2026-03-06T00:00:00"/>
  </r>
  <r>
    <n v="11156"/>
    <x v="2"/>
    <x v="5"/>
    <d v="2026-01-15T00:00:00"/>
    <s v="否"/>
    <s v="momo"/>
    <s v="平价咖啡里算好喝"/>
    <d v="2026-03-05T00:00:00"/>
    <s v="江苏"/>
    <s v="正向"/>
    <d v="2026-03-06T00:00:00"/>
  </r>
  <r>
    <n v="11157"/>
    <x v="2"/>
    <x v="5"/>
    <d v="2026-01-15T00:00:00"/>
    <s v="否"/>
    <s v="Roy"/>
    <s v="有点喇嘴巴"/>
    <d v="2026-03-04T00:00:00"/>
    <s v="重庆"/>
    <s v="负向"/>
    <d v="2026-03-06T00:00:00"/>
  </r>
  <r>
    <n v="11158"/>
    <x v="2"/>
    <x v="5"/>
    <d v="2026-01-15T00:00:00"/>
    <s v="否"/>
    <s v="啦啦啦"/>
    <s v="特意买了 很难喝"/>
    <d v="2026-03-04T00:00:00"/>
    <s v="河南"/>
    <s v="负向"/>
    <d v="2026-03-06T00:00:00"/>
  </r>
  <r>
    <n v="11159"/>
    <x v="2"/>
    <x v="5"/>
    <d v="2026-01-15T00:00:00"/>
    <s v="否"/>
    <s v="momo"/>
    <s v="不如Manner橙拿铁"/>
    <d v="2026-03-03T00:00:00"/>
    <s v="安徽"/>
    <s v="负向"/>
    <d v="2026-03-06T00:00:00"/>
  </r>
  <r>
    <n v="11160"/>
    <x v="2"/>
    <x v="5"/>
    <d v="2026-01-15T00:00:00"/>
    <s v="否"/>
    <s v="步步"/>
    <s v="一般 甜"/>
    <d v="2026-03-03T00:00:00"/>
    <s v="上海"/>
    <s v="中性"/>
    <d v="2026-03-06T00:00:00"/>
  </r>
  <r>
    <n v="11161"/>
    <x v="2"/>
    <x v="5"/>
    <d v="2026-01-15T00:00:00"/>
    <s v="否"/>
    <s v="别肘我哼牙"/>
    <s v="很难喝"/>
    <d v="2026-03-02T00:00:00"/>
    <s v="安徽"/>
    <s v="负向"/>
    <d v="2026-03-06T00:00:00"/>
  </r>
  <r>
    <n v="11162"/>
    <x v="2"/>
    <x v="5"/>
    <d v="2026-01-15T00:00:00"/>
    <s v="否"/>
    <s v="小红薯62A53BB2"/>
    <s v="不好喝"/>
    <d v="2026-03-02T00:00:00"/>
    <s v="广东"/>
    <s v="负向"/>
    <d v="2026-03-06T00:00:00"/>
  </r>
  <r>
    <n v="11163"/>
    <x v="2"/>
    <x v="5"/>
    <d v="2026-01-15T00:00:00"/>
    <s v="否"/>
    <s v="Halcyon"/>
    <s v="难喝"/>
    <d v="2026-03-01T00:00:00"/>
    <s v="山东"/>
    <s v="负向"/>
    <d v="2026-03-06T00:00:00"/>
  </r>
  <r>
    <n v="11164"/>
    <x v="2"/>
    <x v="5"/>
    <d v="2026-01-15T00:00:00"/>
    <s v="否"/>
    <s v="吃吃呀"/>
    <s v="特别难喝"/>
    <d v="2026-03-01T00:00:00"/>
    <s v="安徽"/>
    <s v="负向"/>
    <d v="2026-03-06T00:00:00"/>
  </r>
  <r>
    <n v="11165"/>
    <x v="2"/>
    <x v="5"/>
    <d v="2026-01-15T00:00:00"/>
    <s v="否"/>
    <s v="迟"/>
    <s v="难喝"/>
    <d v="2026-03-01T00:00:00"/>
    <s v="广西"/>
    <s v="负向"/>
    <d v="2026-03-06T00:00:00"/>
  </r>
  <r>
    <n v="11166"/>
    <x v="2"/>
    <x v="5"/>
    <d v="2026-01-15T00:00:00"/>
    <s v="否"/>
    <s v="不吃巧克力"/>
    <s v="难喝"/>
    <d v="2026-03-01T00:00:00"/>
    <s v="河南"/>
    <s v="负向"/>
    <d v="2026-03-06T00:00:00"/>
  </r>
  <r>
    <n v="11167"/>
    <x v="2"/>
    <x v="5"/>
    <d v="2026-01-15T00:00:00"/>
    <s v="否"/>
    <s v="士多啤梨泡芙脑袋"/>
    <s v="难喝"/>
    <d v="2026-03-01T00:00:00"/>
    <s v="广东"/>
    <s v="负向"/>
    <d v="2026-03-06T00:00:00"/>
  </r>
  <r>
    <n v="11168"/>
    <x v="2"/>
    <x v="5"/>
    <d v="2026-01-15T00:00:00"/>
    <s v="否"/>
    <s v="装忧郁翻身掉猪圈"/>
    <s v="很难喝"/>
    <d v="2026-03-01T00:00:00"/>
    <s v="四川"/>
    <s v="负向"/>
    <d v="2026-03-06T00:00:00"/>
  </r>
  <r>
    <n v="11169"/>
    <x v="2"/>
    <x v="5"/>
    <d v="2026-01-15T00:00:00"/>
    <s v="否"/>
    <s v="郭汁分你一半"/>
    <s v="不好喝 热量高"/>
    <d v="2026-03-01T00:00:00"/>
    <s v="福建"/>
    <s v="负向"/>
    <d v="2026-03-06T00:00:00"/>
  </r>
  <r>
    <n v="11170"/>
    <x v="2"/>
    <x v="5"/>
    <d v="2026-01-15T00:00:00"/>
    <s v="否"/>
    <s v="吃饱的时候不饿"/>
    <s v="浪费热量"/>
    <d v="2026-03-01T00:00:00"/>
    <s v="贵州"/>
    <s v="负向"/>
    <d v="2026-03-06T00:00:00"/>
  </r>
  <r>
    <n v="11171"/>
    <x v="2"/>
    <x v="5"/>
    <d v="2026-01-15T00:00:00"/>
    <s v="否"/>
    <s v="Lazylady"/>
    <s v="一年胖了10斤 怀疑是喝多了这些东西"/>
    <d v="2026-03-05T00:00:00"/>
    <s v="安徽"/>
    <s v="负向"/>
    <d v="2026-03-06T00:00:00"/>
  </r>
  <r>
    <n v="11172"/>
    <x v="2"/>
    <x v="5"/>
    <d v="2026-01-15T00:00:00"/>
    <s v="否"/>
    <s v="落梦"/>
    <s v="让你胖的不是奶基底 是糖"/>
    <d v="2026-03-06T00:00:00"/>
    <s v="浙江"/>
    <s v="中性"/>
    <d v="2026-03-06T00:00:00"/>
  </r>
  <r>
    <n v="11173"/>
    <x v="2"/>
    <x v="5"/>
    <d v="2026-01-15T00:00:00"/>
    <s v="否"/>
    <s v="🥥"/>
    <s v="都喝奶茶还在乎健康呢"/>
    <d v="2026-03-04T00:00:00"/>
    <s v="浙江"/>
    <s v="中性"/>
    <d v="2026-03-06T00:00:00"/>
  </r>
  <r>
    <n v="11174"/>
    <x v="2"/>
    <x v="5"/>
    <d v="2026-01-15T00:00:00"/>
    <s v="否"/>
    <s v="Lazylady"/>
    <s v="n年不喝奶茶 想喝会点牛乳茶"/>
    <d v="2026-03-04T00:00:00"/>
    <s v="安徽"/>
    <s v="中性"/>
    <d v="2026-03-06T00:00:00"/>
  </r>
  <r>
    <n v="11175"/>
    <x v="2"/>
    <x v="5"/>
    <d v="2026-01-15T00:00:00"/>
    <s v="否"/>
    <s v="神鲸"/>
    <s v="所有奶茶都会加这些 喝白开水就好了"/>
    <d v="2026-03-04T00:00:00"/>
    <s v="浙江"/>
    <s v="中性"/>
    <d v="2026-03-06T00:00:00"/>
  </r>
  <r>
    <n v="11176"/>
    <x v="2"/>
    <x v="5"/>
    <d v="2026-01-15T00:00:00"/>
    <s v="否"/>
    <s v="保持微笑"/>
    <s v="第一次被人拉黑"/>
    <d v="2026-03-04T00:00:00"/>
    <s v="浙江"/>
    <s v="中性"/>
    <d v="2026-03-06T00:00:00"/>
  </r>
  <r>
    <n v="11177"/>
    <x v="2"/>
    <x v="5"/>
    <d v="2026-01-15T00:00:00"/>
    <s v="否"/>
    <s v="小红薯6150E259"/>
    <s v="植脂末轻乳厚乳冰博朗纯牛奶都算奶基底吗"/>
    <d v="2026-03-04T00:00:00"/>
    <s v="福建"/>
    <s v="中性"/>
    <d v="2026-03-06T00:00:00"/>
  </r>
  <r>
    <n v="11178"/>
    <x v="2"/>
    <x v="5"/>
    <d v="2026-01-15T00:00:00"/>
    <s v="否"/>
    <s v="Lazylady"/>
    <s v="奶基底重点是基底和奶没啥关系"/>
    <d v="2026-03-04T00:00:00"/>
    <s v="安徽"/>
    <s v="中性"/>
    <d v="2026-03-06T00:00:00"/>
  </r>
  <r>
    <n v="11179"/>
    <x v="2"/>
    <x v="5"/>
    <d v="2026-01-15T00:00:00"/>
    <s v="否"/>
    <s v="看看"/>
    <s v="所有轻乳茶都会加这些 我做过奶茶店"/>
    <d v="2026-03-04T00:00:00"/>
    <s v="广东"/>
    <s v="中性"/>
    <d v="2026-03-06T00:00:00"/>
  </r>
  <r>
    <n v="11180"/>
    <x v="2"/>
    <x v="5"/>
    <d v="2026-01-15T00:00:00"/>
    <s v="否"/>
    <s v="Lazylady"/>
    <s v="轻乳茶也有吗"/>
    <d v="2026-03-04T00:00:00"/>
    <s v="安徽"/>
    <s v="中性"/>
    <d v="2026-03-06T00:00:00"/>
  </r>
  <r>
    <n v="11181"/>
    <x v="2"/>
    <x v="5"/>
    <d v="2026-01-15T00:00:00"/>
    <s v="否"/>
    <s v="叫你一声敢答应吗？"/>
    <s v="又甜又腻"/>
    <d v="2026-03-05T00:00:00"/>
    <s v="山东"/>
    <s v="负向"/>
    <d v="2026-03-06T00:00:00"/>
  </r>
  <r>
    <n v="11182"/>
    <x v="2"/>
    <x v="5"/>
    <d v="2026-01-15T00:00:00"/>
    <s v="否"/>
    <s v="姬小野"/>
    <s v="鲜奶拿铁没加奶基底 我很喜欢喝"/>
    <d v="2026-03-04T00:00:00"/>
    <s v="广东"/>
    <s v="正向"/>
    <d v="2026-03-06T00:00:00"/>
  </r>
  <r>
    <n v="11183"/>
    <x v="2"/>
    <x v="5"/>
    <d v="2026-01-15T00:00:00"/>
    <s v="否"/>
    <s v="Lazylady"/>
    <s v="人生苦短及时行乐"/>
    <d v="2026-03-04T00:00:00"/>
    <s v="安徽"/>
    <s v="正向"/>
    <d v="2026-03-06T00:00:00"/>
  </r>
  <r>
    <n v="11184"/>
    <x v="2"/>
    <x v="5"/>
    <d v="2026-01-15T00:00:00"/>
    <s v="否"/>
    <s v="狗剩，你能不能不装逼"/>
    <s v="又甜又腻 不如焦糖拿铁"/>
    <d v="2026-03-05T00:00:00"/>
    <s v="湖北"/>
    <s v="负向"/>
    <d v="2026-03-06T00:00:00"/>
  </r>
  <r>
    <n v="11185"/>
    <x v="2"/>
    <x v="5"/>
    <d v="2026-01-15T00:00:00"/>
    <s v="否"/>
    <s v="momo"/>
    <s v="除了鲜奶拿铁其他风味咖啡都有调制乳味"/>
    <d v="2026-03-04T00:00:00"/>
    <s v="浙江"/>
    <s v="中性"/>
    <d v="2026-03-06T00:00:00"/>
  </r>
  <r>
    <n v="11186"/>
    <x v="2"/>
    <x v="5"/>
    <d v="2026-01-15T00:00:00"/>
    <s v="否"/>
    <s v="Lazylady"/>
    <s v="没想到咖啡也有科技 以后不喝了"/>
    <d v="2026-03-04T00:00:00"/>
    <s v="安徽"/>
    <s v="负向"/>
    <d v="2026-03-06T00:00:00"/>
  </r>
  <r>
    <n v="11187"/>
    <x v="2"/>
    <x v="5"/>
    <d v="2026-01-15T00:00:00"/>
    <s v="否"/>
    <s v="ᅠᅠᅠ"/>
    <s v="想健康就自己买牛奶加咖啡液"/>
    <d v="2026-03-05T00:00:00"/>
    <s v="广东"/>
    <s v="中性"/>
    <d v="2026-03-06T00:00:00"/>
  </r>
  <r>
    <n v="11188"/>
    <x v="2"/>
    <x v="5"/>
    <d v="2026-01-15T00:00:00"/>
    <s v="否"/>
    <s v="青青"/>
    <s v="风味拿铁都有科技 想健康喝纯奶咖"/>
    <d v="2026-03-05T00:00:00"/>
    <s v="吉林"/>
    <s v="中性"/>
    <d v="2026-03-06T00:00:00"/>
  </r>
  <r>
    <n v="11189"/>
    <x v="2"/>
    <x v="5"/>
    <d v="2026-01-15T00:00:00"/>
    <s v="否"/>
    <s v="冰美式"/>
    <s v="他们有奶露 冰勃朗"/>
    <d v="2026-03-04T00:00:00"/>
    <s v="河北"/>
    <s v="中性"/>
    <d v="2026-03-06T00:00:00"/>
  </r>
  <r>
    <n v="11190"/>
    <x v="2"/>
    <x v="5"/>
    <d v="2026-01-15T00:00:00"/>
    <s v="否"/>
    <s v="月色"/>
    <s v="喝白开水最健康"/>
    <d v="2026-03-04T00:00:00"/>
    <s v="广东"/>
    <s v="中性"/>
    <d v="2026-03-06T00:00:00"/>
  </r>
  <r>
    <n v="11191"/>
    <x v="2"/>
    <x v="5"/>
    <d v="2026-01-15T00:00:00"/>
    <s v="否"/>
    <s v="Lazylady"/>
    <s v="网友说加科技我还不信 结果是真的"/>
    <d v="2026-03-04T00:00:00"/>
    <s v="安徽"/>
    <s v="负向"/>
    <d v="2026-03-06T00:00:00"/>
  </r>
  <r>
    <n v="11192"/>
    <x v="2"/>
    <x v="5"/>
    <d v="2026-01-15T00:00:00"/>
    <s v="否"/>
    <s v="Lazylady"/>
    <s v="想喝健康还要做功课 不喝你们家了"/>
    <d v="2026-03-04T00:00:00"/>
    <s v="安徽"/>
    <s v="负向"/>
    <d v="2026-03-06T00:00:00"/>
  </r>
  <r>
    <n v="11193"/>
    <x v="2"/>
    <x v="5"/>
    <d v="2026-01-15T00:00:00"/>
    <s v="否"/>
    <s v="繁星"/>
    <s v="果汁加牛奶你认真的"/>
    <d v="2026-03-04T00:00:00"/>
    <s v="河南"/>
    <s v="中性"/>
    <d v="2026-03-06T00:00:00"/>
  </r>
  <r>
    <n v="11194"/>
    <x v="2"/>
    <x v="5"/>
    <d v="2026-01-15T00:00:00"/>
    <s v="否"/>
    <s v="浙江乡下人"/>
    <s v="冰伯朗冰博客都是科技 加玉米油"/>
    <d v="2026-03-04T00:00:00"/>
    <s v="浙江"/>
    <s v="负向"/>
    <d v="2026-03-06T00:00:00"/>
  </r>
  <r>
    <n v="11195"/>
    <x v="2"/>
    <x v="5"/>
    <d v="2026-01-15T00:00:00"/>
    <s v="否"/>
    <s v="Lazylady"/>
    <s v="玉米油还好 后面科技一堆"/>
    <d v="2026-03-04T00:00:00"/>
    <s v="安徽"/>
    <s v="负向"/>
    <d v="2026-03-06T00:00:00"/>
  </r>
  <r>
    <n v="11196"/>
    <x v="2"/>
    <x v="5"/>
    <d v="2026-01-15T00:00:00"/>
    <s v="否"/>
    <s v="Krystal"/>
    <s v="这个巨难喝 古茗最难喝的"/>
    <d v="2026-03-04T00:00:00"/>
    <s v="四川"/>
    <s v="负向"/>
    <d v="2026-03-06T00:00:00"/>
  </r>
  <r>
    <n v="11197"/>
    <x v="2"/>
    <x v="5"/>
    <d v="2026-01-15T00:00:00"/>
    <s v="否"/>
    <s v="Lazylady"/>
    <s v="的确"/>
    <d v="2026-03-04T00:00:00"/>
    <s v="安徽"/>
    <s v="负向"/>
    <d v="2026-03-06T00:00:00"/>
  </r>
  <r>
    <n v="11198"/>
    <x v="2"/>
    <x v="5"/>
    <d v="2026-01-15T00:00:00"/>
    <s v="否"/>
    <s v="莉莉安"/>
    <s v="基底乳和牛奶没关系 所以不喝了"/>
    <d v="2026-03-04T00:00:00"/>
    <s v="湖北"/>
    <s v="负向"/>
    <d v="2026-03-06T00:00:00"/>
  </r>
  <r>
    <n v="11199"/>
    <x v="2"/>
    <x v="5"/>
    <d v="2026-01-15T00:00:00"/>
    <s v="否"/>
    <s v="Lazylady"/>
    <s v="发现果葡糖浆后也不喝柠檬水了"/>
    <d v="2026-03-04T00:00:00"/>
    <s v="安徽"/>
    <s v="负向"/>
    <d v="2026-03-06T00:00:00"/>
  </r>
  <r>
    <n v="11200"/>
    <x v="2"/>
    <x v="5"/>
    <d v="2026-01-15T00:00:00"/>
    <s v="否"/>
    <s v="棠小棠"/>
    <s v="我怎么觉得甜了吧唧的 丝毫不苦"/>
    <d v="2026-03-05T00:00:00"/>
    <s v="陕西"/>
    <s v="负向"/>
    <d v="2026-03-06T00:00:00"/>
  </r>
  <r>
    <n v="11201"/>
    <x v="2"/>
    <x v="5"/>
    <d v="2026-01-15T00:00:00"/>
    <s v="否"/>
    <s v="棠小棠"/>
    <s v="对不知道怎么会那么多好评呢"/>
    <d v="2026-03-05T00:00:00"/>
    <s v="陕西"/>
    <s v="负向"/>
    <d v="2026-03-06T00:00:00"/>
  </r>
  <r>
    <n v="11202"/>
    <x v="2"/>
    <x v="5"/>
    <d v="2026-01-15T00:00:00"/>
    <s v="否"/>
    <s v="臭屁蛋"/>
    <s v="好喝爱喝天天喝"/>
    <d v="2026-03-04T00:00:00"/>
    <s v="广东"/>
    <s v="正向"/>
    <d v="2026-03-06T00:00:00"/>
  </r>
  <r>
    <n v="11203"/>
    <x v="2"/>
    <x v="5"/>
    <d v="2026-01-15T00:00:00"/>
    <s v="否"/>
    <s v="馨想事成"/>
    <s v="加一"/>
    <d v="2026-03-04T00:00:00"/>
    <s v="湖北"/>
    <s v="正向"/>
    <d v="2026-03-06T00:00:00"/>
  </r>
  <r>
    <n v="11204"/>
    <x v="2"/>
    <x v="5"/>
    <d v="2026-01-15T00:00:00"/>
    <s v="否"/>
    <s v="小熙"/>
    <s v="真不好喝太饮料了 我宁愿喝桂花拿铁"/>
    <d v="2026-03-05T00:00:00"/>
    <s v="四川"/>
    <s v="负向"/>
    <d v="2026-03-06T00:00:00"/>
  </r>
  <r>
    <n v="11205"/>
    <x v="2"/>
    <x v="5"/>
    <d v="2026-01-15T00:00:00"/>
    <s v="否"/>
    <s v="阿麥"/>
    <s v="对"/>
    <d v="2026-03-05T00:00:00"/>
    <s v="广东"/>
    <s v="中性"/>
    <d v="2026-03-06T00:00:00"/>
  </r>
  <r>
    <n v="11206"/>
    <x v="2"/>
    <x v="5"/>
    <d v="2026-01-15T00:00:00"/>
    <s v="否"/>
    <s v="L🌼"/>
    <s v="不好喝"/>
    <d v="2026-03-06T00:00:00"/>
    <s v="广东"/>
    <s v="负向"/>
    <d v="2026-03-06T00:00:00"/>
  </r>
  <r>
    <n v="11207"/>
    <x v="2"/>
    <x v="5"/>
    <d v="2026-01-15T00:00:00"/>
    <s v="否"/>
    <s v="是十安啊"/>
    <s v="好喝 爱喝 天天喝"/>
    <d v="2026-03-06T00:00:00"/>
    <s v="湖北"/>
    <s v="正向"/>
    <d v="2026-03-06T00:00:00"/>
  </r>
  <r>
    <n v="11208"/>
    <x v="2"/>
    <x v="5"/>
    <d v="2026-01-15T00:00:00"/>
    <s v="否"/>
    <s v="🦄"/>
    <s v="槟榔味 喝了感觉被锁喉"/>
    <d v="2026-03-05T00:00:00"/>
    <s v="浙江"/>
    <s v="负向"/>
    <d v="2026-03-06T00:00:00"/>
  </r>
  <r>
    <n v="11209"/>
    <x v="2"/>
    <x v="5"/>
    <d v="2026-01-15T00:00:00"/>
    <s v="否"/>
    <s v="Liiiiiao"/>
    <s v="反正我是不会再买了"/>
    <d v="2026-03-05T00:00:00"/>
    <s v="浙江"/>
    <s v="负向"/>
    <d v="2026-03-06T00:00:00"/>
  </r>
  <r>
    <n v="11210"/>
    <x v="2"/>
    <x v="5"/>
    <d v="2026-01-15T00:00:00"/>
    <s v="否"/>
    <s v="macken16"/>
    <s v="是不是就是提拉米苏加了橘子"/>
    <d v="2026-03-06T00:00:00"/>
    <s v="四川"/>
    <s v="中性"/>
    <d v="2026-03-06T00:00:00"/>
  </r>
  <r>
    <n v="11211"/>
    <x v="2"/>
    <x v="5"/>
    <d v="2026-01-15T00:00:00"/>
    <s v="否"/>
    <s v="热美式小公主"/>
    <s v="好甜"/>
    <d v="2026-03-04T00:00:00"/>
    <s v="浙江"/>
    <s v="负向"/>
    <d v="2026-03-06T00:00:00"/>
  </r>
  <r>
    <n v="11212"/>
    <x v="2"/>
    <x v="5"/>
    <d v="2026-01-15T00:00:00"/>
    <s v="否"/>
    <s v="小刘妹子ya"/>
    <s v="好喝"/>
    <d v="2026-03-06T00:00:00"/>
    <s v="四川"/>
    <s v="正向"/>
    <d v="2026-03-06T00:00:00"/>
  </r>
  <r>
    <n v="11213"/>
    <x v="2"/>
    <x v="5"/>
    <d v="2026-01-15T00:00:00"/>
    <s v="否"/>
    <s v="叫天不in叫地不林女士"/>
    <s v="不好喝 香精柑橘味"/>
    <d v="2026-03-04T00:00:00"/>
    <s v="广东"/>
    <s v="负向"/>
    <d v="2026-03-06T00:00:00"/>
  </r>
  <r>
    <n v="11214"/>
    <x v="2"/>
    <x v="5"/>
    <d v="2026-01-15T00:00:00"/>
    <s v="否"/>
    <s v="张宫璐"/>
    <s v="我觉得还行"/>
    <d v="2026-03-06T00:00:00"/>
    <s v="陕西"/>
    <s v="中性"/>
    <d v="2026-03-06T00:00:00"/>
  </r>
  <r>
    <n v="11215"/>
    <x v="2"/>
    <x v="5"/>
    <d v="2026-01-15T00:00:00"/>
    <s v="否"/>
    <n v="122895"/>
    <s v="更喜欢苦尽甘来"/>
    <d v="2026-03-05T00:00:00"/>
    <s v="山东"/>
    <s v="正向"/>
    <d v="2026-03-06T00:00:00"/>
  </r>
  <r>
    <n v="11216"/>
    <x v="2"/>
    <x v="5"/>
    <d v="2026-01-15T00:00:00"/>
    <s v="否"/>
    <s v="soulmate"/>
    <s v="我超爱"/>
    <d v="2026-03-06T00:00:00"/>
    <s v="浙江"/>
    <s v="正向"/>
    <d v="2026-03-06T00:00:00"/>
  </r>
  <r>
    <n v="11217"/>
    <x v="2"/>
    <x v="5"/>
    <d v="2026-01-15T00:00:00"/>
    <s v="否"/>
    <s v="爱吃干脆面"/>
    <s v="一般 没有花生拿铁好喝"/>
    <d v="2026-03-04T00:00:00"/>
    <s v="广西"/>
    <s v="中性"/>
    <d v="2026-03-06T00:00:00"/>
  </r>
  <r>
    <n v="11218"/>
    <x v="2"/>
    <x v="5"/>
    <d v="2026-01-15T00:00:00"/>
    <s v="否"/>
    <s v="小妖怪"/>
    <s v="就当奶茶喝 不是咖啡"/>
    <d v="2026-03-06T00:00:00"/>
    <s v="浙江"/>
    <s v="中性"/>
    <d v="2026-03-06T00:00:00"/>
  </r>
  <r>
    <n v="11219"/>
    <x v="2"/>
    <x v="5"/>
    <d v="2026-01-15T00:00:00"/>
    <s v="否"/>
    <s v="暴富biubiu"/>
    <s v="超级好喝"/>
    <d v="2026-03-04T00:00:00"/>
    <s v="广东"/>
    <s v="正向"/>
    <d v="2026-03-06T00:00:00"/>
  </r>
  <r>
    <n v="11220"/>
    <x v="2"/>
    <x v="5"/>
    <d v="2026-01-15T00:00:00"/>
    <s v="否"/>
    <s v="小红薯629CD7A3"/>
    <s v="热的味道很怪 冰的好喝些"/>
    <d v="2026-03-05T00:00:00"/>
    <s v="广西"/>
    <s v="中性"/>
    <d v="2026-03-06T00:00:00"/>
  </r>
  <r>
    <n v="11221"/>
    <x v="2"/>
    <x v="5"/>
    <d v="2026-01-15T00:00:00"/>
    <s v="否"/>
    <s v="百券大王"/>
    <s v="喝习惯咖啡感觉还行"/>
    <d v="2026-03-04T00:00:00"/>
    <s v="广东"/>
    <s v="中性"/>
    <d v="2026-03-06T00:00:00"/>
  </r>
  <r>
    <n v="11222"/>
    <x v="2"/>
    <x v="5"/>
    <d v="2026-01-15T00:00:00"/>
    <s v="否"/>
    <s v="嘟嘟"/>
    <s v="一般 没有生椰拿铁好喝"/>
    <d v="2026-03-05T00:00:00"/>
    <s v="四川"/>
    <s v="中性"/>
    <d v="2026-03-06T00:00:00"/>
  </r>
  <r>
    <n v="11223"/>
    <x v="2"/>
    <x v="5"/>
    <d v="2026-01-15T00:00:00"/>
    <s v="否"/>
    <s v="抹抹茶茶🥕"/>
    <s v="还可以 但喝到后面腻"/>
    <d v="2026-03-04T00:00:00"/>
    <s v="上海"/>
    <s v="中性"/>
    <d v="2026-03-06T00:00:00"/>
  </r>
  <r>
    <n v="11224"/>
    <x v="2"/>
    <x v="5"/>
    <d v="2026-01-15T00:00:00"/>
    <s v="否"/>
    <s v="momoz"/>
    <s v="网上都说好喝 我还没试过"/>
    <d v="2026-03-05T00:00:00"/>
    <s v="广东"/>
    <s v="中性"/>
    <d v="2026-03-06T00:00:00"/>
  </r>
  <r>
    <n v="11225"/>
    <x v="2"/>
    <x v="5"/>
    <d v="2026-01-15T00:00:00"/>
    <s v="否"/>
    <s v="于是"/>
    <s v="咖啡本来就是苦的"/>
    <d v="2026-03-04T00:00:00"/>
    <s v="浙江"/>
    <s v="中性"/>
    <d v="2026-03-06T00:00:00"/>
  </r>
  <r>
    <n v="11226"/>
    <x v="2"/>
    <x v="5"/>
    <d v="2026-01-15T00:00:00"/>
    <s v="否"/>
    <s v="咖啡不加唐"/>
    <s v="好苦"/>
    <d v="2026-03-05T00:00:00"/>
    <s v="湖南"/>
    <s v="负向"/>
    <d v="2026-03-06T00:00:00"/>
  </r>
  <r>
    <n v="11227"/>
    <x v="2"/>
    <x v="5"/>
    <d v="2026-01-15T00:00:00"/>
    <s v="否"/>
    <s v="爱吃榴莲的胖达"/>
    <s v="口味一般"/>
    <d v="2026-03-04T00:00:00"/>
    <s v="浙江"/>
    <s v="中性"/>
    <d v="2026-03-06T00:00:00"/>
  </r>
  <r>
    <n v="11228"/>
    <x v="2"/>
    <x v="5"/>
    <d v="2026-01-15T00:00:00"/>
    <s v="否"/>
    <s v="moomoo🌱"/>
    <s v="好喝"/>
    <d v="2026-03-05T00:00:00"/>
    <s v="四川"/>
    <s v="正向"/>
    <d v="2026-03-06T00:00:00"/>
  </r>
  <r>
    <n v="11229"/>
    <x v="2"/>
    <x v="5"/>
    <d v="2026-01-15T00:00:00"/>
    <s v="否"/>
    <s v="C_^"/>
    <s v="有点太甜了"/>
    <d v="2026-03-04T00:00:00"/>
    <s v="江西"/>
    <s v="负向"/>
    <d v="2026-03-06T00:00:00"/>
  </r>
  <r>
    <n v="11230"/>
    <x v="2"/>
    <x v="5"/>
    <d v="2026-01-15T00:00:00"/>
    <s v="否"/>
    <s v="momo"/>
    <s v="不好喝 什么味都没有"/>
    <d v="2026-03-05T00:00:00"/>
    <s v="广东"/>
    <s v="负向"/>
    <d v="2026-03-06T00:00:00"/>
  </r>
  <r>
    <n v="11231"/>
    <x v="2"/>
    <x v="5"/>
    <d v="2026-01-15T00:00:00"/>
    <s v="否"/>
    <s v="夏你一跳"/>
    <s v="好喝"/>
    <d v="2026-03-04T00:00:00"/>
    <s v="江苏"/>
    <s v="正向"/>
    <d v="2026-03-06T00:00:00"/>
  </r>
  <r>
    <n v="11232"/>
    <x v="2"/>
    <x v="5"/>
    <d v="2026-01-15T00:00:00"/>
    <s v="否"/>
    <s v="花开富贵🌸甜咩咩"/>
    <s v="无糖都齁甜"/>
    <d v="2026-03-05T00:00:00"/>
    <s v="江苏"/>
    <s v="负向"/>
    <d v="2026-03-06T00:00:00"/>
  </r>
  <r>
    <n v="11233"/>
    <x v="2"/>
    <x v="5"/>
    <d v="2026-01-15T00:00:00"/>
    <s v="否"/>
    <s v="椒盐馒头片儿"/>
    <s v="热的好喝点"/>
    <d v="2026-03-03T00:00:00"/>
    <s v="安徽"/>
    <s v="中性"/>
    <d v="2026-03-06T00:00:00"/>
  </r>
  <r>
    <n v="11234"/>
    <x v="2"/>
    <x v="5"/>
    <d v="2026-01-15T00:00:00"/>
    <s v="否"/>
    <s v="momo"/>
    <s v="太甜了 还是鲜奶拿好喝"/>
    <d v="2026-03-05T00:00:00"/>
    <s v="浙江"/>
    <s v="负向"/>
    <d v="2026-03-06T00:00:00"/>
  </r>
  <r>
    <n v="11235"/>
    <x v="2"/>
    <x v="5"/>
    <d v="2026-01-15T00:00:00"/>
    <s v="否"/>
    <s v="可心的棉花糖"/>
    <s v="网上说好喝 买了不好喝"/>
    <d v="2026-03-05T00:00:00"/>
    <s v="广东"/>
    <s v="负向"/>
    <d v="2026-03-06T00:00:00"/>
  </r>
  <r>
    <n v="11236"/>
    <x v="2"/>
    <x v="5"/>
    <d v="2026-01-15T00:00:00"/>
    <s v="否"/>
    <s v="今天也很好🍀"/>
    <s v="还不错 但喝到最后有点晕"/>
    <d v="2026-03-05T00:00:00"/>
    <s v="江苏"/>
    <s v="中性"/>
    <d v="2026-03-06T00:00:00"/>
  </r>
  <r>
    <n v="11237"/>
    <x v="2"/>
    <x v="5"/>
    <d v="2026-01-15T00:00:00"/>
    <s v="否"/>
    <s v="保持荔枝"/>
    <s v="挺香的 不喝咖啡的人觉得还行"/>
    <d v="2026-03-05T00:00:00"/>
    <s v="浙江"/>
    <s v="中性"/>
    <d v="2026-03-06T00:00:00"/>
  </r>
  <r>
    <n v="11238"/>
    <x v="2"/>
    <x v="5"/>
    <d v="2026-01-15T00:00:00"/>
    <s v="否"/>
    <s v="小厨神"/>
    <s v="明天就去买"/>
    <d v="2026-03-05T00:00:00"/>
    <s v="浙江"/>
    <s v="正向"/>
    <d v="2026-03-06T00:00:00"/>
  </r>
  <r>
    <n v="11239"/>
    <x v="2"/>
    <x v="5"/>
    <d v="2026-01-15T00:00:00"/>
    <s v="否"/>
    <s v="果然"/>
    <s v="很好喝 很喜欢"/>
    <d v="2026-03-05T00:00:00"/>
    <s v="浙江"/>
    <s v="正向"/>
    <d v="2026-03-06T00:00:00"/>
  </r>
  <r>
    <n v="11240"/>
    <x v="2"/>
    <x v="5"/>
    <d v="2026-01-15T00:00:00"/>
    <s v="否"/>
    <s v="云"/>
    <s v="不加糖也很甜"/>
    <d v="2026-03-05T00:00:00"/>
    <s v="浙江"/>
    <s v="负向"/>
    <d v="2026-03-06T00:00:00"/>
  </r>
  <r>
    <n v="11241"/>
    <x v="2"/>
    <x v="5"/>
    <d v="2026-01-15T00:00:00"/>
    <s v="否"/>
    <s v="你的奇哥-"/>
    <s v="个人口味 我觉得挺好喝"/>
    <d v="2026-03-05T00:00:00"/>
    <s v="广东"/>
    <s v="正向"/>
    <d v="2026-03-06T00:00:00"/>
  </r>
  <r>
    <n v="11242"/>
    <x v="2"/>
    <x v="5"/>
    <d v="2026-01-15T00:00:00"/>
    <s v="否"/>
    <s v="Yeeziyee"/>
    <s v="很难喝"/>
    <d v="2026-03-06T00:00:00"/>
    <s v="湖南"/>
    <s v="负向"/>
    <d v="2026-03-06T00:00:00"/>
  </r>
  <r>
    <n v="11243"/>
    <x v="2"/>
    <x v="5"/>
    <d v="2026-01-15T00:00:00"/>
    <s v="否"/>
    <s v="睡得有点迷迷mm"/>
    <s v="越喝越好喝"/>
    <d v="2026-03-05T00:00:00"/>
    <s v="广东"/>
    <s v="正向"/>
    <d v="2026-03-06T00:00:00"/>
  </r>
  <r>
    <n v="11244"/>
    <x v="2"/>
    <x v="5"/>
    <d v="2026-01-15T00:00:00"/>
    <s v="否"/>
    <s v="火辣小饼干"/>
    <s v="真的不好喝"/>
    <d v="2026-03-05T00:00:00"/>
    <s v="江苏"/>
    <s v="负向"/>
    <d v="2026-03-06T00:00:00"/>
  </r>
  <r>
    <n v="11245"/>
    <x v="2"/>
    <x v="5"/>
    <d v="2026-01-15T00:00:00"/>
    <s v="否"/>
    <s v="幼儿园恶霸"/>
    <s v="真的不好喝"/>
    <d v="2026-03-05T00:00:00"/>
    <s v="广东"/>
    <s v="负向"/>
    <d v="2026-03-06T00:00:00"/>
  </r>
  <r>
    <n v="11246"/>
    <x v="2"/>
    <x v="5"/>
    <d v="2026-01-15T00:00:00"/>
    <s v="否"/>
    <s v="Jun4_R"/>
    <s v="味道奇怪 喝两口想吐"/>
    <d v="2026-03-05T00:00:00"/>
    <s v="浙江"/>
    <s v="负向"/>
    <d v="2026-03-06T00:00:00"/>
  </r>
  <r>
    <n v="11247"/>
    <x v="2"/>
    <x v="5"/>
    <d v="2026-01-15T00:00:00"/>
    <s v="否"/>
    <s v="Liiiiiao"/>
    <s v="一点都不好喝"/>
    <d v="2026-03-05T00:00:00"/>
    <s v="浙江"/>
    <s v="负向"/>
    <d v="2026-03-06T00:00:00"/>
  </r>
  <r>
    <n v="11248"/>
    <x v="2"/>
    <x v="5"/>
    <d v="2026-01-15T00:00:00"/>
    <s v="否"/>
    <s v="开咖啡店的叛逆中年少女"/>
    <s v="改进了一下 古茗那个像吃液体蛋糕"/>
    <d v="2026-03-06T00:00:00"/>
    <s v="江苏"/>
    <s v="负向"/>
    <d v="2026-03-06T00:00:00"/>
  </r>
  <r>
    <n v="11249"/>
    <x v="2"/>
    <x v="5"/>
    <d v="2026-01-15T00:00:00"/>
    <s v="否"/>
    <s v="玉米排骨汤"/>
    <s v="哇"/>
    <d v="2026-03-06T00:00:00"/>
    <s v="四川"/>
    <s v="中性"/>
    <d v="2026-03-06T00:00:00"/>
  </r>
  <r>
    <n v="11250"/>
    <x v="2"/>
    <x v="5"/>
    <d v="2026-01-15T00:00:00"/>
    <s v="否"/>
    <s v="Miuukk"/>
    <s v="不好喝"/>
    <d v="2026-03-04T00:00:00"/>
    <s v="江西"/>
    <s v="负向"/>
    <d v="2026-03-06T00:00:00"/>
  </r>
  <r>
    <n v="11251"/>
    <x v="2"/>
    <x v="5"/>
    <d v="2026-01-15T00:00:00"/>
    <s v="否"/>
    <s v="Miuukk"/>
    <s v="不如生椰"/>
    <d v="2026-03-04T00:00:00"/>
    <s v="江西"/>
    <s v="负向"/>
    <d v="2026-03-06T00:00:00"/>
  </r>
  <r>
    <n v="11252"/>
    <x v="2"/>
    <x v="5"/>
    <d v="2026-01-15T00:00:00"/>
    <s v="否"/>
    <s v="ㅤ"/>
    <s v="难喝 可可粉呛到"/>
    <d v="2026-03-01T00:00:00"/>
    <s v="河南"/>
    <s v="负向"/>
    <d v="2026-03-06T00:00:00"/>
  </r>
  <r>
    <n v="11253"/>
    <x v="2"/>
    <x v="5"/>
    <d v="2026-01-15T00:00:00"/>
    <s v="否"/>
    <s v="好运连连"/>
    <s v="真难喝"/>
    <d v="2026-03-01T00:00:00"/>
    <s v="广东"/>
    <s v="负向"/>
    <d v="2026-03-06T00:00:00"/>
  </r>
  <r>
    <n v="11255"/>
    <x v="2"/>
    <x v="5"/>
    <d v="2026-01-15T00:00:00"/>
    <s v="否"/>
    <s v="momo"/>
    <s v="我觉得很好喝"/>
    <d v="2026-03-06T00:00:00"/>
    <s v="浙江"/>
    <s v="正向"/>
    <d v="2026-03-06T00:00:00"/>
  </r>
  <r>
    <n v="11256"/>
    <x v="2"/>
    <x v="5"/>
    <d v="2026-01-15T00:00:00"/>
    <s v="否"/>
    <s v="有福气的小仙女"/>
    <s v="第一次喝觉得还不错 但一夜没睡着"/>
    <d v="2026-03-03T00:00:00"/>
    <s v="广东"/>
    <s v="中性"/>
    <d v="2026-03-06T00:00:00"/>
  </r>
  <r>
    <n v="11257"/>
    <x v="2"/>
    <x v="5"/>
    <d v="2026-01-15T00:00:00"/>
    <s v="否"/>
    <s v="日出见自担"/>
    <s v="去橙子"/>
    <d v="2026-03-04T00:00:00"/>
    <s v="浙江"/>
    <s v="中性"/>
    <d v="2026-03-06T00:00:00"/>
  </r>
  <r>
    <n v="11258"/>
    <x v="2"/>
    <x v="5"/>
    <d v="2026-01-15T00:00:00"/>
    <s v="否"/>
    <s v="代表月亮🌙消灭你"/>
    <s v="点了一杯 挺好喝的"/>
    <d v="2026-03-03T00:00:00"/>
    <s v="安徽"/>
    <s v="正向"/>
    <d v="2026-03-06T00:00:00"/>
  </r>
  <r>
    <n v="11259"/>
    <x v="2"/>
    <x v="5"/>
    <d v="2026-01-15T00:00:00"/>
    <s v="否"/>
    <s v="Edward🍀"/>
    <s v="不是干橙片橙子皮柑橘汁吗 怎么会香精味"/>
    <d v="2026-03-01T00:00:00"/>
    <s v="上海"/>
    <s v="中性"/>
    <d v="2026-03-06T00:00:00"/>
  </r>
  <r>
    <n v="11260"/>
    <x v="2"/>
    <x v="5"/>
    <d v="2026-01-15T00:00:00"/>
    <s v="否"/>
    <s v="微凉想退休"/>
    <s v="我喜欢"/>
    <d v="2026-03-03T00:00:00"/>
    <s v="广东"/>
    <s v="正向"/>
    <d v="2026-03-06T00:00:00"/>
  </r>
  <r>
    <n v="11261"/>
    <x v="2"/>
    <x v="5"/>
    <d v="2026-01-15T00:00:00"/>
    <s v="否"/>
    <s v="🌷陈贰花"/>
    <s v="连续喝了快一周"/>
    <d v="2026-03-01T00:00:00"/>
    <s v="湖南"/>
    <s v="正向"/>
    <d v="2026-03-06T00:00:00"/>
  </r>
  <r>
    <n v="11262"/>
    <x v="2"/>
    <x v="5"/>
    <d v="2026-01-15T00:00:00"/>
    <s v="否"/>
    <s v="差一点就长成美女"/>
    <s v="挺好喝 不腻"/>
    <d v="2026-03-01T00:00:00"/>
    <s v="上海"/>
    <s v="正向"/>
    <d v="2026-03-06T00:00:00"/>
  </r>
  <r>
    <n v="11263"/>
    <x v="2"/>
    <x v="5"/>
    <d v="2026-01-15T00:00:00"/>
    <s v="否"/>
    <s v="小红薯5E2A81CA"/>
    <s v="我觉得很好喝"/>
    <d v="2026-03-01T00:00:00"/>
    <s v="广东"/>
    <s v="正向"/>
    <d v="2026-03-06T00:00:00"/>
  </r>
  <r>
    <n v="11264"/>
    <x v="2"/>
    <x v="5"/>
    <d v="2026-01-15T00:00:00"/>
    <s v="否"/>
    <s v="存款机的私生女"/>
    <s v="像褚橙拿铁的味道"/>
    <d v="2026-03-01T00:00:00"/>
    <s v="上海"/>
    <s v="中性"/>
    <d v="2026-03-06T00:00:00"/>
  </r>
  <r>
    <n v="11265"/>
    <x v="2"/>
    <x v="5"/>
    <d v="2026-01-15T00:00:00"/>
    <s v="否"/>
    <s v="悠哉悠哉沐少"/>
    <s v="我也不爱喝"/>
    <d v="2026-03-01T00:00:00"/>
    <s v="江苏"/>
    <s v="负向"/>
    <d v="2026-03-06T00:00:00"/>
  </r>
  <r>
    <n v="11266"/>
    <x v="2"/>
    <x v="5"/>
    <d v="2026-01-15T00:00:00"/>
    <s v="否"/>
    <s v="cauliflower"/>
    <s v="没有糖浆吧"/>
    <d v="2025-01-16T00:00:00"/>
    <s v="浙江"/>
    <s v="中性"/>
    <d v="2026-03-06T00:00:00"/>
  </r>
  <r>
    <n v="11267"/>
    <x v="2"/>
    <x v="5"/>
    <d v="2026-01-15T00:00:00"/>
    <s v="否"/>
    <s v="蛋白质男王"/>
    <s v="应该放了橙子味糖浆"/>
    <d v="2025-01-17T00:00:00"/>
    <s v="江西"/>
    <s v="中性"/>
    <d v="2026-03-06T00:00:00"/>
  </r>
  <r>
    <n v="11268"/>
    <x v="2"/>
    <x v="5"/>
    <d v="2026-01-15T00:00:00"/>
    <s v="否"/>
    <s v="Sally莎"/>
    <s v="喝了 很腻"/>
    <d v="2025-01-18T00:00:00"/>
    <s v="云南"/>
    <s v="负向"/>
    <d v="2026-03-06T00:00:00"/>
  </r>
  <r>
    <n v="11269"/>
    <x v="2"/>
    <x v="5"/>
    <d v="2026-01-15T00:00:00"/>
    <s v="否"/>
    <s v="蛋白质男王"/>
    <s v="确实有点腻"/>
    <d v="2025-01-19T00:00:00"/>
    <s v="江西"/>
    <s v="中性"/>
    <d v="2026-03-06T00:00:00"/>
  </r>
  <r>
    <n v="11270"/>
    <x v="2"/>
    <x v="5"/>
    <d v="2026-01-15T00:00:00"/>
    <s v="否"/>
    <s v="西槐xx"/>
    <s v="性感喵屁屁"/>
    <d v="2025-01-16T00:00:00"/>
    <s v="广东"/>
    <s v="中性"/>
    <d v="2026-03-06T00:00:00"/>
  </r>
  <r>
    <n v="11271"/>
    <x v="2"/>
    <x v="5"/>
    <d v="2026-01-15T00:00:00"/>
    <s v="否"/>
    <s v="蛋白质男王"/>
    <s v="那确实很性感了"/>
    <d v="2025-01-17T00:00:00"/>
    <s v="江西"/>
    <s v="中性"/>
    <d v="2026-03-06T00:00:00"/>
  </r>
  <r>
    <n v="11272"/>
    <x v="2"/>
    <x v="5"/>
    <d v="2026-01-15T00:00:00"/>
    <s v="否"/>
    <s v="我是矿长呀"/>
    <s v="避雷 甜咖啡像中药加糖"/>
    <d v="2025-02-01T00:00:00"/>
    <s v="广东"/>
    <s v="负向"/>
    <d v="2026-03-06T00:00:00"/>
  </r>
  <r>
    <n v="11273"/>
    <x v="2"/>
    <x v="5"/>
    <d v="2026-01-15T00:00:00"/>
    <s v="否"/>
    <s v="Halcyon"/>
    <s v="齁甜 嗓子不舒服"/>
    <d v="2025-02-06T00:00:00"/>
    <s v="山东"/>
    <s v="负向"/>
    <d v="2026-03-06T00:00:00"/>
  </r>
  <r>
    <n v="11274"/>
    <x v="2"/>
    <x v="5"/>
    <d v="2026-01-15T00:00:00"/>
    <s v="否"/>
    <s v="普鲁士蓝"/>
    <s v="第三张的大臀"/>
    <d v="2026-03-06T00:00:00"/>
    <s v="湖北"/>
    <s v="中性"/>
    <d v="2026-03-06T00:00:00"/>
  </r>
  <r>
    <n v="11275"/>
    <x v="2"/>
    <x v="5"/>
    <d v="2026-01-15T00:00:00"/>
    <s v="否"/>
    <s v="小喵"/>
    <s v="很好喝 吊打橘皮拿铁"/>
    <d v="2025-01-19T00:00:00"/>
    <s v="广东"/>
    <s v="正向"/>
    <d v="2026-03-06T00:00:00"/>
  </r>
  <r>
    <n v="11276"/>
    <x v="2"/>
    <x v="5"/>
    <d v="2026-01-15T00:00:00"/>
    <s v="否"/>
    <s v="zhong"/>
    <s v="冷的好喝还是热的好喝"/>
    <d v="2025-01-19T00:00:00"/>
    <s v="湖北"/>
    <s v="中性"/>
    <d v="2026-03-06T00:00:00"/>
  </r>
  <r>
    <n v="11277"/>
    <x v="2"/>
    <x v="5"/>
    <d v="2026-01-15T00:00:00"/>
    <s v="否"/>
    <s v="鲸瑜"/>
    <s v="太甜 还跑厕所"/>
    <d v="2025-01-18T00:00:00"/>
    <s v="福建"/>
    <s v="负向"/>
    <d v="2026-03-06T00:00:00"/>
  </r>
  <r>
    <n v="11278"/>
    <x v="2"/>
    <x v="5"/>
    <d v="2026-01-15T00:00:00"/>
    <s v="否"/>
    <s v="蛋白质男王"/>
    <s v="可能我铁胃没反应"/>
    <d v="2025-01-19T00:00:00"/>
    <s v="江西"/>
    <s v="中性"/>
    <d v="2026-03-06T00:00:00"/>
  </r>
  <r>
    <n v="11279"/>
    <x v="2"/>
    <x v="5"/>
    <d v="2026-01-15T00:00:00"/>
    <s v="否"/>
    <s v="章鱼哥"/>
    <s v="真的好喝吗"/>
    <d v="2025-01-22T00:00:00"/>
    <s v="安徽"/>
    <s v="中性"/>
    <d v="2026-03-06T00:00:00"/>
  </r>
  <r>
    <n v="11280"/>
    <x v="2"/>
    <x v="5"/>
    <d v="2026-01-15T00:00:00"/>
    <s v="否"/>
    <s v="蛋白质男王"/>
    <s v="对我来说太甜了"/>
    <d v="2025-01-24T00:00:00"/>
    <s v="江西"/>
    <s v="负向"/>
    <d v="2026-03-06T00:00:00"/>
  </r>
  <r>
    <n v="11281"/>
    <x v="2"/>
    <x v="5"/>
    <d v="2026-01-15T00:00:00"/>
    <s v="否"/>
    <s v="You I"/>
    <s v="热的不好喝 又点了冷的"/>
    <d v="2025-02-02T00:00:00"/>
    <s v="河南"/>
    <s v="中性"/>
    <d v="2026-03-06T00:00:00"/>
  </r>
  <r>
    <n v="11282"/>
    <x v="2"/>
    <x v="5"/>
    <d v="2026-01-15T00:00:00"/>
    <s v="否"/>
    <s v="毕毕"/>
    <s v="冷的好喝吗"/>
    <d v="2025-02-02T00:00:00"/>
    <s v="广东"/>
    <s v="中性"/>
    <d v="2026-03-06T00:00:00"/>
  </r>
  <r>
    <n v="11283"/>
    <x v="2"/>
    <x v="5"/>
    <d v="2026-01-15T00:00:00"/>
    <s v="否"/>
    <s v="哈哈哈"/>
    <s v="冰的还是热的拍照好看"/>
    <d v="2025-01-20T00:00:00"/>
    <s v="海南"/>
    <s v="中性"/>
    <d v="2026-03-06T00:00:00"/>
  </r>
  <r>
    <n v="11284"/>
    <x v="2"/>
    <x v="5"/>
    <d v="2026-01-15T00:00:00"/>
    <s v="否"/>
    <s v="一颗🎃"/>
    <s v="冰的好看 热的暖"/>
    <d v="2025-01-20T00:00:00"/>
    <s v="广东"/>
    <s v="中性"/>
    <d v="2026-03-06T00:00:00"/>
  </r>
  <r>
    <n v="11285"/>
    <x v="2"/>
    <x v="5"/>
    <d v="2026-01-15T00:00:00"/>
    <s v="否"/>
    <s v="陳."/>
    <s v="古茗用悦鲜活"/>
    <d v="2025-01-25T00:00:00"/>
    <s v="湖南"/>
    <s v="中性"/>
    <d v="2026-03-06T00:00:00"/>
  </r>
  <r>
    <n v="11286"/>
    <x v="2"/>
    <x v="5"/>
    <d v="2026-01-15T00:00:00"/>
    <s v="否"/>
    <s v="枕梦宿雪"/>
    <s v="古茗用冰博朗"/>
    <d v="2025-01-28T00:00:00"/>
    <s v="江苏"/>
    <s v="中性"/>
    <d v="2026-03-06T00:00:00"/>
  </r>
  <r>
    <n v="11287"/>
    <x v="2"/>
    <x v="5"/>
    <d v="2026-01-15T00:00:00"/>
    <s v="否"/>
    <s v="希嘻k"/>
    <s v="好喝"/>
    <d v="2025-01-19T00:00:00"/>
    <s v="江西"/>
    <s v="正向"/>
    <d v="2026-03-06T00:00:00"/>
  </r>
  <r>
    <n v="11288"/>
    <x v="2"/>
    <x v="5"/>
    <d v="2026-01-15T00:00:00"/>
    <s v="否"/>
    <s v="玖弦"/>
    <s v="可以拿图吗"/>
    <d v="2025-01-22T00:00:00"/>
    <s v="湖南"/>
    <s v="中性"/>
    <d v="2026-03-06T00:00:00"/>
  </r>
  <r>
    <n v="11289"/>
    <x v="2"/>
    <x v="5"/>
    <d v="2026-01-15T00:00:00"/>
    <s v="否"/>
    <s v="来杯美式"/>
    <s v="来杯美式"/>
    <d v="2025-01-18T00:00:00"/>
    <s v="重庆"/>
    <s v="中性"/>
    <d v="2026-03-06T00:00:00"/>
  </r>
  <r>
    <n v="11290"/>
    <x v="2"/>
    <x v="5"/>
    <d v="2026-01-15T00:00:00"/>
    <s v="否"/>
    <s v="两只猫"/>
    <s v="借图发朋友圈"/>
    <d v="2025-01-18T00:00:00"/>
    <s v="河南"/>
    <s v="中性"/>
    <d v="2026-03-06T00:00:00"/>
  </r>
  <r>
    <n v="11291"/>
    <x v="2"/>
    <x v="5"/>
    <d v="2026-01-15T00:00:00"/>
    <s v="否"/>
    <s v="醒。"/>
    <s v="醒"/>
    <d v="2025-01-16T00:00:00"/>
    <s v="安徽"/>
    <s v="中性"/>
    <d v="2026-03-06T00:00:00"/>
  </r>
  <r>
    <n v="11293"/>
    <x v="2"/>
    <x v="5"/>
    <d v="2026-01-15T00:00:00"/>
    <s v="否"/>
    <s v="小红薯63DFA13E"/>
    <s v="第二次喝觉得很好喝"/>
    <d v="2025-02-02T00:00:00"/>
    <s v="安徽"/>
    <s v="正向"/>
    <d v="2026-03-06T00:00:00"/>
  </r>
  <r>
    <n v="11294"/>
    <x v="2"/>
    <x v="5"/>
    <d v="2026-01-15T00:00:00"/>
    <s v="否"/>
    <s v="书言甜甜"/>
    <s v="冰的还是热的"/>
    <d v="2025-02-03T00:00:00"/>
    <s v="安徽"/>
    <s v="中性"/>
    <d v="2026-03-06T00:00:00"/>
  </r>
  <r>
    <n v="11295"/>
    <x v="2"/>
    <x v="5"/>
    <d v="2026-01-15T00:00:00"/>
    <s v="否"/>
    <s v="菠菜椰椰"/>
    <s v="太难喝"/>
    <d v="2025-02-10T00:00:00"/>
    <s v="四川"/>
    <s v="负向"/>
    <d v="2026-03-06T00:00:00"/>
  </r>
  <r>
    <n v="11296"/>
    <x v="2"/>
    <x v="5"/>
    <d v="2026-01-15T00:00:00"/>
    <s v="否"/>
    <s v="菠菜椰椰"/>
    <s v="喝两口想吐"/>
    <d v="2025-02-10T00:00:00"/>
    <s v="四川"/>
    <s v="负向"/>
    <d v="2026-03-06T00:00:00"/>
  </r>
  <r>
    <n v="11297"/>
    <x v="2"/>
    <x v="5"/>
    <d v="2026-01-15T00:00:00"/>
    <s v="否"/>
    <s v="哆啦A梦"/>
    <s v="蛮好喝的"/>
    <d v="2025-01-21T00:00:00"/>
    <s v="广东"/>
    <s v="正向"/>
    <d v="2026-03-06T00:00:00"/>
  </r>
  <r>
    <n v="11298"/>
    <x v="2"/>
    <x v="5"/>
    <d v="2026-01-15T00:00:00"/>
    <s v="否"/>
    <s v="浅黛微妆"/>
    <s v="不加糖苦吗"/>
    <d v="2025-01-23T00:00:00"/>
    <s v="广西"/>
    <s v="中性"/>
    <d v="2026-03-06T00:00:00"/>
  </r>
  <r>
    <n v="11299"/>
    <x v="2"/>
    <x v="5"/>
    <d v="2026-01-15T00:00:00"/>
    <s v="否"/>
    <s v="藍见冬"/>
    <s v="不如生椰拿铁好喝"/>
    <d v="2025-01-19T00:00:00"/>
    <s v="四川"/>
    <s v="负向"/>
    <d v="2026-03-06T00:00:00"/>
  </r>
  <r>
    <n v="11300"/>
    <x v="2"/>
    <x v="5"/>
    <d v="2026-01-15T00:00:00"/>
    <s v="否"/>
    <s v="比奇堡路鱼甲"/>
    <s v="连续喝了好几天"/>
    <d v="2025-01-19T00:00:00"/>
    <s v="浙江"/>
    <s v="正向"/>
    <d v="2026-03-06T00:00:00"/>
  </r>
  <r>
    <n v="11301"/>
    <x v="2"/>
    <x v="5"/>
    <d v="2026-01-15T00:00:00"/>
    <s v="否"/>
    <s v="芋头脑袋"/>
    <s v="前几口好喝 后面苦"/>
    <d v="2025-01-17T00:00:00"/>
    <s v="湖北"/>
    <s v="中性"/>
    <d v="2026-03-06T00:00:00"/>
  </r>
  <r>
    <n v="11302"/>
    <x v="2"/>
    <x v="5"/>
    <d v="2026-01-15T00:00:00"/>
    <s v="否"/>
    <s v="月"/>
    <s v="颜值很好"/>
    <d v="2025-01-24T00:00:00"/>
    <s v="安徽"/>
    <s v="正向"/>
    <d v="2026-03-06T00:00:00"/>
  </r>
  <r>
    <n v="11303"/>
    <x v="2"/>
    <x v="5"/>
    <d v="2026-01-15T00:00:00"/>
    <s v="否"/>
    <s v="失言"/>
    <s v="拿图"/>
    <d v="2025-02-02T00:00:00"/>
    <s v="江苏"/>
    <s v="中性"/>
    <d v="2026-03-06T00:00:00"/>
  </r>
  <r>
    <n v="11304"/>
    <x v="2"/>
    <x v="5"/>
    <d v="2026-01-15T00:00:00"/>
    <s v="否"/>
    <s v="怡安颜"/>
    <s v="不好喝 被可可粉呛到"/>
    <d v="2025-01-18T00:00:00"/>
    <s v="四川"/>
    <s v="负向"/>
    <d v="2026-03-06T00:00:00"/>
  </r>
  <r>
    <n v="11305"/>
    <x v="2"/>
    <x v="5"/>
    <d v="2026-01-15T00:00:00"/>
    <s v="否"/>
    <s v="关我森么4"/>
    <s v="橘子皮味道重 不喜欢"/>
    <d v="2025-01-19T00:00:00"/>
    <s v="福建"/>
    <s v="负向"/>
    <d v="2026-03-06T00:00:00"/>
  </r>
  <r>
    <n v="11306"/>
    <x v="2"/>
    <x v="5"/>
    <d v="2026-01-15T00:00:00"/>
    <s v="否"/>
    <s v="北平"/>
    <s v="不好喝 感觉广告多"/>
    <d v="2025-01-17T00:00:00"/>
    <s v="河南"/>
    <s v="负向"/>
    <d v="2026-03-06T00:00:00"/>
  </r>
  <r>
    <n v="11307"/>
    <x v="2"/>
    <x v="5"/>
    <d v="2026-01-15T00:00:00"/>
    <s v="否"/>
    <s v="蛋白质男王"/>
    <s v="麻烦结广告费"/>
    <d v="2025-01-17T00:00:00"/>
    <s v="江西"/>
    <s v="中性"/>
    <d v="2026-03-06T00:00:00"/>
  </r>
  <r>
    <n v="11308"/>
    <x v="2"/>
    <x v="5"/>
    <d v="2026-01-15T00:00:00"/>
    <s v="否"/>
    <s v="我係李嘉嘉"/>
    <s v="挺好喝"/>
    <d v="2025-01-19T00:00:00"/>
    <s v="广东"/>
    <s v="正向"/>
    <d v="2026-03-06T00:00:00"/>
  </r>
  <r>
    <n v="11309"/>
    <x v="2"/>
    <x v="5"/>
    <d v="2026-01-15T00:00:00"/>
    <s v="否"/>
    <s v="無"/>
    <s v="多少钱一杯"/>
    <d v="2025-01-20T00:00:00"/>
    <s v="广东"/>
    <s v="中性"/>
    <d v="2026-03-06T00:00:00"/>
  </r>
  <r>
    <n v="11310"/>
    <x v="2"/>
    <x v="5"/>
    <d v="2026-01-15T00:00:00"/>
    <s v="否"/>
    <s v="AAA小易计算机零售经营部"/>
    <s v="我觉得和瑞的褚橙拿铁一个味 瑞还更便宜"/>
    <d v="2025-01-15T00:00:00"/>
    <s v="江西"/>
    <s v="中性"/>
    <d v="2026-03-06T00:00:00"/>
  </r>
  <r>
    <n v="11311"/>
    <x v="2"/>
    <x v="5"/>
    <d v="2026-01-15T00:00:00"/>
    <s v="否"/>
    <s v="k1an"/>
    <s v="比瑞好喝"/>
    <d v="2025-01-16T00:00:00"/>
    <s v="湖北"/>
    <s v="正向"/>
    <d v="2026-03-06T00:00:00"/>
  </r>
  <r>
    <n v="11312"/>
    <x v="2"/>
    <x v="5"/>
    <d v="2026-01-15T00:00:00"/>
    <s v="否"/>
    <s v="蛋白质男王"/>
    <s v="怎么两杯！"/>
    <d v="2025-01-17T00:00:00"/>
    <s v="江西"/>
    <s v="中性"/>
    <d v="2026-03-06T00:00:00"/>
  </r>
  <r>
    <n v="11313"/>
    <x v="2"/>
    <x v="5"/>
    <d v="2026-01-15T00:00:00"/>
    <s v="否"/>
    <s v="Momo"/>
    <s v="疯狂无敌好喝 我一天喝了3杯"/>
    <d v="2025-01-29T00:00:00"/>
    <s v="辽宁"/>
    <s v="正向"/>
    <d v="2026-03-06T00:00:00"/>
  </r>
  <r>
    <n v="11314"/>
    <x v="2"/>
    <x v="5"/>
    <d v="2026-01-15T00:00:00"/>
    <s v="否"/>
    <s v="猫咪"/>
    <s v="这么点的 冰的热的"/>
    <d v="2025-01-30T00:00:00"/>
    <s v="江苏"/>
    <s v="中性"/>
    <d v="2026-03-06T00:00:00"/>
  </r>
  <r>
    <n v="11315"/>
    <x v="2"/>
    <x v="5"/>
    <d v="2026-01-15T00:00:00"/>
    <s v="否"/>
    <s v="尘雾里"/>
    <s v="打开给我惊呆了一团浆糊"/>
    <d v="2025-01-23T00:00:00"/>
    <s v="江苏"/>
    <s v="负向"/>
    <d v="2026-03-06T00:00:00"/>
  </r>
  <r>
    <n v="11316"/>
    <x v="2"/>
    <x v="5"/>
    <d v="2026-01-15T00:00:00"/>
    <s v="否"/>
    <s v="蛋白质男王"/>
    <s v="可能骑手路途比较艰辛"/>
    <d v="2025-01-24T00:00:00"/>
    <s v="江西"/>
    <s v="中性"/>
    <d v="2026-03-06T00:00:00"/>
  </r>
  <r>
    <n v="11317"/>
    <x v="2"/>
    <x v="5"/>
    <d v="2026-01-15T00:00:00"/>
    <s v="否"/>
    <s v="td"/>
    <s v="太好喝了 有点像褚橙拿铁"/>
    <d v="2025-01-21T00:00:00"/>
    <s v="广东"/>
    <s v="正向"/>
    <d v="2026-03-06T00:00:00"/>
  </r>
  <r>
    <n v="11318"/>
    <x v="2"/>
    <x v="5"/>
    <d v="2026-01-15T00:00:00"/>
    <s v="否"/>
    <e v="#NAME?"/>
    <s v="很好喝 但是喝完拉肚子"/>
    <d v="2025-01-21T00:00:00"/>
    <s v="广东"/>
    <s v="中性"/>
    <d v="2026-03-06T00:00:00"/>
  </r>
  <r>
    <n v="11319"/>
    <x v="2"/>
    <x v="5"/>
    <d v="2026-01-15T00:00:00"/>
    <s v="否"/>
    <s v="文文"/>
    <s v="我还以为我吃坏肚子了"/>
    <d v="2025-01-21T00:00:00"/>
    <s v="浙江"/>
    <s v="中性"/>
    <d v="2026-03-06T00:00:00"/>
  </r>
  <r>
    <n v="11320"/>
    <x v="2"/>
    <x v="5"/>
    <d v="2026-01-15T00:00:00"/>
    <s v="否"/>
    <s v="momo"/>
    <s v="干杯🍻"/>
    <d v="2025-01-18T00:00:00"/>
    <s v="江西"/>
    <s v="中性"/>
    <d v="2026-03-06T00:00:00"/>
  </r>
  <r>
    <n v="11321"/>
    <x v="2"/>
    <x v="5"/>
    <d v="2026-01-15T00:00:00"/>
    <s v="否"/>
    <s v="是🍊啊"/>
    <s v="上面的这个能吃吗"/>
    <d v="2025-01-18T00:00:00"/>
    <s v="安徽"/>
    <s v="中性"/>
    <d v="2026-03-06T00:00:00"/>
  </r>
  <r>
    <n v="11322"/>
    <x v="2"/>
    <x v="5"/>
    <d v="2026-01-15T00:00:00"/>
    <s v="否"/>
    <s v="momo"/>
    <s v="到底谁在觉得古茗咖啡好喝 特别腻"/>
    <d v="2025-01-19T00:00:00"/>
    <s v="浙江"/>
    <s v="负向"/>
    <d v="2026-03-06T00:00:00"/>
  </r>
  <r>
    <n v="11323"/>
    <x v="2"/>
    <x v="5"/>
    <d v="2026-01-15T00:00:00"/>
    <s v="否"/>
    <s v="悟空的八戒"/>
    <s v="好事花生不加糖可以"/>
    <d v="2025-01-25T00:00:00"/>
    <s v="广东"/>
    <s v="正向"/>
    <d v="2026-03-06T00:00:00"/>
  </r>
  <r>
    <n v="11324"/>
    <x v="2"/>
    <x v="5"/>
    <d v="2026-01-15T00:00:00"/>
    <s v="否"/>
    <s v="好运来来来"/>
    <s v="我觉得好苦"/>
    <d v="2025-02-20T00:00:00"/>
    <s v="四川"/>
    <s v="负向"/>
    <d v="2026-03-06T00:00:00"/>
  </r>
  <r>
    <n v="11325"/>
    <x v="2"/>
    <x v="5"/>
    <d v="2026-01-15T00:00:00"/>
    <s v="否"/>
    <s v="一直很安静"/>
    <s v="超级难喝"/>
    <d v="2025-02-22T00:00:00"/>
    <s v="江苏"/>
    <s v="负向"/>
    <d v="2026-03-06T00:00:00"/>
  </r>
  <r>
    <n v="11326"/>
    <x v="2"/>
    <x v="5"/>
    <d v="2026-01-15T00:00:00"/>
    <s v="否"/>
    <s v="柚子"/>
    <s v="喝了拉肚子了"/>
    <d v="2025-01-18T00:00:00"/>
    <s v="四川"/>
    <s v="负向"/>
    <d v="2026-03-06T00:00:00"/>
  </r>
  <r>
    <n v="11327"/>
    <x v="2"/>
    <x v="5"/>
    <d v="2026-01-15T00:00:00"/>
    <s v="否"/>
    <s v="你的上帝"/>
    <n v="1"/>
    <d v="2025-01-18T00:00:00"/>
    <s v="广东"/>
    <s v="中性"/>
    <d v="2026-03-06T00:00:00"/>
  </r>
  <r>
    <n v="11328"/>
    <x v="2"/>
    <x v="5"/>
    <d v="2026-01-15T00:00:00"/>
    <s v="否"/>
    <s v="蛋白质男王"/>
    <s v="好漂亮的一张照片"/>
    <d v="2025-01-24T00:00:00"/>
    <s v="江西"/>
    <s v="中性"/>
    <d v="2026-03-06T00:00:00"/>
  </r>
  <r>
    <n v="11329"/>
    <x v="2"/>
    <x v="5"/>
    <d v="2026-01-15T00:00:00"/>
    <s v="否"/>
    <s v="芋泥香酥鸭"/>
    <s v="干杯"/>
    <d v="2025-01-16T00:00:00"/>
    <s v="江苏"/>
    <s v="中性"/>
    <d v="2026-03-06T00:00:00"/>
  </r>
  <r>
    <n v="11330"/>
    <x v="2"/>
    <x v="5"/>
    <d v="2026-01-15T00:00:00"/>
    <s v="否"/>
    <s v="罐装"/>
    <s v="热的好喝不"/>
    <d v="2025-01-16T00:00:00"/>
    <s v="江西"/>
    <s v="中性"/>
    <d v="2026-03-06T00:00:00"/>
  </r>
  <r>
    <n v="11331"/>
    <x v="2"/>
    <x v="5"/>
    <d v="2026-01-15T00:00:00"/>
    <s v="否"/>
    <s v="一条帕子"/>
    <s v="超级好喝 我觉得"/>
    <d v="2025-01-29T00:00:00"/>
    <s v="福建"/>
    <s v="正向"/>
    <d v="2026-03-06T00:00:00"/>
  </r>
  <r>
    <n v="11332"/>
    <x v="2"/>
    <x v="5"/>
    <d v="2026-01-15T00:00:00"/>
    <s v="否"/>
    <s v="字太小眼瞎了"/>
    <s v="齁甜齁甜扛不住"/>
    <d v="2025-01-15T00:00:00"/>
    <s v="安徽"/>
    <s v="负向"/>
    <d v="2026-03-06T00:00:00"/>
  </r>
  <r>
    <n v="11333"/>
    <x v="2"/>
    <x v="5"/>
    <d v="2026-01-15T00:00:00"/>
    <s v="否"/>
    <s v="蛋白质男王"/>
    <s v="加冰当小甜水喝了"/>
    <d v="2025-01-15T00:00:00"/>
    <s v="江西"/>
    <s v="中性"/>
    <d v="2026-03-06T00:00:00"/>
  </r>
  <r>
    <n v="11334"/>
    <x v="2"/>
    <x v="5"/>
    <d v="2026-01-15T00:00:00"/>
    <s v="否"/>
    <s v="玉米不受影响"/>
    <s v="好喝"/>
    <d v="2025-01-30T00:00:00"/>
    <s v="广东"/>
    <s v="正向"/>
    <d v="2026-03-06T00:00:00"/>
  </r>
  <r>
    <n v="11335"/>
    <x v="2"/>
    <x v="5"/>
    <d v="2026-01-15T00:00:00"/>
    <s v="否"/>
    <s v="Quan."/>
    <s v="奶盖橙子可可粉没看到"/>
    <d v="2025-01-19T00:00:00"/>
    <s v="湖南"/>
    <s v="负向"/>
    <d v="2026-03-06T00:00:00"/>
  </r>
  <r>
    <n v="11336"/>
    <x v="2"/>
    <x v="5"/>
    <d v="2026-01-15T00:00:00"/>
    <s v="否"/>
    <s v="蛋白质男王"/>
    <s v="冰的看不到奶盖应该忘加了"/>
    <d v="2025-01-24T00:00:00"/>
    <s v="江西"/>
    <s v="中性"/>
    <d v="2026-03-06T00:00:00"/>
  </r>
  <r>
    <n v="11337"/>
    <x v="2"/>
    <x v="5"/>
    <d v="2026-01-15T00:00:00"/>
    <s v="否"/>
    <s v="肚子饱饱"/>
    <s v="不好喝 不想再点"/>
    <d v="2025-01-16T00:00:00"/>
    <s v="浙江"/>
    <s v="负向"/>
    <d v="2026-03-06T00:00:00"/>
  </r>
  <r>
    <n v="11338"/>
    <x v="2"/>
    <x v="5"/>
    <d v="2026-01-15T00:00:00"/>
    <s v="否"/>
    <s v="熬夜了吗"/>
    <s v="一股洗洁精味"/>
    <d v="2025-01-16T00:00:00"/>
    <s v="江西"/>
    <s v="负向"/>
    <d v="2026-03-06T00:00:00"/>
  </r>
  <r>
    <n v="11339"/>
    <x v="2"/>
    <x v="5"/>
    <d v="2026-01-15T00:00:00"/>
    <s v="否"/>
    <s v="三鲜粉只要瘦肉"/>
    <s v="乡下人喝不上"/>
    <d v="2025-01-15T00:00:00"/>
    <s v="云南"/>
    <s v="中性"/>
    <d v="2026-03-06T00:00:00"/>
  </r>
  <r>
    <n v="11340"/>
    <x v="2"/>
    <x v="5"/>
    <d v="2026-01-15T00:00:00"/>
    <s v="否"/>
    <s v="蛋白质男王"/>
    <s v="你怎么又回归乡下了"/>
    <d v="2025-01-15T00:00:00"/>
    <s v="江西"/>
    <s v="中性"/>
    <d v="2026-03-06T00:00:00"/>
  </r>
  <r>
    <n v="11341"/>
    <x v="2"/>
    <x v="5"/>
    <d v="2026-01-15T00:00:00"/>
    <s v="否"/>
    <s v="大漂亮"/>
    <s v="想要动图"/>
    <d v="2025-01-19T00:00:00"/>
    <s v="广西"/>
    <s v="中性"/>
    <d v="2026-03-06T00:00:00"/>
  </r>
  <r>
    <n v="11342"/>
    <x v="2"/>
    <x v="5"/>
    <d v="2026-01-15T00:00:00"/>
    <s v="否"/>
    <s v="蛋白质男王"/>
    <s v="直接保存没办法保存动图"/>
    <d v="2025-01-19T00:00:00"/>
    <s v="江西"/>
    <s v="中性"/>
    <d v="2026-03-06T00:00:00"/>
  </r>
  <r>
    <n v="11343"/>
    <x v="2"/>
    <x v="5"/>
    <d v="2026-01-15T00:00:00"/>
    <s v="否"/>
    <s v="猫七姑娘胡同小巷"/>
    <s v="不好喝 甜度太多"/>
    <d v="2025-01-19T00:00:00"/>
    <s v="浙江"/>
    <s v="负向"/>
    <d v="2026-03-06T00:00:00"/>
  </r>
  <r>
    <n v="11344"/>
    <x v="2"/>
    <x v="5"/>
    <d v="2026-01-15T00:00:00"/>
    <s v="否"/>
    <s v="只想当酷盖"/>
    <s v="没有杯托都撒了"/>
    <d v="2025-01-20T00:00:00"/>
    <s v="江苏"/>
    <s v="负向"/>
    <d v="2026-03-06T00:00:00"/>
  </r>
  <r>
    <n v="11345"/>
    <x v="2"/>
    <x v="5"/>
    <d v="2026-01-15T00:00:00"/>
    <s v="否"/>
    <s v="蛋白质男王"/>
    <s v="好像从来没给过杯托"/>
    <d v="2025-01-24T00:00:00"/>
    <s v="江西"/>
    <s v="中性"/>
    <d v="2026-03-06T00:00:00"/>
  </r>
  <r>
    <n v="11346"/>
    <x v="2"/>
    <x v="5"/>
    <d v="2026-01-15T00:00:00"/>
    <s v="否"/>
    <s v="叶时yes"/>
    <s v="不好喝 喝完难受"/>
    <d v="2025-01-16T00:00:00"/>
    <s v="江苏"/>
    <s v="负向"/>
    <d v="2026-03-06T00:00:00"/>
  </r>
  <r>
    <n v="11347"/>
    <x v="2"/>
    <x v="5"/>
    <d v="2026-01-15T00:00:00"/>
    <s v="否"/>
    <s v="蛋白质男王"/>
    <s v="果味像添加剂"/>
    <d v="2025-01-17T00:00:00"/>
    <s v="江西"/>
    <s v="负向"/>
    <d v="2026-03-06T00:00:00"/>
  </r>
  <r>
    <n v="11348"/>
    <x v="2"/>
    <x v="5"/>
    <d v="2026-01-15T00:00:00"/>
    <s v="否"/>
    <s v="的兵"/>
    <s v="超级好喝"/>
    <d v="2025-01-21T00:00:00"/>
    <s v="河南"/>
    <s v="正向"/>
    <d v="2026-03-06T00:00:00"/>
  </r>
  <r>
    <n v="11349"/>
    <x v="2"/>
    <x v="5"/>
    <d v="2026-01-15T00:00:00"/>
    <s v="否"/>
    <s v="momo"/>
    <s v="喝了浑身发痒"/>
    <d v="2026-02-28T00:00:00"/>
    <s v="安徽"/>
    <s v="负向"/>
    <d v="2026-03-06T00:00:00"/>
  </r>
  <r>
    <n v="11350"/>
    <x v="2"/>
    <x v="5"/>
    <d v="2026-01-15T00:00:00"/>
    <s v="否"/>
    <s v="小红薯67F42617"/>
    <s v="可能过敏"/>
    <d v="2026-03-02T00:00:00"/>
    <s v="湖南"/>
    <s v="中性"/>
    <d v="2026-03-06T00:00:00"/>
  </r>
  <r>
    <n v="11351"/>
    <x v="2"/>
    <x v="5"/>
    <d v="2026-01-15T00:00:00"/>
    <s v="否"/>
    <s v="吉野晗紫"/>
    <s v="不加糖也甜吗"/>
    <d v="2025-02-18T00:00:00"/>
    <s v="山东"/>
    <s v="中性"/>
    <d v="2026-03-06T00:00:00"/>
  </r>
  <r>
    <n v="11352"/>
    <x v="2"/>
    <x v="5"/>
    <d v="2026-01-15T00:00:00"/>
    <s v="否"/>
    <s v="Jane Lam"/>
    <s v="甜"/>
    <d v="2025-02-19T00:00:00"/>
    <s v="广西"/>
    <s v="负向"/>
    <d v="2026-03-06T00:00:00"/>
  </r>
  <r>
    <n v="11353"/>
    <x v="2"/>
    <x v="5"/>
    <d v="2026-01-15T00:00:00"/>
    <s v="否"/>
    <s v="两难"/>
    <s v="不好喝 苦还有怪味"/>
    <d v="2026-03-05T00:00:00"/>
    <s v="安徽"/>
    <s v="负向"/>
    <d v="2026-03-06T00:00:00"/>
  </r>
  <r>
    <n v="11354"/>
    <x v="2"/>
    <x v="5"/>
    <d v="2026-01-15T00:00:00"/>
    <s v="否"/>
    <s v="Lx"/>
    <s v="只能喝到苦尽"/>
    <d v="2025-01-22T00:00:00"/>
    <s v="广东"/>
    <s v="负向"/>
    <d v="2026-03-06T00:00:00"/>
  </r>
  <r>
    <n v="11355"/>
    <x v="2"/>
    <x v="5"/>
    <d v="2026-01-15T00:00:00"/>
    <s v="否"/>
    <s v="小红薯63DA08F5"/>
    <s v="好难喝"/>
    <d v="2025-01-22T00:00:00"/>
    <s v="海南"/>
    <s v="负向"/>
    <d v="2026-03-06T00:00:00"/>
  </r>
  <r>
    <n v="11356"/>
    <x v="2"/>
    <x v="5"/>
    <d v="2026-01-15T00:00:00"/>
    <s v="否"/>
    <s v="丫丫在珠海"/>
    <s v="满口橙子酸"/>
    <d v="2025-01-17T00:00:00"/>
    <s v="广东"/>
    <s v="负向"/>
    <d v="2026-03-06T00:00:00"/>
  </r>
  <r>
    <n v="11357"/>
    <x v="2"/>
    <x v="5"/>
    <d v="2026-01-15T00:00:00"/>
    <s v="否"/>
    <s v="y🌵"/>
    <s v="冰的比较好喝"/>
    <d v="2025-01-18T00:00:00"/>
    <s v="广西"/>
    <s v="正向"/>
    <d v="2026-03-06T00:00:00"/>
  </r>
  <r>
    <n v="11358"/>
    <x v="2"/>
    <x v="5"/>
    <d v="2026-01-15T00:00:00"/>
    <s v="否"/>
    <s v="有什么好想法"/>
    <s v="太苦了"/>
    <d v="2025-01-25T00:00:00"/>
    <s v="江西"/>
    <s v="负向"/>
    <d v="2026-03-06T00:00:00"/>
  </r>
  <r>
    <n v="11359"/>
    <x v="2"/>
    <x v="5"/>
    <d v="2026-01-15T00:00:00"/>
    <s v="否"/>
    <s v="开心果茉莉椰"/>
    <s v="没觉得苦 有点甜"/>
    <d v="2025-01-30T00:00:00"/>
    <s v="广东"/>
    <s v="中性"/>
    <d v="2026-03-06T00:00:00"/>
  </r>
  <r>
    <n v="11360"/>
    <x v="2"/>
    <x v="5"/>
    <d v="2026-01-15T00:00:00"/>
    <s v="否"/>
    <s v="沙"/>
    <s v="不加糖也甜 喝不下去"/>
    <d v="2025-02-08T00:00:00"/>
    <s v="安徽"/>
    <s v="负向"/>
    <d v="2026-03-06T00:00:00"/>
  </r>
  <r>
    <n v="11361"/>
    <x v="2"/>
    <x v="5"/>
    <d v="2026-01-15T00:00:00"/>
    <s v="否"/>
    <s v="好饭无人来拼"/>
    <s v="不好喝"/>
    <d v="2026-03-05T00:00:00"/>
    <s v="浙江"/>
    <s v="负向"/>
    <d v="2026-03-06T00:00:00"/>
  </r>
  <r>
    <n v="11362"/>
    <x v="2"/>
    <x v="5"/>
    <d v="2026-01-15T00:00:00"/>
    <s v="否"/>
    <s v="momo"/>
    <s v="纠结要不要去喝"/>
    <d v="2025-02-08T00:00:00"/>
    <s v="江苏"/>
    <s v="中性"/>
    <d v="2026-03-06T00:00:00"/>
  </r>
  <r>
    <n v="11363"/>
    <x v="2"/>
    <x v="5"/>
    <d v="2026-01-15T00:00:00"/>
    <s v="否"/>
    <s v="Little"/>
    <s v="喝着奇怪"/>
    <d v="2025-02-08T00:00:00"/>
    <s v="江苏"/>
    <s v="负向"/>
    <d v="2026-03-06T00:00:00"/>
  </r>
  <r>
    <n v="11364"/>
    <x v="2"/>
    <x v="5"/>
    <d v="2026-01-15T00:00:00"/>
    <s v="否"/>
    <s v="睡不醒"/>
    <s v="可以要原图吗"/>
    <d v="2025-01-18T00:00:00"/>
    <s v="四川"/>
    <s v="中性"/>
    <d v="2026-03-06T00:00:00"/>
  </r>
  <r>
    <n v="11365"/>
    <x v="2"/>
    <x v="5"/>
    <d v="2026-01-15T00:00:00"/>
    <s v="否"/>
    <s v="蛋白质男王"/>
    <s v="可以呀"/>
    <d v="2025-01-19T00:00:00"/>
    <s v="江西"/>
    <s v="中性"/>
    <d v="2026-03-06T00:00:00"/>
  </r>
  <r>
    <n v="11366"/>
    <x v="2"/>
    <x v="5"/>
    <d v="2026-01-15T00:00:00"/>
    <s v="否"/>
    <s v="michellezhou"/>
    <s v="已喝不欠"/>
    <d v="2025-01-21T00:00:00"/>
    <s v="江苏"/>
    <s v="中性"/>
    <d v="2026-03-06T00:00:00"/>
  </r>
  <r>
    <n v="11367"/>
    <x v="2"/>
    <x v="5"/>
    <d v="2026-01-15T00:00:00"/>
    <s v="否"/>
    <s v="momo"/>
    <s v="真的太甜"/>
    <d v="2026-03-03T00:00:00"/>
    <s v="福建"/>
    <s v="负向"/>
    <d v="2026-03-06T00:00:00"/>
  </r>
  <r>
    <n v="11368"/>
    <x v="2"/>
    <x v="5"/>
    <d v="2026-01-15T00:00:00"/>
    <s v="否"/>
    <s v="李小妹"/>
    <s v="可可粉呛喉咙"/>
    <d v="2026-03-04T00:00:00"/>
    <s v="重庆"/>
    <s v="负向"/>
    <d v="2026-03-06T00:00:00"/>
  </r>
  <r>
    <n v="11369"/>
    <x v="2"/>
    <x v="5"/>
    <d v="2026-01-15T00:00:00"/>
    <s v="否"/>
    <s v="远远最棒吖🐦"/>
    <s v="甜苦互不掩盖 很符合名字"/>
    <d v="2025-01-21T00:00:00"/>
    <s v="广西"/>
    <s v="正向"/>
    <d v="2026-03-06T00:00:00"/>
  </r>
  <r>
    <n v="11370"/>
    <x v="2"/>
    <x v="5"/>
    <d v="2026-01-15T00:00:00"/>
    <s v="否"/>
    <s v="Summer🍃"/>
    <s v="拍的好看 礼貌拿图"/>
    <d v="2025-01-18T00:00:00"/>
    <s v="江西"/>
    <s v="中性"/>
    <d v="2026-03-06T00:00:00"/>
  </r>
  <r>
    <n v="11371"/>
    <x v="2"/>
    <x v="5"/>
    <d v="2026-01-15T00:00:00"/>
    <s v="否"/>
    <s v="蛋白质男王"/>
    <s v="请用"/>
    <d v="2025-01-19T00:00:00"/>
    <s v="江西"/>
    <s v="中性"/>
    <d v="2026-03-06T00:00:00"/>
  </r>
  <r>
    <n v="11372"/>
    <x v="2"/>
    <x v="5"/>
    <d v="2026-01-15T00:00:00"/>
    <s v="否"/>
    <s v="小星星"/>
    <s v="超级好喝"/>
    <d v="2025-02-15T00:00:00"/>
    <s v="安徽"/>
    <s v="正向"/>
    <d v="2026-03-06T00:00:00"/>
  </r>
  <r>
    <n v="11373"/>
    <x v="2"/>
    <x v="5"/>
    <d v="2026-01-15T00:00:00"/>
    <s v="否"/>
    <s v="茉莉雨"/>
    <s v="橘子味别搅匀"/>
    <d v="2025-01-22T00:00:00"/>
    <s v="云南"/>
    <s v="中性"/>
    <d v="2026-03-06T00:00:00"/>
  </r>
  <r>
    <n v="11374"/>
    <x v="2"/>
    <x v="5"/>
    <d v="2026-01-15T00:00:00"/>
    <s v="否"/>
    <s v="达咩达咩"/>
    <s v="像橘子牛奶加可可粉"/>
    <d v="2025-01-16T00:00:00"/>
    <s v="四川"/>
    <s v="中性"/>
    <d v="2026-03-06T00:00:00"/>
  </r>
  <r>
    <n v="11375"/>
    <x v="2"/>
    <x v="5"/>
    <d v="2026-01-15T00:00:00"/>
    <s v="否"/>
    <s v="蛋白质男王"/>
    <s v="咖啡味很淡"/>
    <d v="2025-01-19T00:00:00"/>
    <s v="江西"/>
    <s v="中性"/>
    <d v="2026-03-06T00:00:00"/>
  </r>
  <r>
    <n v="11376"/>
    <x v="2"/>
    <x v="5"/>
    <d v="2026-01-15T00:00:00"/>
    <s v="否"/>
    <s v="小薇"/>
    <s v="不能去可可粉"/>
    <d v="2025-02-10T00:00:00"/>
    <s v="江苏"/>
    <s v="负向"/>
    <d v="2026-03-06T00:00:00"/>
  </r>
  <r>
    <n v="11377"/>
    <x v="2"/>
    <x v="5"/>
    <d v="2026-01-15T00:00:00"/>
    <s v="否"/>
    <s v="轻舟已过两重山"/>
    <s v="像奶茶味 喝了通便"/>
    <d v="2025-01-16T00:00:00"/>
    <s v="广东"/>
    <s v="中性"/>
    <d v="2026-03-06T00:00:00"/>
  </r>
  <r>
    <n v="11378"/>
    <x v="2"/>
    <x v="5"/>
    <d v="2026-01-15T00:00:00"/>
    <s v="否"/>
    <s v="KENAL_M"/>
    <s v="口感很丰富 很对口味"/>
    <d v="2025-01-17T00:00:00"/>
    <s v="浙江"/>
    <s v="正向"/>
    <d v="2026-03-06T00:00:00"/>
  </r>
  <r>
    <n v="11379"/>
    <x v="2"/>
    <x v="5"/>
    <d v="2026-01-15T00:00:00"/>
    <s v="否"/>
    <s v="momo"/>
    <s v="又苦又甜又涩"/>
    <d v="2025-02-09T00:00:00"/>
    <s v="湖北"/>
    <s v="负向"/>
    <d v="2026-03-06T00:00:00"/>
  </r>
  <r>
    <n v="11380"/>
    <x v="2"/>
    <x v="5"/>
    <d v="2026-01-15T00:00:00"/>
    <s v="否"/>
    <s v="明天要早起"/>
    <s v="上面好喝 下面太甜"/>
    <d v="2026-03-01T00:00:00"/>
    <s v="重庆"/>
    <s v="中性"/>
    <d v="2026-03-06T00:00:00"/>
  </r>
  <r>
    <n v="11381"/>
    <x v="2"/>
    <x v="5"/>
    <d v="2026-01-15T00:00:00"/>
    <s v="否"/>
    <s v="我爱吃水果"/>
    <s v="难喝"/>
    <d v="2025-02-23T00:00:00"/>
    <s v="广西"/>
    <s v="负向"/>
    <d v="2026-03-06T00:00:00"/>
  </r>
  <r>
    <n v="11382"/>
    <x v="2"/>
    <x v="5"/>
    <d v="2026-01-15T00:00:00"/>
    <s v="否"/>
    <s v="momo"/>
    <s v="一股饮料味"/>
    <d v="2026-02-28T00:00:00"/>
    <s v="安徽"/>
    <s v="负向"/>
    <d v="2026-03-06T00:00:00"/>
  </r>
  <r>
    <n v="11383"/>
    <x v="2"/>
    <x v="5"/>
    <d v="2026-01-15T00:00:00"/>
    <s v="否"/>
    <s v="港式柠檬茶"/>
    <s v="苦尽甘来"/>
    <d v="2025-02-25T00:00:00"/>
    <s v="江苏"/>
    <s v="中性"/>
    <d v="2026-03-06T00:00:00"/>
  </r>
  <r>
    <n v="11384"/>
    <x v="2"/>
    <x v="5"/>
    <d v="2026-01-15T00:00:00"/>
    <s v="否"/>
    <s v="张艾吃"/>
    <s v="不加糖好喝"/>
    <d v="2026-03-05T00:00:00"/>
    <s v="江苏"/>
    <s v="正向"/>
    <d v="2026-03-06T00:00:00"/>
  </r>
  <r>
    <n v="11385"/>
    <x v="2"/>
    <x v="5"/>
    <d v="2026-01-15T00:00:00"/>
    <s v="否"/>
    <s v="备注你猜"/>
    <s v="像橙子棒棒糖味"/>
    <d v="2025-01-15T00:00:00"/>
    <s v="安徽"/>
    <s v="中性"/>
    <d v="2026-03-06T00:00:00"/>
  </r>
  <r>
    <n v="11386"/>
    <x v="2"/>
    <x v="5"/>
    <d v="2026-01-15T00:00:00"/>
    <s v="否"/>
    <s v="猪咪十二"/>
    <s v="好喝真的"/>
    <d v="2025-02-11T00:00:00"/>
    <s v="湖南"/>
    <s v="正向"/>
    <d v="2026-03-06T00:00:00"/>
  </r>
  <r>
    <n v="11387"/>
    <x v="2"/>
    <x v="5"/>
    <d v="2026-01-15T00:00:00"/>
    <s v="否"/>
    <n v="0.07"/>
    <s v="我很爱"/>
    <d v="2025-02-09T00:00:00"/>
    <s v="山东"/>
    <s v="正向"/>
    <d v="2026-03-06T00:00:00"/>
  </r>
  <r>
    <n v="11388"/>
    <x v="2"/>
    <x v="5"/>
    <d v="2026-01-15T00:00:00"/>
    <s v="否"/>
    <s v="英"/>
    <s v="不好喝"/>
    <d v="2025-02-14T00:00:00"/>
    <s v="四川"/>
    <s v="负向"/>
    <d v="2026-03-06T00:00:00"/>
  </r>
  <r>
    <n v="11389"/>
    <x v="2"/>
    <x v="5"/>
    <d v="2026-01-15T00:00:00"/>
    <s v="否"/>
    <s v="玫瑰味的肉肉"/>
    <s v="提拉米苏哪个好喝"/>
    <d v="2025-01-19T00:00:00"/>
    <s v="安徽"/>
    <s v="中性"/>
    <d v="2026-03-06T00:00:00"/>
  </r>
  <r>
    <n v="11390"/>
    <x v="2"/>
    <x v="5"/>
    <d v="2026-01-15T00:00:00"/>
    <s v="否"/>
    <s v="蛋白质男王"/>
    <s v="提拉米苏普通"/>
    <d v="2025-01-24T00:00:00"/>
    <s v="江西"/>
    <s v="中性"/>
    <d v="2026-03-06T00:00:00"/>
  </r>
  <r>
    <n v="11391"/>
    <x v="2"/>
    <x v="5"/>
    <d v="2026-01-15T00:00:00"/>
    <s v="否"/>
    <s v="小想淘淘"/>
    <s v="送来卖相不好 但好喝"/>
    <d v="2025-02-12T00:00:00"/>
    <s v="广东"/>
    <s v="正向"/>
    <d v="2026-03-06T00:00:00"/>
  </r>
  <r>
    <n v="11392"/>
    <x v="2"/>
    <x v="5"/>
    <d v="2026-01-15T00:00:00"/>
    <s v="否"/>
    <s v="莫展"/>
    <s v="好喝"/>
    <d v="2025-02-11T00:00:00"/>
    <s v="福建"/>
    <s v="正向"/>
    <d v="2026-03-06T00:00:00"/>
  </r>
  <r>
    <n v="11393"/>
    <x v="2"/>
    <x v="5"/>
    <d v="2026-01-15T00:00:00"/>
    <s v="否"/>
    <s v="jia"/>
    <s v="太甜 应该减半糖浆"/>
    <d v="2025-02-08T00:00:00"/>
    <s v="贵州"/>
    <s v="负向"/>
    <d v="2026-03-06T00:00:00"/>
  </r>
  <r>
    <n v="11394"/>
    <x v="2"/>
    <x v="5"/>
    <d v="2026-01-15T00:00:00"/>
    <s v="否"/>
    <s v="宝宝来了"/>
    <s v="好喝 买了三次"/>
    <d v="2025-02-09T00:00:00"/>
    <s v="广东"/>
    <s v="正向"/>
    <d v="2026-03-06T00:00:00"/>
  </r>
  <r>
    <n v="11395"/>
    <x v="2"/>
    <x v="5"/>
    <d v="2026-01-15T00:00:00"/>
    <s v="否"/>
    <s v="Wuwj"/>
    <s v="太甜 喝几口扔了"/>
    <d v="2025-02-16T00:00:00"/>
    <s v="江苏"/>
    <s v="负向"/>
    <d v="2026-03-06T00:00:00"/>
  </r>
  <r>
    <n v="11396"/>
    <x v="2"/>
    <x v="5"/>
    <d v="2026-01-15T00:00:00"/>
    <s v="否"/>
    <s v="^困在記憶角落"/>
    <s v="又甜又腻"/>
    <d v="2025-01-15T00:00:00"/>
    <s v="福建"/>
    <s v="负向"/>
    <d v="2026-03-06T00:00:00"/>
  </r>
  <r>
    <n v="11397"/>
    <x v="2"/>
    <x v="5"/>
    <d v="2026-01-15T00:00:00"/>
    <s v="否"/>
    <s v="蛋白质男王"/>
    <s v="古茗快听劝"/>
    <d v="2025-01-15T00:00:00"/>
    <s v="江西"/>
    <s v="负向"/>
    <d v="2026-03-06T00:00:00"/>
  </r>
  <r>
    <n v="11398"/>
    <x v="2"/>
    <x v="5"/>
    <d v="2026-01-15T00:00:00"/>
    <s v="否"/>
    <s v="夜猫星球人"/>
    <s v="少冰好喝"/>
    <d v="2025-02-13T00:00:00"/>
    <s v="江苏"/>
    <s v="正向"/>
    <d v="2026-03-06T00:00:00"/>
  </r>
  <r>
    <n v="11399"/>
    <x v="2"/>
    <x v="5"/>
    <d v="2026-01-15T00:00:00"/>
    <s v="否"/>
    <s v="哈曼头尖尖"/>
    <s v="太腻了 加水也不行"/>
    <d v="2025-02-21T00:00:00"/>
    <s v="云南"/>
    <s v="负向"/>
    <d v="2026-03-06T00:00:00"/>
  </r>
  <r>
    <n v="11400"/>
    <x v="2"/>
    <x v="5"/>
    <d v="2026-01-15T00:00:00"/>
    <s v="否"/>
    <s v="支票票"/>
    <s v="橙子酸味 难喝"/>
    <d v="2025-02-08T00:00:00"/>
    <s v="江西"/>
    <s v="负向"/>
    <d v="2026-03-06T00:00:00"/>
  </r>
  <r>
    <n v="11401"/>
    <x v="2"/>
    <x v="5"/>
    <d v="2026-01-15T00:00:00"/>
    <s v="否"/>
    <s v="臭大壮"/>
    <s v="好甜"/>
    <d v="2025-01-19T00:00:00"/>
    <s v="广东"/>
    <s v="负向"/>
    <d v="2026-03-06T00:00:00"/>
  </r>
  <r>
    <n v="11402"/>
    <x v="2"/>
    <x v="5"/>
    <d v="2026-01-15T00:00:00"/>
    <s v="否"/>
    <s v="蛋白质男王"/>
    <s v="确实甜"/>
    <d v="2025-01-19T00:00:00"/>
    <s v="江西"/>
    <s v="中性"/>
    <d v="2026-03-06T00:00:00"/>
  </r>
  <r>
    <n v="11403"/>
    <x v="2"/>
    <x v="5"/>
    <d v="2026-01-15T00:00:00"/>
    <s v="否"/>
    <s v="👿陌皛默👿"/>
    <s v="和MANNER像"/>
    <d v="2025-01-15T00:00:00"/>
    <s v="江苏"/>
    <s v="中性"/>
    <d v="2026-03-06T00:00:00"/>
  </r>
  <r>
    <n v="11404"/>
    <x v="2"/>
    <x v="5"/>
    <d v="2026-01-15T00:00:00"/>
    <s v="否"/>
    <s v="蛋白质男王"/>
    <s v="manner平替"/>
    <d v="2025-01-15T00:00:00"/>
    <s v="江西"/>
    <s v="中性"/>
    <d v="2026-03-06T00:00:00"/>
  </r>
  <r>
    <n v="11405"/>
    <x v="2"/>
    <x v="5"/>
    <d v="2026-01-15T00:00:00"/>
    <s v="否"/>
    <s v="GGB"/>
    <s v="有点甜 但好喝"/>
    <d v="2025-01-16T00:00:00"/>
    <s v="山东"/>
    <s v="正向"/>
    <d v="2026-03-06T00:00:00"/>
  </r>
  <r>
    <n v="11406"/>
    <x v="2"/>
    <x v="5"/>
    <d v="2026-01-15T00:00:00"/>
    <s v="否"/>
    <s v="蛋白质男王"/>
    <s v="甜但不难喝"/>
    <d v="2025-01-17T00:00:00"/>
    <s v="江西"/>
    <s v="中性"/>
    <d v="2026-03-06T00:00:00"/>
  </r>
  <r>
    <n v="11407"/>
    <x v="2"/>
    <x v="5"/>
    <d v="2026-01-15T00:00:00"/>
    <s v="否"/>
    <s v="随便发个疯"/>
    <s v="有可可粉不想喝"/>
    <d v="2025-01-23T00:00:00"/>
    <s v="河南"/>
    <s v="负向"/>
    <d v="2026-03-06T00:00:00"/>
  </r>
  <r>
    <n v="11408"/>
    <x v="2"/>
    <x v="5"/>
    <d v="2026-01-15T00:00:00"/>
    <s v="否"/>
    <s v="不喜带刺鱼"/>
    <s v="你又喝不到"/>
    <d v="2025-01-23T00:00:00"/>
    <s v="广西"/>
    <s v="中性"/>
    <d v="2026-03-06T00:00:00"/>
  </r>
  <r>
    <n v="11409"/>
    <x v="2"/>
    <x v="5"/>
    <d v="2026-01-15T00:00:00"/>
    <s v="否"/>
    <s v="爱打排球的小贤"/>
    <s v="和瑞幸褚橙拿铁一个味"/>
    <d v="2025-02-04T00:00:00"/>
    <s v="山东"/>
    <s v="中性"/>
    <d v="2026-03-06T00:00:00"/>
  </r>
  <r>
    <n v="11410"/>
    <x v="2"/>
    <x v="5"/>
    <d v="2026-01-15T00:00:00"/>
    <s v="否"/>
    <s v="小海带"/>
    <s v="连喝三天"/>
    <d v="2025-02-04T00:00:00"/>
    <s v="安徽"/>
    <s v="正向"/>
    <d v="2026-03-06T00:00:00"/>
  </r>
  <r>
    <n v="11411"/>
    <x v="2"/>
    <x v="5"/>
    <d v="2026-01-15T00:00:00"/>
    <s v="否"/>
    <s v="呵呵"/>
    <s v="冰的还是热的好喝"/>
    <d v="2025-02-03T00:00:00"/>
    <s v="广东"/>
    <s v="中性"/>
    <d v="2026-03-06T00:00:00"/>
  </r>
  <r>
    <n v="11412"/>
    <x v="2"/>
    <x v="5"/>
    <d v="2026-01-15T00:00:00"/>
    <s v="否"/>
    <s v="小红薯6903F245"/>
    <s v="要原图"/>
    <d v="2025-02-03T00:00:00"/>
    <s v="广东"/>
    <s v="中性"/>
    <d v="2026-03-06T00:00:00"/>
  </r>
  <r>
    <n v="11413"/>
    <x v="2"/>
    <x v="5"/>
    <d v="2026-01-15T00:00:00"/>
    <s v="否"/>
    <s v="安安（睡不醒版）"/>
    <s v="槟榔味"/>
    <d v="2025-02-03T00:00:00"/>
    <s v="广东"/>
    <s v="负向"/>
    <d v="2026-03-06T00:00:00"/>
  </r>
  <r>
    <n v="11414"/>
    <x v="2"/>
    <x v="5"/>
    <d v="2026-01-15T00:00:00"/>
    <s v="否"/>
    <s v="一颗李子🍒"/>
    <s v="有涩味"/>
    <d v="2025-02-02T00:00:00"/>
    <s v="江苏"/>
    <s v="负向"/>
    <d v="2026-03-06T00:00:00"/>
  </r>
  <r>
    <n v="11416"/>
    <x v="2"/>
    <x v="5"/>
    <d v="2026-01-15T00:00:00"/>
    <s v="否"/>
    <s v="hally"/>
    <s v="我也有"/>
    <d v="2025-02-01T00:00:00"/>
    <s v="福建"/>
    <s v="中性"/>
    <d v="2026-03-06T00:00:00"/>
  </r>
  <r>
    <n v="11417"/>
    <x v="2"/>
    <x v="5"/>
    <d v="2026-01-15T00:00:00"/>
    <s v="否"/>
    <s v="时光"/>
    <s v="麻嘴巴"/>
    <d v="2025-02-01T00:00:00"/>
    <s v="四川"/>
    <s v="负向"/>
    <d v="2026-03-06T00:00:00"/>
  </r>
  <r>
    <n v="11418"/>
    <x v="2"/>
    <x v="5"/>
    <d v="2026-01-15T00:00:00"/>
    <s v="否"/>
    <s v="H！"/>
    <s v="热的好喝么"/>
    <d v="2025-02-01T00:00:00"/>
    <s v="山东"/>
    <s v="中性"/>
    <d v="2026-03-06T00:00:00"/>
  </r>
  <r>
    <n v="11419"/>
    <x v="2"/>
    <x v="5"/>
    <d v="2026-01-15T00:00:00"/>
    <s v="否"/>
    <s v="momo"/>
    <s v="咖啡味太淡"/>
    <d v="2025-01-27T00:00:00"/>
    <s v="四川"/>
    <s v="负向"/>
    <d v="2026-03-06T00:00:00"/>
  </r>
  <r>
    <n v="11420"/>
    <x v="2"/>
    <x v="5"/>
    <d v="2026-01-15T00:00:00"/>
    <s v="否"/>
    <s v="小黄油拿铁罐罐"/>
    <s v="奶味太浓"/>
    <d v="2025-01-26T00:00:00"/>
    <s v="江西"/>
    <s v="中性"/>
    <d v="2026-03-06T00:00:00"/>
  </r>
  <r>
    <n v="11421"/>
    <x v="2"/>
    <x v="5"/>
    <d v="2026-01-15T00:00:00"/>
    <s v="否"/>
    <s v="哒哒哒"/>
    <s v="威海没有"/>
    <d v="2025-01-26T00:00:00"/>
    <s v="山东"/>
    <s v="中性"/>
    <d v="2026-03-06T00:00:00"/>
  </r>
  <r>
    <n v="11422"/>
    <x v="2"/>
    <x v="5"/>
    <d v="2026-01-15T00:00:00"/>
    <s v="否"/>
    <s v="恶魔什么潮"/>
    <s v="是不是饥饿营销"/>
    <d v="2025-01-25T00:00:00"/>
    <s v="江苏"/>
    <s v="中性"/>
    <d v="2026-03-06T00:00:00"/>
  </r>
  <r>
    <n v="11423"/>
    <x v="2"/>
    <x v="5"/>
    <d v="2026-01-15T00:00:00"/>
    <s v="否"/>
    <s v="西班牙馅饼"/>
    <s v="橘子皮味道"/>
    <d v="2025-01-25T00:00:00"/>
    <s v="福建"/>
    <s v="负向"/>
    <d v="2026-03-06T00:00:00"/>
  </r>
  <r>
    <n v="11424"/>
    <x v="2"/>
    <x v="5"/>
    <d v="2026-01-15T00:00:00"/>
    <s v="否"/>
    <s v="漁澍松饼"/>
    <s v="难喝"/>
    <d v="2025-01-25T00:00:00"/>
    <s v="江苏"/>
    <s v="负向"/>
    <d v="2026-03-06T00:00:00"/>
  </r>
  <r>
    <n v="11425"/>
    <x v="2"/>
    <x v="5"/>
    <d v="2026-01-15T00:00:00"/>
    <s v="否"/>
    <s v="sisly"/>
    <s v="原来是古茗的"/>
    <d v="2025-01-24T00:00:00"/>
    <s v="陕西"/>
    <s v="中性"/>
    <d v="2026-03-06T00:00:00"/>
  </r>
  <r>
    <n v="11426"/>
    <x v="2"/>
    <x v="5"/>
    <d v="2026-01-15T00:00:00"/>
    <s v="否"/>
    <s v="一只花甲"/>
    <s v="好喝不"/>
    <d v="2025-01-26T00:00:00"/>
    <s v="陕西"/>
    <s v="中性"/>
    <d v="2026-03-06T00:00:00"/>
  </r>
  <r>
    <n v="11427"/>
    <x v="2"/>
    <x v="5"/>
    <d v="2026-01-15T00:00:00"/>
    <s v="否"/>
    <s v="babubabu"/>
    <s v="柑子味好苦"/>
    <d v="2025-01-24T00:00:00"/>
    <s v="重庆"/>
    <s v="负向"/>
    <d v="2026-03-06T00:00:00"/>
  </r>
  <r>
    <n v="11428"/>
    <x v="2"/>
    <x v="5"/>
    <d v="2026-01-15T00:00:00"/>
    <s v="否"/>
    <s v="🍑"/>
    <s v="两个新品都一般 太甜"/>
    <d v="2025-01-24T00:00:00"/>
    <s v="湖北"/>
    <s v="负向"/>
    <d v="2026-03-06T00:00:00"/>
  </r>
  <r>
    <n v="11429"/>
    <x v="2"/>
    <x v="5"/>
    <d v="2026-01-15T00:00:00"/>
    <s v="否"/>
    <s v="荷包蛋脾气"/>
    <s v="郑州很少古茗"/>
    <d v="2025-01-24T00:00:00"/>
    <s v="河南"/>
    <s v="中性"/>
    <d v="2026-03-06T00:00:00"/>
  </r>
  <r>
    <n v="11430"/>
    <x v="2"/>
    <x v="5"/>
    <d v="2026-01-15T00:00:00"/>
    <s v="否"/>
    <s v="是王小鱼吖"/>
    <s v="太好喝了"/>
    <d v="2025-01-24T00:00:00"/>
    <s v="江苏"/>
    <s v="正向"/>
    <d v="2026-03-06T00:00:00"/>
  </r>
  <r>
    <n v="11431"/>
    <x v="2"/>
    <x v="5"/>
    <d v="2026-01-15T00:00:00"/>
    <s v="否"/>
    <s v="阿淮啊"/>
    <s v="有人拼吗"/>
    <d v="2025-01-24T00:00:00"/>
    <s v="广西"/>
    <s v="中性"/>
    <d v="2026-03-06T00:00:00"/>
  </r>
  <r>
    <n v="11432"/>
    <x v="2"/>
    <x v="5"/>
    <d v="2026-01-15T00:00:00"/>
    <s v="否"/>
    <s v="Molly"/>
    <s v="有点太甜"/>
    <d v="2025-01-23T00:00:00"/>
    <s v="江苏"/>
    <s v="负向"/>
    <d v="2026-03-06T00:00:00"/>
  </r>
  <r>
    <n v="11433"/>
    <x v="2"/>
    <x v="5"/>
    <d v="2026-01-15T00:00:00"/>
    <s v="否"/>
    <s v="咕噜"/>
    <s v="决定试试"/>
    <d v="2025-01-23T00:00:00"/>
    <s v="江西"/>
    <s v="中性"/>
    <d v="2026-03-06T00:00:00"/>
  </r>
  <r>
    <n v="11434"/>
    <x v="2"/>
    <x v="5"/>
    <d v="2026-01-15T00:00:00"/>
    <s v="否"/>
    <s v="故事"/>
    <s v="祝我们苦尽柑来"/>
    <d v="2025-01-23T00:00:00"/>
    <s v="福建"/>
    <s v="正向"/>
    <d v="2026-03-06T00:00:00"/>
  </r>
  <r>
    <n v="11435"/>
    <x v="2"/>
    <x v="5"/>
    <d v="2026-01-15T00:00:00"/>
    <s v="否"/>
    <s v="Sakura"/>
    <s v="越喝越苦"/>
    <d v="2025-01-23T00:00:00"/>
    <s v="云南"/>
    <s v="负向"/>
    <d v="2026-03-06T00:00:00"/>
  </r>
  <r>
    <n v="11436"/>
    <x v="2"/>
    <x v="5"/>
    <d v="2026-01-15T00:00:00"/>
    <s v="否"/>
    <s v="21岁天才少年"/>
    <s v="热的好喝不"/>
    <d v="2025-01-23T00:00:00"/>
    <s v="四川"/>
    <s v="中性"/>
    <d v="2026-03-06T00:00:00"/>
  </r>
  <r>
    <n v="11437"/>
    <x v="2"/>
    <x v="5"/>
    <d v="2026-01-15T00:00:00"/>
    <s v="否"/>
    <s v="💛小檀檀檀心"/>
    <s v="喝上了"/>
    <d v="2025-01-23T00:00:00"/>
    <s v="福建"/>
    <s v="中性"/>
    <d v="2026-03-06T00:00:00"/>
  </r>
  <r>
    <n v="11438"/>
    <x v="2"/>
    <x v="5"/>
    <d v="2026-01-15T00:00:00"/>
    <s v="否"/>
    <s v="虎虎妈"/>
    <s v="常温更好喝"/>
    <d v="2025-01-22T00:00:00"/>
    <s v="上海"/>
    <s v="正向"/>
    <d v="2026-03-06T00:00:00"/>
  </r>
  <r>
    <n v="11439"/>
    <x v="2"/>
    <x v="5"/>
    <d v="2026-01-15T00:00:00"/>
    <s v="否"/>
    <s v="日常悠哉大王"/>
    <s v="好甜"/>
    <d v="2025-01-22T00:00:00"/>
    <s v="江西"/>
    <s v="负向"/>
    <d v="2026-03-06T00:00:00"/>
  </r>
  <r>
    <n v="11440"/>
    <x v="2"/>
    <x v="5"/>
    <d v="2026-01-15T00:00:00"/>
    <s v="否"/>
    <s v="Momo"/>
    <s v="这里没有"/>
    <d v="2025-01-22T00:00:00"/>
    <s v="广东"/>
    <s v="中性"/>
    <d v="2026-03-06T00:00:00"/>
  </r>
  <r>
    <n v="11441"/>
    <x v="2"/>
    <x v="5"/>
    <d v="2026-01-15T00:00:00"/>
    <s v="否"/>
    <s v="cc-"/>
    <s v="将就 不难喝"/>
    <d v="2025-01-22T00:00:00"/>
    <s v="四川"/>
    <s v="中性"/>
    <d v="2026-03-06T00:00:00"/>
  </r>
  <r>
    <n v="11442"/>
    <x v="2"/>
    <x v="5"/>
    <d v="2026-01-15T00:00:00"/>
    <s v="否"/>
    <s v="吧啦吧吧啦"/>
    <s v="配送费8.5 但好喝"/>
    <d v="2025-01-22T00:00:00"/>
    <s v="山东"/>
    <s v="正向"/>
    <d v="2026-03-06T00:00:00"/>
  </r>
  <r>
    <n v="11443"/>
    <x v="2"/>
    <x v="5"/>
    <d v="2026-01-15T00:00:00"/>
    <s v="否"/>
    <s v="舟舟"/>
    <s v="怕太甜"/>
    <d v="2025-01-22T00:00:00"/>
    <s v="福建"/>
    <s v="中性"/>
    <d v="2026-03-06T00:00:00"/>
  </r>
  <r>
    <n v="11444"/>
    <x v="2"/>
    <x v="5"/>
    <d v="2026-01-15T00:00:00"/>
    <s v="否"/>
    <s v="食咖乐"/>
    <s v="原料橙汁加柚子汁"/>
    <d v="2025-01-22T00:00:00"/>
    <s v="上海"/>
    <s v="中性"/>
    <d v="2026-03-06T00:00:00"/>
  </r>
  <r>
    <n v="11445"/>
    <x v="2"/>
    <x v="5"/>
    <d v="2026-01-15T00:00:00"/>
    <s v="否"/>
    <s v="诗亿"/>
    <s v="礼拿"/>
    <d v="2025-01-22T00:00:00"/>
    <s v="广东"/>
    <s v="中性"/>
    <d v="2026-03-06T00:00:00"/>
  </r>
  <r>
    <n v="11446"/>
    <x v="2"/>
    <x v="5"/>
    <d v="2026-01-15T00:00:00"/>
    <s v="否"/>
    <s v="kiki"/>
    <s v="古茗用悦鲜活"/>
    <d v="2025-01-21T00:00:00"/>
    <s v="江西"/>
    <s v="中性"/>
    <d v="2026-03-06T00:00:00"/>
  </r>
  <r>
    <n v="11447"/>
    <x v="2"/>
    <x v="5"/>
    <d v="2026-01-15T00:00:00"/>
    <s v="否"/>
    <s v="甜甜在运动啊"/>
    <s v="苦尽甘来"/>
    <d v="2025-01-21T00:00:00"/>
    <s v="四川"/>
    <s v="中性"/>
    <d v="2026-03-06T00:00:00"/>
  </r>
  <r>
    <n v="11448"/>
    <x v="2"/>
    <x v="5"/>
    <d v="2026-01-15T00:00:00"/>
    <s v="否"/>
    <s v="奇奇怪怪"/>
    <s v="明天试试"/>
    <d v="2025-01-21T00:00:00"/>
    <s v="四川"/>
    <s v="中性"/>
    <d v="2026-03-06T00:00:00"/>
  </r>
  <r>
    <n v="11449"/>
    <x v="2"/>
    <x v="5"/>
    <d v="2026-01-15T00:00:00"/>
    <s v="否"/>
    <s v="天天天蓝"/>
    <s v="加鲜奶"/>
    <d v="2025-01-21T00:00:00"/>
    <s v="广东"/>
    <s v="中性"/>
    <d v="2026-03-06T00:00:00"/>
  </r>
  <r>
    <n v="11450"/>
    <x v="2"/>
    <x v="5"/>
    <d v="2026-01-15T00:00:00"/>
    <s v="否"/>
    <s v=".."/>
    <s v="喜欢开心果拿铁"/>
    <d v="2025-01-21T00:00:00"/>
    <s v="四川"/>
    <s v="正向"/>
    <d v="2026-03-06T00:00:00"/>
  </r>
  <r>
    <n v="11451"/>
    <x v="2"/>
    <x v="5"/>
    <d v="2026-01-15T00:00:00"/>
    <s v="否"/>
    <s v="一块块煲"/>
    <s v="像橘子巧克力"/>
    <d v="2025-01-21T00:00:00"/>
    <s v="浙江"/>
    <s v="中性"/>
    <d v="2026-03-06T00:00:00"/>
  </r>
  <r>
    <n v="11452"/>
    <x v="2"/>
    <x v="5"/>
    <d v="2026-01-15T00:00:00"/>
    <s v="否"/>
    <s v="Egg🐤"/>
    <s v="干杯"/>
    <d v="2025-01-21T00:00:00"/>
    <s v="浙江"/>
    <s v="中性"/>
    <d v="2026-03-06T00:00:00"/>
  </r>
  <r>
    <n v="11452"/>
    <x v="0"/>
    <x v="37"/>
    <d v="2024-10-18T00:00:00"/>
    <s v="是"/>
    <s v="卖完星星晒月亮"/>
    <s v="点错的我，尝试一下"/>
    <d v="2026-03-07T00:00:00"/>
    <s v="浙江"/>
    <s v="中性"/>
    <d v="2026-03-13T00:00:00"/>
  </r>
  <r>
    <n v="11452"/>
    <x v="0"/>
    <x v="37"/>
    <d v="2024-10-18T00:00:00"/>
    <s v="是"/>
    <s v="南瓜粥粥"/>
    <s v="好喝吗"/>
    <d v="2026-03-10T00:00:00"/>
    <s v="浙江"/>
    <s v="中性"/>
    <d v="2026-03-13T00:00:00"/>
  </r>
  <r>
    <n v="11452"/>
    <x v="0"/>
    <x v="37"/>
    <d v="2024-10-18T00:00:00"/>
    <s v="是"/>
    <s v="🍪小饼干🍪（接好运版🍀）"/>
    <s v="好喝好喝 一股超级浓的焦糖粉爆米花的味道"/>
    <d v="2026-01-17T00:00:00"/>
    <s v="广东"/>
    <s v="正向"/>
    <d v="2026-03-13T00:00:00"/>
  </r>
  <r>
    <n v="11452"/>
    <x v="0"/>
    <x v="37"/>
    <d v="2024-10-18T00:00:00"/>
    <s v="是"/>
    <s v="🍪小饼干🍪（接好运版🍀）"/>
    <s v="我天哪 我点错了 我点成拿铁了 不过也好喝"/>
    <d v="2026-01-17T00:00:00"/>
    <s v="广东"/>
    <s v="正向"/>
    <d v="2026-03-13T00:00:00"/>
  </r>
  <r>
    <n v="11452"/>
    <x v="0"/>
    <x v="37"/>
    <d v="2024-10-18T00:00:00"/>
    <s v="是"/>
    <s v="小菠萝"/>
    <s v="可以外卖？"/>
    <d v="2026-01-17T00:00:00"/>
    <s v="山东"/>
    <s v="中性"/>
    <d v="2026-03-13T00:00:00"/>
  </r>
  <r>
    <n v="11452"/>
    <x v="0"/>
    <x v="37"/>
    <d v="2024-10-18T00:00:00"/>
    <s v="是"/>
    <s v="宇宙超级无敌小可爱"/>
    <s v="可以，到家冰化了，正好喝"/>
    <d v="2026-01-17T00:00:00"/>
    <s v="安徽"/>
    <s v="正向"/>
    <d v="2026-03-13T00:00:00"/>
  </r>
  <r>
    <n v="11452"/>
    <x v="0"/>
    <x v="37"/>
    <d v="2024-10-18T00:00:00"/>
    <s v="是"/>
    <s v="编号9527"/>
    <s v="谢谢，就是冰不好化"/>
    <d v="2026-02-06T00:00:00"/>
    <s v="安徽"/>
    <s v="中性"/>
    <d v="2026-03-13T00:00:00"/>
  </r>
  <r>
    <n v="11452"/>
    <x v="0"/>
    <x v="37"/>
    <d v="2024-10-18T00:00:00"/>
    <s v="是"/>
    <s v="宇宙超级无敌小可爱"/>
    <s v="这几天室外有点空难，哈哈哈哈哈"/>
    <d v="2026-02-06T00:00:00"/>
    <s v="安徽"/>
    <s v="中性"/>
    <d v="2026-03-13T00:00:00"/>
  </r>
  <r>
    <n v="11452"/>
    <x v="0"/>
    <x v="37"/>
    <d v="2024-10-18T00:00:00"/>
    <s v="是"/>
    <s v="momo"/>
    <s v="明天点一杯试一试"/>
    <d v="2026-01-11T00:00:00"/>
    <s v="湖北"/>
    <s v="中性"/>
    <d v="2026-03-13T00:00:00"/>
  </r>
  <r>
    <n v="11452"/>
    <x v="0"/>
    <x v="37"/>
    <d v="2024-10-18T00:00:00"/>
    <s v="是"/>
    <s v="宇宙超级无敌小可爱"/>
    <s v="要等冰块化点"/>
    <d v="2026-01-11T00:00:00"/>
    <s v="安徽"/>
    <s v="中性"/>
    <d v="2026-03-13T00:00:00"/>
  </r>
  <r>
    <n v="11452"/>
    <x v="0"/>
    <x v="37"/>
    <d v="2024-10-18T00:00:00"/>
    <s v="是"/>
    <s v="旺仔啵啵🐱"/>
    <s v="这个收到以后还需要加水吗"/>
    <d v="2026-01-23T00:00:00"/>
    <s v="陕西"/>
    <s v="中性"/>
    <d v="2026-03-13T00:00:00"/>
  </r>
  <r>
    <n v="11452"/>
    <x v="0"/>
    <x v="37"/>
    <d v="2024-10-18T00:00:00"/>
    <s v="是"/>
    <s v="宇宙超级无敌小可爱"/>
    <s v="别加啊，冰化了就是水，稀释了"/>
    <d v="2026-01-23T00:00:00"/>
    <s v="安徽"/>
    <s v="中性"/>
    <d v="2026-03-13T00:00:00"/>
  </r>
  <r>
    <n v="11452"/>
    <x v="0"/>
    <x v="37"/>
    <d v="2024-10-18T00:00:00"/>
    <s v="是"/>
    <s v="舒服得很（公司大量招聘）"/>
    <s v="好喝"/>
    <d v="2026-01-10T00:00:00"/>
    <s v="湖南"/>
    <s v="正向"/>
    <d v="2026-03-13T00:00:00"/>
  </r>
  <r>
    <n v="11452"/>
    <x v="0"/>
    <x v="37"/>
    <d v="2024-10-18T00:00:00"/>
    <s v="是"/>
    <s v="宇宙超级无敌小可爱"/>
    <s v="必须的必"/>
    <d v="2026-01-10T00:00:00"/>
    <s v="安徽"/>
    <s v="正向"/>
    <d v="2026-03-13T00:00:00"/>
  </r>
  <r>
    <n v="11452"/>
    <x v="0"/>
    <x v="37"/>
    <d v="2024-10-18T00:00:00"/>
    <s v="是"/>
    <s v="鱼仔🐟"/>
    <s v="yyds"/>
    <d v="2026-01-12T00:00:00"/>
    <s v="甘肃"/>
    <s v="正向"/>
    <d v="2026-03-13T00:00:00"/>
  </r>
  <r>
    <n v="11452"/>
    <x v="0"/>
    <x v="37"/>
    <d v="2024-10-18T00:00:00"/>
    <s v="是"/>
    <s v="lalala"/>
    <s v="深烘味道咋样"/>
    <d v="2026-01-27T00:00:00"/>
    <s v="广东"/>
    <s v="中性"/>
    <d v="2026-03-13T00:00:00"/>
  </r>
  <r>
    <n v="11452"/>
    <x v="0"/>
    <x v="37"/>
    <d v="2024-10-18T00:00:00"/>
    <s v="是"/>
    <s v="宇宙超级无敌小可爱"/>
    <s v="很哇塞"/>
    <d v="2026-01-27T00:00:00"/>
    <s v="安徽"/>
    <s v="正向"/>
    <d v="2026-03-13T00:00:00"/>
  </r>
  <r>
    <n v="11452"/>
    <x v="0"/>
    <x v="37"/>
    <d v="2024-10-18T00:00:00"/>
    <s v="是"/>
    <s v="girl王莫言"/>
    <s v="他不是加牛奶不加水呀"/>
    <d v="2026-02-02T00:00:00"/>
    <s v="辽宁"/>
    <s v="中性"/>
    <d v="2026-03-13T00:00:00"/>
  </r>
  <r>
    <n v="11452"/>
    <x v="0"/>
    <x v="37"/>
    <d v="2024-10-18T00:00:00"/>
    <s v="是"/>
    <s v="宇宙超级无敌小可爱"/>
    <s v="是，不加水"/>
    <d v="2026-02-02T00:00:00"/>
    <s v="安徽"/>
    <s v="中性"/>
    <d v="2026-03-13T00:00:00"/>
  </r>
  <r>
    <n v="11452"/>
    <x v="0"/>
    <x v="37"/>
    <d v="2024-10-18T00:00:00"/>
    <s v="是"/>
    <s v="今天没犯困"/>
    <s v="@陈易顺 我刚试了 好喝"/>
    <d v="2026-01-14T00:00:00"/>
    <s v="海南"/>
    <s v="正向"/>
    <d v="2026-03-13T00:00:00"/>
  </r>
  <r>
    <n v="11452"/>
    <x v="0"/>
    <x v="37"/>
    <d v="2024-10-18T00:00:00"/>
    <s v="是"/>
    <s v="陈易顺"/>
    <s v="喝过了，这个方法不是出挺久了吗"/>
    <d v="2026-01-14T00:00:00"/>
    <s v="海南"/>
    <s v="中性"/>
    <d v="2026-03-13T00:00:00"/>
  </r>
  <r>
    <n v="11452"/>
    <x v="0"/>
    <x v="37"/>
    <d v="2024-10-18T00:00:00"/>
    <s v="是"/>
    <s v="卷卷和迷你卷"/>
    <s v="我也说去水，店员问我是不是点错了"/>
    <d v="2026-01-05T00:00:00"/>
    <s v="福建"/>
    <s v="中性"/>
    <d v="2026-03-13T00:00:00"/>
  </r>
  <r>
    <n v="11452"/>
    <x v="0"/>
    <x v="37"/>
    <d v="2024-10-18T00:00:00"/>
    <s v="是"/>
    <s v="麥麥脆汁雞"/>
    <s v="拿铁哪里有水"/>
    <d v="2026-01-07T00:00:00"/>
    <s v="广东"/>
    <s v="中性"/>
    <d v="2026-03-13T00:00:00"/>
  </r>
  <r>
    <n v="11452"/>
    <x v="0"/>
    <x v="37"/>
    <d v="2024-10-18T00:00:00"/>
    <s v="是"/>
    <s v="崽崽"/>
    <s v="为啥我点的时候说的不能做"/>
    <d v="2025-09-12T00:00:00"/>
    <s v="四川"/>
    <s v="中性"/>
    <d v="2026-03-13T00:00:00"/>
  </r>
  <r>
    <n v="11452"/>
    <x v="0"/>
    <x v="37"/>
    <d v="2024-10-18T00:00:00"/>
    <s v="是"/>
    <s v="梅子九"/>
    <s v="可能要看店员？这好像不是标准操作 ，有的店可能查的比较严"/>
    <d v="2025-09-12T00:00:00"/>
    <s v="重庆"/>
    <s v="中性"/>
    <d v="2026-03-13T00:00:00"/>
  </r>
  <r>
    <n v="11452"/>
    <x v="0"/>
    <x v="37"/>
    <d v="2024-10-18T00:00:00"/>
    <s v="是"/>
    <s v="东东仔么么哒🍼"/>
    <s v="笑鼠，我也点了小黄油拿铁满冰去水，店员问我拿铁没有水有奶可以吗"/>
    <d v="2026-01-02T00:00:00"/>
    <s v="广东"/>
    <s v="中性"/>
    <d v="2026-03-13T00:00:00"/>
  </r>
  <r>
    <n v="11452"/>
    <x v="0"/>
    <x v="37"/>
    <d v="2024-10-18T00:00:00"/>
    <s v="是"/>
    <s v="跌滑里"/>
    <s v="老铁，我也犯了同样的错"/>
    <d v="2026-03-12T00:00:00"/>
    <s v="浙江"/>
    <s v="中性"/>
    <d v="2026-03-13T00:00:00"/>
  </r>
  <r>
    <n v="11452"/>
    <x v="0"/>
    <x v="37"/>
    <d v="2024-10-18T00:00:00"/>
    <s v="是"/>
    <s v="健康的莹宝宝"/>
    <s v="哈哈实现"/>
    <d v="2026-01-10T00:00:00"/>
    <s v="河南"/>
    <s v="正向"/>
    <d v="2026-03-13T00:00:00"/>
  </r>
  <r>
    <n v="11452"/>
    <x v="0"/>
    <x v="37"/>
    <d v="2024-10-18T00:00:00"/>
    <s v="是"/>
    <s v="黎梨🍐"/>
    <s v="我也是，店员问我的时候，我还在想没错啊，然后出来打开小红书一看，好了，是我点错了，店员还问我，我是按照你备注做的，对吧？我说嗯对的。打包吧。"/>
    <d v="2026-03-12T00:00:00"/>
    <s v="广东"/>
    <s v="中性"/>
    <d v="2026-03-13T00:00:00"/>
  </r>
  <r>
    <n v="11452"/>
    <x v="0"/>
    <x v="37"/>
    <d v="2024-10-18T00:00:00"/>
    <s v="是"/>
    <s v="安逸的生活"/>
    <s v="一样不给做"/>
    <d v="2026-01-10T00:00:00"/>
    <s v="天津"/>
    <s v="中性"/>
    <d v="2026-03-13T00:00:00"/>
  </r>
  <r>
    <n v="11452"/>
    <x v="0"/>
    <x v="37"/>
    <d v="2024-10-18T00:00:00"/>
    <s v="是"/>
    <s v="angela"/>
    <s v="同一家店 第一次能点 第二次不行"/>
    <d v="2025-12-15T00:00:00"/>
    <s v="北京"/>
    <s v="中性"/>
    <d v="2026-03-13T00:00:00"/>
  </r>
  <r>
    <n v="11452"/>
    <x v="0"/>
    <x v="37"/>
    <d v="2024-10-18T00:00:00"/>
    <s v="是"/>
    <s v="✨灿芊汐"/>
    <s v="我买的14"/>
    <d v="2025-11-12T00:00:00"/>
    <s v="广东"/>
    <s v="中性"/>
    <d v="2026-03-13T00:00:00"/>
  </r>
  <r>
    <n v="11452"/>
    <x v="0"/>
    <x v="38"/>
    <d v="2026-03-07T00:00:00"/>
    <s v="否"/>
    <s v="在逃睡美人"/>
    <s v="周末愉快春天就要喝樱花🌸树莓美式也超好喝春天的治愈就在咖啡里啦"/>
    <d v="2026-03-12T00:00:00"/>
    <s v="四川"/>
    <s v="正向"/>
    <d v="2026-03-13T00:00:00"/>
  </r>
  <r>
    <n v="11452"/>
    <x v="0"/>
    <x v="38"/>
    <d v="2026-03-07T00:00:00"/>
    <s v="否"/>
    <s v="在逃睡美人"/>
    <s v="@瑞幸咖啡 每天一杯快乐起飞🛫最近的超爱"/>
    <d v="2026-03-12T00:00:00"/>
    <s v="四川"/>
    <s v="正向"/>
    <d v="2026-03-13T00:00:00"/>
  </r>
  <r>
    <n v="11452"/>
    <x v="0"/>
    <x v="38"/>
    <d v="2026-03-07T00:00:00"/>
    <s v="否"/>
    <s v="吃年糕的布丁猪"/>
    <s v="喝起来呀每天都要瑞一瑞"/>
    <d v="2026-03-12T00:00:00"/>
    <s v="四川"/>
    <s v="正向"/>
    <d v="2026-03-13T00:00:00"/>
  </r>
  <r>
    <n v="11452"/>
    <x v="0"/>
    <x v="38"/>
    <d v="2026-03-07T00:00:00"/>
    <s v="否"/>
    <s v="吃年糕的布丁猪"/>
    <s v="举高小手手许愿许愿"/>
    <d v="2026-03-12T00:00:00"/>
    <s v="四川"/>
    <s v="中性"/>
    <d v="2026-03-13T00:00:00"/>
  </r>
  <r>
    <n v="11452"/>
    <x v="0"/>
    <x v="38"/>
    <d v="2026-03-07T00:00:00"/>
    <s v="否"/>
    <s v="包包子"/>
    <s v="梦幻元气随温暖春日如约而至🌸一起享受春咖美好时光🌞☕"/>
    <d v="2026-03-12T00:00:00"/>
    <s v="广东"/>
    <s v="正向"/>
    <d v="2026-03-13T00:00:00"/>
  </r>
  <r>
    <n v="11452"/>
    <x v="0"/>
    <x v="38"/>
    <d v="2026-03-07T00:00:00"/>
    <s v="否"/>
    <s v="NC.九月"/>
    <s v="快点给我道歉 为啥跟图片差那么多 而且啥联名都没有我是冲着嘎子姐去的"/>
    <d v="2026-03-11T00:00:00"/>
    <s v="广东"/>
    <s v="负向"/>
    <d v="2026-03-13T00:00:00"/>
  </r>
  <r>
    <n v="11452"/>
    <x v="0"/>
    <x v="38"/>
    <d v="2026-03-07T00:00:00"/>
    <s v="否"/>
    <n v="17"/>
    <s v="珞珈樱花拿铁本来就不是新品，只有两个特大杯或者点两杯才给袋子和贴纸，两个特大杯的被子也不一样"/>
    <d v="2026-03-11T00:00:00"/>
    <s v="北京"/>
    <s v="中性"/>
    <d v="2026-03-13T00:00:00"/>
  </r>
  <r>
    <n v="11452"/>
    <x v="0"/>
    <x v="38"/>
    <d v="2026-03-07T00:00:00"/>
    <s v="否"/>
    <s v="maideebao"/>
    <s v="第一次攒漂亮杯杯，太太太好看了[心心眼R]"/>
    <d v="2026-03-12T00:00:00"/>
    <s v="广东"/>
    <s v="正向"/>
    <d v="2026-03-13T00:00:00"/>
  </r>
  <r>
    <n v="11452"/>
    <x v="0"/>
    <x v="38"/>
    <d v="2026-03-07T00:00:00"/>
    <s v="否"/>
    <s v="✨芳儿✨"/>
    <s v="绝美分层，丰富用料！💗春日饮春咖，心情夸啦啦"/>
    <d v="2026-03-11T00:00:00"/>
    <s v="广东"/>
    <s v="正向"/>
    <d v="2026-03-13T00:00:00"/>
  </r>
  <r>
    <n v="11452"/>
    <x v="0"/>
    <x v="38"/>
    <d v="2026-03-07T00:00:00"/>
    <s v="否"/>
    <s v="LiLi酱"/>
    <s v="这波联名真的好戳我！太好看啦捧在手中好治愈🌸"/>
    <d v="2026-03-12T00:00:00"/>
    <s v="广东"/>
    <s v="正向"/>
    <d v="2026-03-13T00:00:00"/>
  </r>
  <r>
    <n v="11452"/>
    <x v="0"/>
    <x v="38"/>
    <d v="2026-03-07T00:00:00"/>
    <s v="否"/>
    <s v="阿尼Anikii"/>
    <s v="要是出树莓冰茶就好了"/>
    <d v="2026-03-10T00:00:00"/>
    <s v="黑龙江"/>
    <s v="中性"/>
    <d v="2026-03-13T00:00:00"/>
  </r>
  <r>
    <n v="11452"/>
    <x v="0"/>
    <x v="38"/>
    <d v="2026-03-07T00:00:00"/>
    <s v="否"/>
    <s v="Ellaliu"/>
    <s v="春意盎然，百花盛开，很喜欢花香，而且还是粉粉的颜色，好温柔，与咖啡搭配，肯定别有一番风味。很期待"/>
    <d v="2026-03-12T00:00:00"/>
    <s v="辽宁"/>
    <s v="正向"/>
    <d v="2026-03-13T00:00:00"/>
  </r>
  <r>
    <n v="11452"/>
    <x v="0"/>
    <x v="38"/>
    <d v="2026-03-07T00:00:00"/>
    <s v="否"/>
    <s v="黎清之"/>
    <s v="太宠粉丝了，许愿中奖"/>
    <d v="2026-03-12T00:00:00"/>
    <s v="北京"/>
    <s v="中性"/>
    <d v="2026-03-13T00:00:00"/>
  </r>
  <r>
    <n v="11452"/>
    <x v="0"/>
    <x v="38"/>
    <d v="2026-03-07T00:00:00"/>
    <s v="否"/>
    <s v="海棠蚀"/>
    <s v="可以让我中一次吗"/>
    <d v="2026-03-12T00:00:00"/>
    <s v="天津"/>
    <s v="中性"/>
    <d v="2026-03-13T00:00:00"/>
  </r>
  <r>
    <n v="11452"/>
    <x v="0"/>
    <x v="38"/>
    <d v="2026-03-07T00:00:00"/>
    <s v="否"/>
    <s v="海棠蚀"/>
    <m/>
    <d v="2026-03-12T00:00:00"/>
    <s v="天津"/>
    <s v="中性"/>
    <d v="2026-03-13T00:00:00"/>
  </r>
  <r>
    <n v="11452"/>
    <x v="0"/>
    <x v="38"/>
    <d v="2026-03-07T00:00:00"/>
    <s v="否"/>
    <s v="Jane"/>
    <s v="冰吸生椰拿铁！"/>
    <d v="2026-03-12T00:00:00"/>
    <s v="北京"/>
    <s v="中性"/>
    <d v="2026-03-13T00:00:00"/>
  </r>
  <r>
    <n v="11452"/>
    <x v="0"/>
    <x v="38"/>
    <d v="2026-03-07T00:00:00"/>
    <s v="否"/>
    <s v="Jane"/>
    <s v="求摩尔庄园联名！摩尔庄园！看看我"/>
    <d v="2026-03-12T00:00:00"/>
    <s v="北京"/>
    <s v="中性"/>
    <d v="2026-03-13T00:00:00"/>
  </r>
  <r>
    <n v="11452"/>
    <x v="0"/>
    <x v="38"/>
    <d v="2026-03-07T00:00:00"/>
    <s v="否"/>
    <s v="Nana"/>
    <s v="我来晚了嘛"/>
    <d v="2026-03-12T00:00:00"/>
    <s v="湖南"/>
    <s v="中性"/>
    <d v="2026-03-13T00:00:00"/>
  </r>
  <r>
    <n v="11452"/>
    <x v="0"/>
    <x v="38"/>
    <d v="2026-03-07T00:00:00"/>
    <s v="否"/>
    <s v="Nana"/>
    <s v="许愿 已四连～"/>
    <d v="2026-03-12T00:00:00"/>
    <s v="湖南"/>
    <s v="中性"/>
    <d v="2026-03-13T00:00:00"/>
  </r>
  <r>
    <n v="11452"/>
    <x v="0"/>
    <x v="38"/>
    <d v="2026-03-07T00:00:00"/>
    <s v="否"/>
    <s v="美食是吃货d治愈系"/>
    <s v="樱花🌸很美呀，咖啡很好喝呀"/>
    <d v="2026-03-12T00:00:00"/>
    <s v="广东"/>
    <s v="正向"/>
    <d v="2026-03-13T00:00:00"/>
  </r>
  <r>
    <n v="11452"/>
    <x v="0"/>
    <x v="38"/>
    <d v="2026-03-07T00:00:00"/>
    <s v="否"/>
    <s v="豆角炒肉"/>
    <s v="我我我"/>
    <d v="2026-03-12T00:00:00"/>
    <s v="浙江"/>
    <s v="中性"/>
    <d v="2026-03-13T00:00:00"/>
  </r>
  <r>
    <n v="11452"/>
    <x v="0"/>
    <x v="38"/>
    <d v="2026-03-07T00:00:00"/>
    <s v="否"/>
    <s v="文柠小铺"/>
    <s v="哇塞"/>
    <d v="2026-03-12T00:00:00"/>
    <s v="福建"/>
    <s v="正向"/>
    <d v="2026-03-13T00:00:00"/>
  </r>
  <r>
    <n v="11452"/>
    <x v="0"/>
    <x v="38"/>
    <d v="2026-03-07T00:00:00"/>
    <s v="否"/>
    <s v="无情绪的罐头"/>
    <s v="“春日漫漫，好运在手”。抿一口，丝滑的奶泡混着樱花的清甜，中和了咖啡的微苦，像被春日的手轻轻拍了拍肩。"/>
    <d v="2026-03-12T00:00:00"/>
    <s v="广东"/>
    <s v="正向"/>
    <d v="2026-03-13T00:00:00"/>
  </r>
  <r>
    <n v="11452"/>
    <x v="0"/>
    <x v="38"/>
    <d v="2026-03-07T00:00:00"/>
    <s v="否"/>
    <s v="美式不苦"/>
    <s v="回归酸角美式！！！！"/>
    <d v="2026-03-12T00:00:00"/>
    <s v="四川"/>
    <s v="中性"/>
    <d v="2026-03-13T00:00:00"/>
  </r>
  <r>
    <n v="11452"/>
    <x v="0"/>
    <x v="38"/>
    <d v="2026-03-07T00:00:00"/>
    <s v="否"/>
    <s v="饺子🥟"/>
    <s v="许愿，樱花味！[亲一个R]"/>
    <d v="2026-03-12T00:00:00"/>
    <s v="上海"/>
    <s v="中性"/>
    <d v="2026-03-13T00:00:00"/>
  </r>
  <r>
    <n v="11452"/>
    <x v="0"/>
    <x v="38"/>
    <d v="2026-03-07T00:00:00"/>
    <s v="否"/>
    <s v="momo"/>
    <s v="为何我武6.7家瑞幸都没这款樱花拿铁"/>
    <d v="2026-03-12T00:00:00"/>
    <s v="湖北"/>
    <s v="中性"/>
    <d v="2026-03-13T00:00:00"/>
  </r>
  <r>
    <n v="11452"/>
    <x v="0"/>
    <x v="38"/>
    <d v="2026-03-07T00:00:00"/>
    <s v="否"/>
    <s v="一个甜石榴"/>
    <s v="瑞子，还我酸角美式"/>
    <d v="2026-03-12T00:00:00"/>
    <s v="北京"/>
    <s v="中性"/>
    <d v="2026-03-13T00:00:00"/>
  </r>
  <r>
    <n v="11452"/>
    <x v="0"/>
    <x v="38"/>
    <d v="2026-03-07T00:00:00"/>
    <s v="否"/>
    <s v="液体怪物"/>
    <s v="春日来信，瑞幸碰杯超大杯放大咖啡留香，也放大杯子可爱"/>
    <d v="2026-03-12T00:00:00"/>
    <s v="广东"/>
    <s v="正向"/>
    <d v="2026-03-13T00:00:00"/>
  </r>
  <r>
    <n v="11452"/>
    <x v="0"/>
    <x v="38"/>
    <d v="2026-03-07T00:00:00"/>
    <s v="否"/>
    <s v="十分帅气的小谈呀"/>
    <s v="你们能不能把酸角美式商家，现在的我对其它都没有一点兴趣了"/>
    <d v="2026-03-12T00:00:00"/>
    <s v="云南"/>
    <s v="中性"/>
    <d v="2026-03-13T00:00:00"/>
  </r>
  <r>
    <n v="11452"/>
    <x v="0"/>
    <x v="38"/>
    <d v="2026-03-07T00:00:00"/>
    <s v="否"/>
    <s v="v1cky"/>
    <s v="zisiga物料怎么那么快用完了？"/>
    <d v="2026-03-11T00:00:00"/>
    <s v="湖北"/>
    <s v="中性"/>
    <d v="2026-03-13T00:00:00"/>
  </r>
  <r>
    <n v="11452"/>
    <x v="0"/>
    <x v="38"/>
    <d v="2026-03-07T00:00:00"/>
    <s v="否"/>
    <s v="昨日厨房"/>
    <s v="周末快乐！瑞幸春天快乐"/>
    <d v="2026-03-11T00:00:00"/>
    <s v="浙江"/>
    <s v="正向"/>
    <d v="2026-03-13T00:00:00"/>
  </r>
  <r>
    <n v="11452"/>
    <x v="0"/>
    <x v="38"/>
    <d v="2026-03-07T00:00:00"/>
    <s v="否"/>
    <s v="早餐券"/>
    <s v="终于引进了树莓新口味我来啦"/>
    <d v="2026-03-11T00:00:00"/>
    <s v="江苏"/>
    <s v="正向"/>
    <d v="2026-03-13T00:00:00"/>
  </r>
  <r>
    <n v="11452"/>
    <x v="0"/>
    <x v="38"/>
    <d v="2026-03-07T00:00:00"/>
    <s v="否"/>
    <s v="讨厌吃肥肉🐽"/>
    <s v="希望有幸获得瑞幸的眷爱"/>
    <d v="2026-03-11T00:00:00"/>
    <s v="广西"/>
    <s v="中性"/>
    <d v="2026-03-13T00:00:00"/>
  </r>
  <r>
    <n v="11452"/>
    <x v="0"/>
    <x v="38"/>
    <d v="2026-03-07T00:00:00"/>
    <s v="否"/>
    <s v="call me、小白"/>
    <s v="树莓美式超好喝"/>
    <d v="2026-03-11T00:00:00"/>
    <s v="陕西"/>
    <s v="正向"/>
    <d v="2026-03-13T00:00:00"/>
  </r>
  <r>
    <n v="11452"/>
    <x v="0"/>
    <x v="38"/>
    <d v="2026-03-07T00:00:00"/>
    <s v="否"/>
    <s v="三太子"/>
    <s v="好运四连"/>
    <d v="2026-03-11T00:00:00"/>
    <s v="广西"/>
    <s v="中性"/>
    <d v="2026-03-13T00:00:00"/>
  </r>
  <r>
    <n v="11452"/>
    <x v="0"/>
    <x v="38"/>
    <d v="2026-03-07T00:00:00"/>
    <s v="否"/>
    <s v="CC"/>
    <s v="快点把我最爱的冰吸生椰拿铁上架啊~~广东地区不要下架行不行！！！"/>
    <d v="2026-03-09T00:00:00"/>
    <s v="中国香港"/>
    <s v="中性"/>
    <d v="2026-03-13T00:00:00"/>
  </r>
  <r>
    <n v="11452"/>
    <x v="0"/>
    <x v="38"/>
    <d v="2026-03-07T00:00:00"/>
    <s v="否"/>
    <s v="zhao"/>
    <s v="嘎子姐的联名杯和这款有季节感的樱花拿铁真的很配"/>
    <d v="2026-03-09T00:00:00"/>
    <s v="陕西"/>
    <s v="正向"/>
    <d v="2026-03-13T00:00:00"/>
  </r>
  <r>
    <n v="11452"/>
    <x v="0"/>
    <x v="38"/>
    <d v="2026-03-07T00:00:00"/>
    <s v="否"/>
    <s v="樱桃胖丸纸"/>
    <s v="瑞幸终于赚了我室友的钱。。。..."/>
    <d v="2026-03-09T00:00:00"/>
    <s v="四川"/>
    <s v="中性"/>
    <d v="2026-03-13T00:00:00"/>
  </r>
  <r>
    <n v="11452"/>
    <x v="0"/>
    <x v="38"/>
    <d v="2026-03-07T00:00:00"/>
    <s v="否"/>
    <s v="心姐"/>
    <s v="只有指定的咖啡才有这个杯子吗？"/>
    <d v="2026-03-09T00:00:00"/>
    <s v="福建"/>
    <s v="中性"/>
    <d v="2026-03-13T00:00:00"/>
  </r>
  <r>
    <n v="11452"/>
    <x v="0"/>
    <x v="38"/>
    <d v="2026-03-07T00:00:00"/>
    <s v="否"/>
    <s v="想吃铜锣烧"/>
    <s v="亲爱的，门店给我做错了，怎么办呢？"/>
    <d v="2026-03-09T00:00:00"/>
    <s v="广东"/>
    <s v="负向"/>
    <d v="2026-03-13T00:00:00"/>
  </r>
  <r>
    <n v="11452"/>
    <x v="0"/>
    <x v="38"/>
    <d v="2026-03-07T00:00:00"/>
    <s v="否"/>
    <s v="想吃铜锣烧"/>
    <s v="点的无奶油还是给了奶油呢"/>
    <d v="2026-03-09T00:00:00"/>
    <s v="广东"/>
    <s v="负向"/>
    <d v="2026-03-13T00:00:00"/>
  </r>
  <r>
    <n v="11452"/>
    <x v="0"/>
    <x v="38"/>
    <d v="2026-03-07T00:00:00"/>
    <s v="否"/>
    <s v="芝士焗饭"/>
    <s v="喜欢这个袋子和口号 特别喜欢 可惜被我弄湿了"/>
    <d v="2026-03-09T00:00:00"/>
    <s v="广东"/>
    <s v="正向"/>
    <d v="2026-03-13T00:00:00"/>
  </r>
  <r>
    <n v="11452"/>
    <x v="0"/>
    <x v="38"/>
    <d v="2026-03-07T00:00:00"/>
    <s v="否"/>
    <s v="满天鑫"/>
    <s v="想要"/>
    <d v="2026-03-09T00:00:00"/>
    <s v="湖南"/>
    <s v="中性"/>
    <d v="2026-03-13T00:00:00"/>
  </r>
  <r>
    <n v="11452"/>
    <x v="0"/>
    <x v="38"/>
    <d v="2026-03-07T00:00:00"/>
    <s v="否"/>
    <s v="枕边话_Huiizz"/>
    <s v="想喝 瑞幸新品超好喝"/>
    <d v="2026-03-09T00:00:00"/>
    <s v="浙江"/>
    <s v="正向"/>
    <d v="2026-03-13T00:00:00"/>
  </r>
  <r>
    <n v="11452"/>
    <x v="0"/>
    <x v="38"/>
    <d v="2026-03-07T00:00:00"/>
    <s v="否"/>
    <s v="大芽姊妹花wyhy520"/>
    <s v="谢谢瑞大馋丫头想喝"/>
    <d v="2026-03-09T00:00:00"/>
    <s v="江苏"/>
    <s v="中性"/>
    <d v="2026-03-13T00:00:00"/>
  </r>
  <r>
    <n v="11452"/>
    <x v="0"/>
    <x v="38"/>
    <d v="2026-03-07T00:00:00"/>
    <s v="否"/>
    <s v="知名不具"/>
    <s v="我这是超大杯的杯子吗"/>
    <d v="2026-03-09T00:00:00"/>
    <s v="湖南"/>
    <s v="中性"/>
    <d v="2026-03-13T00:00:00"/>
  </r>
  <r>
    <n v="11452"/>
    <x v="0"/>
    <x v="38"/>
    <d v="2026-03-07T00:00:00"/>
    <s v="否"/>
    <s v="男朋友有两梨涡"/>
    <s v="我我我！还想喝"/>
    <d v="2026-03-09T00:00:00"/>
    <s v="广东"/>
    <s v="中性"/>
    <d v="2026-03-13T00:00:00"/>
  </r>
  <r>
    <n v="11452"/>
    <x v="0"/>
    <x v="38"/>
    <d v="2026-03-07T00:00:00"/>
    <s v="否"/>
    <s v="我颠故我在"/>
    <s v="好美丽！"/>
    <d v="2026-03-09T00:00:00"/>
    <s v="四川"/>
    <s v="正向"/>
    <d v="2026-03-13T00:00:00"/>
  </r>
  <r>
    <n v="11452"/>
    <x v="0"/>
    <x v="38"/>
    <d v="2026-03-07T00:00:00"/>
    <s v="否"/>
    <s v="墨羽晨曦"/>
    <s v="瑞幸咖啡好好喝呀"/>
    <d v="2026-03-09T00:00:00"/>
    <s v="山西"/>
    <s v="正向"/>
    <d v="2026-03-13T00:00:00"/>
  </r>
  <r>
    <n v="11452"/>
    <x v="0"/>
    <x v="38"/>
    <d v="2026-03-07T00:00:00"/>
    <s v="否"/>
    <s v="ㅤㅤㅤㅤ人生体验师"/>
    <s v="真的好好看"/>
    <d v="2026-03-09T00:00:00"/>
    <s v="江苏"/>
    <s v="正向"/>
    <d v="2026-03-13T00:00:00"/>
  </r>
  <r>
    <n v="11452"/>
    <x v="0"/>
    <x v="38"/>
    <d v="2026-03-07T00:00:00"/>
    <s v="否"/>
    <s v="blackis🧀"/>
    <s v="周末快乐"/>
    <d v="2026-03-09T00:00:00"/>
    <s v="四川"/>
    <s v="中性"/>
    <d v="2026-03-13T00:00:00"/>
  </r>
  <r>
    <n v="11452"/>
    <x v="0"/>
    <x v="38"/>
    <d v="2026-03-07T00:00:00"/>
    <s v="否"/>
    <s v="吃饱饱"/>
    <s v="想喝！超级喜欢这次是设计特别好看的画风🥰"/>
    <d v="2026-03-09T00:00:00"/>
    <s v="江西"/>
    <s v="正向"/>
    <d v="2026-03-13T00:00:00"/>
  </r>
  <r>
    <n v="11452"/>
    <x v="0"/>
    <x v="38"/>
    <d v="2026-03-07T00:00:00"/>
    <s v="否"/>
    <s v="✌熬啊熬夜夜熬"/>
    <s v="周末天气好，适宜拍照"/>
    <d v="2026-03-08T00:00:00"/>
    <s v="广东"/>
    <s v="中性"/>
    <d v="2026-03-13T00:00:00"/>
  </r>
  <r>
    <n v="11452"/>
    <x v="0"/>
    <x v="38"/>
    <d v="2026-03-07T00:00:00"/>
    <s v="否"/>
    <s v="banana"/>
    <s v="要喝要喝来啦"/>
    <d v="2026-03-08T00:00:00"/>
    <s v="浙江"/>
    <s v="中性"/>
    <d v="2026-03-13T00:00:00"/>
  </r>
  <r>
    <n v="11452"/>
    <x v="0"/>
    <x v="38"/>
    <d v="2026-03-07T00:00:00"/>
    <s v="否"/>
    <s v="小痴F"/>
    <s v="樱花拿铁回归，我的心也回归啦"/>
    <d v="2026-03-08T00:00:00"/>
    <s v="广东"/>
    <s v="正向"/>
    <d v="2026-03-13T00:00:00"/>
  </r>
  <r>
    <n v="11452"/>
    <x v="0"/>
    <x v="38"/>
    <d v="2026-03-07T00:00:00"/>
    <s v="否"/>
    <s v="momo"/>
    <s v="一杯8粒树莓"/>
    <d v="2026-03-08T00:00:00"/>
    <s v="广东"/>
    <s v="中性"/>
    <d v="2026-03-13T00:00:00"/>
  </r>
  <r>
    <n v="11452"/>
    <x v="0"/>
    <x v="38"/>
    <d v="2026-03-07T00:00:00"/>
    <s v="否"/>
    <s v="赫敏的巫师袍"/>
    <s v="我在洛阳看见你穿那种古风的衣服在应天门那拍照呢？"/>
    <d v="2026-03-08T00:00:00"/>
    <s v="北京"/>
    <s v="中性"/>
    <d v="2026-03-13T00:00:00"/>
  </r>
  <r>
    <n v="11452"/>
    <x v="0"/>
    <x v="38"/>
    <d v="2026-03-07T00:00:00"/>
    <s v="否"/>
    <s v="xx"/>
    <s v="新品太好看了"/>
    <d v="2026-03-08T00:00:00"/>
    <s v="黑龙江"/>
    <s v="正向"/>
    <d v="2026-03-13T00:00:00"/>
  </r>
  <r>
    <n v="11452"/>
    <x v="0"/>
    <x v="38"/>
    <d v="2026-03-07T00:00:00"/>
    <s v="否"/>
    <s v="炊烟袅袅"/>
    <s v="我我我我！！周末快乐瑞瑞宝！"/>
    <d v="2026-03-08T00:00:00"/>
    <s v="福建"/>
    <s v="中性"/>
    <d v="2026-03-13T00:00:00"/>
  </r>
  <r>
    <n v="11452"/>
    <x v="0"/>
    <x v="38"/>
    <d v="2026-03-07T00:00:00"/>
    <s v="否"/>
    <s v="幸运大黑猪"/>
    <s v="这也太萌了啊啊啊"/>
    <d v="2026-03-08T00:00:00"/>
    <s v="福建"/>
    <s v="正向"/>
    <d v="2026-03-13T00:00:00"/>
  </r>
  <r>
    <n v="11452"/>
    <x v="0"/>
    <x v="38"/>
    <d v="2026-03-07T00:00:00"/>
    <s v="否"/>
    <s v="幸运大黑猪"/>
    <s v="人，俺想喝"/>
    <d v="2026-03-08T00:00:00"/>
    <s v="福建"/>
    <s v="中性"/>
    <d v="2026-03-13T00:00:00"/>
  </r>
  <r>
    <n v="11452"/>
    <x v="0"/>
    <x v="38"/>
    <d v="2026-03-07T00:00:00"/>
    <s v="否"/>
    <s v="虎松上弎打老武"/>
    <s v="周末快乐 姐妹们节日快乐"/>
    <d v="2026-03-08T00:00:00"/>
    <s v="福建"/>
    <s v="中性"/>
    <d v="2026-03-13T00:00:00"/>
  </r>
  <r>
    <n v="11452"/>
    <x v="0"/>
    <x v="38"/>
    <d v="2026-03-07T00:00:00"/>
    <s v="否"/>
    <s v="陈憨憨"/>
    <s v="看看我"/>
    <d v="2026-03-08T00:00:00"/>
    <s v="广东"/>
    <s v="中性"/>
    <d v="2026-03-13T00:00:00"/>
  </r>
  <r>
    <n v="11452"/>
    <x v="0"/>
    <x v="38"/>
    <d v="2026-03-07T00:00:00"/>
    <s v="否"/>
    <s v="🦋江琴"/>
    <s v="好消息：喝上了 坏消息：倒了一半 许愿许愿"/>
    <d v="2026-03-08T00:00:00"/>
    <s v="广东"/>
    <s v="中性"/>
    <d v="2026-03-13T00:00:00"/>
  </r>
  <r>
    <n v="11452"/>
    <x v="0"/>
    <x v="38"/>
    <d v="2026-03-07T00:00:00"/>
    <s v="否"/>
    <s v="🦋江琴"/>
    <m/>
    <d v="2026-03-08T00:00:00"/>
    <s v="广东"/>
    <s v="中性"/>
    <d v="2026-03-13T00:00:00"/>
  </r>
  <r>
    <n v="11452"/>
    <x v="0"/>
    <x v="38"/>
    <d v="2026-03-07T00:00:00"/>
    <s v="否"/>
    <s v="小天河"/>
    <s v="已四连"/>
    <d v="2026-03-08T00:00:00"/>
    <s v="江苏"/>
    <s v="中性"/>
    <d v="2026-03-13T00:00:00"/>
  </r>
  <r>
    <n v="11452"/>
    <x v="0"/>
    <x v="38"/>
    <d v="2026-03-07T00:00:00"/>
    <s v="否"/>
    <s v="林挽"/>
    <s v="真的好喜欢这期~颜色都好好看嘿嘿"/>
    <d v="2026-03-08T00:00:00"/>
    <s v="浙江"/>
    <s v="正向"/>
    <d v="2026-03-13T00:00:00"/>
  </r>
  <r>
    <n v="11452"/>
    <x v="0"/>
    <x v="38"/>
    <d v="2026-03-07T00:00:00"/>
    <s v="否"/>
    <s v="冲动的狭隘揭穿者"/>
    <s v="周末快乐 38节快乐"/>
    <d v="2026-03-08T00:00:00"/>
    <s v="天津"/>
    <s v="中性"/>
    <d v="2026-03-13T00:00:00"/>
  </r>
  <r>
    <n v="11452"/>
    <x v="0"/>
    <x v="38"/>
    <d v="2026-03-07T00:00:00"/>
    <s v="否"/>
    <s v="西替"/>
    <s v="雷打不动爱生椰，第一口的含金量谁懂，就是第一口喝上突然就心情好，清爽了"/>
    <d v="2026-03-08T00:00:00"/>
    <s v="福建"/>
    <s v="正向"/>
    <d v="2026-03-13T00:00:00"/>
  </r>
  <r>
    <n v="11452"/>
    <x v="0"/>
    <x v="38"/>
    <d v="2026-03-07T00:00:00"/>
    <s v="否"/>
    <s v="离家的孩子"/>
    <s v="好喝"/>
    <d v="2026-03-08T00:00:00"/>
    <s v="辽宁"/>
    <s v="正向"/>
    <d v="2026-03-13T00:00:00"/>
  </r>
  <r>
    <n v="11452"/>
    <x v="0"/>
    <x v="38"/>
    <d v="2026-03-07T00:00:00"/>
    <s v="否"/>
    <s v="茉莉绿茶"/>
    <s v="举手"/>
    <d v="2026-03-08T00:00:00"/>
    <s v="上海"/>
    <s v="中性"/>
    <d v="2026-03-13T00:00:00"/>
  </r>
  <r>
    <n v="11452"/>
    <x v="0"/>
    <x v="38"/>
    <d v="2026-03-07T00:00:00"/>
    <s v="否"/>
    <s v="热爱生活的小柚"/>
    <s v="今天一口气两杯"/>
    <d v="2026-03-08T00:00:00"/>
    <s v="江苏"/>
    <s v="正向"/>
    <d v="2026-03-13T00:00:00"/>
  </r>
  <r>
    <n v="11452"/>
    <x v="0"/>
    <x v="38"/>
    <d v="2026-03-07T00:00:00"/>
    <s v="否"/>
    <s v="婧芳"/>
    <s v="瑞了[嘻嘻R]"/>
    <d v="2026-03-08T00:00:00"/>
    <s v="福建"/>
    <s v="正向"/>
    <d v="2026-03-13T00:00:00"/>
  </r>
  <r>
    <n v="11452"/>
    <x v="0"/>
    <x v="38"/>
    <d v="2026-03-07T00:00:00"/>
    <s v="否"/>
    <s v="得闲饮茶🍵"/>
    <s v="周末快乐（●─●）"/>
    <d v="2026-03-08T00:00:00"/>
    <s v="广东"/>
    <s v="中性"/>
    <d v="2026-03-13T00:00:00"/>
  </r>
  <r>
    <n v="11452"/>
    <x v="0"/>
    <x v="38"/>
    <d v="2026-03-07T00:00:00"/>
    <s v="否"/>
    <s v="在去吃饭的路上"/>
    <s v="瑞幸，我缺杯子啊"/>
    <d v="2026-03-08T00:00:00"/>
    <s v="浙江"/>
    <s v="中性"/>
    <d v="2026-03-13T00:00:00"/>
  </r>
  <r>
    <n v="11452"/>
    <x v="0"/>
    <x v="38"/>
    <d v="2026-03-07T00:00:00"/>
    <s v="否"/>
    <s v="小福"/>
    <s v="如果联名持续两期请备齐杯子啊啊啊！"/>
    <d v="2026-03-08T00:00:00"/>
    <s v="云南"/>
    <s v="中性"/>
    <d v="2026-03-13T00:00:00"/>
  </r>
  <r>
    <n v="11452"/>
    <x v="0"/>
    <x v="38"/>
    <d v="2026-03-07T00:00:00"/>
    <s v="否"/>
    <s v="知食分子"/>
    <s v="周末快乐呀"/>
    <d v="2026-03-08T00:00:00"/>
    <s v="广东"/>
    <s v="中性"/>
    <d v="2026-03-13T00:00:00"/>
  </r>
  <r>
    <n v="11452"/>
    <x v="0"/>
    <x v="38"/>
    <d v="2026-03-07T00:00:00"/>
    <s v="否"/>
    <s v="椿不知道湫"/>
    <s v="周末快乐，我请求喝一杯"/>
    <d v="2026-03-08T00:00:00"/>
    <s v="河南"/>
    <s v="中性"/>
    <d v="2026-03-13T00:00:00"/>
  </r>
  <r>
    <n v="11452"/>
    <x v="0"/>
    <x v="38"/>
    <d v="2026-03-07T00:00:00"/>
    <s v="否"/>
    <s v="新年快乐"/>
    <s v="为啥葡萄冰萃每次又换配方了？每次换都变得更难喝了"/>
    <d v="2026-03-08T00:00:00"/>
    <s v="浙江"/>
    <s v="负向"/>
    <d v="2026-03-13T00:00:00"/>
  </r>
  <r>
    <n v="11452"/>
    <x v="0"/>
    <x v="38"/>
    <d v="2026-03-07T00:00:00"/>
    <s v="否"/>
    <s v="阿葩～"/>
    <s v="第一次，好爱，好看又好喝"/>
    <d v="2026-03-08T00:00:00"/>
    <s v="湖北"/>
    <s v="正向"/>
    <d v="2026-03-13T00:00:00"/>
  </r>
  <r>
    <n v="11452"/>
    <x v="0"/>
    <x v="38"/>
    <d v="2026-03-07T00:00:00"/>
    <s v="否"/>
    <s v="麻薯呆瓜"/>
    <s v="可爱嘎子姐"/>
    <d v="2026-03-08T00:00:00"/>
    <s v="广东"/>
    <s v="正向"/>
    <d v="2026-03-13T00:00:00"/>
  </r>
  <r>
    <n v="11452"/>
    <x v="0"/>
    <x v="38"/>
    <d v="2026-03-07T00:00:00"/>
    <s v="否"/>
    <s v="二十"/>
    <s v="很好喝！"/>
    <d v="2026-03-08T00:00:00"/>
    <s v="江西"/>
    <s v="正向"/>
    <d v="2026-03-13T00:00:00"/>
  </r>
  <r>
    <n v="11452"/>
    <x v="0"/>
    <x v="38"/>
    <d v="2026-03-07T00:00:00"/>
    <s v="否"/>
    <s v="好运属于我"/>
    <s v="周末快乐呀，明天就是妇女节啦"/>
    <d v="2026-03-08T00:00:00"/>
    <s v="四川"/>
    <s v="中性"/>
    <d v="2026-03-13T00:00:00"/>
  </r>
  <r>
    <n v="11452"/>
    <x v="0"/>
    <x v="38"/>
    <d v="2026-03-07T00:00:00"/>
    <s v="否"/>
    <s v="小吴同学。"/>
    <s v="前几天就喝了，这几天不能喝冰的，过几天再去买"/>
    <d v="2026-03-08T00:00:00"/>
    <s v="浙江"/>
    <s v="中性"/>
    <d v="2026-03-13T00:00:00"/>
  </r>
  <r>
    <n v="11452"/>
    <x v="0"/>
    <x v="38"/>
    <d v="2026-03-07T00:00:00"/>
    <s v="否"/>
    <s v="苹果C美式.🍎"/>
    <s v="姐妹，这个味道怎么样？"/>
    <d v="2026-03-08T00:00:00"/>
    <s v="湖北"/>
    <s v="中性"/>
    <d v="2026-03-13T00:00:00"/>
  </r>
  <r>
    <n v="11452"/>
    <x v="0"/>
    <x v="38"/>
    <d v="2026-03-07T00:00:00"/>
    <s v="否"/>
    <s v="爱吃banana."/>
    <s v="周末快乐"/>
    <d v="2026-03-08T00:00:00"/>
    <s v="广东"/>
    <s v="中性"/>
    <d v="2026-03-13T00:00:00"/>
  </r>
  <r>
    <n v="11452"/>
    <x v="0"/>
    <x v="38"/>
    <d v="2026-03-07T00:00:00"/>
    <s v="否"/>
    <s v="张淼淼"/>
    <s v="树莓美式无敌好喝！！如果里面有树莓籽感觉更是好喝爆！"/>
    <d v="2026-03-08T00:00:00"/>
    <s v="北京"/>
    <s v="正向"/>
    <d v="2026-03-13T00:00:00"/>
  </r>
  <r>
    <n v="11452"/>
    <x v="0"/>
    <x v="38"/>
    <d v="2026-03-07T00:00:00"/>
    <s v="否"/>
    <s v="Paddi"/>
    <s v="一口都没喝到就倒了"/>
    <d v="2026-03-08T00:00:00"/>
    <s v="重庆"/>
    <s v="负向"/>
    <d v="2026-03-13T00:00:00"/>
  </r>
  <r>
    <n v="11452"/>
    <x v="0"/>
    <x v="38"/>
    <d v="2026-03-07T00:00:00"/>
    <s v="否"/>
    <s v="Liii🥕"/>
    <s v="无偿归还酸角美式"/>
    <d v="2026-03-08T00:00:00"/>
    <s v="内蒙古"/>
    <s v="中性"/>
    <d v="2026-03-13T00:00:00"/>
  </r>
  <r>
    <n v="11452"/>
    <x v="0"/>
    <x v="38"/>
    <d v="2026-03-07T00:00:00"/>
    <s v="否"/>
    <s v="余颖"/>
    <s v="好喝好喝"/>
    <d v="2026-03-08T00:00:00"/>
    <s v="江苏"/>
    <s v="正向"/>
    <d v="2026-03-13T00:00:00"/>
  </r>
  <r>
    <n v="11452"/>
    <x v="0"/>
    <x v="38"/>
    <d v="2026-03-07T00:00:00"/>
    <s v="否"/>
    <s v="余颖"/>
    <s v="@瑞幸咖啡"/>
    <d v="2026-03-08T00:00:00"/>
    <s v="江苏"/>
    <s v="中性"/>
    <d v="2026-03-13T00:00:00"/>
  </r>
  <r>
    <n v="11452"/>
    <x v="0"/>
    <x v="38"/>
    <d v="2026-03-07T00:00:00"/>
    <s v="否"/>
    <s v="W1DE LINE"/>
    <s v="什么时候有机会[呃R][呃R]"/>
    <d v="2026-03-08T00:00:00"/>
    <s v="辽宁"/>
    <s v="中性"/>
    <d v="2026-03-13T00:00:00"/>
  </r>
  <r>
    <n v="11452"/>
    <x v="0"/>
    <x v="38"/>
    <d v="2026-03-07T00:00:00"/>
    <s v="否"/>
    <s v="封小叔"/>
    <s v="自己喝完的收的好好的，当宝贝，再看到别人丢的，成了垃圾"/>
    <d v="2026-03-08T00:00:00"/>
    <s v="江苏"/>
    <s v="中性"/>
    <d v="2026-03-13T00:00:00"/>
  </r>
  <r>
    <n v="11452"/>
    <x v="0"/>
    <x v="38"/>
    <d v="2026-03-07T00:00:00"/>
    <s v="否"/>
    <s v="彤宝💕"/>
    <s v="好喜欢"/>
    <d v="2026-03-08T00:00:00"/>
    <s v="广东"/>
    <s v="正向"/>
    <d v="2026-03-13T00:00:00"/>
  </r>
  <r>
    <n v="11452"/>
    <x v="0"/>
    <x v="38"/>
    <d v="2026-03-07T00:00:00"/>
    <s v="否"/>
    <s v="HHyu"/>
    <s v="7点安排了一顿，12点安排了一顿"/>
    <d v="2026-03-08T00:00:00"/>
    <s v="湖北"/>
    <s v="正向"/>
    <d v="2026-03-13T00:00:00"/>
  </r>
  <r>
    <n v="11452"/>
    <x v="0"/>
    <x v="38"/>
    <d v="2026-03-07T00:00:00"/>
    <s v="否"/>
    <s v="说拜拜八"/>
    <s v="最近迷上了美式，有事没事就来一杯。"/>
    <d v="2026-03-08T00:00:00"/>
    <s v="江苏"/>
    <s v="正向"/>
    <d v="2026-03-13T00:00:00"/>
  </r>
  <r>
    <n v="11452"/>
    <x v="0"/>
    <x v="38"/>
    <d v="2026-03-07T00:00:00"/>
    <s v="否"/>
    <s v="楠山"/>
    <s v="水培杯的有效升级！"/>
    <d v="2026-03-08T00:00:00"/>
    <s v="江苏"/>
    <s v="中性"/>
    <d v="2026-03-13T00:00:00"/>
  </r>
  <r>
    <n v="11452"/>
    <x v="0"/>
    <x v="38"/>
    <d v="2026-03-07T00:00:00"/>
    <s v="否"/>
    <s v="爱吃螺蛳粉"/>
    <s v="周末快乐 我的瑞 看看我许愿许愿"/>
    <d v="2026-03-08T00:00:00"/>
    <s v="山东"/>
    <s v="中性"/>
    <d v="2026-03-13T00:00:00"/>
  </r>
  <r>
    <n v="11452"/>
    <x v="0"/>
    <x v="38"/>
    <d v="2026-03-07T00:00:00"/>
    <s v="否"/>
    <s v="亚热带"/>
    <s v="来了来了"/>
    <d v="2026-03-08T00:00:00"/>
    <s v="福建"/>
    <s v="中性"/>
    <d v="2026-03-13T00:00:00"/>
  </r>
  <r>
    <n v="11452"/>
    <x v="0"/>
    <x v="38"/>
    <d v="2026-03-07T00:00:00"/>
    <s v="否"/>
    <s v="momo"/>
    <s v="好可爱"/>
    <d v="2026-03-08T00:00:00"/>
    <s v="河南"/>
    <s v="正向"/>
    <d v="2026-03-13T00:00:00"/>
  </r>
  <r>
    <n v="11452"/>
    <x v="0"/>
    <x v="38"/>
    <d v="2026-03-07T00:00:00"/>
    <s v="否"/>
    <s v="冲锋陷阵小虾米"/>
    <s v="周末快乐"/>
    <d v="2026-03-08T00:00:00"/>
    <s v="山西"/>
    <s v="中性"/>
    <d v="2026-03-13T00:00:00"/>
  </r>
  <r>
    <n v="11452"/>
    <x v="0"/>
    <x v="38"/>
    <d v="2026-03-07T00:00:00"/>
    <s v="否"/>
    <s v="祈时雨"/>
    <s v="好可爱[棒R]"/>
    <d v="2026-03-08T00:00:00"/>
    <s v="广东"/>
    <s v="正向"/>
    <d v="2026-03-13T00:00:00"/>
  </r>
  <r>
    <n v="11452"/>
    <x v="0"/>
    <x v="38"/>
    <d v="2026-03-07T00:00:00"/>
    <s v="否"/>
    <s v="你莫不是有点哈"/>
    <s v="秀一个第一弹 等会去喝个第二弹"/>
    <d v="2026-03-08T00:00:00"/>
    <s v="广东"/>
    <s v="中性"/>
    <d v="2026-03-13T00:00:00"/>
  </r>
  <r>
    <n v="11452"/>
    <x v="0"/>
    <x v="38"/>
    <d v="2026-03-07T00:00:00"/>
    <s v="否"/>
    <s v="祁琪"/>
    <s v="很好喝，颜值也很高，还想领着朋友去喝"/>
    <d v="2026-03-08T00:00:00"/>
    <s v="辽宁"/>
    <s v="正向"/>
    <d v="2026-03-13T00:00:00"/>
  </r>
  <r>
    <n v="11452"/>
    <x v="0"/>
    <x v="38"/>
    <d v="2026-03-07T00:00:00"/>
    <s v="否"/>
    <s v="jjjeong"/>
    <s v="树莓美式我来了"/>
    <d v="2026-03-08T00:00:00"/>
    <s v="广东"/>
    <s v="中性"/>
    <d v="2026-03-13T00:00:00"/>
  </r>
  <r>
    <n v="11452"/>
    <x v="0"/>
    <x v="38"/>
    <d v="2026-03-07T00:00:00"/>
    <s v="否"/>
    <s v="Yuan"/>
    <s v="啥时候才能看到我啊瑞瑞"/>
    <d v="2026-03-08T00:00:00"/>
    <s v="江苏"/>
    <s v="中性"/>
    <d v="2026-03-13T00:00:00"/>
  </r>
  <r>
    <n v="11452"/>
    <x v="0"/>
    <x v="38"/>
    <d v="2026-03-07T00:00:00"/>
    <s v="否"/>
    <s v="小东东"/>
    <m/>
    <d v="2026-03-08T00:00:00"/>
    <s v="广东"/>
    <s v="中性"/>
    <d v="2026-03-13T00:00:00"/>
  </r>
  <r>
    <n v="11452"/>
    <x v="0"/>
    <x v="38"/>
    <d v="2026-03-07T00:00:00"/>
    <s v="否"/>
    <s v="拼图脑袋"/>
    <s v="瑞太会联名啦"/>
    <d v="2026-03-08T00:00:00"/>
    <s v="黑龙江"/>
    <s v="正向"/>
    <d v="2026-03-13T00:00:00"/>
  </r>
  <r>
    <n v="11452"/>
    <x v="0"/>
    <x v="38"/>
    <d v="2026-03-07T00:00:00"/>
    <s v="否"/>
    <s v="Shu仔"/>
    <s v="女神节快乐🎉！宜饮春咖🌸🌸"/>
    <d v="2026-03-08T00:00:00"/>
    <s v="广东"/>
    <s v="中性"/>
    <d v="2026-03-13T00:00:00"/>
  </r>
  <r>
    <n v="11452"/>
    <x v="0"/>
    <x v="38"/>
    <d v="2026-03-07T00:00:00"/>
    <s v="否"/>
    <s v="tyjr"/>
    <s v="小瑞 可不可以请我喝一杯呀 刚考完教资 可以奖励一下我吗"/>
    <d v="2026-03-08T00:00:00"/>
    <s v="河南"/>
    <s v="中性"/>
    <d v="2026-03-13T00:00:00"/>
  </r>
  <r>
    <n v="11452"/>
    <x v="0"/>
    <x v="38"/>
    <d v="2026-03-07T00:00:00"/>
    <s v="否"/>
    <s v="很good很good"/>
    <s v="樱花好春天啊"/>
    <d v="2026-03-08T00:00:00"/>
    <s v="黑龙江"/>
    <s v="正向"/>
    <d v="2026-03-13T00:00:00"/>
  </r>
  <r>
    <n v="11452"/>
    <x v="0"/>
    <x v="38"/>
    <d v="2026-03-07T00:00:00"/>
    <s v="否"/>
    <s v="猫猫吖"/>
    <s v="都好喝"/>
    <d v="2026-03-08T00:00:00"/>
    <s v="辽宁"/>
    <s v="正向"/>
    <d v="2026-03-13T00:00:00"/>
  </r>
  <r>
    <n v="11452"/>
    <x v="0"/>
    <x v="38"/>
    <d v="2026-03-07T00:00:00"/>
    <s v="否"/>
    <s v="Artemis."/>
    <s v="周末快乐呀这个杯子好可爱"/>
    <d v="2026-03-08T00:00:00"/>
    <s v="江苏"/>
    <s v="正向"/>
    <d v="2026-03-13T00:00:00"/>
  </r>
  <r>
    <n v="11452"/>
    <x v="0"/>
    <x v="38"/>
    <d v="2026-03-07T00:00:00"/>
    <s v="否"/>
    <s v="行大运鸭"/>
    <s v="周末快乐！节日快乐👩"/>
    <d v="2026-03-08T00:00:00"/>
    <s v="天津"/>
    <s v="中性"/>
    <d v="2026-03-13T00:00:00"/>
  </r>
  <r>
    <n v="11452"/>
    <x v="0"/>
    <x v="38"/>
    <d v="2026-03-07T00:00:00"/>
    <s v="否"/>
    <s v="芋泥酥粥"/>
    <s v="超级无敌快乐"/>
    <d v="2026-03-08T00:00:00"/>
    <s v="北京"/>
    <s v="正向"/>
    <d v="2026-03-13T00:00:00"/>
  </r>
  <r>
    <n v="11452"/>
    <x v="0"/>
    <x v="38"/>
    <d v="2026-03-07T00:00:00"/>
    <s v="否"/>
    <s v="buhuidongde"/>
    <s v="以后联名套餐的饮品能不能自选呀"/>
    <d v="2026-03-08T00:00:00"/>
    <s v="四川"/>
    <s v="中性"/>
    <d v="2026-03-13T00:00:00"/>
  </r>
  <r>
    <n v="11452"/>
    <x v="0"/>
    <x v="38"/>
    <d v="2026-03-07T00:00:00"/>
    <s v="否"/>
    <s v="咖啡冻"/>
    <s v="周末快乐"/>
    <d v="2026-03-08T00:00:00"/>
    <s v="湖南"/>
    <s v="中性"/>
    <d v="2026-03-13T00:00:00"/>
  </r>
  <r>
    <n v="11452"/>
    <x v="0"/>
    <x v="38"/>
    <d v="2026-03-07T00:00:00"/>
    <s v="否"/>
    <s v="涂山柰"/>
    <s v="小瑞仁义！"/>
    <d v="2026-03-08T00:00:00"/>
    <s v="福建"/>
    <s v="正向"/>
    <d v="2026-03-13T00:00:00"/>
  </r>
  <r>
    <n v="11452"/>
    <x v="0"/>
    <x v="38"/>
    <d v="2026-03-07T00:00:00"/>
    <s v="否"/>
    <s v="黄桃pie."/>
    <s v="我去喝喝看"/>
    <d v="2026-03-08T00:00:00"/>
    <s v="江西"/>
    <s v="中性"/>
    <d v="2026-03-13T00:00:00"/>
  </r>
  <r>
    <n v="11452"/>
    <x v="0"/>
    <x v="38"/>
    <d v="2026-03-07T00:00:00"/>
    <s v="否"/>
    <s v="貂蝉"/>
    <s v="已喝。抽我"/>
    <d v="2026-03-08T00:00:00"/>
    <s v="广东"/>
    <s v="中性"/>
    <d v="2026-03-13T00:00:00"/>
  </r>
  <r>
    <n v="11452"/>
    <x v="0"/>
    <x v="38"/>
    <d v="2026-03-07T00:00:00"/>
    <s v="否"/>
    <s v="手握星辰🍰"/>
    <s v="热得根本没有奶油"/>
    <d v="2026-03-08T00:00:00"/>
    <s v="湖北"/>
    <s v="负向"/>
    <d v="2026-03-13T00:00:00"/>
  </r>
  <r>
    <n v="11452"/>
    <x v="0"/>
    <x v="38"/>
    <d v="2026-03-07T00:00:00"/>
    <s v="否"/>
    <s v="💋🎀甜甜圈🍬🍭"/>
    <s v="联名杯没有了"/>
    <d v="2026-03-08T00:00:00"/>
    <s v="云南"/>
    <s v="负向"/>
    <d v="2026-03-13T00:00:00"/>
  </r>
  <r>
    <n v="11452"/>
    <x v="0"/>
    <x v="38"/>
    <d v="2026-03-07T00:00:00"/>
    <s v="否"/>
    <s v="啦啦啦"/>
    <s v="瑞瑞～看看👀我呀"/>
    <d v="2026-03-08T00:00:00"/>
    <s v="辽宁"/>
    <s v="中性"/>
    <d v="2026-03-13T00:00:00"/>
  </r>
  <r>
    <n v="11452"/>
    <x v="0"/>
    <x v="38"/>
    <d v="2026-03-07T00:00:00"/>
    <s v="否"/>
    <s v="今天掉发了吗😐"/>
    <s v="喝上了喝上了"/>
    <d v="2026-03-08T00:00:00"/>
    <s v="甘肃"/>
    <s v="正向"/>
    <d v="2026-03-13T00:00:00"/>
  </r>
  <r>
    <n v="11452"/>
    <x v="0"/>
    <x v="38"/>
    <d v="2026-03-07T00:00:00"/>
    <s v="否"/>
    <s v="南瓜派派饼"/>
    <s v="周末快乐，上完学回来就是要好好的品一杯呀！！！"/>
    <d v="2026-03-08T00:00:00"/>
    <s v="广东"/>
    <s v="正向"/>
    <d v="2026-03-13T00:00:00"/>
  </r>
  <r>
    <n v="11452"/>
    <x v="0"/>
    <x v="38"/>
    <d v="2026-03-07T00:00:00"/>
    <s v="否"/>
    <s v="阳锦十一"/>
    <s v="啥时候抽到我"/>
    <d v="2026-03-08T00:00:00"/>
    <s v="四川"/>
    <s v="中性"/>
    <d v="2026-03-13T00:00:00"/>
  </r>
  <r>
    <n v="11452"/>
    <x v="0"/>
    <x v="38"/>
    <d v="2026-03-07T00:00:00"/>
    <s v="否"/>
    <s v="momo💜"/>
    <s v="4️⃣🪷好运连连就是我每天都要开开心心啦"/>
    <d v="2026-03-08T00:00:00"/>
    <s v="广东"/>
    <s v="正向"/>
    <d v="2026-03-13T00:00:00"/>
  </r>
  <r>
    <n v="11452"/>
    <x v="0"/>
    <x v="38"/>
    <d v="2026-03-07T00:00:00"/>
    <s v="否"/>
    <n v="12"/>
    <s v="好喝好喝"/>
    <d v="2026-03-08T00:00:00"/>
    <s v="四川"/>
    <s v="正向"/>
    <d v="2026-03-13T00:00:00"/>
  </r>
  <r>
    <n v="11452"/>
    <x v="0"/>
    <x v="38"/>
    <d v="2026-03-07T00:00:00"/>
    <s v="否"/>
    <s v="Meread"/>
    <s v="在日光下饮春咖"/>
    <d v="2026-03-08T00:00:00"/>
    <s v="天津"/>
    <s v="正向"/>
    <d v="2026-03-13T00:00:00"/>
  </r>
  <r>
    <n v="11452"/>
    <x v="0"/>
    <x v="38"/>
    <d v="2026-03-07T00:00:00"/>
    <s v="否"/>
    <s v="茨霖家有小鲤鱼🍀"/>
    <s v="你这咋是过年前的袋子"/>
    <d v="2026-03-08T00:00:00"/>
    <s v="湖北"/>
    <s v="中性"/>
    <d v="2026-03-13T00:00:00"/>
  </r>
  <r>
    <n v="11452"/>
    <x v="0"/>
    <x v="38"/>
    <d v="2026-03-07T00:00:00"/>
    <s v="否"/>
    <s v="一颗樱桃子"/>
    <s v="珞珈樱花拿铁真的非常春天"/>
    <d v="2026-03-08T00:00:00"/>
    <s v="广东"/>
    <s v="正向"/>
    <d v="2026-03-13T00:00:00"/>
  </r>
  <r>
    <n v="11452"/>
    <x v="0"/>
    <x v="38"/>
    <d v="2026-03-07T00:00:00"/>
    <s v="否"/>
    <s v="不去周杰伦演唱会不改名"/>
    <s v="真的是樱花味的吗"/>
    <d v="2026-03-08T00:00:00"/>
    <s v="江西"/>
    <s v="中性"/>
    <d v="2026-03-13T00:00:00"/>
  </r>
  <r>
    <n v="11452"/>
    <x v="0"/>
    <x v="38"/>
    <d v="2026-03-07T00:00:00"/>
    <s v="否"/>
    <s v="Chan Yeol."/>
    <s v="喝啦"/>
    <d v="2026-03-08T00:00:00"/>
    <s v="山东"/>
    <s v="正向"/>
    <d v="2026-03-13T00:00:00"/>
  </r>
  <r>
    <n v="11452"/>
    <x v="0"/>
    <x v="38"/>
    <d v="2026-03-07T00:00:00"/>
    <s v="否"/>
    <s v="不想腰疼"/>
    <s v="什么时候到我"/>
    <d v="2026-03-08T00:00:00"/>
    <s v="山东"/>
    <s v="中性"/>
    <d v="2026-03-13T00:00:00"/>
  </r>
  <r>
    <n v="11452"/>
    <x v="0"/>
    <x v="38"/>
    <d v="2026-03-07T00:00:00"/>
    <s v="否"/>
    <s v="浪漫主义接班人"/>
    <s v="周末快乐"/>
    <d v="2026-03-08T00:00:00"/>
    <s v="河南"/>
    <s v="中性"/>
    <d v="2026-03-13T00:00:00"/>
  </r>
  <r>
    <n v="11452"/>
    <x v="0"/>
    <x v="38"/>
    <d v="2026-03-07T00:00:00"/>
    <s v="否"/>
    <s v="īchōr💠"/>
    <s v="猜猜我喝的"/>
    <d v="2026-03-08T00:00:00"/>
    <s v="广东"/>
    <s v="中性"/>
    <d v="2026-03-13T00:00:00"/>
  </r>
  <r>
    <n v="11452"/>
    <x v="0"/>
    <x v="38"/>
    <d v="2026-03-07T00:00:00"/>
    <s v="否"/>
    <s v="顾佑佳"/>
    <m/>
    <d v="2026-03-08T00:00:00"/>
    <s v="江苏"/>
    <s v="中性"/>
    <d v="2026-03-13T00:00:00"/>
  </r>
  <r>
    <n v="11452"/>
    <x v="0"/>
    <x v="38"/>
    <d v="2026-03-07T00:00:00"/>
    <s v="否"/>
    <s v="香橙味的仔🍊"/>
    <s v="周末快乐瑞瑞子"/>
    <d v="2026-03-08T00:00:00"/>
    <s v="河北"/>
    <s v="中性"/>
    <d v="2026-03-13T00:00:00"/>
  </r>
  <r>
    <n v="11452"/>
    <x v="0"/>
    <x v="38"/>
    <d v="2026-03-07T00:00:00"/>
    <s v="否"/>
    <s v="小恐龙ya"/>
    <s v="瑞瑞！周末快乐!!!"/>
    <d v="2026-03-08T00:00:00"/>
    <s v="广东"/>
    <s v="中性"/>
    <d v="2026-03-13T00:00:00"/>
  </r>
  <r>
    <n v="11452"/>
    <x v="0"/>
    <x v="38"/>
    <d v="2026-03-07T00:00:00"/>
    <s v="否"/>
    <s v="一一二八"/>
    <s v="周末快乐～瑞"/>
    <d v="2026-03-08T00:00:00"/>
    <s v="山东"/>
    <s v="中性"/>
    <d v="2026-03-13T00:00:00"/>
  </r>
  <r>
    <n v="11452"/>
    <x v="0"/>
    <x v="38"/>
    <d v="2026-03-07T00:00:00"/>
    <s v="否"/>
    <s v="北辰"/>
    <s v="奶油顶yyds经典的珞珈樱花[心心眼R]"/>
    <d v="2026-03-08T00:00:00"/>
    <s v="山东"/>
    <s v="正向"/>
    <d v="2026-03-13T00:00:00"/>
  </r>
  <r>
    <n v="11452"/>
    <x v="0"/>
    <x v="38"/>
    <d v="2026-03-07T00:00:00"/>
    <s v="否"/>
    <s v="Tintind"/>
    <s v="来了 来了"/>
    <d v="2026-03-08T00:00:00"/>
    <s v="美国"/>
    <s v="中性"/>
    <d v="2026-03-13T00:00:00"/>
  </r>
  <r>
    <n v="11452"/>
    <x v="0"/>
    <x v="38"/>
    <d v="2026-03-07T00:00:00"/>
    <s v="否"/>
    <s v="米奇的小饼干"/>
    <s v="瑞，你不抽我我真的会生气"/>
    <d v="2026-03-08T00:00:00"/>
    <s v="山东"/>
    <s v="中性"/>
    <d v="2026-03-13T00:00:00"/>
  </r>
  <r>
    <n v="11452"/>
    <x v="0"/>
    <x v="38"/>
    <d v="2026-03-07T00:00:00"/>
    <s v="否"/>
    <s v="咬一口汤圆🍡"/>
    <s v="想给俺家蝴蝶兰换换盆！小瑞你懂得"/>
    <d v="2026-03-08T00:00:00"/>
    <s v="天津"/>
    <s v="中性"/>
    <d v="2026-03-13T00:00:00"/>
  </r>
  <r>
    <n v="11452"/>
    <x v="0"/>
    <x v="38"/>
    <d v="2026-03-07T00:00:00"/>
    <s v="否"/>
    <s v="咬一口汤圆🍡"/>
    <s v="已四连揪我揪我"/>
    <d v="2026-03-08T00:00:00"/>
    <s v="天津"/>
    <s v="中性"/>
    <d v="2026-03-13T00:00:00"/>
  </r>
  <r>
    <n v="11452"/>
    <x v="0"/>
    <x v="38"/>
    <d v="2026-03-07T00:00:00"/>
    <s v="否"/>
    <s v="啊啊啊aaaa啊"/>
    <s v="跟嘎子姐的联名太好看啦！"/>
    <d v="2026-03-08T00:00:00"/>
    <s v="山西"/>
    <s v="正向"/>
    <d v="2026-03-13T00:00:00"/>
  </r>
  <r>
    <n v="11452"/>
    <x v="0"/>
    <x v="38"/>
    <d v="2026-03-07T00:00:00"/>
    <s v="否"/>
    <s v="言舌木每。"/>
    <s v="哇塞"/>
    <d v="2026-03-08T00:00:00"/>
    <s v="广西"/>
    <s v="正向"/>
    <d v="2026-03-13T00:00:00"/>
  </r>
  <r>
    <n v="11452"/>
    <x v="0"/>
    <x v="38"/>
    <d v="2026-03-07T00:00:00"/>
    <s v="否"/>
    <s v="亲亲和苹果"/>
    <s v="周末快乐！妇女节快乐！"/>
    <d v="2026-03-08T00:00:00"/>
    <s v="江苏"/>
    <s v="中性"/>
    <d v="2026-03-13T00:00:00"/>
  </r>
  <r>
    <n v="11452"/>
    <x v="0"/>
    <x v="38"/>
    <d v="2026-03-07T00:00:00"/>
    <s v="否"/>
    <s v="hmt00461"/>
    <s v="送来的奶油顶没有了 我真的很气！！！"/>
    <d v="2026-03-08T00:00:00"/>
    <s v="广东"/>
    <s v="负向"/>
    <d v="2026-03-13T00:00:00"/>
  </r>
  <r>
    <n v="11452"/>
    <x v="0"/>
    <x v="38"/>
    <d v="2026-03-07T00:00:00"/>
    <s v="否"/>
    <s v="非糖"/>
    <s v="好喝，爱喝"/>
    <d v="2026-03-08T00:00:00"/>
    <s v="广东"/>
    <s v="正向"/>
    <d v="2026-03-13T00:00:00"/>
  </r>
  <r>
    <n v="11452"/>
    <x v="0"/>
    <x v="38"/>
    <d v="2026-03-07T00:00:00"/>
    <s v="否"/>
    <s v="吃不吃桂花"/>
    <s v="我"/>
    <d v="2026-03-08T00:00:00"/>
    <s v="上海"/>
    <s v="中性"/>
    <d v="2026-03-13T00:00:00"/>
  </r>
  <r>
    <n v="11452"/>
    <x v="0"/>
    <x v="38"/>
    <d v="2026-03-07T00:00:00"/>
    <s v="否"/>
    <s v="豆豆官"/>
    <s v="树莓美式终于有了"/>
    <d v="2026-03-08T00:00:00"/>
    <s v="吉林"/>
    <s v="正向"/>
    <d v="2026-03-13T00:00:00"/>
  </r>
  <r>
    <n v="11452"/>
    <x v="0"/>
    <x v="38"/>
    <d v="2026-03-07T00:00:00"/>
    <s v="否"/>
    <s v="曾大头子"/>
    <s v="小猪猪来咯"/>
    <d v="2026-03-08T00:00:00"/>
    <s v="广东"/>
    <s v="中性"/>
    <d v="2026-03-13T00:00:00"/>
  </r>
  <r>
    <n v="11452"/>
    <x v="0"/>
    <x v="38"/>
    <d v="2026-03-07T00:00:00"/>
    <s v="否"/>
    <s v="糯糯大放映室"/>
    <s v="周末快乐小瑞！"/>
    <d v="2026-03-08T00:00:00"/>
    <s v="辽宁"/>
    <s v="中性"/>
    <d v="2026-03-13T00:00:00"/>
  </r>
  <r>
    <n v="11452"/>
    <x v="0"/>
    <x v="38"/>
    <d v="2026-03-07T00:00:00"/>
    <s v="否"/>
    <s v="你的眼睛 晦涩难懂"/>
    <s v="周末快乐瑞瑞请我喝新品"/>
    <d v="2026-03-08T00:00:00"/>
    <s v="广东"/>
    <s v="中性"/>
    <d v="2026-03-13T00:00:00"/>
  </r>
  <r>
    <n v="11452"/>
    <x v="0"/>
    <x v="38"/>
    <d v="2026-03-07T00:00:00"/>
    <s v="否"/>
    <s v="要吃早饭"/>
    <s v="第二周了还有联名杯嘛"/>
    <d v="2026-03-08T00:00:00"/>
    <s v="山东"/>
    <s v="中性"/>
    <d v="2026-03-13T00:00:00"/>
  </r>
  <r>
    <n v="11452"/>
    <x v="0"/>
    <x v="38"/>
    <d v="2026-03-07T00:00:00"/>
    <s v="否"/>
    <s v="二赖子腐乳小鬼头"/>
    <s v="周末愉快"/>
    <d v="2026-03-08T00:00:00"/>
    <s v="安徽"/>
    <s v="中性"/>
    <d v="2026-03-13T00:00:00"/>
  </r>
  <r>
    <n v="11452"/>
    <x v="0"/>
    <x v="38"/>
    <d v="2026-03-07T00:00:00"/>
    <s v="否"/>
    <s v="王圈爱吃火锅~"/>
    <s v="为啥我买了大杯不是联名杯"/>
    <d v="2026-03-08T00:00:00"/>
    <s v="甘肃"/>
    <s v="负向"/>
    <d v="2026-03-13T00:00:00"/>
  </r>
  <r>
    <n v="11452"/>
    <x v="0"/>
    <x v="38"/>
    <d v="2026-03-07T00:00:00"/>
    <s v="否"/>
    <s v="王圈爱吃火锅~"/>
    <s v="@瑞幸咖啡 回答我"/>
    <d v="2026-03-08T00:00:00"/>
    <s v="甘肃"/>
    <s v="中性"/>
    <d v="2026-03-13T00:00:00"/>
  </r>
  <r>
    <n v="11452"/>
    <x v="0"/>
    <x v="38"/>
    <d v="2026-03-07T00:00:00"/>
    <s v="否"/>
    <s v="烟花夜色迷人眼"/>
    <s v="快乐"/>
    <d v="2026-03-08T00:00:00"/>
    <s v="广西"/>
    <s v="正向"/>
    <d v="2026-03-13T00:00:00"/>
  </r>
  <r>
    <n v="11452"/>
    <x v="0"/>
    <x v="38"/>
    <d v="2026-03-07T00:00:00"/>
    <s v="否"/>
    <s v="e-wave2.0"/>
    <s v="周末愉快"/>
    <d v="2026-03-08T00:00:00"/>
    <s v="黑龙江"/>
    <s v="中性"/>
    <d v="2026-03-13T00:00:00"/>
  </r>
  <r>
    <n v="11452"/>
    <x v="0"/>
    <x v="38"/>
    <d v="2026-03-07T00:00:00"/>
    <s v="否"/>
    <s v="_Yiieoni22"/>
    <s v="喝上啦～树莓美式好喝！"/>
    <d v="2026-03-08T00:00:00"/>
    <s v="广西"/>
    <s v="正向"/>
    <d v="2026-03-13T00:00:00"/>
  </r>
  <r>
    <n v="11452"/>
    <x v="0"/>
    <x v="38"/>
    <d v="2026-03-07T00:00:00"/>
    <s v="否"/>
    <s v="万物安生"/>
    <s v="来吧举个手"/>
    <d v="2026-03-08T00:00:00"/>
    <s v="广东"/>
    <s v="中性"/>
    <d v="2026-03-13T00:00:00"/>
  </r>
  <r>
    <n v="11452"/>
    <x v="0"/>
    <x v="38"/>
    <d v="2026-03-07T00:00:00"/>
    <s v="否"/>
    <s v="callmeTT"/>
    <s v="嚯 正好今早点的拿在手里呢"/>
    <d v="2026-03-08T00:00:00"/>
    <s v="重庆"/>
    <s v="中性"/>
    <d v="2026-03-13T00:00:00"/>
  </r>
  <r>
    <n v="11452"/>
    <x v="0"/>
    <x v="38"/>
    <d v="2026-03-07T00:00:00"/>
    <s v="否"/>
    <s v="半只小月亮_o"/>
    <s v="我醒了就来喝"/>
    <d v="2026-03-08T00:00:00"/>
    <s v="四川"/>
    <s v="中性"/>
    <d v="2026-03-13T00:00:00"/>
  </r>
  <r>
    <n v="11452"/>
    <x v="0"/>
    <x v="38"/>
    <d v="2026-03-07T00:00:00"/>
    <s v="否"/>
    <s v="拿什么荔枝"/>
    <s v="春光无限好，来杯树莓美式好不好！瑞！"/>
    <d v="2026-03-08T00:00:00"/>
    <s v="四川"/>
    <s v="正向"/>
    <d v="2026-03-13T00:00:00"/>
  </r>
  <r>
    <n v="11452"/>
    <x v="0"/>
    <x v="38"/>
    <d v="2026-03-07T00:00:00"/>
    <s v="否"/>
    <s v="婧淼怡"/>
    <s v="喜欢"/>
    <d v="2026-03-08T00:00:00"/>
    <s v="湖南"/>
    <s v="正向"/>
    <d v="2026-03-13T00:00:00"/>
  </r>
  <r>
    <n v="11452"/>
    <x v="0"/>
    <x v="38"/>
    <d v="2026-03-07T00:00:00"/>
    <s v="否"/>
    <s v="骐宝很乖"/>
    <s v="樱花拿铁好喝!"/>
    <d v="2026-03-08T00:00:00"/>
    <s v="山东"/>
    <s v="正向"/>
    <d v="2026-03-13T00:00:00"/>
  </r>
  <r>
    <n v="11452"/>
    <x v="0"/>
    <x v="38"/>
    <d v="2026-03-07T00:00:00"/>
    <s v="否"/>
    <s v="空白"/>
    <s v="刚睡醒 我来了"/>
    <d v="2026-03-08T00:00:00"/>
    <s v="广东"/>
    <s v="中性"/>
    <d v="2026-03-13T00:00:00"/>
  </r>
  <r>
    <n v="11452"/>
    <x v="0"/>
    <x v="38"/>
    <d v="2026-03-07T00:00:00"/>
    <s v="否"/>
    <s v="一缕阳光"/>
    <s v="来了"/>
    <d v="2026-03-08T00:00:00"/>
    <s v="广东"/>
    <s v="中性"/>
    <d v="2026-03-13T00:00:00"/>
  </r>
  <r>
    <n v="11452"/>
    <x v="0"/>
    <x v="38"/>
    <d v="2026-03-07T00:00:00"/>
    <s v="否"/>
    <s v="祁离"/>
    <s v="周末快乐 请我喝新品嘛"/>
    <d v="2026-03-08T00:00:00"/>
    <s v="湖南"/>
    <s v="中性"/>
    <d v="2026-03-13T00:00:00"/>
  </r>
  <r>
    <n v="11452"/>
    <x v="0"/>
    <x v="38"/>
    <d v="2026-03-07T00:00:00"/>
    <s v="否"/>
    <s v="凡凡爱吃香菜"/>
    <s v="树莓美式"/>
    <d v="2026-03-08T00:00:00"/>
    <s v="天津"/>
    <s v="中性"/>
    <d v="2026-03-13T00:00:00"/>
  </r>
  <r>
    <n v="11452"/>
    <x v="0"/>
    <x v="38"/>
    <d v="2026-03-07T00:00:00"/>
    <s v="否"/>
    <s v="思鞠爱祎_618（求中亲签版）"/>
    <s v="我"/>
    <d v="2026-03-08T00:00:00"/>
    <s v="广西"/>
    <s v="中性"/>
    <d v="2026-03-13T00:00:00"/>
  </r>
  <r>
    <n v="11452"/>
    <x v="0"/>
    <x v="38"/>
    <d v="2026-03-07T00:00:00"/>
    <s v="否"/>
    <s v="噜噜噜"/>
    <s v="许愿我我我"/>
    <d v="2026-03-08T00:00:00"/>
    <s v="河北"/>
    <s v="中性"/>
    <d v="2026-03-13T00:00:00"/>
  </r>
  <r>
    <n v="11452"/>
    <x v="0"/>
    <x v="38"/>
    <d v="2026-03-07T00:00:00"/>
    <s v="否"/>
    <s v="琥珀橙子"/>
    <s v="周末快乐如果喝上一杯树莓美式该是多么惬意"/>
    <d v="2026-03-08T00:00:00"/>
    <s v="河南"/>
    <s v="正向"/>
    <d v="2026-03-13T00:00:00"/>
  </r>
  <r>
    <n v="11452"/>
    <x v="0"/>
    <x v="38"/>
    <d v="2026-03-07T00:00:00"/>
    <s v="否"/>
    <s v="Seroo"/>
    <s v="考公人求宠很需要咖啡"/>
    <d v="2026-03-08T00:00:00"/>
    <s v="山西"/>
    <s v="中性"/>
    <d v="2026-03-13T00:00:00"/>
  </r>
  <r>
    <n v="11452"/>
    <x v="0"/>
    <x v="38"/>
    <d v="2026-03-07T00:00:00"/>
    <s v="否"/>
    <s v="仙贝有点旺"/>
    <s v="揪揪揪"/>
    <d v="2026-03-08T00:00:00"/>
    <s v="广西"/>
    <s v="中性"/>
    <d v="2026-03-13T00:00:00"/>
  </r>
  <r>
    <n v="11452"/>
    <x v="0"/>
    <x v="38"/>
    <d v="2026-03-07T00:00:00"/>
    <s v="否"/>
    <s v="芝麻芝麻芝麻"/>
    <s v="马上去拿这周的"/>
    <d v="2026-03-08T00:00:00"/>
    <s v="四川"/>
    <s v="中性"/>
    <d v="2026-03-13T00:00:00"/>
  </r>
  <r>
    <n v="11452"/>
    <x v="0"/>
    <x v="38"/>
    <d v="2026-03-07T00:00:00"/>
    <s v="否"/>
    <s v="🌻🐈"/>
    <s v="我很满意，主动给了杯套"/>
    <d v="2026-03-08T00:00:00"/>
    <s v="黑龙江"/>
    <s v="正向"/>
    <d v="2026-03-13T00:00:00"/>
  </r>
  <r>
    <n v="11452"/>
    <x v="0"/>
    <x v="38"/>
    <d v="2026-03-07T00:00:00"/>
    <s v="否"/>
    <s v="栗子薯条🥕"/>
    <s v="美美喝上 这也太可爱啦！"/>
    <d v="2026-03-08T00:00:00"/>
    <s v="黑龙江"/>
    <s v="正向"/>
    <d v="2026-03-13T00:00:00"/>
  </r>
  <r>
    <n v="11452"/>
    <x v="0"/>
    <x v="38"/>
    <d v="2026-03-07T00:00:00"/>
    <s v="否"/>
    <s v="小果儿"/>
    <s v="瑞瑞周末快乐，许愿好运有我"/>
    <d v="2026-03-08T00:00:00"/>
    <s v="湖南"/>
    <s v="中性"/>
    <d v="2026-03-13T00:00:00"/>
  </r>
  <r>
    <n v="11452"/>
    <x v="0"/>
    <x v="38"/>
    <d v="2026-03-07T00:00:00"/>
    <s v="否"/>
    <s v="小白"/>
    <s v="瑞瑞看看我，许愿许愿周末快乐~"/>
    <d v="2026-03-08T00:00:00"/>
    <s v="辽宁"/>
    <s v="中性"/>
    <d v="2026-03-13T00:00:00"/>
  </r>
  <r>
    <n v="11452"/>
    <x v="0"/>
    <x v="38"/>
    <d v="2026-03-07T00:00:00"/>
    <s v="否"/>
    <s v="綿玉"/>
    <s v="周末快乐"/>
    <d v="2026-03-08T00:00:00"/>
    <s v="辽宁"/>
    <s v="中性"/>
    <d v="2026-03-13T00:00:00"/>
  </r>
  <r>
    <n v="11452"/>
    <x v="0"/>
    <x v="38"/>
    <d v="2026-03-07T00:00:00"/>
    <s v="否"/>
    <s v="咕叽咕叽～（吞评）"/>
    <s v="来了来了"/>
    <d v="2026-03-08T00:00:00"/>
    <s v="浙江"/>
    <s v="中性"/>
    <d v="2026-03-13T00:00:00"/>
  </r>
  <r>
    <n v="11452"/>
    <x v="0"/>
    <x v="38"/>
    <d v="2026-03-07T00:00:00"/>
    <s v="否"/>
    <s v="脆弱挞挞"/>
    <s v="周末快乐！！一起喝珞珈樱花🌸超级好喝！下次我一定要喝超大杯嘿嘿～"/>
    <d v="2026-03-08T00:00:00"/>
    <s v="湖北"/>
    <s v="正向"/>
    <d v="2026-03-13T00:00:00"/>
  </r>
  <r>
    <n v="11452"/>
    <x v="0"/>
    <x v="38"/>
    <d v="2026-03-07T00:00:00"/>
    <s v="否"/>
    <s v="凡小希爱吃炒蛋思（欧气满满）"/>
    <s v="哇，是樱花耶 期待~"/>
    <d v="2026-03-08T00:00:00"/>
    <s v="山东"/>
    <s v="正向"/>
    <d v="2026-03-13T00:00:00"/>
  </r>
  <r>
    <n v="11452"/>
    <x v="0"/>
    <x v="38"/>
    <d v="2026-03-07T00:00:00"/>
    <s v="否"/>
    <s v="姆明妈妈的玫瑰花园"/>
    <s v="瑞幸和这款泡泡玛特真是互相成就，第一次买瑞幸，买了三杯。还想买这个玩偶"/>
    <d v="2026-03-08T00:00:00"/>
    <s v="河北"/>
    <s v="正向"/>
    <d v="2026-03-13T00:00:00"/>
  </r>
  <r>
    <n v="11452"/>
    <x v="0"/>
    <x v="38"/>
    <d v="2026-03-07T00:00:00"/>
    <s v="否"/>
    <s v="置顶快乐"/>
    <s v="周末快乐"/>
    <d v="2026-03-08T00:00:00"/>
    <s v="广东"/>
    <s v="中性"/>
    <d v="2026-03-13T00:00:00"/>
  </r>
  <r>
    <n v="11452"/>
    <x v="0"/>
    <x v="38"/>
    <d v="2026-03-07T00:00:00"/>
    <s v="否"/>
    <s v="瑞霸星喜茶库茶"/>
    <s v="哇……好美呀！味道也是我喜欢的"/>
    <d v="2026-03-08T00:00:00"/>
    <s v="广东"/>
    <s v="正向"/>
    <d v="2026-03-13T00:00:00"/>
  </r>
  <r>
    <n v="11452"/>
    <x v="0"/>
    <x v="38"/>
    <d v="2026-03-07T00:00:00"/>
    <s v="否"/>
    <s v="辣椒炒肉刚出锅"/>
    <s v="来喽"/>
    <d v="2026-03-08T00:00:00"/>
    <s v="河南"/>
    <s v="中性"/>
    <d v="2026-03-13T00:00:00"/>
  </r>
  <r>
    <n v="11452"/>
    <x v="0"/>
    <x v="38"/>
    <d v="2026-03-07T00:00:00"/>
    <s v="否"/>
    <s v="暮夏"/>
    <s v="这次咋周六上新"/>
    <d v="2026-03-08T00:00:00"/>
    <s v="山东"/>
    <s v="中性"/>
    <d v="2026-03-13T00:00:00"/>
  </r>
  <r>
    <n v="11452"/>
    <x v="0"/>
    <x v="38"/>
    <d v="2026-03-07T00:00:00"/>
    <s v="否"/>
    <s v="爱轩"/>
    <s v="下班去喝"/>
    <d v="2026-03-08T00:00:00"/>
    <s v="湖北"/>
    <s v="中性"/>
    <d v="2026-03-13T00:00:00"/>
  </r>
  <r>
    <n v="11452"/>
    <x v="0"/>
    <x v="38"/>
    <d v="2026-03-07T00:00:00"/>
    <s v="否"/>
    <s v="哆来米发索拉西"/>
    <s v="周末快乐"/>
    <d v="2026-03-08T00:00:00"/>
    <s v="云南"/>
    <s v="中性"/>
    <d v="2026-03-13T00:00:00"/>
  </r>
  <r>
    <n v="11452"/>
    <x v="0"/>
    <x v="38"/>
    <d v="2026-03-07T00:00:00"/>
    <s v="否"/>
    <s v="丁嘻嘻"/>
    <s v="春天的感觉"/>
    <d v="2026-03-08T00:00:00"/>
    <s v="山东"/>
    <s v="正向"/>
    <d v="2026-03-13T00:00:00"/>
  </r>
  <r>
    <n v="11452"/>
    <x v="0"/>
    <x v="38"/>
    <d v="2026-03-07T00:00:00"/>
    <s v="否"/>
    <s v="泛舟怜铃"/>
    <s v="瑞啊，为什么我们这边第一弹只有两款杯子啊"/>
    <d v="2026-03-08T00:00:00"/>
    <s v="湖南"/>
    <s v="中性"/>
    <d v="2026-03-13T00:00:00"/>
  </r>
  <r>
    <n v="11452"/>
    <x v="0"/>
    <x v="38"/>
    <d v="2026-03-07T00:00:00"/>
    <s v="否"/>
    <s v="桃子"/>
    <s v="蹲一蹲"/>
    <d v="2026-03-08T00:00:00"/>
    <s v="河北"/>
    <s v="中性"/>
    <d v="2026-03-13T00:00:00"/>
  </r>
  <r>
    <n v="11452"/>
    <x v="0"/>
    <x v="38"/>
    <d v="2026-03-07T00:00:00"/>
    <s v="否"/>
    <s v="逆白"/>
    <s v="瑞子周末快乐！我对今天的周末搭子很满意！好喝！"/>
    <d v="2026-03-08T00:00:00"/>
    <s v="湖南"/>
    <s v="正向"/>
    <d v="2026-03-13T00:00:00"/>
  </r>
  <r>
    <n v="11452"/>
    <x v="0"/>
    <x v="38"/>
    <d v="2026-03-07T00:00:00"/>
    <s v="否"/>
    <s v="开心会发财嘟"/>
    <s v="我小孩都喜欢"/>
    <d v="2026-03-08T00:00:00"/>
    <s v="广东"/>
    <s v="正向"/>
    <d v="2026-03-13T00:00:00"/>
  </r>
  <r>
    <n v="11452"/>
    <x v="0"/>
    <x v="38"/>
    <d v="2026-03-07T00:00:00"/>
    <s v="否"/>
    <s v="夏时星语"/>
    <s v="周末愉快"/>
    <d v="2026-03-08T00:00:00"/>
    <s v="山东"/>
    <s v="中性"/>
    <d v="2026-03-13T00:00:00"/>
  </r>
  <r>
    <n v="11452"/>
    <x v="0"/>
    <x v="38"/>
    <d v="2026-03-07T00:00:00"/>
    <s v="否"/>
    <s v="笑语盈盈"/>
    <s v="我的桌面都是瑞幸，抽中我"/>
    <d v="2026-03-08T00:00:00"/>
    <s v="浙江"/>
    <s v="正向"/>
    <d v="2026-03-13T00:00:00"/>
  </r>
  <r>
    <n v="11452"/>
    <x v="0"/>
    <x v="38"/>
    <d v="2026-03-07T00:00:00"/>
    <s v="否"/>
    <s v="jenny1024"/>
    <m/>
    <d v="2026-03-08T00:00:00"/>
    <s v="上海"/>
    <s v="中性"/>
    <d v="2026-03-13T00:00:00"/>
  </r>
  <r>
    <n v="11452"/>
    <x v="0"/>
    <x v="38"/>
    <d v="2026-03-07T00:00:00"/>
    <s v="否"/>
    <s v="玊尔"/>
    <s v="瑞瑞 看看我呗 （千玺➕瑞瑞的老粉一枚）求幸运"/>
    <d v="2026-03-08T00:00:00"/>
    <s v="陕西"/>
    <s v="中性"/>
    <d v="2026-03-13T00:00:00"/>
  </r>
  <r>
    <n v="11452"/>
    <x v="0"/>
    <x v="38"/>
    <d v="2026-03-07T00:00:00"/>
    <s v="否"/>
    <s v="月亮心脏"/>
    <s v="喝了二弹买了帆布袋，门店连PP杯都没有呢"/>
    <d v="2026-03-08T00:00:00"/>
    <s v="四川"/>
    <s v="中性"/>
    <d v="2026-03-13T00:00:00"/>
  </r>
  <r>
    <n v="11452"/>
    <x v="0"/>
    <x v="38"/>
    <d v="2026-03-07T00:00:00"/>
    <s v="否"/>
    <s v="胖虎小汁"/>
    <s v="上班好搭子"/>
    <d v="2026-03-08T00:00:00"/>
    <s v="河南"/>
    <s v="正向"/>
    <d v="2026-03-13T00:00:00"/>
  </r>
  <r>
    <n v="11452"/>
    <x v="0"/>
    <x v="38"/>
    <d v="2026-03-07T00:00:00"/>
    <s v="否"/>
    <s v="头上顶朵花儿"/>
    <m/>
    <d v="2026-03-08T00:00:00"/>
    <s v="辽宁"/>
    <s v="中性"/>
    <d v="2026-03-13T00:00:00"/>
  </r>
  <r>
    <n v="11452"/>
    <x v="0"/>
    <x v="38"/>
    <d v="2026-03-07T00:00:00"/>
    <s v="否"/>
    <s v="kfc在逃保安"/>
    <s v="想喝停暖了好冷"/>
    <d v="2026-03-08T00:00:00"/>
    <s v="山西"/>
    <s v="中性"/>
    <d v="2026-03-13T00:00:00"/>
  </r>
  <r>
    <n v="11452"/>
    <x v="0"/>
    <x v="38"/>
    <d v="2026-03-07T00:00:00"/>
    <s v="否"/>
    <s v="南风悠悠🍂"/>
    <s v="瑞！请我喝！"/>
    <d v="2026-03-07T00:00:00"/>
    <s v="四川"/>
    <s v="中性"/>
    <d v="2026-03-13T00:00:00"/>
  </r>
  <r>
    <n v="11452"/>
    <x v="0"/>
    <x v="38"/>
    <d v="2026-03-07T00:00:00"/>
    <s v="否"/>
    <s v="SGQT*"/>
    <s v="好漂亮啊"/>
    <d v="2026-03-07T00:00:00"/>
    <s v="江西"/>
    <s v="正向"/>
    <d v="2026-03-13T00:00:00"/>
  </r>
  <r>
    <n v="11452"/>
    <x v="0"/>
    <x v="38"/>
    <d v="2026-03-07T00:00:00"/>
    <s v="否"/>
    <s v="温柔可爱"/>
    <s v="周末愉快"/>
    <d v="2026-03-07T00:00:00"/>
    <s v="重庆"/>
    <s v="中性"/>
    <d v="2026-03-13T00:00:00"/>
  </r>
  <r>
    <n v="11452"/>
    <x v="0"/>
    <x v="38"/>
    <d v="2026-03-07T00:00:00"/>
    <s v="否"/>
    <s v="戏精学院优秀毕业生"/>
    <s v="周末快乐"/>
    <d v="2026-03-07T00:00:00"/>
    <s v="贵州"/>
    <s v="中性"/>
    <d v="2026-03-13T00:00:00"/>
  </r>
  <r>
    <n v="11452"/>
    <x v="0"/>
    <x v="38"/>
    <d v="2026-03-07T00:00:00"/>
    <s v="否"/>
    <s v="西柚柚"/>
    <s v="等我！已经点了，在配送"/>
    <d v="2026-03-07T00:00:00"/>
    <s v="黑龙江"/>
    <s v="中性"/>
    <d v="2026-03-13T00:00:00"/>
  </r>
  <r>
    <n v="11452"/>
    <x v="0"/>
    <x v="38"/>
    <d v="2026-03-07T00:00:00"/>
    <s v="否"/>
    <s v="西柚柚"/>
    <s v="到啦嘎子姐真的是太貌美了"/>
    <d v="2026-03-08T00:00:00"/>
    <s v="黑龙江"/>
    <s v="正向"/>
    <d v="2026-03-13T00:00:00"/>
  </r>
  <r>
    <n v="11452"/>
    <x v="0"/>
    <x v="38"/>
    <d v="2026-03-07T00:00:00"/>
    <s v="否"/>
    <s v="丫儿可儿"/>
    <s v="嘎子姐，超级爱❤️"/>
    <d v="2026-03-07T00:00:00"/>
    <s v="辽宁"/>
    <s v="正向"/>
    <d v="2026-03-13T00:00:00"/>
  </r>
  <r>
    <n v="11452"/>
    <x v="0"/>
    <x v="38"/>
    <d v="2026-03-07T00:00:00"/>
    <s v="否"/>
    <s v="👾悲伤的肉肉女孩"/>
    <s v="周末快乐 永远明媚 永远鲜活 祝身无枷锁 在人生的旷野里赴天地广阔"/>
    <d v="2026-03-07T00:00:00"/>
    <s v="湖南"/>
    <s v="正向"/>
    <d v="2026-03-13T00:00:00"/>
  </r>
  <r>
    <n v="11452"/>
    <x v="0"/>
    <x v="38"/>
    <d v="2026-03-07T00:00:00"/>
    <s v="否"/>
    <s v="一点星."/>
    <s v="看看我 我不信你两眼空空"/>
    <d v="2026-03-07T00:00:00"/>
    <s v="吉林"/>
    <s v="中性"/>
    <d v="2026-03-13T00:00:00"/>
  </r>
  <r>
    <n v="11452"/>
    <x v="0"/>
    <x v="38"/>
    <d v="2026-03-07T00:00:00"/>
    <s v="否"/>
    <s v="多看会书能咋"/>
    <s v="啊啊啊啊啥时候抽到我"/>
    <d v="2026-03-07T00:00:00"/>
    <s v="河北"/>
    <s v="中性"/>
    <d v="2026-03-13T00:00:00"/>
  </r>
  <r>
    <n v="11452"/>
    <x v="0"/>
    <x v="38"/>
    <d v="2026-03-07T00:00:00"/>
    <s v="否"/>
    <s v="炽热的光"/>
    <s v="嘿嘿"/>
    <d v="2026-03-07T00:00:00"/>
    <s v="河北"/>
    <s v="中性"/>
    <d v="2026-03-13T00:00:00"/>
  </r>
  <r>
    <n v="11452"/>
    <x v="0"/>
    <x v="38"/>
    <d v="2026-03-07T00:00:00"/>
    <s v="否"/>
    <s v="Chan Yeol."/>
    <s v="树莓美式！"/>
    <d v="2026-03-07T00:00:00"/>
    <s v="山东"/>
    <s v="中性"/>
    <d v="2026-03-13T00:00:00"/>
  </r>
  <r>
    <n v="11452"/>
    <x v="0"/>
    <x v="38"/>
    <d v="2026-03-07T00:00:00"/>
    <s v="否"/>
    <s v="江右小城"/>
    <s v="好想喝树莓美式"/>
    <d v="2026-03-07T00:00:00"/>
    <s v="江西"/>
    <s v="中性"/>
    <d v="2026-03-13T00:00:00"/>
  </r>
  <r>
    <n v="11452"/>
    <x v="0"/>
    <x v="38"/>
    <d v="2026-03-07T00:00:00"/>
    <s v="否"/>
    <s v="不吃番茄"/>
    <s v="还没喝第二弹！！馋！"/>
    <d v="2026-03-07T00:00:00"/>
    <s v="浙江"/>
    <s v="中性"/>
    <d v="2026-03-13T00:00:00"/>
  </r>
  <r>
    <n v="11452"/>
    <x v="0"/>
    <x v="38"/>
    <d v="2026-03-07T00:00:00"/>
    <s v="否"/>
    <s v="张糖糖的某某某💙"/>
    <s v="樱花🌸还是0卡糖吗"/>
    <d v="2026-03-07T00:00:00"/>
    <s v="陕西"/>
    <s v="中性"/>
    <d v="2026-03-13T00:00:00"/>
  </r>
  <r>
    <n v="11452"/>
    <x v="0"/>
    <x v="38"/>
    <d v="2026-03-07T00:00:00"/>
    <s v="否"/>
    <s v="~ 幽幽·冰蝶 ~"/>
    <s v="周末快乐，来一杯啊"/>
    <d v="2026-03-07T00:00:00"/>
    <s v="黑龙江"/>
    <s v="中性"/>
    <d v="2026-03-13T00:00:00"/>
  </r>
  <r>
    <n v="11452"/>
    <x v="0"/>
    <x v="38"/>
    <d v="2026-03-07T00:00:00"/>
    <s v="否"/>
    <s v="Heart"/>
    <s v="易烊千玺立牌是全国门店都有么，有的地区门店，怎么没有"/>
    <d v="2026-03-07T00:00:00"/>
    <s v="黑龙江"/>
    <s v="中性"/>
    <d v="2026-03-13T00:00:00"/>
  </r>
  <r>
    <n v="11452"/>
    <x v="0"/>
    <x v="38"/>
    <d v="2026-03-07T00:00:00"/>
    <s v="否"/>
    <s v="CCCCCCCC"/>
    <s v="早啊，瑞"/>
    <d v="2026-03-07T00:00:00"/>
    <s v="浙江"/>
    <s v="中性"/>
    <d v="2026-03-13T00:00:00"/>
  </r>
  <r>
    <n v="11452"/>
    <x v="0"/>
    <x v="38"/>
    <d v="2026-03-07T00:00:00"/>
    <s v="否"/>
    <s v="绝嗲妮妮"/>
    <s v="喝了～"/>
    <d v="2026-03-07T00:00:00"/>
    <s v="上海"/>
    <s v="正向"/>
    <d v="2026-03-13T00:00:00"/>
  </r>
  <r>
    <n v="11452"/>
    <x v="0"/>
    <x v="38"/>
    <d v="2026-03-07T00:00:00"/>
    <s v="否"/>
    <s v="momo"/>
    <s v="想问一下贴纸和上周的一样吗"/>
    <d v="2026-03-07T00:00:00"/>
    <s v="河北"/>
    <s v="中性"/>
    <d v="2026-03-13T00:00:00"/>
  </r>
  <r>
    <n v="11452"/>
    <x v="0"/>
    <x v="38"/>
    <d v="2026-03-07T00:00:00"/>
    <s v="否"/>
    <s v="咩咩🐻"/>
    <s v="无语了，都要喝吐了，一大早去买，联名袋子、联名杯子竟然都没有，真是气死了"/>
    <d v="2026-03-07T00:00:00"/>
    <s v="陕西"/>
    <s v="负向"/>
    <d v="2026-03-13T00:00:00"/>
  </r>
  <r>
    <n v="11452"/>
    <x v="0"/>
    <x v="38"/>
    <d v="2026-03-07T00:00:00"/>
    <s v="否"/>
    <s v="momo（吸温版）"/>
    <s v="来了"/>
    <d v="2026-03-07T00:00:00"/>
    <s v="内蒙古"/>
    <s v="中性"/>
    <d v="2026-03-13T00:00:00"/>
  </r>
  <r>
    <n v="11452"/>
    <x v="0"/>
    <x v="38"/>
    <d v="2026-03-07T00:00:00"/>
    <s v="否"/>
    <s v="凉粉one🥕"/>
    <s v="我这算不算诈骗 奶油顶呢"/>
    <d v="2026-03-07T00:00:00"/>
    <s v="广东"/>
    <s v="负向"/>
    <d v="2026-03-13T00:00:00"/>
  </r>
  <r>
    <n v="11452"/>
    <x v="0"/>
    <x v="38"/>
    <d v="2026-03-07T00:00:00"/>
    <s v="否"/>
    <s v="薯条哥🍟"/>
    <m/>
    <d v="2026-03-07T00:00:00"/>
    <s v="广东"/>
    <s v="中性"/>
    <d v="2026-03-13T00:00:00"/>
  </r>
  <r>
    <n v="11452"/>
    <x v="0"/>
    <x v="38"/>
    <d v="2026-03-07T00:00:00"/>
    <s v="否"/>
    <s v="多多小多多"/>
    <s v="我要满满一碗的"/>
    <d v="2026-03-07T00:00:00"/>
    <s v="四川"/>
    <s v="中性"/>
    <d v="2026-03-13T00:00:00"/>
  </r>
  <r>
    <n v="11452"/>
    <x v="0"/>
    <x v="38"/>
    <d v="2026-03-07T00:00:00"/>
    <s v="否"/>
    <s v="👩爱咖啡爱生活"/>
    <s v="刚刚还在研究，"/>
    <d v="2026-03-07T00:00:00"/>
    <s v="湖北"/>
    <s v="中性"/>
    <d v="2026-03-13T00:00:00"/>
  </r>
  <r>
    <n v="11452"/>
    <x v="0"/>
    <x v="38"/>
    <d v="2026-03-07T00:00:00"/>
    <s v="否"/>
    <s v="多多小多多"/>
    <s v="一杯才八颗嘛？"/>
    <d v="2026-03-07T00:00:00"/>
    <s v="四川"/>
    <s v="中性"/>
    <d v="2026-03-13T00:00:00"/>
  </r>
  <r>
    <n v="11452"/>
    <x v="0"/>
    <x v="38"/>
    <d v="2026-03-07T00:00:00"/>
    <s v="否"/>
    <s v="吃年糕的布丁猪"/>
    <s v="周末快乐喝起来"/>
    <d v="2026-03-08T00:00:00"/>
    <s v="四川"/>
    <s v="正向"/>
    <d v="2026-03-13T00:00:00"/>
  </r>
  <r>
    <n v="11452"/>
    <x v="0"/>
    <x v="38"/>
    <d v="2026-03-07T00:00:00"/>
    <s v="否"/>
    <s v="吃年糕的布丁猪"/>
    <s v="每天都要瑞瑞"/>
    <d v="2026-03-08T00:00:00"/>
    <s v="四川"/>
    <s v="正向"/>
    <d v="2026-03-13T00:00:00"/>
  </r>
  <r>
    <n v="11452"/>
    <x v="0"/>
    <x v="38"/>
    <d v="2026-03-07T00:00:00"/>
    <s v="否"/>
    <s v="曛"/>
    <m/>
    <d v="2026-03-12T00:00:00"/>
    <s v="江苏"/>
    <s v="中性"/>
    <d v="2026-03-13T00:00:00"/>
  </r>
  <r>
    <n v="11452"/>
    <x v="0"/>
    <x v="38"/>
    <d v="2026-03-07T00:00:00"/>
    <s v="否"/>
    <s v="沐霖听雨"/>
    <m/>
    <d v="2026-03-12T00:00:00"/>
    <s v="广东"/>
    <s v="中性"/>
    <d v="2026-03-13T00:00:00"/>
  </r>
  <r>
    <n v="11452"/>
    <x v="0"/>
    <x v="38"/>
    <d v="2026-03-07T00:00:00"/>
    <s v="否"/>
    <s v="嘟嘟是只猫"/>
    <s v="想喝"/>
    <d v="2026-03-12T00:00:00"/>
    <s v="广东"/>
    <s v="中性"/>
    <d v="2026-03-13T00:00:00"/>
  </r>
  <r>
    <n v="11452"/>
    <x v="0"/>
    <x v="38"/>
    <d v="2026-03-07T00:00:00"/>
    <s v="否"/>
    <s v="keneng"/>
    <s v="纯纯诈骗，吃相难看！点单界面显示有贴纸，到手是没有的！问就是送完了！问题是我打投诉电话的时候，点单界面还在显示有送贴纸！"/>
    <d v="2026-03-11T00:00:00"/>
    <s v="福建"/>
    <s v="负向"/>
    <d v="2026-03-13T00:00:00"/>
  </r>
  <r>
    <n v="11452"/>
    <x v="0"/>
    <x v="38"/>
    <d v="2026-03-07T00:00:00"/>
    <s v="否"/>
    <s v="seven"/>
    <s v="好喝的咖啡~幸运女神眷顾我吧，许愿中中中"/>
    <d v="2026-03-11T00:00:00"/>
    <s v="四川"/>
    <s v="正向"/>
    <d v="2026-03-13T00:00:00"/>
  </r>
  <r>
    <n v="11452"/>
    <x v="0"/>
    <x v="38"/>
    <d v="2026-03-07T00:00:00"/>
    <s v="否"/>
    <s v="小糊涂神-"/>
    <s v="抽我！！，"/>
    <d v="2026-03-11T00:00:00"/>
    <s v="北京"/>
    <s v="中性"/>
    <d v="2026-03-13T00:00:00"/>
  </r>
  <r>
    <n v="11452"/>
    <x v="0"/>
    <x v="38"/>
    <d v="2026-03-07T00:00:00"/>
    <s v="否"/>
    <s v="爱睡觉cjgh"/>
    <s v="抽我抽我"/>
    <d v="2026-03-11T00:00:00"/>
    <s v="河南"/>
    <s v="中性"/>
    <d v="2026-03-13T00:00:00"/>
  </r>
  <r>
    <n v="11452"/>
    <x v="0"/>
    <x v="38"/>
    <d v="2026-03-07T00:00:00"/>
    <s v="否"/>
    <s v="Ｃｈｕｃｋ"/>
    <s v="为什么不看一下现在葡萄冰萃的风评...好难喝."/>
    <d v="2026-03-10T00:00:00"/>
    <s v="江苏"/>
    <s v="负向"/>
    <d v="2026-03-13T00:00:00"/>
  </r>
  <r>
    <n v="11452"/>
    <x v="0"/>
    <x v="38"/>
    <d v="2026-03-07T00:00:00"/>
    <s v="否"/>
    <s v="男色运动鞋"/>
    <s v="这个杯子好漂亮啊"/>
    <d v="2026-03-10T00:00:00"/>
    <s v="浙江"/>
    <s v="正向"/>
    <d v="2026-03-13T00:00:00"/>
  </r>
  <r>
    <n v="11452"/>
    <x v="0"/>
    <x v="38"/>
    <d v="2026-03-07T00:00:00"/>
    <s v="否"/>
    <s v="腊肠"/>
    <s v="接好运"/>
    <d v="2026-03-10T00:00:00"/>
    <s v="山东"/>
    <s v="中性"/>
    <d v="2026-03-13T00:00:00"/>
  </r>
  <r>
    <n v="11452"/>
    <x v="0"/>
    <x v="38"/>
    <d v="2026-03-07T00:00:00"/>
    <s v="否"/>
    <s v="橙子味咖啡"/>
    <m/>
    <d v="2026-03-10T00:00:00"/>
    <s v="河北"/>
    <s v="中性"/>
    <d v="2026-03-13T00:00:00"/>
  </r>
  <r>
    <n v="11452"/>
    <x v="0"/>
    <x v="38"/>
    <d v="2026-03-07T00:00:00"/>
    <s v="否"/>
    <s v="花恋"/>
    <s v="联名hellokitty，求求你了Hello kitty hello kitty hello kitty hello kitty hello kitty hello kitty hello kitty hello kitty hello kitty hello kitty hello kitty hello kitty hello kitty hello kitty. Hello kitty hello kitty hello kitty hello kitty hello kitty hello kitty. Hello kitty hello kitty hello kitty"/>
    <d v="2026-03-10T00:00:00"/>
    <s v="广东"/>
    <s v="中性"/>
    <d v="2026-03-13T00:00:00"/>
  </r>
  <r>
    <n v="11452"/>
    <x v="0"/>
    <x v="38"/>
    <d v="2026-03-07T00:00:00"/>
    <s v="否"/>
    <s v="🌻婷🌻"/>
    <s v="树莓常驻"/>
    <d v="2026-03-10T00:00:00"/>
    <s v="辽宁"/>
    <s v="正向"/>
    <d v="2026-03-13T00:00:00"/>
  </r>
  <r>
    <n v="11452"/>
    <x v="0"/>
    <x v="38"/>
    <d v="2026-03-07T00:00:00"/>
    <s v="否"/>
    <s v="斌斌"/>
    <s v="APP一直默认一个店下单，今天突然给我转到另外一个店，发现店铺错了之后，第一时间联系客服，结果客服压根没有人工服务，自助退货引导完全扯淡，根本就没有入口。。。就这么对待消费者！ 服务真的是烂到家！"/>
    <d v="2026-03-10T00:00:00"/>
    <s v="河北"/>
    <s v="负向"/>
    <d v="2026-03-13T00:00:00"/>
  </r>
  <r>
    <n v="11452"/>
    <x v="0"/>
    <x v="38"/>
    <d v="2026-03-07T00:00:00"/>
    <s v="否"/>
    <s v="小太阳"/>
    <s v="买到了[心心眼R]问下啥时候出联名小野"/>
    <d v="2026-03-09T00:00:00"/>
    <s v="浙江"/>
    <s v="正向"/>
    <d v="2026-03-13T00:00:00"/>
  </r>
  <r>
    <n v="11452"/>
    <x v="0"/>
    <x v="38"/>
    <d v="2026-03-07T00:00:00"/>
    <s v="否"/>
    <s v="Joyce"/>
    <s v="@瑞幸咖啡 希望瑞瑞新品多多，天天大卖~礼貌"/>
    <d v="2026-03-09T00:00:00"/>
    <s v="广东"/>
    <s v="正向"/>
    <d v="2026-03-13T00:00:00"/>
  </r>
  <r>
    <n v="11452"/>
    <x v="0"/>
    <x v="38"/>
    <d v="2026-03-07T00:00:00"/>
    <s v="否"/>
    <s v="爆浆麻薯团子（好运版）"/>
    <s v="周末快乐"/>
    <d v="2026-03-09T00:00:00"/>
    <s v="浙江"/>
    <s v="中性"/>
    <d v="2026-03-13T00:00:00"/>
  </r>
  <r>
    <n v="11452"/>
    <x v="0"/>
    <x v="38"/>
    <d v="2026-03-07T00:00:00"/>
    <s v="否"/>
    <s v="小埋"/>
    <s v="可爱"/>
    <d v="2026-03-08T00:00:00"/>
    <s v="浙江"/>
    <s v="正向"/>
    <d v="2026-03-13T00:00:00"/>
  </r>
  <r>
    <n v="11452"/>
    <x v="0"/>
    <x v="38"/>
    <d v="2026-03-07T00:00:00"/>
    <s v="否"/>
    <s v="y-coco"/>
    <s v="周末快乐 好想喝瑞幸咖啡"/>
    <d v="2026-03-08T00:00:00"/>
    <s v="广东"/>
    <s v="中性"/>
    <d v="2026-03-13T00:00:00"/>
  </r>
  <r>
    <n v="11452"/>
    <x v="0"/>
    <x v="38"/>
    <d v="2026-03-07T00:00:00"/>
    <s v="否"/>
    <s v="元气少女幂"/>
    <s v="你终于来了樱花季🌸小瑞看看我@瑞幸咖啡"/>
    <d v="2026-03-08T00:00:00"/>
    <s v="浙江"/>
    <s v="正向"/>
    <d v="2026-03-13T00:00:00"/>
  </r>
  <r>
    <n v="11452"/>
    <x v="0"/>
    <x v="38"/>
    <d v="2026-03-07T00:00:00"/>
    <s v="否"/>
    <s v="大可"/>
    <s v="在樱花树底下，漫步喝瑞幸，一定是一件幸福的事"/>
    <d v="2026-03-08T00:00:00"/>
    <s v="浙江"/>
    <s v="正向"/>
    <d v="2026-03-13T00:00:00"/>
  </r>
  <r>
    <n v="11452"/>
    <x v="0"/>
    <x v="38"/>
    <d v="2026-03-07T00:00:00"/>
    <s v="否"/>
    <s v="你是什么小麻薯"/>
    <s v="啊啊啊啊啊我"/>
    <d v="2026-03-08T00:00:00"/>
    <s v="福建"/>
    <s v="中性"/>
    <d v="2026-03-13T00:00:00"/>
  </r>
  <r>
    <n v="11452"/>
    <x v="0"/>
    <x v="38"/>
    <d v="2026-03-07T00:00:00"/>
    <s v="否"/>
    <s v="爱吃苹果的小孩"/>
    <s v="好喝"/>
    <d v="2026-03-08T00:00:00"/>
    <s v="辽宁"/>
    <s v="正向"/>
    <d v="2026-03-13T00:00:00"/>
  </r>
  <r>
    <n v="11452"/>
    <x v="0"/>
    <x v="38"/>
    <d v="2026-03-07T00:00:00"/>
    <s v="否"/>
    <s v="4%vol的小烊🥟"/>
    <s v="想喝的心在某一刻达到了高朝"/>
    <d v="2026-03-08T00:00:00"/>
    <s v="辽宁"/>
    <s v="正向"/>
    <d v="2026-03-13T00:00:00"/>
  </r>
  <r>
    <n v="11452"/>
    <x v="0"/>
    <x v="38"/>
    <d v="2026-03-07T00:00:00"/>
    <s v="否"/>
    <s v="江姜讲酱"/>
    <s v="这次的联名好可爱！！抽我抽我！！"/>
    <d v="2026-03-08T00:00:00"/>
    <s v="安徽"/>
    <s v="正向"/>
    <d v="2026-03-13T00:00:00"/>
  </r>
  <r>
    <n v="11452"/>
    <x v="0"/>
    <x v="38"/>
    <d v="2026-03-07T00:00:00"/>
    <s v="否"/>
    <s v="Yvonne🐾"/>
    <s v="周末快乐！妇女节快乐！"/>
    <d v="2026-03-08T00:00:00"/>
    <s v="广东"/>
    <s v="中性"/>
    <d v="2026-03-13T00:00:00"/>
  </r>
  <r>
    <n v="11452"/>
    <x v="0"/>
    <x v="38"/>
    <d v="2026-03-07T00:00:00"/>
    <s v="否"/>
    <s v="小红薯love"/>
    <m/>
    <d v="2026-03-08T00:00:00"/>
    <s v="辽宁"/>
    <s v="中性"/>
    <d v="2026-03-13T00:00:00"/>
  </r>
  <r>
    <n v="11452"/>
    <x v="0"/>
    <x v="38"/>
    <d v="2026-03-07T00:00:00"/>
    <s v="否"/>
    <s v="爱唱歌的小女孩"/>
    <s v="好喝"/>
    <d v="2026-03-08T00:00:00"/>
    <s v="辽宁"/>
    <s v="正向"/>
    <d v="2026-03-13T00:00:00"/>
  </r>
  <r>
    <n v="11452"/>
    <x v="0"/>
    <x v="38"/>
    <d v="2026-03-07T00:00:00"/>
    <s v="否"/>
    <s v="PorscheSQ"/>
    <s v="不错不错"/>
    <d v="2026-03-08T00:00:00"/>
    <s v="江苏"/>
    <s v="正向"/>
    <d v="2026-03-13T00:00:00"/>
  </r>
  <r>
    <n v="11452"/>
    <x v="0"/>
    <x v="38"/>
    <d v="2026-03-07T00:00:00"/>
    <s v="否"/>
    <s v="一手把握"/>
    <m/>
    <d v="2026-03-08T00:00:00"/>
    <s v="天津"/>
    <s v="中性"/>
    <d v="2026-03-13T00:00:00"/>
  </r>
  <r>
    <n v="11452"/>
    <x v="0"/>
    <x v="38"/>
    <d v="2026-03-07T00:00:00"/>
    <s v="否"/>
    <s v="我属大苹果🍎"/>
    <m/>
    <d v="2026-03-08T00:00:00"/>
    <s v="北京"/>
    <s v="中性"/>
    <d v="2026-03-13T00:00:00"/>
  </r>
  <r>
    <n v="11452"/>
    <x v="0"/>
    <x v="38"/>
    <d v="2026-03-07T00:00:00"/>
    <s v="否"/>
    <s v="希望一切安好"/>
    <m/>
    <d v="2026-03-08T00:00:00"/>
    <s v="天津"/>
    <s v="中性"/>
    <d v="2026-03-13T00:00:00"/>
  </r>
  <r>
    <n v="11452"/>
    <x v="0"/>
    <x v="38"/>
    <d v="2026-03-07T00:00:00"/>
    <s v="否"/>
    <s v="四季之美牡丹之花"/>
    <s v="想要喝瑞幸咖啡新品，许愿揪我吧！选我选我。"/>
    <d v="2026-03-08T00:00:00"/>
    <s v="天津"/>
    <s v="中性"/>
    <d v="2026-03-13T00:00:00"/>
  </r>
  <r>
    <n v="11452"/>
    <x v="0"/>
    <x v="38"/>
    <d v="2026-03-07T00:00:00"/>
    <s v="否"/>
    <s v="困不困困"/>
    <s v="今天去考试了，考完试出来奖励自己一杯，太喜欢这次的联名了，许愿许愿，四连喽"/>
    <d v="2026-03-08T00:00:00"/>
    <s v="山东"/>
    <s v="正向"/>
    <d v="2026-03-13T00:00:00"/>
  </r>
  <r>
    <n v="11452"/>
    <x v="0"/>
    <x v="38"/>
    <d v="2026-03-07T00:00:00"/>
    <s v="否"/>
    <s v="十月予安"/>
    <m/>
    <d v="2026-03-08T00:00:00"/>
    <s v="江苏"/>
    <s v="中性"/>
    <d v="2026-03-13T00:00:00"/>
  </r>
  <r>
    <n v="11452"/>
    <x v="0"/>
    <x v="38"/>
    <d v="2026-03-07T00:00:00"/>
    <s v="否"/>
    <s v="momo"/>
    <s v="所有女生 所有美眉 富女节快乐"/>
    <d v="2026-03-08T00:00:00"/>
    <s v="天津"/>
    <s v="中性"/>
    <d v="2026-03-13T00:00:00"/>
  </r>
  <r>
    <n v="11452"/>
    <x v="0"/>
    <x v="38"/>
    <d v="2026-03-07T00:00:00"/>
    <s v="否"/>
    <s v="羊羊"/>
    <s v="抽我小瑞"/>
    <d v="2026-03-08T00:00:00"/>
    <s v="广东"/>
    <s v="中性"/>
    <d v="2026-03-13T00:00:00"/>
  </r>
  <r>
    <n v="11452"/>
    <x v="0"/>
    <x v="38"/>
    <d v="2026-03-07T00:00:00"/>
    <s v="否"/>
    <s v="土豆土豆丝丝"/>
    <s v="好喝爱喝想喝三八妇女节快乐"/>
    <d v="2026-03-08T00:00:00"/>
    <s v="湖北"/>
    <s v="正向"/>
    <d v="2026-03-13T00:00:00"/>
  </r>
  <r>
    <n v="11452"/>
    <x v="0"/>
    <x v="38"/>
    <d v="2026-03-07T00:00:00"/>
    <s v="否"/>
    <s v="roselychee9"/>
    <s v="小瑞小瑞看看我 最近新品都好满意一天一杯完全拿捏"/>
    <d v="2026-03-08T00:00:00"/>
    <s v="湖南"/>
    <s v="正向"/>
    <d v="2026-03-13T00:00:00"/>
  </r>
  <r>
    <n v="11452"/>
    <x v="0"/>
    <x v="38"/>
    <d v="2026-03-07T00:00:00"/>
    <s v="否"/>
    <s v="钮钴禄乖宝"/>
    <s v="这个联动好可爱好惊喜！新品也很好喝！求抽"/>
    <d v="2026-03-08T00:00:00"/>
    <s v="广东"/>
    <s v="正向"/>
    <d v="2026-03-13T00:00:00"/>
  </r>
  <r>
    <n v="11452"/>
    <x v="0"/>
    <x v="38"/>
    <d v="2026-03-07T00:00:00"/>
    <s v="否"/>
    <s v="沁沁吃饱了🌟"/>
    <s v="在日光下，喝樱花🌸"/>
    <d v="2026-03-08T00:00:00"/>
    <s v="江苏"/>
    <s v="正向"/>
    <d v="2026-03-13T00:00:00"/>
  </r>
  <r>
    <n v="11452"/>
    <x v="0"/>
    <x v="38"/>
    <d v="2026-03-07T00:00:00"/>
    <s v="否"/>
    <s v="幸福麦开心"/>
    <s v="好美好美好美"/>
    <d v="2026-03-08T00:00:00"/>
    <s v="黑龙江"/>
    <s v="正向"/>
    <d v="2026-03-13T00:00:00"/>
  </r>
  <r>
    <n v="11452"/>
    <x v="0"/>
    <x v="38"/>
    <d v="2026-03-07T00:00:00"/>
    <s v="否"/>
    <s v="瑞瑞."/>
    <s v="周末快乐接好运"/>
    <d v="2026-03-08T00:00:00"/>
    <s v="北京"/>
    <s v="中性"/>
    <d v="2026-03-13T00:00:00"/>
  </r>
  <r>
    <n v="11452"/>
    <x v="0"/>
    <x v="38"/>
    <d v="2026-03-07T00:00:00"/>
    <s v="否"/>
    <s v="许思凡"/>
    <s v="我喝"/>
    <d v="2026-03-08T00:00:00"/>
    <s v="天津"/>
    <s v="中性"/>
    <d v="2026-03-13T00:00:00"/>
  </r>
  <r>
    <n v="11452"/>
    <x v="0"/>
    <x v="38"/>
    <d v="2026-03-07T00:00:00"/>
    <s v="否"/>
    <s v="爱耍酷的宝宝🤗"/>
    <s v="周末快乐呀"/>
    <d v="2026-03-08T00:00:00"/>
    <s v="广东"/>
    <s v="中性"/>
    <d v="2026-03-13T00:00:00"/>
  </r>
  <r>
    <n v="11452"/>
    <x v="0"/>
    <x v="38"/>
    <d v="2026-03-07T00:00:00"/>
    <s v="否"/>
    <s v="冰糖葫芦娃🎀"/>
    <s v="瑞瑞 我想要 最近好累呀……给我充充电吧"/>
    <d v="2026-03-08T00:00:00"/>
    <s v="河北"/>
    <s v="中性"/>
    <d v="2026-03-13T00:00:00"/>
  </r>
  <r>
    <n v="11452"/>
    <x v="0"/>
    <x v="38"/>
    <d v="2026-03-07T00:00:00"/>
    <s v="否"/>
    <s v="W1DE LINE"/>
    <s v="[棒R][棒R]"/>
    <d v="2026-03-08T00:00:00"/>
    <s v="辽宁"/>
    <s v="中性"/>
    <d v="2026-03-13T00:00:00"/>
  </r>
  <r>
    <n v="11452"/>
    <x v="0"/>
    <x v="38"/>
    <d v="2026-03-07T00:00:00"/>
    <s v="否"/>
    <s v="momo"/>
    <s v="啥时候抽到我！！！小瑞！真好！，周末快乐，请我喝许愿44爱你哟么么哒"/>
    <d v="2026-03-08T00:00:00"/>
    <s v="江西"/>
    <s v="中性"/>
    <d v="2026-03-13T00:00:00"/>
  </r>
  <r>
    <n v="11452"/>
    <x v="0"/>
    <x v="38"/>
    <d v="2026-03-07T00:00:00"/>
    <s v="否"/>
    <s v="七喜"/>
    <s v="瑞幸太好喝了"/>
    <d v="2026-03-08T00:00:00"/>
    <s v="河北"/>
    <s v="正向"/>
    <d v="2026-03-13T00:00:00"/>
  </r>
  <r>
    <n v="11452"/>
    <x v="0"/>
    <x v="38"/>
    <d v="2026-03-07T00:00:00"/>
    <s v="否"/>
    <s v="乖宝可可爱爱"/>
    <s v="新联名太可爱啦！好喜欢！"/>
    <d v="2026-03-08T00:00:00"/>
    <s v="广东"/>
    <s v="正向"/>
    <d v="2026-03-13T00:00:00"/>
  </r>
  <r>
    <n v="11452"/>
    <x v="0"/>
    <x v="38"/>
    <d v="2026-03-07T00:00:00"/>
    <s v="否"/>
    <s v="西红柿子"/>
    <s v="买两次套餐啦"/>
    <d v="2026-03-08T00:00:00"/>
    <s v="江苏"/>
    <s v="正向"/>
    <d v="2026-03-13T00:00:00"/>
  </r>
  <r>
    <n v="11452"/>
    <x v="0"/>
    <x v="38"/>
    <d v="2026-03-07T00:00:00"/>
    <s v="否"/>
    <s v="周二"/>
    <s v="妇女节快乐"/>
    <d v="2026-03-08T00:00:00"/>
    <s v="河北"/>
    <s v="中性"/>
    <d v="2026-03-13T00:00:00"/>
  </r>
  <r>
    <n v="11452"/>
    <x v="0"/>
    <x v="38"/>
    <d v="2026-03-07T00:00:00"/>
    <s v="否"/>
    <s v="不想早起"/>
    <s v="周末快乐实习第一周的周末打算写论文，希望抽到我边喝边写"/>
    <d v="2026-03-08T00:00:00"/>
    <s v="浙江"/>
    <s v="中性"/>
    <d v="2026-03-13T00:00:00"/>
  </r>
  <r>
    <n v="11452"/>
    <x v="0"/>
    <x v="38"/>
    <d v="2026-03-07T00:00:00"/>
    <s v="否"/>
    <s v="今夕何夕"/>
    <s v="看看我小瑞[心心眼R][心心眼R]"/>
    <d v="2026-03-08T00:00:00"/>
    <s v="四川"/>
    <s v="中性"/>
    <d v="2026-03-13T00:00:00"/>
  </r>
  <r>
    <n v="11452"/>
    <x v="0"/>
    <x v="38"/>
    <d v="2026-03-07T00:00:00"/>
    <s v="否"/>
    <s v="Yeesa～"/>
    <s v="春天的味道"/>
    <d v="2026-03-08T00:00:00"/>
    <s v="广东"/>
    <s v="正向"/>
    <d v="2026-03-13T00:00:00"/>
  </r>
  <r>
    <n v="11452"/>
    <x v="0"/>
    <x v="38"/>
    <d v="2026-03-07T00:00:00"/>
    <s v="否"/>
    <s v="糖炒栗子拿铁☕"/>
    <s v="周末快乐"/>
    <d v="2026-03-08T00:00:00"/>
    <s v="河北"/>
    <s v="中性"/>
    <d v="2026-03-13T00:00:00"/>
  </r>
  <r>
    <n v="11452"/>
    <x v="0"/>
    <x v="38"/>
    <d v="2026-03-07T00:00:00"/>
    <s v="否"/>
    <s v="喜欢吃菠萝的小莹"/>
    <s v="喜欢喝拿铁，希望中"/>
    <d v="2026-03-08T00:00:00"/>
    <s v="天津"/>
    <s v="正向"/>
    <d v="2026-03-13T00:00:00"/>
  </r>
  <r>
    <n v="11452"/>
    <x v="0"/>
    <x v="38"/>
    <d v="2026-03-07T00:00:00"/>
    <s v="否"/>
    <s v="你收集美丽贝壳🐚"/>
    <s v="终于周末啦"/>
    <d v="2026-03-08T00:00:00"/>
    <s v="湖南"/>
    <s v="中性"/>
    <d v="2026-03-13T00:00:00"/>
  </r>
  <r>
    <n v="11452"/>
    <x v="0"/>
    <x v="38"/>
    <d v="2026-03-07T00:00:00"/>
    <s v="否"/>
    <s v="GG"/>
    <s v="瑞啊，我是忠实的瑞门信徒，春天我想喝珞珈樱花拿铁@瑞幸咖啡"/>
    <d v="2026-03-08T00:00:00"/>
    <s v="内蒙古"/>
    <s v="正向"/>
    <d v="2026-03-13T00:00:00"/>
  </r>
  <r>
    <n v="11452"/>
    <x v="0"/>
    <x v="38"/>
    <d v="2026-03-07T00:00:00"/>
    <s v="否"/>
    <s v="星河同倚"/>
    <s v="周末快乐 节日快乐"/>
    <d v="2026-03-08T00:00:00"/>
    <s v="山东"/>
    <s v="中性"/>
    <d v="2026-03-13T00:00:00"/>
  </r>
  <r>
    <n v="11452"/>
    <x v="0"/>
    <x v="38"/>
    <d v="2026-03-07T00:00:00"/>
    <s v="否"/>
    <s v="本人不在，有事烧纸"/>
    <s v="周末快乐！抽我抽我！"/>
    <d v="2026-03-08T00:00:00"/>
    <s v="河南"/>
    <s v="中性"/>
    <d v="2026-03-13T00:00:00"/>
  </r>
  <r>
    <n v="11452"/>
    <x v="0"/>
    <x v="38"/>
    <d v="2026-03-07T00:00:00"/>
    <s v="否"/>
    <s v="一小坨"/>
    <s v="抽我抽我"/>
    <d v="2026-03-08T00:00:00"/>
    <s v="山东"/>
    <s v="中性"/>
    <d v="2026-03-13T00:00:00"/>
  </r>
  <r>
    <n v="11452"/>
    <x v="0"/>
    <x v="38"/>
    <d v="2026-03-07T00:00:00"/>
    <s v="否"/>
    <s v="田心.Bepo"/>
    <s v="啊啊啊上次喝的雪酪芝士葡萄好好喝，联名也好好看！终于上新期待已久的樱花拿铁了今天就去冲一杯~ 对了，提前祝女宝们节日快乐，愿能像 Zsiga 一样，永远带着懵懂又好奇的眼神，在自己的小世界里自在生长，不慌不忙，慢慢发光✨"/>
    <d v="2026-03-08T00:00:00"/>
    <s v="广东"/>
    <s v="正向"/>
    <d v="2026-03-13T00:00:00"/>
  </r>
  <r>
    <n v="11452"/>
    <x v="0"/>
    <x v="38"/>
    <d v="2026-03-07T00:00:00"/>
    <s v="否"/>
    <s v="芒果吃虫🐾"/>
    <m/>
    <d v="2026-03-08T00:00:00"/>
    <s v="四川"/>
    <s v="中性"/>
    <d v="2026-03-13T00:00:00"/>
  </r>
  <r>
    <n v="11452"/>
    <x v="0"/>
    <x v="38"/>
    <d v="2026-03-07T00:00:00"/>
    <s v="否"/>
    <s v="奶油泡泡"/>
    <s v="我来啦宝宝"/>
    <d v="2026-03-08T00:00:00"/>
    <s v="四川"/>
    <s v="中性"/>
    <d v="2026-03-13T00:00:00"/>
  </r>
  <r>
    <n v="11452"/>
    <x v="0"/>
    <x v="38"/>
    <d v="2026-03-07T00:00:00"/>
    <s v="否"/>
    <s v="浅梦."/>
    <s v="周末快乐，春天到了，该喝瑞幸了"/>
    <d v="2026-03-08T00:00:00"/>
    <s v="江苏"/>
    <s v="正向"/>
    <d v="2026-03-13T00:00:00"/>
  </r>
  <r>
    <n v="11452"/>
    <x v="0"/>
    <x v="38"/>
    <d v="2026-03-07T00:00:00"/>
    <s v="否"/>
    <s v="Sesame Paste"/>
    <m/>
    <d v="2026-03-08T00:00:00"/>
    <s v="江苏"/>
    <s v="中性"/>
    <d v="2026-03-13T00:00:00"/>
  </r>
  <r>
    <n v="11452"/>
    <x v="0"/>
    <x v="38"/>
    <d v="2026-03-07T00:00:00"/>
    <s v="否"/>
    <n v="16"/>
    <m/>
    <d v="2026-03-08T00:00:00"/>
    <s v="浙江"/>
    <s v="中性"/>
    <d v="2026-03-13T00:00:00"/>
  </r>
  <r>
    <n v="11452"/>
    <x v="0"/>
    <x v="38"/>
    <d v="2026-03-07T00:00:00"/>
    <s v="否"/>
    <s v="幸运的小丸子"/>
    <s v="我喜欢珞珈樱花拿铁粉粉嫩嫩的拿铁太对我的胃口了"/>
    <d v="2026-03-08T00:00:00"/>
    <s v="河南"/>
    <s v="正向"/>
    <d v="2026-03-13T00:00:00"/>
  </r>
  <r>
    <n v="11452"/>
    <x v="0"/>
    <x v="38"/>
    <d v="2026-03-07T00:00:00"/>
    <s v="否"/>
    <s v="云吃吃"/>
    <s v="春日季"/>
    <d v="2026-03-08T00:00:00"/>
    <s v="陕西"/>
    <s v="正向"/>
    <d v="2026-03-13T00:00:00"/>
  </r>
  <r>
    <n v="11452"/>
    <x v="0"/>
    <x v="38"/>
    <d v="2026-03-07T00:00:00"/>
    <s v="否"/>
    <s v="小白加可乐"/>
    <s v="我我我aaa"/>
    <d v="2026-03-08T00:00:00"/>
    <s v="广东"/>
    <s v="中性"/>
    <d v="2026-03-13T00:00:00"/>
  </r>
  <r>
    <n v="11452"/>
    <x v="0"/>
    <x v="38"/>
    <d v="2026-03-07T00:00:00"/>
    <s v="否"/>
    <s v="。。。"/>
    <s v="周末快乐啊啊啊"/>
    <d v="2026-03-08T00:00:00"/>
    <s v="重庆"/>
    <s v="中性"/>
    <d v="2026-03-13T00:00:00"/>
  </r>
  <r>
    <n v="11452"/>
    <x v="0"/>
    <x v="38"/>
    <d v="2026-03-07T00:00:00"/>
    <s v="否"/>
    <s v="多多的屋屋"/>
    <s v="想要想要想要"/>
    <d v="2026-03-08T00:00:00"/>
    <s v="上海"/>
    <s v="中性"/>
    <d v="2026-03-13T00:00:00"/>
  </r>
  <r>
    <n v="11452"/>
    <x v="0"/>
    <x v="38"/>
    <d v="2026-03-07T00:00:00"/>
    <s v="否"/>
    <s v="mini"/>
    <s v="愉快周末早起喝咖"/>
    <d v="2026-03-08T00:00:00"/>
    <s v="贵州"/>
    <s v="中性"/>
    <d v="2026-03-13T00:00:00"/>
  </r>
  <r>
    <n v="11452"/>
    <x v="0"/>
    <x v="38"/>
    <d v="2026-03-07T00:00:00"/>
    <s v="否"/>
    <s v="特種小紅薯"/>
    <s v="周末快乐!"/>
    <d v="2026-03-08T00:00:00"/>
    <s v="中国香港"/>
    <s v="中性"/>
    <d v="2026-03-13T00:00:00"/>
  </r>
  <r>
    <n v="11452"/>
    <x v="0"/>
    <x v="38"/>
    <d v="2026-03-07T00:00:00"/>
    <s v="否"/>
    <s v="穿暖暖的马甲"/>
    <s v="周末愉快"/>
    <d v="2026-03-08T00:00:00"/>
    <s v="广东"/>
    <s v="中性"/>
    <d v="2026-03-13T00:00:00"/>
  </r>
  <r>
    <n v="11452"/>
    <x v="0"/>
    <x v="38"/>
    <d v="2026-03-07T00:00:00"/>
    <s v="否"/>
    <s v="Hey"/>
    <s v="周末快乐！抽我抽我"/>
    <d v="2026-03-08T00:00:00"/>
    <s v="湖南"/>
    <s v="中性"/>
    <d v="2026-03-13T00:00:00"/>
  </r>
  <r>
    <n v="11452"/>
    <x v="0"/>
    <x v="38"/>
    <d v="2026-03-07T00:00:00"/>
    <s v="否"/>
    <s v="take"/>
    <s v="来啦来啦！这次必须来蹭蹭好运，真心希望被抽到，如果被抽中一定会好好返图的～也祝人气越来越旺，创作灵感源源不断，继续带给我们更多精彩内容和作品呀！等待被惊喜砸中，已四连"/>
    <d v="2026-03-08T00:00:00"/>
    <s v="未知"/>
    <s v="中性"/>
    <d v="2026-03-13T00:00:00"/>
  </r>
  <r>
    <n v="11452"/>
    <x v="0"/>
    <x v="38"/>
    <d v="2026-03-07T00:00:00"/>
    <s v="否"/>
    <s v="爱上咖妃尹"/>
    <s v="好久没喝瑞幸啦大家今天想喝树莓美式，还是喝樱花拿铁 【二群】打工人离散中心🫩"/>
    <d v="2026-03-07T00:00:00"/>
    <s v="山东"/>
    <s v="中性"/>
    <d v="2026-03-13T00:00:00"/>
  </r>
  <r>
    <n v="11452"/>
    <x v="0"/>
    <x v="38"/>
    <d v="2026-03-07T00:00:00"/>
    <s v="否"/>
    <s v="肖夫人日常"/>
    <s v="哪个都不喝"/>
    <d v="2026-03-07T00:00:00"/>
    <s v="河北"/>
    <s v="负向"/>
    <d v="2026-03-13T00:00:00"/>
  </r>
  <r>
    <n v="11452"/>
    <x v="0"/>
    <x v="38"/>
    <d v="2026-03-07T00:00:00"/>
    <s v="否"/>
    <s v="想吃铜锣烧"/>
    <s v="哇塞塞期待住了"/>
    <d v="2026-03-07T00:00:00"/>
    <s v="广东"/>
    <s v="正向"/>
    <d v="2026-03-13T00:00:00"/>
  </r>
  <r>
    <n v="11452"/>
    <x v="0"/>
    <x v="38"/>
    <d v="2026-03-07T00:00:00"/>
    <s v="否"/>
    <s v="爱上咖妃尹"/>
    <s v="真的要哭了，好久没喝瑞幸了，烦人的新品还挺不错的"/>
    <d v="2026-03-07T00:00:00"/>
    <s v="山东"/>
    <s v="正向"/>
    <d v="2026-03-13T00:00:00"/>
  </r>
  <r>
    <n v="11452"/>
    <x v="0"/>
    <x v="38"/>
    <d v="2026-03-07T00:00:00"/>
    <s v="否"/>
    <s v="吃一口"/>
    <s v="好早"/>
    <d v="2026-03-07T00:00:00"/>
    <s v="广东"/>
    <s v="中性"/>
    <d v="2026-03-13T00:00:00"/>
  </r>
  <r>
    <n v="11452"/>
    <x v="0"/>
    <x v="38"/>
    <d v="2026-03-07T00:00:00"/>
    <s v="否"/>
    <s v="爱上咖妃尹"/>
    <m/>
    <d v="2026-03-07T00:00:00"/>
    <s v="山东"/>
    <s v="中性"/>
    <d v="2026-03-13T00:00:00"/>
  </r>
  <r>
    <n v="11452"/>
    <x v="0"/>
    <x v="38"/>
    <d v="2026-03-07T00:00:00"/>
    <s v="否"/>
    <s v="静文的看房日记HK"/>
    <s v="選深烘還是意式，糾結"/>
    <d v="2026-03-08T00:00:00"/>
    <s v="中国香港"/>
    <s v="中性"/>
    <d v="2026-03-13T00:00:00"/>
  </r>
  <r>
    <n v="11452"/>
    <x v="0"/>
    <x v="38"/>
    <d v="2026-03-07T00:00:00"/>
    <s v="否"/>
    <s v="爱上咖妃尹"/>
    <s v="意式就好了"/>
    <d v="2026-03-08T00:00:00"/>
    <s v="山东"/>
    <s v="中性"/>
    <d v="2026-03-13T00:00:00"/>
  </r>
  <r>
    <n v="11452"/>
    <x v="0"/>
    <x v="38"/>
    <d v="2026-03-07T00:00:00"/>
    <s v="否"/>
    <s v="豆酱🦖"/>
    <s v="刷到就是好 今天就喝树莓美式叭报喝回来打手手"/>
    <d v="2026-03-10T00:00:00"/>
    <s v="上海"/>
    <s v="中性"/>
    <d v="2026-03-13T00:00:00"/>
  </r>
  <r>
    <n v="11452"/>
    <x v="0"/>
    <x v="38"/>
    <d v="2026-03-07T00:00:00"/>
    <s v="否"/>
    <s v="战战的小飞侠～"/>
    <s v="没回来，看来不错，我去点个"/>
    <d v="2026-03-12T00:00:00"/>
    <s v="河北"/>
    <s v="正向"/>
    <d v="2026-03-13T00:00:00"/>
  </r>
  <r>
    <n v="11452"/>
    <x v="0"/>
    <x v="38"/>
    <d v="2026-03-07T00:00:00"/>
    <s v="否"/>
    <s v="程啊程"/>
    <s v="感觉树莓像酸梅汤"/>
    <d v="2026-03-08T00:00:00"/>
    <s v="广西"/>
    <s v="中性"/>
    <d v="2026-03-13T00:00:00"/>
  </r>
  <r>
    <n v="11452"/>
    <x v="0"/>
    <x v="38"/>
    <d v="2026-03-07T00:00:00"/>
    <s v="否"/>
    <s v="爱上咖妃尹"/>
    <s v="有点那个意思，但比酸角美式好多了，酸角美式更像酸梅汤"/>
    <d v="2026-03-08T00:00:00"/>
    <s v="山东"/>
    <s v="中性"/>
    <d v="2026-03-13T00:00:00"/>
  </r>
  <r>
    <n v="11452"/>
    <x v="0"/>
    <x v="38"/>
    <d v="2026-03-07T00:00:00"/>
    <s v="否"/>
    <s v="丸子哟哟哟"/>
    <s v="不是，你就这么把这个袋子撕掉了！！！！"/>
    <d v="2026-03-11T00:00:00"/>
    <s v="浙江"/>
    <s v="中性"/>
    <d v="2026-03-13T00:00:00"/>
  </r>
  <r>
    <n v="11452"/>
    <x v="0"/>
    <x v="38"/>
    <d v="2026-03-07T00:00:00"/>
    <s v="否"/>
    <s v="Wseeet🍅"/>
    <s v="经典开场"/>
    <d v="2026-03-11T00:00:00"/>
    <s v="北京"/>
    <s v="中性"/>
    <d v="2026-03-13T00:00:00"/>
  </r>
  <r>
    <n v="11452"/>
    <x v="0"/>
    <x v="38"/>
    <d v="2026-03-07T00:00:00"/>
    <s v="否"/>
    <s v="今天早点睡."/>
    <s v="姐你真的，每次我想试试新品的时候，我必须打开🍠来看看你测评了没，好了，我马上去喝树莓"/>
    <d v="2026-03-09T00:00:00"/>
    <s v="四川"/>
    <s v="正向"/>
    <d v="2026-03-13T00:00:00"/>
  </r>
  <r>
    <n v="11452"/>
    <x v="0"/>
    <x v="38"/>
    <d v="2026-03-07T00:00:00"/>
    <s v="否"/>
    <s v="爱上咖妃尹"/>
    <s v="大力支持，酸甜好味道"/>
    <d v="2026-03-09T00:00:00"/>
    <s v="山东"/>
    <s v="正向"/>
    <d v="2026-03-13T00:00:00"/>
  </r>
  <r>
    <n v="11452"/>
    <x v="0"/>
    <x v="38"/>
    <d v="2026-03-07T00:00:00"/>
    <s v="否"/>
    <s v="Jessxmy818"/>
    <s v="感覺還不錯明天喝"/>
    <d v="2026-03-08T00:00:00"/>
    <s v="中国香港"/>
    <s v="正向"/>
    <d v="2026-03-13T00:00:00"/>
  </r>
  <r>
    <n v="11452"/>
    <x v="0"/>
    <x v="38"/>
    <d v="2026-03-07T00:00:00"/>
    <s v="否"/>
    <s v="爱上咖妃尹"/>
    <s v="香港也有吗"/>
    <d v="2026-03-08T00:00:00"/>
    <s v="山东"/>
    <s v="中性"/>
    <d v="2026-03-13T00:00:00"/>
  </r>
  <r>
    <n v="11452"/>
    <x v="0"/>
    <x v="38"/>
    <d v="2026-03-07T00:00:00"/>
    <s v="否"/>
    <s v="草莓被我吃了"/>
    <s v="樱花的不好喝"/>
    <d v="2026-03-08T00:00:00"/>
    <s v="内蒙古"/>
    <s v="负向"/>
    <d v="2026-03-13T00:00:00"/>
  </r>
  <r>
    <n v="11452"/>
    <x v="0"/>
    <x v="38"/>
    <d v="2026-03-07T00:00:00"/>
    <s v="否"/>
    <s v="饺子🥟"/>
    <s v="宝宝请问买单杯也送贴纸吗？"/>
    <d v="2026-03-08T00:00:00"/>
    <s v="广东"/>
    <s v="中性"/>
    <d v="2026-03-13T00:00:00"/>
  </r>
  <r>
    <n v="11452"/>
    <x v="0"/>
    <x v="38"/>
    <d v="2026-03-07T00:00:00"/>
    <s v="否"/>
    <s v="momo"/>
    <s v="跟发套颜色很配"/>
    <d v="2026-03-08T00:00:00"/>
    <s v="北京"/>
    <s v="正向"/>
    <d v="2026-03-13T00:00:00"/>
  </r>
  <r>
    <n v="11452"/>
    <x v="0"/>
    <x v="38"/>
    <d v="2026-03-07T00:00:00"/>
    <s v="否"/>
    <s v="爱上咖妃尹"/>
    <s v="这就是时尚！"/>
    <d v="2026-03-08T00:00:00"/>
    <s v="山东"/>
    <s v="正向"/>
    <d v="2026-03-13T00:00:00"/>
  </r>
  <r>
    <n v="11452"/>
    <x v="0"/>
    <x v="38"/>
    <d v="2026-03-07T00:00:00"/>
    <s v="否"/>
    <s v="然猫"/>
    <s v="带子就被你无情撕掉啊啊啊"/>
    <d v="2026-03-08T00:00:00"/>
    <s v="陕西"/>
    <s v="中性"/>
    <d v="2026-03-13T00:00:00"/>
  </r>
  <r>
    <n v="11452"/>
    <x v="0"/>
    <x v="38"/>
    <d v="2026-03-07T00:00:00"/>
    <s v="否"/>
    <s v="爱上咖妃尹"/>
    <s v="嘻嘻"/>
    <d v="2026-03-08T00:00:00"/>
    <s v="山东"/>
    <s v="中性"/>
    <d v="2026-03-13T00:00:00"/>
  </r>
  <r>
    <n v="11452"/>
    <x v="0"/>
    <x v="38"/>
    <d v="2026-03-07T00:00:00"/>
    <s v="否"/>
    <s v="豆鲨包🦈🦁"/>
    <s v="酸梅的不加糖会很甜吗？"/>
    <d v="2026-03-09T00:00:00"/>
    <s v="四川"/>
    <s v="中性"/>
    <d v="2026-03-13T00:00:00"/>
  </r>
  <r>
    <n v="11452"/>
    <x v="0"/>
    <x v="38"/>
    <d v="2026-03-07T00:00:00"/>
    <s v="否"/>
    <s v="爱上咖妃尹"/>
    <s v="树莓啦～本身也带甜味儿"/>
    <d v="2026-03-09T00:00:00"/>
    <s v="山东"/>
    <s v="中性"/>
    <d v="2026-03-13T00:00:00"/>
  </r>
  <r>
    <n v="11452"/>
    <x v="0"/>
    <x v="38"/>
    <d v="2026-03-07T00:00:00"/>
    <s v="否"/>
    <s v="蔓蔓青萝"/>
    <s v="瑞幸是不是也偷摸看你的测评啊哈哈哈"/>
    <d v="2026-03-08T00:00:00"/>
    <s v="湖北"/>
    <s v="中性"/>
    <d v="2026-03-13T00:00:00"/>
  </r>
  <r>
    <n v="11452"/>
    <x v="0"/>
    <x v="38"/>
    <d v="2026-03-07T00:00:00"/>
    <s v="否"/>
    <s v="爱上咖妃尹"/>
    <s v="不好说"/>
    <d v="2026-03-08T00:00:00"/>
    <s v="山东"/>
    <s v="中性"/>
    <d v="2026-03-13T00:00:00"/>
  </r>
  <r>
    <n v="11452"/>
    <x v="0"/>
    <x v="38"/>
    <d v="2026-03-07T00:00:00"/>
    <s v="否"/>
    <s v="祁祁"/>
    <s v="袋子不要你给我啊"/>
    <d v="2026-03-08T00:00:00"/>
    <s v="广西"/>
    <s v="中性"/>
    <d v="2026-03-13T00:00:00"/>
  </r>
  <r>
    <n v="11452"/>
    <x v="0"/>
    <x v="38"/>
    <d v="2026-03-07T00:00:00"/>
    <s v="否"/>
    <s v="Chris"/>
    <s v="杯子好可爱"/>
    <d v="2026-03-08T00:00:00"/>
    <s v="上海"/>
    <s v="正向"/>
    <d v="2026-03-13T00:00:00"/>
  </r>
  <r>
    <n v="11452"/>
    <x v="0"/>
    <x v="38"/>
    <d v="2026-03-07T00:00:00"/>
    <s v="否"/>
    <s v="爱上咖妃尹"/>
    <s v="没你可爱"/>
    <d v="2026-03-08T00:00:00"/>
    <s v="山东"/>
    <s v="正向"/>
    <d v="2026-03-13T00:00:00"/>
  </r>
  <r>
    <n v="11452"/>
    <x v="0"/>
    <x v="38"/>
    <d v="2026-03-07T00:00:00"/>
    <s v="否"/>
    <s v="尘时"/>
    <s v="树莓就是酸梅汤"/>
    <d v="2026-03-10T00:00:00"/>
    <s v="安徽"/>
    <s v="中性"/>
    <d v="2026-03-13T00:00:00"/>
  </r>
  <r>
    <n v="11452"/>
    <x v="0"/>
    <x v="38"/>
    <d v="2026-03-07T00:00:00"/>
    <s v="否"/>
    <s v="爱上咖妃尹"/>
    <s v="很像"/>
    <d v="2026-03-10T00:00:00"/>
    <s v="山东"/>
    <s v="中性"/>
    <d v="2026-03-13T00:00:00"/>
  </r>
  <r>
    <n v="11452"/>
    <x v="0"/>
    <x v="38"/>
    <d v="2026-03-07T00:00:00"/>
    <s v="否"/>
    <s v="Misa🥕"/>
    <s v="树莓和酸角美式像吗"/>
    <d v="2026-03-07T00:00:00"/>
    <s v="重庆"/>
    <s v="中性"/>
    <d v="2026-03-13T00:00:00"/>
  </r>
  <r>
    <n v="11452"/>
    <x v="0"/>
    <x v="38"/>
    <d v="2026-03-07T00:00:00"/>
    <s v="否"/>
    <s v="爱上咖妃尹"/>
    <s v="诶，你还别说我那个嘴里的回味确实有一点点那种感觉，但我觉得它比酸角美式更酸一点，因为酸角美式我真的没觉得酸，树莓美式反而有点酸，然后它有点甜甜的"/>
    <d v="2026-03-07T00:00:00"/>
    <s v="山东"/>
    <s v="中性"/>
    <d v="2026-03-13T00:00:00"/>
  </r>
  <r>
    <n v="11452"/>
    <x v="0"/>
    <x v="38"/>
    <d v="2026-03-07T00:00:00"/>
    <s v="否"/>
    <s v="今天瘦到100斤了吗"/>
    <s v="已喝！樱花拿铁～我已经忘记之前的啥味道了哈哈哈"/>
    <d v="2026-03-08T00:00:00"/>
    <s v="河北"/>
    <s v="正向"/>
    <d v="2026-03-13T00:00:00"/>
  </r>
  <r>
    <n v="11452"/>
    <x v="0"/>
    <x v="38"/>
    <d v="2026-03-07T00:00:00"/>
    <s v="否"/>
    <s v="爱上咖妃尹"/>
    <s v="你今天也上班吗"/>
    <d v="2026-03-08T00:00:00"/>
    <s v="山东"/>
    <s v="中性"/>
    <d v="2026-03-13T00:00:00"/>
  </r>
  <r>
    <n v="11452"/>
    <x v="0"/>
    <x v="38"/>
    <d v="2026-03-07T00:00:00"/>
    <s v="否"/>
    <s v="酒哩"/>
    <s v="今天喝了樱花拿铁。我都怀疑他没加樱花汁呢。少少甜一点甜味都没有。就像一杯普通的拿铁呢。"/>
    <d v="2026-03-09T00:00:00"/>
    <s v="上海"/>
    <s v="负向"/>
    <d v="2026-03-13T00:00:00"/>
  </r>
  <r>
    <n v="11452"/>
    <x v="0"/>
    <x v="38"/>
    <d v="2026-03-07T00:00:00"/>
    <s v="否"/>
    <s v="爱上咖妃尹"/>
    <s v="哈哈哈哈对～可能要多选糖"/>
    <d v="2026-03-09T00:00:00"/>
    <s v="山东"/>
    <s v="中性"/>
    <d v="2026-03-13T00:00:00"/>
  </r>
  <r>
    <n v="11452"/>
    <x v="0"/>
    <x v="38"/>
    <d v="2026-03-07T00:00:00"/>
    <s v="否"/>
    <s v="dada"/>
    <s v="没想到树莓美式居然还可以哈哈哈立马点起来了"/>
    <d v="2026-03-07T00:00:00"/>
    <s v="江苏"/>
    <s v="正向"/>
    <d v="2026-03-13T00:00:00"/>
  </r>
  <r>
    <n v="11452"/>
    <x v="0"/>
    <x v="38"/>
    <d v="2026-03-07T00:00:00"/>
    <s v="否"/>
    <s v="爱上咖妃尹"/>
    <s v="冰的好喝"/>
    <d v="2026-03-07T00:00:00"/>
    <s v="山东"/>
    <s v="正向"/>
    <d v="2026-03-13T00:00:00"/>
  </r>
  <r>
    <n v="11452"/>
    <x v="0"/>
    <x v="38"/>
    <d v="2026-03-07T00:00:00"/>
    <s v="否"/>
    <s v="。。"/>
    <s v="是不是之前那个酸角？？"/>
    <d v="2026-03-08T00:00:00"/>
    <s v="山东"/>
    <s v="中性"/>
    <d v="2026-03-13T00:00:00"/>
  </r>
  <r>
    <n v="11452"/>
    <x v="0"/>
    <x v="38"/>
    <d v="2026-03-07T00:00:00"/>
    <s v="否"/>
    <s v="爱上咖妃尹"/>
    <s v="不一样，那个完全不酸，这个反而是酸酸的"/>
    <d v="2026-03-08T00:00:00"/>
    <s v="山东"/>
    <s v="中性"/>
    <d v="2026-03-13T00:00:00"/>
  </r>
  <r>
    <n v="11452"/>
    <x v="0"/>
    <x v="38"/>
    <d v="2026-03-07T00:00:00"/>
    <s v="否"/>
    <s v="可可呀呜"/>
    <s v="樱花拿铁是糖浆哦"/>
    <d v="2026-03-08T00:00:00"/>
    <s v="浙江"/>
    <s v="中性"/>
    <d v="2026-03-13T00:00:00"/>
  </r>
  <r>
    <n v="11452"/>
    <x v="0"/>
    <x v="38"/>
    <d v="2026-03-07T00:00:00"/>
    <s v="否"/>
    <s v="爱上咖妃尹"/>
    <s v="哦哦"/>
    <d v="2026-03-08T00:00:00"/>
    <s v="山东"/>
    <s v="中性"/>
    <d v="2026-03-13T00:00:00"/>
  </r>
  <r>
    <n v="11452"/>
    <x v="0"/>
    <x v="38"/>
    <d v="2026-03-07T00:00:00"/>
    <s v="否"/>
    <s v="小任性"/>
    <s v="大杯吗还是超大杯姐"/>
    <d v="2026-03-08T00:00:00"/>
    <s v="江苏"/>
    <s v="中性"/>
    <d v="2026-03-13T00:00:00"/>
  </r>
  <r>
    <n v="11452"/>
    <x v="0"/>
    <x v="38"/>
    <d v="2026-03-07T00:00:00"/>
    <s v="否"/>
    <s v="爱上咖妃尹"/>
    <s v="超大杯"/>
    <d v="2026-03-08T00:00:00"/>
    <s v="山东"/>
    <s v="中性"/>
    <d v="2026-03-13T00:00:00"/>
  </r>
  <r>
    <n v="11452"/>
    <x v="0"/>
    <x v="38"/>
    <d v="2026-03-07T00:00:00"/>
    <s v="否"/>
    <s v="🍭龙🍓juan🍭NNN"/>
    <s v="珞珈樱花我喝了很多年了，只要上了我就每天一杯"/>
    <d v="2026-03-07T00:00:00"/>
    <s v="浙江"/>
    <s v="正向"/>
    <d v="2026-03-13T00:00:00"/>
  </r>
  <r>
    <n v="11452"/>
    <x v="0"/>
    <x v="38"/>
    <d v="2026-03-07T00:00:00"/>
    <s v="否"/>
    <s v="爱上咖妃尹"/>
    <s v="哈哈哈哈哈来吧那你"/>
    <d v="2026-03-07T00:00:00"/>
    <s v="山东"/>
    <s v="中性"/>
    <d v="2026-03-13T00:00:00"/>
  </r>
  <r>
    <n v="11452"/>
    <x v="0"/>
    <x v="38"/>
    <d v="2026-03-07T00:00:00"/>
    <s v="否"/>
    <s v="小红薯68465224"/>
    <s v="等了5天树莓，配甜品勉强喝下去，搅拌完之后就不好喝了。还是喝星巴克的莓莓美式吧"/>
    <d v="2026-03-08T00:00:00"/>
    <s v="福建"/>
    <s v="负向"/>
    <d v="2026-03-13T00:00:00"/>
  </r>
  <r>
    <n v="11452"/>
    <x v="0"/>
    <x v="38"/>
    <d v="2026-03-07T00:00:00"/>
    <s v="否"/>
    <s v="爱上咖妃尹"/>
    <s v="哈哈哈啊哈哈跟莓莓其实不一样"/>
    <d v="2026-03-08T00:00:00"/>
    <s v="山东"/>
    <s v="中性"/>
    <d v="2026-03-13T00:00:00"/>
  </r>
  <r>
    <n v="11452"/>
    <x v="0"/>
    <x v="38"/>
    <d v="2026-03-07T00:00:00"/>
    <s v="否"/>
    <s v="好一个闭月羞花沉鱼落雁的绝世美人儿"/>
    <s v="刚点了樱花那个，应该冰的更好喝点，我点的热的，就一般拿铁咖啡味"/>
    <d v="2026-03-08T00:00:00"/>
    <s v="江苏"/>
    <s v="中性"/>
    <d v="2026-03-13T00:00:00"/>
  </r>
  <r>
    <n v="11452"/>
    <x v="0"/>
    <x v="38"/>
    <d v="2026-03-07T00:00:00"/>
    <s v="否"/>
    <s v="爱上咖妃尹"/>
    <s v="热的有奶油吗"/>
    <d v="2026-03-08T00:00:00"/>
    <s v="山东"/>
    <s v="中性"/>
    <d v="2026-03-13T00:00:00"/>
  </r>
  <r>
    <n v="11452"/>
    <x v="0"/>
    <x v="38"/>
    <d v="2026-03-07T00:00:00"/>
    <s v="否"/>
    <s v="momo"/>
    <s v="哈哈哈哈这封面看着难为你了"/>
    <d v="2026-03-07T00:00:00"/>
    <s v="湖南"/>
    <s v="中性"/>
    <d v="2026-03-13T00:00:00"/>
  </r>
  <r>
    <n v="11452"/>
    <x v="0"/>
    <x v="38"/>
    <d v="2026-03-07T00:00:00"/>
    <s v="否"/>
    <s v="爱上咖妃尹"/>
    <s v="反而呢～"/>
    <d v="2026-03-07T00:00:00"/>
    <s v="山东"/>
    <s v="中性"/>
    <d v="2026-03-13T00:00:00"/>
  </r>
  <r>
    <n v="11452"/>
    <x v="0"/>
    <x v="38"/>
    <d v="2026-03-07T00:00:00"/>
    <s v="否"/>
    <s v="Ruby"/>
    <s v="我奶油没了"/>
    <d v="2026-03-08T00:00:00"/>
    <s v="辽宁"/>
    <s v="负向"/>
    <d v="2026-03-13T00:00:00"/>
  </r>
  <r>
    <n v="11452"/>
    <x v="0"/>
    <x v="38"/>
    <d v="2026-03-07T00:00:00"/>
    <s v="否"/>
    <s v="爱上咖妃尹"/>
    <s v="外卖化掉了？"/>
    <d v="2026-03-08T00:00:00"/>
    <s v="山东"/>
    <s v="中性"/>
    <d v="2026-03-13T00:00:00"/>
  </r>
  <r>
    <n v="11452"/>
    <x v="0"/>
    <x v="38"/>
    <d v="2026-03-07T00:00:00"/>
    <s v="否"/>
    <s v="cccccc"/>
    <s v="好早"/>
    <d v="2026-03-07T00:00:00"/>
    <s v="湖北"/>
    <s v="中性"/>
    <d v="2026-03-13T00:00:00"/>
  </r>
  <r>
    <n v="11452"/>
    <x v="0"/>
    <x v="38"/>
    <d v="2026-03-07T00:00:00"/>
    <s v="否"/>
    <s v="爱上咖妃尹"/>
    <s v="good morning"/>
    <d v="2026-03-07T00:00:00"/>
    <s v="山东"/>
    <s v="正向"/>
    <d v="2026-03-13T00:00:00"/>
  </r>
  <r>
    <n v="11452"/>
    <x v="0"/>
    <x v="38"/>
    <d v="2026-03-07T00:00:00"/>
    <s v="否"/>
    <s v="士多啤梨_"/>
    <s v="微甜和少少甜哪个更甜"/>
    <d v="2026-03-07T00:00:00"/>
    <s v="河北"/>
    <s v="中性"/>
    <d v="2026-03-13T00:00:00"/>
  </r>
  <r>
    <n v="11452"/>
    <x v="0"/>
    <x v="38"/>
    <d v="2026-03-07T00:00:00"/>
    <s v="否"/>
    <s v="爱上咖妃尹"/>
    <s v="微甜最不甜"/>
    <d v="2026-03-07T00:00:00"/>
    <s v="山东"/>
    <s v="中性"/>
    <d v="2026-03-13T00:00:00"/>
  </r>
  <r>
    <n v="11452"/>
    <x v="0"/>
    <x v="38"/>
    <d v="2026-03-07T00:00:00"/>
    <s v="否"/>
    <s v="宁可拉岛岛主"/>
    <s v="瑞幸最近这段时间出的所有品，姐更推荐哪个啊"/>
    <d v="2026-03-09T00:00:00"/>
    <s v="河南"/>
    <s v="中性"/>
    <d v="2026-03-13T00:00:00"/>
  </r>
  <r>
    <n v="11452"/>
    <x v="0"/>
    <x v="38"/>
    <d v="2026-03-07T00:00:00"/>
    <s v="否"/>
    <s v="爱上咖妃尹"/>
    <s v="新品这两杯还不错～算是这段时间的夯货了"/>
    <d v="2026-03-09T00:00:00"/>
    <s v="山东"/>
    <s v="正向"/>
    <d v="2026-03-13T00:00:00"/>
  </r>
  <r>
    <n v="11452"/>
    <x v="0"/>
    <x v="38"/>
    <d v="2026-03-07T00:00:00"/>
    <s v="否"/>
    <s v="双鱼Michelle"/>
    <s v="我心疼这个袋子"/>
    <d v="2026-03-08T00:00:00"/>
    <s v="江苏"/>
    <s v="中性"/>
    <d v="2026-03-13T00:00:00"/>
  </r>
  <r>
    <n v="11452"/>
    <x v="0"/>
    <x v="38"/>
    <d v="2026-03-07T00:00:00"/>
    <s v="否"/>
    <s v="小娜"/>
    <s v="我也是"/>
    <d v="2026-03-08T00:00:00"/>
    <s v="湖北"/>
    <s v="中性"/>
    <d v="2026-03-13T00:00:00"/>
  </r>
  <r>
    <n v="11452"/>
    <x v="0"/>
    <x v="38"/>
    <d v="2026-03-07T00:00:00"/>
    <s v="否"/>
    <s v="cccccclssss"/>
    <s v="瑞终于出咖啡新品了"/>
    <d v="2026-03-08T00:00:00"/>
    <s v="江苏"/>
    <s v="正向"/>
    <d v="2026-03-13T00:00:00"/>
  </r>
  <r>
    <n v="11452"/>
    <x v="0"/>
    <x v="38"/>
    <d v="2026-03-07T00:00:00"/>
    <s v="否"/>
    <s v="爱上咖妃尹"/>
    <s v="等了太久"/>
    <d v="2026-03-08T00:00:00"/>
    <s v="山东"/>
    <s v="中性"/>
    <d v="2026-03-13T00:00:00"/>
  </r>
  <r>
    <n v="11452"/>
    <x v="0"/>
    <x v="38"/>
    <d v="2026-03-07T00:00:00"/>
    <s v="否"/>
    <n v="77"/>
    <s v="推荐哪杯 我要点"/>
    <d v="2026-03-09T00:00:00"/>
    <s v="安徽"/>
    <s v="中性"/>
    <d v="2026-03-13T00:00:00"/>
  </r>
  <r>
    <n v="11452"/>
    <x v="0"/>
    <x v="38"/>
    <d v="2026-03-07T00:00:00"/>
    <s v="否"/>
    <s v="爱上咖妃尹"/>
    <s v="我个人喜欢酸感的树莓"/>
    <d v="2026-03-09T00:00:00"/>
    <s v="山东"/>
    <s v="正向"/>
    <d v="2026-03-13T00:00:00"/>
  </r>
  <r>
    <n v="11452"/>
    <x v="0"/>
    <x v="38"/>
    <d v="2026-03-07T00:00:00"/>
    <s v="否"/>
    <s v="多放香菜"/>
    <s v="难得看到几个测评说树莓都不错"/>
    <d v="2026-03-08T00:00:00"/>
    <s v="山东"/>
    <s v="正向"/>
    <d v="2026-03-13T00:00:00"/>
  </r>
  <r>
    <n v="11452"/>
    <x v="0"/>
    <x v="38"/>
    <d v="2026-03-07T00:00:00"/>
    <s v="否"/>
    <s v="爱上咖妃尹"/>
    <s v="好喝就是好喝～"/>
    <d v="2026-03-08T00:00:00"/>
    <s v="山东"/>
    <s v="正向"/>
    <d v="2026-03-13T00:00:00"/>
  </r>
  <r>
    <n v="11452"/>
    <x v="0"/>
    <x v="38"/>
    <d v="2026-03-07T00:00:00"/>
    <s v="否"/>
    <s v="Tiramisu"/>
    <s v="喝不到我就尖叫！！"/>
    <d v="2026-03-07T00:00:00"/>
    <s v="广东"/>
    <s v="中性"/>
    <d v="2026-03-13T00:00:00"/>
  </r>
  <r>
    <n v="11452"/>
    <x v="0"/>
    <x v="38"/>
    <d v="2026-03-07T00:00:00"/>
    <s v="否"/>
    <s v="爱上咖妃尹"/>
    <s v="我喝不到你什么意思啊？"/>
    <d v="2026-03-07T00:00:00"/>
    <s v="山东"/>
    <s v="中性"/>
    <d v="2026-03-13T00:00:00"/>
  </r>
  <r>
    <n v="11452"/>
    <x v="0"/>
    <x v="38"/>
    <d v="2026-03-07T00:00:00"/>
    <s v="否"/>
    <s v="不吃香菜同学"/>
    <s v="OK！收到！喝树莓美式"/>
    <d v="2026-03-08T00:00:00"/>
    <s v="北京"/>
    <s v="正向"/>
    <d v="2026-03-13T00:00:00"/>
  </r>
  <r>
    <n v="11452"/>
    <x v="0"/>
    <x v="38"/>
    <d v="2026-03-07T00:00:00"/>
    <s v="否"/>
    <s v="爱上咖妃尹"/>
    <s v="喝了吗"/>
    <d v="2026-03-08T00:00:00"/>
    <s v="山东"/>
    <s v="中性"/>
    <d v="2026-03-13T00:00:00"/>
  </r>
  <r>
    <n v="11452"/>
    <x v="0"/>
    <x v="38"/>
    <d v="2026-03-07T00:00:00"/>
    <s v="否"/>
    <s v="伊人"/>
    <s v="有这么大一杯呀"/>
    <d v="2026-03-08T00:00:00"/>
    <s v="重庆"/>
    <s v="中性"/>
    <d v="2026-03-13T00:00:00"/>
  </r>
  <r>
    <n v="11452"/>
    <x v="0"/>
    <x v="38"/>
    <d v="2026-03-07T00:00:00"/>
    <s v="否"/>
    <s v="奥特曼不想在北极捡垃圾"/>
    <s v="这个杯子真的好看！！"/>
    <d v="2026-03-07T00:00:00"/>
    <s v="安徽"/>
    <s v="正向"/>
    <d v="2026-03-13T00:00:00"/>
  </r>
  <r>
    <n v="11452"/>
    <x v="0"/>
    <x v="38"/>
    <d v="2026-03-07T00:00:00"/>
    <s v="否"/>
    <s v="爱上咖妃尹"/>
    <s v="准备买哪一个"/>
    <d v="2026-03-07T00:00:00"/>
    <s v="山东"/>
    <s v="中性"/>
    <d v="2026-03-13T00:00:00"/>
  </r>
  <r>
    <n v="11452"/>
    <x v="0"/>
    <x v="38"/>
    <d v="2026-03-07T00:00:00"/>
    <s v="否"/>
    <s v="薇妮吃不饱"/>
    <s v="大福和你今天的穿搭好配"/>
    <d v="2026-03-08T00:00:00"/>
    <s v="江苏"/>
    <s v="正向"/>
    <d v="2026-03-13T00:00:00"/>
  </r>
  <r>
    <n v="11452"/>
    <x v="0"/>
    <x v="38"/>
    <d v="2026-03-07T00:00:00"/>
    <s v="否"/>
    <s v="落日余晖"/>
    <s v="啥时候测库迪和茉莉奶白库洛米的新品，期待"/>
    <d v="2026-03-08T00:00:00"/>
    <s v="湖北"/>
    <s v="中性"/>
    <d v="2026-03-13T00:00:00"/>
  </r>
  <r>
    <n v="11452"/>
    <x v="0"/>
    <x v="38"/>
    <d v="2026-03-07T00:00:00"/>
    <s v="否"/>
    <s v="爱上咖妃尹"/>
    <s v="不喝奶茶"/>
    <d v="2026-03-08T00:00:00"/>
    <s v="山东"/>
    <s v="中性"/>
    <d v="2026-03-13T00:00:00"/>
  </r>
  <r>
    <n v="11452"/>
    <x v="0"/>
    <x v="38"/>
    <d v="2026-03-07T00:00:00"/>
    <s v="否"/>
    <s v="陈老师的迷妹"/>
    <s v="古茗新品马斯卡彭芝士拿铁喝了吗"/>
    <d v="2026-03-09T00:00:00"/>
    <s v="广东"/>
    <s v="中性"/>
    <d v="2026-03-13T00:00:00"/>
  </r>
  <r>
    <n v="11452"/>
    <x v="0"/>
    <x v="38"/>
    <d v="2026-03-07T00:00:00"/>
    <s v="否"/>
    <s v="爱上咖妃尹"/>
    <s v="没有"/>
    <d v="2026-03-09T00:00:00"/>
    <s v="山东"/>
    <s v="中性"/>
    <d v="2026-03-13T00:00:00"/>
  </r>
  <r>
    <n v="11452"/>
    <x v="0"/>
    <x v="38"/>
    <d v="2026-03-07T00:00:00"/>
    <s v="否"/>
    <s v="安夏"/>
    <s v="博主，瑞幸有个 苹果小黄油，好喝不"/>
    <d v="2026-03-09T00:00:00"/>
    <s v="山西"/>
    <s v="中性"/>
    <d v="2026-03-13T00:00:00"/>
  </r>
  <r>
    <n v="11452"/>
    <x v="0"/>
    <x v="38"/>
    <d v="2026-03-07T00:00:00"/>
    <s v="否"/>
    <s v="爱上咖妃尹"/>
    <s v="还可以，但是对我来说最少糖度都很甜"/>
    <d v="2026-03-09T00:00:00"/>
    <s v="山东"/>
    <s v="中性"/>
    <d v="2026-03-13T00:00:00"/>
  </r>
  <r>
    <n v="11452"/>
    <x v="0"/>
    <x v="38"/>
    <d v="2026-03-07T00:00:00"/>
    <s v="否"/>
    <s v="鱼鱼"/>
    <s v="树莓的有点酸梅汤的味道"/>
    <d v="2026-03-08T00:00:00"/>
    <s v="河北"/>
    <s v="中性"/>
    <d v="2026-03-13T00:00:00"/>
  </r>
  <r>
    <n v="11452"/>
    <x v="0"/>
    <x v="38"/>
    <d v="2026-03-07T00:00:00"/>
    <s v="否"/>
    <s v="爱上咖妃尹"/>
    <s v="没错的"/>
    <d v="2026-03-08T00:00:00"/>
    <s v="山东"/>
    <s v="中性"/>
    <d v="2026-03-13T00:00:00"/>
  </r>
  <r>
    <n v="11452"/>
    <x v="0"/>
    <x v="38"/>
    <d v="2026-03-07T00:00:00"/>
    <s v="否"/>
    <s v="咩咩贼爱吃🐑"/>
    <s v="太敬业了姐"/>
    <d v="2026-03-07T00:00:00"/>
    <s v="北京"/>
    <s v="正向"/>
    <d v="2026-03-13T00:00:00"/>
  </r>
  <r>
    <n v="11452"/>
    <x v="0"/>
    <x v="38"/>
    <d v="2026-03-07T00:00:00"/>
    <s v="否"/>
    <s v="爱上咖妃尹"/>
    <s v="敬业咖"/>
    <d v="2026-03-07T00:00:00"/>
    <s v="山东"/>
    <s v="正向"/>
    <d v="2026-03-13T00:00:00"/>
  </r>
  <r>
    <n v="11452"/>
    <x v="0"/>
    <x v="38"/>
    <d v="2026-03-07T00:00:00"/>
    <s v="否"/>
    <s v="Msxie"/>
    <s v="瑞幸已经越来越不像咖啡了，淡的很啊"/>
    <d v="2026-03-07T00:00:00"/>
    <s v="江苏"/>
    <s v="负向"/>
    <d v="2026-03-13T00:00:00"/>
  </r>
  <r>
    <n v="11452"/>
    <x v="0"/>
    <x v="38"/>
    <d v="2026-03-07T00:00:00"/>
    <s v="否"/>
    <s v="爱上咖妃尹"/>
    <s v="这两杯真的还可以哦，是这段时间蛮有咖啡味道的"/>
    <d v="2026-03-07T00:00:00"/>
    <s v="山东"/>
    <s v="中性"/>
    <d v="2026-03-13T00:00:00"/>
  </r>
  <r>
    <n v="11452"/>
    <x v="0"/>
    <x v="38"/>
    <d v="2026-03-07T00:00:00"/>
    <s v="否"/>
    <s v="奥妙（新星辰粉版）"/>
    <s v="不要这样，我两杯都想点了"/>
    <d v="2026-03-08T00:00:00"/>
    <s v="安徽"/>
    <s v="中性"/>
    <d v="2026-03-13T00:00:00"/>
  </r>
  <r>
    <n v="11452"/>
    <x v="0"/>
    <x v="38"/>
    <d v="2026-03-07T00:00:00"/>
    <s v="否"/>
    <s v="爱上咖妃尹"/>
    <s v="可以喝！"/>
    <d v="2026-03-08T00:00:00"/>
    <s v="山东"/>
    <s v="正向"/>
    <d v="2026-03-13T00:00:00"/>
  </r>
  <r>
    <n v="11452"/>
    <x v="0"/>
    <x v="38"/>
    <d v="2026-03-07T00:00:00"/>
    <s v="否"/>
    <s v="余香甚醉"/>
    <s v="我就喝了一个，树莓不出意外的喜欢"/>
    <d v="2026-03-08T00:00:00"/>
    <s v="辽宁"/>
    <s v="正向"/>
    <d v="2026-03-13T00:00:00"/>
  </r>
  <r>
    <n v="11452"/>
    <x v="0"/>
    <x v="38"/>
    <d v="2026-03-07T00:00:00"/>
    <s v="否"/>
    <s v="爱上咖妃尹"/>
    <s v="不容易"/>
    <d v="2026-03-08T00:00:00"/>
    <s v="山东"/>
    <s v="中性"/>
    <d v="2026-03-13T00:00:00"/>
  </r>
  <r>
    <n v="11452"/>
    <x v="0"/>
    <x v="38"/>
    <d v="2026-03-07T00:00:00"/>
    <s v="否"/>
    <s v="今天十一点前睡了吗"/>
    <s v="姐的发丝是樱花味的，好闻"/>
    <d v="2026-03-07T00:00:00"/>
    <s v="江苏"/>
    <s v="正向"/>
    <d v="2026-03-13T00:00:00"/>
  </r>
  <r>
    <n v="11452"/>
    <x v="0"/>
    <x v="38"/>
    <d v="2026-03-07T00:00:00"/>
    <s v="否"/>
    <s v="爱上咖妃尹"/>
    <s v="淡淡女人香"/>
    <d v="2026-03-07T00:00:00"/>
    <s v="山东"/>
    <s v="正向"/>
    <d v="2026-03-13T00:00:00"/>
  </r>
  <r>
    <n v="11452"/>
    <x v="0"/>
    <x v="38"/>
    <d v="2026-03-07T00:00:00"/>
    <s v="否"/>
    <s v="追寻莫奈"/>
    <s v="这次推荐，加上这个联名，准备下单了！"/>
    <d v="2026-03-08T00:00:00"/>
    <s v="江苏"/>
    <s v="正向"/>
    <d v="2026-03-13T00:00:00"/>
  </r>
  <r>
    <n v="11452"/>
    <x v="0"/>
    <x v="38"/>
    <d v="2026-03-07T00:00:00"/>
    <s v="否"/>
    <s v="爱上咖妃尹"/>
    <s v="哈哈哈哈哈来吧你就"/>
    <d v="2026-03-08T00:00:00"/>
    <s v="山东"/>
    <s v="中性"/>
    <d v="2026-03-13T00:00:00"/>
  </r>
  <r>
    <n v="11452"/>
    <x v="0"/>
    <x v="38"/>
    <d v="2026-03-07T00:00:00"/>
    <s v="否"/>
    <s v="顾流川"/>
    <s v="妃姐早上好"/>
    <d v="2026-03-07T00:00:00"/>
    <s v="福建"/>
    <s v="正向"/>
    <d v="2026-03-13T00:00:00"/>
  </r>
  <r>
    <n v="11452"/>
    <x v="0"/>
    <x v="38"/>
    <d v="2026-03-07T00:00:00"/>
    <s v="否"/>
    <s v="爱上咖妃尹"/>
    <s v="早上好，你今天过得怎么样？"/>
    <d v="2026-03-07T00:00:00"/>
    <s v="山东"/>
    <s v="正向"/>
    <d v="2026-03-13T00:00:00"/>
  </r>
  <r>
    <n v="11452"/>
    <x v="0"/>
    <x v="38"/>
    <d v="2026-03-07T00:00:00"/>
    <s v="否"/>
    <s v="总统眼镜柜姐小福"/>
    <s v="今天是星爸爸的美式"/>
    <d v="2026-03-08T00:00:00"/>
    <s v="海南"/>
    <s v="中性"/>
    <d v="2026-03-13T00:00:00"/>
  </r>
  <r>
    <n v="11452"/>
    <x v="0"/>
    <x v="38"/>
    <d v="2026-03-07T00:00:00"/>
    <s v="否"/>
    <s v="爱上咖妃尹"/>
    <s v="袜"/>
    <d v="2026-03-08T00:00:00"/>
    <s v="山东"/>
    <s v="中性"/>
    <d v="2026-03-13T00:00:00"/>
  </r>
  <r>
    <n v="11452"/>
    <x v="0"/>
    <x v="38"/>
    <d v="2026-03-07T00:00:00"/>
    <s v="否"/>
    <s v="奥妙（新星辰粉版）"/>
    <s v="看了这个，果断下单加浓美式哈哈哈"/>
    <d v="2026-03-12T00:00:00"/>
    <s v="安徽"/>
    <s v="正向"/>
    <d v="2026-03-13T00:00:00"/>
  </r>
  <r>
    <n v="11452"/>
    <x v="0"/>
    <x v="38"/>
    <d v="2026-03-07T00:00:00"/>
    <s v="否"/>
    <s v="爱上咖妃尹"/>
    <s v="行"/>
    <d v="2026-03-12T00:00:00"/>
    <s v="山东"/>
    <s v="中性"/>
    <d v="2026-03-13T00:00:00"/>
  </r>
  <r>
    <n v="11452"/>
    <x v="0"/>
    <x v="38"/>
    <d v="2026-03-07T00:00:00"/>
    <s v="否"/>
    <s v="长夜未央，冬雪一殤"/>
    <s v="感觉和今天的粉头发很搭"/>
    <d v="2026-03-07T00:00:00"/>
    <s v="四川"/>
    <s v="正向"/>
    <d v="2026-03-13T00:00:00"/>
  </r>
  <r>
    <n v="11452"/>
    <x v="0"/>
    <x v="38"/>
    <d v="2026-03-07T00:00:00"/>
    <s v="否"/>
    <s v="爱上咖妃尹"/>
    <s v="我和姊妹们一起喝点粉色的液体"/>
    <d v="2026-03-07T00:00:00"/>
    <s v="山东"/>
    <s v="正向"/>
    <d v="2026-03-13T00:00:00"/>
  </r>
  <r>
    <n v="11452"/>
    <x v="0"/>
    <x v="38"/>
    <d v="2026-03-07T00:00:00"/>
    <s v="否"/>
    <s v="妮妮"/>
    <s v="叽里咕噜说半天，我就看见杯子好可爱"/>
    <d v="2026-03-08T00:00:00"/>
    <s v="河北"/>
    <s v="正向"/>
    <d v="2026-03-13T00:00:00"/>
  </r>
  <r>
    <n v="11452"/>
    <x v="0"/>
    <x v="38"/>
    <d v="2026-03-07T00:00:00"/>
    <s v="否"/>
    <s v="爱上咖妃尹"/>
    <s v="时尚搭配～"/>
    <d v="2026-03-08T00:00:00"/>
    <s v="山东"/>
    <s v="正向"/>
    <d v="2026-03-13T00:00:00"/>
  </r>
  <r>
    <n v="11452"/>
    <x v="0"/>
    <x v="38"/>
    <d v="2026-03-07T00:00:00"/>
    <s v="否"/>
    <s v="池果果🍊"/>
    <s v="完美"/>
    <d v="2026-03-10T00:00:00"/>
    <s v="山西"/>
    <s v="正向"/>
    <d v="2026-03-13T00:00:00"/>
  </r>
  <r>
    <n v="11452"/>
    <x v="0"/>
    <x v="38"/>
    <d v="2026-03-07T00:00:00"/>
    <s v="否"/>
    <s v="双鱼北杯"/>
    <s v="好看"/>
    <d v="2026-03-09T00:00:00"/>
    <s v="广东"/>
    <s v="正向"/>
    <d v="2026-03-13T00:00:00"/>
  </r>
  <r>
    <n v="11452"/>
    <x v="0"/>
    <x v="38"/>
    <d v="2026-03-07T00:00:00"/>
    <s v="否"/>
    <s v="爱上咖妃尹"/>
    <s v="好春天"/>
    <d v="2026-03-09T00:00:00"/>
    <s v="山东"/>
    <s v="正向"/>
    <d v="2026-03-13T00:00:00"/>
  </r>
  <r>
    <n v="11452"/>
    <x v="0"/>
    <x v="38"/>
    <d v="2026-03-07T00:00:00"/>
    <s v="否"/>
    <s v="可盐可甜_TT"/>
    <s v="周一喝树莓美式"/>
    <d v="2026-03-08T00:00:00"/>
    <s v="福建"/>
    <s v="中性"/>
    <d v="2026-03-13T00:00:00"/>
  </r>
  <r>
    <n v="11452"/>
    <x v="0"/>
    <x v="38"/>
    <d v="2026-03-07T00:00:00"/>
    <s v="否"/>
    <s v="爱上咖妃尹"/>
    <s v="大力支持"/>
    <d v="2026-03-08T00:00:00"/>
    <s v="山东"/>
    <s v="正向"/>
    <d v="2026-03-13T00:00:00"/>
  </r>
  <r>
    <n v="11452"/>
    <x v="0"/>
    <x v="38"/>
    <d v="2026-03-07T00:00:00"/>
    <s v="否"/>
    <s v="liliuilula"/>
    <s v="想着等你测评后再决定要不要喝"/>
    <d v="2026-03-07T00:00:00"/>
    <s v="内蒙古"/>
    <s v="中性"/>
    <d v="2026-03-13T00:00:00"/>
  </r>
  <r>
    <n v="11452"/>
    <x v="0"/>
    <x v="38"/>
    <d v="2026-03-07T00:00:00"/>
    <s v="否"/>
    <s v="爱上咖妃尹"/>
    <s v="有多爱我呀"/>
    <d v="2026-03-07T00:00:00"/>
    <s v="山东"/>
    <s v="中性"/>
    <d v="2026-03-13T00:00:00"/>
  </r>
  <r>
    <n v="11452"/>
    <x v="0"/>
    <x v="38"/>
    <d v="2026-03-07T00:00:00"/>
    <s v="否"/>
    <s v="香草可可"/>
    <s v="树莓的感觉跟幸运咖多莓冰萃咖一个味"/>
    <d v="2026-03-08T00:00:00"/>
    <s v="河南"/>
    <s v="中性"/>
    <d v="2026-03-13T00:00:00"/>
  </r>
  <r>
    <n v="11452"/>
    <x v="0"/>
    <x v="38"/>
    <d v="2026-03-07T00:00:00"/>
    <s v="否"/>
    <s v="爱上咖妃尹"/>
    <s v="没喝过幸运咖那个"/>
    <d v="2026-03-08T00:00:00"/>
    <s v="山东"/>
    <s v="中性"/>
    <d v="2026-03-13T00:00:00"/>
  </r>
  <r>
    <n v="11452"/>
    <x v="0"/>
    <x v="38"/>
    <d v="2026-03-07T00:00:00"/>
    <s v="否"/>
    <s v="爱笑哒貓咪"/>
    <s v="欧尼早～周六也上新"/>
    <d v="2026-03-07T00:00:00"/>
    <s v="云南"/>
    <s v="正向"/>
    <d v="2026-03-13T00:00:00"/>
  </r>
  <r>
    <n v="11452"/>
    <x v="0"/>
    <x v="38"/>
    <d v="2026-03-07T00:00:00"/>
    <s v="否"/>
    <s v="爱上咖妃尹"/>
    <s v="今天依旧上班，我要哭了"/>
    <d v="2026-03-07T00:00:00"/>
    <s v="山东"/>
    <s v="中性"/>
    <d v="2026-03-13T00:00:00"/>
  </r>
  <r>
    <n v="11452"/>
    <x v="0"/>
    <x v="38"/>
    <d v="2026-03-07T00:00:00"/>
    <s v="否"/>
    <s v="cookie"/>
    <s v="像雪酪吗"/>
    <d v="2026-03-08T00:00:00"/>
    <s v="四川"/>
    <s v="中性"/>
    <d v="2026-03-13T00:00:00"/>
  </r>
  <r>
    <n v="11452"/>
    <x v="0"/>
    <x v="38"/>
    <d v="2026-03-07T00:00:00"/>
    <s v="否"/>
    <s v="爱上咖妃尹"/>
    <s v="是的"/>
    <d v="2026-03-08T00:00:00"/>
    <s v="山东"/>
    <s v="中性"/>
    <d v="2026-03-13T00:00:00"/>
  </r>
  <r>
    <n v="11452"/>
    <x v="0"/>
    <x v="38"/>
    <d v="2026-03-07T00:00:00"/>
    <s v="否"/>
    <s v="苞米面子"/>
    <s v="是樱花糖浆"/>
    <d v="2026-03-08T00:00:00"/>
    <s v="北京"/>
    <s v="中性"/>
    <d v="2026-03-13T00:00:00"/>
  </r>
  <r>
    <n v="11452"/>
    <x v="0"/>
    <x v="38"/>
    <d v="2026-03-07T00:00:00"/>
    <s v="否"/>
    <s v="小噜噜✨"/>
    <s v="树莓美式混合后是酸梅汤味"/>
    <d v="2026-03-08T00:00:00"/>
    <s v="上海"/>
    <s v="中性"/>
    <d v="2026-03-13T00:00:00"/>
  </r>
  <r>
    <n v="11452"/>
    <x v="0"/>
    <x v="38"/>
    <d v="2026-03-07T00:00:00"/>
    <s v="否"/>
    <s v="爱上咖妃尹"/>
    <s v="yep"/>
    <d v="2026-03-08T00:00:00"/>
    <s v="山东"/>
    <s v="中性"/>
    <d v="2026-03-13T00:00:00"/>
  </r>
  <r>
    <n v="11452"/>
    <x v="0"/>
    <x v="38"/>
    <d v="2026-03-07T00:00:00"/>
    <s v="否"/>
    <s v="自信大王"/>
    <s v="醒了，来了，看了，爱了"/>
    <d v="2026-03-08T00:00:00"/>
    <s v="安徽"/>
    <s v="正向"/>
    <d v="2026-03-13T00:00:00"/>
  </r>
  <r>
    <n v="11452"/>
    <x v="0"/>
    <x v="38"/>
    <d v="2026-03-07T00:00:00"/>
    <s v="否"/>
    <s v="爱上咖妃尹"/>
    <s v="哈哈哈哈喝不喝"/>
    <d v="2026-03-08T00:00:00"/>
    <s v="山东"/>
    <s v="中性"/>
    <d v="2026-03-13T00:00:00"/>
  </r>
  <r>
    <n v="11452"/>
    <x v="0"/>
    <x v="38"/>
    <d v="2026-03-07T00:00:00"/>
    <s v="否"/>
    <s v="小光"/>
    <s v="樱花拿铁以前就是我的白月光"/>
    <d v="2026-03-09T00:00:00"/>
    <s v="广东"/>
    <s v="正向"/>
    <d v="2026-03-13T00:00:00"/>
  </r>
  <r>
    <n v="11452"/>
    <x v="0"/>
    <x v="38"/>
    <d v="2026-03-07T00:00:00"/>
    <s v="否"/>
    <s v="单细胞美女"/>
    <s v="咖啡没兴趣，这个杯子让我有点想买一杯"/>
    <d v="2026-03-08T00:00:00"/>
    <s v="江苏"/>
    <s v="中性"/>
    <d v="2026-03-13T00:00:00"/>
  </r>
  <r>
    <n v="11452"/>
    <x v="0"/>
    <x v="38"/>
    <d v="2026-03-07T00:00:00"/>
    <s v="否"/>
    <s v="爱上咖妃尹"/>
    <s v="买去吧"/>
    <d v="2026-03-08T00:00:00"/>
    <s v="山东"/>
    <s v="正向"/>
    <d v="2026-03-13T00:00:00"/>
  </r>
  <r>
    <n v="11452"/>
    <x v="0"/>
    <x v="38"/>
    <d v="2026-03-07T00:00:00"/>
    <s v="否"/>
    <s v="给80岁老头诊断出喜脉被家属暴打"/>
    <s v="想要这个杯子不想喝怎么办"/>
    <d v="2026-03-09T00:00:00"/>
    <s v="山东"/>
    <s v="中性"/>
    <d v="2026-03-13T00:00:00"/>
  </r>
  <r>
    <n v="11452"/>
    <x v="0"/>
    <x v="38"/>
    <d v="2026-03-07T00:00:00"/>
    <s v="否"/>
    <s v="爱上咖妃尹"/>
    <s v="哈哈哈那没办法"/>
    <d v="2026-03-09T00:00:00"/>
    <s v="山东"/>
    <s v="中性"/>
    <d v="2026-03-13T00:00:00"/>
  </r>
  <r>
    <n v="11452"/>
    <x v="0"/>
    <x v="38"/>
    <d v="2026-03-07T00:00:00"/>
    <s v="否"/>
    <s v="媛儿圆啊"/>
    <s v="今天的假发和衣服就是一樱一叶的配色"/>
    <d v="2026-03-07T00:00:00"/>
    <s v="浙江"/>
    <s v="正向"/>
    <d v="2026-03-13T00:00:00"/>
  </r>
  <r>
    <n v="11452"/>
    <x v="0"/>
    <x v="38"/>
    <d v="2026-03-07T00:00:00"/>
    <s v="否"/>
    <s v="爱上咖妃尹"/>
    <s v="用心良苦"/>
    <d v="2026-03-07T00:00:00"/>
    <s v="山东"/>
    <s v="正向"/>
    <d v="2026-03-13T00:00:00"/>
  </r>
  <r>
    <n v="11452"/>
    <x v="0"/>
    <x v="38"/>
    <d v="2026-03-07T00:00:00"/>
    <s v="否"/>
    <s v="Jiro_芋泥抹茶東"/>
    <s v="今早喝的洛樱，这个奶油化的极快"/>
    <d v="2026-03-08T00:00:00"/>
    <s v="河北"/>
    <s v="负向"/>
    <d v="2026-03-13T00:00:00"/>
  </r>
  <r>
    <n v="11452"/>
    <x v="0"/>
    <x v="38"/>
    <d v="2026-03-07T00:00:00"/>
    <s v="否"/>
    <s v="爱上咖妃尹"/>
    <s v="实话～"/>
    <d v="2026-03-08T00:00:00"/>
    <s v="山东"/>
    <s v="中性"/>
    <d v="2026-03-13T00:00:00"/>
  </r>
  <r>
    <n v="11452"/>
    <x v="0"/>
    <x v="38"/>
    <d v="2026-03-07T00:00:00"/>
    <s v="否"/>
    <s v="十八"/>
    <s v="树莓美式呀咪呀咪"/>
    <d v="2026-03-08T00:00:00"/>
    <s v="吉林"/>
    <s v="正向"/>
    <d v="2026-03-13T00:00:00"/>
  </r>
  <r>
    <n v="11452"/>
    <x v="0"/>
    <x v="38"/>
    <d v="2026-03-07T00:00:00"/>
    <s v="否"/>
    <s v="爱上咖妃尹"/>
    <s v="very good"/>
    <d v="2026-03-08T00:00:00"/>
    <s v="山东"/>
    <s v="正向"/>
    <d v="2026-03-13T00:00:00"/>
  </r>
  <r>
    <n v="11452"/>
    <x v="0"/>
    <x v="38"/>
    <d v="2026-03-07T00:00:00"/>
    <s v="否"/>
    <s v="粥粥er"/>
    <s v="树莓美式不好喝"/>
    <d v="2026-03-08T00:00:00"/>
    <s v="辽宁"/>
    <s v="负向"/>
    <d v="2026-03-13T00:00:00"/>
  </r>
  <r>
    <n v="11452"/>
    <x v="0"/>
    <x v="38"/>
    <d v="2026-03-07T00:00:00"/>
    <s v="否"/>
    <s v="爱上咖妃尹"/>
    <s v="why！？感觉酸酸的还不错啊"/>
    <d v="2026-03-08T00:00:00"/>
    <s v="山东"/>
    <s v="中性"/>
    <d v="2026-03-13T00:00:00"/>
  </r>
  <r>
    <n v="11452"/>
    <x v="0"/>
    <x v="38"/>
    <d v="2026-03-07T00:00:00"/>
    <s v="否"/>
    <s v="拾光."/>
    <s v="我超相信你的姐妹~树莓美式今天就决定是你了"/>
    <d v="2026-03-10T00:00:00"/>
    <s v="江苏"/>
    <s v="正向"/>
    <d v="2026-03-13T00:00:00"/>
  </r>
  <r>
    <n v="11452"/>
    <x v="0"/>
    <x v="38"/>
    <d v="2026-03-07T00:00:00"/>
    <s v="否"/>
    <s v="爱上咖妃尹"/>
    <s v="可以"/>
    <d v="2026-03-10T00:00:00"/>
    <s v="山东"/>
    <s v="中性"/>
    <d v="2026-03-13T00:00:00"/>
  </r>
  <r>
    <n v="11452"/>
    <x v="0"/>
    <x v="38"/>
    <d v="2026-03-07T00:00:00"/>
    <s v="否"/>
    <s v="奶糖"/>
    <s v="你居然把纸袋撕了好心痛！"/>
    <d v="2026-03-08T00:00:00"/>
    <s v="河北"/>
    <s v="中性"/>
    <d v="2026-03-13T00:00:00"/>
  </r>
  <r>
    <n v="11452"/>
    <x v="0"/>
    <x v="38"/>
    <d v="2026-03-07T00:00:00"/>
    <s v="否"/>
    <s v="爱上咖妃尹"/>
    <s v="sorry"/>
    <d v="2026-03-08T00:00:00"/>
    <s v="山东"/>
    <s v="中性"/>
    <d v="2026-03-13T00:00:00"/>
  </r>
  <r>
    <n v="11452"/>
    <x v="0"/>
    <x v="38"/>
    <d v="2026-03-07T00:00:00"/>
    <s v="否"/>
    <s v="一颗好困芽"/>
    <s v="珞珈樱花终于回归了去年超爱"/>
    <d v="2026-03-08T00:00:00"/>
    <s v="江苏"/>
    <s v="正向"/>
    <d v="2026-03-13T00:00:00"/>
  </r>
  <r>
    <n v="11452"/>
    <x v="0"/>
    <x v="38"/>
    <d v="2026-03-07T00:00:00"/>
    <s v="否"/>
    <s v="爱上咖妃尹"/>
    <s v="咖啡味挺明显的"/>
    <d v="2026-03-08T00:00:00"/>
    <s v="山东"/>
    <s v="正向"/>
    <d v="2026-03-13T00:00:00"/>
  </r>
  <r>
    <n v="11452"/>
    <x v="0"/>
    <x v="38"/>
    <d v="2026-03-07T00:00:00"/>
    <s v="否"/>
    <s v="芝士草莓抹茶慕斯"/>
    <s v="ok！树莓美式我将尝试！"/>
    <d v="2026-03-08T00:00:00"/>
    <s v="河北"/>
    <s v="正向"/>
    <d v="2026-03-13T00:00:00"/>
  </r>
  <r>
    <n v="11452"/>
    <x v="0"/>
    <x v="38"/>
    <d v="2026-03-07T00:00:00"/>
    <s v="否"/>
    <s v="爱上咖妃尹"/>
    <s v="哈哈哈爱喝果咖美式的应该都可以喝"/>
    <d v="2026-03-08T00:00:00"/>
    <s v="山东"/>
    <s v="正向"/>
    <d v="2026-03-13T00:00:00"/>
  </r>
  <r>
    <n v="11452"/>
    <x v="0"/>
    <x v="38"/>
    <d v="2026-03-07T00:00:00"/>
    <s v="否"/>
    <s v="门门高分！"/>
    <s v="后天喝！"/>
    <d v="2026-03-08T00:00:00"/>
    <s v="山西"/>
    <s v="中性"/>
    <d v="2026-03-13T00:00:00"/>
  </r>
  <r>
    <n v="11452"/>
    <x v="0"/>
    <x v="38"/>
    <d v="2026-03-07T00:00:00"/>
    <s v="否"/>
    <s v="爱上咖妃尹"/>
    <s v="行啊"/>
    <d v="2026-03-08T00:00:00"/>
    <s v="山东"/>
    <s v="中性"/>
    <d v="2026-03-13T00:00:00"/>
  </r>
  <r>
    <n v="11452"/>
    <x v="0"/>
    <x v="38"/>
    <d v="2026-03-07T00:00:00"/>
    <s v="否"/>
    <s v="Tsuki"/>
    <s v="更推荐哪一个呀 我准备点啦"/>
    <d v="2026-03-09T00:00:00"/>
    <s v="河南"/>
    <s v="中性"/>
    <d v="2026-03-13T00:00:00"/>
  </r>
  <r>
    <n v="11452"/>
    <x v="0"/>
    <x v="38"/>
    <d v="2026-03-07T00:00:00"/>
    <s v="否"/>
    <s v="爱上咖妃尹"/>
    <s v="我个人口味喜欢酸酸的树莓"/>
    <d v="2026-03-09T00:00:00"/>
    <s v="山东"/>
    <s v="正向"/>
    <d v="2026-03-13T00:00:00"/>
  </r>
  <r>
    <n v="11452"/>
    <x v="0"/>
    <x v="38"/>
    <d v="2026-03-07T00:00:00"/>
    <s v="否"/>
    <s v="我们说好的"/>
    <s v="又来看了喜欢看"/>
    <d v="2026-03-07T00:00:00"/>
    <s v="浙江"/>
    <s v="正向"/>
    <d v="2026-03-13T00:00:00"/>
  </r>
  <r>
    <n v="11452"/>
    <x v="0"/>
    <x v="38"/>
    <d v="2026-03-07T00:00:00"/>
    <s v="否"/>
    <s v="我就是熊梨🍐"/>
    <s v="马上下楼拿"/>
    <d v="2026-03-07T00:00:00"/>
    <s v="江苏"/>
    <s v="中性"/>
    <d v="2026-03-13T00:00:00"/>
  </r>
  <r>
    <n v="11452"/>
    <x v="0"/>
    <x v="38"/>
    <d v="2026-03-07T00:00:00"/>
    <s v="否"/>
    <s v="爱上咖妃尹"/>
    <s v="等你哦"/>
    <d v="2026-03-07T00:00:00"/>
    <s v="山东"/>
    <s v="正向"/>
    <d v="2026-03-13T00:00:00"/>
  </r>
  <r>
    <n v="11452"/>
    <x v="0"/>
    <x v="38"/>
    <d v="2026-03-07T00:00:00"/>
    <s v="否"/>
    <s v="Labii"/>
    <s v="树莓美式可入了"/>
    <d v="2026-03-10T00:00:00"/>
    <s v="广东"/>
    <s v="正向"/>
    <d v="2026-03-13T00:00:00"/>
  </r>
  <r>
    <n v="11452"/>
    <x v="0"/>
    <x v="38"/>
    <d v="2026-03-07T00:00:00"/>
    <s v="否"/>
    <s v="Christine lulu"/>
    <s v="漂亮的袋子毁了"/>
    <d v="2026-03-08T00:00:00"/>
    <s v="安徽"/>
    <s v="负向"/>
    <d v="2026-03-13T00:00:00"/>
  </r>
  <r>
    <n v="11452"/>
    <x v="0"/>
    <x v="38"/>
    <d v="2026-03-07T00:00:00"/>
    <s v="否"/>
    <s v="爱上咖妃尹"/>
    <s v="yes"/>
    <d v="2026-03-08T00:00:00"/>
    <s v="山东"/>
    <s v="中性"/>
    <d v="2026-03-13T00:00:00"/>
  </r>
  <r>
    <n v="11452"/>
    <x v="0"/>
    <x v="38"/>
    <d v="2026-03-07T00:00:00"/>
    <s v="否"/>
    <s v="少女心"/>
    <s v="我很喜欢树莓"/>
    <d v="2026-03-10T00:00:00"/>
    <s v="云南"/>
    <s v="正向"/>
    <d v="2026-03-13T00:00:00"/>
  </r>
  <r>
    <n v="11452"/>
    <x v="0"/>
    <x v="38"/>
    <d v="2026-03-07T00:00:00"/>
    <s v="否"/>
    <s v="Z-yyy"/>
    <s v="我真不太喝的来那个树莓美式我就感觉酸酸的，那个樱花的其实奶油不太好吃在店里空口吃了就感觉没有啥奶油味儿吃起来像空气的感觉，就是用的樱花的糖浆而已这款喝起来味道还是不错的更喜欢樱花"/>
    <d v="2026-03-09T00:00:00"/>
    <s v="重庆"/>
    <s v="中性"/>
    <d v="2026-03-13T00:00:00"/>
  </r>
  <r>
    <n v="11452"/>
    <x v="0"/>
    <x v="38"/>
    <d v="2026-03-07T00:00:00"/>
    <s v="否"/>
    <s v="小Hu不吃香菜"/>
    <s v="樱花其实不是新品，是每年的限时回归"/>
    <d v="2026-03-07T00:00:00"/>
    <s v="浙江"/>
    <s v="中性"/>
    <d v="2026-03-13T00:00:00"/>
  </r>
  <r>
    <n v="11452"/>
    <x v="0"/>
    <x v="38"/>
    <d v="2026-03-07T00:00:00"/>
    <s v="否"/>
    <s v="爱上咖妃尹"/>
    <s v="是的，我记得之前也有过"/>
    <d v="2026-03-07T00:00:00"/>
    <s v="山东"/>
    <s v="中性"/>
    <d v="2026-03-13T00:00:00"/>
  </r>
  <r>
    <n v="11452"/>
    <x v="0"/>
    <x v="38"/>
    <d v="2026-03-07T00:00:00"/>
    <s v="否"/>
    <s v="喜欢喝奶茶的男人"/>
    <s v="樱花拿铁是好喝的"/>
    <d v="2026-03-08T00:00:00"/>
    <s v="广东"/>
    <s v="正向"/>
    <d v="2026-03-13T00:00:00"/>
  </r>
  <r>
    <n v="11452"/>
    <x v="0"/>
    <x v="38"/>
    <d v="2026-03-07T00:00:00"/>
    <s v="否"/>
    <s v="爱上咖妃尹"/>
    <s v="嗯嗯很奈斯"/>
    <d v="2026-03-08T00:00:00"/>
    <s v="山东"/>
    <s v="正向"/>
    <d v="2026-03-13T00:00:00"/>
  </r>
  <r>
    <n v="11452"/>
    <x v="0"/>
    <x v="38"/>
    <d v="2026-03-07T00:00:00"/>
    <s v="否"/>
    <s v="momo"/>
    <s v="马上起床试试美式"/>
    <d v="2026-03-07T00:00:00"/>
    <s v="广东"/>
    <s v="中性"/>
    <d v="2026-03-13T00:00:00"/>
  </r>
  <r>
    <n v="11452"/>
    <x v="0"/>
    <x v="38"/>
    <d v="2026-03-07T00:00:00"/>
    <s v="否"/>
    <s v="爱上咖妃尹"/>
    <s v="爱喝果咖的人无法不爱"/>
    <d v="2026-03-07T00:00:00"/>
    <s v="山东"/>
    <s v="正向"/>
    <d v="2026-03-13T00:00:00"/>
  </r>
  <r>
    <n v="11452"/>
    <x v="0"/>
    <x v="38"/>
    <d v="2026-03-07T00:00:00"/>
    <s v="否"/>
    <s v="👑嘟嘟公主"/>
    <s v="昨晚看到新品就开始期待你的测评"/>
    <d v="2026-03-07T00:00:00"/>
    <s v="广东"/>
    <s v="正向"/>
    <d v="2026-03-13T00:00:00"/>
  </r>
  <r>
    <n v="11452"/>
    <x v="0"/>
    <x v="38"/>
    <d v="2026-03-07T00:00:00"/>
    <s v="否"/>
    <s v="爱上咖妃尹"/>
    <s v="来吧你就"/>
    <d v="2026-03-07T00:00:00"/>
    <s v="山东"/>
    <s v="正向"/>
    <d v="2026-03-13T00:00:00"/>
  </r>
  <r>
    <n v="11452"/>
    <x v="0"/>
    <x v="38"/>
    <d v="2026-03-07T00:00:00"/>
    <s v="否"/>
    <s v="🐳"/>
    <s v="少测了一个 桃桃果茶"/>
    <d v="2026-03-08T00:00:00"/>
    <s v="江苏"/>
    <s v="中性"/>
    <d v="2026-03-13T00:00:00"/>
  </r>
  <r>
    <n v="11452"/>
    <x v="0"/>
    <x v="38"/>
    <d v="2026-03-07T00:00:00"/>
    <s v="否"/>
    <s v="爱上咖妃尹"/>
    <s v="只想喝咖啡"/>
    <d v="2026-03-08T00:00:00"/>
    <s v="山东"/>
    <s v="中性"/>
    <d v="2026-03-13T00:00:00"/>
  </r>
  <r>
    <n v="11452"/>
    <x v="0"/>
    <x v="38"/>
    <d v="2026-03-07T00:00:00"/>
    <s v="否"/>
    <s v="豆鲨包🦈🦁"/>
    <s v="我也觉得苹果真的超级好喝！那就不去试树莓了，还是苹果"/>
    <d v="2026-03-09T00:00:00"/>
    <s v="四川"/>
    <s v="正向"/>
    <d v="2026-03-13T00:00:00"/>
  </r>
  <r>
    <n v="11452"/>
    <x v="0"/>
    <x v="38"/>
    <d v="2026-03-07T00:00:00"/>
    <s v="否"/>
    <s v="爱上咖妃尹"/>
    <s v="可以哒"/>
    <d v="2026-03-09T00:00:00"/>
    <s v="山东"/>
    <s v="正向"/>
    <d v="2026-03-13T00:00:00"/>
  </r>
  <r>
    <n v="11452"/>
    <x v="0"/>
    <x v="38"/>
    <d v="2026-03-07T00:00:00"/>
    <s v="否"/>
    <s v="仙女很好"/>
    <s v="杯子爱啦"/>
    <d v="2026-03-10T00:00:00"/>
    <s v="河南"/>
    <s v="正向"/>
    <d v="2026-03-13T00:00:00"/>
  </r>
  <r>
    <n v="11452"/>
    <x v="0"/>
    <x v="38"/>
    <d v="2026-03-07T00:00:00"/>
    <s v="否"/>
    <s v="小红薯5BB2CBBF"/>
    <s v="甜品都是添加剂味道"/>
    <d v="2026-03-11T00:00:00"/>
    <s v="天津"/>
    <s v="负向"/>
    <d v="2026-03-13T00:00:00"/>
  </r>
  <r>
    <n v="11452"/>
    <x v="0"/>
    <x v="38"/>
    <d v="2026-03-07T00:00:00"/>
    <s v="否"/>
    <s v="震"/>
    <s v="树莓真的更好喝"/>
    <d v="2026-03-10T00:00:00"/>
    <s v="福建"/>
    <s v="正向"/>
    <d v="2026-03-13T00:00:00"/>
  </r>
  <r>
    <n v="11452"/>
    <x v="0"/>
    <x v="38"/>
    <d v="2026-03-07T00:00:00"/>
    <s v="否"/>
    <s v="小七家（饰品）"/>
    <s v="喝了"/>
    <d v="2026-03-09T00:00:00"/>
    <s v="浙江"/>
    <s v="中性"/>
    <d v="2026-03-13T00:00:00"/>
  </r>
  <r>
    <n v="11452"/>
    <x v="0"/>
    <x v="38"/>
    <d v="2026-03-07T00:00:00"/>
    <s v="否"/>
    <s v="🍭Mi"/>
    <s v="树莓美式是我喝过最清淡的果咖了，其他都齁甜"/>
    <d v="2026-03-09T00:00:00"/>
    <s v="广东"/>
    <s v="正向"/>
    <d v="2026-03-13T00:00:00"/>
  </r>
  <r>
    <n v="11452"/>
    <x v="0"/>
    <x v="38"/>
    <d v="2026-03-07T00:00:00"/>
    <s v="否"/>
    <s v="深海星冰乐"/>
    <s v="樱花拿铁是我入坑瑞幸的第一款咖啡"/>
    <d v="2026-03-09T00:00:00"/>
    <s v="四川"/>
    <s v="正向"/>
    <d v="2026-03-13T00:00:00"/>
  </r>
  <r>
    <n v="11452"/>
    <x v="0"/>
    <x v="38"/>
    <d v="2026-03-07T00:00:00"/>
    <s v="否"/>
    <s v="草莓泡芙卷"/>
    <s v="树莓真的好喝吗？？？！"/>
    <d v="2026-03-09T00:00:00"/>
    <s v="广东"/>
    <s v="中性"/>
    <d v="2026-03-13T00:00:00"/>
  </r>
  <r>
    <n v="11452"/>
    <x v="0"/>
    <x v="38"/>
    <d v="2026-03-07T00:00:00"/>
    <s v="否"/>
    <s v="双鱼北杯"/>
    <s v="你的杯子漂亮？！！"/>
    <d v="2026-03-09T00:00:00"/>
    <s v="广东"/>
    <s v="正向"/>
    <d v="2026-03-13T00:00:00"/>
  </r>
  <r>
    <n v="11452"/>
    <x v="0"/>
    <x v="38"/>
    <d v="2026-03-07T00:00:00"/>
    <s v="否"/>
    <s v="🌵"/>
    <s v="跟了！"/>
    <d v="2026-03-09T00:00:00"/>
    <s v="四川"/>
    <s v="正向"/>
    <d v="2026-03-13T00:00:00"/>
  </r>
  <r>
    <n v="11452"/>
    <x v="0"/>
    <x v="38"/>
    <d v="2026-03-07T00:00:00"/>
    <s v="否"/>
    <s v="🐷小霖🌸"/>
    <s v="树莓美式就像吐出来的止咳糖浆"/>
    <d v="2026-03-09T00:00:00"/>
    <s v="湖北"/>
    <s v="负向"/>
    <d v="2026-03-13T00:00:00"/>
  </r>
  <r>
    <n v="11452"/>
    <x v="0"/>
    <x v="38"/>
    <d v="2026-03-07T00:00:00"/>
    <s v="否"/>
    <s v="雨下一整晚"/>
    <s v="我打算今天这么点试试看"/>
    <d v="2026-03-09T00:00:00"/>
    <s v="河北"/>
    <s v="中性"/>
    <d v="2026-03-13T00:00:00"/>
  </r>
  <r>
    <n v="11452"/>
    <x v="0"/>
    <x v="38"/>
    <d v="2026-03-07T00:00:00"/>
    <s v="否"/>
    <s v="耶啵fanfan💗"/>
    <s v="就等你呢"/>
    <d v="2026-03-09T00:00:00"/>
    <s v="河北"/>
    <s v="正向"/>
    <d v="2026-03-13T00:00:00"/>
  </r>
  <r>
    <n v="11452"/>
    <x v="0"/>
    <x v="38"/>
    <d v="2026-03-07T00:00:00"/>
    <s v="否"/>
    <s v="ars141"/>
    <s v="麻了樱花那款我也没喝到任何樱花味"/>
    <d v="2026-03-09T00:00:00"/>
    <s v="湖北"/>
    <s v="负向"/>
    <d v="2026-03-13T00:00:00"/>
  </r>
  <r>
    <n v="11452"/>
    <x v="0"/>
    <x v="38"/>
    <d v="2026-03-07T00:00:00"/>
    <s v="否"/>
    <s v="我就是我"/>
    <s v="树莓不加糖后面喝有点酸，越喝越酸，但是蛮喜欢梅子的味道"/>
    <d v="2026-03-09T00:00:00"/>
    <s v="陕西"/>
    <s v="中性"/>
    <d v="2026-03-13T00:00:00"/>
  </r>
  <r>
    <n v="11452"/>
    <x v="0"/>
    <x v="38"/>
    <d v="2026-03-07T00:00:00"/>
    <s v="否"/>
    <s v="三辻茜"/>
    <s v="巨好喝拿铁"/>
    <d v="2026-03-08T00:00:00"/>
    <s v="重庆"/>
    <s v="正向"/>
    <d v="2026-03-13T00:00:00"/>
  </r>
  <r>
    <n v="11452"/>
    <x v="0"/>
    <x v="38"/>
    <d v="2026-03-07T00:00:00"/>
    <s v="否"/>
    <s v="琦琦子"/>
    <s v="寡淡的"/>
    <d v="2026-03-08T00:00:00"/>
    <s v="山西"/>
    <s v="负向"/>
    <d v="2026-03-13T00:00:00"/>
  </r>
  <r>
    <n v="11452"/>
    <x v="0"/>
    <x v="38"/>
    <d v="2026-03-07T00:00:00"/>
    <s v="否"/>
    <s v="双子花🍀🌸陈辞天"/>
    <s v="人家真是个正经人，本来和 真的"/>
    <d v="2026-03-08T00:00:00"/>
    <s v="山东"/>
    <s v="中性"/>
    <d v="2026-03-13T00:00:00"/>
  </r>
  <r>
    <n v="11452"/>
    <x v="0"/>
    <x v="38"/>
    <d v="2026-03-07T00:00:00"/>
    <s v="否"/>
    <s v="momola6"/>
    <m/>
    <d v="2026-03-08T00:00:00"/>
    <s v="河南"/>
    <s v="中性"/>
    <d v="2026-03-13T00:00:00"/>
  </r>
  <r>
    <n v="11452"/>
    <x v="0"/>
    <x v="38"/>
    <d v="2026-03-07T00:00:00"/>
    <s v="否"/>
    <s v="Eureka"/>
    <s v="期待期待 周一哄自己上班的时候品鉴一下树莓美式"/>
    <d v="2026-03-08T00:00:00"/>
    <s v="浙江"/>
    <s v="正向"/>
    <d v="2026-03-13T00:00:00"/>
  </r>
  <r>
    <n v="11452"/>
    <x v="0"/>
    <x v="38"/>
    <d v="2026-03-07T00:00:00"/>
    <s v="否"/>
    <s v="爱上咖妃尹"/>
    <s v="我觉得🉑"/>
    <d v="2026-03-08T00:00:00"/>
    <s v="山东"/>
    <s v="正向"/>
    <d v="2026-03-13T00:00:00"/>
  </r>
  <r>
    <n v="11452"/>
    <x v="0"/>
    <x v="38"/>
    <d v="2026-03-07T00:00:00"/>
    <s v="否"/>
    <s v="하하"/>
    <s v="树莓美式好喝的"/>
    <d v="2026-03-08T00:00:00"/>
    <s v="北京"/>
    <s v="正向"/>
    <d v="2026-03-13T00:00:00"/>
  </r>
  <r>
    <n v="11452"/>
    <x v="0"/>
    <x v="38"/>
    <d v="2026-03-07T00:00:00"/>
    <s v="否"/>
    <s v="怎么个事儿？"/>
    <s v="靠北，我要袋子都没得到你就这么撕了"/>
    <d v="2026-03-08T00:00:00"/>
    <s v="陕西"/>
    <s v="负向"/>
    <d v="2026-03-13T00:00:00"/>
  </r>
  <r>
    <n v="11452"/>
    <x v="0"/>
    <x v="38"/>
    <d v="2026-03-07T00:00:00"/>
    <s v="否"/>
    <s v="沈七七要做养老院一枝花🌸"/>
    <s v="喝不惯"/>
    <d v="2026-03-08T00:00:00"/>
    <s v="上海"/>
    <s v="负向"/>
    <d v="2026-03-13T00:00:00"/>
  </r>
  <r>
    <n v="11452"/>
    <x v="0"/>
    <x v="38"/>
    <d v="2026-03-07T00:00:00"/>
    <s v="否"/>
    <s v="今天吃米糕了吗"/>
    <s v="花味我都觉得洗衣粉味"/>
    <d v="2026-03-08T00:00:00"/>
    <s v="上海"/>
    <s v="负向"/>
    <d v="2026-03-13T00:00:00"/>
  </r>
  <r>
    <n v="11452"/>
    <x v="0"/>
    <x v="38"/>
    <d v="2026-03-07T00:00:00"/>
    <s v="否"/>
    <s v="爱上咖妃尹"/>
    <s v="哈哈哈哈哈树莓那个还可以的"/>
    <d v="2026-03-08T00:00:00"/>
    <s v="山东"/>
    <s v="中性"/>
    <d v="2026-03-13T00:00:00"/>
  </r>
  <r>
    <n v="11452"/>
    <x v="0"/>
    <x v="38"/>
    <d v="2026-03-07T00:00:00"/>
    <s v="否"/>
    <s v="灰烬"/>
    <s v="要点超大杯才有这个杯子吗"/>
    <d v="2026-03-08T00:00:00"/>
    <s v="河南"/>
    <s v="中性"/>
    <d v="2026-03-13T00:00:00"/>
  </r>
  <r>
    <n v="11452"/>
    <x v="0"/>
    <x v="38"/>
    <d v="2026-03-07T00:00:00"/>
    <s v="否"/>
    <s v="十二辞"/>
    <s v="正准备催更瑞幸新品，点开主页就看见新视频了下午我来品鉴一下"/>
    <d v="2026-03-07T00:00:00"/>
    <s v="山西"/>
    <s v="正向"/>
    <d v="2026-03-13T00:00:00"/>
  </r>
  <r>
    <n v="11452"/>
    <x v="0"/>
    <x v="38"/>
    <d v="2026-03-07T00:00:00"/>
    <s v="否"/>
    <s v="爱上咖妃尹"/>
    <s v="好"/>
    <d v="2026-03-07T00:00:00"/>
    <s v="山东"/>
    <s v="中性"/>
    <d v="2026-03-13T00:00:00"/>
  </r>
  <r>
    <n v="11452"/>
    <x v="0"/>
    <x v="38"/>
    <d v="2026-03-07T00:00:00"/>
    <s v="否"/>
    <s v="秋天aut"/>
    <s v="早"/>
    <d v="2026-03-07T00:00:00"/>
    <s v="湖南"/>
    <s v="中性"/>
    <d v="2026-03-13T00:00:00"/>
  </r>
  <r>
    <n v="11452"/>
    <x v="0"/>
    <x v="38"/>
    <d v="2026-03-07T00:00:00"/>
    <s v="否"/>
    <s v="爱上咖妃尹"/>
    <s v="早啊"/>
    <d v="2026-03-07T00:00:00"/>
    <s v="山东"/>
    <s v="正向"/>
    <d v="2026-03-13T00:00:00"/>
  </r>
  <r>
    <n v="11452"/>
    <x v="0"/>
    <x v="38"/>
    <d v="2026-03-07T00:00:00"/>
    <s v="否"/>
    <s v="南风过境🍏"/>
    <s v="好早 我的袋子"/>
    <d v="2026-03-07T00:00:00"/>
    <s v="四川"/>
    <s v="中性"/>
    <d v="2026-03-13T00:00:00"/>
  </r>
  <r>
    <n v="11452"/>
    <x v="0"/>
    <x v="38"/>
    <d v="2026-03-07T00:00:00"/>
    <s v="否"/>
    <s v="爱上咖妃尹"/>
    <s v="喝了吗？喝了吗？清场了吗？清场了吗？"/>
    <d v="2026-03-07T00:00:00"/>
    <s v="山东"/>
    <s v="中性"/>
    <d v="2026-03-13T00:00:00"/>
  </r>
  <r>
    <n v="11452"/>
    <x v="0"/>
    <x v="38"/>
    <d v="2026-03-07T00:00:00"/>
    <s v="否"/>
    <s v="bebeburger"/>
    <s v="真早啊"/>
    <d v="2026-03-07T00:00:00"/>
    <s v="江苏"/>
    <s v="中性"/>
    <d v="2026-03-13T00:00:00"/>
  </r>
  <r>
    <n v="11452"/>
    <x v="0"/>
    <x v="38"/>
    <d v="2026-03-07T00:00:00"/>
    <s v="否"/>
    <s v="Nuna🎀"/>
    <s v="那个叶子大福之前出过，好吃的"/>
    <d v="2026-03-07T00:00:00"/>
    <s v="山东"/>
    <s v="正向"/>
    <d v="2026-03-13T00:00:00"/>
  </r>
  <r>
    <n v="11452"/>
    <x v="0"/>
    <x v="38"/>
    <d v="2026-03-07T00:00:00"/>
    <s v="否"/>
    <s v="爱上咖妃尹"/>
    <s v="delicious牙啊"/>
    <d v="2026-03-07T00:00:00"/>
    <s v="山东"/>
    <s v="正向"/>
    <d v="2026-03-13T00:00:00"/>
  </r>
  <r>
    <n v="11452"/>
    <x v="0"/>
    <x v="38"/>
    <d v="2026-03-07T00:00:00"/>
    <s v="否"/>
    <s v="Helen朵朵 bb🌊"/>
    <s v="看饿了"/>
    <d v="2026-03-07T00:00:00"/>
    <s v="上海"/>
    <s v="正向"/>
    <d v="2026-03-13T00:00:00"/>
  </r>
  <r>
    <n v="11452"/>
    <x v="0"/>
    <x v="38"/>
    <d v="2026-03-07T00:00:00"/>
    <s v="否"/>
    <s v="爱上咖妃尹"/>
    <s v="哈哈哈哈哈哈哈"/>
    <d v="2026-03-07T00:00:00"/>
    <s v="山东"/>
    <s v="中性"/>
    <d v="2026-03-13T00:00:00"/>
  </r>
  <r>
    <n v="11452"/>
    <x v="0"/>
    <x v="38"/>
    <d v="2026-03-07T00:00:00"/>
    <s v="否"/>
    <s v="墨风"/>
    <s v="感觉瑞也挺有钱的，喊一群新兵蛋子直接上手打奶油枪，今天奶油损耗成吨了吧"/>
    <d v="2026-03-08T00:00:00"/>
    <s v="江苏"/>
    <s v="中性"/>
    <d v="2026-03-13T00:00:00"/>
  </r>
  <r>
    <n v="11452"/>
    <x v="0"/>
    <x v="38"/>
    <d v="2026-03-07T00:00:00"/>
    <s v="否"/>
    <s v="橙C美式"/>
    <s v="噗，笑死了，昨晚上班打不出来以为没了，拆开一大瓶。直接浪费了"/>
    <d v="2026-03-08T00:00:00"/>
    <s v="陕西"/>
    <s v="负向"/>
    <d v="2026-03-13T00:00:00"/>
  </r>
  <r>
    <n v="11452"/>
    <x v="0"/>
    <x v="38"/>
    <d v="2026-03-07T00:00:00"/>
    <s v="否"/>
    <s v="Sunshine✨"/>
    <s v="我这一杯是不是没给我加咖啡液呀"/>
    <d v="2026-03-09T00:00:00"/>
    <s v="江苏"/>
    <s v="负向"/>
    <d v="2026-03-13T00:00:00"/>
  </r>
  <r>
    <n v="11452"/>
    <x v="0"/>
    <x v="38"/>
    <d v="2026-03-07T00:00:00"/>
    <s v="否"/>
    <s v="🐯"/>
    <s v="是滴 返场重做吧"/>
    <d v="2026-03-09T00:00:00"/>
    <s v="河北"/>
    <s v="中性"/>
    <d v="2026-03-13T00:00:00"/>
  </r>
  <r>
    <n v="11452"/>
    <x v="0"/>
    <x v="38"/>
    <d v="2026-03-07T00:00:00"/>
    <s v="否"/>
    <s v="momo"/>
    <m/>
    <d v="2026-03-09T00:00:00"/>
    <s v="广东"/>
    <s v="中性"/>
    <d v="2026-03-13T00:00:00"/>
  </r>
  <r>
    <n v="11452"/>
    <x v="0"/>
    <x v="38"/>
    <d v="2026-03-07T00:00:00"/>
    <s v="否"/>
    <s v="女王范"/>
    <s v="哈哈，太草率了"/>
    <d v="2026-03-09T00:00:00"/>
    <s v="广东"/>
    <s v="中性"/>
    <d v="2026-03-13T00:00:00"/>
  </r>
  <r>
    <n v="11452"/>
    <x v="0"/>
    <x v="38"/>
    <d v="2026-03-07T00:00:00"/>
    <s v="否"/>
    <s v="wh 岩."/>
    <s v="这里不是要加那个氮气气囊嘛？"/>
    <d v="2026-03-08T00:00:00"/>
    <s v="山西"/>
    <s v="中性"/>
    <d v="2026-03-13T00:00:00"/>
  </r>
  <r>
    <n v="11452"/>
    <x v="0"/>
    <x v="38"/>
    <d v="2026-03-07T00:00:00"/>
    <s v="否"/>
    <s v="赚钱钱"/>
    <s v="加完了啊，已经打完气了，要丢掉"/>
    <d v="2026-03-08T00:00:00"/>
    <s v="广东"/>
    <s v="中性"/>
    <d v="2026-03-13T00:00:00"/>
  </r>
  <r>
    <n v="11452"/>
    <x v="0"/>
    <x v="38"/>
    <d v="2026-03-07T00:00:00"/>
    <s v="否"/>
    <s v="冰美式好苦"/>
    <s v="怎么小红书上都是瑞幸的奶油枪不好用呀，我在星巴克兼职，奶油枪超级好用的呀"/>
    <d v="2026-03-08T00:00:00"/>
    <s v="浙江"/>
    <s v="中性"/>
    <d v="2026-03-13T00:00:00"/>
  </r>
  <r>
    <n v="11452"/>
    <x v="0"/>
    <x v="38"/>
    <d v="2026-03-07T00:00:00"/>
    <s v="否"/>
    <s v="橙C美式"/>
    <s v="真的不好用，昨天晚班我跟同事被这玩意搞破防了"/>
    <d v="2026-03-08T00:00:00"/>
    <s v="陕西"/>
    <s v="负向"/>
    <d v="2026-03-13T00:00:00"/>
  </r>
  <r>
    <n v="11452"/>
    <x v="0"/>
    <x v="38"/>
    <d v="2026-03-07T00:00:00"/>
    <s v="否"/>
    <s v="荷兰的猪_"/>
    <s v="说了让你先在三联池试一下"/>
    <d v="2026-03-08T00:00:00"/>
    <s v="陕西"/>
    <s v="中性"/>
    <d v="2026-03-13T00:00:00"/>
  </r>
  <r>
    <n v="11452"/>
    <x v="0"/>
    <x v="38"/>
    <d v="2026-03-07T00:00:00"/>
    <s v="否"/>
    <s v="小耳朵"/>
    <s v="我是弄好试了一下的，能打出来，就放冰箱了，再拿出来就这样了"/>
    <d v="2026-03-08T00:00:00"/>
    <s v="上海"/>
    <s v="中性"/>
    <d v="2026-03-13T00:00:00"/>
  </r>
  <r>
    <n v="11452"/>
    <x v="0"/>
    <x v="38"/>
    <d v="2026-03-07T00:00:00"/>
    <s v="否"/>
    <s v="be yourself🍃"/>
    <s v="我也炸了…"/>
    <d v="2026-03-09T00:00:00"/>
    <s v="新疆"/>
    <s v="负向"/>
    <d v="2026-03-13T00:00:00"/>
  </r>
  <r>
    <n v="11452"/>
    <x v="0"/>
    <x v="38"/>
    <d v="2026-03-07T00:00:00"/>
    <s v="否"/>
    <s v="。"/>
    <s v="我不行了你这个"/>
    <d v="2026-03-09T00:00:00"/>
    <s v="湖南"/>
    <s v="中性"/>
    <d v="2026-03-13T00:00:00"/>
  </r>
  <r>
    <n v="11452"/>
    <x v="0"/>
    <x v="38"/>
    <d v="2026-03-07T00:00:00"/>
    <s v="否"/>
    <s v="玄夜"/>
    <s v="顾客可以自己打奶油吗？因为我想自己试试"/>
    <d v="2026-03-08T00:00:00"/>
    <s v="陕西"/>
    <s v="中性"/>
    <d v="2026-03-13T00:00:00"/>
  </r>
  <r>
    <n v="11452"/>
    <x v="0"/>
    <x v="38"/>
    <d v="2026-03-07T00:00:00"/>
    <s v="否"/>
    <s v="小耳朵"/>
    <s v="最通用的方法就是你入职瑞幸"/>
    <d v="2026-03-08T00:00:00"/>
    <s v="上海"/>
    <s v="中性"/>
    <d v="2026-03-13T00:00:00"/>
  </r>
  <r>
    <n v="11452"/>
    <x v="0"/>
    <x v="38"/>
    <d v="2026-03-07T00:00:00"/>
    <s v="否"/>
    <s v="Karl's Jane"/>
    <s v="不好喝都是好看"/>
    <d v="2026-03-08T00:00:00"/>
    <s v="北京"/>
    <s v="负向"/>
    <d v="2026-03-13T00:00:00"/>
  </r>
  <r>
    <n v="11452"/>
    <x v="0"/>
    <x v="38"/>
    <d v="2026-03-07T00:00:00"/>
    <s v="否"/>
    <s v="小耳朵"/>
    <s v="不好喝吗，我觉得奶油应该不错"/>
    <d v="2026-03-08T00:00:00"/>
    <s v="上海"/>
    <s v="中性"/>
    <d v="2026-03-13T00:00:00"/>
  </r>
  <r>
    <n v="11452"/>
    <x v="0"/>
    <x v="38"/>
    <d v="2026-03-07T00:00:00"/>
    <s v="否"/>
    <s v="咩咩"/>
    <s v="开热水烫一下就好了"/>
    <d v="2026-03-08T00:00:00"/>
    <s v="广东"/>
    <s v="中性"/>
    <d v="2026-03-13T00:00:00"/>
  </r>
  <r>
    <n v="11452"/>
    <x v="0"/>
    <x v="38"/>
    <d v="2026-03-07T00:00:00"/>
    <s v="否"/>
    <s v="小耳朵"/>
    <s v="真的假的"/>
    <d v="2026-03-08T00:00:00"/>
    <s v="上海"/>
    <s v="中性"/>
    <d v="2026-03-13T00:00:00"/>
  </r>
  <r>
    <n v="11452"/>
    <x v="0"/>
    <x v="38"/>
    <d v="2026-03-07T00:00:00"/>
    <s v="否"/>
    <s v="纤晚星"/>
    <s v="我的有点不是很好看"/>
    <d v="2026-03-08T00:00:00"/>
    <s v="四川"/>
    <s v="中性"/>
    <d v="2026-03-13T00:00:00"/>
  </r>
  <r>
    <n v="11452"/>
    <x v="0"/>
    <x v="38"/>
    <d v="2026-03-07T00:00:00"/>
    <s v="否"/>
    <s v="小耳朵"/>
    <s v="已经化了"/>
    <d v="2026-03-08T00:00:00"/>
    <s v="上海"/>
    <s v="中性"/>
    <d v="2026-03-13T00:00:00"/>
  </r>
  <r>
    <n v="11452"/>
    <x v="0"/>
    <x v="38"/>
    <d v="2026-03-07T00:00:00"/>
    <s v="否"/>
    <s v="答应我早点睡"/>
    <s v="嘴朝下用开水烫瓶身 再摇几下让里面奶油掉在 会好打很多"/>
    <d v="2026-03-10T00:00:00"/>
    <s v="山东"/>
    <s v="中性"/>
    <d v="2026-03-13T00:00:00"/>
  </r>
  <r>
    <n v="11452"/>
    <x v="0"/>
    <x v="38"/>
    <d v="2026-03-07T00:00:00"/>
    <s v="否"/>
    <s v="答应我早点睡"/>
    <s v="enmm但可能会被监控拍 最好问一下店长让不让烫"/>
    <d v="2026-03-10T00:00:00"/>
    <s v="山东"/>
    <s v="中性"/>
    <d v="2026-03-13T00:00:00"/>
  </r>
  <r>
    <n v="11452"/>
    <x v="0"/>
    <x v="38"/>
    <d v="2026-03-07T00:00:00"/>
    <s v="否"/>
    <s v="Bestiny"/>
    <s v="命苦 最老的咖啡机"/>
    <d v="2026-03-08T00:00:00"/>
    <s v="广东"/>
    <s v="负向"/>
    <d v="2026-03-13T00:00:00"/>
  </r>
  <r>
    <n v="11452"/>
    <x v="0"/>
    <x v="38"/>
    <d v="2026-03-07T00:00:00"/>
    <s v="否"/>
    <s v="momo"/>
    <s v="如果奶仓禁用就特别好洗"/>
    <d v="2026-03-08T00:00:00"/>
    <s v="天津"/>
    <s v="中性"/>
    <d v="2026-03-13T00:00:00"/>
  </r>
  <r>
    <n v="11452"/>
    <x v="0"/>
    <x v="38"/>
    <d v="2026-03-07T00:00:00"/>
    <s v="否"/>
    <s v="七万和他的小弟们"/>
    <s v="你对着中间饮品喷那能不炸吗，要沿杯壁由外向内2.5啊"/>
    <d v="2026-03-08T00:00:00"/>
    <s v="江西"/>
    <s v="中性"/>
    <d v="2026-03-13T00:00:00"/>
  </r>
  <r>
    <n v="11452"/>
    <x v="0"/>
    <x v="38"/>
    <d v="2026-03-07T00:00:00"/>
    <s v="否"/>
    <s v="小耳朵"/>
    <s v="这谁知道"/>
    <d v="2026-03-08T00:00:00"/>
    <s v="上海"/>
    <s v="中性"/>
    <d v="2026-03-13T00:00:00"/>
  </r>
  <r>
    <n v="11452"/>
    <x v="0"/>
    <x v="38"/>
    <d v="2026-03-07T00:00:00"/>
    <s v="否"/>
    <s v="Rui"/>
    <s v="我家离瑞幸就15分钟，但送过来的时候奶油已经化成一个奶盖了"/>
    <d v="2026-03-09T00:00:00"/>
    <s v="北京"/>
    <s v="负向"/>
    <d v="2026-03-13T00:00:00"/>
  </r>
  <r>
    <n v="11452"/>
    <x v="0"/>
    <x v="38"/>
    <d v="2026-03-07T00:00:00"/>
    <s v="否"/>
    <s v="好耶！"/>
    <s v="热饮打进去就化"/>
    <d v="2026-03-09T00:00:00"/>
    <s v="安徽"/>
    <s v="中性"/>
    <d v="2026-03-13T00:00:00"/>
  </r>
  <r>
    <n v="11452"/>
    <x v="0"/>
    <x v="38"/>
    <d v="2026-03-07T00:00:00"/>
    <s v="否"/>
    <s v="退堂鼓演奏家"/>
    <s v="最好是单手挤好控制力度 不然容易失控 然后沿杯口打 到两圈半的时候往里面压一下就断开就很完美了"/>
    <d v="2026-03-08T00:00:00"/>
    <s v="广东"/>
    <s v="中性"/>
    <d v="2026-03-13T00:00:00"/>
  </r>
  <r>
    <n v="11452"/>
    <x v="0"/>
    <x v="38"/>
    <d v="2026-03-07T00:00:00"/>
    <s v="否"/>
    <s v="momo"/>
    <s v="求问这是什么原因呀？刚开始的时候挤出来挺好的，但是用着用着挤出来的就特别稀不成型了"/>
    <d v="2026-03-08T00:00:00"/>
    <s v="云南"/>
    <s v="中性"/>
    <d v="2026-03-13T00:00:00"/>
  </r>
  <r>
    <n v="11452"/>
    <x v="0"/>
    <x v="38"/>
    <d v="2026-03-07T00:00:00"/>
    <s v="否"/>
    <s v="谢桔年°"/>
    <s v="为什么不给我新款杯子 我哭死。"/>
    <d v="2026-03-11T00:00:00"/>
    <s v="安徽"/>
    <s v="负向"/>
    <d v="2026-03-13T00:00:00"/>
  </r>
  <r>
    <n v="11452"/>
    <x v="0"/>
    <x v="38"/>
    <d v="2026-03-07T00:00:00"/>
    <s v="否"/>
    <s v="小耳朵"/>
    <s v="估计没了"/>
    <d v="2026-03-11T00:00:00"/>
    <s v="上海"/>
    <s v="中性"/>
    <d v="2026-03-13T00:00:00"/>
  </r>
  <r>
    <n v="11452"/>
    <x v="0"/>
    <x v="38"/>
    <d v="2026-03-07T00:00:00"/>
    <s v="否"/>
    <s v="小蜗"/>
    <s v="好喜欢这个杯子点什么能拿到"/>
    <d v="2026-03-08T00:00:00"/>
    <s v="江苏"/>
    <s v="中性"/>
    <d v="2026-03-13T00:00:00"/>
  </r>
  <r>
    <n v="11452"/>
    <x v="0"/>
    <x v="38"/>
    <d v="2026-03-07T00:00:00"/>
    <s v="否"/>
    <s v="一颗橘子🍊"/>
    <s v="冰饮"/>
    <d v="2026-03-08T00:00:00"/>
    <s v="河南"/>
    <s v="中性"/>
    <d v="2026-03-13T00:00:00"/>
  </r>
  <r>
    <n v="11452"/>
    <x v="0"/>
    <x v="38"/>
    <d v="2026-03-07T00:00:00"/>
    <s v="否"/>
    <s v="那你报警吧"/>
    <s v="气死我了打这个臭奶油"/>
    <d v="2026-03-08T00:00:00"/>
    <s v="广东"/>
    <s v="负向"/>
    <d v="2026-03-13T00:00:00"/>
  </r>
  <r>
    <n v="11452"/>
    <x v="0"/>
    <x v="38"/>
    <d v="2026-03-07T00:00:00"/>
    <s v="否"/>
    <s v="小耳朵"/>
    <s v="挺烦的"/>
    <d v="2026-03-08T00:00:00"/>
    <s v="上海"/>
    <s v="中性"/>
    <d v="2026-03-13T00:00:00"/>
  </r>
  <r>
    <n v="11452"/>
    <x v="0"/>
    <x v="38"/>
    <d v="2026-03-07T00:00:00"/>
    <s v="否"/>
    <s v="月亮与六便士"/>
    <s v="后面还是最老式的咖啡机"/>
    <d v="2026-03-08T00:00:00"/>
    <s v="江西"/>
    <s v="中性"/>
    <d v="2026-03-13T00:00:00"/>
  </r>
  <r>
    <n v="11452"/>
    <x v="0"/>
    <x v="38"/>
    <d v="2026-03-07T00:00:00"/>
    <s v="否"/>
    <s v="小耳朵"/>
    <s v="三天两头的报修，我快受不了了"/>
    <d v="2026-03-08T00:00:00"/>
    <s v="上海"/>
    <s v="负向"/>
    <d v="2026-03-13T00:00:00"/>
  </r>
  <r>
    <n v="11452"/>
    <x v="0"/>
    <x v="38"/>
    <d v="2026-03-07T00:00:00"/>
    <s v="否"/>
    <s v="小红薯6338CA5C"/>
    <s v="这个好喝吗"/>
    <d v="2026-03-08T00:00:00"/>
    <s v="河北"/>
    <s v="中性"/>
    <d v="2026-03-13T00:00:00"/>
  </r>
  <r>
    <n v="11452"/>
    <x v="0"/>
    <x v="38"/>
    <d v="2026-03-07T00:00:00"/>
    <s v="否"/>
    <s v="小红薯6604324F"/>
    <s v="树莓好喝酸甜"/>
    <d v="2026-03-08T00:00:00"/>
    <s v="河北"/>
    <s v="正向"/>
    <d v="2026-03-13T00:00:00"/>
  </r>
  <r>
    <n v="11452"/>
    <x v="0"/>
    <x v="38"/>
    <d v="2026-03-07T00:00:00"/>
    <s v="否"/>
    <s v="京茶月"/>
    <s v="看我丑丑的。"/>
    <d v="2026-03-08T00:00:00"/>
    <s v="甘肃"/>
    <s v="中性"/>
    <d v="2026-03-13T00:00:00"/>
  </r>
  <r>
    <n v="11452"/>
    <x v="0"/>
    <x v="38"/>
    <d v="2026-03-07T00:00:00"/>
    <s v="否"/>
    <s v="京茶月"/>
    <s v="一早上光打奶油了"/>
    <d v="2026-03-08T00:00:00"/>
    <s v="甘肃"/>
    <s v="中性"/>
    <d v="2026-03-13T00:00:00"/>
  </r>
  <r>
    <n v="11452"/>
    <x v="0"/>
    <x v="38"/>
    <d v="2026-03-07T00:00:00"/>
    <s v="否"/>
    <s v="鲸便三十三天"/>
    <s v="新上的莫，奶油不是下市了莫"/>
    <d v="2026-03-08T00:00:00"/>
    <s v="黑龙江"/>
    <s v="中性"/>
    <d v="2026-03-13T00:00:00"/>
  </r>
  <r>
    <n v="11452"/>
    <x v="0"/>
    <x v="38"/>
    <d v="2026-03-07T00:00:00"/>
    <s v="否"/>
    <s v="小耳朵"/>
    <s v="今天刚上"/>
    <d v="2026-03-08T00:00:00"/>
    <s v="上海"/>
    <s v="中性"/>
    <d v="2026-03-13T00:00:00"/>
  </r>
  <r>
    <n v="11452"/>
    <x v="0"/>
    <x v="38"/>
    <d v="2026-03-07T00:00:00"/>
    <s v="否"/>
    <s v="Work hard -"/>
    <s v="第一次打，献丑了"/>
    <d v="2026-03-08T00:00:00"/>
    <s v="上海"/>
    <s v="中性"/>
    <d v="2026-03-13T00:00:00"/>
  </r>
  <r>
    <n v="11452"/>
    <x v="0"/>
    <x v="38"/>
    <d v="2026-03-07T00:00:00"/>
    <s v="否"/>
    <s v="淡水鱼yy"/>
    <s v="我今天打的 丑的不行 自己喝的"/>
    <d v="2026-03-08T00:00:00"/>
    <s v="广东"/>
    <s v="中性"/>
    <d v="2026-03-13T00:00:00"/>
  </r>
  <r>
    <n v="11452"/>
    <x v="0"/>
    <x v="38"/>
    <d v="2026-03-07T00:00:00"/>
    <s v="否"/>
    <s v="Naive."/>
    <s v="可以了，比我们强多了。我感觉我挤得像一坨狗屎。但是照样出餐了。"/>
    <d v="2026-03-08T00:00:00"/>
    <s v="河南"/>
    <s v="中性"/>
    <d v="2026-03-13T00:00:00"/>
  </r>
  <r>
    <n v="11452"/>
    <x v="0"/>
    <x v="38"/>
    <d v="2026-03-07T00:00:00"/>
    <s v="否"/>
    <s v="Sharp"/>
    <m/>
    <d v="2026-03-12T00:00:00"/>
    <s v="广东"/>
    <s v="中性"/>
    <d v="2026-03-13T00:00:00"/>
  </r>
  <r>
    <n v="11452"/>
    <x v="0"/>
    <x v="38"/>
    <d v="2026-03-07T00:00:00"/>
    <s v="否"/>
    <s v="小小"/>
    <s v="可是我在茉莉奶白兼职，第一天就用了这个也没人教，是这个枪问题吧"/>
    <d v="2026-03-09T00:00:00"/>
    <s v="山东"/>
    <s v="中性"/>
    <d v="2026-03-13T00:00:00"/>
  </r>
  <r>
    <n v="11452"/>
    <x v="0"/>
    <x v="38"/>
    <d v="2026-03-07T00:00:00"/>
    <s v="否"/>
    <s v="徐温"/>
    <s v="奶油摇次数多了就会老，刚好的是顺滑的，用的时候拿去水池的热水冲一下瓶身"/>
    <d v="2026-03-08T00:00:00"/>
    <s v="广东"/>
    <s v="中性"/>
    <d v="2026-03-13T00:00:00"/>
  </r>
  <r>
    <n v="11452"/>
    <x v="0"/>
    <x v="38"/>
    <d v="2026-03-07T00:00:00"/>
    <s v="否"/>
    <s v="小耳朵"/>
    <s v="今天第一次弄，知道是15下，但是莫名其妙的摇了很多下，怕没弄好"/>
    <d v="2026-03-08T00:00:00"/>
    <s v="上海"/>
    <s v="中性"/>
    <d v="2026-03-13T00:00:00"/>
  </r>
  <r>
    <n v="11452"/>
    <x v="0"/>
    <x v="38"/>
    <d v="2026-03-07T00:00:00"/>
    <s v="否"/>
    <s v="贰拾柒"/>
    <s v="你从冰箱拿出来倒立用力往下甩一下 把奶油甩下来 挤一下没出来就别挤了"/>
    <d v="2026-03-08T00:00:00"/>
    <s v="江苏"/>
    <s v="中性"/>
    <d v="2026-03-13T00:00:00"/>
  </r>
  <r>
    <n v="11452"/>
    <x v="0"/>
    <x v="38"/>
    <d v="2026-03-07T00:00:00"/>
    <s v="否"/>
    <s v="小耳朵"/>
    <s v="一个上午给我弄明白了"/>
    <d v="2026-03-08T00:00:00"/>
    <s v="上海"/>
    <s v="中性"/>
    <d v="2026-03-13T00:00:00"/>
  </r>
  <r>
    <n v="11452"/>
    <x v="0"/>
    <x v="38"/>
    <d v="2026-03-07T00:00:00"/>
    <s v="否"/>
    <s v="小李很忙忙减减"/>
    <s v="然而她们没想到盖下去的那一刻"/>
    <d v="2026-03-10T00:00:00"/>
    <s v="河南"/>
    <s v="中性"/>
    <d v="2026-03-13T00:00:00"/>
  </r>
  <r>
    <n v="11452"/>
    <x v="0"/>
    <x v="38"/>
    <d v="2026-03-07T00:00:00"/>
    <s v="否"/>
    <s v="可乐加辣条"/>
    <m/>
    <d v="2026-03-12T00:00:00"/>
    <s v="福建"/>
    <s v="中性"/>
    <d v="2026-03-13T00:00:00"/>
  </r>
  <r>
    <n v="11452"/>
    <x v="0"/>
    <x v="38"/>
    <d v="2026-03-07T00:00:00"/>
    <s v="否"/>
    <s v="内卷是毒"/>
    <s v="里面有笑气你要小心"/>
    <d v="2026-03-10T00:00:00"/>
    <s v="陕西"/>
    <s v="中性"/>
    <d v="2026-03-13T00:00:00"/>
  </r>
  <r>
    <n v="11452"/>
    <x v="0"/>
    <x v="38"/>
    <d v="2026-03-07T00:00:00"/>
    <s v="否"/>
    <s v="小薯土豆饼不要哭泣🍞"/>
    <s v="如果奶油挤出来炸的话其实建议不要摇可能会越摇越炸 拍一下底部就好了"/>
    <d v="2026-03-08T00:00:00"/>
    <s v="未知"/>
    <s v="中性"/>
    <d v="2026-03-13T00:00:00"/>
  </r>
  <r>
    <n v="11452"/>
    <x v="0"/>
    <x v="38"/>
    <d v="2026-03-07T00:00:00"/>
    <s v="否"/>
    <s v="ʚ🦄ɞ"/>
    <s v="沿着边缘打呀"/>
    <d v="2026-03-12T00:00:00"/>
    <s v="广东"/>
    <s v="中性"/>
    <d v="2026-03-13T00:00:00"/>
  </r>
  <r>
    <n v="11452"/>
    <x v="0"/>
    <x v="38"/>
    <d v="2026-03-07T00:00:00"/>
    <s v="否"/>
    <s v="黑羽快斗."/>
    <s v="好喝吗"/>
    <d v="2026-03-08T00:00:00"/>
    <s v="重庆"/>
    <s v="中性"/>
    <d v="2026-03-13T00:00:00"/>
  </r>
  <r>
    <n v="11452"/>
    <x v="0"/>
    <x v="38"/>
    <d v="2026-03-07T00:00:00"/>
    <s v="否"/>
    <s v="小耳朵"/>
    <s v="还没喝呢"/>
    <d v="2026-03-08T00:00:00"/>
    <s v="上海"/>
    <s v="中性"/>
    <d v="2026-03-13T00:00:00"/>
  </r>
  <r>
    <n v="11452"/>
    <x v="0"/>
    <x v="38"/>
    <d v="2026-03-07T00:00:00"/>
    <s v="否"/>
    <s v="Cooooo"/>
    <s v="要甩甩 把奶油甩到头头这边来吧 空气太多了 就这样"/>
    <d v="2026-03-13T00:00:00"/>
    <s v="四川"/>
    <s v="中性"/>
    <d v="2026-03-13T00:00:00"/>
  </r>
  <r>
    <n v="11452"/>
    <x v="0"/>
    <x v="38"/>
    <d v="2026-03-07T00:00:00"/>
    <s v="否"/>
    <s v="momo"/>
    <s v="主播是不是之前在manner做过"/>
    <d v="2026-03-08T00:00:00"/>
    <s v="广东"/>
    <s v="中性"/>
    <d v="2026-03-13T00:00:00"/>
  </r>
  <r>
    <n v="11452"/>
    <x v="0"/>
    <x v="38"/>
    <d v="2026-03-07T00:00:00"/>
    <s v="否"/>
    <s v="小耳朵"/>
    <s v="为什么这么说"/>
    <d v="2026-03-08T00:00:00"/>
    <s v="上海"/>
    <s v="中性"/>
    <d v="2026-03-13T00:00:00"/>
  </r>
  <r>
    <n v="11452"/>
    <x v="0"/>
    <x v="38"/>
    <d v="2026-03-07T00:00:00"/>
    <s v="否"/>
    <s v="，"/>
    <s v="我今天打了一天的都跟💩一样"/>
    <d v="2026-03-08T00:00:00"/>
    <s v="湖北"/>
    <s v="负向"/>
    <d v="2026-03-13T00:00:00"/>
  </r>
  <r>
    <n v="11452"/>
    <x v="0"/>
    <x v="38"/>
    <d v="2026-03-07T00:00:00"/>
    <s v="否"/>
    <s v="在下雨"/>
    <s v="应该是冻着了"/>
    <d v="2026-03-09T00:00:00"/>
    <s v="湖北"/>
    <s v="中性"/>
    <d v="2026-03-13T00:00:00"/>
  </r>
  <r>
    <n v="11452"/>
    <x v="0"/>
    <x v="38"/>
    <d v="2026-03-07T00:00:00"/>
    <s v="否"/>
    <s v="野兽"/>
    <m/>
    <d v="2026-03-08T00:00:00"/>
    <s v="西藏"/>
    <s v="中性"/>
    <d v="2026-03-13T00:00:00"/>
  </r>
  <r>
    <n v="11452"/>
    <x v="0"/>
    <x v="38"/>
    <d v="2026-03-07T00:00:00"/>
    <s v="否"/>
    <s v="咖啡脑袋"/>
    <s v="我的。说是热的只能加一圈半奶油。但这个样子出来也不对吧"/>
    <d v="2026-03-12T00:00:00"/>
    <s v="上海"/>
    <s v="负向"/>
    <d v="2026-03-13T00:00:00"/>
  </r>
  <r>
    <n v="11452"/>
    <x v="0"/>
    <x v="38"/>
    <d v="2026-03-07T00:00:00"/>
    <s v="否"/>
    <s v="还好你有看见我的心"/>
    <s v="论奶油顶还是霸王茶姬最厉害"/>
    <d v="2026-03-09T00:00:00"/>
    <s v="浙江"/>
    <s v="中性"/>
    <d v="2026-03-13T00:00:00"/>
  </r>
  <r>
    <n v="11452"/>
    <x v="0"/>
    <x v="38"/>
    <d v="2026-03-07T00:00:00"/>
    <s v="否"/>
    <s v="Suga NOR"/>
    <s v="我们去年副店当时教的是沿着杯壁打圈往里收，你这一开始就对着杯子正中间肯定会冲走的"/>
    <d v="2026-03-09T00:00:00"/>
    <s v="湖南"/>
    <s v="中性"/>
    <d v="2026-03-13T00:00:00"/>
  </r>
  <r>
    <n v="11452"/>
    <x v="0"/>
    <x v="38"/>
    <d v="2026-03-07T00:00:00"/>
    <s v="否"/>
    <s v="☁枚西"/>
    <m/>
    <d v="2026-03-10T00:00:00"/>
    <s v="四川"/>
    <s v="中性"/>
    <d v="2026-03-13T00:00:00"/>
  </r>
  <r>
    <n v="11452"/>
    <x v="0"/>
    <x v="38"/>
    <d v="2026-03-07T00:00:00"/>
    <s v="否"/>
    <s v="岁月静好"/>
    <s v="好多奶油啊"/>
    <d v="2026-03-10T00:00:00"/>
    <s v="黑龙江"/>
    <s v="中性"/>
    <d v="2026-03-13T00:00:00"/>
  </r>
  <r>
    <n v="11452"/>
    <x v="0"/>
    <x v="38"/>
    <d v="2026-03-07T00:00:00"/>
    <s v="否"/>
    <s v="小霜呼噜噜"/>
    <s v="把打好的奶油甩下来 不能让气堵在出口"/>
    <d v="2026-03-09T00:00:00"/>
    <s v="广东"/>
    <s v="中性"/>
    <d v="2026-03-13T00:00:00"/>
  </r>
  <r>
    <n v="11452"/>
    <x v="0"/>
    <x v="38"/>
    <d v="2026-03-07T00:00:00"/>
    <s v="否"/>
    <s v="么唉莓"/>
    <s v="我的奶油收到融化了"/>
    <d v="2026-03-10T00:00:00"/>
    <s v="云南"/>
    <s v="负向"/>
    <d v="2026-03-13T00:00:00"/>
  </r>
  <r>
    <n v="11452"/>
    <x v="0"/>
    <x v="38"/>
    <d v="2026-03-07T00:00:00"/>
    <s v="否"/>
    <s v="这rps我吃定了"/>
    <s v="你打热的可以垂直打，你打冰的千万不要垂直打就是大力的摇奶油瓶"/>
    <d v="2026-03-09T00:00:00"/>
    <s v="江苏"/>
    <s v="中性"/>
    <d v="2026-03-13T00:00:00"/>
  </r>
  <r>
    <n v="11452"/>
    <x v="0"/>
    <x v="38"/>
    <d v="2026-03-07T00:00:00"/>
    <s v="否"/>
    <s v="FBL在路上"/>
    <s v="别提了，我的那杯真的像一坨……我都无语了"/>
    <d v="2026-03-08T00:00:00"/>
    <s v="河北"/>
    <s v="负向"/>
    <d v="2026-03-13T00:00:00"/>
  </r>
  <r>
    <n v="11452"/>
    <x v="0"/>
    <x v="38"/>
    <d v="2026-03-07T00:00:00"/>
    <s v="否"/>
    <s v="小耳朵"/>
    <s v="我打的每一杯都是没有完美的"/>
    <d v="2026-03-08T00:00:00"/>
    <s v="上海"/>
    <s v="中性"/>
    <d v="2026-03-13T00:00:00"/>
  </r>
  <r>
    <n v="11452"/>
    <x v="0"/>
    <x v="38"/>
    <d v="2026-03-07T00:00:00"/>
    <s v="否"/>
    <s v="可可可"/>
    <s v="没摇匀 气弹装进去之后要用力摇匀"/>
    <d v="2026-03-08T00:00:00"/>
    <s v="上海"/>
    <s v="中性"/>
    <d v="2026-03-13T00:00:00"/>
  </r>
  <r>
    <n v="11452"/>
    <x v="0"/>
    <x v="38"/>
    <d v="2026-03-07T00:00:00"/>
    <s v="否"/>
    <s v="一点不像男子汉"/>
    <s v="你这不好使吧"/>
    <d v="2026-03-10T00:00:00"/>
    <s v="北京"/>
    <s v="中性"/>
    <d v="2026-03-13T00:00:00"/>
  </r>
  <r>
    <n v="11452"/>
    <x v="0"/>
    <x v="38"/>
    <d v="2026-03-07T00:00:00"/>
    <s v="否"/>
    <s v="大丽"/>
    <s v="用之前使劲往下摇，中间用空隙，就会这样"/>
    <d v="2026-03-10T00:00:00"/>
    <s v="北京"/>
    <s v="中性"/>
    <d v="2026-03-13T00:00:00"/>
  </r>
  <r>
    <n v="11452"/>
    <x v="0"/>
    <x v="38"/>
    <d v="2026-03-07T00:00:00"/>
    <s v="否"/>
    <s v="折耳"/>
    <m/>
    <d v="2026-03-09T00:00:00"/>
    <s v="四川"/>
    <s v="中性"/>
    <d v="2026-03-13T00:00:00"/>
  </r>
  <r>
    <n v="11452"/>
    <x v="0"/>
    <x v="38"/>
    <d v="2026-03-07T00:00:00"/>
    <s v="否"/>
    <s v="小苔"/>
    <s v="用前摇两下 沿杯壁打 那个按的地方朝前然后不要太快"/>
    <d v="2026-03-09T00:00:00"/>
    <s v="浙江"/>
    <s v="中性"/>
    <d v="2026-03-13T00:00:00"/>
  </r>
  <r>
    <n v="11452"/>
    <x v="0"/>
    <x v="38"/>
    <d v="2026-03-07T00:00:00"/>
    <s v="否"/>
    <s v="小王是个小天才🌽🌽🌽"/>
    <s v="用热水烫一下再摇一摇就好了"/>
    <d v="2026-03-09T00:00:00"/>
    <s v="广东"/>
    <s v="中性"/>
    <d v="2026-03-13T00:00:00"/>
  </r>
  <r>
    <n v="11452"/>
    <x v="0"/>
    <x v="38"/>
    <d v="2026-03-07T00:00:00"/>
    <s v="否"/>
    <s v="soulboy"/>
    <s v="我觉得之后肯定会培训，怎么挤奶油"/>
    <d v="2026-03-10T00:00:00"/>
    <s v="福建"/>
    <s v="中性"/>
    <d v="2026-03-13T00:00:00"/>
  </r>
  <r>
    <n v="11452"/>
    <x v="0"/>
    <x v="38"/>
    <d v="2026-03-07T00:00:00"/>
    <s v="否"/>
    <s v="这个名字真的有十个字"/>
    <s v="樱花是什么味"/>
    <d v="2026-03-08T00:00:00"/>
    <s v="山西"/>
    <s v="中性"/>
    <d v="2026-03-13T00:00:00"/>
  </r>
  <r>
    <n v="11452"/>
    <x v="0"/>
    <x v="38"/>
    <d v="2026-03-07T00:00:00"/>
    <s v="否"/>
    <s v="小耳朵"/>
    <s v="我也还没喝"/>
    <d v="2026-03-08T00:00:00"/>
    <s v="上海"/>
    <s v="中性"/>
    <d v="2026-03-13T00:00:00"/>
  </r>
  <r>
    <n v="11452"/>
    <x v="0"/>
    <x v="38"/>
    <d v="2026-03-07T00:00:00"/>
    <s v="否"/>
    <s v="一只眼镜盒"/>
    <s v="何时能再上架冰吸生椰拿铁，夏天快来吧"/>
    <d v="2026-03-10T00:00:00"/>
    <s v="江苏"/>
    <s v="中性"/>
    <d v="2026-03-13T00:00:00"/>
  </r>
  <r>
    <n v="11452"/>
    <x v="0"/>
    <x v="38"/>
    <d v="2026-03-07T00:00:00"/>
    <s v="否"/>
    <s v="WheresMy"/>
    <s v="我挤不来店长实在看不下去跟我说要不你重新挤一下"/>
    <d v="2026-03-10T00:00:00"/>
    <s v="上海"/>
    <s v="负向"/>
    <d v="2026-03-13T00:00:00"/>
  </r>
  <r>
    <n v="11452"/>
    <x v="0"/>
    <x v="38"/>
    <d v="2026-03-07T00:00:00"/>
    <s v="否"/>
    <s v="小红薯5BB2CBBF"/>
    <s v="是培训后上岗的吗，哈哈哈"/>
    <d v="2026-03-11T00:00:00"/>
    <s v="天津"/>
    <s v="中性"/>
    <d v="2026-03-13T00:00:00"/>
  </r>
  <r>
    <n v="11452"/>
    <x v="0"/>
    <x v="38"/>
    <d v="2026-03-07T00:00:00"/>
    <s v="否"/>
    <s v="我今天不爽，明天也是"/>
    <s v="我上午点的外卖收到就是这种 给我整笑了"/>
    <d v="2026-03-08T00:00:00"/>
    <s v="湖南"/>
    <s v="负向"/>
    <d v="2026-03-13T00:00:00"/>
  </r>
  <r>
    <n v="11452"/>
    <x v="0"/>
    <x v="38"/>
    <d v="2026-03-07T00:00:00"/>
    <s v="否"/>
    <s v="小耳朵"/>
    <s v="化掉了"/>
    <d v="2026-03-08T00:00:00"/>
    <s v="上海"/>
    <s v="中性"/>
    <d v="2026-03-13T00:00:00"/>
  </r>
  <r>
    <n v="11452"/>
    <x v="0"/>
    <x v="38"/>
    <d v="2026-03-07T00:00:00"/>
    <s v="否"/>
    <s v="xxC"/>
    <s v="今天第一次打，当然后面的每一次都很失败"/>
    <d v="2026-03-08T00:00:00"/>
    <s v="湖南"/>
    <s v="负向"/>
    <d v="2026-03-13T00:00:00"/>
  </r>
  <r>
    <n v="11452"/>
    <x v="0"/>
    <x v="38"/>
    <d v="2026-03-07T00:00:00"/>
    <s v="否"/>
    <s v="小耳朵"/>
    <s v="我每一次打的都很难看，将就将就出了"/>
    <d v="2026-03-08T00:00:00"/>
    <s v="上海"/>
    <s v="中性"/>
    <d v="2026-03-13T00:00:00"/>
  </r>
  <r>
    <n v="11452"/>
    <x v="0"/>
    <x v="38"/>
    <d v="2026-03-07T00:00:00"/>
    <s v="否"/>
    <s v="雷塞老婆"/>
    <s v="解冻了吗？用热水烫几下"/>
    <d v="2026-03-10T00:00:00"/>
    <s v="浙江"/>
    <s v="中性"/>
    <d v="2026-03-13T00:00:00"/>
  </r>
  <r>
    <n v="11452"/>
    <x v="0"/>
    <x v="38"/>
    <d v="2026-03-07T00:00:00"/>
    <s v="否"/>
    <s v="纯心饺子🥟"/>
    <s v="我都没有点有奶油的"/>
    <d v="2026-03-09T00:00:00"/>
    <s v="重庆"/>
    <s v="中性"/>
    <d v="2026-03-13T00:00:00"/>
  </r>
  <r>
    <n v="11452"/>
    <x v="0"/>
    <x v="38"/>
    <d v="2026-03-07T00:00:00"/>
    <s v="否"/>
    <s v="Lin里关系Hao"/>
    <s v="刚喝的"/>
    <d v="2026-03-09T00:00:00"/>
    <s v="江苏"/>
    <s v="中性"/>
    <d v="2026-03-13T00:00:00"/>
  </r>
  <r>
    <n v="11452"/>
    <x v="0"/>
    <x v="38"/>
    <d v="2026-03-07T00:00:00"/>
    <s v="否"/>
    <s v="双"/>
    <s v="店员当着我的面说这奶油打得像一坨屎，我都无语呀了"/>
    <d v="2026-03-09T00:00:00"/>
    <s v="河南"/>
    <s v="负向"/>
    <d v="2026-03-13T00:00:00"/>
  </r>
  <r>
    <n v="11452"/>
    <x v="0"/>
    <x v="38"/>
    <d v="2026-03-07T00:00:00"/>
    <s v="否"/>
    <s v="Silver妹"/>
    <s v="我要带着我这张图走遍所有瑞的小红书"/>
    <d v="2026-03-09T00:00:00"/>
    <s v="湖南"/>
    <s v="中性"/>
    <d v="2026-03-13T00:00:00"/>
  </r>
  <r>
    <n v="11452"/>
    <x v="0"/>
    <x v="38"/>
    <d v="2026-03-07T00:00:00"/>
    <s v="否"/>
    <s v="电子小人人"/>
    <s v="求一个背景音乐 这个背景音乐太适合当我的白噪音了"/>
    <d v="2026-03-09T00:00:00"/>
    <s v="河南"/>
    <s v="中性"/>
    <d v="2026-03-13T00:00:00"/>
  </r>
  <r>
    <n v="11452"/>
    <x v="0"/>
    <x v="38"/>
    <d v="2026-03-07T00:00:00"/>
    <s v="否"/>
    <s v="竒雾"/>
    <s v="你这个摇不够，然后要绕杯身两圈"/>
    <d v="2026-03-09T00:00:00"/>
    <s v="广东"/>
    <s v="中性"/>
    <d v="2026-03-13T00:00:00"/>
  </r>
  <r>
    <n v="11452"/>
    <x v="0"/>
    <x v="38"/>
    <d v="2026-03-07T00:00:00"/>
    <s v="否"/>
    <s v="好大的脑仁"/>
    <s v="报告 我的太丑了"/>
    <d v="2026-03-09T00:00:00"/>
    <s v="四川"/>
    <s v="负向"/>
    <d v="2026-03-13T00:00:00"/>
  </r>
  <r>
    <n v="11452"/>
    <x v="0"/>
    <x v="38"/>
    <d v="2026-03-07T00:00:00"/>
    <s v="否"/>
    <s v="薯条鲨（张杰青岛全勤版）"/>
    <s v="好喝爱喝"/>
    <d v="2026-03-09T00:00:00"/>
    <s v="山东"/>
    <s v="正向"/>
    <d v="2026-03-13T00:00:00"/>
  </r>
  <r>
    <n v="11452"/>
    <x v="0"/>
    <x v="38"/>
    <d v="2026-03-07T00:00:00"/>
    <s v="否"/>
    <s v="彼女星"/>
    <s v="好喝嘛"/>
    <d v="2026-03-09T00:00:00"/>
    <s v="河南"/>
    <s v="中性"/>
    <d v="2026-03-13T00:00:00"/>
  </r>
  <r>
    <n v="11452"/>
    <x v="0"/>
    <x v="38"/>
    <d v="2026-03-07T00:00:00"/>
    <s v="否"/>
    <s v="小吃货～"/>
    <s v="给我挤了两坨粑粑似的"/>
    <d v="2026-03-09T00:00:00"/>
    <s v="天津"/>
    <s v="负向"/>
    <d v="2026-03-13T00:00:00"/>
  </r>
  <r>
    <n v="11452"/>
    <x v="0"/>
    <x v="38"/>
    <d v="2026-03-07T00:00:00"/>
    <s v="否"/>
    <s v="。吴哩闪闪"/>
    <m/>
    <d v="2026-03-09T00:00:00"/>
    <s v="浙江"/>
    <s v="中性"/>
    <d v="2026-03-13T00:00:00"/>
  </r>
  <r>
    <n v="11452"/>
    <x v="0"/>
    <x v="38"/>
    <d v="2026-03-07T00:00:00"/>
    <s v="否"/>
    <s v="Lonely"/>
    <s v="就是因为摇过了才会炸，打奶油要先从边缘打一圈"/>
    <d v="2026-03-09T00:00:00"/>
    <s v="湖南"/>
    <s v="中性"/>
    <d v="2026-03-13T00:00:00"/>
  </r>
  <r>
    <n v="11452"/>
    <x v="0"/>
    <x v="38"/>
    <d v="2026-03-07T00:00:00"/>
    <s v="否"/>
    <s v="dT-Tb"/>
    <s v="没晃够"/>
    <d v="2026-03-09T00:00:00"/>
    <s v="河南"/>
    <s v="中性"/>
    <d v="2026-03-13T00:00:00"/>
  </r>
  <r>
    <n v="11452"/>
    <x v="0"/>
    <x v="38"/>
    <d v="2026-03-07T00:00:00"/>
    <s v="否"/>
    <s v="废柴柴柴"/>
    <s v="昨天去咖啡店左等右等死不出餐，小姐姐说奶油打一半出不来"/>
    <d v="2026-03-09T00:00:00"/>
    <s v="湖北"/>
    <s v="负向"/>
    <d v="2026-03-13T00:00:00"/>
  </r>
  <r>
    <n v="11452"/>
    <x v="0"/>
    <x v="38"/>
    <d v="2026-03-07T00:00:00"/>
    <s v="否"/>
    <s v="Qinfeier9797"/>
    <s v="这个好麻烦"/>
    <d v="2026-03-09T00:00:00"/>
    <s v="湖北"/>
    <s v="负向"/>
    <d v="2026-03-13T00:00:00"/>
  </r>
  <r>
    <n v="11452"/>
    <x v="0"/>
    <x v="38"/>
    <d v="2026-03-07T00:00:00"/>
    <s v="否"/>
    <s v="Ruby nini"/>
    <s v="咖啡机跟我们一样"/>
    <d v="2026-03-09T00:00:00"/>
    <s v="广东"/>
    <s v="中性"/>
    <d v="2026-03-13T00:00:00"/>
  </r>
  <r>
    <n v="11452"/>
    <x v="0"/>
    <x v="38"/>
    <d v="2026-03-07T00:00:00"/>
    <s v="否"/>
    <s v="小瑞小幸"/>
    <s v="想好看有技巧的"/>
    <d v="2026-03-09T00:00:00"/>
    <s v="广东"/>
    <s v="中性"/>
    <d v="2026-03-13T00:00:00"/>
  </r>
  <r>
    <n v="11452"/>
    <x v="0"/>
    <x v="38"/>
    <d v="2026-03-07T00:00:00"/>
    <s v="否"/>
    <s v="小苏小苏"/>
    <s v="是不是按压的太死了 我也这样过"/>
    <d v="2026-03-08T00:00:00"/>
    <s v="北京"/>
    <s v="中性"/>
    <d v="2026-03-13T00:00:00"/>
  </r>
  <r>
    <n v="11452"/>
    <x v="0"/>
    <x v="38"/>
    <d v="2026-03-07T00:00:00"/>
    <s v="否"/>
    <s v="Yingkiee"/>
    <s v="垂直奶油枪打，1.5圈"/>
    <d v="2026-03-08T00:00:00"/>
    <s v="广东"/>
    <s v="中性"/>
    <d v="2026-03-13T00:00:00"/>
  </r>
  <r>
    <n v="11452"/>
    <x v="0"/>
    <x v="38"/>
    <d v="2026-03-07T00:00:00"/>
    <s v="否"/>
    <s v="emo小王子"/>
    <s v="打得还是不满意 应该弄个高顶一点"/>
    <d v="2026-03-08T00:00:00"/>
    <s v="广东"/>
    <s v="中性"/>
    <d v="2026-03-13T00:00:00"/>
  </r>
  <r>
    <n v="11452"/>
    <x v="0"/>
    <x v="38"/>
    <d v="2026-03-07T00:00:00"/>
    <s v="否"/>
    <s v="晴天"/>
    <s v="奶油没到底，就会空"/>
    <d v="2026-03-08T00:00:00"/>
    <s v="广东"/>
    <s v="中性"/>
    <d v="2026-03-13T00:00:00"/>
  </r>
  <r>
    <n v="11452"/>
    <x v="0"/>
    <x v="38"/>
    <d v="2026-03-07T00:00:00"/>
    <s v="否"/>
    <s v="沈琳"/>
    <s v="冰箱拿出来以后多晃几下"/>
    <d v="2026-03-08T00:00:00"/>
    <s v="上海"/>
    <s v="中性"/>
    <d v="2026-03-13T00:00:00"/>
  </r>
  <r>
    <n v="11452"/>
    <x v="0"/>
    <x v="38"/>
    <d v="2026-03-07T00:00:00"/>
    <s v="否"/>
    <s v="沈琳"/>
    <s v="沿着杯壁划算"/>
    <d v="2026-03-08T00:00:00"/>
    <s v="上海"/>
    <s v="中性"/>
    <d v="2026-03-13T00:00:00"/>
  </r>
  <r>
    <n v="11452"/>
    <x v="0"/>
    <x v="38"/>
    <d v="2026-03-07T00:00:00"/>
    <s v="否"/>
    <s v="酥酥不是苏苏"/>
    <s v="教一个小技巧 奶油枪从冰箱里面拿出来可以拿热水烫一下瓶身"/>
    <d v="2026-03-08T00:00:00"/>
    <s v="山东"/>
    <s v="中性"/>
    <d v="2026-03-13T00:00:00"/>
  </r>
  <r>
    <n v="11452"/>
    <x v="0"/>
    <x v="38"/>
    <d v="2026-03-07T00:00:00"/>
    <s v="否"/>
    <s v="小手段"/>
    <m/>
    <d v="2026-03-08T00:00:00"/>
    <s v="天津"/>
    <s v="中性"/>
    <d v="2026-03-13T00:00:00"/>
  </r>
  <r>
    <n v="11452"/>
    <x v="0"/>
    <x v="38"/>
    <d v="2026-03-07T00:00:00"/>
    <s v="否"/>
    <s v="Wuli"/>
    <s v="斜着裱奶油"/>
    <d v="2026-03-08T00:00:00"/>
    <s v="上海"/>
    <s v="中性"/>
    <d v="2026-03-13T00:00:00"/>
  </r>
  <r>
    <n v="11452"/>
    <x v="0"/>
    <x v="38"/>
    <d v="2026-03-07T00:00:00"/>
    <s v="否"/>
    <s v="MOMO"/>
    <s v="今天买到的服了"/>
    <d v="2026-03-08T00:00:00"/>
    <s v="江苏"/>
    <s v="负向"/>
    <d v="2026-03-13T00:00:00"/>
  </r>
  <r>
    <n v="11452"/>
    <x v="0"/>
    <x v="38"/>
    <d v="2026-03-07T00:00:00"/>
    <s v="否"/>
    <s v="小耳朵"/>
    <s v="哈哈哈"/>
    <d v="2026-03-08T00:00:00"/>
    <s v="上海"/>
    <s v="中性"/>
    <d v="2026-03-13T00:00:00"/>
  </r>
  <r>
    <n v="11452"/>
    <x v="0"/>
    <x v="38"/>
    <d v="2026-03-07T00:00:00"/>
    <s v="否"/>
    <s v="纸箱"/>
    <s v="开水烫一下瓶身"/>
    <d v="2026-03-08T00:00:00"/>
    <s v="上海"/>
    <s v="中性"/>
    <d v="2026-03-13T00:00:00"/>
  </r>
  <r>
    <n v="11452"/>
    <x v="0"/>
    <x v="38"/>
    <d v="2026-03-07T00:00:00"/>
    <s v="否"/>
    <s v="焦糖烤杏仁"/>
    <s v="之前店里一个兼职也是这样"/>
    <d v="2026-03-09T00:00:00"/>
    <s v="广东"/>
    <s v="中性"/>
    <d v="2026-03-13T00:00:00"/>
  </r>
  <r>
    <n v="11452"/>
    <x v="0"/>
    <x v="38"/>
    <d v="2026-03-07T00:00:00"/>
    <s v="否"/>
    <s v="Yanmi🍓"/>
    <s v="我的，这和樱花有什么关系"/>
    <d v="2026-03-09T00:00:00"/>
    <s v="广东"/>
    <s v="负向"/>
    <d v="2026-03-13T00:00:00"/>
  </r>
  <r>
    <n v="11452"/>
    <x v="0"/>
    <x v="38"/>
    <d v="2026-03-07T00:00:00"/>
    <s v="否"/>
    <s v="lz"/>
    <s v="你连气弹都不装？"/>
    <d v="2026-03-09T00:00:00"/>
    <s v="天津"/>
    <s v="中性"/>
    <d v="2026-03-13T00:00:00"/>
  </r>
  <r>
    <n v="11452"/>
    <x v="0"/>
    <x v="38"/>
    <d v="2026-03-07T00:00:00"/>
    <s v="否"/>
    <s v="潆文宝宝 💕"/>
    <m/>
    <d v="2026-03-09T00:00:00"/>
    <s v="辽宁"/>
    <s v="中性"/>
    <d v="2026-03-13T00:00:00"/>
  </r>
  <r>
    <n v="11452"/>
    <x v="0"/>
    <x v="38"/>
    <d v="2026-03-07T00:00:00"/>
    <s v="否"/>
    <s v="搞个毛线"/>
    <s v="早上打的冷饮还行，热饮完全是一坨"/>
    <d v="2026-03-08T00:00:00"/>
    <s v="天津"/>
    <s v="负向"/>
    <d v="2026-03-13T00:00:00"/>
  </r>
  <r>
    <n v="11452"/>
    <x v="0"/>
    <x v="38"/>
    <d v="2026-03-07T00:00:00"/>
    <s v="否"/>
    <s v="薄荷樹"/>
    <s v="我的热饮连奶盖影子都没有"/>
    <d v="2026-03-08T00:00:00"/>
    <s v="浙江"/>
    <s v="负向"/>
    <d v="2026-03-13T00:00:00"/>
  </r>
  <r>
    <n v="11452"/>
    <x v="0"/>
    <x v="38"/>
    <d v="2026-03-07T00:00:00"/>
    <s v="否"/>
    <s v="眠之眠."/>
    <s v="+1刚打的"/>
    <d v="2026-03-07T00:00:00"/>
    <s v="广东"/>
    <s v="中性"/>
    <d v="2026-03-13T00:00:00"/>
  </r>
  <r>
    <n v="11452"/>
    <x v="0"/>
    <x v="38"/>
    <d v="2026-03-07T00:00:00"/>
    <s v="否"/>
    <s v="🈚️"/>
    <s v="真的没人说奶油遇冷如果提前一天晚上放直接硬邦邦了，早上单人开早又来不及我这个淡奶油只遇冷了1.5小时感觉刚刚好"/>
    <d v="2026-03-07T00:00:00"/>
    <s v="江苏"/>
    <s v="中性"/>
    <d v="2026-03-13T00:00:00"/>
  </r>
  <r>
    <n v="11452"/>
    <x v="0"/>
    <x v="38"/>
    <d v="2026-03-07T00:00:00"/>
    <s v="否"/>
    <s v="总之先吃饭"/>
    <s v="刚外卖半个钟送到，奶油顶几乎全消失了，我都怀疑他有没有做奶油顶"/>
    <d v="2026-03-08T00:00:00"/>
    <s v="广东"/>
    <s v="负向"/>
    <d v="2026-03-13T00:00:00"/>
  </r>
  <r>
    <n v="11452"/>
    <x v="0"/>
    <x v="38"/>
    <d v="2026-03-07T00:00:00"/>
    <s v="否"/>
    <s v="暖栀"/>
    <s v="冰也融了？还是做的去冰？奶油融的也快"/>
    <d v="2026-03-08T00:00:00"/>
    <s v="广东"/>
    <s v="中性"/>
    <d v="2026-03-13T00:00:00"/>
  </r>
  <r>
    <n v="11452"/>
    <x v="0"/>
    <x v="38"/>
    <d v="2026-03-07T00:00:00"/>
    <s v="否"/>
    <s v="春日梨花"/>
    <s v="我也喝上了"/>
    <d v="2026-03-08T00:00:00"/>
    <s v="广东"/>
    <s v="正向"/>
    <d v="2026-03-13T00:00:00"/>
  </r>
  <r>
    <n v="11452"/>
    <x v="0"/>
    <x v="38"/>
    <d v="2026-03-07T00:00:00"/>
    <s v="否"/>
    <s v="momo"/>
    <s v="好喝吗？"/>
    <d v="2026-03-08T00:00:00"/>
    <s v="安徽"/>
    <s v="中性"/>
    <d v="2026-03-13T00:00:00"/>
  </r>
  <r>
    <n v="11452"/>
    <x v="0"/>
    <x v="38"/>
    <d v="2026-03-07T00:00:00"/>
    <s v="否"/>
    <s v="🐑不喝美式。"/>
    <s v="每年都上…都没多少人喝"/>
    <d v="2026-03-08T00:00:00"/>
    <s v="广东"/>
    <s v="负向"/>
    <d v="2026-03-13T00:00:00"/>
  </r>
  <r>
    <n v="11452"/>
    <x v="0"/>
    <x v="38"/>
    <d v="2026-03-07T00:00:00"/>
    <s v="否"/>
    <s v="暖栀"/>
    <s v="因为难喝"/>
    <d v="2026-03-08T00:00:00"/>
    <s v="广东"/>
    <s v="负向"/>
    <d v="2026-03-13T00:00:00"/>
  </r>
  <r>
    <n v="11452"/>
    <x v="0"/>
    <x v="38"/>
    <d v="2026-03-07T00:00:00"/>
    <s v="否"/>
    <s v="家有毛孩子"/>
    <s v="我买的这杯奶油少的可怜，还是化的"/>
    <d v="2026-03-08T00:00:00"/>
    <s v="重庆"/>
    <s v="负向"/>
    <d v="2026-03-13T00:00:00"/>
  </r>
  <r>
    <n v="11452"/>
    <x v="0"/>
    <x v="38"/>
    <d v="2026-03-07T00:00:00"/>
    <s v="否"/>
    <s v="暖栀"/>
    <s v="我觉得有奶油的得到店现点现喝最好，因为那个奶油真的融得很快"/>
    <d v="2026-03-08T00:00:00"/>
    <s v="广东"/>
    <s v="中性"/>
    <d v="2026-03-13T00:00:00"/>
  </r>
  <r>
    <n v="11452"/>
    <x v="0"/>
    <x v="38"/>
    <d v="2026-03-07T00:00:00"/>
    <s v="否"/>
    <s v="宝成功"/>
    <s v="热的还有奶油顶吗"/>
    <d v="2026-03-08T00:00:00"/>
    <s v="陕西"/>
    <s v="中性"/>
    <d v="2026-03-13T00:00:00"/>
  </r>
  <r>
    <n v="11452"/>
    <x v="0"/>
    <x v="38"/>
    <d v="2026-03-07T00:00:00"/>
    <s v="否"/>
    <s v="暖栀"/>
    <s v="有不过热的拿到手奶油可能已经融了吃不到什么奶油"/>
    <d v="2026-03-08T00:00:00"/>
    <s v="广东"/>
    <s v="中性"/>
    <d v="2026-03-13T00:00:00"/>
  </r>
  <r>
    <n v="11452"/>
    <x v="0"/>
    <x v="38"/>
    <d v="2026-03-07T00:00:00"/>
    <s v="否"/>
    <s v="Rui-椰青冰萃美式🥤"/>
    <s v="不减当年"/>
    <d v="2026-03-07T00:00:00"/>
    <s v="浙江"/>
    <s v="正向"/>
    <d v="2026-03-13T00:00:00"/>
  </r>
  <r>
    <n v="11452"/>
    <x v="0"/>
    <x v="38"/>
    <d v="2026-03-07T00:00:00"/>
    <s v="否"/>
    <s v="暖栀"/>
    <s v="天才"/>
    <d v="2026-03-08T00:00:00"/>
    <s v="广东"/>
    <s v="中性"/>
    <d v="2026-03-13T00:00:00"/>
  </r>
  <r>
    <n v="11452"/>
    <x v="0"/>
    <x v="38"/>
    <d v="2026-03-07T00:00:00"/>
    <s v="否"/>
    <s v="逗逗呀"/>
    <s v="看看我的奶油…真服了"/>
    <d v="2026-03-08T00:00:00"/>
    <s v="江苏"/>
    <s v="负向"/>
    <d v="2026-03-13T00:00:00"/>
  </r>
  <r>
    <n v="11452"/>
    <x v="0"/>
    <x v="38"/>
    <d v="2026-03-07T00:00:00"/>
    <s v="否"/>
    <s v="暖栀"/>
    <s v="应该是没有挤好，挤太用力的话奶油就会沉下去"/>
    <d v="2026-03-08T00:00:00"/>
    <s v="广东"/>
    <s v="中性"/>
    <d v="2026-03-13T00:00:00"/>
  </r>
  <r>
    <n v="11452"/>
    <x v="0"/>
    <x v="38"/>
    <d v="2026-03-07T00:00:00"/>
    <s v="否"/>
    <s v="蓝白白开水"/>
    <s v="我比较期待树莓美式"/>
    <d v="2026-03-07T00:00:00"/>
    <s v="广东"/>
    <s v="正向"/>
    <d v="2026-03-13T00:00:00"/>
  </r>
  <r>
    <n v="11452"/>
    <x v="0"/>
    <x v="38"/>
    <d v="2026-03-07T00:00:00"/>
    <s v="否"/>
    <s v="暖栀"/>
    <s v="明天员工饮就喝这个"/>
    <d v="2026-03-07T00:00:00"/>
    <s v="广东"/>
    <s v="中性"/>
    <d v="2026-03-13T00:00:00"/>
  </r>
  <r>
    <n v="11452"/>
    <x v="0"/>
    <x v="38"/>
    <d v="2026-03-07T00:00:00"/>
    <s v="否"/>
    <s v="柚枧"/>
    <s v="好喝吗"/>
    <d v="2026-03-07T00:00:00"/>
    <s v="湖南"/>
    <s v="中性"/>
    <d v="2026-03-13T00:00:00"/>
  </r>
  <r>
    <n v="11452"/>
    <x v="0"/>
    <x v="38"/>
    <d v="2026-03-07T00:00:00"/>
    <s v="否"/>
    <s v="暖栀"/>
    <s v="一股香精味"/>
    <d v="2026-03-07T00:00:00"/>
    <s v="广东"/>
    <s v="负向"/>
    <d v="2026-03-13T00:00:00"/>
  </r>
  <r>
    <n v="11452"/>
    <x v="0"/>
    <x v="38"/>
    <d v="2026-03-07T00:00:00"/>
    <s v="否"/>
    <s v="momo"/>
    <s v="我今天打的 完全是一坨"/>
    <d v="2026-03-07T00:00:00"/>
    <s v="新疆"/>
    <s v="负向"/>
    <d v="2026-03-13T00:00:00"/>
  </r>
  <r>
    <n v="11452"/>
    <x v="0"/>
    <x v="38"/>
    <d v="2026-03-07T00:00:00"/>
    <s v="否"/>
    <s v="喻圆啵啵味"/>
    <s v="奶油没有打发好，可能需要再摇一摇奶油枪"/>
    <d v="2026-03-07T00:00:00"/>
    <s v="江西"/>
    <s v="中性"/>
    <d v="2026-03-13T00:00:00"/>
  </r>
  <r>
    <n v="11452"/>
    <x v="0"/>
    <x v="38"/>
    <d v="2026-03-07T00:00:00"/>
    <s v="否"/>
    <s v="momo"/>
    <s v="入职到现在都没有用过，明天单人在岗"/>
    <d v="2026-03-07T00:00:00"/>
    <s v="广东"/>
    <s v="中性"/>
    <d v="2026-03-13T00:00:00"/>
  </r>
  <r>
    <n v="11452"/>
    <x v="0"/>
    <x v="38"/>
    <d v="2026-03-07T00:00:00"/>
    <s v="否"/>
    <s v="暖栀"/>
    <s v="我是单人开早也是第一次用"/>
    <d v="2026-03-07T00:00:00"/>
    <s v="广东"/>
    <s v="中性"/>
    <d v="2026-03-13T00:00:00"/>
  </r>
  <r>
    <n v="11452"/>
    <x v="0"/>
    <x v="38"/>
    <d v="2026-03-07T00:00:00"/>
    <s v="否"/>
    <s v="闹三回来啦"/>
    <s v="从没用过 也是明天单人在岗 这个奶油枪挤完一朵后要清洁喷嘴再放冰箱吗 咋清洁"/>
    <d v="2026-03-07T00:00:00"/>
    <s v="广东"/>
    <s v="中性"/>
    <d v="2026-03-13T00:00:00"/>
  </r>
  <r>
    <n v="11452"/>
    <x v="0"/>
    <x v="38"/>
    <d v="2026-03-07T00:00:00"/>
    <s v="否"/>
    <s v="暖栀"/>
    <s v="要清洁，先拿到冲洗池把表面的奶油冲掉"/>
    <d v="2026-03-07T00:00:00"/>
    <s v="广东"/>
    <s v="中性"/>
    <d v="2026-03-13T00:00:00"/>
  </r>
  <r>
    <n v="11452"/>
    <x v="0"/>
    <x v="38"/>
    <d v="2026-03-07T00:00:00"/>
    <s v="否"/>
    <s v="退堂鼓演奏家"/>
    <s v="我特别爱打奶油 可惜它一上我就要离职回学校了"/>
    <d v="2026-03-07T00:00:00"/>
    <s v="广东"/>
    <s v="中性"/>
    <d v="2026-03-13T00:00:00"/>
  </r>
  <r>
    <n v="11452"/>
    <x v="0"/>
    <x v="38"/>
    <d v="2026-03-07T00:00:00"/>
    <s v="否"/>
    <s v="暖栀"/>
    <s v="来帮我打"/>
    <d v="2026-03-07T00:00:00"/>
    <s v="广东"/>
    <s v="中性"/>
    <d v="2026-03-13T00:00:00"/>
  </r>
  <r>
    <n v="11452"/>
    <x v="0"/>
    <x v="38"/>
    <d v="2026-03-07T00:00:00"/>
    <s v="否"/>
    <s v="韩羽YUKI"/>
    <s v="能去冰吗"/>
    <d v="2026-03-07T00:00:00"/>
    <s v="天津"/>
    <s v="中性"/>
    <d v="2026-03-13T00:00:00"/>
  </r>
  <r>
    <n v="11452"/>
    <x v="0"/>
    <x v="38"/>
    <d v="2026-03-07T00:00:00"/>
    <s v="否"/>
    <s v="暖栀"/>
    <s v="去冰奶油融化的会更快哦"/>
    <d v="2026-03-08T00:00:00"/>
    <s v="广东"/>
    <s v="中性"/>
    <d v="2026-03-13T00:00:00"/>
  </r>
  <r>
    <n v="11452"/>
    <x v="0"/>
    <x v="38"/>
    <d v="2026-03-07T00:00:00"/>
    <s v="否"/>
    <s v="海水变蓝"/>
    <s v="明天单人开早紧张死了 好怕顾客看着我挤奶油"/>
    <d v="2026-03-07T00:00:00"/>
    <s v="江西"/>
    <s v="中性"/>
    <d v="2026-03-13T00:00:00"/>
  </r>
  <r>
    <n v="11452"/>
    <x v="0"/>
    <x v="38"/>
    <d v="2026-03-07T00:00:00"/>
    <s v="否"/>
    <s v="暖栀"/>
    <s v="我也是，好怕有客人嫌奶油挤得不好看投诉啊"/>
    <d v="2026-03-07T00:00:00"/>
    <s v="广东"/>
    <s v="中性"/>
    <d v="2026-03-13T00:00:00"/>
  </r>
  <r>
    <n v="11452"/>
    <x v="0"/>
    <x v="38"/>
    <d v="2026-03-07T00:00:00"/>
    <s v="否"/>
    <s v="小乔天天开心"/>
    <s v="淡奶油加多少啊500？"/>
    <d v="2026-03-07T00:00:00"/>
    <s v="安徽"/>
    <s v="中性"/>
    <d v="2026-03-13T00:00:00"/>
  </r>
  <r>
    <n v="11452"/>
    <x v="0"/>
    <x v="38"/>
    <d v="2026-03-07T00:00:00"/>
    <s v="否"/>
    <s v="暖栀"/>
    <s v="淡奶油不超过520g就行，但最好不超过500"/>
    <d v="2026-03-07T00:00:00"/>
    <s v="广东"/>
    <s v="中性"/>
    <d v="2026-03-13T00:00:00"/>
  </r>
  <r>
    <n v="11452"/>
    <x v="0"/>
    <x v="38"/>
    <d v="2026-03-07T00:00:00"/>
    <s v="否"/>
    <s v="sparkZ"/>
    <s v="请问淡奶油需要预冷吗"/>
    <d v="2026-03-07T00:00:00"/>
    <s v="重庆"/>
    <s v="中性"/>
    <d v="2026-03-13T00:00:00"/>
  </r>
  <r>
    <n v="11452"/>
    <x v="0"/>
    <x v="38"/>
    <d v="2026-03-07T00:00:00"/>
    <s v="否"/>
    <s v="暖栀"/>
    <s v="我们这边是预冷一个小时，放冷冻"/>
    <d v="2026-03-08T00:00:00"/>
    <s v="广东"/>
    <s v="中性"/>
    <d v="2026-03-13T00:00:00"/>
  </r>
  <r>
    <n v="11452"/>
    <x v="0"/>
    <x v="38"/>
    <d v="2026-03-07T00:00:00"/>
    <s v="否"/>
    <s v="不是风动"/>
    <s v="我今天打了好多好多次 都不好看 到底有什么技巧啊"/>
    <d v="2026-03-08T00:00:00"/>
    <s v="浙江"/>
    <s v="中性"/>
    <d v="2026-03-13T00:00:00"/>
  </r>
  <r>
    <n v="11452"/>
    <x v="0"/>
    <x v="38"/>
    <d v="2026-03-07T00:00:00"/>
    <s v="否"/>
    <s v="暖栀"/>
    <s v="首先奶油要打好，然后奶油从冰箱拿出来先倒置3-5秒"/>
    <d v="2026-03-09T00:00:00"/>
    <s v="广东"/>
    <s v="中性"/>
    <d v="2026-03-13T00:00:00"/>
  </r>
  <r>
    <n v="11452"/>
    <x v="0"/>
    <x v="38"/>
    <d v="2026-03-07T00:00:00"/>
    <s v="否"/>
    <s v="京京同学"/>
    <s v="奶油是粉色吗"/>
    <d v="2026-03-08T00:00:00"/>
    <s v="海南"/>
    <s v="中性"/>
    <d v="2026-03-13T00:00:00"/>
  </r>
  <r>
    <n v="11452"/>
    <x v="0"/>
    <x v="38"/>
    <d v="2026-03-07T00:00:00"/>
    <s v="否"/>
    <s v="暖栀"/>
    <s v="是的"/>
    <d v="2026-03-08T00:00:00"/>
    <s v="广东"/>
    <s v="中性"/>
    <d v="2026-03-13T00:00:00"/>
  </r>
  <r>
    <n v="11452"/>
    <x v="0"/>
    <x v="38"/>
    <d v="2026-03-07T00:00:00"/>
    <s v="否"/>
    <s v="Dickie617"/>
    <s v="一瓶就打出这么点，后面就没气了"/>
    <d v="2026-03-08T00:00:00"/>
    <s v="四川"/>
    <s v="负向"/>
    <d v="2026-03-13T00:00:00"/>
  </r>
  <r>
    <n v="11452"/>
    <x v="0"/>
    <x v="38"/>
    <d v="2026-03-07T00:00:00"/>
    <s v="否"/>
    <s v="暖栀"/>
    <s v="好像冰淇淋"/>
    <d v="2026-03-08T00:00:00"/>
    <s v="广东"/>
    <s v="中性"/>
    <d v="2026-03-13T00:00:00"/>
  </r>
  <r>
    <n v="11452"/>
    <x v="0"/>
    <x v="38"/>
    <d v="2026-03-07T00:00:00"/>
    <s v="否"/>
    <s v="月亮与六便士"/>
    <s v="还能提前拿出来练习吗"/>
    <d v="2026-03-08T00:00:00"/>
    <s v="江西"/>
    <s v="中性"/>
    <d v="2026-03-13T00:00:00"/>
  </r>
  <r>
    <n v="11452"/>
    <x v="0"/>
    <x v="38"/>
    <d v="2026-03-07T00:00:00"/>
    <s v="否"/>
    <s v="暖栀"/>
    <s v="对，刚好是下午没啥人的点"/>
    <d v="2026-03-08T00:00:00"/>
    <s v="广东"/>
    <s v="中性"/>
    <d v="2026-03-13T00:00:00"/>
  </r>
  <r>
    <n v="11452"/>
    <x v="0"/>
    <x v="38"/>
    <d v="2026-03-07T00:00:00"/>
    <s v="否"/>
    <s v="糖糖。（加油日更）"/>
    <s v="我这个对吗？我怎么感觉就是拿铁加不是很成功的奶油顶"/>
    <d v="2026-03-08T00:00:00"/>
    <s v="新疆"/>
    <s v="中性"/>
    <d v="2026-03-13T00:00:00"/>
  </r>
  <r>
    <n v="11452"/>
    <x v="0"/>
    <x v="38"/>
    <d v="2026-03-07T00:00:00"/>
    <s v="否"/>
    <s v="暖栀"/>
    <s v="我感觉是不是给你放错糖浆了"/>
    <d v="2026-03-08T00:00:00"/>
    <s v="广东"/>
    <s v="中性"/>
    <d v="2026-03-13T00:00:00"/>
  </r>
  <r>
    <n v="11452"/>
    <x v="0"/>
    <x v="38"/>
    <d v="2026-03-07T00:00:00"/>
    <s v="否"/>
    <s v="玖玖.喜礼（青青）"/>
    <m/>
    <d v="2026-03-11T00:00:00"/>
    <s v="四川"/>
    <s v="中性"/>
    <d v="2026-03-13T00:00:00"/>
  </r>
  <r>
    <n v="11452"/>
    <x v="0"/>
    <x v="38"/>
    <d v="2026-03-07T00:00:00"/>
    <s v="否"/>
    <s v="我是贝塔"/>
    <s v="嘿嘿嘿"/>
    <d v="2026-03-08T00:00:00"/>
    <s v="上海"/>
    <s v="中性"/>
    <d v="2026-03-13T00:00:00"/>
  </r>
  <r>
    <n v="11452"/>
    <x v="0"/>
    <x v="38"/>
    <d v="2026-03-07T00:00:00"/>
    <s v="否"/>
    <s v="阿欧阿欧"/>
    <s v="好喝嘛"/>
    <d v="2026-03-07T00:00:00"/>
    <s v="河南"/>
    <s v="中性"/>
    <d v="2026-03-13T00:00:00"/>
  </r>
  <r>
    <n v="11452"/>
    <x v="0"/>
    <x v="38"/>
    <d v="2026-03-07T00:00:00"/>
    <s v="否"/>
    <s v="暖栀"/>
    <s v="不好喝"/>
    <d v="2026-03-08T00:00:00"/>
    <s v="广东"/>
    <s v="负向"/>
    <d v="2026-03-13T00:00:00"/>
  </r>
  <r>
    <n v="11452"/>
    <x v="0"/>
    <x v="38"/>
    <d v="2026-03-07T00:00:00"/>
    <s v="否"/>
    <s v="让我再睡会"/>
    <s v="三年前"/>
    <d v="2026-03-08T00:00:00"/>
    <s v="陕西"/>
    <s v="中性"/>
    <d v="2026-03-13T00:00:00"/>
  </r>
  <r>
    <n v="11452"/>
    <x v="0"/>
    <x v="38"/>
    <d v="2026-03-07T00:00:00"/>
    <s v="否"/>
    <s v="暖栀"/>
    <s v="这个包装好好看啊"/>
    <d v="2026-03-08T00:00:00"/>
    <s v="广东"/>
    <s v="正向"/>
    <d v="2026-03-13T00:00:00"/>
  </r>
  <r>
    <n v="11452"/>
    <x v="0"/>
    <x v="38"/>
    <d v="2026-03-07T00:00:00"/>
    <s v="否"/>
    <s v="七安。"/>
    <s v="在店里看着店员做的，挤奶油的时候我们都笑了"/>
    <d v="2026-03-08T00:00:00"/>
    <s v="湖南"/>
    <s v="中性"/>
    <d v="2026-03-13T00:00:00"/>
  </r>
  <r>
    <n v="11452"/>
    <x v="0"/>
    <x v="38"/>
    <d v="2026-03-07T00:00:00"/>
    <s v="否"/>
    <s v="暖栀"/>
    <s v="哈哈可能也是新手来的"/>
    <d v="2026-03-08T00:00:00"/>
    <s v="广东"/>
    <s v="中性"/>
    <d v="2026-03-13T00:00:00"/>
  </r>
  <r>
    <n v="11452"/>
    <x v="0"/>
    <x v="38"/>
    <d v="2026-03-07T00:00:00"/>
    <s v="否"/>
    <s v="仁稱冠弱-1128版"/>
    <s v="这个不是新品，连续卖了五年了"/>
    <d v="2026-03-07T00:00:00"/>
    <s v="山西"/>
    <s v="中性"/>
    <d v="2026-03-13T00:00:00"/>
  </r>
  <r>
    <n v="11452"/>
    <x v="0"/>
    <x v="38"/>
    <d v="2026-03-07T00:00:00"/>
    <s v="否"/>
    <s v="没有想说的废话了"/>
    <s v="感谢我们店新来的前霸王兄弟吧 教了我一下午"/>
    <d v="2026-03-08T00:00:00"/>
    <s v="山东"/>
    <s v="正向"/>
    <d v="2026-03-13T00:00:00"/>
  </r>
  <r>
    <n v="11452"/>
    <x v="0"/>
    <x v="38"/>
    <d v="2026-03-07T00:00:00"/>
    <s v="否"/>
    <s v="奶味气泡水"/>
    <s v="不加奶油好喝吗？"/>
    <d v="2026-03-08T00:00:00"/>
    <s v="江苏"/>
    <s v="中性"/>
    <d v="2026-03-13T00:00:00"/>
  </r>
  <r>
    <n v="11452"/>
    <x v="0"/>
    <x v="38"/>
    <d v="2026-03-07T00:00:00"/>
    <s v="否"/>
    <s v="oni"/>
    <s v="好喝"/>
    <d v="2026-03-08T00:00:00"/>
    <s v="广东"/>
    <s v="正向"/>
    <d v="2026-03-13T00:00:00"/>
  </r>
  <r>
    <n v="11452"/>
    <x v="0"/>
    <x v="38"/>
    <d v="2026-03-07T00:00:00"/>
    <s v="否"/>
    <s v="Aaaa洋洋睡不着"/>
    <s v="我这个奶油好少都看不见就一点点"/>
    <d v="2026-03-08T00:00:00"/>
    <s v="江苏"/>
    <s v="负向"/>
    <d v="2026-03-13T00:00:00"/>
  </r>
  <r>
    <n v="11452"/>
    <x v="0"/>
    <x v="38"/>
    <d v="2026-03-07T00:00:00"/>
    <s v="否"/>
    <s v="🧀"/>
    <m/>
    <d v="2026-03-08T00:00:00"/>
    <s v="广东"/>
    <s v="中性"/>
    <d v="2026-03-13T00:00:00"/>
  </r>
  <r>
    <n v="11452"/>
    <x v="0"/>
    <x v="38"/>
    <d v="2026-03-07T00:00:00"/>
    <s v="否"/>
    <s v="🧂没用的蛋卷"/>
    <s v="一般"/>
    <d v="2026-03-08T00:00:00"/>
    <s v="安徽"/>
    <s v="中性"/>
    <d v="2026-03-13T00:00:00"/>
  </r>
  <r>
    <n v="11452"/>
    <x v="0"/>
    <x v="38"/>
    <d v="2026-03-07T00:00:00"/>
    <s v="否"/>
    <s v="盼我多金"/>
    <s v="喝上了奶油打的不咋的"/>
    <d v="2026-03-08T00:00:00"/>
    <s v="江苏"/>
    <s v="负向"/>
    <d v="2026-03-13T00:00:00"/>
  </r>
  <r>
    <n v="11452"/>
    <x v="0"/>
    <x v="38"/>
    <d v="2026-03-07T00:00:00"/>
    <s v="否"/>
    <s v="爱晒太阳的🐟"/>
    <s v="好难喝"/>
    <d v="2026-03-08T00:00:00"/>
    <s v="黑龙江"/>
    <s v="负向"/>
    <d v="2026-03-13T00:00:00"/>
  </r>
  <r>
    <n v="11452"/>
    <x v="0"/>
    <x v="38"/>
    <d v="2026-03-07T00:00:00"/>
    <s v="否"/>
    <s v="rainy"/>
    <s v="昨天喝了，味道好淡"/>
    <d v="2026-03-09T00:00:00"/>
    <s v="广东"/>
    <s v="负向"/>
    <d v="2026-03-13T00:00:00"/>
  </r>
  <r>
    <n v="11452"/>
    <x v="0"/>
    <x v="38"/>
    <d v="2026-03-07T00:00:00"/>
    <s v="否"/>
    <s v="蜜桃乌龙"/>
    <s v="味道怪怪的"/>
    <d v="2026-03-08T00:00:00"/>
    <s v="上海"/>
    <s v="负向"/>
    <d v="2026-03-13T00:00:00"/>
  </r>
  <r>
    <n v="11452"/>
    <x v="0"/>
    <x v="38"/>
    <d v="2026-03-07T00:00:00"/>
    <s v="否"/>
    <s v="🈚️"/>
    <s v="完美"/>
    <d v="2026-03-07T00:00:00"/>
    <s v="江苏"/>
    <s v="正向"/>
    <d v="2026-03-13T00:00:00"/>
  </r>
  <r>
    <n v="11452"/>
    <x v="0"/>
    <x v="38"/>
    <d v="2026-03-07T00:00:00"/>
    <s v="否"/>
    <s v="拿铁冲浪手"/>
    <m/>
    <d v="2026-03-08T00:00:00"/>
    <s v="湖南"/>
    <s v="中性"/>
    <d v="2026-03-13T00:00:00"/>
  </r>
  <r>
    <n v="11452"/>
    <x v="0"/>
    <x v="38"/>
    <d v="2026-03-07T00:00:00"/>
    <s v="否"/>
    <s v="小红薯65D16A54"/>
    <s v="压根没预冷"/>
    <d v="2026-03-08T00:00:00"/>
    <s v="湖北"/>
    <s v="负向"/>
    <d v="2026-03-13T00:00:00"/>
  </r>
  <r>
    <n v="11452"/>
    <x v="0"/>
    <x v="38"/>
    <d v="2026-03-07T00:00:00"/>
    <s v="否"/>
    <s v="植物用航天器研究院王叫兽"/>
    <m/>
    <d v="2026-03-07T00:00:00"/>
    <s v="浙江"/>
    <s v="中性"/>
    <d v="2026-03-13T00:00:00"/>
  </r>
  <r>
    <n v="11452"/>
    <x v="0"/>
    <x v="38"/>
    <d v="2026-03-07T00:00:00"/>
    <s v="否"/>
    <s v="吹头发好累"/>
    <s v="我也单开 然后店长放心不下我给我改班表了哈哈哈哈"/>
    <d v="2026-03-07T00:00:00"/>
    <s v="浙江"/>
    <s v="中性"/>
    <d v="2026-03-13T00:00:00"/>
  </r>
  <r>
    <n v="11452"/>
    <x v="0"/>
    <x v="38"/>
    <d v="2026-03-07T00:00:00"/>
    <s v="否"/>
    <s v="暖栀"/>
    <s v="羡慕，店里没人了哈哈哈哈现在就我和店长"/>
    <d v="2026-03-07T00:00:00"/>
    <s v="广东"/>
    <s v="中性"/>
    <d v="2026-03-13T00:00:00"/>
  </r>
  <r>
    <n v="11452"/>
    <x v="0"/>
    <x v="38"/>
    <d v="2026-03-07T00:00:00"/>
    <s v="否"/>
    <s v="桃糊涂"/>
    <s v="没用过明天出餐大胆打吧我不怕谢谢"/>
    <d v="2026-03-07T00:00:00"/>
    <s v="河南"/>
    <s v="中性"/>
    <d v="2026-03-13T00:00:00"/>
  </r>
  <r>
    <n v="11452"/>
    <x v="0"/>
    <x v="38"/>
    <d v="2026-03-07T00:00:00"/>
    <s v="否"/>
    <s v="米粒一定会熟"/>
    <s v="我也是"/>
    <d v="2026-03-07T00:00:00"/>
    <s v="广东"/>
    <s v="中性"/>
    <d v="2026-03-13T00:00:00"/>
  </r>
  <r>
    <n v="11452"/>
    <x v="0"/>
    <x v="38"/>
    <d v="2026-03-07T00:00:00"/>
    <s v="否"/>
    <s v="一"/>
    <s v="瑞幸又有奶油了？"/>
    <d v="2026-03-07T00:00:00"/>
    <s v="福建"/>
    <s v="中性"/>
    <d v="2026-03-13T00:00:00"/>
  </r>
  <r>
    <n v="11452"/>
    <x v="0"/>
    <x v="38"/>
    <d v="2026-03-07T00:00:00"/>
    <s v="否"/>
    <s v="🌊"/>
    <s v="奶油时隔多年回归"/>
    <d v="2026-03-07T00:00:00"/>
    <s v="湖北"/>
    <s v="中性"/>
    <d v="2026-03-13T00:00:00"/>
  </r>
  <r>
    <n v="11452"/>
    <x v="0"/>
    <x v="38"/>
    <d v="2026-03-07T00:00:00"/>
    <s v="否"/>
    <s v="阿奶太太"/>
    <m/>
    <d v="2026-03-07T00:00:00"/>
    <s v="黑龙江"/>
    <s v="中性"/>
    <d v="2026-03-13T00:00:00"/>
  </r>
  <r>
    <n v="11452"/>
    <x v="0"/>
    <x v="38"/>
    <d v="2026-03-07T00:00:00"/>
    <s v="否"/>
    <s v="每天拿个铁"/>
    <s v="奶盖多少热量啊"/>
    <d v="2026-03-07T00:00:00"/>
    <s v="江苏"/>
    <s v="中性"/>
    <d v="2026-03-13T00:00:00"/>
  </r>
  <r>
    <n v="11452"/>
    <x v="0"/>
    <x v="38"/>
    <d v="2026-03-07T00:00:00"/>
    <s v="否"/>
    <s v="不吃🐟的猫"/>
    <s v="单人开早第一次搞这个奶油枪"/>
    <d v="2026-03-07T00:00:00"/>
    <s v="湖北"/>
    <s v="中性"/>
    <d v="2026-03-13T00:00:00"/>
  </r>
  <r>
    <n v="11452"/>
    <x v="0"/>
    <x v="38"/>
    <d v="2026-03-07T00:00:00"/>
    <s v="否"/>
    <s v="忧ᅠ"/>
    <s v="等我去试试"/>
    <d v="2026-03-07T00:00:00"/>
    <s v="四川"/>
    <s v="中性"/>
    <d v="2026-03-13T00:00:00"/>
  </r>
  <r>
    <n v="11452"/>
    <x v="0"/>
    <x v="38"/>
    <d v="2026-03-07T00:00:00"/>
    <s v="否"/>
    <s v="一天两杯你美式吧"/>
    <s v="一周前就喝上了"/>
    <d v="2026-03-07T00:00:00"/>
    <s v="山东"/>
    <s v="正向"/>
    <d v="2026-03-13T00:00:00"/>
  </r>
  <r>
    <n v="11452"/>
    <x v="0"/>
    <x v="38"/>
    <d v="2026-03-07T00:00:00"/>
    <s v="否"/>
    <s v="不想上班"/>
    <s v="明天就有了嘛"/>
    <d v="2026-03-07T00:00:00"/>
    <s v="安徽"/>
    <s v="中性"/>
    <d v="2026-03-13T00:00:00"/>
  </r>
  <r>
    <n v="11452"/>
    <x v="0"/>
    <x v="38"/>
    <d v="2026-03-07T00:00:00"/>
    <s v="否"/>
    <s v="yᵒᵛ"/>
    <s v="对"/>
    <d v="2026-03-07T00:00:00"/>
    <s v="广东"/>
    <s v="中性"/>
    <d v="2026-03-13T00:00:00"/>
  </r>
  <r>
    <n v="11452"/>
    <x v="0"/>
    <x v="38"/>
    <d v="2026-03-07T00:00:00"/>
    <s v="否"/>
    <s v="失心疯"/>
    <s v="今天试了一下新品 难喝的要死 一股子香精味儿"/>
    <d v="2026-03-08T00:00:00"/>
    <s v="四川"/>
    <s v="负向"/>
    <d v="2026-03-13T00:00:00"/>
  </r>
  <r>
    <n v="11452"/>
    <x v="0"/>
    <x v="38"/>
    <d v="2026-03-07T00:00:00"/>
    <s v="否"/>
    <s v="ㅤ蜗牛"/>
    <s v="不好喝"/>
    <d v="2026-03-08T00:00:00"/>
    <s v="河南"/>
    <s v="负向"/>
    <d v="2026-03-13T00:00:00"/>
  </r>
  <r>
    <n v="11452"/>
    <x v="0"/>
    <x v="38"/>
    <d v="2026-03-07T00:00:00"/>
    <s v="否"/>
    <s v="堍堍"/>
    <m/>
    <d v="2026-03-08T00:00:00"/>
    <s v="山东"/>
    <s v="中性"/>
    <d v="2026-03-13T00:00:00"/>
  </r>
  <r>
    <n v="11452"/>
    <x v="0"/>
    <x v="38"/>
    <d v="2026-03-07T00:00:00"/>
    <s v="否"/>
    <s v="啊啊啊西"/>
    <m/>
    <d v="2026-03-08T00:00:00"/>
    <s v="湖南"/>
    <s v="中性"/>
    <d v="2026-03-13T00:00:00"/>
  </r>
  <r>
    <n v="11452"/>
    <x v="0"/>
    <x v="38"/>
    <d v="2026-03-07T00:00:00"/>
    <s v="否"/>
    <s v="晚🌙"/>
    <s v="为啥今年奶油这么难打呀，以前店员打的都很丝滑"/>
    <d v="2026-03-10T00:00:00"/>
    <s v="吉林"/>
    <s v="负向"/>
    <d v="2026-03-13T00:00:00"/>
  </r>
  <r>
    <n v="11452"/>
    <x v="0"/>
    <x v="38"/>
    <d v="2026-03-07T00:00:00"/>
    <s v="否"/>
    <s v="慢冷"/>
    <s v="这个奶油枪的嘴不好用根本打不好看"/>
    <d v="2026-03-10T00:00:00"/>
    <s v="云南"/>
    <s v="负向"/>
    <d v="2026-03-13T00:00:00"/>
  </r>
  <r>
    <n v="11452"/>
    <x v="0"/>
    <x v="38"/>
    <d v="2026-03-07T00:00:00"/>
    <s v="否"/>
    <s v="菜菜"/>
    <s v="顾客的，自己的，打烊拿来练手的"/>
    <d v="2026-03-10T00:00:00"/>
    <s v="广东"/>
    <s v="中性"/>
    <d v="2026-03-13T00:00:00"/>
  </r>
  <r>
    <n v="11452"/>
    <x v="0"/>
    <x v="38"/>
    <d v="2026-03-07T00:00:00"/>
    <s v="否"/>
    <s v="momo"/>
    <s v="瑞幸怎么样可以点第三杯全奶油？"/>
    <d v="2026-03-11T00:00:00"/>
    <s v="广东"/>
    <s v="中性"/>
    <d v="2026-03-13T00:00:00"/>
  </r>
  <r>
    <n v="11452"/>
    <x v="0"/>
    <x v="38"/>
    <d v="2026-03-07T00:00:00"/>
    <s v="否"/>
    <s v="Margaret V"/>
    <s v="这个奶油冻实了 要在热水下冲一会"/>
    <d v="2026-03-11T00:00:00"/>
    <s v="陕西"/>
    <s v="中性"/>
    <d v="2026-03-13T00:00:00"/>
  </r>
  <r>
    <n v="11452"/>
    <x v="0"/>
    <x v="38"/>
    <d v="2026-03-07T00:00:00"/>
    <s v="否"/>
    <s v="咸鱼不想翻身"/>
    <s v="我看有人说不让淋，但问题是不淋真出不来啊"/>
    <d v="2026-03-11T00:00:00"/>
    <s v="广东"/>
    <s v="中性"/>
    <d v="2026-03-13T00:00:00"/>
  </r>
  <r>
    <n v="11452"/>
    <x v="0"/>
    <x v="38"/>
    <d v="2026-03-07T00:00:00"/>
    <s v="否"/>
    <s v="滋澜听风"/>
    <s v="好喝嘛这个"/>
    <d v="2026-03-11T00:00:00"/>
    <s v="新疆"/>
    <s v="中性"/>
    <d v="2026-03-13T00:00:00"/>
  </r>
  <r>
    <n v="11452"/>
    <x v="0"/>
    <x v="38"/>
    <d v="2026-03-07T00:00:00"/>
    <s v="否"/>
    <s v="九月"/>
    <s v="好喝"/>
    <d v="2026-03-11T00:00:00"/>
    <s v="福建"/>
    <s v="正向"/>
    <d v="2026-03-13T00:00:00"/>
  </r>
  <r>
    <n v="11452"/>
    <x v="0"/>
    <x v="38"/>
    <d v="2026-03-07T00:00:00"/>
    <s v="否"/>
    <s v="焕水剑"/>
    <s v="打去冰的并不是把奶油枪立起来，你斜着打不要手动转圈"/>
    <d v="2026-03-13T00:00:00"/>
    <s v="湖南"/>
    <s v="中性"/>
    <d v="2026-03-13T00:00:00"/>
  </r>
  <r>
    <n v="11452"/>
    <x v="0"/>
    <x v="38"/>
    <d v="2026-03-07T00:00:00"/>
    <s v="否"/>
    <s v="范文文"/>
    <s v="我的员工饮"/>
    <d v="2026-03-10T00:00:00"/>
    <s v="江西"/>
    <s v="中性"/>
    <d v="2026-03-13T00:00:00"/>
  </r>
  <r>
    <n v="11452"/>
    <x v="0"/>
    <x v="38"/>
    <d v="2026-03-07T00:00:00"/>
    <s v="否"/>
    <s v="67871854小越儿"/>
    <s v="一天能喝几杯"/>
    <d v="2026-03-10T00:00:00"/>
    <s v="广西"/>
    <s v="中性"/>
    <d v="2026-03-13T00:00:00"/>
  </r>
  <r>
    <n v="11452"/>
    <x v="0"/>
    <x v="38"/>
    <d v="2026-03-07T00:00:00"/>
    <s v="否"/>
    <s v="想吹着海风看日落"/>
    <s v="今晚打烊后的"/>
    <d v="2026-03-11T00:00:00"/>
    <s v="广西"/>
    <s v="中性"/>
    <d v="2026-03-13T00:00:00"/>
  </r>
  <r>
    <n v="11452"/>
    <x v="0"/>
    <x v="38"/>
    <d v="2026-03-07T00:00:00"/>
    <s v="否"/>
    <s v="DeepSeek-momo"/>
    <s v="整挺好。"/>
    <d v="2026-03-12T00:00:00"/>
    <s v="江苏"/>
    <s v="正向"/>
    <d v="2026-03-13T00:00:00"/>
  </r>
  <r>
    <n v="11452"/>
    <x v="0"/>
    <x v="38"/>
    <d v="2026-03-07T00:00:00"/>
    <s v="否"/>
    <s v="淮叶"/>
    <s v="展示"/>
    <d v="2026-03-11T00:00:00"/>
    <s v="湖北"/>
    <s v="中性"/>
    <d v="2026-03-13T00:00:00"/>
  </r>
  <r>
    <n v="11452"/>
    <x v="0"/>
    <x v="38"/>
    <d v="2026-03-07T00:00:00"/>
    <s v="否"/>
    <s v="momo"/>
    <s v="牛"/>
    <d v="2026-03-11T00:00:00"/>
    <s v="江苏"/>
    <s v="正向"/>
    <d v="2026-03-13T00:00:00"/>
  </r>
  <r>
    <n v="11452"/>
    <x v="0"/>
    <x v="38"/>
    <d v="2026-03-07T00:00:00"/>
    <s v="否"/>
    <s v="『』"/>
    <m/>
    <d v="2026-03-11T00:00:00"/>
    <s v="福建"/>
    <s v="中性"/>
    <d v="2026-03-13T00:00:00"/>
  </r>
  <r>
    <n v="11452"/>
    <x v="0"/>
    <x v="38"/>
    <d v="2026-03-07T00:00:00"/>
    <s v="否"/>
    <s v="DeepSeek-momo"/>
    <s v="太少了。"/>
    <d v="2026-03-12T00:00:00"/>
    <s v="江苏"/>
    <s v="负向"/>
    <d v="2026-03-13T00:00:00"/>
  </r>
  <r>
    <n v="11452"/>
    <x v="0"/>
    <x v="38"/>
    <d v="2026-03-07T00:00:00"/>
    <s v="否"/>
    <s v="Door"/>
    <m/>
    <d v="2026-03-11T00:00:00"/>
    <s v="湖北"/>
    <s v="中性"/>
    <d v="2026-03-13T00:00:00"/>
  </r>
  <r>
    <n v="11452"/>
    <x v="0"/>
    <x v="38"/>
    <d v="2026-03-07T00:00:00"/>
    <s v="否"/>
    <n v="12340"/>
    <s v="好美丽一坨"/>
    <d v="2026-03-11T00:00:00"/>
    <s v="浙江"/>
    <s v="负向"/>
    <d v="2026-03-13T00:00:00"/>
  </r>
  <r>
    <n v="11452"/>
    <x v="0"/>
    <x v="38"/>
    <d v="2026-03-07T00:00:00"/>
    <s v="否"/>
    <s v="女明星"/>
    <s v="还是生椰 其他的感觉一般"/>
    <d v="2026-03-13T00:00:00"/>
    <s v="四川"/>
    <s v="中性"/>
    <d v="2026-03-13T00:00:00"/>
  </r>
  <r>
    <n v="11452"/>
    <x v="0"/>
    <x v="38"/>
    <d v="2026-03-07T00:00:00"/>
    <s v="否"/>
    <s v="🐷kk只爱我"/>
    <m/>
    <d v="2026-03-10T00:00:00"/>
    <s v="广东"/>
    <s v="中性"/>
    <d v="2026-03-13T00:00:00"/>
  </r>
  <r>
    <n v="11452"/>
    <x v="0"/>
    <x v="38"/>
    <d v="2026-03-07T00:00:00"/>
    <s v="否"/>
    <s v="DeepSeek-momo"/>
    <s v="这是啥产品？"/>
    <d v="2026-03-12T00:00:00"/>
    <s v="江苏"/>
    <s v="中性"/>
    <d v="2026-03-13T00:00:00"/>
  </r>
  <r>
    <n v="11452"/>
    <x v="0"/>
    <x v="38"/>
    <d v="2026-03-07T00:00:00"/>
    <s v="否"/>
    <s v="-摆烂的酒糊"/>
    <s v="告诉我，这个你们训练了多久？"/>
    <d v="2026-03-12T00:00:00"/>
    <s v="广东"/>
    <s v="中性"/>
    <d v="2026-03-13T00:00:00"/>
  </r>
  <r>
    <n v="11452"/>
    <x v="0"/>
    <x v="38"/>
    <d v="2026-03-07T00:00:00"/>
    <s v="否"/>
    <s v="QSSI"/>
    <s v="我的"/>
    <d v="2026-03-12T00:00:00"/>
    <s v="广东"/>
    <s v="中性"/>
    <d v="2026-03-13T00:00:00"/>
  </r>
  <r>
    <n v="11452"/>
    <x v="0"/>
    <x v="38"/>
    <d v="2026-03-07T00:00:00"/>
    <s v="否"/>
    <s v="尽欢"/>
    <s v="昨天打的，终于不是依托答辩了"/>
    <d v="2026-03-12T00:00:00"/>
    <s v="湖北"/>
    <s v="正向"/>
    <d v="2026-03-13T00:00:00"/>
  </r>
  <r>
    <n v="11452"/>
    <x v="0"/>
    <x v="38"/>
    <d v="2026-03-07T00:00:00"/>
    <s v="否"/>
    <s v="星星"/>
    <s v="对着杯壁打，对着水打是打不成的"/>
    <d v="2026-03-12T00:00:00"/>
    <s v="海南"/>
    <s v="中性"/>
    <d v="2026-03-13T00:00:00"/>
  </r>
  <r>
    <n v="11452"/>
    <x v="0"/>
    <x v="38"/>
    <d v="2026-03-07T00:00:00"/>
    <s v="否"/>
    <s v="粥粥"/>
    <s v="他离得太高了，应该离近一点慢慢打"/>
    <d v="2026-03-12T00:00:00"/>
    <s v="山东"/>
    <s v="中性"/>
    <d v="2026-03-13T00:00:00"/>
  </r>
  <r>
    <n v="11452"/>
    <x v="0"/>
    <x v="38"/>
    <d v="2026-03-07T00:00:00"/>
    <s v="否"/>
    <s v="呼应所有浪漫"/>
    <s v="我的"/>
    <d v="2026-03-11T00:00:00"/>
    <s v="贵州"/>
    <s v="中性"/>
    <d v="2026-03-13T00:00:00"/>
  </r>
  <r>
    <n v="11452"/>
    <x v="0"/>
    <x v="38"/>
    <d v="2026-03-07T00:00:00"/>
    <s v="否"/>
    <s v="ᅠᅠ"/>
    <s v="这都是两年前了"/>
    <d v="2026-03-12T00:00:00"/>
    <s v="山东"/>
    <s v="中性"/>
    <d v="2026-03-13T00:00:00"/>
  </r>
  <r>
    <n v="11452"/>
    <x v="0"/>
    <x v="38"/>
    <d v="2026-03-07T00:00:00"/>
    <s v="否"/>
    <s v="蛋挞"/>
    <m/>
    <d v="2026-03-11T00:00:00"/>
    <s v="北京"/>
    <s v="中性"/>
    <d v="2026-03-13T00:00:00"/>
  </r>
  <r>
    <n v="11452"/>
    <x v="0"/>
    <x v="38"/>
    <d v="2026-03-07T00:00:00"/>
    <s v="否"/>
    <s v="蛋挞"/>
    <s v="没有以前的好用"/>
    <d v="2026-03-11T00:00:00"/>
    <s v="北京"/>
    <s v="负向"/>
    <d v="2026-03-13T00:00:00"/>
  </r>
  <r>
    <n v="11452"/>
    <x v="0"/>
    <x v="38"/>
    <d v="2026-03-07T00:00:00"/>
    <s v="否"/>
    <s v="DeepSeek-momo"/>
    <s v="感觉一般。"/>
    <d v="2026-03-12T00:00:00"/>
    <s v="江苏"/>
    <s v="中性"/>
    <d v="2026-03-13T00:00:00"/>
  </r>
  <r>
    <n v="11452"/>
    <x v="0"/>
    <x v="38"/>
    <d v="2026-03-07T00:00:00"/>
    <s v="否"/>
    <s v="一抹微笑如Molly"/>
    <s v="超级窜稀"/>
    <d v="2026-03-12T00:00:00"/>
    <s v="安徽"/>
    <s v="负向"/>
    <d v="2026-03-13T00:00:00"/>
  </r>
  <r>
    <n v="11452"/>
    <x v="0"/>
    <x v="38"/>
    <d v="2026-03-07T00:00:00"/>
    <s v="否"/>
    <s v="flechazo"/>
    <s v="一直想喝但是又怕喝到打的难看的所以一直没敢点"/>
    <d v="2026-03-11T00:00:00"/>
    <s v="广东"/>
    <s v="中性"/>
    <d v="2026-03-13T00:00:00"/>
  </r>
  <r>
    <n v="11452"/>
    <x v="0"/>
    <x v="38"/>
    <d v="2026-03-07T00:00:00"/>
    <s v="否"/>
    <s v="太平洋阿sir"/>
    <s v="这是少冰或者几块冰了，奶油很轻松就穿过液面下去了"/>
    <d v="2026-03-10T00:00:00"/>
    <s v="河南"/>
    <s v="中性"/>
    <d v="2026-03-13T00:00:00"/>
  </r>
  <r>
    <n v="11452"/>
    <x v="0"/>
    <x v="38"/>
    <d v="2026-03-07T00:00:00"/>
    <s v="否"/>
    <s v="独中💓"/>
    <s v="确实 后面加了全冰效果确实惊艳了"/>
    <d v="2026-03-11T00:00:00"/>
    <s v="山东"/>
    <s v="正向"/>
    <d v="2026-03-13T00:00:00"/>
  </r>
  <r>
    <n v="11452"/>
    <x v="0"/>
    <x v="38"/>
    <d v="2026-03-07T00:00:00"/>
    <s v="否"/>
    <s v="nn"/>
    <s v="好喝吗"/>
    <d v="2026-03-12T00:00:00"/>
    <s v="福建"/>
    <s v="中性"/>
    <d v="2026-03-13T00:00:00"/>
  </r>
  <r>
    <n v="11452"/>
    <x v="0"/>
    <x v="38"/>
    <d v="2026-03-07T00:00:00"/>
    <s v="否"/>
    <s v="柒."/>
    <s v="每年都在等这一杯"/>
    <d v="2026-03-11T00:00:00"/>
    <s v="江苏"/>
    <s v="正向"/>
    <d v="2026-03-13T00:00:00"/>
  </r>
  <r>
    <n v="11452"/>
    <x v="0"/>
    <x v="38"/>
    <d v="2026-03-07T00:00:00"/>
    <s v="否"/>
    <s v="六边形战士"/>
    <s v="我的为什么没有咖啡"/>
    <d v="2026-03-11T00:00:00"/>
    <s v="陕西"/>
    <s v="负向"/>
    <d v="2026-03-13T00:00:00"/>
  </r>
  <r>
    <n v="11452"/>
    <x v="0"/>
    <x v="38"/>
    <d v="2026-03-07T00:00:00"/>
    <s v="否"/>
    <s v="."/>
    <m/>
    <d v="2026-03-11T00:00:00"/>
    <s v="山东"/>
    <s v="中性"/>
    <d v="2026-03-13T00:00:00"/>
  </r>
  <r>
    <n v="11452"/>
    <x v="0"/>
    <x v="38"/>
    <d v="2026-03-07T00:00:00"/>
    <s v="否"/>
    <s v="暴躁大王"/>
    <m/>
    <d v="2026-03-11T00:00:00"/>
    <s v="江苏"/>
    <s v="中性"/>
    <d v="2026-03-13T00:00:00"/>
  </r>
  <r>
    <n v="11452"/>
    <x v="0"/>
    <x v="38"/>
    <d v="2026-03-07T00:00:00"/>
    <s v="否"/>
    <s v="然宝"/>
    <s v="这是少冰的吧，没有冰奶油拖不起来的，没有型"/>
    <d v="2026-03-11T00:00:00"/>
    <s v="河北"/>
    <s v="中性"/>
    <d v="2026-03-13T00:00:00"/>
  </r>
  <r>
    <n v="11452"/>
    <x v="0"/>
    <x v="38"/>
    <d v="2026-03-07T00:00:00"/>
    <s v="否"/>
    <s v="齊颜."/>
    <s v="没有以前的好喝了"/>
    <d v="2026-03-12T00:00:00"/>
    <s v="四川"/>
    <s v="负向"/>
    <d v="2026-03-13T00:00:00"/>
  </r>
  <r>
    <n v="11452"/>
    <x v="0"/>
    <x v="38"/>
    <d v="2026-03-07T00:00:00"/>
    <s v="否"/>
    <s v="不煲电话粥"/>
    <s v="我都无语了"/>
    <d v="2026-03-12T00:00:00"/>
    <s v="山东"/>
    <s v="负向"/>
    <d v="2026-03-13T00:00:00"/>
  </r>
  <r>
    <n v="11452"/>
    <x v="0"/>
    <x v="38"/>
    <d v="2026-03-07T00:00:00"/>
    <s v="否"/>
    <s v="小红薯665DD375"/>
    <s v="少冰本来就不好打。"/>
    <d v="2026-03-11T00:00:00"/>
    <s v="浙江"/>
    <s v="中性"/>
    <d v="2026-03-13T00:00:00"/>
  </r>
  <r>
    <n v="11452"/>
    <x v="0"/>
    <x v="38"/>
    <d v="2026-03-07T00:00:00"/>
    <s v="否"/>
    <s v="清清清屿"/>
    <s v="最后一下的时候应该往下压着点再往上提"/>
    <d v="2026-03-11T00:00:00"/>
    <s v="浙江"/>
    <s v="中性"/>
    <d v="2026-03-13T00:00:00"/>
  </r>
  <r>
    <n v="11452"/>
    <x v="0"/>
    <x v="38"/>
    <d v="2026-03-07T00:00:00"/>
    <s v="否"/>
    <s v="Xl"/>
    <m/>
    <d v="2026-03-11T00:00:00"/>
    <s v="内蒙古"/>
    <s v="中性"/>
    <d v="2026-03-13T00:00:00"/>
  </r>
  <r>
    <n v="11452"/>
    <x v="0"/>
    <x v="38"/>
    <d v="2026-03-07T00:00:00"/>
    <s v="否"/>
    <s v="Libra星辰"/>
    <s v="我下了单，赶紧跑店里跟小哥说麻烦把奶油打的漂亮些"/>
    <d v="2026-03-12T00:00:00"/>
    <s v="河南"/>
    <s v="中性"/>
    <d v="2026-03-13T00:00:00"/>
  </r>
  <r>
    <n v="11452"/>
    <x v="0"/>
    <x v="38"/>
    <d v="2026-03-07T00:00:00"/>
    <s v="否"/>
    <s v="用户FF"/>
    <s v="去茶颜悦色问问他们怎么打的"/>
    <d v="2026-03-11T00:00:00"/>
    <s v="湖北"/>
    <s v="中性"/>
    <d v="2026-03-13T00:00:00"/>
  </r>
  <r>
    <n v="11452"/>
    <x v="0"/>
    <x v="38"/>
    <d v="2026-03-07T00:00:00"/>
    <s v="否"/>
    <s v="小鲈鱼子酱"/>
    <s v="冰少了"/>
    <d v="2026-03-11T00:00:00"/>
    <s v="广东"/>
    <s v="中性"/>
    <d v="2026-03-13T00:00:00"/>
  </r>
  <r>
    <n v="11452"/>
    <x v="0"/>
    <x v="38"/>
    <d v="2026-03-07T00:00:00"/>
    <s v="否"/>
    <s v="取个名真难"/>
    <s v="很好喝"/>
    <d v="2026-03-11T00:00:00"/>
    <s v="河北"/>
    <s v="正向"/>
    <d v="2026-03-13T00:00:00"/>
  </r>
  <r>
    <n v="11452"/>
    <x v="0"/>
    <x v="38"/>
    <d v="2026-03-07T00:00:00"/>
    <s v="否"/>
    <s v="lz"/>
    <s v="转的太快了 第一圈要慢点"/>
    <d v="2026-03-10T00:00:00"/>
    <s v="北京"/>
    <s v="中性"/>
    <d v="2026-03-13T00:00:00"/>
  </r>
  <r>
    <n v="11452"/>
    <x v="0"/>
    <x v="38"/>
    <d v="2026-03-07T00:00:00"/>
    <s v="否"/>
    <s v="独中💓"/>
    <s v="哈哈哈 超级有意思"/>
    <d v="2026-03-10T00:00:00"/>
    <s v="山东"/>
    <s v="正向"/>
    <d v="2026-03-13T00:00:00"/>
  </r>
  <r>
    <n v="11452"/>
    <x v="0"/>
    <x v="38"/>
    <d v="2026-03-07T00:00:00"/>
    <s v="否"/>
    <s v="：D"/>
    <s v="@SunENuo 我突然想喝咖啡了"/>
    <d v="2026-03-11T00:00:00"/>
    <s v="浙江"/>
    <s v="中性"/>
    <d v="2026-03-13T00:00:00"/>
  </r>
  <r>
    <n v="11452"/>
    <x v="0"/>
    <x v="38"/>
    <d v="2026-03-07T00:00:00"/>
    <s v="否"/>
    <s v="SunENuo"/>
    <s v="哈哈，点"/>
    <d v="2026-03-11T00:00:00"/>
    <s v="浙江"/>
    <s v="中性"/>
    <d v="2026-03-13T00:00:00"/>
  </r>
  <r>
    <n v="11452"/>
    <x v="0"/>
    <x v="38"/>
    <d v="2026-03-07T00:00:00"/>
    <s v="否"/>
    <s v="雾气"/>
    <s v="@jdt 你打的怎么样？"/>
    <d v="2026-03-11T00:00:00"/>
    <s v="海南"/>
    <s v="中性"/>
    <d v="2026-03-13T00:00:00"/>
  </r>
  <r>
    <n v="11452"/>
    <x v="0"/>
    <x v="38"/>
    <d v="2026-03-07T00:00:00"/>
    <s v="否"/>
    <s v="jdt"/>
    <s v="沪上阿姨出过，很简单"/>
    <d v="2026-03-11T00:00:00"/>
    <s v="海南"/>
    <s v="中性"/>
    <d v="2026-03-13T00:00:00"/>
  </r>
  <r>
    <n v="11452"/>
    <x v="0"/>
    <x v="38"/>
    <d v="2026-03-07T00:00:00"/>
    <s v="否"/>
    <s v="iiismycat"/>
    <s v="我第一次打出来可以说是非常没有食欲了"/>
    <d v="2026-03-11T00:00:00"/>
    <s v="河北"/>
    <s v="负向"/>
    <d v="2026-03-13T00:00:00"/>
  </r>
  <r>
    <n v="11452"/>
    <x v="0"/>
    <x v="38"/>
    <d v="2026-03-07T00:00:00"/>
    <s v="否"/>
    <s v="椰荔枝"/>
    <s v="@77772 好好笑"/>
    <d v="2026-03-11T00:00:00"/>
    <s v="江苏"/>
    <s v="中性"/>
    <d v="2026-03-13T00:00:00"/>
  </r>
  <r>
    <n v="11452"/>
    <x v="0"/>
    <x v="38"/>
    <d v="2026-03-07T00:00:00"/>
    <s v="否"/>
    <n v="77772"/>
    <s v="哈哈哈哈哈哈哈哈"/>
    <d v="2026-03-11T00:00:00"/>
    <s v="湖北"/>
    <s v="正向"/>
    <d v="2026-03-13T00:00:00"/>
  </r>
  <r>
    <n v="11452"/>
    <x v="0"/>
    <x v="38"/>
    <d v="2026-03-07T00:00:00"/>
    <s v="否"/>
    <s v="辣炒年糕"/>
    <s v="我打的"/>
    <d v="2026-03-11T00:00:00"/>
    <s v="安徽"/>
    <s v="中性"/>
    <d v="2026-03-13T00:00:00"/>
  </r>
  <r>
    <n v="11452"/>
    <x v="0"/>
    <x v="38"/>
    <d v="2026-03-07T00:00:00"/>
    <s v="否"/>
    <s v="缱绻平生"/>
    <m/>
    <d v="2026-03-11T00:00:00"/>
    <s v="北京"/>
    <s v="中性"/>
    <d v="2026-03-13T00:00:00"/>
  </r>
  <r>
    <n v="11452"/>
    <x v="0"/>
    <x v="38"/>
    <d v="2026-03-07T00:00:00"/>
    <s v="否"/>
    <s v="吻痕"/>
    <s v="结束后不要往上拖 往里面怼一下就不会这样翘起了"/>
    <d v="2026-03-11T00:00:00"/>
    <s v="云南"/>
    <s v="中性"/>
    <d v="2026-03-13T00:00:00"/>
  </r>
  <r>
    <n v="11452"/>
    <x v="0"/>
    <x v="38"/>
    <d v="2026-03-07T00:00:00"/>
    <s v="否"/>
    <s v="清酒"/>
    <m/>
    <d v="2026-03-11T00:00:00"/>
    <s v="广东"/>
    <s v="中性"/>
    <d v="2026-03-13T00:00:00"/>
  </r>
  <r>
    <n v="11452"/>
    <x v="0"/>
    <x v="38"/>
    <d v="2026-03-07T00:00:00"/>
    <s v="否"/>
    <s v="豆腐姐姐嘿"/>
    <s v="哪个好人家拉的屎这么大"/>
    <d v="2026-03-11T00:00:00"/>
    <s v="海南"/>
    <s v="负向"/>
    <d v="2026-03-13T00:00:00"/>
  </r>
  <r>
    <n v="11452"/>
    <x v="0"/>
    <x v="38"/>
    <d v="2026-03-07T00:00:00"/>
    <s v="否"/>
    <s v="大白天奶糖🍬"/>
    <s v="展示展示"/>
    <d v="2026-03-11T00:00:00"/>
    <s v="北京"/>
    <s v="中性"/>
    <d v="2026-03-13T00:00:00"/>
  </r>
  <r>
    <n v="11452"/>
    <x v="0"/>
    <x v="38"/>
    <d v="2026-03-07T00:00:00"/>
    <s v="否"/>
    <s v="一块饼🍪"/>
    <m/>
    <d v="2026-03-11T00:00:00"/>
    <s v="广东"/>
    <s v="中性"/>
    <d v="2026-03-13T00:00:00"/>
  </r>
  <r>
    <n v="11452"/>
    <x v="0"/>
    <x v="38"/>
    <d v="2026-03-07T00:00:00"/>
    <s v="否"/>
    <s v="不着四六"/>
    <s v="我今天点加不了奶油，那个点不了"/>
    <d v="2026-03-11T00:00:00"/>
    <s v="浙江"/>
    <s v="中性"/>
    <d v="2026-03-13T00:00:00"/>
  </r>
  <r>
    <n v="11452"/>
    <x v="0"/>
    <x v="38"/>
    <d v="2026-03-07T00:00:00"/>
    <s v="否"/>
    <s v="許情"/>
    <s v="diy的 奶油都化了"/>
    <d v="2026-03-10T00:00:00"/>
    <s v="浙江"/>
    <s v="负向"/>
    <d v="2026-03-13T00:00:00"/>
  </r>
  <r>
    <n v="11452"/>
    <x v="0"/>
    <x v="38"/>
    <d v="2026-03-07T00:00:00"/>
    <s v="否"/>
    <s v="momo（istp版）"/>
    <s v="好喝我挺喜欢的，喜欢奶油想出小料，想无限续杯"/>
    <d v="2026-03-10T00:00:00"/>
    <s v="广东"/>
    <s v="正向"/>
    <d v="2026-03-13T00:00:00"/>
  </r>
  <r>
    <n v="11452"/>
    <x v="0"/>
    <x v="38"/>
    <d v="2026-03-07T00:00:00"/>
    <s v="否"/>
    <s v="移集"/>
    <m/>
    <d v="2026-03-10T00:00:00"/>
    <s v="福建"/>
    <s v="中性"/>
    <d v="2026-03-13T00:00:00"/>
  </r>
  <r>
    <n v="11452"/>
    <x v="0"/>
    <x v="38"/>
    <d v="2026-03-07T00:00:00"/>
    <s v="否"/>
    <s v="去旅游"/>
    <s v="确实不易"/>
    <d v="2026-03-09T00:00:00"/>
    <s v="福建"/>
    <s v="中性"/>
    <d v="2026-03-13T00:00:00"/>
  </r>
  <r>
    <n v="11452"/>
    <x v="0"/>
    <x v="38"/>
    <d v="2026-03-07T00:00:00"/>
    <s v="否"/>
    <s v="本心"/>
    <m/>
    <d v="2026-03-12T00:00:00"/>
    <s v="湖北"/>
    <s v="中性"/>
    <d v="2026-03-13T00:00:00"/>
  </r>
  <r>
    <n v="11452"/>
    <x v="0"/>
    <x v="38"/>
    <d v="2026-03-07T00:00:00"/>
    <s v="否"/>
    <s v="为了瑞幸"/>
    <s v="角度就错了"/>
    <d v="2026-03-12T00:00:00"/>
    <s v="安徽"/>
    <s v="中性"/>
    <d v="2026-03-13T00:00:00"/>
  </r>
  <r>
    <n v="11452"/>
    <x v="0"/>
    <x v="38"/>
    <d v="2026-03-07T00:00:00"/>
    <s v="否"/>
    <s v="玉面小飞龙"/>
    <s v="瑞幸的打奶油是我见过最丑的"/>
    <d v="2026-03-12T00:00:00"/>
    <s v="江苏"/>
    <s v="负向"/>
    <d v="2026-03-13T00:00:00"/>
  </r>
  <r>
    <n v="11452"/>
    <x v="0"/>
    <x v="38"/>
    <d v="2026-03-07T00:00:00"/>
    <s v="否"/>
    <s v="好柿多多"/>
    <m/>
    <d v="2026-03-12T00:00:00"/>
    <s v="天津"/>
    <s v="中性"/>
    <d v="2026-03-13T00:00:00"/>
  </r>
  <r>
    <n v="11452"/>
    <x v="0"/>
    <x v="38"/>
    <d v="2026-03-07T00:00:00"/>
    <s v="否"/>
    <s v="momo"/>
    <s v="瑞幸的奶油超级难吃"/>
    <d v="2026-03-11T00:00:00"/>
    <s v="湖南"/>
    <s v="负向"/>
    <d v="2026-03-13T00:00:00"/>
  </r>
  <r>
    <n v="11452"/>
    <x v="0"/>
    <x v="38"/>
    <d v="2026-03-07T00:00:00"/>
    <s v="否"/>
    <s v="洋洋"/>
    <m/>
    <d v="2026-03-11T00:00:00"/>
    <s v="广东"/>
    <s v="中性"/>
    <d v="2026-03-13T00:00:00"/>
  </r>
  <r>
    <n v="11452"/>
    <x v="0"/>
    <x v="38"/>
    <d v="2026-03-07T00:00:00"/>
    <s v="否"/>
    <s v="桃子呀！"/>
    <m/>
    <d v="2026-03-11T00:00:00"/>
    <s v="重庆"/>
    <s v="中性"/>
    <d v="2026-03-13T00:00:00"/>
  </r>
  <r>
    <n v="11452"/>
    <x v="0"/>
    <x v="38"/>
    <d v="2026-03-07T00:00:00"/>
    <s v="否"/>
    <s v="杨枝甘露"/>
    <s v="我买了去咖啡液"/>
    <d v="2026-03-12T00:00:00"/>
    <s v="江苏"/>
    <s v="中性"/>
    <d v="2026-03-13T00:00:00"/>
  </r>
  <r>
    <n v="11452"/>
    <x v="0"/>
    <x v="38"/>
    <d v="2026-03-07T00:00:00"/>
    <s v="否"/>
    <s v="沐"/>
    <s v="牛！！好喝吗"/>
    <d v="2026-03-12T00:00:00"/>
    <s v="湖南"/>
    <s v="中性"/>
    <d v="2026-03-13T00:00:00"/>
  </r>
  <r>
    <n v="11452"/>
    <x v="0"/>
    <x v="38"/>
    <d v="2026-03-07T00:00:00"/>
    <s v="否"/>
    <s v="ollg"/>
    <s v="我觉得奶油很难吃"/>
    <d v="2026-03-08T00:00:00"/>
    <s v="江西"/>
    <s v="负向"/>
    <d v="2026-03-13T00:00:00"/>
  </r>
  <r>
    <n v="11452"/>
    <x v="0"/>
    <x v="38"/>
    <d v="2026-03-07T00:00:00"/>
    <s v="否"/>
    <s v="沐"/>
    <s v="腻吗"/>
    <d v="2026-03-08T00:00:00"/>
    <s v="湖南"/>
    <s v="中性"/>
    <d v="2026-03-13T00:00:00"/>
  </r>
  <r>
    <n v="11452"/>
    <x v="0"/>
    <x v="38"/>
    <d v="2026-03-07T00:00:00"/>
    <s v="否"/>
    <s v="蓝莓小咪"/>
    <s v="好喝呀，点的去咖啡液好好喝"/>
    <d v="2026-03-10T00:00:00"/>
    <s v="福建"/>
    <s v="正向"/>
    <d v="2026-03-13T00:00:00"/>
  </r>
  <r>
    <n v="11452"/>
    <x v="0"/>
    <x v="38"/>
    <d v="2026-03-07T00:00:00"/>
    <s v="否"/>
    <s v="沐"/>
    <s v="太美了"/>
    <d v="2026-03-10T00:00:00"/>
    <s v="湖南"/>
    <s v="正向"/>
    <d v="2026-03-13T00:00:00"/>
  </r>
  <r>
    <n v="11452"/>
    <x v="0"/>
    <x v="38"/>
    <d v="2026-03-07T00:00:00"/>
    <s v="否"/>
    <s v="福啊福"/>
    <s v="点了两次，第一次感冒特意不点奶油，第二次想点奶油，结果没太注意按到了无奶油，我也是服了，但是领了两张贴纸"/>
    <d v="2026-03-09T00:00:00"/>
    <s v="海南"/>
    <s v="中性"/>
    <d v="2026-03-13T00:00:00"/>
  </r>
  <r>
    <n v="11452"/>
    <x v="0"/>
    <x v="38"/>
    <d v="2026-03-07T00:00:00"/>
    <s v="否"/>
    <s v="沐"/>
    <s v="谢谢分享"/>
    <d v="2026-03-09T00:00:00"/>
    <s v="湖南"/>
    <s v="中性"/>
    <d v="2026-03-13T00:00:00"/>
  </r>
  <r>
    <n v="11452"/>
    <x v="0"/>
    <x v="38"/>
    <d v="2026-03-07T00:00:00"/>
    <s v="否"/>
    <s v="Zyuu_"/>
    <s v="我觉得是难得好喝的新品哈哈，可能大家口味不太一样"/>
    <d v="2026-03-08T00:00:00"/>
    <s v="海南"/>
    <s v="正向"/>
    <d v="2026-03-13T00:00:00"/>
  </r>
  <r>
    <n v="11452"/>
    <x v="0"/>
    <x v="38"/>
    <d v="2026-03-07T00:00:00"/>
    <s v="否"/>
    <s v="沐"/>
    <s v="感谢"/>
    <d v="2026-03-08T00:00:00"/>
    <s v="湖南"/>
    <s v="中性"/>
    <d v="2026-03-13T00:00:00"/>
  </r>
  <r>
    <n v="11452"/>
    <x v="0"/>
    <x v="38"/>
    <d v="2026-03-07T00:00:00"/>
    <s v="否"/>
    <s v="一蚊一只龟🐢"/>
    <s v="不腻，少少糖，刚刚好"/>
    <d v="2026-03-08T00:00:00"/>
    <s v="广东"/>
    <s v="正向"/>
    <d v="2026-03-13T00:00:00"/>
  </r>
  <r>
    <n v="11452"/>
    <x v="0"/>
    <x v="38"/>
    <d v="2026-03-07T00:00:00"/>
    <s v="否"/>
    <s v="今天晚上一定早睡。"/>
    <s v="我和我朋友的奶油顶确实做的难看，但是确实好喝"/>
    <d v="2026-03-10T00:00:00"/>
    <s v="四川"/>
    <s v="正向"/>
    <d v="2026-03-13T00:00:00"/>
  </r>
  <r>
    <n v="11452"/>
    <x v="0"/>
    <x v="38"/>
    <d v="2026-03-07T00:00:00"/>
    <s v="否"/>
    <s v="唐唐"/>
    <s v="如果选冰的话，里面没有冰的是吧？"/>
    <d v="2026-03-10T00:00:00"/>
    <s v="上海"/>
    <s v="中性"/>
    <d v="2026-03-13T00:00:00"/>
  </r>
  <r>
    <n v="11452"/>
    <x v="0"/>
    <x v="38"/>
    <d v="2026-03-07T00:00:00"/>
    <s v="否"/>
    <s v="兮兮笑嘻嘻"/>
    <s v="我觉得就是普通拿铁味，加了一丢丢的花味"/>
    <d v="2026-03-08T00:00:00"/>
    <s v="山东"/>
    <s v="中性"/>
    <d v="2026-03-13T00:00:00"/>
  </r>
  <r>
    <n v="11452"/>
    <x v="0"/>
    <x v="38"/>
    <d v="2026-03-07T00:00:00"/>
    <s v="否"/>
    <s v="沐"/>
    <s v="感谢分享"/>
    <d v="2026-03-08T00:00:00"/>
    <s v="湖南"/>
    <s v="中性"/>
    <d v="2026-03-13T00:00:00"/>
  </r>
  <r>
    <n v="11452"/>
    <x v="0"/>
    <x v="38"/>
    <d v="2026-03-07T00:00:00"/>
    <s v="否"/>
    <s v="染久"/>
    <s v="不好喝，我点热的少少甜，甜到牙齿发酸"/>
    <d v="2026-03-09T00:00:00"/>
    <s v="江苏"/>
    <s v="负向"/>
    <d v="2026-03-13T00:00:00"/>
  </r>
  <r>
    <n v="11452"/>
    <x v="0"/>
    <x v="38"/>
    <d v="2026-03-07T00:00:00"/>
    <s v="否"/>
    <s v="Breeze"/>
    <s v="我点的少少甜一点味都没有"/>
    <d v="2026-03-10T00:00:00"/>
    <s v="安徽"/>
    <s v="负向"/>
    <d v="2026-03-13T00:00:00"/>
  </r>
  <r>
    <n v="11452"/>
    <x v="0"/>
    <x v="38"/>
    <d v="2026-03-07T00:00:00"/>
    <s v="否"/>
    <s v="小红薯64937FB7"/>
    <s v="我感觉奶油不好吃"/>
    <d v="2026-03-08T00:00:00"/>
    <s v="浙江"/>
    <s v="负向"/>
    <d v="2026-03-13T00:00:00"/>
  </r>
  <r>
    <n v="11452"/>
    <x v="0"/>
    <x v="38"/>
    <d v="2026-03-07T00:00:00"/>
    <s v="否"/>
    <s v="不下雪的1889"/>
    <s v="奶油没有味道，一点都不甜"/>
    <d v="2026-03-09T00:00:00"/>
    <s v="广东"/>
    <s v="负向"/>
    <d v="2026-03-13T00:00:00"/>
  </r>
  <r>
    <n v="11452"/>
    <x v="0"/>
    <x v="38"/>
    <d v="2026-03-07T00:00:00"/>
    <s v="否"/>
    <s v="沐"/>
    <s v="瑞幸茶咖好喝吗"/>
    <d v="2026-03-09T00:00:00"/>
    <s v="湖南"/>
    <s v="中性"/>
    <d v="2026-03-13T00:00:00"/>
  </r>
  <r>
    <n v="11452"/>
    <x v="0"/>
    <x v="38"/>
    <d v="2026-03-07T00:00:00"/>
    <s v="否"/>
    <s v="渡口."/>
    <s v="不好喝 就是加粉色的糖一点都不健康"/>
    <d v="2026-03-07T00:00:00"/>
    <s v="陕西"/>
    <s v="负向"/>
    <d v="2026-03-13T00:00:00"/>
  </r>
  <r>
    <n v="11452"/>
    <x v="0"/>
    <x v="38"/>
    <d v="2026-03-07T00:00:00"/>
    <s v="否"/>
    <s v="沐"/>
    <s v="谢谢"/>
    <d v="2026-03-08T00:00:00"/>
    <s v="湖南"/>
    <s v="中性"/>
    <d v="2026-03-13T00:00:00"/>
  </r>
  <r>
    <n v="11452"/>
    <x v="0"/>
    <x v="38"/>
    <d v="2026-03-07T00:00:00"/>
    <s v="否"/>
    <s v="郝一大锅酸菜炖粉条子"/>
    <s v="我觉得一般"/>
    <d v="2026-03-08T00:00:00"/>
    <s v="江西"/>
    <s v="中性"/>
    <d v="2026-03-13T00:00:00"/>
  </r>
  <r>
    <n v="11452"/>
    <x v="0"/>
    <x v="38"/>
    <d v="2026-03-07T00:00:00"/>
    <s v="否"/>
    <s v="青提要吃肉多的"/>
    <s v="一般般，奶油化得很快，有点腻"/>
    <d v="2026-03-08T00:00:00"/>
    <s v="广东"/>
    <s v="负向"/>
    <d v="2026-03-13T00:00:00"/>
  </r>
  <r>
    <n v="11452"/>
    <x v="0"/>
    <x v="38"/>
    <d v="2026-03-07T00:00:00"/>
    <s v="否"/>
    <s v="嘿"/>
    <s v="就普通奶咖个人认为 多了股所谓的樱花味"/>
    <d v="2026-03-08T00:00:00"/>
    <s v="广东"/>
    <s v="中性"/>
    <d v="2026-03-13T00:00:00"/>
  </r>
  <r>
    <n v="11452"/>
    <x v="0"/>
    <x v="38"/>
    <d v="2026-03-07T00:00:00"/>
    <s v="否"/>
    <s v="MM"/>
    <s v="喝不了太甜的话点微甜刚刚好"/>
    <d v="2026-03-11T00:00:00"/>
    <s v="河南"/>
    <s v="中性"/>
    <d v="2026-03-13T00:00:00"/>
  </r>
  <r>
    <n v="11452"/>
    <x v="0"/>
    <x v="38"/>
    <d v="2026-03-07T00:00:00"/>
    <s v="否"/>
    <s v="💨"/>
    <s v="就是杯子好看，味道太一般了，奶油也挺一言难尽"/>
    <d v="2026-03-08T00:00:00"/>
    <s v="山东"/>
    <s v="负向"/>
    <d v="2026-03-13T00:00:00"/>
  </r>
  <r>
    <n v="11452"/>
    <x v="0"/>
    <x v="38"/>
    <d v="2026-03-07T00:00:00"/>
    <s v="否"/>
    <s v="沐"/>
    <s v="哈哈哈 谢谢"/>
    <d v="2026-03-08T00:00:00"/>
    <s v="湖南"/>
    <s v="中性"/>
    <d v="2026-03-13T00:00:00"/>
  </r>
  <r>
    <n v="11452"/>
    <x v="0"/>
    <x v="38"/>
    <d v="2026-03-07T00:00:00"/>
    <s v="否"/>
    <s v="Silver妹"/>
    <s v="今天刚点的，没有什么咖啡味，挺淡的"/>
    <d v="2026-03-08T00:00:00"/>
    <s v="湖南"/>
    <s v="中性"/>
    <d v="2026-03-13T00:00:00"/>
  </r>
  <r>
    <n v="11452"/>
    <x v="0"/>
    <x v="38"/>
    <d v="2026-03-07T00:00:00"/>
    <s v="否"/>
    <s v="初曦～"/>
    <s v="我点了没有奶油的，有点淡淡的花香，一般般吧"/>
    <d v="2026-03-08T00:00:00"/>
    <s v="山东"/>
    <s v="中性"/>
    <d v="2026-03-13T00:00:00"/>
  </r>
  <r>
    <n v="11452"/>
    <x v="0"/>
    <x v="38"/>
    <d v="2026-03-07T00:00:00"/>
    <s v="否"/>
    <s v="Kimuma"/>
    <s v="少甜 好喝"/>
    <d v="2026-03-09T00:00:00"/>
    <s v="浙江"/>
    <s v="正向"/>
    <d v="2026-03-13T00:00:00"/>
  </r>
  <r>
    <n v="11452"/>
    <x v="0"/>
    <x v="38"/>
    <d v="2026-03-07T00:00:00"/>
    <s v="否"/>
    <s v="青橘"/>
    <s v="不腻，但是一般般"/>
    <d v="2026-03-09T00:00:00"/>
    <s v="四川"/>
    <s v="中性"/>
    <d v="2026-03-13T00:00:00"/>
  </r>
  <r>
    <n v="11452"/>
    <x v="0"/>
    <x v="38"/>
    <d v="2026-03-07T00:00:00"/>
    <s v="否"/>
    <s v="三秒钟的心动"/>
    <s v="今天刚点，避雷"/>
    <d v="2026-03-11T00:00:00"/>
    <s v="广东"/>
    <s v="负向"/>
    <d v="2026-03-13T00:00:00"/>
  </r>
  <r>
    <n v="11452"/>
    <x v="0"/>
    <x v="38"/>
    <d v="2026-03-07T00:00:00"/>
    <s v="否"/>
    <s v="momo"/>
    <s v="我觉得不好喝，奶油还行，拿铁有点甜"/>
    <d v="2026-03-08T00:00:00"/>
    <s v="山西"/>
    <s v="负向"/>
    <d v="2026-03-13T00:00:00"/>
  </r>
  <r>
    <n v="11452"/>
    <x v="0"/>
    <x v="38"/>
    <d v="2026-03-07T00:00:00"/>
    <s v="否"/>
    <s v="Chihiro"/>
    <s v="上次喝的时候还是前年"/>
    <d v="2026-03-10T00:00:00"/>
    <s v="江西"/>
    <s v="中性"/>
    <d v="2026-03-13T00:00:00"/>
  </r>
  <r>
    <n v="11452"/>
    <x v="0"/>
    <x v="38"/>
    <d v="2026-03-07T00:00:00"/>
    <s v="否"/>
    <s v="柚稚🌸"/>
    <s v="感觉一般般，中规中矩"/>
    <d v="2026-03-12T00:00:00"/>
    <s v="广东"/>
    <s v="中性"/>
    <d v="2026-03-13T00:00:00"/>
  </r>
  <r>
    <n v="11452"/>
    <x v="0"/>
    <x v="38"/>
    <d v="2026-03-07T00:00:00"/>
    <s v="否"/>
    <s v="满山猴子我腚最红"/>
    <s v="不好喝我觉得"/>
    <d v="2026-03-11T00:00:00"/>
    <s v="贵州"/>
    <s v="负向"/>
    <d v="2026-03-13T00:00:00"/>
  </r>
  <r>
    <n v="11452"/>
    <x v="0"/>
    <x v="38"/>
    <d v="2026-03-07T00:00:00"/>
    <s v="否"/>
    <s v="韩山"/>
    <s v="冰的奶油没法融进去，只能单吃"/>
    <d v="2026-03-10T00:00:00"/>
    <s v="天津"/>
    <s v="负向"/>
    <d v="2026-03-13T00:00:00"/>
  </r>
  <r>
    <n v="11452"/>
    <x v="0"/>
    <x v="38"/>
    <d v="2026-03-07T00:00:00"/>
    <s v="否"/>
    <s v="稀里哗啦"/>
    <s v="最近喝过的最好喝的一款"/>
    <d v="2026-03-11T00:00:00"/>
    <s v="河北"/>
    <s v="正向"/>
    <d v="2026-03-13T00:00:00"/>
  </r>
  <r>
    <n v="11452"/>
    <x v="0"/>
    <x v="38"/>
    <d v="2026-03-07T00:00:00"/>
    <s v="否"/>
    <s v="好运降临我"/>
    <s v="不咋好喝味道很淡"/>
    <d v="2026-03-11T00:00:00"/>
    <s v="广东"/>
    <s v="负向"/>
    <d v="2026-03-13T00:00:00"/>
  </r>
  <r>
    <n v="11452"/>
    <x v="0"/>
    <x v="38"/>
    <d v="2026-03-07T00:00:00"/>
    <s v="否"/>
    <s v="奈奈"/>
    <s v="感觉好甜"/>
    <d v="2026-03-09T00:00:00"/>
    <s v="陕西"/>
    <s v="负向"/>
    <d v="2026-03-13T00:00:00"/>
  </r>
  <r>
    <n v="11452"/>
    <x v="0"/>
    <x v="38"/>
    <d v="2026-03-07T00:00:00"/>
    <s v="否"/>
    <s v="眷恋"/>
    <s v="好喝不腻 我喝的微甜刚刚好"/>
    <d v="2026-03-11T00:00:00"/>
    <s v="广东"/>
    <s v="正向"/>
    <d v="2026-03-13T00:00:00"/>
  </r>
  <r>
    <n v="11452"/>
    <x v="0"/>
    <x v="38"/>
    <d v="2026-03-07T00:00:00"/>
    <s v="否"/>
    <s v="春^"/>
    <s v="一般"/>
    <d v="2026-03-10T00:00:00"/>
    <s v="浙江"/>
    <s v="中性"/>
    <d v="2026-03-13T00:00:00"/>
  </r>
  <r>
    <n v="11452"/>
    <x v="0"/>
    <x v="38"/>
    <d v="2026-03-07T00:00:00"/>
    <s v="否"/>
    <s v="小红薯61970B0A"/>
    <s v="我喝的冰的，少少甜，喝出来了花香"/>
    <d v="2026-03-10T00:00:00"/>
    <s v="四川"/>
    <s v="正向"/>
    <d v="2026-03-13T00:00:00"/>
  </r>
  <r>
    <n v="11452"/>
    <x v="0"/>
    <x v="38"/>
    <d v="2026-03-07T00:00:00"/>
    <s v="否"/>
    <s v="yi大口吃盐"/>
    <s v="无奶油 微甜 我觉得还挺好喝"/>
    <d v="2026-03-08T00:00:00"/>
    <s v="广东"/>
    <s v="正向"/>
    <d v="2026-03-13T00:00:00"/>
  </r>
  <r>
    <n v="11452"/>
    <x v="0"/>
    <x v="38"/>
    <d v="2026-03-07T00:00:00"/>
    <s v="否"/>
    <s v="沐"/>
    <s v="下次我试试无奶油的"/>
    <d v="2026-03-08T00:00:00"/>
    <s v="湖南"/>
    <s v="中性"/>
    <d v="2026-03-13T00:00:00"/>
  </r>
  <r>
    <n v="11452"/>
    <x v="0"/>
    <x v="38"/>
    <d v="2026-03-07T00:00:00"/>
    <s v="否"/>
    <s v="蕾小熊猫"/>
    <s v="难喝的我想哭"/>
    <d v="2026-03-11T00:00:00"/>
    <s v="新疆"/>
    <s v="负向"/>
    <d v="2026-03-13T00:00:00"/>
  </r>
  <r>
    <n v="11452"/>
    <x v="0"/>
    <x v="38"/>
    <d v="2026-03-07T00:00:00"/>
    <s v="否"/>
    <s v="米立的粒"/>
    <s v="有点优乐美的感觉"/>
    <d v="2026-03-12T00:00:00"/>
    <s v="福建"/>
    <s v="中性"/>
    <d v="2026-03-13T00:00:00"/>
  </r>
  <r>
    <n v="11452"/>
    <x v="0"/>
    <x v="38"/>
    <d v="2026-03-07T00:00:00"/>
    <s v="否"/>
    <s v="立冬不下雪"/>
    <s v="特大杯没喝出花香"/>
    <d v="2026-03-08T00:00:00"/>
    <s v="广东"/>
    <s v="负向"/>
    <d v="2026-03-13T00:00:00"/>
  </r>
  <r>
    <n v="11452"/>
    <x v="0"/>
    <x v="38"/>
    <d v="2026-03-07T00:00:00"/>
    <s v="否"/>
    <s v="爱是万种星河."/>
    <s v="不好喝"/>
    <d v="2026-03-08T00:00:00"/>
    <s v="广东"/>
    <s v="负向"/>
    <d v="2026-03-13T00:00:00"/>
  </r>
  <r>
    <n v="11452"/>
    <x v="0"/>
    <x v="38"/>
    <d v="2026-03-07T00:00:00"/>
    <s v="否"/>
    <s v="剑南大道大彪客（甲壳虫版）"/>
    <s v="不腻，但是不好喝"/>
    <d v="2026-03-12T00:00:00"/>
    <s v="四川"/>
    <s v="负向"/>
    <d v="2026-03-13T00:00:00"/>
  </r>
  <r>
    <n v="11452"/>
    <x v="0"/>
    <x v="38"/>
    <d v="2026-03-07T00:00:00"/>
    <s v="否"/>
    <s v="陈某某"/>
    <s v="一般还是喜欢马斯卡彭"/>
    <d v="2026-03-10T00:00:00"/>
    <s v="江苏"/>
    <s v="中性"/>
    <d v="2026-03-13T00:00:00"/>
  </r>
  <r>
    <n v="11452"/>
    <x v="0"/>
    <x v="38"/>
    <d v="2026-03-07T00:00:00"/>
    <s v="否"/>
    <s v="沐"/>
    <s v="哈哈哈 马斯卡彭好喝"/>
    <d v="2026-03-10T00:00:00"/>
    <s v="湖南"/>
    <s v="正向"/>
    <d v="2026-03-13T00:00:00"/>
  </r>
  <r>
    <n v="11452"/>
    <x v="0"/>
    <x v="38"/>
    <d v="2026-03-07T00:00:00"/>
    <s v="否"/>
    <s v="泥巴巴"/>
    <s v="一般般"/>
    <d v="2026-03-12T00:00:00"/>
    <s v="吉林"/>
    <s v="中性"/>
    <d v="2026-03-13T00:00:00"/>
  </r>
  <r>
    <n v="11452"/>
    <x v="0"/>
    <x v="38"/>
    <d v="2026-03-07T00:00:00"/>
    <s v="否"/>
    <s v="一蚊一只龟🐢"/>
    <s v="一定要冰的"/>
    <d v="2026-03-08T00:00:00"/>
    <s v="广东"/>
    <s v="中性"/>
    <d v="2026-03-13T00:00:00"/>
  </r>
  <r>
    <n v="11452"/>
    <x v="0"/>
    <x v="38"/>
    <d v="2026-03-07T00:00:00"/>
    <s v="否"/>
    <s v="今安"/>
    <s v="还行 不会很腻 就像加了点糖的拿铁"/>
    <d v="2026-03-09T00:00:00"/>
    <s v="河北"/>
    <s v="中性"/>
    <d v="2026-03-13T00:00:00"/>
  </r>
  <r>
    <n v="11452"/>
    <x v="0"/>
    <x v="38"/>
    <d v="2026-03-07T00:00:00"/>
    <s v="否"/>
    <s v="momo"/>
    <s v="点的微甜 不腻不好喝也不甜"/>
    <d v="2026-03-08T00:00:00"/>
    <s v="江苏"/>
    <s v="负向"/>
    <d v="2026-03-13T00:00:00"/>
  </r>
  <r>
    <n v="11452"/>
    <x v="0"/>
    <x v="38"/>
    <d v="2026-03-07T00:00:00"/>
    <s v="否"/>
    <s v="爱橘学习的大"/>
    <s v="少甜加冰的好喝 奶油融进去很丝滑"/>
    <d v="2026-03-12T00:00:00"/>
    <s v="河南"/>
    <s v="正向"/>
    <d v="2026-03-13T00:00:00"/>
  </r>
  <r>
    <n v="11452"/>
    <x v="0"/>
    <x v="38"/>
    <d v="2026-03-07T00:00:00"/>
    <s v="否"/>
    <s v="哈哈哈"/>
    <s v="好难喝 浪费钱"/>
    <d v="2026-03-12T00:00:00"/>
    <s v="四川"/>
    <s v="负向"/>
    <d v="2026-03-13T00:00:00"/>
  </r>
  <r>
    <n v="11452"/>
    <x v="0"/>
    <x v="38"/>
    <d v="2026-03-07T00:00:00"/>
    <s v="否"/>
    <s v="沐"/>
    <m/>
    <d v="2026-03-12T00:00:00"/>
    <s v="湖南"/>
    <s v="中性"/>
    <d v="2026-03-13T00:00:00"/>
  </r>
  <r>
    <n v="11452"/>
    <x v="0"/>
    <x v="38"/>
    <d v="2026-03-07T00:00:00"/>
    <s v="否"/>
    <s v="外南街小孩💙桐桐💙"/>
    <s v="个人感觉很难喝 喝完了一直在恶心想吐"/>
    <d v="2026-03-09T00:00:00"/>
    <s v="黑龙江"/>
    <s v="负向"/>
    <d v="2026-03-13T00:00:00"/>
  </r>
  <r>
    <n v="11452"/>
    <x v="0"/>
    <x v="38"/>
    <d v="2026-03-07T00:00:00"/>
    <s v="否"/>
    <s v="中川大辅"/>
    <s v="不好喝 像喝药一样"/>
    <d v="2026-03-08T00:00:00"/>
    <s v="四川"/>
    <s v="负向"/>
    <d v="2026-03-13T00:00:00"/>
  </r>
  <r>
    <n v="11452"/>
    <x v="0"/>
    <x v="38"/>
    <d v="2026-03-07T00:00:00"/>
    <s v="否"/>
    <s v="铭昊昊"/>
    <s v="挺好喝呀，今天才喝了"/>
    <d v="2026-03-11T00:00:00"/>
    <s v="广东"/>
    <s v="正向"/>
    <d v="2026-03-13T00:00:00"/>
  </r>
  <r>
    <n v="11452"/>
    <x v="0"/>
    <x v="38"/>
    <d v="2026-03-07T00:00:00"/>
    <s v="否"/>
    <s v="老板领导在地狱"/>
    <s v="为什么你的奶油是白色"/>
    <d v="2026-03-11T00:00:00"/>
    <s v="江苏"/>
    <s v="中性"/>
    <d v="2026-03-13T00:00:00"/>
  </r>
  <r>
    <n v="11452"/>
    <x v="0"/>
    <x v="38"/>
    <d v="2026-03-07T00:00:00"/>
    <s v="否"/>
    <s v="荔枝冰美式"/>
    <s v="天呐原来大家都这样了我以为只有我"/>
    <d v="2026-03-10T00:00:00"/>
    <s v="黑龙江"/>
    <s v="中性"/>
    <d v="2026-03-13T00:00:00"/>
  </r>
  <r>
    <n v="11452"/>
    <x v="0"/>
    <x v="38"/>
    <d v="2026-03-07T00:00:00"/>
    <s v="否"/>
    <s v="玲玲"/>
    <s v="热的难喝的要命，哎我也点了热的，硬是喝完了"/>
    <d v="2026-03-11T00:00:00"/>
    <s v="江苏"/>
    <s v="负向"/>
    <d v="2026-03-13T00:00:00"/>
  </r>
  <r>
    <n v="11452"/>
    <x v="0"/>
    <x v="38"/>
    <d v="2026-03-07T00:00:00"/>
    <s v="否"/>
    <s v="Llllllllllllllll"/>
    <s v="喝完肚子咕咕叫，上厕所"/>
    <d v="2026-03-09T00:00:00"/>
    <s v="江苏"/>
    <s v="负向"/>
    <d v="2026-03-13T00:00:00"/>
  </r>
  <r>
    <n v="11452"/>
    <x v="0"/>
    <x v="38"/>
    <d v="2026-03-07T00:00:00"/>
    <s v="否"/>
    <s v="奇葩舍友速上国道-"/>
    <s v="➕1 特意来搜 一看真的会拉"/>
    <d v="2026-03-09T00:00:00"/>
    <s v="江西"/>
    <s v="负向"/>
    <d v="2026-03-13T00:00:00"/>
  </r>
  <r>
    <n v="11452"/>
    <x v="0"/>
    <x v="38"/>
    <d v="2026-03-07T00:00:00"/>
    <s v="否"/>
    <s v="Yu_12"/>
    <s v="不好喝个人感觉 没有想象中的味道"/>
    <d v="2026-03-09T00:00:00"/>
    <s v="四川"/>
    <s v="负向"/>
    <d v="2026-03-13T00:00:00"/>
  </r>
  <r>
    <n v="11452"/>
    <x v="0"/>
    <x v="38"/>
    <d v="2026-03-07T00:00:00"/>
    <s v="否"/>
    <s v="Mm"/>
    <s v="我感觉挺好喝的但是她给我奶油挤成这样，我真是不能忍了"/>
    <d v="2026-03-11T00:00:00"/>
    <s v="山西"/>
    <s v="中性"/>
    <d v="2026-03-13T00:00:00"/>
  </r>
  <r>
    <n v="11452"/>
    <x v="0"/>
    <x v="38"/>
    <d v="2026-03-07T00:00:00"/>
    <s v="否"/>
    <s v="晚梨不吃梨🍐"/>
    <s v="拉肚子 跑了两次了"/>
    <d v="2026-03-12T00:00:00"/>
    <s v="陕西"/>
    <s v="负向"/>
    <d v="2026-03-13T00:00:00"/>
  </r>
  <r>
    <n v="11452"/>
    <x v="0"/>
    <x v="38"/>
    <d v="2026-03-07T00:00:00"/>
    <s v="否"/>
    <s v="我有证据真被他骗了"/>
    <s v="我刚下完单就刷到这条了"/>
    <d v="2026-03-09T00:00:00"/>
    <s v="重庆"/>
    <s v="中性"/>
    <d v="2026-03-13T00:00:00"/>
  </r>
  <r>
    <n v="11452"/>
    <x v="0"/>
    <x v="38"/>
    <d v="2026-03-07T00:00:00"/>
    <s v="否"/>
    <s v="阁迟瑾"/>
    <s v="我今天看到新品差点点下了"/>
    <d v="2026-03-09T00:00:00"/>
    <s v="重庆"/>
    <s v="中性"/>
    <d v="2026-03-13T00:00:00"/>
  </r>
  <r>
    <n v="11452"/>
    <x v="0"/>
    <x v="38"/>
    <d v="2026-03-07T00:00:00"/>
    <s v="否"/>
    <s v="三三学社社长"/>
    <s v="可能冰的好喝，热的不行"/>
    <d v="2026-03-12T00:00:00"/>
    <s v="广西"/>
    <s v="中性"/>
    <d v="2026-03-13T00:00:00"/>
  </r>
  <r>
    <n v="11452"/>
    <x v="0"/>
    <x v="38"/>
    <d v="2026-03-07T00:00:00"/>
    <s v="否"/>
    <s v="我家啵啵啊"/>
    <s v="确实不咋好喝，买的超大杯喝了一半，我也窜了"/>
    <d v="2026-03-08T00:00:00"/>
    <s v="江苏"/>
    <s v="负向"/>
    <d v="2026-03-13T00:00:00"/>
  </r>
  <r>
    <n v="11452"/>
    <x v="0"/>
    <x v="38"/>
    <d v="2026-03-07T00:00:00"/>
    <s v="否"/>
    <s v="Catherine🦌"/>
    <s v="感觉没什么樱花味"/>
    <d v="2026-03-08T00:00:00"/>
    <s v="湖北"/>
    <s v="负向"/>
    <d v="2026-03-13T00:00:00"/>
  </r>
  <r>
    <n v="11452"/>
    <x v="0"/>
    <x v="38"/>
    <d v="2026-03-07T00:00:00"/>
    <s v="否"/>
    <s v="睡一觉醒"/>
    <s v="我没拉，但一直放屁有没有人也是这样"/>
    <d v="2026-03-12T00:00:00"/>
    <s v="安徽"/>
    <s v="负向"/>
    <d v="2026-03-13T00:00:00"/>
  </r>
  <r>
    <n v="11452"/>
    <x v="0"/>
    <x v="38"/>
    <d v="2026-03-07T00:00:00"/>
    <s v="否"/>
    <s v="小猫的花"/>
    <s v="看到拉肚子那我必须喝了"/>
    <d v="2026-03-10T00:00:00"/>
    <s v="湖南"/>
    <s v="中性"/>
    <d v="2026-03-13T00:00:00"/>
  </r>
  <r>
    <n v="11452"/>
    <x v="0"/>
    <x v="38"/>
    <d v="2026-03-07T00:00:00"/>
    <s v="否"/>
    <s v="Catherine🦌"/>
    <s v="通便好帮手"/>
    <d v="2026-03-10T00:00:00"/>
    <s v="湖北"/>
    <s v="中性"/>
    <d v="2026-03-13T00:00:00"/>
  </r>
  <r>
    <n v="11452"/>
    <x v="0"/>
    <x v="38"/>
    <d v="2026-03-07T00:00:00"/>
    <s v="否"/>
    <n v="217"/>
    <s v="十一点半喝完现在坐厕所出不去了屁股疼肚子疼"/>
    <d v="2026-03-12T00:00:00"/>
    <s v="山西"/>
    <s v="负向"/>
    <d v="2026-03-13T00:00:00"/>
  </r>
  <r>
    <n v="11452"/>
    <x v="0"/>
    <x v="38"/>
    <d v="2026-03-07T00:00:00"/>
    <s v="否"/>
    <s v="吃个栗子🌰"/>
    <s v="冰的嘛？"/>
    <d v="2026-03-10T00:00:00"/>
    <s v="新疆"/>
    <s v="中性"/>
    <d v="2026-03-13T00:00:00"/>
  </r>
  <r>
    <n v="11452"/>
    <x v="0"/>
    <x v="38"/>
    <d v="2026-03-07T00:00:00"/>
    <s v="否"/>
    <s v="Catherine🦌"/>
    <s v="算是冰的 去冰没加冰块儿"/>
    <d v="2026-03-10T00:00:00"/>
    <s v="湖北"/>
    <s v="中性"/>
    <d v="2026-03-13T00:00:00"/>
  </r>
  <r>
    <n v="11452"/>
    <x v="0"/>
    <x v="38"/>
    <d v="2026-03-07T00:00:00"/>
    <s v="否"/>
    <s v="Lime"/>
    <s v="这杯为什么这么苦啊？尝不出一点樱花的感觉"/>
    <d v="2026-03-12T00:00:00"/>
    <s v="湖北"/>
    <s v="负向"/>
    <d v="2026-03-13T00:00:00"/>
  </r>
  <r>
    <n v="11452"/>
    <x v="0"/>
    <x v="38"/>
    <d v="2026-03-07T00:00:00"/>
    <s v="否"/>
    <s v="UiiiKoo🥨"/>
    <s v="好不好喝跑开不讲 但是你说窜的话 那我高低要冲了"/>
    <d v="2026-03-11T00:00:00"/>
    <s v="四川"/>
    <s v="中性"/>
    <d v="2026-03-13T00:00:00"/>
  </r>
  <r>
    <n v="11452"/>
    <x v="0"/>
    <x v="38"/>
    <d v="2026-03-07T00:00:00"/>
    <s v="否"/>
    <s v="Catherine🦌"/>
    <s v="哈哈哈 可以试试"/>
    <d v="2026-03-11T00:00:00"/>
    <s v="湖北"/>
    <s v="中性"/>
    <d v="2026-03-13T00:00:00"/>
  </r>
  <r>
    <n v="11452"/>
    <x v="0"/>
    <x v="38"/>
    <d v="2026-03-07T00:00:00"/>
    <s v="否"/>
    <s v="HiKC"/>
    <s v="我喜欢喝这杯，不是很甜，还能通便"/>
    <d v="2026-03-11T00:00:00"/>
    <s v="广东"/>
    <s v="正向"/>
    <d v="2026-03-13T00:00:00"/>
  </r>
  <r>
    <n v="11452"/>
    <x v="0"/>
    <x v="38"/>
    <d v="2026-03-07T00:00:00"/>
    <s v="否"/>
    <s v="火柴盒里的小巫师"/>
    <s v="我好喜欢这个口味"/>
    <d v="2026-03-10T00:00:00"/>
    <s v="北京"/>
    <s v="正向"/>
    <d v="2026-03-13T00:00:00"/>
  </r>
  <r>
    <n v="11452"/>
    <x v="0"/>
    <x v="38"/>
    <d v="2026-03-07T00:00:00"/>
    <s v="否"/>
    <s v="爱吃蜂蜜的小熊"/>
    <s v="喝完肚子痛来找答案，喝了两次疼了两次"/>
    <d v="2026-03-11T00:00:00"/>
    <s v="浙江"/>
    <s v="负向"/>
    <d v="2026-03-13T00:00:00"/>
  </r>
  <r>
    <n v="11452"/>
    <x v="0"/>
    <x v="38"/>
    <d v="2026-03-07T00:00:00"/>
    <s v="否"/>
    <s v="Yeol"/>
    <s v="我不便秘 我喝霸王茶姬狂拉"/>
    <d v="2026-03-11T00:00:00"/>
    <s v="上海"/>
    <s v="中性"/>
    <d v="2026-03-13T00:00:00"/>
  </r>
  <r>
    <n v="11452"/>
    <x v="0"/>
    <x v="38"/>
    <d v="2026-03-07T00:00:00"/>
    <s v="否"/>
    <s v="糖糖"/>
    <s v="好喝"/>
    <d v="2026-03-10T00:00:00"/>
    <s v="北京"/>
    <s v="正向"/>
    <d v="2026-03-13T00:00:00"/>
  </r>
  <r>
    <n v="11452"/>
    <x v="0"/>
    <x v="38"/>
    <d v="2026-03-07T00:00:00"/>
    <s v="否"/>
    <s v="故渊"/>
    <s v="哈哈喝完一个小时也在厕所蹲了两趟"/>
    <d v="2026-03-10T00:00:00"/>
    <s v="浙江"/>
    <s v="负向"/>
    <d v="2026-03-13T00:00:00"/>
  </r>
  <r>
    <n v="11452"/>
    <x v="0"/>
    <x v="38"/>
    <d v="2026-03-07T00:00:00"/>
    <s v="否"/>
    <s v="藜麦"/>
    <s v="我挺喜欢喝的，但是我也是喝完就拉肚子"/>
    <d v="2026-03-10T00:00:00"/>
    <s v="江苏"/>
    <s v="负向"/>
    <d v="2026-03-13T00:00:00"/>
  </r>
  <r>
    <n v="11452"/>
    <x v="0"/>
    <x v="38"/>
    <d v="2026-03-07T00:00:00"/>
    <s v="否"/>
    <s v="外南街小孩💙桐桐💙"/>
    <s v="喝完之后一直头晕恶心"/>
    <d v="2026-03-10T00:00:00"/>
    <s v="黑龙江"/>
    <s v="负向"/>
    <d v="2026-03-13T00:00:00"/>
  </r>
  <r>
    <n v="11452"/>
    <x v="0"/>
    <x v="38"/>
    <d v="2026-03-07T00:00:00"/>
    <s v="否"/>
    <s v="六个核弹"/>
    <s v="喝完拉了一天"/>
    <d v="2026-03-10T00:00:00"/>
    <s v="河北"/>
    <s v="负向"/>
    <d v="2026-03-13T00:00:00"/>
  </r>
  <r>
    <n v="11452"/>
    <x v="0"/>
    <x v="38"/>
    <d v="2026-03-07T00:00:00"/>
    <s v="否"/>
    <s v="曹玲"/>
    <s v="树莓美式也拉"/>
    <d v="2026-03-10T00:00:00"/>
    <s v="四川"/>
    <s v="中性"/>
    <d v="2026-03-13T00:00:00"/>
  </r>
  <r>
    <n v="11452"/>
    <x v="0"/>
    <x v="38"/>
    <d v="2026-03-07T00:00:00"/>
    <s v="否"/>
    <s v="想吃三文鱼🍣"/>
    <s v="我喝了 也窜"/>
    <d v="2026-03-11T00:00:00"/>
    <s v="江西"/>
    <s v="负向"/>
    <d v="2026-03-13T00:00:00"/>
  </r>
  <r>
    <n v="11452"/>
    <x v="0"/>
    <x v="38"/>
    <d v="2026-03-07T00:00:00"/>
    <s v="否"/>
    <s v="星际小宝激推"/>
    <s v="我23年喝的不是这个味道"/>
    <d v="2026-03-11T00:00:00"/>
    <s v="浙江"/>
    <s v="中性"/>
    <d v="2026-03-13T00:00:00"/>
  </r>
  <r>
    <n v="11452"/>
    <x v="0"/>
    <x v="38"/>
    <d v="2026-03-07T00:00:00"/>
    <s v="否"/>
    <s v="堡堡"/>
    <s v="一般般 没有23年的好喝了"/>
    <d v="2026-03-11T00:00:00"/>
    <s v="广东"/>
    <s v="负向"/>
    <d v="2026-03-13T00:00:00"/>
  </r>
  <r>
    <n v="11452"/>
    <x v="0"/>
    <x v="38"/>
    <d v="2026-03-07T00:00:00"/>
    <s v="否"/>
    <s v="Grace"/>
    <s v="刚开始喝，没喝出樱花味道，就是普通拿铁"/>
    <d v="2026-03-10T00:00:00"/>
    <s v="上海"/>
    <s v="中性"/>
    <d v="2026-03-13T00:00:00"/>
  </r>
  <r>
    <n v="11452"/>
    <x v="0"/>
    <x v="38"/>
    <d v="2026-03-07T00:00:00"/>
    <s v="否"/>
    <s v="早起困难症"/>
    <s v="受害者➕1 难喝，喝完还窜"/>
    <d v="2026-03-11T00:00:00"/>
    <s v="江西"/>
    <s v="负向"/>
    <d v="2026-03-13T00:00:00"/>
  </r>
  <r>
    <n v="11452"/>
    <x v="0"/>
    <x v="38"/>
    <d v="2026-03-07T00:00:00"/>
    <s v="否"/>
    <s v="亲呐"/>
    <s v="为啥我觉得还挺好喝"/>
    <d v="2026-03-12T00:00:00"/>
    <s v="湖北"/>
    <s v="正向"/>
    <d v="2026-03-13T00:00:00"/>
  </r>
  <r>
    <n v="11452"/>
    <x v="0"/>
    <x v="38"/>
    <d v="2026-03-07T00:00:00"/>
    <s v="否"/>
    <s v="狮子女的日常💞"/>
    <s v="喝了两口我就扔了"/>
    <d v="2026-03-11T00:00:00"/>
    <s v="云南"/>
    <s v="负向"/>
    <d v="2026-03-13T00:00:00"/>
  </r>
  <r>
    <n v="11452"/>
    <x v="0"/>
    <x v="38"/>
    <d v="2026-03-07T00:00:00"/>
    <s v="否"/>
    <s v="满山猴子我腚最红"/>
    <s v="刚点，普普通通，我是点微糖，没有啥樱花味"/>
    <d v="2026-03-10T00:00:00"/>
    <s v="贵州"/>
    <s v="中性"/>
    <d v="2026-03-13T00:00:00"/>
  </r>
  <r>
    <n v="11452"/>
    <x v="0"/>
    <x v="38"/>
    <d v="2026-03-07T00:00:00"/>
    <s v="否"/>
    <s v="油炸石榴"/>
    <s v="上面的奶油顶也是很廉价的味道"/>
    <d v="2026-03-09T00:00:00"/>
    <s v="山东"/>
    <s v="负向"/>
    <d v="2026-03-13T00:00:00"/>
  </r>
  <r>
    <n v="11452"/>
    <x v="0"/>
    <x v="38"/>
    <d v="2026-03-07T00:00:00"/>
    <s v="否"/>
    <s v="知多少"/>
    <s v="我还以为是我胃的问题就喝了半杯去了三次厕所"/>
    <d v="2026-03-08T00:00:00"/>
    <s v="广东"/>
    <s v="负向"/>
    <d v="2026-03-13T00:00:00"/>
  </r>
  <r>
    <n v="11452"/>
    <x v="0"/>
    <x v="38"/>
    <d v="2026-03-07T00:00:00"/>
    <s v="否"/>
    <s v="Catherine🦌"/>
    <s v="对 太可怕了"/>
    <d v="2026-03-08T00:00:00"/>
    <s v="湖北"/>
    <s v="中性"/>
    <d v="2026-03-13T00:00:00"/>
  </r>
  <r>
    <n v="11452"/>
    <x v="0"/>
    <x v="38"/>
    <d v="2026-03-07T00:00:00"/>
    <s v="否"/>
    <s v="知多少"/>
    <s v="哇靠我以为就我这样！我喝几口就跑厕所拉肚子"/>
    <d v="2026-03-08T00:00:00"/>
    <s v="广东"/>
    <s v="负向"/>
    <d v="2026-03-13T00:00:00"/>
  </r>
  <r>
    <n v="11452"/>
    <x v="0"/>
    <x v="38"/>
    <d v="2026-03-07T00:00:00"/>
    <s v="否"/>
    <s v="Catherine🦌"/>
    <s v="真的很有效喝了一半就感觉不对劲了"/>
    <d v="2026-03-08T00:00:00"/>
    <s v="湖北"/>
    <s v="中性"/>
    <d v="2026-03-13T00:00:00"/>
  </r>
  <r>
    <n v="11452"/>
    <x v="0"/>
    <x v="38"/>
    <d v="2026-03-07T00:00:00"/>
    <s v="否"/>
    <s v="累"/>
    <s v="一天了 还没喝完就知道它不好喝"/>
    <d v="2026-03-10T00:00:00"/>
    <s v="广西"/>
    <s v="负向"/>
    <d v="2026-03-13T00:00:00"/>
  </r>
  <r>
    <n v="11452"/>
    <x v="0"/>
    <x v="38"/>
    <d v="2026-03-07T00:00:00"/>
    <s v="否"/>
    <n v="54321"/>
    <s v="不好喝 踩雷"/>
    <d v="2026-03-11T00:00:00"/>
    <s v="河南"/>
    <s v="负向"/>
    <d v="2026-03-13T00:00:00"/>
  </r>
  <r>
    <n v="11452"/>
    <x v="0"/>
    <x v="38"/>
    <d v="2026-03-07T00:00:00"/>
    <s v="否"/>
    <s v="我草莓招了"/>
    <s v="我也是 我就知道是咖啡的问题"/>
    <d v="2026-03-08T00:00:00"/>
    <s v="浙江"/>
    <s v="中性"/>
    <d v="2026-03-13T00:00:00"/>
  </r>
  <r>
    <n v="11452"/>
    <x v="0"/>
    <x v="38"/>
    <d v="2026-03-07T00:00:00"/>
    <s v="否"/>
    <s v="小林不是祖宗🌲"/>
    <s v="我也拉肚子了，之前喝其他款都不会"/>
    <d v="2026-03-10T00:00:00"/>
    <s v="广东"/>
    <s v="负向"/>
    <d v="2026-03-13T00:00:00"/>
  </r>
  <r>
    <n v="11452"/>
    <x v="0"/>
    <x v="38"/>
    <d v="2026-03-07T00:00:00"/>
    <s v="否"/>
    <s v="Catherine🦌"/>
    <s v="+1这么多年 第一次喝咖啡喝的拉肚子"/>
    <d v="2026-03-10T00:00:00"/>
    <s v="湖北"/>
    <s v="负向"/>
    <d v="2026-03-13T00:00:00"/>
  </r>
  <r>
    <n v="11452"/>
    <x v="0"/>
    <x v="38"/>
    <d v="2026-03-07T00:00:00"/>
    <s v="否"/>
    <s v="小红薯63796835"/>
    <s v="我也肚子不舒服了一天"/>
    <d v="2026-03-08T00:00:00"/>
    <s v="贵州"/>
    <s v="负向"/>
    <d v="2026-03-13T00:00:00"/>
  </r>
  <r>
    <n v="11452"/>
    <x v="0"/>
    <x v="38"/>
    <d v="2026-03-07T00:00:00"/>
    <s v="否"/>
    <s v="桃不桃"/>
    <s v="正在拉……"/>
    <d v="2026-03-08T00:00:00"/>
    <s v="江西"/>
    <s v="负向"/>
    <d v="2026-03-13T00:00:00"/>
  </r>
  <r>
    <n v="11452"/>
    <x v="0"/>
    <x v="38"/>
    <d v="2026-03-07T00:00:00"/>
    <s v="否"/>
    <s v="蓝桉"/>
    <s v="我也是"/>
    <d v="2026-03-09T00:00:00"/>
    <s v="江苏"/>
    <s v="负向"/>
    <d v="2026-03-13T00:00:00"/>
  </r>
  <r>
    <n v="11452"/>
    <x v="0"/>
    <x v="38"/>
    <d v="2026-03-07T00:00:00"/>
    <s v="否"/>
    <s v="火鸡面大王"/>
    <s v="谁说这个世界上没有真正的感同身受"/>
    <d v="2026-03-12T00:00:00"/>
    <s v="辽宁"/>
    <s v="中性"/>
    <d v="2026-03-13T00:00:00"/>
  </r>
  <r>
    <n v="11452"/>
    <x v="0"/>
    <x v="38"/>
    <d v="2026-03-07T00:00:00"/>
    <s v="否"/>
    <s v="philematology（安可全勤版"/>
    <s v="我去试试"/>
    <d v="2026-03-12T00:00:00"/>
    <s v="广东"/>
    <s v="中性"/>
    <d v="2026-03-13T00:00:00"/>
  </r>
  <r>
    <n v="11452"/>
    <x v="0"/>
    <x v="38"/>
    <d v="2026-03-07T00:00:00"/>
    <s v="否"/>
    <s v="春水溶溶"/>
    <s v="想上厕所可以来一杯"/>
    <d v="2026-03-09T00:00:00"/>
    <s v="湖北"/>
    <s v="中性"/>
    <d v="2026-03-13T00:00:00"/>
  </r>
  <r>
    <n v="11452"/>
    <x v="0"/>
    <x v="38"/>
    <d v="2026-03-07T00:00:00"/>
    <s v="否"/>
    <s v="西瓜没有皮"/>
    <s v="哈哈哈哈，那我哪天便秘了再来一杯"/>
    <d v="2026-03-09T00:00:00"/>
    <s v="北京"/>
    <s v="中性"/>
    <d v="2026-03-13T00:00:00"/>
  </r>
  <r>
    <n v="11452"/>
    <x v="0"/>
    <x v="38"/>
    <d v="2026-03-07T00:00:00"/>
    <s v="否"/>
    <s v="终生学者"/>
    <s v="没拿到贴纸"/>
    <d v="2026-03-10T00:00:00"/>
    <s v="河南"/>
    <s v="中性"/>
    <d v="2026-03-13T00:00:00"/>
  </r>
  <r>
    <n v="11452"/>
    <x v="0"/>
    <x v="38"/>
    <d v="2026-03-07T00:00:00"/>
    <s v="否"/>
    <s v="🎂亮妈手作"/>
    <s v="为什么我一点反应都没有"/>
    <d v="2026-03-10T00:00:00"/>
    <s v="浙江"/>
    <s v="中性"/>
    <d v="2026-03-13T00:00:00"/>
  </r>
  <r>
    <n v="11452"/>
    <x v="0"/>
    <x v="38"/>
    <d v="2026-03-07T00:00:00"/>
    <s v="否"/>
    <s v="晴明无雨"/>
    <s v="我也觉得不太好喝 而且跟普通拿铁味道一模一样"/>
    <d v="2026-03-10T00:00:00"/>
    <s v="浙江"/>
    <s v="负向"/>
    <d v="2026-03-13T00:00:00"/>
  </r>
  <r>
    <n v="11452"/>
    <x v="0"/>
    <x v="38"/>
    <d v="2026-03-07T00:00:00"/>
    <s v="否"/>
    <s v="小短短"/>
    <s v="我也是，喝了剧痛无比"/>
    <d v="2026-03-10T00:00:00"/>
    <s v="四川"/>
    <s v="负向"/>
    <d v="2026-03-13T00:00:00"/>
  </r>
  <r>
    <n v="11452"/>
    <x v="0"/>
    <x v="38"/>
    <d v="2026-03-07T00:00:00"/>
    <s v="否"/>
    <s v="梦醒了Dream"/>
    <s v="我喝完没事啊，我是铁胃"/>
    <d v="2026-03-10T00:00:00"/>
    <s v="河南"/>
    <s v="中性"/>
    <d v="2026-03-13T00:00:00"/>
  </r>
  <r>
    <n v="11452"/>
    <x v="0"/>
    <x v="38"/>
    <d v="2026-03-07T00:00:00"/>
    <s v="否"/>
    <s v="苹什喵"/>
    <s v="我也拉肚子"/>
    <d v="2026-03-10T00:00:00"/>
    <s v="河南"/>
    <s v="负向"/>
    <d v="2026-03-13T00:00:00"/>
  </r>
  <r>
    <n v="11452"/>
    <x v="0"/>
    <x v="38"/>
    <d v="2026-03-07T00:00:00"/>
    <s v="否"/>
    <s v="Slowly"/>
    <s v="我喜欢这个味道耶 好清爽"/>
    <d v="2026-03-10T00:00:00"/>
    <s v="浙江"/>
    <s v="正向"/>
    <d v="2026-03-13T00:00:00"/>
  </r>
  <r>
    <n v="11452"/>
    <x v="0"/>
    <x v="38"/>
    <d v="2026-03-07T00:00:00"/>
    <s v="否"/>
    <s v="看到我请叫我去睡觉🥝"/>
    <s v="狂拉哈哈哈哈哈哈"/>
    <d v="2026-03-10T00:00:00"/>
    <s v="浙江"/>
    <s v="负向"/>
    <d v="2026-03-13T00:00:00"/>
  </r>
  <r>
    <n v="11452"/>
    <x v="0"/>
    <x v="38"/>
    <d v="2026-03-07T00:00:00"/>
    <s v="否"/>
    <s v="🌸小颖🌸"/>
    <s v="我那个给我做的都不对，奶油是白色的"/>
    <d v="2026-03-10T00:00:00"/>
    <s v="天津"/>
    <s v="负向"/>
    <d v="2026-03-13T00:00:00"/>
  </r>
  <r>
    <n v="11452"/>
    <x v="0"/>
    <x v="38"/>
    <d v="2026-03-07T00:00:00"/>
    <s v="否"/>
    <s v="大米饭"/>
    <s v="现在正在"/>
    <d v="2026-03-10T00:00:00"/>
    <s v="上海"/>
    <s v="负向"/>
    <d v="2026-03-13T00:00:00"/>
  </r>
  <r>
    <n v="11452"/>
    <x v="0"/>
    <x v="38"/>
    <d v="2026-03-07T00:00:00"/>
    <s v="否"/>
    <s v="狒物翠翠"/>
    <s v="我喝树莓也跑厕所"/>
    <d v="2026-03-10T00:00:00"/>
    <s v="甘肃"/>
    <s v="中性"/>
    <d v="2026-03-13T00:00:00"/>
  </r>
  <r>
    <n v="11452"/>
    <x v="0"/>
    <x v="38"/>
    <d v="2026-03-07T00:00:00"/>
    <s v="否"/>
    <s v="🌻小艳在努力"/>
    <s v="主要喝完还失眠呢"/>
    <d v="2026-03-09T00:00:00"/>
    <s v="辽宁"/>
    <s v="中性"/>
    <d v="2026-03-13T00:00:00"/>
  </r>
  <r>
    <n v="11452"/>
    <x v="0"/>
    <x v="38"/>
    <d v="2026-03-07T00:00:00"/>
    <s v="否"/>
    <s v="阿笙仔"/>
    <s v="我就是"/>
    <d v="2026-03-09T00:00:00"/>
    <s v="浙江"/>
    <s v="中性"/>
    <d v="2026-03-13T00:00:00"/>
  </r>
  <r>
    <n v="11452"/>
    <x v="0"/>
    <x v="38"/>
    <d v="2026-03-07T00:00:00"/>
    <s v="否"/>
    <s v="JY（喜欢蛋筒版"/>
    <s v="和生椰拿铁没区别"/>
    <d v="2026-03-09T00:00:00"/>
    <s v="重庆"/>
    <s v="中性"/>
    <d v="2026-03-13T00:00:00"/>
  </r>
  <r>
    <n v="11452"/>
    <x v="0"/>
    <x v="38"/>
    <d v="2026-03-07T00:00:00"/>
    <s v="否"/>
    <s v="Rᴇ."/>
    <s v="感觉挺好喝的"/>
    <d v="2026-03-09T00:00:00"/>
    <s v="吉林"/>
    <s v="正向"/>
    <d v="2026-03-13T00:00:00"/>
  </r>
  <r>
    <n v="11452"/>
    <x v="0"/>
    <x v="38"/>
    <d v="2026-03-07T00:00:00"/>
    <s v="否"/>
    <s v="拉菲"/>
    <s v="正确喝法是不加咖啡液就是樱花小铁"/>
    <d v="2026-03-09T00:00:00"/>
    <s v="湖北"/>
    <s v="中性"/>
    <d v="2026-03-13T00:00:00"/>
  </r>
  <r>
    <n v="11452"/>
    <x v="0"/>
    <x v="38"/>
    <d v="2026-03-07T00:00:00"/>
    <s v="否"/>
    <s v="oooovoo"/>
    <s v="前年上过一次我记得这俩味道各管各的"/>
    <d v="2026-03-09T00:00:00"/>
    <s v="重庆"/>
    <s v="中性"/>
    <d v="2026-03-13T00:00:00"/>
  </r>
  <r>
    <n v="11452"/>
    <x v="0"/>
    <x v="38"/>
    <d v="2026-03-07T00:00:00"/>
    <s v="否"/>
    <s v="暴富盐盐"/>
    <s v="我也是"/>
    <d v="2026-03-09T00:00:00"/>
    <s v="广东"/>
    <s v="中性"/>
    <d v="2026-03-13T00:00:00"/>
  </r>
  <r>
    <n v="11452"/>
    <x v="0"/>
    <x v="38"/>
    <d v="2026-03-07T00:00:00"/>
    <s v="否"/>
    <s v="尔尔"/>
    <s v="没啥特别反应，但我感觉味道一般"/>
    <d v="2026-03-09T00:00:00"/>
    <s v="广东"/>
    <s v="中性"/>
    <d v="2026-03-13T00:00:00"/>
  </r>
  <r>
    <n v="11452"/>
    <x v="0"/>
    <x v="38"/>
    <d v="2026-03-07T00:00:00"/>
    <s v="否"/>
    <s v="山青花重锦"/>
    <s v="我喝着就是普通拿铁挤了点樱花香味奶油"/>
    <d v="2026-03-09T00:00:00"/>
    <s v="河南"/>
    <s v="负向"/>
    <d v="2026-03-13T00:00:00"/>
  </r>
  <r>
    <n v="11452"/>
    <x v="0"/>
    <x v="38"/>
    <d v="2026-03-07T00:00:00"/>
    <s v="否"/>
    <s v="Layla"/>
    <s v="我也"/>
    <d v="2026-03-09T00:00:00"/>
    <s v="广东"/>
    <s v="中性"/>
    <d v="2026-03-13T00:00:00"/>
  </r>
  <r>
    <n v="11452"/>
    <x v="0"/>
    <x v="38"/>
    <d v="2026-03-07T00:00:00"/>
    <s v="否"/>
    <s v="lalala"/>
    <s v="不好喝，给我挤的奶油和粑粑一样"/>
    <d v="2026-03-10T00:00:00"/>
    <s v="江西"/>
    <s v="负向"/>
    <d v="2026-03-13T00:00:00"/>
  </r>
  <r>
    <n v="11452"/>
    <x v="0"/>
    <x v="38"/>
    <d v="2026-03-07T00:00:00"/>
    <s v="否"/>
    <s v="🌈是梦雨呀"/>
    <s v="钢铁肠胃管用吗？"/>
    <d v="2026-03-08T00:00:00"/>
    <s v="山东"/>
    <s v="中性"/>
    <d v="2026-03-13T00:00:00"/>
  </r>
  <r>
    <n v="11452"/>
    <x v="0"/>
    <x v="38"/>
    <d v="2026-03-07T00:00:00"/>
    <s v="否"/>
    <s v="Catherine🦌"/>
    <s v="感觉因人而异 这我第一次喝咖啡喝窜的"/>
    <d v="2026-03-08T00:00:00"/>
    <s v="湖北"/>
    <s v="中性"/>
    <d v="2026-03-13T00:00:00"/>
  </r>
  <r>
    <n v="11452"/>
    <x v="0"/>
    <x v="38"/>
    <d v="2026-03-07T00:00:00"/>
    <s v="否"/>
    <s v="💜小瓶子（一定上岸版）"/>
    <s v="去咖啡液的珞珈樱花拿铁也吼吼喝"/>
    <d v="2026-03-11T00:00:00"/>
    <s v="吉林"/>
    <s v="正向"/>
    <d v="2026-03-13T00:00:00"/>
  </r>
  <r>
    <n v="11452"/>
    <x v="0"/>
    <x v="38"/>
    <d v="2026-03-07T00:00:00"/>
    <s v="否"/>
    <s v="小红薯62A53BB2"/>
    <s v="好喝"/>
    <d v="2026-03-08T00:00:00"/>
    <s v="广东"/>
    <s v="正向"/>
    <d v="2026-03-13T00:00:00"/>
  </r>
  <r>
    <n v="11452"/>
    <x v="0"/>
    <x v="38"/>
    <d v="2026-03-07T00:00:00"/>
    <s v="否"/>
    <s v="💜小瓶子（一定上岸版）"/>
    <s v="哇超大杯好好看"/>
    <d v="2026-03-08T00:00:00"/>
    <s v="吉林"/>
    <s v="正向"/>
    <d v="2026-03-13T00:00:00"/>
  </r>
  <r>
    <n v="11452"/>
    <x v="0"/>
    <x v="38"/>
    <d v="2026-03-07T00:00:00"/>
    <s v="否"/>
    <s v="林黛玉.新世纪福音战士版"/>
    <s v="樱花不要牛乳乳饮料，少少糖/少甜，我上次喝到下架（刚刚喝完表示还是老味道）"/>
    <d v="2026-03-07T00:00:00"/>
    <s v="山东"/>
    <s v="正向"/>
    <d v="2026-03-13T00:00:00"/>
  </r>
  <r>
    <n v="11452"/>
    <x v="0"/>
    <x v="38"/>
    <d v="2026-03-07T00:00:00"/>
    <s v="否"/>
    <s v="💜小瓶子（一定上岸版）"/>
    <s v="可以可以！"/>
    <d v="2026-03-07T00:00:00"/>
    <s v="吉林"/>
    <s v="中性"/>
    <d v="2026-03-13T00:00:00"/>
  </r>
  <r>
    <n v="11452"/>
    <x v="0"/>
    <x v="38"/>
    <d v="2026-03-07T00:00:00"/>
    <s v="否"/>
    <s v="哼嘟"/>
    <s v="树莓不好喝 咖啡味我怎么喝不出来"/>
    <d v="2026-03-09T00:00:00"/>
    <s v="福建"/>
    <s v="负向"/>
    <d v="2026-03-13T00:00:00"/>
  </r>
  <r>
    <n v="11452"/>
    <x v="0"/>
    <x v="38"/>
    <d v="2026-03-07T00:00:00"/>
    <s v="否"/>
    <s v="💜小瓶子（一定上岸版）"/>
    <s v="会很甜嘛"/>
    <d v="2026-03-09T00:00:00"/>
    <s v="吉林"/>
    <s v="中性"/>
    <d v="2026-03-13T00:00:00"/>
  </r>
  <r>
    <n v="11452"/>
    <x v="0"/>
    <x v="38"/>
    <d v="2026-03-07T00:00:00"/>
    <s v="否"/>
    <s v="衾漪"/>
    <s v="好喝哈哈哈不要咖啡液"/>
    <d v="2026-03-08T00:00:00"/>
    <s v="广西"/>
    <s v="正向"/>
    <d v="2026-03-13T00:00:00"/>
  </r>
  <r>
    <n v="11452"/>
    <x v="0"/>
    <x v="38"/>
    <d v="2026-03-07T00:00:00"/>
    <s v="否"/>
    <s v="💜小瓶子（一定上岸版）"/>
    <s v="哇不要咖啡液这个颜值太高了"/>
    <d v="2026-03-09T00:00:00"/>
    <s v="吉林"/>
    <s v="正向"/>
    <d v="2026-03-13T00:00:00"/>
  </r>
  <r>
    <n v="11452"/>
    <x v="0"/>
    <x v="38"/>
    <d v="2026-03-07T00:00:00"/>
    <s v="否"/>
    <s v="yumi49"/>
    <s v="珞珈樱花拿铁"/>
    <d v="2026-03-08T00:00:00"/>
    <s v="福建"/>
    <s v="中性"/>
    <d v="2026-03-13T00:00:00"/>
  </r>
  <r>
    <n v="11452"/>
    <x v="0"/>
    <x v="38"/>
    <d v="2026-03-07T00:00:00"/>
    <s v="否"/>
    <s v="Kk"/>
    <s v="热的好喝吗？"/>
    <d v="2026-03-08T00:00:00"/>
    <s v="江西"/>
    <s v="中性"/>
    <d v="2026-03-13T00:00:00"/>
  </r>
  <r>
    <n v="11452"/>
    <x v="0"/>
    <x v="38"/>
    <d v="2026-03-07T00:00:00"/>
    <s v="否"/>
    <s v="💜小瓶子（一定上岸版）"/>
    <s v="树莓美式已喝喜欢莓果果汁的会喜欢"/>
    <d v="2026-03-09T00:00:00"/>
    <s v="吉林"/>
    <s v="正向"/>
    <d v="2026-03-13T00:00:00"/>
  </r>
  <r>
    <n v="11452"/>
    <x v="0"/>
    <x v="38"/>
    <d v="2026-03-07T00:00:00"/>
    <s v="否"/>
    <s v="纯唯物主义法师"/>
    <s v="请问会齁甜嘛"/>
    <d v="2026-03-10T00:00:00"/>
    <s v="天津"/>
    <s v="中性"/>
    <d v="2026-03-13T00:00:00"/>
  </r>
  <r>
    <n v="11452"/>
    <x v="0"/>
    <x v="38"/>
    <d v="2026-03-07T00:00:00"/>
    <s v="否"/>
    <s v="💜小瓶子（一定上岸版）"/>
    <s v="樱花拿铁已冲！无敌好喝"/>
    <d v="2026-03-08T00:00:00"/>
    <s v="吉林"/>
    <s v="正向"/>
    <d v="2026-03-13T00:00:00"/>
  </r>
  <r>
    <n v="11452"/>
    <x v="0"/>
    <x v="38"/>
    <d v="2026-03-07T00:00:00"/>
    <s v="否"/>
    <s v="璽歡你♬玺"/>
    <s v="苦吗"/>
    <d v="2026-03-08T00:00:00"/>
    <s v="浙江"/>
    <s v="中性"/>
    <d v="2026-03-13T00:00:00"/>
  </r>
  <r>
    <n v="11452"/>
    <x v="0"/>
    <x v="38"/>
    <d v="2026-03-07T00:00:00"/>
    <s v="否"/>
    <s v="灰烬"/>
    <s v="樱花拿铁热的怎么样？"/>
    <d v="2026-03-08T00:00:00"/>
    <s v="河南"/>
    <s v="中性"/>
    <d v="2026-03-13T00:00:00"/>
  </r>
  <r>
    <n v="11452"/>
    <x v="0"/>
    <x v="38"/>
    <d v="2026-03-07T00:00:00"/>
    <s v="否"/>
    <s v="💜小瓶子（一定上岸版）"/>
    <s v="我点的冰的 还不错 热的我估计奶油顶会化"/>
    <d v="2026-03-08T00:00:00"/>
    <s v="吉林"/>
    <s v="中性"/>
    <d v="2026-03-13T00:00:00"/>
  </r>
  <r>
    <n v="11452"/>
    <x v="0"/>
    <x v="38"/>
    <d v="2026-03-07T00:00:00"/>
    <s v="否"/>
    <s v="酸辣微甜不吃咸"/>
    <s v="树莓美式甜，糖浆味道重，樱花拿铁好喝"/>
    <d v="2026-03-07T00:00:00"/>
    <s v="山东"/>
    <s v="正向"/>
    <d v="2026-03-13T00:00:00"/>
  </r>
  <r>
    <n v="11452"/>
    <x v="0"/>
    <x v="38"/>
    <d v="2026-03-07T00:00:00"/>
    <s v="否"/>
    <s v="💜小瓶子（一定上岸版）"/>
    <s v="可以可以 樱花拿铁🌸➕1"/>
    <d v="2026-03-07T00:00:00"/>
    <s v="吉林"/>
    <s v="正向"/>
    <d v="2026-03-13T00:00:00"/>
  </r>
  <r>
    <n v="11452"/>
    <x v="0"/>
    <x v="38"/>
    <d v="2026-03-07T00:00:00"/>
    <s v="否"/>
    <s v="维尼熊的蜂蜜罐丶"/>
    <s v="意式和深烘哪个好喝？"/>
    <d v="2026-03-11T00:00:00"/>
    <s v="广东"/>
    <s v="中性"/>
    <d v="2026-03-13T00:00:00"/>
  </r>
  <r>
    <n v="11452"/>
    <x v="0"/>
    <x v="38"/>
    <d v="2026-03-07T00:00:00"/>
    <s v="否"/>
    <s v="💜小瓶子（一定上岸版）"/>
    <s v="我比较喜欢意式的"/>
    <d v="2026-03-11T00:00:00"/>
    <s v="吉林"/>
    <s v="正向"/>
    <d v="2026-03-13T00:00:00"/>
  </r>
  <r>
    <n v="11452"/>
    <x v="0"/>
    <x v="38"/>
    <d v="2026-03-07T00:00:00"/>
    <s v="否"/>
    <s v="蚊爺-"/>
    <s v="瑞幸终于有回奶油了"/>
    <d v="2026-03-07T00:00:00"/>
    <s v="广东"/>
    <s v="正向"/>
    <d v="2026-03-13T00:00:00"/>
  </r>
  <r>
    <n v="11452"/>
    <x v="0"/>
    <x v="38"/>
    <d v="2026-03-07T00:00:00"/>
    <s v="否"/>
    <s v="小爷不是混蛋"/>
    <s v="老早之前就有啊"/>
    <d v="2026-03-08T00:00:00"/>
    <s v="云南"/>
    <s v="中性"/>
    <d v="2026-03-13T00:00:00"/>
  </r>
  <r>
    <n v="11452"/>
    <x v="0"/>
    <x v="38"/>
    <d v="2026-03-07T00:00:00"/>
    <s v="否"/>
    <s v="pocky"/>
    <s v="树莓不错正在喝 第一口真的能喝到树莓香气"/>
    <d v="2026-03-09T00:00:00"/>
    <s v="上海"/>
    <s v="正向"/>
    <d v="2026-03-13T00:00:00"/>
  </r>
  <r>
    <n v="11452"/>
    <x v="0"/>
    <x v="38"/>
    <d v="2026-03-07T00:00:00"/>
    <s v="否"/>
    <s v="💜小瓶子（一定上岸版）"/>
    <s v="是的是的！爱喝莓果果汁的很爱"/>
    <d v="2026-03-09T00:00:00"/>
    <s v="吉林"/>
    <s v="正向"/>
    <d v="2026-03-13T00:00:00"/>
  </r>
  <r>
    <n v="11452"/>
    <x v="0"/>
    <x v="38"/>
    <d v="2026-03-07T00:00:00"/>
    <s v="否"/>
    <n v="75"/>
    <s v="桃桃冰茶建议喝蜜雪 蜜桃四季春 一模一样的"/>
    <d v="2026-03-07T00:00:00"/>
    <s v="广东"/>
    <s v="中性"/>
    <d v="2026-03-13T00:00:00"/>
  </r>
  <r>
    <n v="11452"/>
    <x v="0"/>
    <x v="38"/>
    <d v="2026-03-07T00:00:00"/>
    <s v="否"/>
    <s v="💜小瓶子（一定上岸版）"/>
    <s v="这样的嘛"/>
    <d v="2026-03-07T00:00:00"/>
    <s v="吉林"/>
    <s v="中性"/>
    <d v="2026-03-13T00:00:00"/>
  </r>
  <r>
    <n v="11452"/>
    <x v="0"/>
    <x v="38"/>
    <d v="2026-03-07T00:00:00"/>
    <s v="否"/>
    <s v="池鱼·"/>
    <s v="桃桃冰茶微甜还可以 有桃子果肉的清甜"/>
    <d v="2026-03-09T00:00:00"/>
    <s v="山东"/>
    <s v="正向"/>
    <d v="2026-03-13T00:00:00"/>
  </r>
  <r>
    <n v="11452"/>
    <x v="0"/>
    <x v="38"/>
    <d v="2026-03-07T00:00:00"/>
    <s v="否"/>
    <s v="💜小瓶子（一定上岸版）"/>
    <s v="这就去尝"/>
    <d v="2026-03-09T00:00:00"/>
    <s v="吉林"/>
    <s v="中性"/>
    <d v="2026-03-13T00:00:00"/>
  </r>
  <r>
    <n v="11452"/>
    <x v="0"/>
    <x v="38"/>
    <d v="2026-03-07T00:00:00"/>
    <s v="否"/>
    <s v="咖啡脑袋"/>
    <s v="树莓美式赞赞赞！"/>
    <d v="2026-03-08T00:00:00"/>
    <s v="四川"/>
    <s v="正向"/>
    <d v="2026-03-13T00:00:00"/>
  </r>
  <r>
    <n v="11452"/>
    <x v="0"/>
    <x v="38"/>
    <d v="2026-03-07T00:00:00"/>
    <s v="否"/>
    <s v="💜小瓶子（一定上岸版）"/>
    <s v="我明天也试试这个"/>
    <d v="2026-03-08T00:00:00"/>
    <s v="吉林"/>
    <s v="中性"/>
    <d v="2026-03-13T00:00:00"/>
  </r>
  <r>
    <n v="11452"/>
    <x v="0"/>
    <x v="38"/>
    <d v="2026-03-07T00:00:00"/>
    <s v="否"/>
    <s v="ki"/>
    <s v="没一个好喝"/>
    <d v="2026-03-08T00:00:00"/>
    <s v="辽宁"/>
    <s v="负向"/>
    <d v="2026-03-13T00:00:00"/>
  </r>
  <r>
    <n v="11452"/>
    <x v="0"/>
    <x v="38"/>
    <d v="2026-03-07T00:00:00"/>
    <s v="否"/>
    <s v="）："/>
    <s v="是的真的很难喝我的天"/>
    <d v="2026-03-08T00:00:00"/>
    <s v="上海"/>
    <s v="负向"/>
    <d v="2026-03-13T00:00:00"/>
  </r>
  <r>
    <n v="11452"/>
    <x v="0"/>
    <x v="38"/>
    <d v="2026-03-07T00:00:00"/>
    <s v="否"/>
    <s v="芋头"/>
    <s v="好喝"/>
    <d v="2026-03-08T00:00:00"/>
    <s v="黑龙江"/>
    <s v="正向"/>
    <d v="2026-03-13T00:00:00"/>
  </r>
  <r>
    <n v="11452"/>
    <x v="0"/>
    <x v="38"/>
    <d v="2026-03-07T00:00:00"/>
    <s v="否"/>
    <s v="其其"/>
    <s v="樱花不错的"/>
    <d v="2026-03-07T00:00:00"/>
    <s v="黑龙江"/>
    <s v="正向"/>
    <d v="2026-03-13T00:00:00"/>
  </r>
  <r>
    <n v="11452"/>
    <x v="0"/>
    <x v="38"/>
    <d v="2026-03-07T00:00:00"/>
    <s v="否"/>
    <s v="💜小瓶子（一定上岸版）"/>
    <s v="好喝哒 喝完嘴巴香香嘟"/>
    <d v="2026-03-08T00:00:00"/>
    <s v="吉林"/>
    <s v="正向"/>
    <d v="2026-03-13T00:00:00"/>
  </r>
  <r>
    <n v="11452"/>
    <x v="0"/>
    <x v="38"/>
    <d v="2026-03-07T00:00:00"/>
    <s v="否"/>
    <s v="兔兔馅饼"/>
    <s v="桃桃冰茶正常冰不加糖喝着像蜜桃四季春"/>
    <d v="2026-03-11T00:00:00"/>
    <s v="广东"/>
    <s v="中性"/>
    <d v="2026-03-13T00:00:00"/>
  </r>
  <r>
    <n v="11452"/>
    <x v="0"/>
    <x v="38"/>
    <d v="2026-03-07T00:00:00"/>
    <s v="否"/>
    <s v="礠滯囬綫"/>
    <s v="树莓美式味道一般"/>
    <d v="2026-03-08T00:00:00"/>
    <s v="吉林"/>
    <s v="中性"/>
    <d v="2026-03-13T00:00:00"/>
  </r>
  <r>
    <n v="11452"/>
    <x v="0"/>
    <x v="38"/>
    <d v="2026-03-07T00:00:00"/>
    <s v="否"/>
    <s v="一口桃子酒："/>
    <s v="之前上的时候特别好喝 我喜欢不加糖不加奶油"/>
    <d v="2026-03-08T00:00:00"/>
    <s v="北京"/>
    <s v="正向"/>
    <d v="2026-03-13T00:00:00"/>
  </r>
  <r>
    <n v="11452"/>
    <x v="0"/>
    <x v="38"/>
    <d v="2026-03-07T00:00:00"/>
    <s v="否"/>
    <s v="💜小瓶子（一定上岸版）"/>
    <s v="好好喝"/>
    <d v="2026-03-08T00:00:00"/>
    <s v="吉林"/>
    <s v="正向"/>
    <d v="2026-03-13T00:00:00"/>
  </r>
  <r>
    <n v="11452"/>
    <x v="0"/>
    <x v="38"/>
    <d v="2026-03-07T00:00:00"/>
    <s v="否"/>
    <s v="似曾相识的十四"/>
    <s v="意式和深烘选哪个"/>
    <d v="2026-03-07T00:00:00"/>
    <s v="辽宁"/>
    <s v="中性"/>
    <d v="2026-03-13T00:00:00"/>
  </r>
  <r>
    <n v="11452"/>
    <x v="0"/>
    <x v="38"/>
    <d v="2026-03-07T00:00:00"/>
    <s v="否"/>
    <s v="💜小瓶子（一定上岸版）"/>
    <s v="想要浓一点焦香一点就深烘"/>
    <d v="2026-03-07T00:00:00"/>
    <s v="吉林"/>
    <s v="中性"/>
    <d v="2026-03-13T00:00:00"/>
  </r>
  <r>
    <n v="11452"/>
    <x v="0"/>
    <x v="38"/>
    <d v="2026-03-07T00:00:00"/>
    <s v="否"/>
    <s v="-wagzhoR"/>
    <s v="我的奶油顶我觉得就是普通拿铁味"/>
    <d v="2026-03-07T00:00:00"/>
    <s v="山东"/>
    <s v="中性"/>
    <d v="2026-03-13T00:00:00"/>
  </r>
  <r>
    <n v="11452"/>
    <x v="0"/>
    <x v="38"/>
    <d v="2026-03-07T00:00:00"/>
    <s v="否"/>
    <s v="cookie"/>
    <s v="那就不喝了哈哈"/>
    <d v="2026-03-08T00:00:00"/>
    <s v="四川"/>
    <s v="中性"/>
    <d v="2026-03-13T00:00:00"/>
  </r>
  <r>
    <n v="11452"/>
    <x v="0"/>
    <x v="38"/>
    <d v="2026-03-07T00:00:00"/>
    <s v="否"/>
    <s v="lily"/>
    <s v="跟一个"/>
    <d v="2026-03-09T00:00:00"/>
    <s v="吉林"/>
    <s v="中性"/>
    <d v="2026-03-13T00:00:00"/>
  </r>
  <r>
    <n v="11452"/>
    <x v="0"/>
    <x v="38"/>
    <d v="2026-03-07T00:00:00"/>
    <s v="否"/>
    <s v="顺遍记住我"/>
    <s v="冰没化前有点像酸甜口的生椰拿铁"/>
    <d v="2026-03-08T00:00:00"/>
    <s v="辽宁"/>
    <s v="中性"/>
    <d v="2026-03-13T00:00:00"/>
  </r>
  <r>
    <n v="11452"/>
    <x v="0"/>
    <x v="38"/>
    <d v="2026-03-07T00:00:00"/>
    <s v="否"/>
    <s v="张什么正青"/>
    <s v="樱花拿铁很好喝 冲"/>
    <d v="2026-03-08T00:00:00"/>
    <s v="河北"/>
    <s v="正向"/>
    <d v="2026-03-13T00:00:00"/>
  </r>
  <r>
    <n v="11452"/>
    <x v="0"/>
    <x v="38"/>
    <d v="2026-03-07T00:00:00"/>
    <s v="否"/>
    <s v="小一"/>
    <s v="树莓美式不好喝"/>
    <d v="2026-03-08T00:00:00"/>
    <s v="浙江"/>
    <s v="负向"/>
    <d v="2026-03-13T00:00:00"/>
  </r>
  <r>
    <n v="11452"/>
    <x v="0"/>
    <x v="38"/>
    <d v="2026-03-07T00:00:00"/>
    <s v="否"/>
    <s v="最爱吃泡芙吖."/>
    <s v="之前喝过樱花 我感觉超级好喝"/>
    <d v="2026-03-07T00:00:00"/>
    <s v="河南"/>
    <s v="正向"/>
    <d v="2026-03-13T00:00:00"/>
  </r>
  <r>
    <n v="11452"/>
    <x v="0"/>
    <x v="38"/>
    <d v="2026-03-07T00:00:00"/>
    <s v="否"/>
    <s v="💜小瓶子（一定上岸版）"/>
    <s v="这就点！哈哈哈哈"/>
    <d v="2026-03-07T00:00:00"/>
    <s v="吉林"/>
    <s v="中性"/>
    <d v="2026-03-13T00:00:00"/>
  </r>
  <r>
    <n v="11452"/>
    <x v="0"/>
    <x v="38"/>
    <d v="2026-03-07T00:00:00"/>
    <s v="否"/>
    <s v="柚怎么了我的大小姐"/>
    <s v="树莓美式甜甜的"/>
    <d v="2026-03-07T00:00:00"/>
    <s v="浙江"/>
    <s v="正向"/>
    <d v="2026-03-13T00:00:00"/>
  </r>
  <r>
    <n v="11452"/>
    <x v="0"/>
    <x v="38"/>
    <d v="2026-03-07T00:00:00"/>
    <s v="否"/>
    <s v="momo"/>
    <s v="樱花啥味道啊"/>
    <d v="2026-03-08T00:00:00"/>
    <s v="北京"/>
    <s v="中性"/>
    <d v="2026-03-13T00:00:00"/>
  </r>
  <r>
    <n v="11452"/>
    <x v="0"/>
    <x v="38"/>
    <d v="2026-03-07T00:00:00"/>
    <s v="否"/>
    <s v="施施"/>
    <m/>
    <d v="2026-03-08T00:00:00"/>
    <s v="江苏"/>
    <s v="中性"/>
    <d v="2026-03-13T00:00:00"/>
  </r>
  <r>
    <n v="11452"/>
    <x v="0"/>
    <x v="38"/>
    <d v="2026-03-07T00:00:00"/>
    <s v="否"/>
    <s v="小Y冲冲冲"/>
    <s v="樱花超大杯还加浓缩咖啡嘛"/>
    <d v="2026-03-07T00:00:00"/>
    <s v="山东"/>
    <s v="中性"/>
    <d v="2026-03-13T00:00:00"/>
  </r>
  <r>
    <n v="11452"/>
    <x v="0"/>
    <x v="38"/>
    <d v="2026-03-07T00:00:00"/>
    <s v="否"/>
    <s v="不加糖也很甜"/>
    <s v="树莓美式不好喝"/>
    <d v="2026-03-07T00:00:00"/>
    <s v="山东"/>
    <s v="负向"/>
    <d v="2026-03-13T00:00:00"/>
  </r>
  <r>
    <n v="11452"/>
    <x v="0"/>
    <x v="38"/>
    <d v="2026-03-07T00:00:00"/>
    <s v="否"/>
    <s v="不另外加糖🌈"/>
    <s v="樱花拿铁就冲这造型"/>
    <d v="2026-03-07T00:00:00"/>
    <s v="安徽"/>
    <s v="正向"/>
    <d v="2026-03-13T00:00:00"/>
  </r>
  <r>
    <n v="11452"/>
    <x v="0"/>
    <x v="38"/>
    <d v="2026-03-07T00:00:00"/>
    <s v="否"/>
    <s v="💜小瓶子（一定上岸版）"/>
    <s v="真的太好看了！而且是粉色的奶油顶"/>
    <d v="2026-03-07T00:00:00"/>
    <s v="吉林"/>
    <s v="正向"/>
    <d v="2026-03-13T00:00:00"/>
  </r>
  <r>
    <n v="11452"/>
    <x v="0"/>
    <x v="38"/>
    <d v="2026-03-07T00:00:00"/>
    <s v="否"/>
    <s v="）："/>
    <s v="选不出来都很难喝别浪费钱好吗"/>
    <d v="2026-03-08T00:00:00"/>
    <s v="上海"/>
    <s v="负向"/>
    <d v="2026-03-13T00:00:00"/>
  </r>
  <r>
    <n v="11452"/>
    <x v="0"/>
    <x v="38"/>
    <d v="2026-03-07T00:00:00"/>
    <s v="否"/>
    <s v="风栖廿八"/>
    <s v="樱花那个好喝"/>
    <d v="2026-03-08T00:00:00"/>
    <s v="山东"/>
    <s v="正向"/>
    <d v="2026-03-13T00:00:00"/>
  </r>
  <r>
    <n v="11452"/>
    <x v="0"/>
    <x v="38"/>
    <d v="2026-03-07T00:00:00"/>
    <s v="否"/>
    <s v="💜小瓶子（一定上岸版）"/>
    <s v="是的！"/>
    <d v="2026-03-08T00:00:00"/>
    <s v="吉林"/>
    <s v="正向"/>
    <d v="2026-03-13T00:00:00"/>
  </r>
  <r>
    <n v="11452"/>
    <x v="0"/>
    <x v="38"/>
    <d v="2026-03-07T00:00:00"/>
    <s v="否"/>
    <s v="哈哈哈"/>
    <s v="苹果那个还没尝呢"/>
    <d v="2026-03-08T00:00:00"/>
    <s v="河北"/>
    <s v="中性"/>
    <d v="2026-03-13T00:00:00"/>
  </r>
  <r>
    <n v="11452"/>
    <x v="0"/>
    <x v="38"/>
    <d v="2026-03-07T00:00:00"/>
    <s v="否"/>
    <s v="Squidward"/>
    <s v="第一口超甜，之后苦，然后就和普通拿铁味道差不多"/>
    <d v="2026-03-11T00:00:00"/>
    <s v="广东"/>
    <s v="中性"/>
    <d v="2026-03-13T00:00:00"/>
  </r>
  <r>
    <n v="11452"/>
    <x v="0"/>
    <x v="38"/>
    <d v="2026-03-07T00:00:00"/>
    <s v="否"/>
    <s v="Squidward"/>
    <s v="觉得都差不多是那个味了"/>
    <d v="2026-03-11T00:00:00"/>
    <s v="广东"/>
    <s v="中性"/>
    <d v="2026-03-13T00:00:00"/>
  </r>
  <r>
    <n v="11452"/>
    <x v="0"/>
    <x v="38"/>
    <d v="2026-03-07T00:00:00"/>
    <s v="否"/>
    <s v="Green"/>
    <s v="我喝了会拉"/>
    <d v="2026-03-11T00:00:00"/>
    <s v="福建"/>
    <s v="负向"/>
    <d v="2026-03-13T00:00:00"/>
  </r>
  <r>
    <n v="11452"/>
    <x v="0"/>
    <x v="38"/>
    <d v="2026-03-07T00:00:00"/>
    <s v="否"/>
    <s v="野生小狗🐶"/>
    <s v="我今天也拉了"/>
    <d v="2026-03-11T00:00:00"/>
    <s v="河南"/>
    <s v="负向"/>
    <d v="2026-03-13T00:00:00"/>
  </r>
  <r>
    <n v="11452"/>
    <x v="0"/>
    <x v="38"/>
    <d v="2026-03-07T00:00:00"/>
    <s v="否"/>
    <s v="若水云朵的妈妈吖"/>
    <s v="我觉得挺好喝的"/>
    <d v="2026-03-11T00:00:00"/>
    <s v="河南"/>
    <s v="正向"/>
    <d v="2026-03-13T00:00:00"/>
  </r>
  <r>
    <n v="11452"/>
    <x v="0"/>
    <x v="38"/>
    <d v="2026-03-07T00:00:00"/>
    <s v="否"/>
    <s v="野生小狗🐶"/>
    <s v="哇 你这杯好好看呐！点的什么甜度呀"/>
    <d v="2026-03-11T00:00:00"/>
    <s v="河南"/>
    <s v="中性"/>
    <d v="2026-03-13T00:00:00"/>
  </r>
  <r>
    <n v="11452"/>
    <x v="0"/>
    <x v="38"/>
    <d v="2026-03-07T00:00:00"/>
    <s v="否"/>
    <s v="一笑了之"/>
    <s v="我觉得挺好喝的"/>
    <d v="2026-03-08T00:00:00"/>
    <s v="河北"/>
    <s v="正向"/>
    <d v="2026-03-13T00:00:00"/>
  </r>
  <r>
    <n v="11452"/>
    <x v="0"/>
    <x v="38"/>
    <d v="2026-03-07T00:00:00"/>
    <s v="否"/>
    <s v="野生小狗🐶"/>
    <s v="好耶 你点的超大杯吗"/>
    <d v="2026-03-08T00:00:00"/>
    <s v="河南"/>
    <s v="中性"/>
    <d v="2026-03-13T00:00:00"/>
  </r>
  <r>
    <n v="11452"/>
    <x v="0"/>
    <x v="38"/>
    <d v="2026-03-07T00:00:00"/>
    <s v="否"/>
    <s v="梅花璐🎀"/>
    <s v="好喝。但是口感偏奶茶"/>
    <d v="2026-03-12T00:00:00"/>
    <s v="湖南"/>
    <s v="正向"/>
    <d v="2026-03-13T00:00:00"/>
  </r>
  <r>
    <n v="11452"/>
    <x v="0"/>
    <x v="38"/>
    <d v="2026-03-07T00:00:00"/>
    <s v="否"/>
    <s v="柠檬全品"/>
    <s v="我这样点的，我感觉好喝"/>
    <d v="2026-03-09T00:00:00"/>
    <s v="河北"/>
    <s v="正向"/>
    <d v="2026-03-13T00:00:00"/>
  </r>
  <r>
    <n v="11452"/>
    <x v="0"/>
    <x v="38"/>
    <d v="2026-03-07T00:00:00"/>
    <s v="否"/>
    <s v="野生小狗🐶"/>
    <s v="哇！！学到啦"/>
    <d v="2026-03-09T00:00:00"/>
    <s v="河南"/>
    <s v="中性"/>
    <d v="2026-03-13T00:00:00"/>
  </r>
  <r>
    <n v="11452"/>
    <x v="0"/>
    <x v="38"/>
    <d v="2026-03-07T00:00:00"/>
    <s v="否"/>
    <s v="太妃糖超甜"/>
    <s v="刚喝完，加浓少少甜整体不错"/>
    <d v="2026-03-12T00:00:00"/>
    <s v="山东"/>
    <s v="正向"/>
    <d v="2026-03-13T00:00:00"/>
  </r>
  <r>
    <n v="11452"/>
    <x v="0"/>
    <x v="38"/>
    <d v="2026-03-07T00:00:00"/>
    <s v="否"/>
    <s v="芝士布丁"/>
    <s v="好喝！我将短暂舍弃小黄油和香草丝绒"/>
    <d v="2026-03-10T00:00:00"/>
    <s v="内蒙古"/>
    <s v="正向"/>
    <d v="2026-03-13T00:00:00"/>
  </r>
  <r>
    <n v="11452"/>
    <x v="0"/>
    <x v="38"/>
    <d v="2026-03-07T00:00:00"/>
    <s v="否"/>
    <s v="野生小狗🐶"/>
    <s v="wow 那我要尝尝了"/>
    <d v="2026-03-10T00:00:00"/>
    <s v="河南"/>
    <s v="中性"/>
    <d v="2026-03-13T00:00:00"/>
  </r>
  <r>
    <n v="11452"/>
    <x v="0"/>
    <x v="38"/>
    <d v="2026-03-07T00:00:00"/>
    <s v="否"/>
    <s v="小波"/>
    <s v="感觉就是奶油拿铁的味道，越喝越淡"/>
    <d v="2026-03-12T00:00:00"/>
    <s v="江苏"/>
    <s v="中性"/>
    <d v="2026-03-13T00:00:00"/>
  </r>
  <r>
    <n v="11452"/>
    <x v="0"/>
    <x v="38"/>
    <d v="2026-03-07T00:00:00"/>
    <s v="否"/>
    <s v="HED siyu"/>
    <s v="好喝，但是没去年的好喝"/>
    <d v="2026-03-10T00:00:00"/>
    <s v="天津"/>
    <s v="中性"/>
    <d v="2026-03-13T00:00:00"/>
  </r>
  <r>
    <n v="11452"/>
    <x v="0"/>
    <x v="38"/>
    <d v="2026-03-07T00:00:00"/>
    <s v="否"/>
    <s v="野生小狗🐶"/>
    <s v="推荐什么甜度呀"/>
    <d v="2026-03-10T00:00:00"/>
    <s v="河南"/>
    <s v="中性"/>
    <d v="2026-03-13T00:00:00"/>
  </r>
  <r>
    <n v="11452"/>
    <x v="0"/>
    <x v="38"/>
    <d v="2026-03-07T00:00:00"/>
    <s v="否"/>
    <s v="Angel"/>
    <s v="不好喝"/>
    <d v="2026-03-12T00:00:00"/>
    <s v="上海"/>
    <s v="负向"/>
    <d v="2026-03-13T00:00:00"/>
  </r>
  <r>
    <n v="11452"/>
    <x v="0"/>
    <x v="38"/>
    <d v="2026-03-07T00:00:00"/>
    <s v="否"/>
    <s v=".o0白兔糖"/>
    <s v="就是加了樱花糖浆的拿铁"/>
    <d v="2026-03-07T00:00:00"/>
    <s v="湖北"/>
    <s v="中性"/>
    <d v="2026-03-13T00:00:00"/>
  </r>
  <r>
    <n v="11452"/>
    <x v="0"/>
    <x v="38"/>
    <d v="2026-03-07T00:00:00"/>
    <s v="否"/>
    <s v="会有结果。"/>
    <s v="推荐热的还是冰的"/>
    <d v="2026-03-08T00:00:00"/>
    <s v="河北"/>
    <s v="中性"/>
    <d v="2026-03-13T00:00:00"/>
  </r>
  <r>
    <n v="11452"/>
    <x v="0"/>
    <x v="38"/>
    <d v="2026-03-07T00:00:00"/>
    <s v="否"/>
    <s v="Lucine"/>
    <s v="好喝的，淡淡的樱花味"/>
    <d v="2026-03-12T00:00:00"/>
    <s v="北京"/>
    <s v="正向"/>
    <d v="2026-03-13T00:00:00"/>
  </r>
  <r>
    <n v="11452"/>
    <x v="0"/>
    <x v="38"/>
    <d v="2026-03-07T00:00:00"/>
    <s v="否"/>
    <s v="拉粑粑的小魔仙"/>
    <s v="奶油好难吃"/>
    <d v="2026-03-08T00:00:00"/>
    <s v="安徽"/>
    <s v="负向"/>
    <d v="2026-03-13T00:00:00"/>
  </r>
  <r>
    <n v="11452"/>
    <x v="0"/>
    <x v="38"/>
    <d v="2026-03-07T00:00:00"/>
    <s v="否"/>
    <s v="忙什么忙"/>
    <s v="奇奇怪怪！咖啡还行"/>
    <d v="2026-03-08T00:00:00"/>
    <s v="上海"/>
    <s v="负向"/>
    <d v="2026-03-13T00:00:00"/>
  </r>
  <r>
    <n v="11452"/>
    <x v="0"/>
    <x v="38"/>
    <d v="2026-03-07T00:00:00"/>
    <s v="否"/>
    <s v="吴曼妙"/>
    <s v="好喝 每年等这一杯"/>
    <d v="2026-03-12T00:00:00"/>
    <s v="浙江"/>
    <s v="正向"/>
    <d v="2026-03-13T00:00:00"/>
  </r>
  <r>
    <n v="11452"/>
    <x v="0"/>
    <x v="38"/>
    <d v="2026-03-07T00:00:00"/>
    <s v="否"/>
    <s v="甜甜圈🍩"/>
    <s v="不好喝味变了 很稀很淡"/>
    <d v="2026-03-08T00:00:00"/>
    <s v="山东"/>
    <s v="负向"/>
    <d v="2026-03-13T00:00:00"/>
  </r>
  <r>
    <n v="11452"/>
    <x v="0"/>
    <x v="38"/>
    <d v="2026-03-07T00:00:00"/>
    <s v="否"/>
    <s v="野生小狗🐶"/>
    <s v="啊啊啊怎么会这样"/>
    <d v="2026-03-08T00:00:00"/>
    <s v="河南"/>
    <s v="中性"/>
    <d v="2026-03-13T00:00:00"/>
  </r>
  <r>
    <n v="11452"/>
    <x v="0"/>
    <x v="38"/>
    <d v="2026-03-07T00:00:00"/>
    <s v="否"/>
    <s v="韩语란이~"/>
    <s v="我要喝到下架"/>
    <d v="2026-03-07T00:00:00"/>
    <s v="重庆"/>
    <s v="正向"/>
    <d v="2026-03-13T00:00:00"/>
  </r>
  <r>
    <n v="11452"/>
    <x v="0"/>
    <x v="38"/>
    <d v="2026-03-07T00:00:00"/>
    <s v="否"/>
    <s v="野生小狗🐶"/>
    <s v="wow 这么好喝吗"/>
    <d v="2026-03-07T00:00:00"/>
    <s v="河南"/>
    <s v="中性"/>
    <d v="2026-03-13T00:00:00"/>
  </r>
  <r>
    <n v="11452"/>
    <x v="0"/>
    <x v="38"/>
    <d v="2026-03-07T00:00:00"/>
    <s v="否"/>
    <s v="Mollyh"/>
    <s v="味道还不错"/>
    <d v="2026-03-09T00:00:00"/>
    <s v="陕西"/>
    <s v="正向"/>
    <d v="2026-03-13T00:00:00"/>
  </r>
  <r>
    <n v="11452"/>
    <x v="0"/>
    <x v="38"/>
    <d v="2026-03-07T00:00:00"/>
    <s v="否"/>
    <s v="野生小狗🐶"/>
    <s v="右边这个小瓶子是啥呀"/>
    <d v="2026-03-09T00:00:00"/>
    <s v="河南"/>
    <s v="中性"/>
    <d v="2026-03-13T00:00:00"/>
  </r>
  <r>
    <n v="11452"/>
    <x v="0"/>
    <x v="38"/>
    <d v="2026-03-07T00:00:00"/>
    <s v="否"/>
    <s v="🌟"/>
    <s v="好喝 真心建议去尝一尝"/>
    <d v="2026-03-09T00:00:00"/>
    <s v="山东"/>
    <s v="正向"/>
    <d v="2026-03-13T00:00:00"/>
  </r>
  <r>
    <n v="11452"/>
    <x v="0"/>
    <x v="38"/>
    <d v="2026-03-07T00:00:00"/>
    <s v="否"/>
    <s v="野生小狗🐶"/>
    <s v="好的"/>
    <d v="2026-03-09T00:00:00"/>
    <s v="河南"/>
    <s v="中性"/>
    <d v="2026-03-13T00:00:00"/>
  </r>
  <r>
    <n v="11452"/>
    <x v="0"/>
    <x v="38"/>
    <d v="2026-03-07T00:00:00"/>
    <s v="否"/>
    <s v="五条吾"/>
    <s v="喝不到樱花的感觉"/>
    <d v="2026-03-09T00:00:00"/>
    <s v="重庆"/>
    <s v="中性"/>
    <d v="2026-03-13T00:00:00"/>
  </r>
  <r>
    <n v="11452"/>
    <x v="0"/>
    <x v="38"/>
    <d v="2026-03-07T00:00:00"/>
    <s v="否"/>
    <s v="野生小狗🐶"/>
    <s v="好捏 那我试试"/>
    <d v="2026-03-09T00:00:00"/>
    <s v="河南"/>
    <s v="中性"/>
    <d v="2026-03-13T00:00:00"/>
  </r>
  <r>
    <n v="11452"/>
    <x v="0"/>
    <x v="38"/>
    <d v="2026-03-07T00:00:00"/>
    <s v="否"/>
    <s v="大紫薯"/>
    <s v="好甜啊"/>
    <d v="2026-03-11T00:00:00"/>
    <s v="广东"/>
    <s v="负向"/>
    <d v="2026-03-13T00:00:00"/>
  </r>
  <r>
    <n v="11452"/>
    <x v="0"/>
    <x v="38"/>
    <d v="2026-03-07T00:00:00"/>
    <s v="否"/>
    <s v="野生小狗🐶"/>
    <s v="我今天点了个微甜的感觉还行"/>
    <d v="2026-03-11T00:00:00"/>
    <s v="河南"/>
    <s v="中性"/>
    <d v="2026-03-13T00:00:00"/>
  </r>
  <r>
    <n v="11452"/>
    <x v="0"/>
    <x v="38"/>
    <d v="2026-03-07T00:00:00"/>
    <s v="否"/>
    <s v="奶黄包"/>
    <s v="马上去等等我"/>
    <d v="2026-03-07T00:00:00"/>
    <s v="云南"/>
    <s v="中性"/>
    <d v="2026-03-13T00:00:00"/>
  </r>
  <r>
    <n v="11452"/>
    <x v="0"/>
    <x v="38"/>
    <d v="2026-03-07T00:00:00"/>
    <s v="否"/>
    <s v="野生小狗🐶"/>
    <s v="蹲！！"/>
    <d v="2026-03-07T00:00:00"/>
    <s v="河南"/>
    <s v="中性"/>
    <d v="2026-03-13T00:00:00"/>
  </r>
  <r>
    <n v="11452"/>
    <x v="0"/>
    <x v="38"/>
    <d v="2026-03-07T00:00:00"/>
    <s v="否"/>
    <s v="永远不卡卡卡卡卡卡"/>
    <s v="多少大卡呀"/>
    <d v="2026-03-11T00:00:00"/>
    <s v="江苏"/>
    <s v="中性"/>
    <d v="2026-03-13T00:00:00"/>
  </r>
  <r>
    <n v="11452"/>
    <x v="0"/>
    <x v="38"/>
    <d v="2026-03-07T00:00:00"/>
    <s v="否"/>
    <s v="阿飘"/>
    <s v="不好喝"/>
    <d v="2026-03-11T00:00:00"/>
    <s v="北京"/>
    <s v="负向"/>
    <d v="2026-03-13T00:00:00"/>
  </r>
  <r>
    <n v="11452"/>
    <x v="0"/>
    <x v="38"/>
    <d v="2026-03-07T00:00:00"/>
    <s v="否"/>
    <s v="晚橙"/>
    <s v="没喝出来什么味道"/>
    <d v="2026-03-11T00:00:00"/>
    <s v="江西"/>
    <s v="中性"/>
    <d v="2026-03-13T00:00:00"/>
  </r>
  <r>
    <n v="11452"/>
    <x v="0"/>
    <x v="38"/>
    <d v="2026-03-07T00:00:00"/>
    <s v="否"/>
    <s v="苹果奶绿"/>
    <s v="就是普通拿铁的味道"/>
    <d v="2026-03-11T00:00:00"/>
    <s v="黑龙江"/>
    <s v="中性"/>
    <d v="2026-03-13T00:00:00"/>
  </r>
  <r>
    <n v="11452"/>
    <x v="0"/>
    <x v="38"/>
    <d v="2026-03-07T00:00:00"/>
    <s v="否"/>
    <s v="ʚ🐾 ɞ"/>
    <s v="我觉得还可以 热的去奶油换深烘"/>
    <d v="2026-03-08T00:00:00"/>
    <s v="贵州"/>
    <s v="正向"/>
    <d v="2026-03-13T00:00:00"/>
  </r>
  <r>
    <n v="11452"/>
    <x v="0"/>
    <x v="38"/>
    <d v="2026-03-07T00:00:00"/>
    <s v="否"/>
    <s v="今天你勇敢了吗"/>
    <s v="淡淡的花香味 不会回购"/>
    <d v="2026-03-11T00:00:00"/>
    <s v="福建"/>
    <s v="中性"/>
    <d v="2026-03-13T00:00:00"/>
  </r>
  <r>
    <n v="11452"/>
    <x v="0"/>
    <x v="38"/>
    <d v="2026-03-07T00:00:00"/>
    <s v="否"/>
    <s v="jingjin"/>
    <s v="不是特别好喝 但貌美"/>
    <d v="2026-03-09T00:00:00"/>
    <s v="湖北"/>
    <s v="中性"/>
    <d v="2026-03-13T00:00:00"/>
  </r>
  <r>
    <n v="11452"/>
    <x v="0"/>
    <x v="38"/>
    <d v="2026-03-07T00:00:00"/>
    <s v="否"/>
    <s v="我真的管不住我自己"/>
    <s v="微甜还不错"/>
    <d v="2026-03-08T00:00:00"/>
    <s v="辽宁"/>
    <s v="正向"/>
    <d v="2026-03-13T00:00:00"/>
  </r>
  <r>
    <n v="11452"/>
    <x v="0"/>
    <x v="38"/>
    <d v="2026-03-07T00:00:00"/>
    <s v="否"/>
    <s v="野生小狗🐶"/>
    <s v="好嘟！谢谢推荐"/>
    <d v="2026-03-08T00:00:00"/>
    <s v="河南"/>
    <s v="中性"/>
    <d v="2026-03-13T00:00:00"/>
  </r>
  <r>
    <n v="11452"/>
    <x v="0"/>
    <x v="38"/>
    <d v="2026-03-07T00:00:00"/>
    <s v="否"/>
    <s v="你的星河"/>
    <s v="好喝 全糖是渐变色"/>
    <d v="2026-03-11T00:00:00"/>
    <s v="安徽"/>
    <s v="正向"/>
    <d v="2026-03-13T00:00:00"/>
  </r>
  <r>
    <n v="11452"/>
    <x v="0"/>
    <x v="38"/>
    <d v="2026-03-07T00:00:00"/>
    <s v="否"/>
    <s v="wiki"/>
    <s v="我觉得挺好喝的"/>
    <d v="2026-03-10T00:00:00"/>
    <s v="安徽"/>
    <s v="正向"/>
    <d v="2026-03-13T00:00:00"/>
  </r>
  <r>
    <n v="11452"/>
    <x v="0"/>
    <x v="38"/>
    <d v="2026-03-07T00:00:00"/>
    <s v="否"/>
    <s v="会OK的"/>
    <s v="微甜深烘冰开盖喝好喝"/>
    <d v="2026-03-10T00:00:00"/>
    <s v="河南"/>
    <s v="正向"/>
    <d v="2026-03-13T00:00:00"/>
  </r>
  <r>
    <n v="11452"/>
    <x v="0"/>
    <x v="38"/>
    <d v="2026-03-07T00:00:00"/>
    <s v="否"/>
    <s v="Jialew🌈"/>
    <s v="这不是每年春天都上吗"/>
    <d v="2026-03-09T00:00:00"/>
    <s v="四川"/>
    <s v="中性"/>
    <d v="2026-03-13T00:00:00"/>
  </r>
  <r>
    <n v="11452"/>
    <x v="0"/>
    <x v="38"/>
    <d v="2026-03-07T00:00:00"/>
    <s v="否"/>
    <s v="鱼块"/>
    <s v="这个不是出好几年了吗"/>
    <d v="2026-03-11T00:00:00"/>
    <s v="广东"/>
    <s v="中性"/>
    <d v="2026-03-13T00:00:00"/>
  </r>
  <r>
    <n v="11452"/>
    <x v="0"/>
    <x v="38"/>
    <d v="2026-03-07T00:00:00"/>
    <s v="否"/>
    <s v="绿头鹎"/>
    <s v="感觉和小白梨拿铁好像"/>
    <d v="2026-03-09T00:00:00"/>
    <s v="浙江"/>
    <s v="中性"/>
    <d v="2026-03-13T00:00:00"/>
  </r>
  <r>
    <n v="11452"/>
    <x v="0"/>
    <x v="38"/>
    <d v="2026-03-07T00:00:00"/>
    <s v="否"/>
    <s v="Oooo 泡"/>
    <s v="一股奶味 我还乳糖不耐"/>
    <d v="2026-03-08T00:00:00"/>
    <s v="辽宁"/>
    <s v="负向"/>
    <d v="2026-03-13T00:00:00"/>
  </r>
  <r>
    <n v="11452"/>
    <x v="0"/>
    <x v="38"/>
    <d v="2026-03-07T00:00:00"/>
    <s v="否"/>
    <s v="T猪"/>
    <s v="树莓不加糖不好喝"/>
    <d v="2026-03-08T00:00:00"/>
    <s v="广东"/>
    <s v="负向"/>
    <d v="2026-03-13T00:00:00"/>
  </r>
  <r>
    <n v="11452"/>
    <x v="0"/>
    <x v="38"/>
    <d v="2026-03-07T00:00:00"/>
    <s v="否"/>
    <s v="🎀瑶小闹"/>
    <m/>
    <d v="2026-03-11T00:00:00"/>
    <s v="辽宁"/>
    <s v="中性"/>
    <d v="2026-03-13T00:00:00"/>
  </r>
  <r>
    <n v="11452"/>
    <x v="0"/>
    <x v="38"/>
    <d v="2026-03-07T00:00:00"/>
    <s v="否"/>
    <s v="麻辣火锅螺蛳粉"/>
    <s v="还行 奶油拌匀了喝"/>
    <d v="2026-03-08T00:00:00"/>
    <s v="吉林"/>
    <s v="中性"/>
    <d v="2026-03-13T00:00:00"/>
  </r>
  <r>
    <n v="11452"/>
    <x v="0"/>
    <x v="38"/>
    <d v="2026-03-07T00:00:00"/>
    <s v="否"/>
    <s v="卉淳"/>
    <s v="不好喝 口感水水的"/>
    <d v="2026-03-10T00:00:00"/>
    <s v="北京"/>
    <s v="负向"/>
    <d v="2026-03-13T00:00:00"/>
  </r>
  <r>
    <n v="11452"/>
    <x v="0"/>
    <x v="38"/>
    <d v="2026-03-07T00:00:00"/>
    <s v="否"/>
    <s v="田田很emo"/>
    <s v="还可以 不过树莓更好喝"/>
    <d v="2026-03-08T00:00:00"/>
    <s v="河北"/>
    <s v="中性"/>
    <d v="2026-03-13T00:00:00"/>
  </r>
  <r>
    <n v="11452"/>
    <x v="0"/>
    <x v="38"/>
    <d v="2026-03-07T00:00:00"/>
    <s v="否"/>
    <s v="XuXo_O"/>
    <s v="淡淡花香味 奶油顶甜"/>
    <d v="2026-03-10T00:00:00"/>
    <s v="浙江"/>
    <s v="正向"/>
    <d v="2026-03-13T00:00:00"/>
  </r>
  <r>
    <n v="11452"/>
    <x v="0"/>
    <x v="38"/>
    <d v="2026-03-07T00:00:00"/>
    <s v="否"/>
    <s v="玲玲"/>
    <s v="千万不要点热的"/>
    <d v="2026-03-11T00:00:00"/>
    <s v="江苏"/>
    <s v="负向"/>
    <d v="2026-03-13T00:00:00"/>
  </r>
  <r>
    <n v="11452"/>
    <x v="0"/>
    <x v="38"/>
    <d v="2026-03-07T00:00:00"/>
    <s v="否"/>
    <s v="momo"/>
    <s v="奶油挤得像大便 不会再点"/>
    <d v="2026-03-11T00:00:00"/>
    <s v="广东"/>
    <s v="负向"/>
    <d v="2026-03-13T00:00:00"/>
  </r>
  <r>
    <n v="11452"/>
    <x v="0"/>
    <x v="38"/>
    <d v="2026-03-07T00:00:00"/>
    <s v="否"/>
    <s v="💊"/>
    <s v="平平无奇 树莓更好喝"/>
    <d v="2026-03-10T00:00:00"/>
    <s v="吉林"/>
    <s v="中性"/>
    <d v="2026-03-13T00:00:00"/>
  </r>
  <r>
    <n v="11452"/>
    <x v="0"/>
    <x v="38"/>
    <d v="2026-03-07T00:00:00"/>
    <s v="否"/>
    <s v="Sad"/>
    <s v="好喝的"/>
    <d v="2026-03-10T00:00:00"/>
    <s v="江苏"/>
    <s v="正向"/>
    <d v="2026-03-13T00:00:00"/>
  </r>
  <r>
    <n v="11452"/>
    <x v="0"/>
    <x v="38"/>
    <d v="2026-03-07T00:00:00"/>
    <s v="否"/>
    <s v="ollg"/>
    <s v="奶油有点难吃"/>
    <d v="2026-03-08T00:00:00"/>
    <s v="江西"/>
    <s v="负向"/>
    <d v="2026-03-13T00:00:00"/>
  </r>
  <r>
    <n v="11452"/>
    <x v="0"/>
    <x v="38"/>
    <d v="2026-03-07T00:00:00"/>
    <s v="否"/>
    <s v="野生小狗🐶"/>
    <s v="看到第二条这样说的了"/>
    <d v="2026-03-08T00:00:00"/>
    <s v="河南"/>
    <s v="中性"/>
    <d v="2026-03-13T00:00:00"/>
  </r>
  <r>
    <n v="11452"/>
    <x v="0"/>
    <x v="38"/>
    <d v="2026-03-07T00:00:00"/>
    <s v="否"/>
    <s v="晚风吹"/>
    <s v="还行吧 不难喝"/>
    <d v="2026-03-09T00:00:00"/>
    <s v="陕西"/>
    <s v="中性"/>
    <d v="2026-03-13T00:00:00"/>
  </r>
  <r>
    <n v="11452"/>
    <x v="0"/>
    <x v="38"/>
    <d v="2026-03-07T00:00:00"/>
    <s v="否"/>
    <s v="妳"/>
    <s v="真不错 稍苦"/>
    <d v="2026-03-09T00:00:00"/>
    <s v="陕西"/>
    <s v="正向"/>
    <d v="2026-03-13T00:00:00"/>
  </r>
  <r>
    <n v="11452"/>
    <x v="0"/>
    <x v="38"/>
    <d v="2026-03-07T00:00:00"/>
    <s v="否"/>
    <s v="卷毛小飛象"/>
    <s v="不好喝 冰很多"/>
    <d v="2026-03-09T00:00:00"/>
    <s v="广东"/>
    <s v="负向"/>
    <d v="2026-03-13T00:00:00"/>
  </r>
  <r>
    <n v="11452"/>
    <x v="0"/>
    <x v="38"/>
    <d v="2026-03-07T00:00:00"/>
    <s v="否"/>
    <s v="吟云yun"/>
    <s v="好喝的 奶油搅匀喝"/>
    <d v="2026-03-09T00:00:00"/>
    <s v="江苏"/>
    <s v="正向"/>
    <d v="2026-03-13T00:00:00"/>
  </r>
  <r>
    <n v="11452"/>
    <x v="0"/>
    <x v="38"/>
    <d v="2026-03-07T00:00:00"/>
    <s v="否"/>
    <s v="🌈一只小冰薯🌈"/>
    <s v="没有很惊艳"/>
    <d v="2026-03-09T00:00:00"/>
    <s v="吉林"/>
    <s v="中性"/>
    <d v="2026-03-13T00:00:00"/>
  </r>
  <r>
    <n v="11452"/>
    <x v="0"/>
    <x v="38"/>
    <d v="2026-03-07T00:00:00"/>
    <s v="否"/>
    <s v="坎离合玄"/>
    <s v="不好喝 口感淡很多"/>
    <d v="2026-03-09T00:00:00"/>
    <s v="福建"/>
    <s v="负向"/>
    <d v="2026-03-13T00:00:00"/>
  </r>
  <r>
    <n v="11452"/>
    <x v="0"/>
    <x v="38"/>
    <d v="2026-03-07T00:00:00"/>
    <s v="否"/>
    <s v="一杯冻柠茶🍋"/>
    <s v="报好喝 还是超大杯"/>
    <d v="2026-03-08T00:00:00"/>
    <s v="上海"/>
    <s v="正向"/>
    <d v="2026-03-13T00:00:00"/>
  </r>
  <r>
    <n v="11452"/>
    <x v="0"/>
    <x v="38"/>
    <d v="2026-03-07T00:00:00"/>
    <s v="否"/>
    <s v="晚风"/>
    <s v="咖啡味不重"/>
    <d v="2026-03-08T00:00:00"/>
    <s v="浙江"/>
    <s v="中性"/>
    <d v="2026-03-13T00:00:00"/>
  </r>
  <r>
    <n v="11452"/>
    <x v="0"/>
    <x v="38"/>
    <d v="2026-03-07T00:00:00"/>
    <s v="否"/>
    <s v="白two"/>
    <s v="不搅匀好喝 搅匀一般"/>
    <d v="2026-03-08T00:00:00"/>
    <s v="湖南"/>
    <s v="中性"/>
    <d v="2026-03-13T00:00:00"/>
  </r>
  <r>
    <n v="11452"/>
    <x v="0"/>
    <x v="38"/>
    <d v="2026-03-07T00:00:00"/>
    <s v="否"/>
    <s v="宫保鸡丁统治世界"/>
    <m/>
    <d v="2026-03-08T00:00:00"/>
    <s v="重庆"/>
    <s v="中性"/>
    <d v="2026-03-13T00:00:00"/>
  </r>
  <r>
    <n v="11452"/>
    <x v="0"/>
    <x v="38"/>
    <d v="2026-03-07T00:00:00"/>
    <s v="否"/>
    <s v="星星冰淇淋"/>
    <s v="好难喝"/>
    <d v="2026-03-08T00:00:00"/>
    <s v="广西"/>
    <s v="负向"/>
    <d v="2026-03-13T00:00:00"/>
  </r>
  <r>
    <n v="11452"/>
    <x v="0"/>
    <x v="38"/>
    <d v="2026-03-07T00:00:00"/>
    <s v="否"/>
    <s v="小蛾"/>
    <s v="奶油没味甚至有点腥"/>
    <d v="2026-03-08T00:00:00"/>
    <s v="浙江"/>
    <s v="负向"/>
    <d v="2026-03-13T00:00:00"/>
  </r>
  <r>
    <n v="11452"/>
    <x v="0"/>
    <x v="38"/>
    <d v="2026-03-07T00:00:00"/>
    <s v="否"/>
    <s v="酱酱紫的生活"/>
    <s v="不咋滴"/>
    <d v="2026-03-08T00:00:00"/>
    <s v="广西"/>
    <s v="负向"/>
    <d v="2026-03-13T00:00:00"/>
  </r>
  <r>
    <n v="11452"/>
    <x v="0"/>
    <x v="38"/>
    <d v="2026-03-07T00:00:00"/>
    <s v="否"/>
    <s v="就你话多"/>
    <s v="一般"/>
    <d v="2026-03-08T00:00:00"/>
    <s v="福建"/>
    <s v="中性"/>
    <d v="2026-03-13T00:00:00"/>
  </r>
  <r>
    <n v="11452"/>
    <x v="0"/>
    <x v="38"/>
    <d v="2026-03-07T00:00:00"/>
    <s v="否"/>
    <s v="糖糖的很安心"/>
    <s v="像兑点糖水的花香咖啡"/>
    <d v="2026-03-08T00:00:00"/>
    <s v="陕西"/>
    <s v="中性"/>
    <d v="2026-03-13T00:00:00"/>
  </r>
  <r>
    <n v="11452"/>
    <x v="0"/>
    <x v="38"/>
    <d v="2026-03-07T00:00:00"/>
    <s v="否"/>
    <s v="阳阳"/>
    <s v="不加奶油喝感觉不搭"/>
    <d v="2026-03-08T00:00:00"/>
    <s v="天津"/>
    <s v="中性"/>
    <d v="2026-03-13T00:00:00"/>
  </r>
  <r>
    <n v="11452"/>
    <x v="0"/>
    <x v="38"/>
    <d v="2026-03-07T00:00:00"/>
    <s v="否"/>
    <s v="🍅酱搬砖日志"/>
    <s v="好喝"/>
    <d v="2026-03-08T00:00:00"/>
    <s v="浙江"/>
    <s v="正向"/>
    <d v="2026-03-13T00:00:00"/>
  </r>
  <r>
    <n v="11452"/>
    <x v="0"/>
    <x v="38"/>
    <d v="2026-03-07T00:00:00"/>
    <s v="否"/>
    <s v="没空忧伤"/>
    <s v="微糖像雀巢二合一"/>
    <d v="2026-03-08T00:00:00"/>
    <s v="四川"/>
    <s v="负向"/>
    <d v="2026-03-13T00:00:00"/>
  </r>
  <r>
    <n v="11452"/>
    <x v="0"/>
    <x v="38"/>
    <d v="2026-03-07T00:00:00"/>
    <s v="否"/>
    <s v="Yoma"/>
    <s v="奶油怪怪的"/>
    <d v="2026-03-08T00:00:00"/>
    <s v="内蒙古"/>
    <s v="负向"/>
    <d v="2026-03-13T00:00:00"/>
  </r>
  <r>
    <n v="11452"/>
    <x v="0"/>
    <x v="38"/>
    <d v="2026-03-07T00:00:00"/>
    <s v="否"/>
    <s v="momo"/>
    <s v="奶油吃一口差点吐"/>
    <d v="2026-03-08T00:00:00"/>
    <s v="山东"/>
    <s v="负向"/>
    <d v="2026-03-13T00:00:00"/>
  </r>
  <r>
    <n v="11452"/>
    <x v="0"/>
    <x v="38"/>
    <d v="2026-03-07T00:00:00"/>
    <s v="否"/>
    <s v="小孙菜奈"/>
    <s v="奶油千万不要加"/>
    <d v="2026-03-08T00:00:00"/>
    <s v="山东"/>
    <s v="负向"/>
    <d v="2026-03-13T00:00:00"/>
  </r>
  <r>
    <n v="11452"/>
    <x v="0"/>
    <x v="38"/>
    <d v="2026-03-07T00:00:00"/>
    <s v="否"/>
    <s v="地球观光客🌏"/>
    <s v="好喝"/>
    <d v="2026-03-08T00:00:00"/>
    <s v="河南"/>
    <s v="正向"/>
    <d v="2026-03-13T00:00:00"/>
  </r>
  <r>
    <n v="11452"/>
    <x v="0"/>
    <x v="38"/>
    <d v="2026-03-07T00:00:00"/>
    <s v="否"/>
    <s v="金角大王"/>
    <s v="我觉得好喝"/>
    <d v="2026-03-08T00:00:00"/>
    <s v="河北"/>
    <s v="正向"/>
    <d v="2026-03-13T00:00:00"/>
  </r>
  <r>
    <n v="11452"/>
    <x v="0"/>
    <x v="38"/>
    <d v="2026-03-07T00:00:00"/>
    <s v="否"/>
    <s v="大口吃饭"/>
    <s v="奶油还行但整体一般"/>
    <d v="2026-03-08T00:00:00"/>
    <s v="江苏"/>
    <s v="中性"/>
    <d v="2026-03-13T00:00:00"/>
  </r>
  <r>
    <n v="11452"/>
    <x v="0"/>
    <x v="38"/>
    <d v="2026-03-07T00:00:00"/>
    <s v="否"/>
    <n v="11"/>
    <s v="热饮微甜无奶油蛮好喝"/>
    <d v="2026-03-08T00:00:00"/>
    <s v="山西"/>
    <s v="正向"/>
    <d v="2026-03-13T00:00:00"/>
  </r>
  <r>
    <n v="11452"/>
    <x v="0"/>
    <x v="38"/>
    <d v="2026-03-07T00:00:00"/>
    <s v="否"/>
    <s v="遇鹿"/>
    <s v="微甜有点淡"/>
    <d v="2026-03-07T00:00:00"/>
    <s v="江苏"/>
    <s v="中性"/>
    <d v="2026-03-13T00:00:00"/>
  </r>
  <r>
    <n v="11452"/>
    <x v="0"/>
    <x v="38"/>
    <d v="2026-03-07T00:00:00"/>
    <s v="否"/>
    <s v="."/>
    <s v="难喝"/>
    <d v="2026-03-10T00:00:00"/>
    <s v="重庆"/>
    <s v="负向"/>
    <d v="2026-03-13T00:00:00"/>
  </r>
  <r>
    <n v="11452"/>
    <x v="0"/>
    <x v="38"/>
    <d v="2026-03-07T00:00:00"/>
    <s v="否"/>
    <s v="GG."/>
    <s v="难喝"/>
    <d v="2026-03-09T00:00:00"/>
    <s v="广东"/>
    <s v="负向"/>
    <d v="2026-03-13T00:00:00"/>
  </r>
  <r>
    <n v="11452"/>
    <x v="0"/>
    <x v="38"/>
    <d v="2026-03-07T00:00:00"/>
    <s v="否"/>
    <s v="金麦团豆"/>
    <s v="一股香精药味"/>
    <d v="2026-03-08T00:00:00"/>
    <s v="河南"/>
    <s v="负向"/>
    <d v="2026-03-13T00:00:00"/>
  </r>
  <r>
    <n v="11452"/>
    <x v="0"/>
    <x v="38"/>
    <d v="2026-03-07T00:00:00"/>
    <s v="否"/>
    <s v="每天拿个铁"/>
    <s v="难喝"/>
    <d v="2026-03-08T00:00:00"/>
    <s v="江苏"/>
    <s v="负向"/>
    <d v="2026-03-13T00:00:00"/>
  </r>
  <r>
    <n v="11452"/>
    <x v="0"/>
    <x v="38"/>
    <d v="2026-03-07T00:00:00"/>
    <s v="否"/>
    <s v="不可谓不萌哉"/>
    <s v="不加奶油会影响口感吗。我吃奶油会拉肚子"/>
    <d v="2026-03-12T00:00:00"/>
    <s v="广东"/>
    <s v="中性"/>
    <d v="2026-03-13T00:00:00"/>
  </r>
  <r>
    <n v="11452"/>
    <x v="0"/>
    <x v="38"/>
    <d v="2026-03-07T00:00:00"/>
    <s v="否"/>
    <s v="喵酱"/>
    <s v="影响不大。我喝冰的，每次喝完了奶油还浮在冰块上呢。"/>
    <d v="2026-03-12T00:00:00"/>
    <s v="江苏"/>
    <s v="中性"/>
    <d v="2026-03-13T00:00:00"/>
  </r>
  <r>
    <n v="11452"/>
    <x v="0"/>
    <x v="38"/>
    <d v="2026-03-07T00:00:00"/>
    <s v="否"/>
    <s v="泥-"/>
    <s v="原来甜度是樱花糖浆 早点全糖了"/>
    <d v="2026-03-09T00:00:00"/>
    <s v="江苏"/>
    <s v="中性"/>
    <d v="2026-03-13T00:00:00"/>
  </r>
  <r>
    <n v="11452"/>
    <x v="0"/>
    <x v="38"/>
    <d v="2026-03-07T00:00:00"/>
    <s v="否"/>
    <s v="喵酱"/>
    <s v="微甜1泵樱花糖浆大概只有5ml，的确就淡淡的樱花风味"/>
    <d v="2026-03-09T00:00:00"/>
    <s v="江苏"/>
    <s v="中性"/>
    <d v="2026-03-13T00:00:00"/>
  </r>
  <r>
    <n v="11452"/>
    <x v="0"/>
    <x v="38"/>
    <d v="2026-03-07T00:00:00"/>
    <s v="否"/>
    <s v="冰河时代"/>
    <s v="可不可以备注不加咖啡液"/>
    <d v="2026-03-10T00:00:00"/>
    <s v="江苏"/>
    <s v="中性"/>
    <d v="2026-03-13T00:00:00"/>
  </r>
  <r>
    <n v="11452"/>
    <x v="0"/>
    <x v="38"/>
    <d v="2026-03-07T00:00:00"/>
    <s v="否"/>
    <s v="喵酱"/>
    <s v="可以哒"/>
    <d v="2026-03-11T00:00:00"/>
    <s v="江苏"/>
    <s v="中性"/>
    <d v="2026-03-13T00:00:00"/>
  </r>
  <r>
    <n v="11452"/>
    <x v="0"/>
    <x v="38"/>
    <d v="2026-03-07T00:00:00"/>
    <s v="否"/>
    <s v="Ö椰"/>
    <s v="感觉奶油油腻腻的，没有古茗的好吃"/>
    <d v="2026-03-08T00:00:00"/>
    <s v="江西"/>
    <s v="负向"/>
    <d v="2026-03-13T00:00:00"/>
  </r>
  <r>
    <n v="11452"/>
    <x v="0"/>
    <x v="38"/>
    <d v="2026-03-07T00:00:00"/>
    <s v="否"/>
    <s v="喵酱"/>
    <s v="古茗的奶油更蓬松，入口即化"/>
    <d v="2026-03-08T00:00:00"/>
    <s v="江苏"/>
    <s v="中性"/>
    <d v="2026-03-13T00:00:00"/>
  </r>
  <r>
    <n v="11452"/>
    <x v="0"/>
    <x v="38"/>
    <d v="2026-03-07T00:00:00"/>
    <s v="否"/>
    <s v="momo"/>
    <s v="为什么同样微甜，热饮比冷饮热量高呀"/>
    <d v="2026-03-08T00:00:00"/>
    <s v="陕西"/>
    <s v="中性"/>
    <d v="2026-03-13T00:00:00"/>
  </r>
  <r>
    <n v="11452"/>
    <x v="0"/>
    <x v="38"/>
    <d v="2026-03-07T00:00:00"/>
    <s v="否"/>
    <s v="喵酱"/>
    <s v="冰杯牛奶到刻度线，热饮牛奶到杯口"/>
    <d v="2026-03-08T00:00:00"/>
    <s v="江苏"/>
    <s v="中性"/>
    <d v="2026-03-13T00:00:00"/>
  </r>
  <r>
    <n v="11452"/>
    <x v="0"/>
    <x v="38"/>
    <d v="2026-03-07T00:00:00"/>
    <s v="否"/>
    <s v="胡萝卜NonONo"/>
    <s v="奶油太腻了"/>
    <d v="2026-03-10T00:00:00"/>
    <s v="江苏"/>
    <s v="负向"/>
    <d v="2026-03-13T00:00:00"/>
  </r>
  <r>
    <n v="11452"/>
    <x v="0"/>
    <x v="38"/>
    <d v="2026-03-07T00:00:00"/>
    <s v="否"/>
    <s v="喵酱"/>
    <s v="有冰块奶油搅不动"/>
    <d v="2026-03-11T00:00:00"/>
    <s v="江苏"/>
    <s v="中性"/>
    <d v="2026-03-13T00:00:00"/>
  </r>
  <r>
    <n v="11452"/>
    <x v="0"/>
    <x v="38"/>
    <d v="2026-03-07T00:00:00"/>
    <s v="否"/>
    <s v="孤独的兔子🐰"/>
    <s v="是0卡糖吗"/>
    <d v="2026-03-08T00:00:00"/>
    <s v="北京"/>
    <s v="中性"/>
    <d v="2026-03-13T00:00:00"/>
  </r>
  <r>
    <n v="11452"/>
    <x v="0"/>
    <x v="38"/>
    <d v="2026-03-07T00:00:00"/>
    <s v="否"/>
    <s v="喵酱"/>
    <s v="珞珈樱花拿铁不是0卡糖"/>
    <d v="2026-03-08T00:00:00"/>
    <s v="江苏"/>
    <s v="中性"/>
    <d v="2026-03-13T00:00:00"/>
  </r>
  <r>
    <n v="11452"/>
    <x v="0"/>
    <x v="38"/>
    <d v="2026-03-07T00:00:00"/>
    <s v="否"/>
    <s v="璽歡你♬玺"/>
    <s v="会苦吗？我喝不惯苦的"/>
    <d v="2026-03-08T00:00:00"/>
    <s v="浙江"/>
    <s v="中性"/>
    <d v="2026-03-13T00:00:00"/>
  </r>
  <r>
    <n v="11452"/>
    <x v="0"/>
    <x v="38"/>
    <d v="2026-03-07T00:00:00"/>
    <s v="否"/>
    <s v="喵酱"/>
    <s v="微甜比较清爽 深烘会更苦一点"/>
    <d v="2026-03-08T00:00:00"/>
    <s v="江苏"/>
    <s v="中性"/>
    <d v="2026-03-13T00:00:00"/>
  </r>
  <r>
    <n v="11452"/>
    <x v="0"/>
    <x v="38"/>
    <d v="2026-03-07T00:00:00"/>
    <s v="否"/>
    <s v="吴曼妙"/>
    <s v="每年都在等待这一杯"/>
    <d v="2026-03-12T00:00:00"/>
    <s v="浙江"/>
    <s v="正向"/>
    <d v="2026-03-13T00:00:00"/>
  </r>
  <r>
    <n v="11452"/>
    <x v="0"/>
    <x v="38"/>
    <d v="2026-03-07T00:00:00"/>
    <s v="否"/>
    <s v="冰河时代"/>
    <s v="备注不要牛乳多加樱花浓浆感觉很好喝"/>
    <d v="2026-03-12T00:00:00"/>
    <s v="江苏"/>
    <s v="正向"/>
    <d v="2026-03-13T00:00:00"/>
  </r>
  <r>
    <n v="11452"/>
    <x v="0"/>
    <x v="38"/>
    <d v="2026-03-07T00:00:00"/>
    <s v="否"/>
    <s v="俊男🏃"/>
    <s v="有奶油顶吗"/>
    <d v="2026-03-07T00:00:00"/>
    <s v="湖南"/>
    <s v="中性"/>
    <d v="2026-03-13T00:00:00"/>
  </r>
  <r>
    <n v="11452"/>
    <x v="0"/>
    <x v="38"/>
    <d v="2026-03-07T00:00:00"/>
    <s v="否"/>
    <s v="喵酱"/>
    <s v="有的哈"/>
    <d v="2026-03-08T00:00:00"/>
    <s v="江苏"/>
    <s v="中性"/>
    <d v="2026-03-13T00:00:00"/>
  </r>
  <r>
    <n v="11452"/>
    <x v="0"/>
    <x v="38"/>
    <d v="2026-03-07T00:00:00"/>
    <s v="否"/>
    <s v="祝你鱼快kteo"/>
    <s v="我备注不加咖啡因但是还是有"/>
    <d v="2026-03-12T00:00:00"/>
    <s v="四川"/>
    <s v="负向"/>
    <d v="2026-03-13T00:00:00"/>
  </r>
  <r>
    <n v="11452"/>
    <x v="0"/>
    <x v="38"/>
    <d v="2026-03-07T00:00:00"/>
    <s v="否"/>
    <s v="雾里青"/>
    <s v="喝完胃不舒服 胃胀气"/>
    <d v="2026-03-12T00:00:00"/>
    <s v="安徽"/>
    <s v="负向"/>
    <d v="2026-03-13T00:00:00"/>
  </r>
  <r>
    <n v="11452"/>
    <x v="0"/>
    <x v="38"/>
    <d v="2026-03-07T00:00:00"/>
    <s v="否"/>
    <s v="momo"/>
    <s v="味道淡淡的"/>
    <d v="2026-03-09T00:00:00"/>
    <s v="黑龙江"/>
    <s v="中性"/>
    <d v="2026-03-13T00:00:00"/>
  </r>
  <r>
    <n v="11452"/>
    <x v="0"/>
    <x v="38"/>
    <d v="2026-03-07T00:00:00"/>
    <s v="否"/>
    <s v="喵酱"/>
    <s v="微甜糖浆只有5ml"/>
    <d v="2026-03-09T00:00:00"/>
    <s v="江苏"/>
    <s v="中性"/>
    <d v="2026-03-13T00:00:00"/>
  </r>
  <r>
    <n v="11452"/>
    <x v="0"/>
    <x v="38"/>
    <d v="2026-03-07T00:00:00"/>
    <s v="否"/>
    <s v="畫家"/>
    <s v="我喜欢 超好喝"/>
    <d v="2026-03-11T00:00:00"/>
    <s v="吉林"/>
    <s v="正向"/>
    <d v="2026-03-13T00:00:00"/>
  </r>
  <r>
    <n v="11452"/>
    <x v="0"/>
    <x v="38"/>
    <d v="2026-03-07T00:00:00"/>
    <s v="否"/>
    <s v="少女与🐱"/>
    <s v="为什么我这里的是无奶油"/>
    <d v="2026-03-11T00:00:00"/>
    <s v="浙江"/>
    <s v="中性"/>
    <d v="2026-03-13T00:00:00"/>
  </r>
  <r>
    <n v="11452"/>
    <x v="0"/>
    <x v="38"/>
    <d v="2026-03-07T00:00:00"/>
    <s v="否"/>
    <s v="吃不胖的涵"/>
    <s v="店里没有奶油 我今天点奶油也没得选"/>
    <d v="2026-03-11T00:00:00"/>
    <s v="吉林"/>
    <s v="中性"/>
    <d v="2026-03-13T00:00:00"/>
  </r>
  <r>
    <n v="11452"/>
    <x v="0"/>
    <x v="38"/>
    <d v="2026-03-07T00:00:00"/>
    <s v="否"/>
    <s v="逃月计划"/>
    <s v="这么选会好喝嘛"/>
    <d v="2026-03-11T00:00:00"/>
    <s v="江苏"/>
    <s v="中性"/>
    <d v="2026-03-13T00:00:00"/>
  </r>
  <r>
    <n v="11452"/>
    <x v="0"/>
    <x v="38"/>
    <d v="2026-03-07T00:00:00"/>
    <s v="否"/>
    <s v="喵酱"/>
    <s v="这是客制化门店"/>
    <d v="2026-03-11T00:00:00"/>
    <s v="江苏"/>
    <s v="中性"/>
    <d v="2026-03-13T00:00:00"/>
  </r>
  <r>
    <n v="11452"/>
    <x v="0"/>
    <x v="38"/>
    <d v="2026-03-07T00:00:00"/>
    <s v="否"/>
    <s v="拿一下拿铁"/>
    <s v="刚喝了 挺好喝的"/>
    <d v="2026-03-11T00:00:00"/>
    <s v="广东"/>
    <s v="正向"/>
    <d v="2026-03-13T00:00:00"/>
  </r>
  <r>
    <n v="11452"/>
    <x v="0"/>
    <x v="38"/>
    <d v="2026-03-07T00:00:00"/>
    <s v="否"/>
    <s v="ygyjack"/>
    <s v="更喜欢苹果小黄油"/>
    <d v="2026-03-09T00:00:00"/>
    <s v="江苏"/>
    <s v="中性"/>
    <d v="2026-03-13T00:00:00"/>
  </r>
  <r>
    <n v="11452"/>
    <x v="0"/>
    <x v="38"/>
    <d v="2026-03-07T00:00:00"/>
    <s v="否"/>
    <s v="momo绘绘"/>
    <s v="对这个味道有点怪怪的"/>
    <d v="2026-03-10T00:00:00"/>
    <s v="广东"/>
    <s v="负向"/>
    <d v="2026-03-13T00:00:00"/>
  </r>
  <r>
    <n v="11452"/>
    <x v="0"/>
    <x v="38"/>
    <d v="2026-03-07T00:00:00"/>
    <s v="否"/>
    <s v="梨花雨"/>
    <s v="微甜苦的要死"/>
    <d v="2026-03-11T00:00:00"/>
    <s v="广东"/>
    <s v="负向"/>
    <d v="2026-03-13T00:00:00"/>
  </r>
  <r>
    <n v="11452"/>
    <x v="0"/>
    <x v="38"/>
    <d v="2026-03-07T00:00:00"/>
    <s v="否"/>
    <s v="不滅"/>
    <s v="不好喝"/>
    <d v="2026-03-09T00:00:00"/>
    <s v="浙江"/>
    <s v="负向"/>
    <d v="2026-03-13T00:00:00"/>
  </r>
  <r>
    <n v="11452"/>
    <x v="0"/>
    <x v="38"/>
    <d v="2026-03-07T00:00:00"/>
    <s v="否"/>
    <s v="妘淇"/>
    <s v="看了别人发的都没有想喝欲望 看完你的点了一杯很不错"/>
    <d v="2026-03-10T00:00:00"/>
    <s v="山东"/>
    <s v="正向"/>
    <d v="2026-03-13T00:00:00"/>
  </r>
  <r>
    <n v="11452"/>
    <x v="0"/>
    <x v="38"/>
    <d v="2026-03-07T00:00:00"/>
    <s v="否"/>
    <s v="打火机与公主裙-"/>
    <s v="明天喝"/>
    <d v="2026-03-08T00:00:00"/>
    <s v="湖北"/>
    <s v="中性"/>
    <d v="2026-03-13T00:00:00"/>
  </r>
  <r>
    <n v="11452"/>
    <x v="0"/>
    <x v="38"/>
    <d v="2026-03-07T00:00:00"/>
    <s v="否"/>
    <s v="盼我多金"/>
    <s v="还挺好喝"/>
    <d v="2026-03-08T00:00:00"/>
    <s v="江苏"/>
    <s v="正向"/>
    <d v="2026-03-13T00:00:00"/>
  </r>
  <r>
    <n v="11452"/>
    <x v="0"/>
    <x v="38"/>
    <d v="2026-03-07T00:00:00"/>
    <s v="否"/>
    <s v="Re-烤柿青松果"/>
    <s v="热的奶油化进去好喝"/>
    <d v="2026-03-08T00:00:00"/>
    <s v="安徽"/>
    <s v="正向"/>
    <d v="2026-03-13T00:00:00"/>
  </r>
  <r>
    <n v="11452"/>
    <x v="0"/>
    <x v="38"/>
    <d v="2026-03-07T00:00:00"/>
    <s v="否"/>
    <s v="蘑菇"/>
    <s v="只想吃奶油顶"/>
    <d v="2026-03-11T00:00:00"/>
    <s v="内蒙古"/>
    <s v="中性"/>
    <d v="2026-03-13T00:00:00"/>
  </r>
  <r>
    <n v="11452"/>
    <x v="0"/>
    <x v="38"/>
    <d v="2026-03-07T00:00:00"/>
    <s v="否"/>
    <s v="喵酱"/>
    <s v="尝试备注多奶油"/>
    <d v="2026-03-11T00:00:00"/>
    <s v="江苏"/>
    <s v="中性"/>
    <d v="2026-03-13T00:00:00"/>
  </r>
  <r>
    <n v="11452"/>
    <x v="0"/>
    <x v="38"/>
    <d v="2026-03-07T00:00:00"/>
    <s v="否"/>
    <s v="小黄不要慌"/>
    <s v="点了热的微甜觉得很难喝"/>
    <d v="2026-03-10T00:00:00"/>
    <s v="宁夏"/>
    <s v="负向"/>
    <d v="2026-03-13T00:00:00"/>
  </r>
  <r>
    <n v="11452"/>
    <x v="0"/>
    <x v="38"/>
    <d v="2026-03-07T00:00:00"/>
    <s v="否"/>
    <s v="北极巨兔"/>
    <s v="好丑且没有樱花味 没之前好喝"/>
    <d v="2026-03-08T00:00:00"/>
    <s v="北京"/>
    <s v="负向"/>
    <d v="2026-03-13T00:00:00"/>
  </r>
  <r>
    <n v="11452"/>
    <x v="0"/>
    <x v="38"/>
    <d v="2026-03-07T00:00:00"/>
    <s v="否"/>
    <s v="喵酱"/>
    <s v="微甜糖浆只有5ml 可以适当加糖"/>
    <d v="2026-03-09T00:00:00"/>
    <s v="江苏"/>
    <s v="中性"/>
    <d v="2026-03-13T00:00:00"/>
  </r>
  <r>
    <n v="11452"/>
    <x v="0"/>
    <x v="38"/>
    <d v="2026-03-07T00:00:00"/>
    <s v="否"/>
    <s v="苔"/>
    <s v="哈哈我的也这样"/>
    <d v="2026-03-11T00:00:00"/>
    <s v="广西"/>
    <s v="中性"/>
    <d v="2026-03-13T00:00:00"/>
  </r>
  <r>
    <n v="11452"/>
    <x v="0"/>
    <x v="38"/>
    <d v="2026-03-07T00:00:00"/>
    <s v="否"/>
    <s v="momo"/>
    <s v="你这什么甜度"/>
    <d v="2026-03-11T00:00:00"/>
    <s v="福建"/>
    <s v="中性"/>
    <d v="2026-03-13T00:00:00"/>
  </r>
  <r>
    <n v="11452"/>
    <x v="0"/>
    <x v="38"/>
    <d v="2026-03-07T00:00:00"/>
    <s v="否"/>
    <s v="^椰椰^"/>
    <s v="我的拿到就是这样，很漂亮"/>
    <d v="2026-03-09T00:00:00"/>
    <s v="安徽"/>
    <s v="正向"/>
    <d v="2026-03-13T00:00:00"/>
  </r>
  <r>
    <n v="11452"/>
    <x v="0"/>
    <x v="38"/>
    <d v="2026-03-07T00:00:00"/>
    <s v="否"/>
    <s v="momo"/>
    <s v="可能小杯的，还有店员的技术才有这水平哈哈"/>
    <d v="2026-03-09T00:00:00"/>
    <s v="福建"/>
    <s v="中性"/>
    <d v="2026-03-13T00:00:00"/>
  </r>
  <r>
    <n v="11452"/>
    <x v="0"/>
    <x v="38"/>
    <d v="2026-03-07T00:00:00"/>
    <s v="否"/>
    <s v="马俊俊先生"/>
    <s v="不过颜色，应该冰下面是粉色才对"/>
    <d v="2026-03-09T00:00:00"/>
    <s v="安徽"/>
    <s v="中性"/>
    <d v="2026-03-13T00:00:00"/>
  </r>
  <r>
    <n v="11452"/>
    <x v="0"/>
    <x v="38"/>
    <d v="2026-03-07T00:00:00"/>
    <s v="否"/>
    <s v="momo"/>
    <s v="没有没有，颜色收到就这样我才气的，没有搅动"/>
    <d v="2026-03-09T00:00:00"/>
    <s v="福建"/>
    <s v="负向"/>
    <d v="2026-03-13T00:00:00"/>
  </r>
  <r>
    <n v="11452"/>
    <x v="0"/>
    <x v="38"/>
    <d v="2026-03-07T00:00:00"/>
    <s v="否"/>
    <s v="马俊俊先生"/>
    <s v="杯子的话，估计是他们家联名杯卖完了"/>
    <d v="2026-03-09T00:00:00"/>
    <s v="安徽"/>
    <s v="中性"/>
    <d v="2026-03-13T00:00:00"/>
  </r>
  <r>
    <n v="11452"/>
    <x v="0"/>
    <x v="38"/>
    <d v="2026-03-07T00:00:00"/>
    <s v="否"/>
    <s v="momo"/>
    <s v="但是这颜色不沾边啊"/>
    <d v="2026-03-09T00:00:00"/>
    <s v="福建"/>
    <s v="负向"/>
    <d v="2026-03-13T00:00:00"/>
  </r>
  <r>
    <n v="11452"/>
    <x v="0"/>
    <x v="38"/>
    <d v="2026-03-07T00:00:00"/>
    <s v="否"/>
    <s v="Sunshine✨"/>
    <s v="我的更离谱，咖啡液直接不给我加"/>
    <d v="2026-03-09T00:00:00"/>
    <s v="江苏"/>
    <s v="负向"/>
    <d v="2026-03-13T00:00:00"/>
  </r>
  <r>
    <n v="11452"/>
    <x v="0"/>
    <x v="38"/>
    <d v="2026-03-07T00:00:00"/>
    <s v="否"/>
    <s v="momo"/>
    <s v="估计忘记了，要求重新做哈哈"/>
    <d v="2026-03-09T00:00:00"/>
    <s v="福建"/>
    <s v="中性"/>
    <d v="2026-03-13T00:00:00"/>
  </r>
  <r>
    <n v="11452"/>
    <x v="0"/>
    <x v="38"/>
    <d v="2026-03-07T00:00:00"/>
    <s v="否"/>
    <s v="芝士奶盖"/>
    <s v="微甜也很粉图片提亮不是很明显"/>
    <d v="2026-03-09T00:00:00"/>
    <s v="重庆"/>
    <s v="正向"/>
    <d v="2026-03-13T00:00:00"/>
  </r>
  <r>
    <n v="11452"/>
    <x v="0"/>
    <x v="38"/>
    <d v="2026-03-07T00:00:00"/>
    <s v="否"/>
    <s v="芝士奶盖"/>
    <s v="少少甜可能樱花放少了"/>
    <d v="2026-03-09T00:00:00"/>
    <s v="重庆"/>
    <s v="中性"/>
    <d v="2026-03-13T00:00:00"/>
  </r>
  <r>
    <n v="11452"/>
    <x v="0"/>
    <x v="38"/>
    <d v="2026-03-07T00:00:00"/>
    <s v="否"/>
    <s v="柚枧"/>
    <s v="我的也是微糖只有一点点粉"/>
    <d v="2026-03-09T00:00:00"/>
    <s v="湖南"/>
    <s v="中性"/>
    <d v="2026-03-13T00:00:00"/>
  </r>
  <r>
    <n v="11452"/>
    <x v="0"/>
    <x v="38"/>
    <d v="2026-03-07T00:00:00"/>
    <s v="否"/>
    <s v="momo"/>
    <s v="好滴吧"/>
    <d v="2026-03-09T00:00:00"/>
    <s v="福建"/>
    <s v="中性"/>
    <d v="2026-03-13T00:00:00"/>
  </r>
  <r>
    <n v="11452"/>
    <x v="0"/>
    <x v="38"/>
    <d v="2026-03-07T00:00:00"/>
    <s v="否"/>
    <s v="折花"/>
    <s v="我的甚至没有奶油"/>
    <d v="2026-03-10T00:00:00"/>
    <s v="安徽"/>
    <s v="负向"/>
    <d v="2026-03-13T00:00:00"/>
  </r>
  <r>
    <n v="11452"/>
    <x v="0"/>
    <x v="38"/>
    <d v="2026-03-07T00:00:00"/>
    <s v="否"/>
    <s v="momo"/>
    <s v="你的热的化掉了"/>
    <d v="2026-03-10T00:00:00"/>
    <s v="福建"/>
    <s v="中性"/>
    <d v="2026-03-13T00:00:00"/>
  </r>
  <r>
    <n v="11452"/>
    <x v="0"/>
    <x v="38"/>
    <d v="2026-03-07T00:00:00"/>
    <s v="否"/>
    <s v="谅此玦别"/>
    <s v="可能是外卖路上颠簸匀了"/>
    <d v="2026-03-09T00:00:00"/>
    <s v="江西"/>
    <s v="中性"/>
    <d v="2026-03-13T00:00:00"/>
  </r>
  <r>
    <n v="11452"/>
    <x v="0"/>
    <x v="38"/>
    <d v="2026-03-07T00:00:00"/>
    <s v="否"/>
    <s v="momo"/>
    <s v="我是自取的确实没色"/>
    <d v="2026-03-09T00:00:00"/>
    <s v="福建"/>
    <s v="负向"/>
    <d v="2026-03-13T00:00:00"/>
  </r>
  <r>
    <n v="11452"/>
    <x v="0"/>
    <x v="38"/>
    <d v="2026-03-07T00:00:00"/>
    <s v="否"/>
    <s v="阿妍子呐"/>
    <s v="不好喝"/>
    <d v="2026-03-09T00:00:00"/>
    <s v="河南"/>
    <s v="负向"/>
    <d v="2026-03-13T00:00:00"/>
  </r>
  <r>
    <n v="11452"/>
    <x v="0"/>
    <x v="38"/>
    <d v="2026-03-07T00:00:00"/>
    <s v="否"/>
    <s v="momo"/>
    <s v="我也觉得"/>
    <d v="2026-03-10T00:00:00"/>
    <s v="福建"/>
    <s v="负向"/>
    <d v="2026-03-13T00:00:00"/>
  </r>
  <r>
    <n v="11452"/>
    <x v="0"/>
    <x v="38"/>
    <d v="2026-03-07T00:00:00"/>
    <s v="否"/>
    <s v="MY"/>
    <s v="收到除了奶油是粉红色剩下一杯咖啡色"/>
    <d v="2026-03-09T00:00:00"/>
    <s v="广东"/>
    <s v="负向"/>
    <d v="2026-03-13T00:00:00"/>
  </r>
  <r>
    <n v="11452"/>
    <x v="0"/>
    <x v="38"/>
    <d v="2026-03-07T00:00:00"/>
    <s v="否"/>
    <s v="momo"/>
    <s v="是啊"/>
    <d v="2026-03-10T00:00:00"/>
    <s v="福建"/>
    <s v="中性"/>
    <d v="2026-03-13T00:00:00"/>
  </r>
  <r>
    <n v="11452"/>
    <x v="0"/>
    <x v="38"/>
    <d v="2026-03-07T00:00:00"/>
    <s v="否"/>
    <s v="幸运6（减肥版）"/>
    <s v="我点的超大杯喜欢粉色杯子"/>
    <d v="2026-03-10T00:00:00"/>
    <s v="四川"/>
    <s v="正向"/>
    <d v="2026-03-13T00:00:00"/>
  </r>
  <r>
    <n v="11452"/>
    <x v="0"/>
    <x v="38"/>
    <d v="2026-03-07T00:00:00"/>
    <s v="否"/>
    <s v="momo"/>
    <s v="这家好多次都不给联名杯子"/>
    <d v="2026-03-10T00:00:00"/>
    <s v="福建"/>
    <s v="负向"/>
    <d v="2026-03-13T00:00:00"/>
  </r>
  <r>
    <n v="11452"/>
    <x v="0"/>
    <x v="38"/>
    <d v="2026-03-07T00:00:00"/>
    <s v="否"/>
    <s v="Lllll-"/>
    <s v="下午收到奶油没了"/>
    <d v="2026-03-09T00:00:00"/>
    <s v="广东"/>
    <s v="负向"/>
    <d v="2026-03-13T00:00:00"/>
  </r>
  <r>
    <n v="11452"/>
    <x v="0"/>
    <x v="38"/>
    <d v="2026-03-07T00:00:00"/>
    <s v="否"/>
    <s v="momo"/>
    <s v="我的奶油还在哈哈"/>
    <d v="2026-03-09T00:00:00"/>
    <s v="福建"/>
    <s v="中性"/>
    <d v="2026-03-13T00:00:00"/>
  </r>
  <r>
    <n v="11452"/>
    <x v="0"/>
    <x v="38"/>
    <d v="2026-03-07T00:00:00"/>
    <s v="否"/>
    <s v="白临"/>
    <s v="我的"/>
    <d v="2026-03-10T00:00:00"/>
    <s v="广东"/>
    <s v="中性"/>
    <d v="2026-03-13T00:00:00"/>
  </r>
  <r>
    <n v="11452"/>
    <x v="0"/>
    <x v="38"/>
    <d v="2026-03-07T00:00:00"/>
    <s v="否"/>
    <s v="momo"/>
    <s v="下次不点了"/>
    <d v="2026-03-10T00:00:00"/>
    <s v="福建"/>
    <s v="负向"/>
    <d v="2026-03-13T00:00:00"/>
  </r>
  <r>
    <n v="11452"/>
    <x v="0"/>
    <x v="38"/>
    <d v="2026-03-07T00:00:00"/>
    <s v="否"/>
    <s v="可"/>
    <s v="微甜还是超大杯肯定没颜色"/>
    <d v="2026-03-09T00:00:00"/>
    <s v="广西"/>
    <s v="中性"/>
    <d v="2026-03-13T00:00:00"/>
  </r>
  <r>
    <n v="11452"/>
    <x v="0"/>
    <x v="38"/>
    <d v="2026-03-07T00:00:00"/>
    <s v="否"/>
    <s v="momo"/>
    <s v="好的吧"/>
    <d v="2026-03-09T00:00:00"/>
    <s v="福建"/>
    <s v="中性"/>
    <d v="2026-03-13T00:00:00"/>
  </r>
  <r>
    <n v="11452"/>
    <x v="0"/>
    <x v="38"/>
    <d v="2026-03-07T00:00:00"/>
    <s v="否"/>
    <s v="H！"/>
    <s v="好喝么"/>
    <d v="2026-03-11T00:00:00"/>
    <s v="山东"/>
    <s v="中性"/>
    <d v="2026-03-13T00:00:00"/>
  </r>
  <r>
    <n v="11452"/>
    <x v="0"/>
    <x v="38"/>
    <d v="2026-03-07T00:00:00"/>
    <s v="否"/>
    <s v="小蘑菇"/>
    <s v="奶油没味整杯很淡"/>
    <d v="2026-03-09T00:00:00"/>
    <s v="湖北"/>
    <s v="负向"/>
    <d v="2026-03-13T00:00:00"/>
  </r>
  <r>
    <n v="11452"/>
    <x v="0"/>
    <x v="38"/>
    <d v="2026-03-07T00:00:00"/>
    <s v="否"/>
    <s v="momo"/>
    <s v="我想要联名杯子也没有给"/>
    <d v="2026-03-09T00:00:00"/>
    <s v="福建"/>
    <s v="负向"/>
    <d v="2026-03-13T00:00:00"/>
  </r>
  <r>
    <n v="11452"/>
    <x v="0"/>
    <x v="38"/>
    <d v="2026-03-07T00:00:00"/>
    <s v="否"/>
    <s v="香蕉你个笨奶奶"/>
    <s v="我的直接就是普通的"/>
    <d v="2026-03-11T00:00:00"/>
    <s v="甘肃"/>
    <s v="负向"/>
    <d v="2026-03-13T00:00:00"/>
  </r>
  <r>
    <n v="11452"/>
    <x v="0"/>
    <x v="38"/>
    <d v="2026-03-07T00:00:00"/>
    <s v="否"/>
    <s v="momo"/>
    <s v="你这个热的肯定做不出来效果"/>
    <d v="2026-03-11T00:00:00"/>
    <s v="福建"/>
    <s v="中性"/>
    <d v="2026-03-13T00:00:00"/>
  </r>
  <r>
    <n v="11452"/>
    <x v="0"/>
    <x v="38"/>
    <d v="2026-03-07T00:00:00"/>
    <s v="否"/>
    <s v="刘正蕊小同学"/>
    <s v="一样感觉报喝"/>
    <d v="2026-03-10T00:00:00"/>
    <s v="河南"/>
    <s v="负向"/>
    <d v="2026-03-13T00:00:00"/>
  </r>
  <r>
    <n v="11452"/>
    <x v="0"/>
    <x v="38"/>
    <d v="2026-03-07T00:00:00"/>
    <s v="否"/>
    <s v="momo"/>
    <s v="就是不好喝"/>
    <d v="2026-03-10T00:00:00"/>
    <s v="福建"/>
    <s v="负向"/>
    <d v="2026-03-13T00:00:00"/>
  </r>
  <r>
    <n v="11452"/>
    <x v="0"/>
    <x v="38"/>
    <d v="2026-03-07T00:00:00"/>
    <s v="否"/>
    <s v="都选C"/>
    <s v="少少甜都很粉应该做错了"/>
    <d v="2026-03-10T00:00:00"/>
    <s v="贵州"/>
    <s v="中性"/>
    <d v="2026-03-13T00:00:00"/>
  </r>
  <r>
    <n v="11452"/>
    <x v="0"/>
    <x v="38"/>
    <d v="2026-03-07T00:00:00"/>
    <s v="否"/>
    <s v="momo"/>
    <s v="我感觉也是"/>
    <d v="2026-03-10T00:00:00"/>
    <s v="福建"/>
    <s v="中性"/>
    <d v="2026-03-13T00:00:00"/>
  </r>
  <r>
    <n v="11452"/>
    <x v="0"/>
    <x v="38"/>
    <d v="2026-03-07T00:00:00"/>
    <s v="否"/>
    <s v="momo"/>
    <s v="你点的微糖很粉的都是标准甜"/>
    <d v="2026-03-09T00:00:00"/>
    <s v="上海"/>
    <s v="中性"/>
    <d v="2026-03-13T00:00:00"/>
  </r>
  <r>
    <n v="11452"/>
    <x v="0"/>
    <x v="38"/>
    <d v="2026-03-07T00:00:00"/>
    <s v="否"/>
    <s v="momo"/>
    <s v="微甜都甜了标准甜不敢想象"/>
    <d v="2026-03-09T00:00:00"/>
    <s v="福建"/>
    <s v="中性"/>
    <d v="2026-03-13T00:00:00"/>
  </r>
  <r>
    <n v="11452"/>
    <x v="0"/>
    <x v="38"/>
    <d v="2026-03-07T00:00:00"/>
    <s v="否"/>
    <s v="lxkb567"/>
    <s v="报喝"/>
    <d v="2026-03-12T00:00:00"/>
    <s v="河南"/>
    <s v="负向"/>
    <d v="2026-03-13T00:00:00"/>
  </r>
  <r>
    <n v="11452"/>
    <x v="0"/>
    <x v="38"/>
    <d v="2026-03-07T00:00:00"/>
    <s v="否"/>
    <s v="呆jio不"/>
    <s v="2.8超大杯很香"/>
    <d v="2026-03-09T00:00:00"/>
    <s v="辽宁"/>
    <s v="正向"/>
    <d v="2026-03-13T00:00:00"/>
  </r>
  <r>
    <n v="11452"/>
    <x v="0"/>
    <x v="38"/>
    <d v="2026-03-07T00:00:00"/>
    <s v="否"/>
    <s v="momo"/>
    <s v="怎么买的"/>
    <d v="2026-03-09T00:00:00"/>
    <s v="福建"/>
    <s v="中性"/>
    <d v="2026-03-13T00:00:00"/>
  </r>
  <r>
    <n v="11452"/>
    <x v="0"/>
    <x v="38"/>
    <d v="2026-03-07T00:00:00"/>
    <s v="否"/>
    <s v="85岁豪迈少女"/>
    <s v="超级失望"/>
    <d v="2026-03-09T00:00:00"/>
    <s v="湖北"/>
    <s v="负向"/>
    <d v="2026-03-13T00:00:00"/>
  </r>
  <r>
    <n v="11452"/>
    <x v="0"/>
    <x v="38"/>
    <d v="2026-03-07T00:00:00"/>
    <s v="否"/>
    <s v="momo"/>
    <s v="确实"/>
    <d v="2026-03-09T00:00:00"/>
    <s v="福建"/>
    <s v="负向"/>
    <d v="2026-03-13T00:00:00"/>
  </r>
  <r>
    <n v="11452"/>
    <x v="0"/>
    <x v="38"/>
    <d v="2026-03-07T00:00:00"/>
    <s v="否"/>
    <s v="magic."/>
    <s v="一杯普通拿铁一点都不好喝"/>
    <d v="2026-03-10T00:00:00"/>
    <s v="重庆"/>
    <s v="负向"/>
    <d v="2026-03-13T00:00:00"/>
  </r>
  <r>
    <n v="11452"/>
    <x v="0"/>
    <x v="38"/>
    <d v="2026-03-07T00:00:00"/>
    <s v="否"/>
    <s v="momo"/>
    <s v="昨天没喝完就丢了"/>
    <d v="2026-03-10T00:00:00"/>
    <s v="福建"/>
    <s v="负向"/>
    <d v="2026-03-13T00:00:00"/>
  </r>
  <r>
    <n v="11452"/>
    <x v="0"/>
    <x v="38"/>
    <d v="2026-03-07T00:00:00"/>
    <s v="否"/>
    <s v="💗"/>
    <s v="一样什么都没有"/>
    <d v="2026-03-09T00:00:00"/>
    <s v="北京"/>
    <s v="负向"/>
    <d v="2026-03-13T00:00:00"/>
  </r>
  <r>
    <n v="11452"/>
    <x v="0"/>
    <x v="38"/>
    <d v="2026-03-07T00:00:00"/>
    <s v="否"/>
    <s v="猪鸭梨"/>
    <s v="得到一杯丑的樱花拿铁"/>
    <d v="2026-03-12T00:00:00"/>
    <s v="广东"/>
    <s v="负向"/>
    <d v="2026-03-13T00:00:00"/>
  </r>
  <r>
    <n v="11452"/>
    <x v="0"/>
    <x v="38"/>
    <d v="2026-03-07T00:00:00"/>
    <s v="否"/>
    <s v="momo"/>
    <s v="我也是专门点超大杯"/>
    <d v="2026-03-10T00:00:00"/>
    <s v="河南"/>
    <s v="中性"/>
    <d v="2026-03-13T00:00:00"/>
  </r>
  <r>
    <n v="11452"/>
    <x v="0"/>
    <x v="38"/>
    <d v="2026-03-07T00:00:00"/>
    <s v="否"/>
    <s v="爱仿似风的語言"/>
    <s v="微甜很寡淡不好喝"/>
    <d v="2026-03-09T00:00:00"/>
    <s v="浙江"/>
    <s v="负向"/>
    <d v="2026-03-13T00:00:00"/>
  </r>
  <r>
    <n v="11452"/>
    <x v="0"/>
    <x v="38"/>
    <d v="2026-03-07T00:00:00"/>
    <s v="否"/>
    <s v="momo"/>
    <s v="对不好喝"/>
    <d v="2026-03-09T00:00:00"/>
    <s v="福建"/>
    <s v="负向"/>
    <d v="2026-03-13T00:00:00"/>
  </r>
  <r>
    <n v="11452"/>
    <x v="0"/>
    <x v="38"/>
    <d v="2026-03-07T00:00:00"/>
    <s v="否"/>
    <s v="赧然_"/>
    <s v="好喝吗"/>
    <d v="2026-03-09T00:00:00"/>
    <s v="山西"/>
    <s v="中性"/>
    <d v="2026-03-13T00:00:00"/>
  </r>
  <r>
    <n v="11452"/>
    <x v="0"/>
    <x v="38"/>
    <d v="2026-03-07T00:00:00"/>
    <s v="否"/>
    <s v="橘子糖"/>
    <s v="我点的少甜没尝出樱花味，喝完跑了好几趟厕所"/>
    <d v="2026-03-09T00:00:00"/>
    <s v="黑龙江"/>
    <s v="负向"/>
    <d v="2026-03-13T00:00:00"/>
  </r>
  <r>
    <n v="11452"/>
    <x v="0"/>
    <x v="38"/>
    <d v="2026-03-07T00:00:00"/>
    <s v="否"/>
    <s v="敏."/>
    <s v="咖啡下午喝的，人是现在还没睡的"/>
    <d v="2026-03-09T00:00:00"/>
    <s v="江苏"/>
    <s v="中性"/>
    <d v="2026-03-13T00:00:00"/>
  </r>
  <r>
    <n v="11452"/>
    <x v="0"/>
    <x v="38"/>
    <d v="2026-03-07T00:00:00"/>
    <s v="否"/>
    <s v="小富婆"/>
    <s v="今天还想喝，好不容易喝到好喝的新品"/>
    <d v="2026-03-10T00:00:00"/>
    <s v="河南"/>
    <s v="正向"/>
    <d v="2026-03-13T00:00:00"/>
  </r>
  <r>
    <n v="11452"/>
    <x v="0"/>
    <x v="38"/>
    <d v="2026-03-07T00:00:00"/>
    <s v="否"/>
    <s v="momo"/>
    <s v="少少甜和微甜哪个甜"/>
    <d v="2026-03-09T00:00:00"/>
    <s v="广东"/>
    <s v="中性"/>
    <d v="2026-03-13T00:00:00"/>
  </r>
  <r>
    <n v="11452"/>
    <x v="0"/>
    <x v="38"/>
    <d v="2026-03-07T00:00:00"/>
    <s v="否"/>
    <s v="🦄Fairy♡"/>
    <s v="少少甜更甜，微甜是一泵糖浆"/>
    <d v="2026-03-10T00:00:00"/>
    <s v="新疆"/>
    <s v="中性"/>
    <d v="2026-03-13T00:00:00"/>
  </r>
  <r>
    <n v="11452"/>
    <x v="0"/>
    <x v="38"/>
    <d v="2026-03-07T00:00:00"/>
    <s v="否"/>
    <s v="响响."/>
    <s v="大福是店里点的吗"/>
    <d v="2026-03-08T00:00:00"/>
    <s v="山东"/>
    <s v="中性"/>
    <d v="2026-03-13T00:00:00"/>
  </r>
  <r>
    <n v="11452"/>
    <x v="0"/>
    <x v="38"/>
    <d v="2026-03-07T00:00:00"/>
    <s v="否"/>
    <s v="冰美式"/>
    <s v="对"/>
    <d v="2026-03-09T00:00:00"/>
    <s v="河北"/>
    <s v="中性"/>
    <d v="2026-03-13T00:00:00"/>
  </r>
  <r>
    <n v="11452"/>
    <x v="0"/>
    <x v="38"/>
    <d v="2026-03-07T00:00:00"/>
    <s v="否"/>
    <s v="小仙女爱吃火锅"/>
    <s v="东莞货不对版"/>
    <d v="2026-03-11T00:00:00"/>
    <s v="广东"/>
    <s v="负向"/>
    <d v="2026-03-13T00:00:00"/>
  </r>
  <r>
    <n v="11452"/>
    <x v="0"/>
    <x v="38"/>
    <d v="2026-03-07T00:00:00"/>
    <s v="否"/>
    <s v="Tie"/>
    <s v="这是两杯不同的"/>
    <d v="2026-03-12T00:00:00"/>
    <s v="广东"/>
    <s v="中性"/>
    <d v="2026-03-13T00:00:00"/>
  </r>
  <r>
    <n v="11452"/>
    <x v="0"/>
    <x v="38"/>
    <d v="2026-03-07T00:00:00"/>
    <s v="否"/>
    <s v="别来烦我"/>
    <s v="重庆没有诶"/>
    <d v="2026-03-08T00:00:00"/>
    <s v="重庆"/>
    <s v="中性"/>
    <d v="2026-03-13T00:00:00"/>
  </r>
  <r>
    <n v="11452"/>
    <x v="0"/>
    <x v="38"/>
    <d v="2026-03-07T00:00:00"/>
    <s v="否"/>
    <s v="宋泽薇Vivi"/>
    <s v="今天上新的呀"/>
    <d v="2026-03-08T00:00:00"/>
    <s v="山东"/>
    <s v="中性"/>
    <d v="2026-03-13T00:00:00"/>
  </r>
  <r>
    <n v="11452"/>
    <x v="0"/>
    <x v="38"/>
    <d v="2026-03-07T00:00:00"/>
    <s v="否"/>
    <s v="小夕牛🐮"/>
    <s v="去掉咖啡液也好喝"/>
    <d v="2026-03-12T00:00:00"/>
    <s v="湖北"/>
    <s v="正向"/>
    <d v="2026-03-13T00:00:00"/>
  </r>
  <r>
    <n v="11452"/>
    <x v="0"/>
    <x v="38"/>
    <d v="2026-03-07T00:00:00"/>
    <s v="否"/>
    <s v="晶晶中最粉的那个"/>
    <s v="我明天就去瑞幸点这个"/>
    <d v="2026-03-08T00:00:00"/>
    <s v="安徽"/>
    <s v="正向"/>
    <d v="2026-03-13T00:00:00"/>
  </r>
  <r>
    <n v="11452"/>
    <x v="0"/>
    <x v="38"/>
    <d v="2026-03-07T00:00:00"/>
    <s v="否"/>
    <s v="宋泽薇Vivi"/>
    <s v="樱花味儿的春日限定"/>
    <d v="2026-03-08T00:00:00"/>
    <s v="山东"/>
    <s v="正向"/>
    <d v="2026-03-13T00:00:00"/>
  </r>
  <r>
    <n v="11452"/>
    <x v="0"/>
    <x v="38"/>
    <d v="2026-03-07T00:00:00"/>
    <s v="否"/>
    <s v="Tie"/>
    <s v="连喝四天了 好喝到爆炸"/>
    <d v="2026-03-12T00:00:00"/>
    <s v="广东"/>
    <s v="正向"/>
    <d v="2026-03-13T00:00:00"/>
  </r>
  <r>
    <n v="11452"/>
    <x v="0"/>
    <x v="38"/>
    <d v="2026-03-07T00:00:00"/>
    <s v="否"/>
    <s v="微笑🍉🍊"/>
    <s v="为什么我喝的没有上面的花"/>
    <d v="2026-03-12T00:00:00"/>
    <s v="河南"/>
    <s v="中性"/>
    <d v="2026-03-13T00:00:00"/>
  </r>
  <r>
    <n v="11452"/>
    <x v="0"/>
    <x v="38"/>
    <d v="2026-03-07T00:00:00"/>
    <s v="否"/>
    <s v="暴躁的Kitty猫"/>
    <s v="那朵花是樱花大福"/>
    <d v="2026-03-12T00:00:00"/>
    <s v="广东"/>
    <s v="中性"/>
    <d v="2026-03-13T00:00:00"/>
  </r>
  <r>
    <n v="11452"/>
    <x v="0"/>
    <x v="38"/>
    <d v="2026-03-07T00:00:00"/>
    <s v="否"/>
    <s v="南方姑娘ycx"/>
    <s v="我觉得蛮好喝的"/>
    <d v="2026-03-11T00:00:00"/>
    <s v="广东"/>
    <s v="正向"/>
    <d v="2026-03-13T00:00:00"/>
  </r>
  <r>
    <n v="11452"/>
    <x v="0"/>
    <x v="38"/>
    <d v="2026-03-07T00:00:00"/>
    <s v="否"/>
    <s v="一颗糖"/>
    <s v="点的少少甜有点苦"/>
    <d v="2026-03-10T00:00:00"/>
    <s v="宁夏"/>
    <s v="负向"/>
    <d v="2026-03-13T00:00:00"/>
  </r>
  <r>
    <n v="11452"/>
    <x v="0"/>
    <x v="38"/>
    <d v="2026-03-07T00:00:00"/>
    <s v="否"/>
    <s v="deepsea"/>
    <s v="晃没了融合了"/>
    <d v="2026-03-10T00:00:00"/>
    <s v="河北"/>
    <s v="中性"/>
    <d v="2026-03-13T00:00:00"/>
  </r>
  <r>
    <n v="11452"/>
    <x v="0"/>
    <x v="38"/>
    <d v="2026-03-07T00:00:00"/>
    <s v="否"/>
    <s v="4an"/>
    <s v="上面的大福是自带的吗"/>
    <d v="2026-03-08T00:00:00"/>
    <s v="黑龙江"/>
    <s v="中性"/>
    <d v="2026-03-13T00:00:00"/>
  </r>
  <r>
    <n v="11452"/>
    <x v="0"/>
    <x v="38"/>
    <d v="2026-03-07T00:00:00"/>
    <s v="否"/>
    <s v="ʚ🦄ɞ"/>
    <s v="不是 要另外买"/>
    <d v="2026-03-08T00:00:00"/>
    <s v="广东"/>
    <s v="中性"/>
    <d v="2026-03-13T00:00:00"/>
  </r>
  <r>
    <n v="11452"/>
    <x v="0"/>
    <x v="38"/>
    <d v="2026-03-07T00:00:00"/>
    <s v="否"/>
    <s v="wula~"/>
    <s v="热的好喝吗"/>
    <d v="2026-03-12T00:00:00"/>
    <s v="上海"/>
    <s v="中性"/>
    <d v="2026-03-13T00:00:00"/>
  </r>
  <r>
    <n v="11452"/>
    <x v="0"/>
    <x v="38"/>
    <d v="2026-03-07T00:00:00"/>
    <s v="否"/>
    <s v="-🍄大鱼-"/>
    <s v="还没喝到就售罄了"/>
    <d v="2026-03-11T00:00:00"/>
    <s v="新疆"/>
    <s v="中性"/>
    <d v="2026-03-13T00:00:00"/>
  </r>
  <r>
    <n v="11452"/>
    <x v="0"/>
    <x v="38"/>
    <d v="2026-03-07T00:00:00"/>
    <s v="否"/>
    <s v="一只小蓝兔"/>
    <s v="是不是去的咖啡"/>
    <d v="2026-03-12T00:00:00"/>
    <s v="北京"/>
    <s v="中性"/>
    <d v="2026-03-13T00:00:00"/>
  </r>
  <r>
    <n v="11452"/>
    <x v="0"/>
    <x v="38"/>
    <d v="2026-03-07T00:00:00"/>
    <s v="否"/>
    <s v="Violet."/>
    <s v="不要咖啡叫什么"/>
    <d v="2026-03-11T00:00:00"/>
    <s v="江苏"/>
    <s v="中性"/>
    <d v="2026-03-13T00:00:00"/>
  </r>
  <r>
    <n v="11452"/>
    <x v="0"/>
    <x v="38"/>
    <d v="2026-03-07T00:00:00"/>
    <s v="否"/>
    <s v="上弦月"/>
    <s v="好喝"/>
    <d v="2026-03-10T00:00:00"/>
    <s v="江西"/>
    <s v="正向"/>
    <d v="2026-03-13T00:00:00"/>
  </r>
  <r>
    <n v="11452"/>
    <x v="0"/>
    <x v="38"/>
    <d v="2026-03-07T00:00:00"/>
    <s v="否"/>
    <s v="Ann"/>
    <s v="昨天刚吃了新出的大福"/>
    <d v="2026-03-10T00:00:00"/>
    <s v="北京"/>
    <s v="正向"/>
    <d v="2026-03-13T00:00:00"/>
  </r>
  <r>
    <n v="11452"/>
    <x v="0"/>
    <x v="38"/>
    <d v="2026-03-07T00:00:00"/>
    <s v="否"/>
    <s v="小顾o04货铺"/>
    <s v="漂亮"/>
    <d v="2026-03-11T00:00:00"/>
    <s v="上海"/>
    <s v="正向"/>
    <d v="2026-03-13T00:00:00"/>
  </r>
  <r>
    <n v="11452"/>
    <x v="0"/>
    <x v="38"/>
    <d v="2026-03-07T00:00:00"/>
    <s v="否"/>
    <s v="惊春到"/>
    <s v="袋子淋湿了才喝两口"/>
    <d v="2026-03-10T00:00:00"/>
    <s v="四川"/>
    <s v="负向"/>
    <d v="2026-03-13T00:00:00"/>
  </r>
  <r>
    <n v="11452"/>
    <x v="0"/>
    <x v="38"/>
    <d v="2026-03-07T00:00:00"/>
    <s v="否"/>
    <s v="开心"/>
    <s v="桂花味"/>
    <d v="2026-03-10T00:00:00"/>
    <s v="广东"/>
    <s v="中性"/>
    <d v="2026-03-13T00:00:00"/>
  </r>
  <r>
    <n v="11452"/>
    <x v="0"/>
    <x v="38"/>
    <d v="2026-03-07T00:00:00"/>
    <s v="否"/>
    <s v="Ami"/>
    <s v="桂花味吗姐妹"/>
    <d v="2026-03-10T00:00:00"/>
    <s v="广东"/>
    <s v="中性"/>
    <d v="2026-03-13T00:00:00"/>
  </r>
  <r>
    <n v="11452"/>
    <x v="0"/>
    <x v="38"/>
    <d v="2026-03-07T00:00:00"/>
    <s v="否"/>
    <s v="嘿"/>
    <s v="吃出一股沐浴露味"/>
    <d v="2026-03-10T00:00:00"/>
    <s v="广东"/>
    <s v="负向"/>
    <d v="2026-03-13T00:00:00"/>
  </r>
  <r>
    <n v="11452"/>
    <x v="0"/>
    <x v="38"/>
    <d v="2026-03-07T00:00:00"/>
    <s v="否"/>
    <s v="上海临港陪诊师勤颜"/>
    <s v="冰的吗"/>
    <d v="2026-03-08T00:00:00"/>
    <s v="上海"/>
    <s v="中性"/>
    <d v="2026-03-13T00:00:00"/>
  </r>
  <r>
    <n v="11452"/>
    <x v="0"/>
    <x v="38"/>
    <d v="2026-03-07T00:00:00"/>
    <s v="否"/>
    <s v="冲浪少女"/>
    <s v="好喝吗"/>
    <d v="2026-03-09T00:00:00"/>
    <s v="四川"/>
    <s v="中性"/>
    <d v="2026-03-13T00:00:00"/>
  </r>
  <r>
    <n v="11452"/>
    <x v="0"/>
    <x v="38"/>
    <d v="2026-03-07T00:00:00"/>
    <s v="否"/>
    <s v="怪不好意思的"/>
    <s v="大福看起来好滋润"/>
    <d v="2026-03-09T00:00:00"/>
    <s v="上海"/>
    <s v="正向"/>
    <d v="2026-03-13T00:00:00"/>
  </r>
  <r>
    <n v="11452"/>
    <x v="0"/>
    <x v="38"/>
    <d v="2026-03-07T00:00:00"/>
    <s v="否"/>
    <s v="落葵"/>
    <s v="已经喝了一杯瑞幸了"/>
    <d v="2026-03-09T00:00:00"/>
    <s v="四川"/>
    <s v="中性"/>
    <d v="2026-03-13T00:00:00"/>
  </r>
  <r>
    <n v="11452"/>
    <x v="0"/>
    <x v="38"/>
    <d v="2026-03-07T00:00:00"/>
    <s v="否"/>
    <s v="悲伤荷包蛋妮"/>
    <s v="看起来好好看"/>
    <d v="2026-03-09T00:00:00"/>
    <s v="辽宁"/>
    <s v="正向"/>
    <d v="2026-03-13T00:00:00"/>
  </r>
  <r>
    <n v="11452"/>
    <x v="0"/>
    <x v="38"/>
    <d v="2026-03-07T00:00:00"/>
    <s v="否"/>
    <s v="嗯嗯"/>
    <s v="可以不加咖啡吗"/>
    <d v="2026-03-10T00:00:00"/>
    <s v="贵州"/>
    <s v="中性"/>
    <d v="2026-03-13T00:00:00"/>
  </r>
  <r>
    <n v="11452"/>
    <x v="0"/>
    <x v="38"/>
    <d v="2026-03-07T00:00:00"/>
    <s v="否"/>
    <s v="Cathy🌸"/>
    <s v="大福比咖啡好看"/>
    <d v="2026-03-10T00:00:00"/>
    <s v="上海"/>
    <s v="中性"/>
    <d v="2026-03-13T00:00:00"/>
  </r>
  <r>
    <n v="11452"/>
    <x v="0"/>
    <x v="38"/>
    <d v="2026-03-07T00:00:00"/>
    <s v="否"/>
    <s v="言"/>
    <s v="感觉和以前差不多"/>
    <d v="2026-03-09T00:00:00"/>
    <s v="安徽"/>
    <s v="中性"/>
    <d v="2026-03-13T00:00:00"/>
  </r>
  <r>
    <n v="11452"/>
    <x v="0"/>
    <x v="38"/>
    <d v="2026-03-07T00:00:00"/>
    <s v="否"/>
    <s v="momo"/>
    <s v="最近喝不了冰"/>
    <d v="2026-03-09T00:00:00"/>
    <s v="江苏"/>
    <s v="中性"/>
    <d v="2026-03-13T00:00:00"/>
  </r>
  <r>
    <n v="11452"/>
    <x v="0"/>
    <x v="38"/>
    <d v="2026-03-07T00:00:00"/>
    <s v="否"/>
    <s v="Xik"/>
    <s v="味道还不错"/>
    <d v="2026-03-09T00:00:00"/>
    <s v="广东"/>
    <s v="正向"/>
    <d v="2026-03-13T00:00:00"/>
  </r>
  <r>
    <n v="11452"/>
    <x v="0"/>
    <x v="38"/>
    <d v="2026-03-07T00:00:00"/>
    <s v="否"/>
    <s v="帅气的破忒tou"/>
    <s v="我也要喝"/>
    <d v="2026-03-09T00:00:00"/>
    <s v="福建"/>
    <s v="正向"/>
    <d v="2026-03-13T00:00:00"/>
  </r>
  <r>
    <n v="11452"/>
    <x v="0"/>
    <x v="38"/>
    <d v="2026-03-07T00:00:00"/>
    <s v="否"/>
    <s v="momo"/>
    <s v="奶茶里带大福吗"/>
    <d v="2026-03-09T00:00:00"/>
    <s v="河南"/>
    <s v="中性"/>
    <d v="2026-03-13T00:00:00"/>
  </r>
  <r>
    <n v="11452"/>
    <x v="0"/>
    <x v="38"/>
    <d v="2026-03-07T00:00:00"/>
    <s v="否"/>
    <s v="ALICE很奈斯"/>
    <s v="请我喝"/>
    <d v="2026-03-08T00:00:00"/>
    <s v="山东"/>
    <s v="中性"/>
    <d v="2026-03-13T00:00:00"/>
  </r>
  <r>
    <n v="11452"/>
    <x v="0"/>
    <x v="38"/>
    <d v="2026-03-07T00:00:00"/>
    <s v="否"/>
    <s v="梦小菲🐷"/>
    <s v="真好看"/>
    <d v="2026-03-08T00:00:00"/>
    <s v="山东"/>
    <s v="正向"/>
    <d v="2026-03-13T00:00:00"/>
  </r>
  <r>
    <n v="11452"/>
    <x v="0"/>
    <x v="38"/>
    <d v="2026-03-07T00:00:00"/>
    <s v="否"/>
    <s v="取一个偷偷的名字"/>
    <s v="看起来好好喝"/>
    <d v="2026-03-09T00:00:00"/>
    <s v="广东"/>
    <s v="正向"/>
    <d v="2026-03-13T00:00:00"/>
  </r>
  <r>
    <n v="11452"/>
    <x v="0"/>
    <x v="38"/>
    <d v="2026-03-07T00:00:00"/>
    <s v="否"/>
    <s v="略略略"/>
    <s v="看起来很好喝"/>
    <d v="2026-03-09T00:00:00"/>
    <s v="江苏"/>
    <s v="正向"/>
    <d v="2026-03-13T00:00:00"/>
  </r>
  <r>
    <n v="11452"/>
    <x v="0"/>
    <x v="38"/>
    <d v="2026-03-07T00:00:00"/>
    <s v="否"/>
    <s v="小杨要加油"/>
    <s v="好喝好吃"/>
    <d v="2026-03-09T00:00:00"/>
    <s v="山东"/>
    <s v="正向"/>
    <d v="2026-03-13T00:00:00"/>
  </r>
  <r>
    <n v="11452"/>
    <x v="0"/>
    <x v="38"/>
    <d v="2026-03-07T00:00:00"/>
    <s v="否"/>
    <s v="Ww"/>
    <s v="太好看了"/>
    <d v="2026-03-08T00:00:00"/>
    <s v="山东"/>
    <s v="正向"/>
    <d v="2026-03-13T00:00:00"/>
  </r>
  <r>
    <n v="11452"/>
    <x v="0"/>
    <x v="38"/>
    <d v="2026-03-07T00:00:00"/>
    <s v="否"/>
    <s v="一只大鱼吖"/>
    <s v="没有粉色奶油顶很失望"/>
    <d v="2026-03-10T00:00:00"/>
    <s v="广东"/>
    <s v="负向"/>
    <d v="2026-03-13T00:00:00"/>
  </r>
  <r>
    <n v="11452"/>
    <x v="0"/>
    <x v="38"/>
    <d v="2026-03-07T00:00:00"/>
    <s v="否"/>
    <s v="GraceMao"/>
    <s v="点的热的奶油顶化了"/>
    <d v="2026-03-09T00:00:00"/>
    <s v="北京"/>
    <s v="负向"/>
    <d v="2026-03-13T00:00:00"/>
  </r>
  <r>
    <n v="11452"/>
    <x v="0"/>
    <x v="38"/>
    <d v="2026-03-07T00:00:00"/>
    <s v="否"/>
    <s v="朝阳"/>
    <s v="@Serena"/>
    <d v="2026-03-11T00:00:00"/>
    <s v="广东"/>
    <s v="中性"/>
    <d v="2026-03-13T00:00:00"/>
  </r>
  <r>
    <n v="11452"/>
    <x v="0"/>
    <x v="38"/>
    <d v="2026-03-07T00:00:00"/>
    <s v="否"/>
    <s v="Serena"/>
    <s v="好好看"/>
    <d v="2026-03-11T00:00:00"/>
    <s v="广东"/>
    <s v="正向"/>
    <d v="2026-03-13T00:00:00"/>
  </r>
  <r>
    <n v="11452"/>
    <x v="0"/>
    <x v="38"/>
    <d v="2026-03-07T00:00:00"/>
    <s v="否"/>
    <s v="花语"/>
    <s v="@和语文冷战中"/>
    <d v="2026-03-10T00:00:00"/>
    <s v="甘肃"/>
    <s v="中性"/>
    <d v="2026-03-13T00:00:00"/>
  </r>
  <r>
    <n v="11452"/>
    <x v="0"/>
    <x v="38"/>
    <d v="2026-03-07T00:00:00"/>
    <s v="否"/>
    <s v="和语文冷战中"/>
    <s v="我真要吃成"/>
    <d v="2026-03-10T00:00:00"/>
    <s v="甘肃"/>
    <s v="中性"/>
    <d v="2026-03-13T00:00:00"/>
  </r>
  <r>
    <n v="11452"/>
    <x v="0"/>
    <x v="38"/>
    <d v="2026-03-07T00:00:00"/>
    <s v="否"/>
    <s v="摆烂小鱼💦"/>
    <s v="@小鱼睿"/>
    <d v="2026-03-10T00:00:00"/>
    <s v="河北"/>
    <s v="中性"/>
    <d v="2026-03-13T00:00:00"/>
  </r>
  <r>
    <n v="11452"/>
    <x v="0"/>
    <x v="38"/>
    <d v="2026-03-07T00:00:00"/>
    <s v="否"/>
    <s v="小鱼睿"/>
    <s v="我讨厌花味饮品"/>
    <d v="2026-03-10T00:00:00"/>
    <s v="北京"/>
    <s v="负向"/>
    <d v="2026-03-13T00:00:00"/>
  </r>
  <r>
    <n v="11452"/>
    <x v="0"/>
    <x v="38"/>
    <d v="2026-03-07T00:00:00"/>
    <s v="否"/>
    <s v="三斤"/>
    <s v="@昏睡状态"/>
    <d v="2026-03-09T00:00:00"/>
    <s v="湖南"/>
    <s v="中性"/>
    <d v="2026-03-13T00:00:00"/>
  </r>
  <r>
    <n v="11452"/>
    <x v="0"/>
    <x v="38"/>
    <d v="2026-03-07T00:00:00"/>
    <s v="否"/>
    <s v="可乐"/>
    <s v="@ocean"/>
    <d v="2026-03-09T00:00:00"/>
    <s v="广东"/>
    <s v="中性"/>
    <d v="2026-03-13T00:00:00"/>
  </r>
  <r>
    <n v="11452"/>
    <x v="0"/>
    <x v="38"/>
    <d v="2026-03-07T00:00:00"/>
    <s v="否"/>
    <s v="ocean"/>
    <s v="像香精色素"/>
    <d v="2026-03-09T00:00:00"/>
    <s v="广东"/>
    <s v="负向"/>
    <d v="2026-03-13T00:00:00"/>
  </r>
  <r>
    <n v="11452"/>
    <x v="0"/>
    <x v="38"/>
    <d v="2026-03-07T00:00:00"/>
    <s v="否"/>
    <s v="许愿结"/>
    <s v="@诚邀信"/>
    <d v="2026-03-09T00:00:00"/>
    <s v="江苏"/>
    <s v="中性"/>
    <d v="2026-03-13T00:00:00"/>
  </r>
  <r>
    <n v="11452"/>
    <x v="0"/>
    <x v="38"/>
    <d v="2026-03-07T00:00:00"/>
    <s v="否"/>
    <s v="言欣"/>
    <s v="一般般不好喝"/>
    <d v="2026-03-09T00:00:00"/>
    <s v="江苏"/>
    <s v="负向"/>
    <d v="2026-03-13T00:00:00"/>
  </r>
  <r>
    <n v="11452"/>
    <x v="0"/>
    <x v="38"/>
    <d v="2026-03-07T00:00:00"/>
    <s v="否"/>
    <s v="陈大鹅eee"/>
    <s v="@F.ed耳朵"/>
    <d v="2026-03-08T00:00:00"/>
    <s v="山东"/>
    <s v="中性"/>
    <d v="2026-03-13T00:00:00"/>
  </r>
  <r>
    <n v="11452"/>
    <x v="0"/>
    <x v="39"/>
    <d v="2026-03-07T00:00:00"/>
    <s v="否"/>
    <s v="十是十🍣"/>
    <s v="我只求酸角上架"/>
    <d v="2026-03-09T00:00:00"/>
    <s v="贵州"/>
    <s v="中性"/>
    <d v="2026-03-13T00:00:00"/>
  </r>
  <r>
    <n v="11452"/>
    <x v="0"/>
    <x v="39"/>
    <d v="2026-03-07T00:00:00"/>
    <s v="否"/>
    <s v="古月胡木各格"/>
    <s v="蹲蹲"/>
    <d v="2026-03-09T00:00:00"/>
    <s v="四川"/>
    <s v="中性"/>
    <d v="2026-03-13T00:00:00"/>
  </r>
  <r>
    <n v="11452"/>
    <x v="0"/>
    <x v="39"/>
    <d v="2026-03-07T00:00:00"/>
    <s v="否"/>
    <s v="虾滑头"/>
    <s v="甜"/>
    <d v="2026-03-13T00:00:00"/>
    <s v="广东"/>
    <s v="中性"/>
    <d v="2026-03-13T00:00:00"/>
  </r>
  <r>
    <n v="11452"/>
    <x v="0"/>
    <x v="39"/>
    <d v="2026-03-07T00:00:00"/>
    <s v="否"/>
    <s v="Autumn"/>
    <s v="浅烘的好喝"/>
    <d v="2026-03-12T00:00:00"/>
    <s v="福建"/>
    <s v="正向"/>
    <d v="2026-03-13T00:00:00"/>
  </r>
  <r>
    <n v="11452"/>
    <x v="0"/>
    <x v="39"/>
    <d v="2026-03-07T00:00:00"/>
    <s v="否"/>
    <s v="古月胡木各格"/>
    <s v="对，其实这次的🈵好了"/>
    <d v="2026-03-12T00:00:00"/>
    <s v="四川"/>
    <s v="正向"/>
    <d v="2026-03-13T00:00:00"/>
  </r>
  <r>
    <n v="11452"/>
    <x v="0"/>
    <x v="39"/>
    <d v="2026-03-07T00:00:00"/>
    <s v="否"/>
    <s v="喜欢lucky"/>
    <s v="刚刚喝完 感觉还是橙c好喝"/>
    <d v="2026-03-13T00:00:00"/>
    <s v="湖南"/>
    <s v="中性"/>
    <d v="2026-03-13T00:00:00"/>
  </r>
  <r>
    <n v="11452"/>
    <x v="0"/>
    <x v="39"/>
    <d v="2026-03-07T00:00:00"/>
    <s v="否"/>
    <s v="啊刘 🐝"/>
    <s v="没有酸角美式好喝"/>
    <d v="2026-03-11T00:00:00"/>
    <s v="福建"/>
    <s v="负向"/>
    <d v="2026-03-13T00:00:00"/>
  </r>
  <r>
    <n v="11452"/>
    <x v="0"/>
    <x v="39"/>
    <d v="2026-03-07T00:00:00"/>
    <s v="否"/>
    <s v="古月胡木各格"/>
    <s v="酸角，橙c都是白月光"/>
    <d v="2026-03-11T00:00:00"/>
    <s v="四川"/>
    <s v="正向"/>
    <d v="2026-03-13T00:00:00"/>
  </r>
  <r>
    <n v="11452"/>
    <x v="0"/>
    <x v="39"/>
    <d v="2026-03-07T00:00:00"/>
    <s v="否"/>
    <s v="蓝色莲雾"/>
    <s v="还可以"/>
    <d v="2026-03-13T00:00:00"/>
    <s v="广东"/>
    <s v="中性"/>
    <d v="2026-03-13T00:00:00"/>
  </r>
  <r>
    <n v="11452"/>
    <x v="0"/>
    <x v="39"/>
    <d v="2026-03-07T00:00:00"/>
    <s v="否"/>
    <s v="徜徉四海的幸福猪🐷"/>
    <s v="姐妹你点了吗？怎么样？选不另加糖还是微糖呀？？"/>
    <d v="2026-03-09T00:00:00"/>
    <s v="湖北"/>
    <s v="中性"/>
    <d v="2026-03-13T00:00:00"/>
  </r>
  <r>
    <n v="11452"/>
    <x v="0"/>
    <x v="39"/>
    <d v="2026-03-07T00:00:00"/>
    <s v="否"/>
    <s v="狼外婆的胡萝卜"/>
    <s v="姐妹你点了吗，咋样"/>
    <d v="2026-03-09T00:00:00"/>
    <s v="北京"/>
    <s v="中性"/>
    <d v="2026-03-13T00:00:00"/>
  </r>
  <r>
    <n v="11452"/>
    <x v="0"/>
    <x v="39"/>
    <d v="2026-03-07T00:00:00"/>
    <s v="否"/>
    <s v="八戒上身"/>
    <s v="海星"/>
    <d v="2026-03-13T00:00:00"/>
    <s v="天津"/>
    <s v="正向"/>
    <d v="2026-03-13T00:00:00"/>
  </r>
  <r>
    <n v="11452"/>
    <x v="0"/>
    <x v="39"/>
    <d v="2026-03-07T00:00:00"/>
    <s v="否"/>
    <s v="mamo"/>
    <s v="报喝"/>
    <d v="2026-03-08T00:00:00"/>
    <s v="江苏"/>
    <s v="负向"/>
    <d v="2026-03-13T00:00:00"/>
  </r>
  <r>
    <n v="11452"/>
    <x v="0"/>
    <x v="39"/>
    <d v="2026-03-07T00:00:00"/>
    <s v="否"/>
    <s v="古月胡木各格"/>
    <s v="和酸角美式比呢"/>
    <d v="2026-03-08T00:00:00"/>
    <s v="四川"/>
    <s v="中性"/>
    <d v="2026-03-13T00:00:00"/>
  </r>
  <r>
    <n v="11452"/>
    <x v="0"/>
    <x v="39"/>
    <d v="2026-03-07T00:00:00"/>
    <s v="否"/>
    <s v="蟑螂也是狼"/>
    <s v="刚喝完，嘎嘎好喝，爱死了"/>
    <d v="2026-03-13T00:00:00"/>
    <s v="浙江"/>
    <s v="正向"/>
    <d v="2026-03-13T00:00:00"/>
  </r>
  <r>
    <n v="11452"/>
    <x v="0"/>
    <x v="39"/>
    <d v="2026-03-07T00:00:00"/>
    <s v="否"/>
    <s v="古月胡木各格"/>
    <s v="好喝爱喝，不要下架"/>
    <d v="2026-03-13T00:00:00"/>
    <s v="四川"/>
    <s v="正向"/>
    <d v="2026-03-13T00:00:00"/>
  </r>
  <r>
    <n v="11452"/>
    <x v="0"/>
    <x v="39"/>
    <d v="2026-03-07T00:00:00"/>
    <s v="否"/>
    <s v="鱼🐟(发疯减肥中)"/>
    <s v="不好喝"/>
    <d v="2026-03-09T00:00:00"/>
    <s v="湖南"/>
    <s v="负向"/>
    <d v="2026-03-13T00:00:00"/>
  </r>
  <r>
    <n v="11452"/>
    <x v="0"/>
    <x v="39"/>
    <d v="2026-03-07T00:00:00"/>
    <s v="否"/>
    <s v="古月胡木各格"/>
    <s v="哭唧唧"/>
    <d v="2026-03-09T00:00:00"/>
    <s v="四川"/>
    <s v="中性"/>
    <d v="2026-03-13T00:00:00"/>
  </r>
  <r>
    <n v="11452"/>
    <x v="0"/>
    <x v="39"/>
    <d v="2026-03-07T00:00:00"/>
    <s v="否"/>
    <s v="momo_y"/>
    <s v="满冰去水换拱盖好喝"/>
    <d v="2026-03-13T00:00:00"/>
    <s v="广西"/>
    <s v="正向"/>
    <d v="2026-03-13T00:00:00"/>
  </r>
  <r>
    <n v="11452"/>
    <x v="0"/>
    <x v="39"/>
    <d v="2026-03-07T00:00:00"/>
    <s v="否"/>
    <s v="不吃鱼了"/>
    <s v="不好喝"/>
    <d v="2026-03-08T00:00:00"/>
    <s v="辽宁"/>
    <s v="负向"/>
    <d v="2026-03-13T00:00:00"/>
  </r>
  <r>
    <n v="11452"/>
    <x v="0"/>
    <x v="39"/>
    <d v="2026-03-07T00:00:00"/>
    <s v="否"/>
    <s v="安踏冠军长沙IFS～FF"/>
    <s v="还可以，很寡淡"/>
    <d v="2026-03-10T00:00:00"/>
    <s v="湖南"/>
    <s v="中性"/>
    <d v="2026-03-13T00:00:00"/>
  </r>
  <r>
    <n v="11452"/>
    <x v="0"/>
    <x v="39"/>
    <d v="2026-03-07T00:00:00"/>
    <s v="否"/>
    <s v="古月胡木各格"/>
    <s v="听说要加一份浓缩好一点"/>
    <d v="2026-03-10T00:00:00"/>
    <s v="四川"/>
    <s v="中性"/>
    <d v="2026-03-13T00:00:00"/>
  </r>
  <r>
    <n v="11452"/>
    <x v="0"/>
    <x v="39"/>
    <d v="2026-03-07T00:00:00"/>
    <s v="否"/>
    <s v="Cy🐱"/>
    <s v="刚喝上，喜欢树莓味会喜欢，酸酸甜甜的口感"/>
    <d v="2026-03-12T00:00:00"/>
    <s v="广东"/>
    <s v="正向"/>
    <d v="2026-03-13T00:00:00"/>
  </r>
  <r>
    <n v="11452"/>
    <x v="0"/>
    <x v="39"/>
    <d v="2026-03-07T00:00:00"/>
    <s v="否"/>
    <s v="古月胡木各格"/>
    <s v="喜欢"/>
    <d v="2026-03-12T00:00:00"/>
    <s v="四川"/>
    <s v="正向"/>
    <d v="2026-03-13T00:00:00"/>
  </r>
  <r>
    <n v="11452"/>
    <x v="0"/>
    <x v="39"/>
    <d v="2026-03-07T00:00:00"/>
    <s v="否"/>
    <s v="Lin"/>
    <s v="淡…喝不出树莓味道，和水一样，比水稍微酸一点，不如苹果"/>
    <d v="2026-03-12T00:00:00"/>
    <s v="江苏"/>
    <s v="负向"/>
    <d v="2026-03-13T00:00:00"/>
  </r>
  <r>
    <n v="11452"/>
    <x v="0"/>
    <x v="39"/>
    <d v="2026-03-07T00:00:00"/>
    <s v="否"/>
    <s v="古月胡木各格"/>
    <s v="满冰不加水试一下"/>
    <d v="2026-03-12T00:00:00"/>
    <s v="四川"/>
    <s v="中性"/>
    <d v="2026-03-13T00:00:00"/>
  </r>
  <r>
    <n v="11452"/>
    <x v="0"/>
    <x v="39"/>
    <d v="2026-03-07T00:00:00"/>
    <s v="否"/>
    <s v="om"/>
    <s v="我觉得还可以啊，今天刚点的"/>
    <d v="2026-03-10T00:00:00"/>
    <s v="广东"/>
    <s v="中性"/>
    <d v="2026-03-13T00:00:00"/>
  </r>
  <r>
    <n v="11452"/>
    <x v="0"/>
    <x v="39"/>
    <d v="2026-03-07T00:00:00"/>
    <s v="否"/>
    <s v="古月胡木各格"/>
    <s v="为什么你还有贴纸，过分！！！！我的贴纸在哪里"/>
    <d v="2026-03-10T00:00:00"/>
    <s v="四川"/>
    <s v="中性"/>
    <d v="2026-03-13T00:00:00"/>
  </r>
  <r>
    <n v="11452"/>
    <x v="0"/>
    <x v="39"/>
    <d v="2026-03-07T00:00:00"/>
    <s v="否"/>
    <s v="幼幼食堂🌙"/>
    <s v="浅烘，不格外加糖。"/>
    <d v="2026-03-12T00:00:00"/>
    <s v="四川"/>
    <s v="中性"/>
    <d v="2026-03-13T00:00:00"/>
  </r>
  <r>
    <n v="11452"/>
    <x v="0"/>
    <x v="39"/>
    <d v="2026-03-07T00:00:00"/>
    <s v="否"/>
    <s v="古月胡木各格"/>
    <s v="对爱喝"/>
    <d v="2026-03-12T00:00:00"/>
    <s v="四川"/>
    <s v="正向"/>
    <d v="2026-03-13T00:00:00"/>
  </r>
  <r>
    <n v="11452"/>
    <x v="0"/>
    <x v="39"/>
    <d v="2026-03-07T00:00:00"/>
    <s v="否"/>
    <s v="婧爱薛小🐷"/>
    <s v="还行"/>
    <d v="2026-03-09T00:00:00"/>
    <s v="湖北"/>
    <s v="中性"/>
    <d v="2026-03-13T00:00:00"/>
  </r>
  <r>
    <n v="11452"/>
    <x v="0"/>
    <x v="39"/>
    <d v="2026-03-07T00:00:00"/>
    <s v="否"/>
    <s v="古月胡木各格"/>
    <s v="吃火锅喝了很有用"/>
    <d v="2026-03-09T00:00:00"/>
    <s v="四川"/>
    <s v="中性"/>
    <d v="2026-03-13T00:00:00"/>
  </r>
  <r>
    <n v="11452"/>
    <x v="0"/>
    <x v="39"/>
    <d v="2026-03-07T00:00:00"/>
    <s v="否"/>
    <s v="沙煲甘大个拳头"/>
    <s v="报喝，我就不听劝，浪费12.9元"/>
    <d v="2026-03-10T00:00:00"/>
    <s v="广东"/>
    <s v="负向"/>
    <d v="2026-03-13T00:00:00"/>
  </r>
  <r>
    <n v="11452"/>
    <x v="0"/>
    <x v="39"/>
    <d v="2026-03-07T00:00:00"/>
    <s v="否"/>
    <s v="古月胡木各格"/>
    <s v="有隐藏喝法"/>
    <d v="2026-03-10T00:00:00"/>
    <s v="四川"/>
    <s v="中性"/>
    <d v="2026-03-13T00:00:00"/>
  </r>
  <r>
    <n v="11452"/>
    <x v="0"/>
    <x v="39"/>
    <d v="2026-03-07T00:00:00"/>
    <s v="否"/>
    <s v="蒲公英的约定"/>
    <s v="不好喝"/>
    <d v="2026-03-07T00:00:00"/>
    <s v="山东"/>
    <s v="负向"/>
    <d v="2026-03-13T00:00:00"/>
  </r>
  <r>
    <n v="11452"/>
    <x v="0"/>
    <x v="39"/>
    <d v="2026-03-07T00:00:00"/>
    <s v="否"/>
    <s v="古月胡木各格"/>
    <s v="你选的哪个口感的，浅烘还是？"/>
    <d v="2026-03-07T00:00:00"/>
    <s v="四川"/>
    <s v="中性"/>
    <d v="2026-03-13T00:00:00"/>
  </r>
  <r>
    <n v="11452"/>
    <x v="0"/>
    <x v="39"/>
    <d v="2026-03-07T00:00:00"/>
    <s v="否"/>
    <s v="momo"/>
    <s v="我超级喜欢[呃R]"/>
    <d v="2026-03-08T00:00:00"/>
    <s v="河南"/>
    <s v="正向"/>
    <d v="2026-03-13T00:00:00"/>
  </r>
  <r>
    <n v="11452"/>
    <x v="0"/>
    <x v="39"/>
    <d v="2026-03-07T00:00:00"/>
    <s v="否"/>
    <s v="古月胡木各格"/>
    <s v="我也是，听说比西梅安逸"/>
    <d v="2026-03-08T00:00:00"/>
    <s v="四川"/>
    <s v="正向"/>
    <d v="2026-03-13T00:00:00"/>
  </r>
  <r>
    <n v="11452"/>
    <x v="0"/>
    <x v="39"/>
    <d v="2026-03-07T00:00:00"/>
    <s v="否"/>
    <s v="大桃子"/>
    <s v="就我觉得像急支糖浆吗"/>
    <d v="2026-03-10T00:00:00"/>
    <s v="上海"/>
    <s v="负向"/>
    <d v="2026-03-13T00:00:00"/>
  </r>
  <r>
    <n v="11452"/>
    <x v="0"/>
    <x v="39"/>
    <d v="2026-03-07T00:00:00"/>
    <s v="否"/>
    <s v="🐷小霖🌸"/>
    <s v="不好喝，像吐出来的止咳糖浆"/>
    <d v="2026-03-09T00:00:00"/>
    <s v="湖北"/>
    <s v="负向"/>
    <d v="2026-03-13T00:00:00"/>
  </r>
  <r>
    <n v="11452"/>
    <x v="0"/>
    <x v="39"/>
    <d v="2026-03-07T00:00:00"/>
    <s v="否"/>
    <s v="🐷小霖🌸"/>
    <s v="唯一喝了一小半实在喝不下去之一的系列，还有一个草莓美式也是"/>
    <d v="2026-03-09T00:00:00"/>
    <s v="湖北"/>
    <s v="负向"/>
    <d v="2026-03-13T00:00:00"/>
  </r>
  <r>
    <n v="11452"/>
    <x v="0"/>
    <x v="39"/>
    <d v="2026-03-07T00:00:00"/>
    <s v="否"/>
    <s v="小鱼oo"/>
    <s v="不好喝，好甜太甜了"/>
    <d v="2026-03-11T00:00:00"/>
    <s v="福建"/>
    <s v="负向"/>
    <d v="2026-03-13T00:00:00"/>
  </r>
  <r>
    <n v="11452"/>
    <x v="0"/>
    <x v="39"/>
    <d v="2026-03-07T00:00:00"/>
    <s v="否"/>
    <s v="古月胡木各格"/>
    <s v="要再加一份浓缩，而且不能加糖"/>
    <d v="2026-03-11T00:00:00"/>
    <s v="四川"/>
    <s v="中性"/>
    <d v="2026-03-13T00:00:00"/>
  </r>
  <r>
    <n v="11452"/>
    <x v="0"/>
    <x v="39"/>
    <d v="2026-03-07T00:00:00"/>
    <s v="否"/>
    <s v="Martha"/>
    <s v="选浅烘豆，不加糖，还可以"/>
    <d v="2026-03-10T00:00:00"/>
    <s v="四川"/>
    <s v="中性"/>
    <d v="2026-03-13T00:00:00"/>
  </r>
  <r>
    <n v="11452"/>
    <x v="0"/>
    <x v="39"/>
    <d v="2026-03-07T00:00:00"/>
    <s v="否"/>
    <s v="古月胡木各格"/>
    <s v="学到了"/>
    <d v="2026-03-11T00:00:00"/>
    <s v="四川"/>
    <s v="中性"/>
    <d v="2026-03-13T00:00:00"/>
  </r>
  <r>
    <n v="11452"/>
    <x v="0"/>
    <x v="39"/>
    <d v="2026-03-07T00:00:00"/>
    <s v="否"/>
    <s v="添加一个名字"/>
    <s v="喝起来没什么咖啡味"/>
    <d v="2026-03-07T00:00:00"/>
    <s v="广东"/>
    <s v="负向"/>
    <d v="2026-03-13T00:00:00"/>
  </r>
  <r>
    <n v="11452"/>
    <x v="0"/>
    <x v="39"/>
    <d v="2026-03-07T00:00:00"/>
    <s v="否"/>
    <s v="古月胡木各格"/>
    <s v="你选的深拱还是浅？"/>
    <d v="2026-03-07T00:00:00"/>
    <s v="四川"/>
    <s v="中性"/>
    <d v="2026-03-13T00:00:00"/>
  </r>
  <r>
    <n v="11452"/>
    <x v="0"/>
    <x v="39"/>
    <d v="2026-03-07T00:00:00"/>
    <s v="否"/>
    <s v="coco"/>
    <s v="好喝，点的深烘，酸甜口"/>
    <d v="2026-03-08T00:00:00"/>
    <s v="上海"/>
    <s v="正向"/>
    <d v="2026-03-13T00:00:00"/>
  </r>
  <r>
    <n v="11452"/>
    <x v="0"/>
    <x v="39"/>
    <d v="2026-03-07T00:00:00"/>
    <s v="否"/>
    <s v="古月胡木各格"/>
    <s v="和酸角美式是不是一样的哦"/>
    <d v="2026-03-08T00:00:00"/>
    <s v="四川"/>
    <s v="中性"/>
    <d v="2026-03-13T00:00:00"/>
  </r>
  <r>
    <n v="11452"/>
    <x v="0"/>
    <x v="39"/>
    <d v="2026-03-07T00:00:00"/>
    <s v="否"/>
    <s v="南极冥想的雪蟹"/>
    <s v="备注去水全冰换拱盖，好喝！"/>
    <d v="2026-03-12T00:00:00"/>
    <s v="山东"/>
    <s v="正向"/>
    <d v="2026-03-13T00:00:00"/>
  </r>
  <r>
    <n v="11452"/>
    <x v="0"/>
    <x v="39"/>
    <d v="2026-03-07T00:00:00"/>
    <s v="否"/>
    <s v="古月胡木各格"/>
    <s v="而且颜色也好好看，很出片"/>
    <d v="2026-03-12T00:00:00"/>
    <s v="四川"/>
    <s v="正向"/>
    <d v="2026-03-13T00:00:00"/>
  </r>
  <r>
    <n v="11452"/>
    <x v="0"/>
    <x v="39"/>
    <d v="2026-03-07T00:00:00"/>
    <s v="否"/>
    <s v="🍑郑屁桃儿🍑🍑"/>
    <s v="一般，不如苹果的"/>
    <d v="2026-03-09T00:00:00"/>
    <s v="山西"/>
    <s v="负向"/>
    <d v="2026-03-13T00:00:00"/>
  </r>
  <r>
    <n v="11452"/>
    <x v="0"/>
    <x v="39"/>
    <d v="2026-03-07T00:00:00"/>
    <s v="否"/>
    <s v="油炸绿番茄"/>
    <s v="很刻板的树莓味"/>
    <d v="2026-03-09T00:00:00"/>
    <s v="辽宁"/>
    <s v="中性"/>
    <d v="2026-03-13T00:00:00"/>
  </r>
  <r>
    <n v="11452"/>
    <x v="0"/>
    <x v="39"/>
    <d v="2026-03-07T00:00:00"/>
    <s v="否"/>
    <s v="古月胡木各格"/>
    <s v="哈哈哈，那可以，之前只喝过其他品的"/>
    <d v="2026-03-09T00:00:00"/>
    <s v="四川"/>
    <s v="中性"/>
    <d v="2026-03-13T00:00:00"/>
  </r>
  <r>
    <n v="11452"/>
    <x v="0"/>
    <x v="39"/>
    <d v="2026-03-07T00:00:00"/>
    <s v="否"/>
    <s v="GONG"/>
    <s v="好喝"/>
    <d v="2026-03-11T00:00:00"/>
    <s v="广东"/>
    <s v="正向"/>
    <d v="2026-03-13T00:00:00"/>
  </r>
  <r>
    <n v="11452"/>
    <x v="0"/>
    <x v="39"/>
    <d v="2026-03-07T00:00:00"/>
    <s v="否"/>
    <s v="古月胡木各格"/>
    <s v="好喝爱喝"/>
    <d v="2026-03-11T00:00:00"/>
    <s v="四川"/>
    <s v="正向"/>
    <d v="2026-03-13T00:00:00"/>
  </r>
  <r>
    <n v="11452"/>
    <x v="0"/>
    <x v="39"/>
    <d v="2026-03-07T00:00:00"/>
    <s v="否"/>
    <s v="pl等风来"/>
    <s v="不另外加糖 酸酸甜甜的"/>
    <d v="2026-03-08T00:00:00"/>
    <s v="河北"/>
    <s v="正向"/>
    <d v="2026-03-13T00:00:00"/>
  </r>
  <r>
    <n v="11452"/>
    <x v="0"/>
    <x v="39"/>
    <d v="2026-03-07T00:00:00"/>
    <s v="否"/>
    <s v="古月胡木各格"/>
    <s v="都说比西梅汁有用"/>
    <d v="2026-03-08T00:00:00"/>
    <s v="四川"/>
    <s v="中性"/>
    <d v="2026-03-13T00:00:00"/>
  </r>
  <r>
    <n v="11452"/>
    <x v="0"/>
    <x v="39"/>
    <d v="2026-03-07T00:00:00"/>
    <s v="否"/>
    <s v="A.Yasugen"/>
    <s v="我当时也好奇就发帖问了，结果大多数姐妹都告诉我难喝，我今天点了一杯真没大家说的那么难喝啊我点的是微甜深烘，就是酸甜口树莓果汁+美式味道，蛮好喝的大家都说难喝很酸所以鉴定为我是非常人口味（）"/>
    <d v="2026-03-10T00:00:00"/>
    <s v="山东"/>
    <s v="正向"/>
    <d v="2026-03-13T00:00:00"/>
  </r>
  <r>
    <n v="11452"/>
    <x v="0"/>
    <x v="39"/>
    <d v="2026-03-07T00:00:00"/>
    <s v="否"/>
    <s v="古月胡木各格"/>
    <s v="我也觉得还可以的，我真喜欢这类型的美式，真的好喝"/>
    <d v="2026-03-10T00:00:00"/>
    <s v="四川"/>
    <s v="正向"/>
    <d v="2026-03-13T00:00:00"/>
  </r>
  <r>
    <n v="11452"/>
    <x v="0"/>
    <x v="39"/>
    <d v="2026-03-07T00:00:00"/>
    <s v="否"/>
    <s v="辰时"/>
    <s v="像有点喇嗓子"/>
    <d v="2026-03-08T00:00:00"/>
    <s v="山东"/>
    <s v="负向"/>
    <d v="2026-03-13T00:00:00"/>
  </r>
  <r>
    <n v="11452"/>
    <x v="0"/>
    <x v="39"/>
    <d v="2026-03-07T00:00:00"/>
    <s v="否"/>
    <s v="古月胡木各格"/>
    <s v="哈哈哈哈，贴纸好乖"/>
    <d v="2026-03-08T00:00:00"/>
    <s v="四川"/>
    <s v="中性"/>
    <d v="2026-03-13T00:00:00"/>
  </r>
  <r>
    <n v="11452"/>
    <x v="0"/>
    <x v="39"/>
    <d v="2026-03-07T00:00:00"/>
    <s v="否"/>
    <s v="一小只5b7"/>
    <s v="全冰不加水、不另外加糖、回来自己加一罐气泡水"/>
    <d v="2026-03-09T00:00:00"/>
    <s v="河北"/>
    <s v="中性"/>
    <d v="2026-03-13T00:00:00"/>
  </r>
  <r>
    <n v="11452"/>
    <x v="0"/>
    <x v="39"/>
    <d v="2026-03-07T00:00:00"/>
    <s v="否"/>
    <s v="bi8bo"/>
    <s v="我觉得🉑 点的微甜"/>
    <d v="2026-03-07T00:00:00"/>
    <s v="浙江"/>
    <s v="正向"/>
    <d v="2026-03-13T00:00:00"/>
  </r>
  <r>
    <n v="11452"/>
    <x v="0"/>
    <x v="39"/>
    <d v="2026-03-07T00:00:00"/>
    <s v="否"/>
    <s v="古月胡木各格"/>
    <s v="送贴纸没？"/>
    <d v="2026-03-08T00:00:00"/>
    <s v="四川"/>
    <s v="中性"/>
    <d v="2026-03-13T00:00:00"/>
  </r>
  <r>
    <n v="11452"/>
    <x v="0"/>
    <x v="39"/>
    <d v="2026-03-07T00:00:00"/>
    <s v="否"/>
    <s v="花落时节又逢君"/>
    <s v="不另外加糖比较清爽，说不好听一点：偏寡淡树莓味"/>
    <d v="2026-03-09T00:00:00"/>
    <s v="广东"/>
    <s v="中性"/>
    <d v="2026-03-13T00:00:00"/>
  </r>
  <r>
    <n v="11452"/>
    <x v="0"/>
    <x v="39"/>
    <d v="2026-03-07T00:00:00"/>
    <s v="否"/>
    <s v="古月胡木各格"/>
    <s v="有道理"/>
    <d v="2026-03-09T00:00:00"/>
    <s v="四川"/>
    <s v="中性"/>
    <d v="2026-03-13T00:00:00"/>
  </r>
  <r>
    <n v="11452"/>
    <x v="0"/>
    <x v="39"/>
    <d v="2026-03-07T00:00:00"/>
    <s v="否"/>
    <s v="Xyla"/>
    <s v="好喝，开始喝几口有糖浆味，后面酸酸甜甜"/>
    <d v="2026-03-08T00:00:00"/>
    <s v="北京"/>
    <s v="正向"/>
    <d v="2026-03-13T00:00:00"/>
  </r>
  <r>
    <n v="11452"/>
    <x v="0"/>
    <x v="39"/>
    <d v="2026-03-07T00:00:00"/>
    <s v="否"/>
    <s v="古月胡木各格"/>
    <s v="我也喜欢，我看分享很清肠"/>
    <d v="2026-03-08T00:00:00"/>
    <s v="四川"/>
    <s v="正向"/>
    <d v="2026-03-13T00:00:00"/>
  </r>
  <r>
    <n v="11452"/>
    <x v="0"/>
    <x v="39"/>
    <d v="2026-03-07T00:00:00"/>
    <s v="否"/>
    <s v="喜欢下雨天"/>
    <s v="浅烘不另外加糖很一般"/>
    <d v="2026-03-07T00:00:00"/>
    <s v="河南"/>
    <s v="负向"/>
    <d v="2026-03-13T00:00:00"/>
  </r>
  <r>
    <n v="11452"/>
    <x v="0"/>
    <x v="39"/>
    <d v="2026-03-07T00:00:00"/>
    <s v="否"/>
    <s v="古月胡木各格"/>
    <s v="那我选其他的"/>
    <d v="2026-03-07T00:00:00"/>
    <s v="四川"/>
    <s v="中性"/>
    <d v="2026-03-13T00:00:00"/>
  </r>
  <r>
    <n v="11452"/>
    <x v="0"/>
    <x v="39"/>
    <d v="2026-03-07T00:00:00"/>
    <s v="否"/>
    <s v="Katieee"/>
    <s v="难喝 咳药水"/>
    <d v="2026-03-09T00:00:00"/>
    <s v="广东"/>
    <s v="负向"/>
    <d v="2026-03-13T00:00:00"/>
  </r>
  <r>
    <n v="11452"/>
    <x v="0"/>
    <x v="39"/>
    <d v="2026-03-07T00:00:00"/>
    <s v="否"/>
    <s v="古月胡木各格"/>
    <s v="没加糖么"/>
    <d v="2026-03-09T00:00:00"/>
    <s v="四川"/>
    <s v="中性"/>
    <d v="2026-03-13T00:00:00"/>
  </r>
  <r>
    <n v="11452"/>
    <x v="0"/>
    <x v="39"/>
    <d v="2026-03-07T00:00:00"/>
    <s v="否"/>
    <s v="卖报的小画家"/>
    <s v="俺们这没有树莓美式我点了个酸角美式"/>
    <d v="2026-03-11T00:00:00"/>
    <s v="安徽"/>
    <s v="中性"/>
    <d v="2026-03-13T00:00:00"/>
  </r>
  <r>
    <n v="11452"/>
    <x v="0"/>
    <x v="39"/>
    <d v="2026-03-07T00:00:00"/>
    <s v="否"/>
    <s v="古月胡木各格"/>
    <s v="我这酸角美式都下架了，树莓还🉑"/>
    <d v="2026-03-11T00:00:00"/>
    <s v="四川"/>
    <s v="中性"/>
    <d v="2026-03-13T00:00:00"/>
  </r>
  <r>
    <n v="11452"/>
    <x v="0"/>
    <x v="39"/>
    <d v="2026-03-07T00:00:00"/>
    <s v="否"/>
    <s v="帅到无妻徒刑"/>
    <s v="我觉得挺好喝的 有点像tims的山楂美式 就是没山楂美式那么酸"/>
    <d v="2026-03-08T00:00:00"/>
    <s v="四川"/>
    <s v="正向"/>
    <d v="2026-03-13T00:00:00"/>
  </r>
  <r>
    <n v="11452"/>
    <x v="0"/>
    <x v="39"/>
    <d v="2026-03-07T00:00:00"/>
    <s v="否"/>
    <s v="古月胡木各格"/>
    <s v="快告诉我，你吃的是什么"/>
    <d v="2026-03-08T00:00:00"/>
    <s v="四川"/>
    <s v="中性"/>
    <d v="2026-03-13T00:00:00"/>
  </r>
  <r>
    <n v="11452"/>
    <x v="0"/>
    <x v="39"/>
    <d v="2026-03-07T00:00:00"/>
    <s v="否"/>
    <s v="momo"/>
    <s v="我感觉味道很神奇可以尝试"/>
    <d v="2026-03-09T00:00:00"/>
    <s v="浙江"/>
    <s v="中性"/>
    <d v="2026-03-13T00:00:00"/>
  </r>
  <r>
    <n v="11452"/>
    <x v="0"/>
    <x v="39"/>
    <d v="2026-03-07T00:00:00"/>
    <s v="否"/>
    <s v="古月胡木各格"/>
    <s v="我这居然没有贴纸了"/>
    <d v="2026-03-09T00:00:00"/>
    <s v="四川"/>
    <s v="中性"/>
    <d v="2026-03-13T00:00:00"/>
  </r>
  <r>
    <n v="11452"/>
    <x v="0"/>
    <x v="39"/>
    <d v="2026-03-07T00:00:00"/>
    <s v="否"/>
    <s v="小红薯65B51479"/>
    <s v="我喝着一般甚至不太好喝 应该是我个人口味问题"/>
    <d v="2026-03-09T00:00:00"/>
    <s v="河北"/>
    <s v="负向"/>
    <d v="2026-03-13T00:00:00"/>
  </r>
  <r>
    <n v="11452"/>
    <x v="0"/>
    <x v="39"/>
    <d v="2026-03-07T00:00:00"/>
    <s v="否"/>
    <s v="一嘴"/>
    <s v="好喝好喝"/>
    <d v="2026-03-09T00:00:00"/>
    <s v="福建"/>
    <s v="正向"/>
    <d v="2026-03-13T00:00:00"/>
  </r>
  <r>
    <n v="11452"/>
    <x v="0"/>
    <x v="39"/>
    <d v="2026-03-07T00:00:00"/>
    <s v="否"/>
    <s v="玩铁宝宝猫."/>
    <s v="没啥咖啡味 香精糖浆很重"/>
    <d v="2026-03-09T00:00:00"/>
    <s v="陕西"/>
    <s v="负向"/>
    <d v="2026-03-13T00:00:00"/>
  </r>
  <r>
    <n v="11452"/>
    <x v="0"/>
    <x v="39"/>
    <d v="2026-03-07T00:00:00"/>
    <s v="否"/>
    <s v="甜甜608"/>
    <s v="不好喝不好喝不好喝，重要的事情说三遍"/>
    <d v="2026-03-09T00:00:00"/>
    <s v="天津"/>
    <s v="负向"/>
    <d v="2026-03-13T00:00:00"/>
  </r>
  <r>
    <n v="11452"/>
    <x v="0"/>
    <x v="39"/>
    <d v="2026-03-07T00:00:00"/>
    <s v="否"/>
    <d v="2026-07-06T00:00:00"/>
    <s v="点的不加糖深烘，感觉一般般，还没有一起的珞咖樱花拿铁好喝"/>
    <d v="2026-03-09T00:00:00"/>
    <s v="重庆"/>
    <s v="中性"/>
    <d v="2026-03-13T00:00:00"/>
  </r>
  <r>
    <n v="11452"/>
    <x v="0"/>
    <x v="39"/>
    <d v="2026-03-07T00:00:00"/>
    <s v="否"/>
    <s v="吖🦁某某呐某某"/>
    <s v="不难喝"/>
    <d v="2026-03-09T00:00:00"/>
    <s v="浙江"/>
    <s v="中性"/>
    <d v="2026-03-13T00:00:00"/>
  </r>
  <r>
    <n v="11452"/>
    <x v="0"/>
    <x v="39"/>
    <d v="2026-03-07T00:00:00"/>
    <s v="否"/>
    <s v="momo"/>
    <s v="不另外加糖 我觉得还行 能接受"/>
    <d v="2026-03-09T00:00:00"/>
    <s v="内蒙古"/>
    <s v="中性"/>
    <d v="2026-03-13T00:00:00"/>
  </r>
  <r>
    <n v="11452"/>
    <x v="0"/>
    <x v="39"/>
    <d v="2026-03-07T00:00:00"/>
    <s v="否"/>
    <s v="苏同学"/>
    <s v="不好喝"/>
    <d v="2026-03-09T00:00:00"/>
    <s v="福建"/>
    <s v="负向"/>
    <d v="2026-03-13T00:00:00"/>
  </r>
  <r>
    <n v="11452"/>
    <x v="0"/>
    <x v="39"/>
    <d v="2026-03-07T00:00:00"/>
    <s v="否"/>
    <s v="CLARA"/>
    <s v="还可以"/>
    <d v="2026-03-09T00:00:00"/>
    <s v="广东"/>
    <s v="中性"/>
    <d v="2026-03-13T00:00:00"/>
  </r>
  <r>
    <n v="11452"/>
    <x v="0"/>
    <x v="39"/>
    <d v="2026-03-07T00:00:00"/>
    <s v="否"/>
    <s v="嘴角上扬"/>
    <s v="我觉得还行 我点的不另外加糖"/>
    <d v="2026-03-09T00:00:00"/>
    <s v="天津"/>
    <s v="中性"/>
    <d v="2026-03-13T00:00:00"/>
  </r>
  <r>
    <n v="11452"/>
    <x v="0"/>
    <x v="39"/>
    <d v="2026-03-07T00:00:00"/>
    <s v="否"/>
    <s v="咪啊喔"/>
    <s v="不好喝 不加糖也齁甜"/>
    <d v="2026-03-09T00:00:00"/>
    <s v="辽宁"/>
    <s v="负向"/>
    <d v="2026-03-13T00:00:00"/>
  </r>
  <r>
    <n v="11452"/>
    <x v="0"/>
    <x v="39"/>
    <d v="2026-03-07T00:00:00"/>
    <s v="否"/>
    <s v="古月胡木各格"/>
    <s v="啊，那还要加一分浓缩才行"/>
    <d v="2026-03-09T00:00:00"/>
    <s v="四川"/>
    <s v="中性"/>
    <d v="2026-03-13T00:00:00"/>
  </r>
  <r>
    <n v="11452"/>
    <x v="0"/>
    <x v="39"/>
    <d v="2026-03-07T00:00:00"/>
    <s v="否"/>
    <s v="阿城"/>
    <s v="我点的不另外加糖浅烘 感觉咖啡味不是很重"/>
    <d v="2026-03-09T00:00:00"/>
    <s v="河南"/>
    <s v="中性"/>
    <d v="2026-03-13T00:00:00"/>
  </r>
  <r>
    <n v="11452"/>
    <x v="0"/>
    <x v="39"/>
    <d v="2026-03-07T00:00:00"/>
    <s v="否"/>
    <s v="西红柿炒番茄🍅"/>
    <s v="不好喝"/>
    <d v="2026-03-09T00:00:00"/>
    <s v="河南"/>
    <s v="负向"/>
    <d v="2026-03-13T00:00:00"/>
  </r>
  <r>
    <n v="11452"/>
    <x v="0"/>
    <x v="39"/>
    <d v="2026-03-07T00:00:00"/>
    <s v="否"/>
    <s v="我草莓招了l_"/>
    <s v="好喝"/>
    <d v="2026-03-09T00:00:00"/>
    <s v="吉林"/>
    <s v="正向"/>
    <d v="2026-03-13T00:00:00"/>
  </r>
  <r>
    <n v="11452"/>
    <x v="0"/>
    <x v="39"/>
    <d v="2026-03-07T00:00:00"/>
    <s v="否"/>
    <s v="momo"/>
    <s v="好喝！不喜欢太甜的就双倍浓缩不另外加糖超大杯"/>
    <d v="2026-03-09T00:00:00"/>
    <s v="山西"/>
    <s v="正向"/>
    <d v="2026-03-13T00:00:00"/>
  </r>
  <r>
    <n v="11452"/>
    <x v="0"/>
    <x v="39"/>
    <d v="2026-03-07T00:00:00"/>
    <s v="否"/>
    <s v="梁百万🌈"/>
    <s v="好喝的一批，不另外加糖，清新，微甜"/>
    <d v="2026-03-09T00:00:00"/>
    <s v="宁夏"/>
    <s v="正向"/>
    <d v="2026-03-13T00:00:00"/>
  </r>
  <r>
    <n v="11452"/>
    <x v="0"/>
    <x v="39"/>
    <d v="2026-03-07T00:00:00"/>
    <s v="否"/>
    <s v="古月胡木各格"/>
    <s v="真不错"/>
    <d v="2026-03-09T00:00:00"/>
    <s v="四川"/>
    <s v="正向"/>
    <d v="2026-03-13T00:00:00"/>
  </r>
  <r>
    <n v="11452"/>
    <x v="0"/>
    <x v="39"/>
    <d v="2026-03-07T00:00:00"/>
    <s v="否"/>
    <s v="又来偷偷看我了"/>
    <s v="没有那么甜"/>
    <d v="2026-03-09T00:00:00"/>
    <s v="新疆"/>
    <s v="中性"/>
    <d v="2026-03-13T00:00:00"/>
  </r>
  <r>
    <n v="11452"/>
    <x v="0"/>
    <x v="39"/>
    <d v="2026-03-07T00:00:00"/>
    <s v="否"/>
    <s v="大脸猫kiki"/>
    <s v="不另外加糖配浅烘，有点酸但能接受"/>
    <d v="2026-03-09T00:00:00"/>
    <s v="海南"/>
    <s v="中性"/>
    <d v="2026-03-13T00:00:00"/>
  </r>
  <r>
    <n v="11452"/>
    <x v="0"/>
    <x v="39"/>
    <d v="2026-03-07T00:00:00"/>
    <s v="否"/>
    <s v="就不穿秋裤"/>
    <s v="和酸角差远了"/>
    <d v="2026-03-09T00:00:00"/>
    <s v="北京"/>
    <s v="负向"/>
    <d v="2026-03-13T00:00:00"/>
  </r>
  <r>
    <n v="11452"/>
    <x v="0"/>
    <x v="39"/>
    <d v="2026-03-07T00:00:00"/>
    <s v="否"/>
    <s v="古月胡木各格"/>
    <s v="哈哈哈，酸角我要➕满糖"/>
    <d v="2026-03-09T00:00:00"/>
    <s v="四川"/>
    <s v="中性"/>
    <d v="2026-03-13T00:00:00"/>
  </r>
  <r>
    <n v="11452"/>
    <x v="0"/>
    <x v="39"/>
    <d v="2026-03-07T00:00:00"/>
    <s v="否"/>
    <s v="Kelly"/>
    <s v="贝儿好喝"/>
    <d v="2026-03-08T00:00:00"/>
    <s v="天津"/>
    <s v="正向"/>
    <d v="2026-03-13T00:00:00"/>
  </r>
  <r>
    <n v="11452"/>
    <x v="0"/>
    <x v="39"/>
    <d v="2026-03-07T00:00:00"/>
    <s v="否"/>
    <s v="阿司匹林"/>
    <s v="好喝 深烘 不另外加糖 今天喝了两杯了"/>
    <d v="2026-03-08T00:00:00"/>
    <s v="陕西"/>
    <s v="正向"/>
    <d v="2026-03-13T00:00:00"/>
  </r>
  <r>
    <n v="11452"/>
    <x v="0"/>
    <x v="39"/>
    <d v="2026-03-07T00:00:00"/>
    <s v="否"/>
    <s v="小慧"/>
    <s v="昨天喝了觉得不好喝"/>
    <d v="2026-03-08T00:00:00"/>
    <s v="黑龙江"/>
    <s v="负向"/>
    <d v="2026-03-13T00:00:00"/>
  </r>
  <r>
    <n v="11452"/>
    <x v="0"/>
    <x v="39"/>
    <d v="2026-03-07T00:00:00"/>
    <s v="否"/>
    <s v="momo"/>
    <s v="山楂味 能接受酸甜口可以喝 我喝得不加糖的"/>
    <d v="2026-03-08T00:00:00"/>
    <s v="重庆"/>
    <s v="中性"/>
    <d v="2026-03-13T00:00:00"/>
  </r>
  <r>
    <n v="11452"/>
    <x v="0"/>
    <x v="39"/>
    <d v="2026-03-07T00:00:00"/>
    <s v="否"/>
    <s v="Momoko"/>
    <s v="还行"/>
    <d v="2026-03-08T00:00:00"/>
    <s v="四川"/>
    <s v="中性"/>
    <d v="2026-03-13T00:00:00"/>
  </r>
  <r>
    <n v="11452"/>
    <x v="0"/>
    <x v="39"/>
    <d v="2026-03-07T00:00:00"/>
    <s v="否"/>
    <e v="#NAME?"/>
    <s v="好喝酸酸甜甜"/>
    <d v="2026-03-08T00:00:00"/>
    <s v="辽宁"/>
    <s v="正向"/>
    <d v="2026-03-13T00:00:00"/>
  </r>
  <r>
    <n v="11452"/>
    <x v="0"/>
    <x v="39"/>
    <d v="2026-03-07T00:00:00"/>
    <s v="否"/>
    <s v="Elaine"/>
    <s v="我觉得好喝哎！"/>
    <d v="2026-03-08T00:00:00"/>
    <s v="江苏"/>
    <s v="正向"/>
    <d v="2026-03-13T00:00:00"/>
  </r>
  <r>
    <n v="11452"/>
    <x v="0"/>
    <x v="39"/>
    <d v="2026-03-07T00:00:00"/>
    <s v="否"/>
    <s v="耶啵fanfan💗"/>
    <s v="个人觉得一般"/>
    <d v="2026-03-08T00:00:00"/>
    <s v="河北"/>
    <s v="中性"/>
    <d v="2026-03-13T00:00:00"/>
  </r>
  <r>
    <n v="11452"/>
    <x v="0"/>
    <x v="39"/>
    <d v="2026-03-07T00:00:00"/>
    <s v="否"/>
    <s v="瑶瑶乐（重做瑶二技能为团队增益性技能）"/>
    <s v="可以品尝不会回购的一杯咖啡"/>
    <d v="2026-03-08T00:00:00"/>
    <s v="山东"/>
    <s v="中性"/>
    <d v="2026-03-13T00:00:00"/>
  </r>
  <r>
    <n v="11452"/>
    <x v="0"/>
    <x v="39"/>
    <d v="2026-03-07T00:00:00"/>
    <s v="否"/>
    <s v="🌰鹌鹑蛋吖🌰"/>
    <s v="中规中矩 不另外加糖 还会在喝"/>
    <d v="2026-03-08T00:00:00"/>
    <s v="上海"/>
    <s v="中性"/>
    <d v="2026-03-13T00:00:00"/>
  </r>
  <r>
    <n v="11452"/>
    <x v="0"/>
    <x v="39"/>
    <d v="2026-03-07T00:00:00"/>
    <s v="否"/>
    <s v="刘刘刘源"/>
    <s v="一般般"/>
    <d v="2026-03-08T00:00:00"/>
    <s v="广东"/>
    <s v="中性"/>
    <d v="2026-03-13T00:00:00"/>
  </r>
  <r>
    <n v="11452"/>
    <x v="0"/>
    <x v="39"/>
    <d v="2026-03-07T00:00:00"/>
    <s v="否"/>
    <s v="迷幻镜头"/>
    <s v="还行老师 中规中矩 咖啡味更明显 搅开了没什么树莓味"/>
    <d v="2026-03-08T00:00:00"/>
    <s v="云南"/>
    <s v="中性"/>
    <d v="2026-03-13T00:00:00"/>
  </r>
  <r>
    <n v="11452"/>
    <x v="0"/>
    <x v="39"/>
    <d v="2026-03-07T00:00:00"/>
    <s v="否"/>
    <s v="小红薯682CE98F"/>
    <s v="好喝很清爽"/>
    <d v="2026-03-08T00:00:00"/>
    <s v="江苏"/>
    <s v="正向"/>
    <d v="2026-03-13T00:00:00"/>
  </r>
  <r>
    <n v="11452"/>
    <x v="0"/>
    <x v="39"/>
    <d v="2026-03-07T00:00:00"/>
    <s v="否"/>
    <s v="9w"/>
    <s v="我不太喜欢"/>
    <d v="2026-03-08T00:00:00"/>
    <s v="河北"/>
    <s v="负向"/>
    <d v="2026-03-13T00:00:00"/>
  </r>
  <r>
    <n v="11452"/>
    <x v="0"/>
    <x v="39"/>
    <d v="2026-03-07T00:00:00"/>
    <s v="否"/>
    <s v="云依77"/>
    <s v="好喝！"/>
    <d v="2026-03-08T00:00:00"/>
    <s v="辽宁"/>
    <s v="正向"/>
    <d v="2026-03-13T00:00:00"/>
  </r>
  <r>
    <n v="11452"/>
    <x v="0"/>
    <x v="39"/>
    <d v="2026-03-07T00:00:00"/>
    <s v="否"/>
    <s v="🌻"/>
    <s v="好喝"/>
    <d v="2026-03-08T00:00:00"/>
    <s v="辽宁"/>
    <s v="正向"/>
    <d v="2026-03-13T00:00:00"/>
  </r>
  <r>
    <n v="11452"/>
    <x v="0"/>
    <x v="39"/>
    <d v="2026-03-07T00:00:00"/>
    <s v="否"/>
    <s v="每天一个七"/>
    <s v="不好喝 还不如樱花那款"/>
    <d v="2026-03-08T00:00:00"/>
    <s v="湖南"/>
    <s v="负向"/>
    <d v="2026-03-13T00:00:00"/>
  </r>
  <r>
    <n v="11452"/>
    <x v="0"/>
    <x v="39"/>
    <d v="2026-03-07T00:00:00"/>
    <s v="否"/>
    <s v="睡大觉"/>
    <s v="不另外加糖很难喝"/>
    <d v="2026-03-08T00:00:00"/>
    <s v="安徽"/>
    <s v="负向"/>
    <d v="2026-03-13T00:00:00"/>
  </r>
  <r>
    <n v="11452"/>
    <x v="0"/>
    <x v="39"/>
    <d v="2026-03-07T00:00:00"/>
    <s v="否"/>
    <s v="小小小怡"/>
    <s v="不好喝巨甜"/>
    <d v="2026-03-08T00:00:00"/>
    <s v="甘肃"/>
    <s v="负向"/>
    <d v="2026-03-13T00:00:00"/>
  </r>
  <r>
    <n v="11452"/>
    <x v="0"/>
    <x v="39"/>
    <d v="2026-03-07T00:00:00"/>
    <s v="否"/>
    <s v="大大怪"/>
    <s v="我觉得挺好喝"/>
    <d v="2026-03-08T00:00:00"/>
    <s v="湖南"/>
    <s v="正向"/>
    <d v="2026-03-13T00:00:00"/>
  </r>
  <r>
    <n v="11452"/>
    <x v="0"/>
    <x v="39"/>
    <d v="2026-03-07T00:00:00"/>
    <s v="否"/>
    <s v="古月胡木各格"/>
    <s v="我看好多评论都可以"/>
    <d v="2026-03-08T00:00:00"/>
    <s v="四川"/>
    <s v="中性"/>
    <d v="2026-03-13T00:00:00"/>
  </r>
  <r>
    <n v="11452"/>
    <x v="0"/>
    <x v="39"/>
    <d v="2026-03-07T00:00:00"/>
    <s v="否"/>
    <s v="momo"/>
    <s v="我觉得还不错"/>
    <d v="2026-03-08T00:00:00"/>
    <s v="辽宁"/>
    <s v="中性"/>
    <d v="2026-03-13T00:00:00"/>
  </r>
  <r>
    <n v="11452"/>
    <x v="0"/>
    <x v="39"/>
    <d v="2026-03-07T00:00:00"/>
    <s v="否"/>
    <s v="jsidisbwlofj_"/>
    <s v="好喝"/>
    <d v="2026-03-08T00:00:00"/>
    <s v="福建"/>
    <s v="正向"/>
    <d v="2026-03-13T00:00:00"/>
  </r>
  <r>
    <n v="11452"/>
    <x v="0"/>
    <x v="39"/>
    <d v="2026-03-07T00:00:00"/>
    <s v="否"/>
    <s v="Sweet"/>
    <s v="还可以"/>
    <d v="2026-03-08T00:00:00"/>
    <s v="湖北"/>
    <s v="中性"/>
    <d v="2026-03-13T00:00:00"/>
  </r>
  <r>
    <n v="11452"/>
    <x v="0"/>
    <x v="39"/>
    <d v="2026-03-07T00:00:00"/>
    <s v="否"/>
    <s v="噼里啪啦哇哇哇"/>
    <s v="觉得不好喝"/>
    <d v="2026-03-08T00:00:00"/>
    <s v="广东"/>
    <s v="负向"/>
    <d v="2026-03-13T00:00:00"/>
  </r>
  <r>
    <n v="11452"/>
    <x v="0"/>
    <x v="39"/>
    <d v="2026-03-07T00:00:00"/>
    <s v="否"/>
    <s v="魏什么魏"/>
    <s v="不好喝"/>
    <d v="2026-03-08T00:00:00"/>
    <s v="天津"/>
    <s v="负向"/>
    <d v="2026-03-13T00:00:00"/>
  </r>
  <r>
    <n v="11452"/>
    <x v="0"/>
    <x v="39"/>
    <d v="2026-03-07T00:00:00"/>
    <s v="否"/>
    <s v="想吃桃子"/>
    <s v="好喝"/>
    <d v="2026-03-12T00:00:00"/>
    <s v="山东"/>
    <s v="正向"/>
    <d v="2026-03-13T00:00:00"/>
  </r>
  <r>
    <n v="11452"/>
    <x v="0"/>
    <x v="39"/>
    <d v="2026-03-07T00:00:00"/>
    <s v="否"/>
    <s v="崇崇"/>
    <s v="不好喝"/>
    <d v="2026-03-12T00:00:00"/>
    <s v="江西"/>
    <s v="负向"/>
    <d v="2026-03-13T00:00:00"/>
  </r>
  <r>
    <n v="11452"/>
    <x v="0"/>
    <x v="39"/>
    <d v="2026-03-07T00:00:00"/>
    <s v="否"/>
    <s v="艺呀艺呀呦🌙"/>
    <s v="好喝"/>
    <d v="2026-03-11T00:00:00"/>
    <s v="河南"/>
    <s v="正向"/>
    <d v="2026-03-13T00:00:00"/>
  </r>
  <r>
    <n v="11452"/>
    <x v="0"/>
    <x v="39"/>
    <d v="2026-03-07T00:00:00"/>
    <s v="否"/>
    <s v="Shin芯"/>
    <s v="不好喝"/>
    <d v="2026-03-11T00:00:00"/>
    <s v="四川"/>
    <s v="负向"/>
    <d v="2026-03-13T00:00:00"/>
  </r>
  <r>
    <n v="11452"/>
    <x v="0"/>
    <x v="39"/>
    <d v="2026-03-07T00:00:00"/>
    <s v="否"/>
    <s v="布讲栗猫"/>
    <s v="不好喝"/>
    <d v="2026-03-10T00:00:00"/>
    <s v="江苏"/>
    <s v="负向"/>
    <d v="2026-03-13T00:00:00"/>
  </r>
  <r>
    <n v="11452"/>
    <x v="0"/>
    <x v="39"/>
    <d v="2026-03-07T00:00:00"/>
    <s v="否"/>
    <s v="盐苏打"/>
    <s v="不好喝"/>
    <d v="2026-03-10T00:00:00"/>
    <s v="四川"/>
    <s v="负向"/>
    <d v="2026-03-13T00:00:00"/>
  </r>
  <r>
    <n v="11452"/>
    <x v="0"/>
    <x v="39"/>
    <d v="2026-03-07T00:00:00"/>
    <s v="否"/>
    <s v="月光族族长🌙"/>
    <s v="好喝"/>
    <d v="2026-03-10T00:00:00"/>
    <s v="江苏"/>
    <s v="正向"/>
    <d v="2026-03-13T00:00:00"/>
  </r>
  <r>
    <n v="11452"/>
    <x v="0"/>
    <x v="39"/>
    <d v="2026-03-07T00:00:00"/>
    <s v="否"/>
    <s v="古月胡木各格"/>
    <s v="真的好喝"/>
    <d v="2026-03-10T00:00:00"/>
    <s v="四川"/>
    <s v="正向"/>
    <d v="2026-03-13T00:00:00"/>
  </r>
  <r>
    <n v="11452"/>
    <x v="0"/>
    <x v="39"/>
    <d v="2026-03-07T00:00:00"/>
    <s v="否"/>
    <s v="Y28"/>
    <s v="好喝"/>
    <d v="2026-03-10T00:00:00"/>
    <s v="四川"/>
    <s v="正向"/>
    <d v="2026-03-13T00:00:00"/>
  </r>
  <r>
    <n v="11452"/>
    <x v="0"/>
    <x v="39"/>
    <d v="2026-03-07T00:00:00"/>
    <s v="否"/>
    <s v="古月胡木各格"/>
    <s v="我也喜欢"/>
    <d v="2026-03-10T00:00:00"/>
    <s v="四川"/>
    <s v="正向"/>
    <d v="2026-03-13T00:00:00"/>
  </r>
  <r>
    <n v="11452"/>
    <x v="0"/>
    <x v="39"/>
    <d v="2026-03-07T00:00:00"/>
    <s v="否"/>
    <s v="gyu🖤"/>
    <s v="不好喝"/>
    <d v="2026-03-10T00:00:00"/>
    <s v="浙江"/>
    <s v="负向"/>
    <d v="2026-03-13T00:00:00"/>
  </r>
  <r>
    <n v="11452"/>
    <x v="0"/>
    <x v="39"/>
    <d v="2026-03-07T00:00:00"/>
    <s v="否"/>
    <s v="_十颗星"/>
    <s v="好喝！"/>
    <d v="2026-03-09T00:00:00"/>
    <s v="重庆"/>
    <s v="正向"/>
    <d v="2026-03-13T00:00:00"/>
  </r>
  <r>
    <n v="11452"/>
    <x v="0"/>
    <x v="39"/>
    <d v="2026-03-07T00:00:00"/>
    <s v="否"/>
    <s v="可以瘦但没必要，"/>
    <s v="不好喝"/>
    <d v="2026-03-09T00:00:00"/>
    <s v="江苏"/>
    <s v="负向"/>
    <d v="2026-03-13T00:00:00"/>
  </r>
  <r>
    <n v="11452"/>
    <x v="0"/>
    <x v="39"/>
    <d v="2026-03-07T00:00:00"/>
    <s v="否"/>
    <s v="小野牛牛"/>
    <s v="不好喝"/>
    <d v="2026-03-09T00:00:00"/>
    <s v="浙江"/>
    <s v="负向"/>
    <d v="2026-03-13T00:00:00"/>
  </r>
  <r>
    <n v="11452"/>
    <x v="0"/>
    <x v="39"/>
    <d v="2026-03-07T00:00:00"/>
    <s v="否"/>
    <s v="浦肯野"/>
    <s v="不好喝"/>
    <d v="2026-03-09T00:00:00"/>
    <s v="北京"/>
    <s v="负向"/>
    <d v="2026-03-13T00:00:00"/>
  </r>
  <r>
    <n v="11452"/>
    <x v="0"/>
    <x v="39"/>
    <d v="2026-03-07T00:00:00"/>
    <s v="否"/>
    <s v="窝窝c"/>
    <s v="好喝"/>
    <d v="2026-03-09T00:00:00"/>
    <s v="浙江"/>
    <s v="正向"/>
    <d v="2026-03-13T00:00:00"/>
  </r>
  <r>
    <n v="11452"/>
    <x v="0"/>
    <x v="39"/>
    <d v="2026-03-07T00:00:00"/>
    <s v="否"/>
    <s v="努力努力再努力减到85🆙"/>
    <s v="不好喝"/>
    <d v="2026-03-09T00:00:00"/>
    <s v="江苏"/>
    <s v="负向"/>
    <d v="2026-03-13T00:00:00"/>
  </r>
  <r>
    <n v="11452"/>
    <x v="0"/>
    <x v="39"/>
    <d v="2026-03-07T00:00:00"/>
    <s v="否"/>
    <s v="银硕咪"/>
    <s v="不好喝"/>
    <d v="2026-03-09T00:00:00"/>
    <s v="浙江"/>
    <s v="负向"/>
    <d v="2026-03-13T00:00:00"/>
  </r>
  <r>
    <n v="11452"/>
    <x v="0"/>
    <x v="39"/>
    <d v="2026-03-07T00:00:00"/>
    <s v="否"/>
    <s v="血糯米了没"/>
    <s v="不好喝"/>
    <d v="2026-03-09T00:00:00"/>
    <s v="湖北"/>
    <s v="负向"/>
    <d v="2026-03-13T00:00:00"/>
  </r>
  <r>
    <n v="11452"/>
    <x v="0"/>
    <x v="39"/>
    <d v="2026-03-07T00:00:00"/>
    <s v="否"/>
    <s v="今天碰到的奇葩真多"/>
    <s v="好喝！"/>
    <d v="2026-03-09T00:00:00"/>
    <s v="上海"/>
    <s v="正向"/>
    <d v="2026-03-13T00:00:00"/>
  </r>
  <r>
    <n v="11452"/>
    <x v="0"/>
    <x v="39"/>
    <d v="2026-03-07T00:00:00"/>
    <s v="否"/>
    <s v="华小妞_"/>
    <s v="不好喝"/>
    <d v="2026-03-09T00:00:00"/>
    <s v="黑龙江"/>
    <s v="负向"/>
    <d v="2026-03-13T00:00:00"/>
  </r>
  <r>
    <n v="11452"/>
    <x v="0"/>
    <x v="39"/>
    <d v="2026-03-07T00:00:00"/>
    <s v="否"/>
    <s v="Sheep"/>
    <s v="不好喝"/>
    <d v="2026-03-09T00:00:00"/>
    <s v="吉林"/>
    <s v="负向"/>
    <d v="2026-03-13T00:00:00"/>
  </r>
  <r>
    <n v="11452"/>
    <x v="0"/>
    <x v="39"/>
    <d v="2026-03-07T00:00:00"/>
    <s v="否"/>
    <s v="秋秋子～"/>
    <s v="我觉得还可以"/>
    <d v="2026-03-08T00:00:00"/>
    <s v="浙江"/>
    <s v="中性"/>
    <d v="2026-03-13T00:00:00"/>
  </r>
  <r>
    <n v="11452"/>
    <x v="0"/>
    <x v="39"/>
    <d v="2026-03-07T00:00:00"/>
    <s v="否"/>
    <s v="金懵懵的🍞宝宝"/>
    <s v="和苹果C比起来呢"/>
    <d v="2026-03-07T00:00:00"/>
    <s v="广东"/>
    <s v="中性"/>
    <d v="2026-03-13T00:00:00"/>
  </r>
  <r>
    <n v="11452"/>
    <x v="0"/>
    <x v="39"/>
    <d v="2026-03-07T00:00:00"/>
    <s v="否"/>
    <s v="🔮"/>
    <s v="我永远爱苹果🍎"/>
    <d v="2026-03-07T00:00:00"/>
    <s v="新疆"/>
    <s v="正向"/>
    <d v="2026-03-13T00:00:00"/>
  </r>
  <r>
    <n v="11452"/>
    <x v="0"/>
    <x v="39"/>
    <d v="2026-03-07T00:00:00"/>
    <s v="否"/>
    <s v="nono"/>
    <s v="和葡萄美式比起来呢"/>
    <d v="2026-03-07T00:00:00"/>
    <s v="山西"/>
    <s v="中性"/>
    <d v="2026-03-13T00:00:00"/>
  </r>
  <r>
    <n v="11452"/>
    <x v="0"/>
    <x v="39"/>
    <d v="2026-03-07T00:00:00"/>
    <s v="否"/>
    <s v="苏公路活泼的秋葵"/>
    <s v="站葡萄"/>
    <d v="2026-03-07T00:00:00"/>
    <s v="浙江"/>
    <s v="中性"/>
    <d v="2026-03-13T00:00:00"/>
  </r>
  <r>
    <n v="11452"/>
    <x v="0"/>
    <x v="39"/>
    <d v="2026-03-07T00:00:00"/>
    <s v="否"/>
    <s v="A呀～这不李美肥嘛"/>
    <s v="有爱喝酸角美式的嘛"/>
    <d v="2026-03-11T00:00:00"/>
    <s v="辽宁"/>
    <s v="中性"/>
    <d v="2026-03-13T00:00:00"/>
  </r>
  <r>
    <n v="11452"/>
    <x v="0"/>
    <x v="39"/>
    <d v="2026-03-07T00:00:00"/>
    <s v="否"/>
    <s v="劳资女王范"/>
    <s v="我喜欢，但是下架了"/>
    <d v="2026-03-11T00:00:00"/>
    <s v="陕西"/>
    <s v="中性"/>
    <d v="2026-03-13T00:00:00"/>
  </r>
  <r>
    <n v="11452"/>
    <x v="0"/>
    <x v="39"/>
    <d v="2026-03-07T00:00:00"/>
    <s v="否"/>
    <s v="福福小宝"/>
    <s v="不另外加糖的话味道怎么样？"/>
    <d v="2026-03-07T00:00:00"/>
    <s v="北京"/>
    <s v="中性"/>
    <d v="2026-03-13T00:00:00"/>
  </r>
  <r>
    <n v="11452"/>
    <x v="0"/>
    <x v="39"/>
    <d v="2026-03-07T00:00:00"/>
    <s v="否"/>
    <s v="圆圆脑袋"/>
    <s v="很难评的味道，苦酸苦酸的，又说不上来具体什么味"/>
    <d v="2026-03-07T00:00:00"/>
    <s v="江苏"/>
    <s v="负向"/>
    <d v="2026-03-13T00:00:00"/>
  </r>
  <r>
    <n v="11452"/>
    <x v="0"/>
    <x v="39"/>
    <d v="2026-03-07T00:00:00"/>
    <s v="否"/>
    <s v="抹茶脑袋的momo🥕"/>
    <s v="我觉得不好喝。刚买"/>
    <d v="2026-03-07T00:00:00"/>
    <s v="上海"/>
    <s v="负向"/>
    <d v="2026-03-13T00:00:00"/>
  </r>
  <r>
    <n v="11452"/>
    <x v="0"/>
    <x v="39"/>
    <d v="2026-03-07T00:00:00"/>
    <s v="否"/>
    <s v="番茄大王"/>
    <s v="跟橙C哪个好喝"/>
    <d v="2026-03-07T00:00:00"/>
    <s v="广东"/>
    <s v="中性"/>
    <d v="2026-03-13T00:00:00"/>
  </r>
  <r>
    <n v="11452"/>
    <x v="0"/>
    <x v="39"/>
    <d v="2026-03-07T00:00:00"/>
    <s v="否"/>
    <s v="不知道"/>
    <s v="真的好难喝"/>
    <d v="2026-03-10T00:00:00"/>
    <s v="江苏"/>
    <s v="负向"/>
    <d v="2026-03-13T00:00:00"/>
  </r>
  <r>
    <n v="11452"/>
    <x v="0"/>
    <x v="39"/>
    <d v="2026-03-07T00:00:00"/>
    <s v="否"/>
    <s v="苏公路活泼的秋葵"/>
    <s v="哈哈，没那么夸张吧"/>
    <d v="2026-03-10T00:00:00"/>
    <s v="浙江"/>
    <s v="中性"/>
    <d v="2026-03-13T00:00:00"/>
  </r>
  <r>
    <n v="11452"/>
    <x v="0"/>
    <x v="39"/>
    <d v="2026-03-07T00:00:00"/>
    <s v="否"/>
    <s v="早早早睡"/>
    <s v="我喝的怎么这么甜"/>
    <d v="2026-03-07T00:00:00"/>
    <s v="上海"/>
    <s v="负向"/>
    <d v="2026-03-13T00:00:00"/>
  </r>
  <r>
    <n v="11452"/>
    <x v="0"/>
    <x v="39"/>
    <d v="2026-03-07T00:00:00"/>
    <s v="否"/>
    <s v="苏公路活泼的秋葵"/>
    <s v="选的什么甜度"/>
    <d v="2026-03-07T00:00:00"/>
    <s v="浙江"/>
    <s v="中性"/>
    <d v="2026-03-13T00:00:00"/>
  </r>
  <r>
    <n v="11452"/>
    <x v="0"/>
    <x v="39"/>
    <d v="2026-03-07T00:00:00"/>
    <s v="否"/>
    <s v="PomPomPurin"/>
    <s v="树莓味淡淡的"/>
    <d v="2026-03-07T00:00:00"/>
    <s v="山东"/>
    <s v="中性"/>
    <d v="2026-03-13T00:00:00"/>
  </r>
  <r>
    <n v="11452"/>
    <x v="0"/>
    <x v="39"/>
    <d v="2026-03-07T00:00:00"/>
    <s v="否"/>
    <s v="橙子味日落"/>
    <s v="你这个颜色不太对"/>
    <d v="2026-03-08T00:00:00"/>
    <s v="河南"/>
    <s v="中性"/>
    <d v="2026-03-13T00:00:00"/>
  </r>
  <r>
    <n v="11452"/>
    <x v="0"/>
    <x v="39"/>
    <d v="2026-03-07T00:00:00"/>
    <s v="否"/>
    <s v="不知道叫啥名儿"/>
    <s v="感觉很像酸角美式都有一股发酵的酸味"/>
    <d v="2026-03-07T00:00:00"/>
    <s v="江西"/>
    <s v="负向"/>
    <d v="2026-03-13T00:00:00"/>
  </r>
  <r>
    <n v="11452"/>
    <x v="0"/>
    <x v="39"/>
    <d v="2026-03-07T00:00:00"/>
    <s v="否"/>
    <s v="苏公路活泼的秋葵"/>
    <s v="哈哈哈，原来不止我有这种感觉"/>
    <d v="2026-03-07T00:00:00"/>
    <s v="浙江"/>
    <s v="中性"/>
    <d v="2026-03-13T00:00:00"/>
  </r>
  <r>
    <n v="11452"/>
    <x v="0"/>
    <x v="39"/>
    <d v="2026-03-07T00:00:00"/>
    <s v="否"/>
    <s v="Shining_晨"/>
    <s v="跟苹果C比的话 哪个好喝"/>
    <d v="2026-03-08T00:00:00"/>
    <s v="山西"/>
    <s v="中性"/>
    <d v="2026-03-13T00:00:00"/>
  </r>
  <r>
    <n v="11452"/>
    <x v="0"/>
    <x v="39"/>
    <d v="2026-03-07T00:00:00"/>
    <s v="否"/>
    <s v="西红柿鸡蛋粥🍅"/>
    <s v="一样的感觉！都很好喝！"/>
    <d v="2026-03-08T00:00:00"/>
    <s v="吉林"/>
    <s v="正向"/>
    <d v="2026-03-13T00:00:00"/>
  </r>
  <r>
    <n v="11452"/>
    <x v="0"/>
    <x v="39"/>
    <d v="2026-03-07T00:00:00"/>
    <s v="否"/>
    <s v="小Y冲冲冲"/>
    <s v="这个和樱花推荐哪个 好纠结"/>
    <d v="2026-03-07T00:00:00"/>
    <s v="山东"/>
    <s v="中性"/>
    <d v="2026-03-13T00:00:00"/>
  </r>
  <r>
    <n v="11452"/>
    <x v="0"/>
    <x v="39"/>
    <d v="2026-03-07T00:00:00"/>
    <s v="否"/>
    <s v="苏公路活泼的秋葵"/>
    <s v="其实都还行，美式没有很苦，拿铁没有很腻"/>
    <d v="2026-03-07T00:00:00"/>
    <s v="浙江"/>
    <s v="中性"/>
    <d v="2026-03-13T00:00:00"/>
  </r>
  <r>
    <n v="11452"/>
    <x v="0"/>
    <x v="39"/>
    <d v="2026-03-07T00:00:00"/>
    <s v="否"/>
    <s v="赵雷的女一号🍉"/>
    <s v="看到“莓”的同发音，就想念我的白月光“西梅拿铁”"/>
    <d v="2026-03-12T00:00:00"/>
    <s v="北京"/>
    <s v="中性"/>
    <d v="2026-03-13T00:00:00"/>
  </r>
  <r>
    <n v="11452"/>
    <x v="0"/>
    <x v="39"/>
    <d v="2026-03-07T00:00:00"/>
    <s v="否"/>
    <s v="苏公路活泼的秋葵"/>
    <s v="是不是窜稀"/>
    <d v="2026-03-12T00:00:00"/>
    <s v="浙江"/>
    <s v="中性"/>
    <d v="2026-03-13T00:00:00"/>
  </r>
  <r>
    <n v="11452"/>
    <x v="0"/>
    <x v="39"/>
    <d v="2026-03-07T00:00:00"/>
    <s v="否"/>
    <n v="1"/>
    <s v="有果肉吗真的太怕果咖里有果肉了"/>
    <d v="2026-03-07T00:00:00"/>
    <s v="福建"/>
    <s v="中性"/>
    <d v="2026-03-13T00:00:00"/>
  </r>
  <r>
    <n v="11452"/>
    <x v="0"/>
    <x v="39"/>
    <d v="2026-03-07T00:00:00"/>
    <s v="否"/>
    <s v="苏公路活泼的秋葵"/>
    <s v="没有"/>
    <d v="2026-03-07T00:00:00"/>
    <s v="浙江"/>
    <s v="中性"/>
    <d v="2026-03-13T00:00:00"/>
  </r>
  <r>
    <n v="11452"/>
    <x v="0"/>
    <x v="39"/>
    <d v="2026-03-07T00:00:00"/>
    <s v="否"/>
    <s v="游酱"/>
    <s v="今天员工饮喝的这个，我一开始没加糖，感觉特别寡淡，跟水一样，后来加了少少甜有点味了"/>
    <d v="2026-03-07T00:00:00"/>
    <s v="江苏"/>
    <s v="负向"/>
    <d v="2026-03-13T00:00:00"/>
  </r>
  <r>
    <n v="11452"/>
    <x v="0"/>
    <x v="39"/>
    <d v="2026-03-07T00:00:00"/>
    <s v="否"/>
    <s v="苏公路活泼的秋葵"/>
    <s v="感觉特别红"/>
    <d v="2026-03-09T00:00:00"/>
    <s v="浙江"/>
    <s v="中性"/>
    <d v="2026-03-13T00:00:00"/>
  </r>
  <r>
    <n v="11452"/>
    <x v="0"/>
    <x v="39"/>
    <d v="2026-03-07T00:00:00"/>
    <s v="否"/>
    <s v="小魚"/>
    <s v="和柠c比起来"/>
    <d v="2026-03-12T00:00:00"/>
    <s v="江苏"/>
    <s v="中性"/>
    <d v="2026-03-13T00:00:00"/>
  </r>
  <r>
    <n v="11452"/>
    <x v="0"/>
    <x v="39"/>
    <d v="2026-03-07T00:00:00"/>
    <s v="否"/>
    <s v="苏公路活泼的秋葵"/>
    <s v="柠C更酸"/>
    <d v="2026-03-12T00:00:00"/>
    <s v="浙江"/>
    <s v="中性"/>
    <d v="2026-03-13T00:00:00"/>
  </r>
  <r>
    <n v="11452"/>
    <x v="0"/>
    <x v="39"/>
    <d v="2026-03-07T00:00:00"/>
    <s v="否"/>
    <s v="芒果仔仔"/>
    <s v="地区限定吗？我们这没看到"/>
    <d v="2026-03-07T00:00:00"/>
    <s v="浙江"/>
    <s v="中性"/>
    <d v="2026-03-13T00:00:00"/>
  </r>
  <r>
    <n v="11452"/>
    <x v="0"/>
    <x v="39"/>
    <d v="2026-03-07T00:00:00"/>
    <s v="否"/>
    <s v="苏公路活泼的秋葵"/>
    <s v="应该不是吧"/>
    <d v="2026-03-07T00:00:00"/>
    <s v="浙江"/>
    <s v="中性"/>
    <d v="2026-03-13T00:00:00"/>
  </r>
  <r>
    <n v="11452"/>
    <x v="0"/>
    <x v="39"/>
    <d v="2026-03-07T00:00:00"/>
    <s v="否"/>
    <s v="離心力💜"/>
    <s v="不额外加糖甜吗"/>
    <d v="2026-03-07T00:00:00"/>
    <s v="广东"/>
    <s v="中性"/>
    <d v="2026-03-13T00:00:00"/>
  </r>
  <r>
    <n v="11452"/>
    <x v="0"/>
    <x v="39"/>
    <d v="2026-03-07T00:00:00"/>
    <s v="否"/>
    <s v="苏公路活泼的秋葵"/>
    <s v="不甜但也不算苦"/>
    <d v="2026-03-07T00:00:00"/>
    <s v="浙江"/>
    <s v="中性"/>
    <d v="2026-03-13T00:00:00"/>
  </r>
  <r>
    <n v="11452"/>
    <x v="0"/>
    <x v="39"/>
    <d v="2026-03-07T00:00:00"/>
    <s v="否"/>
    <s v="奶油麻麻"/>
    <s v="我觉得很好喝啊，可能是我比较喜欢酸的吧，我觉得和星巴克的红莓黑加仑味道很像耶，这个还便宜"/>
    <d v="2026-03-10T00:00:00"/>
    <s v="上海"/>
    <s v="正向"/>
    <d v="2026-03-13T00:00:00"/>
  </r>
  <r>
    <n v="11452"/>
    <x v="0"/>
    <x v="39"/>
    <d v="2026-03-07T00:00:00"/>
    <s v="否"/>
    <s v="秋秋子～"/>
    <s v="我也是这感觉"/>
    <d v="2026-03-11T00:00:00"/>
    <s v="浙江"/>
    <s v="正向"/>
    <d v="2026-03-13T00:00:00"/>
  </r>
  <r>
    <n v="11452"/>
    <x v="0"/>
    <x v="39"/>
    <d v="2026-03-07T00:00:00"/>
    <s v="否"/>
    <s v="无人区玫瑰"/>
    <s v="好喝吗"/>
    <d v="2026-03-07T00:00:00"/>
    <s v="浙江"/>
    <s v="中性"/>
    <d v="2026-03-13T00:00:00"/>
  </r>
  <r>
    <n v="11452"/>
    <x v="0"/>
    <x v="39"/>
    <d v="2026-03-07T00:00:00"/>
    <s v="否"/>
    <s v="苏公路活泼的秋葵"/>
    <s v="一般吧"/>
    <d v="2026-03-07T00:00:00"/>
    <s v="浙江"/>
    <s v="中性"/>
    <d v="2026-03-13T00:00:00"/>
  </r>
  <r>
    <n v="11452"/>
    <x v="0"/>
    <x v="39"/>
    <d v="2026-03-07T00:00:00"/>
    <s v="否"/>
    <s v="Alamn"/>
    <s v="我这没这款"/>
    <d v="2026-03-07T00:00:00"/>
    <s v="江苏"/>
    <s v="中性"/>
    <d v="2026-03-13T00:00:00"/>
  </r>
  <r>
    <n v="11452"/>
    <x v="0"/>
    <x v="39"/>
    <d v="2026-03-07T00:00:00"/>
    <s v="否"/>
    <s v="🐑GikZX💕贝壳女孩🐚"/>
    <s v="我们这一大早就有了"/>
    <d v="2026-03-07T00:00:00"/>
    <s v="浙江"/>
    <s v="中性"/>
    <d v="2026-03-13T00:00:00"/>
  </r>
  <r>
    <n v="11452"/>
    <x v="0"/>
    <x v="39"/>
    <d v="2026-03-07T00:00:00"/>
    <s v="否"/>
    <s v="木木子呀"/>
    <s v="在喝，还不错"/>
    <d v="2026-03-12T00:00:00"/>
    <s v="广东"/>
    <s v="中性"/>
    <d v="2026-03-13T00:00:00"/>
  </r>
  <r>
    <n v="11452"/>
    <x v="0"/>
    <x v="39"/>
    <d v="2026-03-07T00:00:00"/>
    <s v="否"/>
    <s v="桃逸米"/>
    <s v="我喝树莓美式一直尿尿，喝一杯给我干瘦3斤"/>
    <d v="2026-03-13T00:00:00"/>
    <s v="广东"/>
    <s v="中性"/>
    <d v="2026-03-13T00:00:00"/>
  </r>
  <r>
    <n v="11452"/>
    <x v="0"/>
    <x v="39"/>
    <d v="2026-03-07T00:00:00"/>
    <s v="否"/>
    <s v="🐱"/>
    <s v="柠c好喝吗"/>
    <d v="2026-03-11T00:00:00"/>
    <s v="贵州"/>
    <s v="中性"/>
    <d v="2026-03-13T00:00:00"/>
  </r>
  <r>
    <n v="11452"/>
    <x v="0"/>
    <x v="39"/>
    <d v="2026-03-07T00:00:00"/>
    <s v="否"/>
    <s v="苏公路活泼的秋葵"/>
    <s v="酸"/>
    <d v="2026-03-11T00:00:00"/>
    <s v="浙江"/>
    <s v="中性"/>
    <d v="2026-03-13T00:00:00"/>
  </r>
  <r>
    <n v="11452"/>
    <x v="0"/>
    <x v="39"/>
    <d v="2026-03-07T00:00:00"/>
    <s v="否"/>
    <s v="震"/>
    <s v="最爱树莓"/>
    <d v="2026-03-10T00:00:00"/>
    <s v="福建"/>
    <s v="正向"/>
    <d v="2026-03-13T00:00:00"/>
  </r>
  <r>
    <n v="11452"/>
    <x v="0"/>
    <x v="39"/>
    <d v="2026-03-07T00:00:00"/>
    <s v="否"/>
    <s v="阿芙洛小C"/>
    <s v="不好喝今天刚喝"/>
    <d v="2026-03-11T00:00:00"/>
    <s v="辽宁"/>
    <s v="负向"/>
    <d v="2026-03-13T00:00:00"/>
  </r>
  <r>
    <n v="11452"/>
    <x v="0"/>
    <x v="39"/>
    <d v="2026-03-07T00:00:00"/>
    <s v="否"/>
    <s v="汐媱"/>
    <s v="感觉不好喝"/>
    <d v="2026-03-07T00:00:00"/>
    <s v="山西"/>
    <s v="负向"/>
    <d v="2026-03-13T00:00:00"/>
  </r>
  <r>
    <n v="11452"/>
    <x v="0"/>
    <x v="39"/>
    <d v="2026-03-07T00:00:00"/>
    <s v="否"/>
    <s v="克拉拉的小世界"/>
    <s v="我觉得好好喝"/>
    <d v="2026-03-10T00:00:00"/>
    <s v="浙江"/>
    <s v="正向"/>
    <d v="2026-03-13T00:00:00"/>
  </r>
  <r>
    <n v="11452"/>
    <x v="0"/>
    <x v="39"/>
    <d v="2026-03-07T00:00:00"/>
    <s v="否"/>
    <s v="飞天小猴【两猫版】"/>
    <s v="我还挺喜欢的"/>
    <d v="2026-03-10T00:00:00"/>
    <s v="内蒙古"/>
    <s v="正向"/>
    <d v="2026-03-13T00:00:00"/>
  </r>
  <r>
    <n v="11452"/>
    <x v="0"/>
    <x v="39"/>
    <d v="2026-03-07T00:00:00"/>
    <s v="否"/>
    <s v="嗯"/>
    <s v="我觉得蛮好喝的，很清爽"/>
    <d v="2026-03-08T00:00:00"/>
    <s v="浙江"/>
    <s v="正向"/>
    <d v="2026-03-13T00:00:00"/>
  </r>
  <r>
    <n v="11452"/>
    <x v="0"/>
    <x v="39"/>
    <d v="2026-03-07T00:00:00"/>
    <s v="否"/>
    <s v="吃贝果不吐贝果皮"/>
    <s v="跟着网络姊妹点的，加大杯深烘全冰拱盖不加水，好喝"/>
    <d v="2026-03-11T00:00:00"/>
    <s v="浙江"/>
    <s v="正向"/>
    <d v="2026-03-13T00:00:00"/>
  </r>
  <r>
    <n v="11452"/>
    <x v="0"/>
    <x v="39"/>
    <d v="2026-03-07T00:00:00"/>
    <s v="否"/>
    <s v="谁怼我我怼谁"/>
    <s v="昨天刷到小红书就点了一杯，感觉又酸又甜的没有下次了"/>
    <d v="2026-03-11T00:00:00"/>
    <s v="湖南"/>
    <s v="负向"/>
    <d v="2026-03-13T00:00:00"/>
  </r>
  <r>
    <n v="11452"/>
    <x v="0"/>
    <x v="39"/>
    <d v="2026-03-07T00:00:00"/>
    <s v="否"/>
    <n v="5050"/>
    <s v="好好喝！不要加糖刚刚好"/>
    <d v="2026-03-10T00:00:00"/>
    <s v="四川"/>
    <s v="正向"/>
    <d v="2026-03-13T00:00:00"/>
  </r>
  <r>
    <n v="11452"/>
    <x v="0"/>
    <x v="39"/>
    <d v="2026-03-07T00:00:00"/>
    <s v="否"/>
    <s v="老坛杉菜."/>
    <s v="我觉得好喝"/>
    <d v="2026-03-08T00:00:00"/>
    <s v="云南"/>
    <s v="正向"/>
    <d v="2026-03-13T00:00:00"/>
  </r>
  <r>
    <n v="11452"/>
    <x v="0"/>
    <x v="39"/>
    <d v="2026-03-07T00:00:00"/>
    <s v="否"/>
    <s v="心心"/>
    <s v="还可以"/>
    <d v="2026-03-08T00:00:00"/>
    <s v="山东"/>
    <s v="中性"/>
    <d v="2026-03-13T00:00:00"/>
  </r>
  <r>
    <n v="11452"/>
    <x v="0"/>
    <x v="39"/>
    <d v="2026-03-07T00:00:00"/>
    <s v="否"/>
    <s v="U今日饮咗未？🍒"/>
    <s v="交作业，下次换成🍎试试"/>
    <d v="2026-03-13T00:00:00"/>
    <s v="广东"/>
    <s v="中性"/>
    <d v="2026-03-13T00:00:00"/>
  </r>
  <r>
    <n v="11452"/>
    <x v="0"/>
    <x v="39"/>
    <d v="2026-03-07T00:00:00"/>
    <s v="否"/>
    <s v="港岛妹妹"/>
    <s v="怎么样"/>
    <d v="2026-03-13T00:00:00"/>
    <s v="新疆"/>
    <s v="中性"/>
    <d v="2026-03-13T00:00:00"/>
  </r>
  <r>
    <n v="11452"/>
    <x v="0"/>
    <x v="39"/>
    <d v="2026-03-07T00:00:00"/>
    <s v="否"/>
    <s v="For_Bigarade32"/>
    <s v="点了，超大杯全冰去水，一会儿等送来了尝尝"/>
    <d v="2026-03-10T00:00:00"/>
    <s v="黑龙江"/>
    <s v="中性"/>
    <d v="2026-03-13T00:00:00"/>
  </r>
  <r>
    <n v="11452"/>
    <x v="0"/>
    <x v="39"/>
    <d v="2026-03-07T00:00:00"/>
    <s v="否"/>
    <s v="呆小布"/>
    <s v="好 不知道超大杯咖啡液会不会更多些"/>
    <d v="2026-03-10T00:00:00"/>
    <s v="河南"/>
    <s v="中性"/>
    <d v="2026-03-13T00:00:00"/>
  </r>
  <r>
    <n v="11452"/>
    <x v="0"/>
    <x v="39"/>
    <d v="2026-03-07T00:00:00"/>
    <s v="否"/>
    <s v="两杯冰美式rr"/>
    <s v="所以是我没去水的原因吗 好难喝"/>
    <d v="2026-03-10T00:00:00"/>
    <s v="山东"/>
    <s v="负向"/>
    <d v="2026-03-13T00:00:00"/>
  </r>
  <r>
    <n v="11452"/>
    <x v="0"/>
    <x v="39"/>
    <d v="2026-03-07T00:00:00"/>
    <s v="否"/>
    <s v="Augenstern"/>
    <s v="瑞幸所有水果味的美式都适用多冰拱盖不加水"/>
    <d v="2026-03-10T00:00:00"/>
    <s v="山东"/>
    <s v="中性"/>
    <d v="2026-03-13T00:00:00"/>
  </r>
  <r>
    <n v="11452"/>
    <x v="0"/>
    <x v="39"/>
    <d v="2026-03-07T00:00:00"/>
    <s v="否"/>
    <s v="我去睡啦"/>
    <s v="前来挑战"/>
    <d v="2026-03-11T00:00:00"/>
    <s v="湖南"/>
    <s v="中性"/>
    <d v="2026-03-13T00:00:00"/>
  </r>
  <r>
    <n v="11452"/>
    <x v="0"/>
    <x v="39"/>
    <d v="2026-03-07T00:00:00"/>
    <s v="否"/>
    <s v="那咋了"/>
    <s v="好喝不"/>
    <d v="2026-03-12T00:00:00"/>
    <s v="内蒙古"/>
    <s v="中性"/>
    <d v="2026-03-13T00:00:00"/>
  </r>
  <r>
    <n v="11452"/>
    <x v="0"/>
    <x v="39"/>
    <d v="2026-03-07T00:00:00"/>
    <s v="否"/>
    <s v="独角戏_✨"/>
    <m/>
    <d v="2026-03-13T00:00:00"/>
    <s v="广东"/>
    <s v="中性"/>
    <d v="2026-03-13T00:00:00"/>
  </r>
  <r>
    <n v="11452"/>
    <x v="0"/>
    <x v="39"/>
    <d v="2026-03-07T00:00:00"/>
    <s v="否"/>
    <s v="山斗没摸鱼"/>
    <s v="我们这边瑞幸打电话给我说做不了"/>
    <d v="2026-03-10T00:00:00"/>
    <s v="浙江"/>
    <s v="中性"/>
    <d v="2026-03-13T00:00:00"/>
  </r>
  <r>
    <n v="11452"/>
    <x v="0"/>
    <x v="39"/>
    <d v="2026-03-07T00:00:00"/>
    <s v="否"/>
    <s v="🌺99-"/>
    <s v="我那天点的时候也打电话了，估计还没别人点过，我就告诉她满杯冰，不加水就行"/>
    <d v="2026-03-10T00:00:00"/>
    <s v="天津"/>
    <s v="中性"/>
    <d v="2026-03-13T00:00:00"/>
  </r>
  <r>
    <n v="11452"/>
    <x v="0"/>
    <x v="39"/>
    <d v="2026-03-07T00:00:00"/>
    <s v="否"/>
    <s v="一青翘"/>
    <m/>
    <d v="2026-03-13T00:00:00"/>
    <s v="浙江"/>
    <s v="中性"/>
    <d v="2026-03-13T00:00:00"/>
  </r>
  <r>
    <n v="11452"/>
    <x v="0"/>
    <x v="39"/>
    <d v="2026-03-07T00:00:00"/>
    <s v="否"/>
    <s v="南极冥想的雪蟹"/>
    <s v="点了，加了份浓缩"/>
    <d v="2026-03-12T00:00:00"/>
    <s v="山东"/>
    <s v="中性"/>
    <d v="2026-03-13T00:00:00"/>
  </r>
  <r>
    <n v="11452"/>
    <x v="0"/>
    <x v="39"/>
    <d v="2026-03-07T00:00:00"/>
    <s v="否"/>
    <s v="呆小布"/>
    <s v="如何超大杯能喝很久啦"/>
    <d v="2026-03-12T00:00:00"/>
    <s v="河南"/>
    <s v="中性"/>
    <d v="2026-03-13T00:00:00"/>
  </r>
  <r>
    <n v="11452"/>
    <x v="0"/>
    <x v="39"/>
    <d v="2026-03-07T00:00:00"/>
    <s v="否"/>
    <s v="冒热气的大肘子"/>
    <s v="get"/>
    <d v="2026-03-13T00:00:00"/>
    <s v="北京"/>
    <s v="中性"/>
    <d v="2026-03-13T00:00:00"/>
  </r>
  <r>
    <n v="11452"/>
    <x v="0"/>
    <x v="39"/>
    <d v="2026-03-07T00:00:00"/>
    <s v="否"/>
    <s v="别不见了."/>
    <s v="此人喝商极高 我还多加了份浓缩 配上气泡水绝了"/>
    <d v="2026-03-10T00:00:00"/>
    <s v="广东"/>
    <s v="正向"/>
    <d v="2026-03-13T00:00:00"/>
  </r>
  <r>
    <n v="11452"/>
    <x v="0"/>
    <x v="39"/>
    <d v="2026-03-07T00:00:00"/>
    <s v="否"/>
    <s v="呆小布"/>
    <s v="此人是老喝家嘛 这么喝真的更yyds"/>
    <d v="2026-03-10T00:00:00"/>
    <s v="河南"/>
    <s v="正向"/>
    <d v="2026-03-13T00:00:00"/>
  </r>
  <r>
    <n v="11452"/>
    <x v="0"/>
    <x v="39"/>
    <d v="2026-03-07T00:00:00"/>
    <s v="否"/>
    <s v="仙度瑞拉.ki"/>
    <s v="深烘怎么选，只有意式呀"/>
    <d v="2026-03-12T00:00:00"/>
    <s v="广东"/>
    <s v="中性"/>
    <d v="2026-03-13T00:00:00"/>
  </r>
  <r>
    <n v="11452"/>
    <x v="0"/>
    <x v="39"/>
    <d v="2026-03-07T00:00:00"/>
    <s v="否"/>
    <s v="呆小布"/>
    <s v="点单界面里 咖啡豆选择"/>
    <d v="2026-03-12T00:00:00"/>
    <s v="河南"/>
    <s v="中性"/>
    <d v="2026-03-13T00:00:00"/>
  </r>
  <r>
    <n v="11452"/>
    <x v="0"/>
    <x v="39"/>
    <d v="2026-03-07T00:00:00"/>
    <s v="否"/>
    <s v="挑剔又事多的小姑娘"/>
    <s v="get！"/>
    <d v="2026-03-12T00:00:00"/>
    <s v="浙江"/>
    <s v="中性"/>
    <d v="2026-03-13T00:00:00"/>
  </r>
  <r>
    <n v="11452"/>
    <x v="0"/>
    <x v="39"/>
    <d v="2026-03-07T00:00:00"/>
    <s v="否"/>
    <s v="街边杂货铺"/>
    <s v="热量多少啊"/>
    <d v="2026-03-10T00:00:00"/>
    <s v="北京"/>
    <s v="中性"/>
    <d v="2026-03-13T00:00:00"/>
  </r>
  <r>
    <n v="11452"/>
    <x v="0"/>
    <x v="39"/>
    <d v="2026-03-07T00:00:00"/>
    <s v="否"/>
    <s v="呆小布"/>
    <s v="111kcal"/>
    <d v="2026-03-10T00:00:00"/>
    <s v="河南"/>
    <s v="中性"/>
    <d v="2026-03-13T00:00:00"/>
  </r>
  <r>
    <n v="11452"/>
    <x v="0"/>
    <x v="39"/>
    <d v="2026-03-07T00:00:00"/>
    <s v="否"/>
    <s v="小奈（减脂版🐑"/>
    <s v="点了超大杯今天多冰"/>
    <d v="2026-03-10T00:00:00"/>
    <s v="四川"/>
    <s v="中性"/>
    <d v="2026-03-13T00:00:00"/>
  </r>
  <r>
    <n v="11452"/>
    <x v="0"/>
    <x v="39"/>
    <d v="2026-03-07T00:00:00"/>
    <s v="否"/>
    <s v="呆小布"/>
    <s v="去水了么她们说再➕一份浓缩 最夯了"/>
    <d v="2026-03-10T00:00:00"/>
    <s v="河南"/>
    <s v="中性"/>
    <d v="2026-03-13T00:00:00"/>
  </r>
  <r>
    <n v="11452"/>
    <x v="0"/>
    <x v="39"/>
    <d v="2026-03-07T00:00:00"/>
    <s v="否"/>
    <s v="kakaaonuanj"/>
    <s v="你还差一份浓缩，信我"/>
    <d v="2026-03-10T00:00:00"/>
    <s v="四川"/>
    <s v="中性"/>
    <d v="2026-03-13T00:00:00"/>
  </r>
  <r>
    <n v="11452"/>
    <x v="0"/>
    <x v="39"/>
    <d v="2026-03-07T00:00:00"/>
    <s v="否"/>
    <s v="呆小布"/>
    <s v="你是第二个这么说的人，我感觉靠谱"/>
    <d v="2026-03-10T00:00:00"/>
    <s v="河南"/>
    <s v="中性"/>
    <d v="2026-03-13T00:00:00"/>
  </r>
  <r>
    <n v="11452"/>
    <x v="0"/>
    <x v="39"/>
    <d v="2026-03-07T00:00:00"/>
    <s v="否"/>
    <s v="廿廿呢"/>
    <s v="刚买"/>
    <d v="2026-03-11T00:00:00"/>
    <s v="山东"/>
    <s v="中性"/>
    <d v="2026-03-13T00:00:00"/>
  </r>
  <r>
    <n v="11452"/>
    <x v="0"/>
    <x v="39"/>
    <d v="2026-03-07T00:00:00"/>
    <s v="否"/>
    <s v="顺风顺水事事顺"/>
    <s v="试试"/>
    <d v="2026-03-11T00:00:00"/>
    <s v="广东"/>
    <s v="中性"/>
    <d v="2026-03-13T00:00:00"/>
  </r>
  <r>
    <n v="11452"/>
    <x v="0"/>
    <x v="39"/>
    <d v="2026-03-07T00:00:00"/>
    <s v="否"/>
    <s v="呆jio不"/>
    <s v="七毛拿下"/>
    <d v="2026-03-12T00:00:00"/>
    <s v="辽宁"/>
    <s v="中性"/>
    <d v="2026-03-13T00:00:00"/>
  </r>
  <r>
    <n v="11452"/>
    <x v="0"/>
    <x v="39"/>
    <d v="2026-03-07T00:00:00"/>
    <s v="否"/>
    <s v="Mia"/>
    <s v="请问一下换拱盖主要起什么作用"/>
    <d v="2026-03-10T00:00:00"/>
    <s v="甘肃"/>
    <s v="中性"/>
    <d v="2026-03-13T00:00:00"/>
  </r>
  <r>
    <n v="11452"/>
    <x v="0"/>
    <x v="39"/>
    <d v="2026-03-07T00:00:00"/>
    <s v="否"/>
    <s v="呆小布"/>
    <s v="就是需要那么多冰，如果您总是咖啡喝完还有很多冰，那就不需要拱盖"/>
    <d v="2026-03-10T00:00:00"/>
    <s v="河南"/>
    <s v="中性"/>
    <d v="2026-03-13T00:00:00"/>
  </r>
  <r>
    <n v="11452"/>
    <x v="0"/>
    <x v="39"/>
    <d v="2026-03-07T00:00:00"/>
    <s v="否"/>
    <s v="lulu爱吃香菜"/>
    <m/>
    <d v="2026-03-12T00:00:00"/>
    <s v="广东"/>
    <s v="中性"/>
    <d v="2026-03-13T00:00:00"/>
  </r>
  <r>
    <n v="11452"/>
    <x v="0"/>
    <x v="39"/>
    <d v="2026-03-07T00:00:00"/>
    <s v="否"/>
    <s v="斋藤飞魚uu"/>
    <s v="🐎一下 我明天试试！！今天点了感觉很奇怪不如柚c苹果c"/>
    <d v="2026-03-10T00:00:00"/>
    <s v="北京"/>
    <s v="负向"/>
    <d v="2026-03-13T00:00:00"/>
  </r>
  <r>
    <n v="11452"/>
    <x v="0"/>
    <x v="39"/>
    <d v="2026-03-07T00:00:00"/>
    <s v="否"/>
    <s v="不温柔姐"/>
    <s v="你们有没有觉得苹果美式好不稳定，有时候出品很不好喝"/>
    <d v="2026-03-10T00:00:00"/>
    <s v="广东"/>
    <s v="负向"/>
    <d v="2026-03-13T00:00:00"/>
  </r>
  <r>
    <n v="11452"/>
    <x v="0"/>
    <x v="39"/>
    <d v="2026-03-07T00:00:00"/>
    <s v="否"/>
    <s v="琪琪瘦了嘛."/>
    <s v="我点的去水全冰换拱盖永远是满的"/>
    <d v="2026-03-10T00:00:00"/>
    <s v="广东"/>
    <s v="中性"/>
    <d v="2026-03-13T00:00:00"/>
  </r>
  <r>
    <n v="11452"/>
    <x v="0"/>
    <x v="39"/>
    <d v="2026-03-07T00:00:00"/>
    <s v="否"/>
    <s v="momo"/>
    <s v="明天点这几天喝深烘老是拉肚子"/>
    <d v="2026-03-10T00:00:00"/>
    <s v="河南"/>
    <s v="中性"/>
    <d v="2026-03-13T00:00:00"/>
  </r>
  <r>
    <n v="11452"/>
    <x v="0"/>
    <x v="39"/>
    <d v="2026-03-07T00:00:00"/>
    <s v="否"/>
    <s v="喝昂航🍭"/>
    <s v="好喝"/>
    <d v="2026-03-13T00:00:00"/>
    <s v="北京"/>
    <s v="正向"/>
    <d v="2026-03-13T00:00:00"/>
  </r>
  <r>
    <n v="11452"/>
    <x v="0"/>
    <x v="39"/>
    <d v="2026-03-07T00:00:00"/>
    <s v="否"/>
    <s v="💫月亮"/>
    <s v="不另外加糖，深烘另外再加一份浓缩更香"/>
    <d v="2026-03-10T00:00:00"/>
    <s v="湖北"/>
    <s v="正向"/>
    <d v="2026-03-13T00:00:00"/>
  </r>
  <r>
    <n v="11452"/>
    <x v="0"/>
    <x v="39"/>
    <d v="2026-03-07T00:00:00"/>
    <s v="否"/>
    <s v="涂涂会挥发"/>
    <s v="为什么我的去水满冰没这么多冰啊"/>
    <d v="2026-03-12T00:00:00"/>
    <s v="重庆"/>
    <s v="中性"/>
    <d v="2026-03-13T00:00:00"/>
  </r>
  <r>
    <n v="11452"/>
    <x v="0"/>
    <x v="39"/>
    <d v="2026-03-07T00:00:00"/>
    <s v="否"/>
    <s v="苏柠沐"/>
    <s v="点了，一定要搅拌完再喝，吸管不要插到底，不然太甜了"/>
    <d v="2026-03-12T00:00:00"/>
    <s v="广东"/>
    <s v="中性"/>
    <d v="2026-03-13T00:00:00"/>
  </r>
  <r>
    <n v="11452"/>
    <x v="0"/>
    <x v="39"/>
    <d v="2026-03-07T00:00:00"/>
    <s v="否"/>
    <s v="AbCd"/>
    <s v="是酸酸甜甜吗"/>
    <d v="2026-03-12T00:00:00"/>
    <s v="重庆"/>
    <s v="中性"/>
    <d v="2026-03-13T00:00:00"/>
  </r>
  <r>
    <n v="11452"/>
    <x v="0"/>
    <x v="39"/>
    <d v="2026-03-07T00:00:00"/>
    <s v="否"/>
    <s v="三块地"/>
    <s v="加气泡水！！！"/>
    <d v="2026-03-12T00:00:00"/>
    <s v="浙江"/>
    <s v="正向"/>
    <d v="2026-03-13T00:00:00"/>
  </r>
  <r>
    <n v="11452"/>
    <x v="0"/>
    <x v="39"/>
    <d v="2026-03-07T00:00:00"/>
    <s v="否"/>
    <s v="喝旺仔的兔仔"/>
    <s v="我今天点给我带电话说不能这样做"/>
    <d v="2026-03-13T00:00:00"/>
    <s v="山西"/>
    <s v="中性"/>
    <d v="2026-03-13T00:00:00"/>
  </r>
  <r>
    <n v="11452"/>
    <x v="0"/>
    <x v="39"/>
    <d v="2026-03-07T00:00:00"/>
    <s v="否"/>
    <s v="高高子"/>
    <s v="好酸 差点把我送走"/>
    <d v="2026-03-10T00:00:00"/>
    <s v="广东"/>
    <s v="负向"/>
    <d v="2026-03-13T00:00:00"/>
  </r>
  <r>
    <n v="11452"/>
    <x v="0"/>
    <x v="39"/>
    <d v="2026-03-07T00:00:00"/>
    <s v="否"/>
    <s v="Rowling yang"/>
    <s v="升超大杯自己加气泡水"/>
    <d v="2026-03-12T00:00:00"/>
    <s v="江苏"/>
    <s v="中性"/>
    <d v="2026-03-13T00:00:00"/>
  </r>
  <r>
    <n v="11452"/>
    <x v="0"/>
    <x v="39"/>
    <d v="2026-03-07T00:00:00"/>
    <s v="否"/>
    <s v="Snow笔记"/>
    <s v="试了一下，口感不错，稍微有点甜"/>
    <d v="2026-03-11T00:00:00"/>
    <s v="浙江"/>
    <s v="正向"/>
    <d v="2026-03-13T00:00:00"/>
  </r>
  <r>
    <n v="11452"/>
    <x v="0"/>
    <x v="39"/>
    <d v="2026-03-07T00:00:00"/>
    <s v="否"/>
    <s v="我很帅啊"/>
    <s v="点了喝了，喝出急支糖浆味，是我的嘴有问题吗"/>
    <d v="2026-03-12T00:00:00"/>
    <s v="福建"/>
    <s v="负向"/>
    <d v="2026-03-13T00:00:00"/>
  </r>
  <r>
    <n v="11452"/>
    <x v="0"/>
    <x v="39"/>
    <d v="2026-03-07T00:00:00"/>
    <s v="否"/>
    <s v="路过的胡卜萝"/>
    <s v="啊好喝 点超大杯 还加份浓缩"/>
    <d v="2026-03-12T00:00:00"/>
    <s v="广西"/>
    <s v="正向"/>
    <d v="2026-03-13T00:00:00"/>
  </r>
  <r>
    <n v="11452"/>
    <x v="0"/>
    <x v="39"/>
    <d v="2026-03-07T00:00:00"/>
    <s v="否"/>
    <s v="拾贰"/>
    <s v="好喝"/>
    <d v="2026-03-10T00:00:00"/>
    <s v="江西"/>
    <s v="正向"/>
    <d v="2026-03-13T00:00:00"/>
  </r>
  <r>
    <n v="11452"/>
    <x v="0"/>
    <x v="39"/>
    <d v="2026-03-07T00:00:00"/>
    <s v="否"/>
    <s v="着迷。"/>
    <s v="是真的好喝"/>
    <d v="2026-03-12T00:00:00"/>
    <s v="海南"/>
    <s v="正向"/>
    <d v="2026-03-13T00:00:00"/>
  </r>
  <r>
    <n v="11452"/>
    <x v="0"/>
    <x v="39"/>
    <d v="2026-03-07T00:00:00"/>
    <s v="否"/>
    <s v="甜食爱好者"/>
    <s v="感觉很不错"/>
    <d v="2026-03-09T00:00:00"/>
    <s v="江苏"/>
    <s v="正向"/>
    <d v="2026-03-13T00:00:00"/>
  </r>
  <r>
    <n v="11452"/>
    <x v="0"/>
    <x v="39"/>
    <d v="2026-03-07T00:00:00"/>
    <s v="否"/>
    <s v="小心心"/>
    <s v="难喝"/>
    <d v="2026-03-11T00:00:00"/>
    <s v="广东"/>
    <s v="负向"/>
    <d v="2026-03-13T00:00:00"/>
  </r>
  <r>
    <n v="11452"/>
    <x v="0"/>
    <x v="39"/>
    <d v="2026-03-07T00:00:00"/>
    <s v="否"/>
    <s v="叁拾"/>
    <s v="要是能加气泡就好了"/>
    <d v="2026-03-10T00:00:00"/>
    <s v="山东"/>
    <s v="中性"/>
    <d v="2026-03-13T00:00:00"/>
  </r>
  <r>
    <n v="11452"/>
    <x v="0"/>
    <x v="39"/>
    <d v="2026-03-07T00:00:00"/>
    <s v="否"/>
    <s v="奥利奥💪💪💪"/>
    <s v="明天立刻安排"/>
    <d v="2026-03-10T00:00:00"/>
    <s v="广东"/>
    <s v="中性"/>
    <d v="2026-03-13T00:00:00"/>
  </r>
  <r>
    <n v="11452"/>
    <x v="0"/>
    <x v="39"/>
    <d v="2026-03-07T00:00:00"/>
    <s v="否"/>
    <s v="momo"/>
    <s v="ok，我立马下单"/>
    <d v="2026-03-11T00:00:00"/>
    <s v="广西"/>
    <s v="中性"/>
    <d v="2026-03-13T00:00:00"/>
  </r>
  <r>
    <n v="11452"/>
    <x v="0"/>
    <x v="39"/>
    <d v="2026-03-07T00:00:00"/>
    <s v="否"/>
    <s v="拾贰"/>
    <s v="明天就试试"/>
    <d v="2026-03-10T00:00:00"/>
    <s v="江西"/>
    <s v="中性"/>
    <d v="2026-03-13T00:00:00"/>
  </r>
  <r>
    <n v="11452"/>
    <x v="0"/>
    <x v="39"/>
    <d v="2026-03-07T00:00:00"/>
    <s v="否"/>
    <s v="呆小布"/>
    <s v="等你"/>
    <d v="2026-03-10T00:00:00"/>
    <s v="河南"/>
    <s v="中性"/>
    <d v="2026-03-13T00:00:00"/>
  </r>
  <r>
    <n v="11452"/>
    <x v="0"/>
    <x v="39"/>
    <d v="2026-03-07T00:00:00"/>
    <s v="否"/>
    <s v="小熊饼干"/>
    <s v="呀新品咩@Meyo酱"/>
    <d v="2026-03-12T00:00:00"/>
    <s v="广东"/>
    <s v="中性"/>
    <d v="2026-03-13T00:00:00"/>
  </r>
  <r>
    <n v="11452"/>
    <x v="0"/>
    <x v="39"/>
    <d v="2026-03-07T00:00:00"/>
    <s v="否"/>
    <s v="小熊饼干"/>
    <s v="上次你喝的就是这个呀瑞幸真的太多新品了"/>
    <d v="2026-03-12T00:00:00"/>
    <s v="广东"/>
    <s v="中性"/>
    <d v="2026-03-13T00:00:00"/>
  </r>
  <r>
    <n v="11452"/>
    <x v="0"/>
    <x v="39"/>
    <d v="2026-03-07T00:00:00"/>
    <s v="否"/>
    <s v="Dylan～H"/>
    <s v="好喝吗"/>
    <d v="2026-03-10T00:00:00"/>
    <s v="甘肃"/>
    <s v="中性"/>
    <d v="2026-03-13T00:00:00"/>
  </r>
  <r>
    <n v="11452"/>
    <x v="0"/>
    <x v="39"/>
    <d v="2026-03-07T00:00:00"/>
    <s v="否"/>
    <s v="呆小布"/>
    <s v="好喝！"/>
    <d v="2026-03-10T00:00:00"/>
    <s v="河南"/>
    <s v="正向"/>
    <d v="2026-03-13T00:00:00"/>
  </r>
  <r>
    <n v="11452"/>
    <x v="0"/>
    <x v="39"/>
    <d v="2026-03-07T00:00:00"/>
    <s v="否"/>
    <s v="特特特特"/>
    <s v="同意！！！"/>
    <d v="2026-03-09T00:00:00"/>
    <s v="四川"/>
    <s v="正向"/>
    <d v="2026-03-13T00:00:00"/>
  </r>
  <r>
    <n v="11452"/>
    <x v="0"/>
    <x v="39"/>
    <d v="2026-03-07T00:00:00"/>
    <s v="否"/>
    <s v="呆小布"/>
    <s v="嘿嘿 终于找到知音 开心开心"/>
    <d v="2026-03-09T00:00:00"/>
    <s v="河南"/>
    <s v="正向"/>
    <d v="2026-03-13T00:00:00"/>
  </r>
  <r>
    <n v="11452"/>
    <x v="0"/>
    <x v="39"/>
    <d v="2026-03-07T00:00:00"/>
    <s v="否"/>
    <s v="常常没电"/>
    <s v="@偶尔在线 我决定试一试"/>
    <d v="2026-03-10T00:00:00"/>
    <s v="江西"/>
    <s v="中性"/>
    <d v="2026-03-13T00:00:00"/>
  </r>
  <r>
    <n v="11452"/>
    <x v="0"/>
    <x v="39"/>
    <d v="2026-03-07T00:00:00"/>
    <s v="否"/>
    <s v="偶尔在线"/>
    <s v="本来今天准备喝了奈何太冷了下不去嘴喝了一杯热拿铁"/>
    <d v="2026-03-10T00:00:00"/>
    <s v="江西"/>
    <s v="中性"/>
    <d v="2026-03-13T00:00:00"/>
  </r>
  <r>
    <n v="11452"/>
    <x v="0"/>
    <x v="39"/>
    <d v="2026-03-07T00:00:00"/>
    <s v="否"/>
    <s v="丹修不单休"/>
    <s v="我这边的瑞幸给我刚打电话说全冰做不了"/>
    <d v="2026-03-12T00:00:00"/>
    <s v="青海"/>
    <s v="中性"/>
    <d v="2026-03-13T00:00:00"/>
  </r>
  <r>
    <n v="11452"/>
    <x v="0"/>
    <x v="39"/>
    <d v="2026-03-07T00:00:00"/>
    <s v="否"/>
    <s v="呆小布"/>
    <s v="小黄油已经成了不成文的规定这个品可能很多店不给做 不然换一家试试"/>
    <d v="2026-03-12T00:00:00"/>
    <s v="河南"/>
    <s v="中性"/>
    <d v="2026-03-13T00:00:00"/>
  </r>
  <r>
    <n v="11452"/>
    <x v="0"/>
    <x v="39"/>
    <d v="2026-03-07T00:00:00"/>
    <s v="否"/>
    <s v="每天都好想喝咖啡"/>
    <s v="@好想吃贝果 你喝"/>
    <d v="2026-03-11T00:00:00"/>
    <s v="重庆"/>
    <s v="中性"/>
    <d v="2026-03-13T00:00:00"/>
  </r>
  <r>
    <n v="11452"/>
    <x v="0"/>
    <x v="39"/>
    <d v="2026-03-07T00:00:00"/>
    <s v="否"/>
    <s v="好想吃贝果"/>
    <s v="ok 我明天点"/>
    <d v="2026-03-11T00:00:00"/>
    <s v="重庆"/>
    <s v="中性"/>
    <d v="2026-03-13T00:00:00"/>
  </r>
  <r>
    <n v="11452"/>
    <x v="0"/>
    <x v="39"/>
    <d v="2026-03-07T00:00:00"/>
    <s v="否"/>
    <s v="Juiceeees!"/>
    <s v="还没喝又有新喝法了@BuLaoBui"/>
    <d v="2026-03-10T00:00:00"/>
    <s v="广东"/>
    <s v="中性"/>
    <d v="2026-03-13T00:00:00"/>
  </r>
  <r>
    <n v="11452"/>
    <x v="0"/>
    <x v="39"/>
    <d v="2026-03-07T00:00:00"/>
    <s v="否"/>
    <s v="Jay"/>
    <s v="价格都好贵不是9.9"/>
    <d v="2026-03-10T00:00:00"/>
    <s v="重庆"/>
    <s v="负向"/>
    <d v="2026-03-13T00:00:00"/>
  </r>
  <r>
    <n v="11452"/>
    <x v="0"/>
    <x v="39"/>
    <d v="2026-03-07T00:00:00"/>
    <s v="否"/>
    <s v="兜里有糖。"/>
    <s v="去买了，不加水加一份浓缩，一会就拿到尝尝"/>
    <d v="2026-03-10T00:00:00"/>
    <s v="河南"/>
    <s v="中性"/>
    <d v="2026-03-13T00:00:00"/>
  </r>
  <r>
    <n v="11452"/>
    <x v="0"/>
    <x v="39"/>
    <d v="2026-03-07T00:00:00"/>
    <s v="否"/>
    <s v="我顾及的事情太多"/>
    <s v="@一只好猫 真的假的"/>
    <d v="2026-03-10T00:00:00"/>
    <s v="广东"/>
    <s v="中性"/>
    <d v="2026-03-13T00:00:00"/>
  </r>
  <r>
    <n v="11452"/>
    <x v="0"/>
    <x v="39"/>
    <d v="2026-03-07T00:00:00"/>
    <s v="否"/>
    <s v="一只好猫"/>
    <s v="真的吗？我下午试试"/>
    <d v="2026-03-10T00:00:00"/>
    <s v="广东"/>
    <s v="中性"/>
    <d v="2026-03-13T00:00:00"/>
  </r>
  <r>
    <n v="11452"/>
    <x v="0"/>
    <x v="39"/>
    <d v="2026-03-07T00:00:00"/>
    <s v="否"/>
    <s v="JILLIAN"/>
    <s v="我将品鉴"/>
    <d v="2026-03-10T00:00:00"/>
    <s v="广东"/>
    <s v="中性"/>
    <d v="2026-03-13T00:00:00"/>
  </r>
  <r>
    <n v="11452"/>
    <x v="0"/>
    <x v="39"/>
    <d v="2026-03-07T00:00:00"/>
    <s v="否"/>
    <s v="喔喔哦："/>
    <s v="不好喝"/>
    <d v="2026-03-10T00:00:00"/>
    <s v="广东"/>
    <s v="负向"/>
    <d v="2026-03-13T00:00:00"/>
  </r>
  <r>
    <n v="11452"/>
    <x v="0"/>
    <x v="39"/>
    <d v="2026-03-07T00:00:00"/>
    <s v="否"/>
    <s v="菠萝蛋堡"/>
    <s v="感觉就是早期星巴克美式全冰加覆盆子糖浆"/>
    <d v="2026-03-10T00:00:00"/>
    <s v="山东"/>
    <s v="中性"/>
    <d v="2026-03-13T00:00:00"/>
  </r>
  <r>
    <n v="11452"/>
    <x v="0"/>
    <x v="39"/>
    <d v="2026-03-07T00:00:00"/>
    <s v="否"/>
    <s v="不爱上班的🐙"/>
    <s v="喝到后边闻着像公厕味"/>
    <d v="2026-03-10T00:00:00"/>
    <s v="辽宁"/>
    <s v="负向"/>
    <d v="2026-03-13T00:00:00"/>
  </r>
  <r>
    <n v="11452"/>
    <x v="0"/>
    <x v="39"/>
    <d v="2026-03-07T00:00:00"/>
    <s v="否"/>
    <s v="阿Y会瘦的"/>
    <s v="巨难喝"/>
    <d v="2026-03-12T00:00:00"/>
    <s v="浙江"/>
    <s v="负向"/>
    <d v="2026-03-13T00:00:00"/>
  </r>
  <r>
    <n v="11452"/>
    <x v="0"/>
    <x v="39"/>
    <d v="2026-03-07T00:00:00"/>
    <s v="否"/>
    <s v="''Bz734."/>
    <s v="深烘好难喝"/>
    <d v="2026-03-12T00:00:00"/>
    <s v="广东"/>
    <s v="负向"/>
    <d v="2026-03-13T00:00:00"/>
  </r>
  <r>
    <n v="11452"/>
    <x v="0"/>
    <x v="39"/>
    <d v="2026-03-07T00:00:00"/>
    <s v="否"/>
    <s v="诺米27"/>
    <s v="太难喝了，像小时候喝的止咳糖浆（草莓味）"/>
    <d v="2026-03-11T00:00:00"/>
    <s v="福建"/>
    <s v="负向"/>
    <d v="2026-03-13T00:00:00"/>
  </r>
  <r>
    <n v="11452"/>
    <x v="0"/>
    <x v="39"/>
    <d v="2026-03-07T00:00:00"/>
    <s v="否"/>
    <s v="pp"/>
    <s v="酸吗？这个好喝还是橙c好喝"/>
    <d v="2026-03-11T00:00:00"/>
    <s v="广西"/>
    <s v="中性"/>
    <d v="2026-03-13T00:00:00"/>
  </r>
  <r>
    <n v="11452"/>
    <x v="0"/>
    <x v="39"/>
    <d v="2026-03-07T00:00:00"/>
    <s v="否"/>
    <s v="ZAYn🦖"/>
    <s v="难喝"/>
    <d v="2026-03-10T00:00:00"/>
    <s v="福建"/>
    <s v="负向"/>
    <d v="2026-03-13T00:00:00"/>
  </r>
  <r>
    <n v="11452"/>
    <x v="0"/>
    <x v="39"/>
    <d v="2026-03-07T00:00:00"/>
    <s v="否"/>
    <s v="A木木"/>
    <s v="我今天我要试试 要不这个真没喝出来好喝"/>
    <d v="2026-03-10T00:00:00"/>
    <s v="河北"/>
    <s v="中性"/>
    <d v="2026-03-13T00:00:00"/>
  </r>
  <r>
    <n v="11452"/>
    <x v="0"/>
    <x v="39"/>
    <d v="2026-03-07T00:00:00"/>
    <s v="否"/>
    <s v="余大七很暴躁🦋"/>
    <s v="加气泡水更好喝～可以试试"/>
    <d v="2026-03-10T00:00:00"/>
    <s v="湖南"/>
    <s v="正向"/>
    <d v="2026-03-13T00:00:00"/>
  </r>
  <r>
    <n v="11452"/>
    <x v="0"/>
    <x v="39"/>
    <d v="2026-03-07T00:00:00"/>
    <s v="否"/>
    <s v="呆小布"/>
    <s v="感谢分享"/>
    <d v="2026-03-10T00:00:00"/>
    <s v="河南"/>
    <s v="中性"/>
    <d v="2026-03-13T00:00:00"/>
  </r>
  <r>
    <n v="11452"/>
    <x v="0"/>
    <x v="39"/>
    <d v="2026-03-07T00:00:00"/>
    <s v="否"/>
    <s v="乔宝宝kk"/>
    <s v="加雪碧还不如加气泡水"/>
    <d v="2026-03-10T00:00:00"/>
    <s v="广东"/>
    <s v="中性"/>
    <d v="2026-03-13T00:00:00"/>
  </r>
  <r>
    <n v="11452"/>
    <x v="0"/>
    <x v="39"/>
    <d v="2026-03-07T00:00:00"/>
    <s v="否"/>
    <s v="呆小布"/>
    <s v="第一次喝雪碧 也是跟网友学的"/>
    <d v="2026-03-10T00:00:00"/>
    <s v="河南"/>
    <s v="中性"/>
    <d v="2026-03-13T00:00:00"/>
  </r>
  <r>
    <n v="11452"/>
    <x v="0"/>
    <x v="39"/>
    <d v="2026-03-07T00:00:00"/>
    <s v="否"/>
    <s v="苏安山"/>
    <s v="为啥都喜欢深烘啊？咖啡味太重了"/>
    <d v="2026-03-10T00:00:00"/>
    <s v="福建"/>
    <s v="中性"/>
    <d v="2026-03-13T00:00:00"/>
  </r>
  <r>
    <n v="11452"/>
    <x v="0"/>
    <x v="39"/>
    <d v="2026-03-07T00:00:00"/>
    <s v="否"/>
    <s v="呆小布"/>
    <s v="每个人口味不同 按自己的喜好来就行"/>
    <d v="2026-03-10T00:00:00"/>
    <s v="河南"/>
    <s v="中性"/>
    <d v="2026-03-13T00:00:00"/>
  </r>
  <r>
    <n v="11452"/>
    <x v="0"/>
    <x v="39"/>
    <d v="2026-03-07T00:00:00"/>
    <s v="否"/>
    <s v="Joy（在云熠手机里三次版）"/>
    <s v="@green."/>
    <d v="2026-03-12T00:00:00"/>
    <s v="广东"/>
    <s v="中性"/>
    <d v="2026-03-13T00:00:00"/>
  </r>
  <r>
    <n v="11452"/>
    <x v="0"/>
    <x v="39"/>
    <d v="2026-03-07T00:00:00"/>
    <s v="否"/>
    <s v="OL"/>
    <s v="@勿道晚安"/>
    <d v="2026-03-12T00:00:00"/>
    <s v="河北"/>
    <s v="中性"/>
    <d v="2026-03-13T00:00:00"/>
  </r>
  <r>
    <n v="11452"/>
    <x v="0"/>
    <x v="39"/>
    <d v="2026-03-07T00:00:00"/>
    <s v="否"/>
    <s v="谁脸大锤谁"/>
    <s v="@共享心跳2"/>
    <d v="2026-03-12T00:00:00"/>
    <s v="四川"/>
    <s v="中性"/>
    <d v="2026-03-13T00:00:00"/>
  </r>
  <r>
    <n v="11452"/>
    <x v="0"/>
    <x v="39"/>
    <d v="2026-03-07T00:00:00"/>
    <s v="否"/>
    <s v="美少女壮士猪坚强"/>
    <s v="@土耳其善变的海牛"/>
    <d v="2026-03-12T00:00:00"/>
    <s v="陕西"/>
    <s v="中性"/>
    <d v="2026-03-13T00:00:00"/>
  </r>
  <r>
    <n v="11452"/>
    <x v="0"/>
    <x v="39"/>
    <d v="2026-03-07T00:00:00"/>
    <s v="否"/>
    <s v="土耳其善变的海牛"/>
    <s v="今天已经复购了"/>
    <d v="2026-03-12T00:00:00"/>
    <s v="陕西"/>
    <s v="正向"/>
    <d v="2026-03-13T00:00:00"/>
  </r>
  <r>
    <n v="11452"/>
    <x v="0"/>
    <x v="39"/>
    <d v="2026-03-07T00:00:00"/>
    <s v="否"/>
    <s v="文刀"/>
    <s v="博主这个喝法真的好喝 推荐"/>
    <d v="2026-03-10T00:00:00"/>
    <s v="江苏"/>
    <s v="正向"/>
    <d v="2026-03-13T00:00:00"/>
  </r>
  <r>
    <n v="11452"/>
    <x v="0"/>
    <x v="39"/>
    <d v="2026-03-07T00:00:00"/>
    <s v="否"/>
    <s v="呆小布"/>
    <s v="嘿嘿谢谢喜欢"/>
    <d v="2026-03-11T00:00:00"/>
    <s v="河南"/>
    <s v="正向"/>
    <d v="2026-03-13T00:00:00"/>
  </r>
  <r>
    <n v="11452"/>
    <x v="0"/>
    <x v="39"/>
    <d v="2026-03-07T00:00:00"/>
    <s v="否"/>
    <s v="好想退休"/>
    <s v="@时光正好"/>
    <d v="2026-03-10T00:00:00"/>
    <s v="河北"/>
    <s v="中性"/>
    <d v="2026-03-13T00:00:00"/>
  </r>
  <r>
    <n v="11452"/>
    <x v="0"/>
    <x v="39"/>
    <d v="2026-03-07T00:00:00"/>
    <s v="否"/>
    <s v="时光正好"/>
    <s v="天呐咱俩点不成了"/>
    <d v="2026-03-11T00:00:00"/>
    <s v="河北"/>
    <s v="中性"/>
    <d v="2026-03-13T00:00:00"/>
  </r>
  <r>
    <n v="11452"/>
    <x v="0"/>
    <x v="39"/>
    <d v="2026-03-07T00:00:00"/>
    <s v="否"/>
    <s v="JUNEJULY"/>
    <s v="看着就好凉"/>
    <d v="2026-03-10T00:00:00"/>
    <s v="陕西"/>
    <s v="中性"/>
    <d v="2026-03-13T00:00:00"/>
  </r>
  <r>
    <n v="11452"/>
    <x v="0"/>
    <x v="39"/>
    <d v="2026-03-07T00:00:00"/>
    <s v="否"/>
    <s v="Aaaaaaa"/>
    <s v="@今天太困了不想起"/>
    <d v="2026-03-10T00:00:00"/>
    <s v="广东"/>
    <s v="中性"/>
    <d v="2026-03-13T00:00:00"/>
  </r>
  <r>
    <n v="11452"/>
    <x v="0"/>
    <x v="39"/>
    <d v="2026-03-07T00:00:00"/>
    <s v="否"/>
    <s v="今天太困了不想起"/>
    <s v="好喝吗这个？"/>
    <d v="2026-03-10T00:00:00"/>
    <s v="广东"/>
    <s v="中性"/>
    <d v="2026-03-13T00:00:00"/>
  </r>
  <r>
    <n v="11452"/>
    <x v="0"/>
    <x v="39"/>
    <d v="2026-03-07T00:00:00"/>
    <s v="否"/>
    <s v="Uul-77"/>
    <s v="@Uu_"/>
    <d v="2026-03-10T00:00:00"/>
    <s v="广东"/>
    <s v="中性"/>
    <d v="2026-03-13T00:00:00"/>
  </r>
  <r>
    <n v="11452"/>
    <x v="0"/>
    <x v="39"/>
    <d v="2026-03-07T00:00:00"/>
    <s v="否"/>
    <s v="Uu_"/>
    <s v="明天我试试"/>
    <d v="2026-03-10T00:00:00"/>
    <s v="广东"/>
    <s v="中性"/>
    <d v="2026-03-13T00:00:00"/>
  </r>
  <r>
    <n v="11452"/>
    <x v="0"/>
    <x v="39"/>
    <d v="2026-03-07T00:00:00"/>
    <s v="否"/>
    <s v="Tenten"/>
    <s v="@香蕉队长"/>
    <d v="2026-03-10T00:00:00"/>
    <s v="山东"/>
    <s v="中性"/>
    <d v="2026-03-13T00:00:00"/>
  </r>
  <r>
    <n v="11452"/>
    <x v="0"/>
    <x v="39"/>
    <d v="2026-03-07T00:00:00"/>
    <s v="否"/>
    <s v="GXEGG卫浴"/>
    <s v="像星巴克那杯 什么黑加仑的感觉"/>
    <d v="2026-03-11T00:00:00"/>
    <s v="广东"/>
    <s v="中性"/>
    <d v="2026-03-13T00:00:00"/>
  </r>
  <r>
    <n v="11452"/>
    <x v="0"/>
    <x v="39"/>
    <d v="2026-03-07T00:00:00"/>
    <s v="否"/>
    <s v="抹茶蛋糕"/>
    <s v="对对对！我正想说"/>
    <d v="2026-03-11T00:00:00"/>
    <s v="广东"/>
    <s v="中性"/>
    <d v="2026-03-13T00:00:00"/>
  </r>
  <r>
    <n v="11452"/>
    <x v="0"/>
    <x v="39"/>
    <d v="2026-03-07T00:00:00"/>
    <s v="否"/>
    <s v="芙芙官夫人"/>
    <s v="酸梅汤味！"/>
    <d v="2026-03-11T00:00:00"/>
    <s v="安徽"/>
    <s v="负向"/>
    <d v="2026-03-13T00:00:00"/>
  </r>
  <r>
    <n v="11452"/>
    <x v="0"/>
    <x v="39"/>
    <d v="2026-03-07T00:00:00"/>
    <s v="否"/>
    <s v="我一点都不饿（见过杰伦版）"/>
    <s v="怎么点的"/>
    <d v="2026-03-12T00:00:00"/>
    <s v="湖南"/>
    <s v="中性"/>
    <d v="2026-03-13T00:00:00"/>
  </r>
  <r>
    <n v="11452"/>
    <x v="0"/>
    <x v="39"/>
    <d v="2026-03-07T00:00:00"/>
    <s v="否"/>
    <s v="小红薯65ED1EE8"/>
    <s v="不好喝，我刷小红书，他们说好喝，我真无语了"/>
    <d v="2026-03-08T00:00:00"/>
    <s v="江苏"/>
    <s v="负向"/>
    <d v="2026-03-13T00:00:00"/>
  </r>
  <r>
    <n v="11452"/>
    <x v="0"/>
    <x v="39"/>
    <d v="2026-03-07T00:00:00"/>
    <s v="否"/>
    <s v="啃个茄子喽^ ^"/>
    <s v="是什么味道呀"/>
    <d v="2026-03-08T00:00:00"/>
    <s v="河北"/>
    <s v="中性"/>
    <d v="2026-03-13T00:00:00"/>
  </r>
  <r>
    <n v="11452"/>
    <x v="0"/>
    <x v="39"/>
    <d v="2026-03-07T00:00:00"/>
    <s v="否"/>
    <s v="噼里啪啦"/>
    <s v="花了十几块钱喝了酸梅汤"/>
    <d v="2026-03-11T00:00:00"/>
    <s v="江苏"/>
    <s v="负向"/>
    <d v="2026-03-13T00:00:00"/>
  </r>
  <r>
    <n v="11452"/>
    <x v="0"/>
    <x v="39"/>
    <d v="2026-03-07T00:00:00"/>
    <s v="否"/>
    <s v="噼里啪啦"/>
    <s v="请问和咖啡的关系是？"/>
    <d v="2026-03-11T00:00:00"/>
    <s v="江苏"/>
    <s v="负向"/>
    <d v="2026-03-13T00:00:00"/>
  </r>
  <r>
    <n v="11452"/>
    <x v="0"/>
    <x v="39"/>
    <d v="2026-03-07T00:00:00"/>
    <s v="否"/>
    <s v="脆脆鲨"/>
    <s v="不好喝"/>
    <d v="2026-03-13T00:00:00"/>
    <s v="北京"/>
    <s v="负向"/>
    <d v="2026-03-13T00:00:00"/>
  </r>
  <r>
    <n v="11452"/>
    <x v="0"/>
    <x v="39"/>
    <d v="2026-03-07T00:00:00"/>
    <s v="否"/>
    <s v="Coisini"/>
    <s v="好喝的"/>
    <d v="2026-03-11T00:00:00"/>
    <s v="天津"/>
    <s v="正向"/>
    <d v="2026-03-13T00:00:00"/>
  </r>
  <r>
    <n v="11452"/>
    <x v="0"/>
    <x v="39"/>
    <d v="2026-03-07T00:00:00"/>
    <s v="否"/>
    <s v="Coisini"/>
    <s v="好多人说像酸梅汤，但我没觉得，我觉得很好喝"/>
    <d v="2026-03-11T00:00:00"/>
    <s v="天津"/>
    <s v="正向"/>
    <d v="2026-03-13T00:00:00"/>
  </r>
  <r>
    <n v="11452"/>
    <x v="0"/>
    <x v="39"/>
    <d v="2026-03-07T00:00:00"/>
    <s v="否"/>
    <s v="我要发财了"/>
    <s v="每个人口味不一样，树莓汁减半，加冰，是我喜欢的"/>
    <d v="2026-03-13T00:00:00"/>
    <s v="广东"/>
    <s v="正向"/>
    <d v="2026-03-13T00:00:00"/>
  </r>
  <r>
    <n v="11452"/>
    <x v="0"/>
    <x v="39"/>
    <d v="2026-03-07T00:00:00"/>
    <s v="否"/>
    <s v="苏安山"/>
    <s v="不好喝 不如酸角"/>
    <d v="2026-03-08T00:00:00"/>
    <s v="福建"/>
    <s v="负向"/>
    <d v="2026-03-13T00:00:00"/>
  </r>
  <r>
    <n v="11452"/>
    <x v="0"/>
    <x v="39"/>
    <d v="2026-03-07T00:00:00"/>
    <s v="否"/>
    <s v="啃个茄子喽^ ^"/>
    <s v="我超喜欢不加咖啡的酸角汁哈哈哈哈"/>
    <d v="2026-03-08T00:00:00"/>
    <s v="河北"/>
    <s v="中性"/>
    <d v="2026-03-13T00:00:00"/>
  </r>
  <r>
    <n v="11452"/>
    <x v="0"/>
    <x v="39"/>
    <d v="2026-03-07T00:00:00"/>
    <s v="否"/>
    <s v="释卿"/>
    <s v="一点也不像酸梅汤的味道，比酸角美式好喝太多了，但是还是橙c美式最好喝"/>
    <d v="2026-03-13T00:00:00"/>
    <s v="浙江"/>
    <s v="中性"/>
    <d v="2026-03-13T00:00:00"/>
  </r>
  <r>
    <n v="11452"/>
    <x v="0"/>
    <x v="39"/>
    <d v="2026-03-07T00:00:00"/>
    <s v="否"/>
    <s v="roooo"/>
    <s v="不好喝"/>
    <d v="2026-03-09T00:00:00"/>
    <s v="北京"/>
    <s v="负向"/>
    <d v="2026-03-13T00:00:00"/>
  </r>
  <r>
    <n v="11452"/>
    <x v="0"/>
    <x v="39"/>
    <d v="2026-03-07T00:00:00"/>
    <s v="否"/>
    <s v="roooo"/>
    <s v="到底谁推荐的像山楂味"/>
    <d v="2026-03-09T00:00:00"/>
    <s v="北京"/>
    <s v="负向"/>
    <d v="2026-03-13T00:00:00"/>
  </r>
  <r>
    <n v="11452"/>
    <x v="0"/>
    <x v="39"/>
    <d v="2026-03-07T00:00:00"/>
    <s v="否"/>
    <s v="小红薯20230327"/>
    <s v="还是苹果c美式最好喝"/>
    <d v="2026-03-13T00:00:00"/>
    <s v="辽宁"/>
    <s v="中性"/>
    <d v="2026-03-13T00:00:00"/>
  </r>
  <r>
    <n v="11452"/>
    <x v="0"/>
    <x v="39"/>
    <d v="2026-03-07T00:00:00"/>
    <s v="否"/>
    <s v="小小北狐"/>
    <s v="喝前面几口的时候让我想起了小时候喝的草莓味的感冒冲剂"/>
    <d v="2026-03-08T00:00:00"/>
    <s v="福建"/>
    <s v="负向"/>
    <d v="2026-03-13T00:00:00"/>
  </r>
  <r>
    <n v="11452"/>
    <x v="0"/>
    <x v="39"/>
    <d v="2026-03-07T00:00:00"/>
    <s v="否"/>
    <s v="啃个茄子喽^ ^"/>
    <s v="感冒冲剂"/>
    <d v="2026-03-08T00:00:00"/>
    <s v="河北"/>
    <s v="中性"/>
    <d v="2026-03-13T00:00:00"/>
  </r>
  <r>
    <n v="11452"/>
    <x v="0"/>
    <x v="39"/>
    <d v="2026-03-07T00:00:00"/>
    <s v="否"/>
    <s v="Miume"/>
    <s v="不好喝"/>
    <d v="2026-03-12T00:00:00"/>
    <s v="江西"/>
    <s v="负向"/>
    <d v="2026-03-13T00:00:00"/>
  </r>
  <r>
    <n v="11452"/>
    <x v="0"/>
    <x v="39"/>
    <d v="2026-03-07T00:00:00"/>
    <s v="否"/>
    <s v="帅到无妻徒刑"/>
    <s v="我觉得挺好喝的 味道很像tims的山楂美式"/>
    <d v="2026-03-08T00:00:00"/>
    <s v="四川"/>
    <s v="正向"/>
    <d v="2026-03-13T00:00:00"/>
  </r>
  <r>
    <n v="11452"/>
    <x v="0"/>
    <x v="39"/>
    <d v="2026-03-07T00:00:00"/>
    <s v="否"/>
    <s v="梦一般"/>
    <s v="正在喝无糖，好奇怪的味道 第一口有股烟灰味"/>
    <d v="2026-03-12T00:00:00"/>
    <s v="山东"/>
    <s v="负向"/>
    <d v="2026-03-13T00:00:00"/>
  </r>
  <r>
    <n v="11452"/>
    <x v="0"/>
    <x v="39"/>
    <d v="2026-03-07T00:00:00"/>
    <s v="否"/>
    <s v="李术"/>
    <s v="我给到7分 刚做好不要搅拌，搅拌后就很寡淡"/>
    <d v="2026-03-08T00:00:00"/>
    <s v="广东"/>
    <s v="中性"/>
    <d v="2026-03-13T00:00:00"/>
  </r>
  <r>
    <n v="11452"/>
    <x v="0"/>
    <x v="39"/>
    <d v="2026-03-07T00:00:00"/>
    <s v="否"/>
    <s v="李术"/>
    <s v="但贴纸很好看，可以贴到手机背板上"/>
    <d v="2026-03-08T00:00:00"/>
    <s v="广东"/>
    <s v="中性"/>
    <d v="2026-03-13T00:00:00"/>
  </r>
  <r>
    <n v="11452"/>
    <x v="0"/>
    <x v="39"/>
    <d v="2026-03-07T00:00:00"/>
    <s v="否"/>
    <s v="小鱼"/>
    <s v="不好喝"/>
    <d v="2026-03-12T00:00:00"/>
    <s v="重庆"/>
    <s v="负向"/>
    <d v="2026-03-13T00:00:00"/>
  </r>
  <r>
    <n v="11452"/>
    <x v="0"/>
    <x v="39"/>
    <d v="2026-03-07T00:00:00"/>
    <s v="否"/>
    <s v="扁桃体永不发炎"/>
    <s v="酸酸甜甜的，我觉得还可以"/>
    <d v="2026-03-08T00:00:00"/>
    <s v="山东"/>
    <s v="正向"/>
    <d v="2026-03-13T00:00:00"/>
  </r>
  <r>
    <n v="11452"/>
    <x v="0"/>
    <x v="39"/>
    <d v="2026-03-07T00:00:00"/>
    <s v="否"/>
    <s v="🍓"/>
    <s v="我觉得不好喝"/>
    <d v="2026-03-12T00:00:00"/>
    <s v="浙江"/>
    <s v="负向"/>
    <d v="2026-03-13T00:00:00"/>
  </r>
  <r>
    <n v="11452"/>
    <x v="0"/>
    <x v="39"/>
    <d v="2026-03-07T00:00:00"/>
    <s v="否"/>
    <s v="楠柚"/>
    <s v="雪酪桃最好喝"/>
    <d v="2026-03-08T00:00:00"/>
    <s v="陕西"/>
    <s v="中性"/>
    <d v="2026-03-13T00:00:00"/>
  </r>
  <r>
    <n v="11452"/>
    <x v="0"/>
    <x v="39"/>
    <d v="2026-03-07T00:00:00"/>
    <s v="否"/>
    <s v="轻颦"/>
    <s v="好喝的"/>
    <d v="2026-03-12T00:00:00"/>
    <s v="广东"/>
    <s v="正向"/>
    <d v="2026-03-13T00:00:00"/>
  </r>
  <r>
    <n v="11452"/>
    <x v="0"/>
    <x v="39"/>
    <d v="2026-03-07T00:00:00"/>
    <s v="否"/>
    <s v="迷人的蒜"/>
    <s v="好喝"/>
    <d v="2026-03-10T00:00:00"/>
    <s v="陕西"/>
    <s v="正向"/>
    <d v="2026-03-13T00:00:00"/>
  </r>
  <r>
    <n v="11452"/>
    <x v="0"/>
    <x v="39"/>
    <d v="2026-03-07T00:00:00"/>
    <s v="否"/>
    <s v="夏日小甜心霞"/>
    <s v="不够苹果美式"/>
    <d v="2026-03-12T00:00:00"/>
    <s v="广东"/>
    <s v="负向"/>
    <d v="2026-03-13T00:00:00"/>
  </r>
  <r>
    <n v="11452"/>
    <x v="0"/>
    <x v="39"/>
    <d v="2026-03-07T00:00:00"/>
    <s v="否"/>
    <s v="我的牙想你了"/>
    <s v="板蓝根"/>
    <d v="2026-03-08T00:00:00"/>
    <s v="江西"/>
    <s v="负向"/>
    <d v="2026-03-13T00:00:00"/>
  </r>
  <r>
    <n v="11452"/>
    <x v="0"/>
    <x v="39"/>
    <d v="2026-03-07T00:00:00"/>
    <s v="否"/>
    <s v="momo"/>
    <s v="行 看着这里 我今天又不打算喝了"/>
    <d v="2026-03-08T00:00:00"/>
    <s v="广东"/>
    <s v="负向"/>
    <d v="2026-03-13T00:00:00"/>
  </r>
  <r>
    <n v="11452"/>
    <x v="0"/>
    <x v="39"/>
    <d v="2026-03-07T00:00:00"/>
    <s v="否"/>
    <s v="芯安喜樂"/>
    <s v="还好，酸酸的"/>
    <d v="2026-03-12T00:00:00"/>
    <s v="江西"/>
    <s v="中性"/>
    <d v="2026-03-13T00:00:00"/>
  </r>
  <r>
    <n v="11452"/>
    <x v="0"/>
    <x v="39"/>
    <d v="2026-03-07T00:00:00"/>
    <s v="否"/>
    <s v="帘卷草色青"/>
    <s v="没喝，今天只喝了樱花"/>
    <d v="2026-03-08T00:00:00"/>
    <s v="湖北"/>
    <s v="中性"/>
    <d v="2026-03-13T00:00:00"/>
  </r>
  <r>
    <n v="11452"/>
    <x v="0"/>
    <x v="39"/>
    <d v="2026-03-07T00:00:00"/>
    <s v="否"/>
    <s v="葡萄柚绿三分糖"/>
    <s v="没有橙c美式好喝"/>
    <d v="2026-03-12T00:00:00"/>
    <s v="江苏"/>
    <s v="负向"/>
    <d v="2026-03-13T00:00:00"/>
  </r>
  <r>
    <n v="11452"/>
    <x v="0"/>
    <x v="39"/>
    <d v="2026-03-07T00:00:00"/>
    <s v="否"/>
    <s v="欣欣子"/>
    <s v="我觉得挺好喝的啊 酸酸甜甜"/>
    <d v="2026-03-09T00:00:00"/>
    <s v="北京"/>
    <s v="正向"/>
    <d v="2026-03-13T00:00:00"/>
  </r>
  <r>
    <n v="11452"/>
    <x v="0"/>
    <x v="39"/>
    <d v="2026-03-07T00:00:00"/>
    <s v="否"/>
    <s v="🐈👌"/>
    <s v="超大杯真好看下次我也买"/>
    <d v="2026-03-09T00:00:00"/>
    <s v="四川"/>
    <s v="中性"/>
    <d v="2026-03-13T00:00:00"/>
  </r>
  <r>
    <n v="11452"/>
    <x v="0"/>
    <x v="39"/>
    <d v="2026-03-07T00:00:00"/>
    <s v="否"/>
    <s v="现在流行快乐"/>
    <s v="我点的无微糖，然后还可以吧"/>
    <d v="2026-03-12T00:00:00"/>
    <s v="陕西"/>
    <s v="中性"/>
    <d v="2026-03-13T00:00:00"/>
  </r>
  <r>
    <n v="11452"/>
    <x v="0"/>
    <x v="39"/>
    <d v="2026-03-07T00:00:00"/>
    <s v="否"/>
    <s v="小红薯61D23B9F"/>
    <s v="不好喝，淡如水，不如橙c"/>
    <d v="2026-03-11T00:00:00"/>
    <s v="江苏"/>
    <s v="负向"/>
    <d v="2026-03-13T00:00:00"/>
  </r>
  <r>
    <n v="11452"/>
    <x v="0"/>
    <x v="39"/>
    <d v="2026-03-07T00:00:00"/>
    <s v="否"/>
    <s v="刘亦菲"/>
    <s v="好喝！"/>
    <d v="2026-03-11T00:00:00"/>
    <s v="天津"/>
    <s v="正向"/>
    <d v="2026-03-13T00:00:00"/>
  </r>
  <r>
    <n v="11452"/>
    <x v="0"/>
    <x v="39"/>
    <d v="2026-03-07T00:00:00"/>
    <s v="否"/>
    <s v="宰相gin苗"/>
    <s v="没啥咖啡味，就树莓果汁，微酸"/>
    <d v="2026-03-08T00:00:00"/>
    <s v="江苏"/>
    <s v="中性"/>
    <d v="2026-03-13T00:00:00"/>
  </r>
  <r>
    <n v="11452"/>
    <x v="0"/>
    <x v="39"/>
    <d v="2026-03-07T00:00:00"/>
    <s v="否"/>
    <s v="ok"/>
    <s v="能喝完 但是可能不会喝第二次"/>
    <d v="2026-03-11T00:00:00"/>
    <s v="安徽"/>
    <s v="中性"/>
    <d v="2026-03-13T00:00:00"/>
  </r>
  <r>
    <n v="11452"/>
    <x v="0"/>
    <x v="39"/>
    <d v="2026-03-07T00:00:00"/>
    <s v="否"/>
    <s v="闪闪可不惹人爱呢✨"/>
    <s v="啊 我觉得好喝的啊！"/>
    <d v="2026-03-11T00:00:00"/>
    <s v="贵州"/>
    <s v="正向"/>
    <d v="2026-03-13T00:00:00"/>
  </r>
  <r>
    <n v="11452"/>
    <x v="0"/>
    <x v="39"/>
    <d v="2026-03-07T00:00:00"/>
    <s v="否"/>
    <s v="我见犹怜"/>
    <s v="好喝 我爱喝美式"/>
    <d v="2026-03-11T00:00:00"/>
    <s v="辽宁"/>
    <s v="正向"/>
    <d v="2026-03-13T00:00:00"/>
  </r>
  <r>
    <n v="11452"/>
    <x v="0"/>
    <x v="39"/>
    <d v="2026-03-07T00:00:00"/>
    <s v="否"/>
    <s v="万张"/>
    <s v="好喝～"/>
    <d v="2026-03-11T00:00:00"/>
    <s v="北京"/>
    <s v="正向"/>
    <d v="2026-03-13T00:00:00"/>
  </r>
  <r>
    <n v="11452"/>
    <x v="0"/>
    <x v="39"/>
    <d v="2026-03-07T00:00:00"/>
    <s v="否"/>
    <s v="百变大鹅"/>
    <s v="酸中带着微苦，我觉得好喝"/>
    <d v="2026-03-11T00:00:00"/>
    <s v="浙江"/>
    <s v="正向"/>
    <d v="2026-03-13T00:00:00"/>
  </r>
  <r>
    <n v="11452"/>
    <x v="0"/>
    <x v="39"/>
    <d v="2026-03-07T00:00:00"/>
    <s v="否"/>
    <s v="花生君Pro"/>
    <s v="树莓果汁味很重 像淡树莓汁"/>
    <d v="2026-03-11T00:00:00"/>
    <s v="浙江"/>
    <s v="中性"/>
    <d v="2026-03-13T00:00:00"/>
  </r>
  <r>
    <n v="11452"/>
    <x v="0"/>
    <x v="39"/>
    <d v="2026-03-07T00:00:00"/>
    <s v="否"/>
    <s v="熊兔扭扭棒🐻🐰"/>
    <s v="好喝！跟柚c可并列"/>
    <d v="2026-03-11T00:00:00"/>
    <s v="四川"/>
    <s v="正向"/>
    <d v="2026-03-13T00:00:00"/>
  </r>
  <r>
    <n v="11452"/>
    <x v="0"/>
    <x v="39"/>
    <d v="2026-03-07T00:00:00"/>
    <s v="否"/>
    <s v="沉迷宇宙"/>
    <s v="不好喝 像美林悬浊液"/>
    <d v="2026-03-11T00:00:00"/>
    <s v="福建"/>
    <s v="负向"/>
    <d v="2026-03-13T00:00:00"/>
  </r>
  <r>
    <n v="11452"/>
    <x v="0"/>
    <x v="39"/>
    <d v="2026-03-07T00:00:00"/>
    <s v="否"/>
    <s v="那咋办"/>
    <s v="一股啤酒味"/>
    <d v="2026-03-11T00:00:00"/>
    <s v="安徽"/>
    <s v="负向"/>
    <d v="2026-03-13T00:00:00"/>
  </r>
  <r>
    <n v="11452"/>
    <x v="0"/>
    <x v="39"/>
    <d v="2026-03-07T00:00:00"/>
    <s v="否"/>
    <s v="尼卡"/>
    <s v="芭乐和苹果才是王道"/>
    <d v="2026-03-08T00:00:00"/>
    <s v="广东"/>
    <s v="中性"/>
    <d v="2026-03-13T00:00:00"/>
  </r>
  <r>
    <n v="11452"/>
    <x v="0"/>
    <x v="39"/>
    <d v="2026-03-07T00:00:00"/>
    <s v="否"/>
    <s v="随剑影"/>
    <s v="不好喝"/>
    <d v="2026-03-11T00:00:00"/>
    <s v="四川"/>
    <s v="负向"/>
    <d v="2026-03-13T00:00:00"/>
  </r>
  <r>
    <n v="11452"/>
    <x v="0"/>
    <x v="39"/>
    <d v="2026-03-07T00:00:00"/>
    <s v="否"/>
    <s v="FF"/>
    <s v="雪酪桃桃口感很诡异"/>
    <d v="2026-03-09T00:00:00"/>
    <s v="河北"/>
    <s v="负向"/>
    <d v="2026-03-13T00:00:00"/>
  </r>
  <r>
    <n v="11452"/>
    <x v="0"/>
    <x v="39"/>
    <d v="2026-03-07T00:00:00"/>
    <s v="否"/>
    <s v="水温记录"/>
    <s v="个人觉得没有柚c好喝"/>
    <d v="2026-03-08T00:00:00"/>
    <s v="吉林"/>
    <s v="负向"/>
    <d v="2026-03-13T00:00:00"/>
  </r>
  <r>
    <n v="11452"/>
    <x v="0"/>
    <x v="39"/>
    <d v="2026-03-07T00:00:00"/>
    <s v="否"/>
    <s v="momo"/>
    <s v="好难喝 又酸又苦"/>
    <d v="2026-03-11T00:00:00"/>
    <s v="云南"/>
    <s v="负向"/>
    <d v="2026-03-13T00:00:00"/>
  </r>
  <r>
    <n v="11452"/>
    <x v="0"/>
    <x v="39"/>
    <d v="2026-03-07T00:00:00"/>
    <s v="否"/>
    <s v="青青草原我最狂"/>
    <s v="不好喝，刚点的，没喝完扔了"/>
    <d v="2026-03-11T00:00:00"/>
    <s v="山东"/>
    <s v="负向"/>
    <d v="2026-03-13T00:00:00"/>
  </r>
  <r>
    <n v="11452"/>
    <x v="0"/>
    <x v="39"/>
    <d v="2026-03-07T00:00:00"/>
    <s v="否"/>
    <s v="超甜李"/>
    <s v="不好喝，没什么咖啡味"/>
    <d v="2026-03-11T00:00:00"/>
    <s v="广东"/>
    <s v="负向"/>
    <d v="2026-03-13T00:00:00"/>
  </r>
  <r>
    <n v="11452"/>
    <x v="0"/>
    <x v="39"/>
    <d v="2026-03-07T00:00:00"/>
    <s v="否"/>
    <s v="小椰绒."/>
    <s v="刚喝上！我觉得好喝！"/>
    <d v="2026-03-11T00:00:00"/>
    <s v="江苏"/>
    <s v="正向"/>
    <d v="2026-03-13T00:00:00"/>
  </r>
  <r>
    <n v="11452"/>
    <x v="0"/>
    <x v="39"/>
    <d v="2026-03-07T00:00:00"/>
    <s v="否"/>
    <s v="想你就写信"/>
    <s v="报喝，还是苹果美式好喝"/>
    <d v="2026-03-08T00:00:00"/>
    <s v="重庆"/>
    <s v="负向"/>
    <d v="2026-03-13T00:00:00"/>
  </r>
  <r>
    <n v="11452"/>
    <x v="0"/>
    <x v="39"/>
    <d v="2026-03-07T00:00:00"/>
    <s v="否"/>
    <s v="一个苇子"/>
    <s v="好喝"/>
    <d v="2026-03-10T00:00:00"/>
    <s v="重庆"/>
    <s v="正向"/>
    <d v="2026-03-13T00:00:00"/>
  </r>
  <r>
    <n v="11452"/>
    <x v="0"/>
    <x v="39"/>
    <d v="2026-03-07T00:00:00"/>
    <s v="否"/>
    <s v="tiya❣"/>
    <s v="一般，没啥味"/>
    <d v="2026-03-10T00:00:00"/>
    <s v="贵州"/>
    <s v="中性"/>
    <d v="2026-03-13T00:00:00"/>
  </r>
  <r>
    <n v="11452"/>
    <x v="0"/>
    <x v="39"/>
    <d v="2026-03-07T00:00:00"/>
    <s v="否"/>
    <s v="L"/>
    <s v="还可以"/>
    <d v="2026-03-10T00:00:00"/>
    <s v="云南"/>
    <s v="中性"/>
    <d v="2026-03-13T00:00:00"/>
  </r>
  <r>
    <n v="11452"/>
    <x v="0"/>
    <x v="39"/>
    <d v="2026-03-07T00:00:00"/>
    <s v="否"/>
    <s v="巴啦啦队长🍑"/>
    <s v="去水全冰 不加糖 你就喝吧"/>
    <d v="2026-03-10T00:00:00"/>
    <s v="山东"/>
    <s v="正向"/>
    <d v="2026-03-13T00:00:00"/>
  </r>
  <r>
    <n v="11452"/>
    <x v="0"/>
    <x v="39"/>
    <d v="2026-03-07T00:00:00"/>
    <s v="否"/>
    <s v="爱喝冰美式🍯"/>
    <s v="喝橙c吧加气泡很好喝"/>
    <d v="2026-03-10T00:00:00"/>
    <s v="天津"/>
    <s v="中性"/>
    <d v="2026-03-13T00:00:00"/>
  </r>
  <r>
    <n v="11452"/>
    <x v="0"/>
    <x v="39"/>
    <d v="2026-03-07T00:00:00"/>
    <s v="否"/>
    <s v="珍珠许愿池"/>
    <s v="甜甜的美式，没啥特别的"/>
    <d v="2026-03-10T00:00:00"/>
    <s v="江苏"/>
    <s v="中性"/>
    <d v="2026-03-13T00:00:00"/>
  </r>
  <r>
    <n v="11452"/>
    <x v="0"/>
    <x v="39"/>
    <d v="2026-03-07T00:00:00"/>
    <s v="否"/>
    <s v="Jaroto"/>
    <s v="喝了还拉肚子"/>
    <d v="2026-03-10T00:00:00"/>
    <s v="四川"/>
    <s v="负向"/>
    <d v="2026-03-13T00:00:00"/>
  </r>
  <r>
    <n v="11452"/>
    <x v="0"/>
    <x v="39"/>
    <d v="2026-03-07T00:00:00"/>
    <s v="否"/>
    <s v="泡面"/>
    <s v="难喝......"/>
    <d v="2026-03-10T00:00:00"/>
    <s v="浙江"/>
    <s v="负向"/>
    <d v="2026-03-13T00:00:00"/>
  </r>
  <r>
    <n v="11452"/>
    <x v="0"/>
    <x v="39"/>
    <d v="2026-03-07T00:00:00"/>
    <s v="否"/>
    <s v="啵一口月亮"/>
    <s v="一般般，苹果C才是YYDS"/>
    <d v="2026-03-10T00:00:00"/>
    <s v="上海"/>
    <s v="中性"/>
    <d v="2026-03-13T00:00:00"/>
  </r>
  <r>
    <n v="11452"/>
    <x v="0"/>
    <x v="39"/>
    <d v="2026-03-07T00:00:00"/>
    <s v="否"/>
    <s v="喵喵呜咪呜"/>
    <s v="浅烘豆感觉还不错"/>
    <d v="2026-03-10T00:00:00"/>
    <s v="辽宁"/>
    <s v="正向"/>
    <d v="2026-03-13T00:00:00"/>
  </r>
  <r>
    <n v="11452"/>
    <x v="0"/>
    <x v="39"/>
    <d v="2026-03-07T00:00:00"/>
    <s v="否"/>
    <s v="我系Christian_Lj-j"/>
    <s v="又甜 果渣又糊嗓子"/>
    <d v="2026-03-10T00:00:00"/>
    <s v="浙江"/>
    <s v="负向"/>
    <d v="2026-03-13T00:00:00"/>
  </r>
  <r>
    <n v="11452"/>
    <x v="0"/>
    <x v="39"/>
    <d v="2026-03-07T00:00:00"/>
    <s v="否"/>
    <s v="方方子（偷摸发财版）"/>
    <s v="我觉得好喝的啊 可以加气泡水"/>
    <d v="2026-03-10T00:00:00"/>
    <s v="辽宁"/>
    <s v="正向"/>
    <d v="2026-03-13T00:00:00"/>
  </r>
  <r>
    <n v="11452"/>
    <x v="0"/>
    <x v="39"/>
    <d v="2026-03-07T00:00:00"/>
    <s v="否"/>
    <s v="nini酱"/>
    <s v="刚拿到手很好喝 冰化了就一般"/>
    <d v="2026-03-10T00:00:00"/>
    <s v="云南"/>
    <s v="中性"/>
    <d v="2026-03-13T00:00:00"/>
  </r>
  <r>
    <n v="11452"/>
    <x v="0"/>
    <x v="39"/>
    <d v="2026-03-07T00:00:00"/>
    <s v="否"/>
    <s v="💐"/>
    <s v="一般"/>
    <d v="2026-03-10T00:00:00"/>
    <s v="陕西"/>
    <s v="中性"/>
    <d v="2026-03-13T00:00:00"/>
  </r>
  <r>
    <n v="11452"/>
    <x v="0"/>
    <x v="39"/>
    <d v="2026-03-07T00:00:00"/>
    <s v="否"/>
    <s v="Seraphina"/>
    <s v="又酸又苦"/>
    <d v="2026-03-10T00:00:00"/>
    <s v="广东"/>
    <s v="负向"/>
    <d v="2026-03-13T00:00:00"/>
  </r>
  <r>
    <n v="11452"/>
    <x v="0"/>
    <x v="39"/>
    <d v="2026-03-07T00:00:00"/>
    <s v="否"/>
    <s v="那时雨"/>
    <s v="我觉得好喝"/>
    <d v="2026-03-10T00:00:00"/>
    <s v="河南"/>
    <s v="正向"/>
    <d v="2026-03-13T00:00:00"/>
  </r>
  <r>
    <n v="11452"/>
    <x v="0"/>
    <x v="39"/>
    <d v="2026-03-07T00:00:00"/>
    <s v="否"/>
    <s v="momo"/>
    <s v="酸酸甜甜的"/>
    <d v="2026-03-10T00:00:00"/>
    <s v="湖南"/>
    <s v="正向"/>
    <d v="2026-03-13T00:00:00"/>
  </r>
  <r>
    <n v="11452"/>
    <x v="0"/>
    <x v="39"/>
    <d v="2026-03-07T00:00:00"/>
    <s v="否"/>
    <s v="满分陛下"/>
    <s v="不好喝 喝完嘴里苦苦的"/>
    <d v="2026-03-10T00:00:00"/>
    <s v="河北"/>
    <s v="负向"/>
    <d v="2026-03-13T00:00:00"/>
  </r>
  <r>
    <n v="11452"/>
    <x v="0"/>
    <x v="39"/>
    <d v="2026-03-07T00:00:00"/>
    <s v="否"/>
    <s v="宝贝在干嘛"/>
    <s v="酸酸甜甜"/>
    <d v="2026-03-10T00:00:00"/>
    <s v="江苏"/>
    <s v="中性"/>
    <d v="2026-03-13T00:00:00"/>
  </r>
  <r>
    <n v="11452"/>
    <x v="0"/>
    <x v="39"/>
    <d v="2026-03-07T00:00:00"/>
    <s v="否"/>
    <s v="🥟不下水"/>
    <s v="好喝"/>
    <d v="2026-03-10T00:00:00"/>
    <s v="广东"/>
    <s v="正向"/>
    <d v="2026-03-13T00:00:00"/>
  </r>
  <r>
    <n v="11452"/>
    <x v="0"/>
    <x v="39"/>
    <d v="2026-03-07T00:00:00"/>
    <s v="否"/>
    <n v="1857"/>
    <s v="好喝"/>
    <d v="2026-03-10T00:00:00"/>
    <s v="陕西"/>
    <s v="正向"/>
    <d v="2026-03-13T00:00:00"/>
  </r>
  <r>
    <n v="11452"/>
    <x v="0"/>
    <x v="39"/>
    <d v="2026-03-07T00:00:00"/>
    <s v="否"/>
    <s v="皮卡皮卡皮卡"/>
    <s v="俺觉得不好喝"/>
    <d v="2026-03-10T00:00:00"/>
    <s v="黑龙江"/>
    <s v="负向"/>
    <d v="2026-03-13T00:00:00"/>
  </r>
  <r>
    <n v="11452"/>
    <x v="0"/>
    <x v="39"/>
    <d v="2026-03-07T00:00:00"/>
    <s v="否"/>
    <s v="丹青不渝"/>
    <s v="还可以呀 树莓美式"/>
    <d v="2026-03-09T00:00:00"/>
    <s v="浙江"/>
    <s v="中性"/>
    <d v="2026-03-13T00:00:00"/>
  </r>
  <r>
    <n v="11452"/>
    <x v="0"/>
    <x v="39"/>
    <d v="2026-03-07T00:00:00"/>
    <s v="否"/>
    <s v="Jiing"/>
    <s v="无功无过 不如苹果C"/>
    <d v="2026-03-09T00:00:00"/>
    <s v="河北"/>
    <s v="中性"/>
    <d v="2026-03-13T00:00:00"/>
  </r>
  <r>
    <n v="11452"/>
    <x v="0"/>
    <x v="39"/>
    <d v="2026-03-07T00:00:00"/>
    <s v="否"/>
    <s v="布丁不是啫喱&amp;啫喱不是布丁🥕"/>
    <s v="一般"/>
    <d v="2026-03-09T00:00:00"/>
    <s v="广东"/>
    <s v="中性"/>
    <d v="2026-03-13T00:00:00"/>
  </r>
  <r>
    <n v="11452"/>
    <x v="0"/>
    <x v="39"/>
    <d v="2026-03-07T00:00:00"/>
    <s v="否"/>
    <s v="🐈👌"/>
    <s v="很好喝 有树莓花香味"/>
    <d v="2026-03-09T00:00:00"/>
    <s v="四川"/>
    <s v="正向"/>
    <d v="2026-03-13T00:00:00"/>
  </r>
  <r>
    <n v="11452"/>
    <x v="0"/>
    <x v="39"/>
    <d v="2026-03-07T00:00:00"/>
    <s v="否"/>
    <s v="Dawn"/>
    <s v="不好喝"/>
    <d v="2026-03-09T00:00:00"/>
    <s v="河北"/>
    <s v="负向"/>
    <d v="2026-03-13T00:00:00"/>
  </r>
  <r>
    <n v="11452"/>
    <x v="0"/>
    <x v="39"/>
    <d v="2026-03-07T00:00:00"/>
    <s v="否"/>
    <s v="momo"/>
    <s v="糖浆味比较重"/>
    <d v="2026-03-09T00:00:00"/>
    <s v="云南"/>
    <s v="负向"/>
    <d v="2026-03-13T00:00:00"/>
  </r>
  <r>
    <n v="11452"/>
    <x v="0"/>
    <x v="39"/>
    <d v="2026-03-07T00:00:00"/>
    <s v="否"/>
    <s v="十七"/>
    <s v="我怎么感觉喝了一口有渣子的感觉"/>
    <d v="2026-03-09T00:00:00"/>
    <s v="广东"/>
    <s v="负向"/>
    <d v="2026-03-13T00:00:00"/>
  </r>
  <r>
    <n v="11452"/>
    <x v="0"/>
    <x v="39"/>
    <d v="2026-03-07T00:00:00"/>
    <s v="否"/>
    <s v="菠萝罐头"/>
    <s v="不好喝"/>
    <d v="2026-03-09T00:00:00"/>
    <s v="广东"/>
    <s v="负向"/>
    <d v="2026-03-13T00:00:00"/>
  </r>
  <r>
    <n v="11452"/>
    <x v="0"/>
    <x v="39"/>
    <d v="2026-03-07T00:00:00"/>
    <s v="否"/>
    <s v="哈哈"/>
    <s v="好喝"/>
    <d v="2026-03-09T00:00:00"/>
    <s v="浙江"/>
    <s v="正向"/>
    <d v="2026-03-13T00:00:00"/>
  </r>
  <r>
    <n v="11452"/>
    <x v="0"/>
    <x v="39"/>
    <d v="2026-03-07T00:00:00"/>
    <s v="否"/>
    <s v="一只小圆子"/>
    <s v="好喝！我喜欢！"/>
    <d v="2026-03-09T00:00:00"/>
    <s v="云南"/>
    <s v="正向"/>
    <d v="2026-03-13T00:00:00"/>
  </r>
  <r>
    <n v="11452"/>
    <x v="0"/>
    <x v="39"/>
    <d v="2026-03-07T00:00:00"/>
    <s v="否"/>
    <s v="qwertyuiop"/>
    <s v="不好喝"/>
    <d v="2026-03-09T00:00:00"/>
    <s v="陕西"/>
    <s v="负向"/>
    <d v="2026-03-13T00:00:00"/>
  </r>
  <r>
    <n v="11452"/>
    <x v="0"/>
    <x v="39"/>
    <d v="2026-03-07T00:00:00"/>
    <s v="否"/>
    <s v="Sun"/>
    <s v="你吃过树莓味的糖或者零食没，他那个果汁一模一样"/>
    <d v="2026-03-09T00:00:00"/>
    <s v="吉林"/>
    <s v="中性"/>
    <d v="2026-03-13T00:00:00"/>
  </r>
  <r>
    <n v="11452"/>
    <x v="0"/>
    <x v="39"/>
    <d v="2026-03-07T00:00:00"/>
    <s v="否"/>
    <s v="每天一杯咖啡"/>
    <s v="一般般"/>
    <d v="2026-03-09T00:00:00"/>
    <s v="四川"/>
    <s v="中性"/>
    <d v="2026-03-13T00:00:00"/>
  </r>
  <r>
    <n v="11452"/>
    <x v="0"/>
    <x v="39"/>
    <d v="2026-03-07T00:00:00"/>
    <s v="否"/>
    <s v="最后一块自留地"/>
    <s v="烟灰水味儿"/>
    <d v="2026-03-09T00:00:00"/>
    <s v="山东"/>
    <s v="负向"/>
    <d v="2026-03-13T00:00:00"/>
  </r>
  <r>
    <n v="11452"/>
    <x v="0"/>
    <x v="39"/>
    <d v="2026-03-07T00:00:00"/>
    <s v="否"/>
    <s v="小呀么小太阳429"/>
    <s v="我感觉还可以，今天刚喝的，要选深烘"/>
    <d v="2026-03-09T00:00:00"/>
    <s v="吉林"/>
    <s v="中性"/>
    <d v="2026-03-13T00:00:00"/>
  </r>
  <r>
    <n v="11452"/>
    <x v="0"/>
    <x v="39"/>
    <d v="2026-03-07T00:00:00"/>
    <s v="否"/>
    <s v="(-ㅅ-)...zzz"/>
    <s v="好喝"/>
    <d v="2026-03-09T00:00:00"/>
    <s v="广东"/>
    <s v="正向"/>
    <d v="2026-03-13T00:00:00"/>
  </r>
  <r>
    <n v="11452"/>
    <x v="0"/>
    <x v="39"/>
    <d v="2026-03-07T00:00:00"/>
    <s v="否"/>
    <s v="生榨苹果汁"/>
    <s v="还行啊 酸酸的 微苦一点点"/>
    <d v="2026-03-09T00:00:00"/>
    <s v="辽宁"/>
    <s v="中性"/>
    <d v="2026-03-13T00:00:00"/>
  </r>
  <r>
    <n v="11452"/>
    <x v="0"/>
    <x v="39"/>
    <d v="2026-03-07T00:00:00"/>
    <s v="否"/>
    <s v="Z🍁"/>
    <s v="小甜水还可以"/>
    <d v="2026-03-09T00:00:00"/>
    <s v="广东"/>
    <s v="中性"/>
    <d v="2026-03-13T00:00:00"/>
  </r>
  <r>
    <n v="11452"/>
    <x v="0"/>
    <x v="39"/>
    <d v="2026-03-07T00:00:00"/>
    <s v="否"/>
    <s v="momo"/>
    <s v="不好喝，水是水，咖啡是咖啡，果汁是果汁，特别割裂"/>
    <d v="2026-03-09T00:00:00"/>
    <s v="江苏"/>
    <s v="负向"/>
    <d v="2026-03-13T00:00:00"/>
  </r>
  <r>
    <n v="11452"/>
    <x v="0"/>
    <x v="39"/>
    <d v="2026-03-07T00:00:00"/>
    <s v="否"/>
    <s v="坐在湖心亭喝米汤"/>
    <s v="有点像小时候的泡泡糖味"/>
    <d v="2026-03-09T00:00:00"/>
    <s v="陕西"/>
    <s v="负向"/>
    <d v="2026-03-13T00:00:00"/>
  </r>
  <r>
    <n v="11452"/>
    <x v="0"/>
    <x v="39"/>
    <d v="2026-03-07T00:00:00"/>
    <s v="否"/>
    <s v="'别翘二郎腿"/>
    <s v="到底谁在说好喝啊啊啊"/>
    <d v="2026-03-09T00:00:00"/>
    <s v="广东"/>
    <s v="负向"/>
    <d v="2026-03-13T00:00:00"/>
  </r>
  <r>
    <n v="11452"/>
    <x v="0"/>
    <x v="39"/>
    <d v="2026-03-07T00:00:00"/>
    <s v="否"/>
    <s v="那是你吗"/>
    <s v="不！好！喝！"/>
    <d v="2026-03-09T00:00:00"/>
    <s v="陕西"/>
    <s v="负向"/>
    <d v="2026-03-13T00:00:00"/>
  </r>
  <r>
    <n v="11452"/>
    <x v="0"/>
    <x v="39"/>
    <d v="2026-03-07T00:00:00"/>
    <s v="否"/>
    <s v="葉子"/>
    <s v="不好喝 不加糖都很甜"/>
    <d v="2026-03-09T00:00:00"/>
    <s v="安徽"/>
    <s v="负向"/>
    <d v="2026-03-13T00:00:00"/>
  </r>
  <r>
    <n v="11452"/>
    <x v="0"/>
    <x v="39"/>
    <d v="2026-03-07T00:00:00"/>
    <s v="否"/>
    <s v="悦悦阅阅"/>
    <s v="很一般"/>
    <d v="2026-03-09T00:00:00"/>
    <s v="陕西"/>
    <s v="中性"/>
    <d v="2026-03-13T00:00:00"/>
  </r>
  <r>
    <n v="11452"/>
    <x v="0"/>
    <x v="39"/>
    <d v="2026-03-07T00:00:00"/>
    <s v="否"/>
    <s v="比个o_耶"/>
    <s v="好喝"/>
    <d v="2026-03-09T00:00:00"/>
    <s v="江苏"/>
    <s v="正向"/>
    <d v="2026-03-13T00:00:00"/>
  </r>
  <r>
    <n v="11452"/>
    <x v="0"/>
    <x v="39"/>
    <d v="2026-03-07T00:00:00"/>
    <s v="否"/>
    <s v="🌟泡泡无敌👍👍👍"/>
    <s v="不好喝"/>
    <d v="2026-03-09T00:00:00"/>
    <s v="北京"/>
    <s v="负向"/>
    <d v="2026-03-13T00:00:00"/>
  </r>
  <r>
    <n v="11452"/>
    <x v="0"/>
    <x v="39"/>
    <d v="2026-03-07T00:00:00"/>
    <s v="否"/>
    <s v="Coke可乐"/>
    <s v="一般般"/>
    <d v="2026-03-09T00:00:00"/>
    <s v="宁夏"/>
    <s v="中性"/>
    <d v="2026-03-13T00:00:00"/>
  </r>
  <r>
    <n v="11452"/>
    <x v="0"/>
    <x v="39"/>
    <d v="2026-03-07T00:00:00"/>
    <s v="否"/>
    <s v="ice cream"/>
    <s v="我选的浅烘豆，微甜，还是甜"/>
    <d v="2026-03-09T00:00:00"/>
    <s v="江苏"/>
    <s v="负向"/>
    <d v="2026-03-13T00:00:00"/>
  </r>
  <r>
    <n v="11452"/>
    <x v="0"/>
    <x v="39"/>
    <d v="2026-03-07T00:00:00"/>
    <s v="否"/>
    <s v="你酸奶跟葱"/>
    <s v="还行"/>
    <d v="2026-03-09T00:00:00"/>
    <s v="吉林"/>
    <s v="中性"/>
    <d v="2026-03-13T00:00:00"/>
  </r>
  <r>
    <n v="11452"/>
    <x v="0"/>
    <x v="39"/>
    <d v="2026-03-07T00:00:00"/>
    <s v="否"/>
    <s v="cccoco.lee"/>
    <s v="一般"/>
    <d v="2026-03-09T00:00:00"/>
    <s v="四川"/>
    <s v="中性"/>
    <d v="2026-03-13T00:00:00"/>
  </r>
  <r>
    <n v="11452"/>
    <x v="0"/>
    <x v="39"/>
    <d v="2026-03-07T00:00:00"/>
    <s v="否"/>
    <s v="KIKI🐻"/>
    <s v="感觉就是莓果味道的果茶"/>
    <d v="2026-03-09T00:00:00"/>
    <s v="辽宁"/>
    <s v="负向"/>
    <d v="2026-03-13T00:00:00"/>
  </r>
  <r>
    <n v="11452"/>
    <x v="0"/>
    <x v="39"/>
    <d v="2026-03-07T00:00:00"/>
    <s v="否"/>
    <s v="蛙蛙"/>
    <s v="还可以 像小甜水"/>
    <d v="2026-03-08T00:00:00"/>
    <s v="云南"/>
    <s v="中性"/>
    <d v="2026-03-13T00:00:00"/>
  </r>
  <r>
    <n v="11452"/>
    <x v="0"/>
    <x v="39"/>
    <d v="2026-03-07T00:00:00"/>
    <s v="否"/>
    <s v="仁仁"/>
    <s v="其实还可以 比葡萄好喝的不要太多"/>
    <d v="2026-03-08T00:00:00"/>
    <s v="广西"/>
    <s v="正向"/>
    <d v="2026-03-13T00:00:00"/>
  </r>
  <r>
    <n v="11452"/>
    <x v="0"/>
    <x v="39"/>
    <d v="2026-03-07T00:00:00"/>
    <s v="否"/>
    <s v="你酸奶跟葱！"/>
    <s v="我只能说一般 慎点"/>
    <d v="2026-03-08T00:00:00"/>
    <s v="黑龙江"/>
    <s v="中性"/>
    <d v="2026-03-13T00:00:00"/>
  </r>
  <r>
    <n v="11452"/>
    <x v="0"/>
    <x v="39"/>
    <d v="2026-03-07T00:00:00"/>
    <s v="否"/>
    <s v="明天减肥"/>
    <s v="我觉得可以"/>
    <d v="2026-03-08T00:00:00"/>
    <s v="河北"/>
    <s v="正向"/>
    <d v="2026-03-13T00:00:00"/>
  </r>
  <r>
    <n v="11452"/>
    <x v="0"/>
    <x v="39"/>
    <d v="2026-03-07T00:00:00"/>
    <s v="否"/>
    <s v="dadadadavvvvv"/>
    <s v="有点寡淡"/>
    <d v="2026-03-08T00:00:00"/>
    <s v="辽宁"/>
    <s v="负向"/>
    <d v="2026-03-13T00:00:00"/>
  </r>
  <r>
    <n v="11452"/>
    <x v="0"/>
    <x v="39"/>
    <d v="2026-03-07T00:00:00"/>
    <s v="否"/>
    <s v="银河系漫游"/>
    <s v="不加糖就是酸美式"/>
    <d v="2026-03-08T00:00:00"/>
    <s v="黑龙江"/>
    <s v="中性"/>
    <d v="2026-03-13T00:00:00"/>
  </r>
  <r>
    <n v="11452"/>
    <x v="0"/>
    <x v="39"/>
    <d v="2026-03-07T00:00:00"/>
    <s v="否"/>
    <s v="饭冰冰"/>
    <s v="好喝好喝"/>
    <d v="2026-03-08T00:00:00"/>
    <s v="甘肃"/>
    <s v="正向"/>
    <d v="2026-03-13T00:00:00"/>
  </r>
  <r>
    <n v="11452"/>
    <x v="0"/>
    <x v="39"/>
    <d v="2026-03-07T00:00:00"/>
    <s v="否"/>
    <s v="Gabriel"/>
    <s v="就酸梅汤"/>
    <d v="2026-03-08T00:00:00"/>
    <s v="陕西"/>
    <s v="负向"/>
    <d v="2026-03-13T00:00:00"/>
  </r>
  <r>
    <n v="11452"/>
    <x v="0"/>
    <x v="39"/>
    <d v="2026-03-07T00:00:00"/>
    <s v="否"/>
    <s v="hitsumi"/>
    <s v="不好喝"/>
    <d v="2026-03-08T00:00:00"/>
    <s v="天津"/>
    <s v="负向"/>
    <d v="2026-03-13T00:00:00"/>
  </r>
  <r>
    <n v="11452"/>
    <x v="0"/>
    <x v="39"/>
    <d v="2026-03-07T00:00:00"/>
    <s v="否"/>
    <s v="🤗莹"/>
    <s v="不好喝"/>
    <d v="2026-03-08T00:00:00"/>
    <s v="江苏"/>
    <s v="负向"/>
    <d v="2026-03-13T00:00:00"/>
  </r>
  <r>
    <n v="11452"/>
    <x v="0"/>
    <x v="39"/>
    <d v="2026-03-07T00:00:00"/>
    <s v="否"/>
    <s v="小红薯63E21547"/>
    <s v="酸梅汤➕美式的味道"/>
    <d v="2026-03-08T00:00:00"/>
    <s v="四川"/>
    <s v="中性"/>
    <d v="2026-03-13T00:00:00"/>
  </r>
  <r>
    <n v="11452"/>
    <x v="0"/>
    <x v="39"/>
    <d v="2026-03-07T00:00:00"/>
    <s v="否"/>
    <s v="陈难北北"/>
    <s v="树莓果汁＋黑咖 还行"/>
    <d v="2026-03-08T00:00:00"/>
    <s v="广东"/>
    <s v="中性"/>
    <d v="2026-03-13T00:00:00"/>
  </r>
  <r>
    <n v="11452"/>
    <x v="0"/>
    <x v="39"/>
    <d v="2026-03-07T00:00:00"/>
    <s v="否"/>
    <s v="心目"/>
    <s v="一般 平平无奇的果汁➕咖啡液混合味道"/>
    <d v="2026-03-08T00:00:00"/>
    <s v="陕西"/>
    <s v="中性"/>
    <d v="2026-03-13T00:00:00"/>
  </r>
  <r>
    <n v="11452"/>
    <x v="0"/>
    <x v="39"/>
    <d v="2026-03-07T00:00:00"/>
    <s v="否"/>
    <s v="艺亦闪"/>
    <s v="刚喝完 不好喝"/>
    <d v="2026-03-08T00:00:00"/>
    <s v="江苏"/>
    <s v="负向"/>
    <d v="2026-03-13T00:00:00"/>
  </r>
  <r>
    <n v="11452"/>
    <x v="0"/>
    <x v="39"/>
    <d v="2026-03-07T00:00:00"/>
    <s v="否"/>
    <s v="吃不饱"/>
    <s v="还可以"/>
    <d v="2026-03-08T00:00:00"/>
    <s v="内蒙古"/>
    <s v="中性"/>
    <d v="2026-03-13T00:00:00"/>
  </r>
  <r>
    <n v="11452"/>
    <x v="0"/>
    <x v="39"/>
    <d v="2026-03-07T00:00:00"/>
    <s v="否"/>
    <s v="Cici"/>
    <s v="还可以 我没加水满冰的"/>
    <d v="2026-03-08T00:00:00"/>
    <s v="天津"/>
    <s v="中性"/>
    <d v="2026-03-13T00:00:00"/>
  </r>
  <r>
    <n v="11452"/>
    <x v="0"/>
    <x v="39"/>
    <d v="2026-03-07T00:00:00"/>
    <s v="否"/>
    <s v="Dear.小杭💚"/>
    <s v="挺好喝的"/>
    <d v="2026-03-08T00:00:00"/>
    <s v="辽宁"/>
    <s v="正向"/>
    <d v="2026-03-13T00:00:00"/>
  </r>
  <r>
    <n v="11452"/>
    <x v="0"/>
    <x v="39"/>
    <d v="2026-03-07T00:00:00"/>
    <s v="否"/>
    <s v="讨厌下雨天"/>
    <s v="不好喝"/>
    <d v="2026-03-08T00:00:00"/>
    <s v="山东"/>
    <s v="负向"/>
    <d v="2026-03-13T00:00:00"/>
  </r>
  <r>
    <n v="11452"/>
    <x v="0"/>
    <x v="39"/>
    <d v="2026-03-07T00:00:00"/>
    <s v="否"/>
    <s v="fafabigflower"/>
    <s v="齁甜"/>
    <d v="2026-03-08T00:00:00"/>
    <s v="北京"/>
    <s v="负向"/>
    <d v="2026-03-13T00:00:00"/>
  </r>
  <r>
    <n v="11452"/>
    <x v="0"/>
    <x v="39"/>
    <d v="2026-03-07T00:00:00"/>
    <s v="否"/>
    <s v="夏.雨天"/>
    <s v="加了酸味的草药"/>
    <d v="2026-03-08T00:00:00"/>
    <s v="山西"/>
    <s v="负向"/>
    <d v="2026-03-13T00:00:00"/>
  </r>
  <r>
    <n v="11452"/>
    <x v="0"/>
    <x v="39"/>
    <d v="2026-03-07T00:00:00"/>
    <s v="否"/>
    <s v="小momo"/>
    <s v="酸 还行 能接受"/>
    <d v="2026-03-08T00:00:00"/>
    <s v="北京"/>
    <s v="中性"/>
    <d v="2026-03-13T00:00:00"/>
  </r>
  <r>
    <n v="11452"/>
    <x v="0"/>
    <x v="39"/>
    <d v="2026-03-07T00:00:00"/>
    <s v="否"/>
    <s v="淡忘"/>
    <s v="今年的樱花拿铁挺好喝的"/>
    <d v="2026-03-08T00:00:00"/>
    <s v="安徽"/>
    <s v="中性"/>
    <d v="2026-03-13T00:00:00"/>
  </r>
  <r>
    <n v="11452"/>
    <x v="0"/>
    <x v="39"/>
    <d v="2026-03-07T00:00:00"/>
    <s v="否"/>
    <s v="KTNA"/>
    <s v="像星爸爸黑加仑减淡版"/>
    <d v="2026-03-08T00:00:00"/>
    <s v="浙江"/>
    <s v="中性"/>
    <d v="2026-03-13T00:00:00"/>
  </r>
  <r>
    <n v="11452"/>
    <x v="0"/>
    <x v="39"/>
    <d v="2026-03-07T00:00:00"/>
    <s v="否"/>
    <s v="三辻茜"/>
    <s v="拿铁好喝 深烘少甜"/>
    <d v="2026-03-08T00:00:00"/>
    <s v="重庆"/>
    <s v="正向"/>
    <d v="2026-03-13T00:00:00"/>
  </r>
  <r>
    <n v="11452"/>
    <x v="0"/>
    <x v="39"/>
    <d v="2026-03-07T00:00:00"/>
    <s v="否"/>
    <s v="小棉花"/>
    <s v="小时候止咳糖浆味"/>
    <d v="2026-03-08T00:00:00"/>
    <s v="广东"/>
    <s v="负向"/>
    <d v="2026-03-13T00:00:00"/>
  </r>
  <r>
    <n v="11452"/>
    <x v="0"/>
    <x v="39"/>
    <d v="2026-03-07T00:00:00"/>
    <s v="否"/>
    <s v="严肃处理"/>
    <s v="不爱喝"/>
    <d v="2026-03-08T00:00:00"/>
    <s v="天津"/>
    <s v="负向"/>
    <d v="2026-03-13T00:00:00"/>
  </r>
  <r>
    <n v="11452"/>
    <x v="0"/>
    <x v="39"/>
    <d v="2026-03-07T00:00:00"/>
    <s v="否"/>
    <s v="小贾不假."/>
    <s v="我心里的第一名是苹果c美式"/>
    <d v="2026-03-08T00:00:00"/>
    <s v="吉林"/>
    <s v="中性"/>
    <d v="2026-03-13T00:00:00"/>
  </r>
  <r>
    <n v="11452"/>
    <x v="0"/>
    <x v="39"/>
    <d v="2026-03-07T00:00:00"/>
    <s v="否"/>
    <s v="🌈桃桃🐼"/>
    <s v="好喝"/>
    <d v="2026-03-08T00:00:00"/>
    <s v="河北"/>
    <s v="正向"/>
    <d v="2026-03-13T00:00:00"/>
  </r>
  <r>
    <n v="11452"/>
    <x v="0"/>
    <x v="39"/>
    <d v="2026-03-07T00:00:00"/>
    <s v="否"/>
    <s v="不加糖也很甜"/>
    <s v="不好喝"/>
    <d v="2026-03-08T00:00:00"/>
    <s v="山东"/>
    <s v="负向"/>
    <d v="2026-03-13T00:00:00"/>
  </r>
  <r>
    <n v="11452"/>
    <x v="0"/>
    <x v="39"/>
    <d v="2026-03-07T00:00:00"/>
    <s v="否"/>
    <s v="momo"/>
    <s v="no"/>
    <d v="2026-03-08T00:00:00"/>
    <s v="辽宁"/>
    <s v="负向"/>
    <d v="2026-03-13T00:00:00"/>
  </r>
  <r>
    <n v="11452"/>
    <x v="0"/>
    <x v="39"/>
    <d v="2026-03-07T00:00:00"/>
    <s v="否"/>
    <s v="四月"/>
    <s v="不好喝 有图证明我喝了"/>
    <d v="2026-03-12T00:00:00"/>
    <s v="浙江"/>
    <s v="负向"/>
    <d v="2026-03-13T00:00:00"/>
  </r>
  <r>
    <n v="11452"/>
    <x v="0"/>
    <x v="39"/>
    <d v="2026-03-07T00:00:00"/>
    <s v="否"/>
    <s v="收手吧阿K"/>
    <s v="好难喝"/>
    <d v="2026-03-12T00:00:00"/>
    <s v="上海"/>
    <s v="负向"/>
    <d v="2026-03-13T00:00:00"/>
  </r>
  <r>
    <n v="11452"/>
    <x v="0"/>
    <x v="39"/>
    <d v="2026-03-07T00:00:00"/>
    <s v="否"/>
    <s v="THAUI"/>
    <s v="难喝"/>
    <d v="2026-03-11T00:00:00"/>
    <s v="四川"/>
    <s v="负向"/>
    <d v="2026-03-13T00:00:00"/>
  </r>
  <r>
    <n v="11452"/>
    <x v="0"/>
    <x v="39"/>
    <d v="2026-03-07T00:00:00"/>
    <s v="否"/>
    <s v="是个憨皮！"/>
    <s v="树莓汁和咖啡融合不了"/>
    <d v="2026-03-10T00:00:00"/>
    <s v="广东"/>
    <s v="负向"/>
    <d v="2026-03-13T00:00:00"/>
  </r>
  <r>
    <n v="11452"/>
    <x v="0"/>
    <x v="39"/>
    <d v="2026-03-07T00:00:00"/>
    <s v="否"/>
    <s v="一颗小樱桃"/>
    <s v="还行 不如柚c"/>
    <d v="2026-03-10T00:00:00"/>
    <s v="湖南"/>
    <s v="中性"/>
    <d v="2026-03-13T00:00:00"/>
  </r>
  <r>
    <n v="11452"/>
    <x v="0"/>
    <x v="39"/>
    <d v="2026-03-07T00:00:00"/>
    <s v="否"/>
    <s v="鸟子吃了吗"/>
    <s v="别选深烘 太苦了"/>
    <d v="2026-03-09T00:00:00"/>
    <s v="北京"/>
    <s v="中性"/>
    <d v="2026-03-13T00:00:00"/>
  </r>
  <r>
    <n v="11452"/>
    <x v="0"/>
    <x v="39"/>
    <d v="2026-03-07T00:00:00"/>
    <s v="否"/>
    <s v="简直奏是危言耸听"/>
    <s v="难喝！"/>
    <d v="2026-03-09T00:00:00"/>
    <s v="吉林"/>
    <s v="负向"/>
    <d v="2026-03-13T00:00:00"/>
  </r>
  <r>
    <n v="11452"/>
    <x v="0"/>
    <x v="39"/>
    <d v="2026-03-07T00:00:00"/>
    <s v="否"/>
    <s v="我已经一个小时没干饭了"/>
    <s v="一般 不难喝但没有特色"/>
    <d v="2026-03-09T00:00:00"/>
    <s v="山东"/>
    <s v="中性"/>
    <d v="2026-03-13T00:00:00"/>
  </r>
  <r>
    <n v="11452"/>
    <x v="0"/>
    <x v="39"/>
    <d v="2026-03-07T00:00:00"/>
    <s v="否"/>
    <s v="阿白"/>
    <s v="难喝"/>
    <d v="2026-03-08T00:00:00"/>
    <s v="重庆"/>
    <s v="负向"/>
    <d v="2026-03-13T00:00:00"/>
  </r>
  <r>
    <n v="11452"/>
    <x v="0"/>
    <x v="39"/>
    <d v="2026-03-07T00:00:00"/>
    <s v="否"/>
    <s v="年糕噜噜"/>
    <s v="很难喝"/>
    <d v="2026-03-08T00:00:00"/>
    <s v="广东"/>
    <s v="负向"/>
    <d v="2026-03-13T00:00:00"/>
  </r>
  <r>
    <n v="11452"/>
    <x v="0"/>
    <x v="39"/>
    <d v="2026-03-07T00:00:00"/>
    <s v="否"/>
    <s v="离我远点"/>
    <s v="不好喝 似曾相识的味道"/>
    <d v="2026-03-08T00:00:00"/>
    <s v="北京"/>
    <s v="负向"/>
    <d v="2026-03-13T00:00:00"/>
  </r>
  <r>
    <n v="11452"/>
    <x v="0"/>
    <x v="39"/>
    <d v="2026-03-07T00:00:00"/>
    <s v="否"/>
    <s v="🐼「夏天』🐼"/>
    <s v="好喝！"/>
    <d v="2026-03-12T00:00:00"/>
    <s v="山东"/>
    <s v="正向"/>
    <d v="2026-03-13T00:00:00"/>
  </r>
  <r>
    <n v="11452"/>
    <x v="0"/>
    <x v="39"/>
    <d v="2026-03-07T00:00:00"/>
    <s v="否"/>
    <s v="LLLjy_"/>
    <s v="好喝"/>
    <d v="2026-03-11T00:00:00"/>
    <s v="吉林"/>
    <s v="正向"/>
    <d v="2026-03-13T00:00:00"/>
  </r>
  <r>
    <m/>
    <x v="0"/>
    <x v="31"/>
    <d v="2026-03-02T00:00:00"/>
    <s v="否"/>
    <s v="喵喵喵🐱"/>
    <s v="可以多点桃桃吗给我也来一杯"/>
    <d v="2026-03-13T00:00:00"/>
    <s v="湖北"/>
    <s v="中性"/>
    <d v="2026-03-13T00:00:00"/>
  </r>
  <r>
    <m/>
    <x v="0"/>
    <x v="31"/>
    <d v="2026-03-02T00:00:00"/>
    <s v="否"/>
    <s v="拒绝芫荽--香菜"/>
    <s v="给你来十杯"/>
    <d v="2026-03-13T00:00:00"/>
    <s v="浙江"/>
    <s v="中性"/>
    <d v="2026-03-13T00:00:00"/>
  </r>
  <r>
    <m/>
    <x v="0"/>
    <x v="31"/>
    <d v="2026-03-02T00:00:00"/>
    <s v="否"/>
    <s v="小别扭同学"/>
    <s v="好喝吗"/>
    <d v="2026-03-13T00:00:00"/>
    <s v="河北"/>
    <s v="中性"/>
    <d v="2026-03-13T00:00:00"/>
  </r>
  <r>
    <m/>
    <x v="0"/>
    <x v="31"/>
    <d v="2026-03-02T00:00:00"/>
    <s v="否"/>
    <s v="拒绝芫荽--香菜"/>
    <s v="抓到你了"/>
    <d v="2026-03-13T00:00:00"/>
    <s v="浙江"/>
    <s v="中性"/>
    <d v="2026-03-13T00:00:00"/>
  </r>
  <r>
    <m/>
    <x v="0"/>
    <x v="31"/>
    <d v="2026-03-02T00:00:00"/>
    <s v="否"/>
    <s v="🦊狐小狐（考研版）"/>
    <s v="来支持了"/>
    <d v="2026-03-13T00:00:00"/>
    <s v="浙江"/>
    <s v="正向"/>
    <d v="2026-03-13T00:00:00"/>
  </r>
  <r>
    <m/>
    <x v="0"/>
    <x v="31"/>
    <d v="2026-03-02T00:00:00"/>
    <s v="否"/>
    <s v="拒绝芫荽--香菜"/>
    <s v="请你喝新品"/>
    <d v="2026-03-13T00:00:00"/>
    <s v="浙江"/>
    <s v="中性"/>
    <d v="2026-03-13T00:00:00"/>
  </r>
  <r>
    <m/>
    <x v="0"/>
    <x v="31"/>
    <d v="2026-03-02T00:00:00"/>
    <s v="否"/>
    <s v="脆皮柚子"/>
    <s v="来一杯不加奶酪芝士的 少点冰的 谢谢"/>
    <d v="2026-03-13T00:00:00"/>
    <s v="浙江"/>
    <s v="中性"/>
    <d v="2026-03-13T00:00:00"/>
  </r>
  <r>
    <m/>
    <x v="0"/>
    <x v="31"/>
    <d v="2026-03-02T00:00:00"/>
    <s v="否"/>
    <s v="拒绝芫荽--香菜"/>
    <s v="你走吧，不给"/>
    <d v="2026-03-13T00:00:00"/>
    <s v="浙江"/>
    <s v="中性"/>
    <d v="2026-03-13T00:00:00"/>
  </r>
  <r>
    <m/>
    <x v="0"/>
    <x v="31"/>
    <d v="2026-03-02T00:00:00"/>
    <s v="否"/>
    <s v="凤栖歌."/>
    <s v="可以多来点糖嘛我怕苦"/>
    <d v="2026-03-13T00:00:00"/>
    <s v="河北"/>
    <s v="中性"/>
    <d v="2026-03-13T00:00:00"/>
  </r>
  <r>
    <m/>
    <x v="0"/>
    <x v="31"/>
    <d v="2026-03-02T00:00:00"/>
    <s v="否"/>
    <s v="僚机003号"/>
    <s v="我想喝费尔岛拿铁"/>
    <d v="2026-03-13T00:00:00"/>
    <s v="湖南"/>
    <s v="中性"/>
    <d v="2026-03-13T00:00:00"/>
  </r>
  <r>
    <m/>
    <x v="0"/>
    <x v="31"/>
    <d v="2026-03-02T00:00:00"/>
    <s v="否"/>
    <s v="拒绝芫荽--香菜"/>
    <s v="买不到了"/>
    <d v="2026-03-13T00:00:00"/>
    <s v="浙江"/>
    <s v="中性"/>
    <d v="2026-03-13T00:00:00"/>
  </r>
  <r>
    <m/>
    <x v="0"/>
    <x v="31"/>
    <d v="2026-03-02T00:00:00"/>
    <s v="否"/>
    <s v="是葵葵奎奎吖"/>
    <s v="给俺来一杯桃桃的"/>
    <d v="2026-03-13T00:00:00"/>
    <s v="江苏"/>
    <s v="中性"/>
    <d v="2026-03-13T00:00:00"/>
  </r>
  <r>
    <m/>
    <x v="0"/>
    <x v="31"/>
    <d v="2026-03-02T00:00:00"/>
    <s v="否"/>
    <s v="奇蒂大魔王"/>
    <s v="给我一杯🍑谢谢"/>
    <d v="2026-03-13T00:00:00"/>
    <s v="上海"/>
    <s v="中性"/>
    <d v="2026-03-13T00:00:00"/>
  </r>
  <r>
    <m/>
    <x v="0"/>
    <x v="31"/>
    <d v="2026-03-02T00:00:00"/>
    <s v="否"/>
    <s v="拒绝芫荽--香菜"/>
    <s v="上海人就给你标美"/>
    <d v="2026-03-13T00:00:00"/>
    <s v="浙江"/>
    <s v="中性"/>
    <d v="2026-03-13T00:00:00"/>
  </r>
  <r>
    <m/>
    <x v="0"/>
    <x v="31"/>
    <d v="2026-03-02T00:00:00"/>
    <s v="否"/>
    <s v="风起尘"/>
    <s v="给我喝口"/>
    <d v="2026-03-13T00:00:00"/>
    <s v="广东"/>
    <s v="中性"/>
    <d v="2026-03-13T00:00:00"/>
  </r>
  <r>
    <m/>
    <x v="0"/>
    <x v="31"/>
    <d v="2026-03-02T00:00:00"/>
    <s v="否"/>
    <s v="拒绝芫荽--香菜"/>
    <s v="任选任选，要喝什么直接说"/>
    <d v="2026-03-13T00:00:00"/>
    <s v="浙江"/>
    <s v="中性"/>
    <d v="2026-03-13T00:00:00"/>
  </r>
  <r>
    <m/>
    <x v="0"/>
    <x v="31"/>
    <d v="2026-03-02T00:00:00"/>
    <s v="否"/>
    <s v="sakaneko"/>
    <s v="甜度咋样？能自选甜度不？"/>
    <d v="2026-03-13T00:00:00"/>
    <s v="浙江"/>
    <s v="中性"/>
    <d v="2026-03-13T00:00:00"/>
  </r>
  <r>
    <m/>
    <x v="0"/>
    <x v="31"/>
    <d v="2026-03-02T00:00:00"/>
    <s v="否"/>
    <s v="拒绝芫荽--香菜"/>
    <s v="糖果超甜"/>
    <d v="2026-03-13T00:00:00"/>
    <s v="浙江"/>
    <s v="中性"/>
    <d v="2026-03-13T00:00:00"/>
  </r>
  <r>
    <m/>
    <x v="0"/>
    <x v="31"/>
    <d v="2026-03-02T00:00:00"/>
    <s v="否"/>
    <s v="随🍊想"/>
    <s v="好喝吗，冰沙会不会好冰啊"/>
    <d v="2026-03-13T00:00:00"/>
    <s v="浙江"/>
    <s v="中性"/>
    <d v="2026-03-13T00:00:00"/>
  </r>
  <r>
    <m/>
    <x v="0"/>
    <x v="31"/>
    <d v="2026-03-02T00:00:00"/>
    <s v="否"/>
    <s v="拒绝芫荽--香菜"/>
    <s v="冰沙好喝"/>
    <d v="2026-03-13T00:00:00"/>
    <s v="浙江"/>
    <s v="正向"/>
    <d v="2026-03-13T00:00:00"/>
  </r>
  <r>
    <m/>
    <x v="0"/>
    <x v="31"/>
    <d v="2026-03-02T00:00:00"/>
    <s v="否"/>
    <s v="芝士条中毒"/>
    <s v="十五字 十五字 有到十五字嘛 好像没有"/>
    <d v="2026-03-13T00:00:00"/>
    <s v="浙江"/>
    <s v="中性"/>
    <d v="2026-03-13T00:00:00"/>
  </r>
  <r>
    <m/>
    <x v="0"/>
    <x v="31"/>
    <d v="2026-03-02T00:00:00"/>
    <s v="否"/>
    <s v="拒绝芫荽--香菜"/>
    <s v="好像有"/>
    <d v="2026-03-13T00:00:00"/>
    <s v="浙江"/>
    <s v="中性"/>
    <d v="2026-03-13T00:00:00"/>
  </r>
  <r>
    <m/>
    <x v="0"/>
    <x v="31"/>
    <d v="2026-03-02T00:00:00"/>
    <s v="否"/>
    <s v="阳春面。"/>
    <s v="冲冲冲"/>
    <d v="2026-03-13T00:00:00"/>
    <s v="浙江"/>
    <s v="正向"/>
    <d v="2026-03-13T00:00:00"/>
  </r>
  <r>
    <m/>
    <x v="0"/>
    <x v="31"/>
    <d v="2026-03-02T00:00:00"/>
    <s v="否"/>
    <s v="拒绝芫荽--香菜"/>
    <s v="蹲蹲"/>
    <d v="2026-03-13T00:00:00"/>
    <s v="浙江"/>
    <s v="中性"/>
    <d v="2026-03-13T00:00:00"/>
  </r>
  <r>
    <m/>
    <x v="0"/>
    <x v="31"/>
    <d v="2026-03-02T00:00:00"/>
    <s v="否"/>
    <s v="fire&amp;gaze"/>
    <s v="哇哦"/>
    <d v="2026-03-13T00:00:00"/>
    <s v="安徽"/>
    <s v="中性"/>
    <d v="2026-03-13T00:00:00"/>
  </r>
  <r>
    <m/>
    <x v="0"/>
    <x v="31"/>
    <d v="2026-03-02T00:00:00"/>
    <s v="否"/>
    <s v="拒绝芫荽--香菜"/>
    <s v="诶嘿"/>
    <d v="2026-03-13T00:00:00"/>
    <s v="浙江"/>
    <s v="中性"/>
    <d v="2026-03-13T00:00:00"/>
  </r>
  <r>
    <m/>
    <x v="0"/>
    <x v="31"/>
    <d v="2026-03-02T00:00:00"/>
    <s v="否"/>
    <s v="一枕星河"/>
    <s v="喂我嘴里"/>
    <d v="2026-03-13T00:00:00"/>
    <s v="浙江"/>
    <s v="中性"/>
    <d v="2026-03-13T00:00:00"/>
  </r>
  <r>
    <m/>
    <x v="0"/>
    <x v="31"/>
    <d v="2026-03-02T00:00:00"/>
    <s v="否"/>
    <s v="拒绝芫荽--香菜"/>
    <s v="扔"/>
    <d v="2026-03-13T00:00:00"/>
    <s v="浙江"/>
    <s v="中性"/>
    <d v="2026-03-13T00:00:00"/>
  </r>
  <r>
    <m/>
    <x v="0"/>
    <x v="31"/>
    <d v="2026-03-02T00:00:00"/>
    <s v="否"/>
    <s v="拒绝芫荽--香菜"/>
    <s v="奶油弧度全看缘分"/>
    <d v="2026-03-13T00:00:00"/>
    <s v="浙江"/>
    <s v="中性"/>
    <d v="2026-03-13T00:00:00"/>
  </r>
  <r>
    <m/>
    <x v="0"/>
    <x v="31"/>
    <d v="2026-03-02T00:00:00"/>
    <s v="否"/>
    <s v="拒绝芫荽--香菜"/>
    <s v="一天三顿"/>
    <d v="2026-03-13T00:00:00"/>
    <s v="浙江"/>
    <s v="正向"/>
    <d v="2026-03-13T00:00:00"/>
  </r>
  <r>
    <m/>
    <x v="0"/>
    <x v="31"/>
    <d v="2026-03-02T00:00:00"/>
    <s v="否"/>
    <s v="拒绝芫荽--香菜"/>
    <s v="快说要喝什么"/>
    <d v="2026-03-13T00:00:00"/>
    <s v="浙江"/>
    <s v="中性"/>
    <d v="2026-03-13T00:00:00"/>
  </r>
  <r>
    <m/>
    <x v="0"/>
    <x v="31"/>
    <d v="2026-03-02T00:00:00"/>
    <s v="否"/>
    <s v="SUGAR TANG"/>
    <s v="抓抓抓！！"/>
    <d v="2026-03-13T00:00:00"/>
    <s v="浙江"/>
    <s v="中性"/>
    <d v="2026-03-13T00:00:00"/>
  </r>
  <r>
    <m/>
    <x v="0"/>
    <x v="31"/>
    <d v="2026-03-02T00:00:00"/>
    <s v="否"/>
    <s v="不吃香菜_1997"/>
    <s v="好喝好喝好喝"/>
    <d v="2026-03-13T00:00:00"/>
    <s v="浙江"/>
    <s v="正向"/>
    <d v="2026-03-13T00:00:00"/>
  </r>
  <r>
    <m/>
    <x v="0"/>
    <x v="31"/>
    <d v="2026-03-02T00:00:00"/>
    <s v="否"/>
    <s v="不吃香菜_1997"/>
    <s v="这次的🍑很香诶"/>
    <d v="2026-03-13T00:00:00"/>
    <s v="浙江"/>
    <s v="正向"/>
    <d v="2026-03-13T00:00:00"/>
  </r>
  <r>
    <m/>
    <x v="0"/>
    <x v="31"/>
    <d v="2026-03-02T00:00:00"/>
    <s v="否"/>
    <s v="呐呐呐"/>
    <s v="好好好好好好好好好好好好好好喝"/>
    <d v="2026-03-13T00:00:00"/>
    <s v="广东"/>
    <s v="正向"/>
    <d v="2026-03-13T00:00:00"/>
  </r>
  <r>
    <m/>
    <x v="0"/>
    <x v="31"/>
    <d v="2026-03-02T00:00:00"/>
    <s v="否"/>
    <s v="拒绝芫荽--香菜"/>
    <s v="好喝，爱喝，多喝"/>
    <d v="2026-03-13T00:00:00"/>
    <s v="浙江"/>
    <s v="正向"/>
    <d v="2026-03-13T00:00:00"/>
  </r>
  <r>
    <m/>
    <x v="0"/>
    <x v="31"/>
    <d v="2026-03-02T00:00:00"/>
    <s v="否"/>
    <s v="美味螺蛳粉"/>
    <m/>
    <d v="2026-03-13T00:00:00"/>
    <s v="广东"/>
    <s v="中性"/>
    <d v="2026-03-13T00:00:00"/>
  </r>
  <r>
    <m/>
    <x v="0"/>
    <x v="31"/>
    <d v="2026-03-02T00:00:00"/>
    <s v="否"/>
    <s v="拒绝芫荽--香菜"/>
    <s v="吃螺蛳粉吗"/>
    <d v="2026-03-13T00:00:00"/>
    <s v="浙江"/>
    <s v="中性"/>
    <d v="2026-03-13T00:00:00"/>
  </r>
  <r>
    <m/>
    <x v="0"/>
    <x v="31"/>
    <d v="2026-03-02T00:00:00"/>
    <s v="否"/>
    <s v="我不叫这个名字"/>
    <m/>
    <d v="2026-03-13T00:00:00"/>
    <s v="澳大利亚"/>
    <s v="中性"/>
    <d v="2026-03-13T00:00:00"/>
  </r>
  <r>
    <m/>
    <x v="0"/>
    <x v="31"/>
    <d v="2026-03-02T00:00:00"/>
    <s v="否"/>
    <s v="拒绝芫荽--香菜"/>
    <s v="看IP就知道是谁"/>
    <d v="2026-03-13T00:00:00"/>
    <s v="浙江"/>
    <s v="中性"/>
    <d v="2026-03-13T00:00:00"/>
  </r>
  <r>
    <m/>
    <x v="0"/>
    <x v="31"/>
    <d v="2026-03-02T00:00:00"/>
    <s v="否"/>
    <s v="金金"/>
    <m/>
    <d v="2026-03-13T00:00:00"/>
    <s v="浙江"/>
    <s v="中性"/>
    <d v="2026-03-13T00:00:00"/>
  </r>
  <r>
    <m/>
    <x v="0"/>
    <x v="31"/>
    <d v="2026-03-02T00:00:00"/>
    <s v="否"/>
    <s v="拒绝芫荽--香菜"/>
    <s v="抓"/>
    <d v="2026-03-13T00:00:00"/>
    <s v="浙江"/>
    <s v="中性"/>
    <d v="2026-03-13T00:00:00"/>
  </r>
  <r>
    <m/>
    <x v="0"/>
    <x v="31"/>
    <d v="2026-03-02T00:00:00"/>
    <s v="否"/>
    <s v="Simple happiness"/>
    <s v="颜值跟春天好适配"/>
    <d v="2026-03-13T00:00:00"/>
    <s v="河南"/>
    <s v="正向"/>
    <d v="2026-03-13T00:00:00"/>
  </r>
  <r>
    <m/>
    <x v="0"/>
    <x v="31"/>
    <d v="2026-03-02T00:00:00"/>
    <s v="否"/>
    <s v="Simple happiness"/>
    <s v="推荐哪几款呢？都去尝尝"/>
    <d v="2026-03-13T00:00:00"/>
    <s v="河南"/>
    <s v="中性"/>
    <d v="2026-03-13T00:00:00"/>
  </r>
  <r>
    <m/>
    <x v="0"/>
    <x v="31"/>
    <d v="2026-03-02T00:00:00"/>
    <s v="否"/>
    <s v="小缘儿"/>
    <s v="粉色 绿色和春天很适配"/>
    <d v="2026-03-13T00:00:00"/>
    <s v="浙江"/>
    <s v="正向"/>
    <d v="2026-03-13T00:00:00"/>
  </r>
  <r>
    <m/>
    <x v="0"/>
    <x v="31"/>
    <d v="2026-03-02T00:00:00"/>
    <s v="否"/>
    <s v="苗阿辛"/>
    <s v="完美搭配"/>
    <d v="2026-03-13T00:00:00"/>
    <s v="浙江"/>
    <s v="正向"/>
    <d v="2026-03-13T00:00:00"/>
  </r>
  <r>
    <m/>
    <x v="0"/>
    <x v="31"/>
    <d v="2026-03-02T00:00:00"/>
    <s v="否"/>
    <s v="荔枝快跑"/>
    <s v="绿色是抹茶吗"/>
    <d v="2026-03-13T00:00:00"/>
    <s v="江苏"/>
    <s v="中性"/>
    <d v="2026-03-13T00:00:00"/>
  </r>
  <r>
    <m/>
    <x v="0"/>
    <x v="31"/>
    <d v="2026-03-02T00:00:00"/>
    <s v="否"/>
    <s v="苗阿辛"/>
    <s v="不是的哦 是 羽衣甘蓝果蔬茶 健康又美味"/>
    <d v="2026-03-13T00:00:00"/>
    <s v="浙江"/>
    <s v="正向"/>
    <d v="2026-03-13T00:00:00"/>
  </r>
  <r>
    <m/>
    <x v="0"/>
    <x v="31"/>
    <d v="2026-03-02T00:00:00"/>
    <s v="否"/>
    <s v="小红薯64BFA3D3"/>
    <s v="这奶盖看着就爱了"/>
    <d v="2026-03-13T00:00:00"/>
    <s v="浙江"/>
    <s v="正向"/>
    <d v="2026-03-13T00:00:00"/>
  </r>
  <r>
    <m/>
    <x v="0"/>
    <x v="31"/>
    <d v="2026-03-02T00:00:00"/>
    <s v="否"/>
    <s v="🐟 Sol 🐟"/>
    <s v="看起来好好喝哦"/>
    <d v="2026-03-13T00:00:00"/>
    <s v="河南"/>
    <s v="正向"/>
    <d v="2026-03-13T00:00:00"/>
  </r>
  <r>
    <m/>
    <x v="0"/>
    <x v="31"/>
    <d v="2026-03-02T00:00:00"/>
    <s v="否"/>
    <s v="苗阿辛"/>
    <s v="欢迎品尝 颜值好看 味道极赞"/>
    <d v="2026-03-13T00:00:00"/>
    <s v="浙江"/>
    <s v="正向"/>
    <d v="2026-03-13T00:00:00"/>
  </r>
  <r>
    <m/>
    <x v="0"/>
    <x v="31"/>
    <d v="2026-03-02T00:00:00"/>
    <s v="否"/>
    <s v="不吃香菜_1997"/>
    <s v="好适合春天"/>
    <d v="2026-03-13T00:00:00"/>
    <s v="浙江"/>
    <s v="正向"/>
    <d v="2026-03-13T00:00:00"/>
  </r>
  <r>
    <m/>
    <x v="0"/>
    <x v="31"/>
    <d v="2026-03-02T00:00:00"/>
    <s v="否"/>
    <s v="苗阿辛"/>
    <s v="是哒你去踏春记得带瑞幸"/>
    <d v="2026-03-13T00:00:00"/>
    <s v="浙江"/>
    <s v="正向"/>
    <d v="2026-03-13T00:00:00"/>
  </r>
  <r>
    <m/>
    <x v="0"/>
    <x v="31"/>
    <d v="2026-03-02T00:00:00"/>
    <s v="否"/>
    <s v="商丘老庙－晓艳"/>
    <s v="哇 这也太有春天的感觉了"/>
    <d v="2026-03-13T00:00:00"/>
    <s v="河南"/>
    <s v="正向"/>
    <d v="2026-03-13T00:00:00"/>
  </r>
  <r>
    <m/>
    <x v="0"/>
    <x v="31"/>
    <d v="2026-03-02T00:00:00"/>
    <s v="否"/>
    <s v="苗阿辛"/>
    <s v="是哇 好喝又好看还有周边礼品拿"/>
    <d v="2026-03-13T00:00:00"/>
    <s v="浙江"/>
    <s v="正向"/>
    <d v="2026-03-13T00:00:00"/>
  </r>
  <r>
    <m/>
    <x v="0"/>
    <x v="31"/>
    <d v="2026-03-02T00:00:00"/>
    <s v="否"/>
    <s v="黄思彪"/>
    <s v="不孬"/>
    <d v="2026-03-13T00:00:00"/>
    <s v="河南"/>
    <s v="正向"/>
    <d v="2026-03-13T00:00:00"/>
  </r>
  <r>
    <m/>
    <x v="0"/>
    <x v="31"/>
    <d v="2026-03-02T00:00:00"/>
    <s v="否"/>
    <s v="苗阿辛"/>
    <s v="好"/>
    <d v="2026-03-13T00:00:00"/>
    <s v="浙江"/>
    <s v="中性"/>
    <d v="2026-03-13T00:00:00"/>
  </r>
  <r>
    <m/>
    <x v="0"/>
    <x v="31"/>
    <d v="2026-03-02T00:00:00"/>
    <s v="否"/>
    <s v="冰絮紫风"/>
    <s v="马上瑞！"/>
    <d v="2026-03-13T00:00:00"/>
    <s v="浙江"/>
    <s v="正向"/>
    <d v="2026-03-13T00:00:00"/>
  </r>
  <r>
    <m/>
    <x v="0"/>
    <x v="31"/>
    <d v="2026-03-02T00:00:00"/>
    <s v="否"/>
    <s v="YQ"/>
    <s v="马上到"/>
    <d v="2026-03-13T00:00:00"/>
    <s v="河南"/>
    <s v="中性"/>
    <d v="2026-03-13T00:00:00"/>
  </r>
  <r>
    <m/>
    <x v="0"/>
    <x v="31"/>
    <d v="2026-03-02T00:00:00"/>
    <s v="否"/>
    <s v="苗阿辛"/>
    <s v="OK礼品已备好"/>
    <d v="2026-03-13T00:00:00"/>
    <s v="浙江"/>
    <s v="中性"/>
    <d v="2026-03-13T00:00:00"/>
  </r>
  <r>
    <m/>
    <x v="0"/>
    <x v="31"/>
    <d v="2026-03-02T00:00:00"/>
    <s v="否"/>
    <s v="随🍊想"/>
    <s v="这个是冰沙好喝一点还是非冰沙好喝一点"/>
    <d v="2026-03-13T00:00:00"/>
    <s v="浙江"/>
    <s v="中性"/>
    <d v="2026-03-13T00:00:00"/>
  </r>
  <r>
    <m/>
    <x v="0"/>
    <x v="31"/>
    <d v="2026-03-02T00:00:00"/>
    <s v="否"/>
    <s v="苗阿辛"/>
    <s v="冰沙颜值更高 更好喝"/>
    <d v="2026-03-13T00:00:00"/>
    <s v="浙江"/>
    <s v="正向"/>
    <d v="2026-03-13T00:00:00"/>
  </r>
  <r>
    <m/>
    <x v="0"/>
    <x v="31"/>
    <d v="2026-03-02T00:00:00"/>
    <s v="否"/>
    <s v="小红薯5FC6772C"/>
    <s v="好喝"/>
    <d v="2026-03-13T00:00:00"/>
    <s v="浙江"/>
    <s v="正向"/>
    <d v="2026-03-13T00:00:00"/>
  </r>
  <r>
    <m/>
    <x v="0"/>
    <x v="31"/>
    <d v="2026-03-02T00:00:00"/>
    <s v="否"/>
    <s v="苗阿辛"/>
    <s v="最喜欢喝哪款呀"/>
    <d v="2026-03-13T00:00:00"/>
    <s v="浙江"/>
    <s v="中性"/>
    <d v="2026-03-13T00:00:00"/>
  </r>
  <r>
    <m/>
    <x v="0"/>
    <x v="31"/>
    <d v="2026-03-02T00:00:00"/>
    <s v="否"/>
    <s v="野原新之助的娜子姐姐"/>
    <s v="现在就去喝"/>
    <d v="2026-03-13T00:00:00"/>
    <s v="浙江"/>
    <s v="正向"/>
    <d v="2026-03-13T00:00:00"/>
  </r>
  <r>
    <m/>
    <x v="0"/>
    <x v="31"/>
    <d v="2026-03-02T00:00:00"/>
    <s v="否"/>
    <s v="苗阿辛"/>
    <s v="快来快来 小姐姐等你哦"/>
    <d v="2026-03-13T00:00:00"/>
    <s v="浙江"/>
    <s v="正向"/>
    <d v="2026-03-13T00:00:00"/>
  </r>
  <r>
    <m/>
    <x v="0"/>
    <x v="31"/>
    <d v="2026-03-02T00:00:00"/>
    <s v="否"/>
    <s v="不吃香菜_1997"/>
    <s v="一起瑞幸"/>
    <d v="2026-03-13T00:00:00"/>
    <s v="浙江"/>
    <s v="正向"/>
    <d v="2026-03-13T00:00:00"/>
  </r>
  <r>
    <m/>
    <x v="0"/>
    <x v="31"/>
    <d v="2026-03-02T00:00:00"/>
    <s v="否"/>
    <s v="苗阿辛"/>
    <s v="春日正好 咖啡管饱"/>
    <d v="2026-03-13T00:00:00"/>
    <s v="浙江"/>
    <s v="正向"/>
    <d v="2026-03-13T00:00:00"/>
  </r>
  <r>
    <m/>
    <x v="0"/>
    <x v="31"/>
    <d v="2026-03-02T00:00:00"/>
    <s v="否"/>
    <s v="扶摇直上九万里"/>
    <s v="好喝，还有周边领，打卡"/>
    <d v="2026-03-13T00:00:00"/>
    <s v="浙江"/>
    <s v="正向"/>
    <d v="2026-03-13T00:00:00"/>
  </r>
  <r>
    <m/>
    <x v="0"/>
    <x v="31"/>
    <d v="2026-03-02T00:00:00"/>
    <s v="否"/>
    <s v="苗阿辛"/>
    <s v="礼品还有剩余哦快来打卡领浙江限定周边礼品喽"/>
    <d v="2026-03-13T00:00:00"/>
    <s v="浙江"/>
    <s v="正向"/>
    <d v="2026-03-13T00:00:00"/>
  </r>
  <r>
    <m/>
    <x v="0"/>
    <x v="31"/>
    <d v="2026-03-02T00:00:00"/>
    <s v="否"/>
    <s v="SC YRY"/>
    <s v="哪一杯好喝"/>
    <d v="2026-03-13T00:00:00"/>
    <s v="浙江"/>
    <s v="中性"/>
    <d v="2026-03-13T00:00:00"/>
  </r>
  <r>
    <m/>
    <x v="0"/>
    <x v="31"/>
    <d v="2026-03-02T00:00:00"/>
    <s v="否"/>
    <s v="苗阿辛"/>
    <s v="图片上的两杯都好喝"/>
    <d v="2026-03-13T00:00:00"/>
    <s v="浙江"/>
    <s v="正向"/>
    <d v="2026-03-13T00:00:00"/>
  </r>
  <r>
    <m/>
    <x v="0"/>
    <x v="31"/>
    <d v="2026-03-02T00:00:00"/>
    <s v="否"/>
    <s v="SC YRY"/>
    <s v="这个礼盒怎么领"/>
    <d v="2026-03-13T00:00:00"/>
    <s v="浙江"/>
    <s v="中性"/>
    <d v="2026-03-13T00:00:00"/>
  </r>
  <r>
    <m/>
    <x v="0"/>
    <x v="31"/>
    <d v="2026-03-02T00:00:00"/>
    <s v="否"/>
    <s v="苗阿辛"/>
    <s v="下单两杯饮品➕发社媒 集赞够100就行"/>
    <d v="2026-03-13T00:00:00"/>
    <s v="浙江"/>
    <s v="中性"/>
    <d v="2026-03-13T00:00:00"/>
  </r>
  <r>
    <m/>
    <x v="0"/>
    <x v="31"/>
    <d v="2026-03-02T00:00:00"/>
    <s v="否"/>
    <s v="SC YRY"/>
    <s v="哪家店都有吗"/>
    <d v="2026-03-13T00:00:00"/>
    <s v="浙江"/>
    <s v="中性"/>
    <d v="2026-03-13T00:00:00"/>
  </r>
  <r>
    <m/>
    <x v="0"/>
    <x v="31"/>
    <d v="2026-03-02T00:00:00"/>
    <s v="否"/>
    <s v="SC YRY"/>
    <s v="主播怎么才能拿呀"/>
    <d v="2026-03-13T00:00:00"/>
    <s v="浙江"/>
    <s v="中性"/>
    <d v="2026-03-13T00:00:00"/>
  </r>
  <r>
    <m/>
    <x v="0"/>
    <x v="31"/>
    <d v="2026-03-02T00:00:00"/>
    <s v="否"/>
    <s v="苗阿辛"/>
    <s v="下单瑞幸 店里教你"/>
    <d v="2026-03-13T00:00:00"/>
    <s v="浙江"/>
    <s v="中性"/>
    <d v="2026-03-13T00:00:00"/>
  </r>
  <r>
    <m/>
    <x v="0"/>
    <x v="31"/>
    <d v="2026-03-02T00:00:00"/>
    <s v="否"/>
    <s v="SC YRY"/>
    <s v="什么味道的"/>
    <d v="2026-03-13T00:00:00"/>
    <s v="浙江"/>
    <s v="中性"/>
    <d v="2026-03-13T00:00:00"/>
  </r>
  <r>
    <m/>
    <x v="0"/>
    <x v="31"/>
    <d v="2026-03-02T00:00:00"/>
    <s v="否"/>
    <s v="苗阿辛"/>
    <s v="春天爱喝桃子味"/>
    <d v="2026-03-13T00:00:00"/>
    <s v="浙江"/>
    <s v="正向"/>
    <d v="2026-03-13T00:00:00"/>
  </r>
  <r>
    <m/>
    <x v="0"/>
    <x v="31"/>
    <d v="2026-03-02T00:00:00"/>
    <s v="否"/>
    <s v="SC YRY"/>
    <s v="好喝吗"/>
    <d v="2026-03-13T00:00:00"/>
    <s v="浙江"/>
    <s v="中性"/>
    <d v="2026-03-13T00:00:00"/>
  </r>
  <r>
    <m/>
    <x v="0"/>
    <x v="31"/>
    <d v="2026-03-02T00:00:00"/>
    <s v="否"/>
    <s v="苗阿辛"/>
    <s v="瑞幸必然好喝"/>
    <d v="2026-03-13T00:00:00"/>
    <s v="浙江"/>
    <s v="正向"/>
    <d v="2026-03-13T00:00:00"/>
  </r>
  <r>
    <m/>
    <x v="0"/>
    <x v="31"/>
    <d v="2026-03-02T00:00:00"/>
    <s v="否"/>
    <s v="Yolo"/>
    <s v="打卡每一个新品"/>
    <d v="2026-03-13T00:00:00"/>
    <s v="浙江"/>
    <s v="正向"/>
    <d v="2026-03-13T00:00:00"/>
  </r>
  <r>
    <m/>
    <x v="0"/>
    <x v="31"/>
    <d v="2026-03-02T00:00:00"/>
    <s v="否"/>
    <s v="Yolo"/>
    <s v="在阳光下，喝春天"/>
    <d v="2026-03-13T00:00:00"/>
    <s v="浙江"/>
    <s v="正向"/>
    <d v="2026-03-13T00:00:00"/>
  </r>
  <r>
    <m/>
    <x v="0"/>
    <x v="31"/>
    <d v="2026-03-02T00:00:00"/>
    <s v="否"/>
    <s v="Yolo"/>
    <s v="送你一朵小红花"/>
    <d v="2026-03-13T00:00:00"/>
    <s v="浙江"/>
    <s v="正向"/>
    <d v="2026-03-13T00:00:00"/>
  </r>
  <r>
    <m/>
    <x v="0"/>
    <x v="31"/>
    <d v="2026-03-02T00:00:00"/>
    <s v="否"/>
    <s v="Yolo"/>
    <s v="绿色的那杯是什么呀"/>
    <d v="2026-03-13T00:00:00"/>
    <s v="浙江"/>
    <s v="中性"/>
    <d v="2026-03-13T00:00:00"/>
  </r>
  <r>
    <m/>
    <x v="0"/>
    <x v="31"/>
    <d v="2026-03-02T00:00:00"/>
    <s v="否"/>
    <s v="苗阿辛"/>
    <s v="羽衣甘蓝可好喝"/>
    <d v="2026-03-13T00:00:00"/>
    <s v="浙江"/>
    <s v="正向"/>
    <d v="2026-03-13T00:00:00"/>
  </r>
  <r>
    <m/>
    <x v="0"/>
    <x v="31"/>
    <d v="2026-03-02T00:00:00"/>
    <s v="否"/>
    <s v="Yolo"/>
    <s v="少少甜，清爽解腻，你值得拥有"/>
    <d v="2026-03-13T00:00:00"/>
    <s v="浙江"/>
    <s v="正向"/>
    <d v="2026-03-13T00:00:00"/>
  </r>
  <r>
    <m/>
    <x v="0"/>
    <x v="31"/>
    <d v="2026-03-02T00:00:00"/>
    <s v="否"/>
    <s v="苗阿辛"/>
    <s v="喜欢喝哪款小姐姐"/>
    <d v="2026-03-13T00:00:00"/>
    <s v="浙江"/>
    <s v="中性"/>
    <d v="2026-03-13T00:00:00"/>
  </r>
  <r>
    <m/>
    <x v="0"/>
    <x v="31"/>
    <d v="2026-03-02T00:00:00"/>
    <s v="否"/>
    <s v="SC YRY"/>
    <n v="66"/>
    <d v="2026-03-13T00:00:00"/>
    <s v="浙江"/>
    <s v="中性"/>
    <d v="2026-03-13T00:00:00"/>
  </r>
  <r>
    <m/>
    <x v="2"/>
    <x v="35"/>
    <d v="2023-04-20T00:00:00"/>
    <s v="是"/>
    <s v="波栀汽水"/>
    <s v="桃气乌龙青团，七分甜真的齁到我了"/>
    <d v="2022-05-11T00:00:00"/>
    <m/>
    <s v="负向"/>
    <d v="2026-03-17T00:00:00"/>
  </r>
  <r>
    <m/>
    <x v="2"/>
    <x v="35"/>
    <d v="2023-04-20T00:00:00"/>
    <s v="是"/>
    <s v="滴答滴（装修版）"/>
    <s v="哈哈哈哈五分都把我齁住了"/>
    <d v="2022-05-12T00:00:00"/>
    <m/>
    <s v="负向"/>
    <d v="2026-03-17T00:00:00"/>
  </r>
  <r>
    <m/>
    <x v="2"/>
    <x v="35"/>
    <d v="2023-04-20T00:00:00"/>
    <s v="是"/>
    <s v="荒荒"/>
    <s v="真的很难喝，茶味太重不说那个青团太黏腻，红宝石不错"/>
    <d v="2022-05-27T00:00:00"/>
    <m/>
    <s v="负向"/>
    <d v="2026-03-17T00:00:00"/>
  </r>
  <r>
    <m/>
    <x v="2"/>
    <x v="35"/>
    <d v="2023-04-20T00:00:00"/>
    <s v="是"/>
    <s v="荒荒"/>
    <s v="喝的上头喝不了什么茶的真的不适合，太重了"/>
    <d v="2022-05-27T00:00:00"/>
    <m/>
    <s v="负向"/>
    <d v="2026-03-17T00:00:00"/>
  </r>
  <r>
    <m/>
    <x v="2"/>
    <x v="35"/>
    <d v="2023-04-20T00:00:00"/>
    <s v="是"/>
    <s v="momo的练琴日常"/>
    <s v="桃气乌龙青团好喝，龙井茶做成奶茶我不太喜欢，以及一定要微糖"/>
    <d v="2022-05-11T00:00:00"/>
    <m/>
    <s v="正向"/>
    <d v="2026-03-17T00:00:00"/>
  </r>
  <r>
    <m/>
    <x v="2"/>
    <x v="35"/>
    <d v="2023-04-20T00:00:00"/>
    <s v="是"/>
    <s v="滴答滴（装修版）"/>
    <s v="可能是我点的五分甜踩雷了吧"/>
    <d v="2022-05-11T00:00:00"/>
    <m/>
    <s v="负向"/>
    <d v="2026-03-17T00:00:00"/>
  </r>
  <r>
    <m/>
    <x v="2"/>
    <x v="35"/>
    <d v="2023-04-20T00:00:00"/>
    <s v="是"/>
    <s v="H井Y"/>
    <s v="那要你这种不喜欢茶重的 那茶颜悦色你是一杯都不喜欢咯"/>
    <d v="2022-08-28T00:00:00"/>
    <m/>
    <s v="中性"/>
    <d v="2026-03-17T00:00:00"/>
  </r>
  <r>
    <m/>
    <x v="2"/>
    <x v="35"/>
    <d v="2023-04-20T00:00:00"/>
    <s v="是"/>
    <s v="滴答滴（装修版）"/>
    <s v="没有啊，我说茶味很香很重但是茶里加了很多糖，没说不喜欢茶味"/>
    <d v="2022-08-29T00:00:00"/>
    <m/>
    <s v="中性"/>
    <d v="2026-03-17T00:00:00"/>
  </r>
  <r>
    <m/>
    <x v="2"/>
    <x v="35"/>
    <d v="2023-04-20T00:00:00"/>
    <s v="是"/>
    <s v="心地善良"/>
    <s v="我觉得挺好喝的 就是我喝了这杯已经去了四趟厕所 拉死我了"/>
    <d v="2022-05-10T00:00:00"/>
    <m/>
    <s v="负向"/>
    <d v="2026-03-17T00:00:00"/>
  </r>
  <r>
    <m/>
    <x v="2"/>
    <x v="35"/>
    <d v="2023-04-20T00:00:00"/>
    <s v="是"/>
    <s v="我郑哥哥"/>
    <s v="推荐一下直火乌龙"/>
    <d v="2022-05-10T00:00:00"/>
    <m/>
    <s v="中性"/>
    <d v="2026-03-17T00:00:00"/>
  </r>
  <r>
    <m/>
    <x v="2"/>
    <x v="35"/>
    <d v="2023-04-20T00:00:00"/>
    <s v="是"/>
    <s v="蛋蛋DANDAN（当牛马中"/>
    <s v="我基本不点古茗但是有点想尝这款，但是吧，他们家三分糖我都觉得齁甜，所以很纠结"/>
    <d v="2022-07-14T00:00:00"/>
    <m/>
    <s v="负向"/>
    <d v="2026-03-17T00:00:00"/>
  </r>
  <r>
    <m/>
    <x v="2"/>
    <x v="35"/>
    <d v="2023-04-20T00:00:00"/>
    <s v="是"/>
    <s v="蛋蛋DANDAN（当牛马中"/>
    <s v="诶，我突然发现他们家有不另外加糖的选项了那我要试试了哈哈哈"/>
    <d v="2022-07-14T00:00:00"/>
    <m/>
    <s v="正向"/>
    <d v="2026-03-17T00:00:00"/>
  </r>
  <r>
    <m/>
    <x v="2"/>
    <x v="35"/>
    <d v="2023-04-20T00:00:00"/>
    <s v="是"/>
    <s v="挽_"/>
    <s v="我七分甜感觉也还不错"/>
    <d v="2022-05-11T00:00:00"/>
    <m/>
    <s v="正向"/>
    <d v="2026-03-17T00:00:00"/>
  </r>
  <r>
    <m/>
    <x v="2"/>
    <x v="35"/>
    <d v="2023-04-20T00:00:00"/>
    <s v="是"/>
    <s v="女神窜稀我饱腹（bushi。）"/>
    <s v="不要加冰，要热的或常温还行"/>
    <d v="2023-10-05T00:00:00"/>
    <m/>
    <s v="中性"/>
    <d v="2026-03-17T00:00:00"/>
  </r>
  <r>
    <m/>
    <x v="2"/>
    <x v="35"/>
    <d v="2023-04-20T00:00:00"/>
    <s v="是"/>
    <s v="东方手机连锁 周"/>
    <s v="少冰表示很好喝"/>
    <d v="2024-04-18T00:00:00"/>
    <m/>
    <s v="正向"/>
    <d v="2026-03-17T00:00:00"/>
  </r>
  <r>
    <m/>
    <x v="2"/>
    <x v="35"/>
    <d v="2023-04-20T00:00:00"/>
    <s v="是"/>
    <s v="酸奶吖゛"/>
    <s v="龙井青团巨好喝我点的三分甜"/>
    <d v="2022-05-15T00:00:00"/>
    <m/>
    <s v="正向"/>
    <d v="2026-03-17T00:00:00"/>
  </r>
  <r>
    <m/>
    <x v="2"/>
    <x v="35"/>
    <d v="2023-04-20T00:00:00"/>
    <s v="是"/>
    <s v="美羊羊🐑"/>
    <s v="我也觉得巨好喝 我点的七分糖"/>
    <d v="2022-05-16T00:00:00"/>
    <m/>
    <s v="正向"/>
    <d v="2026-03-17T00:00:00"/>
  </r>
  <r>
    <m/>
    <x v="2"/>
    <x v="35"/>
    <d v="2023-04-20T00:00:00"/>
    <s v="是"/>
    <s v="泡泡"/>
    <s v="我好喜欢这个的五分甜 每次都点它"/>
    <d v="2022-07-08T00:00:00"/>
    <m/>
    <s v="正向"/>
    <d v="2026-03-17T00:00:00"/>
  </r>
  <r>
    <m/>
    <x v="2"/>
    <x v="35"/>
    <d v="2023-04-20T00:00:00"/>
    <s v="是"/>
    <s v="用户已注销"/>
    <s v="五分甜还是很苦"/>
    <d v="2023-04-04T00:00:00"/>
    <m/>
    <s v="负向"/>
    <d v="2026-03-17T00:00:00"/>
  </r>
  <r>
    <m/>
    <x v="2"/>
    <x v="35"/>
    <d v="2023-04-20T00:00:00"/>
    <s v="是"/>
    <s v="桃乐茜"/>
    <s v="不是吧，我最喜欢喝这杯，我次次都是点这杯的"/>
    <d v="2022-06-02T00:00:00"/>
    <m/>
    <s v="正向"/>
    <d v="2026-03-17T00:00:00"/>
  </r>
  <r>
    <m/>
    <x v="2"/>
    <x v="35"/>
    <d v="2023-04-20T00:00:00"/>
    <s v="是"/>
    <s v="七夜（倾听师）"/>
    <s v="还有古茗的大叔奶茶，齁甜齁甜，点少糖还那么甜"/>
    <d v="2022-05-17T00:00:00"/>
    <m/>
    <s v="负向"/>
    <d v="2026-03-17T00:00:00"/>
  </r>
  <r>
    <m/>
    <x v="2"/>
    <x v="35"/>
    <d v="2023-04-20T00:00:00"/>
    <s v="是"/>
    <s v="霓虹大旷野"/>
    <s v="刚出就喝了 没喝到青团味 我觉得古茗就是不好喝 要糖齁甜 几分都甜 小料绝甜 不要糖就水个啷叽的一股小料味 奶茶好喝的还是喜茶茶颜悦色 茶百道有几个也不错"/>
    <d v="2022-06-06T00:00:00"/>
    <m/>
    <s v="负向"/>
    <d v="2026-03-17T00:00:00"/>
  </r>
  <r>
    <m/>
    <x v="2"/>
    <x v="35"/>
    <d v="2023-04-20T00:00:00"/>
    <s v="是"/>
    <s v="跳跳糖"/>
    <s v="啊这我觉得5分甜刚刚好啊"/>
    <d v="2022-05-12T00:00:00"/>
    <m/>
    <s v="正向"/>
    <d v="2026-03-17T00:00:00"/>
  </r>
  <r>
    <m/>
    <x v="2"/>
    <x v="35"/>
    <d v="2023-04-20T00:00:00"/>
    <s v="是"/>
    <s v="楽伊an戀💕"/>
    <s v="我今天才喝，我觉得好喝耶，三分糖少冰，你再试试"/>
    <d v="2023-05-23T00:00:00"/>
    <m/>
    <s v="正向"/>
    <d v="2026-03-17T00:00:00"/>
  </r>
  <r>
    <m/>
    <x v="2"/>
    <x v="35"/>
    <d v="2023-04-20T00:00:00"/>
    <s v="是"/>
    <s v="咪一口圆圆辣"/>
    <s v="这个包装 我买的时候说是限量 味道一般般"/>
    <d v="2022-05-15T00:00:00"/>
    <m/>
    <s v="中性"/>
    <d v="2026-03-17T00:00:00"/>
  </r>
  <r>
    <m/>
    <x v="2"/>
    <x v="35"/>
    <d v="2023-04-20T00:00:00"/>
    <s v="是"/>
    <s v="富贵今天窝粑粑了吗"/>
    <s v="能说吗古茗其实一股很劣质的香精味"/>
    <d v="2022-05-15T00:00:00"/>
    <m/>
    <s v="负向"/>
    <d v="2026-03-17T00:00:00"/>
  </r>
  <r>
    <m/>
    <x v="2"/>
    <x v="35"/>
    <d v="2023-04-20T00:00:00"/>
    <s v="是"/>
    <s v="16ss"/>
    <s v="五分糖？？我喝古茗都是不另外加糖的"/>
    <d v="2022-05-14T00:00:00"/>
    <m/>
    <s v="中性"/>
    <d v="2026-03-17T00:00:00"/>
  </r>
  <r>
    <m/>
    <x v="2"/>
    <x v="35"/>
    <d v="2023-04-20T00:00:00"/>
    <s v="是"/>
    <s v="小红薯666B2442"/>
    <s v="我觉得好好喝"/>
    <d v="2022-06-10T00:00:00"/>
    <m/>
    <s v="正向"/>
    <d v="2026-03-17T00:00:00"/>
  </r>
  <r>
    <m/>
    <x v="2"/>
    <x v="35"/>
    <d v="2023-04-20T00:00:00"/>
    <s v="是"/>
    <s v="泡泡饼"/>
    <s v="我觉得是我最喜欢的一款怎么回事"/>
    <d v="2022-06-27T00:00:00"/>
    <m/>
    <s v="正向"/>
    <d v="2026-03-17T00:00:00"/>
  </r>
  <r>
    <m/>
    <x v="2"/>
    <x v="35"/>
    <d v="2023-04-20T00:00:00"/>
    <s v="是"/>
    <s v="两年半鸡哥"/>
    <s v="搞笑的是卖的很好 你自己不喜欢就别去左右别人"/>
    <d v="2022-05-17T00:00:00"/>
    <m/>
    <s v="中性"/>
    <d v="2026-03-17T00:00:00"/>
  </r>
  <r>
    <m/>
    <x v="2"/>
    <x v="35"/>
    <d v="2023-04-20T00:00:00"/>
    <s v="是"/>
    <s v="哈"/>
    <s v="我买过一次红宝石小料分装的，一撕开，给我闻吐了"/>
    <d v="2022-05-13T00:00:00"/>
    <m/>
    <s v="负向"/>
    <d v="2026-03-17T00:00:00"/>
  </r>
  <r>
    <m/>
    <x v="2"/>
    <x v="35"/>
    <d v="2023-04-20T00:00:00"/>
    <s v="是"/>
    <s v="两碗"/>
    <s v="我感觉好好喝 我还加了芋泥～"/>
    <d v="2022-05-11T00:00:00"/>
    <m/>
    <s v="正向"/>
    <d v="2026-03-17T00:00:00"/>
  </r>
  <r>
    <m/>
    <x v="2"/>
    <x v="35"/>
    <d v="2023-04-20T00:00:00"/>
    <s v="是"/>
    <s v="✨cc✨"/>
    <s v="我觉得不好喝 在嘴里的味道就像老家里的牛吃草那种味"/>
    <d v="2022-05-10T00:00:00"/>
    <m/>
    <s v="负向"/>
    <d v="2026-03-17T00:00:00"/>
  </r>
  <r>
    <m/>
    <x v="2"/>
    <x v="35"/>
    <d v="2023-04-20T00:00:00"/>
    <s v="是"/>
    <s v="超人牛牛"/>
    <s v="这款要点热的三分糖，巨好喝，冰的青团口感不好"/>
    <d v="2022-09-22T00:00:00"/>
    <m/>
    <s v="正向"/>
    <d v="2026-03-17T00:00:00"/>
  </r>
  <r>
    <m/>
    <x v="2"/>
    <x v="35"/>
    <d v="2023-04-20T00:00:00"/>
    <s v="是"/>
    <s v="小琪琪酱💛"/>
    <s v="我喝了晚上睡不着"/>
    <d v="2022-05-28T00:00:00"/>
    <m/>
    <s v="负向"/>
    <d v="2026-03-17T00:00:00"/>
  </r>
  <r>
    <m/>
    <x v="2"/>
    <x v="35"/>
    <d v="2023-04-20T00:00:00"/>
    <s v="是"/>
    <s v="泡芙nail"/>
    <s v="我觉得欧克"/>
    <d v="2022-05-25T00:00:00"/>
    <m/>
    <s v="中性"/>
    <d v="2026-03-17T00:00:00"/>
  </r>
  <r>
    <m/>
    <x v="2"/>
    <x v="35"/>
    <d v="2023-04-20T00:00:00"/>
    <s v="是"/>
    <s v="猜不到就算了吧"/>
    <s v="我点的去糖，甜度刚刚好"/>
    <d v="2022-05-11T00:00:00"/>
    <m/>
    <s v="正向"/>
    <d v="2026-03-17T00:00:00"/>
  </r>
  <r>
    <m/>
    <x v="2"/>
    <x v="35"/>
    <d v="2023-04-20T00:00:00"/>
    <s v="是"/>
    <s v="杂七八崽"/>
    <s v="这个是我心中古茗的No.1诶"/>
    <d v="2023-04-09T00:00:00"/>
    <m/>
    <s v="正向"/>
    <d v="2026-03-17T00:00:00"/>
  </r>
  <r>
    <m/>
    <x v="2"/>
    <x v="35"/>
    <d v="2023-04-20T00:00:00"/>
    <s v="是"/>
    <s v="。"/>
    <s v="我点的五分糖少冰，冰还没化的时候还好冰化了就和水一样"/>
    <d v="2023-04-25T00:00:00"/>
    <m/>
    <s v="负向"/>
    <d v="2026-03-17T00:00:00"/>
  </r>
  <r>
    <m/>
    <x v="2"/>
    <x v="35"/>
    <d v="2023-04-20T00:00:00"/>
    <s v="是"/>
    <s v="小红薯5D7BAEC1"/>
    <s v="感觉奶茶兑水，没什么味道"/>
    <d v="2023-05-12T00:00:00"/>
    <m/>
    <s v="负向"/>
    <d v="2026-03-17T00:00:00"/>
  </r>
  <r>
    <m/>
    <x v="2"/>
    <x v="35"/>
    <d v="2023-04-20T00:00:00"/>
    <s v="是"/>
    <s v="Nioo"/>
    <s v="满满植脂末 喝完喉咙被东西粘住一样巨难受"/>
    <d v="2024-04-06T00:00:00"/>
    <m/>
    <s v="负向"/>
    <d v="2026-03-17T00:00:00"/>
  </r>
  <r>
    <m/>
    <x v="2"/>
    <x v="35"/>
    <d v="2023-04-20T00:00:00"/>
    <s v="是"/>
    <s v="5F22E"/>
    <s v="就你觉得不好喝吧"/>
    <d v="2022-09-18T00:00:00"/>
    <m/>
    <s v="中性"/>
    <d v="2026-03-17T00:00:00"/>
  </r>
  <r>
    <m/>
    <x v="2"/>
    <x v="35"/>
    <d v="2023-04-20T00:00:00"/>
    <s v="是"/>
    <s v="不下110不改名"/>
    <s v="救命三分糖一点都不甜"/>
    <d v="2022-09-10T00:00:00"/>
    <m/>
    <s v="负向"/>
    <d v="2026-03-17T00:00:00"/>
  </r>
  <r>
    <m/>
    <x v="2"/>
    <x v="35"/>
    <d v="2023-04-20T00:00:00"/>
    <s v="是"/>
    <s v="snerr."/>
    <s v="不是吧……我根本喝不到甜味，太清淡，我嫌根本不甜"/>
    <d v="2022-09-10T00:00:00"/>
    <m/>
    <s v="负向"/>
    <d v="2026-03-17T00:00:00"/>
  </r>
  <r>
    <m/>
    <x v="2"/>
    <x v="35"/>
    <d v="2023-04-20T00:00:00"/>
    <s v="是"/>
    <s v="momo"/>
    <s v="太难喝了，差点喝吐了"/>
    <d v="2022-09-08T00:00:00"/>
    <m/>
    <s v="负向"/>
    <d v="2026-03-17T00:00:00"/>
  </r>
  <r>
    <m/>
    <x v="2"/>
    <x v="35"/>
    <d v="2023-04-20T00:00:00"/>
    <s v="是"/>
    <s v="榴莲树上全是我"/>
    <s v="我觉得很好喝！"/>
    <d v="2022-08-31T00:00:00"/>
    <m/>
    <s v="正向"/>
    <d v="2026-03-17T00:00:00"/>
  </r>
  <r>
    <m/>
    <x v="2"/>
    <x v="35"/>
    <d v="2023-04-20T00:00:00"/>
    <s v="是"/>
    <s v="果蝠绒小姐在吗？"/>
    <s v="爱茶的人表示很喜欢这款"/>
    <d v="2022-08-30T00:00:00"/>
    <m/>
    <s v="正向"/>
    <d v="2026-03-17T00:00:00"/>
  </r>
  <r>
    <m/>
    <x v="2"/>
    <x v="35"/>
    <d v="2023-04-20T00:00:00"/>
    <s v="是"/>
    <s v="乐园"/>
    <s v="我觉得3分糖 少冰 很不错"/>
    <d v="2022-08-24T00:00:00"/>
    <m/>
    <s v="正向"/>
    <d v="2026-03-17T00:00:00"/>
  </r>
  <r>
    <m/>
    <x v="2"/>
    <x v="35"/>
    <d v="2023-04-20T00:00:00"/>
    <s v="是"/>
    <s v="一朵奶油芙"/>
    <s v="挺好喝的呀"/>
    <d v="2022-08-14T00:00:00"/>
    <m/>
    <s v="正向"/>
    <d v="2026-03-17T00:00:00"/>
  </r>
  <r>
    <m/>
    <x v="2"/>
    <x v="35"/>
    <d v="2023-04-20T00:00:00"/>
    <s v="是"/>
    <s v="洛克自由體"/>
    <s v="每次自己点都不满起送 但是不知道要加什么料"/>
    <d v="2022-08-14T00:00:00"/>
    <m/>
    <s v="中性"/>
    <d v="2026-03-17T00:00:00"/>
  </r>
  <r>
    <m/>
    <x v="2"/>
    <x v="35"/>
    <d v="2023-04-20T00:00:00"/>
    <s v="是"/>
    <s v="再学五分钟"/>
    <s v="评论清一色的好喝"/>
    <d v="2022-08-09T00:00:00"/>
    <m/>
    <s v="中性"/>
    <d v="2026-03-17T00:00:00"/>
  </r>
  <r>
    <m/>
    <x v="2"/>
    <x v="35"/>
    <d v="2023-04-20T00:00:00"/>
    <s v="是"/>
    <s v="Chuichuiii"/>
    <s v="我也觉得这款很好喝啊"/>
    <d v="2022-08-04T00:00:00"/>
    <m/>
    <s v="正向"/>
    <d v="2026-03-17T00:00:00"/>
  </r>
  <r>
    <m/>
    <x v="2"/>
    <x v="35"/>
    <d v="2023-04-20T00:00:00"/>
    <s v="是"/>
    <s v="一个树莓"/>
    <s v="我觉得蛮清口的呀"/>
    <d v="2022-07-27T00:00:00"/>
    <m/>
    <s v="正向"/>
    <d v="2026-03-17T00:00:00"/>
  </r>
  <r>
    <m/>
    <x v="2"/>
    <x v="35"/>
    <d v="2023-04-20T00:00:00"/>
    <s v="是"/>
    <s v="Li"/>
    <s v="三分糖好好喝哇"/>
    <d v="2022-07-26T00:00:00"/>
    <m/>
    <s v="正向"/>
    <d v="2026-03-17T00:00:00"/>
  </r>
  <r>
    <m/>
    <x v="2"/>
    <x v="35"/>
    <d v="2023-04-20T00:00:00"/>
    <s v="是"/>
    <s v="萌萌你的牙齿"/>
    <s v="我觉得很好喝 不加糖"/>
    <d v="2022-07-18T00:00:00"/>
    <m/>
    <s v="正向"/>
    <d v="2026-03-17T00:00:00"/>
  </r>
  <r>
    <m/>
    <x v="2"/>
    <x v="35"/>
    <d v="2023-04-20T00:00:00"/>
    <s v="是"/>
    <s v="努力的小五(🐠同名）"/>
    <s v="好喝，不额外加糖好喝"/>
    <d v="2022-07-17T00:00:00"/>
    <m/>
    <s v="正向"/>
    <d v="2026-03-17T00:00:00"/>
  </r>
  <r>
    <m/>
    <x v="2"/>
    <x v="35"/>
    <d v="2023-04-20T00:00:00"/>
    <s v="是"/>
    <s v="云深不知处"/>
    <s v="第一次喝 我们这里的团子很重的艾草味哎 三分甜还是有点甜可以微糖"/>
    <d v="2022-07-17T00:00:00"/>
    <m/>
    <s v="中性"/>
    <d v="2026-03-17T00:00:00"/>
  </r>
  <r>
    <m/>
    <x v="2"/>
    <x v="35"/>
    <d v="2023-04-20T00:00:00"/>
    <s v="是"/>
    <s v="沉沉是颗橙橙"/>
    <s v="我第一次喝点的微糖，感觉很寡淡，后面越喝越好喝，你可以试试少糖，能喝出茶的味道。我喜欢奶茶茶味更重一点。"/>
    <d v="2022-07-14T00:00:00"/>
    <m/>
    <s v="中性"/>
    <d v="2026-03-17T00:00:00"/>
  </r>
  <r>
    <m/>
    <x v="2"/>
    <x v="35"/>
    <d v="2023-04-20T00:00:00"/>
    <s v="是"/>
    <s v="要不要吃饼"/>
    <s v="我一般都点无糖"/>
    <d v="2022-07-12T00:00:00"/>
    <m/>
    <s v="中性"/>
    <d v="2026-03-17T00:00:00"/>
  </r>
  <r>
    <m/>
    <x v="2"/>
    <x v="35"/>
    <d v="2023-04-20T00:00:00"/>
    <s v="是"/>
    <s v="larss"/>
    <s v="五分甜真的很好喝而且不腻 炒鸡香 而且那个青团嚼劲超好"/>
    <d v="2022-07-11T00:00:00"/>
    <m/>
    <s v="正向"/>
    <d v="2026-03-17T00:00:00"/>
  </r>
  <r>
    <m/>
    <x v="2"/>
    <x v="35"/>
    <d v="2023-04-20T00:00:00"/>
    <s v="是"/>
    <s v="Shera C"/>
    <s v="最爱这款"/>
    <d v="2022-07-02T00:00:00"/>
    <m/>
    <s v="正向"/>
    <d v="2026-03-17T00:00:00"/>
  </r>
  <r>
    <m/>
    <x v="2"/>
    <x v="35"/>
    <d v="2023-04-20T00:00:00"/>
    <s v="是"/>
    <s v="洒哥"/>
    <s v="青团绝对我隔壁茉沏的更好吃更清香！我喜欢点无糖的龙井香青团把青团换成青稞或者绿豆都行反正比自带的青团好吃"/>
    <d v="2022-06-30T00:00:00"/>
    <m/>
    <s v="中性"/>
    <d v="2026-03-17T00:00:00"/>
  </r>
  <r>
    <m/>
    <x v="2"/>
    <x v="35"/>
    <d v="2023-04-20T00:00:00"/>
    <s v="是"/>
    <s v="宋应星"/>
    <s v="我七分糖觉得挺好喝的"/>
    <d v="2022-06-30T00:00:00"/>
    <m/>
    <s v="正向"/>
    <d v="2026-03-17T00:00:00"/>
  </r>
  <r>
    <m/>
    <x v="2"/>
    <x v="35"/>
    <d v="2023-04-20T00:00:00"/>
    <s v="是"/>
    <s v="momo"/>
    <s v="很好喝啊！我现在只点这个"/>
    <d v="2022-06-28T00:00:00"/>
    <m/>
    <s v="正向"/>
    <d v="2026-03-17T00:00:00"/>
  </r>
  <r>
    <m/>
    <x v="2"/>
    <x v="35"/>
    <d v="2023-04-20T00:00:00"/>
    <s v="是"/>
    <s v="用户已注销"/>
    <s v="我觉得这个超级好喝！"/>
    <d v="2022-06-26T00:00:00"/>
    <m/>
    <s v="正向"/>
    <d v="2026-03-17T00:00:00"/>
  </r>
  <r>
    <m/>
    <x v="2"/>
    <x v="35"/>
    <d v="2023-04-20T00:00:00"/>
    <s v="是"/>
    <s v="Da"/>
    <s v="我觉得好好喝"/>
    <d v="2022-06-25T00:00:00"/>
    <m/>
    <s v="正向"/>
    <d v="2026-03-17T00:00:00"/>
  </r>
  <r>
    <m/>
    <x v="2"/>
    <x v="35"/>
    <d v="2023-04-20T00:00:00"/>
    <s v="是"/>
    <s v="万事胜意"/>
    <s v="不加糖真的很好喝，味道蛮特别的"/>
    <d v="2022-06-23T00:00:00"/>
    <m/>
    <s v="正向"/>
    <d v="2026-03-17T00:00:00"/>
  </r>
  <r>
    <m/>
    <x v="2"/>
    <x v="35"/>
    <d v="2023-04-20T00:00:00"/>
    <s v="是"/>
    <s v="遇见"/>
    <s v="好喝"/>
    <d v="2022-06-23T00:00:00"/>
    <m/>
    <s v="正向"/>
    <d v="2026-03-17T00:00:00"/>
  </r>
  <r>
    <m/>
    <x v="2"/>
    <x v="35"/>
    <d v="2023-04-20T00:00:00"/>
    <s v="是"/>
    <s v="爱吃火鸡面"/>
    <s v="我觉得好喝啊，我点的五分糖，还行可能个人口味不同吧"/>
    <d v="2022-06-22T00:00:00"/>
    <m/>
    <s v="正向"/>
    <d v="2026-03-17T00:00:00"/>
  </r>
  <r>
    <m/>
    <x v="2"/>
    <x v="35"/>
    <d v="2023-04-20T00:00:00"/>
    <s v="是"/>
    <s v="过气网月半"/>
    <s v="我的天我今天喝了我觉得超好喝"/>
    <d v="2022-06-19T00:00:00"/>
    <m/>
    <s v="正向"/>
    <d v="2026-03-17T00:00:00"/>
  </r>
  <r>
    <m/>
    <x v="2"/>
    <x v="35"/>
    <d v="2023-04-20T00:00:00"/>
    <s v="是"/>
    <s v="简兮兮兮兮"/>
    <s v="我觉得日常喝三分糖刚刚好，如果你喜欢品龙井茶的茶香就点不额外加糖"/>
    <d v="2022-06-18T00:00:00"/>
    <m/>
    <s v="中性"/>
    <d v="2026-03-17T00:00:00"/>
  </r>
  <r>
    <m/>
    <x v="2"/>
    <x v="35"/>
    <d v="2023-04-20T00:00:00"/>
    <s v="是"/>
    <s v="蚊子别咬我"/>
    <s v="齁甜"/>
    <d v="2022-06-16T00:00:00"/>
    <m/>
    <s v="负向"/>
    <d v="2026-03-17T00:00:00"/>
  </r>
  <r>
    <m/>
    <x v="2"/>
    <x v="35"/>
    <d v="2023-04-20T00:00:00"/>
    <s v="是"/>
    <s v="莺飞草长"/>
    <s v="我点的是不另外加糖，我觉得茶味还可以，就是青团不怎么好吃"/>
    <d v="2022-06-14T00:00:00"/>
    <m/>
    <s v="中性"/>
    <d v="2026-03-17T00:00:00"/>
  </r>
  <r>
    <m/>
    <x v="2"/>
    <x v="35"/>
    <d v="2023-04-20T00:00:00"/>
    <s v="是"/>
    <s v="反反复复小情绪"/>
    <s v="真的很甜，第一次喝5分感觉差不多，减肥人士觉得不腻，老公觉得正好，第二次点5分糖，甜的不想下一口"/>
    <d v="2022-06-14T00:00:00"/>
    <m/>
    <s v="负向"/>
    <d v="2026-03-17T00:00:00"/>
  </r>
  <r>
    <m/>
    <x v="2"/>
    <x v="35"/>
    <d v="2023-04-20T00:00:00"/>
    <s v="是"/>
    <s v="爱不解释 💕"/>
    <s v="我觉得好喝 每天点"/>
    <d v="2022-06-10T00:00:00"/>
    <m/>
    <s v="正向"/>
    <d v="2026-03-17T00:00:00"/>
  </r>
  <r>
    <m/>
    <x v="2"/>
    <x v="35"/>
    <d v="2023-04-20T00:00:00"/>
    <s v="是"/>
    <s v="三雯鱼"/>
    <s v="很好喝啊"/>
    <d v="2022-06-09T00:00:00"/>
    <m/>
    <s v="正向"/>
    <d v="2026-03-17T00:00:00"/>
  </r>
  <r>
    <m/>
    <x v="2"/>
    <x v="35"/>
    <d v="2023-04-20T00:00:00"/>
    <s v="是"/>
    <s v="不要香菜"/>
    <s v="三分甜去冰我觉得还可以"/>
    <d v="2022-06-09T00:00:00"/>
    <m/>
    <s v="中性"/>
    <d v="2026-03-17T00:00:00"/>
  </r>
  <r>
    <m/>
    <x v="2"/>
    <x v="35"/>
    <d v="2023-04-20T00:00:00"/>
    <s v="是"/>
    <s v="盐包."/>
    <s v="我觉得超级好喝 解腻"/>
    <d v="2022-06-09T00:00:00"/>
    <m/>
    <s v="正向"/>
    <d v="2026-03-17T00:00:00"/>
  </r>
  <r>
    <m/>
    <x v="2"/>
    <x v="35"/>
    <d v="2023-04-20T00:00:00"/>
    <s v="是"/>
    <s v="双层吉士汉堡不许加番茄酱"/>
    <s v="三分糖好好喝而且本人很喜欢茶味重的东西真的好喜欢呜呜呜"/>
    <d v="2022-06-08T00:00:00"/>
    <m/>
    <s v="正向"/>
    <d v="2026-03-17T00:00:00"/>
  </r>
  <r>
    <m/>
    <x v="2"/>
    <x v="35"/>
    <d v="2023-04-20T00:00:00"/>
    <s v="是"/>
    <s v="波比万万！"/>
    <s v="我觉得这个好喝耶，那个什么都有奶茶桶很难喝"/>
    <d v="2022-06-08T00:00:00"/>
    <m/>
    <s v="中性"/>
    <d v="2026-03-17T00:00:00"/>
  </r>
  <r>
    <m/>
    <x v="2"/>
    <x v="35"/>
    <d v="2023-04-20T00:00:00"/>
    <s v="是"/>
    <s v="羊咩咩"/>
    <s v="很好吃"/>
    <d v="2022-06-08T00:00:00"/>
    <m/>
    <s v="正向"/>
    <d v="2026-03-17T00:00:00"/>
  </r>
  <r>
    <m/>
    <x v="2"/>
    <x v="35"/>
    <d v="2023-04-20T00:00:00"/>
    <s v="是"/>
    <s v="羊咩咩"/>
    <s v="好喝啊"/>
    <d v="2022-06-08T00:00:00"/>
    <m/>
    <s v="正向"/>
    <d v="2026-03-17T00:00:00"/>
  </r>
  <r>
    <m/>
    <x v="2"/>
    <x v="35"/>
    <d v="2023-04-20T00:00:00"/>
    <s v="是"/>
    <s v="Y. w"/>
    <s v="微糖我觉得巨棒"/>
    <d v="2022-06-08T00:00:00"/>
    <m/>
    <s v="正向"/>
    <d v="2026-03-17T00:00:00"/>
  </r>
  <r>
    <m/>
    <x v="2"/>
    <x v="35"/>
    <d v="2023-04-20T00:00:00"/>
    <s v="是"/>
    <s v="车厘子🍒"/>
    <s v="我觉得好喝啊，个人口味不同吧"/>
    <d v="2022-06-08T00:00:00"/>
    <m/>
    <s v="正向"/>
    <d v="2026-03-17T00:00:00"/>
  </r>
  <r>
    <m/>
    <x v="2"/>
    <x v="35"/>
    <d v="2023-04-20T00:00:00"/>
    <s v="是"/>
    <s v="啊静"/>
    <s v="很好喝呀"/>
    <d v="2022-06-08T00:00:00"/>
    <m/>
    <s v="正向"/>
    <d v="2026-03-17T00:00:00"/>
  </r>
  <r>
    <m/>
    <x v="2"/>
    <x v="35"/>
    <d v="2023-04-20T00:00:00"/>
    <s v="是"/>
    <s v="小猫大王装糕手HWAA"/>
    <s v="明明很好喝，不需要你避雷哦"/>
    <d v="2022-06-07T00:00:00"/>
    <m/>
    <s v="正向"/>
    <d v="2026-03-17T00:00:00"/>
  </r>
  <r>
    <m/>
    <x v="2"/>
    <x v="35"/>
    <d v="2023-04-20T00:00:00"/>
    <s v="是"/>
    <s v="妹妹早上好"/>
    <s v="我觉得好喝"/>
    <d v="2022-06-07T00:00:00"/>
    <m/>
    <s v="正向"/>
    <d v="2026-03-17T00:00:00"/>
  </r>
  <r>
    <m/>
    <x v="2"/>
    <x v="35"/>
    <d v="2023-04-20T00:00:00"/>
    <s v="是"/>
    <s v="想听小源碎碎念"/>
    <s v="我刚刚喝的，感觉还不错"/>
    <d v="2022-06-06T00:00:00"/>
    <m/>
    <s v="正向"/>
    <d v="2026-03-17T00:00:00"/>
  </r>
  <r>
    <m/>
    <x v="2"/>
    <x v="35"/>
    <d v="2023-04-20T00:00:00"/>
    <s v="是"/>
    <s v="yunamygoddess"/>
    <s v="古茗感觉最好喝的就是这个了，我至少点了不下20杯"/>
    <d v="2022-06-06T00:00:00"/>
    <m/>
    <s v="正向"/>
    <d v="2026-03-17T00:00:00"/>
  </r>
  <r>
    <m/>
    <x v="2"/>
    <x v="35"/>
    <d v="2023-04-20T00:00:00"/>
    <s v="是"/>
    <s v="善良珍珠丸"/>
    <s v="这个超好喝的好吗"/>
    <d v="2022-06-06T00:00:00"/>
    <m/>
    <s v="正向"/>
    <d v="2026-03-17T00:00:00"/>
  </r>
  <r>
    <m/>
    <x v="2"/>
    <x v="35"/>
    <d v="2023-04-20T00:00:00"/>
    <s v="是"/>
    <s v="靴子啃啃啃小说"/>
    <s v="我觉得好喝"/>
    <d v="2022-06-06T00:00:00"/>
    <m/>
    <s v="正向"/>
    <d v="2026-03-17T00:00:00"/>
  </r>
  <r>
    <m/>
    <x v="2"/>
    <x v="35"/>
    <d v="2023-04-20T00:00:00"/>
    <s v="是"/>
    <s v="通透."/>
    <s v="喝热的就好喝了，这种糯的东西本来就热的口感要好一点，而且现在的奶茶都甜的不行，我全点三分糖"/>
    <d v="2022-06-06T00:00:00"/>
    <m/>
    <s v="中性"/>
    <d v="2026-03-17T00:00:00"/>
  </r>
  <r>
    <m/>
    <x v="2"/>
    <x v="35"/>
    <d v="2023-04-20T00:00:00"/>
    <s v="是"/>
    <s v="细腻"/>
    <s v="我超爱喝 我都是全糖 可能我爱喝甜的"/>
    <d v="2022-06-06T00:00:00"/>
    <m/>
    <s v="正向"/>
    <d v="2026-03-17T00:00:00"/>
  </r>
  <r>
    <m/>
    <x v="2"/>
    <x v="35"/>
    <d v="2023-04-20T00:00:00"/>
    <s v="是"/>
    <s v="小恍"/>
    <s v="我觉得挺好喝 挺清新的 三分糖"/>
    <d v="2022-06-06T00:00:00"/>
    <m/>
    <s v="正向"/>
    <d v="2026-03-17T00:00:00"/>
  </r>
  <r>
    <m/>
    <x v="2"/>
    <x v="35"/>
    <d v="2023-04-20T00:00:00"/>
    <s v="是"/>
    <s v="云云云"/>
    <s v="我真的喜欢"/>
    <d v="2022-06-06T00:00:00"/>
    <m/>
    <s v="正向"/>
    <d v="2026-03-17T00:00:00"/>
  </r>
  <r>
    <m/>
    <x v="2"/>
    <x v="35"/>
    <d v="2023-04-20T00:00:00"/>
    <s v="是"/>
    <s v="不给备注想咋？"/>
    <s v="这个超级好喝"/>
    <d v="2022-06-06T00:00:00"/>
    <m/>
    <s v="正向"/>
    <d v="2026-03-17T00:00:00"/>
  </r>
  <r>
    <m/>
    <x v="2"/>
    <x v="35"/>
    <d v="2023-04-20T00:00:00"/>
    <s v="是"/>
    <s v="那又怎样"/>
    <s v="不同的店做的不一样！有些茶味特别重就不好喝"/>
    <d v="2022-06-06T00:00:00"/>
    <m/>
    <s v="中性"/>
    <d v="2026-03-17T00:00:00"/>
  </r>
  <r>
    <m/>
    <x v="2"/>
    <x v="35"/>
    <d v="2023-04-20T00:00:00"/>
    <s v="是"/>
    <s v="悠乐."/>
    <s v="赞同，我点过外卖，因为太难喝给男朋友了"/>
    <d v="2022-06-06T00:00:00"/>
    <m/>
    <s v="负向"/>
    <d v="2026-03-17T00:00:00"/>
  </r>
  <r>
    <m/>
    <x v="2"/>
    <x v="35"/>
    <d v="2023-04-20T00:00:00"/>
    <s v="是"/>
    <s v="可爱多🐷➕爱多弟🐯"/>
    <s v="超难喝"/>
    <d v="2022-06-06T00:00:00"/>
    <m/>
    <s v="负向"/>
    <d v="2026-03-17T00:00:00"/>
  </r>
  <r>
    <m/>
    <x v="2"/>
    <x v="35"/>
    <d v="2023-04-20T00:00:00"/>
    <s v="是"/>
    <s v="小饼干"/>
    <s v="家人们今天喝了一抹龙井春，好喝"/>
    <d v="2026-03-06T00:00:00"/>
    <s v="安徽"/>
    <s v="正向"/>
    <d v="2026-03-17T00:00:00"/>
  </r>
  <r>
    <m/>
    <x v="2"/>
    <x v="35"/>
    <d v="2023-04-20T00:00:00"/>
    <s v="是"/>
    <s v="早点睡觉."/>
    <s v="喝了睡不着"/>
    <d v="2026-03-07T00:00:00"/>
    <s v="广东"/>
    <s v="负向"/>
    <d v="2026-03-17T00:00:00"/>
  </r>
  <r>
    <m/>
    <x v="2"/>
    <x v="35"/>
    <d v="2023-04-20T00:00:00"/>
    <s v="是"/>
    <s v="Instantané"/>
    <s v="没前几年好喝，那个青团真的香"/>
    <d v="2026-03-06T00:00:00"/>
    <s v="浙江"/>
    <s v="负向"/>
    <d v="2026-03-17T00:00:00"/>
  </r>
  <r>
    <m/>
    <x v="2"/>
    <x v="35"/>
    <d v="2023-04-20T00:00:00"/>
    <s v="是"/>
    <s v="许你千纸鹤"/>
    <s v="因为换了鲜牛奶啦，更健康了，今天喝了一杯整体还是很不错的，会回购"/>
    <d v="2026-03-05T00:00:00"/>
    <s v="安徽"/>
    <s v="正向"/>
    <d v="2026-03-17T00:00:00"/>
  </r>
  <r>
    <m/>
    <x v="2"/>
    <x v="35"/>
    <d v="2023-04-20T00:00:00"/>
    <s v="是"/>
    <s v="匿名"/>
    <s v="是呀，給你用鮮奶了"/>
    <d v="2026-03-05T00:00:00"/>
    <s v="福建"/>
    <s v="中性"/>
    <d v="2026-03-17T00:00:00"/>
  </r>
  <r>
    <m/>
    <x v="2"/>
    <x v="35"/>
    <d v="2023-04-20T00:00:00"/>
    <s v="是"/>
    <s v="ff"/>
    <s v="青团感觉味道跟普通小丸子一样，我记得去年不是这个味道"/>
    <d v="2026-03-05T00:00:00"/>
    <s v="广东"/>
    <s v="负向"/>
    <d v="2026-03-17T00:00:00"/>
  </r>
  <r>
    <m/>
    <x v="2"/>
    <x v="35"/>
    <d v="2023-04-20T00:00:00"/>
    <s v="是"/>
    <s v="MoMo"/>
    <s v="前年的青团艾草味才浓"/>
    <d v="2026-03-05T00:00:00"/>
    <s v="浙江"/>
    <s v="中性"/>
    <d v="2026-03-17T00:00:00"/>
  </r>
  <r>
    <m/>
    <x v="2"/>
    <x v="35"/>
    <d v="2023-04-20T00:00:00"/>
    <s v="是"/>
    <s v="反正我的身材很曼妙"/>
    <s v="今天买了不好喝！而且这次的青团很硬，一个小时才喝不到一半，喝不下去扔了"/>
    <d v="2026-03-05T00:00:00"/>
    <s v="湖北"/>
    <s v="负向"/>
    <d v="2026-03-17T00:00:00"/>
  </r>
  <r>
    <m/>
    <x v="2"/>
    <x v="35"/>
    <d v="2023-04-20T00:00:00"/>
    <s v="是"/>
    <s v="反正我的身材很曼妙"/>
    <s v="这款一直都是点的少冰五分糖，看评论区说温的热的好喝，但冰的这次真的很难喝"/>
    <d v="2026-03-05T00:00:00"/>
    <s v="湖北"/>
    <s v="负向"/>
    <d v="2026-03-17T00:00:00"/>
  </r>
  <r>
    <m/>
    <x v="2"/>
    <x v="35"/>
    <d v="2023-04-20T00:00:00"/>
    <s v="是"/>
    <s v="芳哥"/>
    <s v="刚点，好喝"/>
    <d v="2026-03-05T00:00:00"/>
    <s v="广东"/>
    <s v="正向"/>
    <d v="2026-03-17T00:00:00"/>
  </r>
  <r>
    <m/>
    <x v="2"/>
    <x v="35"/>
    <d v="2023-04-20T00:00:00"/>
    <s v="是"/>
    <s v="雪柯爱雪"/>
    <s v="一抹龙井吧、抹茶奶盖超好喝"/>
    <d v="2026-03-05T00:00:00"/>
    <s v="浙江"/>
    <s v="正向"/>
    <d v="2026-03-17T00:00:00"/>
  </r>
  <r>
    <m/>
    <x v="2"/>
    <x v="35"/>
    <d v="2023-04-20T00:00:00"/>
    <s v="是"/>
    <s v="nian"/>
    <s v="不好喝 以前很惊艳"/>
    <d v="2026-03-05T00:00:00"/>
    <s v="福建"/>
    <s v="负向"/>
    <d v="2026-03-17T00:00:00"/>
  </r>
  <r>
    <m/>
    <x v="2"/>
    <x v="35"/>
    <d v="2023-04-20T00:00:00"/>
    <s v="是"/>
    <s v="匿名"/>
    <s v="物料不一樣，青團估計也換了吧"/>
    <d v="2026-03-05T00:00:00"/>
    <s v="福建"/>
    <s v="中性"/>
    <d v="2026-03-17T00:00:00"/>
  </r>
  <r>
    <m/>
    <x v="2"/>
    <x v="35"/>
    <d v="2023-04-20T00:00:00"/>
    <s v="是"/>
    <s v="我可不是甜妹"/>
    <s v="为什么今年不出纯茶的龙井"/>
    <d v="2026-03-05T00:00:00"/>
    <s v="浙江"/>
    <s v="中性"/>
    <d v="2026-03-17T00:00:00"/>
  </r>
  <r>
    <m/>
    <x v="2"/>
    <x v="35"/>
    <d v="2023-04-20T00:00:00"/>
    <s v="是"/>
    <s v="十點零五."/>
    <s v="点温或热的 挺好喝的 很香"/>
    <d v="2026-03-05T00:00:00"/>
    <s v="福建"/>
    <s v="正向"/>
    <d v="2026-03-17T00:00:00"/>
  </r>
  <r>
    <m/>
    <x v="2"/>
    <x v="35"/>
    <d v="2023-04-20T00:00:00"/>
    <s v="是"/>
    <s v="一一"/>
    <s v="去冰五分甜好喝，茶味再浓一些就好了"/>
    <d v="2026-03-10T00:00:00"/>
    <s v="江西"/>
    <s v="正向"/>
    <d v="2026-03-17T00:00:00"/>
  </r>
  <r>
    <m/>
    <x v="2"/>
    <x v="35"/>
    <d v="2023-04-20T00:00:00"/>
    <s v="是"/>
    <s v="海鱼仔oo"/>
    <s v="三分糖不知道为什么都感觉好甜"/>
    <d v="2026-03-06T00:00:00"/>
    <s v="广东"/>
    <s v="负向"/>
    <d v="2026-03-17T00:00:00"/>
  </r>
  <r>
    <m/>
    <x v="2"/>
    <x v="35"/>
    <d v="2023-04-20T00:00:00"/>
    <s v="是"/>
    <s v="kitty"/>
    <s v="宝宝，因为古茗的三分糖甜度其实是五分的"/>
    <d v="2026-03-16T00:00:00"/>
    <s v="福建"/>
    <s v="中性"/>
    <d v="2026-03-17T00:00:00"/>
  </r>
  <r>
    <m/>
    <x v="2"/>
    <x v="35"/>
    <d v="2023-04-20T00:00:00"/>
    <s v="是"/>
    <s v="dearsixin."/>
    <s v="感觉还可以，就是青团没以前的软了"/>
    <d v="2026-03-05T00:00:00"/>
    <s v="福建"/>
    <s v="中性"/>
    <d v="2026-03-17T00:00:00"/>
  </r>
  <r>
    <m/>
    <x v="2"/>
    <x v="35"/>
    <d v="2023-04-20T00:00:00"/>
    <s v="是"/>
    <s v="哆米是只喵"/>
    <s v="我觉得今年的很Q弹去年的太软了"/>
    <d v="2026-03-05T00:00:00"/>
    <s v="浙江"/>
    <s v="正向"/>
    <d v="2026-03-17T00:00:00"/>
  </r>
  <r>
    <m/>
    <x v="2"/>
    <x v="35"/>
    <d v="2023-04-20T00:00:00"/>
    <s v="是"/>
    <s v="momo"/>
    <s v="今天买了，本来很期待的，尝了一口挺失望的"/>
    <d v="2026-03-06T00:00:00"/>
    <s v="河南"/>
    <s v="负向"/>
    <d v="2026-03-17T00:00:00"/>
  </r>
  <r>
    <m/>
    <x v="2"/>
    <x v="35"/>
    <d v="2023-04-20T00:00:00"/>
    <s v="是"/>
    <s v="bobo"/>
    <s v="除了颜值有春天气息，哪里都不好，丸子没味奶也掺假"/>
    <d v="2026-03-13T00:00:00"/>
    <s v="安徽"/>
    <s v="负向"/>
    <d v="2026-03-17T00:00:00"/>
  </r>
  <r>
    <m/>
    <x v="2"/>
    <x v="35"/>
    <d v="2023-04-20T00:00:00"/>
    <s v="是"/>
    <s v="怪乖"/>
    <s v="很好喝啊！"/>
    <d v="2026-03-05T00:00:00"/>
    <s v="湖北"/>
    <s v="正向"/>
    <d v="2026-03-17T00:00:00"/>
  </r>
  <r>
    <m/>
    <x v="2"/>
    <x v="35"/>
    <d v="2023-04-20T00:00:00"/>
    <s v="是"/>
    <s v="旺仔分你一半"/>
    <s v="我感觉还可以"/>
    <d v="2026-03-05T00:00:00"/>
    <s v="江苏"/>
    <s v="中性"/>
    <d v="2026-03-17T00:00:00"/>
  </r>
  <r>
    <m/>
    <x v="2"/>
    <x v="35"/>
    <d v="2023-04-20T00:00:00"/>
    <s v="是"/>
    <s v="甜食控小妮子"/>
    <s v="换鲜奶更健康，但日常喝奶茶需要控制"/>
    <d v="2026-03-06T00:00:00"/>
    <s v="江西"/>
    <s v="中性"/>
    <d v="2026-03-17T00:00:00"/>
  </r>
  <r>
    <m/>
    <x v="2"/>
    <x v="35"/>
    <d v="2023-04-20T00:00:00"/>
    <s v="是"/>
    <s v="momo"/>
    <s v="我感觉今年好喝得牛逼"/>
    <d v="2026-03-16T00:00:00"/>
    <s v="江苏"/>
    <s v="正向"/>
    <d v="2026-03-17T00:00:00"/>
  </r>
  <r>
    <m/>
    <x v="2"/>
    <x v="35"/>
    <d v="2023-04-20T00:00:00"/>
    <s v="是"/>
    <s v="吃货小财迷"/>
    <s v="我喝的一抹龙井加珍珠好喝呢"/>
    <d v="2026-03-05T00:00:00"/>
    <s v="广东"/>
    <s v="正向"/>
    <d v="2026-03-17T00:00:00"/>
  </r>
  <r>
    <m/>
    <x v="2"/>
    <x v="35"/>
    <d v="2023-04-20T00:00:00"/>
    <s v="是"/>
    <s v="小红薯"/>
    <s v="挺好喝的"/>
    <d v="2026-03-05T00:00:00"/>
    <s v="广西"/>
    <s v="正向"/>
    <d v="2026-03-17T00:00:00"/>
  </r>
  <r>
    <m/>
    <x v="2"/>
    <x v="35"/>
    <d v="2023-04-20T00:00:00"/>
    <s v="是"/>
    <s v="朱长明"/>
    <s v="喝鲜奶更健康，老妈也说很好喝"/>
    <d v="2026-03-06T00:00:00"/>
    <s v="江苏"/>
    <s v="正向"/>
    <d v="2026-03-17T00:00:00"/>
  </r>
  <r>
    <m/>
    <x v="2"/>
    <x v="35"/>
    <d v="2023-04-20T00:00:00"/>
    <s v="是"/>
    <s v="路远斯机"/>
    <s v="我觉得好喝也"/>
    <d v="2026-03-05T00:00:00"/>
    <s v="四川"/>
    <s v="正向"/>
    <d v="2026-03-17T00:00:00"/>
  </r>
  <r>
    <m/>
    <x v="2"/>
    <x v="35"/>
    <d v="2023-04-20T00:00:00"/>
    <s v="是"/>
    <s v="一颗栗子🌰"/>
    <s v="我喝第一口就感觉奶味变了"/>
    <d v="2026-03-06T00:00:00"/>
    <s v="江苏"/>
    <s v="中性"/>
    <d v="2026-03-17T00:00:00"/>
  </r>
  <r>
    <m/>
    <x v="2"/>
    <x v="35"/>
    <d v="2023-04-20T00:00:00"/>
    <s v="是"/>
    <s v="考拉安安"/>
    <s v="感觉没之前的抹茶四季春好喝"/>
    <d v="2026-03-08T00:00:00"/>
    <s v="福建"/>
    <s v="负向"/>
    <d v="2026-03-17T00:00:00"/>
  </r>
  <r>
    <m/>
    <x v="2"/>
    <x v="35"/>
    <d v="2023-04-20T00:00:00"/>
    <s v="是"/>
    <s v="亲吻小猫鼻尖"/>
    <s v="抹茶不好喝还很难吸上来"/>
    <d v="2026-03-05T00:00:00"/>
    <s v="湖南"/>
    <s v="负向"/>
    <d v="2026-03-17T00:00:00"/>
  </r>
  <r>
    <m/>
    <x v="2"/>
    <x v="35"/>
    <d v="2023-04-20T00:00:00"/>
    <s v="是"/>
    <s v="不是Mondrian、"/>
    <s v="我觉得没去年好喝了"/>
    <d v="2026-03-16T00:00:00"/>
    <s v="重庆"/>
    <s v="负向"/>
    <d v="2026-03-17T00:00:00"/>
  </r>
  <r>
    <m/>
    <x v="2"/>
    <x v="35"/>
    <d v="2023-04-20T00:00:00"/>
    <s v="是"/>
    <s v="Cm***"/>
    <s v="五分糖喝起来像水"/>
    <d v="2026-03-06T00:00:00"/>
    <s v="广东"/>
    <s v="负向"/>
    <d v="2026-03-17T00:00:00"/>
  </r>
  <r>
    <m/>
    <x v="2"/>
    <x v="35"/>
    <d v="2023-04-20T00:00:00"/>
    <s v="是"/>
    <s v="kuku炫饭"/>
    <s v="青团没有艾草味，没有去年好喝"/>
    <d v="2026-03-07T00:00:00"/>
    <s v="广东"/>
    <s v="负向"/>
    <d v="2026-03-17T00:00:00"/>
  </r>
  <r>
    <m/>
    <x v="2"/>
    <x v="35"/>
    <d v="2023-04-20T00:00:00"/>
    <s v="是"/>
    <s v="滴滴滴快上车"/>
    <s v="换鲜奶后口感更健康，我很喜欢会回购"/>
    <d v="2026-03-06T00:00:00"/>
    <s v="浙江"/>
    <s v="正向"/>
    <d v="2026-03-17T00:00:00"/>
  </r>
  <r>
    <m/>
    <x v="2"/>
    <x v="35"/>
    <d v="2023-04-20T00:00:00"/>
    <s v="是"/>
    <s v="醋"/>
    <s v="换鲜奶后不想喝了"/>
    <d v="2026-03-05T00:00:00"/>
    <s v="安徽"/>
    <s v="负向"/>
    <d v="2026-03-17T00:00:00"/>
  </r>
  <r>
    <m/>
    <x v="2"/>
    <x v="35"/>
    <d v="2023-04-20T00:00:00"/>
    <s v="是"/>
    <s v="momo"/>
    <s v="好寡淡"/>
    <d v="2026-03-06T00:00:00"/>
    <s v="广东"/>
    <s v="负向"/>
    <d v="2026-03-17T00:00:00"/>
  </r>
  <r>
    <m/>
    <x v="2"/>
    <x v="35"/>
    <d v="2023-04-20T00:00:00"/>
    <s v="是"/>
    <s v="Vina Zheng"/>
    <s v="感觉味道变了"/>
    <d v="2026-03-06T00:00:00"/>
    <s v="浙江"/>
    <s v="负向"/>
    <d v="2026-03-17T00:00:00"/>
  </r>
  <r>
    <m/>
    <x v="2"/>
    <x v="35"/>
    <d v="2023-04-20T00:00:00"/>
    <s v="是"/>
    <s v="梅川酷子."/>
    <s v="扔了"/>
    <d v="2026-03-06T00:00:00"/>
    <s v="浙江"/>
    <s v="负向"/>
    <d v="2026-03-17T00:00:00"/>
  </r>
  <r>
    <m/>
    <x v="2"/>
    <x v="35"/>
    <d v="2023-04-20T00:00:00"/>
    <s v="是"/>
    <s v="小小青树"/>
    <s v="青团变硬了"/>
    <d v="2026-03-05T00:00:00"/>
    <s v="江西"/>
    <s v="负向"/>
    <d v="2026-03-17T00:00:00"/>
  </r>
  <r>
    <m/>
    <x v="2"/>
    <x v="35"/>
    <d v="2023-04-20T00:00:00"/>
    <s v="是"/>
    <s v="MAGI"/>
    <s v="鲜奶不如植脂末好喝"/>
    <d v="2026-03-06T00:00:00"/>
    <s v="四川"/>
    <s v="负向"/>
    <d v="2026-03-17T00:00:00"/>
  </r>
  <r>
    <m/>
    <x v="2"/>
    <x v="35"/>
    <d v="2023-04-20T00:00:00"/>
    <s v="是"/>
    <s v="X-"/>
    <s v="换鲜奶后口感下降"/>
    <d v="2026-03-06T00:00:00"/>
    <s v="广东"/>
    <s v="负向"/>
    <d v="2026-03-17T00:00:00"/>
  </r>
  <r>
    <m/>
    <x v="2"/>
    <x v="35"/>
    <d v="2023-04-20T00:00:00"/>
    <s v="是"/>
    <s v="易安生活手册"/>
    <s v="没有去年的好喝"/>
    <d v="2026-03-06T00:00:00"/>
    <s v="福建"/>
    <s v="负向"/>
    <d v="2026-03-17T00:00:00"/>
  </r>
  <r>
    <m/>
    <x v="2"/>
    <x v="35"/>
    <d v="2023-04-20T00:00:00"/>
    <s v="是"/>
    <s v="曦澄"/>
    <s v="好喝，很清爽"/>
    <d v="2026-03-06T00:00:00"/>
    <s v="安徽"/>
    <s v="正向"/>
    <d v="2026-03-17T00:00:00"/>
  </r>
  <r>
    <m/>
    <x v="2"/>
    <x v="35"/>
    <d v="2023-04-20T00:00:00"/>
    <s v="是"/>
    <s v="Yatching"/>
    <s v="寡淡"/>
    <d v="2026-03-07T00:00:00"/>
    <s v="浙江"/>
    <s v="负向"/>
    <d v="2026-03-17T00:00:00"/>
  </r>
  <r>
    <m/>
    <x v="2"/>
    <x v="35"/>
    <d v="2023-04-20T00:00:00"/>
    <s v="是"/>
    <s v="草莓脑袋"/>
    <s v="不好喝"/>
    <d v="2026-03-05T00:00:00"/>
    <s v="广西"/>
    <s v="负向"/>
    <d v="2026-03-17T00:00:00"/>
  </r>
  <r>
    <m/>
    <x v="2"/>
    <x v="35"/>
    <d v="2023-04-20T00:00:00"/>
    <s v="是"/>
    <s v="冷空气好讨厌"/>
    <s v="换配方了"/>
    <d v="2026-03-05T00:00:00"/>
    <s v="广东"/>
    <s v="中性"/>
    <d v="2026-03-17T00:00:00"/>
  </r>
  <r>
    <m/>
    <x v="2"/>
    <x v="35"/>
    <d v="2023-04-20T00:00:00"/>
    <s v="是"/>
    <s v="芝芝为荔枝"/>
    <s v="不好喝"/>
    <d v="2026-03-05T00:00:00"/>
    <s v="安徽"/>
    <s v="负向"/>
    <d v="2026-03-17T00:00:00"/>
  </r>
  <r>
    <m/>
    <x v="2"/>
    <x v="35"/>
    <d v="2023-04-20T00:00:00"/>
    <s v="是"/>
    <s v="乔大大哇"/>
    <s v="还是一样好喝"/>
    <d v="2026-03-06T00:00:00"/>
    <s v="福建"/>
    <s v="正向"/>
    <d v="2026-03-17T00:00:00"/>
  </r>
  <r>
    <m/>
    <x v="2"/>
    <x v="35"/>
    <d v="2023-04-20T00:00:00"/>
    <s v="是"/>
    <s v="画画的Baby"/>
    <s v="还不如白开水"/>
    <d v="2026-03-13T00:00:00"/>
    <s v="山东"/>
    <s v="负向"/>
    <d v="2026-03-17T00:00:00"/>
  </r>
  <r>
    <m/>
    <x v="2"/>
    <x v="35"/>
    <d v="2023-04-20T00:00:00"/>
    <s v="是"/>
    <s v="今天也要加油鸭🐥"/>
    <s v="味道很淡"/>
    <d v="2026-03-06T00:00:00"/>
    <s v="广东"/>
    <s v="负向"/>
    <d v="2026-03-17T00:00:00"/>
  </r>
  <r>
    <m/>
    <x v="2"/>
    <x v="35"/>
    <d v="2023-04-20T00:00:00"/>
    <s v="是"/>
    <s v="无敌风火轮"/>
    <s v="不好喝，丸子怪怪的"/>
    <d v="2026-03-06T00:00:00"/>
    <s v="浙江"/>
    <s v="负向"/>
    <d v="2026-03-17T00:00:00"/>
  </r>
  <r>
    <m/>
    <x v="2"/>
    <x v="35"/>
    <d v="2023-04-20T00:00:00"/>
    <s v="是"/>
    <s v="寒夜雪"/>
    <s v="喝了睡不着"/>
    <d v="2026-03-06T00:00:00"/>
    <s v="重庆"/>
    <s v="负向"/>
    <d v="2026-03-17T00:00:00"/>
  </r>
  <r>
    <m/>
    <x v="2"/>
    <x v="35"/>
    <d v="2023-04-20T00:00:00"/>
    <s v="是"/>
    <s v="moon"/>
    <s v="茶味不够浓"/>
    <d v="2026-03-06T00:00:00"/>
    <s v="广东"/>
    <s v="负向"/>
    <d v="2026-03-17T00:00:00"/>
  </r>
  <r>
    <m/>
    <x v="2"/>
    <x v="35"/>
    <d v="2023-04-20T00:00:00"/>
    <s v="是"/>
    <s v="亲吻小猫鼻尖"/>
    <s v="古茗越来越差了"/>
    <d v="2026-03-05T00:00:00"/>
    <s v="湖南"/>
    <s v="负向"/>
    <d v="2026-03-17T00:00:00"/>
  </r>
  <r>
    <m/>
    <x v="2"/>
    <x v="35"/>
    <d v="2023-04-20T00:00:00"/>
    <s v="是"/>
    <s v="u."/>
    <s v="味道很淡"/>
    <d v="2026-03-05T00:00:00"/>
    <s v="福建"/>
    <s v="负向"/>
    <d v="2026-03-17T00:00:00"/>
  </r>
  <r>
    <m/>
    <x v="2"/>
    <x v="35"/>
    <d v="2023-04-20T00:00:00"/>
    <s v="是"/>
    <s v="啊？"/>
    <s v="青团有冰箱味"/>
    <d v="2026-03-05T00:00:00"/>
    <s v="浙江"/>
    <s v="负向"/>
    <d v="2026-03-17T00:00:00"/>
  </r>
  <r>
    <m/>
    <x v="2"/>
    <x v="35"/>
    <d v="2023-04-20T00:00:00"/>
    <s v="是"/>
    <s v="玖"/>
    <s v="奶味盖过茶味，口感下降"/>
    <d v="2026-03-05T00:00:00"/>
    <s v="江西"/>
    <s v="负向"/>
    <d v="2026-03-17T00:00:00"/>
  </r>
  <r>
    <m/>
    <x v="2"/>
    <x v="35"/>
    <d v="2023-04-20T00:00:00"/>
    <s v="是"/>
    <s v="Cc"/>
    <s v="因为改成鲜奶"/>
    <d v="2026-03-05T00:00:00"/>
    <s v="江西"/>
    <s v="中性"/>
    <d v="2026-03-17T00:00:00"/>
  </r>
  <r>
    <m/>
    <x v="2"/>
    <x v="35"/>
    <d v="2023-04-20T00:00:00"/>
    <s v="是"/>
    <s v="拽逼💫"/>
    <s v="喝不下去了"/>
    <d v="2026-03-05T00:00:00"/>
    <s v="安徽"/>
    <s v="负向"/>
    <d v="2026-03-17T00:00:00"/>
  </r>
  <r>
    <m/>
    <x v="2"/>
    <x v="35"/>
    <d v="2023-04-20T00:00:00"/>
    <s v="是"/>
    <s v="momo"/>
    <s v="寡淡的很"/>
    <d v="2026-03-05T00:00:00"/>
    <s v="重庆"/>
    <s v="负向"/>
    <d v="2026-03-17T00:00:00"/>
  </r>
  <r>
    <m/>
    <x v="2"/>
    <x v="35"/>
    <d v="2023-04-20T00:00:00"/>
    <s v="是"/>
    <s v="超爱小面包啊"/>
    <s v="换鲜奶后不如以前好喝"/>
    <d v="2026-03-05T00:00:00"/>
    <s v="广东"/>
    <s v="负向"/>
    <d v="2026-03-17T00:00:00"/>
  </r>
  <r>
    <m/>
    <x v="2"/>
    <x v="35"/>
    <d v="2023-04-20T00:00:00"/>
    <s v="是"/>
    <s v="isunset"/>
    <s v="难喝，涩口"/>
    <d v="2026-03-11T00:00:00"/>
    <s v="福建"/>
    <s v="负向"/>
    <d v="2026-03-17T00:00:00"/>
  </r>
  <r>
    <m/>
    <x v="2"/>
    <x v="35"/>
    <d v="2023-04-20T00:00:00"/>
    <s v="是"/>
    <s v="七海的淡水"/>
    <s v="真的难喝"/>
    <d v="2026-03-10T00:00:00"/>
    <s v="浙江"/>
    <s v="负向"/>
    <d v="2026-03-17T00:00:00"/>
  </r>
  <r>
    <m/>
    <x v="2"/>
    <x v="35"/>
    <d v="2023-04-20T00:00:00"/>
    <s v="是"/>
    <s v="林野"/>
    <s v="难喝"/>
    <d v="2026-03-06T00:00:00"/>
    <s v="广西"/>
    <s v="负向"/>
    <d v="2026-03-17T00:00:00"/>
  </r>
  <r>
    <m/>
    <x v="2"/>
    <x v="35"/>
    <d v="2023-04-20T00:00:00"/>
    <s v="是"/>
    <s v="小河马会喷水"/>
    <s v="今年很难喝"/>
    <d v="2026-03-05T00:00:00"/>
    <s v="福建"/>
    <s v="负向"/>
    <d v="2026-03-17T00:00:00"/>
  </r>
  <r>
    <m/>
    <x v="2"/>
    <x v="35"/>
    <d v="2023-04-20T00:00:00"/>
    <s v="是"/>
    <s v="Liang"/>
    <s v="不好喝，寡淡"/>
    <d v="2026-03-05T00:00:00"/>
    <s v="山东"/>
    <s v="负向"/>
    <d v="2026-03-17T00:00:00"/>
  </r>
  <r>
    <m/>
    <x v="2"/>
    <x v="35"/>
    <d v="2023-04-20T00:00:00"/>
    <s v="是"/>
    <s v="未被异化的文明质检员"/>
    <s v="有蒜味还苦"/>
    <d v="2026-03-05T00:00:00"/>
    <s v="重庆"/>
    <s v="负向"/>
    <d v="2026-03-17T00:00:00"/>
  </r>
  <r>
    <m/>
    <x v="2"/>
    <x v="35"/>
    <d v="2023-04-20T00:00:00"/>
    <s v="是"/>
    <s v="momo"/>
    <s v="确实很难喝"/>
    <d v="2026-03-05T00:00:00"/>
    <s v="浙江"/>
    <s v="负向"/>
    <d v="2026-03-17T00:00:00"/>
  </r>
  <r>
    <m/>
    <x v="2"/>
    <x v="35"/>
    <d v="2023-04-20T00:00:00"/>
    <s v="是"/>
    <s v="搬砖大王（真的不买了版）"/>
    <s v="味道很诡异，有芹菜味还有咸口"/>
    <d v="2026-03-13T00:00:00"/>
    <s v="江苏"/>
    <s v="负向"/>
    <d v="2026-03-17T00:00:00"/>
  </r>
  <r>
    <m/>
    <x v="2"/>
    <x v="35"/>
    <d v="2023-04-20T00:00:00"/>
    <s v="是"/>
    <s v="🎀"/>
    <s v="里面好像真加了欧芹"/>
    <d v="2026-03-13T00:00:00"/>
    <s v="湖北"/>
    <s v="中性"/>
    <d v="2026-03-17T00:00:00"/>
  </r>
  <r>
    <m/>
    <x v="2"/>
    <x v="35"/>
    <d v="2023-04-20T00:00:00"/>
    <s v="是"/>
    <s v="幸运弗兰克"/>
    <s v="是不是改鲜奶了？写着冷链鲜奶"/>
    <d v="2026-03-05T00:00:00"/>
    <s v="广东"/>
    <s v="中性"/>
    <d v="2026-03-17T00:00:00"/>
  </r>
  <r>
    <m/>
    <x v="2"/>
    <x v="35"/>
    <d v="2023-04-20T00:00:00"/>
    <s v="是"/>
    <s v="茄茄茄茄子"/>
    <s v="今年的青团糊嘴糊嗓子"/>
    <d v="2026-03-06T00:00:00"/>
    <s v="云南"/>
    <s v="负向"/>
    <d v="2026-03-17T00:00:00"/>
  </r>
  <r>
    <m/>
    <x v="2"/>
    <x v="35"/>
    <d v="2023-04-20T00:00:00"/>
    <s v="是"/>
    <s v="士多啤梨好美味"/>
    <s v="今年不好喝，不想再买了"/>
    <d v="2026-03-06T00:00:00"/>
    <s v="福建"/>
    <s v="负向"/>
    <d v="2026-03-17T00:00:00"/>
  </r>
  <r>
    <m/>
    <x v="2"/>
    <x v="35"/>
    <d v="2023-04-20T00:00:00"/>
    <s v="是"/>
    <s v="Aaa耳塞重度依赖"/>
    <s v="味道怪，加奶盖后好一点"/>
    <d v="2026-03-05T00:00:00"/>
    <s v="浙江"/>
    <s v="中性"/>
    <d v="2026-03-17T00:00:00"/>
  </r>
  <r>
    <m/>
    <x v="2"/>
    <x v="35"/>
    <d v="2023-04-20T00:00:00"/>
    <s v="是"/>
    <s v="羽宇"/>
    <s v="今年青团很惊艳，有绿色纤维"/>
    <d v="2026-03-05T00:00:00"/>
    <s v="河南"/>
    <s v="正向"/>
    <d v="2026-03-17T00:00:00"/>
  </r>
  <r>
    <m/>
    <x v="2"/>
    <x v="35"/>
    <d v="2023-04-20T00:00:00"/>
    <s v="是"/>
    <s v="大珊子 ·"/>
    <s v="味道变了，没有以前好喝"/>
    <d v="2026-03-05T00:00:00"/>
    <s v="海南"/>
    <s v="负向"/>
    <d v="2026-03-17T00:00:00"/>
  </r>
  <r>
    <m/>
    <x v="2"/>
    <x v="35"/>
    <d v="2023-04-20T00:00:00"/>
    <s v="是"/>
    <s v="兔狻"/>
    <s v="涨价了不能接受"/>
    <d v="2026-03-05T00:00:00"/>
    <s v="四川"/>
    <s v="负向"/>
    <d v="2026-03-17T00:00:00"/>
  </r>
  <r>
    <m/>
    <x v="2"/>
    <x v="35"/>
    <d v="2023-04-20T00:00:00"/>
    <s v="是"/>
    <s v="紫若兰薇"/>
    <s v="喝不出龙井味，像牛奶"/>
    <d v="2026-03-06T00:00:00"/>
    <s v="江西"/>
    <s v="负向"/>
    <d v="2026-03-17T00:00:00"/>
  </r>
  <r>
    <m/>
    <x v="2"/>
    <x v="35"/>
    <d v="2023-04-20T00:00:00"/>
    <s v="是"/>
    <s v="紫若兰薇"/>
    <s v="吸不上青团"/>
    <d v="2026-03-06T00:00:00"/>
    <s v="江西"/>
    <s v="负向"/>
    <d v="2026-03-17T00:00:00"/>
  </r>
  <r>
    <m/>
    <x v="2"/>
    <x v="35"/>
    <d v="2023-04-20T00:00:00"/>
    <s v="是"/>
    <s v="偷外卖4全家"/>
    <s v="还是很好喝"/>
    <d v="2026-03-05T00:00:00"/>
    <s v="安徽"/>
    <s v="正向"/>
    <d v="2026-03-17T00:00:00"/>
  </r>
  <r>
    <m/>
    <x v="2"/>
    <x v="35"/>
    <d v="2023-04-20T00:00:00"/>
    <s v="是"/>
    <s v="巧克力大王"/>
    <s v="去年的更好喝"/>
    <d v="2026-03-06T00:00:00"/>
    <s v="江西"/>
    <s v="负向"/>
    <d v="2026-03-17T00:00:00"/>
  </r>
  <r>
    <m/>
    <x v="2"/>
    <x v="35"/>
    <d v="2023-04-20T00:00:00"/>
    <s v="是"/>
    <s v="十點零五."/>
    <s v="热的更好喝"/>
    <d v="2026-03-05T00:00:00"/>
    <s v="福建"/>
    <s v="正向"/>
    <d v="2026-03-17T00:00:00"/>
  </r>
  <r>
    <m/>
    <x v="2"/>
    <x v="35"/>
    <d v="2023-04-20T00:00:00"/>
    <s v="是"/>
    <s v="Tuuuuu"/>
    <s v="换鲜奶后口感变淡"/>
    <d v="2026-03-05T00:00:00"/>
    <s v="浙江"/>
    <s v="负向"/>
    <d v="2026-03-17T00:00:00"/>
  </r>
  <r>
    <m/>
    <x v="2"/>
    <x v="35"/>
    <d v="2023-04-20T00:00:00"/>
    <s v="是"/>
    <s v="casiN_（MDXM全勤版）"/>
    <s v="前年最好喝"/>
    <d v="2026-03-05T00:00:00"/>
    <s v="福建"/>
    <s v="中性"/>
    <d v="2026-03-17T00:00:00"/>
  </r>
  <r>
    <m/>
    <x v="2"/>
    <x v="35"/>
    <d v="2023-04-20T00:00:00"/>
    <s v="是"/>
    <s v="哆米是只喵"/>
    <s v="今年比去年好吃"/>
    <d v="2026-03-05T00:00:00"/>
    <s v="浙江"/>
    <s v="正向"/>
    <d v="2026-03-17T00:00:00"/>
  </r>
  <r>
    <m/>
    <x v="2"/>
    <x v="35"/>
    <d v="2023-04-20T00:00:00"/>
    <s v="是"/>
    <s v="辞寒"/>
    <s v="今年味道奇怪"/>
    <d v="2026-03-05T00:00:00"/>
    <s v="广东"/>
    <s v="负向"/>
    <d v="2026-03-17T00:00:00"/>
  </r>
  <r>
    <m/>
    <x v="2"/>
    <x v="35"/>
    <d v="2023-04-20T00:00:00"/>
    <s v="是"/>
    <s v="yuti"/>
    <s v="换鲜奶更健康"/>
    <d v="2026-03-05T00:00:00"/>
    <s v="湖南"/>
    <s v="正向"/>
    <d v="2026-03-17T00:00:00"/>
  </r>
  <r>
    <m/>
    <x v="2"/>
    <x v="35"/>
    <d v="2023-04-20T00:00:00"/>
    <s v="是"/>
    <s v="吸血鬼孤独"/>
    <s v="一年不如一年"/>
    <d v="2026-03-06T00:00:00"/>
    <s v="浙江"/>
    <s v="负向"/>
    <d v="2026-03-17T00:00:00"/>
  </r>
  <r>
    <m/>
    <x v="2"/>
    <x v="35"/>
    <d v="2023-04-20T00:00:00"/>
    <s v="是"/>
    <s v="飞天噜"/>
    <s v="好苦"/>
    <d v="2026-03-12T00:00:00"/>
    <s v="广东"/>
    <s v="负向"/>
    <d v="2026-03-17T00:00:00"/>
  </r>
  <r>
    <m/>
    <x v="2"/>
    <x v="35"/>
    <d v="2023-04-20T00:00:00"/>
    <s v="是"/>
    <s v="momo"/>
    <s v="青团有芹菜味和面粉感"/>
    <d v="2026-03-10T00:00:00"/>
    <s v="四川"/>
    <s v="负向"/>
    <d v="2026-03-17T00:00:00"/>
  </r>
  <r>
    <m/>
    <x v="2"/>
    <x v="35"/>
    <d v="2023-04-20T00:00:00"/>
    <s v="是"/>
    <s v="那就这样吧"/>
    <s v="期待但担心不好喝"/>
    <d v="2026-03-05T00:00:00"/>
    <s v="浙江"/>
    <s v="中性"/>
    <d v="2026-03-17T00:00:00"/>
  </r>
  <r>
    <m/>
    <x v="2"/>
    <x v="35"/>
    <d v="2023-04-20T00:00:00"/>
    <s v="是"/>
    <s v="momo"/>
    <s v="感觉像塑料一样"/>
    <d v="2026-03-15T00:00:00"/>
    <s v="云南"/>
    <s v="负向"/>
    <d v="2026-03-17T00:00:00"/>
  </r>
  <r>
    <m/>
    <x v="2"/>
    <x v="35"/>
    <d v="2023-04-20T00:00:00"/>
    <s v="是"/>
    <s v="江江江江TA"/>
    <s v="青团有欧芹味"/>
    <d v="2026-03-09T00:00:00"/>
    <s v="湖北"/>
    <s v="负向"/>
    <d v="2026-03-17T00:00:00"/>
  </r>
  <r>
    <m/>
    <x v="2"/>
    <x v="35"/>
    <d v="2023-04-20T00:00:00"/>
    <s v="是"/>
    <s v="四季奶青三分甜💌"/>
    <s v="青团有草味但能接受"/>
    <d v="2026-03-05T00:00:00"/>
    <s v="安徽"/>
    <s v="中性"/>
    <d v="2026-03-17T00:00:00"/>
  </r>
  <r>
    <m/>
    <x v="2"/>
    <x v="35"/>
    <d v="2023-04-20T00:00:00"/>
    <s v="是"/>
    <s v="麦当劳汉堡🍔"/>
    <s v="奶味重吗"/>
    <d v="2026-03-06T00:00:00"/>
    <s v="广东"/>
    <s v="中性"/>
    <d v="2026-03-17T00:00:00"/>
  </r>
  <r>
    <m/>
    <x v="2"/>
    <x v="35"/>
    <d v="2023-04-20T00:00:00"/>
    <s v="是"/>
    <s v="夹心草莓酱"/>
    <s v="五分糖很苦"/>
    <d v="2026-03-07T00:00:00"/>
    <s v="江苏"/>
    <s v="负向"/>
    <d v="2026-03-17T00:00:00"/>
  </r>
  <r>
    <m/>
    <x v="2"/>
    <x v="35"/>
    <d v="2023-04-20T00:00:00"/>
    <s v="是"/>
    <s v="紫檀木摆米"/>
    <s v="青团没熟"/>
    <d v="2026-03-05T00:00:00"/>
    <s v="重庆"/>
    <s v="负向"/>
    <d v="2026-03-17T00:00:00"/>
  </r>
  <r>
    <m/>
    <x v="2"/>
    <x v="35"/>
    <d v="2023-04-20T00:00:00"/>
    <s v="是"/>
    <s v="当你"/>
    <s v="建议出双版本"/>
    <d v="2026-03-07T00:00:00"/>
    <s v="江西"/>
    <s v="中性"/>
    <d v="2026-03-17T00:00:00"/>
  </r>
  <r>
    <m/>
    <x v="2"/>
    <x v="35"/>
    <d v="2023-04-20T00:00:00"/>
    <s v="是"/>
    <s v="小曦曦"/>
    <s v="今年失望"/>
    <d v="2026-03-10T00:00:00"/>
    <s v="广东"/>
    <s v="负向"/>
    <d v="2026-03-17T00:00:00"/>
  </r>
  <r>
    <m/>
    <x v="2"/>
    <x v="35"/>
    <d v="2023-04-20T00:00:00"/>
    <s v="是"/>
    <s v="赫兹（许嵩见过5次版）"/>
    <s v="不加糖会不会苦"/>
    <d v="2026-03-08T00:00:00"/>
    <s v="山东"/>
    <s v="中性"/>
    <d v="2026-03-17T00:00:00"/>
  </r>
  <r>
    <m/>
    <x v="2"/>
    <x v="35"/>
    <d v="2023-04-20T00:00:00"/>
    <s v="是"/>
    <s v="再睡亿分钟"/>
    <s v="有五香粉味"/>
    <d v="2026-03-08T00:00:00"/>
    <s v="浙江"/>
    <s v="负向"/>
    <d v="2026-03-17T00:00:00"/>
  </r>
  <r>
    <m/>
    <x v="2"/>
    <x v="35"/>
    <d v="2023-04-20T00:00:00"/>
    <s v="是"/>
    <s v="第五个月亮🌙"/>
    <s v="不好喝"/>
    <d v="2026-03-06T00:00:00"/>
    <s v="江西"/>
    <s v="负向"/>
    <d v="2026-03-17T00:00:00"/>
  </r>
  <r>
    <m/>
    <x v="2"/>
    <x v="35"/>
    <d v="2023-04-20T00:00:00"/>
    <s v="是"/>
    <s v="啊？我去对位NiKo？"/>
    <s v="涨价了"/>
    <d v="2026-03-07T00:00:00"/>
    <s v="浙江"/>
    <s v="负向"/>
    <d v="2026-03-17T00:00:00"/>
  </r>
  <r>
    <m/>
    <x v="2"/>
    <x v="35"/>
    <d v="2023-04-20T00:00:00"/>
    <s v="是"/>
    <s v="从不张杨"/>
    <s v="粉感重很难喝"/>
    <d v="2026-03-07T00:00:00"/>
    <s v="江苏"/>
    <s v="负向"/>
    <d v="2026-03-17T00:00:00"/>
  </r>
  <r>
    <m/>
    <x v="2"/>
    <x v="35"/>
    <d v="2023-04-20T00:00:00"/>
    <s v="是"/>
    <s v="猛猛干"/>
    <s v="很甜奶味重"/>
    <d v="2026-03-07T00:00:00"/>
    <s v="广东"/>
    <s v="中性"/>
    <d v="2026-03-17T00:00:00"/>
  </r>
  <r>
    <m/>
    <x v="2"/>
    <x v="35"/>
    <d v="2023-04-20T00:00:00"/>
    <s v="是"/>
    <s v="如果可以我想养一只小狗"/>
    <s v="青团不好吃很甜"/>
    <d v="2026-03-06T00:00:00"/>
    <s v="广西"/>
    <s v="负向"/>
    <d v="2026-03-17T00:00:00"/>
  </r>
  <r>
    <m/>
    <x v="2"/>
    <x v="35"/>
    <d v="2023-04-20T00:00:00"/>
    <s v="是"/>
    <s v="草莓味的咸鱼"/>
    <s v="青团变差还涨价"/>
    <d v="2026-03-08T00:00:00"/>
    <s v="福建"/>
    <s v="负向"/>
    <d v="2026-03-17T00:00:00"/>
  </r>
  <r>
    <m/>
    <x v="2"/>
    <x v="35"/>
    <d v="2023-04-20T00:00:00"/>
    <s v="是"/>
    <s v="瓜2+4嘻嘻"/>
    <s v="寡淡无味"/>
    <d v="2026-03-09T00:00:00"/>
    <s v="湖南"/>
    <s v="负向"/>
    <d v="2026-03-17T00:00:00"/>
  </r>
  <r>
    <m/>
    <x v="2"/>
    <x v="35"/>
    <d v="2023-04-20T00:00:00"/>
    <s v="是"/>
    <s v="我想暴富啊！"/>
    <s v="青团一般奶茶不错"/>
    <d v="2026-03-10T00:00:00"/>
    <s v="广东"/>
    <s v="中性"/>
    <d v="2026-03-17T00:00:00"/>
  </r>
  <r>
    <m/>
    <x v="2"/>
    <x v="35"/>
    <d v="2023-04-20T00:00:00"/>
    <s v="是"/>
    <s v="momo"/>
    <s v="太淡了"/>
    <d v="2026-03-06T00:00:00"/>
    <s v="广西"/>
    <s v="负向"/>
    <d v="2026-03-17T00:00:00"/>
  </r>
  <r>
    <m/>
    <x v="2"/>
    <x v="35"/>
    <d v="2023-04-20T00:00:00"/>
    <s v="是"/>
    <s v="彧渊"/>
    <s v="配方换了"/>
    <d v="2026-03-09T00:00:00"/>
    <s v="广东"/>
    <s v="中性"/>
    <d v="2026-03-17T00:00:00"/>
  </r>
  <r>
    <m/>
    <x v="2"/>
    <x v="35"/>
    <d v="2023-04-20T00:00:00"/>
    <s v="是"/>
    <s v="又想睡觉了i"/>
    <s v="喝了睡不着"/>
    <d v="2026-03-06T00:00:00"/>
    <s v="四川"/>
    <s v="负向"/>
    <d v="2026-03-17T00:00:00"/>
  </r>
  <r>
    <m/>
    <x v="2"/>
    <x v="35"/>
    <d v="2023-04-20T00:00:00"/>
    <s v="是"/>
    <s v="柿子不是番茄（备考版）"/>
    <s v="味道变淡"/>
    <d v="2026-03-15T00:00:00"/>
    <s v="江苏"/>
    <s v="负向"/>
    <d v="2026-03-17T00:00:00"/>
  </r>
  <r>
    <m/>
    <x v="2"/>
    <x v="35"/>
    <d v="2023-04-20T00:00:00"/>
    <s v="是"/>
    <s v="momo"/>
    <s v="味道变了不好喝"/>
    <d v="2026-03-07T00:00:00"/>
    <s v="浙江"/>
    <s v="负向"/>
    <d v="2026-03-17T00:00:00"/>
  </r>
  <r>
    <m/>
    <x v="2"/>
    <x v="35"/>
    <d v="2023-04-20T00:00:00"/>
    <s v="是"/>
    <s v="春潮"/>
    <s v="有怪味"/>
    <d v="2026-03-05T00:00:00"/>
    <s v="江苏"/>
    <s v="负向"/>
    <d v="2026-03-17T00:00:00"/>
  </r>
  <r>
    <m/>
    <x v="2"/>
    <x v="35"/>
    <d v="2023-04-20T00:00:00"/>
    <s v="是"/>
    <s v="GN超爱吃布丁"/>
    <s v="不加糖更健康但后悔"/>
    <d v="2026-03-06T00:00:00"/>
    <s v="江苏"/>
    <s v="中性"/>
    <d v="2026-03-17T00:00:00"/>
  </r>
  <r>
    <m/>
    <x v="2"/>
    <x v="35"/>
    <d v="2023-04-20T00:00:00"/>
    <s v="是"/>
    <s v="淺吟低唱"/>
    <s v="换鲜奶了"/>
    <d v="2026-03-08T00:00:00"/>
    <s v="四川"/>
    <s v="中性"/>
    <d v="2026-03-17T00:00:00"/>
  </r>
  <r>
    <m/>
    <x v="2"/>
    <x v="35"/>
    <d v="2023-04-20T00:00:00"/>
    <s v="是"/>
    <s v="云吃吃钓鱼愿者上钩"/>
    <s v="不如以前好喝"/>
    <d v="2026-03-10T00:00:00"/>
    <s v="广西"/>
    <s v="负向"/>
    <d v="2026-03-17T00:00:00"/>
  </r>
  <r>
    <m/>
    <x v="2"/>
    <x v="35"/>
    <d v="2023-04-20T00:00:00"/>
    <s v="是"/>
    <s v="Hoohoo"/>
    <s v="没以前好喝"/>
    <d v="2026-03-07T00:00:00"/>
    <s v="安徽"/>
    <s v="负向"/>
    <d v="2026-03-17T00:00:00"/>
  </r>
  <r>
    <m/>
    <x v="2"/>
    <x v="35"/>
    <d v="2023-04-20T00:00:00"/>
    <s v="是"/>
    <s v="思绪"/>
    <s v="苦味明显"/>
    <d v="2026-03-05T00:00:00"/>
    <s v="四川"/>
    <s v="负向"/>
    <d v="2026-03-17T00:00:00"/>
  </r>
  <r>
    <m/>
    <x v="2"/>
    <x v="35"/>
    <d v="2023-04-20T00:00:00"/>
    <s v="是"/>
    <s v="M"/>
    <s v="植脂末更好喝"/>
    <d v="2026-03-05T00:00:00"/>
    <s v="浙江"/>
    <s v="负向"/>
    <d v="2026-03-17T00:00:00"/>
  </r>
  <r>
    <m/>
    <x v="2"/>
    <x v="35"/>
    <d v="2023-04-20T00:00:00"/>
    <s v="是"/>
    <s v="AAA建材直板夹"/>
    <s v="青团没味"/>
    <d v="2026-03-07T00:00:00"/>
    <s v="浙江"/>
    <s v="负向"/>
    <d v="2026-03-17T00:00:00"/>
  </r>
  <r>
    <m/>
    <x v="2"/>
    <x v="35"/>
    <d v="2023-04-20T00:00:00"/>
    <s v="是"/>
    <s v="还没想好名字"/>
    <s v="奶味重变淡"/>
    <d v="2026-03-06T00:00:00"/>
    <s v="广东"/>
    <s v="负向"/>
    <d v="2026-03-17T00:00:00"/>
  </r>
  <r>
    <m/>
    <x v="2"/>
    <x v="35"/>
    <d v="2023-04-20T00:00:00"/>
    <s v="是"/>
    <s v="统统青木瓜沙拉"/>
    <s v="青团变差"/>
    <d v="2026-03-06T00:00:00"/>
    <s v="广西"/>
    <s v="负向"/>
    <d v="2026-03-17T00:00:00"/>
  </r>
  <r>
    <m/>
    <x v="2"/>
    <x v="35"/>
    <d v="2023-04-20T00:00:00"/>
    <s v="是"/>
    <s v="冲虫充"/>
    <s v="茶味太重"/>
    <d v="2026-03-05T00:00:00"/>
    <s v="安徽"/>
    <s v="负向"/>
    <d v="2026-03-17T00:00:00"/>
  </r>
  <r>
    <m/>
    <x v="2"/>
    <x v="35"/>
    <d v="2023-04-20T00:00:00"/>
    <s v="是"/>
    <s v="土豆（已过六级）"/>
    <s v="喝了难受想吐"/>
    <d v="2026-03-05T00:00:00"/>
    <s v="广西"/>
    <s v="负向"/>
    <d v="2026-03-17T00:00:00"/>
  </r>
  <r>
    <m/>
    <x v="2"/>
    <x v="35"/>
    <d v="2023-04-20T00:00:00"/>
    <s v="是"/>
    <s v="木蒙"/>
    <s v="可能乳糖不耐"/>
    <d v="2026-03-06T00:00:00"/>
    <s v="广东"/>
    <s v="中性"/>
    <d v="2026-03-17T00:00:00"/>
  </r>
  <r>
    <m/>
    <x v="2"/>
    <x v="35"/>
    <d v="2023-04-20T00:00:00"/>
    <s v="是"/>
    <s v="Luxxxx19"/>
    <s v="不好喝"/>
    <d v="2026-03-17T00:00:00"/>
    <s v="重庆"/>
    <s v="负向"/>
    <d v="2026-03-17T00:00:00"/>
  </r>
  <r>
    <m/>
    <x v="2"/>
    <x v="35"/>
    <d v="2023-04-20T00:00:00"/>
    <s v="是"/>
    <s v="月光小手🍉"/>
    <s v="难喝还涨价"/>
    <d v="2026-03-10T00:00:00"/>
    <s v="浙江"/>
    <s v="负向"/>
    <d v="2026-03-17T00:00:00"/>
  </r>
  <r>
    <m/>
    <x v="2"/>
    <x v="35"/>
    <d v="2023-04-20T00:00:00"/>
    <s v="是"/>
    <s v="开心"/>
    <s v="好难喝"/>
    <d v="2026-03-08T00:00:00"/>
    <s v="江苏"/>
    <s v="负向"/>
    <d v="2026-03-17T00:00:00"/>
  </r>
  <r>
    <m/>
    <x v="2"/>
    <x v="35"/>
    <d v="2023-04-20T00:00:00"/>
    <s v="是"/>
    <s v="ConVersefirGreen"/>
    <s v="青团像馒头"/>
    <d v="2026-03-06T00:00:00"/>
    <s v="广东"/>
    <s v="负向"/>
    <d v="2026-03-17T00:00:00"/>
  </r>
  <r>
    <m/>
    <x v="2"/>
    <x v="35"/>
    <d v="2023-04-20T00:00:00"/>
    <s v="是"/>
    <s v="犯困的小面包"/>
    <s v="一点都不好喝"/>
    <d v="2026-03-06T00:00:00"/>
    <s v="河南"/>
    <s v="负向"/>
    <d v="2026-03-17T00:00:00"/>
  </r>
  <r>
    <m/>
    <x v="2"/>
    <x v="35"/>
    <d v="2023-04-20T00:00:00"/>
    <s v="是"/>
    <s v="momo"/>
    <s v="利尿啊喝完一直上厕所"/>
    <d v="2026-03-06T00:00:00"/>
    <s v="浙江"/>
    <s v="负向"/>
    <d v="2026-03-17T00:00:00"/>
  </r>
  <r>
    <m/>
    <x v="2"/>
    <x v="35"/>
    <d v="2023-04-20T00:00:00"/>
    <s v="是"/>
    <s v="今晚早点睡"/>
    <s v="我终于知道为什么了"/>
    <d v="2026-03-06T00:00:00"/>
    <s v="福建"/>
    <s v="中性"/>
    <d v="2026-03-17T00:00:00"/>
  </r>
  <r>
    <m/>
    <x v="2"/>
    <x v="35"/>
    <d v="2023-04-20T00:00:00"/>
    <s v="是"/>
    <s v="Keeeii"/>
    <s v="一股风油精味"/>
    <d v="2026-03-12T00:00:00"/>
    <s v="湖南"/>
    <s v="负向"/>
    <d v="2026-03-17T00:00:00"/>
  </r>
  <r>
    <m/>
    <x v="2"/>
    <x v="35"/>
    <d v="2023-04-20T00:00:00"/>
    <s v="是"/>
    <s v="唐姑娘"/>
    <s v="没有哇"/>
    <d v="2026-03-13T00:00:00"/>
    <s v="福建"/>
    <s v="中性"/>
    <d v="2026-03-17T00:00:00"/>
  </r>
  <r>
    <m/>
    <x v="2"/>
    <x v="35"/>
    <d v="2023-04-20T00:00:00"/>
    <s v="是"/>
    <s v="不知道叫什么名字"/>
    <s v="好喝爱喝"/>
    <d v="2026-03-08T00:00:00"/>
    <s v="广西"/>
    <s v="正向"/>
    <d v="2026-03-17T00:00:00"/>
  </r>
  <r>
    <m/>
    <x v="2"/>
    <x v="35"/>
    <d v="2023-04-20T00:00:00"/>
    <s v="是"/>
    <n v="50"/>
    <s v="这个几分糖好喝呀"/>
    <d v="2026-03-10T00:00:00"/>
    <s v="江西"/>
    <s v="中性"/>
    <d v="2026-03-17T00:00:00"/>
  </r>
  <r>
    <m/>
    <x v="2"/>
    <x v="35"/>
    <d v="2023-04-20T00:00:00"/>
    <s v="是"/>
    <s v="白泽"/>
    <s v="去年的植脂末版本更好喝"/>
    <d v="2026-03-06T00:00:00"/>
    <s v="福建"/>
    <s v="负向"/>
    <d v="2026-03-17T00:00:00"/>
  </r>
  <r>
    <m/>
    <x v="2"/>
    <x v="35"/>
    <d v="2023-04-20T00:00:00"/>
    <s v="是"/>
    <s v="不叫momo"/>
    <s v="喝了心悸晚上失眠"/>
    <d v="2026-03-06T00:00:00"/>
    <s v="广东"/>
    <s v="负向"/>
    <d v="2026-03-17T00:00:00"/>
  </r>
  <r>
    <m/>
    <x v="2"/>
    <x v="35"/>
    <d v="2023-04-20T00:00:00"/>
    <s v="是"/>
    <s v="晴天DAYTOY"/>
    <s v="凌晨还睡不着"/>
    <d v="2026-03-07T00:00:00"/>
    <s v="安徽"/>
    <s v="负向"/>
    <d v="2026-03-17T00:00:00"/>
  </r>
  <r>
    <m/>
    <x v="2"/>
    <x v="35"/>
    <d v="2023-04-20T00:00:00"/>
    <s v="是"/>
    <s v="瑜辞ovo"/>
    <s v="是白月光饮品"/>
    <d v="2026-03-08T00:00:00"/>
    <s v="福建"/>
    <s v="正向"/>
    <d v="2026-03-17T00:00:00"/>
  </r>
  <r>
    <m/>
    <x v="2"/>
    <x v="35"/>
    <d v="2023-04-20T00:00:00"/>
    <s v="是"/>
    <s v="月月月亮魔法.妙✨"/>
    <s v="有椰奶味吗"/>
    <d v="2026-03-06T00:00:00"/>
    <s v="江苏"/>
    <s v="中性"/>
    <d v="2026-03-17T00:00:00"/>
  </r>
  <r>
    <m/>
    <x v="2"/>
    <x v="35"/>
    <d v="2023-04-20T00:00:00"/>
    <s v="是"/>
    <s v="酒酿小圆只"/>
    <s v="这个盖子是自取的吗"/>
    <d v="2026-03-06T00:00:00"/>
    <s v="江苏"/>
    <s v="中性"/>
    <d v="2026-03-17T00:00:00"/>
  </r>
  <r>
    <m/>
    <x v="2"/>
    <x v="35"/>
    <d v="2023-04-20T00:00:00"/>
    <s v="是"/>
    <s v="momo"/>
    <s v="小料很多吃不完"/>
    <d v="2026-03-06T00:00:00"/>
    <s v="福建"/>
    <s v="中性"/>
    <d v="2026-03-17T00:00:00"/>
  </r>
  <r>
    <m/>
    <x v="2"/>
    <x v="35"/>
    <d v="2023-04-20T00:00:00"/>
    <s v="是"/>
    <s v="热爱可抵岁月漫长"/>
    <s v="味道很奇怪很难喝"/>
    <d v="2026-03-16T00:00:00"/>
    <s v="广东"/>
    <s v="负向"/>
    <d v="2026-03-17T00:00:00"/>
  </r>
  <r>
    <m/>
    <x v="2"/>
    <x v="35"/>
    <d v="2023-04-20T00:00:00"/>
    <s v="是"/>
    <s v="无缘."/>
    <s v="七分糖不甜"/>
    <d v="2026-03-16T00:00:00"/>
    <s v="福建"/>
    <s v="负向"/>
    <d v="2026-03-17T00:00:00"/>
  </r>
  <r>
    <m/>
    <x v="2"/>
    <x v="35"/>
    <d v="2023-04-20T00:00:00"/>
    <s v="是"/>
    <s v="ll今天暗恋了吗"/>
    <s v="味道变了"/>
    <d v="2026-03-15T00:00:00"/>
    <s v="广东"/>
    <s v="负向"/>
    <d v="2026-03-17T00:00:00"/>
  </r>
  <r>
    <m/>
    <x v="2"/>
    <x v="35"/>
    <d v="2023-04-20T00:00:00"/>
    <s v="是"/>
    <s v="小红薯6228ACA3"/>
    <s v="去年植脂末今年纯奶"/>
    <d v="2026-03-16T00:00:00"/>
    <s v="广东"/>
    <s v="中性"/>
    <d v="2026-03-17T00:00:00"/>
  </r>
  <r>
    <m/>
    <x v="2"/>
    <x v="35"/>
    <d v="2023-04-20T00:00:00"/>
    <s v="是"/>
    <s v="H."/>
    <s v="一分糖刚好"/>
    <d v="2026-03-09T00:00:00"/>
    <s v="广东"/>
    <s v="中性"/>
    <d v="2026-03-17T00:00:00"/>
  </r>
  <r>
    <m/>
    <x v="2"/>
    <x v="35"/>
    <d v="2023-04-20T00:00:00"/>
    <s v="是"/>
    <s v="即将远行的月亮兔"/>
    <s v="青团味道怪喝不下"/>
    <d v="2026-03-13T00:00:00"/>
    <s v="四川"/>
    <s v="负向"/>
    <d v="2026-03-17T00:00:00"/>
  </r>
  <r>
    <m/>
    <x v="2"/>
    <x v="35"/>
    <d v="2023-04-20T00:00:00"/>
    <s v="是"/>
    <s v="Pp[死手快捏呀]"/>
    <s v="苦苦的"/>
    <d v="2026-03-12T00:00:00"/>
    <s v="福建"/>
    <s v="负向"/>
    <d v="2026-03-17T00:00:00"/>
  </r>
  <r>
    <m/>
    <x v="2"/>
    <x v="35"/>
    <d v="2023-04-20T00:00:00"/>
    <s v="是"/>
    <s v="薯条大王666"/>
    <s v="五分糖很好喝"/>
    <d v="2026-03-15T00:00:00"/>
    <s v="江苏"/>
    <s v="正向"/>
    <d v="2026-03-17T00:00:00"/>
  </r>
  <r>
    <m/>
    <x v="2"/>
    <x v="35"/>
    <d v="2023-04-20T00:00:00"/>
    <s v="是"/>
    <s v="板栗iory"/>
    <s v="咖啡因太强失眠"/>
    <d v="2026-03-14T00:00:00"/>
    <s v="福建"/>
    <s v="负向"/>
    <d v="2026-03-17T00:00:00"/>
  </r>
  <r>
    <m/>
    <x v="2"/>
    <x v="35"/>
    <d v="2023-04-20T00:00:00"/>
    <s v="是"/>
    <s v="山有木兮"/>
    <s v="青团很硬"/>
    <d v="2026-03-16T00:00:00"/>
    <s v="湖北"/>
    <s v="负向"/>
    <d v="2026-03-17T00:00:00"/>
  </r>
  <r>
    <m/>
    <x v="2"/>
    <x v="35"/>
    <d v="2023-04-20T00:00:00"/>
    <s v="是"/>
    <s v="啊里噶多美洋洋"/>
    <s v="好喝爱喝"/>
    <d v="2026-03-11T00:00:00"/>
    <s v="广西"/>
    <s v="正向"/>
    <d v="2026-03-17T00:00:00"/>
  </r>
  <r>
    <m/>
    <x v="2"/>
    <x v="35"/>
    <d v="2023-04-20T00:00:00"/>
    <s v="是"/>
    <s v="momo（干业务版）"/>
    <s v="喝完一晚上没睡着"/>
    <d v="2026-03-11T00:00:00"/>
    <s v="广东"/>
    <s v="负向"/>
    <d v="2026-03-17T00:00:00"/>
  </r>
  <r>
    <m/>
    <x v="2"/>
    <x v="35"/>
    <d v="2023-04-20T00:00:00"/>
    <s v="是"/>
    <s v="爱喝奶茶的🦐"/>
    <s v="杯子不好看"/>
    <d v="2026-03-05T00:00:00"/>
    <s v="福建"/>
    <s v="中性"/>
    <d v="2026-03-17T00:00:00"/>
  </r>
  <r>
    <m/>
    <x v="2"/>
    <x v="35"/>
    <d v="2023-04-20T00:00:00"/>
    <s v="是"/>
    <s v="momo"/>
    <s v="像白开水+面球"/>
    <d v="2026-03-13T00:00:00"/>
    <s v="广西"/>
    <s v="负向"/>
    <d v="2026-03-17T00:00:00"/>
  </r>
  <r>
    <m/>
    <x v="2"/>
    <x v="35"/>
    <d v="2023-04-20T00:00:00"/>
    <s v="是"/>
    <s v="从此风生水起"/>
    <s v="青团太少"/>
    <d v="2026-03-06T00:00:00"/>
    <s v="四川"/>
    <s v="负向"/>
    <d v="2026-03-17T00:00:00"/>
  </r>
  <r>
    <m/>
    <x v="2"/>
    <x v="35"/>
    <d v="2023-04-20T00:00:00"/>
    <s v="是"/>
    <s v="乔大大哇"/>
    <s v="好喝"/>
    <d v="2026-03-07T00:00:00"/>
    <s v="福建"/>
    <s v="正向"/>
    <d v="2026-03-17T00:00:00"/>
  </r>
  <r>
    <m/>
    <x v="2"/>
    <x v="35"/>
    <d v="2023-04-20T00:00:00"/>
    <s v="是"/>
    <s v="momo"/>
    <s v="和西子龙井春味道一样吗"/>
    <d v="2026-03-08T00:00:00"/>
    <s v="广东"/>
    <s v="中性"/>
    <d v="2026-03-17T00:00:00"/>
  </r>
  <r>
    <m/>
    <x v="2"/>
    <x v="35"/>
    <d v="2023-04-20T00:00:00"/>
    <s v="是"/>
    <s v="Hcir"/>
    <s v="白月光回归"/>
    <d v="2026-03-10T00:00:00"/>
    <s v="广东"/>
    <s v="正向"/>
    <d v="2026-03-17T00:00:00"/>
  </r>
  <r>
    <m/>
    <x v="2"/>
    <x v="35"/>
    <d v="2023-04-20T00:00:00"/>
    <s v="是"/>
    <s v="贝壳风铃"/>
    <s v="五分糖偏甜"/>
    <d v="2026-03-06T00:00:00"/>
    <s v="云南"/>
    <s v="中性"/>
    <d v="2026-03-17T00:00:00"/>
  </r>
  <r>
    <m/>
    <x v="2"/>
    <x v="35"/>
    <d v="2023-04-20T00:00:00"/>
    <s v="是"/>
    <s v="小熊不吃软糖"/>
    <s v="看着很好喝"/>
    <d v="2026-03-05T00:00:00"/>
    <s v="浙江"/>
    <s v="正向"/>
    <d v="2026-03-17T00:00:00"/>
  </r>
  <r>
    <m/>
    <x v="2"/>
    <x v="35"/>
    <d v="2023-04-20T00:00:00"/>
    <s v="是"/>
    <s v="初初."/>
    <s v="五分糖很好喝"/>
    <d v="2026-03-06T00:00:00"/>
    <s v="云南"/>
    <s v="正向"/>
    <d v="2026-03-17T00:00:00"/>
  </r>
  <r>
    <m/>
    <x v="2"/>
    <x v="35"/>
    <d v="2023-04-20T00:00:00"/>
    <s v="是"/>
    <s v="🍭"/>
    <s v="龙井味很明显"/>
    <d v="2026-03-06T00:00:00"/>
    <s v="山东"/>
    <s v="正向"/>
    <d v="2026-03-17T00:00:00"/>
  </r>
  <r>
    <m/>
    <x v="2"/>
    <x v="35"/>
    <d v="2023-04-20T00:00:00"/>
    <s v="是"/>
    <s v="ᅠᅠ"/>
    <s v="五分糖很淡一般般"/>
    <d v="2026-03-08T00:00:00"/>
    <s v="河南"/>
    <s v="负向"/>
    <d v="2026-03-17T00:00:00"/>
  </r>
  <r>
    <m/>
    <x v="2"/>
    <x v="35"/>
    <d v="2023-04-20T00:00:00"/>
    <s v="是"/>
    <s v="Cnc"/>
    <s v="一般般"/>
    <d v="2026-03-08T00:00:00"/>
    <s v="湖南"/>
    <s v="中性"/>
    <d v="2026-03-17T00:00:00"/>
  </r>
  <r>
    <m/>
    <x v="2"/>
    <x v="35"/>
    <d v="2023-04-20T00:00:00"/>
    <s v="是"/>
    <s v="Ziyini"/>
    <s v="喝了睡不着"/>
    <d v="2026-03-06T00:00:00"/>
    <s v="广东"/>
    <s v="负向"/>
    <d v="2026-03-17T00:00:00"/>
  </r>
  <r>
    <m/>
    <x v="2"/>
    <x v="35"/>
    <d v="2023-04-20T00:00:00"/>
    <s v="是"/>
    <s v="小马儿🐎"/>
    <s v="不值得点"/>
    <d v="2026-03-11T00:00:00"/>
    <s v="四川"/>
    <s v="负向"/>
    <d v="2026-03-17T00:00:00"/>
  </r>
  <r>
    <m/>
    <x v="2"/>
    <x v="35"/>
    <d v="2023-04-20T00:00:00"/>
    <s v="是"/>
    <n v="579"/>
    <s v="青团太多"/>
    <d v="2026-03-12T00:00:00"/>
    <s v="江苏"/>
    <s v="中性"/>
    <d v="2026-03-17T00:00:00"/>
  </r>
  <r>
    <m/>
    <x v="2"/>
    <x v="35"/>
    <d v="2023-04-20T00:00:00"/>
    <s v="是"/>
    <s v="nuo"/>
    <s v="这个超好喝"/>
    <d v="2026-03-08T00:00:00"/>
    <s v="福建"/>
    <s v="正向"/>
    <d v="2026-03-17T00:00:00"/>
  </r>
  <r>
    <m/>
    <x v="2"/>
    <x v="35"/>
    <d v="2023-04-20T00:00:00"/>
    <s v="是"/>
    <s v="🌞"/>
    <s v="加奶盖更好喝"/>
    <d v="2026-03-06T00:00:00"/>
    <s v="广东"/>
    <s v="正向"/>
    <d v="2026-03-17T00:00:00"/>
  </r>
  <r>
    <m/>
    <x v="2"/>
    <x v="35"/>
    <d v="2023-04-20T00:00:00"/>
    <s v="是"/>
    <s v="Coco"/>
    <s v="终于出了"/>
    <d v="2026-03-06T00:00:00"/>
    <s v="重庆"/>
    <s v="正向"/>
    <d v="2026-03-17T00:00:00"/>
  </r>
  <r>
    <m/>
    <x v="2"/>
    <x v="35"/>
    <d v="2023-04-20T00:00:00"/>
    <s v="是"/>
    <s v="ovo"/>
    <s v="不加糖苦但习惯了"/>
    <d v="2026-03-06T00:00:00"/>
    <s v="山东"/>
    <s v="中性"/>
    <d v="2026-03-17T00:00:00"/>
  </r>
  <r>
    <m/>
    <x v="2"/>
    <x v="35"/>
    <d v="2023-04-20T00:00:00"/>
    <s v="是"/>
    <s v="Babysbreath"/>
    <s v="好喝喜欢青团"/>
    <d v="2026-03-06T00:00:00"/>
    <s v="湖北"/>
    <s v="正向"/>
    <d v="2026-03-17T00:00:00"/>
  </r>
  <r>
    <m/>
    <x v="2"/>
    <x v="35"/>
    <d v="2023-04-20T00:00:00"/>
    <s v="是"/>
    <e v="#NAME?"/>
    <s v="好喝"/>
    <d v="2026-03-06T00:00:00"/>
    <s v="山东"/>
    <s v="正向"/>
    <d v="2026-03-17T00:00:00"/>
  </r>
  <r>
    <m/>
    <x v="2"/>
    <x v="35"/>
    <d v="2023-04-20T00:00:00"/>
    <s v="是"/>
    <s v="要吃一口蓝莓吗"/>
    <s v="好喝爱喝"/>
    <d v="2026-03-05T00:00:00"/>
    <s v="湖北"/>
    <s v="正向"/>
    <d v="2026-03-17T00:00:00"/>
  </r>
  <r>
    <m/>
    <x v="2"/>
    <x v="35"/>
    <d v="2023-04-20T00:00:00"/>
    <s v="是"/>
    <s v="月光好运"/>
    <s v="青团太少"/>
    <d v="2026-03-08T00:00:00"/>
    <s v="重庆"/>
    <s v="负向"/>
    <d v="2026-03-17T00:00:00"/>
  </r>
  <r>
    <m/>
    <x v="2"/>
    <x v="35"/>
    <d v="2023-04-20T00:00:00"/>
    <s v="是"/>
    <s v="福圈圈"/>
    <s v="好想喝"/>
    <d v="2026-03-06T00:00:00"/>
    <s v="上海"/>
    <s v="正向"/>
    <d v="2026-03-17T00:00:00"/>
  </r>
  <r>
    <m/>
    <x v="2"/>
    <x v="35"/>
    <d v="2023-04-20T00:00:00"/>
    <s v="是"/>
    <s v="大狗对我叫"/>
    <s v="这个有植脂末吗"/>
    <d v="2026-03-08T00:00:00"/>
    <s v="广东"/>
    <s v="中性"/>
    <d v="2026-03-17T00:00:00"/>
  </r>
  <r>
    <m/>
    <x v="2"/>
    <x v="35"/>
    <d v="2023-04-20T00:00:00"/>
    <s v="是"/>
    <s v="Rain"/>
    <s v="今年变成牛奶了"/>
    <d v="2026-03-08T00:00:00"/>
    <s v="浙江"/>
    <s v="中性"/>
    <d v="2026-03-17T00:00:00"/>
  </r>
  <r>
    <m/>
    <x v="2"/>
    <x v="35"/>
    <d v="2023-04-20T00:00:00"/>
    <s v="是"/>
    <s v="完全想不到该取什么名字"/>
    <s v="植脂末版本更好喝"/>
    <d v="2026-03-08T00:00:00"/>
    <s v="浙江"/>
    <s v="负向"/>
    <d v="2026-03-17T00:00:00"/>
  </r>
  <r>
    <m/>
    <x v="2"/>
    <x v="35"/>
    <d v="2023-04-20T00:00:00"/>
    <s v="是"/>
    <s v="萌萌哒～"/>
    <s v="奶茶还是要喝植脂末"/>
    <d v="2026-03-08T00:00:00"/>
    <s v="江苏"/>
    <s v="负向"/>
    <d v="2026-03-17T00:00:00"/>
  </r>
  <r>
    <m/>
    <x v="2"/>
    <x v="35"/>
    <d v="2023-04-20T00:00:00"/>
    <s v="是"/>
    <s v="peachchch"/>
    <s v="料少还贵了不好喝"/>
    <d v="2026-03-08T00:00:00"/>
    <s v="广东"/>
    <s v="负向"/>
    <d v="2026-03-17T00:00:00"/>
  </r>
  <r>
    <m/>
    <x v="2"/>
    <x v="35"/>
    <d v="2023-04-20T00:00:00"/>
    <s v="是"/>
    <s v="momo"/>
    <s v="以前更便宜现在变贵了"/>
    <d v="2026-03-09T00:00:00"/>
    <s v="江西"/>
    <s v="负向"/>
    <d v="2026-03-17T00:00:00"/>
  </r>
  <r>
    <m/>
    <x v="2"/>
    <x v="35"/>
    <d v="2023-04-20T00:00:00"/>
    <s v="是"/>
    <s v="天空灰了."/>
    <s v="多加一份青团"/>
    <d v="2026-03-08T00:00:00"/>
    <s v="福建"/>
    <s v="中性"/>
    <d v="2026-03-17T00:00:00"/>
  </r>
  <r>
    <m/>
    <x v="2"/>
    <x v="35"/>
    <d v="2023-04-20T00:00:00"/>
    <s v="是"/>
    <s v="你说什么"/>
    <s v="青团太多吃不完"/>
    <d v="2026-03-08T00:00:00"/>
    <s v="广东"/>
    <s v="中性"/>
    <d v="2026-03-17T00:00:00"/>
  </r>
  <r>
    <m/>
    <x v="2"/>
    <x v="35"/>
    <d v="2023-04-20T00:00:00"/>
    <s v="是"/>
    <s v="^_^"/>
    <s v="还不如点小杯"/>
    <d v="2026-03-08T00:00:00"/>
    <s v="广东"/>
    <s v="负向"/>
    <d v="2026-03-17T00:00:00"/>
  </r>
  <r>
    <m/>
    <x v="2"/>
    <x v="35"/>
    <d v="2023-04-20T00:00:00"/>
    <s v="是"/>
    <s v="惊即月冬眠"/>
    <s v="今年没以前好喝"/>
    <d v="2026-03-08T00:00:00"/>
    <s v="福建"/>
    <s v="负向"/>
    <d v="2026-03-17T00:00:00"/>
  </r>
  <r>
    <m/>
    <x v="2"/>
    <x v="35"/>
    <d v="2023-04-20T00:00:00"/>
    <s v="是"/>
    <s v="LMKV"/>
    <s v="配方变纯奶了"/>
    <d v="2026-03-08T00:00:00"/>
    <s v="广东"/>
    <s v="中性"/>
    <d v="2026-03-17T00:00:00"/>
  </r>
  <r>
    <m/>
    <x v="2"/>
    <x v="35"/>
    <d v="2023-04-20T00:00:00"/>
    <s v="是"/>
    <s v="Honora"/>
    <s v="味道变淡了"/>
    <d v="2026-03-08T00:00:00"/>
    <s v="贵州"/>
    <s v="负向"/>
    <d v="2026-03-17T00:00:00"/>
  </r>
  <r>
    <m/>
    <x v="2"/>
    <x v="35"/>
    <d v="2023-04-20T00:00:00"/>
    <s v="是"/>
    <s v="爱失眠的噜噜"/>
    <s v="喝起来水水的"/>
    <d v="2026-03-08T00:00:00"/>
    <s v="福建"/>
    <s v="负向"/>
    <d v="2026-03-17T00:00:00"/>
  </r>
  <r>
    <m/>
    <x v="2"/>
    <x v="35"/>
    <d v="2023-04-20T00:00:00"/>
    <s v="是"/>
    <s v="精神好"/>
    <s v="小料太少"/>
    <d v="2026-03-08T00:00:00"/>
    <s v="广东"/>
    <s v="负向"/>
    <d v="2026-03-17T00:00:00"/>
  </r>
  <r>
    <m/>
    <x v="2"/>
    <x v="35"/>
    <d v="2023-04-20T00:00:00"/>
    <s v="是"/>
    <s v="momo"/>
    <s v="青团变小了"/>
    <d v="2026-03-08T00:00:00"/>
    <s v="河南"/>
    <s v="负向"/>
    <d v="2026-03-17T00:00:00"/>
  </r>
  <r>
    <m/>
    <x v="2"/>
    <x v="35"/>
    <d v="2023-04-20T00:00:00"/>
    <s v="是"/>
    <s v="Tae_Eric"/>
    <s v="忘记加青团"/>
    <d v="2026-03-09T00:00:00"/>
    <s v="福建"/>
    <s v="负向"/>
    <d v="2026-03-17T00:00:00"/>
  </r>
  <r>
    <m/>
    <x v="2"/>
    <x v="35"/>
    <d v="2023-04-20T00:00:00"/>
    <s v="是"/>
    <s v="FEI"/>
    <s v="加奶盖好喝"/>
    <d v="2026-03-09T00:00:00"/>
    <s v="浙江"/>
    <s v="正向"/>
    <d v="2026-03-17T00:00:00"/>
  </r>
  <r>
    <m/>
    <x v="2"/>
    <x v="35"/>
    <d v="2023-04-20T00:00:00"/>
    <s v="是"/>
    <s v="上心"/>
    <s v="加奶盖更贵了"/>
    <d v="2026-03-09T00:00:00"/>
    <s v="湖北"/>
    <s v="中性"/>
    <d v="2026-03-17T00:00:00"/>
  </r>
  <r>
    <m/>
    <x v="2"/>
    <x v="35"/>
    <d v="2023-04-20T00:00:00"/>
    <s v="是"/>
    <s v="Yooicie"/>
    <s v="今年不好喝很失望"/>
    <d v="2026-03-08T00:00:00"/>
    <s v="江西"/>
    <s v="负向"/>
    <d v="2026-03-17T00:00:00"/>
  </r>
  <r>
    <m/>
    <x v="2"/>
    <x v="35"/>
    <d v="2023-04-20T00:00:00"/>
    <s v="是"/>
    <s v="Miraitowa"/>
    <s v="今年不好喝了"/>
    <d v="2026-03-08T00:00:00"/>
    <s v="福建"/>
    <s v="负向"/>
    <d v="2026-03-17T00:00:00"/>
  </r>
  <r>
    <m/>
    <x v="2"/>
    <x v="35"/>
    <d v="2023-04-20T00:00:00"/>
    <s v="是"/>
    <s v="我腿毛超帅"/>
    <s v="一年不如一年"/>
    <d v="2026-03-08T00:00:00"/>
    <s v="广东"/>
    <s v="负向"/>
    <d v="2026-03-17T00:00:00"/>
  </r>
  <r>
    <m/>
    <x v="2"/>
    <x v="35"/>
    <d v="2023-04-20T00:00:00"/>
    <s v="是"/>
    <s v="小瓜💤💋"/>
    <s v="寡淡无味"/>
    <d v="2026-03-08T00:00:00"/>
    <s v="浙江"/>
    <s v="负向"/>
    <d v="2026-03-17T00:00:00"/>
  </r>
  <r>
    <m/>
    <x v="2"/>
    <x v="35"/>
    <d v="2023-04-20T00:00:00"/>
    <s v="是"/>
    <s v="蓝血人"/>
    <s v="前年最好喝"/>
    <d v="2026-03-11T00:00:00"/>
    <s v="山东"/>
    <s v="负向"/>
    <d v="2026-03-17T00:00:00"/>
  </r>
  <r>
    <m/>
    <x v="2"/>
    <x v="35"/>
    <d v="2023-04-20T00:00:00"/>
    <s v="是"/>
    <s v="👑"/>
    <s v="价格贵味道差"/>
    <d v="2026-03-11T00:00:00"/>
    <s v="湖北"/>
    <s v="负向"/>
    <d v="2026-03-17T00:00:00"/>
  </r>
  <r>
    <m/>
    <x v="2"/>
    <x v="35"/>
    <d v="2023-04-20T00:00:00"/>
    <s v="是"/>
    <s v="只想摆烂的小吴"/>
    <s v="不好喝"/>
    <d v="2026-03-08T00:00:00"/>
    <s v="福建"/>
    <s v="负向"/>
    <d v="2026-03-17T00:00:00"/>
  </r>
  <r>
    <m/>
    <x v="2"/>
    <x v="35"/>
    <d v="2023-04-20T00:00:00"/>
    <s v="是"/>
    <s v="cycy"/>
    <s v="味道变淡了"/>
    <d v="2026-03-09T00:00:00"/>
    <s v="广东"/>
    <s v="负向"/>
    <d v="2026-03-17T00:00:00"/>
  </r>
  <r>
    <m/>
    <x v="2"/>
    <x v="35"/>
    <d v="2023-04-20T00:00:00"/>
    <s v="是"/>
    <s v="重度嗜辣患者"/>
    <s v="没有茶味只有奶味"/>
    <d v="2026-03-08T00:00:00"/>
    <s v="重庆"/>
    <s v="负向"/>
    <d v="2026-03-17T00:00:00"/>
  </r>
  <r>
    <m/>
    <x v="2"/>
    <x v="35"/>
    <d v="2023-04-20T00:00:00"/>
    <s v="是"/>
    <s v="闪闪发光"/>
    <s v="青团吸不上来"/>
    <d v="2026-03-08T00:00:00"/>
    <s v="安徽"/>
    <s v="负向"/>
    <d v="2026-03-17T00:00:00"/>
  </r>
  <r>
    <m/>
    <x v="2"/>
    <x v="35"/>
    <d v="2023-04-20T00:00:00"/>
    <s v="是"/>
    <s v="仙女颖"/>
    <s v="可以点中杯加料"/>
    <d v="2026-03-09T00:00:00"/>
    <s v="浙江"/>
    <s v="中性"/>
    <d v="2026-03-17T00:00:00"/>
  </r>
  <r>
    <m/>
    <x v="2"/>
    <x v="35"/>
    <d v="2023-04-20T00:00:00"/>
    <s v="是"/>
    <s v="紫香心兰"/>
    <s v="青团像面团不好吃"/>
    <d v="2026-03-08T00:00:00"/>
    <s v="江苏"/>
    <s v="负向"/>
    <d v="2026-03-17T00:00:00"/>
  </r>
  <r>
    <m/>
    <x v="2"/>
    <x v="35"/>
    <d v="2023-04-20T00:00:00"/>
    <s v="是"/>
    <s v="皮蛋solo粥"/>
    <s v="搅开量其实够"/>
    <d v="2026-03-09T00:00:00"/>
    <s v="广西"/>
    <s v="中性"/>
    <d v="2026-03-17T00:00:00"/>
  </r>
  <r>
    <m/>
    <x v="2"/>
    <x v="35"/>
    <d v="2023-04-20T00:00:00"/>
    <s v="是"/>
    <s v="🍕开学版）"/>
    <s v="睡不着"/>
    <d v="2026-03-09T00:00:00"/>
    <s v="浙江"/>
    <s v="负向"/>
    <d v="2026-03-17T00:00:00"/>
  </r>
  <r>
    <m/>
    <x v="2"/>
    <x v="35"/>
    <d v="2023-04-20T00:00:00"/>
    <s v="是"/>
    <s v="哒哒哒花🌸"/>
    <s v="不符合口味"/>
    <d v="2026-03-09T00:00:00"/>
    <s v="广东"/>
    <s v="负向"/>
    <d v="2026-03-17T00:00:00"/>
  </r>
  <r>
    <m/>
    <x v="2"/>
    <x v="35"/>
    <d v="2023-04-20T00:00:00"/>
    <s v="是"/>
    <s v="战战能战胜茄子"/>
    <s v="备注少一点青团"/>
    <d v="2026-03-08T00:00:00"/>
    <s v="四川"/>
    <s v="中性"/>
    <d v="2026-03-17T00:00:00"/>
  </r>
  <r>
    <m/>
    <x v="2"/>
    <x v="35"/>
    <d v="2023-04-20T00:00:00"/>
    <s v="是"/>
    <s v="＄"/>
    <s v="小料太少"/>
    <d v="2026-03-08T00:00:00"/>
    <s v="广东"/>
    <s v="负向"/>
    <d v="2026-03-17T00:00:00"/>
  </r>
  <r>
    <m/>
    <x v="2"/>
    <x v="35"/>
    <d v="2023-04-20T00:00:00"/>
    <s v="是"/>
    <s v="7ie^"/>
    <s v="会不会睡不着"/>
    <d v="2026-03-08T00:00:00"/>
    <s v="湖北"/>
    <s v="中性"/>
    <d v="2026-03-17T00:00:00"/>
  </r>
  <r>
    <m/>
    <x v="2"/>
    <x v="35"/>
    <d v="2023-04-20T00:00:00"/>
    <s v="是"/>
    <s v="脆脆捏"/>
    <s v="不好喝"/>
    <d v="2026-03-08T00:00:00"/>
    <s v="广西"/>
    <s v="负向"/>
    <d v="2026-03-17T00:00:00"/>
  </r>
  <r>
    <m/>
    <x v="2"/>
    <x v="35"/>
    <d v="2023-04-20T00:00:00"/>
    <s v="是"/>
    <s v="桃"/>
    <s v="太少不喝第二次"/>
    <d v="2026-03-08T00:00:00"/>
    <s v="广东"/>
    <s v="负向"/>
    <d v="2026-03-17T00:00:00"/>
  </r>
  <r>
    <m/>
    <x v="2"/>
    <x v="35"/>
    <d v="2023-04-20T00:00:00"/>
    <s v="是"/>
    <s v="烬"/>
    <s v="产品越来越难喝"/>
    <d v="2026-03-08T00:00:00"/>
    <s v="安徽"/>
    <s v="负向"/>
    <d v="2026-03-17T00:00:00"/>
  </r>
  <r>
    <m/>
    <x v="2"/>
    <x v="35"/>
    <d v="2023-04-20T00:00:00"/>
    <s v="是"/>
    <s v="甜甜茶"/>
    <s v="青团变少了"/>
    <d v="2026-03-08T00:00:00"/>
    <s v="江苏"/>
    <s v="负向"/>
    <d v="2026-03-17T00:00:00"/>
  </r>
  <r>
    <m/>
    <x v="2"/>
    <x v="35"/>
    <d v="2023-04-20T00:00:00"/>
    <s v="是"/>
    <s v="momo"/>
    <s v="小料很少"/>
    <d v="2026-03-08T00:00:00"/>
    <s v="浙江"/>
    <s v="负向"/>
    <d v="2026-03-17T00:00:00"/>
  </r>
  <r>
    <m/>
    <x v="2"/>
    <x v="35"/>
    <d v="2023-04-20T00:00:00"/>
    <s v="是"/>
    <s v="Rosy"/>
    <s v="加料也很少"/>
    <d v="2026-03-08T00:00:00"/>
    <s v="福建"/>
    <s v="负向"/>
    <d v="2026-03-17T00:00:00"/>
  </r>
  <r>
    <m/>
    <x v="2"/>
    <x v="35"/>
    <d v="2023-04-20T00:00:00"/>
    <s v="是"/>
    <s v="MAGI"/>
    <s v="青团难吃没口感"/>
    <d v="2026-03-08T00:00:00"/>
    <s v="四川"/>
    <s v="负向"/>
    <d v="2026-03-17T00:00:00"/>
  </r>
  <r>
    <m/>
    <x v="2"/>
    <x v="35"/>
    <d v="2023-04-20T00:00:00"/>
    <s v="是"/>
    <s v="大知闲闲"/>
    <s v="青团变少了"/>
    <d v="2026-03-08T00:00:00"/>
    <s v="浙江"/>
    <s v="负向"/>
    <d v="2026-03-17T00:00:00"/>
  </r>
  <r>
    <m/>
    <x v="2"/>
    <x v="35"/>
    <d v="2023-04-20T00:00:00"/>
    <s v="是"/>
    <s v="一两二三"/>
    <s v="不好喝了"/>
    <d v="2026-03-08T00:00:00"/>
    <s v="云南"/>
    <s v="负向"/>
    <d v="2026-03-17T00:00:00"/>
  </r>
  <r>
    <m/>
    <x v="2"/>
    <x v="35"/>
    <d v="2023-04-20T00:00:00"/>
    <s v="是"/>
    <s v="肖恩"/>
    <s v="难喝"/>
    <d v="2026-03-08T00:00:00"/>
    <s v="湖南"/>
    <s v="负向"/>
    <d v="2026-03-17T00:00:00"/>
  </r>
  <r>
    <m/>
    <x v="2"/>
    <x v="35"/>
    <d v="2023-04-20T00:00:00"/>
    <s v="是"/>
    <s v="玖"/>
    <s v="配方变了不好喝"/>
    <d v="2026-03-08T00:00:00"/>
    <s v="江西"/>
    <s v="负向"/>
    <d v="2026-03-17T00:00:00"/>
  </r>
  <r>
    <m/>
    <x v="2"/>
    <x v="35"/>
    <d v="2023-04-20T00:00:00"/>
    <s v="是"/>
    <s v="Slnt500"/>
    <s v="难喝"/>
    <d v="2026-03-08T00:00:00"/>
    <s v="江西"/>
    <s v="负向"/>
    <d v="2026-03-17T00:00:00"/>
  </r>
  <r>
    <m/>
    <x v="2"/>
    <x v="35"/>
    <d v="2023-04-20T00:00:00"/>
    <s v="是"/>
    <s v="开心"/>
    <s v="不好喝"/>
    <d v="2026-03-08T00:00:00"/>
    <s v="江苏"/>
    <s v="负向"/>
    <d v="2026-03-17T00:00:00"/>
  </r>
  <r>
    <m/>
    <x v="2"/>
    <x v="35"/>
    <d v="2023-04-20T00:00:00"/>
    <s v="是"/>
    <s v="抹茶梦女"/>
    <s v="很淡不好喝"/>
    <d v="2026-03-08T00:00:00"/>
    <s v="云南"/>
    <s v="负向"/>
    <d v="2026-03-17T00:00:00"/>
  </r>
  <r>
    <m/>
    <x v="2"/>
    <x v="40"/>
    <d v="2026-03-11T00:00:00"/>
    <s v="否"/>
    <s v="我敢肯定你就是那个什么天使"/>
    <s v="能超过鲜奶拿铁吗"/>
    <d v="2026-03-12T00:00:00"/>
    <s v="福建"/>
    <s v="中性"/>
    <d v="2026-03-17T00:00:00"/>
  </r>
  <r>
    <m/>
    <x v="2"/>
    <x v="40"/>
    <d v="2026-03-11T00:00:00"/>
    <s v="否"/>
    <s v="阿华姐"/>
    <s v="跟鲜奶拿铁一样不甜吗"/>
    <d v="2026-03-12T00:00:00"/>
    <s v="广东"/>
    <s v="中性"/>
    <d v="2026-03-17T00:00:00"/>
  </r>
  <r>
    <m/>
    <x v="2"/>
    <x v="40"/>
    <d v="2026-03-11T00:00:00"/>
    <s v="否"/>
    <s v="多喝热水"/>
    <s v="古茗最近咖啡不好喝"/>
    <d v="2026-03-12T00:00:00"/>
    <s v="山东"/>
    <s v="负向"/>
    <d v="2026-03-17T00:00:00"/>
  </r>
  <r>
    <m/>
    <x v="2"/>
    <x v="40"/>
    <d v="2026-03-11T00:00:00"/>
    <s v="否"/>
    <s v="小ci哥"/>
    <s v="好喝的都下架了很怀念以前"/>
    <d v="2026-03-15T00:00:00"/>
    <s v="广东"/>
    <s v="负向"/>
    <d v="2026-03-17T00:00:00"/>
  </r>
  <r>
    <m/>
    <x v="2"/>
    <x v="40"/>
    <d v="2026-03-11T00:00:00"/>
    <s v="否"/>
    <s v="momo"/>
    <s v="古茗用的奶更好"/>
    <d v="2026-03-12T00:00:00"/>
    <s v="广西"/>
    <s v="正向"/>
    <d v="2026-03-17T00:00:00"/>
  </r>
  <r>
    <m/>
    <x v="2"/>
    <x v="40"/>
    <d v="2026-03-11T00:00:00"/>
    <s v="否"/>
    <s v="饼干奶绿"/>
    <s v="像芝士拿铁很好喝"/>
    <d v="2026-03-11T00:00:00"/>
    <s v="广东"/>
    <s v="正向"/>
    <d v="2026-03-17T00:00:00"/>
  </r>
  <r>
    <m/>
    <x v="2"/>
    <x v="40"/>
    <d v="2026-03-11T00:00:00"/>
    <s v="否"/>
    <s v="行走在陆地的鱼_JSHO_"/>
    <s v="准备试试三分糖"/>
    <d v="2026-03-11T00:00:00"/>
    <s v="福建"/>
    <s v="中性"/>
    <d v="2026-03-17T00:00:00"/>
  </r>
  <r>
    <m/>
    <x v="2"/>
    <x v="40"/>
    <d v="2026-03-11T00:00:00"/>
    <s v="否"/>
    <s v="Jaden_n00"/>
    <s v="热的很好喝"/>
    <d v="2026-03-11T00:00:00"/>
    <s v="山东"/>
    <s v="正向"/>
    <d v="2026-03-17T00:00:00"/>
  </r>
  <r>
    <m/>
    <x v="2"/>
    <x v="40"/>
    <d v="2026-03-11T00:00:00"/>
    <s v="否"/>
    <s v="Nevermore"/>
    <s v="冰的热的哪个好喝"/>
    <d v="2026-03-12T00:00:00"/>
    <s v="陕西"/>
    <s v="中性"/>
    <d v="2026-03-17T00:00:00"/>
  </r>
  <r>
    <m/>
    <x v="2"/>
    <x v="40"/>
    <d v="2026-03-11T00:00:00"/>
    <s v="否"/>
    <s v="call me、小白"/>
    <s v="适不适合某种口味"/>
    <d v="2026-03-11T00:00:00"/>
    <s v="陕西"/>
    <s v="中性"/>
    <d v="2026-03-17T00:00:00"/>
  </r>
  <r>
    <m/>
    <x v="2"/>
    <x v="40"/>
    <d v="2026-03-11T00:00:00"/>
    <s v="否"/>
    <s v="momo"/>
    <s v="比瑞幸好喝"/>
    <d v="2026-03-12T00:00:00"/>
    <s v="浙江"/>
    <s v="正向"/>
    <d v="2026-03-17T00:00:00"/>
  </r>
  <r>
    <m/>
    <x v="2"/>
    <x v="40"/>
    <d v="2026-03-11T00:00:00"/>
    <s v="否"/>
    <s v="做一只自律的马喽"/>
    <s v="像普通拿铁不如以前"/>
    <d v="2026-03-11T00:00:00"/>
    <s v="重庆"/>
    <s v="负向"/>
    <d v="2026-03-17T00:00:00"/>
  </r>
  <r>
    <m/>
    <x v="2"/>
    <x v="40"/>
    <d v="2026-03-11T00:00:00"/>
    <s v="否"/>
    <s v="冲鸭冲"/>
    <s v="加浓缩很好喝"/>
    <d v="2026-03-15T00:00:00"/>
    <s v="浙江"/>
    <s v="正向"/>
    <d v="2026-03-17T00:00:00"/>
  </r>
  <r>
    <m/>
    <x v="2"/>
    <x v="40"/>
    <d v="2026-03-11T00:00:00"/>
    <s v="否"/>
    <s v="weng"/>
    <s v="更喜欢其他产品"/>
    <d v="2026-03-16T00:00:00"/>
    <s v="广东"/>
    <s v="中性"/>
    <d v="2026-03-17T00:00:00"/>
  </r>
  <r>
    <m/>
    <x v="2"/>
    <x v="40"/>
    <d v="2026-03-11T00:00:00"/>
    <s v="否"/>
    <s v="媛媛"/>
    <s v="很香很浓很好喝"/>
    <d v="2026-03-11T00:00:00"/>
    <s v="四川"/>
    <s v="正向"/>
    <d v="2026-03-17T00:00:00"/>
  </r>
  <r>
    <m/>
    <x v="2"/>
    <x v="40"/>
    <d v="2026-03-11T00:00:00"/>
    <s v="否"/>
    <s v="没有感情的咖啡容器"/>
    <s v="和瑞幸比哪个好"/>
    <d v="2026-03-16T00:00:00"/>
    <s v="四川"/>
    <s v="中性"/>
    <d v="2026-03-17T00:00:00"/>
  </r>
  <r>
    <m/>
    <x v="2"/>
    <x v="40"/>
    <d v="2026-03-11T00:00:00"/>
    <s v="否"/>
    <s v="sur"/>
    <s v="很好喝希望常驻"/>
    <d v="2026-03-12T00:00:00"/>
    <s v="浙江"/>
    <s v="正向"/>
    <d v="2026-03-17T00:00:00"/>
  </r>
  <r>
    <m/>
    <x v="2"/>
    <x v="40"/>
    <d v="2026-03-11T00:00:00"/>
    <s v="否"/>
    <s v="loooli"/>
    <s v="准备尝试这款"/>
    <d v="2026-03-12T00:00:00"/>
    <s v="福建"/>
    <s v="正向"/>
    <d v="2026-03-17T00:00:00"/>
  </r>
  <r>
    <m/>
    <x v="2"/>
    <x v="40"/>
    <d v="2026-03-11T00:00:00"/>
    <s v="否"/>
    <s v="咖啡机"/>
    <s v="冰的更好喝有点苦"/>
    <d v="2026-03-15T00:00:00"/>
    <s v="广东"/>
    <s v="中性"/>
    <d v="2026-03-17T00:00:00"/>
  </r>
  <r>
    <m/>
    <x v="2"/>
    <x v="40"/>
    <d v="2026-03-11T00:00:00"/>
    <s v="否"/>
    <s v="馨想事成"/>
    <s v="不加糖不甜"/>
    <d v="2026-03-11T00:00:00"/>
    <s v="湖北"/>
    <s v="中性"/>
    <d v="2026-03-17T00:00:00"/>
  </r>
  <r>
    <m/>
    <x v="2"/>
    <x v="40"/>
    <d v="2026-03-11T00:00:00"/>
    <s v="否"/>
    <s v="Dear贝贝"/>
    <s v="热的好喝"/>
    <d v="2026-03-12T00:00:00"/>
    <s v="四川"/>
    <s v="正向"/>
    <d v="2026-03-17T00:00:00"/>
  </r>
  <r>
    <m/>
    <x v="2"/>
    <x v="40"/>
    <d v="2026-03-11T00:00:00"/>
    <s v="否"/>
    <s v="注定是富婆"/>
    <s v="好喝"/>
    <d v="2026-03-12T00:00:00"/>
    <s v="广东"/>
    <s v="正向"/>
    <d v="2026-03-17T00:00:00"/>
  </r>
  <r>
    <m/>
    <x v="2"/>
    <x v="40"/>
    <d v="2026-03-11T00:00:00"/>
    <s v="否"/>
    <s v="凿壁偷WIFI"/>
    <s v="没有芝士味"/>
    <d v="2026-03-12T00:00:00"/>
    <s v="浙江"/>
    <s v="负向"/>
    <d v="2026-03-17T00:00:00"/>
  </r>
  <r>
    <m/>
    <x v="2"/>
    <x v="40"/>
    <d v="2026-03-11T00:00:00"/>
    <s v="否"/>
    <s v="ImAbbyEr"/>
    <s v="奶味浓好喝"/>
    <d v="2026-03-12T00:00:00"/>
    <s v="湖南"/>
    <s v="正向"/>
    <d v="2026-03-17T00:00:00"/>
  </r>
  <r>
    <m/>
    <x v="2"/>
    <x v="40"/>
    <d v="2026-03-11T00:00:00"/>
    <s v="否"/>
    <s v="Qamraki"/>
    <s v="担心喝了不适"/>
    <d v="2026-03-12T00:00:00"/>
    <s v="广东"/>
    <s v="负向"/>
    <d v="2026-03-17T00:00:00"/>
  </r>
  <r>
    <m/>
    <x v="2"/>
    <x v="40"/>
    <d v="2026-03-11T00:00:00"/>
    <s v="否"/>
    <s v="7feeliNs"/>
    <s v="很好喝"/>
    <d v="2026-03-12T00:00:00"/>
    <s v="广东"/>
    <s v="正向"/>
    <d v="2026-03-17T00:00:00"/>
  </r>
  <r>
    <m/>
    <x v="2"/>
    <x v="40"/>
    <d v="2026-03-11T00:00:00"/>
    <s v="否"/>
    <s v="勇敢雨雨"/>
    <s v="不好喝"/>
    <d v="2026-03-12T00:00:00"/>
    <s v="湖北"/>
    <s v="负向"/>
    <d v="2026-03-17T00:00:00"/>
  </r>
  <r>
    <m/>
    <x v="2"/>
    <x v="40"/>
    <d v="2026-03-11T00:00:00"/>
    <s v="否"/>
    <s v="qq"/>
    <s v="感觉一般"/>
    <d v="2026-03-11T00:00:00"/>
    <s v="福建"/>
    <s v="中性"/>
    <d v="2026-03-17T00:00:00"/>
  </r>
  <r>
    <m/>
    <x v="2"/>
    <x v="40"/>
    <d v="2026-03-11T00:00:00"/>
    <s v="否"/>
    <s v="奇诺kino"/>
    <s v="想喝但怕失眠"/>
    <d v="2026-03-11T00:00:00"/>
    <s v="浙江"/>
    <s v="负向"/>
    <d v="2026-03-17T00:00:00"/>
  </r>
  <r>
    <m/>
    <x v="2"/>
    <x v="40"/>
    <d v="2026-03-11T00:00:00"/>
    <s v="否"/>
    <s v="佳女士-VITA"/>
    <s v="古茗咖啡越来越好"/>
    <d v="2026-03-11T00:00:00"/>
    <s v="浙江"/>
    <s v="正向"/>
    <d v="2026-03-17T00:00:00"/>
  </r>
  <r>
    <m/>
    <x v="2"/>
    <x v="40"/>
    <d v="2026-03-11T00:00:00"/>
    <s v="否"/>
    <s v="K150改名"/>
    <s v="瑞幸变差古茗更好"/>
    <d v="2026-03-12T00:00:00"/>
    <s v="广东"/>
    <s v="正向"/>
    <d v="2026-03-17T00:00:00"/>
  </r>
  <r>
    <m/>
    <x v="2"/>
    <x v="40"/>
    <d v="2026-03-11T00:00:00"/>
    <s v="否"/>
    <s v="自嘲那个熊"/>
    <s v="瑞幸不好喝"/>
    <d v="2026-03-11T00:00:00"/>
    <s v="广西"/>
    <s v="负向"/>
    <d v="2026-03-17T00:00:00"/>
  </r>
  <r>
    <m/>
    <x v="2"/>
    <x v="40"/>
    <d v="2026-03-11T00:00:00"/>
    <s v="否"/>
    <s v="年糕脆骨丸"/>
    <s v="难喝"/>
    <d v="2026-03-12T00:00:00"/>
    <s v="天津"/>
    <s v="负向"/>
    <d v="2026-03-17T00:00:00"/>
  </r>
  <r>
    <m/>
    <x v="2"/>
    <x v="40"/>
    <d v="2026-03-11T00:00:00"/>
    <s v="否"/>
    <s v="奶糕"/>
    <s v="难喝"/>
    <d v="2026-03-11T00:00:00"/>
    <s v="浙江"/>
    <s v="负向"/>
    <d v="2026-03-17T00:00:00"/>
  </r>
  <r>
    <m/>
    <x v="2"/>
    <x v="40"/>
    <d v="2026-03-11T00:00:00"/>
    <s v="否"/>
    <s v="就是小夏"/>
    <s v="很好喝像咸芝士味"/>
    <d v="2026-03-12T00:00:00"/>
    <s v="广东"/>
    <s v="正向"/>
    <d v="2026-03-17T00:00:00"/>
  </r>
  <r>
    <m/>
    <x v="2"/>
    <x v="40"/>
    <d v="2026-03-11T00:00:00"/>
    <s v="否"/>
    <s v="白开水"/>
    <s v="热的很好喝芝士味浓"/>
    <d v="2026-03-13T00:00:00"/>
    <s v="湖南"/>
    <s v="正向"/>
    <d v="2026-03-17T00:00:00"/>
  </r>
  <r>
    <m/>
    <x v="2"/>
    <x v="40"/>
    <d v="2026-03-11T00:00:00"/>
    <s v="否"/>
    <s v="moon"/>
    <s v="五分糖不甜不淡"/>
    <d v="2026-03-12T00:00:00"/>
    <s v="湖南"/>
    <s v="正向"/>
    <d v="2026-03-17T00:00:00"/>
  </r>
  <r>
    <m/>
    <x v="2"/>
    <x v="40"/>
    <d v="2026-03-11T00:00:00"/>
    <s v="否"/>
    <s v="pickle"/>
    <s v="不加糖寡淡不好喝"/>
    <d v="2026-03-12T00:00:00"/>
    <s v="浙江"/>
    <s v="负向"/>
    <d v="2026-03-17T00:00:00"/>
  </r>
  <r>
    <m/>
    <x v="2"/>
    <x v="40"/>
    <d v="2026-03-11T00:00:00"/>
    <s v="否"/>
    <s v="Joy"/>
    <s v="不加糖太寡淡"/>
    <d v="2026-03-16T00:00:00"/>
    <s v="福建"/>
    <s v="负向"/>
    <d v="2026-03-17T00:00:00"/>
  </r>
  <r>
    <m/>
    <x v="2"/>
    <x v="40"/>
    <d v="2026-03-11T00:00:00"/>
    <s v="否"/>
    <s v="bigboom"/>
    <s v="很好喝有咸味"/>
    <d v="2026-03-13T00:00:00"/>
    <s v="广东"/>
    <s v="正向"/>
    <d v="2026-03-17T00:00:00"/>
  </r>
  <r>
    <m/>
    <x v="2"/>
    <x v="40"/>
    <d v="2026-03-11T00:00:00"/>
    <s v="否"/>
    <s v="努力做最好的自己"/>
    <s v="蛮好喝"/>
    <d v="2026-03-14T00:00:00"/>
    <s v="广东"/>
    <s v="正向"/>
    <d v="2026-03-17T00:00:00"/>
  </r>
  <r>
    <m/>
    <x v="2"/>
    <x v="40"/>
    <d v="2026-03-11T00:00:00"/>
    <s v="否"/>
    <s v="半夜去喂猪。"/>
    <s v="只有咖啡味没有芝士味"/>
    <d v="2026-03-17T00:00:00"/>
    <s v="广东"/>
    <s v="负向"/>
    <d v="2026-03-17T00:00:00"/>
  </r>
  <r>
    <m/>
    <x v="2"/>
    <x v="40"/>
    <d v="2026-03-11T00:00:00"/>
    <s v="否"/>
    <s v="🍑"/>
    <s v="和瑞幸差不多"/>
    <d v="2026-03-13T00:00:00"/>
    <s v="浙江"/>
    <s v="中性"/>
    <d v="2026-03-17T00:00:00"/>
  </r>
  <r>
    <m/>
    <x v="2"/>
    <x v="40"/>
    <d v="2026-03-11T00:00:00"/>
    <s v="否"/>
    <s v="今天也要做自己"/>
    <s v="差很多"/>
    <d v="2026-03-13T00:00:00"/>
    <s v="河南"/>
    <s v="负向"/>
    <d v="2026-03-17T00:00:00"/>
  </r>
  <r>
    <m/>
    <x v="2"/>
    <x v="40"/>
    <d v="2026-03-11T00:00:00"/>
    <s v="否"/>
    <s v="发财少女"/>
    <s v="像普通拿铁"/>
    <d v="2026-03-13T00:00:00"/>
    <s v="浙江"/>
    <s v="负向"/>
    <d v="2026-03-17T00:00:00"/>
  </r>
  <r>
    <m/>
    <x v="2"/>
    <x v="40"/>
    <d v="2026-03-11T00:00:00"/>
    <s v="否"/>
    <s v="春迟晏山"/>
    <s v="芝士味很重"/>
    <d v="2026-03-13T00:00:00"/>
    <s v="福建"/>
    <s v="正向"/>
    <d v="2026-03-17T00:00:00"/>
  </r>
  <r>
    <m/>
    <x v="2"/>
    <x v="40"/>
    <d v="2026-03-11T00:00:00"/>
    <s v="否"/>
    <s v="亓"/>
    <s v="不如其他产品"/>
    <d v="2026-03-16T00:00:00"/>
    <s v="安徽"/>
    <s v="负向"/>
    <d v="2026-03-17T00:00:00"/>
  </r>
  <r>
    <m/>
    <x v="2"/>
    <x v="40"/>
    <d v="2026-03-11T00:00:00"/>
    <s v="否"/>
    <s v="momo"/>
    <s v="热的好喝冰的寡淡"/>
    <d v="2026-03-16T00:00:00"/>
    <s v="四川"/>
    <s v="中性"/>
    <d v="2026-03-17T00:00:00"/>
  </r>
  <r>
    <m/>
    <x v="2"/>
    <x v="40"/>
    <d v="2026-03-11T00:00:00"/>
    <s v="否"/>
    <s v="雯"/>
    <s v="很好喝"/>
    <d v="2026-03-15T00:00:00"/>
    <s v="广东"/>
    <s v="正向"/>
    <d v="2026-03-17T00:00:00"/>
  </r>
  <r>
    <m/>
    <x v="2"/>
    <x v="40"/>
    <d v="2026-03-11T00:00:00"/>
    <s v="否"/>
    <s v="特效双马尾"/>
    <s v="很好喝"/>
    <d v="2026-03-16T00:00:00"/>
    <s v="湖北"/>
    <s v="正向"/>
    <d v="2026-03-17T00:00:00"/>
  </r>
  <r>
    <m/>
    <x v="2"/>
    <x v="40"/>
    <d v="2026-03-11T00:00:00"/>
    <s v="否"/>
    <s v="苹果"/>
    <s v="比瑞幸好喝"/>
    <d v="2026-03-15T00:00:00"/>
    <s v="河南"/>
    <s v="正向"/>
    <d v="2026-03-17T00:00:00"/>
  </r>
  <r>
    <m/>
    <x v="2"/>
    <x v="40"/>
    <d v="2026-03-11T00:00:00"/>
    <s v="否"/>
    <s v="小米椒"/>
    <s v="还不错"/>
    <d v="2026-03-15T00:00:00"/>
    <s v="福建"/>
    <s v="正向"/>
    <d v="2026-03-17T00:00:00"/>
  </r>
  <r>
    <m/>
    <x v="2"/>
    <x v="40"/>
    <d v="2026-03-11T00:00:00"/>
    <s v="否"/>
    <s v="The only"/>
    <s v="像鲜奶拿铁"/>
    <d v="2026-03-14T00:00:00"/>
    <s v="福建"/>
    <s v="中性"/>
    <d v="2026-03-17T00:00:00"/>
  </r>
  <r>
    <m/>
    <x v="2"/>
    <x v="40"/>
    <d v="2026-03-11T00:00:00"/>
    <s v="否"/>
    <s v="又没偷到蟹黄堡配方"/>
    <s v="五分糖更好喝"/>
    <d v="2026-03-13T00:00:00"/>
    <s v="湖北"/>
    <s v="正向"/>
    <d v="2026-03-17T00:00:00"/>
  </r>
  <r>
    <m/>
    <x v="2"/>
    <x v="40"/>
    <d v="2026-03-11T00:00:00"/>
    <s v="否"/>
    <s v="Tender"/>
    <s v="五分糖好喝"/>
    <d v="2026-03-16T00:00:00"/>
    <s v="安徽"/>
    <s v="正向"/>
    <d v="2026-03-17T00:00:00"/>
  </r>
  <r>
    <m/>
    <x v="2"/>
    <x v="40"/>
    <d v="2026-03-11T00:00:00"/>
    <s v="否"/>
    <s v="阿乖乖哟！"/>
    <s v="比瑞幸好喝"/>
    <d v="2026-03-13T00:00:00"/>
    <s v="湖北"/>
    <s v="正向"/>
    <d v="2026-03-17T00:00:00"/>
  </r>
  <r>
    <m/>
    <x v="2"/>
    <x v="40"/>
    <d v="2026-03-11T00:00:00"/>
    <s v="否"/>
    <s v="爱喝摩卡"/>
    <s v="适合口淡人群"/>
    <d v="2026-03-14T00:00:00"/>
    <s v="浙江"/>
    <s v="中性"/>
    <d v="2026-03-17T00:00:00"/>
  </r>
  <r>
    <m/>
    <x v="2"/>
    <x v="40"/>
    <d v="2026-03-11T00:00:00"/>
    <s v="否"/>
    <s v="Spoony"/>
    <s v="还可以"/>
    <d v="2026-03-15T00:00:00"/>
    <s v="安徽"/>
    <s v="中性"/>
    <d v="2026-03-17T00:00:00"/>
  </r>
  <r>
    <m/>
    <x v="2"/>
    <x v="40"/>
    <d v="2026-03-11T00:00:00"/>
    <s v="否"/>
    <n v="111"/>
    <s v="喝了睡不着"/>
    <d v="2026-03-12T00:00:00"/>
    <s v="广东"/>
    <s v="负向"/>
    <d v="2026-03-17T00:00:00"/>
  </r>
  <r>
    <m/>
    <x v="2"/>
    <x v="40"/>
    <d v="2026-03-11T00:00:00"/>
    <s v="否"/>
    <s v="沉默是金女士"/>
    <s v="需要更高糖更好喝"/>
    <d v="2026-03-13T00:00:00"/>
    <s v="江西"/>
    <s v="中性"/>
    <d v="2026-03-17T00:00:00"/>
  </r>
  <r>
    <m/>
    <x v="2"/>
    <x v="40"/>
    <d v="2026-03-11T00:00:00"/>
    <s v="否"/>
    <s v="momo"/>
    <s v="五分糖更浓更好喝"/>
    <d v="2026-03-13T00:00:00"/>
    <s v="安徽"/>
    <s v="正向"/>
    <d v="2026-03-17T00:00:00"/>
  </r>
  <r>
    <m/>
    <x v="2"/>
    <x v="40"/>
    <d v="2026-03-11T00:00:00"/>
    <s v="否"/>
    <s v="Monomono"/>
    <s v="加奶盖更好喝"/>
    <d v="2026-03-13T00:00:00"/>
    <s v="日本"/>
    <s v="正向"/>
    <d v="2026-03-17T00:00:00"/>
  </r>
  <r>
    <m/>
    <x v="2"/>
    <x v="40"/>
    <d v="2026-03-11T00:00:00"/>
    <s v="否"/>
    <s v="张美丽y"/>
    <s v="挺好喝"/>
    <d v="2026-03-13T00:00:00"/>
    <s v="江苏"/>
    <s v="正向"/>
    <d v="2026-03-17T00:00:00"/>
  </r>
  <r>
    <m/>
    <x v="2"/>
    <x v="40"/>
    <d v="2026-03-11T00:00:00"/>
    <s v="否"/>
    <s v="真心想增肥"/>
    <s v="好喝"/>
    <d v="2026-03-13T00:00:00"/>
    <s v="浙江"/>
    <s v="正向"/>
    <d v="2026-03-17T00:00:00"/>
  </r>
  <r>
    <m/>
    <x v="2"/>
    <x v="40"/>
    <d v="2026-03-11T00:00:00"/>
    <s v="否"/>
    <s v="这真不是一坨"/>
    <s v="非常寡淡"/>
    <d v="2026-03-12T00:00:00"/>
    <s v="浙江"/>
    <s v="负向"/>
    <d v="2026-03-17T00:00:00"/>
  </r>
  <r>
    <m/>
    <x v="2"/>
    <x v="40"/>
    <d v="2026-03-11T00:00:00"/>
    <s v="否"/>
    <s v="潜水咸鱼"/>
    <s v="味道普通偏淡"/>
    <d v="2026-03-12T00:00:00"/>
    <s v="湖北"/>
    <s v="负向"/>
    <d v="2026-03-17T00:00:00"/>
  </r>
  <r>
    <m/>
    <x v="2"/>
    <x v="40"/>
    <d v="2026-03-11T00:00:00"/>
    <s v="否"/>
    <s v="咪咪不屑地说"/>
    <s v="热的很好喝"/>
    <d v="2026-03-12T00:00:00"/>
    <s v="浙江"/>
    <s v="正向"/>
    <d v="2026-03-17T00:00:00"/>
  </r>
  <r>
    <m/>
    <x v="2"/>
    <x v="40"/>
    <d v="2026-03-11T00:00:00"/>
    <s v="否"/>
    <s v="小彦子穿花衣。"/>
    <s v="像普通拿铁"/>
    <d v="2026-03-15T00:00:00"/>
    <s v="江苏"/>
    <s v="负向"/>
    <d v="2026-03-17T00:00:00"/>
  </r>
  <r>
    <m/>
    <x v="2"/>
    <x v="40"/>
    <d v="2026-03-11T00:00:00"/>
    <s v="否"/>
    <s v="甜食爱好者"/>
    <s v="古茗咖啡味更突出偏苦瑞幸更甜"/>
    <d v="2026-03-11T00:00:00"/>
    <s v="江苏"/>
    <s v="中性"/>
    <d v="2026-03-17T00:00:00"/>
  </r>
  <r>
    <m/>
    <x v="2"/>
    <x v="40"/>
    <d v="2026-03-11T00:00:00"/>
    <s v="否"/>
    <s v="小红薯611FD587"/>
    <s v="没有芝士味像鲜奶拿铁"/>
    <d v="2026-03-13T00:00:00"/>
    <s v="广西"/>
    <s v="负向"/>
    <d v="2026-03-17T00:00:00"/>
  </r>
  <r>
    <m/>
    <x v="2"/>
    <x v="40"/>
    <d v="2026-03-11T00:00:00"/>
    <s v="否"/>
    <s v="甜食爱好者"/>
    <s v="味道很淡"/>
    <d v="2026-03-13T00:00:00"/>
    <s v="江苏"/>
    <s v="负向"/>
    <d v="2026-03-17T00:00:00"/>
  </r>
  <r>
    <m/>
    <x v="2"/>
    <x v="40"/>
    <d v="2026-03-11T00:00:00"/>
    <s v="否"/>
    <s v="一一"/>
    <s v="不加糖会觉得苦"/>
    <d v="2026-03-12T00:00:00"/>
    <s v="广东"/>
    <s v="负向"/>
    <d v="2026-03-17T00:00:00"/>
  </r>
  <r>
    <m/>
    <x v="2"/>
    <x v="40"/>
    <d v="2026-03-11T00:00:00"/>
    <s v="否"/>
    <s v="甜食爱好者"/>
    <s v="偏苦建议半糖"/>
    <d v="2026-03-12T00:00:00"/>
    <s v="江苏"/>
    <s v="中性"/>
    <d v="2026-03-17T00:00:00"/>
  </r>
  <r>
    <m/>
    <x v="2"/>
    <x v="40"/>
    <d v="2026-03-11T00:00:00"/>
    <s v="否"/>
    <s v="中年美少女"/>
    <s v="五分糖还是苦"/>
    <d v="2026-03-15T00:00:00"/>
    <s v="福建"/>
    <s v="负向"/>
    <d v="2026-03-17T00:00:00"/>
  </r>
  <r>
    <m/>
    <x v="2"/>
    <x v="40"/>
    <d v="2026-03-11T00:00:00"/>
    <s v="否"/>
    <s v="琪琪"/>
    <s v="喝了睡不着"/>
    <d v="2026-03-15T00:00:00"/>
    <s v="广西"/>
    <s v="负向"/>
    <d v="2026-03-17T00:00:00"/>
  </r>
  <r>
    <m/>
    <x v="2"/>
    <x v="40"/>
    <d v="2026-03-11T00:00:00"/>
    <s v="否"/>
    <s v="小红薯62CD8F11"/>
    <s v="不加糖当减肥"/>
    <d v="2026-03-11T00:00:00"/>
    <s v="江苏"/>
    <s v="中性"/>
    <d v="2026-03-17T00:00:00"/>
  </r>
  <r>
    <m/>
    <x v="2"/>
    <x v="5"/>
    <d v="2026-01-15T00:00:00"/>
    <s v="否"/>
    <s v="momo"/>
    <s v="很好喝觉得很好喝"/>
    <d v="2026-03-16T00:00:00"/>
    <s v="江西"/>
    <s v="正向"/>
    <d v="2026-03-17T00:00:00"/>
  </r>
  <r>
    <m/>
    <x v="2"/>
    <x v="5"/>
    <d v="2026-01-15T00:00:00"/>
    <s v="否"/>
    <s v="想回国吃烧烤11"/>
    <s v="口味差异大"/>
    <d v="2026-03-16T00:00:00"/>
    <s v="湖北"/>
    <s v="中性"/>
    <d v="2026-03-17T00:00:00"/>
  </r>
  <r>
    <m/>
    <x v="2"/>
    <x v="5"/>
    <d v="2026-01-15T00:00:00"/>
    <s v="否"/>
    <s v="不知名王友"/>
    <s v="是橙子味不是柠檬"/>
    <d v="2026-03-16T00:00:00"/>
    <s v="湖北"/>
    <s v="中性"/>
    <d v="2026-03-17T00:00:00"/>
  </r>
  <r>
    <m/>
    <x v="2"/>
    <x v="5"/>
    <d v="2026-01-15T00:00:00"/>
    <s v="否"/>
    <s v="sasa"/>
    <s v="可可粉本来是苦的"/>
    <d v="2026-03-16T00:00:00"/>
    <s v="江西"/>
    <s v="中性"/>
    <d v="2026-03-17T00:00:00"/>
  </r>
  <r>
    <m/>
    <x v="2"/>
    <x v="5"/>
    <d v="2026-01-15T00:00:00"/>
    <s v="否"/>
    <s v="想回国吃烧烤11"/>
    <s v="味道一般不甜不苦"/>
    <d v="2026-03-16T00:00:00"/>
    <s v="湖北"/>
    <s v="负向"/>
    <d v="2026-03-17T00:00:00"/>
  </r>
  <r>
    <m/>
    <x v="2"/>
    <x v="5"/>
    <d v="2026-01-15T00:00:00"/>
    <s v="否"/>
    <s v="奈"/>
    <s v="提拉米苏最难喝"/>
    <d v="2026-03-16T00:00:00"/>
    <s v="广东"/>
    <s v="负向"/>
    <d v="2026-03-17T00:00:00"/>
  </r>
  <r>
    <m/>
    <x v="2"/>
    <x v="5"/>
    <d v="2026-01-15T00:00:00"/>
    <s v="否"/>
    <s v="momo"/>
    <s v="连续喝两周很好喝"/>
    <d v="2026-03-17T00:00:00"/>
    <s v="浙江"/>
    <s v="正向"/>
    <d v="2026-03-17T00:00:00"/>
  </r>
  <r>
    <m/>
    <x v="2"/>
    <x v="5"/>
    <d v="2026-01-15T00:00:00"/>
    <s v="否"/>
    <s v="月見里マキ"/>
    <s v="味道奇怪不好喝"/>
    <d v="2026-03-16T00:00:00"/>
    <s v="山东"/>
    <s v="负向"/>
    <d v="2026-03-17T00:00:00"/>
  </r>
  <r>
    <m/>
    <x v="2"/>
    <x v="5"/>
    <d v="2026-01-15T00:00:00"/>
    <s v="否"/>
    <s v="伊越"/>
    <s v="喜欢橙子味"/>
    <d v="2026-03-16T00:00:00"/>
    <s v="浙江"/>
    <s v="正向"/>
    <d v="2026-03-17T00:00:00"/>
  </r>
  <r>
    <m/>
    <x v="2"/>
    <x v="5"/>
    <d v="2026-01-15T00:00:00"/>
    <s v="否"/>
    <s v="系我懒羊羊啊"/>
    <s v="每天喝觉得好喝"/>
    <d v="2026-03-16T00:00:00"/>
    <s v="广东"/>
    <s v="正向"/>
    <d v="2026-03-17T00:00:00"/>
  </r>
  <r>
    <m/>
    <x v="2"/>
    <x v="5"/>
    <d v="2026-01-15T00:00:00"/>
    <s v="否"/>
    <s v="无声111"/>
    <s v="喜欢桂花拿铁"/>
    <d v="2026-03-16T00:00:00"/>
    <s v="浙江"/>
    <s v="正向"/>
    <d v="2026-03-17T00:00:00"/>
  </r>
  <r>
    <m/>
    <x v="2"/>
    <x v="5"/>
    <d v="2026-01-15T00:00:00"/>
    <s v="否"/>
    <s v="是高高不是糕糕"/>
    <s v="有人喜欢有人不喜欢"/>
    <d v="2026-03-16T00:00:00"/>
    <s v="安徽"/>
    <s v="中性"/>
    <d v="2026-03-17T00:00:00"/>
  </r>
  <r>
    <m/>
    <x v="2"/>
    <x v="5"/>
    <d v="2026-01-15T00:00:00"/>
    <s v="否"/>
    <s v="今天读了什么书"/>
    <s v="不爱咖啡但觉得还不错"/>
    <d v="2026-03-01T00:00:00"/>
    <s v="广西"/>
    <s v="正向"/>
    <d v="2026-03-17T00:00:00"/>
  </r>
  <r>
    <m/>
    <x v="2"/>
    <x v="5"/>
    <d v="2026-01-15T00:00:00"/>
    <s v="否"/>
    <s v="嘻嘻拉稀王子殿下"/>
    <s v="很苦可可粉呛嗓子"/>
    <d v="2026-02-27T00:00:00"/>
    <s v="河南"/>
    <s v="负向"/>
    <d v="2026-03-17T00:00:00"/>
  </r>
  <r>
    <m/>
    <x v="2"/>
    <x v="5"/>
    <d v="2026-01-15T00:00:00"/>
    <s v="否"/>
    <s v="小肉小肉"/>
    <s v="一般热的比冷的好喝"/>
    <d v="2026-02-28T00:00:00"/>
    <s v="江苏"/>
    <s v="中性"/>
    <d v="2026-03-17T00:00:00"/>
  </r>
  <r>
    <m/>
    <x v="2"/>
    <x v="5"/>
    <d v="2026-01-15T00:00:00"/>
    <s v="否"/>
    <s v="雅雅蜜亚"/>
    <s v="热的更好喝"/>
    <d v="2026-03-01T00:00:00"/>
    <s v="浙江"/>
    <s v="正向"/>
    <d v="2026-03-17T00:00:00"/>
  </r>
  <r>
    <m/>
    <x v="2"/>
    <x v="5"/>
    <d v="2026-01-15T00:00:00"/>
    <s v="否"/>
    <s v="momo"/>
    <s v="喝了失眠"/>
    <d v="2026-03-07T00:00:00"/>
    <s v="安徽"/>
    <s v="负向"/>
    <d v="2026-03-17T00:00:00"/>
  </r>
  <r>
    <m/>
    <x v="2"/>
    <x v="5"/>
    <d v="2026-01-15T00:00:00"/>
    <s v="否"/>
    <s v="猪猪今天吃面包了吗"/>
    <s v="太甜受不了"/>
    <d v="2026-03-10T00:00:00"/>
    <s v="四川"/>
    <s v="负向"/>
    <d v="2026-03-17T00:00:00"/>
  </r>
  <r>
    <m/>
    <x v="2"/>
    <x v="5"/>
    <d v="2026-01-15T00:00:00"/>
    <s v="否"/>
    <s v="阿月"/>
    <s v="不加糖也很甜"/>
    <d v="2026-03-10T00:00:00"/>
    <s v="上海"/>
    <s v="负向"/>
    <d v="2026-03-17T00:00:00"/>
  </r>
  <r>
    <m/>
    <x v="2"/>
    <x v="5"/>
    <d v="2026-01-15T00:00:00"/>
    <s v="否"/>
    <s v="娜贝儿"/>
    <s v="很好喝冰的"/>
    <d v="2026-02-28T00:00:00"/>
    <s v="福建"/>
    <s v="正向"/>
    <d v="2026-03-17T00:00:00"/>
  </r>
  <r>
    <m/>
    <x v="2"/>
    <x v="5"/>
    <d v="2026-01-15T00:00:00"/>
    <s v="否"/>
    <s v="虽然但不是"/>
    <s v="味道怪接受不了"/>
    <d v="2026-03-02T00:00:00"/>
    <s v="重庆"/>
    <s v="负向"/>
    <d v="2026-03-17T00:00:00"/>
  </r>
  <r>
    <m/>
    <x v="2"/>
    <x v="5"/>
    <d v="2026-01-15T00:00:00"/>
    <s v="否"/>
    <s v="咔咔咔"/>
    <s v="味道怪不会回购"/>
    <d v="2026-03-02T00:00:00"/>
    <s v="浙江"/>
    <s v="负向"/>
    <d v="2026-03-17T00:00:00"/>
  </r>
  <r>
    <m/>
    <x v="2"/>
    <x v="5"/>
    <d v="2026-01-15T00:00:00"/>
    <s v="否"/>
    <s v="momo"/>
    <s v="像洗洁精味"/>
    <d v="2026-02-28T00:00:00"/>
    <s v="江苏"/>
    <s v="负向"/>
    <d v="2026-03-17T00:00:00"/>
  </r>
  <r>
    <m/>
    <x v="2"/>
    <x v="5"/>
    <d v="2026-01-15T00:00:00"/>
    <s v="否"/>
    <s v="哈哈哈哈"/>
    <s v="洗洁精味"/>
    <d v="2026-02-28T00:00:00"/>
    <s v="浙江"/>
    <s v="负向"/>
    <d v="2026-03-17T00:00:00"/>
  </r>
  <r>
    <m/>
    <x v="2"/>
    <x v="5"/>
    <d v="2026-01-15T00:00:00"/>
    <s v="否"/>
    <s v="明天恰啥"/>
    <s v="槟榔味"/>
    <d v="2026-03-04T00:00:00"/>
    <s v="海南"/>
    <s v="负向"/>
    <d v="2026-03-17T00:00:00"/>
  </r>
  <r>
    <m/>
    <x v="2"/>
    <x v="5"/>
    <d v="2026-01-15T00:00:00"/>
    <s v="否"/>
    <s v="榴莲的爱"/>
    <s v="槟榔味"/>
    <d v="2026-03-09T00:00:00"/>
    <s v="海南"/>
    <s v="负向"/>
    <d v="2026-03-17T00:00:00"/>
  </r>
  <r>
    <m/>
    <x v="2"/>
    <x v="5"/>
    <d v="2026-01-15T00:00:00"/>
    <s v="否"/>
    <s v="💮暴富不暴燥の"/>
    <s v="拉肚子"/>
    <d v="2026-03-02T00:00:00"/>
    <s v="福建"/>
    <s v="负向"/>
    <d v="2026-03-17T00:00:00"/>
  </r>
  <r>
    <m/>
    <x v="2"/>
    <x v="5"/>
    <d v="2026-01-15T00:00:00"/>
    <s v="否"/>
    <s v="：momo"/>
    <s v="拉肚子"/>
    <d v="2026-03-02T00:00:00"/>
    <s v="广东"/>
    <s v="负向"/>
    <d v="2026-03-17T00:00:00"/>
  </r>
  <r>
    <m/>
    <x v="2"/>
    <x v="5"/>
    <d v="2026-01-15T00:00:00"/>
    <s v="否"/>
    <s v="Honeyessss"/>
    <s v="像普通拿铁"/>
    <d v="2026-03-05T00:00:00"/>
    <s v="湖南"/>
    <s v="中性"/>
    <d v="2026-03-17T00:00:00"/>
  </r>
  <r>
    <m/>
    <x v="2"/>
    <x v="5"/>
    <d v="2026-01-15T00:00:00"/>
    <s v="否"/>
    <s v="有钱鸭"/>
    <s v="咖啡人更喜欢"/>
    <d v="2026-03-12T00:00:00"/>
    <s v="贵州"/>
    <s v="中性"/>
    <d v="2026-03-17T00:00:00"/>
  </r>
  <r>
    <m/>
    <x v="2"/>
    <x v="5"/>
    <d v="2026-01-15T00:00:00"/>
    <s v="否"/>
    <s v="momo"/>
    <s v="我很喜欢但别人不喜欢"/>
    <d v="2026-03-12T00:00:00"/>
    <s v="江苏"/>
    <s v="中性"/>
    <d v="2026-03-17T00:00:00"/>
  </r>
  <r>
    <m/>
    <x v="2"/>
    <x v="5"/>
    <d v="2026-01-15T00:00:00"/>
    <s v="否"/>
    <s v="功不唐捐"/>
    <s v="像药味"/>
    <d v="2026-03-12T00:00:00"/>
    <s v="福建"/>
    <s v="负向"/>
    <d v="2026-03-17T00:00:00"/>
  </r>
  <r>
    <m/>
    <x v="2"/>
    <x v="5"/>
    <d v="2026-01-15T00:00:00"/>
    <s v="否"/>
    <s v="llocey"/>
    <s v="不好喝"/>
    <d v="2026-03-13T00:00:00"/>
    <s v="江苏"/>
    <s v="负向"/>
    <d v="2026-03-17T00:00:00"/>
  </r>
  <r>
    <m/>
    <x v="2"/>
    <x v="5"/>
    <d v="2026-01-15T00:00:00"/>
    <s v="否"/>
    <s v="小鬼"/>
    <s v="很好喝排名很高"/>
    <d v="2026-03-13T00:00:00"/>
    <s v="贵州"/>
    <s v="正向"/>
    <d v="2026-03-17T00:00:00"/>
  </r>
  <r>
    <m/>
    <x v="2"/>
    <x v="5"/>
    <d v="2026-01-15T00:00:00"/>
    <s v="否"/>
    <s v="呆了个呆"/>
    <s v="连续喝"/>
    <d v="2026-03-14T00:00:00"/>
    <s v="山东"/>
    <s v="正向"/>
    <d v="2026-03-17T00:00:00"/>
  </r>
  <r>
    <m/>
    <x v="2"/>
    <x v="5"/>
    <d v="2026-01-15T00:00:00"/>
    <s v="否"/>
    <s v="oooya."/>
    <s v="喝了睡不着"/>
    <d v="2026-03-11T00:00:00"/>
    <s v="云南"/>
    <s v="负向"/>
    <d v="2026-03-17T00:00:00"/>
  </r>
  <r>
    <m/>
    <x v="2"/>
    <x v="5"/>
    <d v="2026-01-15T00:00:00"/>
    <s v="否"/>
    <s v="雪莉"/>
    <s v="没有咖啡味"/>
    <d v="2026-03-11T00:00:00"/>
    <s v="江苏"/>
    <s v="负向"/>
    <d v="2026-03-17T00:00:00"/>
  </r>
  <r>
    <m/>
    <x v="2"/>
    <x v="5"/>
    <d v="2026-01-15T00:00:00"/>
    <s v="否"/>
    <s v="嗯嗯"/>
    <s v="难喝吐了"/>
    <d v="2026-03-04T00:00:00"/>
    <s v="湖北"/>
    <s v="负向"/>
    <d v="2026-03-17T00:00:00"/>
  </r>
  <r>
    <m/>
    <x v="2"/>
    <x v="5"/>
    <d v="2026-01-15T00:00:00"/>
    <s v="否"/>
    <s v="经典影视"/>
    <s v="第一口好后面不行"/>
    <d v="2026-03-12T00:00:00"/>
    <s v="浙江"/>
    <s v="负向"/>
    <d v="2026-03-17T00:00:00"/>
  </r>
  <r>
    <m/>
    <x v="2"/>
    <x v="5"/>
    <d v="2026-01-15T00:00:00"/>
    <s v="否"/>
    <s v="🙄"/>
    <s v="很甜"/>
    <d v="2026-03-03T00:00:00"/>
    <s v="河南"/>
    <s v="中性"/>
    <d v="2026-03-17T00:00:00"/>
  </r>
  <r>
    <m/>
    <x v="2"/>
    <x v="5"/>
    <d v="2026-01-15T00:00:00"/>
    <s v="否"/>
    <s v="谁偷了我的小毛驴"/>
    <s v="齁甜但有橘子味"/>
    <d v="2026-03-07T00:00:00"/>
    <s v="安徽"/>
    <s v="中性"/>
    <d v="2026-03-17T00:00:00"/>
  </r>
  <r>
    <m/>
    <x v="2"/>
    <x v="5"/>
    <d v="2026-01-15T00:00:00"/>
    <s v="否"/>
    <s v="Kk、"/>
    <s v="齁甜"/>
    <d v="2026-03-11T00:00:00"/>
    <s v="四川"/>
    <s v="负向"/>
    <d v="2026-03-17T00:00:00"/>
  </r>
  <r>
    <m/>
    <x v="2"/>
    <x v="5"/>
    <d v="2026-01-15T00:00:00"/>
    <s v="否"/>
    <s v="uu"/>
    <s v="像橘子软糖味"/>
    <d v="2026-03-02T00:00:00"/>
    <s v="四川"/>
    <s v="中性"/>
    <d v="2026-03-17T00:00:00"/>
  </r>
  <r>
    <m/>
    <x v="2"/>
    <x v="5"/>
    <d v="2026-01-15T00:00:00"/>
    <s v="否"/>
    <s v="吱呜猪"/>
    <s v="避雷"/>
    <d v="2026-03-12T00:00:00"/>
    <s v="广东"/>
    <s v="负向"/>
    <d v="2026-03-17T00:00:00"/>
  </r>
  <r>
    <m/>
    <x v="2"/>
    <x v="5"/>
    <d v="2026-01-15T00:00:00"/>
    <s v="否"/>
    <s v="酒窝"/>
    <s v="好喝"/>
    <d v="2026-03-14T00:00:00"/>
    <s v="山东"/>
    <s v="正向"/>
    <d v="2026-03-17T00:00:00"/>
  </r>
  <r>
    <m/>
    <x v="2"/>
    <x v="5"/>
    <d v="2026-01-15T00:00:00"/>
    <s v="否"/>
    <s v="墩墩鸡"/>
    <s v="香精味"/>
    <d v="2026-03-05T00:00:00"/>
    <s v="广东"/>
    <s v="负向"/>
    <d v="2026-03-17T00:00:00"/>
  </r>
  <r>
    <m/>
    <x v="2"/>
    <x v="5"/>
    <d v="2026-01-15T00:00:00"/>
    <s v="否"/>
    <s v="呼叫小玉"/>
    <s v="槟榔味不好喝"/>
    <d v="2026-03-06T00:00:00"/>
    <s v="广东"/>
    <s v="负向"/>
    <d v="2026-03-17T00:00:00"/>
  </r>
  <r>
    <m/>
    <x v="2"/>
    <x v="5"/>
    <d v="2026-01-15T00:00:00"/>
    <s v="否"/>
    <s v="家庭摄影师番茄"/>
    <s v="像肥皂水"/>
    <d v="2026-03-10T00:00:00"/>
    <s v="江苏"/>
    <s v="负向"/>
    <d v="2026-03-17T00:00:00"/>
  </r>
  <r>
    <m/>
    <x v="2"/>
    <x v="5"/>
    <d v="2026-01-15T00:00:00"/>
    <s v="否"/>
    <s v="西瓜瓜瓜瓜"/>
    <s v="寡淡无味"/>
    <d v="2026-03-07T00:00:00"/>
    <s v="安徽"/>
    <s v="负向"/>
    <d v="2026-03-17T00:00:00"/>
  </r>
  <r>
    <m/>
    <x v="2"/>
    <x v="5"/>
    <d v="2026-01-15T00:00:00"/>
    <s v="否"/>
    <s v="我的小树洞"/>
    <s v="粉感重"/>
    <d v="2026-03-06T00:00:00"/>
    <s v="广西"/>
    <s v="负向"/>
    <d v="2026-03-17T00:00:00"/>
  </r>
  <r>
    <m/>
    <x v="2"/>
    <x v="5"/>
    <d v="2026-01-15T00:00:00"/>
    <s v="否"/>
    <s v="格瑞斯"/>
    <s v="不好喝"/>
    <d v="2026-03-06T00:00:00"/>
    <s v="安徽"/>
    <s v="负向"/>
    <d v="2026-03-17T00:00:00"/>
  </r>
  <r>
    <m/>
    <x v="2"/>
    <x v="5"/>
    <d v="2026-01-15T00:00:00"/>
    <s v="否"/>
    <s v="momo"/>
    <s v="舌头麻"/>
    <d v="2026-03-06T00:00:00"/>
    <s v="江苏"/>
    <s v="负向"/>
    <d v="2026-03-17T00:00:00"/>
  </r>
  <r>
    <m/>
    <x v="2"/>
    <x v="5"/>
    <d v="2026-01-15T00:00:00"/>
    <s v="否"/>
    <s v="棠小棠"/>
    <s v="不喜欢橘子味会觉得难喝"/>
    <d v="2026-03-05T00:00:00"/>
    <s v="陕西"/>
    <s v="中性"/>
    <d v="2026-03-17T00:00:00"/>
  </r>
  <r>
    <m/>
    <x v="2"/>
    <x v="5"/>
    <d v="2026-01-15T00:00:00"/>
    <s v="否"/>
    <s v="我们不是同事吗"/>
    <s v="味道割裂"/>
    <d v="2026-03-05T00:00:00"/>
    <s v="浙江"/>
    <s v="负向"/>
    <d v="2026-03-17T00:00:00"/>
  </r>
  <r>
    <m/>
    <x v="2"/>
    <x v="5"/>
    <d v="2026-01-15T00:00:00"/>
    <s v="否"/>
    <s v="小白"/>
    <s v="很甜"/>
    <d v="2026-03-04T00:00:00"/>
    <s v="广东"/>
    <s v="负向"/>
    <d v="2026-03-17T00:00:00"/>
  </r>
  <r>
    <m/>
    <x v="2"/>
    <x v="5"/>
    <d v="2026-01-15T00:00:00"/>
    <s v="否"/>
    <s v="Cccccccream"/>
    <s v="失眠"/>
    <d v="2026-03-04T00:00:00"/>
    <s v="浙江"/>
    <s v="负向"/>
    <d v="2026-03-17T00:00:00"/>
  </r>
  <r>
    <m/>
    <x v="2"/>
    <x v="5"/>
    <d v="2026-01-15T00:00:00"/>
    <s v="否"/>
    <s v="元宝爱拼豆"/>
    <s v="还可以但偏甜"/>
    <d v="2026-03-04T00:00:00"/>
    <s v="四川"/>
    <s v="中性"/>
    <d v="2026-03-17T00:00:00"/>
  </r>
  <r>
    <m/>
    <x v="2"/>
    <x v="5"/>
    <d v="2026-01-15T00:00:00"/>
    <s v="否"/>
    <s v="1cakk"/>
    <s v="还可以但不惊艳"/>
    <d v="2026-03-03T00:00:00"/>
    <s v="安徽"/>
    <s v="中性"/>
    <d v="2026-03-17T00:00:00"/>
  </r>
  <r>
    <m/>
    <x v="2"/>
    <x v="5"/>
    <d v="2026-01-15T00:00:00"/>
    <s v="否"/>
    <s v="秦朔鑫眠^ （见过秦霄贤×2➕有亲签版）"/>
    <s v="奶味重橙子味明显不加糖也有奶味"/>
    <d v="2026-03-03T00:00:00"/>
    <s v="山东"/>
    <s v="正向"/>
    <d v="2026-03-17T00:00:00"/>
  </r>
  <r>
    <m/>
    <x v="2"/>
    <x v="5"/>
    <d v="2026-01-15T00:00:00"/>
    <s v="否"/>
    <s v="十月"/>
    <s v="不上头也不难喝但有点上头"/>
    <d v="2026-03-03T00:00:00"/>
    <s v="河南"/>
    <s v="中性"/>
    <d v="2026-03-17T00:00:00"/>
  </r>
  <r>
    <m/>
    <x v="2"/>
    <x v="5"/>
    <d v="2026-01-15T00:00:00"/>
    <s v="否"/>
    <s v="妹剂c"/>
    <s v="很上头几天不喝会想"/>
    <d v="2026-03-02T00:00:00"/>
    <s v="广东"/>
    <s v="正向"/>
    <d v="2026-03-17T00:00:00"/>
  </r>
  <r>
    <m/>
    <x v="2"/>
    <x v="5"/>
    <d v="2026-01-15T00:00:00"/>
    <s v="否"/>
    <s v="肉丸丸"/>
    <s v="好喝苦可以搅一搅"/>
    <d v="2026-03-02T00:00:00"/>
    <s v="广东"/>
    <s v="正向"/>
    <d v="2026-03-17T00:00:00"/>
  </r>
  <r>
    <m/>
    <x v="2"/>
    <x v="5"/>
    <d v="2026-01-15T00:00:00"/>
    <s v="否"/>
    <s v="周weny."/>
    <s v="很好喝"/>
    <d v="2026-03-02T00:00:00"/>
    <s v="河南"/>
    <s v="正向"/>
    <d v="2026-03-17T00:00:00"/>
  </r>
  <r>
    <m/>
    <x v="2"/>
    <x v="5"/>
    <d v="2026-01-15T00:00:00"/>
    <s v="否"/>
    <s v="Hyukohhhhhhh"/>
    <s v="像呕吐物的酸味"/>
    <d v="2026-03-02T00:00:00"/>
    <s v="广西"/>
    <s v="负向"/>
    <d v="2026-03-17T00:00:00"/>
  </r>
  <r>
    <m/>
    <x v="2"/>
    <x v="5"/>
    <d v="2026-01-15T00:00:00"/>
    <s v="否"/>
    <s v="桃桃"/>
    <s v="失眠到凌晨5点"/>
    <d v="2026-03-02T00:00:00"/>
    <s v="浙江"/>
    <s v="负向"/>
    <d v="2026-03-17T00:00:00"/>
  </r>
  <r>
    <m/>
    <x v="2"/>
    <x v="5"/>
    <d v="2026-01-15T00:00:00"/>
    <s v="否"/>
    <s v="那你报警吧"/>
    <s v="挺好喝"/>
    <d v="2026-03-02T00:00:00"/>
    <s v="广东"/>
    <s v="正向"/>
    <d v="2026-03-17T00:00:00"/>
  </r>
  <r>
    <m/>
    <x v="2"/>
    <x v="5"/>
    <d v="2026-01-15T00:00:00"/>
    <s v="否"/>
    <s v="For-the-best"/>
    <s v="前面还行后面腻"/>
    <d v="2026-03-02T00:00:00"/>
    <s v="浙江"/>
    <s v="负向"/>
    <d v="2026-03-17T00:00:00"/>
  </r>
  <r>
    <m/>
    <x v="2"/>
    <x v="5"/>
    <d v="2026-01-15T00:00:00"/>
    <s v="否"/>
    <s v="芋泥啵啵"/>
    <s v="不好喝味道怪咖啡味不明显"/>
    <d v="2026-03-02T00:00:00"/>
    <s v="湖北"/>
    <s v="负向"/>
    <d v="2026-03-17T00:00:00"/>
  </r>
  <r>
    <m/>
    <x v="2"/>
    <x v="5"/>
    <d v="2026-01-15T00:00:00"/>
    <s v="否"/>
    <s v="soo._.mi"/>
    <s v="一般不如其他产品"/>
    <d v="2026-03-02T00:00:00"/>
    <s v="山东"/>
    <s v="中性"/>
    <d v="2026-03-17T00:00:00"/>
  </r>
  <r>
    <m/>
    <x v="2"/>
    <x v="5"/>
    <d v="2026-01-15T00:00:00"/>
    <s v="否"/>
    <s v="王百万"/>
    <s v="挺好喝不加糖也不苦"/>
    <d v="2026-03-02T00:00:00"/>
    <s v="江苏"/>
    <s v="正向"/>
    <d v="2026-03-17T00:00:00"/>
  </r>
  <r>
    <m/>
    <x v="2"/>
    <x v="5"/>
    <d v="2026-01-15T00:00:00"/>
    <s v="否"/>
    <s v="可乐崩了"/>
    <s v="可可粉呛但整体喜欢"/>
    <d v="2026-03-02T00:00:00"/>
    <s v="浙江"/>
    <s v="中性"/>
    <d v="2026-03-17T00:00:00"/>
  </r>
  <r>
    <m/>
    <x v="2"/>
    <x v="5"/>
    <d v="2026-01-15T00:00:00"/>
    <s v="否"/>
    <s v="momo"/>
    <s v="像巧克力奶茶没咖啡味"/>
    <d v="2026-03-02T00:00:00"/>
    <s v="广东"/>
    <s v="中性"/>
    <d v="2026-03-17T00:00:00"/>
  </r>
  <r>
    <m/>
    <x v="2"/>
    <x v="5"/>
    <d v="2026-01-15T00:00:00"/>
    <s v="否"/>
    <s v="在暴雨天喝热巧克力"/>
    <s v="很好喝比瑞幸好"/>
    <d v="2026-03-02T00:00:00"/>
    <s v="四川"/>
    <s v="正向"/>
    <d v="2026-03-17T00:00:00"/>
  </r>
  <r>
    <m/>
    <x v="2"/>
    <x v="5"/>
    <d v="2026-01-15T00:00:00"/>
    <s v="否"/>
    <s v="黑猫sama（终将上岸版）"/>
    <s v="味道诡异喝一口就扔"/>
    <d v="2026-03-02T00:00:00"/>
    <s v="湖北"/>
    <s v="负向"/>
    <d v="2026-03-17T00:00:00"/>
  </r>
  <r>
    <m/>
    <x v="2"/>
    <x v="5"/>
    <d v="2026-01-15T00:00:00"/>
    <s v="否"/>
    <s v="Vivi🐎"/>
    <s v="还不错冰化后更好喝"/>
    <d v="2026-03-02T00:00:00"/>
    <s v="广东"/>
    <s v="正向"/>
    <d v="2026-03-17T00:00:00"/>
  </r>
  <r>
    <m/>
    <x v="2"/>
    <x v="5"/>
    <d v="2026-01-15T00:00:00"/>
    <s v="否"/>
    <s v="yyyy"/>
    <s v="想吐一晚上"/>
    <d v="2026-03-02T00:00:00"/>
    <s v="广东"/>
    <s v="负向"/>
    <d v="2026-03-17T00:00:00"/>
  </r>
  <r>
    <m/>
    <x v="2"/>
    <x v="5"/>
    <d v="2026-01-15T00:00:00"/>
    <s v="否"/>
    <s v="让往事随风"/>
    <s v="很好喝橙子香浓"/>
    <d v="2026-03-02T00:00:00"/>
    <s v="浙江"/>
    <s v="正向"/>
    <d v="2026-03-17T00:00:00"/>
  </r>
  <r>
    <m/>
    <x v="2"/>
    <x v="5"/>
    <d v="2026-01-15T00:00:00"/>
    <s v="否"/>
    <s v="7ui"/>
    <s v="很普通"/>
    <d v="2026-03-01T00:00:00"/>
    <s v="广东"/>
    <s v="中性"/>
    <d v="2026-03-17T00:00:00"/>
  </r>
  <r>
    <m/>
    <x v="2"/>
    <x v="5"/>
    <d v="2026-01-15T00:00:00"/>
    <s v="否"/>
    <s v="momo"/>
    <s v="特别难喝"/>
    <d v="2026-03-01T00:00:00"/>
    <s v="福建"/>
    <s v="负向"/>
    <d v="2026-03-17T00:00:00"/>
  </r>
  <r>
    <m/>
    <x v="2"/>
    <x v="5"/>
    <d v="2026-01-15T00:00:00"/>
    <s v="否"/>
    <s v="栗奈尤尼尼"/>
    <s v="太苦不好喝"/>
    <d v="2026-03-01T00:00:00"/>
    <s v="山东"/>
    <s v="负向"/>
    <d v="2026-03-17T00:00:00"/>
  </r>
  <r>
    <m/>
    <x v="2"/>
    <x v="5"/>
    <d v="2026-01-15T00:00:00"/>
    <s v="否"/>
    <s v="等风来。"/>
    <s v="后面很腻"/>
    <d v="2026-03-01T00:00:00"/>
    <s v="河南"/>
    <s v="负向"/>
    <d v="2026-03-17T00:00:00"/>
  </r>
  <r>
    <m/>
    <x v="2"/>
    <x v="5"/>
    <d v="2026-01-15T00:00:00"/>
    <s v="否"/>
    <s v="香草棉花糖"/>
    <s v="摇匀后好喝"/>
    <d v="2026-03-01T00:00:00"/>
    <s v="福建"/>
    <s v="正向"/>
    <d v="2026-03-17T00:00:00"/>
  </r>
  <r>
    <m/>
    <x v="2"/>
    <x v="5"/>
    <d v="2026-01-15T00:00:00"/>
    <s v="否"/>
    <s v="🏆光光"/>
    <s v="太甜像其他产品"/>
    <d v="2026-03-01T00:00:00"/>
    <s v="广东"/>
    <s v="负向"/>
    <d v="2026-03-17T00:00:00"/>
  </r>
  <r>
    <m/>
    <x v="2"/>
    <x v="5"/>
    <d v="2026-01-15T00:00:00"/>
    <s v="否"/>
    <s v="啊哈"/>
    <s v="不惊艳但不难喝"/>
    <d v="2026-03-01T00:00:00"/>
    <s v="湖南"/>
    <s v="中性"/>
    <d v="2026-03-17T00:00:00"/>
  </r>
  <r>
    <m/>
    <x v="2"/>
    <x v="5"/>
    <d v="2026-01-15T00:00:00"/>
    <s v="否"/>
    <s v="是茉莉呀"/>
    <s v="没有咖啡味不好喝"/>
    <d v="2026-03-01T00:00:00"/>
    <s v="重庆"/>
    <s v="负向"/>
    <d v="2026-03-17T00:00:00"/>
  </r>
  <r>
    <m/>
    <x v="2"/>
    <x v="5"/>
    <d v="2026-01-15T00:00:00"/>
    <s v="否"/>
    <s v="吴瞳瞳。"/>
    <s v="非常喜欢连喝一周"/>
    <d v="2026-03-01T00:00:00"/>
    <s v="广西"/>
    <s v="正向"/>
    <d v="2026-03-17T00:00:00"/>
  </r>
  <r>
    <m/>
    <x v="2"/>
    <x v="5"/>
    <d v="2026-01-15T00:00:00"/>
    <s v="否"/>
    <s v="弑时"/>
    <s v="味道恶心反胃"/>
    <d v="2026-03-01T00:00:00"/>
    <s v="广东"/>
    <s v="负向"/>
    <d v="2026-03-17T00:00:00"/>
  </r>
  <r>
    <m/>
    <x v="2"/>
    <x v="5"/>
    <d v="2026-01-15T00:00:00"/>
    <s v="否"/>
    <s v="宝宝来了"/>
    <s v="摇匀后好喝"/>
    <d v="2026-03-01T00:00:00"/>
    <s v="广东"/>
    <s v="正向"/>
    <d v="2026-03-17T00:00:00"/>
  </r>
  <r>
    <m/>
    <x v="2"/>
    <x v="5"/>
    <d v="2026-01-15T00:00:00"/>
    <s v="否"/>
    <s v="来日方长"/>
    <s v="非常喜欢"/>
    <d v="2026-03-01T00:00:00"/>
    <s v="河南"/>
    <s v="正向"/>
    <d v="2026-03-17T00:00:00"/>
  </r>
  <r>
    <m/>
    <x v="2"/>
    <x v="5"/>
    <d v="2026-01-15T00:00:00"/>
    <s v="否"/>
    <s v="开拖拉机的猫"/>
    <s v="一般没有预期好"/>
    <d v="2026-03-01T00:00:00"/>
    <s v="湖南"/>
    <s v="中性"/>
    <d v="2026-03-17T00:00:00"/>
  </r>
  <r>
    <m/>
    <x v="2"/>
    <x v="5"/>
    <d v="2026-01-15T00:00:00"/>
    <s v="否"/>
    <s v="古希腊掌管门岗的神"/>
    <s v="习惯后很好喝"/>
    <d v="2026-03-01T00:00:00"/>
    <s v="浙江"/>
    <s v="正向"/>
    <d v="2026-03-17T00:00:00"/>
  </r>
  <r>
    <m/>
    <x v="2"/>
    <x v="5"/>
    <d v="2026-01-15T00:00:00"/>
    <s v="否"/>
    <s v="铛铛铛一直响"/>
    <s v="热的更好喝"/>
    <d v="2026-03-01T00:00:00"/>
    <s v="山西"/>
    <s v="正向"/>
    <d v="2026-03-17T00:00:00"/>
  </r>
  <r>
    <m/>
    <x v="2"/>
    <x v="5"/>
    <d v="2026-01-15T00:00:00"/>
    <s v="否"/>
    <s v="iamouou"/>
    <s v="橙味太浓"/>
    <d v="2026-03-01T00:00:00"/>
    <s v="广东"/>
    <s v="负向"/>
    <d v="2026-03-17T00:00:00"/>
  </r>
  <r>
    <m/>
    <x v="2"/>
    <x v="5"/>
    <d v="2026-01-15T00:00:00"/>
    <s v="否"/>
    <s v="Nuyoah"/>
    <s v="又好喝又难喝"/>
    <d v="2026-03-01T00:00:00"/>
    <s v="河南"/>
    <s v="中性"/>
    <d v="2026-03-17T00:00:00"/>
  </r>
  <r>
    <m/>
    <x v="2"/>
    <x v="5"/>
    <d v="2026-01-15T00:00:00"/>
    <s v="否"/>
    <s v="狗剩，你能不能不装逼"/>
    <s v="热的有点腻"/>
    <d v="2026-03-01T00:00:00"/>
    <s v="湖北"/>
    <s v="负向"/>
    <d v="2026-03-17T00:00:00"/>
  </r>
  <r>
    <m/>
    <x v="2"/>
    <x v="5"/>
    <d v="2026-01-15T00:00:00"/>
    <s v="否"/>
    <s v="西西大王"/>
    <s v="很甜"/>
    <d v="2026-03-01T00:00:00"/>
    <s v="河南"/>
    <s v="负向"/>
    <d v="2026-03-17T00:00:00"/>
  </r>
  <r>
    <m/>
    <x v="2"/>
    <x v="5"/>
    <d v="2026-01-15T00:00:00"/>
    <s v="否"/>
    <s v="娇娇"/>
    <s v="很好喝连喝四天"/>
    <d v="2026-03-01T00:00:00"/>
    <s v="广东"/>
    <s v="正向"/>
    <d v="2026-03-17T00:00:00"/>
  </r>
  <r>
    <m/>
    <x v="2"/>
    <x v="5"/>
    <d v="2026-01-15T00:00:00"/>
    <s v="否"/>
    <s v="花花"/>
    <s v="不好喝"/>
    <d v="2026-03-01T00:00:00"/>
    <s v="江西"/>
    <s v="负向"/>
    <d v="2026-03-17T00:00:00"/>
  </r>
  <r>
    <m/>
    <x v="2"/>
    <x v="5"/>
    <d v="2026-01-15T00:00:00"/>
    <s v="否"/>
    <s v="真源不吃披萨🍕"/>
    <s v="头晕"/>
    <d v="2026-03-01T00:00:00"/>
    <s v="河南"/>
    <s v="负向"/>
    <d v="2026-03-17T00:00:00"/>
  </r>
  <r>
    <m/>
    <x v="2"/>
    <x v="5"/>
    <d v="2026-01-15T00:00:00"/>
    <s v="否"/>
    <s v="碎碎念"/>
    <s v="很苦不好喝"/>
    <d v="2026-02-28T00:00:00"/>
    <s v="湖南"/>
    <s v="负向"/>
    <d v="2026-03-17T00:00:00"/>
  </r>
  <r>
    <m/>
    <x v="2"/>
    <x v="5"/>
    <d v="2026-01-15T00:00:00"/>
    <s v="否"/>
    <s v="TOPSHOP"/>
    <s v="有橙香但偏苦"/>
    <d v="2026-02-28T00:00:00"/>
    <s v="广东"/>
    <s v="中性"/>
    <d v="2026-03-17T00:00:00"/>
  </r>
  <r>
    <m/>
    <x v="2"/>
    <x v="5"/>
    <d v="2026-01-15T00:00:00"/>
    <s v="否"/>
    <s v="小琳"/>
    <s v="饮料味重咖啡味弱"/>
    <d v="2026-02-28T00:00:00"/>
    <s v="广东"/>
    <s v="负向"/>
    <d v="2026-03-17T00:00:00"/>
  </r>
  <r>
    <m/>
    <x v="2"/>
    <x v="5"/>
    <d v="2026-01-15T00:00:00"/>
    <s v="否"/>
    <s v="温柔甜甜."/>
    <s v="难喝"/>
    <d v="2026-03-16T00:00:00"/>
    <s v="四川"/>
    <s v="负向"/>
    <d v="2026-03-17T00:00:00"/>
  </r>
  <r>
    <m/>
    <x v="2"/>
    <x v="5"/>
    <d v="2026-01-15T00:00:00"/>
    <s v="否"/>
    <s v="Hello奇小遇"/>
    <s v="奶茶感看个人喜好"/>
    <d v="2026-03-12T00:00:00"/>
    <s v="浙江"/>
    <s v="中性"/>
    <d v="2026-03-17T00:00:00"/>
  </r>
  <r>
    <m/>
    <x v="2"/>
    <x v="5"/>
    <d v="2026-01-15T00:00:00"/>
    <s v="否"/>
    <s v="🍁"/>
    <s v="难喝"/>
    <d v="2026-03-12T00:00:00"/>
    <s v="浙江"/>
    <s v="负向"/>
    <d v="2026-03-17T00:00:00"/>
  </r>
  <r>
    <m/>
    <x v="2"/>
    <x v="5"/>
    <d v="2026-01-15T00:00:00"/>
    <s v="否"/>
    <s v="落意星米"/>
    <s v="槟榔味"/>
    <d v="2026-03-11T00:00:00"/>
    <s v="安徽"/>
    <s v="负向"/>
    <d v="2026-03-17T00:00:00"/>
  </r>
  <r>
    <m/>
    <x v="2"/>
    <x v="5"/>
    <d v="2026-01-15T00:00:00"/>
    <s v="否"/>
    <s v="无骨家族张桂源"/>
    <s v="难喝"/>
    <d v="2026-03-11T00:00:00"/>
    <s v="江西"/>
    <s v="负向"/>
    <d v="2026-03-17T00:00:00"/>
  </r>
  <r>
    <m/>
    <x v="2"/>
    <x v="5"/>
    <d v="2026-01-15T00:00:00"/>
    <s v="否"/>
    <s v="天天向上"/>
    <s v="难喝"/>
    <d v="2026-03-10T00:00:00"/>
    <s v="浙江"/>
    <s v="负向"/>
    <d v="2026-03-17T00:00:00"/>
  </r>
  <r>
    <m/>
    <x v="2"/>
    <x v="5"/>
    <d v="2026-01-15T00:00:00"/>
    <s v="否"/>
    <s v="吃什么都不如吃螺蛳粉"/>
    <s v="好喝"/>
    <d v="2026-03-07T00:00:00"/>
    <s v="广东"/>
    <s v="正向"/>
    <d v="2026-03-17T00:00:00"/>
  </r>
  <r>
    <m/>
    <x v="2"/>
    <x v="5"/>
    <d v="2026-01-15T00:00:00"/>
    <s v="否"/>
    <s v="来份蛋挞呀"/>
    <s v="难喝"/>
    <d v="2026-03-04T00:00:00"/>
    <s v="广东"/>
    <s v="负向"/>
    <d v="2026-03-17T00:00:00"/>
  </r>
  <r>
    <m/>
    <x v="2"/>
    <x v="5"/>
    <d v="2026-01-15T00:00:00"/>
    <s v="否"/>
    <s v="山谷"/>
    <s v="味道怪"/>
    <d v="2026-03-04T00:00:00"/>
    <s v="江苏"/>
    <s v="负向"/>
    <d v="2026-03-17T00:00:00"/>
  </r>
  <r>
    <m/>
    <x v="2"/>
    <x v="5"/>
    <d v="2026-01-15T00:00:00"/>
    <s v="否"/>
    <s v="Roy"/>
    <s v="喇嘴巴"/>
    <d v="2026-03-04T00:00:00"/>
    <s v="重庆"/>
    <s v="负向"/>
    <d v="2026-03-17T00:00:00"/>
  </r>
  <r>
    <m/>
    <x v="2"/>
    <x v="5"/>
    <d v="2026-01-15T00:00:00"/>
    <s v="否"/>
    <s v="啦啦啦"/>
    <s v="难喝"/>
    <d v="2026-03-03T00:00:00"/>
    <s v="河南"/>
    <s v="负向"/>
    <d v="2026-03-17T00:00:00"/>
  </r>
  <r>
    <m/>
    <x v="2"/>
    <x v="5"/>
    <d v="2026-01-15T00:00:00"/>
    <s v="否"/>
    <s v="步步"/>
    <s v="不难喝但不值得价格且甜"/>
    <d v="2026-03-02T00:00:00"/>
    <s v="上海"/>
    <s v="中性"/>
    <d v="2026-03-17T00:00:00"/>
  </r>
  <r>
    <m/>
    <x v="2"/>
    <x v="5"/>
    <d v="2026-01-15T00:00:00"/>
    <s v="否"/>
    <s v="别肘我哼牙"/>
    <s v="难喝"/>
    <d v="2026-03-02T00:00:00"/>
    <s v="安徽"/>
    <s v="负向"/>
    <d v="2026-03-17T00:00:00"/>
  </r>
  <r>
    <m/>
    <x v="6"/>
    <x v="41"/>
    <d v="2026-02-04T00:00:00"/>
    <s v="否"/>
    <s v="红枣麻辣虾"/>
    <s v="根据反馈打算再试冰的"/>
    <d v="2026-02-04T00:00:00"/>
    <s v="重庆"/>
    <s v="中性"/>
    <d v="2026-03-17T00:00:00"/>
  </r>
  <r>
    <m/>
    <x v="6"/>
    <x v="41"/>
    <d v="2026-02-04T00:00:00"/>
    <s v="否"/>
    <s v="红枣麻辣虾"/>
    <s v="还是选择其他产品更稳"/>
    <d v="2026-02-05T00:00:00"/>
    <s v="重庆"/>
    <s v="中性"/>
    <d v="2026-03-17T00:00:00"/>
  </r>
  <r>
    <m/>
    <x v="6"/>
    <x v="41"/>
    <d v="2026-02-04T00:00:00"/>
    <s v="否"/>
    <s v="下雨记得来电话"/>
    <s v="马尿味"/>
    <d v="2026-02-09T00:00:00"/>
    <s v="四川"/>
    <s v="负向"/>
    <d v="2026-03-17T00:00:00"/>
  </r>
  <r>
    <m/>
    <x v="6"/>
    <x v="41"/>
    <d v="2026-02-04T00:00:00"/>
    <s v="否"/>
    <s v="好多鱼"/>
    <s v="像狗叫味"/>
    <d v="2026-02-10T00:00:00"/>
    <s v="黑龙江"/>
    <s v="负向"/>
    <d v="2026-03-17T00:00:00"/>
  </r>
  <r>
    <m/>
    <x v="6"/>
    <x v="41"/>
    <d v="2026-02-04T00:00:00"/>
    <s v="否"/>
    <s v="小福"/>
    <s v="一天只喝了四分之一"/>
    <d v="2026-02-10T00:00:00"/>
    <s v="山西"/>
    <s v="负向"/>
    <d v="2026-03-17T00:00:00"/>
  </r>
  <r>
    <m/>
    <x v="6"/>
    <x v="41"/>
    <d v="2026-02-04T00:00:00"/>
    <s v="否"/>
    <s v="大头"/>
    <s v="冰的好喝"/>
    <d v="2026-02-10T00:00:00"/>
    <s v="重庆"/>
    <s v="正向"/>
    <d v="2026-03-17T00:00:00"/>
  </r>
  <r>
    <m/>
    <x v="6"/>
    <x v="41"/>
    <d v="2026-02-04T00:00:00"/>
    <s v="否"/>
    <s v="大头"/>
    <s v="味道诡异但融合不错"/>
    <d v="2026-02-10T00:00:00"/>
    <s v="重庆"/>
    <s v="中性"/>
    <d v="2026-03-17T00:00:00"/>
  </r>
  <r>
    <m/>
    <x v="6"/>
    <x v="41"/>
    <d v="2026-02-04T00:00:00"/>
    <s v="否"/>
    <s v="土豆小猪"/>
    <s v="很好喝最近最佳果茶"/>
    <d v="2026-02-13T00:00:00"/>
    <s v="福建"/>
    <s v="正向"/>
    <d v="2026-03-17T00:00:00"/>
  </r>
  <r>
    <m/>
    <x v="6"/>
    <x v="41"/>
    <d v="2026-02-04T00:00:00"/>
    <s v="否"/>
    <s v="香蕉猫CC"/>
    <s v="少冰微糖清新美味"/>
    <d v="2026-02-09T00:00:00"/>
    <s v="上海"/>
    <s v="正向"/>
    <d v="2026-03-17T00:00:00"/>
  </r>
  <r>
    <m/>
    <x v="6"/>
    <x v="41"/>
    <d v="2026-02-04T00:00:00"/>
    <s v="否"/>
    <s v="Yanjun"/>
    <s v="像狗爪味"/>
    <d v="2026-02-11T00:00:00"/>
    <s v="上海"/>
    <s v="负向"/>
    <d v="2026-03-17T00:00:00"/>
  </r>
  <r>
    <m/>
    <x v="6"/>
    <x v="41"/>
    <d v="2026-02-04T00:00:00"/>
    <s v="否"/>
    <s v="Fuubooo"/>
    <s v="描述让人纠结是否尝试"/>
    <d v="2026-02-04T00:00:00"/>
    <s v="陕西"/>
    <s v="中性"/>
    <d v="2026-03-17T00:00:00"/>
  </r>
  <r>
    <m/>
    <x v="6"/>
    <x v="41"/>
    <d v="2026-02-04T00:00:00"/>
    <s v="否"/>
    <s v="nilnilllly"/>
    <s v="大部分人试饮觉得难喝"/>
    <d v="2026-02-04T00:00:00"/>
    <s v="广西"/>
    <s v="负向"/>
    <d v="2026-03-17T00:00:00"/>
  </r>
  <r>
    <m/>
    <x v="6"/>
    <x v="41"/>
    <d v="2026-02-04T00:00:00"/>
    <s v="否"/>
    <s v="Rhona"/>
    <s v="难喝且失眠"/>
    <d v="2026-02-21T00:00:00"/>
    <s v="江西"/>
    <s v="负向"/>
    <d v="2026-03-17T00:00:00"/>
  </r>
  <r>
    <m/>
    <x v="6"/>
    <x v="41"/>
    <d v="2026-02-04T00:00:00"/>
    <s v="否"/>
    <s v="无执照梨农"/>
    <s v="肉桂味明显"/>
    <d v="2026-02-10T00:00:00"/>
    <s v="江苏"/>
    <s v="中性"/>
    <d v="2026-03-17T00:00:00"/>
  </r>
  <r>
    <m/>
    <x v="6"/>
    <x v="41"/>
    <d v="2026-02-04T00:00:00"/>
    <s v="否"/>
    <s v="。"/>
    <s v="疑似通便导致不适"/>
    <d v="2026-03-13T00:00:00"/>
    <s v="广东"/>
    <s v="负向"/>
    <d v="2026-03-17T00:00:00"/>
  </r>
  <r>
    <m/>
    <x v="6"/>
    <x v="41"/>
    <d v="2026-02-04T00:00:00"/>
    <s v="否"/>
    <s v="礠滯囬綫"/>
    <s v="形容像马尿"/>
    <d v="2026-02-04T00:00:00"/>
    <s v="吉林"/>
    <s v="负向"/>
    <d v="2026-03-17T00:00:00"/>
  </r>
  <r>
    <m/>
    <x v="6"/>
    <x v="41"/>
    <d v="2026-02-04T00:00:00"/>
    <s v="否"/>
    <s v="请叫我糖小Q🦄"/>
    <s v="肉桂橙香很润"/>
    <d v="2026-02-10T00:00:00"/>
    <s v="云南"/>
    <s v="正向"/>
    <d v="2026-03-17T00:00:00"/>
  </r>
  <r>
    <m/>
    <x v="6"/>
    <x v="41"/>
    <d v="2026-02-04T00:00:00"/>
    <s v="否"/>
    <s v="肌肉面包小熊"/>
    <s v="像橙子+肉桂+茶"/>
    <d v="2026-02-10T00:00:00"/>
    <s v="北京"/>
    <s v="中性"/>
    <d v="2026-03-17T00:00:00"/>
  </r>
  <r>
    <m/>
    <x v="6"/>
    <x v="41"/>
    <d v="2026-02-04T00:00:00"/>
    <s v="否"/>
    <s v="记得抓我去学习"/>
    <s v="橙子味好喝"/>
    <d v="2026-03-03T00:00:00"/>
    <s v="安徽"/>
    <s v="正向"/>
    <d v="2026-03-17T00:00:00"/>
  </r>
  <r>
    <m/>
    <x v="6"/>
    <x v="41"/>
    <d v="2026-02-04T00:00:00"/>
    <s v="否"/>
    <s v="圭弥日彦"/>
    <s v="新品难喝需用其他产品缓解"/>
    <d v="2026-02-10T00:00:00"/>
    <s v="上海"/>
    <s v="负向"/>
    <d v="2026-03-17T00:00:00"/>
  </r>
  <r>
    <m/>
    <x v="6"/>
    <x v="41"/>
    <d v="2026-02-04T00:00:00"/>
    <s v="否"/>
    <s v="shause"/>
    <s v="评论影响购买意愿"/>
    <d v="2026-02-04T00:00:00"/>
    <s v="江苏"/>
    <s v="中性"/>
    <d v="2026-03-17T00:00:00"/>
  </r>
  <r>
    <m/>
    <x v="6"/>
    <x v="41"/>
    <d v="2026-02-04T00:00:00"/>
    <s v="否"/>
    <s v="爱吃糖醋排骨"/>
    <s v="形容贴切"/>
    <d v="2026-02-04T00:00:00"/>
    <s v="浙江"/>
    <s v="中性"/>
    <d v="2026-03-17T00:00:00"/>
  </r>
  <r>
    <m/>
    <x v="6"/>
    <x v="41"/>
    <d v="2026-02-04T00:00:00"/>
    <s v="否"/>
    <s v="momo"/>
    <s v="越喝越好喝"/>
    <d v="2026-02-12T00:00:00"/>
    <s v="江苏"/>
    <s v="正向"/>
    <d v="2026-03-17T00:00:00"/>
  </r>
  <r>
    <m/>
    <x v="6"/>
    <x v="41"/>
    <d v="2026-02-04T00:00:00"/>
    <s v="否"/>
    <s v="偶遇"/>
    <s v="难喝到无法接受"/>
    <d v="2026-02-12T00:00:00"/>
    <s v="江苏"/>
    <s v="负向"/>
    <d v="2026-03-17T00:00:00"/>
  </r>
  <r>
    <m/>
    <x v="6"/>
    <x v="41"/>
    <d v="2026-02-04T00:00:00"/>
    <s v="否"/>
    <s v="momo"/>
    <s v="信任推荐"/>
    <d v="2026-02-10T00:00:00"/>
    <s v="山东"/>
    <s v="中性"/>
    <d v="2026-03-17T00:00:00"/>
  </r>
  <r>
    <m/>
    <x v="6"/>
    <x v="41"/>
    <d v="2026-02-04T00:00:00"/>
    <s v="否"/>
    <s v="Only4U"/>
    <s v="标题很有趣"/>
    <d v="2026-02-14T00:00:00"/>
    <s v="广西"/>
    <s v="中性"/>
    <d v="2026-03-17T00:00:00"/>
  </r>
  <r>
    <m/>
    <x v="6"/>
    <x v="41"/>
    <d v="2026-02-04T00:00:00"/>
    <s v="否"/>
    <s v="momo"/>
    <s v="像卤水橙子味"/>
    <d v="2026-02-12T00:00:00"/>
    <s v="云南"/>
    <s v="负向"/>
    <d v="2026-03-17T00:00:00"/>
  </r>
  <r>
    <m/>
    <x v="6"/>
    <x v="41"/>
    <d v="2026-02-04T00:00:00"/>
    <s v="否"/>
    <s v="谈瀛洲"/>
    <s v="味道香但争议大"/>
    <d v="2026-02-12T00:00:00"/>
    <s v="重庆"/>
    <s v="中性"/>
    <d v="2026-03-17T00:00:00"/>
  </r>
  <r>
    <m/>
    <x v="6"/>
    <x v="41"/>
    <d v="2026-02-04T00:00:00"/>
    <s v="否"/>
    <s v="momo"/>
    <s v="对味道产生疑问"/>
    <d v="2026-02-10T00:00:00"/>
    <s v="安徽"/>
    <s v="中性"/>
    <d v="2026-03-17T00:00:00"/>
  </r>
  <r>
    <m/>
    <x v="6"/>
    <x v="41"/>
    <d v="2026-02-04T00:00:00"/>
    <s v="否"/>
    <s v="✨蛋饼🍳"/>
    <s v="少冰少糖很好喝"/>
    <d v="2026-02-04T00:00:00"/>
    <s v="上海"/>
    <s v="正向"/>
    <d v="2026-03-17T00:00:00"/>
  </r>
  <r>
    <m/>
    <x v="6"/>
    <x v="41"/>
    <d v="2026-02-04T00:00:00"/>
    <s v="否"/>
    <s v="jiongjiong"/>
    <s v="冰的好喝"/>
    <d v="2026-02-04T00:00:00"/>
    <s v="福建"/>
    <s v="正向"/>
    <d v="2026-03-17T00:00:00"/>
  </r>
  <r>
    <m/>
    <x v="6"/>
    <x v="41"/>
    <d v="2026-02-04T00:00:00"/>
    <s v="否"/>
    <s v="屠宰鼠咪"/>
    <s v="像橙味果茶"/>
    <d v="2026-02-27T00:00:00"/>
    <s v="浙江"/>
    <s v="中性"/>
    <d v="2026-03-17T00:00:00"/>
  </r>
  <r>
    <m/>
    <x v="6"/>
    <x v="41"/>
    <d v="2026-02-04T00:00:00"/>
    <s v="否"/>
    <s v="闪闪亮亮靓女子🥕"/>
    <s v="全糖最好喝"/>
    <d v="2026-02-16T00:00:00"/>
    <s v="北京"/>
    <s v="正向"/>
    <d v="2026-03-17T00:00:00"/>
  </r>
  <r>
    <m/>
    <x v="6"/>
    <x v="41"/>
    <d v="2026-02-04T00:00:00"/>
    <s v="否"/>
    <s v="豆子酱酱"/>
    <s v="无法接受肉桂味"/>
    <d v="2026-02-14T00:00:00"/>
    <s v="重庆"/>
    <s v="负向"/>
    <d v="2026-03-17T00:00:00"/>
  </r>
  <r>
    <m/>
    <x v="6"/>
    <x v="41"/>
    <d v="2026-02-04T00:00:00"/>
    <s v="否"/>
    <s v="xx"/>
    <s v="超级喜欢每天想喝"/>
    <d v="2026-02-09T00:00:00"/>
    <s v="安徽"/>
    <s v="正向"/>
    <d v="2026-03-17T00:00:00"/>
  </r>
  <r>
    <m/>
    <x v="6"/>
    <x v="41"/>
    <d v="2026-02-04T00:00:00"/>
    <s v="否"/>
    <s v="今天是喜欢的一天！"/>
    <s v="橙子和肉桂搭配不错"/>
    <d v="2026-02-15T00:00:00"/>
    <s v="内蒙古"/>
    <s v="正向"/>
    <d v="2026-03-17T00:00:00"/>
  </r>
  <r>
    <m/>
    <x v="6"/>
    <x v="41"/>
    <d v="2026-02-04T00:00:00"/>
    <s v="否"/>
    <s v="反派永不眠SOL"/>
    <s v="奇怪新品吸引尝试"/>
    <d v="2026-02-10T00:00:00"/>
    <s v="天津"/>
    <s v="中性"/>
    <d v="2026-03-17T00:00:00"/>
  </r>
  <r>
    <m/>
    <x v="6"/>
    <x v="41"/>
    <d v="2026-02-04T00:00:00"/>
    <s v="否"/>
    <s v="-"/>
    <s v="像臭橘子味"/>
    <d v="2026-02-12T00:00:00"/>
    <s v="广东"/>
    <s v="负向"/>
    <d v="2026-03-17T00:00:00"/>
  </r>
  <r>
    <m/>
    <x v="6"/>
    <x v="41"/>
    <d v="2026-02-04T00:00:00"/>
    <s v="否"/>
    <s v="杨杨y"/>
    <s v="橙味突出但偏甜"/>
    <d v="2026-02-14T00:00:00"/>
    <s v="四川"/>
    <s v="中性"/>
    <d v="2026-03-17T00:00:00"/>
  </r>
  <r>
    <m/>
    <x v="6"/>
    <x v="41"/>
    <d v="2026-02-04T00:00:00"/>
    <s v="否"/>
    <s v="酸奶要舔盖"/>
    <s v="很好喝但口味因人而异"/>
    <d v="2026-02-13T00:00:00"/>
    <s v="广东"/>
    <s v="中性"/>
    <d v="2026-03-17T00:00:00"/>
  </r>
  <r>
    <m/>
    <x v="6"/>
    <x v="41"/>
    <d v="2026-02-04T00:00:00"/>
    <s v="否"/>
    <s v="NOT_REAL_DY"/>
    <s v="超级好喝"/>
    <d v="2026-02-16T00:00:00"/>
    <s v="河南"/>
    <s v="正向"/>
    <d v="2026-03-17T00:00:00"/>
  </r>
  <r>
    <m/>
    <x v="6"/>
    <x v="41"/>
    <d v="2026-02-04T00:00:00"/>
    <s v="否"/>
    <s v="小甜橘er"/>
    <s v="好喝但口感发麻"/>
    <d v="2026-02-15T00:00:00"/>
    <s v="山西"/>
    <s v="中性"/>
    <d v="2026-03-17T00:00:00"/>
  </r>
  <r>
    <m/>
    <x v="6"/>
    <x v="41"/>
    <d v="2026-02-04T00:00:00"/>
    <s v="否"/>
    <s v="suwwi"/>
    <s v="冰的很好喝"/>
    <d v="2026-02-17T00:00:00"/>
    <s v="广东"/>
    <s v="正向"/>
    <d v="2026-03-17T00:00:00"/>
  </r>
  <r>
    <m/>
    <x v="6"/>
    <x v="41"/>
    <d v="2026-02-04T00:00:00"/>
    <s v="否"/>
    <s v="剪梅花"/>
    <s v="清爽神奇味道"/>
    <d v="2026-02-13T00:00:00"/>
    <s v="河南"/>
    <s v="正向"/>
    <d v="2026-03-17T00:00:00"/>
  </r>
  <r>
    <m/>
    <x v="6"/>
    <x v="41"/>
    <d v="2026-02-04T00:00:00"/>
    <s v="否"/>
    <s v="小柿子小拿不拿菇"/>
    <s v="不如其他产品"/>
    <d v="2026-02-10T00:00:00"/>
    <s v="重庆"/>
    <s v="负向"/>
    <d v="2026-03-17T00:00:00"/>
  </r>
  <r>
    <m/>
    <x v="6"/>
    <x v="41"/>
    <d v="2026-02-04T00:00:00"/>
    <s v="否"/>
    <s v="光遇"/>
    <s v="不习惯味道难受"/>
    <d v="2026-02-11T00:00:00"/>
    <s v="新疆"/>
    <s v="负向"/>
    <d v="2026-03-17T00:00:00"/>
  </r>
  <r>
    <m/>
    <x v="6"/>
    <x v="41"/>
    <d v="2026-02-04T00:00:00"/>
    <s v="否"/>
    <s v="7it"/>
    <s v="很好喝"/>
    <d v="2026-02-11T00:00:00"/>
    <s v="广东"/>
    <s v="正向"/>
    <d v="2026-03-17T00:00:00"/>
  </r>
  <r>
    <m/>
    <x v="6"/>
    <x v="41"/>
    <d v="2026-02-04T00:00:00"/>
    <s v="否"/>
    <s v="土土"/>
    <s v="拉肚子"/>
    <d v="2026-02-11T00:00:00"/>
    <s v="上海"/>
    <s v="负向"/>
    <d v="2026-03-17T00:00:00"/>
  </r>
  <r>
    <m/>
    <x v="6"/>
    <x v="41"/>
    <d v="2026-02-04T00:00:00"/>
    <s v="否"/>
    <s v="bxlyon"/>
    <s v="很难喝"/>
    <d v="2026-02-11T00:00:00"/>
    <s v="浙江"/>
    <s v="负向"/>
    <d v="2026-03-17T00:00:00"/>
  </r>
  <r>
    <m/>
    <x v="6"/>
    <x v="41"/>
    <d v="2026-02-04T00:00:00"/>
    <s v="否"/>
    <s v="悦仔"/>
    <s v="少冰微糖很好喝"/>
    <d v="2026-02-11T00:00:00"/>
    <s v="山东"/>
    <s v="正向"/>
    <d v="2026-03-17T00:00:00"/>
  </r>
  <r>
    <m/>
    <x v="6"/>
    <x v="41"/>
    <d v="2026-02-04T00:00:00"/>
    <s v="否"/>
    <s v="屑屑屑"/>
    <s v="口感涩不佳"/>
    <d v="2026-02-11T00:00:00"/>
    <s v="北京"/>
    <s v="负向"/>
    <d v="2026-03-17T00:00:00"/>
  </r>
  <r>
    <m/>
    <x v="6"/>
    <x v="41"/>
    <d v="2026-02-04T00:00:00"/>
    <s v="否"/>
    <s v="我不开心"/>
    <s v="甜且像劣质橙汁"/>
    <d v="2026-02-11T00:00:00"/>
    <s v="安徽"/>
    <s v="负向"/>
    <d v="2026-03-17T00:00:00"/>
  </r>
  <r>
    <m/>
    <x v="6"/>
    <x v="41"/>
    <d v="2026-02-04T00:00:00"/>
    <s v="否"/>
    <s v="狮尾鱼"/>
    <s v="橙+肉桂融合不错"/>
    <d v="2026-02-11T00:00:00"/>
    <s v="河北"/>
    <s v="正向"/>
    <d v="2026-03-17T00:00:00"/>
  </r>
  <r>
    <m/>
    <x v="6"/>
    <x v="41"/>
    <d v="2026-02-04T00:00:00"/>
    <s v="否"/>
    <s v="南鸢离梦"/>
    <s v="难以下咽"/>
    <d v="2026-02-11T00:00:00"/>
    <s v="湖北"/>
    <s v="负向"/>
    <d v="2026-03-17T00:00:00"/>
  </r>
  <r>
    <m/>
    <x v="6"/>
    <x v="41"/>
    <d v="2026-02-04T00:00:00"/>
    <s v="否"/>
    <s v="被验证码拦住的智慧生物"/>
    <s v="喝完失眠"/>
    <d v="2026-02-11T00:00:00"/>
    <s v="天津"/>
    <s v="负向"/>
    <d v="2026-03-17T00:00:00"/>
  </r>
  <r>
    <m/>
    <x v="6"/>
    <x v="41"/>
    <d v="2026-02-04T00:00:00"/>
    <s v="否"/>
    <s v="永远是双休有多好。"/>
    <s v="马尿梗评价"/>
    <d v="2026-02-10T00:00:00"/>
    <s v="浙江"/>
    <s v="负向"/>
    <d v="2026-03-17T00:00:00"/>
  </r>
  <r>
    <m/>
    <x v="6"/>
    <x v="41"/>
    <d v="2026-02-04T00:00:00"/>
    <s v="否"/>
    <s v="好想吃肥肠"/>
    <s v="冰的好一些热的不好喝像橙汁"/>
    <d v="2026-02-10T00:00:00"/>
    <s v="云南"/>
    <s v="负向"/>
    <d v="2026-03-17T00:00:00"/>
  </r>
  <r>
    <m/>
    <x v="6"/>
    <x v="41"/>
    <d v="2026-02-04T00:00:00"/>
    <s v="否"/>
    <s v="猛猛冲的阿咕"/>
    <s v="冰的很好喝清爽解腻"/>
    <d v="2026-02-10T00:00:00"/>
    <s v="广西"/>
    <s v="正向"/>
    <d v="2026-03-17T00:00:00"/>
  </r>
  <r>
    <m/>
    <x v="6"/>
    <x v="41"/>
    <d v="2026-02-04T00:00:00"/>
    <s v="否"/>
    <s v="溺死在布鲁西宝贝的胸肌中"/>
    <s v="橙味为主带一点肉桂味"/>
    <d v="2026-02-10T00:00:00"/>
    <s v="浙江"/>
    <s v="中性"/>
    <d v="2026-03-17T00:00:00"/>
  </r>
  <r>
    <m/>
    <x v="6"/>
    <x v="41"/>
    <d v="2026-02-04T00:00:00"/>
    <s v="否"/>
    <s v="Sarcosoma globosum"/>
    <s v="喝完嘴有异味"/>
    <d v="2026-02-10T00:00:00"/>
    <s v="湖北"/>
    <s v="负向"/>
    <d v="2026-03-17T00:00:00"/>
  </r>
  <r>
    <m/>
    <x v="6"/>
    <x v="41"/>
    <d v="2026-02-04T00:00:00"/>
    <s v="否"/>
    <s v="小迪的完美42道褶"/>
    <s v="热的很香"/>
    <d v="2026-02-10T00:00:00"/>
    <s v="江苏"/>
    <s v="正向"/>
    <d v="2026-03-17T00:00:00"/>
  </r>
  <r>
    <m/>
    <x v="6"/>
    <x v="41"/>
    <d v="2026-02-04T00:00:00"/>
    <s v="否"/>
    <s v="zzz"/>
    <s v="喝完过敏"/>
    <d v="2026-02-10T00:00:00"/>
    <s v="海南"/>
    <s v="负向"/>
    <d v="2026-03-17T00:00:00"/>
  </r>
  <r>
    <m/>
    <x v="6"/>
    <x v="41"/>
    <d v="2026-02-04T00:00:00"/>
    <s v="否"/>
    <s v="提拉米不苏"/>
    <s v="难喝全部倒掉"/>
    <d v="2026-02-10T00:00:00"/>
    <s v="广东"/>
    <s v="负向"/>
    <d v="2026-03-17T00:00:00"/>
  </r>
  <r>
    <m/>
    <x v="6"/>
    <x v="41"/>
    <d v="2026-02-04T00:00:00"/>
    <s v="否"/>
    <s v="暖暖橙"/>
    <s v="第一口奇怪但越喝越好喝"/>
    <d v="2026-02-10T00:00:00"/>
    <s v="上海"/>
    <s v="中性"/>
    <d v="2026-03-17T00:00:00"/>
  </r>
  <r>
    <m/>
    <x v="6"/>
    <x v="41"/>
    <d v="2026-02-04T00:00:00"/>
    <s v="否"/>
    <s v="难难"/>
    <s v="肉桂味很难喝"/>
    <d v="2026-02-10T00:00:00"/>
    <s v="广东"/>
    <s v="负向"/>
    <d v="2026-03-17T00:00:00"/>
  </r>
  <r>
    <m/>
    <x v="6"/>
    <x v="41"/>
    <d v="2026-02-04T00:00:00"/>
    <s v="否"/>
    <s v="有理气昂昂"/>
    <s v="喝了身体不适发痒"/>
    <d v="2026-02-10T00:00:00"/>
    <s v="广西"/>
    <s v="负向"/>
    <d v="2026-03-17T00:00:00"/>
  </r>
  <r>
    <m/>
    <x v="6"/>
    <x v="41"/>
    <d v="2026-02-04T00:00:00"/>
    <s v="否"/>
    <s v="小圆我就这样"/>
    <s v="很好喝"/>
    <d v="2026-02-10T00:00:00"/>
    <s v="重庆"/>
    <s v="正向"/>
    <d v="2026-03-17T00:00:00"/>
  </r>
  <r>
    <m/>
    <x v="6"/>
    <x v="41"/>
    <d v="2026-02-04T00:00:00"/>
    <s v="否"/>
    <s v="哼唧【vae见过版】"/>
    <s v="少冰微糖很好喝"/>
    <d v="2026-02-10T00:00:00"/>
    <s v="安徽"/>
    <s v="正向"/>
    <d v="2026-03-17T00:00:00"/>
  </r>
  <r>
    <m/>
    <x v="6"/>
    <x v="41"/>
    <d v="2026-02-04T00:00:00"/>
    <s v="否"/>
    <s v="spectator"/>
    <s v="去掉肉桂很好喝"/>
    <d v="2026-02-10T00:00:00"/>
    <s v="上海"/>
    <s v="正向"/>
    <d v="2026-03-17T00:00:00"/>
  </r>
  <r>
    <m/>
    <x v="6"/>
    <x v="41"/>
    <d v="2026-02-04T00:00:00"/>
    <s v="否"/>
    <s v="KIKI大王"/>
    <s v="好喝但像中药味"/>
    <d v="2026-02-10T00:00:00"/>
    <s v="四川"/>
    <s v="中性"/>
    <d v="2026-03-17T00:00:00"/>
  </r>
  <r>
    <m/>
    <x v="6"/>
    <x v="41"/>
    <d v="2026-02-04T00:00:00"/>
    <s v="否"/>
    <s v="四洲"/>
    <s v="很喜欢好喝"/>
    <d v="2026-02-10T00:00:00"/>
    <s v="北京"/>
    <s v="正向"/>
    <d v="2026-03-17T00:00:00"/>
  </r>
  <r>
    <m/>
    <x v="6"/>
    <x v="41"/>
    <d v="2026-02-04T00:00:00"/>
    <s v="否"/>
    <s v="帕葡莉卡🍓"/>
    <s v="很好喝"/>
    <d v="2026-02-10T00:00:00"/>
    <s v="云南"/>
    <s v="正向"/>
    <d v="2026-03-17T00:00:00"/>
  </r>
  <r>
    <m/>
    <x v="6"/>
    <x v="41"/>
    <d v="2026-02-04T00:00:00"/>
    <s v="否"/>
    <s v="三个月亮🌙"/>
    <s v="冰的很好喝"/>
    <d v="2026-02-10T00:00:00"/>
    <s v="北京"/>
    <s v="正向"/>
    <d v="2026-03-17T00:00:00"/>
  </r>
  <r>
    <m/>
    <x v="6"/>
    <x v="41"/>
    <d v="2026-02-04T00:00:00"/>
    <s v="否"/>
    <s v="提拉米苏苏"/>
    <s v="尝试后觉得还不错"/>
    <d v="2026-02-10T00:00:00"/>
    <s v="北京"/>
    <s v="中性"/>
    <d v="2026-03-17T00:00:00"/>
  </r>
  <r>
    <m/>
    <x v="6"/>
    <x v="41"/>
    <d v="2026-02-04T00:00:00"/>
    <s v="否"/>
    <s v="Q："/>
    <s v="颜色像马尿"/>
    <d v="2026-02-10T00:00:00"/>
    <s v="天津"/>
    <s v="负向"/>
    <d v="2026-03-17T00:00:00"/>
  </r>
  <r>
    <m/>
    <x v="6"/>
    <x v="41"/>
    <d v="2026-02-04T00:00:00"/>
    <s v="否"/>
    <s v="左大律狮的小跟班"/>
    <s v="味道猎奇"/>
    <d v="2026-02-10T00:00:00"/>
    <s v="新疆"/>
    <s v="中性"/>
    <d v="2026-03-17T00:00:00"/>
  </r>
  <r>
    <m/>
    <x v="6"/>
    <x v="41"/>
    <d v="2026-02-04T00:00:00"/>
    <s v="否"/>
    <s v="鸡腿就酱"/>
    <s v="冰的好喝但偏甜"/>
    <d v="2026-02-10T00:00:00"/>
    <s v="福建"/>
    <s v="中性"/>
    <d v="2026-03-17T00:00:00"/>
  </r>
  <r>
    <m/>
    <x v="6"/>
    <x v="41"/>
    <d v="2026-02-04T00:00:00"/>
    <s v="否"/>
    <s v="🦉"/>
    <s v="很好喝"/>
    <d v="2026-02-10T00:00:00"/>
    <s v="广东"/>
    <s v="正向"/>
    <d v="2026-03-17T00:00:00"/>
  </r>
  <r>
    <m/>
    <x v="6"/>
    <x v="41"/>
    <d v="2026-02-04T00:00:00"/>
    <s v="否"/>
    <s v="蚊蚊蚊蚊雯"/>
    <s v="热的很好喝"/>
    <d v="2026-02-10T00:00:00"/>
    <s v="广东"/>
    <s v="正向"/>
    <d v="2026-03-17T00:00:00"/>
  </r>
  <r>
    <m/>
    <x v="6"/>
    <x v="41"/>
    <d v="2026-02-04T00:00:00"/>
    <s v="否"/>
    <s v="草莓招了"/>
    <s v="冰的很好喝适合大众"/>
    <d v="2026-02-10T00:00:00"/>
    <s v="福建"/>
    <s v="正向"/>
    <d v="2026-03-17T00:00:00"/>
  </r>
  <r>
    <m/>
    <x v="6"/>
    <x v="41"/>
    <d v="2026-02-04T00:00:00"/>
    <s v="否"/>
    <s v="枯木逢春"/>
    <s v="搭配恶心"/>
    <d v="2026-02-10T00:00:00"/>
    <s v="江苏"/>
    <s v="负向"/>
    <d v="2026-03-17T00:00:00"/>
  </r>
  <r>
    <m/>
    <x v="6"/>
    <x v="41"/>
    <d v="2026-02-04T00:00:00"/>
    <s v="否"/>
    <s v="旺旺大礼包✨"/>
    <s v="避雷"/>
    <d v="2026-02-10T00:00:00"/>
    <s v="广东"/>
    <s v="负向"/>
    <d v="2026-03-17T00:00:00"/>
  </r>
  <r>
    <m/>
    <x v="6"/>
    <x v="41"/>
    <d v="2026-02-04T00:00:00"/>
    <s v="否"/>
    <s v="外星画家"/>
    <s v="味道诡异"/>
    <d v="2026-02-10T00:00:00"/>
    <s v="广东"/>
    <s v="负向"/>
    <d v="2026-03-17T00:00:00"/>
  </r>
  <r>
    <m/>
    <x v="6"/>
    <x v="41"/>
    <d v="2026-02-04T00:00:00"/>
    <s v="否"/>
    <s v="松鼠飞"/>
    <s v="很好喝上瘾"/>
    <d v="2026-02-10T00:00:00"/>
    <s v="安徽"/>
    <s v="正向"/>
    <d v="2026-03-17T00:00:00"/>
  </r>
  <r>
    <m/>
    <x v="6"/>
    <x v="41"/>
    <d v="2026-02-04T00:00:00"/>
    <s v="否"/>
    <s v="Chris"/>
    <s v="喝完上火牙疼"/>
    <d v="2026-02-10T00:00:00"/>
    <s v="广东"/>
    <s v="负向"/>
    <d v="2026-03-17T00:00:00"/>
  </r>
  <r>
    <m/>
    <x v="6"/>
    <x v="41"/>
    <d v="2026-02-04T00:00:00"/>
    <s v="否"/>
    <s v="FirAkaKo"/>
    <s v="感觉还可以"/>
    <d v="2026-02-10T00:00:00"/>
    <s v="陕西"/>
    <s v="中性"/>
    <d v="2026-03-17T00:00:00"/>
  </r>
  <r>
    <m/>
    <x v="6"/>
    <x v="41"/>
    <d v="2026-02-04T00:00:00"/>
    <s v="否"/>
    <s v="一口库啵"/>
    <s v="不尝试选择其他产品"/>
    <d v="2026-02-10T00:00:00"/>
    <s v="河南"/>
    <s v="中性"/>
    <d v="2026-03-17T00:00:00"/>
  </r>
  <r>
    <m/>
    <x v="6"/>
    <x v="41"/>
    <d v="2026-02-04T00:00:00"/>
    <s v="否"/>
    <s v="肌肉面包小熊"/>
    <s v="觉得很好喝"/>
    <d v="2026-02-10T00:00:00"/>
    <s v="北京"/>
    <s v="正向"/>
    <d v="2026-03-17T00:00:00"/>
  </r>
  <r>
    <m/>
    <x v="6"/>
    <x v="41"/>
    <d v="2026-02-04T00:00:00"/>
    <s v="否"/>
    <s v="盐焗小星煲✨"/>
    <s v="前几口怪后面觉得还行"/>
    <d v="2026-02-10T00:00:00"/>
    <s v="广东"/>
    <s v="中性"/>
    <d v="2026-03-17T00:00:00"/>
  </r>
  <r>
    <m/>
    <x v="6"/>
    <x v="41"/>
    <d v="2026-02-04T00:00:00"/>
    <s v="否"/>
    <s v="我有重要的话说🌻"/>
    <s v="像果茶但做热的很奇怪"/>
    <d v="2026-02-10T00:00:00"/>
    <s v="内蒙古"/>
    <s v="中性"/>
    <d v="2026-03-17T00:00:00"/>
  </r>
  <r>
    <m/>
    <x v="6"/>
    <x v="41"/>
    <d v="2026-02-04T00:00:00"/>
    <s v="否"/>
    <s v="爪巴"/>
    <s v="很多人喝不完剩半杯"/>
    <d v="2026-02-10T00:00:00"/>
    <s v="四川"/>
    <s v="负向"/>
    <d v="2026-03-17T00:00:00"/>
  </r>
  <r>
    <m/>
    <x v="6"/>
    <x v="41"/>
    <d v="2026-02-04T00:00:00"/>
    <s v="否"/>
    <s v="小吃街掌管鸡蛋汉堡的神"/>
    <s v="冰的很好喝"/>
    <d v="2026-02-10T00:00:00"/>
    <s v="福建"/>
    <s v="正向"/>
    <d v="2026-03-17T00:00:00"/>
  </r>
  <r>
    <m/>
    <x v="6"/>
    <x v="41"/>
    <d v="2026-02-04T00:00:00"/>
    <s v="否"/>
    <s v="沉住气女士"/>
    <s v="加芝士奶盖更好喝"/>
    <d v="2026-02-10T00:00:00"/>
    <s v="江苏"/>
    <s v="正向"/>
    <d v="2026-03-17T00:00:00"/>
  </r>
  <r>
    <m/>
    <x v="6"/>
    <x v="41"/>
    <d v="2026-02-04T00:00:00"/>
    <s v="否"/>
    <s v="心黑的鬼"/>
    <s v="冰的全糖好喝"/>
    <d v="2026-02-10T00:00:00"/>
    <s v="上海"/>
    <s v="正向"/>
    <d v="2026-03-17T00:00:00"/>
  </r>
  <r>
    <m/>
    <x v="6"/>
    <x v="41"/>
    <d v="2026-02-04T00:00:00"/>
    <s v="否"/>
    <s v="等一下君君"/>
    <s v="标题描述很形象"/>
    <d v="2026-02-10T00:00:00"/>
    <s v="北京"/>
    <s v="中性"/>
    <d v="2026-03-17T00:00:00"/>
  </r>
  <r>
    <m/>
    <x v="6"/>
    <x v="41"/>
    <d v="2026-02-04T00:00:00"/>
    <s v="否"/>
    <s v="榴莲味的芹菜酱"/>
    <s v="有药味"/>
    <d v="2026-02-10T00:00:00"/>
    <s v="福建"/>
    <s v="负向"/>
    <d v="2026-03-17T00:00:00"/>
  </r>
  <r>
    <m/>
    <x v="6"/>
    <x v="41"/>
    <d v="2026-02-04T00:00:00"/>
    <s v="否"/>
    <s v="momo"/>
    <s v="肉桂味像大料不喜欢"/>
    <d v="2026-02-10T00:00:00"/>
    <s v="江苏"/>
    <s v="负向"/>
    <d v="2026-03-17T00:00:00"/>
  </r>
  <r>
    <m/>
    <x v="6"/>
    <x v="41"/>
    <d v="2026-02-04T00:00:00"/>
    <s v="否"/>
    <s v="敘智僑耶"/>
    <s v="不好喝"/>
    <d v="2026-02-09T00:00:00"/>
    <s v="广东"/>
    <s v="负向"/>
    <d v="2026-03-17T00:00:00"/>
  </r>
  <r>
    <m/>
    <x v="6"/>
    <x v="41"/>
    <d v="2026-02-04T00:00:00"/>
    <s v="否"/>
    <s v="四季奶青五分糖"/>
    <s v="冰的更好喝要加糖"/>
    <d v="2026-02-09T00:00:00"/>
    <s v="广东"/>
    <s v="正向"/>
    <d v="2026-03-17T00:00:00"/>
  </r>
  <r>
    <m/>
    <x v="6"/>
    <x v="41"/>
    <d v="2026-02-04T00:00:00"/>
    <s v="否"/>
    <s v="Hsu🐷"/>
    <s v="好喝但导致尿频"/>
    <d v="2026-02-09T00:00:00"/>
    <s v="江苏"/>
    <s v="中性"/>
    <d v="2026-03-17T00:00:00"/>
  </r>
  <r>
    <m/>
    <x v="6"/>
    <x v="41"/>
    <d v="2026-02-04T00:00:00"/>
    <s v="否"/>
    <s v="Piky（看过skz.day6版）"/>
    <s v="肉桂味不明显建议调整"/>
    <d v="2026-02-09T00:00:00"/>
    <s v="福建"/>
    <s v="中性"/>
    <d v="2026-03-17T00:00:00"/>
  </r>
  <r>
    <m/>
    <x v="6"/>
    <x v="41"/>
    <d v="2026-02-04T00:00:00"/>
    <s v="否"/>
    <s v="莹莹"/>
    <s v="非常好喝"/>
    <d v="2026-02-09T00:00:00"/>
    <s v="江西"/>
    <s v="正向"/>
    <d v="2026-03-17T00:00:00"/>
  </r>
  <r>
    <m/>
    <x v="6"/>
    <x v="41"/>
    <d v="2026-02-04T00:00:00"/>
    <s v="否"/>
    <s v="啦啦啦"/>
    <s v="觉得还不错"/>
    <d v="2026-02-04T00:00:00"/>
    <s v="重庆"/>
    <s v="正向"/>
    <d v="2026-03-17T00:00:00"/>
  </r>
  <r>
    <m/>
    <x v="6"/>
    <x v="41"/>
    <d v="2026-02-04T00:00:00"/>
    <s v="否"/>
    <s v="睡不醒啊"/>
    <s v="放弃购买"/>
    <d v="2026-02-04T00:00:00"/>
    <s v="四川"/>
    <s v="负向"/>
    <d v="2026-03-17T00:00:00"/>
  </r>
  <r>
    <m/>
    <x v="6"/>
    <x v="41"/>
    <d v="2026-02-04T00:00:00"/>
    <s v="否"/>
    <s v="十月小灰"/>
    <s v="不敢尝试"/>
    <d v="2026-02-04T00:00:00"/>
    <s v="吉林"/>
    <s v="负向"/>
    <d v="2026-03-17T00:00:00"/>
  </r>
  <r>
    <m/>
    <x v="6"/>
    <x v="41"/>
    <d v="2026-02-04T00:00:00"/>
    <s v="否"/>
    <s v="HuaZe"/>
    <s v="冰的像橙子果茶好喝"/>
    <d v="2026-02-04T00:00:00"/>
    <s v="辽宁"/>
    <s v="正向"/>
    <d v="2026-03-17T00:00:00"/>
  </r>
  <r>
    <m/>
    <x v="6"/>
    <x v="41"/>
    <d v="2026-02-04T00:00:00"/>
    <s v="否"/>
    <s v="夕夕喵~miao"/>
    <s v="冷的更好喝"/>
    <d v="2026-02-04T00:00:00"/>
    <s v="北京"/>
    <s v="正向"/>
    <d v="2026-03-17T00:00:00"/>
  </r>
  <r>
    <m/>
    <x v="6"/>
    <x v="41"/>
    <d v="2026-02-04T00:00:00"/>
    <s v="否"/>
    <s v="挽月归时"/>
    <s v="不认同负面评价"/>
    <d v="2026-03-08T00:00:00"/>
    <s v="福建"/>
    <s v="中性"/>
    <d v="2026-03-17T00:00:00"/>
  </r>
  <r>
    <m/>
    <x v="6"/>
    <x v="41"/>
    <d v="2026-02-04T00:00:00"/>
    <s v="否"/>
    <s v="就"/>
    <s v="不好喝重新换饮品"/>
    <d v="2026-02-12T00:00:00"/>
    <s v="广东"/>
    <s v="负向"/>
    <d v="2026-03-17T00:00:00"/>
  </r>
  <r>
    <m/>
    <x v="6"/>
    <x v="41"/>
    <d v="2026-02-04T00:00:00"/>
    <s v="否"/>
    <s v="才不喜欢吴世勋"/>
    <s v="难喝想吐"/>
    <d v="2026-02-10T00:00:00"/>
    <s v="安徽"/>
    <s v="负向"/>
    <d v="2026-03-17T00:00:00"/>
  </r>
  <r>
    <m/>
    <x v="6"/>
    <x v="41"/>
    <d v="2026-02-04T00:00:00"/>
    <s v="否"/>
    <s v="开心豆豆子"/>
    <s v="像烂香蕉味"/>
    <d v="2026-02-10T00:00:00"/>
    <s v="江苏"/>
    <s v="负向"/>
    <d v="2026-03-17T00:00:00"/>
  </r>
  <r>
    <m/>
    <x v="6"/>
    <x v="41"/>
    <d v="2026-02-04T00:00:00"/>
    <s v="否"/>
    <s v=":)迷糊大王"/>
    <s v="难喝"/>
    <d v="2026-02-09T00:00:00"/>
    <s v="江西"/>
    <s v="负向"/>
    <d v="2026-03-17T00:00:00"/>
  </r>
  <r>
    <m/>
    <x v="6"/>
    <x v="41"/>
    <d v="2026-02-04T00:00:00"/>
    <s v="否"/>
    <s v="M'a"/>
    <s v="不信推荐"/>
    <d v="2026-02-13T00:00:00"/>
    <s v="浙江"/>
    <s v="中性"/>
    <d v="2026-03-17T00:00:00"/>
  </r>
  <r>
    <m/>
    <x v="6"/>
    <x v="41"/>
    <d v="2026-02-04T00:00:00"/>
    <s v="否"/>
    <s v="JTKkki"/>
    <s v="喝了会失眠"/>
    <d v="2026-02-11T00:00:00"/>
    <s v="广东"/>
    <s v="负向"/>
    <d v="2026-03-17T00:00:00"/>
  </r>
  <r>
    <m/>
    <x v="6"/>
    <x v="41"/>
    <d v="2026-02-04T00:00:00"/>
    <s v="否"/>
    <s v="箊颜_"/>
    <s v="搭配奇怪"/>
    <d v="2026-02-11T00:00:00"/>
    <s v="四川"/>
    <s v="负向"/>
    <d v="2026-03-17T00:00:00"/>
  </r>
  <r>
    <m/>
    <x v="6"/>
    <x v="41"/>
    <d v="2026-02-04T00:00:00"/>
    <s v="否"/>
    <s v="善良洗娃娃"/>
    <s v="恶心"/>
    <d v="2026-02-11T00:00:00"/>
    <s v="黑龙江"/>
    <s v="负向"/>
    <d v="2026-03-17T00:00:00"/>
  </r>
  <r>
    <m/>
    <x v="6"/>
    <x v="41"/>
    <d v="2026-02-04T00:00:00"/>
    <s v="否"/>
    <s v="_ROHC"/>
    <s v="味道奇怪"/>
    <d v="2026-02-11T00:00:00"/>
    <s v="陕西"/>
    <s v="负向"/>
    <d v="2026-03-17T00:00:00"/>
  </r>
  <r>
    <m/>
    <x v="6"/>
    <x v="41"/>
    <d v="2026-02-04T00:00:00"/>
    <s v="否"/>
    <s v="rich"/>
    <s v="不了解肉桂味"/>
    <d v="2026-02-11T00:00:00"/>
    <s v="辽宁"/>
    <s v="中性"/>
    <d v="2026-03-17T00:00:00"/>
  </r>
  <r>
    <m/>
    <x v="6"/>
    <x v="41"/>
    <d v="2026-02-04T00:00:00"/>
    <s v="否"/>
    <s v="今天没瘦"/>
    <s v="冰的微糖好喝"/>
    <d v="2026-02-10T00:00:00"/>
    <s v="辽宁"/>
    <s v="正向"/>
    <d v="2026-03-17T00:00:00"/>
  </r>
  <r>
    <m/>
    <x v="6"/>
    <x v="41"/>
    <d v="2026-02-04T00:00:00"/>
    <s v="否"/>
    <s v="Kkku_"/>
    <s v="选择其他产品"/>
    <d v="2026-02-10T00:00:00"/>
    <s v="广西"/>
    <s v="负向"/>
    <d v="2026-03-17T00:00:00"/>
  </r>
  <r>
    <m/>
    <x v="6"/>
    <x v="41"/>
    <d v="2026-02-04T00:00:00"/>
    <s v="否"/>
    <s v="yuri"/>
    <s v="新品出现"/>
    <d v="2026-02-10T00:00:00"/>
    <s v="上海"/>
    <s v="中性"/>
    <d v="2026-03-17T00:00:00"/>
  </r>
  <r>
    <m/>
    <x v="6"/>
    <x v="41"/>
    <d v="2026-02-04T00:00:00"/>
    <s v="否"/>
    <s v="线粒体在打架"/>
    <s v="我也喜欢以前的"/>
    <d v="2026-02-04T00:00:00"/>
    <s v="广东"/>
    <s v="中性"/>
    <d v="2026-03-17T00:00:00"/>
  </r>
  <r>
    <m/>
    <x v="6"/>
    <x v="41"/>
    <d v="2026-02-04T00:00:00"/>
    <s v="否"/>
    <s v="甘露寺滨崎步"/>
    <s v="像打成汁的味道"/>
    <d v="2026-02-06T00:00:00"/>
    <s v="云南"/>
    <s v="中性"/>
    <d v="2026-03-17T00:00:00"/>
  </r>
  <r>
    <m/>
    <x v="6"/>
    <x v="41"/>
    <d v="2026-02-04T00:00:00"/>
    <s v="否"/>
    <s v="你捡一下我"/>
    <s v="那不咸吗"/>
    <d v="2026-02-06T00:00:00"/>
    <s v="福建"/>
    <s v="中性"/>
    <d v="2026-03-17T00:00:00"/>
  </r>
  <r>
    <m/>
    <x v="6"/>
    <x v="41"/>
    <d v="2026-02-04T00:00:00"/>
    <s v="否"/>
    <s v="不猫冬"/>
    <s v="感觉在喝卤水"/>
    <d v="2026-02-11T00:00:00"/>
    <s v="湖北"/>
    <s v="负向"/>
    <d v="2026-03-17T00:00:00"/>
  </r>
  <r>
    <m/>
    <x v="6"/>
    <x v="41"/>
    <d v="2026-02-04T00:00:00"/>
    <s v="否"/>
    <s v="rain33rain"/>
    <s v="描述形象但不敢尝试"/>
    <d v="2026-02-12T00:00:00"/>
    <s v="广东"/>
    <s v="负向"/>
    <d v="2026-03-17T00:00:00"/>
  </r>
  <r>
    <m/>
    <x v="6"/>
    <x v="41"/>
    <d v="2026-02-04T00:00:00"/>
    <s v="否"/>
    <s v="丨"/>
    <s v="蛮好喝"/>
    <d v="2026-02-10T00:00:00"/>
    <s v="四川"/>
    <s v="正向"/>
    <d v="2026-03-17T00:00:00"/>
  </r>
  <r>
    <m/>
    <x v="6"/>
    <x v="41"/>
    <d v="2026-02-04T00:00:00"/>
    <s v="否"/>
    <s v="momo"/>
    <s v="像星巴克风格混搭"/>
    <d v="2026-02-14T00:00:00"/>
    <s v="河北"/>
    <s v="中性"/>
    <d v="2026-03-17T00:00:00"/>
  </r>
  <r>
    <m/>
    <x v="6"/>
    <x v="41"/>
    <d v="2026-02-04T00:00:00"/>
    <s v="否"/>
    <s v="momo"/>
    <s v="热的像热红酒"/>
    <d v="2026-02-04T00:00:00"/>
    <s v="山东"/>
    <s v="中性"/>
    <d v="2026-03-17T00:00:00"/>
  </r>
  <r>
    <m/>
    <x v="6"/>
    <x v="41"/>
    <d v="2026-02-04T00:00:00"/>
    <s v="否"/>
    <s v="나만 바라봐"/>
    <s v="加奶盖融合不错"/>
    <d v="2026-02-04T00:00:00"/>
    <s v="安徽"/>
    <s v="正向"/>
    <d v="2026-03-17T00:00:00"/>
  </r>
  <r>
    <m/>
    <x v="6"/>
    <x v="41"/>
    <d v="2026-02-04T00:00:00"/>
    <s v="否"/>
    <s v="None"/>
    <s v="太甜没茶味"/>
    <d v="2026-02-07T00:00:00"/>
    <s v="北京"/>
    <s v="负向"/>
    <d v="2026-03-17T00:00:00"/>
  </r>
  <r>
    <m/>
    <x v="6"/>
    <x v="41"/>
    <d v="2026-02-04T00:00:00"/>
    <s v="否"/>
    <s v="别吵我吃饭"/>
    <s v="放弃尝试"/>
    <d v="2026-02-07T00:00:00"/>
    <s v="湖南"/>
    <s v="负向"/>
    <d v="2026-03-17T00:00:00"/>
  </r>
  <r>
    <m/>
    <x v="6"/>
    <x v="41"/>
    <d v="2026-02-04T00:00:00"/>
    <s v="否"/>
    <s v="郴江"/>
    <s v="热的好喝"/>
    <d v="2026-02-06T00:00:00"/>
    <s v="北京"/>
    <s v="正向"/>
    <d v="2026-03-17T00:00:00"/>
  </r>
  <r>
    <m/>
    <x v="6"/>
    <x v="41"/>
    <d v="2026-02-04T00:00:00"/>
    <s v="否"/>
    <s v="阿常"/>
    <s v="桂皮味重不喜欢"/>
    <d v="2026-02-06T00:00:00"/>
    <s v="安徽"/>
    <s v="负向"/>
    <d v="2026-03-17T00:00:00"/>
  </r>
  <r>
    <m/>
    <x v="6"/>
    <x v="41"/>
    <d v="2026-02-04T00:00:00"/>
    <s v="否"/>
    <s v="是个法师"/>
    <s v="土味很重"/>
    <d v="2026-02-04T00:00:00"/>
    <s v="宁夏"/>
    <s v="负向"/>
    <d v="2026-03-17T00:00:00"/>
  </r>
  <r>
    <m/>
    <x v="6"/>
    <x v="41"/>
    <d v="2026-02-04T00:00:00"/>
    <s v="否"/>
    <s v="及时当勉励＇岁月不待人"/>
    <s v="有人喜欢有人不喜欢"/>
    <d v="2026-02-06T00:00:00"/>
    <s v="上海"/>
    <s v="中性"/>
    <d v="2026-03-17T00:00:00"/>
  </r>
  <r>
    <m/>
    <x v="6"/>
    <x v="41"/>
    <d v="2026-02-04T00:00:00"/>
    <s v="否"/>
    <s v="剁椒鱼头"/>
    <s v="喝完睡不着"/>
    <d v="2026-02-04T00:00:00"/>
    <s v="江苏"/>
    <s v="负向"/>
    <d v="2026-03-17T00:00:00"/>
  </r>
  <r>
    <m/>
    <x v="6"/>
    <x v="41"/>
    <d v="2026-02-04T00:00:00"/>
    <s v="否"/>
    <s v="小番薯6f35af28"/>
    <s v="甜度合适"/>
    <d v="2026-02-04T00:00:00"/>
    <s v="广西"/>
    <s v="正向"/>
    <d v="2026-03-17T00:00:00"/>
  </r>
  <r>
    <m/>
    <x v="6"/>
    <x v="41"/>
    <d v="2026-02-04T00:00:00"/>
    <s v="否"/>
    <s v="我是四季春"/>
    <s v="包装像香飘飘"/>
    <d v="2026-02-04T00:00:00"/>
    <s v="广东"/>
    <s v="中性"/>
    <d v="2026-03-17T00:00:00"/>
  </r>
  <r>
    <m/>
    <x v="6"/>
    <x v="41"/>
    <d v="2026-02-04T00:00:00"/>
    <s v="否"/>
    <s v="👑"/>
    <s v="便宜好喝"/>
    <d v="2026-02-04T00:00:00"/>
    <s v="甘肃"/>
    <s v="正向"/>
    <d v="2026-03-17T00:00:00"/>
  </r>
  <r>
    <m/>
    <x v="6"/>
    <x v="41"/>
    <d v="2026-02-04T00:00:00"/>
    <s v="否"/>
    <s v="Ooosehun-Z"/>
    <s v="差点买但被劝退"/>
    <d v="2026-02-12T00:00:00"/>
    <s v="新疆"/>
    <s v="负向"/>
    <d v="2026-03-17T00:00:00"/>
  </r>
  <r>
    <m/>
    <x v="6"/>
    <x v="41"/>
    <d v="2026-02-04T00:00:00"/>
    <s v="否"/>
    <s v="明天看心情"/>
    <s v="后悔购买"/>
    <d v="2026-02-17T00:00:00"/>
    <s v="广西"/>
    <s v="负向"/>
    <d v="2026-03-17T00:00:00"/>
  </r>
  <r>
    <m/>
    <x v="6"/>
    <x v="41"/>
    <d v="2026-02-04T00:00:00"/>
    <s v="否"/>
    <s v="拥抱大白熊"/>
    <s v="少糖也甜"/>
    <d v="2026-03-07T00:00:00"/>
    <s v="海南"/>
    <s v="负向"/>
    <d v="2026-03-17T00:00:00"/>
  </r>
  <r>
    <m/>
    <x v="6"/>
    <x v="41"/>
    <d v="2026-02-04T00:00:00"/>
    <s v="否"/>
    <s v="好运眷顾女士"/>
    <s v="影响睡眠"/>
    <d v="2026-02-05T00:00:00"/>
    <s v="广西"/>
    <s v="负向"/>
    <d v="2026-03-17T00:00:00"/>
  </r>
  <r>
    <m/>
    <x v="6"/>
    <x v="41"/>
    <d v="2026-02-04T00:00:00"/>
    <s v="否"/>
    <s v="西航港港花"/>
    <s v="好喝但无肉桂味"/>
    <d v="2026-02-04T00:00:00"/>
    <s v="四川"/>
    <s v="中性"/>
    <d v="2026-03-17T00:00:00"/>
  </r>
  <r>
    <m/>
    <x v="6"/>
    <x v="41"/>
    <d v="2026-02-04T00:00:00"/>
    <s v="否"/>
    <s v="洛小瓜"/>
    <s v="味道像多种混搭"/>
    <d v="2026-02-05T00:00:00"/>
    <s v="新疆"/>
    <s v="中性"/>
    <d v="2026-03-17T00:00:00"/>
  </r>
  <r>
    <m/>
    <x v="6"/>
    <x v="41"/>
    <d v="2026-02-04T00:00:00"/>
    <s v="否"/>
    <s v="飞猫小女警"/>
    <s v="询问冷热口感"/>
    <d v="2026-02-16T00:00:00"/>
    <s v="浙江"/>
    <s v="中性"/>
    <d v="2026-03-17T00:00:00"/>
  </r>
  <r>
    <m/>
    <x v="6"/>
    <x v="41"/>
    <d v="2026-02-04T00:00:00"/>
    <s v="否"/>
    <s v="乌萨奇大人"/>
    <s v="两极分化明显"/>
    <d v="2026-02-13T00:00:00"/>
    <s v="山东"/>
    <s v="中性"/>
    <d v="2026-03-17T00:00:00"/>
  </r>
  <r>
    <m/>
    <x v="6"/>
    <x v="41"/>
    <d v="2026-02-04T00:00:00"/>
    <s v="否"/>
    <s v="长岛姐姐"/>
    <s v="好喝"/>
    <d v="2026-02-11T00:00:00"/>
    <s v="广东"/>
    <s v="正向"/>
    <d v="2026-03-17T00:00:00"/>
  </r>
  <r>
    <m/>
    <x v="6"/>
    <x v="41"/>
    <d v="2026-02-04T00:00:00"/>
    <s v="否"/>
    <s v="春日须尽欢"/>
    <s v="像呕吐味"/>
    <d v="2026-02-16T00:00:00"/>
    <s v="安徽"/>
    <s v="负向"/>
    <d v="2026-03-17T00:00:00"/>
  </r>
  <r>
    <m/>
    <x v="6"/>
    <x v="41"/>
    <d v="2026-02-04T00:00:00"/>
    <s v="否"/>
    <s v="Ryo"/>
    <s v="像橙汁"/>
    <d v="2026-02-04T00:00:00"/>
    <s v="北京"/>
    <s v="中性"/>
    <d v="2026-03-17T00:00:00"/>
  </r>
  <r>
    <m/>
    <x v="6"/>
    <x v="41"/>
    <d v="2026-02-04T00:00:00"/>
    <s v="否"/>
    <s v="时钟花"/>
    <s v="怀疑香精味"/>
    <d v="2026-02-04T00:00:00"/>
    <s v="北京"/>
    <s v="负向"/>
    <d v="2026-03-17T00:00:00"/>
  </r>
  <r>
    <m/>
    <x v="6"/>
    <x v="41"/>
    <d v="2026-02-04T00:00:00"/>
    <s v="否"/>
    <s v="好的收到111"/>
    <s v="喜欢这款"/>
    <d v="2026-02-16T00:00:00"/>
    <s v="湖南"/>
    <s v="正向"/>
    <d v="2026-03-17T00:00:00"/>
  </r>
  <r>
    <m/>
    <x v="6"/>
    <x v="41"/>
    <d v="2026-02-04T00:00:00"/>
    <s v="否"/>
    <s v="iy"/>
    <s v="加奶盖好喝"/>
    <d v="2026-02-19T00:00:00"/>
    <s v="福建"/>
    <s v="正向"/>
    <d v="2026-03-17T00:00:00"/>
  </r>
  <r>
    <m/>
    <x v="6"/>
    <x v="41"/>
    <d v="2026-02-04T00:00:00"/>
    <s v="否"/>
    <s v="因我心沉"/>
    <s v="配送不方便"/>
    <d v="2026-02-04T00:00:00"/>
    <s v="河南"/>
    <s v="负向"/>
    <d v="2026-03-17T00:00:00"/>
  </r>
  <r>
    <m/>
    <x v="6"/>
    <x v="41"/>
    <d v="2026-02-04T00:00:00"/>
    <s v="否"/>
    <s v="一只快乐的猪"/>
    <s v="很喜欢这种感觉"/>
    <d v="2026-02-12T00:00:00"/>
    <s v="黑龙江"/>
    <s v="正向"/>
    <d v="2026-03-17T00:00:00"/>
  </r>
  <r>
    <m/>
    <x v="6"/>
    <x v="41"/>
    <d v="2026-02-04T00:00:00"/>
    <s v="否"/>
    <s v="菌汤玉米粒"/>
    <s v="不加糖也好喝"/>
    <d v="2026-02-14T00:00:00"/>
    <s v="山西"/>
    <s v="正向"/>
    <d v="2026-03-17T00:00:00"/>
  </r>
  <r>
    <m/>
    <x v="6"/>
    <x v="41"/>
    <d v="2026-02-04T00:00:00"/>
    <s v="否"/>
    <s v="张大锤。"/>
    <s v="很好喝但偏甜"/>
    <d v="2026-02-17T00:00:00"/>
    <s v="山东"/>
    <s v="正向"/>
    <d v="2026-03-17T00:00:00"/>
  </r>
  <r>
    <m/>
    <x v="6"/>
    <x v="41"/>
    <d v="2026-02-04T00:00:00"/>
    <s v="否"/>
    <s v="妹力小渽"/>
    <s v="像可乐糖味"/>
    <d v="2026-02-20T00:00:00"/>
    <s v="河南"/>
    <s v="中性"/>
    <d v="2026-03-17T00:00:00"/>
  </r>
  <r>
    <m/>
    <x v="6"/>
    <x v="41"/>
    <d v="2026-02-04T00:00:00"/>
    <s v="否"/>
    <s v="淡淡の"/>
    <s v="挺好喝"/>
    <d v="2026-02-09T00:00:00"/>
    <s v="安徽"/>
    <s v="正向"/>
    <d v="2026-03-17T00:00:00"/>
  </r>
  <r>
    <m/>
    <x v="6"/>
    <x v="41"/>
    <d v="2026-02-04T00:00:00"/>
    <s v="否"/>
    <s v="okay"/>
    <s v="好喝"/>
    <d v="2026-02-07T00:00:00"/>
    <s v="广西"/>
    <s v="正向"/>
    <d v="2026-03-17T00:00:00"/>
  </r>
  <r>
    <m/>
    <x v="6"/>
    <x v="41"/>
    <d v="2026-02-04T00:00:00"/>
    <s v="否"/>
    <s v="dvjh"/>
    <s v="当橙汁喝"/>
    <d v="2026-02-06T00:00:00"/>
    <s v="上海"/>
    <s v="中性"/>
    <d v="2026-03-17T00:00:00"/>
  </r>
  <r>
    <m/>
    <x v="6"/>
    <x v="41"/>
    <d v="2026-02-04T00:00:00"/>
    <s v="否"/>
    <s v="✨."/>
    <s v="不加肉桂更好喝"/>
    <d v="2026-02-05T00:00:00"/>
    <s v="江西"/>
    <s v="中性"/>
    <d v="2026-03-17T00:00:00"/>
  </r>
  <r>
    <m/>
    <x v="6"/>
    <x v="41"/>
    <d v="2026-02-04T00:00:00"/>
    <s v="否"/>
    <s v="小番茄酱"/>
    <s v="好喝但失眠"/>
    <d v="2026-02-05T00:00:00"/>
    <s v="辽宁"/>
    <s v="中性"/>
    <d v="2026-03-17T00:00:00"/>
  </r>
  <r>
    <m/>
    <x v="6"/>
    <x v="41"/>
    <d v="2026-02-04T00:00:00"/>
    <s v="否"/>
    <s v="附和"/>
    <s v="提神效果强"/>
    <d v="2026-02-05T00:00:00"/>
    <s v="新疆"/>
    <s v="中性"/>
    <d v="2026-03-17T00:00:00"/>
  </r>
  <r>
    <m/>
    <x v="6"/>
    <x v="41"/>
    <d v="2026-02-04T00:00:00"/>
    <s v="否"/>
    <s v="好运廉廉"/>
    <s v="味道奇怪难接受"/>
    <d v="2026-02-05T00:00:00"/>
    <s v="广东"/>
    <s v="负向"/>
    <d v="2026-03-17T00:00:00"/>
  </r>
  <r>
    <m/>
    <x v="6"/>
    <x v="41"/>
    <d v="2026-02-04T00:00:00"/>
    <s v="否"/>
    <s v="你放猪屁"/>
    <s v="好喝"/>
    <d v="2026-02-04T00:00:00"/>
    <s v="山东"/>
    <s v="正向"/>
    <d v="2026-03-17T00:00:00"/>
  </r>
  <r>
    <m/>
    <x v="6"/>
    <x v="41"/>
    <d v="2026-02-04T00:00:00"/>
    <s v="否"/>
    <s v="我脸1点也不圆"/>
    <s v="还不错"/>
    <d v="2026-02-04T00:00:00"/>
    <s v="四川"/>
    <s v="正向"/>
    <d v="2026-03-17T00:00:00"/>
  </r>
  <r>
    <m/>
    <x v="6"/>
    <x v="41"/>
    <d v="2026-02-04T00:00:00"/>
    <s v="否"/>
    <s v="momo"/>
    <s v="像橙汁没区别"/>
    <d v="2026-02-04T00:00:00"/>
    <s v="湖南"/>
    <s v="负向"/>
    <d v="2026-03-17T00:00:00"/>
  </r>
  <r>
    <m/>
    <x v="6"/>
    <x v="41"/>
    <d v="2026-02-04T00:00:00"/>
    <s v="否"/>
    <s v="吴三层啦"/>
    <s v="喜欢肉桂"/>
    <d v="2026-02-04T00:00:00"/>
    <s v="河北"/>
    <s v="正向"/>
    <d v="2026-03-17T00:00:00"/>
  </r>
  <r>
    <m/>
    <x v="6"/>
    <x v="41"/>
    <d v="2026-02-04T00:00:00"/>
    <s v="否"/>
    <s v="哟哟嘻"/>
    <s v="超级好喝"/>
    <d v="2026-02-04T00:00:00"/>
    <s v="四川"/>
    <s v="正向"/>
    <d v="2026-03-17T00:00:00"/>
  </r>
  <r>
    <m/>
    <x v="6"/>
    <x v="41"/>
    <d v="2026-02-04T00:00:00"/>
    <s v="否"/>
    <s v="Madakyky"/>
    <s v="热的不好喝"/>
    <d v="2026-02-04T00:00:00"/>
    <s v="河南"/>
    <s v="负向"/>
    <d v="2026-03-17T00:00:00"/>
  </r>
  <r>
    <m/>
    <x v="6"/>
    <x v="41"/>
    <d v="2026-02-04T00:00:00"/>
    <s v="否"/>
    <s v="SASA_anni"/>
    <s v="清爽"/>
    <d v="2026-02-04T00:00:00"/>
    <s v="广西"/>
    <s v="正向"/>
    <d v="2026-03-17T00:00:00"/>
  </r>
  <r>
    <m/>
    <x v="6"/>
    <x v="41"/>
    <d v="2026-02-04T00:00:00"/>
    <s v="否"/>
    <s v="晴天"/>
    <s v="难喝"/>
    <d v="2026-02-23T00:00:00"/>
    <s v="云南"/>
    <s v="负向"/>
    <d v="2026-03-17T00:00:00"/>
  </r>
  <r>
    <m/>
    <x v="6"/>
    <x v="41"/>
    <d v="2026-02-04T00:00:00"/>
    <s v="否"/>
    <s v="糊糊"/>
    <s v="难喝"/>
    <d v="2026-02-20T00:00:00"/>
    <s v="广东"/>
    <s v="负向"/>
    <d v="2026-03-17T00:00:00"/>
  </r>
  <r>
    <m/>
    <x v="6"/>
    <x v="41"/>
    <d v="2026-02-04T00:00:00"/>
    <s v="否"/>
    <s v="嗷大喵🐱"/>
    <s v="像药味"/>
    <d v="2026-02-18T00:00:00"/>
    <s v="广东"/>
    <s v="负向"/>
    <d v="2026-03-17T00:00:00"/>
  </r>
  <r>
    <m/>
    <x v="6"/>
    <x v="41"/>
    <d v="2026-02-04T00:00:00"/>
    <s v="否"/>
    <s v="阿奕點點"/>
    <s v="难喝"/>
    <d v="2026-02-16T00:00:00"/>
    <s v="山东"/>
    <s v="负向"/>
    <d v="2026-03-17T00:00:00"/>
  </r>
  <r>
    <m/>
    <x v="6"/>
    <x v="41"/>
    <d v="2026-02-04T00:00:00"/>
    <s v="否"/>
    <s v="一一妈妈"/>
    <s v="像中药味难接受"/>
    <d v="2026-02-12T00:00:00"/>
    <s v="陕西"/>
    <s v="负向"/>
    <d v="2026-03-17T00:00:00"/>
  </r>
  <r>
    <m/>
    <x v="6"/>
    <x v="41"/>
    <d v="2026-02-04T00:00:00"/>
    <s v="否"/>
    <s v="九分荷包蛋"/>
    <s v="像风油精味"/>
    <d v="2026-02-13T00:00:00"/>
    <s v="广东"/>
    <s v="负向"/>
    <d v="2026-03-17T00:00:00"/>
  </r>
  <r>
    <m/>
    <x v="6"/>
    <x v="41"/>
    <d v="2026-02-04T00:00:00"/>
    <s v="否"/>
    <s v="生酪拿铁"/>
    <s v="无法接受味道"/>
    <d v="2026-02-12T00:00:00"/>
    <s v="安徽"/>
    <s v="负向"/>
    <d v="2026-03-17T00:00:00"/>
  </r>
  <r>
    <m/>
    <x v="6"/>
    <x v="41"/>
    <d v="2026-02-04T00:00:00"/>
    <s v="否"/>
    <s v="如意如意顺我心意🥕"/>
    <s v="难喝"/>
    <d v="2026-02-11T00:00:00"/>
    <s v="四川"/>
    <s v="负向"/>
    <d v="2026-03-17T00:00:00"/>
  </r>
  <r>
    <m/>
    <x v="6"/>
    <x v="41"/>
    <d v="2026-02-04T00:00:00"/>
    <s v="否"/>
    <s v="是小鹿鹿呀🦌"/>
    <s v="非常难喝"/>
    <d v="2026-02-08T00:00:00"/>
    <s v="河南"/>
    <s v="负向"/>
    <d v="2026-03-17T00:00:00"/>
  </r>
  <r>
    <m/>
    <x v="6"/>
    <x v="41"/>
    <d v="2026-02-04T00:00:00"/>
    <s v="否"/>
    <s v="小昕"/>
    <s v="难喝且体验差"/>
    <d v="2026-02-06T00:00:00"/>
    <s v="浙江"/>
    <s v="负向"/>
    <d v="2026-03-17T00:00:00"/>
  </r>
  <r>
    <m/>
    <x v="6"/>
    <x v="41"/>
    <d v="2026-02-04T00:00:00"/>
    <s v="否"/>
    <s v="momo"/>
    <s v="像腐烂橘子味"/>
    <d v="2026-02-06T00:00:00"/>
    <s v="广西"/>
    <s v="负向"/>
    <d v="2026-03-17T00:00:00"/>
  </r>
  <r>
    <m/>
    <x v="6"/>
    <x v="41"/>
    <d v="2026-02-04T00:00:00"/>
    <s v="否"/>
    <s v="momo"/>
    <s v="被称为微辣马尿"/>
    <d v="2026-02-10T00:00:00"/>
    <s v="北京"/>
    <s v="负向"/>
    <d v="2026-03-17T00:00:00"/>
  </r>
  <r>
    <m/>
    <x v="6"/>
    <x v="41"/>
    <d v="2026-02-04T00:00:00"/>
    <s v="否"/>
    <s v="She:)"/>
    <s v="喜欢奇兰的也会喜欢肉桂"/>
    <d v="2026-02-07T00:00:00"/>
    <s v="广东"/>
    <s v="正向"/>
    <d v="2026-03-17T00:00:00"/>
  </r>
  <r>
    <m/>
    <x v="6"/>
    <x v="41"/>
    <d v="2026-02-04T00:00:00"/>
    <s v="否"/>
    <s v="🌋"/>
    <s v="询问热的口感"/>
    <d v="2026-02-06T00:00:00"/>
    <s v="青海"/>
    <s v="中性"/>
    <d v="2026-03-17T00:00:00"/>
  </r>
  <r>
    <m/>
    <x v="6"/>
    <x v="41"/>
    <d v="2026-02-04T00:00:00"/>
    <s v="否"/>
    <s v="我一脚踢开你"/>
    <s v="不喜欢肉桂的人能否接受"/>
    <d v="2026-02-14T00:00:00"/>
    <s v="新疆"/>
    <s v="中性"/>
    <d v="2026-03-17T00:00:00"/>
  </r>
  <r>
    <m/>
    <x v="6"/>
    <x v="41"/>
    <d v="2026-02-04T00:00:00"/>
    <s v="否"/>
    <s v="波子汽水"/>
    <s v="新产品好喝"/>
    <d v="2026-02-08T00:00:00"/>
    <s v="四川"/>
    <s v="正向"/>
    <d v="2026-03-17T00:00:00"/>
  </r>
  <r>
    <m/>
    <x v="6"/>
    <x v="41"/>
    <d v="2026-02-04T00:00:00"/>
    <s v="否"/>
    <s v="雪球雪球"/>
    <s v="询问肉桂味道"/>
    <d v="2026-02-07T00:00:00"/>
    <s v="辽宁"/>
    <s v="中性"/>
    <d v="2026-03-17T00:00:00"/>
  </r>
  <r>
    <m/>
    <x v="6"/>
    <x v="41"/>
    <d v="2026-02-04T00:00:00"/>
    <s v="否"/>
    <s v="十项除跑步全能选手"/>
    <s v="担心影响睡眠"/>
    <d v="2026-02-11T00:00:00"/>
    <s v="河南"/>
    <s v="中性"/>
    <d v="2026-03-17T00:00:00"/>
  </r>
  <r>
    <m/>
    <x v="6"/>
    <x v="41"/>
    <d v="2026-02-04T00:00:00"/>
    <s v="否"/>
    <s v="葡萄冻冻"/>
    <s v="询问微糖测评"/>
    <d v="2026-02-06T00:00:00"/>
    <s v="福建"/>
    <s v="中性"/>
    <d v="2026-03-17T00:00:00"/>
  </r>
  <r>
    <m/>
    <x v="6"/>
    <x v="41"/>
    <d v="2026-02-04T00:00:00"/>
    <s v="否"/>
    <s v="L."/>
    <s v="微糖偏甜但好喝"/>
    <d v="2026-02-07T00:00:00"/>
    <s v="安徽"/>
    <s v="正向"/>
    <d v="2026-03-17T00:00:00"/>
  </r>
  <r>
    <m/>
    <x v="6"/>
    <x v="41"/>
    <d v="2026-02-04T00:00:00"/>
    <s v="否"/>
    <s v="Ayohua"/>
    <s v="询问热饮"/>
    <d v="2026-02-07T00:00:00"/>
    <s v="浙江"/>
    <s v="中性"/>
    <d v="2026-03-17T00:00:00"/>
  </r>
  <r>
    <m/>
    <x v="6"/>
    <x v="41"/>
    <d v="2026-02-04T00:00:00"/>
    <s v="否"/>
    <s v="保罗和弗莱多"/>
    <s v="询问甜度选择"/>
    <d v="2026-02-07T00:00:00"/>
    <s v="四川"/>
    <s v="中性"/>
    <d v="2026-03-17T00:00:00"/>
  </r>
  <r>
    <m/>
    <x v="6"/>
    <x v="41"/>
    <d v="2026-02-04T00:00:00"/>
    <s v="否"/>
    <s v="陈橙🍊"/>
    <s v="很好喝每天喝"/>
    <d v="2026-02-12T00:00:00"/>
    <s v="贵州"/>
    <s v="正向"/>
    <d v="2026-03-17T00:00:00"/>
  </r>
  <r>
    <m/>
    <x v="6"/>
    <x v="41"/>
    <d v="2026-02-04T00:00:00"/>
    <s v="否"/>
    <s v="小圆我就这样"/>
    <s v="很喜欢橙子肉桂"/>
    <d v="2026-02-15T00:00:00"/>
    <s v="重庆"/>
    <s v="正向"/>
    <d v="2026-03-17T00:00:00"/>
  </r>
  <r>
    <m/>
    <x v="6"/>
    <x v="41"/>
    <d v="2026-02-04T00:00:00"/>
    <s v="否"/>
    <s v="社会闲散人员吃一口小面包"/>
    <s v="微糖也甜"/>
    <d v="2026-02-13T00:00:00"/>
    <s v="浙江"/>
    <s v="中性"/>
    <d v="2026-03-17T00:00:00"/>
  </r>
  <r>
    <m/>
    <x v="6"/>
    <x v="41"/>
    <d v="2026-02-04T00:00:00"/>
    <s v="否"/>
    <s v="生酪拿铁"/>
    <s v="非常难喝反胃"/>
    <d v="2026-02-12T00:00:00"/>
    <s v="安徽"/>
    <s v="负向"/>
    <d v="2026-03-17T00:00:00"/>
  </r>
  <r>
    <m/>
    <x v="6"/>
    <x v="41"/>
    <d v="2026-02-04T00:00:00"/>
    <s v="否"/>
    <s v="敦敦炖燉"/>
    <s v="竞品更好喝"/>
    <d v="2026-02-07T00:00:00"/>
    <s v="广东"/>
    <s v="负向"/>
    <d v="2026-03-17T00:00:00"/>
  </r>
  <r>
    <m/>
    <x v="6"/>
    <x v="41"/>
    <d v="2026-02-04T00:00:00"/>
    <s v="否"/>
    <s v="白"/>
    <s v="好喝"/>
    <d v="2026-03-03T00:00:00"/>
    <s v="广东"/>
    <s v="正向"/>
    <d v="2026-03-17T00:00:00"/>
  </r>
  <r>
    <m/>
    <x v="6"/>
    <x v="41"/>
    <d v="2026-02-04T00:00:00"/>
    <s v="否"/>
    <s v="momo"/>
    <s v="喜欢喝"/>
    <d v="2026-02-27T00:00:00"/>
    <s v="福建"/>
    <s v="正向"/>
    <d v="2026-03-17T00:00:00"/>
  </r>
  <r>
    <m/>
    <x v="6"/>
    <x v="41"/>
    <d v="2026-02-04T00:00:00"/>
    <s v="否"/>
    <s v="lucidnight"/>
    <s v="勉强喝不会复购"/>
    <d v="2026-02-11T00:00:00"/>
    <s v="重庆"/>
    <s v="负向"/>
    <d v="2026-03-17T00:00:00"/>
  </r>
  <r>
    <m/>
    <x v="6"/>
    <x v="41"/>
    <d v="2026-02-04T00:00:00"/>
    <s v="否"/>
    <s v="ᅠᅠᅠ"/>
    <s v="肉桂爱好者喜欢"/>
    <d v="2026-02-11T00:00:00"/>
    <s v="四川"/>
    <s v="正向"/>
    <d v="2026-03-17T00:00:00"/>
  </r>
  <r>
    <m/>
    <x v="6"/>
    <x v="41"/>
    <d v="2026-02-04T00:00:00"/>
    <s v="否"/>
    <s v="小老板🥑（嗜睡版）"/>
    <s v="像橙汁加可乐味"/>
    <d v="2026-02-10T00:00:00"/>
    <s v="浙江"/>
    <s v="中性"/>
    <d v="2026-03-17T00:00:00"/>
  </r>
  <r>
    <m/>
    <x v="6"/>
    <x v="41"/>
    <d v="2026-02-04T00:00:00"/>
    <s v="否"/>
    <s v="管好我自己（拜托让我去刷题 别再发评论啦！）"/>
    <s v="热的也好喝"/>
    <d v="2026-02-11T00:00:00"/>
    <s v="四川"/>
    <s v="正向"/>
    <d v="2026-03-17T00:00:00"/>
  </r>
  <r>
    <m/>
    <x v="6"/>
    <x v="41"/>
    <d v="2026-02-04T00:00:00"/>
    <s v="否"/>
    <s v="红薯"/>
    <s v="不会失眠"/>
    <d v="2026-02-09T00:00:00"/>
    <s v="浙江"/>
    <s v="中性"/>
    <d v="2026-03-17T00:00:00"/>
  </r>
  <r>
    <m/>
    <x v="6"/>
    <x v="41"/>
    <d v="2026-02-04T00:00:00"/>
    <s v="否"/>
    <s v="momo"/>
    <s v="热的不好喝"/>
    <d v="2026-02-12T00:00:00"/>
    <s v="江苏"/>
    <s v="负向"/>
    <d v="2026-03-17T00:00:00"/>
  </r>
  <r>
    <m/>
    <x v="6"/>
    <x v="41"/>
    <d v="2026-02-04T00:00:00"/>
    <s v="否"/>
    <s v="土豆小猪"/>
    <s v="很好喝"/>
    <d v="2026-02-13T00:00:00"/>
    <s v="福建"/>
    <s v="正向"/>
    <d v="2026-03-17T00:00:00"/>
  </r>
  <r>
    <m/>
    <x v="6"/>
    <x v="41"/>
    <d v="2026-02-04T00:00:00"/>
    <s v="否"/>
    <s v="自由"/>
    <s v="差点吐"/>
    <d v="2026-02-07T00:00:00"/>
    <s v="湖北"/>
    <s v="负向"/>
    <d v="2026-03-17T00:00:00"/>
  </r>
  <r>
    <m/>
    <x v="6"/>
    <x v="41"/>
    <d v="2026-02-04T00:00:00"/>
    <s v="否"/>
    <s v="偷老大爷医保卡"/>
    <s v="像花椒水"/>
    <d v="2026-02-12T00:00:00"/>
    <s v="江西"/>
    <s v="负向"/>
    <d v="2026-03-17T00:00:00"/>
  </r>
  <r>
    <m/>
    <x v="6"/>
    <x v="41"/>
    <d v="2026-02-04T00:00:00"/>
    <s v="否"/>
    <s v="图图本图"/>
    <s v="好喝"/>
    <d v="2026-02-13T00:00:00"/>
    <s v="广东"/>
    <s v="正向"/>
    <d v="2026-03-17T00:00:00"/>
  </r>
  <r>
    <m/>
    <x v="6"/>
    <x v="41"/>
    <d v="2026-02-04T00:00:00"/>
    <s v="否"/>
    <s v="鱼丸"/>
    <s v="导致失眠"/>
    <d v="2026-02-07T00:00:00"/>
    <s v="江苏"/>
    <s v="负向"/>
    <d v="2026-03-17T00:00:00"/>
  </r>
  <r>
    <m/>
    <x v="6"/>
    <x v="41"/>
    <d v="2026-02-04T00:00:00"/>
    <s v="否"/>
    <s v="腌黄瓜抽你大嘴巴子"/>
    <s v="超级好喝"/>
    <d v="2026-02-18T00:00:00"/>
    <s v="山西"/>
    <s v="正向"/>
    <d v="2026-03-17T00:00:00"/>
  </r>
  <r>
    <m/>
    <x v="6"/>
    <x v="41"/>
    <d v="2026-02-04T00:00:00"/>
    <s v="否"/>
    <s v="金水木小火"/>
    <s v="果汁味重肉桂弱"/>
    <d v="2026-02-12T00:00:00"/>
    <s v="内蒙古"/>
    <s v="中性"/>
    <d v="2026-03-17T00:00:00"/>
  </r>
  <r>
    <m/>
    <x v="6"/>
    <x v="41"/>
    <d v="2026-02-04T00:00:00"/>
    <s v="否"/>
    <s v="铥仂de心喓怎広收佪"/>
    <s v="像洗洁精味"/>
    <d v="2026-02-19T00:00:00"/>
    <s v="上海"/>
    <s v="负向"/>
    <d v="2026-03-17T00:00:00"/>
  </r>
  <r>
    <m/>
    <x v="6"/>
    <x v="41"/>
    <d v="2026-02-04T00:00:00"/>
    <s v="否"/>
    <s v="昭乐."/>
    <s v="很好喝"/>
    <d v="2026-02-09T00:00:00"/>
    <s v="重庆"/>
    <s v="正向"/>
    <d v="2026-03-17T00:00:00"/>
  </r>
  <r>
    <m/>
    <x v="6"/>
    <x v="41"/>
    <d v="2026-02-04T00:00:00"/>
    <s v="否"/>
    <s v="克莱狗勾"/>
    <s v="闻着恶心"/>
    <d v="2026-02-11T00:00:00"/>
    <s v="浙江"/>
    <s v="负向"/>
    <d v="2026-03-17T00:00:00"/>
  </r>
  <r>
    <m/>
    <x v="6"/>
    <x v="41"/>
    <d v="2026-02-04T00:00:00"/>
    <s v="否"/>
    <s v="世界花样滑水运动员"/>
    <s v="喜欢肉桂会喜欢"/>
    <d v="2026-02-13T00:00:00"/>
    <s v="江苏"/>
    <s v="正向"/>
    <d v="2026-03-17T00:00:00"/>
  </r>
  <r>
    <m/>
    <x v="6"/>
    <x v="41"/>
    <d v="2026-02-04T00:00:00"/>
    <s v="否"/>
    <s v="momo"/>
    <s v="入口奇怪但能接受且提神"/>
    <d v="2026-02-12T00:00:00"/>
    <s v="广东"/>
    <s v="中性"/>
    <d v="2026-03-17T00:00:00"/>
  </r>
  <r>
    <m/>
    <x v="6"/>
    <x v="41"/>
    <d v="2026-02-04T00:00:00"/>
    <s v="否"/>
    <s v="亚洲狂野大蟑螂"/>
    <s v="橙味突出整体清新"/>
    <d v="2026-02-08T00:00:00"/>
    <s v="湖南"/>
    <s v="正向"/>
    <d v="2026-03-17T00:00:00"/>
  </r>
  <r>
    <m/>
    <x v="6"/>
    <x v="41"/>
    <d v="2026-02-04T00:00:00"/>
    <s v="否"/>
    <s v="麻薯捏"/>
    <s v="喜欢喝"/>
    <d v="2026-02-09T00:00:00"/>
    <s v="江苏"/>
    <s v="正向"/>
    <d v="2026-03-17T00:00:00"/>
  </r>
  <r>
    <m/>
    <x v="6"/>
    <x v="41"/>
    <d v="2026-02-04T00:00:00"/>
    <s v="否"/>
    <s v="momo"/>
    <s v="连续一周每天喝"/>
    <d v="2026-02-16T00:00:00"/>
    <s v="内蒙古"/>
    <s v="正向"/>
    <d v="2026-03-17T00:00:00"/>
  </r>
  <r>
    <m/>
    <x v="6"/>
    <x v="41"/>
    <d v="2026-02-04T00:00:00"/>
    <s v="否"/>
    <s v="我不认识你"/>
    <s v="好喝"/>
    <d v="2026-02-09T00:00:00"/>
    <s v="浙江"/>
    <s v="正向"/>
    <d v="2026-03-17T00:00:00"/>
  </r>
  <r>
    <m/>
    <x v="6"/>
    <x v="41"/>
    <d v="2026-02-04T00:00:00"/>
    <s v="否"/>
    <s v="月亮漆"/>
    <s v="味道淡"/>
    <d v="2026-02-08T00:00:00"/>
    <s v="上海"/>
    <s v="中性"/>
    <d v="2026-03-17T00:00:00"/>
  </r>
  <r>
    <m/>
    <x v="6"/>
    <x v="41"/>
    <d v="2026-02-04T00:00:00"/>
    <s v="否"/>
    <s v="你说吧我不听"/>
    <s v="橙味主导茶味弱"/>
    <d v="2026-02-07T00:00:00"/>
    <s v="上海"/>
    <s v="中性"/>
    <d v="2026-03-17T00:00:00"/>
  </r>
  <r>
    <m/>
    <x v="6"/>
    <x v="41"/>
    <d v="2026-02-04T00:00:00"/>
    <s v="否"/>
    <s v="餖紗信徒"/>
    <s v="担心大料味"/>
    <d v="2026-02-07T00:00:00"/>
    <s v="山东"/>
    <s v="负向"/>
    <d v="2026-03-17T00:00:00"/>
  </r>
  <r>
    <m/>
    <x v="6"/>
    <x v="41"/>
    <d v="2026-02-04T00:00:00"/>
    <s v="否"/>
    <s v="SUGABEERY"/>
    <s v="喜欢肉桂的人会喜欢"/>
    <d v="2026-02-07T00:00:00"/>
    <s v="北京"/>
    <s v="正向"/>
    <d v="2026-03-17T00:00:00"/>
  </r>
  <r>
    <m/>
    <x v="6"/>
    <x v="41"/>
    <d v="2026-02-04T00:00:00"/>
    <s v="否"/>
    <s v="辣味奶油粥"/>
    <s v="像热红酒味"/>
    <d v="2026-02-07T00:00:00"/>
    <s v="四川"/>
    <s v="中性"/>
    <d v="2026-03-17T00:00:00"/>
  </r>
  <r>
    <m/>
    <x v="6"/>
    <x v="41"/>
    <d v="2026-02-04T00:00:00"/>
    <s v="否"/>
    <s v="蛋蛋"/>
    <s v="少糖也很甜"/>
    <d v="2026-02-07T00:00:00"/>
    <s v="天津"/>
    <s v="负向"/>
    <d v="2026-03-17T00:00:00"/>
  </r>
  <r>
    <m/>
    <x v="6"/>
    <x v="41"/>
    <d v="2026-02-04T00:00:00"/>
    <s v="否"/>
    <s v="琰奕"/>
    <s v="连续喝三天很喜欢"/>
    <d v="2026-02-08T00:00:00"/>
    <s v="广西"/>
    <s v="正向"/>
    <d v="2026-03-17T00:00:00"/>
  </r>
  <r>
    <m/>
    <x v="6"/>
    <x v="41"/>
    <d v="2026-02-04T00:00:00"/>
    <s v="否"/>
    <s v="蛋黄酱拌饭"/>
    <s v="被称为微辣马尿"/>
    <d v="2026-02-10T00:00:00"/>
    <s v="河南"/>
    <s v="负向"/>
    <d v="2026-03-17T00:00:00"/>
  </r>
  <r>
    <m/>
    <x v="4"/>
    <x v="33"/>
    <d v="2026-03-05T00:00:00"/>
    <s v="否"/>
    <s v="洋洋葱"/>
    <s v="没有抹茶奶盖"/>
    <d v="2026-03-15T00:00:00"/>
    <s v="辽宁"/>
    <s v="负向"/>
    <d v="2026-03-17T00:00:00"/>
  </r>
  <r>
    <m/>
    <x v="4"/>
    <x v="33"/>
    <d v="2026-03-05T00:00:00"/>
    <s v="否"/>
    <s v="钢铁刺猬🦔（嘴馋版）"/>
    <s v="很好喝奶盖不腻"/>
    <d v="2026-03-14T00:00:00"/>
    <s v="北京"/>
    <s v="正向"/>
    <d v="2026-03-17T00:00:00"/>
  </r>
  <r>
    <m/>
    <x v="4"/>
    <x v="33"/>
    <d v="2026-03-05T00:00:00"/>
    <s v="否"/>
    <s v="乌拉那拉麻辣"/>
    <s v="一口很惊艳"/>
    <d v="2026-03-14T00:00:00"/>
    <s v="北京"/>
    <s v="正向"/>
    <d v="2026-03-17T00:00:00"/>
  </r>
  <r>
    <m/>
    <x v="4"/>
    <x v="33"/>
    <d v="2026-03-05T00:00:00"/>
    <s v="否"/>
    <s v="一天"/>
    <s v="很清爽很好喝"/>
    <d v="2026-03-17T00:00:00"/>
    <s v="广东"/>
    <s v="正向"/>
    <d v="2026-03-17T00:00:00"/>
  </r>
  <r>
    <m/>
    <x v="4"/>
    <x v="33"/>
    <d v="2026-03-05T00:00:00"/>
    <s v="否"/>
    <s v="存子"/>
    <s v="没加抹茶但意外好喝"/>
    <d v="2026-03-14T00:00:00"/>
    <s v="浙江"/>
    <s v="正向"/>
    <d v="2026-03-17T00:00:00"/>
  </r>
  <r>
    <m/>
    <x v="4"/>
    <x v="33"/>
    <d v="2026-03-05T00:00:00"/>
    <s v="否"/>
    <s v="其余文件夹"/>
    <s v="很腻踩雷"/>
    <d v="2026-03-12T00:00:00"/>
    <s v="北京"/>
    <s v="负向"/>
    <d v="2026-03-17T00:00:00"/>
  </r>
  <r>
    <m/>
    <x v="4"/>
    <x v="33"/>
    <d v="2026-03-05T00:00:00"/>
    <s v="否"/>
    <n v="7"/>
    <s v="很好喝推荐换店"/>
    <d v="2026-03-14T00:00:00"/>
    <s v="四川"/>
    <s v="正向"/>
    <d v="2026-03-17T00:00:00"/>
  </r>
  <r>
    <m/>
    <x v="4"/>
    <x v="33"/>
    <d v="2026-03-05T00:00:00"/>
    <s v="否"/>
    <s v="."/>
    <s v="好喝但不回购"/>
    <d v="2026-03-16T00:00:00"/>
    <s v="广东"/>
    <s v="中性"/>
    <d v="2026-03-17T00:00:00"/>
  </r>
  <r>
    <m/>
    <x v="4"/>
    <x v="33"/>
    <d v="2026-03-05T00:00:00"/>
    <s v="否"/>
    <s v="今天我一定"/>
    <s v="抹茶味很淡"/>
    <d v="2026-03-14T00:00:00"/>
    <s v="广东"/>
    <s v="中性"/>
    <d v="2026-03-17T00:00:00"/>
  </r>
  <r>
    <m/>
    <x v="4"/>
    <x v="33"/>
    <d v="2026-03-05T00:00:00"/>
    <s v="否"/>
    <s v="momo"/>
    <s v="很难喝"/>
    <d v="2026-03-16T00:00:00"/>
    <s v="广东"/>
    <s v="负向"/>
    <d v="2026-03-17T00:00:00"/>
  </r>
  <r>
    <m/>
    <x v="4"/>
    <x v="33"/>
    <d v="2026-03-05T00:00:00"/>
    <s v="否"/>
    <s v="🌺璐璐🌺"/>
    <s v="超级好喝"/>
    <d v="2026-03-16T00:00:00"/>
    <s v="辽宁"/>
    <s v="正向"/>
    <d v="2026-03-17T00:00:00"/>
  </r>
  <r>
    <m/>
    <x v="4"/>
    <x v="33"/>
    <d v="2026-03-05T00:00:00"/>
    <s v="否"/>
    <s v="我就这样摆烂"/>
    <s v="不好喝推荐竞品"/>
    <d v="2026-03-16T00:00:00"/>
    <s v="浙江"/>
    <s v="负向"/>
    <d v="2026-03-17T00:00:00"/>
  </r>
  <r>
    <m/>
    <x v="4"/>
    <x v="33"/>
    <d v="2026-03-05T00:00:00"/>
    <s v="否"/>
    <s v="霸霸"/>
    <s v="一般不惊艳"/>
    <d v="2026-03-16T00:00:00"/>
    <s v="广东"/>
    <s v="中性"/>
    <d v="2026-03-17T00:00:00"/>
  </r>
  <r>
    <m/>
    <x v="4"/>
    <x v="33"/>
    <d v="2026-03-05T00:00:00"/>
    <s v="否"/>
    <s v="珊瑚海"/>
    <s v="好喝少甜"/>
    <d v="2026-03-16T00:00:00"/>
    <s v="辽宁"/>
    <s v="正向"/>
    <d v="2026-03-17T00:00:00"/>
  </r>
  <r>
    <m/>
    <x v="4"/>
    <x v="33"/>
    <d v="2026-03-05T00:00:00"/>
    <s v="否"/>
    <s v="青浦路途太遥远"/>
    <s v="好喝但偏甜"/>
    <d v="2026-03-16T00:00:00"/>
    <s v="广东"/>
    <s v="正向"/>
    <d v="2026-03-17T00:00:00"/>
  </r>
  <r>
    <m/>
    <x v="4"/>
    <x v="33"/>
    <d v="2026-03-05T00:00:00"/>
    <s v="否"/>
    <s v="暴富甜心兔"/>
    <s v="奶盖好喝底味淡"/>
    <d v="2026-03-16T00:00:00"/>
    <s v="湖南"/>
    <s v="中性"/>
    <d v="2026-03-17T00:00:00"/>
  </r>
  <r>
    <m/>
    <x v="4"/>
    <x v="33"/>
    <d v="2026-03-05T00:00:00"/>
    <s v="否"/>
    <s v="是糕不是羔"/>
    <s v="很喜欢常喝"/>
    <d v="2026-03-16T00:00:00"/>
    <s v="福建"/>
    <s v="正向"/>
    <d v="2026-03-17T00:00:00"/>
  </r>
  <r>
    <m/>
    <x v="4"/>
    <x v="33"/>
    <d v="2026-03-05T00:00:00"/>
    <s v="否"/>
    <s v="小粉豚"/>
    <s v="还不错"/>
    <d v="2026-03-13T00:00:00"/>
    <s v="广东"/>
    <s v="中性"/>
    <d v="2026-03-17T00:00:00"/>
  </r>
  <r>
    <m/>
    <x v="4"/>
    <x v="33"/>
    <d v="2026-03-05T00:00:00"/>
    <s v="否"/>
    <s v="一颗橙"/>
    <s v="抹茶不甜"/>
    <d v="2026-03-16T00:00:00"/>
    <s v="甘肃"/>
    <s v="中性"/>
    <d v="2026-03-17T00:00:00"/>
  </r>
  <r>
    <m/>
    <x v="4"/>
    <x v="33"/>
    <d v="2026-03-05T00:00:00"/>
    <s v="否"/>
    <s v="小羊"/>
    <s v="不好喝"/>
    <d v="2026-03-16T00:00:00"/>
    <s v="湖北"/>
    <s v="负向"/>
    <d v="2026-03-17T00:00:00"/>
  </r>
  <r>
    <m/>
    <x v="4"/>
    <x v="33"/>
    <d v="2026-03-05T00:00:00"/>
    <s v="否"/>
    <s v="阿福"/>
    <s v="很好喝"/>
    <d v="2026-03-15T00:00:00"/>
    <s v="山东"/>
    <s v="正向"/>
    <d v="2026-03-17T00:00:00"/>
  </r>
  <r>
    <m/>
    <x v="4"/>
    <x v="33"/>
    <d v="2026-03-05T00:00:00"/>
    <s v="否"/>
    <s v="网友小张"/>
    <s v="很好喝"/>
    <d v="2026-03-15T00:00:00"/>
    <s v="广东"/>
    <s v="正向"/>
    <d v="2026-03-17T00:00:00"/>
  </r>
  <r>
    <m/>
    <x v="4"/>
    <x v="33"/>
    <d v="2026-03-05T00:00:00"/>
    <s v="否"/>
    <s v="交好"/>
    <s v="很好喝"/>
    <d v="2026-03-15T00:00:00"/>
    <s v="湖南"/>
    <s v="正向"/>
    <d v="2026-03-17T00:00:00"/>
  </r>
  <r>
    <m/>
    <x v="4"/>
    <x v="33"/>
    <d v="2026-03-05T00:00:00"/>
    <s v="否"/>
    <s v="禾苞诞"/>
    <s v="不如竞品"/>
    <d v="2026-03-15T00:00:00"/>
    <s v="广东"/>
    <s v="负向"/>
    <d v="2026-03-17T00:00:00"/>
  </r>
  <r>
    <m/>
    <x v="4"/>
    <x v="33"/>
    <d v="2026-03-05T00:00:00"/>
    <s v="否"/>
    <s v="小红薯66B83377"/>
    <s v="比竞品好喝"/>
    <d v="2026-03-15T00:00:00"/>
    <s v="广东"/>
    <s v="正向"/>
    <d v="2026-03-17T00:00:00"/>
  </r>
  <r>
    <m/>
    <x v="4"/>
    <x v="33"/>
    <d v="2026-03-05T00:00:00"/>
    <s v="否"/>
    <s v="想做个无拘无束的人"/>
    <s v="很好喝少糖"/>
    <d v="2026-03-14T00:00:00"/>
    <s v="上海"/>
    <s v="正向"/>
    <d v="2026-03-17T00:00:00"/>
  </r>
  <r>
    <m/>
    <x v="4"/>
    <x v="33"/>
    <d v="2026-03-05T00:00:00"/>
    <s v="否"/>
    <s v="果果"/>
    <s v="挺好吃"/>
    <d v="2026-03-15T00:00:00"/>
    <s v="广东"/>
    <s v="正向"/>
    <d v="2026-03-17T00:00:00"/>
  </r>
  <r>
    <m/>
    <x v="4"/>
    <x v="33"/>
    <d v="2026-03-05T00:00:00"/>
    <s v="否"/>
    <s v="xy_chen"/>
    <s v="甜度不稳定"/>
    <d v="2026-03-15T00:00:00"/>
    <s v="广东"/>
    <s v="中性"/>
    <d v="2026-03-17T00:00:00"/>
  </r>
  <r>
    <m/>
    <x v="4"/>
    <x v="33"/>
    <d v="2026-03-05T00:00:00"/>
    <s v="否"/>
    <s v="Yoyeongha"/>
    <s v="很好喝"/>
    <d v="2026-03-14T00:00:00"/>
    <s v="江西"/>
    <s v="正向"/>
    <d v="2026-03-17T00:00:00"/>
  </r>
  <r>
    <m/>
    <x v="4"/>
    <x v="33"/>
    <d v="2026-03-05T00:00:00"/>
    <s v="否"/>
    <s v="夏天不能吃冰激凌"/>
    <s v="好喝抹茶苦"/>
    <d v="2026-03-16T00:00:00"/>
    <s v="广东"/>
    <s v="正向"/>
    <d v="2026-03-17T00:00:00"/>
  </r>
  <r>
    <m/>
    <x v="4"/>
    <x v="33"/>
    <d v="2026-03-05T00:00:00"/>
    <s v="否"/>
    <s v="magicjulia"/>
    <s v="超级不错"/>
    <d v="2026-03-14T00:00:00"/>
    <s v="山西"/>
    <s v="正向"/>
    <d v="2026-03-17T00:00:00"/>
  </r>
  <r>
    <m/>
    <x v="4"/>
    <x v="33"/>
    <d v="2026-03-05T00:00:00"/>
    <s v="否"/>
    <s v="燊燊"/>
    <s v="很好喝"/>
    <d v="2026-03-14T00:00:00"/>
    <s v="广东"/>
    <s v="正向"/>
    <d v="2026-03-17T00:00:00"/>
  </r>
  <r>
    <m/>
    <x v="4"/>
    <x v="33"/>
    <d v="2026-03-05T00:00:00"/>
    <s v="否"/>
    <s v="哔哔啵啵"/>
    <s v="挺好喝"/>
    <d v="2026-03-14T00:00:00"/>
    <s v="四川"/>
    <s v="正向"/>
    <d v="2026-03-17T00:00:00"/>
  </r>
  <r>
    <m/>
    <x v="4"/>
    <x v="33"/>
    <d v="2026-03-05T00:00:00"/>
    <s v="否"/>
    <s v="李bian边～"/>
    <s v="还可以"/>
    <d v="2026-03-13T00:00:00"/>
    <s v="四川"/>
    <s v="中性"/>
    <d v="2026-03-17T00:00:00"/>
  </r>
  <r>
    <m/>
    <x v="4"/>
    <x v="33"/>
    <d v="2026-03-05T00:00:00"/>
    <s v="否"/>
    <s v="小桃耶"/>
    <s v="好喝少甜"/>
    <d v="2026-03-16T00:00:00"/>
    <s v="山东"/>
    <s v="正向"/>
    <d v="2026-03-17T00:00:00"/>
  </r>
  <r>
    <m/>
    <x v="4"/>
    <x v="33"/>
    <d v="2026-03-05T00:00:00"/>
    <s v="否"/>
    <s v="每天都在发财"/>
    <s v="有点甜"/>
    <d v="2026-03-14T00:00:00"/>
    <s v="陕西"/>
    <s v="中性"/>
    <d v="2026-03-17T00:00:00"/>
  </r>
  <r>
    <m/>
    <x v="4"/>
    <x v="33"/>
    <d v="2026-03-05T00:00:00"/>
    <s v="否"/>
    <s v="白白树"/>
    <s v="超级好喝"/>
    <d v="2026-03-14T00:00:00"/>
    <s v="陕西"/>
    <s v="正向"/>
    <d v="2026-03-17T00:00:00"/>
  </r>
  <r>
    <m/>
    <x v="4"/>
    <x v="33"/>
    <d v="2026-03-05T00:00:00"/>
    <s v="否"/>
    <s v="白桃乌龙奶盖"/>
    <s v="清爽不甜"/>
    <d v="2026-03-14T00:00:00"/>
    <s v="陕西"/>
    <s v="正向"/>
    <d v="2026-03-17T00:00:00"/>
  </r>
  <r>
    <m/>
    <x v="4"/>
    <x v="33"/>
    <d v="2026-03-05T00:00:00"/>
    <s v="否"/>
    <s v="薯薯"/>
    <s v="奶盖好喝但饮品差"/>
    <d v="2026-03-16T00:00:00"/>
    <s v="福建"/>
    <s v="负向"/>
    <d v="2026-03-17T00:00:00"/>
  </r>
  <r>
    <m/>
    <x v="4"/>
    <x v="33"/>
    <d v="2026-03-05T00:00:00"/>
    <s v="否"/>
    <s v="来此月亮常有"/>
    <s v="很喜欢"/>
    <d v="2026-03-14T00:00:00"/>
    <s v="北京"/>
    <s v="正向"/>
    <d v="2026-03-17T00:00:00"/>
  </r>
  <r>
    <m/>
    <x v="4"/>
    <x v="33"/>
    <d v="2026-03-05T00:00:00"/>
    <s v="否"/>
    <s v="我每天好无辜呆萌贱的活着"/>
    <s v="很好喝"/>
    <d v="2026-03-14T00:00:00"/>
    <s v="福建"/>
    <s v="正向"/>
    <d v="2026-03-17T00:00:00"/>
  </r>
  <r>
    <m/>
    <x v="4"/>
    <x v="33"/>
    <d v="2026-03-05T00:00:00"/>
    <s v="否"/>
    <s v="sialebfgdusmebal"/>
    <s v="口感差不如竞品"/>
    <d v="2026-03-15T00:00:00"/>
    <s v="内蒙古"/>
    <s v="负向"/>
    <d v="2026-03-17T00:00:00"/>
  </r>
  <r>
    <m/>
    <x v="4"/>
    <x v="33"/>
    <d v="2026-03-05T00:00:00"/>
    <s v="否"/>
    <s v="权世界最好的你呀"/>
    <s v="奶盖偏咸"/>
    <d v="2026-03-15T00:00:00"/>
    <s v="广东"/>
    <s v="中性"/>
    <d v="2026-03-17T00:00:00"/>
  </r>
  <r>
    <m/>
    <x v="4"/>
    <x v="33"/>
    <d v="2026-03-05T00:00:00"/>
    <s v="否"/>
    <s v="我累点很低"/>
    <s v="超级好喝"/>
    <d v="2026-03-14T00:00:00"/>
    <s v="广东"/>
    <s v="正向"/>
    <d v="2026-03-17T00:00:00"/>
  </r>
  <r>
    <m/>
    <x v="4"/>
    <x v="33"/>
    <d v="2026-03-05T00:00:00"/>
    <s v="否"/>
    <s v="hyf"/>
    <s v="非常难喝"/>
    <d v="2026-03-15T00:00:00"/>
    <s v="陕西"/>
    <s v="负向"/>
    <d v="2026-03-17T00:00:00"/>
  </r>
  <r>
    <m/>
    <x v="4"/>
    <x v="33"/>
    <d v="2026-03-05T00:00:00"/>
    <s v="否"/>
    <s v="鸵鸟"/>
    <s v="很喜欢频繁购买"/>
    <d v="2026-03-16T00:00:00"/>
    <s v="北京"/>
    <s v="正向"/>
    <d v="2026-03-17T00:00:00"/>
  </r>
  <r>
    <m/>
    <x v="4"/>
    <x v="33"/>
    <d v="2026-03-05T00:00:00"/>
    <s v="否"/>
    <s v="痛苦是我走向你的必经之路"/>
    <s v="很好喝"/>
    <d v="2026-03-15T00:00:00"/>
    <s v="广东"/>
    <s v="正向"/>
    <d v="2026-03-17T00:00:00"/>
  </r>
  <r>
    <m/>
    <x v="4"/>
    <x v="33"/>
    <d v="2026-03-05T00:00:00"/>
    <s v="否"/>
    <s v="咸咸鱼子酱"/>
    <s v="味道淡"/>
    <d v="2026-03-15T00:00:00"/>
    <s v="浙江"/>
    <s v="中性"/>
    <d v="2026-03-17T00:00:00"/>
  </r>
  <r>
    <m/>
    <x v="4"/>
    <x v="33"/>
    <d v="2026-03-05T00:00:00"/>
    <s v="否"/>
    <s v="nonono"/>
    <s v="还不错"/>
    <d v="2026-03-13T00:00:00"/>
    <s v="福建"/>
    <s v="中性"/>
    <d v="2026-03-17T00:00:00"/>
  </r>
  <r>
    <m/>
    <x v="4"/>
    <x v="33"/>
    <d v="2026-03-05T00:00:00"/>
    <s v="否"/>
    <s v="怪"/>
    <s v="还可以不太甜"/>
    <d v="2026-03-13T00:00:00"/>
    <s v="广东"/>
    <s v="中性"/>
    <d v="2026-03-17T00:00:00"/>
  </r>
  <r>
    <m/>
    <x v="4"/>
    <x v="33"/>
    <d v="2026-03-05T00:00:00"/>
    <s v="否"/>
    <s v="奶茶不加冰"/>
    <s v="品控不稳定"/>
    <d v="2026-03-14T00:00:00"/>
    <s v="广东"/>
    <s v="负向"/>
    <d v="2026-03-17T00:00:00"/>
  </r>
  <r>
    <m/>
    <x v="4"/>
    <x v="33"/>
    <d v="2026-03-05T00:00:00"/>
    <s v="否"/>
    <s v="蕾蕾累累"/>
    <s v="不同门店差异大"/>
    <d v="2026-03-14T00:00:00"/>
    <s v="广东"/>
    <s v="中性"/>
    <d v="2026-03-17T00:00:00"/>
  </r>
  <r>
    <m/>
    <x v="4"/>
    <x v="33"/>
    <d v="2026-03-05T00:00:00"/>
    <s v="否"/>
    <s v="就这样宅"/>
    <s v="很好喝"/>
    <d v="2026-03-14T00:00:00"/>
    <s v="江西"/>
    <s v="正向"/>
    <d v="2026-03-17T00:00:00"/>
  </r>
  <r>
    <m/>
    <x v="4"/>
    <x v="33"/>
    <d v="2026-03-05T00:00:00"/>
    <s v="否"/>
    <s v="超人超会飞"/>
    <s v="很好喝不水"/>
    <d v="2026-03-14T00:00:00"/>
    <s v="广西"/>
    <s v="正向"/>
    <d v="2026-03-17T00:00:00"/>
  </r>
  <r>
    <m/>
    <x v="4"/>
    <x v="33"/>
    <d v="2026-03-05T00:00:00"/>
    <s v="否"/>
    <s v="是橙子啊🍊"/>
    <s v="奶盖苦"/>
    <d v="2026-03-14T00:00:00"/>
    <s v="湖北"/>
    <s v="负向"/>
    <d v="2026-03-17T00:00:00"/>
  </r>
  <r>
    <m/>
    <x v="4"/>
    <x v="33"/>
    <d v="2026-03-05T00:00:00"/>
    <s v="否"/>
    <s v="Makabaka"/>
    <s v="奶盖少"/>
    <d v="2026-03-14T00:00:00"/>
    <s v="湖北"/>
    <s v="负向"/>
    <d v="2026-03-17T00:00:00"/>
  </r>
  <r>
    <m/>
    <x v="4"/>
    <x v="33"/>
    <d v="2026-03-05T00:00:00"/>
    <s v="否"/>
    <s v="不下88斤不改名"/>
    <s v="原料还可以"/>
    <d v="2026-03-14T00:00:00"/>
    <s v="广东"/>
    <s v="中性"/>
    <d v="2026-03-17T00:00:00"/>
  </r>
  <r>
    <m/>
    <x v="4"/>
    <x v="33"/>
    <d v="2026-03-05T00:00:00"/>
    <s v="否"/>
    <s v="重国功夫窝们喜欢"/>
    <s v="适中不腻"/>
    <d v="2026-03-14T00:00:00"/>
    <s v="河南"/>
    <s v="正向"/>
    <d v="2026-03-17T00:00:00"/>
  </r>
  <r>
    <m/>
    <x v="4"/>
    <x v="33"/>
    <d v="2026-03-05T00:00:00"/>
    <s v="否"/>
    <s v="momo"/>
    <s v="喝到最后恶心"/>
    <d v="2026-03-13T00:00:00"/>
    <s v="江苏"/>
    <s v="负向"/>
    <d v="2026-03-17T00:00:00"/>
  </r>
  <r>
    <m/>
    <x v="4"/>
    <x v="33"/>
    <d v="2026-03-05T00:00:00"/>
    <s v="否"/>
    <n v="1"/>
    <s v="难喝"/>
    <d v="2026-03-16T00:00:00"/>
    <s v="河南"/>
    <s v="负向"/>
    <d v="2026-03-17T00:00:00"/>
  </r>
  <r>
    <m/>
    <x v="4"/>
    <x v="33"/>
    <d v="2026-03-05T00:00:00"/>
    <s v="否"/>
    <s v="几里"/>
    <s v="不好喝很稠"/>
    <d v="2026-03-15T00:00:00"/>
    <s v="广东"/>
    <s v="负向"/>
    <d v="2026-03-17T00:00:00"/>
  </r>
  <r>
    <m/>
    <x v="4"/>
    <x v="33"/>
    <d v="2026-03-05T00:00:00"/>
    <s v="否"/>
    <s v="yeon"/>
    <s v="不太好喝"/>
    <d v="2026-03-14T00:00:00"/>
    <s v="广东"/>
    <s v="负向"/>
    <d v="2026-03-17T00:00:00"/>
  </r>
  <r>
    <m/>
    <x v="4"/>
    <x v="33"/>
    <d v="2026-03-05T00:00:00"/>
    <s v="否"/>
    <s v="闲不闲不闲"/>
    <s v="很难喝"/>
    <d v="2026-03-14T00:00:00"/>
    <s v="山东"/>
    <s v="负向"/>
    <d v="2026-03-17T00:00:00"/>
  </r>
  <r>
    <m/>
    <x v="4"/>
    <x v="33"/>
    <d v="2026-03-05T00:00:00"/>
    <s v="否"/>
    <s v="Ö椰🥥"/>
    <s v="已喝奶昔准备尝果茶"/>
    <d v="2026-03-10T00:00:00"/>
    <s v="重庆"/>
    <s v="中性"/>
    <d v="2026-03-17T00:00:00"/>
  </r>
  <r>
    <m/>
    <x v="4"/>
    <x v="33"/>
    <d v="2026-03-05T00:00:00"/>
    <s v="否"/>
    <s v="momo"/>
    <s v="询问奶昔口感"/>
    <d v="2026-03-11T00:00:00"/>
    <s v="广东"/>
    <s v="中性"/>
    <d v="2026-03-17T00:00:00"/>
  </r>
  <r>
    <m/>
    <x v="4"/>
    <x v="33"/>
    <d v="2026-03-05T00:00:00"/>
    <s v="否"/>
    <s v="琪琪momo"/>
    <s v="很好喝建议少甜少冰"/>
    <d v="2026-03-05T00:00:00"/>
    <s v="辽宁"/>
    <s v="正向"/>
    <d v="2026-03-17T00:00:00"/>
  </r>
  <r>
    <m/>
    <x v="4"/>
    <x v="33"/>
    <d v="2026-03-05T00:00:00"/>
    <s v="否"/>
    <s v="汪汪仙贝"/>
    <s v="今天也喝了这款"/>
    <d v="2026-03-05T00:00:00"/>
    <s v="浙江"/>
    <s v="中性"/>
    <d v="2026-03-17T00:00:00"/>
  </r>
  <r>
    <m/>
    <x v="4"/>
    <x v="33"/>
    <d v="2026-03-05T00:00:00"/>
    <s v="否"/>
    <s v="鹿鹿酱"/>
    <s v="奶昔也很好喝"/>
    <d v="2026-03-05T00:00:00"/>
    <s v="江西"/>
    <s v="正向"/>
    <d v="2026-03-17T00:00:00"/>
  </r>
  <r>
    <m/>
    <x v="4"/>
    <x v="33"/>
    <d v="2026-03-05T00:00:00"/>
    <s v="否"/>
    <s v="墨鱼丸上校"/>
    <s v="询问是否去茶底"/>
    <d v="2026-03-08T00:00:00"/>
    <s v="广东"/>
    <s v="中性"/>
    <d v="2026-03-17T00:00:00"/>
  </r>
  <r>
    <m/>
    <x v="4"/>
    <x v="33"/>
    <d v="2026-03-05T00:00:00"/>
    <s v="否"/>
    <s v="碳烤板栗."/>
    <s v="杯子设计不好看"/>
    <d v="2026-03-05T00:00:00"/>
    <s v="广东"/>
    <s v="负向"/>
    <d v="2026-03-17T00:00:00"/>
  </r>
  <r>
    <m/>
    <x v="4"/>
    <x v="33"/>
    <d v="2026-03-05T00:00:00"/>
    <s v="否"/>
    <s v="爱会消失嗎."/>
    <s v="询问去茶底口感"/>
    <d v="2026-03-10T00:00:00"/>
    <s v="陕西"/>
    <s v="中性"/>
    <d v="2026-03-17T00:00:00"/>
  </r>
  <r>
    <m/>
    <x v="4"/>
    <x v="33"/>
    <d v="2026-03-05T00:00:00"/>
    <s v="否"/>
    <s v="momo"/>
    <s v="品牌越来越好"/>
    <d v="2026-03-05T00:00:00"/>
    <s v="广东"/>
    <s v="正向"/>
    <d v="2026-03-17T00:00:00"/>
  </r>
  <r>
    <m/>
    <x v="4"/>
    <x v="33"/>
    <d v="2026-03-05T00:00:00"/>
    <s v="否"/>
    <s v="金欠欠"/>
    <s v="很清爽很好喝"/>
    <d v="2026-03-08T00:00:00"/>
    <s v="湖北"/>
    <s v="正向"/>
    <d v="2026-03-17T00:00:00"/>
  </r>
  <r>
    <m/>
    <x v="4"/>
    <x v="33"/>
    <d v="2026-03-05T00:00:00"/>
    <s v="否"/>
    <s v="卷卷国王."/>
    <s v="很难喝直接扔掉"/>
    <d v="2026-03-07T00:00:00"/>
    <s v="北京"/>
    <s v="负向"/>
    <d v="2026-03-17T00:00:00"/>
  </r>
  <r>
    <m/>
    <x v="4"/>
    <x v="33"/>
    <d v="2026-03-05T00:00:00"/>
    <s v="否"/>
    <s v="草草喵声"/>
    <s v="难喝直接丢弃"/>
    <d v="2026-03-13T00:00:00"/>
    <s v="广东"/>
    <s v="负向"/>
    <d v="2026-03-17T00:00:00"/>
  </r>
  <r>
    <m/>
    <x v="4"/>
    <x v="33"/>
    <d v="2026-03-05T00:00:00"/>
    <s v="否"/>
    <s v="宇文芊兰"/>
    <s v="非常好喝"/>
    <d v="2026-03-10T00:00:00"/>
    <s v="宁夏"/>
    <s v="正向"/>
    <d v="2026-03-17T00:00:00"/>
  </r>
  <r>
    <m/>
    <x v="4"/>
    <x v="33"/>
    <d v="2026-03-05T00:00:00"/>
    <s v="否"/>
    <s v="momomo🍟！"/>
    <s v="不喜欢但奶昔好喝"/>
    <d v="2026-03-08T00:00:00"/>
    <s v="浙江"/>
    <s v="中性"/>
    <d v="2026-03-17T00:00:00"/>
  </r>
  <r>
    <m/>
    <x v="4"/>
    <x v="33"/>
    <d v="2026-03-05T00:00:00"/>
    <s v="否"/>
    <s v="风间的苍耳🥕"/>
    <s v="果肉丰富很好喝"/>
    <d v="2026-03-05T00:00:00"/>
    <s v="重庆"/>
    <s v="正向"/>
    <d v="2026-03-17T00:00:00"/>
  </r>
  <r>
    <m/>
    <x v="4"/>
    <x v="33"/>
    <d v="2026-03-05T00:00:00"/>
    <s v="否"/>
    <s v="jyjkkk白白羊"/>
    <s v="清爽好喝"/>
    <d v="2026-03-07T00:00:00"/>
    <s v="四川"/>
    <s v="正向"/>
    <d v="2026-03-17T00:00:00"/>
  </r>
  <r>
    <m/>
    <x v="4"/>
    <x v="33"/>
    <d v="2026-03-05T00:00:00"/>
    <s v="否"/>
    <s v="别闹了"/>
    <s v="抹茶很苦"/>
    <d v="2026-03-06T00:00:00"/>
    <s v="广西"/>
    <s v="负向"/>
    <d v="2026-03-17T00:00:00"/>
  </r>
  <r>
    <m/>
    <x v="4"/>
    <x v="33"/>
    <d v="2026-03-05T00:00:00"/>
    <s v="否"/>
    <s v="瓶瓶罐罐"/>
    <s v="很好喝喝两杯"/>
    <d v="2026-03-05T00:00:00"/>
    <s v="吉林"/>
    <s v="正向"/>
    <d v="2026-03-17T00:00:00"/>
  </r>
  <r>
    <m/>
    <x v="4"/>
    <x v="33"/>
    <d v="2026-03-05T00:00:00"/>
    <s v="否"/>
    <s v="嘻嘻"/>
    <s v="味道寡淡"/>
    <d v="2026-03-08T00:00:00"/>
    <s v="广东"/>
    <s v="负向"/>
    <d v="2026-03-17T00:00:00"/>
  </r>
  <r>
    <m/>
    <x v="4"/>
    <x v="33"/>
    <d v="2026-03-05T00:00:00"/>
    <s v="否"/>
    <s v="晓敏"/>
    <s v="口感留香"/>
    <d v="2026-03-10T00:00:00"/>
    <s v="中国香港"/>
    <s v="正向"/>
    <d v="2026-03-17T00:00:00"/>
  </r>
  <r>
    <m/>
    <x v="4"/>
    <x v="33"/>
    <d v="2026-03-05T00:00:00"/>
    <s v="否"/>
    <s v="了了"/>
    <s v="太甜不好喝"/>
    <d v="2026-03-08T00:00:00"/>
    <s v="四川"/>
    <s v="负向"/>
    <d v="2026-03-17T00:00:00"/>
  </r>
  <r>
    <m/>
    <x v="4"/>
    <x v="33"/>
    <d v="2026-03-05T00:00:00"/>
    <s v="否"/>
    <s v="🥛沅系^萌禧🐰"/>
    <s v="非常好喝"/>
    <d v="2026-03-06T00:00:00"/>
    <s v="上海"/>
    <s v="正向"/>
    <d v="2026-03-17T00:00:00"/>
  </r>
  <r>
    <m/>
    <x v="4"/>
    <x v="33"/>
    <d v="2026-03-05T00:00:00"/>
    <s v="否"/>
    <s v="momo"/>
    <s v="感觉一般"/>
    <d v="2026-03-06T00:00:00"/>
    <s v="广东"/>
    <s v="中性"/>
    <d v="2026-03-17T00:00:00"/>
  </r>
  <r>
    <m/>
    <x v="4"/>
    <x v="33"/>
    <d v="2026-03-05T00:00:00"/>
    <s v="否"/>
    <s v="🥓培根鸡蛋帕尼尼。"/>
    <s v="比竞品好喝"/>
    <d v="2026-03-14T00:00:00"/>
    <s v="广东"/>
    <s v="正向"/>
    <d v="2026-03-17T00:00:00"/>
  </r>
  <r>
    <m/>
    <x v="4"/>
    <x v="33"/>
    <d v="2026-03-05T00:00:00"/>
    <s v="否"/>
    <s v="临江仙."/>
    <s v="很好喝主动购买"/>
    <d v="2026-03-06T00:00:00"/>
    <s v="湖南"/>
    <s v="正向"/>
    <d v="2026-03-17T00:00:00"/>
  </r>
  <r>
    <m/>
    <x v="4"/>
    <x v="33"/>
    <d v="2026-03-05T00:00:00"/>
    <s v="否"/>
    <s v="屁屁爱喝奶茶"/>
    <s v="很好喝"/>
    <d v="2026-03-05T00:00:00"/>
    <s v="广东"/>
    <s v="正向"/>
    <d v="2026-03-17T00:00:00"/>
  </r>
  <r>
    <m/>
    <x v="4"/>
    <x v="33"/>
    <d v="2026-03-05T00:00:00"/>
    <s v="否"/>
    <s v="忧郁蓝调"/>
    <s v="冰茶一般奶昔更好"/>
    <d v="2026-03-11T00:00:00"/>
    <s v="江西"/>
    <s v="中性"/>
    <d v="2026-03-17T00:00:00"/>
  </r>
  <r>
    <m/>
    <x v="4"/>
    <x v="33"/>
    <d v="2026-03-05T00:00:00"/>
    <s v="否"/>
    <s v="小猪"/>
    <s v="品牌表现变好"/>
    <d v="2026-03-06T00:00:00"/>
    <s v="广东"/>
    <s v="正向"/>
    <d v="2026-03-17T00:00:00"/>
  </r>
  <r>
    <m/>
    <x v="4"/>
    <x v="33"/>
    <d v="2026-03-05T00:00:00"/>
    <s v="否"/>
    <s v="imgonnagetyouback"/>
    <s v="询问甜度"/>
    <d v="2026-03-05T00:00:00"/>
    <s v="湖北"/>
    <s v="中性"/>
    <d v="2026-03-17T00:00:00"/>
  </r>
  <r>
    <m/>
    <x v="4"/>
    <x v="34"/>
    <d v="2026-03-06T00:00:00"/>
    <s v="否"/>
    <s v="知安ღ"/>
    <s v="还没喝准备尝试"/>
    <d v="2026-03-05T00:00:00"/>
    <s v="辽宁"/>
    <s v="中性"/>
    <d v="2026-03-17T00:00:00"/>
  </r>
  <r>
    <m/>
    <x v="4"/>
    <x v="34"/>
    <d v="2026-03-06T00:00:00"/>
    <s v="否"/>
    <s v="呼呼不迷糊"/>
    <s v="颜色好看期待口味"/>
    <d v="2026-03-04T00:00:00"/>
    <s v="辽宁"/>
    <s v="正向"/>
    <d v="2026-03-17T00:00:00"/>
  </r>
  <r>
    <m/>
    <x v="4"/>
    <x v="34"/>
    <d v="2026-03-06T00:00:00"/>
    <s v="否"/>
    <b v="1"/>
    <s v="必须尝试新品"/>
    <d v="2026-03-08T00:00:00"/>
    <s v="辽宁"/>
    <s v="正向"/>
    <d v="2026-03-17T00:00:00"/>
  </r>
  <r>
    <m/>
    <x v="4"/>
    <x v="34"/>
    <d v="2026-03-06T00:00:00"/>
    <s v="否"/>
    <s v="nsw"/>
    <s v="好喝"/>
    <d v="2026-03-16T00:00:00"/>
    <s v="辽宁"/>
    <s v="正向"/>
    <d v="2026-03-17T00:00:00"/>
  </r>
  <r>
    <m/>
    <x v="4"/>
    <x v="34"/>
    <d v="2026-03-06T00:00:00"/>
    <s v="否"/>
    <s v="七安"/>
    <s v="看起来很有食欲"/>
    <d v="2026-03-05T00:00:00"/>
    <s v="辽宁"/>
    <s v="正向"/>
    <d v="2026-03-17T00:00:00"/>
  </r>
  <r>
    <m/>
    <x v="4"/>
    <x v="34"/>
    <d v="2026-03-06T00:00:00"/>
    <s v="否"/>
    <s v="是只好鸟OuO"/>
    <s v="很想尝试"/>
    <d v="2026-03-06T00:00:00"/>
    <s v="辽宁"/>
    <s v="正向"/>
    <d v="2026-03-17T00:00:00"/>
  </r>
  <r>
    <m/>
    <x v="4"/>
    <x v="34"/>
    <d v="2026-03-06T00:00:00"/>
    <s v="否"/>
    <s v="羊村懒大王"/>
    <s v="芭乐很好喝"/>
    <d v="2026-03-06T00:00:00"/>
    <s v="辽宁"/>
    <s v="正向"/>
    <d v="2026-03-17T00:00:00"/>
  </r>
  <r>
    <m/>
    <x v="4"/>
    <x v="34"/>
    <d v="2026-03-06T00:00:00"/>
    <s v="否"/>
    <s v="周周吃不够"/>
    <s v="很想喝"/>
    <d v="2026-03-05T00:00:00"/>
    <s v="辽宁"/>
    <s v="正向"/>
    <d v="2026-03-17T00:00:00"/>
  </r>
  <r>
    <m/>
    <x v="4"/>
    <x v="34"/>
    <d v="2026-03-06T00:00:00"/>
    <s v="否"/>
    <s v="夢野子"/>
    <s v="非常期待芭乐口味"/>
    <d v="2026-03-04T00:00:00"/>
    <s v="辽宁"/>
    <s v="正向"/>
    <d v="2026-03-17T00:00:00"/>
  </r>
  <r>
    <m/>
    <x v="4"/>
    <x v="34"/>
    <d v="2026-03-06T00:00:00"/>
    <s v="否"/>
    <s v="Liora13993"/>
    <s v="支持品牌"/>
    <d v="2026-03-06T00:00:00"/>
    <s v="辽宁"/>
    <s v="正向"/>
    <d v="2026-03-17T00:00:00"/>
  </r>
  <r>
    <m/>
    <x v="4"/>
    <x v="34"/>
    <d v="2026-03-06T00:00:00"/>
    <s v="否"/>
    <s v="面包大王."/>
    <s v="看起来很好喝准备购买"/>
    <d v="2026-03-10T00:00:00"/>
    <s v="辽宁"/>
    <s v="正向"/>
    <d v="2026-03-17T00:00:00"/>
  </r>
  <r>
    <m/>
    <x v="4"/>
    <x v="34"/>
    <d v="2026-03-06T00:00:00"/>
    <s v="否"/>
    <s v="我想睡懒觉"/>
    <s v="喜欢芭乐和抹茶组合"/>
    <d v="2026-03-05T00:00:00"/>
    <s v="辽宁"/>
    <s v="正向"/>
    <d v="2026-03-17T00:00:00"/>
  </r>
  <r>
    <m/>
    <x v="4"/>
    <x v="34"/>
    <d v="2026-03-06T00:00:00"/>
    <s v="否"/>
    <s v="Cristina_桐"/>
    <s v="期待新品芭乐口味"/>
    <d v="2026-03-05T00:00:00"/>
    <s v="辽宁"/>
    <s v="正向"/>
    <d v="2026-03-17T00:00:00"/>
  </r>
  <r>
    <m/>
    <x v="4"/>
    <x v="34"/>
    <d v="2026-03-06T00:00:00"/>
    <s v="否"/>
    <s v="晓媛"/>
    <s v="准备周末尝试"/>
    <d v="2026-03-05T00:00:00"/>
    <s v="辽宁"/>
    <s v="中性"/>
    <d v="2026-03-17T00:00:00"/>
  </r>
  <r>
    <m/>
    <x v="4"/>
    <x v="34"/>
    <d v="2026-03-06T00:00:00"/>
    <s v="否"/>
    <s v="小🐏削N"/>
    <s v="好喝爱喝"/>
    <d v="2026-03-04T00:00:00"/>
    <s v="辽宁"/>
    <s v="正向"/>
    <d v="2026-03-17T00:00:00"/>
  </r>
  <r>
    <m/>
    <x v="4"/>
    <x v="34"/>
    <d v="2026-03-06T00:00:00"/>
    <s v="否"/>
    <s v="Mr.喵小姐"/>
    <s v="颜值高很喜欢"/>
    <d v="2026-03-04T00:00:00"/>
    <s v="辽宁"/>
    <s v="正向"/>
    <d v="2026-03-17T00:00:00"/>
  </r>
  <r>
    <m/>
    <x v="4"/>
    <x v="34"/>
    <d v="2026-03-06T00:00:00"/>
    <s v="否"/>
    <s v="喵~"/>
    <s v="喜欢芭乐口味期待"/>
    <d v="2026-03-04T00:00:00"/>
    <s v="辽宁"/>
    <s v="正向"/>
    <d v="2026-03-17T00:00:00"/>
  </r>
  <r>
    <m/>
    <x v="4"/>
    <x v="34"/>
    <d v="2026-03-06T00:00:00"/>
    <s v="否"/>
    <s v="玥玥爱吃饭"/>
    <s v="想尝试"/>
    <d v="2026-03-04T00:00:00"/>
    <s v="辽宁"/>
    <s v="中性"/>
    <d v="2026-03-17T00:00:00"/>
  </r>
  <r>
    <m/>
    <x v="4"/>
    <x v="34"/>
    <d v="2026-03-06T00:00:00"/>
    <s v="否"/>
    <s v="软糖"/>
    <s v="看起来很好喝"/>
    <d v="2026-03-04T00:00:00"/>
    <s v="辽宁"/>
    <s v="正向"/>
    <d v="2026-03-17T00:00:00"/>
  </r>
  <r>
    <m/>
    <x v="4"/>
    <x v="34"/>
    <d v="2026-03-06T00:00:00"/>
    <s v="否"/>
    <s v="喜欢夏天"/>
    <s v="很想喝新品"/>
    <d v="2026-03-04T00:00:00"/>
    <s v="辽宁"/>
    <s v="正向"/>
    <d v="2026-03-17T00:00:00"/>
  </r>
  <r>
    <m/>
    <x v="4"/>
    <x v="34"/>
    <d v="2026-03-06T00:00:00"/>
    <s v="否"/>
    <s v="盛京吃不饱"/>
    <s v="很期待尝试"/>
    <d v="2026-03-04T00:00:00"/>
    <s v="辽宁"/>
    <s v="正向"/>
    <d v="2026-03-17T00:00:00"/>
  </r>
  <r>
    <m/>
    <x v="4"/>
    <x v="34"/>
    <d v="2026-03-06T00:00:00"/>
    <s v="否"/>
    <s v="felix🔮"/>
    <s v="颜色清爽好看"/>
    <d v="2026-03-04T00:00:00"/>
    <s v="辽宁"/>
    <s v="正向"/>
    <d v="2026-03-17T00:00:00"/>
  </r>
  <r>
    <m/>
    <x v="4"/>
    <x v="34"/>
    <d v="2026-03-06T00:00:00"/>
    <s v="否"/>
    <s v="星星掉进我怀里"/>
    <s v="报名尝试新品"/>
    <d v="2026-03-04T00:00:00"/>
    <s v="辽宁"/>
    <s v="正向"/>
    <d v="2026-03-17T00:00:00"/>
  </r>
  <r>
    <m/>
    <x v="4"/>
    <x v="34"/>
    <d v="2026-03-06T00:00:00"/>
    <s v="否"/>
    <s v="淘气小承子"/>
    <s v="信任品牌觉得好喝"/>
    <d v="2026-03-04T00:00:00"/>
    <s v="辽宁"/>
    <s v="正向"/>
    <d v="2026-03-17T00:00:00"/>
  </r>
  <r>
    <m/>
    <x v="4"/>
    <x v="34"/>
    <d v="2026-03-06T00:00:00"/>
    <s v="否"/>
    <s v="无语的物语"/>
    <s v="清爽不腻适合春天"/>
    <d v="2026-03-11T00:00:00"/>
    <s v="辽宁"/>
    <s v="正向"/>
    <d v="2026-03-17T00:00:00"/>
  </r>
  <r>
    <m/>
    <x v="4"/>
    <x v="34"/>
    <d v="2026-03-06T00:00:00"/>
    <s v="否"/>
    <s v="花开院"/>
    <s v="搭配清新有吸引力"/>
    <d v="2026-03-11T00:00:00"/>
    <s v="辽宁"/>
    <s v="正向"/>
    <d v="2026-03-17T00:00:00"/>
  </r>
  <r>
    <m/>
    <x v="4"/>
    <x v="34"/>
    <d v="2026-03-06T00:00:00"/>
    <s v="否"/>
    <s v="欣羿设计唐"/>
    <s v="搭配清新感强"/>
    <d v="2026-03-07T00:00:00"/>
    <s v="辽宁"/>
    <s v="正向"/>
    <d v="2026-03-17T00:00:00"/>
  </r>
  <r>
    <m/>
    <x v="4"/>
    <x v="34"/>
    <d v="2026-03-06T00:00:00"/>
    <s v="否"/>
    <s v="天线短路宝宝"/>
    <s v="对芭乐饮品期待高"/>
    <d v="2026-03-06T00:00:00"/>
    <s v="辽宁"/>
    <s v="正向"/>
    <d v="2026-03-17T00:00:00"/>
  </r>
  <r>
    <m/>
    <x v="4"/>
    <x v="34"/>
    <d v="2026-03-06T00:00:00"/>
    <s v="否"/>
    <s v="kiki"/>
    <s v="产品定位清爽适合场景"/>
    <d v="2026-03-04T00:00:00"/>
    <s v="辽宁"/>
    <s v="正向"/>
    <d v="2026-03-17T00:00:00"/>
  </r>
  <r>
    <m/>
    <x v="7"/>
    <x v="42"/>
    <d v="2025-03-04T00:00:00"/>
    <s v="是"/>
    <s v="小鱼"/>
    <s v="非常喜欢希望佛手柑回归"/>
    <d v="2026-03-14T00:00:00"/>
    <s v="河北"/>
    <s v="正向"/>
    <d v="2026-03-17T00:00:00"/>
  </r>
  <r>
    <m/>
    <x v="7"/>
    <x v="42"/>
    <d v="2025-03-04T00:00:00"/>
    <s v="是"/>
    <s v="🔒momo🔒"/>
    <s v="佛手柑系列非常喜欢"/>
    <d v="2026-03-14T00:00:00"/>
    <s v="山东"/>
    <s v="正向"/>
    <d v="2026-03-17T00:00:00"/>
  </r>
  <r>
    <m/>
    <x v="7"/>
    <x v="42"/>
    <d v="2025-03-04T00:00:00"/>
    <s v="是"/>
    <s v="77小狗"/>
    <s v="好喝推荐"/>
    <d v="2026-03-14T00:00:00"/>
    <s v="山东"/>
    <s v="正向"/>
    <d v="2026-03-17T00:00:00"/>
  </r>
  <r>
    <m/>
    <x v="7"/>
    <x v="42"/>
    <d v="2025-03-04T00:00:00"/>
    <s v="是"/>
    <s v="7teen^ty"/>
    <s v="没喝到有遗憾"/>
    <d v="2026-03-16T00:00:00"/>
    <s v="江苏"/>
    <s v="中性"/>
    <d v="2026-03-17T00:00:00"/>
  </r>
  <r>
    <m/>
    <x v="7"/>
    <x v="42"/>
    <d v="2025-03-04T00:00:00"/>
    <s v="是"/>
    <s v="ACE"/>
    <s v="尝试搭配建议"/>
    <d v="2026-03-16T00:00:00"/>
    <s v="广东"/>
    <s v="中性"/>
    <d v="2026-03-17T00:00:00"/>
  </r>
  <r>
    <m/>
    <x v="7"/>
    <x v="42"/>
    <d v="2025-03-04T00:00:00"/>
    <s v="是"/>
    <s v="哥哥你是妈妈唯一的老公"/>
    <s v="今年口味变差有异味"/>
    <d v="2026-03-17T00:00:00"/>
    <s v="陕西"/>
    <s v="负向"/>
    <d v="2026-03-17T00:00:00"/>
  </r>
  <r>
    <m/>
    <x v="7"/>
    <x v="42"/>
    <d v="2025-03-04T00:00:00"/>
    <s v="是"/>
    <s v="石三问"/>
    <s v="非常喜欢产品"/>
    <d v="2026-03-14T00:00:00"/>
    <s v="陕西"/>
    <s v="正向"/>
    <d v="2026-03-17T00:00:00"/>
  </r>
  <r>
    <m/>
    <x v="7"/>
    <x v="42"/>
    <d v="2025-03-04T00:00:00"/>
    <s v="是"/>
    <s v="野比新一"/>
    <s v="建议换奶提升口感"/>
    <d v="2026-03-17T00:00:00"/>
    <s v="浙江"/>
    <s v="中性"/>
    <d v="2026-03-17T00:00:00"/>
  </r>
  <r>
    <m/>
    <x v="7"/>
    <x v="42"/>
    <d v="2025-03-04T00:00:00"/>
    <s v="是"/>
    <s v="MHan_nnnnnn"/>
    <s v="希望系列产品全部上线"/>
    <d v="2026-03-14T00:00:00"/>
    <s v="河北"/>
    <s v="正向"/>
    <d v="2026-03-17T00:00:00"/>
  </r>
  <r>
    <m/>
    <x v="7"/>
    <x v="42"/>
    <d v="2025-03-04T00:00:00"/>
    <s v="是"/>
    <s v="小Y"/>
    <s v="希望玫瑰回归"/>
    <d v="2026-03-16T00:00:00"/>
    <s v="江苏"/>
    <s v="正向"/>
    <d v="2026-03-17T00:00:00"/>
  </r>
  <r>
    <m/>
    <x v="7"/>
    <x v="42"/>
    <d v="2025-03-04T00:00:00"/>
    <s v="是"/>
    <s v="DokiDoki"/>
    <s v="对未回归产品不满"/>
    <d v="2026-03-16T00:00:00"/>
    <s v="山东"/>
    <s v="负向"/>
    <d v="2026-03-17T00:00:00"/>
  </r>
  <r>
    <m/>
    <x v="7"/>
    <x v="42"/>
    <d v="2025-03-04T00:00:00"/>
    <s v="是"/>
    <s v="Yin"/>
    <s v="风味层次好评价极高"/>
    <d v="2026-03-14T00:00:00"/>
    <s v="江苏"/>
    <s v="正向"/>
    <d v="2026-03-17T00:00:00"/>
  </r>
  <r>
    <m/>
    <x v="7"/>
    <x v="42"/>
    <d v="2025-03-04T00:00:00"/>
    <s v="是"/>
    <s v="吴芙芙爱吃鱼"/>
    <s v="后悔没有购买正品"/>
    <d v="2026-03-14T00:00:00"/>
    <s v="上海"/>
    <s v="正向"/>
    <d v="2026-03-17T00:00:00"/>
  </r>
  <r>
    <m/>
    <x v="7"/>
    <x v="42"/>
    <d v="2025-03-04T00:00:00"/>
    <s v="是"/>
    <s v="mysing"/>
    <s v="喜欢茉莉系列"/>
    <d v="2026-03-16T00:00:00"/>
    <s v="四川"/>
    <s v="正向"/>
    <d v="2026-03-17T00:00:00"/>
  </r>
  <r>
    <m/>
    <x v="7"/>
    <x v="42"/>
    <d v="2025-03-04T00:00:00"/>
    <s v="是"/>
    <s v="江枫溪"/>
    <s v="持续支持产品"/>
    <d v="2026-03-14T00:00:00"/>
    <s v="重庆"/>
    <s v="正向"/>
    <d v="2026-03-17T00:00:00"/>
  </r>
  <r>
    <m/>
    <x v="7"/>
    <x v="42"/>
    <d v="2025-03-04T00:00:00"/>
    <s v="是"/>
    <s v="大可"/>
    <s v="口感清新回甘好"/>
    <d v="2026-03-14T00:00:00"/>
    <s v="浙江"/>
    <s v="正向"/>
    <d v="2026-03-17T00:00:00"/>
  </r>
  <r>
    <m/>
    <x v="7"/>
    <x v="42"/>
    <d v="2025-03-04T00:00:00"/>
    <s v="是"/>
    <s v="Tracy311"/>
    <s v="希望产品回归"/>
    <d v="2026-03-16T00:00:00"/>
    <s v="重庆"/>
    <s v="正向"/>
    <d v="2026-03-17T00:00:00"/>
  </r>
  <r>
    <m/>
    <x v="7"/>
    <x v="42"/>
    <d v="2025-03-04T00:00:00"/>
    <s v="是"/>
    <s v="Day Day Up"/>
    <s v="准备尝试新品"/>
    <d v="2026-03-15T00:00:00"/>
    <s v="内蒙古"/>
    <s v="中性"/>
    <d v="2026-03-17T00:00:00"/>
  </r>
  <r>
    <m/>
    <x v="7"/>
    <x v="42"/>
    <d v="2025-03-04T00:00:00"/>
    <s v="是"/>
    <s v="吴萧然"/>
    <s v="关注新品蛋糕"/>
    <d v="2026-03-14T00:00:00"/>
    <s v="山东"/>
    <s v="中性"/>
    <d v="2026-03-17T00:00:00"/>
  </r>
  <r>
    <m/>
    <x v="7"/>
    <x v="42"/>
    <d v="2025-03-04T00:00:00"/>
    <s v="是"/>
    <s v="DēnGDēng"/>
    <s v="口味比去年更好"/>
    <d v="2026-03-16T00:00:00"/>
    <s v="云南"/>
    <s v="正向"/>
    <d v="2026-03-17T00:00:00"/>
  </r>
  <r>
    <m/>
    <x v="7"/>
    <x v="42"/>
    <d v="2025-03-04T00:00:00"/>
    <s v="是"/>
    <s v="Dbdbddd"/>
    <s v="欢迎产品回归"/>
    <d v="2026-03-14T00:00:00"/>
    <s v="海南"/>
    <s v="正向"/>
    <d v="2026-03-17T00:00:00"/>
  </r>
  <r>
    <m/>
    <x v="7"/>
    <x v="42"/>
    <d v="2025-03-04T00:00:00"/>
    <s v="是"/>
    <s v="南南南孚"/>
    <s v="强烈希望常驻产品"/>
    <d v="2026-03-16T00:00:00"/>
    <s v="内蒙古"/>
    <s v="正向"/>
    <d v="2026-03-17T00:00:00"/>
  </r>
  <r>
    <m/>
    <x v="7"/>
    <x v="42"/>
    <d v="2025-03-04T00:00:00"/>
    <s v="是"/>
    <s v="曈曈"/>
    <s v="对产品策略不满"/>
    <d v="2026-03-16T00:00:00"/>
    <s v="天津"/>
    <s v="负向"/>
    <d v="2026-03-17T00:00:00"/>
  </r>
  <r>
    <m/>
    <x v="7"/>
    <x v="42"/>
    <d v="2025-03-04T00:00:00"/>
    <s v="是"/>
    <s v="咕噜咕噜囍之郎"/>
    <s v="非常喜欢产品"/>
    <d v="2026-03-16T00:00:00"/>
    <s v="湖南"/>
    <s v="正向"/>
    <d v="2026-03-17T00:00:00"/>
  </r>
  <r>
    <m/>
    <x v="7"/>
    <x v="42"/>
    <d v="2025-03-04T00:00:00"/>
    <s v="是"/>
    <s v="Héloïse"/>
    <s v="口感评价很差"/>
    <d v="2026-03-15T00:00:00"/>
    <s v="广东"/>
    <s v="负向"/>
    <d v="2026-03-17T00:00:00"/>
  </r>
  <r>
    <m/>
    <x v="7"/>
    <x v="42"/>
    <d v="2025-03-04T00:00:00"/>
    <s v="是"/>
    <s v="晶晶姑姑"/>
    <s v="整体体验很好有治愈感"/>
    <d v="2026-03-16T00:00:00"/>
    <s v="上海"/>
    <s v="正向"/>
    <d v="2026-03-17T00:00:00"/>
  </r>
  <r>
    <m/>
    <x v="7"/>
    <x v="42"/>
    <d v="2025-03-04T00:00:00"/>
    <s v="是"/>
    <s v="早点睡觉"/>
    <s v="参与互动"/>
    <d v="2026-03-16T00:00:00"/>
    <s v="浙江"/>
    <s v="中性"/>
    <d v="2026-03-17T00:00:00"/>
  </r>
  <r>
    <m/>
    <x v="7"/>
    <x v="42"/>
    <d v="2025-03-04T00:00:00"/>
    <s v="是"/>
    <s v="别来钓我鱼"/>
    <s v="希望经典产品回归"/>
    <d v="2026-03-14T00:00:00"/>
    <s v="重庆"/>
    <s v="正向"/>
    <d v="2026-03-17T00:00:00"/>
  </r>
  <r>
    <m/>
    <x v="7"/>
    <x v="42"/>
    <d v="2025-03-04T00:00:00"/>
    <s v="是"/>
    <s v="Emily Leng"/>
    <s v="非常喜欢该产品"/>
    <d v="2026-03-16T00:00:00"/>
    <s v="北京"/>
    <s v="正向"/>
    <d v="2026-03-17T00:00:00"/>
  </r>
  <r>
    <m/>
    <x v="7"/>
    <x v="42"/>
    <d v="2025-03-04T00:00:00"/>
    <s v="是"/>
    <s v="喵喵跳跳"/>
    <s v="期待新品"/>
    <d v="2026-03-16T00:00:00"/>
    <s v="湖南"/>
    <s v="正向"/>
    <d v="2026-03-17T00:00:00"/>
  </r>
  <r>
    <m/>
    <x v="7"/>
    <x v="42"/>
    <d v="2025-03-04T00:00:00"/>
    <s v="是"/>
    <s v="小森AI版"/>
    <s v="建议品牌做花系列"/>
    <d v="2026-03-16T00:00:00"/>
    <s v="广东"/>
    <s v="正向"/>
    <d v="2026-03-17T00:00:00"/>
  </r>
  <r>
    <m/>
    <x v="7"/>
    <x v="42"/>
    <d v="2025-03-04T00:00:00"/>
    <s v="是"/>
    <s v="IK9468"/>
    <s v="不希望玫瑰下架"/>
    <d v="2026-03-16T00:00:00"/>
    <s v="江苏"/>
    <s v="正向"/>
    <d v="2026-03-17T00:00:00"/>
  </r>
  <r>
    <m/>
    <x v="7"/>
    <x v="42"/>
    <d v="2025-03-04T00:00:00"/>
    <s v="是"/>
    <s v="momo"/>
    <s v="今年产品不如去年"/>
    <d v="2026-03-16T00:00:00"/>
    <s v="贵州"/>
    <s v="负向"/>
    <d v="2026-03-17T00:00:00"/>
  </r>
  <r>
    <m/>
    <x v="7"/>
    <x v="42"/>
    <d v="2025-03-04T00:00:00"/>
    <s v="是"/>
    <s v="小樱桃🍒"/>
    <s v="口感平衡好不甜腻"/>
    <d v="2026-03-16T00:00:00"/>
    <s v="广东"/>
    <s v="正向"/>
    <d v="2026-03-17T00:00:00"/>
  </r>
  <r>
    <m/>
    <x v="7"/>
    <x v="42"/>
    <d v="2025-03-04T00:00:00"/>
    <s v="是"/>
    <s v="糖太甜不吃又苦"/>
    <s v="希望更多花系产品"/>
    <d v="2026-03-16T00:00:00"/>
    <s v="广东"/>
    <s v="正向"/>
    <d v="2026-03-17T00:00:00"/>
  </r>
  <r>
    <m/>
    <x v="7"/>
    <x v="42"/>
    <d v="2025-03-04T00:00:00"/>
    <s v="是"/>
    <s v="云缺氧"/>
    <s v="希望旧产品回归"/>
    <d v="2026-03-16T00:00:00"/>
    <s v="北京"/>
    <s v="正向"/>
    <d v="2026-03-17T00:00:00"/>
  </r>
  <r>
    <m/>
    <x v="7"/>
    <x v="42"/>
    <d v="2025-03-04T00:00:00"/>
    <s v="是"/>
    <s v="iulia"/>
    <s v="喜欢其他风味产品"/>
    <d v="2026-03-16T00:00:00"/>
    <s v="上海"/>
    <s v="正向"/>
    <d v="2026-03-17T00:00:00"/>
  </r>
  <r>
    <m/>
    <x v="7"/>
    <x v="42"/>
    <d v="2025-03-04T00:00:00"/>
    <s v="是"/>
    <s v="又见富士山"/>
    <s v="表达喜爱"/>
    <d v="2026-03-16T00:00:00"/>
    <s v="山东"/>
    <s v="正向"/>
    <d v="2026-03-17T00:00:00"/>
  </r>
  <r>
    <m/>
    <x v="7"/>
    <x v="42"/>
    <d v="2025-03-04T00:00:00"/>
    <s v="是"/>
    <s v="O.o"/>
    <s v="对比不同产品口感"/>
    <d v="2026-03-16T00:00:00"/>
    <s v="广东"/>
    <s v="中性"/>
    <d v="2026-03-17T00:00:00"/>
  </r>
  <r>
    <m/>
    <x v="7"/>
    <x v="42"/>
    <d v="2025-03-04T00:00:00"/>
    <s v="是"/>
    <s v="我柚来了"/>
    <s v="因玫瑰好喝产生尝试意愿"/>
    <d v="2026-03-16T00:00:00"/>
    <s v="广东"/>
    <s v="正向"/>
    <d v="2026-03-17T00:00:00"/>
  </r>
  <r>
    <m/>
    <x v="7"/>
    <x v="42"/>
    <d v="2025-03-04T00:00:00"/>
    <s v="是"/>
    <s v="Young崽"/>
    <s v="对茉莉花茶喜爱"/>
    <d v="2026-03-16T00:00:00"/>
    <s v="北京"/>
    <s v="正向"/>
    <d v="2026-03-17T00:00:00"/>
  </r>
  <r>
    <m/>
    <x v="7"/>
    <x v="42"/>
    <d v="2025-03-04T00:00:00"/>
    <s v="是"/>
    <s v="嘀嗒嘀哩豆豆"/>
    <s v="提及经典产品咸芝士红茶拿铁"/>
    <d v="2026-03-16T00:00:00"/>
    <s v="河北"/>
    <s v="正向"/>
    <d v="2026-03-17T00:00:00"/>
  </r>
  <r>
    <m/>
    <x v="7"/>
    <x v="42"/>
    <d v="2025-03-04T00:00:00"/>
    <s v="是"/>
    <s v="momo"/>
    <s v="对产品命名或策略有疑问"/>
    <d v="2026-03-16T00:00:00"/>
    <s v="湖南"/>
    <s v="中性"/>
    <d v="2026-03-17T00:00:00"/>
  </r>
  <r>
    <m/>
    <x v="7"/>
    <x v="42"/>
    <d v="2025-03-04T00:00:00"/>
    <s v="是"/>
    <s v="DokiDoki"/>
    <s v="对未回归产品表达不满"/>
    <d v="2026-03-16T00:00:00"/>
    <s v="山东"/>
    <s v="负向"/>
    <d v="2026-03-17T00:00:00"/>
  </r>
  <r>
    <m/>
    <x v="7"/>
    <x v="42"/>
    <d v="2025-03-04T00:00:00"/>
    <s v="是"/>
    <s v="bebe"/>
    <s v="对回归产品期待极高"/>
    <d v="2026-03-16T00:00:00"/>
    <s v="海南"/>
    <s v="正向"/>
    <d v="2026-03-17T00:00:00"/>
  </r>
  <r>
    <m/>
    <x v="7"/>
    <x v="42"/>
    <d v="2025-03-04T00:00:00"/>
    <s v="是"/>
    <s v="新icon"/>
    <s v="因玫瑰好喝带动尝试茉莉"/>
    <d v="2026-03-16T00:00:00"/>
    <s v="黑龙江"/>
    <s v="正向"/>
    <d v="2026-03-17T00:00:00"/>
  </r>
  <r>
    <m/>
    <x v="7"/>
    <x v="42"/>
    <d v="2025-03-04T00:00:00"/>
    <s v="是"/>
    <s v="默默不语的鱼"/>
    <s v="对产品口感存在疑问"/>
    <d v="2026-03-16T00:00:00"/>
    <s v="江苏"/>
    <s v="中性"/>
    <d v="2026-03-17T00:00:00"/>
  </r>
  <r>
    <m/>
    <x v="7"/>
    <x v="42"/>
    <d v="2025-03-04T00:00:00"/>
    <s v="是"/>
    <s v="吃葡萄不吐葡萄皮_MONEY"/>
    <s v="强烈偏好茉莉口味"/>
    <d v="2026-03-16T00:00:00"/>
    <s v="山东"/>
    <s v="正向"/>
    <d v="2026-03-17T00:00:00"/>
  </r>
  <r>
    <m/>
    <x v="7"/>
    <x v="42"/>
    <d v="2025-03-04T00:00:00"/>
    <s v="是"/>
    <s v="威北大将军"/>
    <s v="准备尝试新品"/>
    <d v="2026-03-16T00:00:00"/>
    <s v="山东"/>
    <s v="正向"/>
    <d v="2026-03-17T00:00:00"/>
  </r>
  <r>
    <m/>
    <x v="7"/>
    <x v="42"/>
    <d v="2025-03-04T00:00:00"/>
    <s v="是"/>
    <s v="许嵩的柠小檬"/>
    <s v="对茉莉系列偏好"/>
    <d v="2026-03-15T00:00:00"/>
    <s v="河南"/>
    <s v="正向"/>
    <d v="2026-03-17T00:00:00"/>
  </r>
  <r>
    <m/>
    <x v="7"/>
    <x v="42"/>
    <d v="2025-03-04T00:00:00"/>
    <s v="是"/>
    <s v="Ccccccc"/>
    <s v="因玫瑰好喝对茉莉产生期待"/>
    <d v="2026-03-15T00:00:00"/>
    <s v="吉林"/>
    <s v="正向"/>
    <d v="2026-03-17T00:00:00"/>
  </r>
  <r>
    <m/>
    <x v="7"/>
    <x v="42"/>
    <d v="2025-03-04T00:00:00"/>
    <s v="是"/>
    <s v="随意吧"/>
    <s v="期待新品茉莉"/>
    <d v="2026-03-15T00:00:00"/>
    <s v="内蒙古"/>
    <s v="正向"/>
    <d v="2026-03-17T00:00:00"/>
  </r>
  <r>
    <m/>
    <x v="7"/>
    <x v="42"/>
    <d v="2025-03-04T00:00:00"/>
    <s v="是"/>
    <s v="Chennnn陈"/>
    <s v="关注产品信息"/>
    <d v="2026-03-15T00:00:00"/>
    <s v="湖北"/>
    <s v="中性"/>
    <d v="2026-03-17T00:00:00"/>
  </r>
  <r>
    <m/>
    <x v="7"/>
    <x v="42"/>
    <d v="2025-03-04T00:00:00"/>
    <s v="是"/>
    <s v="黄桃师姐"/>
    <s v="喜欢花香类饮品"/>
    <d v="2026-03-15T00:00:00"/>
    <s v="江苏"/>
    <s v="正向"/>
    <d v="2026-03-17T00:00:00"/>
  </r>
  <r>
    <m/>
    <x v="7"/>
    <x v="42"/>
    <d v="2025-03-04T00:00:00"/>
    <s v="是"/>
    <s v="饿了加饭"/>
    <s v="询问是否上线"/>
    <d v="2026-03-15T00:00:00"/>
    <s v="浙江"/>
    <s v="中性"/>
    <d v="2026-03-17T00:00:00"/>
  </r>
  <r>
    <m/>
    <x v="7"/>
    <x v="42"/>
    <d v="2025-03-04T00:00:00"/>
    <s v="是"/>
    <s v="catiishy."/>
    <s v="品牌忠诚用户期待体验"/>
    <d v="2026-03-15T00:00:00"/>
    <s v="广东"/>
    <s v="正向"/>
    <d v="2026-03-17T00:00:00"/>
  </r>
  <r>
    <m/>
    <x v="7"/>
    <x v="42"/>
    <d v="2025-03-04T00:00:00"/>
    <s v="是"/>
    <s v="i丸子"/>
    <s v="首次认知产品并愿尝试"/>
    <d v="2026-03-15T00:00:00"/>
    <s v="广东"/>
    <s v="正向"/>
    <d v="2026-03-17T00:00:00"/>
  </r>
  <r>
    <m/>
    <x v="7"/>
    <x v="42"/>
    <d v="2025-03-04T00:00:00"/>
    <s v="是"/>
    <s v="KKLAM🥕"/>
    <s v="希望经典产品回归"/>
    <d v="2026-03-15T00:00:00"/>
    <s v="广东"/>
    <s v="正向"/>
    <d v="2026-03-17T00:00:00"/>
  </r>
  <r>
    <m/>
    <x v="7"/>
    <x v="42"/>
    <d v="2025-03-04T00:00:00"/>
    <s v="是"/>
    <s v="Connie"/>
    <s v="希望桂花拿铁回归"/>
    <d v="2026-03-15T00:00:00"/>
    <s v="广东"/>
    <s v="正向"/>
    <d v="2026-03-17T00:00:00"/>
  </r>
  <r>
    <m/>
    <x v="7"/>
    <x v="42"/>
    <d v="2025-03-04T00:00:00"/>
    <s v="是"/>
    <s v="风也知"/>
    <s v="因玫瑰好喝期待茉莉"/>
    <d v="2026-03-15T00:00:00"/>
    <s v="北京"/>
    <s v="正向"/>
    <d v="2026-03-17T00:00:00"/>
  </r>
  <r>
    <m/>
    <x v="7"/>
    <x v="42"/>
    <d v="2025-03-04T00:00:00"/>
    <s v="是"/>
    <s v="saltly"/>
    <s v="对产品口感存在怀疑"/>
    <d v="2026-03-15T00:00:00"/>
    <s v="云南"/>
    <s v="中性"/>
    <d v="2026-03-17T00:00:00"/>
  </r>
  <r>
    <m/>
    <x v="7"/>
    <x v="42"/>
    <d v="2025-03-04T00:00:00"/>
    <s v="是"/>
    <s v="噜噜逻辑猫"/>
    <s v="偏好金桂美式希望常驻"/>
    <d v="2026-03-15T00:00:00"/>
    <s v="云南"/>
    <s v="正向"/>
    <d v="2026-03-17T00:00:00"/>
  </r>
  <r>
    <m/>
    <x v="7"/>
    <x v="42"/>
    <d v="2025-03-04T00:00:00"/>
    <s v="是"/>
    <s v="发财花花"/>
    <s v="补偿性消费（去年没喝到）"/>
    <d v="2026-03-15T00:00:00"/>
    <s v="福建"/>
    <s v="正向"/>
    <d v="2026-03-17T00:00:00"/>
  </r>
  <r>
    <m/>
    <x v="7"/>
    <x v="42"/>
    <d v="2025-03-04T00:00:00"/>
    <s v="是"/>
    <s v="毳狸绒"/>
    <s v="对佛手柑产品有强需求"/>
    <d v="2026-03-15T00:00:00"/>
    <s v="甘肃"/>
    <s v="正向"/>
    <d v="2026-03-17T00:00:00"/>
  </r>
  <r>
    <m/>
    <x v="7"/>
    <x v="42"/>
    <d v="2025-03-04T00:00:00"/>
    <s v="是"/>
    <s v="random"/>
    <s v="对产品真实口感求证"/>
    <d v="2026-03-15T00:00:00"/>
    <s v="辽宁"/>
    <s v="中性"/>
    <d v="2026-03-17T00:00:00"/>
  </r>
  <r>
    <m/>
    <x v="7"/>
    <x v="42"/>
    <d v="2025-03-04T00:00:00"/>
    <s v="是"/>
    <s v="Yannis"/>
    <s v="存在产品记忆并进行对比验证"/>
    <d v="2026-03-15T00:00:00"/>
    <s v="广西"/>
    <s v="正向"/>
    <d v="2026-03-17T00:00:00"/>
  </r>
  <r>
    <m/>
    <x v="7"/>
    <x v="42"/>
    <d v="2025-03-04T00:00:00"/>
    <s v="是"/>
    <s v="橙子柠檬冰"/>
    <s v="提出无咖啡因需求"/>
    <d v="2026-03-15T00:00:00"/>
    <s v="新加坡"/>
    <s v="中性"/>
    <d v="2026-03-17T00:00:00"/>
  </r>
  <r>
    <m/>
    <x v="7"/>
    <x v="42"/>
    <d v="2025-03-04T00:00:00"/>
    <s v="是"/>
    <s v="MandM"/>
    <s v="认可香气表现"/>
    <d v="2026-03-15T00:00:00"/>
    <s v="陕西"/>
    <s v="正向"/>
    <d v="2026-03-17T00:00:00"/>
  </r>
  <r>
    <m/>
    <x v="7"/>
    <x v="42"/>
    <d v="2025-03-04T00:00:00"/>
    <s v="是"/>
    <s v="Zimzalabimbimbim"/>
    <s v="提出新品创新方向建议"/>
    <d v="2026-03-15T00:00:00"/>
    <s v="广东"/>
    <s v="正向"/>
    <d v="2026-03-17T00:00:00"/>
  </r>
  <r>
    <m/>
    <x v="7"/>
    <x v="42"/>
    <d v="2025-03-04T00:00:00"/>
    <s v="是"/>
    <s v="小yo宝"/>
    <s v="颜值与口感双认可"/>
    <d v="2026-03-15T00:00:00"/>
    <s v="江西"/>
    <s v="正向"/>
    <d v="2026-03-17T00:00:00"/>
  </r>
  <r>
    <m/>
    <x v="7"/>
    <x v="42"/>
    <d v="2025-03-04T00:00:00"/>
    <s v="是"/>
    <s v="meowlife"/>
    <s v="对花香系列形成品牌记忆"/>
    <d v="2026-03-15T00:00:00"/>
    <s v="四川"/>
    <s v="正向"/>
    <d v="2026-03-17T00:00:00"/>
  </r>
  <r>
    <m/>
    <x v="7"/>
    <x v="42"/>
    <d v="2025-03-04T00:00:00"/>
    <s v="是"/>
    <s v="请叫我干饭人"/>
    <s v="认可花系列产品定位与体验"/>
    <d v="2026-03-15T00:00:00"/>
    <s v="广东"/>
    <s v="正向"/>
    <d v="2026-03-17T00:00:00"/>
  </r>
  <r>
    <m/>
    <x v="7"/>
    <x v="42"/>
    <d v="2025-03-04T00:00:00"/>
    <s v="是"/>
    <s v="DuDuG"/>
    <s v="高频复购用户（曾每日饮用）"/>
    <d v="2026-03-15T00:00:00"/>
    <s v="广东"/>
    <s v="正向"/>
    <d v="2026-03-17T00:00:00"/>
  </r>
  <r>
    <m/>
    <x v="7"/>
    <x v="42"/>
    <d v="2025-03-04T00:00:00"/>
    <s v="是"/>
    <s v="花开又谢了"/>
    <s v="认可花香风味体验"/>
    <d v="2026-03-15T00:00:00"/>
    <s v="陕西"/>
    <s v="正向"/>
    <d v="2026-03-17T00:00:00"/>
  </r>
  <r>
    <m/>
    <x v="7"/>
    <x v="42"/>
    <d v="2025-03-04T00:00:00"/>
    <s v="是"/>
    <s v="再吃一口鸡胸"/>
    <s v="连贴纸都如此之清爽吧！！"/>
    <d v="2026-03-14T00:00:00"/>
    <s v="浙江"/>
    <s v="正向"/>
    <d v="2026-03-17T00:00:00"/>
  </r>
  <r>
    <m/>
    <x v="7"/>
    <x v="42"/>
    <d v="2025-03-04T00:00:00"/>
    <s v="是"/>
    <s v="再吃一口鸡胸"/>
    <s v="我要把它当宝怪痛杯用[坏笑R]（蹭一下致歉对不起"/>
    <d v="2026-03-14T00:00:00"/>
    <s v="浙江"/>
    <s v="正向"/>
    <d v="2026-03-17T00:00:00"/>
  </r>
  <r>
    <m/>
    <x v="7"/>
    <x v="42"/>
    <d v="2025-03-04T00:00:00"/>
    <s v="是"/>
    <s v="猫~。~猫"/>
    <s v="茉莉碧螺春可以换燕麦奶嘛"/>
    <d v="2026-03-15T00:00:00"/>
    <s v="上海"/>
    <s v="中性"/>
    <d v="2026-03-17T00:00:00"/>
  </r>
  <r>
    <m/>
    <x v="7"/>
    <x v="42"/>
    <d v="2025-03-04T00:00:00"/>
    <s v="是"/>
    <s v="再吃一口鸡胸"/>
    <s v="pos机上可以换！啡快应该也可以～我也觉得换燕麦奶会很适配等上架了我也要换燕麦奶喝[亲一个R]"/>
    <d v="2026-03-15T00:00:00"/>
    <s v="浙江"/>
    <s v="正向"/>
    <d v="2026-03-17T00:00:00"/>
  </r>
  <r>
    <m/>
    <x v="7"/>
    <x v="42"/>
    <d v="2025-03-04T00:00:00"/>
    <s v="是"/>
    <s v="貂牌小面包"/>
    <s v="女神晚上好 终于熬到周末啦 欧米茄茉莉信徒狂喜 那个瑞士卷看着也好好吃啊啊！！😍😍"/>
    <d v="2026-03-14T00:00:00"/>
    <s v="江苏"/>
    <s v="正向"/>
    <d v="2026-03-17T00:00:00"/>
  </r>
  <r>
    <m/>
    <x v="7"/>
    <x v="42"/>
    <d v="2025-03-04T00:00:00"/>
    <s v="是"/>
    <s v="再吃一口鸡胸"/>
    <s v="小面包你来啦！！！！！哎呀呀我也好喜欢茉莉味的一切～～～嗯！！！闻着椰子味好重好可惜我芒果过敏吃不了真的好馋！！！！！"/>
    <d v="2026-03-14T00:00:00"/>
    <s v="浙江"/>
    <s v="正向"/>
    <d v="2026-03-17T00:00:00"/>
  </r>
  <r>
    <m/>
    <x v="7"/>
    <x v="42"/>
    <d v="2025-03-04T00:00:00"/>
    <s v="是"/>
    <s v="oiiove"/>
    <s v="老师碧螺春茶有糖吗"/>
    <d v="2026-03-16T00:00:00"/>
    <s v="福建"/>
    <s v="中性"/>
    <d v="2026-03-17T00:00:00"/>
  </r>
  <r>
    <m/>
    <x v="7"/>
    <x v="42"/>
    <d v="2025-03-04T00:00:00"/>
    <s v="是"/>
    <s v="再吃一口鸡胸"/>
    <s v="有～可以选无糖也换0卡代糖（我是这样做的因为我觉得有糖好喝一些[亲一个R]"/>
    <d v="2026-03-16T00:00:00"/>
    <s v="浙江"/>
    <s v="正向"/>
    <d v="2026-03-17T00:00:00"/>
  </r>
  <r>
    <m/>
    <x v="7"/>
    <x v="42"/>
    <d v="2025-03-04T00:00:00"/>
    <s v="是"/>
    <s v="不油的鱼🐟"/>
    <s v="老师 瑞士卷回归我也要回归啦！"/>
    <d v="2026-03-15T00:00:00"/>
    <s v="浙江"/>
    <s v="正向"/>
    <d v="2026-03-17T00:00:00"/>
  </r>
  <r>
    <m/>
    <x v="7"/>
    <x v="42"/>
    <d v="2025-03-04T00:00:00"/>
    <s v="是"/>
    <s v="再吃一口鸡胸"/>
    <s v="你啥时候来[坏笑R]"/>
    <d v="2026-03-16T00:00:00"/>
    <s v="浙江"/>
    <s v="正向"/>
    <d v="2026-03-17T00:00:00"/>
  </r>
  <r>
    <m/>
    <x v="7"/>
    <x v="42"/>
    <d v="2025-03-04T00:00:00"/>
    <s v="是"/>
    <s v="momo"/>
    <s v="这是店用杯吗"/>
    <d v="2026-03-17T00:00:00"/>
    <s v="山东"/>
    <s v="中性"/>
    <d v="2026-03-17T00:00:00"/>
  </r>
  <r>
    <m/>
    <x v="7"/>
    <x v="42"/>
    <d v="2025-03-04T00:00:00"/>
    <s v="是"/>
    <s v="疯者无敌"/>
    <s v="哎呦好勤奋的鸡胸！昨天更了今天也更！鸡胸给你看我今天喝的瑞超大杯咖啡！特意备注的要拱盖 好有小韩桃子美式的感觉呀！"/>
    <d v="2026-03-14T00:00:00"/>
    <s v="湖北"/>
    <s v="正向"/>
    <d v="2026-03-17T00:00:00"/>
  </r>
  <r>
    <m/>
    <x v="7"/>
    <x v="42"/>
    <d v="2025-03-04T00:00:00"/>
    <s v="是"/>
    <s v="再吃一口鸡胸"/>
    <s v="这两个杯套摆的位置特别好有没有人懂的！！！！！！好漂亮宝宝[亲一个R][亲一个R][亲一个R]（对了我刚刚换了一个智敏的背景图怎么样 超级萌！！"/>
    <d v="2026-03-14T00:00:00"/>
    <s v="浙江"/>
    <s v="正向"/>
    <d v="2026-03-17T00:00:00"/>
  </r>
  <r>
    <m/>
    <x v="7"/>
    <x v="42"/>
    <d v="2025-03-04T00:00:00"/>
    <s v="是"/>
    <s v="嘿嘿嘿"/>
    <s v="好可爱的cherry姓名牌"/>
    <d v="2026-03-16T00:00:00"/>
    <s v="广东"/>
    <s v="正向"/>
    <d v="2026-03-17T00:00:00"/>
  </r>
  <r>
    <m/>
    <x v="7"/>
    <x v="42"/>
    <d v="2025-03-04T00:00:00"/>
    <s v="是"/>
    <s v="0cdX2"/>
    <s v="啊啊啊啊鸡胸老师下午好！"/>
    <d v="2026-03-15T00:00:00"/>
    <s v="江苏"/>
    <s v="正向"/>
    <d v="2026-03-17T00:00:00"/>
  </r>
  <r>
    <m/>
    <x v="7"/>
    <x v="42"/>
    <d v="2025-03-04T00:00:00"/>
    <s v="是"/>
    <s v="再吃一口鸡胸"/>
    <s v="下午好！！！[亲一个R][亲一个R]"/>
    <d v="2026-03-15T00:00:00"/>
    <s v="浙江"/>
    <s v="正向"/>
    <d v="2026-03-17T00:00:00"/>
  </r>
  <r>
    <m/>
    <x v="7"/>
    <x v="42"/>
    <d v="2025-03-04T00:00:00"/>
    <s v="是"/>
    <s v="李远洋"/>
    <s v="这款不加糖甜吗？"/>
    <d v="2026-03-15T00:00:00"/>
    <s v="湖南"/>
    <s v="中性"/>
    <d v="2026-03-17T00:00:00"/>
  </r>
  <r>
    <m/>
    <x v="7"/>
    <x v="42"/>
    <d v="2025-03-04T00:00:00"/>
    <s v="是"/>
    <s v="再吃一口鸡胸"/>
    <s v="哪款[亲一个R]"/>
    <d v="2026-03-15T00:00:00"/>
    <s v="浙江"/>
    <s v="中性"/>
    <d v="2026-03-17T00:00:00"/>
  </r>
  <r>
    <m/>
    <x v="7"/>
    <x v="42"/>
    <d v="2025-03-04T00:00:00"/>
    <s v="是"/>
    <s v="isnot1pp1"/>
    <s v="请问自带杯只想要中杯或者大杯 但是杯子有600ml可以让店员做少一点 就是杯子不装满吗哈哈哈哈哈！谢谢！"/>
    <d v="2026-03-15T00:00:00"/>
    <s v="广东"/>
    <s v="中性"/>
    <d v="2026-03-17T00:00:00"/>
  </r>
  <r>
    <m/>
    <x v="7"/>
    <x v="42"/>
    <d v="2025-03-04T00:00:00"/>
    <s v="是"/>
    <s v="再吃一口鸡胸"/>
    <s v="可以！！！！"/>
    <d v="2026-03-16T00:00:00"/>
    <s v="浙江"/>
    <s v="正向"/>
    <d v="2026-03-17T00:00:00"/>
  </r>
  <r>
    <m/>
    <x v="7"/>
    <x v="42"/>
    <d v="2025-03-04T00:00:00"/>
    <s v="是"/>
    <s v="芋头爱晓苏"/>
    <s v="我天茉莉也来了"/>
    <d v="2026-03-14T00:00:00"/>
    <s v="甘肃"/>
    <s v="正向"/>
    <d v="2026-03-17T00:00:00"/>
  </r>
  <r>
    <m/>
    <x v="7"/>
    <x v="42"/>
    <d v="2025-03-04T00:00:00"/>
    <s v="是"/>
    <s v="再吃一口鸡胸"/>
    <s v="嗯！！！！这个碧螺春真的好好喝！！！我真的强推吧！！！！"/>
    <d v="2026-03-14T00:00:00"/>
    <s v="浙江"/>
    <s v="正向"/>
    <d v="2026-03-17T00:00:00"/>
  </r>
  <r>
    <m/>
    <x v="7"/>
    <x v="42"/>
    <d v="2025-03-04T00:00:00"/>
    <s v="是"/>
    <s v="小肚小肚"/>
    <s v="好想喝这个系列啊啊啊"/>
    <d v="2026-03-15T00:00:00"/>
    <s v="广东"/>
    <s v="正向"/>
    <d v="2026-03-17T00:00:00"/>
  </r>
  <r>
    <m/>
    <x v="7"/>
    <x v="42"/>
    <d v="2025-03-04T00:00:00"/>
    <s v="是"/>
    <s v="再吃一口鸡胸"/>
    <s v="真的很美味！！！特别是碧螺春～"/>
    <d v="2026-03-15T00:00:00"/>
    <s v="浙江"/>
    <s v="正向"/>
    <d v="2026-03-17T00:00:00"/>
  </r>
  <r>
    <m/>
    <x v="7"/>
    <x v="42"/>
    <d v="2025-03-04T00:00:00"/>
    <s v="是"/>
    <s v="是谁在头上做蛋炒饭"/>
    <s v="开头看成100杯茉莉"/>
    <d v="2026-03-14T00:00:00"/>
    <s v="福建"/>
    <s v="中性"/>
    <d v="2026-03-17T00:00:00"/>
  </r>
  <r>
    <m/>
    <x v="7"/>
    <x v="42"/>
    <d v="2025-03-04T00:00:00"/>
    <s v="是"/>
    <s v="再吃一口鸡胸"/>
    <s v="每一杯里都有至少有100朵茉莉o[坏笑R]"/>
    <d v="2026-03-15T00:00:00"/>
    <s v="浙江"/>
    <s v="正向"/>
    <d v="2026-03-17T00:00:00"/>
  </r>
  <r>
    <m/>
    <x v="7"/>
    <x v="42"/>
    <d v="2025-03-04T00:00:00"/>
    <s v="是"/>
    <s v="Lin🌾"/>
    <s v="我来啦[心心眼R]"/>
    <d v="2026-03-14T00:00:00"/>
    <s v="北京"/>
    <s v="正向"/>
    <d v="2026-03-17T00:00:00"/>
  </r>
  <r>
    <m/>
    <x v="7"/>
    <x v="42"/>
    <d v="2025-03-04T00:00:00"/>
    <s v="是"/>
    <s v="再吃一口鸡胸"/>
    <s v="晚上好[亲一个R][亲一个R]"/>
    <d v="2026-03-14T00:00:00"/>
    <s v="浙江"/>
    <s v="正向"/>
    <d v="2026-03-17T00:00:00"/>
  </r>
  <r>
    <m/>
    <x v="7"/>
    <x v="42"/>
    <d v="2025-03-04T00:00:00"/>
    <s v="是"/>
    <s v="Roonie"/>
    <s v="！！老师今天这个bgm我真的会爱"/>
    <d v="2026-03-14T00:00:00"/>
    <s v="浙江"/>
    <s v="正向"/>
    <d v="2026-03-17T00:00:00"/>
  </r>
  <r>
    <m/>
    <x v="7"/>
    <x v="42"/>
    <d v="2025-03-04T00:00:00"/>
    <s v="是"/>
    <s v="再吃一口鸡胸"/>
    <s v="好久没见到你惹poppy🥺"/>
    <d v="2026-03-14T00:00:00"/>
    <s v="浙江"/>
    <s v="正向"/>
    <d v="2026-03-17T00:00:00"/>
  </r>
  <r>
    <m/>
    <x v="7"/>
    <x v="42"/>
    <d v="2025-03-04T00:00:00"/>
    <s v="是"/>
    <s v="Tree皮蓝莓"/>
    <s v="啊啊啊看着好好喝"/>
    <d v="2026-03-15T00:00:00"/>
    <s v="江苏"/>
    <s v="正向"/>
    <d v="2026-03-17T00:00:00"/>
  </r>
  <r>
    <m/>
    <x v="7"/>
    <x v="42"/>
    <d v="2025-03-04T00:00:00"/>
    <s v="是"/>
    <s v="再吃一口鸡胸"/>
    <s v="好喝！！！！！！"/>
    <d v="2026-03-16T00:00:00"/>
    <s v="浙江"/>
    <s v="正向"/>
    <d v="2026-03-17T00:00:00"/>
  </r>
  <r>
    <m/>
    <x v="7"/>
    <x v="42"/>
    <d v="2025-03-04T00:00:00"/>
    <s v="是"/>
    <s v="团团包圍錯別字🌮"/>
    <s v="中午好呀宝宝！今天下午请假了学校活动去吃滨寿司！🥺"/>
    <d v="2026-03-15T00:00:00"/>
    <s v="福建"/>
    <s v="正向"/>
    <d v="2026-03-17T00:00:00"/>
  </r>
  <r>
    <m/>
    <x v="7"/>
    <x v="42"/>
    <d v="2025-03-04T00:00:00"/>
    <s v="是"/>
    <s v="再吃一口鸡胸"/>
    <s v="中午好小团团！！！哎呀呀我老刷到滨寿司贼馋了！！！！！！"/>
    <d v="2026-03-15T00:00:00"/>
    <s v="浙江"/>
    <s v="正向"/>
    <d v="2026-03-17T00:00:00"/>
  </r>
  <r>
    <m/>
    <x v="7"/>
    <x v="42"/>
    <d v="2025-03-04T00:00:00"/>
    <s v="是"/>
    <s v="啦啦林"/>
    <s v="我要喝"/>
    <d v="2026-03-15T00:00:00"/>
    <s v="山东"/>
    <s v="正向"/>
    <d v="2026-03-17T00:00:00"/>
  </r>
  <r>
    <m/>
    <x v="7"/>
    <x v="42"/>
    <d v="2025-03-04T00:00:00"/>
    <s v="是"/>
    <s v="再吃一口鸡胸"/>
    <s v="喝！！"/>
    <d v="2026-03-15T00:00:00"/>
    <s v="浙江"/>
    <s v="正向"/>
    <d v="2026-03-17T00:00:00"/>
  </r>
  <r>
    <m/>
    <x v="7"/>
    <x v="42"/>
    <d v="2025-03-04T00:00:00"/>
    <s v="是"/>
    <s v="灵酱"/>
    <s v="哇塞，这个碧螺春拿铁看着好清新，好舒服！我真的超级喜欢绿色哈哈哈哈"/>
    <d v="2026-03-14T00:00:00"/>
    <s v="江苏"/>
    <s v="正向"/>
    <d v="2026-03-17T00:00:00"/>
  </r>
  <r>
    <m/>
    <x v="7"/>
    <x v="42"/>
    <d v="2025-03-04T00:00:00"/>
    <s v="是"/>
    <s v="再吃一口鸡胸"/>
    <s v="素！！！我也喜欢绿色～～这款真的很惊艳！很清爽"/>
    <d v="2026-03-14T00:00:00"/>
    <s v="浙江"/>
    <s v="正向"/>
    <d v="2026-03-17T00:00:00"/>
  </r>
  <r>
    <m/>
    <x v="7"/>
    <x v="42"/>
    <d v="2025-03-04T00:00:00"/>
    <s v="是"/>
    <s v="LuLuVic"/>
    <s v="看得我想去上班了"/>
    <d v="2026-03-14T00:00:00"/>
    <s v="重庆"/>
    <s v="正向"/>
    <d v="2026-03-17T00:00:00"/>
  </r>
  <r>
    <m/>
    <x v="7"/>
    <x v="42"/>
    <d v="2025-03-04T00:00:00"/>
    <s v="是"/>
    <s v="再吃一口鸡胸"/>
    <s v="请加入！！！！"/>
    <d v="2026-03-14T00:00:00"/>
    <s v="浙江"/>
    <s v="正向"/>
    <d v="2026-03-17T00:00:00"/>
  </r>
  <r>
    <m/>
    <x v="7"/>
    <x v="42"/>
    <d v="2025-03-04T00:00:00"/>
    <s v="是"/>
    <s v="72单MCDD1000+ADT品牌挚友®追星韶年"/>
    <s v="超期待"/>
    <d v="2026-03-14T00:00:00"/>
    <s v="湖北"/>
    <s v="正向"/>
    <d v="2026-03-17T00:00:00"/>
  </r>
  <r>
    <m/>
    <x v="7"/>
    <x v="42"/>
    <d v="2025-03-04T00:00:00"/>
    <s v="是"/>
    <s v="再吃一口鸡胸"/>
    <s v="嘿嘿[亲一个R][亲一个R][亲一个R]"/>
    <d v="2026-03-14T00:00:00"/>
    <s v="浙江"/>
    <s v="正向"/>
    <d v="2026-03-17T00:00:00"/>
  </r>
  <r>
    <m/>
    <x v="7"/>
    <x v="42"/>
    <d v="2025-03-04T00:00:00"/>
    <s v="是"/>
    <s v="一路陪你逃亡🥕"/>
    <s v="哦哟~新杯子已经用起来了哇"/>
    <d v="2026-03-14T00:00:00"/>
    <s v="上海"/>
    <s v="正向"/>
    <d v="2026-03-17T00:00:00"/>
  </r>
  <r>
    <m/>
    <x v="7"/>
    <x v="42"/>
    <d v="2025-03-04T00:00:00"/>
    <s v="是"/>
    <s v="再吃一口鸡胸"/>
    <s v="素的！！！[亲一个R][亲一个R]"/>
    <d v="2026-03-14T00:00:00"/>
    <s v="浙江"/>
    <s v="正向"/>
    <d v="2026-03-17T00:00:00"/>
  </r>
  <r>
    <m/>
    <x v="7"/>
    <x v="42"/>
    <d v="2025-03-04T00:00:00"/>
    <s v="是"/>
    <s v="吃可爱多吗 🕊"/>
    <s v="蛋糕想吃😋"/>
    <d v="2026-03-14T00:00:00"/>
    <s v="辽宁"/>
    <s v="正向"/>
    <d v="2026-03-17T00:00:00"/>
  </r>
  <r>
    <m/>
    <x v="7"/>
    <x v="42"/>
    <d v="2025-03-04T00:00:00"/>
    <s v="是"/>
    <s v="再吃一口鸡胸"/>
    <s v="特别美味呀！！！！！"/>
    <d v="2026-03-14T00:00:00"/>
    <s v="浙江"/>
    <s v="正向"/>
    <d v="2026-03-17T00:00:00"/>
  </r>
  <r>
    <m/>
    <x v="7"/>
    <x v="42"/>
    <d v="2025-03-04T00:00:00"/>
    <s v="是"/>
    <s v="月熊走秀（见过idle版）"/>
    <s v="啊啊啊老师你的铭牌上是张元英兔子"/>
    <d v="2026-03-14T00:00:00"/>
    <s v="浙江"/>
    <s v="正向"/>
    <d v="2026-03-17T00:00:00"/>
  </r>
  <r>
    <m/>
    <x v="7"/>
    <x v="42"/>
    <d v="2025-03-04T00:00:00"/>
    <s v="是"/>
    <s v="再吃一口鸡胸"/>
    <s v="素！！！！[亲一个R][亲一个R]"/>
    <d v="2026-03-14T00:00:00"/>
    <s v="浙江"/>
    <s v="正向"/>
    <d v="2026-03-17T00:00:00"/>
  </r>
  <r>
    <m/>
    <x v="7"/>
    <x v="42"/>
    <d v="2025-03-04T00:00:00"/>
    <s v="是"/>
    <s v="我爱麦辣鸡翅"/>
    <s v="每天都在免费喝！！哈哈哈哈哈好幸福"/>
    <d v="2026-03-14T00:00:00"/>
    <s v="四川"/>
    <s v="正向"/>
    <d v="2026-03-17T00:00:00"/>
  </r>
  <r>
    <m/>
    <x v="7"/>
    <x v="42"/>
    <d v="2025-03-04T00:00:00"/>
    <s v="是"/>
    <s v="再吃一口鸡胸"/>
    <s v="好漂亮的一杯！！！！！！！！！哎呀呀终于和这个小鸡翅成为同事了好幸福～[亲一个R]"/>
    <d v="2026-03-14T00:00:00"/>
    <s v="浙江"/>
    <s v="正向"/>
    <d v="2026-03-17T00:00:00"/>
  </r>
  <r>
    <m/>
    <x v="7"/>
    <x v="42"/>
    <d v="2025-03-04T00:00:00"/>
    <s v="是"/>
    <s v="想喝红茶拿铁"/>
    <s v="我去看着就好喝！！等上了我高低尝两口"/>
    <d v="2026-03-14T00:00:00"/>
    <s v="四川"/>
    <s v="正向"/>
    <d v="2026-03-17T00:00:00"/>
  </r>
  <r>
    <m/>
    <x v="7"/>
    <x v="42"/>
    <d v="2025-03-04T00:00:00"/>
    <s v="是"/>
    <s v="再吃一口鸡胸"/>
    <s v="嗯！！！！我贼喜欢这个碧螺春！"/>
    <d v="2026-03-14T00:00:00"/>
    <s v="浙江"/>
    <s v="正向"/>
    <d v="2026-03-17T00:00:00"/>
  </r>
  <r>
    <m/>
    <x v="7"/>
    <x v="42"/>
    <d v="2025-03-04T00:00:00"/>
    <s v="是"/>
    <s v="坏男孩"/>
    <s v="哈喽老师 好久不见"/>
    <d v="2026-03-14T00:00:00"/>
    <s v="广东"/>
    <s v="正向"/>
    <d v="2026-03-17T00:00:00"/>
  </r>
  <r>
    <m/>
    <x v="7"/>
    <x v="42"/>
    <d v="2025-03-04T00:00:00"/>
    <s v="是"/>
    <s v="再吃一口鸡胸"/>
    <s v="hello呀！！！真的好久不见～"/>
    <d v="2026-03-14T00:00:00"/>
    <s v="浙江"/>
    <s v="正向"/>
    <d v="2026-03-17T00:00:00"/>
  </r>
  <r>
    <m/>
    <x v="7"/>
    <x v="42"/>
    <d v="2025-03-04T00:00:00"/>
    <s v="是"/>
    <s v="yy"/>
    <s v="好清新的颜色！喜欢耶"/>
    <d v="2026-03-15T00:00:00"/>
    <s v="江西"/>
    <s v="正向"/>
    <d v="2026-03-17T00:00:00"/>
  </r>
  <r>
    <m/>
    <x v="7"/>
    <x v="42"/>
    <d v="2025-03-04T00:00:00"/>
    <s v="是"/>
    <s v="再吃一口鸡胸"/>
    <s v="素！！！味道也很清新[亲一个R][亲一个R]"/>
    <d v="2026-03-15T00:00:00"/>
    <s v="浙江"/>
    <s v="正向"/>
    <d v="2026-03-17T00:00:00"/>
  </r>
  <r>
    <m/>
    <x v="7"/>
    <x v="42"/>
    <d v="2025-03-04T00:00:00"/>
    <s v="是"/>
    <s v="Ninn1"/>
    <s v="姐姐我来了"/>
    <d v="2026-03-15T00:00:00"/>
    <s v="浙江"/>
    <s v="正向"/>
    <d v="2026-03-17T00:00:00"/>
  </r>
  <r>
    <m/>
    <x v="7"/>
    <x v="42"/>
    <d v="2025-03-04T00:00:00"/>
    <s v="是"/>
    <s v="再吃一口鸡胸"/>
    <s v="中午好呀～～～[亲一个R]"/>
    <d v="2026-03-15T00:00:00"/>
    <s v="浙江"/>
    <s v="正向"/>
    <d v="2026-03-17T00:00:00"/>
  </r>
  <r>
    <m/>
    <x v="7"/>
    <x v="42"/>
    <d v="2025-03-04T00:00:00"/>
    <s v="是"/>
    <s v="Niki"/>
    <s v="天呐！！这个鸡胸太宠了要成日更博主了"/>
    <d v="2026-03-14T00:00:00"/>
    <s v="广东"/>
    <s v="正向"/>
    <d v="2026-03-17T00:00:00"/>
  </r>
  <r>
    <m/>
    <x v="7"/>
    <x v="42"/>
    <d v="2025-03-04T00:00:00"/>
    <s v="是"/>
    <s v="再吃一口鸡胸"/>
    <s v="天呐！！！这个niki太宠了每一次都这样给面子吧！！！！！"/>
    <d v="2026-03-14T00:00:00"/>
    <s v="浙江"/>
    <s v="正向"/>
    <d v="2026-03-17T00:00:00"/>
  </r>
  <r>
    <m/>
    <x v="7"/>
    <x v="42"/>
    <d v="2025-03-04T00:00:00"/>
    <s v="是"/>
    <s v="少吃一口吧"/>
    <s v="哇塞！！超喜欢茉莉"/>
    <d v="2026-03-14T00:00:00"/>
    <s v="陕西"/>
    <s v="正向"/>
    <d v="2026-03-17T00:00:00"/>
  </r>
  <r>
    <m/>
    <x v="7"/>
    <x v="42"/>
    <d v="2025-03-04T00:00:00"/>
    <s v="是"/>
    <s v="再吃一口鸡胸"/>
    <s v="我也是！！！！！！！"/>
    <d v="2026-03-14T00:00:00"/>
    <s v="浙江"/>
    <s v="正向"/>
    <d v="2026-03-17T00:00:00"/>
  </r>
  <r>
    <m/>
    <x v="7"/>
    <x v="42"/>
    <d v="2025-03-04T00:00:00"/>
    <s v="是"/>
    <s v="啵啵汽水很甜"/>
    <s v="鸡胸老师！"/>
    <d v="2026-03-14T00:00:00"/>
    <s v="浙江"/>
    <s v="正向"/>
    <d v="2026-03-17T00:00:00"/>
  </r>
  <r>
    <m/>
    <x v="7"/>
    <x v="42"/>
    <d v="2025-03-04T00:00:00"/>
    <s v="是"/>
    <s v="再吃一口鸡胸"/>
    <s v="你咋这么快小啵啵[坏笑R][坏笑R][坏笑R]"/>
    <d v="2026-03-14T00:00:00"/>
    <s v="浙江"/>
    <s v="正向"/>
    <d v="2026-03-17T00:00:00"/>
  </r>
  <r>
    <m/>
    <x v="7"/>
    <x v="42"/>
    <d v="2025-03-04T00:00:00"/>
    <s v="是"/>
    <s v="🥚"/>
    <s v="颜色好好看"/>
    <d v="2026-03-14T00:00:00"/>
    <s v="福建"/>
    <s v="正向"/>
    <d v="2026-03-17T00:00:00"/>
  </r>
  <r>
    <m/>
    <x v="7"/>
    <x v="42"/>
    <d v="2025-03-04T00:00:00"/>
    <s v="是"/>
    <s v="再吃一口鸡胸"/>
    <s v="素！！！！！"/>
    <d v="2026-03-14T00:00:00"/>
    <s v="浙江"/>
    <s v="正向"/>
    <d v="2026-03-17T00:00:00"/>
  </r>
  <r>
    <m/>
    <x v="7"/>
    <x v="42"/>
    <d v="2025-03-04T00:00:00"/>
    <s v="是"/>
    <s v="月野猫"/>
    <s v="鸡胸老师买新杯子了呀"/>
    <d v="2026-03-16T00:00:00"/>
    <s v="河北"/>
    <s v="中性"/>
    <d v="2026-03-17T00:00:00"/>
  </r>
  <r>
    <m/>
    <x v="7"/>
    <x v="42"/>
    <d v="2025-03-04T00:00:00"/>
    <s v="是"/>
    <s v="地球流浪汉Ash"/>
    <s v="@I 请你喝"/>
    <d v="2026-03-14T00:00:00"/>
    <s v="广东"/>
    <s v="正向"/>
    <d v="2026-03-17T00:00:00"/>
  </r>
  <r>
    <m/>
    <x v="7"/>
    <x v="42"/>
    <d v="2025-03-04T00:00:00"/>
    <s v="是"/>
    <s v="一只小馋羊-"/>
    <s v="诶两天连更！夸夸这个鸡胸！以及问个问题：我一般喝焦玛习惯了最近想换个口味去喝摩卡，很想问不爱喝苦的推不推荐喝摩卡呀（巧克力味能接受的情况下"/>
    <d v="2026-03-14T00:00:00"/>
    <s v="江苏"/>
    <s v="正向"/>
    <d v="2026-03-17T00:00:00"/>
  </r>
  <r>
    <m/>
    <x v="7"/>
    <x v="42"/>
    <d v="2025-03-04T00:00:00"/>
    <s v="是"/>
    <s v="再吃一口鸡胸"/>
    <s v="耶耶耶～我感觉摩卡甜甜的很不错哟！！！！"/>
    <d v="2026-03-14T00:00:00"/>
    <s v="浙江"/>
    <s v="正向"/>
    <d v="2026-03-17T00:00:00"/>
  </r>
  <r>
    <m/>
    <x v="7"/>
    <x v="42"/>
    <d v="2025-03-04T00:00:00"/>
    <s v="是"/>
    <s v="Bae Weashee"/>
    <s v="换季的玄武湖格外的美"/>
    <d v="2026-03-14T00:00:00"/>
    <s v="江苏"/>
    <s v="正向"/>
    <d v="2026-03-17T00:00:00"/>
  </r>
  <r>
    <m/>
    <x v="7"/>
    <x v="42"/>
    <d v="2025-03-04T00:00:00"/>
    <s v="是"/>
    <s v="再吃一口鸡胸"/>
    <s v="拍的特别大气呀！！！！！好可惜上次去南京因为时间问题没来得及去玄武湖真的好漂亮…"/>
    <d v="2026-03-14T00:00:00"/>
    <s v="浙江"/>
    <s v="正向"/>
    <d v="2026-03-17T00:00:00"/>
  </r>
  <r>
    <m/>
    <x v="7"/>
    <x v="42"/>
    <d v="2025-03-04T00:00:00"/>
    <s v="是"/>
    <s v="雏菊"/>
    <s v="茉莉花yyds！"/>
    <d v="2026-03-14T00:00:00"/>
    <s v="江西"/>
    <s v="正向"/>
    <d v="2026-03-17T00:00:00"/>
  </r>
  <r>
    <m/>
    <x v="7"/>
    <x v="42"/>
    <d v="2025-03-04T00:00:00"/>
    <s v="是"/>
    <s v="再吃一口鸡胸"/>
    <s v="嗯！！！！对茉莉味喜欢到东方树叶也要喝茉莉花茶的程度"/>
    <d v="2026-03-14T00:00:00"/>
    <s v="浙江"/>
    <s v="正向"/>
    <d v="2026-03-17T00:00:00"/>
  </r>
  <r>
    <m/>
    <x v="7"/>
    <x v="42"/>
    <d v="2025-03-04T00:00:00"/>
    <s v="是"/>
    <s v="走马"/>
    <s v="这个杯子是新款么"/>
    <d v="2026-03-14T00:00:00"/>
    <s v="四川"/>
    <s v="中性"/>
    <d v="2026-03-17T00:00:00"/>
  </r>
  <r>
    <m/>
    <x v="7"/>
    <x v="42"/>
    <d v="2025-03-04T00:00:00"/>
    <s v="是"/>
    <s v="再吃一口鸡胸"/>
    <s v="嗯！！！"/>
    <d v="2026-03-14T00:00:00"/>
    <s v="浙江"/>
    <s v="正向"/>
    <d v="2026-03-17T00:00:00"/>
  </r>
  <r>
    <m/>
    <x v="7"/>
    <x v="42"/>
    <d v="2025-03-04T00:00:00"/>
    <s v="是"/>
    <s v="一只老面包狗"/>
    <s v="嘿嘿，那我预订那天喝美式和碧螺春拿铁正想着下周喝点啥，鸡胸饱饱就更新了"/>
    <d v="2026-03-14T00:00:00"/>
    <s v="山东"/>
    <s v="正向"/>
    <d v="2026-03-17T00:00:00"/>
  </r>
  <r>
    <m/>
    <x v="7"/>
    <x v="42"/>
    <d v="2025-03-04T00:00:00"/>
    <s v="是"/>
    <s v="再吃一口鸡胸"/>
    <s v="我们就这样心有灵犀哟[亲一个R][亲一个R][亲一个R][亲一个R]我真的好喜欢这个碧螺春拿铁！！！甜甜的～"/>
    <d v="2026-03-14T00:00:00"/>
    <s v="浙江"/>
    <s v="正向"/>
    <d v="2026-03-17T00:00:00"/>
  </r>
  <r>
    <m/>
    <x v="7"/>
    <x v="42"/>
    <d v="2025-03-04T00:00:00"/>
    <s v="是"/>
    <s v="一个达不刘"/>
    <m/>
    <d v="2026-03-14T00:00:00"/>
    <s v="内蒙古"/>
    <s v="中性"/>
    <d v="2026-03-17T00:00:00"/>
  </r>
  <r>
    <m/>
    <x v="7"/>
    <x v="42"/>
    <d v="2025-03-04T00:00:00"/>
    <s v="是"/>
    <s v="再吃一口鸡胸"/>
    <s v="[坏笑R][坏笑R][坏笑R]"/>
    <d v="2026-03-14T00:00:00"/>
    <s v="浙江"/>
    <s v="中性"/>
    <d v="2026-03-17T00:00:00"/>
  </r>
  <r>
    <m/>
    <x v="7"/>
    <x v="42"/>
    <d v="2025-03-04T00:00:00"/>
    <s v="是"/>
    <s v="不知名王友"/>
    <s v="推荐冰的还是热的"/>
    <d v="2026-03-16T00:00:00"/>
    <s v="广东"/>
    <s v="中性"/>
    <d v="2026-03-17T00:00:00"/>
  </r>
  <r>
    <m/>
    <x v="7"/>
    <x v="42"/>
    <d v="2025-03-04T00:00:00"/>
    <s v="是"/>
    <s v="不爱甜的糕糕"/>
    <s v="🔥的"/>
    <d v="2026-03-16T00:00:00"/>
    <s v="广东"/>
    <s v="中性"/>
    <d v="2026-03-17T00:00:00"/>
  </r>
  <r>
    <m/>
    <x v="7"/>
    <x v="42"/>
    <d v="2025-03-04T00:00:00"/>
    <s v="是"/>
    <s v="みお"/>
    <s v="碧螺春有超大杯吗"/>
    <d v="2026-03-16T00:00:00"/>
    <s v="重庆"/>
    <s v="中性"/>
    <d v="2026-03-17T00:00:00"/>
  </r>
  <r>
    <m/>
    <x v="7"/>
    <x v="42"/>
    <d v="2025-03-04T00:00:00"/>
    <s v="是"/>
    <s v="不爱甜的糕糕"/>
    <s v="可以做"/>
    <d v="2026-03-16T00:00:00"/>
    <s v="广东"/>
    <s v="中性"/>
    <d v="2026-03-17T00:00:00"/>
  </r>
  <r>
    <m/>
    <x v="7"/>
    <x v="42"/>
    <d v="2025-03-04T00:00:00"/>
    <s v="是"/>
    <s v="尼尼"/>
    <s v="为啥里面有茶还无咖啡因呀"/>
    <d v="2026-03-16T00:00:00"/>
    <s v="福建"/>
    <s v="中性"/>
    <d v="2026-03-17T00:00:00"/>
  </r>
  <r>
    <m/>
    <x v="7"/>
    <x v="42"/>
    <d v="2025-03-04T00:00:00"/>
    <s v="是"/>
    <s v="不爱甜的糕糕"/>
    <s v="我写错了是无咖啡"/>
    <d v="2026-03-16T00:00:00"/>
    <s v="广东"/>
    <s v="中性"/>
    <d v="2026-03-17T00:00:00"/>
  </r>
  <r>
    <m/>
    <x v="7"/>
    <x v="42"/>
    <d v="2025-03-04T00:00:00"/>
    <s v="是"/>
    <s v="喷子找骂是吧"/>
    <s v="碧螺春茶咋像抹茶那么绿"/>
    <d v="2026-03-16T00:00:00"/>
    <s v="广东"/>
    <s v="中性"/>
    <d v="2026-03-17T00:00:00"/>
  </r>
  <r>
    <m/>
    <x v="7"/>
    <x v="42"/>
    <d v="2025-03-04T00:00:00"/>
    <s v="是"/>
    <s v="不爱甜的糕糕"/>
    <s v="但是喝起来真的完全不一样！"/>
    <d v="2026-03-16T00:00:00"/>
    <s v="广东"/>
    <s v="正向"/>
    <d v="2026-03-17T00:00:00"/>
  </r>
  <r>
    <m/>
    <x v="7"/>
    <x v="42"/>
    <d v="2025-03-04T00:00:00"/>
    <s v="是"/>
    <s v="辉大姐-"/>
    <s v="只有我觉得不好喝么太水了"/>
    <d v="2026-03-17T00:00:00"/>
    <s v="江苏"/>
    <s v="负向"/>
    <d v="2026-03-17T00:00:00"/>
  </r>
  <r>
    <m/>
    <x v="7"/>
    <x v="42"/>
    <d v="2025-03-04T00:00:00"/>
    <s v="是"/>
    <s v="洛芷"/>
    <s v="新品蛋糕卷也是明天上吗我打算用茉莉100美式搭配了"/>
    <d v="2026-03-16T00:00:00"/>
    <s v="天津"/>
    <s v="正向"/>
    <d v="2026-03-17T00:00:00"/>
  </r>
  <r>
    <m/>
    <x v="7"/>
    <x v="42"/>
    <d v="2025-03-04T00:00:00"/>
    <s v="是"/>
    <s v="不爱甜的糕糕"/>
    <s v="是嘟！明天一起上"/>
    <d v="2026-03-16T00:00:00"/>
    <s v="广东"/>
    <s v="正向"/>
    <d v="2026-03-17T00:00:00"/>
  </r>
  <r>
    <m/>
    <x v="7"/>
    <x v="42"/>
    <d v="2025-03-04T00:00:00"/>
    <s v="是"/>
    <s v="来杯凉凉茶"/>
    <s v="喝星巴克的算了@饼饼凉凉面"/>
    <d v="2026-03-17T00:00:00"/>
    <s v="广西"/>
    <s v="负向"/>
    <d v="2026-03-17T00:00:00"/>
  </r>
  <r>
    <m/>
    <x v="7"/>
    <x v="42"/>
    <d v="2025-03-04T00:00:00"/>
    <s v="是"/>
    <s v="别偷我番茄酱.🍅"/>
    <s v="新出的吗"/>
    <d v="2026-03-16T00:00:00"/>
    <s v="北京"/>
    <s v="中性"/>
    <d v="2026-03-17T00:00:00"/>
  </r>
  <r>
    <m/>
    <x v="7"/>
    <x v="42"/>
    <d v="2025-03-04T00:00:00"/>
    <s v="是"/>
    <s v="不爱甜的糕糕"/>
    <s v="对的！明天哦"/>
    <d v="2026-03-16T00:00:00"/>
    <s v="广东"/>
    <s v="中性"/>
    <d v="2026-03-17T00:00:00"/>
  </r>
  <r>
    <m/>
    <x v="7"/>
    <x v="42"/>
    <d v="2025-03-04T00:00:00"/>
    <s v="是"/>
    <s v="旺米小福月"/>
    <s v="玫瑰花露是风味还是糖浆啊"/>
    <d v="2026-03-16T00:00:00"/>
    <s v="江苏"/>
    <s v="中性"/>
    <d v="2026-03-17T00:00:00"/>
  </r>
  <r>
    <m/>
    <x v="7"/>
    <x v="42"/>
    <d v="2025-03-04T00:00:00"/>
    <s v="是"/>
    <s v="不爱甜的糕糕"/>
    <s v="风味更多吧，微甜"/>
    <d v="2026-03-16T00:00:00"/>
    <s v="广东"/>
    <s v="中性"/>
    <d v="2026-03-17T00:00:00"/>
  </r>
  <r>
    <m/>
    <x v="7"/>
    <x v="42"/>
    <d v="2025-03-04T00:00:00"/>
    <s v="是"/>
    <s v="朗疏"/>
    <s v="啥时候上啊"/>
    <d v="2026-03-16T00:00:00"/>
    <s v="四川"/>
    <s v="中性"/>
    <d v="2026-03-17T00:00:00"/>
  </r>
  <r>
    <m/>
    <x v="7"/>
    <x v="42"/>
    <d v="2025-03-04T00:00:00"/>
    <s v="是"/>
    <s v="不爱甜的糕糕"/>
    <s v="明天呢"/>
    <d v="2026-03-16T00:00:00"/>
    <s v="广东"/>
    <s v="中性"/>
    <d v="2026-03-17T00:00:00"/>
  </r>
  <r>
    <m/>
    <x v="7"/>
    <x v="42"/>
    <d v="2025-03-04T00:00:00"/>
    <s v="是"/>
    <s v="旺仔star."/>
    <s v="可以不要巧克力吗"/>
    <d v="2026-03-16T00:00:00"/>
    <s v="四川"/>
    <s v="中性"/>
    <d v="2026-03-17T00:00:00"/>
  </r>
  <r>
    <m/>
    <x v="7"/>
    <x v="42"/>
    <d v="2025-03-04T00:00:00"/>
    <s v="是"/>
    <s v="不爱甜的糕糕"/>
    <s v="到店点应该是可以的"/>
    <d v="2026-03-16T00:00:00"/>
    <s v="新加坡"/>
    <s v="中性"/>
    <d v="2026-03-17T00:00:00"/>
  </r>
  <r>
    <m/>
    <x v="7"/>
    <x v="42"/>
    <d v="2025-03-04T00:00:00"/>
    <s v="是"/>
    <s v="毛小毛🥕"/>
    <s v="不加糖的会好喝吗？"/>
    <d v="2026-03-16T00:00:00"/>
    <s v="湖南"/>
    <s v="中性"/>
    <d v="2026-03-17T00:00:00"/>
  </r>
  <r>
    <m/>
    <x v="7"/>
    <x v="42"/>
    <d v="2025-03-04T00:00:00"/>
    <s v="是"/>
    <s v="不爱甜的糕糕"/>
    <s v="如果平时就喜欢很浓厚的茶味可以不加糖，我怕没味道所以还是加了少少糖"/>
    <d v="2026-03-16T00:00:00"/>
    <s v="广东"/>
    <s v="中性"/>
    <d v="2026-03-17T00:00:00"/>
  </r>
  <r>
    <m/>
    <x v="7"/>
    <x v="42"/>
    <d v="2025-03-04T00:00:00"/>
    <s v="是"/>
    <s v="紫拉"/>
    <s v="玫瑰的好喝还是茉莉的好喝"/>
    <d v="2026-03-16T00:00:00"/>
    <s v="江苏"/>
    <s v="中性"/>
    <d v="2026-03-17T00:00:00"/>
  </r>
  <r>
    <m/>
    <x v="7"/>
    <x v="42"/>
    <d v="2025-03-04T00:00:00"/>
    <s v="是"/>
    <s v="不爱甜的糕糕"/>
    <s v="我喜欢茉莉，每个人口味不同哦"/>
    <d v="2026-03-16T00:00:00"/>
    <s v="广东"/>
    <s v="正向"/>
    <d v="2026-03-17T00:00:00"/>
  </r>
  <r>
    <m/>
    <x v="7"/>
    <x v="42"/>
    <d v="2025-03-04T00:00:00"/>
    <s v="是"/>
    <s v="Genau"/>
    <s v="碧螺春粉不含糖吧"/>
    <d v="2026-03-17T00:00:00"/>
    <s v="北京"/>
    <s v="中性"/>
    <d v="2026-03-17T00:00:00"/>
  </r>
  <r>
    <m/>
    <x v="7"/>
    <x v="42"/>
    <d v="2025-03-04T00:00:00"/>
    <s v="是"/>
    <s v="momo"/>
    <s v="这个茶颜色好深啊 是茶叶泡的吗"/>
    <d v="2026-03-17T00:00:00"/>
    <s v="广东"/>
    <s v="中性"/>
    <d v="2026-03-17T00:00:00"/>
  </r>
  <r>
    <m/>
    <x v="7"/>
    <x v="42"/>
    <d v="2025-03-04T00:00:00"/>
    <s v="是"/>
    <s v="番茄"/>
    <s v="可以加咖啡液吧"/>
    <d v="2026-03-16T00:00:00"/>
    <s v="浙江"/>
    <s v="中性"/>
    <d v="2026-03-17T00:00:00"/>
  </r>
  <r>
    <m/>
    <x v="7"/>
    <x v="42"/>
    <d v="2025-03-04T00:00:00"/>
    <s v="是"/>
    <s v="不爱甜的糕糕"/>
    <s v="可以～"/>
    <d v="2026-03-16T00:00:00"/>
    <s v="广东"/>
    <s v="中性"/>
    <d v="2026-03-17T00:00:00"/>
  </r>
  <r>
    <m/>
    <x v="7"/>
    <x v="42"/>
    <d v="2025-03-04T00:00:00"/>
    <s v="是"/>
    <s v="加州西梅"/>
    <s v="这拿铁没有咖啡"/>
    <d v="2026-03-16T00:00:00"/>
    <s v="江西"/>
    <s v="中性"/>
    <d v="2026-03-17T00:00:00"/>
  </r>
  <r>
    <m/>
    <x v="7"/>
    <x v="42"/>
    <d v="2025-03-04T00:00:00"/>
    <s v="是"/>
    <s v="呜呜呜呜哩"/>
    <s v="可以去茉莉花露吗"/>
    <d v="2026-03-16T00:00:00"/>
    <s v="浙江"/>
    <s v="中性"/>
    <d v="2026-03-17T00:00:00"/>
  </r>
  <r>
    <m/>
    <x v="7"/>
    <x v="42"/>
    <d v="2025-03-04T00:00:00"/>
    <s v="是"/>
    <s v="不爱甜的糕糕"/>
    <s v="可以试一下到店点"/>
    <d v="2026-03-16T00:00:00"/>
    <s v="广东"/>
    <s v="中性"/>
    <d v="2026-03-17T00:00:00"/>
  </r>
  <r>
    <m/>
    <x v="7"/>
    <x v="42"/>
    <d v="2025-03-04T00:00:00"/>
    <s v="是"/>
    <s v="小红薯456ab123"/>
    <s v="这两个就是 热和冷的区别"/>
    <d v="2026-03-16T00:00:00"/>
    <s v="福建"/>
    <s v="中性"/>
    <d v="2026-03-17T00:00:00"/>
  </r>
  <r>
    <m/>
    <x v="7"/>
    <x v="42"/>
    <d v="2025-03-04T00:00:00"/>
    <s v="是"/>
    <s v="是宝啊宝！🌙"/>
    <s v="奶茶"/>
    <d v="2026-03-16T00:00:00"/>
    <s v="广东"/>
    <s v="中性"/>
    <d v="2026-03-17T00:00:00"/>
  </r>
  <r>
    <m/>
    <x v="7"/>
    <x v="42"/>
    <d v="2025-03-04T00:00:00"/>
    <s v="是"/>
    <s v="不爱甜的糕糕"/>
    <s v="哈哈哈哈也没错"/>
    <d v="2026-03-16T00:00:00"/>
    <s v="广东"/>
    <s v="正向"/>
    <d v="2026-03-17T00:00:00"/>
  </r>
  <r>
    <m/>
    <x v="7"/>
    <x v="42"/>
    <d v="2025-03-04T00:00:00"/>
    <s v="是"/>
    <s v="Zzzvvme"/>
    <s v="味道咋样"/>
    <d v="2026-03-16T00:00:00"/>
    <s v="湖北"/>
    <s v="中性"/>
    <d v="2026-03-17T00:00:00"/>
  </r>
  <r>
    <m/>
    <x v="7"/>
    <x v="42"/>
    <d v="2025-03-04T00:00:00"/>
    <s v="是"/>
    <s v="水萝卜泡菜"/>
    <s v="之前那个茉莉蛋糕咋不回归呀好好吃"/>
    <d v="2026-03-16T00:00:00"/>
    <s v="广东"/>
    <s v="负向"/>
    <d v="2026-03-17T00:00:00"/>
  </r>
  <r>
    <m/>
    <x v="7"/>
    <x v="42"/>
    <d v="2025-03-04T00:00:00"/>
    <s v="是"/>
    <s v="牛仔麻麻"/>
    <s v="不加糖的话有甜味吗？"/>
    <d v="2026-03-16T00:00:00"/>
    <s v="浙江"/>
    <s v="中性"/>
    <d v="2026-03-17T00:00:00"/>
  </r>
  <r>
    <m/>
    <x v="7"/>
    <x v="42"/>
    <d v="2025-03-04T00:00:00"/>
    <s v="是"/>
    <s v="不爱甜的糕糕"/>
    <s v="可能很少，最好少少糖"/>
    <d v="2026-03-16T00:00:00"/>
    <s v="广东"/>
    <s v="中性"/>
    <d v="2026-03-17T00:00:00"/>
  </r>
  <r>
    <m/>
    <x v="7"/>
    <x v="42"/>
    <d v="2025-03-04T00:00:00"/>
    <s v="是"/>
    <s v="薛之谦的阿橙"/>
    <s v="超好喝 没多久就下架了"/>
    <d v="2026-03-16T00:00:00"/>
    <s v="广东"/>
    <s v="正向"/>
    <d v="2026-03-17T00:00:00"/>
  </r>
  <r>
    <m/>
    <x v="7"/>
    <x v="42"/>
    <d v="2025-03-04T00:00:00"/>
    <s v="是"/>
    <s v="世即"/>
    <s v="不是3.17上吗"/>
    <d v="2026-03-16T00:00:00"/>
    <s v="广东"/>
    <s v="中性"/>
    <d v="2026-03-17T00:00:00"/>
  </r>
  <r>
    <m/>
    <x v="7"/>
    <x v="42"/>
    <d v="2025-03-04T00:00:00"/>
    <s v="是"/>
    <s v="lil jia"/>
    <s v="@猪柳蛋蛋吃吃喝喝玩玩睡睡 这个好喝不 快去上班喝"/>
    <d v="2026-03-16T00:00:00"/>
    <s v="安徽"/>
    <s v="正向"/>
    <d v="2026-03-17T00:00:00"/>
  </r>
  <r>
    <m/>
    <x v="7"/>
    <x v="42"/>
    <d v="2025-03-04T00:00:00"/>
    <s v="是"/>
    <s v="猪柳蛋蛋吃吃喝喝玩玩睡睡"/>
    <s v="你喝玫瑰焦玛吗，要下架了"/>
    <d v="2026-03-16T00:00:00"/>
    <s v="广西"/>
    <s v="中性"/>
    <d v="2026-03-17T00:00:00"/>
  </r>
  <r>
    <m/>
    <x v="7"/>
    <x v="42"/>
    <d v="2025-03-04T00:00:00"/>
    <s v="是"/>
    <s v="sha🎀🎁🍜"/>
    <s v="早"/>
    <d v="2026-03-16T00:00:00"/>
    <s v="浙江"/>
    <s v="正向"/>
    <d v="2026-03-17T00:00:00"/>
  </r>
  <r>
    <m/>
    <x v="7"/>
    <x v="42"/>
    <d v="2025-03-04T00:00:00"/>
    <s v="是"/>
    <s v="不爱甜的糕糕"/>
    <m/>
    <d v="2026-03-16T00:00:00"/>
    <s v="广东"/>
    <s v="中性"/>
    <d v="2026-03-17T00:00:00"/>
  </r>
  <r>
    <m/>
    <x v="7"/>
    <x v="42"/>
    <d v="2025-03-04T00:00:00"/>
    <s v="是"/>
    <s v="Yuuovo."/>
    <s v="@睡觉是补药 看得我明天想来一杯"/>
    <d v="2026-03-16T00:00:00"/>
    <s v="江苏"/>
    <s v="正向"/>
    <d v="2026-03-17T00:00:00"/>
  </r>
  <r>
    <m/>
    <x v="7"/>
    <x v="42"/>
    <d v="2025-03-04T00:00:00"/>
    <s v="是"/>
    <s v="睡觉是补药"/>
    <s v="试试"/>
    <d v="2026-03-16T00:00:00"/>
    <s v="江苏"/>
    <s v="中性"/>
    <d v="2026-03-17T00:00:00"/>
  </r>
  <r>
    <m/>
    <x v="7"/>
    <x v="42"/>
    <d v="2025-03-04T00:00:00"/>
    <s v="是"/>
    <s v="磕磕碰碰碰碰车🚗"/>
    <s v="@火火爆爆爆米花🍿 明天准备整一个"/>
    <d v="2026-03-16T00:00:00"/>
    <s v="天津"/>
    <s v="正向"/>
    <d v="2026-03-17T00:00:00"/>
  </r>
  <r>
    <m/>
    <x v="7"/>
    <x v="42"/>
    <d v="2025-03-04T00:00:00"/>
    <s v="是"/>
    <s v="火火爆爆爆米花🍿"/>
    <s v="感觉很不错诶"/>
    <d v="2026-03-16T00:00:00"/>
    <s v="天津"/>
    <s v="正向"/>
    <d v="2026-03-17T00:00:00"/>
  </r>
  <r>
    <m/>
    <x v="7"/>
    <x v="42"/>
    <d v="2025-03-04T00:00:00"/>
    <s v="是"/>
    <s v="Bonnie🐰"/>
    <s v="@呼呼睡大觉💨 @今天看点啥好捏"/>
    <d v="2026-03-17T00:00:00"/>
    <s v="美国"/>
    <s v="中性"/>
    <d v="2026-03-17T00:00:00"/>
  </r>
  <r>
    <m/>
    <x v="7"/>
    <x v="42"/>
    <d v="2025-03-04T00:00:00"/>
    <s v="是"/>
    <s v="hahahahaha"/>
    <s v="@Whateverrrrr"/>
    <d v="2026-03-17T00:00:00"/>
    <s v="新西兰"/>
    <s v="中性"/>
    <d v="2026-03-17T00:00:00"/>
  </r>
  <r>
    <m/>
    <x v="7"/>
    <x v="42"/>
    <d v="2025-03-04T00:00:00"/>
    <s v="是"/>
    <s v="冻梨不吃葱"/>
    <s v="@歆橙则灵"/>
    <d v="2026-03-16T00:00:00"/>
    <s v="浙江"/>
    <s v="中性"/>
    <d v="2026-03-17T00:00:00"/>
  </r>
  <r>
    <m/>
    <x v="7"/>
    <x v="42"/>
    <d v="2025-03-04T00:00:00"/>
    <s v="是"/>
    <s v="蛋挞熊"/>
    <s v="@居"/>
    <d v="2026-03-16T00:00:00"/>
    <s v="上海"/>
    <s v="中性"/>
    <d v="2026-03-17T00:00:00"/>
  </r>
  <r>
    <m/>
    <x v="7"/>
    <x v="42"/>
    <d v="2025-03-04T00:00:00"/>
    <s v="是"/>
    <s v="淋着雨"/>
    <s v="@刘肉丸儿"/>
    <d v="2026-03-16T00:00:00"/>
    <s v="辽宁"/>
    <s v="中性"/>
    <d v="2026-03-17T00:00:00"/>
  </r>
  <r>
    <m/>
    <x v="7"/>
    <x v="42"/>
    <d v="2025-03-04T00:00:00"/>
    <s v="是"/>
    <s v="暮霭沉沉楚天阔"/>
    <s v="@为什么上班就想发疯"/>
    <d v="2026-03-16T00:00:00"/>
    <s v="江苏"/>
    <s v="中性"/>
    <d v="2026-03-17T00:00:00"/>
  </r>
  <r>
    <m/>
    <x v="7"/>
    <x v="42"/>
    <d v="2025-03-04T00:00:00"/>
    <s v="是"/>
    <s v="为什么上班就想发疯"/>
    <s v="明天就喝"/>
    <d v="2026-03-16T00:00:00"/>
    <s v="江苏"/>
    <s v="正向"/>
    <d v="2026-03-17T00:00:00"/>
  </r>
  <r>
    <m/>
    <x v="7"/>
    <x v="42"/>
    <d v="2025-03-04T00:00:00"/>
    <s v="是"/>
    <s v="桂花芋泥玛奇朵啵啵"/>
    <s v="@刺破法人面包"/>
    <d v="2026-03-16T00:00:00"/>
    <s v="安徽"/>
    <s v="中性"/>
    <d v="2026-03-17T00:00:00"/>
  </r>
  <r>
    <m/>
    <x v="7"/>
    <x v="42"/>
    <d v="2025-03-04T00:00:00"/>
    <s v="是"/>
    <s v="凤梨"/>
    <s v="@年年有鲲"/>
    <d v="2026-03-16T00:00:00"/>
    <s v="福建"/>
    <s v="中性"/>
    <d v="2026-03-17T00:00:00"/>
  </r>
  <r>
    <m/>
    <x v="7"/>
    <x v="42"/>
    <d v="2025-03-04T00:00:00"/>
    <s v="是"/>
    <s v="年年有鲲"/>
    <s v="想喝！你上次说我还以为是古茗的"/>
    <d v="2026-03-16T00:00:00"/>
    <s v="山东"/>
    <s v="正向"/>
    <d v="2026-03-17T00:00:00"/>
  </r>
  <r>
    <m/>
    <x v="7"/>
    <x v="42"/>
    <d v="2025-03-04T00:00:00"/>
    <s v="是"/>
    <s v="原原说了算"/>
    <s v="玫瑰20太好喝了现在非常之期待这个茉莉100啊话说下次是不是桂花3000"/>
    <d v="2026-03-16T00:00:00"/>
    <s v="广东"/>
    <s v="正向"/>
    <d v="2026-03-17T00:00:00"/>
  </r>
  <r>
    <m/>
    <x v="7"/>
    <x v="42"/>
    <d v="2025-03-04T00:00:00"/>
    <s v="是"/>
    <s v="重度咖啡爱好者"/>
    <s v="茉莉去年就有，不太行"/>
    <d v="2026-03-16T00:00:00"/>
    <s v="上海"/>
    <s v="负向"/>
    <d v="2026-03-17T00:00:00"/>
  </r>
  <r>
    <m/>
    <x v="7"/>
    <x v="42"/>
    <d v="2025-03-04T00:00:00"/>
    <s v="是"/>
    <s v="关注就是互 哑巴别来"/>
    <s v="➗一杯"/>
    <d v="2026-03-16T00:00:00"/>
    <s v="重庆"/>
    <s v="中性"/>
    <d v="2026-03-17T00:00:00"/>
  </r>
  <r>
    <m/>
    <x v="7"/>
    <x v="42"/>
    <d v="2025-03-04T00:00:00"/>
    <s v="是"/>
    <s v="噗呲嘻嘻"/>
    <s v="多少"/>
    <d v="2026-03-16T00:00:00"/>
    <s v="湖北"/>
    <s v="中性"/>
    <d v="2026-03-17T00:00:00"/>
  </r>
  <r>
    <m/>
    <x v="7"/>
    <x v="42"/>
    <d v="2025-03-04T00:00:00"/>
    <s v="是"/>
    <s v="momo"/>
    <s v="玫瑰20下架了吗"/>
    <d v="2026-03-16T00:00:00"/>
    <s v="上海"/>
    <s v="中性"/>
    <d v="2026-03-17T00:00:00"/>
  </r>
  <r>
    <m/>
    <x v="7"/>
    <x v="42"/>
    <d v="2025-03-04T00:00:00"/>
    <s v="是"/>
    <s v="宇屹未丰"/>
    <s v="玫瑰200，茉莉100，300是哪款"/>
    <d v="2026-03-16T00:00:00"/>
    <s v="贵州"/>
    <s v="中性"/>
    <d v="2026-03-17T00:00:00"/>
  </r>
  <r>
    <m/>
    <x v="7"/>
    <x v="42"/>
    <d v="2025-03-04T00:00:00"/>
    <s v="是"/>
    <s v="袖袖"/>
    <s v="玫瑰20，茉莉100"/>
    <d v="2026-03-16T00:00:00"/>
    <s v="安徽"/>
    <s v="中性"/>
    <d v="2026-03-17T00:00:00"/>
  </r>
  <r>
    <m/>
    <x v="7"/>
    <x v="42"/>
    <d v="2025-03-04T00:00:00"/>
    <s v="是"/>
    <s v="奶花一刀"/>
    <s v="茉莉美式难喝真的，不另外加糖都是甜的"/>
    <d v="2026-03-17T00:00:00"/>
    <s v="四川"/>
    <s v="负向"/>
    <d v="2026-03-17T00:00:00"/>
  </r>
  <r>
    <m/>
    <x v="7"/>
    <x v="42"/>
    <d v="2025-03-04T00:00:00"/>
    <s v="是"/>
    <s v="CathyS"/>
    <s v="所以茉莉100拿铁没有茶吧。咖啡因不耐受，咖啡可以换低因。但如果有茶就无福消受了"/>
    <d v="2026-03-15T00:00:00"/>
    <s v="江苏"/>
    <s v="中性"/>
    <d v="2026-03-17T00:00:00"/>
  </r>
  <r>
    <m/>
    <x v="7"/>
    <x v="42"/>
    <d v="2025-03-04T00:00:00"/>
    <s v="是"/>
    <s v="Icemochi"/>
    <s v="茉莉一百拿铁就是金烘拿铁加茉莉花露 没有茶哒"/>
    <d v="2026-03-16T00:00:00"/>
    <s v="上海"/>
    <s v="中性"/>
    <d v="2026-03-17T00:00:00"/>
  </r>
  <r>
    <m/>
    <x v="7"/>
    <x v="42"/>
    <d v="2025-03-04T00:00:00"/>
    <s v="是"/>
    <s v="Y-Heliotrope"/>
    <s v="星巴克茉莉100"/>
    <d v="2026-03-17T00:00:00"/>
    <s v="浙江"/>
    <s v="中性"/>
    <d v="2026-03-17T00:00:00"/>
  </r>
  <r>
    <m/>
    <x v="7"/>
    <x v="42"/>
    <d v="2025-03-04T00:00:00"/>
    <s v="是"/>
    <s v="lydiawdd"/>
    <s v="有人喝了吗，美式好喝不"/>
    <d v="2026-03-17T00:00:00"/>
    <s v="广东"/>
    <s v="中性"/>
    <d v="2026-03-17T00:00:00"/>
  </r>
  <r>
    <m/>
    <x v="7"/>
    <x v="42"/>
    <d v="2025-03-04T00:00:00"/>
    <s v="是"/>
    <s v="野比新一"/>
    <s v="刚喝了，寡淡如水……"/>
    <d v="2026-03-17T00:00:00"/>
    <s v="浙江"/>
    <s v="负向"/>
    <d v="2026-03-17T00:00:00"/>
  </r>
  <r>
    <m/>
    <x v="7"/>
    <x v="42"/>
    <d v="2025-03-04T00:00:00"/>
    <s v="是"/>
    <s v="芒果1657"/>
    <s v="绿的没有咖啡吧"/>
    <d v="2026-03-15T00:00:00"/>
    <s v="江苏"/>
    <s v="中性"/>
    <d v="2026-03-17T00:00:00"/>
  </r>
  <r>
    <m/>
    <x v="7"/>
    <x v="42"/>
    <d v="2025-03-04T00:00:00"/>
    <s v="是"/>
    <s v="Monster🐁"/>
    <s v="抹茶"/>
    <d v="2026-03-15T00:00:00"/>
    <s v="重庆"/>
    <s v="中性"/>
    <d v="2026-03-17T00:00:00"/>
  </r>
  <r>
    <m/>
    <x v="7"/>
    <x v="42"/>
    <d v="2025-03-04T00:00:00"/>
    <s v="是"/>
    <s v="付女士吃了嘛"/>
    <s v="喜欢茉莉花"/>
    <d v="2026-03-16T00:00:00"/>
    <s v="天津"/>
    <s v="正向"/>
    <d v="2026-03-17T00:00:00"/>
  </r>
  <r>
    <m/>
    <x v="7"/>
    <x v="42"/>
    <d v="2025-03-04T00:00:00"/>
    <s v="是"/>
    <s v="富岡義勇"/>
    <s v="为啥每次上新都带抹茶"/>
    <d v="2026-03-16T00:00:00"/>
    <s v="四川"/>
    <s v="中性"/>
    <d v="2026-03-17T00:00:00"/>
  </r>
  <r>
    <m/>
    <x v="7"/>
    <x v="42"/>
    <d v="2025-03-04T00:00:00"/>
    <s v="是"/>
    <s v="Avivahc王开心"/>
    <s v="星巴克估计有自己的抹茶，反正不用白不用哈哈"/>
    <d v="2026-03-16T00:00:00"/>
    <s v="浙江"/>
    <s v="正向"/>
    <d v="2026-03-17T00:00:00"/>
  </r>
  <r>
    <m/>
    <x v="7"/>
    <x v="42"/>
    <d v="2025-03-04T00:00:00"/>
    <s v="是"/>
    <s v="大紫薯总统"/>
    <s v="碧螺春茶拿铁跟茉莉100拿铁热量会差不多吗"/>
    <d v="2026-03-16T00:00:00"/>
    <s v="湖南"/>
    <s v="中性"/>
    <d v="2026-03-17T00:00:00"/>
  </r>
  <r>
    <m/>
    <x v="7"/>
    <x v="42"/>
    <d v="2025-03-04T00:00:00"/>
    <s v="是"/>
    <s v="."/>
    <s v="碧螺春好喝吗，甜吗，无糖人士"/>
    <d v="2026-03-16T00:00:00"/>
    <s v="广东"/>
    <s v="中性"/>
    <d v="2026-03-17T00:00:00"/>
  </r>
  <r>
    <m/>
    <x v="7"/>
    <x v="42"/>
    <d v="2025-03-04T00:00:00"/>
    <s v="是"/>
    <s v="zzz（抢票必成功版"/>
    <s v="啊 看起来不错 明天去试试看"/>
    <d v="2026-03-16T00:00:00"/>
    <s v="江苏"/>
    <s v="正向"/>
    <d v="2026-03-17T00:00:00"/>
  </r>
  <r>
    <m/>
    <x v="7"/>
    <x v="42"/>
    <d v="2025-03-04T00:00:00"/>
    <s v="是"/>
    <s v="小张今天很开心-"/>
    <s v="想试试"/>
    <d v="2026-03-16T00:00:00"/>
    <s v="重庆"/>
    <s v="正向"/>
    <d v="2026-03-17T00:00:00"/>
  </r>
  <r>
    <m/>
    <x v="7"/>
    <x v="42"/>
    <d v="2025-03-04T00:00:00"/>
    <s v="是"/>
    <s v="猫~🐱"/>
    <s v="我的茉莉回归了·"/>
    <d v="2026-03-16T00:00:00"/>
    <s v="吉林"/>
    <s v="正向"/>
    <d v="2026-03-17T00:00:00"/>
  </r>
  <r>
    <m/>
    <x v="7"/>
    <x v="42"/>
    <d v="2025-03-04T00:00:00"/>
    <s v="是"/>
    <s v="猫猫嗨🥕"/>
    <s v="很好！我爱茉莉[心心眼R]"/>
    <d v="2026-03-16T00:00:00"/>
    <s v="浙江"/>
    <s v="正向"/>
    <d v="2026-03-17T00:00:00"/>
  </r>
  <r>
    <m/>
    <x v="7"/>
    <x v="42"/>
    <d v="2025-03-04T00:00:00"/>
    <s v="是"/>
    <s v="无懈可击的薯饼"/>
    <s v="所以这个和那个玫瑰是糖浆吗？"/>
    <d v="2026-03-16T00:00:00"/>
    <s v="北京"/>
    <s v="中性"/>
    <d v="2026-03-17T00:00:00"/>
  </r>
  <r>
    <m/>
    <x v="7"/>
    <x v="42"/>
    <d v="2025-03-04T00:00:00"/>
    <s v="是"/>
    <s v="michelle_LI"/>
    <s v="玫瑰20要下架吗"/>
    <d v="2026-03-16T00:00:00"/>
    <s v="广东"/>
    <s v="中性"/>
    <d v="2026-03-17T00:00:00"/>
  </r>
  <r>
    <m/>
    <x v="7"/>
    <x v="42"/>
    <d v="2025-03-04T00:00:00"/>
    <s v="是"/>
    <s v="浮梦"/>
    <s v="我将点一杯茶拿铁＋"/>
    <d v="2026-03-17T00:00:00"/>
    <s v="广东"/>
    <s v="正向"/>
    <d v="2026-03-17T00:00:00"/>
  </r>
  <r>
    <m/>
    <x v="7"/>
    <x v="42"/>
    <d v="2025-03-04T00:00:00"/>
    <s v="是"/>
    <s v="少吃零食多睡觉"/>
    <s v="那玫瑰20呢，不要下架好嘛"/>
    <d v="2026-03-16T00:00:00"/>
    <s v="湖南"/>
    <s v="负向"/>
    <d v="2026-03-17T00:00:00"/>
  </r>
  <r>
    <m/>
    <x v="7"/>
    <x v="42"/>
    <d v="2025-03-04T00:00:00"/>
    <s v="是"/>
    <s v="小红薯悟空"/>
    <s v="玫瑰最好喝的红茶拿铁不上架，还不能单点玫瑰糖浆"/>
    <d v="2026-03-16T00:00:00"/>
    <s v="福建"/>
    <s v="负向"/>
    <d v="2026-03-17T00:00:00"/>
  </r>
  <r>
    <m/>
    <x v="7"/>
    <x v="42"/>
    <d v="2025-03-04T00:00:00"/>
    <s v="是"/>
    <s v="一颗栗子🌰"/>
    <s v="那个更好喝"/>
    <d v="2026-03-16T00:00:00"/>
    <s v="甘肃"/>
    <s v="中性"/>
    <d v="2026-03-17T00:00:00"/>
  </r>
  <r>
    <m/>
    <x v="7"/>
    <x v="42"/>
    <d v="2025-03-04T00:00:00"/>
    <s v="是"/>
    <s v="一块儿小饼干"/>
    <s v="@siuZo 茶拿铁！"/>
    <d v="2026-03-15T00:00:00"/>
    <s v="上海"/>
    <s v="正向"/>
    <d v="2026-03-17T00:00:00"/>
  </r>
  <r>
    <m/>
    <x v="7"/>
    <x v="42"/>
    <d v="2025-03-04T00:00:00"/>
    <s v="是"/>
    <s v="siuZo"/>
    <s v="碧螺春拿铁看着就不错！ 玫瑰要下线了难道！"/>
    <d v="2026-03-15T00:00:00"/>
    <s v="上海"/>
    <s v="正向"/>
    <d v="2026-03-17T00:00:00"/>
  </r>
  <r>
    <m/>
    <x v="7"/>
    <x v="42"/>
    <d v="2025-03-04T00:00:00"/>
    <s v="是"/>
    <s v="怪兽喝可乐🥤"/>
    <s v="窝趣冲冲冲！！！！"/>
    <d v="2026-03-15T00:00:00"/>
    <s v="内蒙古"/>
    <s v="正向"/>
    <d v="2026-03-17T00:00:00"/>
  </r>
  <r>
    <m/>
    <x v="7"/>
    <x v="42"/>
    <d v="2025-03-04T00:00:00"/>
    <s v="是"/>
    <s v="吃饱发困"/>
    <s v="@比格犬暴揍地球人! 我又要出发星巴克了"/>
    <d v="2026-03-15T00:00:00"/>
    <s v="广东"/>
    <s v="正向"/>
    <d v="2026-03-17T00:00:00"/>
  </r>
  <r>
    <m/>
    <x v="7"/>
    <x v="42"/>
    <d v="2025-03-04T00:00:00"/>
    <s v="是"/>
    <s v="比格犬暴揍地球人!"/>
    <s v="后天"/>
    <d v="2026-03-15T00:00:00"/>
    <s v="广东"/>
    <s v="中性"/>
    <d v="2026-03-17T00:00:00"/>
  </r>
  <r>
    <m/>
    <x v="7"/>
    <x v="42"/>
    <d v="2025-03-04T00:00:00"/>
    <s v="是"/>
    <s v="张瑞昆明"/>
    <s v="揪我"/>
    <d v="2026-03-16T00:00:00"/>
    <s v="云南"/>
    <s v="中性"/>
    <d v="2026-03-17T00:00:00"/>
  </r>
  <r>
    <m/>
    <x v="7"/>
    <x v="42"/>
    <d v="2025-03-04T00:00:00"/>
    <s v="是"/>
    <s v="拖拖ToT"/>
    <s v="@小糖卷:P 这个看着不错"/>
    <d v="2026-03-16T00:00:00"/>
    <s v="广东"/>
    <s v="正向"/>
    <d v="2026-03-17T00:00:00"/>
  </r>
  <r>
    <m/>
    <x v="7"/>
    <x v="42"/>
    <d v="2025-03-04T00:00:00"/>
    <s v="是"/>
    <s v="yuouoan"/>
    <s v="@真想跪下来求自己别吃了 @taykooo @Cassieeee_ 玫瑰的就超级好喝 期待住了"/>
    <d v="2026-03-17T00:00:00"/>
    <s v="山西"/>
    <s v="正向"/>
    <d v="2026-03-17T00:00:00"/>
  </r>
  <r>
    <m/>
    <x v="7"/>
    <x v="42"/>
    <d v="2025-03-04T00:00:00"/>
    <s v="是"/>
    <s v="炸弹今天吃啥啦"/>
    <s v="@拾旧 啊啊啊啊"/>
    <d v="2026-03-16T00:00:00"/>
    <s v="浙江"/>
    <s v="正向"/>
    <d v="2026-03-17T00:00:00"/>
  </r>
  <r>
    <m/>
    <x v="7"/>
    <x v="42"/>
    <d v="2025-03-04T00:00:00"/>
    <s v="是"/>
    <s v="披荆斩棘的小猴哥"/>
    <s v="@Wendy🎀"/>
    <d v="2026-03-16T00:00:00"/>
    <s v="福建"/>
    <s v="中性"/>
    <d v="2026-03-17T00:00:00"/>
  </r>
  <r>
    <m/>
    <x v="7"/>
    <x v="42"/>
    <d v="2025-03-04T00:00:00"/>
    <s v="是"/>
    <s v="Wendy🎀"/>
    <s v="这不好喝呀"/>
    <d v="2026-03-16T00:00:00"/>
    <s v="福建"/>
    <s v="负向"/>
    <d v="2026-03-17T00:00:00"/>
  </r>
  <r>
    <m/>
    <x v="7"/>
    <x v="42"/>
    <d v="2025-03-04T00:00:00"/>
    <s v="是"/>
    <s v="吃点什么好呢"/>
    <s v="@旺旺大礼包"/>
    <d v="2026-03-16T00:00:00"/>
    <s v="广东"/>
    <s v="中性"/>
    <d v="2026-03-17T00:00:00"/>
  </r>
  <r>
    <m/>
    <x v="7"/>
    <x v="42"/>
    <d v="2025-03-04T00:00:00"/>
    <s v="是"/>
    <s v="旺旺大礼包"/>
    <s v="我得喝"/>
    <d v="2026-03-16T00:00:00"/>
    <s v="中国香港"/>
    <s v="正向"/>
    <d v="2026-03-17T00:00:00"/>
  </r>
  <r>
    <m/>
    <x v="7"/>
    <x v="42"/>
    <d v="2025-03-04T00:00:00"/>
    <s v="是"/>
    <s v="ArrowZ🍃"/>
    <s v="@尖尖(好心情版) ！！！"/>
    <d v="2026-03-16T00:00:00"/>
    <s v="黑龙江"/>
    <s v="正向"/>
    <d v="2026-03-17T00:00:00"/>
  </r>
  <r>
    <m/>
    <x v="7"/>
    <x v="42"/>
    <d v="2025-03-04T00:00:00"/>
    <s v="是"/>
    <s v="尖尖(好心情版)"/>
    <s v="呕"/>
    <d v="2026-03-16T00:00:00"/>
    <s v="广东"/>
    <s v="负向"/>
    <d v="2026-03-17T00:00:00"/>
  </r>
  <r>
    <m/>
    <x v="7"/>
    <x v="42"/>
    <d v="2025-03-04T00:00:00"/>
    <s v="是"/>
    <s v="ArrowZ🍃"/>
    <s v="@麻辣烫公主🥂 ！"/>
    <d v="2026-03-16T00:00:00"/>
    <s v="黑龙江"/>
    <s v="中性"/>
    <d v="2026-03-17T00:00:00"/>
  </r>
  <r>
    <m/>
    <x v="7"/>
    <x v="42"/>
    <d v="2025-03-04T00:00:00"/>
    <s v="是"/>
    <s v="Anna"/>
    <s v="@潺潺流水"/>
    <d v="2026-03-16T00:00:00"/>
    <s v="北京"/>
    <s v="中性"/>
    <d v="2026-03-17T00:00:00"/>
  </r>
  <r>
    <m/>
    <x v="7"/>
    <x v="42"/>
    <d v="2025-03-04T00:00:00"/>
    <s v="是"/>
    <s v="潺潺流水"/>
    <s v="想喝"/>
    <d v="2026-03-16T00:00:00"/>
    <s v="北京"/>
    <s v="正向"/>
    <d v="2026-03-17T00:00:00"/>
  </r>
  <r>
    <m/>
    <x v="7"/>
    <x v="42"/>
    <d v="2025-03-04T00:00:00"/>
    <s v="是"/>
    <s v="william"/>
    <s v="@若总"/>
    <d v="2026-03-16T00:00:00"/>
    <s v="湖北"/>
    <s v="中性"/>
    <d v="2026-03-17T00:00:00"/>
  </r>
  <r>
    <m/>
    <x v="7"/>
    <x v="42"/>
    <d v="2025-03-04T00:00:00"/>
    <s v="是"/>
    <s v="brezelyx522"/>
    <s v="@在吗喝可乐吗"/>
    <d v="2026-03-16T00:00:00"/>
    <s v="北京"/>
    <s v="中性"/>
    <d v="2026-03-17T00:00:00"/>
  </r>
  <r>
    <m/>
    <x v="7"/>
    <x v="42"/>
    <d v="2025-03-04T00:00:00"/>
    <s v="是"/>
    <s v="吨吨合法干妈"/>
    <s v="@虎味儿糯米糕🐯"/>
    <d v="2026-03-15T00:00:00"/>
    <s v="江苏"/>
    <s v="中性"/>
    <d v="2026-03-17T00:00:00"/>
  </r>
  <r>
    <m/>
    <x v="7"/>
    <x v="42"/>
    <d v="2025-03-04T00:00:00"/>
    <s v="是"/>
    <s v="虎味儿糯米糕🐯"/>
    <s v="不错 我喜欢茉莉"/>
    <d v="2026-03-15T00:00:00"/>
    <s v="上海"/>
    <s v="正向"/>
    <d v="2026-03-17T00:00:00"/>
  </r>
  <r>
    <m/>
    <x v="7"/>
    <x v="42"/>
    <d v="2025-03-04T00:00:00"/>
    <s v="是"/>
    <s v="甜什么圈(资讯版)"/>
    <s v="@Jiangjjj"/>
    <d v="2026-03-15T00:00:00"/>
    <s v="江苏"/>
    <s v="中性"/>
    <d v="2026-03-17T00:00:00"/>
  </r>
  <r>
    <m/>
    <x v="7"/>
    <x v="42"/>
    <d v="2025-03-04T00:00:00"/>
    <s v="是"/>
    <s v="不发脾气发财"/>
    <s v="不会，不加糖应该差不多"/>
    <d v="2026-03-16T00:00:00"/>
    <s v="北京"/>
    <s v="中性"/>
    <d v="2026-03-17T00:00:00"/>
  </r>
  <r>
    <m/>
    <x v="7"/>
    <x v="42"/>
    <d v="2025-03-04T00:00:00"/>
    <s v="是"/>
    <s v="无敌佳佳"/>
    <s v="最下面的是糖嘛"/>
    <d v="2026-03-16T00:00:00"/>
    <s v="内蒙古"/>
    <s v="中性"/>
    <d v="2026-03-17T00:00:00"/>
  </r>
  <r>
    <m/>
    <x v="7"/>
    <x v="42"/>
    <d v="2025-03-04T00:00:00"/>
    <s v="是"/>
    <s v="不发脾气发财"/>
    <s v="对，不过可以去糖"/>
    <d v="2026-03-16T00:00:00"/>
    <s v="北京"/>
    <s v="中性"/>
    <d v="2026-03-17T00:00:00"/>
  </r>
  <r>
    <m/>
    <x v="7"/>
    <x v="42"/>
    <d v="2025-03-04T00:00:00"/>
    <s v="是"/>
    <s v="我是晴晴晴晴阿_"/>
    <s v="这个上了之后 玫瑰会下架嘛"/>
    <d v="2026-03-15T00:00:00"/>
    <s v="北京"/>
    <s v="中性"/>
    <d v="2026-03-17T00:00:00"/>
  </r>
  <r>
    <m/>
    <x v="7"/>
    <x v="42"/>
    <d v="2025-03-04T00:00:00"/>
    <s v="是"/>
    <s v="佛系momo（无葱姜蒜香菜版）"/>
    <s v="应该不会，之前说了玫瑰不是限定了，常驻"/>
    <d v="2026-03-15T00:00:00"/>
    <s v="浙江"/>
    <s v="中性"/>
    <d v="2026-03-17T00:00:00"/>
  </r>
  <r>
    <m/>
    <x v="7"/>
    <x v="42"/>
    <d v="2025-03-04T00:00:00"/>
    <s v="是"/>
    <s v="momo9999"/>
    <s v="美式里剩下的加的是水吗？"/>
    <d v="2026-03-15T00:00:00"/>
    <s v="甘肃"/>
    <s v="中性"/>
    <d v="2026-03-17T00:00:00"/>
  </r>
  <r>
    <m/>
    <x v="7"/>
    <x v="42"/>
    <d v="2025-03-04T00:00:00"/>
    <s v="是"/>
    <s v="不发脾气发财"/>
    <s v="对"/>
    <d v="2026-03-15T00:00:00"/>
    <s v="北京"/>
    <s v="中性"/>
    <d v="2026-03-17T00:00:00"/>
  </r>
  <r>
    <m/>
    <x v="7"/>
    <x v="42"/>
    <d v="2025-03-04T00:00:00"/>
    <s v="是"/>
    <s v="橘子冰茶"/>
    <s v="这款好喝吗 如果像玫瑰那款一样寡淡我可再也不要上星巴克的当了"/>
    <d v="2026-03-15T00:00:00"/>
    <s v="上海"/>
    <s v="负向"/>
    <d v="2026-03-17T00:00:00"/>
  </r>
  <r>
    <m/>
    <x v="7"/>
    <x v="42"/>
    <d v="2025-03-04T00:00:00"/>
    <s v="是"/>
    <s v="不发脾气发财"/>
    <s v="好喝！"/>
    <d v="2026-03-15T00:00:00"/>
    <s v="北京"/>
    <s v="正向"/>
    <d v="2026-03-17T00:00:00"/>
  </r>
  <r>
    <m/>
    <x v="7"/>
    <x v="42"/>
    <d v="2025-03-04T00:00:00"/>
    <s v="是"/>
    <s v="sha🎀🎁🍜"/>
    <s v="哪杯好喝"/>
    <d v="2026-03-15T00:00:00"/>
    <s v="浙江"/>
    <s v="中性"/>
    <d v="2026-03-17T00:00:00"/>
  </r>
  <r>
    <m/>
    <x v="7"/>
    <x v="42"/>
    <d v="2025-03-04T00:00:00"/>
    <s v="是"/>
    <s v="不发脾气发财"/>
    <s v="都不错！"/>
    <d v="2026-03-15T00:00:00"/>
    <s v="北京"/>
    <s v="正向"/>
    <d v="2026-03-17T00:00:00"/>
  </r>
  <r>
    <m/>
    <x v="7"/>
    <x v="42"/>
    <d v="2025-03-04T00:00:00"/>
    <s v="是"/>
    <s v="绿豆芽阿姨"/>
    <s v="碧螺春可以选燕麦奶吗"/>
    <d v="2026-03-15T00:00:00"/>
    <s v="广东"/>
    <s v="中性"/>
    <d v="2026-03-17T00:00:00"/>
  </r>
  <r>
    <m/>
    <x v="7"/>
    <x v="42"/>
    <d v="2025-03-04T00:00:00"/>
    <s v="是"/>
    <s v="不发脾气发财"/>
    <s v="可以滴"/>
    <d v="2026-03-15T00:00:00"/>
    <s v="北京"/>
    <s v="正向"/>
    <d v="2026-03-17T00:00:00"/>
  </r>
  <r>
    <m/>
    <x v="7"/>
    <x v="42"/>
    <d v="2025-03-04T00:00:00"/>
    <s v="是"/>
    <s v="小红薯69395258"/>
    <s v="我记得25年的茉莉要加茶汤，这次居然不加了"/>
    <d v="2026-03-16T00:00:00"/>
    <s v="海南"/>
    <s v="中性"/>
    <d v="2026-03-17T00:00:00"/>
  </r>
  <r>
    <m/>
    <x v="7"/>
    <x v="42"/>
    <d v="2025-03-04T00:00:00"/>
    <s v="是"/>
    <s v="不发脾气发财"/>
    <s v="对的"/>
    <d v="2026-03-16T00:00:00"/>
    <s v="北京"/>
    <s v="中性"/>
    <d v="2026-03-17T00:00:00"/>
  </r>
  <r>
    <m/>
    <x v="7"/>
    <x v="42"/>
    <d v="2025-03-04T00:00:00"/>
    <s v="是"/>
    <s v="戰術娘"/>
    <s v="碧螺春那杯喝起来口味会不会偏向于抹茶呀"/>
    <d v="2026-03-16T00:00:00"/>
    <s v="上海"/>
    <s v="中性"/>
    <d v="2026-03-17T00:00:00"/>
  </r>
  <r>
    <m/>
    <x v="7"/>
    <x v="42"/>
    <d v="2025-03-04T00:00:00"/>
    <s v="是"/>
    <s v="不发脾气发财"/>
    <s v="茉莉抹茶类似～"/>
    <d v="2026-03-16T00:00:00"/>
    <s v="北京"/>
    <s v="中性"/>
    <d v="2026-03-17T00:00:00"/>
  </r>
  <r>
    <m/>
    <x v="7"/>
    <x v="42"/>
    <d v="2025-03-04T00:00:00"/>
    <s v="是"/>
    <s v="阳光明媚小美女"/>
    <s v="茉莉一百拿铁 三泵糖是用的原味糖还是茉莉味的糖呀"/>
    <d v="2026-03-15T00:00:00"/>
    <s v="广西"/>
    <s v="中性"/>
    <d v="2026-03-17T00:00:00"/>
  </r>
  <r>
    <m/>
    <x v="7"/>
    <x v="42"/>
    <d v="2025-03-04T00:00:00"/>
    <s v="是"/>
    <s v="不发脾气发财"/>
    <s v="原味糖"/>
    <d v="2026-03-15T00:00:00"/>
    <s v="北京"/>
    <s v="中性"/>
    <d v="2026-03-17T00:00:00"/>
  </r>
  <r>
    <m/>
    <x v="7"/>
    <x v="42"/>
    <d v="2025-03-04T00:00:00"/>
    <s v="是"/>
    <s v="呦吼"/>
    <s v="等着我也尝一尝这个"/>
    <d v="2026-03-15T00:00:00"/>
    <s v="河北"/>
    <s v="正向"/>
    <d v="2026-03-17T00:00:00"/>
  </r>
  <r>
    <m/>
    <x v="7"/>
    <x v="42"/>
    <d v="2025-03-04T00:00:00"/>
    <s v="是"/>
    <s v="不发脾气发财"/>
    <s v="17号上新哦～"/>
    <d v="2026-03-15T00:00:00"/>
    <s v="北京"/>
    <s v="中性"/>
    <d v="2026-03-17T00:00:00"/>
  </r>
  <r>
    <m/>
    <x v="7"/>
    <x v="42"/>
    <d v="2025-03-04T00:00:00"/>
    <s v="是"/>
    <s v="怪"/>
    <s v="碧螺春拿铁那款可以加浓嘛？"/>
    <d v="2026-03-15T00:00:00"/>
    <s v="山东"/>
    <s v="中性"/>
    <d v="2026-03-17T00:00:00"/>
  </r>
  <r>
    <m/>
    <x v="7"/>
    <x v="42"/>
    <d v="2025-03-04T00:00:00"/>
    <s v="是"/>
    <s v="不发脾气发财"/>
    <s v="如果是碧螺春茶液加浓不行，多茶底的话目前不确定，需要看上新后啡快客制化"/>
    <d v="2026-03-15T00:00:00"/>
    <s v="北京"/>
    <s v="中性"/>
    <d v="2026-03-17T00:00:00"/>
  </r>
  <r>
    <m/>
    <x v="7"/>
    <x v="42"/>
    <d v="2025-03-04T00:00:00"/>
    <s v="是"/>
    <s v="Sophia"/>
    <s v="有糖吗"/>
    <d v="2026-03-15T00:00:00"/>
    <s v="湖北"/>
    <s v="中性"/>
    <d v="2026-03-17T00:00:00"/>
  </r>
  <r>
    <m/>
    <x v="7"/>
    <x v="42"/>
    <d v="2025-03-04T00:00:00"/>
    <s v="是"/>
    <s v="不发脾气发财"/>
    <s v="有，可以做去糖版本"/>
    <d v="2026-03-15T00:00:00"/>
    <s v="北京"/>
    <s v="中性"/>
    <d v="2026-03-17T00:00:00"/>
  </r>
  <r>
    <m/>
    <x v="7"/>
    <x v="42"/>
    <d v="2025-03-04T00:00:00"/>
    <s v="是"/>
    <s v="toto"/>
    <s v="茉莉花露是0卡0脂0糖的吗"/>
    <d v="2026-03-15T00:00:00"/>
    <s v="浙江"/>
    <s v="中性"/>
    <d v="2026-03-17T00:00:00"/>
  </r>
  <r>
    <m/>
    <x v="7"/>
    <x v="42"/>
    <d v="2025-03-04T00:00:00"/>
    <s v="是"/>
    <s v="不发脾气发财"/>
    <s v="是的"/>
    <d v="2026-03-15T00:00:00"/>
    <s v="北京"/>
    <s v="正向"/>
    <d v="2026-03-17T00:00:00"/>
  </r>
  <r>
    <m/>
    <x v="7"/>
    <x v="42"/>
    <d v="2025-03-04T00:00:00"/>
    <s v="是"/>
    <s v="Zz"/>
    <s v="茉莉的感觉会很清爽[棒R]"/>
    <d v="2026-03-15T00:00:00"/>
    <s v="江苏"/>
    <s v="正向"/>
    <d v="2026-03-17T00:00:00"/>
  </r>
  <r>
    <m/>
    <x v="7"/>
    <x v="42"/>
    <d v="2025-03-04T00:00:00"/>
    <s v="是"/>
    <s v="毕咖糖"/>
    <s v="请问碧螺春那个最少甜度是一泵糖吗？"/>
    <d v="2026-03-17T00:00:00"/>
    <s v="广东"/>
    <s v="中性"/>
    <d v="2026-03-17T00:00:00"/>
  </r>
  <r>
    <m/>
    <x v="7"/>
    <x v="42"/>
    <d v="2025-03-04T00:00:00"/>
    <s v="是"/>
    <s v="72单MCDD1000+ADT品牌挚友®追星韶年"/>
    <s v="武汉限定"/>
    <d v="2026-03-15T00:00:00"/>
    <s v="湖北"/>
    <s v="中性"/>
    <d v="2026-03-17T00:00:00"/>
  </r>
  <r>
    <m/>
    <x v="7"/>
    <x v="42"/>
    <d v="2025-03-04T00:00:00"/>
    <s v="是"/>
    <s v="不发脾气发财"/>
    <s v="哇，好好看！"/>
    <d v="2026-03-15T00:00:00"/>
    <s v="北京"/>
    <s v="正向"/>
    <d v="2026-03-17T00:00:00"/>
  </r>
  <r>
    <m/>
    <x v="7"/>
    <x v="42"/>
    <d v="2025-03-04T00:00:00"/>
    <s v="是"/>
    <s v="puffikk"/>
    <s v="@配羹执事"/>
    <d v="2026-03-15T00:00:00"/>
    <s v="上海"/>
    <s v="中性"/>
    <d v="2026-03-17T00:00:00"/>
  </r>
  <r>
    <m/>
    <x v="7"/>
    <x v="42"/>
    <d v="2025-03-04T00:00:00"/>
    <s v="是"/>
    <s v="配羹执事"/>
    <s v="OMG"/>
    <d v="2026-03-16T00:00:00"/>
    <s v="上海"/>
    <s v="正向"/>
    <d v="2026-03-17T00:00:00"/>
  </r>
  <r>
    <m/>
    <x v="7"/>
    <x v="42"/>
    <d v="2025-03-04T00:00:00"/>
    <s v="是"/>
    <s v="懒得改名"/>
    <s v="@不愛我就拉倒"/>
    <d v="2026-03-15T00:00:00"/>
    <s v="北京"/>
    <s v="中性"/>
    <d v="2026-03-17T00:00:00"/>
  </r>
  <r>
    <m/>
    <x v="7"/>
    <x v="42"/>
    <d v="2025-03-04T00:00:00"/>
    <s v="是"/>
    <s v="不愛我就拉倒"/>
    <s v="喝"/>
    <d v="2026-03-15T00:00:00"/>
    <s v="湖南"/>
    <s v="正向"/>
    <d v="2026-03-17T00:00:00"/>
  </r>
  <r>
    <m/>
    <x v="7"/>
    <x v="42"/>
    <d v="2025-03-04T00:00:00"/>
    <s v="是"/>
    <s v="辣条女士"/>
    <s v="@千春"/>
    <d v="2026-03-15T00:00:00"/>
    <s v="山东"/>
    <s v="中性"/>
    <d v="2026-03-17T00:00:00"/>
  </r>
  <r>
    <m/>
    <x v="7"/>
    <x v="42"/>
    <d v="2025-03-04T00:00:00"/>
    <s v="是"/>
    <s v="美味牛角包"/>
    <s v="@沼沼泽"/>
    <d v="2026-03-15T00:00:00"/>
    <s v="广东"/>
    <s v="中性"/>
    <d v="2026-03-17T00:00:00"/>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r>
    <m/>
    <x v="8"/>
    <x v="43"/>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数据透视表2" cacheId="0" autoFormatId="1" applyNumberFormats="0" applyBorderFormats="0" applyFontFormats="0" applyPatternFormats="0" applyAlignmentFormats="0" applyWidthHeightFormats="1" dataCaption="值" updatedVersion="5" minRefreshableVersion="3" createdVersion="8" useAutoFormatting="1" indent="0" outline="1" outlineData="1" showDrill="1" multipleFieldFilters="0">
  <location ref="A1:B55" firstHeaderRow="1" firstDataRow="1" firstDataCol="1"/>
  <pivotFields count="11">
    <pivotField dataField="1" showAll="0"/>
    <pivotField axis="axisRow" showAll="0">
      <items count="10">
        <item x="6"/>
        <item x="5"/>
        <item x="2"/>
        <item x="3"/>
        <item x="4"/>
        <item x="0"/>
        <item x="1"/>
        <item x="7"/>
        <item x="8"/>
        <item t="default"/>
      </items>
    </pivotField>
    <pivotField axis="axisRow" showAll="0">
      <items count="45">
        <item x="6"/>
        <item x="27"/>
        <item x="23"/>
        <item x="1"/>
        <item x="36"/>
        <item x="15"/>
        <item x="26"/>
        <item x="21"/>
        <item x="5"/>
        <item x="29"/>
        <item x="35"/>
        <item x="38"/>
        <item x="40"/>
        <item x="30"/>
        <item x="33"/>
        <item x="25"/>
        <item x="24"/>
        <item x="28"/>
        <item x="11"/>
        <item x="3"/>
        <item x="17"/>
        <item x="41"/>
        <item x="16"/>
        <item x="8"/>
        <item x="39"/>
        <item x="7"/>
        <item x="2"/>
        <item x="34"/>
        <item x="0"/>
        <item x="37"/>
        <item x="32"/>
        <item x="31"/>
        <item x="20"/>
        <item x="14"/>
        <item x="10"/>
        <item x="13"/>
        <item x="9"/>
        <item x="12"/>
        <item x="22"/>
        <item x="18"/>
        <item x="19"/>
        <item x="4"/>
        <item x="43"/>
        <item x="42"/>
        <item t="default"/>
      </items>
    </pivotField>
    <pivotField showAll="0"/>
    <pivotField showAll="0"/>
    <pivotField showAll="0"/>
    <pivotField showAll="0"/>
    <pivotField showAll="0"/>
    <pivotField showAll="0"/>
    <pivotField showAll="0"/>
    <pivotField showAll="0"/>
  </pivotFields>
  <rowFields count="2">
    <field x="1"/>
    <field x="2"/>
  </rowFields>
  <rowItems count="54">
    <i>
      <x/>
    </i>
    <i r="1">
      <x v="21"/>
    </i>
    <i r="1">
      <x v="32"/>
    </i>
    <i r="1">
      <x v="39"/>
    </i>
    <i r="1">
      <x v="40"/>
    </i>
    <i>
      <x v="1"/>
    </i>
    <i r="1">
      <x v="7"/>
    </i>
    <i r="1">
      <x v="33"/>
    </i>
    <i r="1">
      <x v="38"/>
    </i>
    <i>
      <x v="2"/>
    </i>
    <i r="1">
      <x v="4"/>
    </i>
    <i r="1">
      <x v="5"/>
    </i>
    <i r="1">
      <x v="8"/>
    </i>
    <i r="1">
      <x v="10"/>
    </i>
    <i r="1">
      <x v="12"/>
    </i>
    <i r="1">
      <x v="18"/>
    </i>
    <i r="1">
      <x v="20"/>
    </i>
    <i r="1">
      <x v="22"/>
    </i>
    <i r="1">
      <x v="41"/>
    </i>
    <i>
      <x v="3"/>
    </i>
    <i r="1">
      <x v="34"/>
    </i>
    <i>
      <x v="4"/>
    </i>
    <i r="1">
      <x v="1"/>
    </i>
    <i r="1">
      <x v="2"/>
    </i>
    <i r="1">
      <x v="6"/>
    </i>
    <i r="1">
      <x v="14"/>
    </i>
    <i r="1">
      <x v="15"/>
    </i>
    <i r="1">
      <x v="16"/>
    </i>
    <i r="1">
      <x v="27"/>
    </i>
    <i r="1">
      <x v="35"/>
    </i>
    <i>
      <x v="5"/>
    </i>
    <i r="1">
      <x/>
    </i>
    <i r="1">
      <x v="3"/>
    </i>
    <i r="1">
      <x v="11"/>
    </i>
    <i r="1">
      <x v="23"/>
    </i>
    <i r="1">
      <x v="24"/>
    </i>
    <i r="1">
      <x v="25"/>
    </i>
    <i r="1">
      <x v="26"/>
    </i>
    <i r="1">
      <x v="28"/>
    </i>
    <i r="1">
      <x v="29"/>
    </i>
    <i r="1">
      <x v="30"/>
    </i>
    <i r="1">
      <x v="31"/>
    </i>
    <i r="1">
      <x v="36"/>
    </i>
    <i>
      <x v="6"/>
    </i>
    <i r="1">
      <x v="9"/>
    </i>
    <i r="1">
      <x v="17"/>
    </i>
    <i r="1">
      <x v="19"/>
    </i>
    <i r="1">
      <x v="37"/>
    </i>
    <i>
      <x v="7"/>
    </i>
    <i r="1">
      <x v="13"/>
    </i>
    <i r="1">
      <x v="43"/>
    </i>
    <i>
      <x v="8"/>
    </i>
    <i r="1">
      <x v="42"/>
    </i>
    <i t="grand">
      <x/>
    </i>
  </rowItems>
  <colItems count="1">
    <i/>
  </colItems>
  <dataFields count="1">
    <dataField name="计数项:ID" fld="0" subtotal="countNums"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K15618"/>
  <sheetViews>
    <sheetView zoomScale="70" zoomScaleNormal="70" workbookViewId="0">
      <pane ySplit="1" topLeftCell="A4845" activePane="bottomLeft" state="frozen"/>
      <selection/>
      <selection pane="bottomLeft" activeCell="G4854" sqref="G4854"/>
    </sheetView>
  </sheetViews>
  <sheetFormatPr defaultColWidth="9" defaultRowHeight="14"/>
  <cols>
    <col min="2" max="3" width="19" customWidth="1"/>
    <col min="4" max="5" width="19" style="7" customWidth="1"/>
    <col min="6" max="6" width="19" customWidth="1"/>
    <col min="7" max="7" width="56.3333333333333" customWidth="1"/>
    <col min="8" max="8" width="19" style="7" customWidth="1"/>
    <col min="9" max="10" width="19" customWidth="1"/>
    <col min="11" max="11" width="19" style="7" customWidth="1"/>
  </cols>
  <sheetData>
    <row r="1" spans="1:11">
      <c r="A1" t="s">
        <v>0</v>
      </c>
      <c r="B1" t="s">
        <v>1</v>
      </c>
      <c r="C1" t="s">
        <v>2</v>
      </c>
      <c r="D1" s="7" t="s">
        <v>3</v>
      </c>
      <c r="E1" s="7" t="s">
        <v>4</v>
      </c>
      <c r="F1" t="s">
        <v>5</v>
      </c>
      <c r="G1" t="s">
        <v>6</v>
      </c>
      <c r="H1" s="7" t="s">
        <v>7</v>
      </c>
      <c r="I1" t="s">
        <v>8</v>
      </c>
      <c r="J1" t="s">
        <v>9</v>
      </c>
      <c r="K1" s="7" t="s">
        <v>10</v>
      </c>
    </row>
    <row r="2" hidden="1" spans="1:11">
      <c r="A2">
        <v>1</v>
      </c>
      <c r="B2" t="str">
        <f>VLOOKUP(C2,属性!A:D,2,FALSE)</f>
        <v>瑞幸</v>
      </c>
      <c r="C2" t="s">
        <v>11</v>
      </c>
      <c r="D2" s="7">
        <f>VLOOKUP(C2,属性!A:D,3,FALSE)</f>
        <v>46076</v>
      </c>
      <c r="F2" t="s">
        <v>12</v>
      </c>
      <c r="G2" t="s">
        <v>13</v>
      </c>
      <c r="H2" s="7">
        <v>46080</v>
      </c>
      <c r="I2" t="s">
        <v>14</v>
      </c>
      <c r="J2" t="s">
        <v>15</v>
      </c>
      <c r="K2" s="7">
        <v>46082</v>
      </c>
    </row>
    <row r="3" hidden="1" spans="1:11">
      <c r="A3">
        <v>2</v>
      </c>
      <c r="B3" t="str">
        <f>VLOOKUP(C3,属性!A:D,2,FALSE)</f>
        <v>瑞幸</v>
      </c>
      <c r="C3" t="s">
        <v>11</v>
      </c>
      <c r="D3" s="7">
        <f>VLOOKUP(C3,属性!A:D,3,FALSE)</f>
        <v>46076</v>
      </c>
      <c r="F3" t="s">
        <v>16</v>
      </c>
      <c r="G3" t="s">
        <v>17</v>
      </c>
      <c r="H3" s="7">
        <v>46080</v>
      </c>
      <c r="I3" t="s">
        <v>18</v>
      </c>
      <c r="J3" t="s">
        <v>19</v>
      </c>
      <c r="K3" s="7">
        <v>46082</v>
      </c>
    </row>
    <row r="4" hidden="1" spans="1:11">
      <c r="A4">
        <v>3</v>
      </c>
      <c r="B4" t="str">
        <f>VLOOKUP(C4,属性!A:D,2,FALSE)</f>
        <v>瑞幸</v>
      </c>
      <c r="C4" t="s">
        <v>11</v>
      </c>
      <c r="D4" s="7">
        <f>VLOOKUP(C4,属性!A:D,3,FALSE)</f>
        <v>46076</v>
      </c>
      <c r="F4" t="s">
        <v>20</v>
      </c>
      <c r="G4" t="s">
        <v>21</v>
      </c>
      <c r="H4" s="7">
        <v>46079</v>
      </c>
      <c r="I4" t="s">
        <v>22</v>
      </c>
      <c r="J4" t="s">
        <v>19</v>
      </c>
      <c r="K4" s="7">
        <v>46082</v>
      </c>
    </row>
    <row r="5" hidden="1" spans="1:11">
      <c r="A5">
        <v>4</v>
      </c>
      <c r="B5" t="str">
        <f>VLOOKUP(C5,属性!A:D,2,FALSE)</f>
        <v>瑞幸</v>
      </c>
      <c r="C5" t="s">
        <v>11</v>
      </c>
      <c r="D5" s="7">
        <f>VLOOKUP(C5,属性!A:D,3,FALSE)</f>
        <v>46076</v>
      </c>
      <c r="F5" t="s">
        <v>23</v>
      </c>
      <c r="G5" t="s">
        <v>24</v>
      </c>
      <c r="H5" s="7">
        <v>46079</v>
      </c>
      <c r="I5" t="s">
        <v>18</v>
      </c>
      <c r="J5" t="s">
        <v>15</v>
      </c>
      <c r="K5" s="7">
        <v>46082</v>
      </c>
    </row>
    <row r="6" hidden="1" spans="1:11">
      <c r="A6">
        <v>5</v>
      </c>
      <c r="B6" t="str">
        <f>VLOOKUP(C6,属性!A:D,2,FALSE)</f>
        <v>瑞幸</v>
      </c>
      <c r="C6" t="s">
        <v>11</v>
      </c>
      <c r="D6" s="7">
        <f>VLOOKUP(C6,属性!A:D,3,FALSE)</f>
        <v>46076</v>
      </c>
      <c r="F6" t="s">
        <v>25</v>
      </c>
      <c r="G6" t="s">
        <v>26</v>
      </c>
      <c r="H6" s="7">
        <v>46079</v>
      </c>
      <c r="I6" t="s">
        <v>14</v>
      </c>
      <c r="J6" t="s">
        <v>19</v>
      </c>
      <c r="K6" s="7">
        <v>46082</v>
      </c>
    </row>
    <row r="7" spans="1:11">
      <c r="A7">
        <v>6</v>
      </c>
      <c r="B7" t="str">
        <f>VLOOKUP(C7,属性!A:D,2,FALSE)</f>
        <v>瑞幸</v>
      </c>
      <c r="C7" t="s">
        <v>11</v>
      </c>
      <c r="D7" s="7">
        <f>VLOOKUP(C7,属性!A:D,3,FALSE)</f>
        <v>46076</v>
      </c>
      <c r="F7" t="s">
        <v>27</v>
      </c>
      <c r="G7" t="s">
        <v>28</v>
      </c>
      <c r="H7" s="7">
        <v>46078</v>
      </c>
      <c r="I7" t="s">
        <v>29</v>
      </c>
      <c r="J7" t="s">
        <v>30</v>
      </c>
      <c r="K7" s="7">
        <v>46082</v>
      </c>
    </row>
    <row r="8" hidden="1" spans="1:11">
      <c r="A8">
        <v>7</v>
      </c>
      <c r="B8" t="str">
        <f>VLOOKUP(C8,属性!A:D,2,FALSE)</f>
        <v>瑞幸</v>
      </c>
      <c r="C8" t="s">
        <v>11</v>
      </c>
      <c r="D8" s="7">
        <f>VLOOKUP(C8,属性!A:D,3,FALSE)</f>
        <v>46076</v>
      </c>
      <c r="F8" t="s">
        <v>31</v>
      </c>
      <c r="G8" t="s">
        <v>32</v>
      </c>
      <c r="H8" s="7">
        <v>46079</v>
      </c>
      <c r="I8" t="s">
        <v>33</v>
      </c>
      <c r="J8" t="s">
        <v>19</v>
      </c>
      <c r="K8" s="7">
        <v>46082</v>
      </c>
    </row>
    <row r="9" hidden="1" spans="1:11">
      <c r="A9">
        <v>8</v>
      </c>
      <c r="B9" t="str">
        <f>VLOOKUP(C9,属性!A:D,2,FALSE)</f>
        <v>瑞幸</v>
      </c>
      <c r="C9" t="s">
        <v>11</v>
      </c>
      <c r="D9" s="7">
        <f>VLOOKUP(C9,属性!A:D,3,FALSE)</f>
        <v>46076</v>
      </c>
      <c r="F9" t="s">
        <v>34</v>
      </c>
      <c r="G9" t="s">
        <v>35</v>
      </c>
      <c r="H9" s="7">
        <v>46078</v>
      </c>
      <c r="I9" t="s">
        <v>14</v>
      </c>
      <c r="J9" t="s">
        <v>15</v>
      </c>
      <c r="K9" s="7">
        <v>46082</v>
      </c>
    </row>
    <row r="10" hidden="1" spans="1:11">
      <c r="A10">
        <v>9</v>
      </c>
      <c r="B10" t="str">
        <f>VLOOKUP(C10,属性!A:D,2,FALSE)</f>
        <v>瑞幸</v>
      </c>
      <c r="C10" t="s">
        <v>11</v>
      </c>
      <c r="D10" s="7">
        <f>VLOOKUP(C10,属性!A:D,3,FALSE)</f>
        <v>46076</v>
      </c>
      <c r="F10" t="s">
        <v>36</v>
      </c>
      <c r="G10" t="s">
        <v>37</v>
      </c>
      <c r="H10" s="7">
        <v>46078</v>
      </c>
      <c r="I10" t="s">
        <v>38</v>
      </c>
      <c r="J10" t="s">
        <v>15</v>
      </c>
      <c r="K10" s="7">
        <v>46082</v>
      </c>
    </row>
    <row r="11" spans="1:11">
      <c r="A11">
        <v>10</v>
      </c>
      <c r="B11" t="str">
        <f>VLOOKUP(C11,属性!A:D,2,FALSE)</f>
        <v>瑞幸</v>
      </c>
      <c r="C11" t="s">
        <v>11</v>
      </c>
      <c r="D11" s="7">
        <f>VLOOKUP(C11,属性!A:D,3,FALSE)</f>
        <v>46076</v>
      </c>
      <c r="F11" t="s">
        <v>39</v>
      </c>
      <c r="G11" t="s">
        <v>40</v>
      </c>
      <c r="H11" s="7">
        <v>46078</v>
      </c>
      <c r="I11" t="s">
        <v>38</v>
      </c>
      <c r="J11" t="s">
        <v>30</v>
      </c>
      <c r="K11" s="7">
        <v>46082</v>
      </c>
    </row>
    <row r="12" hidden="1" spans="1:11">
      <c r="A12">
        <v>11</v>
      </c>
      <c r="B12" t="str">
        <f>VLOOKUP(C12,属性!A:D,2,FALSE)</f>
        <v>瑞幸</v>
      </c>
      <c r="C12" t="s">
        <v>11</v>
      </c>
      <c r="D12" s="7">
        <f>VLOOKUP(C12,属性!A:D,3,FALSE)</f>
        <v>46076</v>
      </c>
      <c r="F12" t="s">
        <v>41</v>
      </c>
      <c r="G12" t="s">
        <v>42</v>
      </c>
      <c r="H12" s="7">
        <v>46078</v>
      </c>
      <c r="I12" t="s">
        <v>14</v>
      </c>
      <c r="J12" t="s">
        <v>15</v>
      </c>
      <c r="K12" s="7">
        <v>46082</v>
      </c>
    </row>
    <row r="13" hidden="1" spans="1:11">
      <c r="A13">
        <v>12</v>
      </c>
      <c r="B13" t="str">
        <f>VLOOKUP(C13,属性!A:D,2,FALSE)</f>
        <v>瑞幸</v>
      </c>
      <c r="C13" t="s">
        <v>11</v>
      </c>
      <c r="D13" s="7">
        <f>VLOOKUP(C13,属性!A:D,3,FALSE)</f>
        <v>46076</v>
      </c>
      <c r="F13" t="s">
        <v>43</v>
      </c>
      <c r="G13" t="s">
        <v>44</v>
      </c>
      <c r="H13" s="7">
        <v>46078</v>
      </c>
      <c r="I13" t="s">
        <v>14</v>
      </c>
      <c r="J13" t="s">
        <v>15</v>
      </c>
      <c r="K13" s="7">
        <v>46082</v>
      </c>
    </row>
    <row r="14" hidden="1" spans="1:11">
      <c r="A14">
        <v>13</v>
      </c>
      <c r="B14" t="str">
        <f>VLOOKUP(C14,属性!A:D,2,FALSE)</f>
        <v>瑞幸</v>
      </c>
      <c r="C14" t="s">
        <v>11</v>
      </c>
      <c r="D14" s="7">
        <f>VLOOKUP(C14,属性!A:D,3,FALSE)</f>
        <v>46076</v>
      </c>
      <c r="F14" t="s">
        <v>45</v>
      </c>
      <c r="G14" t="s">
        <v>46</v>
      </c>
      <c r="H14" s="7">
        <v>46078</v>
      </c>
      <c r="I14" t="s">
        <v>14</v>
      </c>
      <c r="J14" t="s">
        <v>15</v>
      </c>
      <c r="K14" s="7">
        <v>46082</v>
      </c>
    </row>
    <row r="15" hidden="1" spans="1:11">
      <c r="A15">
        <v>14</v>
      </c>
      <c r="B15" t="str">
        <f>VLOOKUP(C15,属性!A:D,2,FALSE)</f>
        <v>瑞幸</v>
      </c>
      <c r="C15" t="s">
        <v>11</v>
      </c>
      <c r="D15" s="7">
        <f>VLOOKUP(C15,属性!A:D,3,FALSE)</f>
        <v>46076</v>
      </c>
      <c r="F15" t="s">
        <v>47</v>
      </c>
      <c r="G15" t="s">
        <v>48</v>
      </c>
      <c r="H15" s="7">
        <v>46077</v>
      </c>
      <c r="I15" t="s">
        <v>49</v>
      </c>
      <c r="J15" t="s">
        <v>19</v>
      </c>
      <c r="K15" s="7">
        <v>46082</v>
      </c>
    </row>
    <row r="16" hidden="1" spans="1:11">
      <c r="A16">
        <v>15</v>
      </c>
      <c r="B16" t="str">
        <f>VLOOKUP(C16,属性!A:D,2,FALSE)</f>
        <v>瑞幸</v>
      </c>
      <c r="C16" t="s">
        <v>11</v>
      </c>
      <c r="D16" s="7">
        <f>VLOOKUP(C16,属性!A:D,3,FALSE)</f>
        <v>46076</v>
      </c>
      <c r="F16" t="s">
        <v>50</v>
      </c>
      <c r="G16" t="s">
        <v>51</v>
      </c>
      <c r="H16" s="7">
        <v>46077</v>
      </c>
      <c r="I16" t="s">
        <v>52</v>
      </c>
      <c r="J16" t="s">
        <v>19</v>
      </c>
      <c r="K16" s="7">
        <v>46082</v>
      </c>
    </row>
    <row r="17" hidden="1" spans="1:11">
      <c r="A17">
        <v>16</v>
      </c>
      <c r="B17" t="str">
        <f>VLOOKUP(C17,属性!A:D,2,FALSE)</f>
        <v>瑞幸</v>
      </c>
      <c r="C17" t="s">
        <v>11</v>
      </c>
      <c r="D17" s="7">
        <f>VLOOKUP(C17,属性!A:D,3,FALSE)</f>
        <v>46076</v>
      </c>
      <c r="F17" t="s">
        <v>53</v>
      </c>
      <c r="G17" t="s">
        <v>54</v>
      </c>
      <c r="H17" s="7">
        <v>46077</v>
      </c>
      <c r="I17" t="s">
        <v>14</v>
      </c>
      <c r="J17" t="s">
        <v>19</v>
      </c>
      <c r="K17" s="7">
        <v>46082</v>
      </c>
    </row>
    <row r="18" hidden="1" spans="1:11">
      <c r="A18">
        <v>17</v>
      </c>
      <c r="B18" t="str">
        <f>VLOOKUP(C18,属性!A:D,2,FALSE)</f>
        <v>瑞幸</v>
      </c>
      <c r="C18" t="s">
        <v>11</v>
      </c>
      <c r="D18" s="7">
        <f>VLOOKUP(C18,属性!A:D,3,FALSE)</f>
        <v>46076</v>
      </c>
      <c r="F18" t="s">
        <v>55</v>
      </c>
      <c r="G18" t="s">
        <v>56</v>
      </c>
      <c r="H18" s="7">
        <v>46077</v>
      </c>
      <c r="I18" t="s">
        <v>22</v>
      </c>
      <c r="J18" t="s">
        <v>19</v>
      </c>
      <c r="K18" s="7">
        <v>46082</v>
      </c>
    </row>
    <row r="19" hidden="1" spans="1:11">
      <c r="A19">
        <v>18</v>
      </c>
      <c r="B19" t="str">
        <f>VLOOKUP(C19,属性!A:D,2,FALSE)</f>
        <v>瑞幸</v>
      </c>
      <c r="C19" t="s">
        <v>11</v>
      </c>
      <c r="D19" s="7">
        <f>VLOOKUP(C19,属性!A:D,3,FALSE)</f>
        <v>46076</v>
      </c>
      <c r="F19" t="s">
        <v>57</v>
      </c>
      <c r="G19" t="s">
        <v>58</v>
      </c>
      <c r="H19" s="7">
        <v>46077</v>
      </c>
      <c r="I19" t="s">
        <v>18</v>
      </c>
      <c r="J19" t="s">
        <v>19</v>
      </c>
      <c r="K19" s="7">
        <v>46082</v>
      </c>
    </row>
    <row r="20" hidden="1" spans="1:11">
      <c r="A20">
        <v>19</v>
      </c>
      <c r="B20" t="str">
        <f>VLOOKUP(C20,属性!A:D,2,FALSE)</f>
        <v>瑞幸</v>
      </c>
      <c r="C20" t="s">
        <v>11</v>
      </c>
      <c r="D20" s="7">
        <f>VLOOKUP(C20,属性!A:D,3,FALSE)</f>
        <v>46076</v>
      </c>
      <c r="F20" t="s">
        <v>16</v>
      </c>
      <c r="G20" t="s">
        <v>59</v>
      </c>
      <c r="H20" s="7">
        <v>46077</v>
      </c>
      <c r="I20" t="s">
        <v>18</v>
      </c>
      <c r="J20" t="s">
        <v>15</v>
      </c>
      <c r="K20" s="7">
        <v>46082</v>
      </c>
    </row>
    <row r="21" hidden="1" spans="1:11">
      <c r="A21">
        <v>20</v>
      </c>
      <c r="B21" t="str">
        <f>VLOOKUP(C21,属性!A:D,2,FALSE)</f>
        <v>瑞幸</v>
      </c>
      <c r="C21" t="s">
        <v>11</v>
      </c>
      <c r="D21" s="7">
        <f>VLOOKUP(C21,属性!A:D,3,FALSE)</f>
        <v>46076</v>
      </c>
      <c r="F21" t="s">
        <v>60</v>
      </c>
      <c r="G21" t="s">
        <v>61</v>
      </c>
      <c r="H21" s="7">
        <v>46077</v>
      </c>
      <c r="I21" t="s">
        <v>18</v>
      </c>
      <c r="J21" t="s">
        <v>19</v>
      </c>
      <c r="K21" s="7">
        <v>46082</v>
      </c>
    </row>
    <row r="22" hidden="1" spans="1:11">
      <c r="A22">
        <v>21</v>
      </c>
      <c r="B22" t="str">
        <f>VLOOKUP(C22,属性!A:D,2,FALSE)</f>
        <v>瑞幸</v>
      </c>
      <c r="C22" t="s">
        <v>11</v>
      </c>
      <c r="D22" s="7">
        <f>VLOOKUP(C22,属性!A:D,3,FALSE)</f>
        <v>46076</v>
      </c>
      <c r="F22" t="s">
        <v>62</v>
      </c>
      <c r="G22" t="s">
        <v>63</v>
      </c>
      <c r="H22" s="7">
        <v>46077</v>
      </c>
      <c r="I22" t="s">
        <v>29</v>
      </c>
      <c r="J22" t="s">
        <v>19</v>
      </c>
      <c r="K22" s="7">
        <v>46082</v>
      </c>
    </row>
    <row r="23" hidden="1" spans="1:11">
      <c r="A23">
        <v>22</v>
      </c>
      <c r="B23" t="str">
        <f>VLOOKUP(C23,属性!A:D,2,FALSE)</f>
        <v>瑞幸</v>
      </c>
      <c r="C23" t="s">
        <v>11</v>
      </c>
      <c r="D23" s="7">
        <f>VLOOKUP(C23,属性!A:D,3,FALSE)</f>
        <v>46076</v>
      </c>
      <c r="F23" t="s">
        <v>64</v>
      </c>
      <c r="G23" t="s">
        <v>65</v>
      </c>
      <c r="H23" s="7">
        <v>46077</v>
      </c>
      <c r="I23" t="s">
        <v>18</v>
      </c>
      <c r="J23" t="s">
        <v>19</v>
      </c>
      <c r="K23" s="7">
        <v>46082</v>
      </c>
    </row>
    <row r="24" hidden="1" spans="1:11">
      <c r="A24">
        <v>23</v>
      </c>
      <c r="B24" t="str">
        <f>VLOOKUP(C24,属性!A:D,2,FALSE)</f>
        <v>瑞幸</v>
      </c>
      <c r="C24" t="s">
        <v>11</v>
      </c>
      <c r="D24" s="7">
        <f>VLOOKUP(C24,属性!A:D,3,FALSE)</f>
        <v>46076</v>
      </c>
      <c r="F24" t="s">
        <v>66</v>
      </c>
      <c r="G24" t="s">
        <v>67</v>
      </c>
      <c r="H24" s="7">
        <v>46077</v>
      </c>
      <c r="I24" t="s">
        <v>68</v>
      </c>
      <c r="J24" t="s">
        <v>19</v>
      </c>
      <c r="K24" s="7">
        <v>46082</v>
      </c>
    </row>
    <row r="25" hidden="1" spans="1:11">
      <c r="A25">
        <v>24</v>
      </c>
      <c r="B25" t="str">
        <f>VLOOKUP(C25,属性!A:D,2,FALSE)</f>
        <v>瑞幸</v>
      </c>
      <c r="C25" t="s">
        <v>11</v>
      </c>
      <c r="D25" s="7">
        <f>VLOOKUP(C25,属性!A:D,3,FALSE)</f>
        <v>46076</v>
      </c>
      <c r="F25" t="s">
        <v>69</v>
      </c>
      <c r="G25" t="s">
        <v>70</v>
      </c>
      <c r="H25" s="7">
        <v>46077</v>
      </c>
      <c r="I25" t="s">
        <v>22</v>
      </c>
      <c r="J25" t="s">
        <v>15</v>
      </c>
      <c r="K25" s="7">
        <v>46082</v>
      </c>
    </row>
    <row r="26" hidden="1" spans="1:11">
      <c r="A26">
        <v>25</v>
      </c>
      <c r="B26" t="str">
        <f>VLOOKUP(C26,属性!A:D,2,FALSE)</f>
        <v>瑞幸</v>
      </c>
      <c r="C26" t="s">
        <v>11</v>
      </c>
      <c r="D26" s="7">
        <f>VLOOKUP(C26,属性!A:D,3,FALSE)</f>
        <v>46076</v>
      </c>
      <c r="F26" t="s">
        <v>16</v>
      </c>
      <c r="G26" t="s">
        <v>71</v>
      </c>
      <c r="H26" s="7">
        <v>46077</v>
      </c>
      <c r="I26" t="s">
        <v>18</v>
      </c>
      <c r="J26" t="s">
        <v>15</v>
      </c>
      <c r="K26" s="7">
        <v>46082</v>
      </c>
    </row>
    <row r="27" hidden="1" spans="1:11">
      <c r="A27">
        <v>26</v>
      </c>
      <c r="B27" t="str">
        <f>VLOOKUP(C27,属性!A:D,2,FALSE)</f>
        <v>瑞幸</v>
      </c>
      <c r="C27" t="s">
        <v>11</v>
      </c>
      <c r="D27" s="7">
        <f>VLOOKUP(C27,属性!A:D,3,FALSE)</f>
        <v>46076</v>
      </c>
      <c r="F27" t="s">
        <v>72</v>
      </c>
      <c r="G27" t="s">
        <v>73</v>
      </c>
      <c r="H27" s="7">
        <v>46077</v>
      </c>
      <c r="I27" t="s">
        <v>74</v>
      </c>
      <c r="J27" t="s">
        <v>19</v>
      </c>
      <c r="K27" s="7">
        <v>46082</v>
      </c>
    </row>
    <row r="28" hidden="1" spans="1:11">
      <c r="A28">
        <v>27</v>
      </c>
      <c r="B28" t="str">
        <f>VLOOKUP(C28,属性!A:D,2,FALSE)</f>
        <v>瑞幸</v>
      </c>
      <c r="C28" t="s">
        <v>11</v>
      </c>
      <c r="D28" s="7">
        <f>VLOOKUP(C28,属性!A:D,3,FALSE)</f>
        <v>46076</v>
      </c>
      <c r="F28" t="s">
        <v>75</v>
      </c>
      <c r="G28" t="s">
        <v>76</v>
      </c>
      <c r="H28" s="7">
        <v>46077</v>
      </c>
      <c r="I28" t="s">
        <v>77</v>
      </c>
      <c r="J28" t="s">
        <v>19</v>
      </c>
      <c r="K28" s="7">
        <v>46082</v>
      </c>
    </row>
    <row r="29" hidden="1" spans="1:11">
      <c r="A29">
        <v>28</v>
      </c>
      <c r="B29" t="str">
        <f>VLOOKUP(C29,属性!A:D,2,FALSE)</f>
        <v>瑞幸</v>
      </c>
      <c r="C29" t="s">
        <v>11</v>
      </c>
      <c r="D29" s="7">
        <f>VLOOKUP(C29,属性!A:D,3,FALSE)</f>
        <v>46076</v>
      </c>
      <c r="F29" t="s">
        <v>78</v>
      </c>
      <c r="G29" t="s">
        <v>79</v>
      </c>
      <c r="H29" s="7">
        <v>46078</v>
      </c>
      <c r="I29" t="s">
        <v>18</v>
      </c>
      <c r="J29" t="s">
        <v>19</v>
      </c>
      <c r="K29" s="7">
        <v>46082</v>
      </c>
    </row>
    <row r="30" hidden="1" spans="1:11">
      <c r="A30">
        <v>29</v>
      </c>
      <c r="B30" t="str">
        <f>VLOOKUP(C30,属性!A:D,2,FALSE)</f>
        <v>瑞幸</v>
      </c>
      <c r="C30" t="s">
        <v>11</v>
      </c>
      <c r="D30" s="7">
        <f>VLOOKUP(C30,属性!A:D,3,FALSE)</f>
        <v>46076</v>
      </c>
      <c r="F30" t="s">
        <v>80</v>
      </c>
      <c r="G30" t="s">
        <v>81</v>
      </c>
      <c r="H30" s="7">
        <v>46077</v>
      </c>
      <c r="I30" t="s">
        <v>18</v>
      </c>
      <c r="J30" t="s">
        <v>15</v>
      </c>
      <c r="K30" s="7">
        <v>46082</v>
      </c>
    </row>
    <row r="31" hidden="1" spans="1:11">
      <c r="A31">
        <v>30</v>
      </c>
      <c r="B31" t="str">
        <f>VLOOKUP(C31,属性!A:D,2,FALSE)</f>
        <v>瑞幸</v>
      </c>
      <c r="C31" t="s">
        <v>11</v>
      </c>
      <c r="D31" s="7">
        <f>VLOOKUP(C31,属性!A:D,3,FALSE)</f>
        <v>46076</v>
      </c>
      <c r="F31" t="s">
        <v>16</v>
      </c>
      <c r="G31" t="s">
        <v>82</v>
      </c>
      <c r="H31" s="7">
        <v>46077</v>
      </c>
      <c r="I31" t="s">
        <v>18</v>
      </c>
      <c r="J31" t="s">
        <v>19</v>
      </c>
      <c r="K31" s="7">
        <v>46082</v>
      </c>
    </row>
    <row r="32" hidden="1" spans="1:11">
      <c r="A32">
        <v>31</v>
      </c>
      <c r="B32" t="str">
        <f>VLOOKUP(C32,属性!A:D,2,FALSE)</f>
        <v>瑞幸</v>
      </c>
      <c r="C32" t="s">
        <v>11</v>
      </c>
      <c r="D32" s="7">
        <f>VLOOKUP(C32,属性!A:D,3,FALSE)</f>
        <v>46076</v>
      </c>
      <c r="F32" t="s">
        <v>83</v>
      </c>
      <c r="G32" t="s">
        <v>84</v>
      </c>
      <c r="H32" s="7">
        <v>46078</v>
      </c>
      <c r="I32" t="s">
        <v>85</v>
      </c>
      <c r="J32" t="s">
        <v>15</v>
      </c>
      <c r="K32" s="7">
        <v>46082</v>
      </c>
    </row>
    <row r="33" spans="1:11">
      <c r="A33">
        <v>32</v>
      </c>
      <c r="B33" t="str">
        <f>VLOOKUP(C33,属性!A:D,2,FALSE)</f>
        <v>瑞幸</v>
      </c>
      <c r="C33" t="s">
        <v>11</v>
      </c>
      <c r="D33" s="7">
        <f>VLOOKUP(C33,属性!A:D,3,FALSE)</f>
        <v>46076</v>
      </c>
      <c r="F33" t="s">
        <v>86</v>
      </c>
      <c r="G33" t="s">
        <v>87</v>
      </c>
      <c r="H33" s="7">
        <v>46078</v>
      </c>
      <c r="I33" t="s">
        <v>14</v>
      </c>
      <c r="J33" t="s">
        <v>30</v>
      </c>
      <c r="K33" s="7">
        <v>46082</v>
      </c>
    </row>
    <row r="34" spans="1:11">
      <c r="A34">
        <v>33</v>
      </c>
      <c r="B34" t="str">
        <f>VLOOKUP(C34,属性!A:D,2,FALSE)</f>
        <v>瑞幸</v>
      </c>
      <c r="C34" t="s">
        <v>11</v>
      </c>
      <c r="D34" s="7">
        <f>VLOOKUP(C34,属性!A:D,3,FALSE)</f>
        <v>46076</v>
      </c>
      <c r="F34" t="s">
        <v>88</v>
      </c>
      <c r="G34" t="s">
        <v>89</v>
      </c>
      <c r="H34" s="7">
        <v>46078</v>
      </c>
      <c r="I34" t="s">
        <v>90</v>
      </c>
      <c r="J34" t="s">
        <v>30</v>
      </c>
      <c r="K34" s="7">
        <v>46082</v>
      </c>
    </row>
    <row r="35" hidden="1" spans="1:11">
      <c r="A35">
        <v>34</v>
      </c>
      <c r="B35" t="str">
        <f>VLOOKUP(C35,属性!A:D,2,FALSE)</f>
        <v>瑞幸</v>
      </c>
      <c r="C35" t="s">
        <v>11</v>
      </c>
      <c r="D35" s="7">
        <f>VLOOKUP(C35,属性!A:D,3,FALSE)</f>
        <v>46076</v>
      </c>
      <c r="F35" t="s">
        <v>91</v>
      </c>
      <c r="G35" t="s">
        <v>92</v>
      </c>
      <c r="H35" s="7">
        <v>46077</v>
      </c>
      <c r="I35" t="s">
        <v>29</v>
      </c>
      <c r="J35" t="s">
        <v>15</v>
      </c>
      <c r="K35" s="7">
        <v>46082</v>
      </c>
    </row>
    <row r="36" hidden="1" spans="1:11">
      <c r="A36">
        <v>35</v>
      </c>
      <c r="B36" t="str">
        <f>VLOOKUP(C36,属性!A:D,2,FALSE)</f>
        <v>瑞幸</v>
      </c>
      <c r="C36" t="s">
        <v>11</v>
      </c>
      <c r="D36" s="7">
        <f>VLOOKUP(C36,属性!A:D,3,FALSE)</f>
        <v>46076</v>
      </c>
      <c r="F36" t="s">
        <v>16</v>
      </c>
      <c r="G36" t="s">
        <v>93</v>
      </c>
      <c r="H36" s="7">
        <v>46077</v>
      </c>
      <c r="I36" t="s">
        <v>18</v>
      </c>
      <c r="J36" t="s">
        <v>15</v>
      </c>
      <c r="K36" s="7">
        <v>46082</v>
      </c>
    </row>
    <row r="37" hidden="1" spans="1:11">
      <c r="A37">
        <v>36</v>
      </c>
      <c r="B37" t="str">
        <f>VLOOKUP(C37,属性!A:D,2,FALSE)</f>
        <v>瑞幸</v>
      </c>
      <c r="C37" t="s">
        <v>11</v>
      </c>
      <c r="D37" s="7">
        <f>VLOOKUP(C37,属性!A:D,3,FALSE)</f>
        <v>46076</v>
      </c>
      <c r="F37" t="s">
        <v>94</v>
      </c>
      <c r="G37" t="s">
        <v>95</v>
      </c>
      <c r="H37" s="7">
        <v>46077</v>
      </c>
      <c r="I37" t="s">
        <v>14</v>
      </c>
      <c r="J37" t="s">
        <v>19</v>
      </c>
      <c r="K37" s="7">
        <v>46082</v>
      </c>
    </row>
    <row r="38" hidden="1" spans="1:11">
      <c r="A38">
        <v>37</v>
      </c>
      <c r="B38" t="str">
        <f>VLOOKUP(C38,属性!A:D,2,FALSE)</f>
        <v>瑞幸</v>
      </c>
      <c r="C38" t="s">
        <v>11</v>
      </c>
      <c r="D38" s="7">
        <f>VLOOKUP(C38,属性!A:D,3,FALSE)</f>
        <v>46076</v>
      </c>
      <c r="F38" t="s">
        <v>96</v>
      </c>
      <c r="G38" t="s">
        <v>97</v>
      </c>
      <c r="H38" s="7">
        <v>46077</v>
      </c>
      <c r="I38" t="s">
        <v>18</v>
      </c>
      <c r="J38" t="s">
        <v>15</v>
      </c>
      <c r="K38" s="7">
        <v>46082</v>
      </c>
    </row>
    <row r="39" hidden="1" spans="1:11">
      <c r="A39">
        <v>38</v>
      </c>
      <c r="B39" t="str">
        <f>VLOOKUP(C39,属性!A:D,2,FALSE)</f>
        <v>瑞幸</v>
      </c>
      <c r="C39" t="s">
        <v>11</v>
      </c>
      <c r="D39" s="7">
        <f>VLOOKUP(C39,属性!A:D,3,FALSE)</f>
        <v>46076</v>
      </c>
      <c r="F39" t="s">
        <v>98</v>
      </c>
      <c r="G39" t="s">
        <v>99</v>
      </c>
      <c r="H39" s="7">
        <v>46077</v>
      </c>
      <c r="I39" t="s">
        <v>74</v>
      </c>
      <c r="J39" t="s">
        <v>15</v>
      </c>
      <c r="K39" s="7">
        <v>46082</v>
      </c>
    </row>
    <row r="40" spans="1:11">
      <c r="A40">
        <v>39</v>
      </c>
      <c r="B40" t="str">
        <f>VLOOKUP(C40,属性!A:D,2,FALSE)</f>
        <v>瑞幸</v>
      </c>
      <c r="C40" t="s">
        <v>11</v>
      </c>
      <c r="D40" s="7">
        <f>VLOOKUP(C40,属性!A:D,3,FALSE)</f>
        <v>46076</v>
      </c>
      <c r="F40" t="s">
        <v>100</v>
      </c>
      <c r="G40" t="s">
        <v>101</v>
      </c>
      <c r="H40" s="7">
        <v>46077</v>
      </c>
      <c r="I40" t="s">
        <v>49</v>
      </c>
      <c r="J40" t="s">
        <v>30</v>
      </c>
      <c r="K40" s="7">
        <v>46082</v>
      </c>
    </row>
    <row r="41" spans="1:11">
      <c r="A41">
        <v>40</v>
      </c>
      <c r="B41" t="str">
        <f>VLOOKUP(C41,属性!A:D,2,FALSE)</f>
        <v>瑞幸</v>
      </c>
      <c r="C41" t="s">
        <v>11</v>
      </c>
      <c r="D41" s="7">
        <f>VLOOKUP(C41,属性!A:D,3,FALSE)</f>
        <v>46076</v>
      </c>
      <c r="F41" t="s">
        <v>102</v>
      </c>
      <c r="G41" t="s">
        <v>103</v>
      </c>
      <c r="H41" s="7">
        <v>46077</v>
      </c>
      <c r="I41" t="s">
        <v>14</v>
      </c>
      <c r="J41" t="s">
        <v>30</v>
      </c>
      <c r="K41" s="7">
        <v>46082</v>
      </c>
    </row>
    <row r="42" hidden="1" spans="1:11">
      <c r="A42">
        <v>41</v>
      </c>
      <c r="B42" t="str">
        <f>VLOOKUP(C42,属性!A:D,2,FALSE)</f>
        <v>瑞幸</v>
      </c>
      <c r="C42" t="s">
        <v>11</v>
      </c>
      <c r="D42" s="7">
        <f>VLOOKUP(C42,属性!A:D,3,FALSE)</f>
        <v>46076</v>
      </c>
      <c r="F42" t="s">
        <v>104</v>
      </c>
      <c r="G42" t="s">
        <v>105</v>
      </c>
      <c r="H42" s="7">
        <v>46077</v>
      </c>
      <c r="I42" t="s">
        <v>38</v>
      </c>
      <c r="J42" t="s">
        <v>15</v>
      </c>
      <c r="K42" s="7">
        <v>46082</v>
      </c>
    </row>
    <row r="43" hidden="1" spans="1:11">
      <c r="A43">
        <v>42</v>
      </c>
      <c r="B43" t="str">
        <f>VLOOKUP(C43,属性!A:D,2,FALSE)</f>
        <v>瑞幸</v>
      </c>
      <c r="C43" t="s">
        <v>11</v>
      </c>
      <c r="D43" s="7">
        <f>VLOOKUP(C43,属性!A:D,3,FALSE)</f>
        <v>46076</v>
      </c>
      <c r="F43" t="s">
        <v>106</v>
      </c>
      <c r="G43" t="s">
        <v>107</v>
      </c>
      <c r="H43" s="7">
        <v>46077</v>
      </c>
      <c r="I43" t="s">
        <v>18</v>
      </c>
      <c r="J43" t="s">
        <v>15</v>
      </c>
      <c r="K43" s="7">
        <v>46082</v>
      </c>
    </row>
    <row r="44" spans="1:11">
      <c r="A44">
        <v>43</v>
      </c>
      <c r="B44" t="str">
        <f>VLOOKUP(C44,属性!A:D,2,FALSE)</f>
        <v>瑞幸</v>
      </c>
      <c r="C44" t="s">
        <v>11</v>
      </c>
      <c r="D44" s="7">
        <f>VLOOKUP(C44,属性!A:D,3,FALSE)</f>
        <v>46076</v>
      </c>
      <c r="F44" t="s">
        <v>108</v>
      </c>
      <c r="G44" t="s">
        <v>109</v>
      </c>
      <c r="H44" s="7">
        <v>46077</v>
      </c>
      <c r="I44" t="s">
        <v>22</v>
      </c>
      <c r="J44" t="s">
        <v>30</v>
      </c>
      <c r="K44" s="7">
        <v>46082</v>
      </c>
    </row>
    <row r="45" hidden="1" spans="1:11">
      <c r="A45">
        <v>44</v>
      </c>
      <c r="B45" t="str">
        <f>VLOOKUP(C45,属性!A:D,2,FALSE)</f>
        <v>瑞幸</v>
      </c>
      <c r="C45" t="s">
        <v>11</v>
      </c>
      <c r="D45" s="7">
        <f>VLOOKUP(C45,属性!A:D,3,FALSE)</f>
        <v>46076</v>
      </c>
      <c r="F45" t="s">
        <v>110</v>
      </c>
      <c r="G45" t="s">
        <v>111</v>
      </c>
      <c r="H45" s="7">
        <v>46077</v>
      </c>
      <c r="I45" t="s">
        <v>112</v>
      </c>
      <c r="J45" t="s">
        <v>19</v>
      </c>
      <c r="K45" s="7">
        <v>46082</v>
      </c>
    </row>
    <row r="46" hidden="1" spans="1:11">
      <c r="A46">
        <v>45</v>
      </c>
      <c r="B46" t="str">
        <f>VLOOKUP(C46,属性!A:D,2,FALSE)</f>
        <v>瑞幸</v>
      </c>
      <c r="C46" t="s">
        <v>11</v>
      </c>
      <c r="D46" s="7">
        <f>VLOOKUP(C46,属性!A:D,3,FALSE)</f>
        <v>46076</v>
      </c>
      <c r="F46" t="s">
        <v>113</v>
      </c>
      <c r="G46" t="s">
        <v>114</v>
      </c>
      <c r="H46" s="7">
        <v>46077</v>
      </c>
      <c r="I46" t="s">
        <v>49</v>
      </c>
      <c r="J46" t="s">
        <v>19</v>
      </c>
      <c r="K46" s="7">
        <v>46082</v>
      </c>
    </row>
    <row r="47" hidden="1" spans="1:11">
      <c r="A47">
        <v>46</v>
      </c>
      <c r="B47" t="str">
        <f>VLOOKUP(C47,属性!A:D,2,FALSE)</f>
        <v>瑞幸</v>
      </c>
      <c r="C47" t="s">
        <v>11</v>
      </c>
      <c r="D47" s="7">
        <f>VLOOKUP(C47,属性!A:D,3,FALSE)</f>
        <v>46076</v>
      </c>
      <c r="F47" t="s">
        <v>115</v>
      </c>
      <c r="G47" t="s">
        <v>116</v>
      </c>
      <c r="H47" s="7">
        <v>46077</v>
      </c>
      <c r="I47" t="s">
        <v>49</v>
      </c>
      <c r="J47" t="s">
        <v>19</v>
      </c>
      <c r="K47" s="7">
        <v>46082</v>
      </c>
    </row>
    <row r="48" hidden="1" spans="1:11">
      <c r="A48">
        <v>47</v>
      </c>
      <c r="B48" t="str">
        <f>VLOOKUP(C48,属性!A:D,2,FALSE)</f>
        <v>瑞幸</v>
      </c>
      <c r="C48" t="s">
        <v>11</v>
      </c>
      <c r="D48" s="7">
        <f>VLOOKUP(C48,属性!A:D,3,FALSE)</f>
        <v>46076</v>
      </c>
      <c r="F48" t="s">
        <v>117</v>
      </c>
      <c r="G48" t="s">
        <v>118</v>
      </c>
      <c r="H48" s="7">
        <v>46077</v>
      </c>
      <c r="I48" t="s">
        <v>119</v>
      </c>
      <c r="J48" t="s">
        <v>19</v>
      </c>
      <c r="K48" s="7">
        <v>46082</v>
      </c>
    </row>
    <row r="49" hidden="1" spans="1:11">
      <c r="A49">
        <v>48</v>
      </c>
      <c r="B49" t="str">
        <f>VLOOKUP(C49,属性!A:D,2,FALSE)</f>
        <v>瑞幸</v>
      </c>
      <c r="C49" t="s">
        <v>11</v>
      </c>
      <c r="D49" s="7">
        <f>VLOOKUP(C49,属性!A:D,3,FALSE)</f>
        <v>46076</v>
      </c>
      <c r="F49" t="s">
        <v>120</v>
      </c>
      <c r="G49" t="s">
        <v>121</v>
      </c>
      <c r="H49" s="7">
        <v>46077</v>
      </c>
      <c r="I49" t="s">
        <v>122</v>
      </c>
      <c r="J49" t="s">
        <v>15</v>
      </c>
      <c r="K49" s="7">
        <v>46082</v>
      </c>
    </row>
    <row r="50" hidden="1" spans="1:11">
      <c r="A50">
        <v>49</v>
      </c>
      <c r="B50" t="str">
        <f>VLOOKUP(C50,属性!A:D,2,FALSE)</f>
        <v>瑞幸</v>
      </c>
      <c r="C50" t="s">
        <v>11</v>
      </c>
      <c r="D50" s="7">
        <f>VLOOKUP(C50,属性!A:D,3,FALSE)</f>
        <v>46076</v>
      </c>
      <c r="F50" t="s">
        <v>123</v>
      </c>
      <c r="G50" t="s">
        <v>124</v>
      </c>
      <c r="H50" s="7">
        <v>46077</v>
      </c>
      <c r="I50" t="s">
        <v>125</v>
      </c>
      <c r="J50" t="s">
        <v>15</v>
      </c>
      <c r="K50" s="7">
        <v>46082</v>
      </c>
    </row>
    <row r="51" hidden="1" spans="1:11">
      <c r="A51">
        <v>50</v>
      </c>
      <c r="B51" t="str">
        <f>VLOOKUP(C51,属性!A:D,2,FALSE)</f>
        <v>瑞幸</v>
      </c>
      <c r="C51" t="s">
        <v>11</v>
      </c>
      <c r="D51" s="7">
        <f>VLOOKUP(C51,属性!A:D,3,FALSE)</f>
        <v>46076</v>
      </c>
      <c r="F51" t="s">
        <v>126</v>
      </c>
      <c r="G51" t="s">
        <v>127</v>
      </c>
      <c r="H51" s="7">
        <v>46077</v>
      </c>
      <c r="I51" t="s">
        <v>18</v>
      </c>
      <c r="J51" t="s">
        <v>19</v>
      </c>
      <c r="K51" s="7">
        <v>46082</v>
      </c>
    </row>
    <row r="52" hidden="1" spans="1:11">
      <c r="A52">
        <v>51</v>
      </c>
      <c r="B52" t="str">
        <f>VLOOKUP(C52,属性!A:D,2,FALSE)</f>
        <v>瑞幸</v>
      </c>
      <c r="C52" t="s">
        <v>11</v>
      </c>
      <c r="D52" s="7">
        <f>VLOOKUP(C52,属性!A:D,3,FALSE)</f>
        <v>46076</v>
      </c>
      <c r="F52" t="s">
        <v>128</v>
      </c>
      <c r="G52" t="s">
        <v>129</v>
      </c>
      <c r="H52" s="7">
        <v>46077</v>
      </c>
      <c r="I52" t="s">
        <v>49</v>
      </c>
      <c r="J52" t="s">
        <v>15</v>
      </c>
      <c r="K52" s="7">
        <v>46082</v>
      </c>
    </row>
    <row r="53" hidden="1" spans="1:11">
      <c r="A53">
        <v>52</v>
      </c>
      <c r="B53" t="str">
        <f>VLOOKUP(C53,属性!A:D,2,FALSE)</f>
        <v>瑞幸</v>
      </c>
      <c r="C53" t="s">
        <v>11</v>
      </c>
      <c r="D53" s="7">
        <f>VLOOKUP(C53,属性!A:D,3,FALSE)</f>
        <v>46076</v>
      </c>
      <c r="F53" t="s">
        <v>130</v>
      </c>
      <c r="G53" t="s">
        <v>131</v>
      </c>
      <c r="H53" s="7">
        <v>46077</v>
      </c>
      <c r="I53" t="s">
        <v>49</v>
      </c>
      <c r="J53" t="s">
        <v>15</v>
      </c>
      <c r="K53" s="7">
        <v>46082</v>
      </c>
    </row>
    <row r="54" hidden="1" spans="1:11">
      <c r="A54">
        <v>53</v>
      </c>
      <c r="B54" t="str">
        <f>VLOOKUP(C54,属性!A:D,2,FALSE)</f>
        <v>瑞幸</v>
      </c>
      <c r="C54" t="s">
        <v>11</v>
      </c>
      <c r="D54" s="7">
        <f>VLOOKUP(C54,属性!A:D,3,FALSE)</f>
        <v>46076</v>
      </c>
      <c r="F54" t="s">
        <v>132</v>
      </c>
      <c r="G54" t="s">
        <v>133</v>
      </c>
      <c r="H54" s="7">
        <v>46077</v>
      </c>
      <c r="I54" t="s">
        <v>14</v>
      </c>
      <c r="J54" t="s">
        <v>15</v>
      </c>
      <c r="K54" s="7">
        <v>46082</v>
      </c>
    </row>
    <row r="55" hidden="1" spans="1:11">
      <c r="A55">
        <v>54</v>
      </c>
      <c r="B55" t="str">
        <f>VLOOKUP(C55,属性!A:D,2,FALSE)</f>
        <v>瑞幸</v>
      </c>
      <c r="C55" t="s">
        <v>11</v>
      </c>
      <c r="D55" s="7">
        <f>VLOOKUP(C55,属性!A:D,3,FALSE)</f>
        <v>46076</v>
      </c>
      <c r="F55" t="s">
        <v>134</v>
      </c>
      <c r="G55" t="s">
        <v>135</v>
      </c>
      <c r="H55" s="7">
        <v>46077</v>
      </c>
      <c r="I55" t="s">
        <v>14</v>
      </c>
      <c r="J55" t="s">
        <v>19</v>
      </c>
      <c r="K55" s="7">
        <v>46082</v>
      </c>
    </row>
    <row r="56" hidden="1" spans="1:11">
      <c r="A56">
        <v>55</v>
      </c>
      <c r="B56" t="str">
        <f>VLOOKUP(C56,属性!A:D,2,FALSE)</f>
        <v>瑞幸</v>
      </c>
      <c r="C56" t="s">
        <v>11</v>
      </c>
      <c r="D56" s="7">
        <f>VLOOKUP(C56,属性!A:D,3,FALSE)</f>
        <v>46076</v>
      </c>
      <c r="F56" t="s">
        <v>136</v>
      </c>
      <c r="G56" t="s">
        <v>137</v>
      </c>
      <c r="H56" s="7">
        <v>46077</v>
      </c>
      <c r="I56" t="s">
        <v>138</v>
      </c>
      <c r="J56" t="s">
        <v>15</v>
      </c>
      <c r="K56" s="7">
        <v>46082</v>
      </c>
    </row>
    <row r="57" hidden="1" spans="1:11">
      <c r="A57">
        <v>56</v>
      </c>
      <c r="B57" t="str">
        <f>VLOOKUP(C57,属性!A:D,2,FALSE)</f>
        <v>瑞幸</v>
      </c>
      <c r="C57" t="s">
        <v>11</v>
      </c>
      <c r="D57" s="7">
        <f>VLOOKUP(C57,属性!A:D,3,FALSE)</f>
        <v>46076</v>
      </c>
      <c r="F57" t="s">
        <v>139</v>
      </c>
      <c r="G57" t="s">
        <v>140</v>
      </c>
      <c r="H57" s="7">
        <v>46077</v>
      </c>
      <c r="I57" t="s">
        <v>33</v>
      </c>
      <c r="J57" t="s">
        <v>15</v>
      </c>
      <c r="K57" s="7">
        <v>46082</v>
      </c>
    </row>
    <row r="58" hidden="1" spans="1:11">
      <c r="A58">
        <v>57</v>
      </c>
      <c r="B58" t="str">
        <f>VLOOKUP(C58,属性!A:D,2,FALSE)</f>
        <v>瑞幸</v>
      </c>
      <c r="C58" t="s">
        <v>11</v>
      </c>
      <c r="D58" s="7">
        <f>VLOOKUP(C58,属性!A:D,3,FALSE)</f>
        <v>46076</v>
      </c>
      <c r="F58" t="s">
        <v>141</v>
      </c>
      <c r="G58" t="s">
        <v>142</v>
      </c>
      <c r="H58" s="7">
        <v>46077</v>
      </c>
      <c r="I58" t="s">
        <v>52</v>
      </c>
      <c r="J58" t="s">
        <v>19</v>
      </c>
      <c r="K58" s="7">
        <v>46082</v>
      </c>
    </row>
    <row r="59" hidden="1" spans="1:11">
      <c r="A59">
        <v>58</v>
      </c>
      <c r="B59" t="str">
        <f>VLOOKUP(C59,属性!A:D,2,FALSE)</f>
        <v>瑞幸</v>
      </c>
      <c r="C59" t="s">
        <v>11</v>
      </c>
      <c r="D59" s="7">
        <f>VLOOKUP(C59,属性!A:D,3,FALSE)</f>
        <v>46076</v>
      </c>
      <c r="F59" t="s">
        <v>143</v>
      </c>
      <c r="G59" t="s">
        <v>144</v>
      </c>
      <c r="H59" s="7">
        <v>46077</v>
      </c>
      <c r="I59" t="s">
        <v>18</v>
      </c>
      <c r="J59" t="s">
        <v>15</v>
      </c>
      <c r="K59" s="7">
        <v>46082</v>
      </c>
    </row>
    <row r="60" hidden="1" spans="1:11">
      <c r="A60">
        <v>59</v>
      </c>
      <c r="B60" t="str">
        <f>VLOOKUP(C60,属性!A:D,2,FALSE)</f>
        <v>瑞幸</v>
      </c>
      <c r="C60" t="s">
        <v>11</v>
      </c>
      <c r="D60" s="7">
        <f>VLOOKUP(C60,属性!A:D,3,FALSE)</f>
        <v>46076</v>
      </c>
      <c r="F60" t="s">
        <v>145</v>
      </c>
      <c r="G60" t="s">
        <v>146</v>
      </c>
      <c r="H60" s="7">
        <v>46077</v>
      </c>
      <c r="I60" t="s">
        <v>18</v>
      </c>
      <c r="J60" t="s">
        <v>15</v>
      </c>
      <c r="K60" s="7">
        <v>46082</v>
      </c>
    </row>
    <row r="61" hidden="1" spans="1:11">
      <c r="A61">
        <v>60</v>
      </c>
      <c r="B61" t="str">
        <f>VLOOKUP(C61,属性!A:D,2,FALSE)</f>
        <v>瑞幸</v>
      </c>
      <c r="C61" t="s">
        <v>11</v>
      </c>
      <c r="D61" s="7">
        <f>VLOOKUP(C61,属性!A:D,3,FALSE)</f>
        <v>46076</v>
      </c>
      <c r="F61" t="s">
        <v>147</v>
      </c>
      <c r="G61" t="s">
        <v>148</v>
      </c>
      <c r="H61" s="7">
        <v>46077</v>
      </c>
      <c r="I61" t="s">
        <v>14</v>
      </c>
      <c r="J61" t="s">
        <v>19</v>
      </c>
      <c r="K61" s="7">
        <v>46082</v>
      </c>
    </row>
    <row r="62" hidden="1" spans="1:11">
      <c r="A62">
        <v>61</v>
      </c>
      <c r="B62" t="str">
        <f>VLOOKUP(C62,属性!A:D,2,FALSE)</f>
        <v>瑞幸</v>
      </c>
      <c r="C62" t="s">
        <v>11</v>
      </c>
      <c r="D62" s="7">
        <f>VLOOKUP(C62,属性!A:D,3,FALSE)</f>
        <v>46076</v>
      </c>
      <c r="F62" t="s">
        <v>149</v>
      </c>
      <c r="G62" t="s">
        <v>150</v>
      </c>
      <c r="H62" s="7">
        <v>46077</v>
      </c>
      <c r="I62" t="s">
        <v>14</v>
      </c>
      <c r="J62" t="s">
        <v>19</v>
      </c>
      <c r="K62" s="7">
        <v>46082</v>
      </c>
    </row>
    <row r="63" hidden="1" spans="1:11">
      <c r="A63">
        <v>62</v>
      </c>
      <c r="B63" t="str">
        <f>VLOOKUP(C63,属性!A:D,2,FALSE)</f>
        <v>瑞幸</v>
      </c>
      <c r="C63" t="s">
        <v>11</v>
      </c>
      <c r="D63" s="7">
        <f>VLOOKUP(C63,属性!A:D,3,FALSE)</f>
        <v>46076</v>
      </c>
      <c r="F63" t="s">
        <v>151</v>
      </c>
      <c r="G63" t="s">
        <v>152</v>
      </c>
      <c r="H63" s="7">
        <v>46077</v>
      </c>
      <c r="I63" t="s">
        <v>119</v>
      </c>
      <c r="J63" t="s">
        <v>15</v>
      </c>
      <c r="K63" s="7">
        <v>46082</v>
      </c>
    </row>
    <row r="64" hidden="1" spans="1:11">
      <c r="A64">
        <v>63</v>
      </c>
      <c r="B64" t="str">
        <f>VLOOKUP(C64,属性!A:D,2,FALSE)</f>
        <v>瑞幸</v>
      </c>
      <c r="C64" t="s">
        <v>11</v>
      </c>
      <c r="D64" s="7">
        <f>VLOOKUP(C64,属性!A:D,3,FALSE)</f>
        <v>46076</v>
      </c>
      <c r="F64" t="s">
        <v>153</v>
      </c>
      <c r="G64" t="s">
        <v>154</v>
      </c>
      <c r="H64" s="7">
        <v>46077</v>
      </c>
      <c r="I64" t="s">
        <v>155</v>
      </c>
      <c r="J64" t="s">
        <v>19</v>
      </c>
      <c r="K64" s="7">
        <v>46082</v>
      </c>
    </row>
    <row r="65" spans="1:11">
      <c r="A65">
        <v>64</v>
      </c>
      <c r="B65" t="str">
        <f>VLOOKUP(C65,属性!A:D,2,FALSE)</f>
        <v>瑞幸</v>
      </c>
      <c r="C65" t="s">
        <v>11</v>
      </c>
      <c r="D65" s="7">
        <f>VLOOKUP(C65,属性!A:D,3,FALSE)</f>
        <v>46076</v>
      </c>
      <c r="F65" t="s">
        <v>156</v>
      </c>
      <c r="G65" t="s">
        <v>157</v>
      </c>
      <c r="H65" s="7">
        <v>46077</v>
      </c>
      <c r="I65" t="s">
        <v>14</v>
      </c>
      <c r="J65" t="s">
        <v>30</v>
      </c>
      <c r="K65" s="7">
        <v>46082</v>
      </c>
    </row>
    <row r="66" hidden="1" spans="1:11">
      <c r="A66">
        <v>65</v>
      </c>
      <c r="B66" t="str">
        <f>VLOOKUP(C66,属性!A:D,2,FALSE)</f>
        <v>瑞幸</v>
      </c>
      <c r="C66" t="s">
        <v>11</v>
      </c>
      <c r="D66" s="7">
        <f>VLOOKUP(C66,属性!A:D,3,FALSE)</f>
        <v>46076</v>
      </c>
      <c r="F66" t="s">
        <v>158</v>
      </c>
      <c r="G66" t="s">
        <v>159</v>
      </c>
      <c r="H66" s="7">
        <v>46077</v>
      </c>
      <c r="I66" t="s">
        <v>22</v>
      </c>
      <c r="J66" t="s">
        <v>15</v>
      </c>
      <c r="K66" s="7">
        <v>46082</v>
      </c>
    </row>
    <row r="67" hidden="1" spans="1:11">
      <c r="A67">
        <v>66</v>
      </c>
      <c r="B67" t="str">
        <f>VLOOKUP(C67,属性!A:D,2,FALSE)</f>
        <v>瑞幸</v>
      </c>
      <c r="C67" t="s">
        <v>11</v>
      </c>
      <c r="D67" s="7">
        <f>VLOOKUP(C67,属性!A:D,3,FALSE)</f>
        <v>46076</v>
      </c>
      <c r="F67" t="s">
        <v>160</v>
      </c>
      <c r="G67" t="s">
        <v>161</v>
      </c>
      <c r="H67" s="7">
        <v>46077</v>
      </c>
      <c r="I67" t="s">
        <v>77</v>
      </c>
      <c r="J67" t="s">
        <v>19</v>
      </c>
      <c r="K67" s="7">
        <v>46082</v>
      </c>
    </row>
    <row r="68" hidden="1" spans="1:11">
      <c r="A68">
        <v>67</v>
      </c>
      <c r="B68" t="str">
        <f>VLOOKUP(C68,属性!A:D,2,FALSE)</f>
        <v>瑞幸</v>
      </c>
      <c r="C68" t="s">
        <v>11</v>
      </c>
      <c r="D68" s="7">
        <f>VLOOKUP(C68,属性!A:D,3,FALSE)</f>
        <v>46076</v>
      </c>
      <c r="F68" t="s">
        <v>162</v>
      </c>
      <c r="G68" t="s">
        <v>163</v>
      </c>
      <c r="H68" s="7">
        <v>46079</v>
      </c>
      <c r="I68" t="s">
        <v>14</v>
      </c>
      <c r="J68" t="s">
        <v>19</v>
      </c>
      <c r="K68" s="7">
        <v>46082</v>
      </c>
    </row>
    <row r="69" hidden="1" spans="1:11">
      <c r="A69">
        <v>68</v>
      </c>
      <c r="B69" t="str">
        <f>VLOOKUP(C69,属性!A:D,2,FALSE)</f>
        <v>瑞幸</v>
      </c>
      <c r="C69" t="s">
        <v>11</v>
      </c>
      <c r="D69" s="7">
        <f>VLOOKUP(C69,属性!A:D,3,FALSE)</f>
        <v>46076</v>
      </c>
      <c r="F69" t="s">
        <v>164</v>
      </c>
      <c r="G69" t="s">
        <v>165</v>
      </c>
      <c r="H69" s="7">
        <v>46077</v>
      </c>
      <c r="I69" t="s">
        <v>22</v>
      </c>
      <c r="J69" t="s">
        <v>15</v>
      </c>
      <c r="K69" s="7">
        <v>46082</v>
      </c>
    </row>
    <row r="70" hidden="1" spans="1:11">
      <c r="A70">
        <v>69</v>
      </c>
      <c r="B70" t="str">
        <f>VLOOKUP(C70,属性!A:D,2,FALSE)</f>
        <v>瑞幸</v>
      </c>
      <c r="C70" t="s">
        <v>11</v>
      </c>
      <c r="D70" s="7">
        <f>VLOOKUP(C70,属性!A:D,3,FALSE)</f>
        <v>46076</v>
      </c>
      <c r="F70" t="s">
        <v>16</v>
      </c>
      <c r="G70" t="s">
        <v>166</v>
      </c>
      <c r="H70" s="7">
        <v>46077</v>
      </c>
      <c r="I70" t="s">
        <v>18</v>
      </c>
      <c r="J70" t="s">
        <v>15</v>
      </c>
      <c r="K70" s="7">
        <v>46082</v>
      </c>
    </row>
    <row r="71" hidden="1" spans="1:11">
      <c r="A71">
        <v>70</v>
      </c>
      <c r="B71" t="str">
        <f>VLOOKUP(C71,属性!A:D,2,FALSE)</f>
        <v>瑞幸</v>
      </c>
      <c r="C71" t="s">
        <v>11</v>
      </c>
      <c r="D71" s="7">
        <f>VLOOKUP(C71,属性!A:D,3,FALSE)</f>
        <v>46076</v>
      </c>
      <c r="F71" t="s">
        <v>167</v>
      </c>
      <c r="G71" t="s">
        <v>168</v>
      </c>
      <c r="H71" s="7">
        <v>46079</v>
      </c>
      <c r="I71" t="s">
        <v>14</v>
      </c>
      <c r="J71" t="s">
        <v>19</v>
      </c>
      <c r="K71" s="7">
        <v>46082</v>
      </c>
    </row>
    <row r="72" hidden="1" spans="1:11">
      <c r="A72">
        <v>71</v>
      </c>
      <c r="B72" t="str">
        <f>VLOOKUP(C72,属性!A:D,2,FALSE)</f>
        <v>瑞幸</v>
      </c>
      <c r="C72" t="s">
        <v>11</v>
      </c>
      <c r="D72" s="7">
        <f>VLOOKUP(C72,属性!A:D,3,FALSE)</f>
        <v>46076</v>
      </c>
      <c r="F72" t="s">
        <v>169</v>
      </c>
      <c r="G72" t="s">
        <v>170</v>
      </c>
      <c r="H72" s="7">
        <v>46080</v>
      </c>
      <c r="I72" t="s">
        <v>14</v>
      </c>
      <c r="J72" t="s">
        <v>19</v>
      </c>
      <c r="K72" s="7">
        <v>46082</v>
      </c>
    </row>
    <row r="73" hidden="1" spans="1:11">
      <c r="A73">
        <v>72</v>
      </c>
      <c r="B73" t="str">
        <f>VLOOKUP(C73,属性!A:D,2,FALSE)</f>
        <v>瑞幸</v>
      </c>
      <c r="C73" t="s">
        <v>11</v>
      </c>
      <c r="D73" s="7">
        <f>VLOOKUP(C73,属性!A:D,3,FALSE)</f>
        <v>46076</v>
      </c>
      <c r="F73" t="s">
        <v>171</v>
      </c>
      <c r="G73" t="s">
        <v>172</v>
      </c>
      <c r="H73" s="7">
        <v>46079</v>
      </c>
      <c r="I73" t="s">
        <v>18</v>
      </c>
      <c r="J73" t="s">
        <v>19</v>
      </c>
      <c r="K73" s="7">
        <v>46082</v>
      </c>
    </row>
    <row r="74" hidden="1" spans="1:11">
      <c r="A74">
        <v>73</v>
      </c>
      <c r="B74" t="str">
        <f>VLOOKUP(C74,属性!A:D,2,FALSE)</f>
        <v>瑞幸</v>
      </c>
      <c r="C74" t="s">
        <v>11</v>
      </c>
      <c r="D74" s="7">
        <f>VLOOKUP(C74,属性!A:D,3,FALSE)</f>
        <v>46076</v>
      </c>
      <c r="F74" t="s">
        <v>173</v>
      </c>
      <c r="G74" t="s">
        <v>174</v>
      </c>
      <c r="H74" s="7">
        <v>46079</v>
      </c>
      <c r="I74" t="s">
        <v>18</v>
      </c>
      <c r="J74" t="s">
        <v>15</v>
      </c>
      <c r="K74" s="7">
        <v>46082</v>
      </c>
    </row>
    <row r="75" hidden="1" spans="1:11">
      <c r="A75">
        <v>74</v>
      </c>
      <c r="B75" t="str">
        <f>VLOOKUP(C75,属性!A:D,2,FALSE)</f>
        <v>瑞幸</v>
      </c>
      <c r="C75" t="s">
        <v>11</v>
      </c>
      <c r="D75" s="7">
        <f>VLOOKUP(C75,属性!A:D,3,FALSE)</f>
        <v>46076</v>
      </c>
      <c r="F75" t="s">
        <v>175</v>
      </c>
      <c r="G75" t="s">
        <v>176</v>
      </c>
      <c r="H75" s="7">
        <v>46077</v>
      </c>
      <c r="I75" t="s">
        <v>38</v>
      </c>
      <c r="J75" t="s">
        <v>19</v>
      </c>
      <c r="K75" s="7">
        <v>46082</v>
      </c>
    </row>
    <row r="76" hidden="1" spans="1:11">
      <c r="A76">
        <v>75</v>
      </c>
      <c r="B76" t="str">
        <f>VLOOKUP(C76,属性!A:D,2,FALSE)</f>
        <v>瑞幸</v>
      </c>
      <c r="C76" t="s">
        <v>11</v>
      </c>
      <c r="D76" s="7">
        <f>VLOOKUP(C76,属性!A:D,3,FALSE)</f>
        <v>46076</v>
      </c>
      <c r="F76" t="s">
        <v>177</v>
      </c>
      <c r="G76" t="s">
        <v>178</v>
      </c>
      <c r="H76" s="7">
        <v>46077</v>
      </c>
      <c r="I76" t="s">
        <v>179</v>
      </c>
      <c r="J76" t="s">
        <v>19</v>
      </c>
      <c r="K76" s="7">
        <v>46082</v>
      </c>
    </row>
    <row r="77" hidden="1" spans="1:11">
      <c r="A77">
        <v>76</v>
      </c>
      <c r="B77" t="str">
        <f>VLOOKUP(C77,属性!A:D,2,FALSE)</f>
        <v>瑞幸</v>
      </c>
      <c r="C77" t="s">
        <v>11</v>
      </c>
      <c r="D77" s="7">
        <f>VLOOKUP(C77,属性!A:D,3,FALSE)</f>
        <v>46076</v>
      </c>
      <c r="F77" t="s">
        <v>180</v>
      </c>
      <c r="G77" t="s">
        <v>181</v>
      </c>
      <c r="H77" s="7">
        <v>46077</v>
      </c>
      <c r="I77" t="s">
        <v>38</v>
      </c>
      <c r="J77" t="s">
        <v>15</v>
      </c>
      <c r="K77" s="7">
        <v>46082</v>
      </c>
    </row>
    <row r="78" spans="1:11">
      <c r="A78">
        <v>77</v>
      </c>
      <c r="B78" t="str">
        <f>VLOOKUP(C78,属性!A:D,2,FALSE)</f>
        <v>瑞幸</v>
      </c>
      <c r="C78" t="s">
        <v>11</v>
      </c>
      <c r="D78" s="7">
        <f>VLOOKUP(C78,属性!A:D,3,FALSE)</f>
        <v>46076</v>
      </c>
      <c r="F78" t="s">
        <v>182</v>
      </c>
      <c r="G78" t="s">
        <v>183</v>
      </c>
      <c r="H78" s="7">
        <v>46078</v>
      </c>
      <c r="I78" t="s">
        <v>90</v>
      </c>
      <c r="J78" t="s">
        <v>30</v>
      </c>
      <c r="K78" s="7">
        <v>46082</v>
      </c>
    </row>
    <row r="79" spans="1:11">
      <c r="A79">
        <v>78</v>
      </c>
      <c r="B79" t="str">
        <f>VLOOKUP(C79,属性!A:D,2,FALSE)</f>
        <v>瑞幸</v>
      </c>
      <c r="C79" t="s">
        <v>11</v>
      </c>
      <c r="D79" s="7">
        <f>VLOOKUP(C79,属性!A:D,3,FALSE)</f>
        <v>46076</v>
      </c>
      <c r="F79" t="s">
        <v>184</v>
      </c>
      <c r="G79" t="s">
        <v>185</v>
      </c>
      <c r="H79" s="7">
        <v>46078</v>
      </c>
      <c r="I79" t="s">
        <v>22</v>
      </c>
      <c r="J79" t="s">
        <v>30</v>
      </c>
      <c r="K79" s="7">
        <v>46082</v>
      </c>
    </row>
    <row r="80" spans="1:11">
      <c r="A80">
        <v>79</v>
      </c>
      <c r="B80" t="str">
        <f>VLOOKUP(C80,属性!A:D,2,FALSE)</f>
        <v>瑞幸</v>
      </c>
      <c r="C80" t="s">
        <v>11</v>
      </c>
      <c r="D80" s="7">
        <f>VLOOKUP(C80,属性!A:D,3,FALSE)</f>
        <v>46076</v>
      </c>
      <c r="F80" t="s">
        <v>186</v>
      </c>
      <c r="G80" t="s">
        <v>187</v>
      </c>
      <c r="H80" s="7">
        <v>46078</v>
      </c>
      <c r="I80" t="s">
        <v>125</v>
      </c>
      <c r="J80" t="s">
        <v>30</v>
      </c>
      <c r="K80" s="7">
        <v>46082</v>
      </c>
    </row>
    <row r="81" hidden="1" spans="1:11">
      <c r="A81">
        <v>80</v>
      </c>
      <c r="B81" t="str">
        <f>VLOOKUP(C81,属性!A:D,2,FALSE)</f>
        <v>瑞幸</v>
      </c>
      <c r="C81" t="s">
        <v>11</v>
      </c>
      <c r="D81" s="7">
        <f>VLOOKUP(C81,属性!A:D,3,FALSE)</f>
        <v>46076</v>
      </c>
      <c r="F81" t="s">
        <v>188</v>
      </c>
      <c r="G81" t="s">
        <v>189</v>
      </c>
      <c r="H81" s="7">
        <v>46079</v>
      </c>
      <c r="I81" t="s">
        <v>122</v>
      </c>
      <c r="J81" t="s">
        <v>19</v>
      </c>
      <c r="K81" s="7">
        <v>46082</v>
      </c>
    </row>
    <row r="82" hidden="1" spans="1:11">
      <c r="A82">
        <v>81</v>
      </c>
      <c r="B82" t="str">
        <f>VLOOKUP(C82,属性!A:D,2,FALSE)</f>
        <v>瑞幸</v>
      </c>
      <c r="C82" t="s">
        <v>11</v>
      </c>
      <c r="D82" s="7">
        <f>VLOOKUP(C82,属性!A:D,3,FALSE)</f>
        <v>46076</v>
      </c>
      <c r="F82" t="s">
        <v>190</v>
      </c>
      <c r="G82" t="s">
        <v>191</v>
      </c>
      <c r="H82" s="7">
        <v>46080</v>
      </c>
      <c r="I82" t="s">
        <v>68</v>
      </c>
      <c r="J82" t="s">
        <v>19</v>
      </c>
      <c r="K82" s="7">
        <v>46082</v>
      </c>
    </row>
    <row r="83" hidden="1" spans="1:11">
      <c r="A83">
        <v>82</v>
      </c>
      <c r="B83" t="str">
        <f>VLOOKUP(C83,属性!A:D,2,FALSE)</f>
        <v>瑞幸</v>
      </c>
      <c r="C83" t="s">
        <v>11</v>
      </c>
      <c r="D83" s="7">
        <f>VLOOKUP(C83,属性!A:D,3,FALSE)</f>
        <v>46076</v>
      </c>
      <c r="F83" t="s">
        <v>192</v>
      </c>
      <c r="G83" t="s">
        <v>193</v>
      </c>
      <c r="H83" s="7">
        <v>46080</v>
      </c>
      <c r="I83" t="s">
        <v>49</v>
      </c>
      <c r="J83" t="s">
        <v>15</v>
      </c>
      <c r="K83" s="7">
        <v>46082</v>
      </c>
    </row>
    <row r="84" spans="1:11">
      <c r="A84">
        <v>83</v>
      </c>
      <c r="B84" t="str">
        <f>VLOOKUP(C84,属性!A:D,2,FALSE)</f>
        <v>瑞幸</v>
      </c>
      <c r="C84" t="s">
        <v>11</v>
      </c>
      <c r="D84" s="7">
        <f>VLOOKUP(C84,属性!A:D,3,FALSE)</f>
        <v>46076</v>
      </c>
      <c r="F84" t="s">
        <v>194</v>
      </c>
      <c r="G84" t="s">
        <v>195</v>
      </c>
      <c r="H84" s="7">
        <v>46079</v>
      </c>
      <c r="I84" t="s">
        <v>119</v>
      </c>
      <c r="J84" t="s">
        <v>30</v>
      </c>
      <c r="K84" s="7">
        <v>46082</v>
      </c>
    </row>
    <row r="85" hidden="1" spans="1:11">
      <c r="A85">
        <v>84</v>
      </c>
      <c r="B85" t="str">
        <f>VLOOKUP(C85,属性!A:D,2,FALSE)</f>
        <v>瑞幸</v>
      </c>
      <c r="C85" t="s">
        <v>11</v>
      </c>
      <c r="D85" s="7">
        <f>VLOOKUP(C85,属性!A:D,3,FALSE)</f>
        <v>46076</v>
      </c>
      <c r="F85" t="s">
        <v>196</v>
      </c>
      <c r="G85" t="s">
        <v>197</v>
      </c>
      <c r="H85" s="7">
        <v>46080</v>
      </c>
      <c r="I85" t="s">
        <v>52</v>
      </c>
      <c r="J85" t="s">
        <v>19</v>
      </c>
      <c r="K85" s="7">
        <v>46082</v>
      </c>
    </row>
    <row r="86" spans="1:11">
      <c r="A86">
        <v>85</v>
      </c>
      <c r="B86" t="str">
        <f>VLOOKUP(C86,属性!A:D,2,FALSE)</f>
        <v>瑞幸</v>
      </c>
      <c r="C86" t="s">
        <v>11</v>
      </c>
      <c r="D86" s="7">
        <f>VLOOKUP(C86,属性!A:D,3,FALSE)</f>
        <v>46076</v>
      </c>
      <c r="F86" t="s">
        <v>198</v>
      </c>
      <c r="G86" t="s">
        <v>199</v>
      </c>
      <c r="H86" s="7">
        <v>46080</v>
      </c>
      <c r="I86" t="s">
        <v>14</v>
      </c>
      <c r="J86" t="s">
        <v>30</v>
      </c>
      <c r="K86" s="7">
        <v>46082</v>
      </c>
    </row>
    <row r="87" spans="1:11">
      <c r="A87">
        <v>86</v>
      </c>
      <c r="B87" t="str">
        <f>VLOOKUP(C87,属性!A:D,2,FALSE)</f>
        <v>瑞幸</v>
      </c>
      <c r="C87" t="s">
        <v>11</v>
      </c>
      <c r="D87" s="7">
        <f>VLOOKUP(C87,属性!A:D,3,FALSE)</f>
        <v>46076</v>
      </c>
      <c r="F87" t="s">
        <v>200</v>
      </c>
      <c r="G87" t="s">
        <v>201</v>
      </c>
      <c r="H87" s="7">
        <v>46079</v>
      </c>
      <c r="I87" t="s">
        <v>74</v>
      </c>
      <c r="J87" t="s">
        <v>30</v>
      </c>
      <c r="K87" s="7">
        <v>46082</v>
      </c>
    </row>
    <row r="88" hidden="1" spans="1:11">
      <c r="A88">
        <v>87</v>
      </c>
      <c r="B88" t="str">
        <f>VLOOKUP(C88,属性!A:D,2,FALSE)</f>
        <v>瑞幸</v>
      </c>
      <c r="C88" t="s">
        <v>11</v>
      </c>
      <c r="D88" s="7">
        <f>VLOOKUP(C88,属性!A:D,3,FALSE)</f>
        <v>46076</v>
      </c>
      <c r="F88" t="s">
        <v>202</v>
      </c>
      <c r="G88" t="s">
        <v>203</v>
      </c>
      <c r="H88" s="7">
        <v>46079</v>
      </c>
      <c r="I88" t="s">
        <v>33</v>
      </c>
      <c r="J88" t="s">
        <v>19</v>
      </c>
      <c r="K88" s="7">
        <v>46082</v>
      </c>
    </row>
    <row r="89" spans="1:11">
      <c r="A89">
        <v>88</v>
      </c>
      <c r="B89" t="str">
        <f>VLOOKUP(C89,属性!A:D,2,FALSE)</f>
        <v>瑞幸</v>
      </c>
      <c r="C89" t="s">
        <v>11</v>
      </c>
      <c r="D89" s="7">
        <f>VLOOKUP(C89,属性!A:D,3,FALSE)</f>
        <v>46076</v>
      </c>
      <c r="F89" t="s">
        <v>204</v>
      </c>
      <c r="G89" t="s">
        <v>205</v>
      </c>
      <c r="H89" s="7">
        <v>46079</v>
      </c>
      <c r="I89" t="s">
        <v>38</v>
      </c>
      <c r="J89" t="s">
        <v>30</v>
      </c>
      <c r="K89" s="7">
        <v>46082</v>
      </c>
    </row>
    <row r="90" hidden="1" spans="1:11">
      <c r="A90">
        <v>89</v>
      </c>
      <c r="B90" t="str">
        <f>VLOOKUP(C90,属性!A:D,2,FALSE)</f>
        <v>瑞幸</v>
      </c>
      <c r="C90" t="s">
        <v>11</v>
      </c>
      <c r="D90" s="7">
        <f>VLOOKUP(C90,属性!A:D,3,FALSE)</f>
        <v>46076</v>
      </c>
      <c r="F90" t="s">
        <v>206</v>
      </c>
      <c r="G90" t="s">
        <v>207</v>
      </c>
      <c r="H90" s="7">
        <v>46078</v>
      </c>
      <c r="I90" t="s">
        <v>179</v>
      </c>
      <c r="J90" t="s">
        <v>19</v>
      </c>
      <c r="K90" s="7">
        <v>46082</v>
      </c>
    </row>
    <row r="91" hidden="1" spans="1:11">
      <c r="A91">
        <v>90</v>
      </c>
      <c r="B91" t="str">
        <f>VLOOKUP(C91,属性!A:D,2,FALSE)</f>
        <v>瑞幸</v>
      </c>
      <c r="C91" t="s">
        <v>11</v>
      </c>
      <c r="D91" s="7">
        <f>VLOOKUP(C91,属性!A:D,3,FALSE)</f>
        <v>46076</v>
      </c>
      <c r="F91" t="s">
        <v>171</v>
      </c>
      <c r="G91" t="s">
        <v>208</v>
      </c>
      <c r="H91" s="7">
        <v>46079</v>
      </c>
      <c r="I91" t="s">
        <v>68</v>
      </c>
      <c r="J91" t="s">
        <v>19</v>
      </c>
      <c r="K91" s="7">
        <v>46082</v>
      </c>
    </row>
    <row r="92" hidden="1" spans="1:11">
      <c r="A92">
        <v>91</v>
      </c>
      <c r="B92" t="str">
        <f>VLOOKUP(C92,属性!A:D,2,FALSE)</f>
        <v>瑞幸</v>
      </c>
      <c r="C92" t="s">
        <v>11</v>
      </c>
      <c r="D92" s="7">
        <f>VLOOKUP(C92,属性!A:D,3,FALSE)</f>
        <v>46076</v>
      </c>
      <c r="F92" t="s">
        <v>209</v>
      </c>
      <c r="G92" t="s">
        <v>210</v>
      </c>
      <c r="H92" s="7">
        <v>46079</v>
      </c>
      <c r="I92" t="s">
        <v>68</v>
      </c>
      <c r="J92" t="s">
        <v>15</v>
      </c>
      <c r="K92" s="7">
        <v>46082</v>
      </c>
    </row>
    <row r="93" hidden="1" spans="1:11">
      <c r="A93">
        <v>92</v>
      </c>
      <c r="B93" t="str">
        <f>VLOOKUP(C93,属性!A:D,2,FALSE)</f>
        <v>瑞幸</v>
      </c>
      <c r="C93" t="s">
        <v>11</v>
      </c>
      <c r="D93" s="7">
        <f>VLOOKUP(C93,属性!A:D,3,FALSE)</f>
        <v>46076</v>
      </c>
      <c r="F93" t="s">
        <v>211</v>
      </c>
      <c r="G93" t="s">
        <v>212</v>
      </c>
      <c r="H93" s="7">
        <v>46079</v>
      </c>
      <c r="I93" t="s">
        <v>14</v>
      </c>
      <c r="J93" t="s">
        <v>15</v>
      </c>
      <c r="K93" s="7">
        <v>46082</v>
      </c>
    </row>
    <row r="94" spans="1:11">
      <c r="A94">
        <v>93</v>
      </c>
      <c r="B94" t="str">
        <f>VLOOKUP(C94,属性!A:D,2,FALSE)</f>
        <v>瑞幸</v>
      </c>
      <c r="C94" t="s">
        <v>11</v>
      </c>
      <c r="D94" s="7">
        <f>VLOOKUP(C94,属性!A:D,3,FALSE)</f>
        <v>46076</v>
      </c>
      <c r="F94" t="s">
        <v>213</v>
      </c>
      <c r="G94" t="s">
        <v>214</v>
      </c>
      <c r="H94" s="7">
        <v>46079</v>
      </c>
      <c r="I94" t="s">
        <v>38</v>
      </c>
      <c r="J94" t="s">
        <v>30</v>
      </c>
      <c r="K94" s="7">
        <v>46082</v>
      </c>
    </row>
    <row r="95" spans="1:11">
      <c r="A95">
        <v>94</v>
      </c>
      <c r="B95" t="str">
        <f>VLOOKUP(C95,属性!A:D,2,FALSE)</f>
        <v>瑞幸</v>
      </c>
      <c r="C95" t="s">
        <v>11</v>
      </c>
      <c r="D95" s="7">
        <f>VLOOKUP(C95,属性!A:D,3,FALSE)</f>
        <v>46076</v>
      </c>
      <c r="F95" t="s">
        <v>215</v>
      </c>
      <c r="G95" t="s">
        <v>216</v>
      </c>
      <c r="H95" s="7">
        <v>46079</v>
      </c>
      <c r="I95" t="s">
        <v>217</v>
      </c>
      <c r="J95" t="s">
        <v>30</v>
      </c>
      <c r="K95" s="7">
        <v>46082</v>
      </c>
    </row>
    <row r="96" hidden="1" spans="1:11">
      <c r="A96">
        <v>95</v>
      </c>
      <c r="B96" t="str">
        <f>VLOOKUP(C96,属性!A:D,2,FALSE)</f>
        <v>瑞幸</v>
      </c>
      <c r="C96" t="s">
        <v>11</v>
      </c>
      <c r="D96" s="7">
        <f>VLOOKUP(C96,属性!A:D,3,FALSE)</f>
        <v>46076</v>
      </c>
      <c r="F96" t="s">
        <v>218</v>
      </c>
      <c r="G96" t="s">
        <v>219</v>
      </c>
      <c r="H96" s="7">
        <v>46079</v>
      </c>
      <c r="I96" t="s">
        <v>49</v>
      </c>
      <c r="J96" t="s">
        <v>15</v>
      </c>
      <c r="K96" s="7">
        <v>46082</v>
      </c>
    </row>
    <row r="97" spans="1:11">
      <c r="A97">
        <v>96</v>
      </c>
      <c r="B97" t="str">
        <f>VLOOKUP(C97,属性!A:D,2,FALSE)</f>
        <v>瑞幸</v>
      </c>
      <c r="C97" t="s">
        <v>11</v>
      </c>
      <c r="D97" s="7">
        <f>VLOOKUP(C97,属性!A:D,3,FALSE)</f>
        <v>46076</v>
      </c>
      <c r="F97" t="s">
        <v>184</v>
      </c>
      <c r="G97" t="s">
        <v>220</v>
      </c>
      <c r="H97" s="7">
        <v>46078</v>
      </c>
      <c r="I97" t="s">
        <v>22</v>
      </c>
      <c r="J97" t="s">
        <v>30</v>
      </c>
      <c r="K97" s="7">
        <v>46082</v>
      </c>
    </row>
    <row r="98" hidden="1" spans="1:11">
      <c r="A98">
        <v>97</v>
      </c>
      <c r="B98" t="str">
        <f>VLOOKUP(C98,属性!A:D,2,FALSE)</f>
        <v>瑞幸</v>
      </c>
      <c r="C98" t="s">
        <v>11</v>
      </c>
      <c r="D98" s="7">
        <f>VLOOKUP(C98,属性!A:D,3,FALSE)</f>
        <v>46076</v>
      </c>
      <c r="F98" t="s">
        <v>171</v>
      </c>
      <c r="G98" t="s">
        <v>221</v>
      </c>
      <c r="H98" s="7">
        <v>46078</v>
      </c>
      <c r="I98" t="s">
        <v>222</v>
      </c>
      <c r="J98" t="s">
        <v>19</v>
      </c>
      <c r="K98" s="7">
        <v>46082</v>
      </c>
    </row>
    <row r="99" hidden="1" spans="1:11">
      <c r="A99">
        <v>98</v>
      </c>
      <c r="B99" t="str">
        <f>VLOOKUP(C99,属性!A:D,2,FALSE)</f>
        <v>瑞幸</v>
      </c>
      <c r="C99" t="s">
        <v>11</v>
      </c>
      <c r="D99" s="7">
        <f>VLOOKUP(C99,属性!A:D,3,FALSE)</f>
        <v>46076</v>
      </c>
      <c r="F99" t="s">
        <v>223</v>
      </c>
      <c r="G99" t="s">
        <v>224</v>
      </c>
      <c r="H99" s="7">
        <v>46078</v>
      </c>
      <c r="I99" t="s">
        <v>22</v>
      </c>
      <c r="J99" t="s">
        <v>19</v>
      </c>
      <c r="K99" s="7">
        <v>46082</v>
      </c>
    </row>
    <row r="100" spans="1:11">
      <c r="A100">
        <v>99</v>
      </c>
      <c r="B100" t="str">
        <f>VLOOKUP(C100,属性!A:D,2,FALSE)</f>
        <v>瑞幸</v>
      </c>
      <c r="C100" t="s">
        <v>11</v>
      </c>
      <c r="D100" s="7">
        <f>VLOOKUP(C100,属性!A:D,3,FALSE)</f>
        <v>46076</v>
      </c>
      <c r="F100" t="s">
        <v>225</v>
      </c>
      <c r="G100" t="s">
        <v>226</v>
      </c>
      <c r="H100" s="7">
        <v>46080</v>
      </c>
      <c r="I100" t="s">
        <v>49</v>
      </c>
      <c r="J100" t="s">
        <v>30</v>
      </c>
      <c r="K100" s="7">
        <v>46082</v>
      </c>
    </row>
    <row r="101" spans="1:11">
      <c r="A101">
        <v>100</v>
      </c>
      <c r="B101" t="str">
        <f>VLOOKUP(C101,属性!A:D,2,FALSE)</f>
        <v>瑞幸</v>
      </c>
      <c r="C101" t="s">
        <v>11</v>
      </c>
      <c r="D101" s="7">
        <f>VLOOKUP(C101,属性!A:D,3,FALSE)</f>
        <v>46076</v>
      </c>
      <c r="F101" t="s">
        <v>227</v>
      </c>
      <c r="G101" t="s">
        <v>228</v>
      </c>
      <c r="H101" s="7">
        <v>46078</v>
      </c>
      <c r="I101" t="s">
        <v>22</v>
      </c>
      <c r="J101" t="s">
        <v>30</v>
      </c>
      <c r="K101" s="7">
        <v>46082</v>
      </c>
    </row>
    <row r="102" spans="1:11">
      <c r="A102">
        <v>101</v>
      </c>
      <c r="B102" t="str">
        <f>VLOOKUP(C102,属性!A:D,2,FALSE)</f>
        <v>瑞幸</v>
      </c>
      <c r="C102" t="s">
        <v>11</v>
      </c>
      <c r="D102" s="7">
        <f>VLOOKUP(C102,属性!A:D,3,FALSE)</f>
        <v>46076</v>
      </c>
      <c r="F102" t="s">
        <v>229</v>
      </c>
      <c r="G102" t="s">
        <v>230</v>
      </c>
      <c r="H102" s="7">
        <v>46078</v>
      </c>
      <c r="I102" t="s">
        <v>68</v>
      </c>
      <c r="J102" t="s">
        <v>30</v>
      </c>
      <c r="K102" s="7">
        <v>46082</v>
      </c>
    </row>
    <row r="103" spans="1:11">
      <c r="A103">
        <v>102</v>
      </c>
      <c r="B103" t="str">
        <f>VLOOKUP(C103,属性!A:D,2,FALSE)</f>
        <v>瑞幸</v>
      </c>
      <c r="C103" t="s">
        <v>11</v>
      </c>
      <c r="D103" s="7">
        <f>VLOOKUP(C103,属性!A:D,3,FALSE)</f>
        <v>46076</v>
      </c>
      <c r="F103" t="s">
        <v>231</v>
      </c>
      <c r="G103" t="s">
        <v>232</v>
      </c>
      <c r="H103" s="7">
        <v>46078</v>
      </c>
      <c r="I103" t="s">
        <v>112</v>
      </c>
      <c r="J103" t="s">
        <v>30</v>
      </c>
      <c r="K103" s="7">
        <v>46082</v>
      </c>
    </row>
    <row r="104" hidden="1" spans="1:11">
      <c r="A104">
        <v>103</v>
      </c>
      <c r="B104" t="str">
        <f>VLOOKUP(C104,属性!A:D,2,FALSE)</f>
        <v>瑞幸</v>
      </c>
      <c r="C104" t="s">
        <v>11</v>
      </c>
      <c r="D104" s="7">
        <f>VLOOKUP(C104,属性!A:D,3,FALSE)</f>
        <v>46076</v>
      </c>
      <c r="F104" t="s">
        <v>233</v>
      </c>
      <c r="G104" t="s">
        <v>234</v>
      </c>
      <c r="H104" s="7">
        <v>46077</v>
      </c>
      <c r="I104" t="s">
        <v>112</v>
      </c>
      <c r="J104" t="s">
        <v>15</v>
      </c>
      <c r="K104" s="7">
        <v>46082</v>
      </c>
    </row>
    <row r="105" spans="1:11">
      <c r="A105">
        <v>104</v>
      </c>
      <c r="B105" t="str">
        <f>VLOOKUP(C105,属性!A:D,2,FALSE)</f>
        <v>瑞幸</v>
      </c>
      <c r="C105" t="s">
        <v>11</v>
      </c>
      <c r="D105" s="7">
        <f>VLOOKUP(C105,属性!A:D,3,FALSE)</f>
        <v>46076</v>
      </c>
      <c r="F105" t="s">
        <v>235</v>
      </c>
      <c r="G105" t="s">
        <v>236</v>
      </c>
      <c r="H105" s="7">
        <v>46079</v>
      </c>
      <c r="I105" t="s">
        <v>125</v>
      </c>
      <c r="J105" t="s">
        <v>30</v>
      </c>
      <c r="K105" s="7">
        <v>46082</v>
      </c>
    </row>
    <row r="106" hidden="1" spans="1:11">
      <c r="A106">
        <v>105</v>
      </c>
      <c r="B106" t="str">
        <f>VLOOKUP(C106,属性!A:D,2,FALSE)</f>
        <v>瑞幸</v>
      </c>
      <c r="C106" t="s">
        <v>11</v>
      </c>
      <c r="D106" s="7">
        <f>VLOOKUP(C106,属性!A:D,3,FALSE)</f>
        <v>46076</v>
      </c>
      <c r="F106" t="s">
        <v>192</v>
      </c>
      <c r="G106" t="s">
        <v>237</v>
      </c>
      <c r="H106" s="7">
        <v>46080</v>
      </c>
      <c r="I106" t="s">
        <v>49</v>
      </c>
      <c r="J106" t="s">
        <v>15</v>
      </c>
      <c r="K106" s="7">
        <v>46082</v>
      </c>
    </row>
    <row r="107" spans="1:11">
      <c r="A107">
        <v>106</v>
      </c>
      <c r="B107" t="str">
        <f>VLOOKUP(C107,属性!A:D,2,FALSE)</f>
        <v>瑞幸</v>
      </c>
      <c r="C107" t="s">
        <v>11</v>
      </c>
      <c r="D107" s="7">
        <f>VLOOKUP(C107,属性!A:D,3,FALSE)</f>
        <v>46076</v>
      </c>
      <c r="F107" t="s">
        <v>196</v>
      </c>
      <c r="G107" t="s">
        <v>238</v>
      </c>
      <c r="H107" s="7">
        <v>46080</v>
      </c>
      <c r="I107" t="s">
        <v>52</v>
      </c>
      <c r="J107" t="s">
        <v>30</v>
      </c>
      <c r="K107" s="7">
        <v>46082</v>
      </c>
    </row>
    <row r="108" spans="1:11">
      <c r="A108">
        <v>107</v>
      </c>
      <c r="B108" t="str">
        <f>VLOOKUP(C108,属性!A:D,2,FALSE)</f>
        <v>瑞幸</v>
      </c>
      <c r="C108" t="s">
        <v>11</v>
      </c>
      <c r="D108" s="7">
        <f>VLOOKUP(C108,属性!A:D,3,FALSE)</f>
        <v>46076</v>
      </c>
      <c r="F108" t="s">
        <v>225</v>
      </c>
      <c r="G108" t="s">
        <v>239</v>
      </c>
      <c r="H108" s="7">
        <v>46080</v>
      </c>
      <c r="I108" t="s">
        <v>49</v>
      </c>
      <c r="J108" t="s">
        <v>30</v>
      </c>
      <c r="K108" s="7">
        <v>46082</v>
      </c>
    </row>
    <row r="109" hidden="1" spans="1:11">
      <c r="A109">
        <v>108</v>
      </c>
      <c r="B109" t="str">
        <f>VLOOKUP(C109,属性!A:D,2,FALSE)</f>
        <v>瑞幸</v>
      </c>
      <c r="C109" t="s">
        <v>11</v>
      </c>
      <c r="D109" s="7">
        <f>VLOOKUP(C109,属性!A:D,3,FALSE)</f>
        <v>46076</v>
      </c>
      <c r="F109" t="s">
        <v>240</v>
      </c>
      <c r="G109" t="s">
        <v>241</v>
      </c>
      <c r="H109" s="7">
        <v>46080</v>
      </c>
      <c r="I109" t="s">
        <v>38</v>
      </c>
      <c r="J109" t="s">
        <v>15</v>
      </c>
      <c r="K109" s="7">
        <v>46082</v>
      </c>
    </row>
    <row r="110" spans="1:11">
      <c r="A110">
        <v>109</v>
      </c>
      <c r="B110" t="str">
        <f>VLOOKUP(C110,属性!A:D,2,FALSE)</f>
        <v>瑞幸</v>
      </c>
      <c r="C110" t="s">
        <v>11</v>
      </c>
      <c r="D110" s="7">
        <f>VLOOKUP(C110,属性!A:D,3,FALSE)</f>
        <v>46076</v>
      </c>
      <c r="F110" t="s">
        <v>31</v>
      </c>
      <c r="G110" t="s">
        <v>242</v>
      </c>
      <c r="H110" s="7">
        <v>46079</v>
      </c>
      <c r="I110" t="s">
        <v>33</v>
      </c>
      <c r="J110" t="s">
        <v>30</v>
      </c>
      <c r="K110" s="7">
        <v>46082</v>
      </c>
    </row>
    <row r="111" hidden="1" spans="1:11">
      <c r="A111">
        <v>110</v>
      </c>
      <c r="B111" t="str">
        <f>VLOOKUP(C111,属性!A:D,2,FALSE)</f>
        <v>瑞幸</v>
      </c>
      <c r="C111" t="s">
        <v>11</v>
      </c>
      <c r="D111" s="7">
        <f>VLOOKUP(C111,属性!A:D,3,FALSE)</f>
        <v>46076</v>
      </c>
      <c r="F111" t="s">
        <v>243</v>
      </c>
      <c r="G111" t="s">
        <v>244</v>
      </c>
      <c r="H111" s="7">
        <v>46079</v>
      </c>
      <c r="I111" t="s">
        <v>18</v>
      </c>
      <c r="J111" t="s">
        <v>19</v>
      </c>
      <c r="K111" s="7">
        <v>46082</v>
      </c>
    </row>
    <row r="112" hidden="1" spans="1:11">
      <c r="A112">
        <v>111</v>
      </c>
      <c r="B112" t="str">
        <f>VLOOKUP(C112,属性!A:D,2,FALSE)</f>
        <v>瑞幸</v>
      </c>
      <c r="C112" t="s">
        <v>11</v>
      </c>
      <c r="D112" s="7">
        <f>VLOOKUP(C112,属性!A:D,3,FALSE)</f>
        <v>46076</v>
      </c>
      <c r="F112" t="s">
        <v>188</v>
      </c>
      <c r="G112" t="s">
        <v>245</v>
      </c>
      <c r="H112" s="7">
        <v>46079</v>
      </c>
      <c r="I112" t="s">
        <v>122</v>
      </c>
      <c r="J112" t="s">
        <v>19</v>
      </c>
      <c r="K112" s="7">
        <v>46082</v>
      </c>
    </row>
    <row r="113" spans="1:11">
      <c r="A113">
        <v>112</v>
      </c>
      <c r="B113" t="str">
        <f>VLOOKUP(C113,属性!A:D,2,FALSE)</f>
        <v>瑞幸</v>
      </c>
      <c r="C113" t="s">
        <v>11</v>
      </c>
      <c r="D113" s="7">
        <f>VLOOKUP(C113,属性!A:D,3,FALSE)</f>
        <v>46076</v>
      </c>
      <c r="F113" t="s">
        <v>194</v>
      </c>
      <c r="G113" t="s">
        <v>246</v>
      </c>
      <c r="H113" s="7">
        <v>46079</v>
      </c>
      <c r="I113" t="s">
        <v>119</v>
      </c>
      <c r="J113" t="s">
        <v>30</v>
      </c>
      <c r="K113" s="7">
        <v>46082</v>
      </c>
    </row>
    <row r="114" hidden="1" spans="1:11">
      <c r="A114">
        <v>113</v>
      </c>
      <c r="B114" t="str">
        <f>VLOOKUP(C114,属性!A:D,2,FALSE)</f>
        <v>瑞幸</v>
      </c>
      <c r="C114" t="s">
        <v>11</v>
      </c>
      <c r="D114" s="7">
        <f>VLOOKUP(C114,属性!A:D,3,FALSE)</f>
        <v>46076</v>
      </c>
      <c r="F114" t="s">
        <v>171</v>
      </c>
      <c r="G114" t="s">
        <v>247</v>
      </c>
      <c r="H114" s="7">
        <v>46079</v>
      </c>
      <c r="I114" t="s">
        <v>68</v>
      </c>
      <c r="J114" t="s">
        <v>19</v>
      </c>
      <c r="K114" s="7">
        <v>46082</v>
      </c>
    </row>
    <row r="115" spans="1:11">
      <c r="A115">
        <v>114</v>
      </c>
      <c r="B115" t="str">
        <f>VLOOKUP(C115,属性!A:D,2,FALSE)</f>
        <v>瑞幸</v>
      </c>
      <c r="C115" t="s">
        <v>11</v>
      </c>
      <c r="D115" s="7">
        <f>VLOOKUP(C115,属性!A:D,3,FALSE)</f>
        <v>46076</v>
      </c>
      <c r="F115" t="s">
        <v>213</v>
      </c>
      <c r="G115" t="s">
        <v>248</v>
      </c>
      <c r="H115" s="7">
        <v>46079</v>
      </c>
      <c r="I115" t="s">
        <v>38</v>
      </c>
      <c r="J115" t="s">
        <v>30</v>
      </c>
      <c r="K115" s="7">
        <v>46082</v>
      </c>
    </row>
    <row r="116" spans="1:11">
      <c r="A116">
        <v>115</v>
      </c>
      <c r="B116" t="str">
        <f>VLOOKUP(C116,属性!A:D,2,FALSE)</f>
        <v>瑞幸</v>
      </c>
      <c r="C116" t="s">
        <v>11</v>
      </c>
      <c r="D116" s="7">
        <f>VLOOKUP(C116,属性!A:D,3,FALSE)</f>
        <v>46076</v>
      </c>
      <c r="F116" t="s">
        <v>215</v>
      </c>
      <c r="G116" t="s">
        <v>249</v>
      </c>
      <c r="H116" s="7">
        <v>46079</v>
      </c>
      <c r="I116" t="s">
        <v>217</v>
      </c>
      <c r="J116" t="s">
        <v>30</v>
      </c>
      <c r="K116" s="7">
        <v>46082</v>
      </c>
    </row>
    <row r="117" hidden="1" spans="1:11">
      <c r="A117">
        <v>116</v>
      </c>
      <c r="B117" t="str">
        <f>VLOOKUP(C117,属性!A:D,2,FALSE)</f>
        <v>瑞幸</v>
      </c>
      <c r="C117" t="s">
        <v>11</v>
      </c>
      <c r="D117" s="7">
        <f>VLOOKUP(C117,属性!A:D,3,FALSE)</f>
        <v>46076</v>
      </c>
      <c r="F117" t="s">
        <v>218</v>
      </c>
      <c r="G117" t="s">
        <v>250</v>
      </c>
      <c r="H117" s="7">
        <v>46079</v>
      </c>
      <c r="I117" t="s">
        <v>49</v>
      </c>
      <c r="J117" t="s">
        <v>15</v>
      </c>
      <c r="K117" s="7">
        <v>46082</v>
      </c>
    </row>
    <row r="118" spans="1:11">
      <c r="A118">
        <v>117</v>
      </c>
      <c r="B118" t="str">
        <f>VLOOKUP(C118,属性!A:D,2,FALSE)</f>
        <v>瑞幸</v>
      </c>
      <c r="C118" t="s">
        <v>11</v>
      </c>
      <c r="D118" s="7">
        <f>VLOOKUP(C118,属性!A:D,3,FALSE)</f>
        <v>46076</v>
      </c>
      <c r="F118" t="s">
        <v>235</v>
      </c>
      <c r="G118" t="s">
        <v>251</v>
      </c>
      <c r="H118" s="7">
        <v>46079</v>
      </c>
      <c r="I118" t="s">
        <v>125</v>
      </c>
      <c r="J118" t="s">
        <v>30</v>
      </c>
      <c r="K118" s="7">
        <v>46082</v>
      </c>
    </row>
    <row r="119" hidden="1" spans="1:11">
      <c r="A119">
        <v>118</v>
      </c>
      <c r="B119" t="str">
        <f>VLOOKUP(C119,属性!A:D,2,FALSE)</f>
        <v>瑞幸</v>
      </c>
      <c r="C119" t="s">
        <v>11</v>
      </c>
      <c r="D119" s="7">
        <f>VLOOKUP(C119,属性!A:D,3,FALSE)</f>
        <v>46076</v>
      </c>
      <c r="F119" t="s">
        <v>252</v>
      </c>
      <c r="G119" t="s">
        <v>253</v>
      </c>
      <c r="H119" s="7">
        <v>46079</v>
      </c>
      <c r="I119" t="s">
        <v>254</v>
      </c>
      <c r="J119" t="s">
        <v>15</v>
      </c>
      <c r="K119" s="7">
        <v>46082</v>
      </c>
    </row>
    <row r="120" hidden="1" spans="1:11">
      <c r="A120">
        <v>119</v>
      </c>
      <c r="B120" t="str">
        <f>VLOOKUP(C120,属性!A:D,2,FALSE)</f>
        <v>瑞幸</v>
      </c>
      <c r="C120" t="s">
        <v>11</v>
      </c>
      <c r="D120" s="7">
        <f>VLOOKUP(C120,属性!A:D,3,FALSE)</f>
        <v>46076</v>
      </c>
      <c r="F120" t="s">
        <v>255</v>
      </c>
      <c r="G120" t="s">
        <v>256</v>
      </c>
      <c r="H120" s="7">
        <v>46079</v>
      </c>
      <c r="I120" t="s">
        <v>257</v>
      </c>
      <c r="J120" t="s">
        <v>15</v>
      </c>
      <c r="K120" s="7">
        <v>46082</v>
      </c>
    </row>
    <row r="121" hidden="1" spans="1:11">
      <c r="A121">
        <v>120</v>
      </c>
      <c r="B121" t="str">
        <f>VLOOKUP(C121,属性!A:D,2,FALSE)</f>
        <v>瑞幸</v>
      </c>
      <c r="C121" t="s">
        <v>11</v>
      </c>
      <c r="D121" s="7">
        <f>VLOOKUP(C121,属性!A:D,3,FALSE)</f>
        <v>46076</v>
      </c>
      <c r="F121" t="s">
        <v>258</v>
      </c>
      <c r="G121" t="s">
        <v>259</v>
      </c>
      <c r="H121" s="7">
        <v>46079</v>
      </c>
      <c r="I121" t="s">
        <v>52</v>
      </c>
      <c r="J121" t="s">
        <v>19</v>
      </c>
      <c r="K121" s="7">
        <v>46082</v>
      </c>
    </row>
    <row r="122" spans="1:11">
      <c r="A122">
        <v>121</v>
      </c>
      <c r="B122" t="str">
        <f>VLOOKUP(C122,属性!A:D,2,FALSE)</f>
        <v>瑞幸</v>
      </c>
      <c r="C122" t="s">
        <v>11</v>
      </c>
      <c r="D122" s="7">
        <f>VLOOKUP(C122,属性!A:D,3,FALSE)</f>
        <v>46076</v>
      </c>
      <c r="F122" t="s">
        <v>260</v>
      </c>
      <c r="G122" t="s">
        <v>261</v>
      </c>
      <c r="H122" s="7">
        <v>46079</v>
      </c>
      <c r="I122" t="s">
        <v>14</v>
      </c>
      <c r="J122" t="s">
        <v>30</v>
      </c>
      <c r="K122" s="7">
        <v>46082</v>
      </c>
    </row>
    <row r="123" spans="1:11">
      <c r="A123">
        <v>122</v>
      </c>
      <c r="B123" t="str">
        <f>VLOOKUP(C123,属性!A:D,2,FALSE)</f>
        <v>瑞幸</v>
      </c>
      <c r="C123" t="s">
        <v>11</v>
      </c>
      <c r="D123" s="7">
        <f>VLOOKUP(C123,属性!A:D,3,FALSE)</f>
        <v>46076</v>
      </c>
      <c r="F123" t="s">
        <v>262</v>
      </c>
      <c r="G123" t="s">
        <v>263</v>
      </c>
      <c r="H123" s="7">
        <v>46079</v>
      </c>
      <c r="I123" t="s">
        <v>14</v>
      </c>
      <c r="J123" t="s">
        <v>30</v>
      </c>
      <c r="K123" s="7">
        <v>46082</v>
      </c>
    </row>
    <row r="124" hidden="1" spans="1:11">
      <c r="A124">
        <v>123</v>
      </c>
      <c r="B124" t="str">
        <f>VLOOKUP(C124,属性!A:D,2,FALSE)</f>
        <v>瑞幸</v>
      </c>
      <c r="C124" t="s">
        <v>11</v>
      </c>
      <c r="D124" s="7">
        <f>VLOOKUP(C124,属性!A:D,3,FALSE)</f>
        <v>46076</v>
      </c>
      <c r="F124" t="s">
        <v>264</v>
      </c>
      <c r="G124" t="s">
        <v>265</v>
      </c>
      <c r="H124" s="7">
        <v>46079</v>
      </c>
      <c r="I124" t="s">
        <v>266</v>
      </c>
      <c r="J124" t="s">
        <v>19</v>
      </c>
      <c r="K124" s="7">
        <v>46082</v>
      </c>
    </row>
    <row r="125" spans="1:11">
      <c r="A125">
        <v>124</v>
      </c>
      <c r="B125" t="str">
        <f>VLOOKUP(C125,属性!A:D,2,FALSE)</f>
        <v>瑞幸</v>
      </c>
      <c r="C125" t="s">
        <v>11</v>
      </c>
      <c r="D125" s="7">
        <f>VLOOKUP(C125,属性!A:D,3,FALSE)</f>
        <v>46076</v>
      </c>
      <c r="F125" t="s">
        <v>267</v>
      </c>
      <c r="G125" t="s">
        <v>268</v>
      </c>
      <c r="H125" s="7">
        <v>46079</v>
      </c>
      <c r="I125" t="s">
        <v>18</v>
      </c>
      <c r="J125" t="s">
        <v>30</v>
      </c>
      <c r="K125" s="7">
        <v>46082</v>
      </c>
    </row>
    <row r="126" spans="1:11">
      <c r="A126">
        <v>125</v>
      </c>
      <c r="B126" t="str">
        <f>VLOOKUP(C126,属性!A:D,2,FALSE)</f>
        <v>瑞幸</v>
      </c>
      <c r="C126" t="s">
        <v>11</v>
      </c>
      <c r="D126" s="7">
        <f>VLOOKUP(C126,属性!A:D,3,FALSE)</f>
        <v>46076</v>
      </c>
      <c r="F126" t="s">
        <v>171</v>
      </c>
      <c r="G126" t="s">
        <v>269</v>
      </c>
      <c r="H126" s="7">
        <v>46079</v>
      </c>
      <c r="I126" t="s">
        <v>22</v>
      </c>
      <c r="J126" t="s">
        <v>30</v>
      </c>
      <c r="K126" s="7">
        <v>46082</v>
      </c>
    </row>
    <row r="127" hidden="1" spans="1:11">
      <c r="A127">
        <v>126</v>
      </c>
      <c r="B127" t="str">
        <f>VLOOKUP(C127,属性!A:D,2,FALSE)</f>
        <v>瑞幸</v>
      </c>
      <c r="C127" t="s">
        <v>11</v>
      </c>
      <c r="D127" s="7">
        <f>VLOOKUP(C127,属性!A:D,3,FALSE)</f>
        <v>46076</v>
      </c>
      <c r="F127" t="s">
        <v>270</v>
      </c>
      <c r="G127" t="s">
        <v>271</v>
      </c>
      <c r="H127" s="7">
        <v>46079</v>
      </c>
      <c r="I127" t="s">
        <v>85</v>
      </c>
      <c r="J127" t="s">
        <v>19</v>
      </c>
      <c r="K127" s="7">
        <v>46082</v>
      </c>
    </row>
    <row r="128" spans="1:11">
      <c r="A128">
        <v>127</v>
      </c>
      <c r="B128" t="str">
        <f>VLOOKUP(C128,属性!A:D,2,FALSE)</f>
        <v>瑞幸</v>
      </c>
      <c r="C128" t="s">
        <v>11</v>
      </c>
      <c r="D128" s="7">
        <f>VLOOKUP(C128,属性!A:D,3,FALSE)</f>
        <v>46076</v>
      </c>
      <c r="F128" t="s">
        <v>171</v>
      </c>
      <c r="G128" t="s">
        <v>272</v>
      </c>
      <c r="H128" s="7">
        <v>46079</v>
      </c>
      <c r="I128" t="s">
        <v>14</v>
      </c>
      <c r="J128" t="s">
        <v>30</v>
      </c>
      <c r="K128" s="7">
        <v>46082</v>
      </c>
    </row>
    <row r="129" hidden="1" spans="1:11">
      <c r="A129">
        <v>128</v>
      </c>
      <c r="B129" t="str">
        <f>VLOOKUP(C129,属性!A:D,2,FALSE)</f>
        <v>瑞幸</v>
      </c>
      <c r="C129" t="s">
        <v>11</v>
      </c>
      <c r="D129" s="7">
        <f>VLOOKUP(C129,属性!A:D,3,FALSE)</f>
        <v>46076</v>
      </c>
      <c r="F129" t="s">
        <v>273</v>
      </c>
      <c r="G129" t="s">
        <v>274</v>
      </c>
      <c r="H129" s="7">
        <v>46079</v>
      </c>
      <c r="I129" t="s">
        <v>275</v>
      </c>
      <c r="J129" t="s">
        <v>15</v>
      </c>
      <c r="K129" s="7">
        <v>46082</v>
      </c>
    </row>
    <row r="130" hidden="1" spans="1:11">
      <c r="A130">
        <v>129</v>
      </c>
      <c r="B130" t="str">
        <f>VLOOKUP(C130,属性!A:D,2,FALSE)</f>
        <v>瑞幸</v>
      </c>
      <c r="C130" t="s">
        <v>11</v>
      </c>
      <c r="D130" s="7">
        <f>VLOOKUP(C130,属性!A:D,3,FALSE)</f>
        <v>46076</v>
      </c>
      <c r="F130" t="s">
        <v>276</v>
      </c>
      <c r="G130" t="s">
        <v>277</v>
      </c>
      <c r="H130" s="7">
        <v>46079</v>
      </c>
      <c r="I130" t="s">
        <v>257</v>
      </c>
      <c r="J130" t="s">
        <v>19</v>
      </c>
      <c r="K130" s="7">
        <v>46082</v>
      </c>
    </row>
    <row r="131" hidden="1" spans="1:11">
      <c r="A131">
        <v>130</v>
      </c>
      <c r="B131" t="str">
        <f>VLOOKUP(C131,属性!A:D,2,FALSE)</f>
        <v>瑞幸</v>
      </c>
      <c r="C131" t="s">
        <v>11</v>
      </c>
      <c r="D131" s="7">
        <f>VLOOKUP(C131,属性!A:D,3,FALSE)</f>
        <v>46076</v>
      </c>
      <c r="F131" t="s">
        <v>278</v>
      </c>
      <c r="G131" t="s">
        <v>279</v>
      </c>
      <c r="H131" s="7">
        <v>46079</v>
      </c>
      <c r="I131" t="s">
        <v>122</v>
      </c>
      <c r="J131" t="s">
        <v>15</v>
      </c>
      <c r="K131" s="7">
        <v>46082</v>
      </c>
    </row>
    <row r="132" spans="1:11">
      <c r="A132">
        <v>131</v>
      </c>
      <c r="B132" t="str">
        <f>VLOOKUP(C132,属性!A:D,2,FALSE)</f>
        <v>瑞幸</v>
      </c>
      <c r="C132" t="s">
        <v>11</v>
      </c>
      <c r="D132" s="7">
        <f>VLOOKUP(C132,属性!A:D,3,FALSE)</f>
        <v>46076</v>
      </c>
      <c r="F132" t="s">
        <v>280</v>
      </c>
      <c r="G132" t="s">
        <v>281</v>
      </c>
      <c r="H132" s="7">
        <v>46079</v>
      </c>
      <c r="I132" t="s">
        <v>74</v>
      </c>
      <c r="J132" t="s">
        <v>30</v>
      </c>
      <c r="K132" s="7">
        <v>46082</v>
      </c>
    </row>
    <row r="133" hidden="1" spans="1:11">
      <c r="A133">
        <v>132</v>
      </c>
      <c r="B133" t="str">
        <f>VLOOKUP(C133,属性!A:D,2,FALSE)</f>
        <v>瑞幸</v>
      </c>
      <c r="C133" t="s">
        <v>11</v>
      </c>
      <c r="D133" s="7">
        <f>VLOOKUP(C133,属性!A:D,3,FALSE)</f>
        <v>46076</v>
      </c>
      <c r="F133" t="s">
        <v>282</v>
      </c>
      <c r="G133" t="s">
        <v>283</v>
      </c>
      <c r="H133" s="7">
        <v>46079</v>
      </c>
      <c r="I133" t="s">
        <v>18</v>
      </c>
      <c r="J133" t="s">
        <v>15</v>
      </c>
      <c r="K133" s="7">
        <v>46082</v>
      </c>
    </row>
    <row r="134" spans="1:11">
      <c r="A134">
        <v>133</v>
      </c>
      <c r="B134" t="str">
        <f>VLOOKUP(C134,属性!A:D,2,FALSE)</f>
        <v>瑞幸</v>
      </c>
      <c r="C134" t="s">
        <v>11</v>
      </c>
      <c r="D134" s="7">
        <f>VLOOKUP(C134,属性!A:D,3,FALSE)</f>
        <v>46076</v>
      </c>
      <c r="F134" t="s">
        <v>27</v>
      </c>
      <c r="G134" t="s">
        <v>284</v>
      </c>
      <c r="H134" s="7">
        <v>46078</v>
      </c>
      <c r="I134" t="s">
        <v>29</v>
      </c>
      <c r="J134" t="s">
        <v>30</v>
      </c>
      <c r="K134" s="7">
        <v>46082</v>
      </c>
    </row>
    <row r="135" hidden="1" spans="1:11">
      <c r="A135">
        <v>134</v>
      </c>
      <c r="B135" t="str">
        <f>VLOOKUP(C135,属性!A:D,2,FALSE)</f>
        <v>瑞幸</v>
      </c>
      <c r="C135" t="s">
        <v>11</v>
      </c>
      <c r="D135" s="7">
        <f>VLOOKUP(C135,属性!A:D,3,FALSE)</f>
        <v>46076</v>
      </c>
      <c r="F135" t="s">
        <v>83</v>
      </c>
      <c r="G135" t="s">
        <v>285</v>
      </c>
      <c r="H135" s="7">
        <v>46078</v>
      </c>
      <c r="I135" t="s">
        <v>85</v>
      </c>
      <c r="J135" t="s">
        <v>15</v>
      </c>
      <c r="K135" s="7">
        <v>46082</v>
      </c>
    </row>
    <row r="136" spans="1:11">
      <c r="A136">
        <v>135</v>
      </c>
      <c r="B136" t="str">
        <f>VLOOKUP(C136,属性!A:D,2,FALSE)</f>
        <v>瑞幸</v>
      </c>
      <c r="C136" t="s">
        <v>11</v>
      </c>
      <c r="D136" s="7">
        <f>VLOOKUP(C136,属性!A:D,3,FALSE)</f>
        <v>46076</v>
      </c>
      <c r="F136" t="s">
        <v>88</v>
      </c>
      <c r="G136" t="s">
        <v>286</v>
      </c>
      <c r="H136" s="7">
        <v>46078</v>
      </c>
      <c r="I136" t="s">
        <v>90</v>
      </c>
      <c r="J136" t="s">
        <v>30</v>
      </c>
      <c r="K136" s="7">
        <v>46082</v>
      </c>
    </row>
    <row r="137" hidden="1" spans="1:11">
      <c r="A137">
        <v>136</v>
      </c>
      <c r="B137" t="str">
        <f>VLOOKUP(C137,属性!A:D,2,FALSE)</f>
        <v>瑞幸</v>
      </c>
      <c r="C137" t="s">
        <v>11</v>
      </c>
      <c r="D137" s="7">
        <f>VLOOKUP(C137,属性!A:D,3,FALSE)</f>
        <v>46076</v>
      </c>
      <c r="F137" t="s">
        <v>171</v>
      </c>
      <c r="G137" t="s">
        <v>287</v>
      </c>
      <c r="H137" s="7">
        <v>46078</v>
      </c>
      <c r="I137" t="s">
        <v>222</v>
      </c>
      <c r="J137" t="s">
        <v>19</v>
      </c>
      <c r="K137" s="7">
        <v>46082</v>
      </c>
    </row>
    <row r="138" spans="1:11">
      <c r="A138">
        <v>137</v>
      </c>
      <c r="B138" t="str">
        <f>VLOOKUP(C138,属性!A:D,2,FALSE)</f>
        <v>瑞幸</v>
      </c>
      <c r="C138" t="s">
        <v>11</v>
      </c>
      <c r="D138" s="7">
        <f>VLOOKUP(C138,属性!A:D,3,FALSE)</f>
        <v>46076</v>
      </c>
      <c r="F138" t="s">
        <v>227</v>
      </c>
      <c r="G138" t="s">
        <v>288</v>
      </c>
      <c r="H138" s="7">
        <v>46078</v>
      </c>
      <c r="I138" t="s">
        <v>22</v>
      </c>
      <c r="J138" t="s">
        <v>30</v>
      </c>
      <c r="K138" s="7">
        <v>46082</v>
      </c>
    </row>
    <row r="139" spans="1:11">
      <c r="A139">
        <v>138</v>
      </c>
      <c r="B139" t="str">
        <f>VLOOKUP(C139,属性!A:D,2,FALSE)</f>
        <v>瑞幸</v>
      </c>
      <c r="C139" t="s">
        <v>11</v>
      </c>
      <c r="D139" s="7">
        <f>VLOOKUP(C139,属性!A:D,3,FALSE)</f>
        <v>46076</v>
      </c>
      <c r="F139" t="s">
        <v>229</v>
      </c>
      <c r="G139" t="s">
        <v>289</v>
      </c>
      <c r="H139" s="7">
        <v>46078</v>
      </c>
      <c r="I139" t="s">
        <v>68</v>
      </c>
      <c r="J139" t="s">
        <v>30</v>
      </c>
      <c r="K139" s="7">
        <v>46082</v>
      </c>
    </row>
    <row r="140" spans="1:11">
      <c r="A140">
        <v>139</v>
      </c>
      <c r="B140" t="str">
        <f>VLOOKUP(C140,属性!A:D,2,FALSE)</f>
        <v>瑞幸</v>
      </c>
      <c r="C140" t="s">
        <v>11</v>
      </c>
      <c r="D140" s="7">
        <f>VLOOKUP(C140,属性!A:D,3,FALSE)</f>
        <v>46076</v>
      </c>
      <c r="F140" t="s">
        <v>231</v>
      </c>
      <c r="G140" t="s">
        <v>290</v>
      </c>
      <c r="H140" s="7">
        <v>46078</v>
      </c>
      <c r="I140" t="s">
        <v>112</v>
      </c>
      <c r="J140" t="s">
        <v>30</v>
      </c>
      <c r="K140" s="7">
        <v>46082</v>
      </c>
    </row>
    <row r="141" hidden="1" spans="1:11">
      <c r="A141">
        <v>140</v>
      </c>
      <c r="B141" t="str">
        <f>VLOOKUP(C141,属性!A:D,2,FALSE)</f>
        <v>瑞幸</v>
      </c>
      <c r="C141" t="s">
        <v>11</v>
      </c>
      <c r="D141" s="7">
        <f>VLOOKUP(C141,属性!A:D,3,FALSE)</f>
        <v>46076</v>
      </c>
      <c r="F141" t="s">
        <v>291</v>
      </c>
      <c r="G141" t="s">
        <v>292</v>
      </c>
      <c r="H141" s="7">
        <v>46078</v>
      </c>
      <c r="I141" t="s">
        <v>29</v>
      </c>
      <c r="J141" t="s">
        <v>19</v>
      </c>
      <c r="K141" s="7">
        <v>46082</v>
      </c>
    </row>
    <row r="142" hidden="1" spans="1:11">
      <c r="A142">
        <v>141</v>
      </c>
      <c r="B142" t="str">
        <f>VLOOKUP(C142,属性!A:D,2,FALSE)</f>
        <v>瑞幸</v>
      </c>
      <c r="C142" t="s">
        <v>11</v>
      </c>
      <c r="D142" s="7">
        <f>VLOOKUP(C142,属性!A:D,3,FALSE)</f>
        <v>46076</v>
      </c>
      <c r="F142" t="s">
        <v>293</v>
      </c>
      <c r="G142" t="s">
        <v>294</v>
      </c>
      <c r="H142" s="7">
        <v>46078</v>
      </c>
      <c r="I142" t="s">
        <v>52</v>
      </c>
      <c r="J142" t="s">
        <v>15</v>
      </c>
      <c r="K142" s="7">
        <v>46082</v>
      </c>
    </row>
    <row r="143" hidden="1" spans="1:11">
      <c r="A143">
        <v>142</v>
      </c>
      <c r="B143" t="str">
        <f>VLOOKUP(C143,属性!A:D,2,FALSE)</f>
        <v>瑞幸</v>
      </c>
      <c r="C143" t="s">
        <v>11</v>
      </c>
      <c r="D143" s="7">
        <f>VLOOKUP(C143,属性!A:D,3,FALSE)</f>
        <v>46076</v>
      </c>
      <c r="F143" t="s">
        <v>295</v>
      </c>
      <c r="G143" t="s">
        <v>296</v>
      </c>
      <c r="H143" s="7">
        <v>46078</v>
      </c>
      <c r="I143" t="s">
        <v>122</v>
      </c>
      <c r="J143" t="s">
        <v>15</v>
      </c>
      <c r="K143" s="7">
        <v>46082</v>
      </c>
    </row>
    <row r="144" hidden="1" spans="1:11">
      <c r="A144">
        <v>143</v>
      </c>
      <c r="B144" t="str">
        <f>VLOOKUP(C144,属性!A:D,2,FALSE)</f>
        <v>瑞幸</v>
      </c>
      <c r="C144" t="s">
        <v>11</v>
      </c>
      <c r="D144" s="7">
        <f>VLOOKUP(C144,属性!A:D,3,FALSE)</f>
        <v>46076</v>
      </c>
      <c r="F144" t="s">
        <v>297</v>
      </c>
      <c r="G144" t="s">
        <v>298</v>
      </c>
      <c r="H144" s="7">
        <v>46078</v>
      </c>
      <c r="I144" t="s">
        <v>122</v>
      </c>
      <c r="J144" t="s">
        <v>15</v>
      </c>
      <c r="K144" s="7">
        <v>46082</v>
      </c>
    </row>
    <row r="145" hidden="1" spans="1:11">
      <c r="A145">
        <v>144</v>
      </c>
      <c r="B145" t="str">
        <f>VLOOKUP(C145,属性!A:D,2,FALSE)</f>
        <v>瑞幸</v>
      </c>
      <c r="C145" t="s">
        <v>11</v>
      </c>
      <c r="D145" s="7">
        <f>VLOOKUP(C145,属性!A:D,3,FALSE)</f>
        <v>46076</v>
      </c>
      <c r="F145" t="s">
        <v>299</v>
      </c>
      <c r="G145" t="s">
        <v>300</v>
      </c>
      <c r="H145" s="7">
        <v>46078</v>
      </c>
      <c r="I145" t="s">
        <v>29</v>
      </c>
      <c r="J145" t="s">
        <v>15</v>
      </c>
      <c r="K145" s="7">
        <v>46082</v>
      </c>
    </row>
    <row r="146" hidden="1" spans="1:11">
      <c r="A146">
        <v>145</v>
      </c>
      <c r="B146" t="str">
        <f>VLOOKUP(C146,属性!A:D,2,FALSE)</f>
        <v>瑞幸</v>
      </c>
      <c r="C146" t="s">
        <v>11</v>
      </c>
      <c r="D146" s="7">
        <f>VLOOKUP(C146,属性!A:D,3,FALSE)</f>
        <v>46076</v>
      </c>
      <c r="F146" t="s">
        <v>301</v>
      </c>
      <c r="G146" t="s">
        <v>302</v>
      </c>
      <c r="H146" s="7">
        <v>46078</v>
      </c>
      <c r="I146" t="s">
        <v>14</v>
      </c>
      <c r="J146" t="s">
        <v>19</v>
      </c>
      <c r="K146" s="7">
        <v>46082</v>
      </c>
    </row>
    <row r="147" spans="1:11">
      <c r="A147">
        <v>146</v>
      </c>
      <c r="B147" t="str">
        <f>VLOOKUP(C147,属性!A:D,2,FALSE)</f>
        <v>瑞幸</v>
      </c>
      <c r="C147" t="s">
        <v>11</v>
      </c>
      <c r="D147" s="7">
        <f>VLOOKUP(C147,属性!A:D,3,FALSE)</f>
        <v>46076</v>
      </c>
      <c r="F147" t="s">
        <v>303</v>
      </c>
      <c r="G147" t="s">
        <v>304</v>
      </c>
      <c r="H147" s="7">
        <v>46078</v>
      </c>
      <c r="I147" t="s">
        <v>22</v>
      </c>
      <c r="J147" t="s">
        <v>30</v>
      </c>
      <c r="K147" s="7">
        <v>46082</v>
      </c>
    </row>
    <row r="148" spans="1:11">
      <c r="A148">
        <v>147</v>
      </c>
      <c r="B148" t="str">
        <f>VLOOKUP(C148,属性!A:D,2,FALSE)</f>
        <v>瑞幸</v>
      </c>
      <c r="C148" t="s">
        <v>11</v>
      </c>
      <c r="D148" s="7">
        <f>VLOOKUP(C148,属性!A:D,3,FALSE)</f>
        <v>46076</v>
      </c>
      <c r="F148" t="s">
        <v>305</v>
      </c>
      <c r="G148" t="s">
        <v>306</v>
      </c>
      <c r="H148" s="7">
        <v>46078</v>
      </c>
      <c r="I148" t="s">
        <v>49</v>
      </c>
      <c r="J148" t="s">
        <v>30</v>
      </c>
      <c r="K148" s="7">
        <v>46082</v>
      </c>
    </row>
    <row r="149" hidden="1" spans="1:11">
      <c r="A149">
        <v>148</v>
      </c>
      <c r="B149" t="str">
        <f>VLOOKUP(C149,属性!A:D,2,FALSE)</f>
        <v>瑞幸</v>
      </c>
      <c r="C149" t="s">
        <v>11</v>
      </c>
      <c r="D149" s="7">
        <f>VLOOKUP(C149,属性!A:D,3,FALSE)</f>
        <v>46076</v>
      </c>
      <c r="F149" t="s">
        <v>47</v>
      </c>
      <c r="G149" t="s">
        <v>307</v>
      </c>
      <c r="H149" s="7">
        <v>46077</v>
      </c>
      <c r="I149" t="s">
        <v>49</v>
      </c>
      <c r="J149" t="s">
        <v>19</v>
      </c>
      <c r="K149" s="7">
        <v>46082</v>
      </c>
    </row>
    <row r="150" hidden="1" spans="1:11">
      <c r="A150">
        <v>149</v>
      </c>
      <c r="B150" t="str">
        <f>VLOOKUP(C150,属性!A:D,2,FALSE)</f>
        <v>瑞幸</v>
      </c>
      <c r="C150" t="s">
        <v>11</v>
      </c>
      <c r="D150" s="7">
        <f>VLOOKUP(C150,属性!A:D,3,FALSE)</f>
        <v>46076</v>
      </c>
      <c r="F150" t="s">
        <v>50</v>
      </c>
      <c r="G150" t="s">
        <v>308</v>
      </c>
      <c r="H150" s="7">
        <v>46077</v>
      </c>
      <c r="I150" t="s">
        <v>52</v>
      </c>
      <c r="J150" t="s">
        <v>19</v>
      </c>
      <c r="K150" s="7">
        <v>46082</v>
      </c>
    </row>
    <row r="151" hidden="1" spans="1:11">
      <c r="A151">
        <v>150</v>
      </c>
      <c r="B151" t="str">
        <f>VLOOKUP(C151,属性!A:D,2,FALSE)</f>
        <v>瑞幸</v>
      </c>
      <c r="C151" t="s">
        <v>11</v>
      </c>
      <c r="D151" s="7">
        <f>VLOOKUP(C151,属性!A:D,3,FALSE)</f>
        <v>46076</v>
      </c>
      <c r="F151" t="s">
        <v>309</v>
      </c>
      <c r="G151" t="s">
        <v>310</v>
      </c>
      <c r="H151" s="7">
        <v>46077</v>
      </c>
      <c r="I151" t="s">
        <v>22</v>
      </c>
      <c r="J151" t="s">
        <v>19</v>
      </c>
      <c r="K151" s="7">
        <v>46082</v>
      </c>
    </row>
    <row r="152" spans="1:11">
      <c r="A152">
        <v>151</v>
      </c>
      <c r="B152" t="str">
        <f>VLOOKUP(C152,属性!A:D,2,FALSE)</f>
        <v>瑞幸</v>
      </c>
      <c r="C152" t="s">
        <v>11</v>
      </c>
      <c r="D152" s="7">
        <f>VLOOKUP(C152,属性!A:D,3,FALSE)</f>
        <v>46076</v>
      </c>
      <c r="E152" s="7" t="str">
        <f>VLOOKUP(C152,属性!A:D,4,FALSE)</f>
        <v>否</v>
      </c>
      <c r="F152" t="s">
        <v>100</v>
      </c>
      <c r="G152" t="s">
        <v>311</v>
      </c>
      <c r="H152" s="7">
        <v>46077</v>
      </c>
      <c r="I152" t="s">
        <v>49</v>
      </c>
      <c r="J152" t="s">
        <v>30</v>
      </c>
      <c r="K152" s="7">
        <v>46082</v>
      </c>
    </row>
    <row r="153" spans="1:11">
      <c r="A153">
        <v>152</v>
      </c>
      <c r="B153" t="str">
        <f>VLOOKUP(C153,属性!A:D,2,FALSE)</f>
        <v>瑞幸</v>
      </c>
      <c r="C153" t="s">
        <v>11</v>
      </c>
      <c r="D153" s="7">
        <f>VLOOKUP(C153,属性!A:D,3,FALSE)</f>
        <v>46076</v>
      </c>
      <c r="E153" s="7" t="str">
        <f>VLOOKUP(C153,属性!A:D,4,FALSE)</f>
        <v>否</v>
      </c>
      <c r="F153" t="s">
        <v>108</v>
      </c>
      <c r="G153" t="s">
        <v>312</v>
      </c>
      <c r="H153" s="7">
        <v>46077</v>
      </c>
      <c r="I153" t="s">
        <v>22</v>
      </c>
      <c r="J153" t="s">
        <v>30</v>
      </c>
      <c r="K153" s="7">
        <v>46082</v>
      </c>
    </row>
    <row r="154" spans="1:11">
      <c r="A154">
        <v>153</v>
      </c>
      <c r="B154" t="str">
        <f>VLOOKUP(C154,属性!A:D,2,FALSE)</f>
        <v>瑞幸</v>
      </c>
      <c r="C154" t="s">
        <v>11</v>
      </c>
      <c r="D154" s="7">
        <f>VLOOKUP(C154,属性!A:D,3,FALSE)</f>
        <v>46076</v>
      </c>
      <c r="E154" s="7" t="str">
        <f>VLOOKUP(C154,属性!A:D,4,FALSE)</f>
        <v>否</v>
      </c>
      <c r="F154" t="s">
        <v>117</v>
      </c>
      <c r="G154" t="s">
        <v>313</v>
      </c>
      <c r="H154" s="7">
        <v>46077</v>
      </c>
      <c r="I154" t="s">
        <v>119</v>
      </c>
      <c r="J154" t="s">
        <v>30</v>
      </c>
      <c r="K154" s="7">
        <v>46082</v>
      </c>
    </row>
    <row r="155" spans="1:11">
      <c r="A155">
        <v>154</v>
      </c>
      <c r="B155" t="str">
        <f>VLOOKUP(C155,属性!A:D,2,FALSE)</f>
        <v>瑞幸</v>
      </c>
      <c r="C155" t="s">
        <v>11</v>
      </c>
      <c r="D155" s="7">
        <f>VLOOKUP(C155,属性!A:D,3,FALSE)</f>
        <v>46076</v>
      </c>
      <c r="E155" s="7" t="str">
        <f>VLOOKUP(C155,属性!A:D,4,FALSE)</f>
        <v>否</v>
      </c>
      <c r="F155" t="s">
        <v>314</v>
      </c>
      <c r="G155" t="s">
        <v>315</v>
      </c>
      <c r="H155" s="7">
        <v>46077</v>
      </c>
      <c r="I155" t="s">
        <v>14</v>
      </c>
      <c r="J155" t="s">
        <v>30</v>
      </c>
      <c r="K155" s="7">
        <v>46082</v>
      </c>
    </row>
    <row r="156" hidden="1" spans="1:11">
      <c r="A156">
        <v>155</v>
      </c>
      <c r="B156" t="str">
        <f>VLOOKUP(C156,属性!A:D,2,FALSE)</f>
        <v>瑞幸</v>
      </c>
      <c r="C156" t="s">
        <v>11</v>
      </c>
      <c r="D156" s="7">
        <f>VLOOKUP(C156,属性!A:D,3,FALSE)</f>
        <v>46076</v>
      </c>
      <c r="E156" s="7" t="str">
        <f>VLOOKUP(C156,属性!A:D,4,FALSE)</f>
        <v>否</v>
      </c>
      <c r="F156" t="s">
        <v>316</v>
      </c>
      <c r="G156" t="s">
        <v>317</v>
      </c>
      <c r="H156" s="7">
        <v>46077</v>
      </c>
      <c r="I156" t="s">
        <v>74</v>
      </c>
      <c r="J156" t="s">
        <v>15</v>
      </c>
      <c r="K156" s="7">
        <v>46082</v>
      </c>
    </row>
    <row r="157" hidden="1" spans="1:11">
      <c r="A157">
        <v>156</v>
      </c>
      <c r="B157" t="str">
        <f>VLOOKUP(C157,属性!A:D,2,FALSE)</f>
        <v>瑞幸</v>
      </c>
      <c r="C157" t="s">
        <v>11</v>
      </c>
      <c r="D157" s="7">
        <f>VLOOKUP(C157,属性!A:D,3,FALSE)</f>
        <v>46076</v>
      </c>
      <c r="E157" s="7" t="str">
        <f>VLOOKUP(C157,属性!A:D,4,FALSE)</f>
        <v>否</v>
      </c>
      <c r="F157" t="s">
        <v>318</v>
      </c>
      <c r="G157" t="s">
        <v>319</v>
      </c>
      <c r="H157" s="7">
        <v>46077</v>
      </c>
      <c r="I157" t="s">
        <v>22</v>
      </c>
      <c r="J157" t="s">
        <v>19</v>
      </c>
      <c r="K157" s="7">
        <v>46082</v>
      </c>
    </row>
    <row r="158" spans="1:11">
      <c r="A158">
        <v>157</v>
      </c>
      <c r="B158" t="str">
        <f>VLOOKUP(C158,属性!A:D,2,FALSE)</f>
        <v>瑞幸</v>
      </c>
      <c r="C158" t="s">
        <v>11</v>
      </c>
      <c r="D158" s="7">
        <f>VLOOKUP(C158,属性!A:D,3,FALSE)</f>
        <v>46076</v>
      </c>
      <c r="E158" s="7" t="str">
        <f>VLOOKUP(C158,属性!A:D,4,FALSE)</f>
        <v>否</v>
      </c>
      <c r="F158" t="s">
        <v>320</v>
      </c>
      <c r="G158" t="s">
        <v>321</v>
      </c>
      <c r="H158" s="7">
        <v>46077</v>
      </c>
      <c r="I158" t="s">
        <v>38</v>
      </c>
      <c r="J158" t="s">
        <v>30</v>
      </c>
      <c r="K158" s="7">
        <v>46082</v>
      </c>
    </row>
    <row r="159" spans="1:11">
      <c r="A159">
        <v>158</v>
      </c>
      <c r="B159" t="str">
        <f>VLOOKUP(C159,属性!A:D,2,FALSE)</f>
        <v>瑞幸</v>
      </c>
      <c r="C159" t="s">
        <v>11</v>
      </c>
      <c r="D159" s="7">
        <f>VLOOKUP(C159,属性!A:D,3,FALSE)</f>
        <v>46076</v>
      </c>
      <c r="E159" s="7" t="str">
        <f>VLOOKUP(C159,属性!A:D,4,FALSE)</f>
        <v>否</v>
      </c>
      <c r="F159" t="s">
        <v>171</v>
      </c>
      <c r="G159" t="s">
        <v>322</v>
      </c>
      <c r="H159" s="7">
        <v>46077</v>
      </c>
      <c r="I159" t="s">
        <v>85</v>
      </c>
      <c r="J159" t="s">
        <v>30</v>
      </c>
      <c r="K159" s="7">
        <v>46082</v>
      </c>
    </row>
    <row r="160" hidden="1" spans="1:11">
      <c r="A160">
        <v>159</v>
      </c>
      <c r="B160" t="str">
        <f>VLOOKUP(C160,属性!A:D,2,FALSE)</f>
        <v>瑞幸</v>
      </c>
      <c r="C160" t="s">
        <v>11</v>
      </c>
      <c r="D160" s="7">
        <f>VLOOKUP(C160,属性!A:D,3,FALSE)</f>
        <v>46076</v>
      </c>
      <c r="E160" s="7" t="str">
        <f>VLOOKUP(C160,属性!A:D,4,FALSE)</f>
        <v>否</v>
      </c>
      <c r="F160" t="s">
        <v>323</v>
      </c>
      <c r="G160" t="s">
        <v>324</v>
      </c>
      <c r="H160" s="7">
        <v>46077</v>
      </c>
      <c r="I160" t="s">
        <v>22</v>
      </c>
      <c r="J160" t="s">
        <v>15</v>
      </c>
      <c r="K160" s="7">
        <v>46082</v>
      </c>
    </row>
    <row r="161" hidden="1" spans="1:11">
      <c r="A161">
        <v>160</v>
      </c>
      <c r="B161" t="str">
        <f>VLOOKUP(C161,属性!A:D,2,FALSE)</f>
        <v>瑞幸</v>
      </c>
      <c r="C161" t="s">
        <v>11</v>
      </c>
      <c r="D161" s="7">
        <f>VLOOKUP(C161,属性!A:D,3,FALSE)</f>
        <v>46076</v>
      </c>
      <c r="E161" s="7" t="str">
        <f>VLOOKUP(C161,属性!A:D,4,FALSE)</f>
        <v>否</v>
      </c>
      <c r="F161" t="s">
        <v>325</v>
      </c>
      <c r="G161" t="s">
        <v>326</v>
      </c>
      <c r="H161" s="7">
        <v>46077</v>
      </c>
      <c r="I161" t="s">
        <v>14</v>
      </c>
      <c r="J161" t="s">
        <v>19</v>
      </c>
      <c r="K161" s="7">
        <v>46082</v>
      </c>
    </row>
    <row r="162" hidden="1" spans="1:11">
      <c r="A162">
        <v>161</v>
      </c>
      <c r="B162" t="str">
        <f>VLOOKUP(C162,属性!A:D,2,FALSE)</f>
        <v>瑞幸</v>
      </c>
      <c r="C162" t="s">
        <v>11</v>
      </c>
      <c r="D162" s="7">
        <f>VLOOKUP(C162,属性!A:D,3,FALSE)</f>
        <v>46076</v>
      </c>
      <c r="E162" s="7" t="str">
        <f>VLOOKUP(C162,属性!A:D,4,FALSE)</f>
        <v>否</v>
      </c>
      <c r="F162" t="s">
        <v>327</v>
      </c>
      <c r="G162" t="s">
        <v>328</v>
      </c>
      <c r="H162" s="7">
        <v>46077</v>
      </c>
      <c r="I162" t="s">
        <v>329</v>
      </c>
      <c r="J162" t="s">
        <v>19</v>
      </c>
      <c r="K162" s="7">
        <v>46082</v>
      </c>
    </row>
    <row r="163" hidden="1" spans="1:11">
      <c r="A163">
        <v>162</v>
      </c>
      <c r="B163" t="str">
        <f>VLOOKUP(C163,属性!A:D,2,FALSE)</f>
        <v>瑞幸</v>
      </c>
      <c r="C163" t="s">
        <v>11</v>
      </c>
      <c r="D163" s="7">
        <f>VLOOKUP(C163,属性!A:D,3,FALSE)</f>
        <v>46076</v>
      </c>
      <c r="E163" s="7" t="str">
        <f>VLOOKUP(C163,属性!A:D,4,FALSE)</f>
        <v>否</v>
      </c>
      <c r="F163" t="s">
        <v>330</v>
      </c>
      <c r="G163" t="s">
        <v>331</v>
      </c>
      <c r="H163" s="7">
        <v>46077</v>
      </c>
      <c r="I163" t="s">
        <v>254</v>
      </c>
      <c r="J163" t="s">
        <v>15</v>
      </c>
      <c r="K163" s="7">
        <v>46082</v>
      </c>
    </row>
    <row r="164" spans="1:11">
      <c r="A164">
        <v>163</v>
      </c>
      <c r="B164" t="str">
        <f>VLOOKUP(C164,属性!A:D,2,FALSE)</f>
        <v>瑞幸</v>
      </c>
      <c r="C164" t="s">
        <v>11</v>
      </c>
      <c r="D164" s="7">
        <f>VLOOKUP(C164,属性!A:D,3,FALSE)</f>
        <v>46076</v>
      </c>
      <c r="E164" s="7" t="str">
        <f>VLOOKUP(C164,属性!A:D,4,FALSE)</f>
        <v>否</v>
      </c>
      <c r="F164" t="s">
        <v>332</v>
      </c>
      <c r="G164" t="s">
        <v>333</v>
      </c>
      <c r="H164" s="7">
        <v>46077</v>
      </c>
      <c r="I164" t="s">
        <v>112</v>
      </c>
      <c r="J164" t="s">
        <v>30</v>
      </c>
      <c r="K164" s="7">
        <v>46082</v>
      </c>
    </row>
    <row r="165" spans="1:11">
      <c r="A165">
        <v>164</v>
      </c>
      <c r="B165" t="str">
        <f>VLOOKUP(C165,属性!A:D,2,FALSE)</f>
        <v>瑞幸</v>
      </c>
      <c r="C165" t="s">
        <v>11</v>
      </c>
      <c r="D165" s="7">
        <f>VLOOKUP(C165,属性!A:D,3,FALSE)</f>
        <v>46076</v>
      </c>
      <c r="E165" s="7" t="str">
        <f>VLOOKUP(C165,属性!A:D,4,FALSE)</f>
        <v>否</v>
      </c>
      <c r="F165" t="s">
        <v>334</v>
      </c>
      <c r="G165" t="s">
        <v>335</v>
      </c>
      <c r="H165" s="7">
        <v>46077</v>
      </c>
      <c r="I165" t="s">
        <v>38</v>
      </c>
      <c r="J165" t="s">
        <v>30</v>
      </c>
      <c r="K165" s="7">
        <v>46082</v>
      </c>
    </row>
    <row r="166" spans="1:11">
      <c r="A166">
        <v>165</v>
      </c>
      <c r="B166" t="str">
        <f>VLOOKUP(C166,属性!A:D,2,FALSE)</f>
        <v>瑞幸</v>
      </c>
      <c r="C166" t="s">
        <v>11</v>
      </c>
      <c r="D166" s="7">
        <f>VLOOKUP(C166,属性!A:D,3,FALSE)</f>
        <v>46076</v>
      </c>
      <c r="E166" s="7" t="str">
        <f>VLOOKUP(C166,属性!A:D,4,FALSE)</f>
        <v>否</v>
      </c>
      <c r="F166" t="s">
        <v>336</v>
      </c>
      <c r="G166" t="s">
        <v>337</v>
      </c>
      <c r="H166" s="7">
        <v>46077</v>
      </c>
      <c r="I166" t="s">
        <v>74</v>
      </c>
      <c r="J166" t="s">
        <v>30</v>
      </c>
      <c r="K166" s="7">
        <v>46082</v>
      </c>
    </row>
    <row r="167" hidden="1" spans="1:11">
      <c r="A167">
        <v>166</v>
      </c>
      <c r="B167" t="str">
        <f>VLOOKUP(C167,属性!A:D,2,FALSE)</f>
        <v>瑞幸</v>
      </c>
      <c r="C167" t="s">
        <v>11</v>
      </c>
      <c r="D167" s="7">
        <f>VLOOKUP(C167,属性!A:D,3,FALSE)</f>
        <v>46076</v>
      </c>
      <c r="E167" s="7" t="str">
        <f>VLOOKUP(C167,属性!A:D,4,FALSE)</f>
        <v>否</v>
      </c>
      <c r="F167" t="s">
        <v>338</v>
      </c>
      <c r="G167" t="s">
        <v>339</v>
      </c>
      <c r="H167" s="7">
        <v>46076</v>
      </c>
      <c r="I167" t="s">
        <v>14</v>
      </c>
      <c r="J167" t="s">
        <v>15</v>
      </c>
      <c r="K167" s="7">
        <v>46082</v>
      </c>
    </row>
    <row r="168" hidden="1" spans="1:11">
      <c r="A168">
        <v>167</v>
      </c>
      <c r="B168" t="str">
        <f>VLOOKUP(C168,属性!A:D,2,FALSE)</f>
        <v>瑞幸</v>
      </c>
      <c r="C168" t="s">
        <v>11</v>
      </c>
      <c r="D168" s="7">
        <f>VLOOKUP(C168,属性!A:D,3,FALSE)</f>
        <v>46076</v>
      </c>
      <c r="E168" s="7" t="str">
        <f>VLOOKUP(C168,属性!A:D,4,FALSE)</f>
        <v>否</v>
      </c>
      <c r="F168" t="s">
        <v>340</v>
      </c>
      <c r="G168" t="s">
        <v>341</v>
      </c>
      <c r="H168" s="7">
        <v>46076</v>
      </c>
      <c r="I168" t="s">
        <v>74</v>
      </c>
      <c r="J168" t="s">
        <v>19</v>
      </c>
      <c r="K168" s="7">
        <v>46082</v>
      </c>
    </row>
    <row r="169" hidden="1" spans="1:11">
      <c r="A169">
        <v>168</v>
      </c>
      <c r="B169" t="str">
        <f>VLOOKUP(C169,属性!A:D,2,FALSE)</f>
        <v>瑞幸</v>
      </c>
      <c r="C169" t="s">
        <v>11</v>
      </c>
      <c r="D169" s="7">
        <f>VLOOKUP(C169,属性!A:D,3,FALSE)</f>
        <v>46076</v>
      </c>
      <c r="E169" s="7" t="str">
        <f>VLOOKUP(C169,属性!A:D,4,FALSE)</f>
        <v>否</v>
      </c>
      <c r="F169" t="s">
        <v>171</v>
      </c>
      <c r="G169" t="s">
        <v>342</v>
      </c>
      <c r="H169" s="7">
        <v>46076</v>
      </c>
      <c r="I169" t="s">
        <v>38</v>
      </c>
      <c r="J169" t="s">
        <v>19</v>
      </c>
      <c r="K169" s="7">
        <v>46082</v>
      </c>
    </row>
    <row r="170" spans="1:11">
      <c r="A170">
        <v>169</v>
      </c>
      <c r="B170" t="str">
        <f>VLOOKUP(C170,属性!A:D,2,FALSE)</f>
        <v>瑞幸</v>
      </c>
      <c r="C170" t="s">
        <v>11</v>
      </c>
      <c r="D170" s="7">
        <f>VLOOKUP(C170,属性!A:D,3,FALSE)</f>
        <v>46076</v>
      </c>
      <c r="E170" s="7" t="str">
        <f>VLOOKUP(C170,属性!A:D,4,FALSE)</f>
        <v>否</v>
      </c>
      <c r="F170" t="s">
        <v>171</v>
      </c>
      <c r="G170" t="s">
        <v>343</v>
      </c>
      <c r="H170" s="7">
        <v>46076</v>
      </c>
      <c r="I170" t="s">
        <v>119</v>
      </c>
      <c r="J170" t="s">
        <v>30</v>
      </c>
      <c r="K170" s="7">
        <v>46082</v>
      </c>
    </row>
    <row r="171" spans="1:11">
      <c r="A171">
        <v>170</v>
      </c>
      <c r="B171" t="str">
        <f>VLOOKUP(C171,属性!A:D,2,FALSE)</f>
        <v>瑞幸</v>
      </c>
      <c r="C171" t="s">
        <v>11</v>
      </c>
      <c r="D171" s="7">
        <f>VLOOKUP(C171,属性!A:D,3,FALSE)</f>
        <v>46076</v>
      </c>
      <c r="E171" s="7" t="str">
        <f>VLOOKUP(C171,属性!A:D,4,FALSE)</f>
        <v>否</v>
      </c>
      <c r="F171" t="s">
        <v>344</v>
      </c>
      <c r="G171" t="s">
        <v>345</v>
      </c>
      <c r="H171" s="7">
        <v>46076</v>
      </c>
      <c r="I171" t="s">
        <v>22</v>
      </c>
      <c r="J171" t="s">
        <v>30</v>
      </c>
      <c r="K171" s="7">
        <v>46082</v>
      </c>
    </row>
    <row r="172" hidden="1" spans="1:11">
      <c r="A172">
        <v>171</v>
      </c>
      <c r="B172" t="str">
        <f>VLOOKUP(C172,属性!A:D,2,FALSE)</f>
        <v>瑞幸</v>
      </c>
      <c r="C172" t="s">
        <v>11</v>
      </c>
      <c r="D172" s="7">
        <f>VLOOKUP(C172,属性!A:D,3,FALSE)</f>
        <v>46076</v>
      </c>
      <c r="E172" s="7" t="str">
        <f>VLOOKUP(C172,属性!A:D,4,FALSE)</f>
        <v>否</v>
      </c>
      <c r="F172" t="s">
        <v>346</v>
      </c>
      <c r="G172" t="s">
        <v>347</v>
      </c>
      <c r="H172" s="7">
        <v>46076</v>
      </c>
      <c r="I172" t="s">
        <v>348</v>
      </c>
      <c r="J172" t="s">
        <v>15</v>
      </c>
      <c r="K172" s="7">
        <v>46082</v>
      </c>
    </row>
    <row r="173" hidden="1" spans="1:11">
      <c r="A173">
        <v>172</v>
      </c>
      <c r="B173" t="str">
        <f>VLOOKUP(C173,属性!A:D,2,FALSE)</f>
        <v>瑞幸</v>
      </c>
      <c r="C173" t="s">
        <v>11</v>
      </c>
      <c r="D173" s="7">
        <f>VLOOKUP(C173,属性!A:D,3,FALSE)</f>
        <v>46076</v>
      </c>
      <c r="E173" s="7" t="str">
        <f>VLOOKUP(C173,属性!A:D,4,FALSE)</f>
        <v>否</v>
      </c>
      <c r="F173" t="s">
        <v>295</v>
      </c>
      <c r="G173" t="s">
        <v>349</v>
      </c>
      <c r="H173" s="7">
        <v>46076</v>
      </c>
      <c r="I173" t="s">
        <v>122</v>
      </c>
      <c r="J173" t="s">
        <v>15</v>
      </c>
      <c r="K173" s="7">
        <v>46082</v>
      </c>
    </row>
    <row r="174" spans="1:11">
      <c r="A174">
        <v>173</v>
      </c>
      <c r="B174" t="str">
        <f>VLOOKUP(C174,属性!A:D,2,FALSE)</f>
        <v>瑞幸</v>
      </c>
      <c r="C174" t="s">
        <v>11</v>
      </c>
      <c r="D174" s="7">
        <f>VLOOKUP(C174,属性!A:D,3,FALSE)</f>
        <v>46076</v>
      </c>
      <c r="E174" s="7" t="str">
        <f>VLOOKUP(C174,属性!A:D,4,FALSE)</f>
        <v>否</v>
      </c>
      <c r="F174" t="s">
        <v>350</v>
      </c>
      <c r="G174" t="s">
        <v>351</v>
      </c>
      <c r="H174" s="7">
        <v>46076</v>
      </c>
      <c r="I174" t="s">
        <v>14</v>
      </c>
      <c r="J174" t="s">
        <v>30</v>
      </c>
      <c r="K174" s="7">
        <v>46082</v>
      </c>
    </row>
    <row r="175" hidden="1" spans="1:11">
      <c r="A175">
        <v>174</v>
      </c>
      <c r="B175" t="str">
        <f>VLOOKUP(C175,属性!A:D,2,FALSE)</f>
        <v>瑞幸</v>
      </c>
      <c r="C175" t="s">
        <v>11</v>
      </c>
      <c r="D175" s="7">
        <f>VLOOKUP(C175,属性!A:D,3,FALSE)</f>
        <v>46076</v>
      </c>
      <c r="E175" s="7" t="str">
        <f>VLOOKUP(C175,属性!A:D,4,FALSE)</f>
        <v>否</v>
      </c>
      <c r="F175" t="s">
        <v>352</v>
      </c>
      <c r="G175" t="s">
        <v>353</v>
      </c>
      <c r="H175" s="7">
        <v>46076</v>
      </c>
      <c r="I175" t="s">
        <v>354</v>
      </c>
      <c r="J175" t="s">
        <v>19</v>
      </c>
      <c r="K175" s="7">
        <v>46082</v>
      </c>
    </row>
    <row r="176" hidden="1" spans="1:11">
      <c r="A176">
        <v>175</v>
      </c>
      <c r="B176" t="str">
        <f>VLOOKUP(C176,属性!A:D,2,FALSE)</f>
        <v>瑞幸</v>
      </c>
      <c r="C176" t="s">
        <v>11</v>
      </c>
      <c r="D176" s="7">
        <f>VLOOKUP(C176,属性!A:D,3,FALSE)</f>
        <v>46076</v>
      </c>
      <c r="E176" s="7" t="str">
        <f>VLOOKUP(C176,属性!A:D,4,FALSE)</f>
        <v>否</v>
      </c>
      <c r="F176" t="s">
        <v>355</v>
      </c>
      <c r="G176" t="s">
        <v>356</v>
      </c>
      <c r="H176" s="7">
        <v>46076</v>
      </c>
      <c r="I176" t="s">
        <v>348</v>
      </c>
      <c r="J176" t="s">
        <v>19</v>
      </c>
      <c r="K176" s="7">
        <v>46082</v>
      </c>
    </row>
    <row r="177" hidden="1" spans="1:11">
      <c r="A177">
        <v>176</v>
      </c>
      <c r="B177" t="str">
        <f>VLOOKUP(C177,属性!A:D,2,FALSE)</f>
        <v>瑞幸</v>
      </c>
      <c r="C177" t="s">
        <v>11</v>
      </c>
      <c r="D177" s="7">
        <f>VLOOKUP(C177,属性!A:D,3,FALSE)</f>
        <v>46076</v>
      </c>
      <c r="E177" s="7" t="str">
        <f>VLOOKUP(C177,属性!A:D,4,FALSE)</f>
        <v>否</v>
      </c>
      <c r="F177" t="s">
        <v>357</v>
      </c>
      <c r="G177" t="s">
        <v>358</v>
      </c>
      <c r="H177" s="7">
        <v>46076</v>
      </c>
      <c r="I177" t="s">
        <v>254</v>
      </c>
      <c r="J177" t="s">
        <v>15</v>
      </c>
      <c r="K177" s="7">
        <v>46082</v>
      </c>
    </row>
    <row r="178" hidden="1" spans="1:11">
      <c r="A178">
        <v>177</v>
      </c>
      <c r="B178" t="str">
        <f>VLOOKUP(C178,属性!A:D,2,FALSE)</f>
        <v>瑞幸</v>
      </c>
      <c r="C178" t="s">
        <v>11</v>
      </c>
      <c r="D178" s="7">
        <f>VLOOKUP(C178,属性!A:D,3,FALSE)</f>
        <v>46076</v>
      </c>
      <c r="E178" s="7" t="str">
        <f>VLOOKUP(C178,属性!A:D,4,FALSE)</f>
        <v>否</v>
      </c>
      <c r="F178" t="s">
        <v>359</v>
      </c>
      <c r="G178" t="s">
        <v>360</v>
      </c>
      <c r="H178" s="7">
        <v>46076</v>
      </c>
      <c r="I178" t="s">
        <v>275</v>
      </c>
      <c r="J178" t="s">
        <v>15</v>
      </c>
      <c r="K178" s="7">
        <v>46082</v>
      </c>
    </row>
    <row r="179" hidden="1" spans="1:11">
      <c r="A179">
        <v>178</v>
      </c>
      <c r="B179" t="str">
        <f>VLOOKUP(C179,属性!A:D,2,FALSE)</f>
        <v>瑞幸</v>
      </c>
      <c r="C179" t="s">
        <v>11</v>
      </c>
      <c r="D179" s="7">
        <f>VLOOKUP(C179,属性!A:D,3,FALSE)</f>
        <v>46076</v>
      </c>
      <c r="E179" s="7" t="str">
        <f>VLOOKUP(C179,属性!A:D,4,FALSE)</f>
        <v>否</v>
      </c>
      <c r="F179" t="s">
        <v>361</v>
      </c>
      <c r="G179" t="s">
        <v>362</v>
      </c>
      <c r="H179" s="7">
        <v>46076</v>
      </c>
      <c r="I179" t="s">
        <v>68</v>
      </c>
      <c r="J179" t="s">
        <v>19</v>
      </c>
      <c r="K179" s="7">
        <v>46082</v>
      </c>
    </row>
    <row r="180" spans="1:11">
      <c r="A180">
        <v>179</v>
      </c>
      <c r="B180" t="str">
        <f>VLOOKUP(C180,属性!A:D,2,FALSE)</f>
        <v>瑞幸</v>
      </c>
      <c r="C180" t="s">
        <v>11</v>
      </c>
      <c r="D180" s="7">
        <f>VLOOKUP(C180,属性!A:D,3,FALSE)</f>
        <v>46076</v>
      </c>
      <c r="E180" s="7" t="str">
        <f>VLOOKUP(C180,属性!A:D,4,FALSE)</f>
        <v>否</v>
      </c>
      <c r="F180" t="s">
        <v>363</v>
      </c>
      <c r="G180" t="s">
        <v>364</v>
      </c>
      <c r="H180" s="7">
        <v>46076</v>
      </c>
      <c r="I180" t="s">
        <v>365</v>
      </c>
      <c r="J180" t="s">
        <v>30</v>
      </c>
      <c r="K180" s="7">
        <v>46082</v>
      </c>
    </row>
    <row r="181" hidden="1" spans="1:11">
      <c r="A181">
        <v>180</v>
      </c>
      <c r="B181" t="str">
        <f>VLOOKUP(C181,属性!A:D,2,FALSE)</f>
        <v>瑞幸</v>
      </c>
      <c r="C181" t="s">
        <v>11</v>
      </c>
      <c r="D181" s="7">
        <f>VLOOKUP(C181,属性!A:D,3,FALSE)</f>
        <v>46076</v>
      </c>
      <c r="E181" s="7" t="str">
        <f>VLOOKUP(C181,属性!A:D,4,FALSE)</f>
        <v>否</v>
      </c>
      <c r="F181" t="s">
        <v>366</v>
      </c>
      <c r="G181" t="s">
        <v>367</v>
      </c>
      <c r="H181" s="7">
        <v>46076</v>
      </c>
      <c r="I181" t="s">
        <v>254</v>
      </c>
      <c r="J181" t="s">
        <v>19</v>
      </c>
      <c r="K181" s="7">
        <v>46082</v>
      </c>
    </row>
    <row r="182" hidden="1" spans="1:11">
      <c r="A182">
        <v>181</v>
      </c>
      <c r="B182" t="str">
        <f>VLOOKUP(C182,属性!A:D,2,FALSE)</f>
        <v>瑞幸</v>
      </c>
      <c r="C182" t="s">
        <v>11</v>
      </c>
      <c r="D182" s="7">
        <f>VLOOKUP(C182,属性!A:D,3,FALSE)</f>
        <v>46076</v>
      </c>
      <c r="E182" s="7" t="str">
        <f>VLOOKUP(C182,属性!A:D,4,FALSE)</f>
        <v>否</v>
      </c>
      <c r="F182" t="s">
        <v>368</v>
      </c>
      <c r="G182" t="s">
        <v>369</v>
      </c>
      <c r="H182" s="7">
        <v>46076</v>
      </c>
      <c r="I182" t="s">
        <v>74</v>
      </c>
      <c r="J182" t="s">
        <v>19</v>
      </c>
      <c r="K182" s="7">
        <v>46082</v>
      </c>
    </row>
    <row r="183" spans="1:11">
      <c r="A183">
        <v>182</v>
      </c>
      <c r="B183" t="str">
        <f>VLOOKUP(C183,属性!A:D,2,FALSE)</f>
        <v>瑞幸</v>
      </c>
      <c r="C183" t="s">
        <v>11</v>
      </c>
      <c r="D183" s="7">
        <f>VLOOKUP(C183,属性!A:D,3,FALSE)</f>
        <v>46076</v>
      </c>
      <c r="E183" s="7" t="str">
        <f>VLOOKUP(C183,属性!A:D,4,FALSE)</f>
        <v>否</v>
      </c>
      <c r="F183" t="s">
        <v>370</v>
      </c>
      <c r="G183" t="s">
        <v>371</v>
      </c>
      <c r="H183" s="7">
        <v>46076</v>
      </c>
      <c r="I183" t="s">
        <v>254</v>
      </c>
      <c r="J183" t="s">
        <v>30</v>
      </c>
      <c r="K183" s="7">
        <v>46082</v>
      </c>
    </row>
    <row r="184" hidden="1" spans="1:11">
      <c r="A184">
        <v>183</v>
      </c>
      <c r="B184" t="str">
        <f>VLOOKUP(C184,属性!A:D,2,FALSE)</f>
        <v>瑞幸</v>
      </c>
      <c r="C184" t="s">
        <v>11</v>
      </c>
      <c r="D184" s="7">
        <f>VLOOKUP(C184,属性!A:D,3,FALSE)</f>
        <v>46076</v>
      </c>
      <c r="E184" s="7" t="str">
        <f>VLOOKUP(C184,属性!A:D,4,FALSE)</f>
        <v>否</v>
      </c>
      <c r="F184" t="s">
        <v>372</v>
      </c>
      <c r="G184" t="s">
        <v>373</v>
      </c>
      <c r="H184" s="7">
        <v>46076</v>
      </c>
      <c r="I184" t="s">
        <v>90</v>
      </c>
      <c r="J184" t="s">
        <v>19</v>
      </c>
      <c r="K184" s="7">
        <v>46082</v>
      </c>
    </row>
    <row r="185" spans="1:11">
      <c r="A185">
        <v>184</v>
      </c>
      <c r="B185" t="str">
        <f>VLOOKUP(C185,属性!A:D,2,FALSE)</f>
        <v>瑞幸</v>
      </c>
      <c r="C185" t="s">
        <v>11</v>
      </c>
      <c r="D185" s="7">
        <f>VLOOKUP(C185,属性!A:D,3,FALSE)</f>
        <v>46076</v>
      </c>
      <c r="E185" s="7" t="str">
        <f>VLOOKUP(C185,属性!A:D,4,FALSE)</f>
        <v>否</v>
      </c>
      <c r="F185" t="s">
        <v>374</v>
      </c>
      <c r="G185" t="s">
        <v>375</v>
      </c>
      <c r="H185" s="7">
        <v>46076</v>
      </c>
      <c r="I185" t="s">
        <v>14</v>
      </c>
      <c r="J185" t="s">
        <v>30</v>
      </c>
      <c r="K185" s="7">
        <v>46082</v>
      </c>
    </row>
    <row r="186" spans="1:11">
      <c r="A186">
        <v>185</v>
      </c>
      <c r="B186" t="str">
        <f>VLOOKUP(C186,属性!A:D,2,FALSE)</f>
        <v>瑞幸</v>
      </c>
      <c r="C186" t="s">
        <v>11</v>
      </c>
      <c r="D186" s="7">
        <f>VLOOKUP(C186,属性!A:D,3,FALSE)</f>
        <v>46076</v>
      </c>
      <c r="E186" s="7" t="str">
        <f>VLOOKUP(C186,属性!A:D,4,FALSE)</f>
        <v>否</v>
      </c>
      <c r="F186" t="s">
        <v>376</v>
      </c>
      <c r="G186" t="s">
        <v>377</v>
      </c>
      <c r="H186" s="7">
        <v>46076</v>
      </c>
      <c r="I186" t="s">
        <v>22</v>
      </c>
      <c r="J186" t="s">
        <v>30</v>
      </c>
      <c r="K186" s="7">
        <v>46082</v>
      </c>
    </row>
    <row r="187" hidden="1" spans="1:11">
      <c r="A187">
        <v>186</v>
      </c>
      <c r="B187" t="str">
        <f>VLOOKUP(C187,属性!A:D,2,FALSE)</f>
        <v>瑞幸</v>
      </c>
      <c r="C187" t="s">
        <v>11</v>
      </c>
      <c r="D187" s="7">
        <f>VLOOKUP(C187,属性!A:D,3,FALSE)</f>
        <v>46076</v>
      </c>
      <c r="E187" s="7" t="str">
        <f>VLOOKUP(C187,属性!A:D,4,FALSE)</f>
        <v>否</v>
      </c>
      <c r="F187" t="s">
        <v>378</v>
      </c>
      <c r="G187" t="s">
        <v>379</v>
      </c>
      <c r="H187" s="7">
        <v>46076</v>
      </c>
      <c r="I187" t="s">
        <v>14</v>
      </c>
      <c r="J187" t="s">
        <v>15</v>
      </c>
      <c r="K187" s="7">
        <v>46082</v>
      </c>
    </row>
    <row r="188" spans="1:11">
      <c r="A188">
        <v>187</v>
      </c>
      <c r="B188" t="str">
        <f>VLOOKUP(C188,属性!A:D,2,FALSE)</f>
        <v>瑞幸</v>
      </c>
      <c r="C188" t="s">
        <v>11</v>
      </c>
      <c r="D188" s="7">
        <f>VLOOKUP(C188,属性!A:D,3,FALSE)</f>
        <v>46076</v>
      </c>
      <c r="E188" s="7" t="str">
        <f>VLOOKUP(C188,属性!A:D,4,FALSE)</f>
        <v>否</v>
      </c>
      <c r="F188" t="s">
        <v>380</v>
      </c>
      <c r="G188" t="s">
        <v>381</v>
      </c>
      <c r="H188" s="7">
        <v>46076</v>
      </c>
      <c r="I188" t="s">
        <v>125</v>
      </c>
      <c r="J188" t="s">
        <v>30</v>
      </c>
      <c r="K188" s="7">
        <v>46082</v>
      </c>
    </row>
    <row r="189" spans="1:11">
      <c r="A189">
        <v>188</v>
      </c>
      <c r="B189" t="str">
        <f>VLOOKUP(C189,属性!A:D,2,FALSE)</f>
        <v>瑞幸</v>
      </c>
      <c r="C189" t="s">
        <v>11</v>
      </c>
      <c r="D189" s="7">
        <f>VLOOKUP(C189,属性!A:D,3,FALSE)</f>
        <v>46076</v>
      </c>
      <c r="E189" s="7" t="str">
        <f>VLOOKUP(C189,属性!A:D,4,FALSE)</f>
        <v>否</v>
      </c>
      <c r="F189" t="s">
        <v>382</v>
      </c>
      <c r="G189" t="s">
        <v>383</v>
      </c>
      <c r="H189" s="7">
        <v>46076</v>
      </c>
      <c r="I189" t="s">
        <v>18</v>
      </c>
      <c r="J189" t="s">
        <v>30</v>
      </c>
      <c r="K189" s="7">
        <v>46082</v>
      </c>
    </row>
    <row r="190" hidden="1" spans="1:11">
      <c r="A190">
        <v>189</v>
      </c>
      <c r="B190" t="str">
        <f>VLOOKUP(C190,属性!A:D,2,FALSE)</f>
        <v>瑞幸</v>
      </c>
      <c r="C190" t="s">
        <v>11</v>
      </c>
      <c r="D190" s="7">
        <f>VLOOKUP(C190,属性!A:D,3,FALSE)</f>
        <v>46076</v>
      </c>
      <c r="E190" s="7" t="str">
        <f>VLOOKUP(C190,属性!A:D,4,FALSE)</f>
        <v>否</v>
      </c>
      <c r="F190" t="s">
        <v>384</v>
      </c>
      <c r="G190" t="s">
        <v>385</v>
      </c>
      <c r="H190" s="7">
        <v>46076</v>
      </c>
      <c r="I190" t="s">
        <v>22</v>
      </c>
      <c r="J190" t="s">
        <v>15</v>
      </c>
      <c r="K190" s="7">
        <v>46082</v>
      </c>
    </row>
    <row r="191" hidden="1" spans="1:11">
      <c r="A191">
        <v>190</v>
      </c>
      <c r="B191" t="str">
        <f>VLOOKUP(C191,属性!A:D,2,FALSE)</f>
        <v>瑞幸</v>
      </c>
      <c r="C191" t="s">
        <v>11</v>
      </c>
      <c r="D191" s="7">
        <f>VLOOKUP(C191,属性!A:D,3,FALSE)</f>
        <v>46076</v>
      </c>
      <c r="E191" s="7" t="str">
        <f>VLOOKUP(C191,属性!A:D,4,FALSE)</f>
        <v>否</v>
      </c>
      <c r="F191" t="s">
        <v>386</v>
      </c>
      <c r="G191" t="s">
        <v>387</v>
      </c>
      <c r="H191" s="7">
        <v>46076</v>
      </c>
      <c r="I191" t="s">
        <v>22</v>
      </c>
      <c r="J191" t="s">
        <v>19</v>
      </c>
      <c r="K191" s="7">
        <v>46082</v>
      </c>
    </row>
    <row r="192" hidden="1" spans="1:11">
      <c r="A192">
        <v>191</v>
      </c>
      <c r="B192" t="str">
        <f>VLOOKUP(C192,属性!A:D,2,FALSE)</f>
        <v>瑞幸</v>
      </c>
      <c r="C192" t="s">
        <v>11</v>
      </c>
      <c r="D192" s="7">
        <f>VLOOKUP(C192,属性!A:D,3,FALSE)</f>
        <v>46076</v>
      </c>
      <c r="E192" s="7" t="str">
        <f>VLOOKUP(C192,属性!A:D,4,FALSE)</f>
        <v>否</v>
      </c>
      <c r="F192" t="s">
        <v>388</v>
      </c>
      <c r="G192" t="s">
        <v>389</v>
      </c>
      <c r="H192" s="7">
        <v>46076</v>
      </c>
      <c r="I192" t="s">
        <v>22</v>
      </c>
      <c r="J192" t="s">
        <v>15</v>
      </c>
      <c r="K192" s="7">
        <v>46082</v>
      </c>
    </row>
    <row r="193" hidden="1" spans="1:11">
      <c r="A193">
        <v>192</v>
      </c>
      <c r="B193" t="str">
        <f>VLOOKUP(C193,属性!A:D,2,FALSE)</f>
        <v>瑞幸</v>
      </c>
      <c r="C193" t="s">
        <v>11</v>
      </c>
      <c r="D193" s="7">
        <f>VLOOKUP(C193,属性!A:D,3,FALSE)</f>
        <v>46076</v>
      </c>
      <c r="E193" s="7" t="str">
        <f>VLOOKUP(C193,属性!A:D,4,FALSE)</f>
        <v>否</v>
      </c>
      <c r="F193" t="s">
        <v>390</v>
      </c>
      <c r="G193" t="s">
        <v>391</v>
      </c>
      <c r="H193" s="7">
        <v>46076</v>
      </c>
      <c r="I193" t="s">
        <v>348</v>
      </c>
      <c r="J193" t="s">
        <v>15</v>
      </c>
      <c r="K193" s="7">
        <v>46082</v>
      </c>
    </row>
    <row r="194" hidden="1" spans="1:11">
      <c r="A194">
        <v>193</v>
      </c>
      <c r="B194" t="str">
        <f>VLOOKUP(C194,属性!A:D,2,FALSE)</f>
        <v>瑞幸</v>
      </c>
      <c r="C194" t="s">
        <v>11</v>
      </c>
      <c r="D194" s="7">
        <f>VLOOKUP(C194,属性!A:D,3,FALSE)</f>
        <v>46076</v>
      </c>
      <c r="E194" s="7" t="str">
        <f>VLOOKUP(C194,属性!A:D,4,FALSE)</f>
        <v>否</v>
      </c>
      <c r="F194" t="s">
        <v>392</v>
      </c>
      <c r="G194" t="s">
        <v>393</v>
      </c>
      <c r="H194" s="7">
        <v>46076</v>
      </c>
      <c r="I194" t="s">
        <v>155</v>
      </c>
      <c r="J194" t="s">
        <v>19</v>
      </c>
      <c r="K194" s="7">
        <v>46082</v>
      </c>
    </row>
    <row r="195" spans="1:11">
      <c r="A195">
        <v>194</v>
      </c>
      <c r="B195" t="str">
        <f>VLOOKUP(C195,属性!A:D,2,FALSE)</f>
        <v>瑞幸</v>
      </c>
      <c r="C195" t="s">
        <v>11</v>
      </c>
      <c r="D195" s="7">
        <f>VLOOKUP(C195,属性!A:D,3,FALSE)</f>
        <v>46076</v>
      </c>
      <c r="E195" s="7" t="str">
        <f>VLOOKUP(C195,属性!A:D,4,FALSE)</f>
        <v>否</v>
      </c>
      <c r="F195" t="s">
        <v>394</v>
      </c>
      <c r="G195" t="s">
        <v>395</v>
      </c>
      <c r="H195" s="7">
        <v>46076</v>
      </c>
      <c r="I195" t="s">
        <v>112</v>
      </c>
      <c r="J195" t="s">
        <v>30</v>
      </c>
      <c r="K195" s="7">
        <v>46082</v>
      </c>
    </row>
    <row r="196" spans="1:11">
      <c r="A196">
        <v>195</v>
      </c>
      <c r="B196" t="str">
        <f>VLOOKUP(C196,属性!A:D,2,FALSE)</f>
        <v>瑞幸</v>
      </c>
      <c r="C196" t="s">
        <v>11</v>
      </c>
      <c r="D196" s="7">
        <f>VLOOKUP(C196,属性!A:D,3,FALSE)</f>
        <v>46076</v>
      </c>
      <c r="E196" s="7" t="str">
        <f>VLOOKUP(C196,属性!A:D,4,FALSE)</f>
        <v>否</v>
      </c>
      <c r="F196" t="s">
        <v>396</v>
      </c>
      <c r="G196" t="s">
        <v>397</v>
      </c>
      <c r="H196" s="7">
        <v>46076</v>
      </c>
      <c r="I196" t="s">
        <v>14</v>
      </c>
      <c r="J196" t="s">
        <v>30</v>
      </c>
      <c r="K196" s="7">
        <v>46082</v>
      </c>
    </row>
    <row r="197" hidden="1" spans="1:11">
      <c r="A197">
        <v>196</v>
      </c>
      <c r="B197" t="str">
        <f>VLOOKUP(C197,属性!A:D,2,FALSE)</f>
        <v>瑞幸</v>
      </c>
      <c r="C197" t="s">
        <v>11</v>
      </c>
      <c r="D197" s="7">
        <f>VLOOKUP(C197,属性!A:D,3,FALSE)</f>
        <v>46076</v>
      </c>
      <c r="E197" s="7" t="str">
        <f>VLOOKUP(C197,属性!A:D,4,FALSE)</f>
        <v>否</v>
      </c>
      <c r="F197" t="s">
        <v>398</v>
      </c>
      <c r="G197" t="s">
        <v>399</v>
      </c>
      <c r="H197" s="7">
        <v>46076</v>
      </c>
      <c r="I197" t="s">
        <v>68</v>
      </c>
      <c r="J197" t="s">
        <v>19</v>
      </c>
      <c r="K197" s="7">
        <v>46082</v>
      </c>
    </row>
    <row r="198" hidden="1" spans="1:11">
      <c r="A198">
        <v>197</v>
      </c>
      <c r="B198" t="str">
        <f>VLOOKUP(C198,属性!A:D,2,FALSE)</f>
        <v>瑞幸</v>
      </c>
      <c r="C198" t="s">
        <v>11</v>
      </c>
      <c r="D198" s="7">
        <f>VLOOKUP(C198,属性!A:D,3,FALSE)</f>
        <v>46076</v>
      </c>
      <c r="E198" s="7" t="str">
        <f>VLOOKUP(C198,属性!A:D,4,FALSE)</f>
        <v>否</v>
      </c>
      <c r="F198" t="s">
        <v>400</v>
      </c>
      <c r="G198" t="s">
        <v>401</v>
      </c>
      <c r="H198" s="7">
        <v>46076</v>
      </c>
      <c r="I198" t="s">
        <v>22</v>
      </c>
      <c r="J198" t="s">
        <v>19</v>
      </c>
      <c r="K198" s="7">
        <v>46082</v>
      </c>
    </row>
    <row r="199" hidden="1" spans="1:11">
      <c r="A199">
        <v>198</v>
      </c>
      <c r="B199" t="str">
        <f>VLOOKUP(C199,属性!A:D,2,FALSE)</f>
        <v>瑞幸</v>
      </c>
      <c r="C199" t="s">
        <v>11</v>
      </c>
      <c r="D199" s="7">
        <f>VLOOKUP(C199,属性!A:D,3,FALSE)</f>
        <v>46076</v>
      </c>
      <c r="E199" s="7" t="str">
        <f>VLOOKUP(C199,属性!A:D,4,FALSE)</f>
        <v>否</v>
      </c>
      <c r="F199" t="s">
        <v>402</v>
      </c>
      <c r="G199" t="s">
        <v>403</v>
      </c>
      <c r="H199" s="7">
        <v>46076</v>
      </c>
      <c r="I199" t="s">
        <v>119</v>
      </c>
      <c r="J199" t="s">
        <v>19</v>
      </c>
      <c r="K199" s="7">
        <v>46082</v>
      </c>
    </row>
    <row r="200" spans="1:11">
      <c r="A200">
        <v>199</v>
      </c>
      <c r="B200" t="str">
        <f>VLOOKUP(C200,属性!A:D,2,FALSE)</f>
        <v>瑞幸</v>
      </c>
      <c r="C200" t="s">
        <v>11</v>
      </c>
      <c r="D200" s="7">
        <f>VLOOKUP(C200,属性!A:D,3,FALSE)</f>
        <v>46076</v>
      </c>
      <c r="E200" s="7" t="str">
        <f>VLOOKUP(C200,属性!A:D,4,FALSE)</f>
        <v>否</v>
      </c>
      <c r="F200" t="s">
        <v>404</v>
      </c>
      <c r="G200" t="s">
        <v>405</v>
      </c>
      <c r="H200" s="7">
        <v>46076</v>
      </c>
      <c r="I200" t="s">
        <v>74</v>
      </c>
      <c r="J200" t="s">
        <v>30</v>
      </c>
      <c r="K200" s="7">
        <v>46082</v>
      </c>
    </row>
    <row r="201" spans="1:11">
      <c r="A201">
        <v>200</v>
      </c>
      <c r="B201" t="str">
        <f>VLOOKUP(C201,属性!A:D,2,FALSE)</f>
        <v>瑞幸</v>
      </c>
      <c r="C201" t="s">
        <v>11</v>
      </c>
      <c r="D201" s="7">
        <f>VLOOKUP(C201,属性!A:D,3,FALSE)</f>
        <v>46076</v>
      </c>
      <c r="E201" s="7" t="str">
        <f>VLOOKUP(C201,属性!A:D,4,FALSE)</f>
        <v>否</v>
      </c>
      <c r="F201" t="s">
        <v>406</v>
      </c>
      <c r="G201" t="s">
        <v>407</v>
      </c>
      <c r="H201" s="7">
        <v>46076</v>
      </c>
      <c r="I201" t="s">
        <v>14</v>
      </c>
      <c r="J201" t="s">
        <v>30</v>
      </c>
      <c r="K201" s="7">
        <v>46082</v>
      </c>
    </row>
    <row r="202" spans="1:11">
      <c r="A202">
        <v>201</v>
      </c>
      <c r="B202" t="str">
        <f>VLOOKUP(C202,属性!A:D,2,FALSE)</f>
        <v>瑞幸</v>
      </c>
      <c r="C202" t="s">
        <v>11</v>
      </c>
      <c r="D202" s="7">
        <f>VLOOKUP(C202,属性!A:D,3,FALSE)</f>
        <v>46076</v>
      </c>
      <c r="E202" s="7" t="str">
        <f>VLOOKUP(C202,属性!A:D,4,FALSE)</f>
        <v>否</v>
      </c>
      <c r="F202" t="s">
        <v>408</v>
      </c>
      <c r="G202" t="s">
        <v>409</v>
      </c>
      <c r="H202" s="7">
        <v>46076</v>
      </c>
      <c r="I202" t="s">
        <v>90</v>
      </c>
      <c r="J202" t="s">
        <v>30</v>
      </c>
      <c r="K202" s="7">
        <v>46082</v>
      </c>
    </row>
    <row r="203" hidden="1" spans="1:11">
      <c r="A203">
        <v>202</v>
      </c>
      <c r="B203" t="str">
        <f>VLOOKUP(C203,属性!A:D,2,FALSE)</f>
        <v>瑞幸</v>
      </c>
      <c r="C203" t="s">
        <v>11</v>
      </c>
      <c r="D203" s="7">
        <f>VLOOKUP(C203,属性!A:D,3,FALSE)</f>
        <v>46076</v>
      </c>
      <c r="E203" s="7" t="str">
        <f>VLOOKUP(C203,属性!A:D,4,FALSE)</f>
        <v>否</v>
      </c>
      <c r="F203" t="s">
        <v>410</v>
      </c>
      <c r="G203" t="s">
        <v>411</v>
      </c>
      <c r="H203" s="7">
        <v>46076</v>
      </c>
      <c r="I203" t="s">
        <v>49</v>
      </c>
      <c r="J203" t="s">
        <v>15</v>
      </c>
      <c r="K203" s="7">
        <v>46082</v>
      </c>
    </row>
    <row r="204" hidden="1" spans="1:11">
      <c r="A204">
        <v>203</v>
      </c>
      <c r="B204" t="str">
        <f>VLOOKUP(C204,属性!A:D,2,FALSE)</f>
        <v>瑞幸</v>
      </c>
      <c r="C204" t="s">
        <v>11</v>
      </c>
      <c r="D204" s="7">
        <f>VLOOKUP(C204,属性!A:D,3,FALSE)</f>
        <v>46076</v>
      </c>
      <c r="E204" s="7" t="str">
        <f>VLOOKUP(C204,属性!A:D,4,FALSE)</f>
        <v>否</v>
      </c>
      <c r="F204" t="s">
        <v>412</v>
      </c>
      <c r="G204" t="s">
        <v>413</v>
      </c>
      <c r="H204" s="7">
        <v>46076</v>
      </c>
      <c r="I204" t="s">
        <v>14</v>
      </c>
      <c r="J204" t="s">
        <v>19</v>
      </c>
      <c r="K204" s="7">
        <v>46082</v>
      </c>
    </row>
    <row r="205" hidden="1" spans="1:11">
      <c r="A205">
        <v>204</v>
      </c>
      <c r="B205" t="str">
        <f>VLOOKUP(C205,属性!A:D,2,FALSE)</f>
        <v>瑞幸</v>
      </c>
      <c r="C205" t="s">
        <v>11</v>
      </c>
      <c r="D205" s="7">
        <f>VLOOKUP(C205,属性!A:D,3,FALSE)</f>
        <v>46076</v>
      </c>
      <c r="E205" s="7" t="str">
        <f>VLOOKUP(C205,属性!A:D,4,FALSE)</f>
        <v>否</v>
      </c>
      <c r="F205" t="s">
        <v>414</v>
      </c>
      <c r="G205" t="s">
        <v>415</v>
      </c>
      <c r="H205" s="7">
        <v>46076</v>
      </c>
      <c r="I205" t="s">
        <v>14</v>
      </c>
      <c r="J205" t="s">
        <v>19</v>
      </c>
      <c r="K205" s="7">
        <v>46082</v>
      </c>
    </row>
    <row r="206" spans="1:11">
      <c r="A206">
        <v>205</v>
      </c>
      <c r="B206" t="str">
        <f>VLOOKUP(C206,属性!A:D,2,FALSE)</f>
        <v>瑞幸</v>
      </c>
      <c r="C206" t="s">
        <v>11</v>
      </c>
      <c r="D206" s="7">
        <f>VLOOKUP(C206,属性!A:D,3,FALSE)</f>
        <v>46076</v>
      </c>
      <c r="E206" s="7" t="str">
        <f>VLOOKUP(C206,属性!A:D,4,FALSE)</f>
        <v>否</v>
      </c>
      <c r="F206" t="s">
        <v>416</v>
      </c>
      <c r="G206" t="s">
        <v>417</v>
      </c>
      <c r="H206" s="7">
        <v>46076</v>
      </c>
      <c r="I206" t="s">
        <v>14</v>
      </c>
      <c r="J206" t="s">
        <v>30</v>
      </c>
      <c r="K206" s="7">
        <v>46082</v>
      </c>
    </row>
    <row r="207" spans="1:11">
      <c r="A207">
        <v>206</v>
      </c>
      <c r="B207" t="str">
        <f>VLOOKUP(C207,属性!A:D,2,FALSE)</f>
        <v>瑞幸</v>
      </c>
      <c r="C207" t="s">
        <v>11</v>
      </c>
      <c r="D207" s="7">
        <f>VLOOKUP(C207,属性!A:D,3,FALSE)</f>
        <v>46076</v>
      </c>
      <c r="E207" s="7" t="str">
        <f>VLOOKUP(C207,属性!A:D,4,FALSE)</f>
        <v>否</v>
      </c>
      <c r="F207" t="s">
        <v>418</v>
      </c>
      <c r="G207" t="s">
        <v>419</v>
      </c>
      <c r="H207" s="7">
        <v>46076</v>
      </c>
      <c r="I207" t="s">
        <v>49</v>
      </c>
      <c r="J207" t="s">
        <v>30</v>
      </c>
      <c r="K207" s="7">
        <v>46082</v>
      </c>
    </row>
    <row r="208" spans="1:11">
      <c r="A208">
        <v>207</v>
      </c>
      <c r="B208" t="str">
        <f>VLOOKUP(C208,属性!A:D,2,FALSE)</f>
        <v>瑞幸</v>
      </c>
      <c r="C208" t="s">
        <v>11</v>
      </c>
      <c r="D208" s="7">
        <f>VLOOKUP(C208,属性!A:D,3,FALSE)</f>
        <v>46076</v>
      </c>
      <c r="E208" s="7" t="str">
        <f>VLOOKUP(C208,属性!A:D,4,FALSE)</f>
        <v>否</v>
      </c>
      <c r="F208" t="s">
        <v>420</v>
      </c>
      <c r="G208" t="s">
        <v>421</v>
      </c>
      <c r="H208" s="7">
        <v>46076</v>
      </c>
      <c r="I208" t="s">
        <v>33</v>
      </c>
      <c r="J208" t="s">
        <v>30</v>
      </c>
      <c r="K208" s="7">
        <v>46082</v>
      </c>
    </row>
    <row r="209" spans="1:11">
      <c r="A209">
        <v>208</v>
      </c>
      <c r="B209" t="str">
        <f>VLOOKUP(C209,属性!A:D,2,FALSE)</f>
        <v>瑞幸</v>
      </c>
      <c r="C209" t="s">
        <v>11</v>
      </c>
      <c r="D209" s="7">
        <f>VLOOKUP(C209,属性!A:D,3,FALSE)</f>
        <v>46076</v>
      </c>
      <c r="E209" s="7" t="str">
        <f>VLOOKUP(C209,属性!A:D,4,FALSE)</f>
        <v>否</v>
      </c>
      <c r="F209" t="s">
        <v>422</v>
      </c>
      <c r="G209" t="s">
        <v>423</v>
      </c>
      <c r="H209" s="7">
        <v>46080</v>
      </c>
      <c r="I209" t="s">
        <v>348</v>
      </c>
      <c r="J209" t="s">
        <v>30</v>
      </c>
      <c r="K209" s="7">
        <v>46082</v>
      </c>
    </row>
    <row r="210" spans="1:11">
      <c r="A210">
        <v>209</v>
      </c>
      <c r="B210" t="str">
        <f>VLOOKUP(C210,属性!A:D,2,FALSE)</f>
        <v>瑞幸</v>
      </c>
      <c r="C210" t="s">
        <v>11</v>
      </c>
      <c r="D210" s="7">
        <f>VLOOKUP(C210,属性!A:D,3,FALSE)</f>
        <v>46076</v>
      </c>
      <c r="E210" s="7" t="str">
        <f>VLOOKUP(C210,属性!A:D,4,FALSE)</f>
        <v>否</v>
      </c>
      <c r="F210" t="s">
        <v>424</v>
      </c>
      <c r="G210" t="s">
        <v>425</v>
      </c>
      <c r="H210" s="7">
        <v>46080</v>
      </c>
      <c r="I210" t="s">
        <v>119</v>
      </c>
      <c r="J210" t="s">
        <v>30</v>
      </c>
      <c r="K210" s="7">
        <v>46082</v>
      </c>
    </row>
    <row r="211" spans="1:11">
      <c r="A211">
        <v>210</v>
      </c>
      <c r="B211" t="str">
        <f>VLOOKUP(C211,属性!A:D,2,FALSE)</f>
        <v>瑞幸</v>
      </c>
      <c r="C211" t="s">
        <v>11</v>
      </c>
      <c r="D211" s="7">
        <f>VLOOKUP(C211,属性!A:D,3,FALSE)</f>
        <v>46076</v>
      </c>
      <c r="E211" s="7" t="str">
        <f>VLOOKUP(C211,属性!A:D,4,FALSE)</f>
        <v>否</v>
      </c>
      <c r="F211" t="s">
        <v>426</v>
      </c>
      <c r="G211" t="s">
        <v>427</v>
      </c>
      <c r="H211" s="7">
        <v>46080</v>
      </c>
      <c r="I211" t="s">
        <v>33</v>
      </c>
      <c r="J211" t="s">
        <v>30</v>
      </c>
      <c r="K211" s="7">
        <v>46082</v>
      </c>
    </row>
    <row r="212" spans="1:11">
      <c r="A212">
        <v>211</v>
      </c>
      <c r="B212" t="str">
        <f>VLOOKUP(C212,属性!A:D,2,FALSE)</f>
        <v>瑞幸</v>
      </c>
      <c r="C212" t="s">
        <v>11</v>
      </c>
      <c r="D212" s="7">
        <f>VLOOKUP(C212,属性!A:D,3,FALSE)</f>
        <v>46076</v>
      </c>
      <c r="E212" s="7" t="str">
        <f>VLOOKUP(C212,属性!A:D,4,FALSE)</f>
        <v>否</v>
      </c>
      <c r="F212" t="s">
        <v>428</v>
      </c>
      <c r="G212" t="s">
        <v>429</v>
      </c>
      <c r="H212" s="7">
        <v>46080</v>
      </c>
      <c r="I212" t="s">
        <v>74</v>
      </c>
      <c r="J212" t="s">
        <v>30</v>
      </c>
      <c r="K212" s="7">
        <v>46082</v>
      </c>
    </row>
    <row r="213" spans="1:11">
      <c r="A213">
        <v>212</v>
      </c>
      <c r="B213" t="str">
        <f>VLOOKUP(C213,属性!A:D,2,FALSE)</f>
        <v>瑞幸</v>
      </c>
      <c r="C213" t="s">
        <v>11</v>
      </c>
      <c r="D213" s="7">
        <f>VLOOKUP(C213,属性!A:D,3,FALSE)</f>
        <v>46076</v>
      </c>
      <c r="E213" s="7" t="str">
        <f>VLOOKUP(C213,属性!A:D,4,FALSE)</f>
        <v>否</v>
      </c>
      <c r="F213" t="s">
        <v>430</v>
      </c>
      <c r="G213" t="s">
        <v>431</v>
      </c>
      <c r="H213" s="7">
        <v>46080</v>
      </c>
      <c r="I213" t="s">
        <v>49</v>
      </c>
      <c r="J213" t="s">
        <v>30</v>
      </c>
      <c r="K213" s="7">
        <v>46082</v>
      </c>
    </row>
    <row r="214" hidden="1" spans="1:11">
      <c r="A214">
        <v>213</v>
      </c>
      <c r="B214" t="str">
        <f>VLOOKUP(C214,属性!A:D,2,FALSE)</f>
        <v>瑞幸</v>
      </c>
      <c r="C214" t="s">
        <v>11</v>
      </c>
      <c r="D214" s="7">
        <f>VLOOKUP(C214,属性!A:D,3,FALSE)</f>
        <v>46076</v>
      </c>
      <c r="E214" s="7" t="str">
        <f>VLOOKUP(C214,属性!A:D,4,FALSE)</f>
        <v>否</v>
      </c>
      <c r="F214" t="s">
        <v>432</v>
      </c>
      <c r="G214" t="s">
        <v>433</v>
      </c>
      <c r="H214" s="7">
        <v>46080</v>
      </c>
      <c r="I214" t="s">
        <v>354</v>
      </c>
      <c r="J214" t="s">
        <v>15</v>
      </c>
      <c r="K214" s="7">
        <v>46082</v>
      </c>
    </row>
    <row r="215" hidden="1" spans="1:11">
      <c r="A215">
        <v>214</v>
      </c>
      <c r="B215" t="str">
        <f>VLOOKUP(C215,属性!A:D,2,FALSE)</f>
        <v>瑞幸</v>
      </c>
      <c r="C215" t="s">
        <v>11</v>
      </c>
      <c r="D215" s="7">
        <f>VLOOKUP(C215,属性!A:D,3,FALSE)</f>
        <v>46076</v>
      </c>
      <c r="E215" s="7" t="str">
        <f>VLOOKUP(C215,属性!A:D,4,FALSE)</f>
        <v>否</v>
      </c>
      <c r="F215" t="s">
        <v>434</v>
      </c>
      <c r="G215" t="s">
        <v>435</v>
      </c>
      <c r="H215" s="7">
        <v>46079</v>
      </c>
      <c r="I215" t="s">
        <v>122</v>
      </c>
      <c r="J215" t="s">
        <v>15</v>
      </c>
      <c r="K215" s="7">
        <v>46082</v>
      </c>
    </row>
    <row r="216" hidden="1" spans="1:11">
      <c r="A216">
        <v>215</v>
      </c>
      <c r="B216" t="str">
        <f>VLOOKUP(C216,属性!A:D,2,FALSE)</f>
        <v>瑞幸</v>
      </c>
      <c r="C216" t="s">
        <v>11</v>
      </c>
      <c r="D216" s="7">
        <f>VLOOKUP(C216,属性!A:D,3,FALSE)</f>
        <v>46076</v>
      </c>
      <c r="E216" s="7" t="str">
        <f>VLOOKUP(C216,属性!A:D,4,FALSE)</f>
        <v>否</v>
      </c>
      <c r="F216" t="s">
        <v>436</v>
      </c>
      <c r="G216" t="s">
        <v>437</v>
      </c>
      <c r="H216" s="7">
        <v>46079</v>
      </c>
      <c r="I216" t="s">
        <v>179</v>
      </c>
      <c r="J216" t="s">
        <v>15</v>
      </c>
      <c r="K216" s="7">
        <v>46082</v>
      </c>
    </row>
    <row r="217" spans="1:11">
      <c r="A217">
        <v>216</v>
      </c>
      <c r="B217" t="str">
        <f>VLOOKUP(C217,属性!A:D,2,FALSE)</f>
        <v>瑞幸</v>
      </c>
      <c r="C217" t="s">
        <v>11</v>
      </c>
      <c r="D217" s="7">
        <f>VLOOKUP(C217,属性!A:D,3,FALSE)</f>
        <v>46076</v>
      </c>
      <c r="E217" s="7" t="str">
        <f>VLOOKUP(C217,属性!A:D,4,FALSE)</f>
        <v>否</v>
      </c>
      <c r="F217" t="s">
        <v>438</v>
      </c>
      <c r="G217" t="s">
        <v>439</v>
      </c>
      <c r="H217" s="7">
        <v>46079</v>
      </c>
      <c r="I217" t="s">
        <v>14</v>
      </c>
      <c r="J217" t="s">
        <v>30</v>
      </c>
      <c r="K217" s="7">
        <v>46082</v>
      </c>
    </row>
    <row r="218" spans="1:11">
      <c r="A218">
        <v>217</v>
      </c>
      <c r="B218" t="str">
        <f>VLOOKUP(C218,属性!A:D,2,FALSE)</f>
        <v>瑞幸</v>
      </c>
      <c r="C218" t="s">
        <v>11</v>
      </c>
      <c r="D218" s="7">
        <f>VLOOKUP(C218,属性!A:D,3,FALSE)</f>
        <v>46076</v>
      </c>
      <c r="E218" s="7" t="str">
        <f>VLOOKUP(C218,属性!A:D,4,FALSE)</f>
        <v>否</v>
      </c>
      <c r="F218" t="s">
        <v>440</v>
      </c>
      <c r="G218" t="s">
        <v>441</v>
      </c>
      <c r="H218" s="7">
        <v>46079</v>
      </c>
      <c r="I218" t="s">
        <v>52</v>
      </c>
      <c r="J218" t="s">
        <v>30</v>
      </c>
      <c r="K218" s="7">
        <v>46082</v>
      </c>
    </row>
    <row r="219" spans="1:11">
      <c r="A219">
        <v>218</v>
      </c>
      <c r="B219" t="str">
        <f>VLOOKUP(C219,属性!A:D,2,FALSE)</f>
        <v>瑞幸</v>
      </c>
      <c r="C219" t="s">
        <v>11</v>
      </c>
      <c r="D219" s="7">
        <f>VLOOKUP(C219,属性!A:D,3,FALSE)</f>
        <v>46076</v>
      </c>
      <c r="E219" s="7" t="str">
        <f>VLOOKUP(C219,属性!A:D,4,FALSE)</f>
        <v>否</v>
      </c>
      <c r="F219" t="s">
        <v>442</v>
      </c>
      <c r="G219" t="s">
        <v>443</v>
      </c>
      <c r="H219" s="7">
        <v>46079</v>
      </c>
      <c r="I219" t="s">
        <v>444</v>
      </c>
      <c r="J219" t="s">
        <v>30</v>
      </c>
      <c r="K219" s="7">
        <v>46082</v>
      </c>
    </row>
    <row r="220" spans="1:11">
      <c r="A220">
        <v>219</v>
      </c>
      <c r="B220" t="str">
        <f>VLOOKUP(C220,属性!A:D,2,FALSE)</f>
        <v>瑞幸</v>
      </c>
      <c r="C220" t="s">
        <v>11</v>
      </c>
      <c r="D220" s="7">
        <f>VLOOKUP(C220,属性!A:D,3,FALSE)</f>
        <v>46076</v>
      </c>
      <c r="E220" s="7" t="str">
        <f>VLOOKUP(C220,属性!A:D,4,FALSE)</f>
        <v>否</v>
      </c>
      <c r="F220" t="s">
        <v>445</v>
      </c>
      <c r="G220" t="s">
        <v>446</v>
      </c>
      <c r="H220" s="7">
        <v>46079</v>
      </c>
      <c r="I220" t="s">
        <v>49</v>
      </c>
      <c r="J220" t="s">
        <v>30</v>
      </c>
      <c r="K220" s="7">
        <v>46082</v>
      </c>
    </row>
    <row r="221" spans="1:11">
      <c r="A221">
        <v>220</v>
      </c>
      <c r="B221" t="str">
        <f>VLOOKUP(C221,属性!A:D,2,FALSE)</f>
        <v>瑞幸</v>
      </c>
      <c r="C221" t="s">
        <v>11</v>
      </c>
      <c r="D221" s="7">
        <f>VLOOKUP(C221,属性!A:D,3,FALSE)</f>
        <v>46076</v>
      </c>
      <c r="E221" s="7" t="str">
        <f>VLOOKUP(C221,属性!A:D,4,FALSE)</f>
        <v>否</v>
      </c>
      <c r="F221" t="s">
        <v>447</v>
      </c>
      <c r="G221" t="s">
        <v>448</v>
      </c>
      <c r="H221" s="7">
        <v>46079</v>
      </c>
      <c r="I221" t="s">
        <v>348</v>
      </c>
      <c r="J221" t="s">
        <v>30</v>
      </c>
      <c r="K221" s="7">
        <v>46082</v>
      </c>
    </row>
    <row r="222" hidden="1" spans="1:11">
      <c r="A222">
        <v>221</v>
      </c>
      <c r="B222" t="str">
        <f>VLOOKUP(C222,属性!A:D,2,FALSE)</f>
        <v>瑞幸</v>
      </c>
      <c r="C222" t="s">
        <v>11</v>
      </c>
      <c r="D222" s="7">
        <f>VLOOKUP(C222,属性!A:D,3,FALSE)</f>
        <v>46076</v>
      </c>
      <c r="E222" s="7" t="str">
        <f>VLOOKUP(C222,属性!A:D,4,FALSE)</f>
        <v>否</v>
      </c>
      <c r="F222" t="s">
        <v>428</v>
      </c>
      <c r="G222" t="s">
        <v>449</v>
      </c>
      <c r="H222" s="7">
        <v>46079</v>
      </c>
      <c r="I222" t="s">
        <v>74</v>
      </c>
      <c r="J222" t="s">
        <v>19</v>
      </c>
      <c r="K222" s="7">
        <v>46082</v>
      </c>
    </row>
    <row r="223" hidden="1" spans="1:11">
      <c r="A223">
        <v>222</v>
      </c>
      <c r="B223" t="str">
        <f>VLOOKUP(C223,属性!A:D,2,FALSE)</f>
        <v>瑞幸</v>
      </c>
      <c r="C223" t="s">
        <v>11</v>
      </c>
      <c r="D223" s="7">
        <f>VLOOKUP(C223,属性!A:D,3,FALSE)</f>
        <v>46076</v>
      </c>
      <c r="E223" s="7" t="str">
        <f>VLOOKUP(C223,属性!A:D,4,FALSE)</f>
        <v>否</v>
      </c>
      <c r="F223" t="s">
        <v>450</v>
      </c>
      <c r="G223" t="s">
        <v>451</v>
      </c>
      <c r="H223" s="7">
        <v>46078</v>
      </c>
      <c r="I223" t="s">
        <v>119</v>
      </c>
      <c r="J223" t="s">
        <v>19</v>
      </c>
      <c r="K223" s="7">
        <v>46082</v>
      </c>
    </row>
    <row r="224" spans="1:11">
      <c r="A224">
        <v>223</v>
      </c>
      <c r="B224" t="str">
        <f>VLOOKUP(C224,属性!A:D,2,FALSE)</f>
        <v>瑞幸</v>
      </c>
      <c r="C224" t="s">
        <v>11</v>
      </c>
      <c r="D224" s="7">
        <f>VLOOKUP(C224,属性!A:D,3,FALSE)</f>
        <v>46076</v>
      </c>
      <c r="E224" s="7" t="str">
        <f>VLOOKUP(C224,属性!A:D,4,FALSE)</f>
        <v>否</v>
      </c>
      <c r="F224" t="s">
        <v>452</v>
      </c>
      <c r="G224" t="s">
        <v>453</v>
      </c>
      <c r="H224" s="7">
        <v>46078</v>
      </c>
      <c r="I224" t="s">
        <v>49</v>
      </c>
      <c r="J224" t="s">
        <v>30</v>
      </c>
      <c r="K224" s="7">
        <v>46082</v>
      </c>
    </row>
    <row r="225" hidden="1" spans="1:11">
      <c r="A225">
        <v>224</v>
      </c>
      <c r="B225" t="str">
        <f>VLOOKUP(C225,属性!A:D,2,FALSE)</f>
        <v>瑞幸</v>
      </c>
      <c r="C225" t="s">
        <v>11</v>
      </c>
      <c r="D225" s="7">
        <f>VLOOKUP(C225,属性!A:D,3,FALSE)</f>
        <v>46076</v>
      </c>
      <c r="E225" s="7" t="str">
        <f>VLOOKUP(C225,属性!A:D,4,FALSE)</f>
        <v>否</v>
      </c>
      <c r="F225" t="s">
        <v>454</v>
      </c>
      <c r="G225" t="s">
        <v>455</v>
      </c>
      <c r="H225" s="7">
        <v>46078</v>
      </c>
      <c r="I225" t="s">
        <v>14</v>
      </c>
      <c r="J225" t="s">
        <v>15</v>
      </c>
      <c r="K225" s="7">
        <v>46082</v>
      </c>
    </row>
    <row r="226" hidden="1" spans="1:11">
      <c r="A226">
        <v>225</v>
      </c>
      <c r="B226" t="str">
        <f>VLOOKUP(C226,属性!A:D,2,FALSE)</f>
        <v>瑞幸</v>
      </c>
      <c r="C226" t="s">
        <v>11</v>
      </c>
      <c r="D226" s="7">
        <f>VLOOKUP(C226,属性!A:D,3,FALSE)</f>
        <v>46076</v>
      </c>
      <c r="E226" s="7" t="str">
        <f>VLOOKUP(C226,属性!A:D,4,FALSE)</f>
        <v>否</v>
      </c>
      <c r="F226" t="s">
        <v>456</v>
      </c>
      <c r="G226" t="s">
        <v>457</v>
      </c>
      <c r="H226" s="7">
        <v>46078</v>
      </c>
      <c r="I226" t="s">
        <v>119</v>
      </c>
      <c r="J226" t="s">
        <v>15</v>
      </c>
      <c r="K226" s="7">
        <v>46082</v>
      </c>
    </row>
    <row r="227" hidden="1" spans="1:11">
      <c r="A227">
        <v>226</v>
      </c>
      <c r="B227" t="str">
        <f>VLOOKUP(C227,属性!A:D,2,FALSE)</f>
        <v>瑞幸</v>
      </c>
      <c r="C227" t="s">
        <v>11</v>
      </c>
      <c r="D227" s="7">
        <f>VLOOKUP(C227,属性!A:D,3,FALSE)</f>
        <v>46076</v>
      </c>
      <c r="E227" s="7" t="str">
        <f>VLOOKUP(C227,属性!A:D,4,FALSE)</f>
        <v>否</v>
      </c>
      <c r="F227" t="s">
        <v>458</v>
      </c>
      <c r="G227" t="s">
        <v>459</v>
      </c>
      <c r="H227" s="7">
        <v>46078</v>
      </c>
      <c r="I227" t="s">
        <v>217</v>
      </c>
      <c r="J227" t="s">
        <v>19</v>
      </c>
      <c r="K227" s="7">
        <v>46082</v>
      </c>
    </row>
    <row r="228" hidden="1" spans="1:11">
      <c r="A228">
        <v>227</v>
      </c>
      <c r="B228" t="str">
        <f>VLOOKUP(C228,属性!A:D,2,FALSE)</f>
        <v>瑞幸</v>
      </c>
      <c r="C228" t="s">
        <v>11</v>
      </c>
      <c r="D228" s="7">
        <f>VLOOKUP(C228,属性!A:D,3,FALSE)</f>
        <v>46076</v>
      </c>
      <c r="E228" s="7" t="str">
        <f>VLOOKUP(C228,属性!A:D,4,FALSE)</f>
        <v>否</v>
      </c>
      <c r="F228" t="s">
        <v>460</v>
      </c>
      <c r="G228" t="s">
        <v>461</v>
      </c>
      <c r="H228" s="7">
        <v>46078</v>
      </c>
      <c r="I228" t="s">
        <v>33</v>
      </c>
      <c r="J228" t="s">
        <v>15</v>
      </c>
      <c r="K228" s="7">
        <v>46082</v>
      </c>
    </row>
    <row r="229" hidden="1" spans="1:11">
      <c r="A229">
        <v>228</v>
      </c>
      <c r="B229" t="str">
        <f>VLOOKUP(C229,属性!A:D,2,FALSE)</f>
        <v>瑞幸</v>
      </c>
      <c r="C229" t="s">
        <v>11</v>
      </c>
      <c r="D229" s="7">
        <f>VLOOKUP(C229,属性!A:D,3,FALSE)</f>
        <v>46076</v>
      </c>
      <c r="E229" s="7" t="str">
        <f>VLOOKUP(C229,属性!A:D,4,FALSE)</f>
        <v>否</v>
      </c>
      <c r="F229" t="s">
        <v>462</v>
      </c>
      <c r="G229" t="s">
        <v>463</v>
      </c>
      <c r="H229" s="7">
        <v>46078</v>
      </c>
      <c r="I229" t="s">
        <v>217</v>
      </c>
      <c r="J229" t="s">
        <v>19</v>
      </c>
      <c r="K229" s="7">
        <v>46082</v>
      </c>
    </row>
    <row r="230" hidden="1" spans="1:11">
      <c r="A230">
        <v>229</v>
      </c>
      <c r="B230" t="str">
        <f>VLOOKUP(C230,属性!A:D,2,FALSE)</f>
        <v>瑞幸</v>
      </c>
      <c r="C230" t="s">
        <v>11</v>
      </c>
      <c r="D230" s="7">
        <f>VLOOKUP(C230,属性!A:D,3,FALSE)</f>
        <v>46076</v>
      </c>
      <c r="E230" s="7" t="str">
        <f>VLOOKUP(C230,属性!A:D,4,FALSE)</f>
        <v>否</v>
      </c>
      <c r="F230" t="s">
        <v>464</v>
      </c>
      <c r="G230" t="s">
        <v>465</v>
      </c>
      <c r="H230" s="7">
        <v>46078</v>
      </c>
      <c r="I230" t="s">
        <v>119</v>
      </c>
      <c r="J230" t="s">
        <v>19</v>
      </c>
      <c r="K230" s="7">
        <v>46082</v>
      </c>
    </row>
    <row r="231" spans="1:11">
      <c r="A231">
        <v>230</v>
      </c>
      <c r="B231" t="str">
        <f>VLOOKUP(C231,属性!A:D,2,FALSE)</f>
        <v>瑞幸</v>
      </c>
      <c r="C231" t="s">
        <v>11</v>
      </c>
      <c r="D231" s="7">
        <f>VLOOKUP(C231,属性!A:D,3,FALSE)</f>
        <v>46076</v>
      </c>
      <c r="E231" s="7" t="str">
        <f>VLOOKUP(C231,属性!A:D,4,FALSE)</f>
        <v>否</v>
      </c>
      <c r="F231" t="s">
        <v>466</v>
      </c>
      <c r="G231" t="s">
        <v>467</v>
      </c>
      <c r="H231" s="7">
        <v>46078</v>
      </c>
      <c r="I231" t="s">
        <v>38</v>
      </c>
      <c r="J231" t="s">
        <v>30</v>
      </c>
      <c r="K231" s="7">
        <v>46082</v>
      </c>
    </row>
    <row r="232" hidden="1" spans="1:11">
      <c r="A232">
        <v>231</v>
      </c>
      <c r="B232" t="str">
        <f>VLOOKUP(C232,属性!A:D,2,FALSE)</f>
        <v>瑞幸</v>
      </c>
      <c r="C232" t="s">
        <v>11</v>
      </c>
      <c r="D232" s="7">
        <f>VLOOKUP(C232,属性!A:D,3,FALSE)</f>
        <v>46076</v>
      </c>
      <c r="E232" s="7" t="str">
        <f>VLOOKUP(C232,属性!A:D,4,FALSE)</f>
        <v>否</v>
      </c>
      <c r="F232" t="s">
        <v>468</v>
      </c>
      <c r="G232" t="s">
        <v>469</v>
      </c>
      <c r="H232" s="7">
        <v>46078</v>
      </c>
      <c r="I232" t="s">
        <v>52</v>
      </c>
      <c r="J232" t="s">
        <v>19</v>
      </c>
      <c r="K232" s="7">
        <v>46082</v>
      </c>
    </row>
    <row r="233" hidden="1" spans="1:11">
      <c r="A233">
        <v>232</v>
      </c>
      <c r="B233" t="str">
        <f>VLOOKUP(C233,属性!A:D,2,FALSE)</f>
        <v>瑞幸</v>
      </c>
      <c r="C233" t="s">
        <v>11</v>
      </c>
      <c r="D233" s="7">
        <f>VLOOKUP(C233,属性!A:D,3,FALSE)</f>
        <v>46076</v>
      </c>
      <c r="E233" s="7" t="str">
        <f>VLOOKUP(C233,属性!A:D,4,FALSE)</f>
        <v>否</v>
      </c>
      <c r="F233" t="s">
        <v>470</v>
      </c>
      <c r="G233" t="s">
        <v>471</v>
      </c>
      <c r="H233" s="7">
        <v>46078</v>
      </c>
      <c r="I233" t="s">
        <v>14</v>
      </c>
      <c r="J233" t="s">
        <v>15</v>
      </c>
      <c r="K233" s="7">
        <v>46082</v>
      </c>
    </row>
    <row r="234" spans="1:11">
      <c r="A234">
        <v>233</v>
      </c>
      <c r="B234" t="str">
        <f>VLOOKUP(C234,属性!A:D,2,FALSE)</f>
        <v>瑞幸</v>
      </c>
      <c r="C234" t="s">
        <v>11</v>
      </c>
      <c r="D234" s="7">
        <f>VLOOKUP(C234,属性!A:D,3,FALSE)</f>
        <v>46076</v>
      </c>
      <c r="E234" s="7" t="str">
        <f>VLOOKUP(C234,属性!A:D,4,FALSE)</f>
        <v>否</v>
      </c>
      <c r="F234" t="s">
        <v>472</v>
      </c>
      <c r="G234" t="s">
        <v>473</v>
      </c>
      <c r="H234" s="7">
        <v>46078</v>
      </c>
      <c r="I234" t="s">
        <v>77</v>
      </c>
      <c r="J234" t="s">
        <v>30</v>
      </c>
      <c r="K234" s="7">
        <v>46082</v>
      </c>
    </row>
    <row r="235" hidden="1" spans="1:11">
      <c r="A235">
        <v>234</v>
      </c>
      <c r="B235" t="str">
        <f>VLOOKUP(C235,属性!A:D,2,FALSE)</f>
        <v>瑞幸</v>
      </c>
      <c r="C235" t="s">
        <v>11</v>
      </c>
      <c r="D235" s="7">
        <f>VLOOKUP(C235,属性!A:D,3,FALSE)</f>
        <v>46076</v>
      </c>
      <c r="E235" s="7" t="str">
        <f>VLOOKUP(C235,属性!A:D,4,FALSE)</f>
        <v>否</v>
      </c>
      <c r="F235" t="s">
        <v>474</v>
      </c>
      <c r="G235" t="s">
        <v>475</v>
      </c>
      <c r="H235" s="7">
        <v>46078</v>
      </c>
      <c r="I235" t="s">
        <v>22</v>
      </c>
      <c r="J235" t="s">
        <v>15</v>
      </c>
      <c r="K235" s="7">
        <v>46082</v>
      </c>
    </row>
    <row r="236" hidden="1" spans="1:11">
      <c r="A236">
        <v>235</v>
      </c>
      <c r="B236" t="str">
        <f>VLOOKUP(C236,属性!A:D,2,FALSE)</f>
        <v>瑞幸</v>
      </c>
      <c r="C236" t="s">
        <v>11</v>
      </c>
      <c r="D236" s="7">
        <f>VLOOKUP(C236,属性!A:D,3,FALSE)</f>
        <v>46076</v>
      </c>
      <c r="E236" s="7" t="str">
        <f>VLOOKUP(C236,属性!A:D,4,FALSE)</f>
        <v>否</v>
      </c>
      <c r="F236" t="s">
        <v>476</v>
      </c>
      <c r="G236" t="s">
        <v>477</v>
      </c>
      <c r="H236" s="7">
        <v>46078</v>
      </c>
      <c r="I236" t="s">
        <v>52</v>
      </c>
      <c r="J236" t="s">
        <v>15</v>
      </c>
      <c r="K236" s="7">
        <v>46082</v>
      </c>
    </row>
    <row r="237" spans="1:11">
      <c r="A237">
        <v>236</v>
      </c>
      <c r="B237" t="str">
        <f>VLOOKUP(C237,属性!A:D,2,FALSE)</f>
        <v>瑞幸</v>
      </c>
      <c r="C237" t="s">
        <v>11</v>
      </c>
      <c r="D237" s="7">
        <f>VLOOKUP(C237,属性!A:D,3,FALSE)</f>
        <v>46076</v>
      </c>
      <c r="E237" s="7" t="str">
        <f>VLOOKUP(C237,属性!A:D,4,FALSE)</f>
        <v>否</v>
      </c>
      <c r="F237" t="s">
        <v>478</v>
      </c>
      <c r="G237" t="s">
        <v>479</v>
      </c>
      <c r="H237" s="7">
        <v>46078</v>
      </c>
      <c r="I237" t="s">
        <v>179</v>
      </c>
      <c r="J237" t="s">
        <v>30</v>
      </c>
      <c r="K237" s="7">
        <v>46082</v>
      </c>
    </row>
    <row r="238" spans="1:11">
      <c r="A238">
        <v>237</v>
      </c>
      <c r="B238" t="str">
        <f>VLOOKUP(C238,属性!A:D,2,FALSE)</f>
        <v>瑞幸</v>
      </c>
      <c r="C238" t="s">
        <v>11</v>
      </c>
      <c r="D238" s="7">
        <f>VLOOKUP(C238,属性!A:D,3,FALSE)</f>
        <v>46076</v>
      </c>
      <c r="E238" s="7" t="str">
        <f>VLOOKUP(C238,属性!A:D,4,FALSE)</f>
        <v>否</v>
      </c>
      <c r="F238" t="s">
        <v>480</v>
      </c>
      <c r="G238" t="s">
        <v>481</v>
      </c>
      <c r="H238" s="7">
        <v>46078</v>
      </c>
      <c r="I238" t="s">
        <v>112</v>
      </c>
      <c r="J238" t="s">
        <v>30</v>
      </c>
      <c r="K238" s="7">
        <v>46082</v>
      </c>
    </row>
    <row r="239" spans="1:11">
      <c r="A239">
        <v>238</v>
      </c>
      <c r="B239" t="str">
        <f>VLOOKUP(C239,属性!A:D,2,FALSE)</f>
        <v>瑞幸</v>
      </c>
      <c r="C239" t="s">
        <v>11</v>
      </c>
      <c r="D239" s="7">
        <f>VLOOKUP(C239,属性!A:D,3,FALSE)</f>
        <v>46076</v>
      </c>
      <c r="E239" s="7" t="str">
        <f>VLOOKUP(C239,属性!A:D,4,FALSE)</f>
        <v>否</v>
      </c>
      <c r="F239" t="s">
        <v>482</v>
      </c>
      <c r="G239" t="s">
        <v>483</v>
      </c>
      <c r="H239" s="7">
        <v>46078</v>
      </c>
      <c r="I239" t="s">
        <v>138</v>
      </c>
      <c r="J239" t="s">
        <v>30</v>
      </c>
      <c r="K239" s="7">
        <v>46082</v>
      </c>
    </row>
    <row r="240" spans="1:11">
      <c r="A240">
        <v>239</v>
      </c>
      <c r="B240" t="str">
        <f>VLOOKUP(C240,属性!A:D,2,FALSE)</f>
        <v>瑞幸</v>
      </c>
      <c r="C240" t="s">
        <v>11</v>
      </c>
      <c r="D240" s="7">
        <f>VLOOKUP(C240,属性!A:D,3,FALSE)</f>
        <v>46076</v>
      </c>
      <c r="E240" s="7" t="str">
        <f>VLOOKUP(C240,属性!A:D,4,FALSE)</f>
        <v>否</v>
      </c>
      <c r="F240" t="s">
        <v>484</v>
      </c>
      <c r="G240" t="s">
        <v>485</v>
      </c>
      <c r="H240" s="7">
        <v>46077</v>
      </c>
      <c r="I240" t="s">
        <v>38</v>
      </c>
      <c r="J240" t="s">
        <v>30</v>
      </c>
      <c r="K240" s="7">
        <v>46082</v>
      </c>
    </row>
    <row r="241" hidden="1" spans="1:11">
      <c r="A241">
        <v>240</v>
      </c>
      <c r="B241" t="str">
        <f>VLOOKUP(C241,属性!A:D,2,FALSE)</f>
        <v>瑞幸</v>
      </c>
      <c r="C241" t="s">
        <v>11</v>
      </c>
      <c r="D241" s="7">
        <f>VLOOKUP(C241,属性!A:D,3,FALSE)</f>
        <v>46076</v>
      </c>
      <c r="E241" s="7" t="str">
        <f>VLOOKUP(C241,属性!A:D,4,FALSE)</f>
        <v>否</v>
      </c>
      <c r="F241" t="s">
        <v>486</v>
      </c>
      <c r="G241" t="s">
        <v>487</v>
      </c>
      <c r="H241" s="7">
        <v>46078</v>
      </c>
      <c r="I241" t="s">
        <v>52</v>
      </c>
      <c r="J241" t="s">
        <v>19</v>
      </c>
      <c r="K241" s="7">
        <v>46082</v>
      </c>
    </row>
    <row r="242" hidden="1" spans="1:11">
      <c r="A242">
        <v>241</v>
      </c>
      <c r="B242" t="str">
        <f>VLOOKUP(C242,属性!A:D,2,FALSE)</f>
        <v>瑞幸</v>
      </c>
      <c r="C242" t="s">
        <v>11</v>
      </c>
      <c r="D242" s="7">
        <f>VLOOKUP(C242,属性!A:D,3,FALSE)</f>
        <v>46076</v>
      </c>
      <c r="E242" s="7" t="str">
        <f>VLOOKUP(C242,属性!A:D,4,FALSE)</f>
        <v>否</v>
      </c>
      <c r="F242" t="s">
        <v>488</v>
      </c>
      <c r="G242" t="s">
        <v>489</v>
      </c>
      <c r="H242" s="7">
        <v>46078</v>
      </c>
      <c r="I242" t="s">
        <v>33</v>
      </c>
      <c r="J242" t="s">
        <v>19</v>
      </c>
      <c r="K242" s="7">
        <v>46082</v>
      </c>
    </row>
    <row r="243" spans="1:11">
      <c r="A243">
        <v>242</v>
      </c>
      <c r="B243" t="str">
        <f>VLOOKUP(C243,属性!A:D,2,FALSE)</f>
        <v>瑞幸</v>
      </c>
      <c r="C243" t="s">
        <v>11</v>
      </c>
      <c r="D243" s="7">
        <f>VLOOKUP(C243,属性!A:D,3,FALSE)</f>
        <v>46076</v>
      </c>
      <c r="E243" s="7" t="str">
        <f>VLOOKUP(C243,属性!A:D,4,FALSE)</f>
        <v>否</v>
      </c>
      <c r="F243" t="s">
        <v>490</v>
      </c>
      <c r="G243" t="s">
        <v>491</v>
      </c>
      <c r="H243" s="7">
        <v>46078</v>
      </c>
      <c r="I243" t="s">
        <v>257</v>
      </c>
      <c r="J243" t="s">
        <v>30</v>
      </c>
      <c r="K243" s="7">
        <v>46082</v>
      </c>
    </row>
    <row r="244" hidden="1" spans="1:11">
      <c r="A244">
        <v>243</v>
      </c>
      <c r="B244" t="str">
        <f>VLOOKUP(C244,属性!A:D,2,FALSE)</f>
        <v>瑞幸</v>
      </c>
      <c r="C244" t="s">
        <v>11</v>
      </c>
      <c r="D244" s="7">
        <f>VLOOKUP(C244,属性!A:D,3,FALSE)</f>
        <v>46076</v>
      </c>
      <c r="E244" s="7" t="str">
        <f>VLOOKUP(C244,属性!A:D,4,FALSE)</f>
        <v>否</v>
      </c>
      <c r="F244" t="s">
        <v>492</v>
      </c>
      <c r="G244" t="s">
        <v>493</v>
      </c>
      <c r="H244" s="7">
        <v>46077</v>
      </c>
      <c r="I244" t="s">
        <v>22</v>
      </c>
      <c r="J244" t="s">
        <v>15</v>
      </c>
      <c r="K244" s="7">
        <v>46082</v>
      </c>
    </row>
    <row r="245" spans="1:11">
      <c r="A245">
        <v>244</v>
      </c>
      <c r="B245" t="str">
        <f>VLOOKUP(C245,属性!A:D,2,FALSE)</f>
        <v>瑞幸</v>
      </c>
      <c r="C245" t="s">
        <v>11</v>
      </c>
      <c r="D245" s="7">
        <f>VLOOKUP(C245,属性!A:D,3,FALSE)</f>
        <v>46076</v>
      </c>
      <c r="E245" s="7" t="str">
        <f>VLOOKUP(C245,属性!A:D,4,FALSE)</f>
        <v>否</v>
      </c>
      <c r="F245" t="s">
        <v>494</v>
      </c>
      <c r="G245" t="s">
        <v>495</v>
      </c>
      <c r="H245" s="7">
        <v>46077</v>
      </c>
      <c r="I245" t="s">
        <v>119</v>
      </c>
      <c r="J245" t="s">
        <v>30</v>
      </c>
      <c r="K245" s="7">
        <v>46082</v>
      </c>
    </row>
    <row r="246" spans="1:11">
      <c r="A246">
        <v>245</v>
      </c>
      <c r="B246" t="str">
        <f>VLOOKUP(C246,属性!A:D,2,FALSE)</f>
        <v>瑞幸</v>
      </c>
      <c r="C246" t="s">
        <v>11</v>
      </c>
      <c r="D246" s="7">
        <f>VLOOKUP(C246,属性!A:D,3,FALSE)</f>
        <v>46076</v>
      </c>
      <c r="E246" s="7" t="str">
        <f>VLOOKUP(C246,属性!A:D,4,FALSE)</f>
        <v>否</v>
      </c>
      <c r="F246" t="s">
        <v>171</v>
      </c>
      <c r="G246" t="s">
        <v>496</v>
      </c>
      <c r="H246" s="7">
        <v>46077</v>
      </c>
      <c r="I246" t="s">
        <v>85</v>
      </c>
      <c r="J246" t="s">
        <v>30</v>
      </c>
      <c r="K246" s="7">
        <v>46082</v>
      </c>
    </row>
    <row r="247" hidden="1" spans="1:11">
      <c r="A247">
        <v>246</v>
      </c>
      <c r="B247" t="str">
        <f>VLOOKUP(C247,属性!A:D,2,FALSE)</f>
        <v>瑞幸</v>
      </c>
      <c r="C247" t="s">
        <v>11</v>
      </c>
      <c r="D247" s="7">
        <f>VLOOKUP(C247,属性!A:D,3,FALSE)</f>
        <v>46076</v>
      </c>
      <c r="E247" s="7" t="str">
        <f>VLOOKUP(C247,属性!A:D,4,FALSE)</f>
        <v>否</v>
      </c>
      <c r="F247" t="s">
        <v>497</v>
      </c>
      <c r="G247" t="s">
        <v>498</v>
      </c>
      <c r="H247" s="7">
        <v>46077</v>
      </c>
      <c r="I247" t="s">
        <v>38</v>
      </c>
      <c r="J247" t="s">
        <v>19</v>
      </c>
      <c r="K247" s="7">
        <v>46082</v>
      </c>
    </row>
    <row r="248" hidden="1" spans="1:11">
      <c r="A248">
        <v>247</v>
      </c>
      <c r="B248" t="str">
        <f>VLOOKUP(C248,属性!A:D,2,FALSE)</f>
        <v>瑞幸</v>
      </c>
      <c r="C248" t="s">
        <v>11</v>
      </c>
      <c r="D248" s="7">
        <f>VLOOKUP(C248,属性!A:D,3,FALSE)</f>
        <v>46076</v>
      </c>
      <c r="E248" s="7" t="str">
        <f>VLOOKUP(C248,属性!A:D,4,FALSE)</f>
        <v>否</v>
      </c>
      <c r="F248" t="s">
        <v>171</v>
      </c>
      <c r="G248" t="s">
        <v>499</v>
      </c>
      <c r="H248" s="7">
        <v>46077</v>
      </c>
      <c r="I248" t="s">
        <v>74</v>
      </c>
      <c r="J248" t="s">
        <v>19</v>
      </c>
      <c r="K248" s="7">
        <v>46082</v>
      </c>
    </row>
    <row r="249" hidden="1" spans="1:11">
      <c r="A249">
        <v>248</v>
      </c>
      <c r="B249" t="str">
        <f>VLOOKUP(C249,属性!A:D,2,FALSE)</f>
        <v>瑞幸</v>
      </c>
      <c r="C249" t="s">
        <v>11</v>
      </c>
      <c r="D249" s="7">
        <f>VLOOKUP(C249,属性!A:D,3,FALSE)</f>
        <v>46076</v>
      </c>
      <c r="E249" s="7" t="str">
        <f>VLOOKUP(C249,属性!A:D,4,FALSE)</f>
        <v>否</v>
      </c>
      <c r="F249" t="s">
        <v>500</v>
      </c>
      <c r="G249" t="s">
        <v>501</v>
      </c>
      <c r="H249" s="7">
        <v>46077</v>
      </c>
      <c r="I249" t="s">
        <v>14</v>
      </c>
      <c r="J249" t="s">
        <v>19</v>
      </c>
      <c r="K249" s="7">
        <v>46082</v>
      </c>
    </row>
    <row r="250" spans="1:11">
      <c r="A250">
        <v>249</v>
      </c>
      <c r="B250" t="str">
        <f>VLOOKUP(C250,属性!A:D,2,FALSE)</f>
        <v>瑞幸</v>
      </c>
      <c r="C250" t="s">
        <v>11</v>
      </c>
      <c r="D250" s="7">
        <f>VLOOKUP(C250,属性!A:D,3,FALSE)</f>
        <v>46076</v>
      </c>
      <c r="E250" s="7" t="str">
        <f>VLOOKUP(C250,属性!A:D,4,FALSE)</f>
        <v>否</v>
      </c>
      <c r="F250" t="s">
        <v>171</v>
      </c>
      <c r="G250" t="s">
        <v>502</v>
      </c>
      <c r="H250" s="7">
        <v>46078</v>
      </c>
      <c r="I250" t="s">
        <v>14</v>
      </c>
      <c r="J250" t="s">
        <v>30</v>
      </c>
      <c r="K250" s="7">
        <v>46082</v>
      </c>
    </row>
    <row r="251" hidden="1" spans="1:11">
      <c r="A251">
        <v>250</v>
      </c>
      <c r="B251" t="str">
        <f>VLOOKUP(C251,属性!A:D,2,FALSE)</f>
        <v>瑞幸</v>
      </c>
      <c r="C251" t="s">
        <v>11</v>
      </c>
      <c r="D251" s="7">
        <f>VLOOKUP(C251,属性!A:D,3,FALSE)</f>
        <v>46076</v>
      </c>
      <c r="E251" s="7" t="str">
        <f>VLOOKUP(C251,属性!A:D,4,FALSE)</f>
        <v>否</v>
      </c>
      <c r="F251" t="s">
        <v>503</v>
      </c>
      <c r="G251" t="s">
        <v>504</v>
      </c>
      <c r="H251" s="7">
        <v>46077</v>
      </c>
      <c r="I251" t="s">
        <v>14</v>
      </c>
      <c r="J251" t="s">
        <v>15</v>
      </c>
      <c r="K251" s="7">
        <v>46082</v>
      </c>
    </row>
    <row r="252" spans="1:11">
      <c r="A252">
        <v>251</v>
      </c>
      <c r="B252" t="str">
        <f>VLOOKUP(C252,属性!A:D,2,FALSE)</f>
        <v>瑞幸</v>
      </c>
      <c r="C252" t="s">
        <v>11</v>
      </c>
      <c r="D252" s="7">
        <f>VLOOKUP(C252,属性!A:D,3,FALSE)</f>
        <v>46076</v>
      </c>
      <c r="E252" s="7" t="str">
        <f>VLOOKUP(C252,属性!A:D,4,FALSE)</f>
        <v>否</v>
      </c>
      <c r="F252" t="s">
        <v>505</v>
      </c>
      <c r="G252" t="s">
        <v>506</v>
      </c>
      <c r="H252" s="7">
        <v>46077</v>
      </c>
      <c r="I252" t="s">
        <v>348</v>
      </c>
      <c r="J252" t="s">
        <v>30</v>
      </c>
      <c r="K252" s="7">
        <v>46082</v>
      </c>
    </row>
    <row r="253" hidden="1" spans="1:11">
      <c r="A253">
        <v>252</v>
      </c>
      <c r="B253" t="str">
        <f>VLOOKUP(C253,属性!A:D,2,FALSE)</f>
        <v>瑞幸</v>
      </c>
      <c r="C253" t="s">
        <v>11</v>
      </c>
      <c r="D253" s="7">
        <f>VLOOKUP(C253,属性!A:D,3,FALSE)</f>
        <v>46076</v>
      </c>
      <c r="E253" s="7" t="str">
        <f>VLOOKUP(C253,属性!A:D,4,FALSE)</f>
        <v>否</v>
      </c>
      <c r="F253" t="s">
        <v>507</v>
      </c>
      <c r="G253" t="s">
        <v>508</v>
      </c>
      <c r="H253" s="7">
        <v>46076</v>
      </c>
      <c r="I253" t="s">
        <v>179</v>
      </c>
      <c r="J253" t="s">
        <v>19</v>
      </c>
      <c r="K253" s="7">
        <v>46082</v>
      </c>
    </row>
    <row r="254" spans="1:11">
      <c r="A254">
        <v>253</v>
      </c>
      <c r="B254" t="str">
        <f>VLOOKUP(C254,属性!A:D,2,FALSE)</f>
        <v>瑞幸</v>
      </c>
      <c r="C254" t="s">
        <v>11</v>
      </c>
      <c r="D254" s="7">
        <f>VLOOKUP(C254,属性!A:D,3,FALSE)</f>
        <v>46076</v>
      </c>
      <c r="E254" s="7" t="str">
        <f>VLOOKUP(C254,属性!A:D,4,FALSE)</f>
        <v>否</v>
      </c>
      <c r="F254" t="s">
        <v>416</v>
      </c>
      <c r="G254" t="s">
        <v>509</v>
      </c>
      <c r="H254" s="7">
        <v>46076</v>
      </c>
      <c r="I254" t="s">
        <v>14</v>
      </c>
      <c r="J254" t="s">
        <v>30</v>
      </c>
      <c r="K254" s="7">
        <v>46082</v>
      </c>
    </row>
    <row r="255" hidden="1" spans="1:11">
      <c r="A255">
        <v>254</v>
      </c>
      <c r="B255" t="str">
        <f>VLOOKUP(C255,属性!A:D,2,FALSE)</f>
        <v>瑞幸</v>
      </c>
      <c r="C255" t="s">
        <v>11</v>
      </c>
      <c r="D255" s="7">
        <f>VLOOKUP(C255,属性!A:D,3,FALSE)</f>
        <v>46076</v>
      </c>
      <c r="E255" s="7" t="str">
        <f>VLOOKUP(C255,属性!A:D,4,FALSE)</f>
        <v>否</v>
      </c>
      <c r="F255" t="s">
        <v>510</v>
      </c>
      <c r="G255" t="s">
        <v>511</v>
      </c>
      <c r="H255" s="7">
        <v>46079</v>
      </c>
      <c r="I255" t="s">
        <v>68</v>
      </c>
      <c r="J255" t="s">
        <v>19</v>
      </c>
      <c r="K255" s="7">
        <v>46082</v>
      </c>
    </row>
    <row r="256" hidden="1" spans="1:11">
      <c r="A256">
        <v>255</v>
      </c>
      <c r="B256" t="str">
        <f>VLOOKUP(C256,属性!A:D,2,FALSE)</f>
        <v>瑞幸</v>
      </c>
      <c r="C256" t="s">
        <v>11</v>
      </c>
      <c r="D256" s="7">
        <f>VLOOKUP(C256,属性!A:D,3,FALSE)</f>
        <v>46076</v>
      </c>
      <c r="E256" s="7" t="str">
        <f>VLOOKUP(C256,属性!A:D,4,FALSE)</f>
        <v>否</v>
      </c>
      <c r="F256" t="s">
        <v>512</v>
      </c>
      <c r="G256" t="s">
        <v>513</v>
      </c>
      <c r="H256" s="7">
        <v>46079</v>
      </c>
      <c r="I256" t="s">
        <v>77</v>
      </c>
      <c r="J256" t="s">
        <v>15</v>
      </c>
      <c r="K256" s="7">
        <v>46082</v>
      </c>
    </row>
    <row r="257" hidden="1" spans="1:11">
      <c r="A257">
        <v>256</v>
      </c>
      <c r="B257" t="str">
        <f>VLOOKUP(C257,属性!A:D,2,FALSE)</f>
        <v>瑞幸</v>
      </c>
      <c r="C257" t="s">
        <v>11</v>
      </c>
      <c r="D257" s="7">
        <f>VLOOKUP(C257,属性!A:D,3,FALSE)</f>
        <v>46076</v>
      </c>
      <c r="E257" s="7" t="str">
        <f>VLOOKUP(C257,属性!A:D,4,FALSE)</f>
        <v>否</v>
      </c>
      <c r="F257" t="s">
        <v>514</v>
      </c>
      <c r="G257" t="s">
        <v>515</v>
      </c>
      <c r="H257" s="7">
        <v>46078</v>
      </c>
      <c r="I257" t="s">
        <v>49</v>
      </c>
      <c r="J257" t="s">
        <v>15</v>
      </c>
      <c r="K257" s="7">
        <v>46082</v>
      </c>
    </row>
    <row r="258" hidden="1" spans="1:11">
      <c r="A258">
        <v>257</v>
      </c>
      <c r="B258" t="str">
        <f>VLOOKUP(C258,属性!A:D,2,FALSE)</f>
        <v>瑞幸</v>
      </c>
      <c r="C258" t="s">
        <v>11</v>
      </c>
      <c r="D258" s="7">
        <f>VLOOKUP(C258,属性!A:D,3,FALSE)</f>
        <v>46076</v>
      </c>
      <c r="E258" s="7" t="str">
        <f>VLOOKUP(C258,属性!A:D,4,FALSE)</f>
        <v>否</v>
      </c>
      <c r="F258" t="s">
        <v>516</v>
      </c>
      <c r="G258" t="s">
        <v>517</v>
      </c>
      <c r="H258" s="7">
        <v>46078</v>
      </c>
      <c r="I258" t="s">
        <v>18</v>
      </c>
      <c r="J258" t="s">
        <v>15</v>
      </c>
      <c r="K258" s="7">
        <v>46082</v>
      </c>
    </row>
    <row r="259" hidden="1" spans="1:11">
      <c r="A259">
        <v>258</v>
      </c>
      <c r="B259" t="str">
        <f>VLOOKUP(C259,属性!A:D,2,FALSE)</f>
        <v>瑞幸</v>
      </c>
      <c r="C259" t="s">
        <v>11</v>
      </c>
      <c r="D259" s="7">
        <f>VLOOKUP(C259,属性!A:D,3,FALSE)</f>
        <v>46076</v>
      </c>
      <c r="E259" s="7" t="str">
        <f>VLOOKUP(C259,属性!A:D,4,FALSE)</f>
        <v>否</v>
      </c>
      <c r="F259" t="s">
        <v>518</v>
      </c>
      <c r="G259" t="s">
        <v>519</v>
      </c>
      <c r="H259" s="7">
        <v>46079</v>
      </c>
      <c r="I259" t="s">
        <v>217</v>
      </c>
      <c r="J259" t="s">
        <v>19</v>
      </c>
      <c r="K259" s="7">
        <v>46082</v>
      </c>
    </row>
    <row r="260" hidden="1" spans="1:11">
      <c r="A260">
        <v>259</v>
      </c>
      <c r="B260" t="str">
        <f>VLOOKUP(C260,属性!A:D,2,FALSE)</f>
        <v>瑞幸</v>
      </c>
      <c r="C260" t="s">
        <v>11</v>
      </c>
      <c r="D260" s="7">
        <f>VLOOKUP(C260,属性!A:D,3,FALSE)</f>
        <v>46076</v>
      </c>
      <c r="E260" s="7" t="str">
        <f>VLOOKUP(C260,属性!A:D,4,FALSE)</f>
        <v>否</v>
      </c>
      <c r="F260" t="s">
        <v>520</v>
      </c>
      <c r="G260" t="s">
        <v>521</v>
      </c>
      <c r="H260" s="7">
        <v>46078</v>
      </c>
      <c r="I260" t="s">
        <v>254</v>
      </c>
      <c r="J260" t="s">
        <v>15</v>
      </c>
      <c r="K260" s="7">
        <v>46082</v>
      </c>
    </row>
    <row r="261" hidden="1" spans="1:11">
      <c r="A261">
        <v>260</v>
      </c>
      <c r="B261" t="str">
        <f>VLOOKUP(C261,属性!A:D,2,FALSE)</f>
        <v>瑞幸</v>
      </c>
      <c r="C261" t="s">
        <v>11</v>
      </c>
      <c r="D261" s="7">
        <f>VLOOKUP(C261,属性!A:D,3,FALSE)</f>
        <v>46076</v>
      </c>
      <c r="E261" s="7" t="str">
        <f>VLOOKUP(C261,属性!A:D,4,FALSE)</f>
        <v>否</v>
      </c>
      <c r="F261" t="s">
        <v>522</v>
      </c>
      <c r="G261" t="s">
        <v>523</v>
      </c>
      <c r="H261" s="7">
        <v>46078</v>
      </c>
      <c r="I261" t="s">
        <v>18</v>
      </c>
      <c r="J261" t="s">
        <v>19</v>
      </c>
      <c r="K261" s="7">
        <v>46082</v>
      </c>
    </row>
    <row r="262" spans="1:11">
      <c r="A262">
        <v>261</v>
      </c>
      <c r="B262" t="str">
        <f>VLOOKUP(C262,属性!A:D,2,FALSE)</f>
        <v>瑞幸</v>
      </c>
      <c r="C262" t="s">
        <v>11</v>
      </c>
      <c r="D262" s="7">
        <f>VLOOKUP(C262,属性!A:D,3,FALSE)</f>
        <v>46076</v>
      </c>
      <c r="E262" s="7" t="str">
        <f>VLOOKUP(C262,属性!A:D,4,FALSE)</f>
        <v>否</v>
      </c>
      <c r="F262" t="s">
        <v>524</v>
      </c>
      <c r="G262" t="s">
        <v>525</v>
      </c>
      <c r="H262" s="7">
        <v>46077</v>
      </c>
      <c r="I262" t="s">
        <v>77</v>
      </c>
      <c r="J262" t="s">
        <v>30</v>
      </c>
      <c r="K262" s="7">
        <v>46082</v>
      </c>
    </row>
    <row r="263" hidden="1" spans="1:11">
      <c r="A263">
        <v>262</v>
      </c>
      <c r="B263" t="str">
        <f>VLOOKUP(C263,属性!A:D,2,FALSE)</f>
        <v>瑞幸</v>
      </c>
      <c r="C263" t="s">
        <v>11</v>
      </c>
      <c r="D263" s="7">
        <f>VLOOKUP(C263,属性!A:D,3,FALSE)</f>
        <v>46076</v>
      </c>
      <c r="E263" s="7" t="str">
        <f>VLOOKUP(C263,属性!A:D,4,FALSE)</f>
        <v>否</v>
      </c>
      <c r="F263" t="s">
        <v>526</v>
      </c>
      <c r="G263" t="s">
        <v>527</v>
      </c>
      <c r="H263" s="7">
        <v>46076</v>
      </c>
      <c r="I263" t="s">
        <v>74</v>
      </c>
      <c r="J263" t="s">
        <v>19</v>
      </c>
      <c r="K263" s="7">
        <v>46082</v>
      </c>
    </row>
    <row r="264" hidden="1" spans="1:11">
      <c r="A264">
        <v>263</v>
      </c>
      <c r="B264" t="str">
        <f>VLOOKUP(C264,属性!A:D,2,FALSE)</f>
        <v>瑞幸</v>
      </c>
      <c r="C264" t="s">
        <v>11</v>
      </c>
      <c r="D264" s="7">
        <f>VLOOKUP(C264,属性!A:D,3,FALSE)</f>
        <v>46076</v>
      </c>
      <c r="E264" s="7" t="str">
        <f>VLOOKUP(C264,属性!A:D,4,FALSE)</f>
        <v>否</v>
      </c>
      <c r="F264" t="s">
        <v>528</v>
      </c>
      <c r="G264" t="s">
        <v>529</v>
      </c>
      <c r="H264" s="7">
        <v>46076</v>
      </c>
      <c r="I264" t="s">
        <v>257</v>
      </c>
      <c r="J264" t="s">
        <v>19</v>
      </c>
      <c r="K264" s="7">
        <v>46082</v>
      </c>
    </row>
    <row r="265" hidden="1" spans="1:11">
      <c r="A265">
        <v>264</v>
      </c>
      <c r="B265" t="str">
        <f>VLOOKUP(C265,属性!A:D,2,FALSE)</f>
        <v>瑞幸</v>
      </c>
      <c r="C265" t="s">
        <v>11</v>
      </c>
      <c r="D265" s="7">
        <f>VLOOKUP(C265,属性!A:D,3,FALSE)</f>
        <v>46076</v>
      </c>
      <c r="E265" s="7" t="str">
        <f>VLOOKUP(C265,属性!A:D,4,FALSE)</f>
        <v>否</v>
      </c>
      <c r="F265" t="s">
        <v>530</v>
      </c>
      <c r="G265" t="s">
        <v>531</v>
      </c>
      <c r="H265" s="7">
        <v>46076</v>
      </c>
      <c r="I265" t="s">
        <v>77</v>
      </c>
      <c r="J265" t="s">
        <v>15</v>
      </c>
      <c r="K265" s="7">
        <v>46082</v>
      </c>
    </row>
    <row r="266" hidden="1" spans="1:11">
      <c r="A266">
        <v>265</v>
      </c>
      <c r="B266" t="str">
        <f>VLOOKUP(C266,属性!A:D,2,FALSE)</f>
        <v>瑞幸</v>
      </c>
      <c r="C266" t="s">
        <v>11</v>
      </c>
      <c r="D266" s="7">
        <f>VLOOKUP(C266,属性!A:D,3,FALSE)</f>
        <v>46076</v>
      </c>
      <c r="E266" s="7" t="str">
        <f>VLOOKUP(C266,属性!A:D,4,FALSE)</f>
        <v>否</v>
      </c>
      <c r="F266" t="s">
        <v>532</v>
      </c>
      <c r="G266" t="s">
        <v>533</v>
      </c>
      <c r="H266" s="7">
        <v>46078</v>
      </c>
      <c r="I266" t="s">
        <v>112</v>
      </c>
      <c r="J266" t="s">
        <v>19</v>
      </c>
      <c r="K266" s="7">
        <v>46082</v>
      </c>
    </row>
    <row r="267" spans="1:11">
      <c r="A267">
        <v>266</v>
      </c>
      <c r="B267" t="str">
        <f>VLOOKUP(C267,属性!A:D,2,FALSE)</f>
        <v>瑞幸</v>
      </c>
      <c r="C267" t="s">
        <v>11</v>
      </c>
      <c r="D267" s="7">
        <f>VLOOKUP(C267,属性!A:D,3,FALSE)</f>
        <v>46076</v>
      </c>
      <c r="E267" s="7" t="str">
        <f>VLOOKUP(C267,属性!A:D,4,FALSE)</f>
        <v>否</v>
      </c>
      <c r="F267" t="s">
        <v>534</v>
      </c>
      <c r="G267" t="s">
        <v>535</v>
      </c>
      <c r="H267" s="7">
        <v>46078</v>
      </c>
      <c r="I267" t="s">
        <v>365</v>
      </c>
      <c r="J267" t="s">
        <v>30</v>
      </c>
      <c r="K267" s="7">
        <v>46082</v>
      </c>
    </row>
    <row r="268" spans="1:11">
      <c r="A268">
        <v>267</v>
      </c>
      <c r="B268" t="str">
        <f>VLOOKUP(C268,属性!A:D,2,FALSE)</f>
        <v>瑞幸</v>
      </c>
      <c r="C268" t="s">
        <v>11</v>
      </c>
      <c r="D268" s="7">
        <f>VLOOKUP(C268,属性!A:D,3,FALSE)</f>
        <v>46076</v>
      </c>
      <c r="E268" s="7" t="str">
        <f>VLOOKUP(C268,属性!A:D,4,FALSE)</f>
        <v>否</v>
      </c>
      <c r="F268" t="s">
        <v>536</v>
      </c>
      <c r="G268" t="s">
        <v>537</v>
      </c>
      <c r="H268" s="7">
        <v>46077</v>
      </c>
      <c r="I268" t="s">
        <v>365</v>
      </c>
      <c r="J268" t="s">
        <v>30</v>
      </c>
      <c r="K268" s="7">
        <v>46082</v>
      </c>
    </row>
    <row r="269" hidden="1" spans="1:11">
      <c r="A269">
        <v>268</v>
      </c>
      <c r="B269" t="str">
        <f>VLOOKUP(C269,属性!A:D,2,FALSE)</f>
        <v>瑞幸</v>
      </c>
      <c r="C269" t="s">
        <v>11</v>
      </c>
      <c r="D269" s="7">
        <f>VLOOKUP(C269,属性!A:D,3,FALSE)</f>
        <v>46076</v>
      </c>
      <c r="E269" s="7" t="str">
        <f>VLOOKUP(C269,属性!A:D,4,FALSE)</f>
        <v>否</v>
      </c>
      <c r="F269" t="s">
        <v>538</v>
      </c>
      <c r="G269" t="s">
        <v>539</v>
      </c>
      <c r="H269" s="7">
        <v>46076</v>
      </c>
      <c r="I269" t="s">
        <v>77</v>
      </c>
      <c r="J269" t="s">
        <v>15</v>
      </c>
      <c r="K269" s="7">
        <v>46082</v>
      </c>
    </row>
    <row r="270" hidden="1" spans="1:11">
      <c r="A270">
        <v>269</v>
      </c>
      <c r="B270" t="str">
        <f>VLOOKUP(C270,属性!A:D,2,FALSE)</f>
        <v>瑞幸</v>
      </c>
      <c r="C270" t="s">
        <v>11</v>
      </c>
      <c r="D270" s="7">
        <f>VLOOKUP(C270,属性!A:D,3,FALSE)</f>
        <v>46076</v>
      </c>
      <c r="E270" s="7" t="str">
        <f>VLOOKUP(C270,属性!A:D,4,FALSE)</f>
        <v>否</v>
      </c>
      <c r="F270" t="s">
        <v>540</v>
      </c>
      <c r="G270" t="s">
        <v>541</v>
      </c>
      <c r="H270" s="7">
        <v>46078</v>
      </c>
      <c r="I270" t="s">
        <v>90</v>
      </c>
      <c r="J270" t="s">
        <v>19</v>
      </c>
      <c r="K270" s="7">
        <v>46082</v>
      </c>
    </row>
    <row r="271" hidden="1" spans="1:11">
      <c r="A271">
        <v>270</v>
      </c>
      <c r="B271" t="str">
        <f>VLOOKUP(C271,属性!A:D,2,FALSE)</f>
        <v>瑞幸</v>
      </c>
      <c r="C271" t="s">
        <v>11</v>
      </c>
      <c r="D271" s="7">
        <f>VLOOKUP(C271,属性!A:D,3,FALSE)</f>
        <v>46076</v>
      </c>
      <c r="E271" s="7" t="str">
        <f>VLOOKUP(C271,属性!A:D,4,FALSE)</f>
        <v>否</v>
      </c>
      <c r="F271" t="s">
        <v>542</v>
      </c>
      <c r="G271" t="s">
        <v>543</v>
      </c>
      <c r="H271" s="7">
        <v>46078</v>
      </c>
      <c r="I271" t="s">
        <v>22</v>
      </c>
      <c r="J271" t="s">
        <v>15</v>
      </c>
      <c r="K271" s="7">
        <v>46082</v>
      </c>
    </row>
    <row r="272" spans="1:11">
      <c r="A272">
        <v>271</v>
      </c>
      <c r="B272" t="str">
        <f>VLOOKUP(C272,属性!A:D,2,FALSE)</f>
        <v>瑞幸</v>
      </c>
      <c r="C272" t="s">
        <v>11</v>
      </c>
      <c r="D272" s="7">
        <f>VLOOKUP(C272,属性!A:D,3,FALSE)</f>
        <v>46076</v>
      </c>
      <c r="E272" s="7" t="str">
        <f>VLOOKUP(C272,属性!A:D,4,FALSE)</f>
        <v>否</v>
      </c>
      <c r="F272" t="s">
        <v>544</v>
      </c>
      <c r="G272" t="s">
        <v>545</v>
      </c>
      <c r="H272" s="7">
        <v>46077</v>
      </c>
      <c r="I272" t="s">
        <v>14</v>
      </c>
      <c r="J272" t="s">
        <v>30</v>
      </c>
      <c r="K272" s="7">
        <v>46082</v>
      </c>
    </row>
    <row r="273" spans="1:11">
      <c r="A273">
        <v>272</v>
      </c>
      <c r="B273" t="str">
        <f>VLOOKUP(C273,属性!A:D,2,FALSE)</f>
        <v>瑞幸</v>
      </c>
      <c r="C273" t="s">
        <v>11</v>
      </c>
      <c r="D273" s="7">
        <f>VLOOKUP(C273,属性!A:D,3,FALSE)</f>
        <v>46076</v>
      </c>
      <c r="E273" s="7" t="str">
        <f>VLOOKUP(C273,属性!A:D,4,FALSE)</f>
        <v>否</v>
      </c>
      <c r="F273" t="s">
        <v>546</v>
      </c>
      <c r="G273" t="s">
        <v>547</v>
      </c>
      <c r="H273" s="7">
        <v>46076</v>
      </c>
      <c r="I273" t="s">
        <v>74</v>
      </c>
      <c r="J273" t="s">
        <v>30</v>
      </c>
      <c r="K273" s="7">
        <v>46082</v>
      </c>
    </row>
    <row r="274" hidden="1" spans="1:11">
      <c r="A274">
        <v>273</v>
      </c>
      <c r="B274" t="str">
        <f>VLOOKUP(C274,属性!A:D,2,FALSE)</f>
        <v>瑞幸</v>
      </c>
      <c r="C274" t="s">
        <v>11</v>
      </c>
      <c r="D274" s="7">
        <f>VLOOKUP(C274,属性!A:D,3,FALSE)</f>
        <v>46076</v>
      </c>
      <c r="E274" s="7" t="str">
        <f>VLOOKUP(C274,属性!A:D,4,FALSE)</f>
        <v>否</v>
      </c>
      <c r="F274" t="s">
        <v>548</v>
      </c>
      <c r="G274" t="s">
        <v>549</v>
      </c>
      <c r="H274" s="7">
        <v>46077</v>
      </c>
      <c r="I274" t="s">
        <v>179</v>
      </c>
      <c r="J274" t="s">
        <v>19</v>
      </c>
      <c r="K274" s="7">
        <v>46082</v>
      </c>
    </row>
    <row r="275" hidden="1" spans="1:11">
      <c r="A275">
        <v>274</v>
      </c>
      <c r="B275" t="str">
        <f>VLOOKUP(C275,属性!A:D,2,FALSE)</f>
        <v>瑞幸</v>
      </c>
      <c r="C275" t="s">
        <v>11</v>
      </c>
      <c r="D275" s="7">
        <f>VLOOKUP(C275,属性!A:D,3,FALSE)</f>
        <v>46076</v>
      </c>
      <c r="E275" s="7" t="str">
        <f>VLOOKUP(C275,属性!A:D,4,FALSE)</f>
        <v>否</v>
      </c>
      <c r="F275" t="s">
        <v>512</v>
      </c>
      <c r="G275" t="s">
        <v>550</v>
      </c>
      <c r="H275" s="7">
        <v>46078</v>
      </c>
      <c r="I275" t="s">
        <v>77</v>
      </c>
      <c r="J275" t="s">
        <v>19</v>
      </c>
      <c r="K275" s="7">
        <v>46082</v>
      </c>
    </row>
    <row r="276" hidden="1" spans="1:11">
      <c r="A276">
        <v>275</v>
      </c>
      <c r="B276" t="str">
        <f>VLOOKUP(C276,属性!A:D,2,FALSE)</f>
        <v>瑞幸</v>
      </c>
      <c r="C276" t="s">
        <v>11</v>
      </c>
      <c r="D276" s="7">
        <f>VLOOKUP(C276,属性!A:D,3,FALSE)</f>
        <v>46076</v>
      </c>
      <c r="E276" s="7" t="str">
        <f>VLOOKUP(C276,属性!A:D,4,FALSE)</f>
        <v>否</v>
      </c>
      <c r="F276" t="s">
        <v>551</v>
      </c>
      <c r="G276" t="s">
        <v>552</v>
      </c>
      <c r="H276" s="7">
        <v>46078</v>
      </c>
      <c r="I276" t="s">
        <v>68</v>
      </c>
      <c r="J276" t="s">
        <v>19</v>
      </c>
      <c r="K276" s="7">
        <v>46082</v>
      </c>
    </row>
    <row r="277" hidden="1" spans="1:11">
      <c r="A277">
        <v>276</v>
      </c>
      <c r="B277" t="str">
        <f>VLOOKUP(C277,属性!A:D,2,FALSE)</f>
        <v>瑞幸</v>
      </c>
      <c r="C277" t="s">
        <v>11</v>
      </c>
      <c r="D277" s="7">
        <f>VLOOKUP(C277,属性!A:D,3,FALSE)</f>
        <v>46076</v>
      </c>
      <c r="E277" s="7" t="str">
        <f>VLOOKUP(C277,属性!A:D,4,FALSE)</f>
        <v>否</v>
      </c>
      <c r="F277" t="s">
        <v>512</v>
      </c>
      <c r="G277" t="s">
        <v>553</v>
      </c>
      <c r="H277" s="7">
        <v>46078</v>
      </c>
      <c r="I277" t="s">
        <v>77</v>
      </c>
      <c r="J277" t="s">
        <v>19</v>
      </c>
      <c r="K277" s="7">
        <v>46082</v>
      </c>
    </row>
    <row r="278" hidden="1" spans="1:11">
      <c r="A278">
        <v>277</v>
      </c>
      <c r="B278" t="str">
        <f>VLOOKUP(C278,属性!A:D,2,FALSE)</f>
        <v>瑞幸</v>
      </c>
      <c r="C278" t="s">
        <v>11</v>
      </c>
      <c r="D278" s="7">
        <f>VLOOKUP(C278,属性!A:D,3,FALSE)</f>
        <v>46076</v>
      </c>
      <c r="E278" s="7" t="str">
        <f>VLOOKUP(C278,属性!A:D,4,FALSE)</f>
        <v>否</v>
      </c>
      <c r="F278" t="s">
        <v>554</v>
      </c>
      <c r="G278" t="s">
        <v>555</v>
      </c>
      <c r="H278" s="7">
        <v>46079</v>
      </c>
      <c r="I278" t="s">
        <v>254</v>
      </c>
      <c r="J278" t="s">
        <v>19</v>
      </c>
      <c r="K278" s="7">
        <v>46082</v>
      </c>
    </row>
    <row r="279" spans="1:11">
      <c r="A279">
        <v>278</v>
      </c>
      <c r="B279" t="str">
        <f>VLOOKUP(C279,属性!A:D,2,FALSE)</f>
        <v>瑞幸</v>
      </c>
      <c r="C279" t="s">
        <v>11</v>
      </c>
      <c r="D279" s="7">
        <f>VLOOKUP(C279,属性!A:D,3,FALSE)</f>
        <v>46076</v>
      </c>
      <c r="E279" s="7" t="str">
        <f>VLOOKUP(C279,属性!A:D,4,FALSE)</f>
        <v>否</v>
      </c>
      <c r="F279" t="s">
        <v>556</v>
      </c>
      <c r="G279" t="s">
        <v>557</v>
      </c>
      <c r="H279" s="7">
        <v>46078</v>
      </c>
      <c r="I279" t="s">
        <v>33</v>
      </c>
      <c r="J279" t="s">
        <v>30</v>
      </c>
      <c r="K279" s="7">
        <v>46082</v>
      </c>
    </row>
    <row r="280" hidden="1" spans="1:11">
      <c r="A280">
        <v>279</v>
      </c>
      <c r="B280" t="str">
        <f>VLOOKUP(C280,属性!A:D,2,FALSE)</f>
        <v>瑞幸</v>
      </c>
      <c r="C280" t="s">
        <v>11</v>
      </c>
      <c r="D280" s="7">
        <f>VLOOKUP(C280,属性!A:D,3,FALSE)</f>
        <v>46076</v>
      </c>
      <c r="E280" s="7" t="str">
        <f>VLOOKUP(C280,属性!A:D,4,FALSE)</f>
        <v>否</v>
      </c>
      <c r="F280" t="s">
        <v>558</v>
      </c>
      <c r="G280" t="s">
        <v>559</v>
      </c>
      <c r="H280" s="7">
        <v>46077</v>
      </c>
      <c r="I280" t="s">
        <v>254</v>
      </c>
      <c r="J280" t="s">
        <v>19</v>
      </c>
      <c r="K280" s="7">
        <v>46082</v>
      </c>
    </row>
    <row r="281" spans="1:11">
      <c r="A281">
        <v>280</v>
      </c>
      <c r="B281" t="str">
        <f>VLOOKUP(C281,属性!A:D,2,FALSE)</f>
        <v>瑞幸</v>
      </c>
      <c r="C281" t="s">
        <v>11</v>
      </c>
      <c r="D281" s="7">
        <f>VLOOKUP(C281,属性!A:D,3,FALSE)</f>
        <v>46076</v>
      </c>
      <c r="E281" s="7" t="str">
        <f>VLOOKUP(C281,属性!A:D,4,FALSE)</f>
        <v>否</v>
      </c>
      <c r="F281" t="s">
        <v>560</v>
      </c>
      <c r="G281" t="s">
        <v>561</v>
      </c>
      <c r="H281" s="7">
        <v>46076</v>
      </c>
      <c r="I281" t="s">
        <v>348</v>
      </c>
      <c r="J281" t="s">
        <v>30</v>
      </c>
      <c r="K281" s="7">
        <v>46082</v>
      </c>
    </row>
    <row r="282" hidden="1" spans="1:11">
      <c r="A282">
        <v>281</v>
      </c>
      <c r="B282" t="str">
        <f>VLOOKUP(C282,属性!A:D,2,FALSE)</f>
        <v>瑞幸</v>
      </c>
      <c r="C282" t="s">
        <v>11</v>
      </c>
      <c r="D282" s="7">
        <f>VLOOKUP(C282,属性!A:D,3,FALSE)</f>
        <v>46076</v>
      </c>
      <c r="E282" s="7" t="str">
        <f>VLOOKUP(C282,属性!A:D,4,FALSE)</f>
        <v>否</v>
      </c>
      <c r="F282" t="s">
        <v>562</v>
      </c>
      <c r="G282" t="s">
        <v>563</v>
      </c>
      <c r="H282" s="7">
        <v>46077</v>
      </c>
      <c r="I282" t="s">
        <v>14</v>
      </c>
      <c r="J282" t="s">
        <v>19</v>
      </c>
      <c r="K282" s="7">
        <v>46082</v>
      </c>
    </row>
    <row r="283" hidden="1" spans="1:11">
      <c r="A283">
        <v>282</v>
      </c>
      <c r="B283" t="str">
        <f>VLOOKUP(C283,属性!A:D,2,FALSE)</f>
        <v>瑞幸</v>
      </c>
      <c r="C283" t="s">
        <v>11</v>
      </c>
      <c r="D283" s="7">
        <f>VLOOKUP(C283,属性!A:D,3,FALSE)</f>
        <v>46076</v>
      </c>
      <c r="E283" s="7" t="str">
        <f>VLOOKUP(C283,属性!A:D,4,FALSE)</f>
        <v>否</v>
      </c>
      <c r="F283" t="s">
        <v>564</v>
      </c>
      <c r="G283" t="s">
        <v>565</v>
      </c>
      <c r="H283" s="7">
        <v>46078</v>
      </c>
      <c r="I283" t="s">
        <v>254</v>
      </c>
      <c r="J283" t="s">
        <v>15</v>
      </c>
      <c r="K283" s="7">
        <v>46082</v>
      </c>
    </row>
    <row r="284" hidden="1" spans="1:11">
      <c r="A284">
        <v>283</v>
      </c>
      <c r="B284" t="str">
        <f>VLOOKUP(C284,属性!A:D,2,FALSE)</f>
        <v>瑞幸</v>
      </c>
      <c r="C284" t="s">
        <v>11</v>
      </c>
      <c r="D284" s="7">
        <f>VLOOKUP(C284,属性!A:D,3,FALSE)</f>
        <v>46076</v>
      </c>
      <c r="E284" s="7" t="str">
        <f>VLOOKUP(C284,属性!A:D,4,FALSE)</f>
        <v>否</v>
      </c>
      <c r="F284" t="s">
        <v>566</v>
      </c>
      <c r="G284" t="s">
        <v>567</v>
      </c>
      <c r="H284" s="7">
        <v>46078</v>
      </c>
      <c r="I284" t="s">
        <v>77</v>
      </c>
      <c r="J284" t="s">
        <v>15</v>
      </c>
      <c r="K284" s="7">
        <v>46082</v>
      </c>
    </row>
    <row r="285" spans="1:11">
      <c r="A285">
        <v>284</v>
      </c>
      <c r="B285" t="str">
        <f>VLOOKUP(C285,属性!A:D,2,FALSE)</f>
        <v>瑞幸</v>
      </c>
      <c r="C285" t="s">
        <v>11</v>
      </c>
      <c r="D285" s="7">
        <f>VLOOKUP(C285,属性!A:D,3,FALSE)</f>
        <v>46076</v>
      </c>
      <c r="E285" s="7" t="str">
        <f>VLOOKUP(C285,属性!A:D,4,FALSE)</f>
        <v>否</v>
      </c>
      <c r="F285" t="s">
        <v>57</v>
      </c>
      <c r="G285" t="s">
        <v>568</v>
      </c>
      <c r="H285" s="7">
        <v>46077</v>
      </c>
      <c r="I285" t="s">
        <v>74</v>
      </c>
      <c r="J285" t="s">
        <v>30</v>
      </c>
      <c r="K285" s="7">
        <v>46082</v>
      </c>
    </row>
    <row r="286" hidden="1" spans="1:11">
      <c r="A286">
        <v>285</v>
      </c>
      <c r="B286" t="str">
        <f>VLOOKUP(C286,属性!A:D,2,FALSE)</f>
        <v>瑞幸</v>
      </c>
      <c r="C286" t="s">
        <v>11</v>
      </c>
      <c r="D286" s="7">
        <f>VLOOKUP(C286,属性!A:D,3,FALSE)</f>
        <v>46076</v>
      </c>
      <c r="E286" s="7" t="str">
        <f>VLOOKUP(C286,属性!A:D,4,FALSE)</f>
        <v>否</v>
      </c>
      <c r="F286" t="s">
        <v>171</v>
      </c>
      <c r="G286" t="s">
        <v>569</v>
      </c>
      <c r="H286" s="7">
        <v>46079</v>
      </c>
      <c r="I286" t="s">
        <v>74</v>
      </c>
      <c r="J286" t="s">
        <v>15</v>
      </c>
      <c r="K286" s="7">
        <v>46082</v>
      </c>
    </row>
    <row r="287" hidden="1" spans="1:11">
      <c r="A287">
        <v>286</v>
      </c>
      <c r="B287" t="str">
        <f>VLOOKUP(C287,属性!A:D,2,FALSE)</f>
        <v>瑞幸</v>
      </c>
      <c r="C287" t="s">
        <v>11</v>
      </c>
      <c r="D287" s="7">
        <f>VLOOKUP(C287,属性!A:D,3,FALSE)</f>
        <v>46076</v>
      </c>
      <c r="E287" s="7" t="str">
        <f>VLOOKUP(C287,属性!A:D,4,FALSE)</f>
        <v>否</v>
      </c>
      <c r="F287" t="s">
        <v>570</v>
      </c>
      <c r="G287" t="s">
        <v>571</v>
      </c>
      <c r="H287" s="7">
        <v>46079</v>
      </c>
      <c r="I287" t="s">
        <v>49</v>
      </c>
      <c r="J287" t="s">
        <v>15</v>
      </c>
      <c r="K287" s="7">
        <v>46082</v>
      </c>
    </row>
    <row r="288" hidden="1" spans="1:11">
      <c r="A288">
        <v>287</v>
      </c>
      <c r="B288" t="str">
        <f>VLOOKUP(C288,属性!A:D,2,FALSE)</f>
        <v>瑞幸</v>
      </c>
      <c r="C288" t="s">
        <v>11</v>
      </c>
      <c r="D288" s="7">
        <f>VLOOKUP(C288,属性!A:D,3,FALSE)</f>
        <v>46076</v>
      </c>
      <c r="E288" s="7" t="str">
        <f>VLOOKUP(C288,属性!A:D,4,FALSE)</f>
        <v>否</v>
      </c>
      <c r="F288" t="s">
        <v>572</v>
      </c>
      <c r="G288" t="s">
        <v>573</v>
      </c>
      <c r="H288" s="7">
        <v>46079</v>
      </c>
      <c r="I288" t="s">
        <v>90</v>
      </c>
      <c r="J288" t="s">
        <v>15</v>
      </c>
      <c r="K288" s="7">
        <v>46082</v>
      </c>
    </row>
    <row r="289" hidden="1" spans="1:11">
      <c r="A289">
        <v>288</v>
      </c>
      <c r="B289" t="str">
        <f>VLOOKUP(C289,属性!A:D,2,FALSE)</f>
        <v>瑞幸</v>
      </c>
      <c r="C289" t="s">
        <v>11</v>
      </c>
      <c r="D289" s="7">
        <f>VLOOKUP(C289,属性!A:D,3,FALSE)</f>
        <v>46076</v>
      </c>
      <c r="E289" s="7" t="str">
        <f>VLOOKUP(C289,属性!A:D,4,FALSE)</f>
        <v>否</v>
      </c>
      <c r="F289" t="s">
        <v>574</v>
      </c>
      <c r="G289" t="s">
        <v>575</v>
      </c>
      <c r="H289" s="7">
        <v>46078</v>
      </c>
      <c r="I289" t="s">
        <v>254</v>
      </c>
      <c r="J289" t="s">
        <v>19</v>
      </c>
      <c r="K289" s="7">
        <v>46082</v>
      </c>
    </row>
    <row r="290" hidden="1" spans="1:11">
      <c r="A290">
        <v>289</v>
      </c>
      <c r="B290" t="str">
        <f>VLOOKUP(C290,属性!A:D,2,FALSE)</f>
        <v>瑞幸</v>
      </c>
      <c r="C290" t="s">
        <v>11</v>
      </c>
      <c r="D290" s="7">
        <f>VLOOKUP(C290,属性!A:D,3,FALSE)</f>
        <v>46076</v>
      </c>
      <c r="E290" s="7" t="str">
        <f>VLOOKUP(C290,属性!A:D,4,FALSE)</f>
        <v>否</v>
      </c>
      <c r="F290" t="s">
        <v>576</v>
      </c>
      <c r="G290" t="s">
        <v>577</v>
      </c>
      <c r="H290" s="7">
        <v>46079</v>
      </c>
      <c r="I290" t="s">
        <v>14</v>
      </c>
      <c r="J290" t="s">
        <v>15</v>
      </c>
      <c r="K290" s="7">
        <v>46082</v>
      </c>
    </row>
    <row r="291" spans="1:11">
      <c r="A291">
        <v>290</v>
      </c>
      <c r="B291" t="str">
        <f>VLOOKUP(C291,属性!A:D,2,FALSE)</f>
        <v>瑞幸</v>
      </c>
      <c r="C291" t="s">
        <v>11</v>
      </c>
      <c r="D291" s="7">
        <f>VLOOKUP(C291,属性!A:D,3,FALSE)</f>
        <v>46076</v>
      </c>
      <c r="E291" s="7" t="str">
        <f>VLOOKUP(C291,属性!A:D,4,FALSE)</f>
        <v>否</v>
      </c>
      <c r="F291" t="s">
        <v>578</v>
      </c>
      <c r="G291" t="s">
        <v>579</v>
      </c>
      <c r="H291" s="7">
        <v>46078</v>
      </c>
      <c r="I291" t="s">
        <v>74</v>
      </c>
      <c r="J291" t="s">
        <v>30</v>
      </c>
      <c r="K291" s="7">
        <v>46082</v>
      </c>
    </row>
    <row r="292" hidden="1" spans="1:11">
      <c r="A292">
        <v>291</v>
      </c>
      <c r="B292" t="str">
        <f>VLOOKUP(C292,属性!A:D,2,FALSE)</f>
        <v>瑞幸</v>
      </c>
      <c r="C292" t="s">
        <v>11</v>
      </c>
      <c r="D292" s="7">
        <f>VLOOKUP(C292,属性!A:D,3,FALSE)</f>
        <v>46076</v>
      </c>
      <c r="E292" s="7" t="str">
        <f>VLOOKUP(C292,属性!A:D,4,FALSE)</f>
        <v>否</v>
      </c>
      <c r="F292" t="s">
        <v>580</v>
      </c>
      <c r="G292" t="s">
        <v>581</v>
      </c>
      <c r="H292" s="7">
        <v>46079</v>
      </c>
      <c r="I292" t="s">
        <v>85</v>
      </c>
      <c r="J292" t="s">
        <v>19</v>
      </c>
      <c r="K292" s="7">
        <v>46082</v>
      </c>
    </row>
    <row r="293" spans="1:11">
      <c r="A293">
        <v>292</v>
      </c>
      <c r="B293" t="str">
        <f>VLOOKUP(C293,属性!A:D,2,FALSE)</f>
        <v>瑞幸</v>
      </c>
      <c r="C293" t="s">
        <v>11</v>
      </c>
      <c r="D293" s="7">
        <f>VLOOKUP(C293,属性!A:D,3,FALSE)</f>
        <v>46076</v>
      </c>
      <c r="E293" s="7" t="str">
        <f>VLOOKUP(C293,属性!A:D,4,FALSE)</f>
        <v>否</v>
      </c>
      <c r="F293" t="s">
        <v>582</v>
      </c>
      <c r="G293" t="s">
        <v>583</v>
      </c>
      <c r="H293" s="7">
        <v>46077</v>
      </c>
      <c r="I293" t="s">
        <v>18</v>
      </c>
      <c r="J293" t="s">
        <v>30</v>
      </c>
      <c r="K293" s="7">
        <v>46082</v>
      </c>
    </row>
    <row r="294" hidden="1" spans="1:11">
      <c r="A294">
        <v>293</v>
      </c>
      <c r="B294" t="str">
        <f>VLOOKUP(C294,属性!A:D,2,FALSE)</f>
        <v>瑞幸</v>
      </c>
      <c r="C294" t="s">
        <v>11</v>
      </c>
      <c r="D294" s="7">
        <f>VLOOKUP(C294,属性!A:D,3,FALSE)</f>
        <v>46076</v>
      </c>
      <c r="E294" s="7" t="str">
        <f>VLOOKUP(C294,属性!A:D,4,FALSE)</f>
        <v>否</v>
      </c>
      <c r="F294" t="s">
        <v>584</v>
      </c>
      <c r="G294" t="s">
        <v>585</v>
      </c>
      <c r="H294" s="7">
        <v>46079</v>
      </c>
      <c r="I294" t="s">
        <v>22</v>
      </c>
      <c r="J294" t="s">
        <v>19</v>
      </c>
      <c r="K294" s="7">
        <v>46082</v>
      </c>
    </row>
    <row r="295" hidden="1" spans="1:11">
      <c r="A295">
        <v>294</v>
      </c>
      <c r="B295" t="str">
        <f>VLOOKUP(C295,属性!A:D,2,FALSE)</f>
        <v>瑞幸</v>
      </c>
      <c r="C295" t="s">
        <v>11</v>
      </c>
      <c r="D295" s="7">
        <f>VLOOKUP(C295,属性!A:D,3,FALSE)</f>
        <v>46076</v>
      </c>
      <c r="E295" s="7" t="str">
        <f>VLOOKUP(C295,属性!A:D,4,FALSE)</f>
        <v>否</v>
      </c>
      <c r="F295" t="s">
        <v>586</v>
      </c>
      <c r="G295" t="s">
        <v>587</v>
      </c>
      <c r="H295" s="7">
        <v>46076</v>
      </c>
      <c r="I295" t="s">
        <v>38</v>
      </c>
      <c r="J295" t="s">
        <v>19</v>
      </c>
      <c r="K295" s="7">
        <v>46082</v>
      </c>
    </row>
    <row r="296" hidden="1" spans="1:11">
      <c r="A296">
        <v>295</v>
      </c>
      <c r="B296" t="str">
        <f>VLOOKUP(C296,属性!A:D,2,FALSE)</f>
        <v>瑞幸</v>
      </c>
      <c r="C296" t="s">
        <v>11</v>
      </c>
      <c r="D296" s="7">
        <f>VLOOKUP(C296,属性!A:D,3,FALSE)</f>
        <v>46076</v>
      </c>
      <c r="E296" s="7" t="str">
        <f>VLOOKUP(C296,属性!A:D,4,FALSE)</f>
        <v>否</v>
      </c>
      <c r="F296" t="s">
        <v>588</v>
      </c>
      <c r="G296" t="s">
        <v>589</v>
      </c>
      <c r="H296" s="7">
        <v>46077</v>
      </c>
      <c r="I296" t="s">
        <v>68</v>
      </c>
      <c r="J296" t="s">
        <v>15</v>
      </c>
      <c r="K296" s="7">
        <v>46082</v>
      </c>
    </row>
    <row r="297" hidden="1" spans="1:11">
      <c r="A297">
        <v>296</v>
      </c>
      <c r="B297" t="str">
        <f>VLOOKUP(C297,属性!A:D,2,FALSE)</f>
        <v>瑞幸</v>
      </c>
      <c r="C297" t="s">
        <v>11</v>
      </c>
      <c r="D297" s="7">
        <f>VLOOKUP(C297,属性!A:D,3,FALSE)</f>
        <v>46076</v>
      </c>
      <c r="E297" s="7" t="str">
        <f>VLOOKUP(C297,属性!A:D,4,FALSE)</f>
        <v>否</v>
      </c>
      <c r="F297" t="s">
        <v>590</v>
      </c>
      <c r="G297" t="s">
        <v>591</v>
      </c>
      <c r="H297" s="7">
        <v>46078</v>
      </c>
      <c r="I297" t="s">
        <v>22</v>
      </c>
      <c r="J297" t="s">
        <v>19</v>
      </c>
      <c r="K297" s="7">
        <v>46082</v>
      </c>
    </row>
    <row r="298" hidden="1" spans="1:11">
      <c r="A298">
        <v>297</v>
      </c>
      <c r="B298" t="str">
        <f>VLOOKUP(C298,属性!A:D,2,FALSE)</f>
        <v>瑞幸</v>
      </c>
      <c r="C298" t="s">
        <v>11</v>
      </c>
      <c r="D298" s="7">
        <f>VLOOKUP(C298,属性!A:D,3,FALSE)</f>
        <v>46076</v>
      </c>
      <c r="E298" s="7" t="str">
        <f>VLOOKUP(C298,属性!A:D,4,FALSE)</f>
        <v>否</v>
      </c>
      <c r="F298" t="s">
        <v>592</v>
      </c>
      <c r="G298" t="s">
        <v>593</v>
      </c>
      <c r="H298" s="7">
        <v>46078</v>
      </c>
      <c r="I298" t="s">
        <v>49</v>
      </c>
      <c r="J298" t="s">
        <v>19</v>
      </c>
      <c r="K298" s="7">
        <v>46082</v>
      </c>
    </row>
    <row r="299" hidden="1" spans="1:11">
      <c r="A299">
        <v>298</v>
      </c>
      <c r="B299" t="str">
        <f>VLOOKUP(C299,属性!A:D,2,FALSE)</f>
        <v>瑞幸</v>
      </c>
      <c r="C299" t="s">
        <v>11</v>
      </c>
      <c r="D299" s="7">
        <f>VLOOKUP(C299,属性!A:D,3,FALSE)</f>
        <v>46076</v>
      </c>
      <c r="E299" s="7" t="str">
        <f>VLOOKUP(C299,属性!A:D,4,FALSE)</f>
        <v>否</v>
      </c>
      <c r="F299" t="s">
        <v>594</v>
      </c>
      <c r="G299" t="s">
        <v>595</v>
      </c>
      <c r="H299" s="7">
        <v>46078</v>
      </c>
      <c r="I299" t="s">
        <v>77</v>
      </c>
      <c r="J299" t="s">
        <v>15</v>
      </c>
      <c r="K299" s="7">
        <v>46082</v>
      </c>
    </row>
    <row r="300" hidden="1" spans="1:11">
      <c r="A300">
        <v>299</v>
      </c>
      <c r="B300" t="str">
        <f>VLOOKUP(C300,属性!A:D,2,FALSE)</f>
        <v>瑞幸</v>
      </c>
      <c r="C300" t="s">
        <v>11</v>
      </c>
      <c r="D300" s="7">
        <f>VLOOKUP(C300,属性!A:D,3,FALSE)</f>
        <v>46076</v>
      </c>
      <c r="E300" s="7" t="str">
        <f>VLOOKUP(C300,属性!A:D,4,FALSE)</f>
        <v>否</v>
      </c>
      <c r="F300" t="s">
        <v>596</v>
      </c>
      <c r="G300" t="s">
        <v>597</v>
      </c>
      <c r="H300" s="7">
        <v>46079</v>
      </c>
      <c r="I300" t="s">
        <v>22</v>
      </c>
      <c r="J300" t="s">
        <v>19</v>
      </c>
      <c r="K300" s="7">
        <v>46082</v>
      </c>
    </row>
    <row r="301" hidden="1" spans="1:11">
      <c r="A301">
        <v>300</v>
      </c>
      <c r="B301" t="str">
        <f>VLOOKUP(C301,属性!A:D,2,FALSE)</f>
        <v>瑞幸</v>
      </c>
      <c r="C301" t="s">
        <v>11</v>
      </c>
      <c r="D301" s="7">
        <f>VLOOKUP(C301,属性!A:D,3,FALSE)</f>
        <v>46076</v>
      </c>
      <c r="E301" s="7" t="str">
        <f>VLOOKUP(C301,属性!A:D,4,FALSE)</f>
        <v>否</v>
      </c>
      <c r="F301" t="s">
        <v>598</v>
      </c>
      <c r="G301" t="s">
        <v>599</v>
      </c>
      <c r="H301" s="7">
        <v>46079</v>
      </c>
      <c r="I301" t="s">
        <v>22</v>
      </c>
      <c r="J301" t="s">
        <v>19</v>
      </c>
      <c r="K301" s="7">
        <v>46082</v>
      </c>
    </row>
    <row r="302" hidden="1" spans="1:11">
      <c r="A302">
        <v>301</v>
      </c>
      <c r="B302" t="str">
        <f>VLOOKUP(C302,属性!A:D,2,FALSE)</f>
        <v>瑞幸</v>
      </c>
      <c r="C302" t="s">
        <v>11</v>
      </c>
      <c r="D302" s="7">
        <f>VLOOKUP(C302,属性!A:D,3,FALSE)</f>
        <v>46076</v>
      </c>
      <c r="E302" s="7" t="str">
        <f>VLOOKUP(C302,属性!A:D,4,FALSE)</f>
        <v>否</v>
      </c>
      <c r="F302" t="s">
        <v>600</v>
      </c>
      <c r="G302" t="s">
        <v>601</v>
      </c>
      <c r="H302" s="7">
        <v>46079</v>
      </c>
      <c r="I302" t="s">
        <v>77</v>
      </c>
      <c r="J302" t="s">
        <v>19</v>
      </c>
      <c r="K302" s="7">
        <v>46082</v>
      </c>
    </row>
    <row r="303" hidden="1" spans="1:11">
      <c r="A303">
        <v>302</v>
      </c>
      <c r="B303" t="str">
        <f>VLOOKUP(C303,属性!A:D,2,FALSE)</f>
        <v>瑞幸</v>
      </c>
      <c r="C303" t="s">
        <v>11</v>
      </c>
      <c r="D303" s="7">
        <f>VLOOKUP(C303,属性!A:D,3,FALSE)</f>
        <v>46076</v>
      </c>
      <c r="E303" s="7" t="str">
        <f>VLOOKUP(C303,属性!A:D,4,FALSE)</f>
        <v>否</v>
      </c>
      <c r="F303" t="s">
        <v>602</v>
      </c>
      <c r="G303" t="s">
        <v>603</v>
      </c>
      <c r="H303" s="7">
        <v>46079</v>
      </c>
      <c r="I303" t="s">
        <v>119</v>
      </c>
      <c r="J303" t="s">
        <v>19</v>
      </c>
      <c r="K303" s="7">
        <v>46082</v>
      </c>
    </row>
    <row r="304" hidden="1" spans="1:11">
      <c r="A304">
        <v>303</v>
      </c>
      <c r="B304" t="str">
        <f>VLOOKUP(C304,属性!A:D,2,FALSE)</f>
        <v>瑞幸</v>
      </c>
      <c r="C304" t="s">
        <v>11</v>
      </c>
      <c r="D304" s="7">
        <f>VLOOKUP(C304,属性!A:D,3,FALSE)</f>
        <v>46076</v>
      </c>
      <c r="E304" s="7" t="str">
        <f>VLOOKUP(C304,属性!A:D,4,FALSE)</f>
        <v>否</v>
      </c>
      <c r="F304" t="s">
        <v>604</v>
      </c>
      <c r="G304" t="s">
        <v>605</v>
      </c>
      <c r="H304" s="7">
        <v>46080</v>
      </c>
      <c r="I304" t="s">
        <v>18</v>
      </c>
      <c r="J304" t="s">
        <v>15</v>
      </c>
      <c r="K304" s="7">
        <v>46082</v>
      </c>
    </row>
    <row r="305" hidden="1" spans="1:11">
      <c r="A305">
        <v>304</v>
      </c>
      <c r="B305" t="str">
        <f>VLOOKUP(C305,属性!A:D,2,FALSE)</f>
        <v>瑞幸</v>
      </c>
      <c r="C305" t="s">
        <v>11</v>
      </c>
      <c r="D305" s="7">
        <f>VLOOKUP(C305,属性!A:D,3,FALSE)</f>
        <v>46076</v>
      </c>
      <c r="E305" s="7" t="str">
        <f>VLOOKUP(C305,属性!A:D,4,FALSE)</f>
        <v>否</v>
      </c>
      <c r="F305" t="s">
        <v>606</v>
      </c>
      <c r="G305" t="s">
        <v>607</v>
      </c>
      <c r="H305" s="7">
        <v>46079</v>
      </c>
      <c r="I305" t="s">
        <v>254</v>
      </c>
      <c r="J305" t="s">
        <v>15</v>
      </c>
      <c r="K305" s="7">
        <v>46082</v>
      </c>
    </row>
    <row r="306" spans="1:11">
      <c r="A306">
        <v>305</v>
      </c>
      <c r="B306" t="str">
        <f>VLOOKUP(C306,属性!A:D,2,FALSE)</f>
        <v>瑞幸</v>
      </c>
      <c r="C306" t="s">
        <v>11</v>
      </c>
      <c r="D306" s="7">
        <f>VLOOKUP(C306,属性!A:D,3,FALSE)</f>
        <v>46076</v>
      </c>
      <c r="E306" s="7" t="str">
        <f>VLOOKUP(C306,属性!A:D,4,FALSE)</f>
        <v>否</v>
      </c>
      <c r="F306" t="s">
        <v>171</v>
      </c>
      <c r="G306" t="s">
        <v>608</v>
      </c>
      <c r="H306" s="7">
        <v>46076</v>
      </c>
      <c r="I306" t="s">
        <v>38</v>
      </c>
      <c r="J306" t="s">
        <v>30</v>
      </c>
      <c r="K306" s="7">
        <v>46082</v>
      </c>
    </row>
    <row r="307" hidden="1" spans="1:11">
      <c r="A307">
        <v>306</v>
      </c>
      <c r="B307" t="str">
        <f>VLOOKUP(C307,属性!A:D,2,FALSE)</f>
        <v>瑞幸</v>
      </c>
      <c r="C307" t="s">
        <v>11</v>
      </c>
      <c r="D307" s="7">
        <f>VLOOKUP(C307,属性!A:D,3,FALSE)</f>
        <v>46076</v>
      </c>
      <c r="E307" s="7" t="str">
        <f>VLOOKUP(C307,属性!A:D,4,FALSE)</f>
        <v>否</v>
      </c>
      <c r="F307" t="s">
        <v>609</v>
      </c>
      <c r="G307" t="s">
        <v>610</v>
      </c>
      <c r="H307" s="7">
        <v>46077</v>
      </c>
      <c r="I307" t="s">
        <v>348</v>
      </c>
      <c r="J307" t="s">
        <v>19</v>
      </c>
      <c r="K307" s="7">
        <v>46082</v>
      </c>
    </row>
    <row r="308" hidden="1" spans="1:11">
      <c r="A308">
        <v>307</v>
      </c>
      <c r="B308" t="str">
        <f>VLOOKUP(C308,属性!A:D,2,FALSE)</f>
        <v>瑞幸</v>
      </c>
      <c r="C308" t="s">
        <v>11</v>
      </c>
      <c r="D308" s="7">
        <f>VLOOKUP(C308,属性!A:D,3,FALSE)</f>
        <v>46076</v>
      </c>
      <c r="E308" s="7" t="str">
        <f>VLOOKUP(C308,属性!A:D,4,FALSE)</f>
        <v>否</v>
      </c>
      <c r="F308" t="s">
        <v>611</v>
      </c>
      <c r="G308" t="s">
        <v>612</v>
      </c>
      <c r="H308" s="7">
        <v>46076</v>
      </c>
      <c r="I308" t="s">
        <v>18</v>
      </c>
      <c r="J308" t="s">
        <v>19</v>
      </c>
      <c r="K308" s="7">
        <v>46082</v>
      </c>
    </row>
    <row r="309" hidden="1" spans="1:11">
      <c r="A309">
        <v>308</v>
      </c>
      <c r="B309" t="str">
        <f>VLOOKUP(C309,属性!A:D,2,FALSE)</f>
        <v>瑞幸</v>
      </c>
      <c r="C309" t="s">
        <v>11</v>
      </c>
      <c r="D309" s="7">
        <f>VLOOKUP(C309,属性!A:D,3,FALSE)</f>
        <v>46076</v>
      </c>
      <c r="E309" s="7" t="str">
        <f>VLOOKUP(C309,属性!A:D,4,FALSE)</f>
        <v>否</v>
      </c>
      <c r="F309" t="s">
        <v>613</v>
      </c>
      <c r="G309" t="s">
        <v>614</v>
      </c>
      <c r="H309" s="7">
        <v>46076</v>
      </c>
      <c r="I309" t="s">
        <v>14</v>
      </c>
      <c r="J309" t="s">
        <v>19</v>
      </c>
      <c r="K309" s="7">
        <v>46082</v>
      </c>
    </row>
    <row r="310" hidden="1" spans="1:11">
      <c r="A310">
        <v>309</v>
      </c>
      <c r="B310" t="str">
        <f>VLOOKUP(C310,属性!A:D,2,FALSE)</f>
        <v>瑞幸</v>
      </c>
      <c r="C310" t="s">
        <v>11</v>
      </c>
      <c r="D310" s="7">
        <f>VLOOKUP(C310,属性!A:D,3,FALSE)</f>
        <v>46076</v>
      </c>
      <c r="E310" s="7" t="str">
        <f>VLOOKUP(C310,属性!A:D,4,FALSE)</f>
        <v>否</v>
      </c>
      <c r="F310" t="s">
        <v>615</v>
      </c>
      <c r="G310" t="s">
        <v>616</v>
      </c>
      <c r="H310" s="7">
        <v>46076</v>
      </c>
      <c r="I310" t="s">
        <v>77</v>
      </c>
      <c r="J310" t="s">
        <v>19</v>
      </c>
      <c r="K310" s="7">
        <v>46082</v>
      </c>
    </row>
    <row r="311" hidden="1" spans="1:11">
      <c r="A311">
        <v>310</v>
      </c>
      <c r="B311" t="str">
        <f>VLOOKUP(C311,属性!A:D,2,FALSE)</f>
        <v>瑞幸</v>
      </c>
      <c r="C311" t="s">
        <v>11</v>
      </c>
      <c r="D311" s="7">
        <f>VLOOKUP(C311,属性!A:D,3,FALSE)</f>
        <v>46076</v>
      </c>
      <c r="E311" s="7" t="str">
        <f>VLOOKUP(C311,属性!A:D,4,FALSE)</f>
        <v>否</v>
      </c>
      <c r="F311" t="s">
        <v>617</v>
      </c>
      <c r="G311" t="s">
        <v>618</v>
      </c>
      <c r="H311" s="7">
        <v>46076</v>
      </c>
      <c r="I311" t="s">
        <v>22</v>
      </c>
      <c r="J311" t="s">
        <v>15</v>
      </c>
      <c r="K311" s="7">
        <v>46082</v>
      </c>
    </row>
    <row r="312" hidden="1" spans="1:11">
      <c r="A312">
        <v>311</v>
      </c>
      <c r="B312" t="str">
        <f>VLOOKUP(C312,属性!A:D,2,FALSE)</f>
        <v>瑞幸</v>
      </c>
      <c r="C312" t="s">
        <v>11</v>
      </c>
      <c r="D312" s="7">
        <f>VLOOKUP(C312,属性!A:D,3,FALSE)</f>
        <v>46076</v>
      </c>
      <c r="E312" s="7" t="str">
        <f>VLOOKUP(C312,属性!A:D,4,FALSE)</f>
        <v>否</v>
      </c>
      <c r="F312" t="s">
        <v>619</v>
      </c>
      <c r="G312" t="s">
        <v>620</v>
      </c>
      <c r="H312" s="7">
        <v>46076</v>
      </c>
      <c r="I312" t="s">
        <v>119</v>
      </c>
      <c r="J312" t="s">
        <v>19</v>
      </c>
      <c r="K312" s="7">
        <v>46082</v>
      </c>
    </row>
    <row r="313" hidden="1" spans="1:11">
      <c r="A313">
        <v>312</v>
      </c>
      <c r="B313" t="str">
        <f>VLOOKUP(C313,属性!A:D,2,FALSE)</f>
        <v>瑞幸</v>
      </c>
      <c r="C313" t="s">
        <v>11</v>
      </c>
      <c r="D313" s="7">
        <f>VLOOKUP(C313,属性!A:D,3,FALSE)</f>
        <v>46076</v>
      </c>
      <c r="E313" s="7" t="str">
        <f>VLOOKUP(C313,属性!A:D,4,FALSE)</f>
        <v>否</v>
      </c>
      <c r="F313" t="s">
        <v>621</v>
      </c>
      <c r="G313" t="s">
        <v>622</v>
      </c>
      <c r="H313" s="7">
        <v>46076</v>
      </c>
      <c r="I313" t="s">
        <v>254</v>
      </c>
      <c r="J313" t="s">
        <v>19</v>
      </c>
      <c r="K313" s="7">
        <v>46082</v>
      </c>
    </row>
    <row r="314" hidden="1" spans="1:11">
      <c r="A314">
        <v>313</v>
      </c>
      <c r="B314" t="str">
        <f>VLOOKUP(C314,属性!A:D,2,FALSE)</f>
        <v>瑞幸</v>
      </c>
      <c r="C314" t="s">
        <v>11</v>
      </c>
      <c r="D314" s="7">
        <f>VLOOKUP(C314,属性!A:D,3,FALSE)</f>
        <v>46076</v>
      </c>
      <c r="E314" s="7" t="str">
        <f>VLOOKUP(C314,属性!A:D,4,FALSE)</f>
        <v>否</v>
      </c>
      <c r="F314" t="s">
        <v>623</v>
      </c>
      <c r="G314" t="s">
        <v>624</v>
      </c>
      <c r="H314" s="7">
        <v>46076</v>
      </c>
      <c r="I314" t="s">
        <v>38</v>
      </c>
      <c r="J314" t="s">
        <v>19</v>
      </c>
      <c r="K314" s="7">
        <v>46082</v>
      </c>
    </row>
    <row r="315" hidden="1" spans="1:11">
      <c r="A315">
        <v>314</v>
      </c>
      <c r="B315" t="str">
        <f>VLOOKUP(C315,属性!A:D,2,FALSE)</f>
        <v>瑞幸</v>
      </c>
      <c r="C315" t="s">
        <v>11</v>
      </c>
      <c r="D315" s="7">
        <f>VLOOKUP(C315,属性!A:D,3,FALSE)</f>
        <v>46076</v>
      </c>
      <c r="E315" s="7" t="str">
        <f>VLOOKUP(C315,属性!A:D,4,FALSE)</f>
        <v>否</v>
      </c>
      <c r="F315" t="s">
        <v>625</v>
      </c>
      <c r="G315" t="s">
        <v>626</v>
      </c>
      <c r="H315" s="7">
        <v>46076</v>
      </c>
      <c r="I315" t="s">
        <v>68</v>
      </c>
      <c r="J315" t="s">
        <v>19</v>
      </c>
      <c r="K315" s="7">
        <v>46082</v>
      </c>
    </row>
    <row r="316" hidden="1" spans="1:11">
      <c r="A316">
        <v>315</v>
      </c>
      <c r="B316" t="str">
        <f>VLOOKUP(C316,属性!A:D,2,FALSE)</f>
        <v>瑞幸</v>
      </c>
      <c r="C316" t="s">
        <v>11</v>
      </c>
      <c r="D316" s="7">
        <f>VLOOKUP(C316,属性!A:D,3,FALSE)</f>
        <v>46076</v>
      </c>
      <c r="E316" s="7" t="str">
        <f>VLOOKUP(C316,属性!A:D,4,FALSE)</f>
        <v>否</v>
      </c>
      <c r="F316" t="s">
        <v>627</v>
      </c>
      <c r="G316" t="s">
        <v>628</v>
      </c>
      <c r="H316" s="7">
        <v>46079</v>
      </c>
      <c r="I316" t="s">
        <v>29</v>
      </c>
      <c r="J316" t="s">
        <v>19</v>
      </c>
      <c r="K316" s="7">
        <v>46082</v>
      </c>
    </row>
    <row r="317" hidden="1" spans="1:11">
      <c r="A317">
        <v>316</v>
      </c>
      <c r="B317" t="str">
        <f>VLOOKUP(C317,属性!A:D,2,FALSE)</f>
        <v>瑞幸</v>
      </c>
      <c r="C317" t="s">
        <v>11</v>
      </c>
      <c r="D317" s="7">
        <f>VLOOKUP(C317,属性!A:D,3,FALSE)</f>
        <v>46076</v>
      </c>
      <c r="E317" s="7" t="str">
        <f>VLOOKUP(C317,属性!A:D,4,FALSE)</f>
        <v>否</v>
      </c>
      <c r="F317" t="s">
        <v>629</v>
      </c>
      <c r="G317" t="s">
        <v>630</v>
      </c>
      <c r="H317" s="7">
        <v>46079</v>
      </c>
      <c r="I317" t="s">
        <v>14</v>
      </c>
      <c r="J317" t="s">
        <v>19</v>
      </c>
      <c r="K317" s="7">
        <v>46082</v>
      </c>
    </row>
    <row r="318" hidden="1" spans="1:11">
      <c r="A318">
        <v>317</v>
      </c>
      <c r="B318" t="str">
        <f>VLOOKUP(C318,属性!A:D,2,FALSE)</f>
        <v>瑞幸</v>
      </c>
      <c r="C318" t="s">
        <v>11</v>
      </c>
      <c r="D318" s="7">
        <f>VLOOKUP(C318,属性!A:D,3,FALSE)</f>
        <v>46076</v>
      </c>
      <c r="E318" s="7" t="str">
        <f>VLOOKUP(C318,属性!A:D,4,FALSE)</f>
        <v>否</v>
      </c>
      <c r="F318" t="s">
        <v>631</v>
      </c>
      <c r="G318" t="s">
        <v>632</v>
      </c>
      <c r="H318" s="7">
        <v>46076</v>
      </c>
      <c r="I318" t="s">
        <v>18</v>
      </c>
      <c r="J318" t="s">
        <v>19</v>
      </c>
      <c r="K318" s="7">
        <v>46082</v>
      </c>
    </row>
    <row r="319" spans="1:11">
      <c r="A319">
        <v>318</v>
      </c>
      <c r="B319" t="str">
        <f>VLOOKUP(C319,属性!A:D,2,FALSE)</f>
        <v>瑞幸</v>
      </c>
      <c r="C319" t="s">
        <v>11</v>
      </c>
      <c r="D319" s="7">
        <f>VLOOKUP(C319,属性!A:D,3,FALSE)</f>
        <v>46076</v>
      </c>
      <c r="E319" s="7" t="str">
        <f>VLOOKUP(C319,属性!A:D,4,FALSE)</f>
        <v>否</v>
      </c>
      <c r="F319" t="s">
        <v>629</v>
      </c>
      <c r="G319" t="s">
        <v>633</v>
      </c>
      <c r="H319" s="7">
        <v>46076</v>
      </c>
      <c r="I319" t="s">
        <v>14</v>
      </c>
      <c r="J319" t="s">
        <v>30</v>
      </c>
      <c r="K319" s="7">
        <v>46082</v>
      </c>
    </row>
    <row r="320" hidden="1" spans="1:11">
      <c r="A320">
        <v>319</v>
      </c>
      <c r="B320" t="str">
        <f>VLOOKUP(C320,属性!A:D,2,FALSE)</f>
        <v>瑞幸</v>
      </c>
      <c r="C320" t="s">
        <v>11</v>
      </c>
      <c r="D320" s="7">
        <f>VLOOKUP(C320,属性!A:D,3,FALSE)</f>
        <v>46076</v>
      </c>
      <c r="E320" s="7" t="str">
        <f>VLOOKUP(C320,属性!A:D,4,FALSE)</f>
        <v>否</v>
      </c>
      <c r="F320" t="s">
        <v>634</v>
      </c>
      <c r="G320" t="s">
        <v>635</v>
      </c>
      <c r="H320" s="7">
        <v>46078</v>
      </c>
      <c r="I320" t="s">
        <v>217</v>
      </c>
      <c r="J320" t="s">
        <v>15</v>
      </c>
      <c r="K320" s="7">
        <v>46082</v>
      </c>
    </row>
    <row r="321" hidden="1" spans="1:11">
      <c r="A321">
        <v>320</v>
      </c>
      <c r="B321" t="str">
        <f>VLOOKUP(C321,属性!A:D,2,FALSE)</f>
        <v>瑞幸</v>
      </c>
      <c r="C321" t="s">
        <v>11</v>
      </c>
      <c r="D321" s="7">
        <f>VLOOKUP(C321,属性!A:D,3,FALSE)</f>
        <v>46076</v>
      </c>
      <c r="E321" s="7" t="str">
        <f>VLOOKUP(C321,属性!A:D,4,FALSE)</f>
        <v>否</v>
      </c>
      <c r="F321" t="s">
        <v>636</v>
      </c>
      <c r="G321" t="s">
        <v>637</v>
      </c>
      <c r="H321" s="7">
        <v>46076</v>
      </c>
      <c r="I321" t="s">
        <v>52</v>
      </c>
      <c r="J321" t="s">
        <v>19</v>
      </c>
      <c r="K321" s="7">
        <v>46082</v>
      </c>
    </row>
    <row r="322" hidden="1" spans="1:11">
      <c r="A322">
        <v>321</v>
      </c>
      <c r="B322" t="str">
        <f>VLOOKUP(C322,属性!A:D,2,FALSE)</f>
        <v>瑞幸</v>
      </c>
      <c r="C322" t="s">
        <v>11</v>
      </c>
      <c r="D322" s="7">
        <f>VLOOKUP(C322,属性!A:D,3,FALSE)</f>
        <v>46076</v>
      </c>
      <c r="E322" s="7" t="str">
        <f>VLOOKUP(C322,属性!A:D,4,FALSE)</f>
        <v>否</v>
      </c>
      <c r="F322" t="s">
        <v>629</v>
      </c>
      <c r="G322" t="s">
        <v>638</v>
      </c>
      <c r="H322" s="7">
        <v>46076</v>
      </c>
      <c r="I322" t="s">
        <v>14</v>
      </c>
      <c r="J322" t="s">
        <v>19</v>
      </c>
      <c r="K322" s="7">
        <v>46082</v>
      </c>
    </row>
    <row r="323" hidden="1" spans="1:11">
      <c r="A323">
        <v>322</v>
      </c>
      <c r="B323" t="str">
        <f>VLOOKUP(C323,属性!A:D,2,FALSE)</f>
        <v>瑞幸</v>
      </c>
      <c r="C323" t="s">
        <v>11</v>
      </c>
      <c r="D323" s="7">
        <f>VLOOKUP(C323,属性!A:D,3,FALSE)</f>
        <v>46076</v>
      </c>
      <c r="E323" s="7" t="str">
        <f>VLOOKUP(C323,属性!A:D,4,FALSE)</f>
        <v>否</v>
      </c>
      <c r="F323" t="s">
        <v>639</v>
      </c>
      <c r="G323" t="s">
        <v>640</v>
      </c>
      <c r="H323" s="7">
        <v>46077</v>
      </c>
      <c r="I323" t="s">
        <v>14</v>
      </c>
      <c r="J323" t="s">
        <v>15</v>
      </c>
      <c r="K323" s="7">
        <v>46082</v>
      </c>
    </row>
    <row r="324" hidden="1" spans="1:11">
      <c r="A324">
        <v>323</v>
      </c>
      <c r="B324" t="str">
        <f>VLOOKUP(C324,属性!A:D,2,FALSE)</f>
        <v>瑞幸</v>
      </c>
      <c r="C324" t="s">
        <v>11</v>
      </c>
      <c r="D324" s="7">
        <f>VLOOKUP(C324,属性!A:D,3,FALSE)</f>
        <v>46076</v>
      </c>
      <c r="E324" s="7" t="str">
        <f>VLOOKUP(C324,属性!A:D,4,FALSE)</f>
        <v>否</v>
      </c>
      <c r="F324" t="s">
        <v>641</v>
      </c>
      <c r="G324" t="s">
        <v>642</v>
      </c>
      <c r="H324" s="7">
        <v>46076</v>
      </c>
      <c r="I324" t="s">
        <v>38</v>
      </c>
      <c r="J324" t="s">
        <v>15</v>
      </c>
      <c r="K324" s="7">
        <v>46082</v>
      </c>
    </row>
    <row r="325" hidden="1" spans="1:11">
      <c r="A325">
        <v>324</v>
      </c>
      <c r="B325" t="str">
        <f>VLOOKUP(C325,属性!A:D,2,FALSE)</f>
        <v>瑞幸</v>
      </c>
      <c r="C325" t="s">
        <v>11</v>
      </c>
      <c r="D325" s="7">
        <f>VLOOKUP(C325,属性!A:D,3,FALSE)</f>
        <v>46076</v>
      </c>
      <c r="E325" s="7" t="str">
        <f>VLOOKUP(C325,属性!A:D,4,FALSE)</f>
        <v>否</v>
      </c>
      <c r="F325" t="s">
        <v>643</v>
      </c>
      <c r="G325" t="s">
        <v>644</v>
      </c>
      <c r="H325" s="7">
        <v>46076</v>
      </c>
      <c r="I325" t="s">
        <v>365</v>
      </c>
      <c r="J325" t="s">
        <v>15</v>
      </c>
      <c r="K325" s="7">
        <v>46082</v>
      </c>
    </row>
    <row r="326" spans="1:11">
      <c r="A326">
        <v>325</v>
      </c>
      <c r="B326" t="str">
        <f>VLOOKUP(C326,属性!A:D,2,FALSE)</f>
        <v>瑞幸</v>
      </c>
      <c r="C326" t="s">
        <v>11</v>
      </c>
      <c r="D326" s="7">
        <f>VLOOKUP(C326,属性!A:D,3,FALSE)</f>
        <v>46076</v>
      </c>
      <c r="E326" s="7" t="str">
        <f>VLOOKUP(C326,属性!A:D,4,FALSE)</f>
        <v>否</v>
      </c>
      <c r="F326" t="s">
        <v>645</v>
      </c>
      <c r="G326" t="s">
        <v>646</v>
      </c>
      <c r="H326" s="7">
        <v>46078</v>
      </c>
      <c r="I326" t="s">
        <v>257</v>
      </c>
      <c r="J326" t="s">
        <v>30</v>
      </c>
      <c r="K326" s="7">
        <v>46082</v>
      </c>
    </row>
    <row r="327" spans="1:11">
      <c r="A327">
        <v>326</v>
      </c>
      <c r="B327" t="str">
        <f>VLOOKUP(C327,属性!A:D,2,FALSE)</f>
        <v>瑞幸</v>
      </c>
      <c r="C327" t="s">
        <v>11</v>
      </c>
      <c r="D327" s="7">
        <f>VLOOKUP(C327,属性!A:D,3,FALSE)</f>
        <v>46076</v>
      </c>
      <c r="E327" s="7" t="str">
        <f>VLOOKUP(C327,属性!A:D,4,FALSE)</f>
        <v>否</v>
      </c>
      <c r="F327" t="s">
        <v>629</v>
      </c>
      <c r="G327" t="s">
        <v>647</v>
      </c>
      <c r="H327" s="7">
        <v>46078</v>
      </c>
      <c r="I327" t="s">
        <v>14</v>
      </c>
      <c r="J327" t="s">
        <v>30</v>
      </c>
      <c r="K327" s="7">
        <v>46082</v>
      </c>
    </row>
    <row r="328" spans="1:11">
      <c r="A328">
        <v>327</v>
      </c>
      <c r="B328" t="str">
        <f>VLOOKUP(C328,属性!A:D,2,FALSE)</f>
        <v>瑞幸</v>
      </c>
      <c r="C328" t="s">
        <v>11</v>
      </c>
      <c r="D328" s="7">
        <f>VLOOKUP(C328,属性!A:D,3,FALSE)</f>
        <v>46076</v>
      </c>
      <c r="E328" s="7" t="str">
        <f>VLOOKUP(C328,属性!A:D,4,FALSE)</f>
        <v>否</v>
      </c>
      <c r="F328" t="s">
        <v>648</v>
      </c>
      <c r="G328" t="s">
        <v>649</v>
      </c>
      <c r="H328" s="7">
        <v>46079</v>
      </c>
      <c r="I328" t="s">
        <v>14</v>
      </c>
      <c r="J328" t="s">
        <v>30</v>
      </c>
      <c r="K328" s="7">
        <v>46082</v>
      </c>
    </row>
    <row r="329" spans="1:11">
      <c r="A329">
        <v>328</v>
      </c>
      <c r="B329" t="str">
        <f>VLOOKUP(C329,属性!A:D,2,FALSE)</f>
        <v>瑞幸</v>
      </c>
      <c r="C329" t="s">
        <v>11</v>
      </c>
      <c r="D329" s="7">
        <f>VLOOKUP(C329,属性!A:D,3,FALSE)</f>
        <v>46076</v>
      </c>
      <c r="E329" s="7" t="str">
        <f>VLOOKUP(C329,属性!A:D,4,FALSE)</f>
        <v>否</v>
      </c>
      <c r="F329" t="s">
        <v>650</v>
      </c>
      <c r="G329" t="s">
        <v>651</v>
      </c>
      <c r="H329" s="7">
        <v>46079</v>
      </c>
      <c r="I329" t="s">
        <v>14</v>
      </c>
      <c r="J329" t="s">
        <v>30</v>
      </c>
      <c r="K329" s="7">
        <v>46082</v>
      </c>
    </row>
    <row r="330" spans="1:11">
      <c r="A330">
        <v>329</v>
      </c>
      <c r="B330" t="str">
        <f>VLOOKUP(C330,属性!A:D,2,FALSE)</f>
        <v>瑞幸</v>
      </c>
      <c r="C330" t="s">
        <v>11</v>
      </c>
      <c r="D330" s="7">
        <f>VLOOKUP(C330,属性!A:D,3,FALSE)</f>
        <v>46076</v>
      </c>
      <c r="E330" s="7" t="str">
        <f>VLOOKUP(C330,属性!A:D,4,FALSE)</f>
        <v>否</v>
      </c>
      <c r="F330" t="s">
        <v>652</v>
      </c>
      <c r="G330" t="s">
        <v>653</v>
      </c>
      <c r="H330" s="7">
        <v>46079</v>
      </c>
      <c r="I330" t="s">
        <v>179</v>
      </c>
      <c r="J330" t="s">
        <v>30</v>
      </c>
      <c r="K330" s="7">
        <v>46082</v>
      </c>
    </row>
    <row r="331" spans="1:11">
      <c r="A331">
        <v>330</v>
      </c>
      <c r="B331" t="str">
        <f>VLOOKUP(C331,属性!A:D,2,FALSE)</f>
        <v>瑞幸</v>
      </c>
      <c r="C331" t="s">
        <v>11</v>
      </c>
      <c r="D331" s="7">
        <f>VLOOKUP(C331,属性!A:D,3,FALSE)</f>
        <v>46076</v>
      </c>
      <c r="E331" s="7" t="str">
        <f>VLOOKUP(C331,属性!A:D,4,FALSE)</f>
        <v>否</v>
      </c>
      <c r="F331" t="s">
        <v>654</v>
      </c>
      <c r="G331" t="s">
        <v>655</v>
      </c>
      <c r="H331" s="7">
        <v>46079</v>
      </c>
      <c r="I331" t="s">
        <v>217</v>
      </c>
      <c r="J331" t="s">
        <v>30</v>
      </c>
      <c r="K331" s="7">
        <v>46082</v>
      </c>
    </row>
    <row r="332" spans="1:11">
      <c r="A332">
        <v>331</v>
      </c>
      <c r="B332" t="str">
        <f>VLOOKUP(C332,属性!A:D,2,FALSE)</f>
        <v>瑞幸</v>
      </c>
      <c r="C332" t="s">
        <v>11</v>
      </c>
      <c r="D332" s="7">
        <f>VLOOKUP(C332,属性!A:D,3,FALSE)</f>
        <v>46076</v>
      </c>
      <c r="E332" s="7" t="str">
        <f>VLOOKUP(C332,属性!A:D,4,FALSE)</f>
        <v>否</v>
      </c>
      <c r="F332" t="s">
        <v>656</v>
      </c>
      <c r="G332" t="s">
        <v>657</v>
      </c>
      <c r="H332" s="7">
        <v>46079</v>
      </c>
      <c r="I332" t="s">
        <v>38</v>
      </c>
      <c r="J332" t="s">
        <v>30</v>
      </c>
      <c r="K332" s="7">
        <v>46082</v>
      </c>
    </row>
    <row r="333" hidden="1" spans="1:11">
      <c r="A333">
        <v>332</v>
      </c>
      <c r="B333" t="str">
        <f>VLOOKUP(C333,属性!A:D,2,FALSE)</f>
        <v>瑞幸</v>
      </c>
      <c r="C333" t="s">
        <v>11</v>
      </c>
      <c r="D333" s="7">
        <f>VLOOKUP(C333,属性!A:D,3,FALSE)</f>
        <v>46076</v>
      </c>
      <c r="E333" s="7" t="str">
        <f>VLOOKUP(C333,属性!A:D,4,FALSE)</f>
        <v>否</v>
      </c>
      <c r="F333" t="s">
        <v>454</v>
      </c>
      <c r="G333" t="s">
        <v>658</v>
      </c>
      <c r="H333" s="7">
        <v>46079</v>
      </c>
      <c r="I333" t="s">
        <v>14</v>
      </c>
      <c r="J333" t="s">
        <v>19</v>
      </c>
      <c r="K333" s="7">
        <v>46082</v>
      </c>
    </row>
    <row r="334" hidden="1" spans="1:11">
      <c r="A334">
        <v>333</v>
      </c>
      <c r="B334" t="str">
        <f>VLOOKUP(C334,属性!A:D,2,FALSE)</f>
        <v>瑞幸</v>
      </c>
      <c r="C334" t="s">
        <v>11</v>
      </c>
      <c r="D334" s="7">
        <f>VLOOKUP(C334,属性!A:D,3,FALSE)</f>
        <v>46076</v>
      </c>
      <c r="E334" s="7" t="str">
        <f>VLOOKUP(C334,属性!A:D,4,FALSE)</f>
        <v>否</v>
      </c>
      <c r="F334" t="s">
        <v>659</v>
      </c>
      <c r="G334" t="s">
        <v>660</v>
      </c>
      <c r="H334" s="7">
        <v>46079</v>
      </c>
      <c r="I334" t="s">
        <v>14</v>
      </c>
      <c r="J334" t="s">
        <v>19</v>
      </c>
      <c r="K334" s="7">
        <v>46082</v>
      </c>
    </row>
    <row r="335" spans="1:11">
      <c r="A335">
        <v>334</v>
      </c>
      <c r="B335" t="str">
        <f>VLOOKUP(C335,属性!A:D,2,FALSE)</f>
        <v>瑞幸</v>
      </c>
      <c r="C335" t="s">
        <v>11</v>
      </c>
      <c r="D335" s="7">
        <f>VLOOKUP(C335,属性!A:D,3,FALSE)</f>
        <v>46076</v>
      </c>
      <c r="E335" s="7" t="str">
        <f>VLOOKUP(C335,属性!A:D,4,FALSE)</f>
        <v>否</v>
      </c>
      <c r="F335" t="s">
        <v>661</v>
      </c>
      <c r="G335" t="s">
        <v>662</v>
      </c>
      <c r="H335" s="7">
        <v>46079</v>
      </c>
      <c r="I335" t="s">
        <v>77</v>
      </c>
      <c r="J335" t="s">
        <v>30</v>
      </c>
      <c r="K335" s="7">
        <v>46082</v>
      </c>
    </row>
    <row r="336" hidden="1" spans="1:11">
      <c r="A336">
        <v>335</v>
      </c>
      <c r="B336" t="str">
        <f>VLOOKUP(C336,属性!A:D,2,FALSE)</f>
        <v>瑞幸</v>
      </c>
      <c r="C336" t="s">
        <v>11</v>
      </c>
      <c r="D336" s="7">
        <f>VLOOKUP(C336,属性!A:D,3,FALSE)</f>
        <v>46076</v>
      </c>
      <c r="E336" s="7" t="str">
        <f>VLOOKUP(C336,属性!A:D,4,FALSE)</f>
        <v>否</v>
      </c>
      <c r="F336" t="s">
        <v>663</v>
      </c>
      <c r="G336" t="s">
        <v>664</v>
      </c>
      <c r="H336" s="7">
        <v>46079</v>
      </c>
      <c r="I336" t="s">
        <v>74</v>
      </c>
      <c r="J336" t="s">
        <v>19</v>
      </c>
      <c r="K336" s="7">
        <v>46082</v>
      </c>
    </row>
    <row r="337" spans="1:11">
      <c r="A337">
        <v>336</v>
      </c>
      <c r="B337" t="str">
        <f>VLOOKUP(C337,属性!A:D,2,FALSE)</f>
        <v>瑞幸</v>
      </c>
      <c r="C337" t="s">
        <v>11</v>
      </c>
      <c r="D337" s="7">
        <f>VLOOKUP(C337,属性!A:D,3,FALSE)</f>
        <v>46076</v>
      </c>
      <c r="E337" s="7" t="str">
        <f>VLOOKUP(C337,属性!A:D,4,FALSE)</f>
        <v>否</v>
      </c>
      <c r="F337" t="s">
        <v>665</v>
      </c>
      <c r="G337" t="s">
        <v>666</v>
      </c>
      <c r="H337" s="7">
        <v>46079</v>
      </c>
      <c r="I337" t="s">
        <v>29</v>
      </c>
      <c r="J337" t="s">
        <v>30</v>
      </c>
      <c r="K337" s="7">
        <v>46082</v>
      </c>
    </row>
    <row r="338" hidden="1" spans="1:11">
      <c r="A338">
        <v>337</v>
      </c>
      <c r="B338" t="str">
        <f>VLOOKUP(C338,属性!A:D,2,FALSE)</f>
        <v>瑞幸</v>
      </c>
      <c r="C338" t="s">
        <v>11</v>
      </c>
      <c r="D338" s="7">
        <f>VLOOKUP(C338,属性!A:D,3,FALSE)</f>
        <v>46076</v>
      </c>
      <c r="E338" s="7" t="str">
        <f>VLOOKUP(C338,属性!A:D,4,FALSE)</f>
        <v>否</v>
      </c>
      <c r="F338" t="s">
        <v>667</v>
      </c>
      <c r="G338" t="s">
        <v>668</v>
      </c>
      <c r="H338" s="7">
        <v>46079</v>
      </c>
      <c r="I338" t="s">
        <v>52</v>
      </c>
      <c r="J338" t="s">
        <v>15</v>
      </c>
      <c r="K338" s="7">
        <v>46082</v>
      </c>
    </row>
    <row r="339" spans="1:11">
      <c r="A339">
        <v>338</v>
      </c>
      <c r="B339" t="str">
        <f>VLOOKUP(C339,属性!A:D,2,FALSE)</f>
        <v>瑞幸</v>
      </c>
      <c r="C339" t="s">
        <v>11</v>
      </c>
      <c r="D339" s="7">
        <f>VLOOKUP(C339,属性!A:D,3,FALSE)</f>
        <v>46076</v>
      </c>
      <c r="E339" s="7" t="str">
        <f>VLOOKUP(C339,属性!A:D,4,FALSE)</f>
        <v>否</v>
      </c>
      <c r="F339" t="s">
        <v>669</v>
      </c>
      <c r="G339" t="s">
        <v>670</v>
      </c>
      <c r="H339" s="7">
        <v>46079</v>
      </c>
      <c r="I339" t="s">
        <v>29</v>
      </c>
      <c r="J339" t="s">
        <v>30</v>
      </c>
      <c r="K339" s="7">
        <v>46082</v>
      </c>
    </row>
    <row r="340" hidden="1" spans="1:11">
      <c r="A340">
        <v>339</v>
      </c>
      <c r="B340" t="str">
        <f>VLOOKUP(C340,属性!A:D,2,FALSE)</f>
        <v>瑞幸</v>
      </c>
      <c r="C340" t="s">
        <v>11</v>
      </c>
      <c r="D340" s="7">
        <f>VLOOKUP(C340,属性!A:D,3,FALSE)</f>
        <v>46076</v>
      </c>
      <c r="E340" s="7" t="str">
        <f>VLOOKUP(C340,属性!A:D,4,FALSE)</f>
        <v>否</v>
      </c>
      <c r="F340" t="s">
        <v>671</v>
      </c>
      <c r="G340" t="s">
        <v>672</v>
      </c>
      <c r="H340" s="7">
        <v>46079</v>
      </c>
      <c r="I340" t="s">
        <v>68</v>
      </c>
      <c r="J340" t="s">
        <v>19</v>
      </c>
      <c r="K340" s="7">
        <v>46082</v>
      </c>
    </row>
    <row r="341" spans="1:11">
      <c r="A341">
        <v>340</v>
      </c>
      <c r="B341" t="str">
        <f>VLOOKUP(C341,属性!A:D,2,FALSE)</f>
        <v>瑞幸</v>
      </c>
      <c r="C341" t="s">
        <v>11</v>
      </c>
      <c r="D341" s="7">
        <f>VLOOKUP(C341,属性!A:D,3,FALSE)</f>
        <v>46076</v>
      </c>
      <c r="E341" s="7" t="str">
        <f>VLOOKUP(C341,属性!A:D,4,FALSE)</f>
        <v>否</v>
      </c>
      <c r="F341" t="s">
        <v>673</v>
      </c>
      <c r="G341" t="s">
        <v>674</v>
      </c>
      <c r="H341" s="7">
        <v>46078</v>
      </c>
      <c r="I341" t="s">
        <v>112</v>
      </c>
      <c r="J341" t="s">
        <v>30</v>
      </c>
      <c r="K341" s="7">
        <v>46082</v>
      </c>
    </row>
    <row r="342" spans="1:11">
      <c r="A342">
        <v>341</v>
      </c>
      <c r="B342" t="str">
        <f>VLOOKUP(C342,属性!A:D,2,FALSE)</f>
        <v>瑞幸</v>
      </c>
      <c r="C342" t="s">
        <v>11</v>
      </c>
      <c r="D342" s="7">
        <f>VLOOKUP(C342,属性!A:D,3,FALSE)</f>
        <v>46076</v>
      </c>
      <c r="E342" s="7" t="str">
        <f>VLOOKUP(C342,属性!A:D,4,FALSE)</f>
        <v>否</v>
      </c>
      <c r="F342" t="s">
        <v>675</v>
      </c>
      <c r="G342" t="s">
        <v>676</v>
      </c>
      <c r="H342" s="7">
        <v>46079</v>
      </c>
      <c r="I342" t="s">
        <v>217</v>
      </c>
      <c r="J342" t="s">
        <v>30</v>
      </c>
      <c r="K342" s="7">
        <v>46082</v>
      </c>
    </row>
    <row r="343" hidden="1" spans="1:11">
      <c r="A343">
        <v>342</v>
      </c>
      <c r="B343" t="str">
        <f>VLOOKUP(C343,属性!A:D,2,FALSE)</f>
        <v>瑞幸</v>
      </c>
      <c r="C343" t="s">
        <v>677</v>
      </c>
      <c r="D343" s="7">
        <f>VLOOKUP(C343,属性!A:D,3,FALSE)</f>
        <v>46055</v>
      </c>
      <c r="E343" s="7" t="str">
        <f>VLOOKUP(C343,属性!A:D,4,FALSE)</f>
        <v>否</v>
      </c>
      <c r="F343" t="s">
        <v>678</v>
      </c>
      <c r="G343" t="s">
        <v>679</v>
      </c>
      <c r="H343" s="7">
        <v>46056</v>
      </c>
      <c r="I343" t="s">
        <v>18</v>
      </c>
      <c r="J343" t="s">
        <v>15</v>
      </c>
      <c r="K343" s="7">
        <v>46082</v>
      </c>
    </row>
    <row r="344" spans="1:11">
      <c r="A344">
        <v>343</v>
      </c>
      <c r="B344" t="str">
        <f>VLOOKUP(C344,属性!A:D,2,FALSE)</f>
        <v>瑞幸</v>
      </c>
      <c r="C344" t="s">
        <v>677</v>
      </c>
      <c r="D344" s="7">
        <f>VLOOKUP(C344,属性!A:D,3,FALSE)</f>
        <v>46055</v>
      </c>
      <c r="E344" s="7" t="str">
        <f>VLOOKUP(C344,属性!A:D,4,FALSE)</f>
        <v>否</v>
      </c>
      <c r="F344" t="s">
        <v>680</v>
      </c>
      <c r="G344" t="s">
        <v>681</v>
      </c>
      <c r="H344" s="7">
        <v>46056</v>
      </c>
      <c r="I344" t="s">
        <v>112</v>
      </c>
      <c r="J344" t="s">
        <v>30</v>
      </c>
      <c r="K344" s="7">
        <v>46082</v>
      </c>
    </row>
    <row r="345" hidden="1" spans="1:11">
      <c r="A345">
        <v>344</v>
      </c>
      <c r="B345" t="str">
        <f>VLOOKUP(C345,属性!A:D,2,FALSE)</f>
        <v>瑞幸</v>
      </c>
      <c r="C345" t="s">
        <v>677</v>
      </c>
      <c r="D345" s="7">
        <f>VLOOKUP(C345,属性!A:D,3,FALSE)</f>
        <v>46055</v>
      </c>
      <c r="E345" s="7" t="str">
        <f>VLOOKUP(C345,属性!A:D,4,FALSE)</f>
        <v>否</v>
      </c>
      <c r="F345" t="s">
        <v>682</v>
      </c>
      <c r="G345" t="s">
        <v>683</v>
      </c>
      <c r="H345" s="7">
        <v>46056</v>
      </c>
      <c r="I345" t="s">
        <v>22</v>
      </c>
      <c r="J345" t="s">
        <v>15</v>
      </c>
      <c r="K345" s="7">
        <v>46082</v>
      </c>
    </row>
    <row r="346" hidden="1" spans="1:11">
      <c r="A346">
        <v>345</v>
      </c>
      <c r="B346" t="str">
        <f>VLOOKUP(C346,属性!A:D,2,FALSE)</f>
        <v>瑞幸</v>
      </c>
      <c r="C346" t="s">
        <v>677</v>
      </c>
      <c r="D346" s="7">
        <f>VLOOKUP(C346,属性!A:D,3,FALSE)</f>
        <v>46055</v>
      </c>
      <c r="E346" s="7" t="str">
        <f>VLOOKUP(C346,属性!A:D,4,FALSE)</f>
        <v>否</v>
      </c>
      <c r="F346" t="s">
        <v>684</v>
      </c>
      <c r="G346" t="s">
        <v>685</v>
      </c>
      <c r="H346" s="7">
        <v>46056</v>
      </c>
      <c r="I346" t="s">
        <v>254</v>
      </c>
      <c r="J346" t="s">
        <v>19</v>
      </c>
      <c r="K346" s="7">
        <v>46082</v>
      </c>
    </row>
    <row r="347" spans="1:11">
      <c r="A347">
        <v>346</v>
      </c>
      <c r="B347" t="str">
        <f>VLOOKUP(C347,属性!A:D,2,FALSE)</f>
        <v>瑞幸</v>
      </c>
      <c r="C347" t="s">
        <v>677</v>
      </c>
      <c r="D347" s="7">
        <f>VLOOKUP(C347,属性!A:D,3,FALSE)</f>
        <v>46055</v>
      </c>
      <c r="E347" s="7" t="str">
        <f>VLOOKUP(C347,属性!A:D,4,FALSE)</f>
        <v>否</v>
      </c>
      <c r="F347" t="s">
        <v>686</v>
      </c>
      <c r="G347" t="s">
        <v>687</v>
      </c>
      <c r="H347" s="7">
        <v>46056</v>
      </c>
      <c r="I347" t="s">
        <v>348</v>
      </c>
      <c r="J347" t="s">
        <v>30</v>
      </c>
      <c r="K347" s="7">
        <v>46082</v>
      </c>
    </row>
    <row r="348" hidden="1" spans="1:11">
      <c r="A348">
        <v>347</v>
      </c>
      <c r="B348" t="str">
        <f>VLOOKUP(C348,属性!A:D,2,FALSE)</f>
        <v>瑞幸</v>
      </c>
      <c r="C348" t="s">
        <v>677</v>
      </c>
      <c r="D348" s="7">
        <f>VLOOKUP(C348,属性!A:D,3,FALSE)</f>
        <v>46055</v>
      </c>
      <c r="E348" s="7" t="str">
        <f>VLOOKUP(C348,属性!A:D,4,FALSE)</f>
        <v>否</v>
      </c>
      <c r="F348" t="s">
        <v>688</v>
      </c>
      <c r="G348" t="s">
        <v>689</v>
      </c>
      <c r="H348" s="7">
        <v>46056</v>
      </c>
      <c r="I348" t="s">
        <v>275</v>
      </c>
      <c r="J348" t="s">
        <v>19</v>
      </c>
      <c r="K348" s="7">
        <v>46082</v>
      </c>
    </row>
    <row r="349" hidden="1" spans="1:11">
      <c r="A349">
        <v>348</v>
      </c>
      <c r="B349" t="str">
        <f>VLOOKUP(C349,属性!A:D,2,FALSE)</f>
        <v>瑞幸</v>
      </c>
      <c r="C349" t="s">
        <v>677</v>
      </c>
      <c r="D349" s="7">
        <f>VLOOKUP(C349,属性!A:D,3,FALSE)</f>
        <v>46055</v>
      </c>
      <c r="E349" s="7" t="str">
        <f>VLOOKUP(C349,属性!A:D,4,FALSE)</f>
        <v>否</v>
      </c>
      <c r="F349" t="s">
        <v>690</v>
      </c>
      <c r="G349" t="s">
        <v>691</v>
      </c>
      <c r="H349" s="7">
        <v>46056</v>
      </c>
      <c r="I349" t="s">
        <v>14</v>
      </c>
      <c r="J349" t="s">
        <v>15</v>
      </c>
      <c r="K349" s="7">
        <v>46082</v>
      </c>
    </row>
    <row r="350" hidden="1" spans="1:11">
      <c r="A350">
        <v>349</v>
      </c>
      <c r="B350" t="str">
        <f>VLOOKUP(C350,属性!A:D,2,FALSE)</f>
        <v>瑞幸</v>
      </c>
      <c r="C350" t="s">
        <v>677</v>
      </c>
      <c r="D350" s="7">
        <f>VLOOKUP(C350,属性!A:D,3,FALSE)</f>
        <v>46055</v>
      </c>
      <c r="E350" s="7" t="str">
        <f>VLOOKUP(C350,属性!A:D,4,FALSE)</f>
        <v>否</v>
      </c>
      <c r="F350" t="s">
        <v>692</v>
      </c>
      <c r="G350" t="s">
        <v>693</v>
      </c>
      <c r="H350" s="7">
        <v>46056</v>
      </c>
      <c r="I350" t="s">
        <v>365</v>
      </c>
      <c r="J350" t="s">
        <v>15</v>
      </c>
      <c r="K350" s="7">
        <v>46082</v>
      </c>
    </row>
    <row r="351" spans="1:11">
      <c r="A351">
        <v>350</v>
      </c>
      <c r="B351" t="str">
        <f>VLOOKUP(C351,属性!A:D,2,FALSE)</f>
        <v>瑞幸</v>
      </c>
      <c r="C351" t="s">
        <v>677</v>
      </c>
      <c r="D351" s="7">
        <f>VLOOKUP(C351,属性!A:D,3,FALSE)</f>
        <v>46055</v>
      </c>
      <c r="E351" s="7" t="str">
        <f>VLOOKUP(C351,属性!A:D,4,FALSE)</f>
        <v>否</v>
      </c>
      <c r="F351" t="s">
        <v>694</v>
      </c>
      <c r="G351" t="s">
        <v>695</v>
      </c>
      <c r="H351" s="7">
        <v>46057</v>
      </c>
      <c r="I351" t="s">
        <v>125</v>
      </c>
      <c r="J351" t="s">
        <v>30</v>
      </c>
      <c r="K351" s="7">
        <v>46082</v>
      </c>
    </row>
    <row r="352" spans="1:11">
      <c r="A352">
        <v>351</v>
      </c>
      <c r="B352" t="str">
        <f>VLOOKUP(C352,属性!A:D,2,FALSE)</f>
        <v>瑞幸</v>
      </c>
      <c r="C352" t="s">
        <v>677</v>
      </c>
      <c r="D352" s="7">
        <f>VLOOKUP(C352,属性!A:D,3,FALSE)</f>
        <v>46055</v>
      </c>
      <c r="E352" s="7" t="str">
        <f>VLOOKUP(C352,属性!A:D,4,FALSE)</f>
        <v>否</v>
      </c>
      <c r="F352" t="s">
        <v>696</v>
      </c>
      <c r="G352" t="s">
        <v>697</v>
      </c>
      <c r="H352" s="7">
        <v>46057</v>
      </c>
      <c r="I352" t="s">
        <v>77</v>
      </c>
      <c r="J352" t="s">
        <v>30</v>
      </c>
      <c r="K352" s="7">
        <v>46082</v>
      </c>
    </row>
    <row r="353" spans="1:11">
      <c r="A353">
        <v>352</v>
      </c>
      <c r="B353" t="str">
        <f>VLOOKUP(C353,属性!A:D,2,FALSE)</f>
        <v>瑞幸</v>
      </c>
      <c r="C353" t="s">
        <v>677</v>
      </c>
      <c r="D353" s="7">
        <f>VLOOKUP(C353,属性!A:D,3,FALSE)</f>
        <v>46055</v>
      </c>
      <c r="E353" s="7" t="str">
        <f>VLOOKUP(C353,属性!A:D,4,FALSE)</f>
        <v>否</v>
      </c>
      <c r="F353" t="s">
        <v>698</v>
      </c>
      <c r="G353" t="s">
        <v>699</v>
      </c>
      <c r="H353" s="7">
        <v>46056</v>
      </c>
      <c r="I353" t="s">
        <v>122</v>
      </c>
      <c r="J353" t="s">
        <v>30</v>
      </c>
      <c r="K353" s="7">
        <v>46082</v>
      </c>
    </row>
    <row r="354" spans="1:11">
      <c r="A354">
        <v>353</v>
      </c>
      <c r="B354" t="str">
        <f>VLOOKUP(C354,属性!A:D,2,FALSE)</f>
        <v>瑞幸</v>
      </c>
      <c r="C354" t="s">
        <v>677</v>
      </c>
      <c r="D354" s="7">
        <f>VLOOKUP(C354,属性!A:D,3,FALSE)</f>
        <v>46055</v>
      </c>
      <c r="E354" s="7" t="str">
        <f>VLOOKUP(C354,属性!A:D,4,FALSE)</f>
        <v>否</v>
      </c>
      <c r="F354" t="s">
        <v>700</v>
      </c>
      <c r="G354" t="s">
        <v>701</v>
      </c>
      <c r="H354" s="7">
        <v>46056</v>
      </c>
      <c r="I354" t="s">
        <v>254</v>
      </c>
      <c r="J354" t="s">
        <v>30</v>
      </c>
      <c r="K354" s="7">
        <v>46082</v>
      </c>
    </row>
    <row r="355" spans="1:11">
      <c r="A355">
        <v>354</v>
      </c>
      <c r="B355" t="str">
        <f>VLOOKUP(C355,属性!A:D,2,FALSE)</f>
        <v>瑞幸</v>
      </c>
      <c r="C355" t="s">
        <v>677</v>
      </c>
      <c r="D355" s="7">
        <f>VLOOKUP(C355,属性!A:D,3,FALSE)</f>
        <v>46055</v>
      </c>
      <c r="E355" s="7" t="str">
        <f>VLOOKUP(C355,属性!A:D,4,FALSE)</f>
        <v>否</v>
      </c>
      <c r="F355" t="s">
        <v>702</v>
      </c>
      <c r="G355" t="s">
        <v>703</v>
      </c>
      <c r="H355" s="7">
        <v>46056</v>
      </c>
      <c r="I355" t="s">
        <v>29</v>
      </c>
      <c r="J355" t="s">
        <v>30</v>
      </c>
      <c r="K355" s="7">
        <v>46082</v>
      </c>
    </row>
    <row r="356" spans="1:11">
      <c r="A356">
        <v>355</v>
      </c>
      <c r="B356" t="str">
        <f>VLOOKUP(C356,属性!A:D,2,FALSE)</f>
        <v>瑞幸</v>
      </c>
      <c r="C356" t="s">
        <v>677</v>
      </c>
      <c r="D356" s="7">
        <f>VLOOKUP(C356,属性!A:D,3,FALSE)</f>
        <v>46055</v>
      </c>
      <c r="E356" s="7" t="str">
        <f>VLOOKUP(C356,属性!A:D,4,FALSE)</f>
        <v>否</v>
      </c>
      <c r="F356" t="s">
        <v>704</v>
      </c>
      <c r="G356" t="s">
        <v>705</v>
      </c>
      <c r="H356" s="7">
        <v>46058</v>
      </c>
      <c r="I356" t="s">
        <v>29</v>
      </c>
      <c r="J356" t="s">
        <v>30</v>
      </c>
      <c r="K356" s="7">
        <v>46082</v>
      </c>
    </row>
    <row r="357" spans="1:11">
      <c r="A357">
        <v>356</v>
      </c>
      <c r="B357" t="str">
        <f>VLOOKUP(C357,属性!A:D,2,FALSE)</f>
        <v>瑞幸</v>
      </c>
      <c r="C357" t="s">
        <v>677</v>
      </c>
      <c r="D357" s="7">
        <f>VLOOKUP(C357,属性!A:D,3,FALSE)</f>
        <v>46055</v>
      </c>
      <c r="E357" s="7" t="str">
        <f>VLOOKUP(C357,属性!A:D,4,FALSE)</f>
        <v>否</v>
      </c>
      <c r="F357" t="s">
        <v>706</v>
      </c>
      <c r="G357" t="s">
        <v>707</v>
      </c>
      <c r="H357" s="7">
        <v>46058</v>
      </c>
      <c r="I357" t="s">
        <v>38</v>
      </c>
      <c r="J357" t="s">
        <v>30</v>
      </c>
      <c r="K357" s="7">
        <v>46082</v>
      </c>
    </row>
    <row r="358" spans="1:11">
      <c r="A358">
        <v>357</v>
      </c>
      <c r="B358" t="str">
        <f>VLOOKUP(C358,属性!A:D,2,FALSE)</f>
        <v>瑞幸</v>
      </c>
      <c r="C358" t="s">
        <v>677</v>
      </c>
      <c r="D358" s="7">
        <f>VLOOKUP(C358,属性!A:D,3,FALSE)</f>
        <v>46055</v>
      </c>
      <c r="E358" s="7" t="str">
        <f>VLOOKUP(C358,属性!A:D,4,FALSE)</f>
        <v>否</v>
      </c>
      <c r="F358" t="s">
        <v>708</v>
      </c>
      <c r="G358" t="s">
        <v>709</v>
      </c>
      <c r="H358" s="7">
        <v>46059</v>
      </c>
      <c r="I358" t="s">
        <v>217</v>
      </c>
      <c r="J358" t="s">
        <v>30</v>
      </c>
      <c r="K358" s="7">
        <v>46082</v>
      </c>
    </row>
    <row r="359" spans="1:11">
      <c r="A359">
        <v>358</v>
      </c>
      <c r="B359" t="str">
        <f>VLOOKUP(C359,属性!A:D,2,FALSE)</f>
        <v>瑞幸</v>
      </c>
      <c r="C359" t="s">
        <v>677</v>
      </c>
      <c r="D359" s="7">
        <f>VLOOKUP(C359,属性!A:D,3,FALSE)</f>
        <v>46055</v>
      </c>
      <c r="E359" s="7" t="str">
        <f>VLOOKUP(C359,属性!A:D,4,FALSE)</f>
        <v>否</v>
      </c>
      <c r="F359" t="s">
        <v>710</v>
      </c>
      <c r="G359" t="s">
        <v>711</v>
      </c>
      <c r="H359" s="7">
        <v>46058</v>
      </c>
      <c r="I359" t="s">
        <v>22</v>
      </c>
      <c r="J359" t="s">
        <v>30</v>
      </c>
      <c r="K359" s="7">
        <v>46082</v>
      </c>
    </row>
    <row r="360" spans="1:11">
      <c r="A360">
        <v>359</v>
      </c>
      <c r="B360" t="str">
        <f>VLOOKUP(C360,属性!A:D,2,FALSE)</f>
        <v>瑞幸</v>
      </c>
      <c r="C360" t="s">
        <v>677</v>
      </c>
      <c r="D360" s="7">
        <f>VLOOKUP(C360,属性!A:D,3,FALSE)</f>
        <v>46055</v>
      </c>
      <c r="E360" s="7" t="str">
        <f>VLOOKUP(C360,属性!A:D,4,FALSE)</f>
        <v>否</v>
      </c>
      <c r="F360" t="s">
        <v>712</v>
      </c>
      <c r="G360" t="s">
        <v>713</v>
      </c>
      <c r="H360" s="7">
        <v>46058</v>
      </c>
      <c r="I360" t="s">
        <v>14</v>
      </c>
      <c r="J360" t="s">
        <v>30</v>
      </c>
      <c r="K360" s="7">
        <v>46082</v>
      </c>
    </row>
    <row r="361" hidden="1" spans="1:11">
      <c r="A361">
        <v>360</v>
      </c>
      <c r="B361" t="str">
        <f>VLOOKUP(C361,属性!A:D,2,FALSE)</f>
        <v>瑞幸</v>
      </c>
      <c r="C361" t="s">
        <v>677</v>
      </c>
      <c r="D361" s="7">
        <f>VLOOKUP(C361,属性!A:D,3,FALSE)</f>
        <v>46055</v>
      </c>
      <c r="E361" s="7" t="str">
        <f>VLOOKUP(C361,属性!A:D,4,FALSE)</f>
        <v>否</v>
      </c>
      <c r="F361" t="s">
        <v>714</v>
      </c>
      <c r="G361" t="s">
        <v>715</v>
      </c>
      <c r="H361" s="7">
        <v>46059</v>
      </c>
      <c r="I361" t="s">
        <v>125</v>
      </c>
      <c r="J361" t="s">
        <v>19</v>
      </c>
      <c r="K361" s="7">
        <v>46082</v>
      </c>
    </row>
    <row r="362" spans="1:11">
      <c r="A362">
        <v>361</v>
      </c>
      <c r="B362" t="str">
        <f>VLOOKUP(C362,属性!A:D,2,FALSE)</f>
        <v>瑞幸</v>
      </c>
      <c r="C362" t="s">
        <v>677</v>
      </c>
      <c r="D362" s="7">
        <f>VLOOKUP(C362,属性!A:D,3,FALSE)</f>
        <v>46055</v>
      </c>
      <c r="E362" s="7" t="str">
        <f>VLOOKUP(C362,属性!A:D,4,FALSE)</f>
        <v>否</v>
      </c>
      <c r="F362" t="s">
        <v>716</v>
      </c>
      <c r="G362" t="s">
        <v>717</v>
      </c>
      <c r="H362" s="7">
        <v>46060</v>
      </c>
      <c r="I362" t="s">
        <v>77</v>
      </c>
      <c r="J362" t="s">
        <v>30</v>
      </c>
      <c r="K362" s="7">
        <v>46082</v>
      </c>
    </row>
    <row r="363" spans="1:11">
      <c r="A363">
        <v>362</v>
      </c>
      <c r="B363" t="str">
        <f>VLOOKUP(C363,属性!A:D,2,FALSE)</f>
        <v>瑞幸</v>
      </c>
      <c r="C363" t="s">
        <v>677</v>
      </c>
      <c r="D363" s="7">
        <f>VLOOKUP(C363,属性!A:D,3,FALSE)</f>
        <v>46055</v>
      </c>
      <c r="E363" s="7" t="str">
        <f>VLOOKUP(C363,属性!A:D,4,FALSE)</f>
        <v>否</v>
      </c>
      <c r="F363" t="s">
        <v>718</v>
      </c>
      <c r="G363" t="s">
        <v>719</v>
      </c>
      <c r="H363" s="7">
        <v>46058</v>
      </c>
      <c r="I363" t="s">
        <v>38</v>
      </c>
      <c r="J363" t="s">
        <v>30</v>
      </c>
      <c r="K363" s="7">
        <v>46082</v>
      </c>
    </row>
    <row r="364" spans="1:11">
      <c r="A364">
        <v>363</v>
      </c>
      <c r="B364" t="str">
        <f>VLOOKUP(C364,属性!A:D,2,FALSE)</f>
        <v>瑞幸</v>
      </c>
      <c r="C364" t="s">
        <v>677</v>
      </c>
      <c r="D364" s="7">
        <f>VLOOKUP(C364,属性!A:D,3,FALSE)</f>
        <v>46055</v>
      </c>
      <c r="E364" s="7" t="str">
        <f>VLOOKUP(C364,属性!A:D,4,FALSE)</f>
        <v>否</v>
      </c>
      <c r="F364" t="s">
        <v>720</v>
      </c>
      <c r="G364" t="s">
        <v>721</v>
      </c>
      <c r="H364" s="7">
        <v>46058</v>
      </c>
      <c r="I364" t="s">
        <v>14</v>
      </c>
      <c r="J364" t="s">
        <v>30</v>
      </c>
      <c r="K364" s="7">
        <v>46082</v>
      </c>
    </row>
    <row r="365" spans="1:11">
      <c r="A365">
        <v>364</v>
      </c>
      <c r="B365" t="str">
        <f>VLOOKUP(C365,属性!A:D,2,FALSE)</f>
        <v>瑞幸</v>
      </c>
      <c r="C365" t="s">
        <v>677</v>
      </c>
      <c r="D365" s="7">
        <f>VLOOKUP(C365,属性!A:D,3,FALSE)</f>
        <v>46055</v>
      </c>
      <c r="E365" s="7" t="str">
        <f>VLOOKUP(C365,属性!A:D,4,FALSE)</f>
        <v>否</v>
      </c>
      <c r="F365" t="s">
        <v>722</v>
      </c>
      <c r="G365" t="s">
        <v>723</v>
      </c>
      <c r="H365" s="7">
        <v>46058</v>
      </c>
      <c r="I365" t="s">
        <v>125</v>
      </c>
      <c r="J365" t="s">
        <v>30</v>
      </c>
      <c r="K365" s="7">
        <v>46082</v>
      </c>
    </row>
    <row r="366" spans="1:11">
      <c r="A366">
        <v>365</v>
      </c>
      <c r="B366" t="str">
        <f>VLOOKUP(C366,属性!A:D,2,FALSE)</f>
        <v>瑞幸</v>
      </c>
      <c r="C366" t="s">
        <v>677</v>
      </c>
      <c r="D366" s="7">
        <f>VLOOKUP(C366,属性!A:D,3,FALSE)</f>
        <v>46055</v>
      </c>
      <c r="E366" s="7" t="str">
        <f>VLOOKUP(C366,属性!A:D,4,FALSE)</f>
        <v>否</v>
      </c>
      <c r="F366" t="s">
        <v>724</v>
      </c>
      <c r="G366" t="s">
        <v>725</v>
      </c>
      <c r="H366" s="7">
        <v>46058</v>
      </c>
      <c r="I366" t="s">
        <v>22</v>
      </c>
      <c r="J366" t="s">
        <v>30</v>
      </c>
      <c r="K366" s="7">
        <v>46082</v>
      </c>
    </row>
    <row r="367" spans="1:11">
      <c r="A367">
        <v>366</v>
      </c>
      <c r="B367" t="str">
        <f>VLOOKUP(C367,属性!A:D,2,FALSE)</f>
        <v>瑞幸</v>
      </c>
      <c r="C367" t="s">
        <v>677</v>
      </c>
      <c r="D367" s="7">
        <f>VLOOKUP(C367,属性!A:D,3,FALSE)</f>
        <v>46055</v>
      </c>
      <c r="E367" s="7" t="str">
        <f>VLOOKUP(C367,属性!A:D,4,FALSE)</f>
        <v>否</v>
      </c>
      <c r="F367" t="s">
        <v>726</v>
      </c>
      <c r="G367" t="s">
        <v>727</v>
      </c>
      <c r="H367" s="7">
        <v>46058</v>
      </c>
      <c r="I367" t="s">
        <v>22</v>
      </c>
      <c r="J367" t="s">
        <v>30</v>
      </c>
      <c r="K367" s="7">
        <v>46082</v>
      </c>
    </row>
    <row r="368" spans="1:11">
      <c r="A368">
        <v>367</v>
      </c>
      <c r="B368" t="str">
        <f>VLOOKUP(C368,属性!A:D,2,FALSE)</f>
        <v>瑞幸</v>
      </c>
      <c r="C368" t="s">
        <v>677</v>
      </c>
      <c r="D368" s="7">
        <f>VLOOKUP(C368,属性!A:D,3,FALSE)</f>
        <v>46055</v>
      </c>
      <c r="E368" s="7" t="str">
        <f>VLOOKUP(C368,属性!A:D,4,FALSE)</f>
        <v>否</v>
      </c>
      <c r="F368" t="s">
        <v>728</v>
      </c>
      <c r="G368" t="s">
        <v>729</v>
      </c>
      <c r="H368" s="7">
        <v>46059</v>
      </c>
      <c r="I368" t="s">
        <v>38</v>
      </c>
      <c r="J368" t="s">
        <v>30</v>
      </c>
      <c r="K368" s="7">
        <v>46082</v>
      </c>
    </row>
    <row r="369" spans="1:11">
      <c r="A369">
        <v>368</v>
      </c>
      <c r="B369" t="str">
        <f>VLOOKUP(C369,属性!A:D,2,FALSE)</f>
        <v>瑞幸</v>
      </c>
      <c r="C369" t="s">
        <v>677</v>
      </c>
      <c r="D369" s="7">
        <f>VLOOKUP(C369,属性!A:D,3,FALSE)</f>
        <v>46055</v>
      </c>
      <c r="E369" s="7" t="str">
        <f>VLOOKUP(C369,属性!A:D,4,FALSE)</f>
        <v>否</v>
      </c>
      <c r="F369" t="s">
        <v>171</v>
      </c>
      <c r="G369" t="s">
        <v>730</v>
      </c>
      <c r="H369" s="7">
        <v>46058</v>
      </c>
      <c r="I369" t="s">
        <v>18</v>
      </c>
      <c r="J369" t="s">
        <v>30</v>
      </c>
      <c r="K369" s="7">
        <v>46082</v>
      </c>
    </row>
    <row r="370" spans="1:11">
      <c r="A370">
        <v>369</v>
      </c>
      <c r="B370" t="str">
        <f>VLOOKUP(C370,属性!A:D,2,FALSE)</f>
        <v>瑞幸</v>
      </c>
      <c r="C370" t="s">
        <v>677</v>
      </c>
      <c r="D370" s="7">
        <f>VLOOKUP(C370,属性!A:D,3,FALSE)</f>
        <v>46055</v>
      </c>
      <c r="E370" s="7" t="str">
        <f>VLOOKUP(C370,属性!A:D,4,FALSE)</f>
        <v>否</v>
      </c>
      <c r="F370" t="s">
        <v>731</v>
      </c>
      <c r="G370" t="s">
        <v>732</v>
      </c>
      <c r="H370" s="7">
        <v>46060</v>
      </c>
      <c r="I370" t="s">
        <v>18</v>
      </c>
      <c r="J370" t="s">
        <v>30</v>
      </c>
      <c r="K370" s="7">
        <v>46082</v>
      </c>
    </row>
    <row r="371" spans="1:11">
      <c r="A371">
        <v>370</v>
      </c>
      <c r="B371" t="str">
        <f>VLOOKUP(C371,属性!A:D,2,FALSE)</f>
        <v>瑞幸</v>
      </c>
      <c r="C371" t="s">
        <v>677</v>
      </c>
      <c r="D371" s="7">
        <f>VLOOKUP(C371,属性!A:D,3,FALSE)</f>
        <v>46055</v>
      </c>
      <c r="E371" s="7" t="str">
        <f>VLOOKUP(C371,属性!A:D,4,FALSE)</f>
        <v>否</v>
      </c>
      <c r="F371" t="s">
        <v>733</v>
      </c>
      <c r="G371" t="s">
        <v>734</v>
      </c>
      <c r="H371" s="7">
        <v>46063</v>
      </c>
      <c r="I371" t="s">
        <v>52</v>
      </c>
      <c r="J371" t="s">
        <v>30</v>
      </c>
      <c r="K371" s="7">
        <v>46082</v>
      </c>
    </row>
    <row r="372" spans="1:11">
      <c r="A372">
        <v>371</v>
      </c>
      <c r="B372" t="str">
        <f>VLOOKUP(C372,属性!A:D,2,FALSE)</f>
        <v>瑞幸</v>
      </c>
      <c r="C372" t="s">
        <v>677</v>
      </c>
      <c r="D372" s="7">
        <f>VLOOKUP(C372,属性!A:D,3,FALSE)</f>
        <v>46055</v>
      </c>
      <c r="E372" s="7" t="str">
        <f>VLOOKUP(C372,属性!A:D,4,FALSE)</f>
        <v>否</v>
      </c>
      <c r="F372" t="s">
        <v>735</v>
      </c>
      <c r="G372" t="s">
        <v>736</v>
      </c>
      <c r="H372" s="7">
        <v>46058</v>
      </c>
      <c r="I372" t="s">
        <v>122</v>
      </c>
      <c r="J372" t="s">
        <v>30</v>
      </c>
      <c r="K372" s="7">
        <v>46082</v>
      </c>
    </row>
    <row r="373" spans="1:11">
      <c r="A373">
        <v>372</v>
      </c>
      <c r="B373" t="str">
        <f>VLOOKUP(C373,属性!A:D,2,FALSE)</f>
        <v>瑞幸</v>
      </c>
      <c r="C373" t="s">
        <v>677</v>
      </c>
      <c r="D373" s="7">
        <f>VLOOKUP(C373,属性!A:D,3,FALSE)</f>
        <v>46055</v>
      </c>
      <c r="E373" s="7" t="str">
        <f>VLOOKUP(C373,属性!A:D,4,FALSE)</f>
        <v>否</v>
      </c>
      <c r="F373" t="s">
        <v>737</v>
      </c>
      <c r="G373" t="s">
        <v>738</v>
      </c>
      <c r="H373" s="7">
        <v>46056</v>
      </c>
      <c r="I373" t="s">
        <v>38</v>
      </c>
      <c r="J373" t="s">
        <v>30</v>
      </c>
      <c r="K373" s="7">
        <v>46082</v>
      </c>
    </row>
    <row r="374" spans="1:11">
      <c r="A374">
        <v>373</v>
      </c>
      <c r="B374" t="str">
        <f>VLOOKUP(C374,属性!A:D,2,FALSE)</f>
        <v>瑞幸</v>
      </c>
      <c r="C374" t="s">
        <v>677</v>
      </c>
      <c r="D374" s="7">
        <f>VLOOKUP(C374,属性!A:D,3,FALSE)</f>
        <v>46055</v>
      </c>
      <c r="E374" s="7" t="str">
        <f>VLOOKUP(C374,属性!A:D,4,FALSE)</f>
        <v>否</v>
      </c>
      <c r="F374" t="s">
        <v>171</v>
      </c>
      <c r="G374" t="s">
        <v>739</v>
      </c>
      <c r="H374" s="7">
        <v>46058</v>
      </c>
      <c r="I374" t="s">
        <v>38</v>
      </c>
      <c r="J374" t="s">
        <v>30</v>
      </c>
      <c r="K374" s="7">
        <v>46082</v>
      </c>
    </row>
    <row r="375" spans="1:11">
      <c r="A375">
        <v>374</v>
      </c>
      <c r="B375" t="str">
        <f>VLOOKUP(C375,属性!A:D,2,FALSE)</f>
        <v>瑞幸</v>
      </c>
      <c r="C375" t="s">
        <v>677</v>
      </c>
      <c r="D375" s="7">
        <f>VLOOKUP(C375,属性!A:D,3,FALSE)</f>
        <v>46055</v>
      </c>
      <c r="E375" s="7" t="str">
        <f>VLOOKUP(C375,属性!A:D,4,FALSE)</f>
        <v>否</v>
      </c>
      <c r="F375" t="s">
        <v>740</v>
      </c>
      <c r="G375" t="s">
        <v>741</v>
      </c>
      <c r="H375" s="7">
        <v>46057</v>
      </c>
      <c r="I375" t="s">
        <v>348</v>
      </c>
      <c r="J375" t="s">
        <v>30</v>
      </c>
      <c r="K375" s="7">
        <v>46082</v>
      </c>
    </row>
    <row r="376" spans="1:11">
      <c r="A376">
        <v>375</v>
      </c>
      <c r="B376" t="str">
        <f>VLOOKUP(C376,属性!A:D,2,FALSE)</f>
        <v>瑞幸</v>
      </c>
      <c r="C376" t="s">
        <v>677</v>
      </c>
      <c r="D376" s="7">
        <f>VLOOKUP(C376,属性!A:D,3,FALSE)</f>
        <v>46055</v>
      </c>
      <c r="E376" s="7" t="str">
        <f>VLOOKUP(C376,属性!A:D,4,FALSE)</f>
        <v>否</v>
      </c>
      <c r="F376" t="s">
        <v>742</v>
      </c>
      <c r="G376" t="s">
        <v>743</v>
      </c>
      <c r="H376" s="7">
        <v>46057</v>
      </c>
      <c r="I376" t="s">
        <v>38</v>
      </c>
      <c r="J376" t="s">
        <v>30</v>
      </c>
      <c r="K376" s="7">
        <v>46082</v>
      </c>
    </row>
    <row r="377" spans="1:11">
      <c r="A377">
        <v>376</v>
      </c>
      <c r="B377" t="str">
        <f>VLOOKUP(C377,属性!A:D,2,FALSE)</f>
        <v>瑞幸</v>
      </c>
      <c r="C377" t="s">
        <v>677</v>
      </c>
      <c r="D377" s="7">
        <f>VLOOKUP(C377,属性!A:D,3,FALSE)</f>
        <v>46055</v>
      </c>
      <c r="E377" s="7" t="str">
        <f>VLOOKUP(C377,属性!A:D,4,FALSE)</f>
        <v>否</v>
      </c>
      <c r="F377" t="s">
        <v>744</v>
      </c>
      <c r="G377" t="s">
        <v>745</v>
      </c>
      <c r="H377" s="7">
        <v>46059</v>
      </c>
      <c r="I377" t="s">
        <v>125</v>
      </c>
      <c r="J377" t="s">
        <v>30</v>
      </c>
      <c r="K377" s="7">
        <v>46082</v>
      </c>
    </row>
    <row r="378" spans="1:11">
      <c r="A378">
        <v>377</v>
      </c>
      <c r="B378" t="str">
        <f>VLOOKUP(C378,属性!A:D,2,FALSE)</f>
        <v>瑞幸</v>
      </c>
      <c r="C378" t="s">
        <v>677</v>
      </c>
      <c r="D378" s="7">
        <f>VLOOKUP(C378,属性!A:D,3,FALSE)</f>
        <v>46055</v>
      </c>
      <c r="E378" s="7" t="str">
        <f>VLOOKUP(C378,属性!A:D,4,FALSE)</f>
        <v>否</v>
      </c>
      <c r="F378" t="s">
        <v>746</v>
      </c>
      <c r="G378" t="s">
        <v>747</v>
      </c>
      <c r="H378" s="7">
        <v>46057</v>
      </c>
      <c r="I378" t="s">
        <v>38</v>
      </c>
      <c r="J378" t="s">
        <v>30</v>
      </c>
      <c r="K378" s="7">
        <v>46082</v>
      </c>
    </row>
    <row r="379" hidden="1" spans="1:11">
      <c r="A379">
        <v>378</v>
      </c>
      <c r="B379" t="str">
        <f>VLOOKUP(C379,属性!A:D,2,FALSE)</f>
        <v>瑞幸</v>
      </c>
      <c r="C379" t="s">
        <v>677</v>
      </c>
      <c r="D379" s="7">
        <f>VLOOKUP(C379,属性!A:D,3,FALSE)</f>
        <v>46055</v>
      </c>
      <c r="E379" s="7" t="str">
        <f>VLOOKUP(C379,属性!A:D,4,FALSE)</f>
        <v>否</v>
      </c>
      <c r="F379" t="s">
        <v>748</v>
      </c>
      <c r="G379" t="s">
        <v>749</v>
      </c>
      <c r="H379" s="7">
        <v>46056</v>
      </c>
      <c r="I379" t="s">
        <v>33</v>
      </c>
      <c r="J379" t="s">
        <v>15</v>
      </c>
      <c r="K379" s="7">
        <v>46082</v>
      </c>
    </row>
    <row r="380" hidden="1" spans="1:11">
      <c r="A380">
        <v>379</v>
      </c>
      <c r="B380" t="str">
        <f>VLOOKUP(C380,属性!A:D,2,FALSE)</f>
        <v>瑞幸</v>
      </c>
      <c r="C380" t="s">
        <v>677</v>
      </c>
      <c r="D380" s="7">
        <f>VLOOKUP(C380,属性!A:D,3,FALSE)</f>
        <v>46055</v>
      </c>
      <c r="E380" s="7" t="str">
        <f>VLOOKUP(C380,属性!A:D,4,FALSE)</f>
        <v>否</v>
      </c>
      <c r="F380" t="s">
        <v>750</v>
      </c>
      <c r="G380" t="s">
        <v>751</v>
      </c>
      <c r="H380" s="7">
        <v>46055</v>
      </c>
      <c r="I380" t="s">
        <v>14</v>
      </c>
      <c r="J380" t="s">
        <v>15</v>
      </c>
      <c r="K380" s="7">
        <v>46082</v>
      </c>
    </row>
    <row r="381" hidden="1" spans="1:11">
      <c r="A381">
        <v>380</v>
      </c>
      <c r="B381" t="str">
        <f>VLOOKUP(C381,属性!A:D,2,FALSE)</f>
        <v>瑞幸</v>
      </c>
      <c r="C381" t="s">
        <v>677</v>
      </c>
      <c r="D381" s="7">
        <f>VLOOKUP(C381,属性!A:D,3,FALSE)</f>
        <v>46055</v>
      </c>
      <c r="E381" s="7" t="str">
        <f>VLOOKUP(C381,属性!A:D,4,FALSE)</f>
        <v>否</v>
      </c>
      <c r="F381" t="s">
        <v>752</v>
      </c>
      <c r="G381" t="s">
        <v>753</v>
      </c>
      <c r="H381" s="7">
        <v>46055</v>
      </c>
      <c r="I381" t="s">
        <v>14</v>
      </c>
      <c r="J381" t="s">
        <v>15</v>
      </c>
      <c r="K381" s="7">
        <v>46082</v>
      </c>
    </row>
    <row r="382" hidden="1" spans="1:11">
      <c r="A382">
        <v>381</v>
      </c>
      <c r="B382" t="str">
        <f>VLOOKUP(C382,属性!A:D,2,FALSE)</f>
        <v>瑞幸</v>
      </c>
      <c r="C382" t="s">
        <v>677</v>
      </c>
      <c r="D382" s="7">
        <f>VLOOKUP(C382,属性!A:D,3,FALSE)</f>
        <v>46055</v>
      </c>
      <c r="E382" s="7" t="str">
        <f>VLOOKUP(C382,属性!A:D,4,FALSE)</f>
        <v>否</v>
      </c>
      <c r="F382" t="s">
        <v>754</v>
      </c>
      <c r="G382" t="s">
        <v>755</v>
      </c>
      <c r="H382" s="7">
        <v>46057</v>
      </c>
      <c r="I382" t="s">
        <v>257</v>
      </c>
      <c r="J382" t="s">
        <v>15</v>
      </c>
      <c r="K382" s="7">
        <v>46082</v>
      </c>
    </row>
    <row r="383" hidden="1" spans="1:11">
      <c r="A383">
        <v>382</v>
      </c>
      <c r="B383" t="str">
        <f>VLOOKUP(C383,属性!A:D,2,FALSE)</f>
        <v>瑞幸</v>
      </c>
      <c r="C383" t="s">
        <v>677</v>
      </c>
      <c r="D383" s="7">
        <f>VLOOKUP(C383,属性!A:D,3,FALSE)</f>
        <v>46055</v>
      </c>
      <c r="E383" s="7" t="str">
        <f>VLOOKUP(C383,属性!A:D,4,FALSE)</f>
        <v>否</v>
      </c>
      <c r="F383" t="s">
        <v>756</v>
      </c>
      <c r="G383" t="s">
        <v>757</v>
      </c>
      <c r="H383" s="7">
        <v>46056</v>
      </c>
      <c r="I383" t="s">
        <v>38</v>
      </c>
      <c r="J383" t="s">
        <v>19</v>
      </c>
      <c r="K383" s="7">
        <v>46082</v>
      </c>
    </row>
    <row r="384" spans="1:11">
      <c r="A384">
        <v>383</v>
      </c>
      <c r="B384" t="str">
        <f>VLOOKUP(C384,属性!A:D,2,FALSE)</f>
        <v>瑞幸</v>
      </c>
      <c r="C384" t="s">
        <v>677</v>
      </c>
      <c r="D384" s="7">
        <f>VLOOKUP(C384,属性!A:D,3,FALSE)</f>
        <v>46055</v>
      </c>
      <c r="E384" s="7" t="str">
        <f>VLOOKUP(C384,属性!A:D,4,FALSE)</f>
        <v>否</v>
      </c>
      <c r="F384" t="s">
        <v>758</v>
      </c>
      <c r="G384" t="s">
        <v>759</v>
      </c>
      <c r="H384" s="7">
        <v>46056</v>
      </c>
      <c r="I384" t="s">
        <v>38</v>
      </c>
      <c r="J384" t="s">
        <v>30</v>
      </c>
      <c r="K384" s="7">
        <v>46082</v>
      </c>
    </row>
    <row r="385" hidden="1" spans="1:11">
      <c r="A385">
        <v>384</v>
      </c>
      <c r="B385" t="str">
        <f>VLOOKUP(C385,属性!A:D,2,FALSE)</f>
        <v>瑞幸</v>
      </c>
      <c r="C385" t="s">
        <v>677</v>
      </c>
      <c r="D385" s="7">
        <f>VLOOKUP(C385,属性!A:D,3,FALSE)</f>
        <v>46055</v>
      </c>
      <c r="E385" s="7" t="str">
        <f>VLOOKUP(C385,属性!A:D,4,FALSE)</f>
        <v>否</v>
      </c>
      <c r="F385" t="s">
        <v>760</v>
      </c>
      <c r="G385" t="s">
        <v>761</v>
      </c>
      <c r="H385" s="7">
        <v>46055</v>
      </c>
      <c r="I385" t="s">
        <v>38</v>
      </c>
      <c r="J385" t="s">
        <v>15</v>
      </c>
      <c r="K385" s="7">
        <v>46082</v>
      </c>
    </row>
    <row r="386" hidden="1" spans="1:11">
      <c r="A386">
        <v>385</v>
      </c>
      <c r="B386" t="str">
        <f>VLOOKUP(C386,属性!A:D,2,FALSE)</f>
        <v>瑞幸</v>
      </c>
      <c r="C386" t="s">
        <v>677</v>
      </c>
      <c r="D386" s="7">
        <f>VLOOKUP(C386,属性!A:D,3,FALSE)</f>
        <v>46055</v>
      </c>
      <c r="E386" s="7" t="str">
        <f>VLOOKUP(C386,属性!A:D,4,FALSE)</f>
        <v>否</v>
      </c>
      <c r="F386" t="s">
        <v>762</v>
      </c>
      <c r="G386" t="s">
        <v>763</v>
      </c>
      <c r="H386" s="7">
        <v>46055</v>
      </c>
      <c r="I386" t="s">
        <v>14</v>
      </c>
      <c r="J386" t="s">
        <v>15</v>
      </c>
      <c r="K386" s="7">
        <v>46082</v>
      </c>
    </row>
    <row r="387" spans="1:11">
      <c r="A387">
        <v>386</v>
      </c>
      <c r="B387" t="str">
        <f>VLOOKUP(C387,属性!A:D,2,FALSE)</f>
        <v>瑞幸</v>
      </c>
      <c r="C387" t="s">
        <v>677</v>
      </c>
      <c r="D387" s="7">
        <f>VLOOKUP(C387,属性!A:D,3,FALSE)</f>
        <v>46055</v>
      </c>
      <c r="E387" s="7" t="str">
        <f>VLOOKUP(C387,属性!A:D,4,FALSE)</f>
        <v>否</v>
      </c>
      <c r="F387" t="s">
        <v>764</v>
      </c>
      <c r="G387" t="s">
        <v>765</v>
      </c>
      <c r="H387" s="7">
        <v>46058</v>
      </c>
      <c r="I387" t="s">
        <v>14</v>
      </c>
      <c r="J387" t="s">
        <v>30</v>
      </c>
      <c r="K387" s="7">
        <v>46082</v>
      </c>
    </row>
    <row r="388" spans="1:11">
      <c r="A388">
        <v>387</v>
      </c>
      <c r="B388" t="str">
        <f>VLOOKUP(C388,属性!A:D,2,FALSE)</f>
        <v>瑞幸</v>
      </c>
      <c r="C388" t="s">
        <v>677</v>
      </c>
      <c r="D388" s="7">
        <f>VLOOKUP(C388,属性!A:D,3,FALSE)</f>
        <v>46055</v>
      </c>
      <c r="E388" s="7" t="str">
        <f>VLOOKUP(C388,属性!A:D,4,FALSE)</f>
        <v>否</v>
      </c>
      <c r="F388" t="s">
        <v>766</v>
      </c>
      <c r="G388" t="s">
        <v>767</v>
      </c>
      <c r="H388" s="7">
        <v>46057</v>
      </c>
      <c r="I388" t="s">
        <v>254</v>
      </c>
      <c r="J388" t="s">
        <v>30</v>
      </c>
      <c r="K388" s="7">
        <v>46082</v>
      </c>
    </row>
    <row r="389" spans="1:11">
      <c r="A389">
        <v>388</v>
      </c>
      <c r="B389" t="str">
        <f>VLOOKUP(C389,属性!A:D,2,FALSE)</f>
        <v>瑞幸</v>
      </c>
      <c r="C389" t="s">
        <v>677</v>
      </c>
      <c r="D389" s="7">
        <f>VLOOKUP(C389,属性!A:D,3,FALSE)</f>
        <v>46055</v>
      </c>
      <c r="E389" s="7" t="str">
        <f>VLOOKUP(C389,属性!A:D,4,FALSE)</f>
        <v>否</v>
      </c>
      <c r="F389" t="s">
        <v>768</v>
      </c>
      <c r="G389" t="s">
        <v>769</v>
      </c>
      <c r="H389" s="7">
        <v>46057</v>
      </c>
      <c r="I389" t="s">
        <v>22</v>
      </c>
      <c r="J389" t="s">
        <v>30</v>
      </c>
      <c r="K389" s="7">
        <v>46082</v>
      </c>
    </row>
    <row r="390" spans="1:11">
      <c r="A390">
        <v>389</v>
      </c>
      <c r="B390" t="str">
        <f>VLOOKUP(C390,属性!A:D,2,FALSE)</f>
        <v>瑞幸</v>
      </c>
      <c r="C390" t="s">
        <v>677</v>
      </c>
      <c r="D390" s="7">
        <f>VLOOKUP(C390,属性!A:D,3,FALSE)</f>
        <v>46055</v>
      </c>
      <c r="E390" s="7" t="str">
        <f>VLOOKUP(C390,属性!A:D,4,FALSE)</f>
        <v>否</v>
      </c>
      <c r="F390" t="s">
        <v>770</v>
      </c>
      <c r="G390" t="s">
        <v>771</v>
      </c>
      <c r="H390" s="7">
        <v>46056</v>
      </c>
      <c r="I390" t="s">
        <v>14</v>
      </c>
      <c r="J390" t="s">
        <v>30</v>
      </c>
      <c r="K390" s="7">
        <v>46082</v>
      </c>
    </row>
    <row r="391" spans="1:11">
      <c r="A391">
        <v>390</v>
      </c>
      <c r="B391" t="str">
        <f>VLOOKUP(C391,属性!A:D,2,FALSE)</f>
        <v>瑞幸</v>
      </c>
      <c r="C391" t="s">
        <v>677</v>
      </c>
      <c r="D391" s="7">
        <f>VLOOKUP(C391,属性!A:D,3,FALSE)</f>
        <v>46055</v>
      </c>
      <c r="E391" s="7" t="str">
        <f>VLOOKUP(C391,属性!A:D,4,FALSE)</f>
        <v>否</v>
      </c>
      <c r="F391" t="s">
        <v>772</v>
      </c>
      <c r="G391" t="s">
        <v>773</v>
      </c>
      <c r="H391" s="7">
        <v>46056</v>
      </c>
      <c r="I391" t="s">
        <v>74</v>
      </c>
      <c r="J391" t="s">
        <v>30</v>
      </c>
      <c r="K391" s="7">
        <v>46082</v>
      </c>
    </row>
    <row r="392" spans="1:11">
      <c r="A392">
        <v>391</v>
      </c>
      <c r="B392" t="str">
        <f>VLOOKUP(C392,属性!A:D,2,FALSE)</f>
        <v>瑞幸</v>
      </c>
      <c r="C392" t="s">
        <v>677</v>
      </c>
      <c r="D392" s="7">
        <f>VLOOKUP(C392,属性!A:D,3,FALSE)</f>
        <v>46055</v>
      </c>
      <c r="E392" s="7" t="str">
        <f>VLOOKUP(C392,属性!A:D,4,FALSE)</f>
        <v>否</v>
      </c>
      <c r="F392" t="s">
        <v>171</v>
      </c>
      <c r="G392" t="s">
        <v>774</v>
      </c>
      <c r="H392" s="7">
        <v>46055</v>
      </c>
      <c r="I392" t="s">
        <v>33</v>
      </c>
      <c r="J392" t="s">
        <v>30</v>
      </c>
      <c r="K392" s="7">
        <v>46082</v>
      </c>
    </row>
    <row r="393" spans="1:11">
      <c r="A393">
        <v>392</v>
      </c>
      <c r="B393" t="str">
        <f>VLOOKUP(C393,属性!A:D,2,FALSE)</f>
        <v>瑞幸</v>
      </c>
      <c r="C393" t="s">
        <v>677</v>
      </c>
      <c r="D393" s="7">
        <f>VLOOKUP(C393,属性!A:D,3,FALSE)</f>
        <v>46055</v>
      </c>
      <c r="E393" s="7" t="str">
        <f>VLOOKUP(C393,属性!A:D,4,FALSE)</f>
        <v>否</v>
      </c>
      <c r="F393" t="s">
        <v>775</v>
      </c>
      <c r="G393" t="s">
        <v>776</v>
      </c>
      <c r="H393" s="7">
        <v>46055</v>
      </c>
      <c r="I393" t="s">
        <v>14</v>
      </c>
      <c r="J393" t="s">
        <v>30</v>
      </c>
      <c r="K393" s="7">
        <v>46082</v>
      </c>
    </row>
    <row r="394" hidden="1" spans="1:11">
      <c r="A394">
        <v>393</v>
      </c>
      <c r="B394" t="str">
        <f>VLOOKUP(C394,属性!A:D,2,FALSE)</f>
        <v>瑞幸</v>
      </c>
      <c r="C394" t="s">
        <v>677</v>
      </c>
      <c r="D394" s="7">
        <f>VLOOKUP(C394,属性!A:D,3,FALSE)</f>
        <v>46055</v>
      </c>
      <c r="E394" s="7" t="str">
        <f>VLOOKUP(C394,属性!A:D,4,FALSE)</f>
        <v>否</v>
      </c>
      <c r="F394" t="s">
        <v>770</v>
      </c>
      <c r="G394" t="s">
        <v>777</v>
      </c>
      <c r="H394" s="7">
        <v>46055</v>
      </c>
      <c r="I394" t="s">
        <v>22</v>
      </c>
      <c r="J394" t="s">
        <v>19</v>
      </c>
      <c r="K394" s="7">
        <v>46082</v>
      </c>
    </row>
    <row r="395" spans="1:11">
      <c r="A395">
        <v>394</v>
      </c>
      <c r="B395" t="str">
        <f>VLOOKUP(C395,属性!A:D,2,FALSE)</f>
        <v>瑞幸</v>
      </c>
      <c r="C395" t="s">
        <v>677</v>
      </c>
      <c r="D395" s="7">
        <f>VLOOKUP(C395,属性!A:D,3,FALSE)</f>
        <v>46055</v>
      </c>
      <c r="E395" s="7" t="str">
        <f>VLOOKUP(C395,属性!A:D,4,FALSE)</f>
        <v>否</v>
      </c>
      <c r="F395" t="s">
        <v>778</v>
      </c>
      <c r="G395" t="s">
        <v>779</v>
      </c>
      <c r="H395" s="7">
        <v>46056</v>
      </c>
      <c r="I395" t="s">
        <v>38</v>
      </c>
      <c r="J395" t="s">
        <v>30</v>
      </c>
      <c r="K395" s="7">
        <v>46082</v>
      </c>
    </row>
    <row r="396" spans="1:11">
      <c r="A396">
        <v>395</v>
      </c>
      <c r="B396" t="str">
        <f>VLOOKUP(C396,属性!A:D,2,FALSE)</f>
        <v>瑞幸</v>
      </c>
      <c r="C396" t="s">
        <v>677</v>
      </c>
      <c r="D396" s="7">
        <f>VLOOKUP(C396,属性!A:D,3,FALSE)</f>
        <v>46055</v>
      </c>
      <c r="E396" s="7" t="str">
        <f>VLOOKUP(C396,属性!A:D,4,FALSE)</f>
        <v>否</v>
      </c>
      <c r="F396" t="s">
        <v>780</v>
      </c>
      <c r="G396" t="s">
        <v>781</v>
      </c>
      <c r="H396" s="7">
        <v>46056</v>
      </c>
      <c r="I396" t="s">
        <v>782</v>
      </c>
      <c r="J396" t="s">
        <v>30</v>
      </c>
      <c r="K396" s="7">
        <v>46082</v>
      </c>
    </row>
    <row r="397" spans="1:11">
      <c r="A397">
        <v>396</v>
      </c>
      <c r="B397" t="str">
        <f>VLOOKUP(C397,属性!A:D,2,FALSE)</f>
        <v>瑞幸</v>
      </c>
      <c r="C397" t="s">
        <v>677</v>
      </c>
      <c r="D397" s="7">
        <f>VLOOKUP(C397,属性!A:D,3,FALSE)</f>
        <v>46055</v>
      </c>
      <c r="E397" s="7" t="str">
        <f>VLOOKUP(C397,属性!A:D,4,FALSE)</f>
        <v>否</v>
      </c>
      <c r="F397" t="s">
        <v>783</v>
      </c>
      <c r="G397" t="s">
        <v>784</v>
      </c>
      <c r="H397" s="7">
        <v>46056</v>
      </c>
      <c r="I397" t="s">
        <v>348</v>
      </c>
      <c r="J397" t="s">
        <v>30</v>
      </c>
      <c r="K397" s="7">
        <v>46082</v>
      </c>
    </row>
    <row r="398" spans="1:11">
      <c r="A398">
        <v>397</v>
      </c>
      <c r="B398" t="str">
        <f>VLOOKUP(C398,属性!A:D,2,FALSE)</f>
        <v>瑞幸</v>
      </c>
      <c r="C398" t="s">
        <v>677</v>
      </c>
      <c r="D398" s="7">
        <f>VLOOKUP(C398,属性!A:D,3,FALSE)</f>
        <v>46055</v>
      </c>
      <c r="E398" s="7" t="str">
        <f>VLOOKUP(C398,属性!A:D,4,FALSE)</f>
        <v>否</v>
      </c>
      <c r="F398" t="s">
        <v>785</v>
      </c>
      <c r="G398" t="s">
        <v>786</v>
      </c>
      <c r="H398" s="7">
        <v>46056</v>
      </c>
      <c r="I398" t="s">
        <v>22</v>
      </c>
      <c r="J398" t="s">
        <v>30</v>
      </c>
      <c r="K398" s="7">
        <v>46082</v>
      </c>
    </row>
    <row r="399" spans="1:11">
      <c r="A399">
        <v>398</v>
      </c>
      <c r="B399" t="str">
        <f>VLOOKUP(C399,属性!A:D,2,FALSE)</f>
        <v>瑞幸</v>
      </c>
      <c r="C399" t="s">
        <v>677</v>
      </c>
      <c r="D399" s="7">
        <f>VLOOKUP(C399,属性!A:D,3,FALSE)</f>
        <v>46055</v>
      </c>
      <c r="E399" s="7" t="str">
        <f>VLOOKUP(C399,属性!A:D,4,FALSE)</f>
        <v>否</v>
      </c>
      <c r="F399" t="s">
        <v>787</v>
      </c>
      <c r="G399" t="s">
        <v>788</v>
      </c>
      <c r="H399" s="7">
        <v>46056</v>
      </c>
      <c r="I399" t="s">
        <v>14</v>
      </c>
      <c r="J399" t="s">
        <v>30</v>
      </c>
      <c r="K399" s="7">
        <v>46082</v>
      </c>
    </row>
    <row r="400" spans="1:11">
      <c r="A400">
        <v>399</v>
      </c>
      <c r="B400" t="str">
        <f>VLOOKUP(C400,属性!A:D,2,FALSE)</f>
        <v>瑞幸</v>
      </c>
      <c r="C400" t="s">
        <v>677</v>
      </c>
      <c r="D400" s="7">
        <f>VLOOKUP(C400,属性!A:D,3,FALSE)</f>
        <v>46055</v>
      </c>
      <c r="E400" s="7" t="str">
        <f>VLOOKUP(C400,属性!A:D,4,FALSE)</f>
        <v>否</v>
      </c>
      <c r="F400" t="s">
        <v>789</v>
      </c>
      <c r="G400" t="s">
        <v>790</v>
      </c>
      <c r="H400" s="7">
        <v>46056</v>
      </c>
      <c r="I400" t="s">
        <v>74</v>
      </c>
      <c r="J400" t="s">
        <v>30</v>
      </c>
      <c r="K400" s="7">
        <v>46082</v>
      </c>
    </row>
    <row r="401" spans="1:11">
      <c r="A401">
        <v>400</v>
      </c>
      <c r="B401" t="str">
        <f>VLOOKUP(C401,属性!A:D,2,FALSE)</f>
        <v>瑞幸</v>
      </c>
      <c r="C401" t="s">
        <v>677</v>
      </c>
      <c r="D401" s="7">
        <f>VLOOKUP(C401,属性!A:D,3,FALSE)</f>
        <v>46055</v>
      </c>
      <c r="E401" s="7" t="str">
        <f>VLOOKUP(C401,属性!A:D,4,FALSE)</f>
        <v>否</v>
      </c>
      <c r="F401" t="s">
        <v>791</v>
      </c>
      <c r="G401" t="s">
        <v>792</v>
      </c>
      <c r="H401" s="7">
        <v>46056</v>
      </c>
      <c r="I401" t="s">
        <v>365</v>
      </c>
      <c r="J401" t="s">
        <v>30</v>
      </c>
      <c r="K401" s="7">
        <v>46082</v>
      </c>
    </row>
    <row r="402" spans="1:11">
      <c r="A402">
        <v>401</v>
      </c>
      <c r="B402" t="str">
        <f>VLOOKUP(C402,属性!A:D,2,FALSE)</f>
        <v>瑞幸</v>
      </c>
      <c r="C402" t="s">
        <v>677</v>
      </c>
      <c r="D402" s="7">
        <f>VLOOKUP(C402,属性!A:D,3,FALSE)</f>
        <v>46055</v>
      </c>
      <c r="E402" s="7" t="str">
        <f>VLOOKUP(C402,属性!A:D,4,FALSE)</f>
        <v>否</v>
      </c>
      <c r="F402" t="s">
        <v>793</v>
      </c>
      <c r="G402" t="s">
        <v>794</v>
      </c>
      <c r="H402" s="7">
        <v>46056</v>
      </c>
      <c r="I402" t="s">
        <v>85</v>
      </c>
      <c r="J402" t="s">
        <v>30</v>
      </c>
      <c r="K402" s="7">
        <v>46082</v>
      </c>
    </row>
    <row r="403" spans="1:11">
      <c r="A403">
        <v>402</v>
      </c>
      <c r="B403" t="str">
        <f>VLOOKUP(C403,属性!A:D,2,FALSE)</f>
        <v>瑞幸</v>
      </c>
      <c r="C403" t="s">
        <v>677</v>
      </c>
      <c r="D403" s="7">
        <f>VLOOKUP(C403,属性!A:D,3,FALSE)</f>
        <v>46055</v>
      </c>
      <c r="E403" s="7" t="str">
        <f>VLOOKUP(C403,属性!A:D,4,FALSE)</f>
        <v>否</v>
      </c>
      <c r="F403" t="s">
        <v>795</v>
      </c>
      <c r="G403" t="s">
        <v>796</v>
      </c>
      <c r="H403" s="7">
        <v>46058</v>
      </c>
      <c r="I403" t="s">
        <v>217</v>
      </c>
      <c r="J403" t="s">
        <v>30</v>
      </c>
      <c r="K403" s="7">
        <v>46082</v>
      </c>
    </row>
    <row r="404" spans="1:11">
      <c r="A404">
        <v>403</v>
      </c>
      <c r="B404" t="str">
        <f>VLOOKUP(C404,属性!A:D,2,FALSE)</f>
        <v>瑞幸</v>
      </c>
      <c r="C404" t="s">
        <v>677</v>
      </c>
      <c r="D404" s="7">
        <f>VLOOKUP(C404,属性!A:D,3,FALSE)</f>
        <v>46055</v>
      </c>
      <c r="E404" s="7" t="str">
        <f>VLOOKUP(C404,属性!A:D,4,FALSE)</f>
        <v>否</v>
      </c>
      <c r="F404" t="s">
        <v>797</v>
      </c>
      <c r="G404" t="s">
        <v>798</v>
      </c>
      <c r="H404" s="7">
        <v>46058</v>
      </c>
      <c r="I404" t="s">
        <v>217</v>
      </c>
      <c r="J404" t="s">
        <v>30</v>
      </c>
      <c r="K404" s="7">
        <v>46082</v>
      </c>
    </row>
    <row r="405" hidden="1" spans="1:11">
      <c r="A405">
        <v>404</v>
      </c>
      <c r="B405" t="str">
        <f>VLOOKUP(C405,属性!A:D,2,FALSE)</f>
        <v>瑞幸</v>
      </c>
      <c r="C405" t="s">
        <v>677</v>
      </c>
      <c r="D405" s="7">
        <f>VLOOKUP(C405,属性!A:D,3,FALSE)</f>
        <v>46055</v>
      </c>
      <c r="E405" s="7" t="str">
        <f>VLOOKUP(C405,属性!A:D,4,FALSE)</f>
        <v>否</v>
      </c>
      <c r="F405" t="s">
        <v>799</v>
      </c>
      <c r="G405" t="s">
        <v>800</v>
      </c>
      <c r="H405" s="7">
        <v>46058</v>
      </c>
      <c r="I405" t="s">
        <v>90</v>
      </c>
      <c r="J405" t="s">
        <v>15</v>
      </c>
      <c r="K405" s="7">
        <v>46082</v>
      </c>
    </row>
    <row r="406" hidden="1" spans="1:11">
      <c r="A406">
        <v>405</v>
      </c>
      <c r="B406" t="str">
        <f>VLOOKUP(C406,属性!A:D,2,FALSE)</f>
        <v>瑞幸</v>
      </c>
      <c r="C406" t="s">
        <v>677</v>
      </c>
      <c r="D406" s="7">
        <f>VLOOKUP(C406,属性!A:D,3,FALSE)</f>
        <v>46055</v>
      </c>
      <c r="E406" s="7" t="str">
        <f>VLOOKUP(C406,属性!A:D,4,FALSE)</f>
        <v>否</v>
      </c>
      <c r="F406" t="s">
        <v>801</v>
      </c>
      <c r="G406" t="s">
        <v>802</v>
      </c>
      <c r="H406" s="7">
        <v>46059</v>
      </c>
      <c r="I406" t="s">
        <v>90</v>
      </c>
      <c r="J406" t="s">
        <v>15</v>
      </c>
      <c r="K406" s="7">
        <v>46082</v>
      </c>
    </row>
    <row r="407" spans="1:11">
      <c r="A407">
        <v>406</v>
      </c>
      <c r="B407" t="str">
        <f>VLOOKUP(C407,属性!A:D,2,FALSE)</f>
        <v>瑞幸</v>
      </c>
      <c r="C407" t="s">
        <v>677</v>
      </c>
      <c r="D407" s="7">
        <f>VLOOKUP(C407,属性!A:D,3,FALSE)</f>
        <v>46055</v>
      </c>
      <c r="E407" s="7" t="str">
        <f>VLOOKUP(C407,属性!A:D,4,FALSE)</f>
        <v>否</v>
      </c>
      <c r="F407" t="s">
        <v>803</v>
      </c>
      <c r="G407" t="s">
        <v>804</v>
      </c>
      <c r="H407" s="7">
        <v>46056</v>
      </c>
      <c r="I407" t="s">
        <v>38</v>
      </c>
      <c r="J407" t="s">
        <v>30</v>
      </c>
      <c r="K407" s="7">
        <v>46082</v>
      </c>
    </row>
    <row r="408" spans="1:11">
      <c r="A408">
        <v>407</v>
      </c>
      <c r="B408" t="str">
        <f>VLOOKUP(C408,属性!A:D,2,FALSE)</f>
        <v>瑞幸</v>
      </c>
      <c r="C408" t="s">
        <v>677</v>
      </c>
      <c r="D408" s="7">
        <f>VLOOKUP(C408,属性!A:D,3,FALSE)</f>
        <v>46055</v>
      </c>
      <c r="E408" s="7" t="str">
        <f>VLOOKUP(C408,属性!A:D,4,FALSE)</f>
        <v>否</v>
      </c>
      <c r="F408" t="s">
        <v>805</v>
      </c>
      <c r="G408" t="s">
        <v>806</v>
      </c>
      <c r="H408" s="7">
        <v>46066</v>
      </c>
      <c r="I408" t="s">
        <v>49</v>
      </c>
      <c r="J408" t="s">
        <v>30</v>
      </c>
      <c r="K408" s="7">
        <v>46082</v>
      </c>
    </row>
    <row r="409" spans="1:11">
      <c r="A409">
        <v>408</v>
      </c>
      <c r="B409" t="str">
        <f>VLOOKUP(C409,属性!A:D,2,FALSE)</f>
        <v>瑞幸</v>
      </c>
      <c r="C409" t="s">
        <v>677</v>
      </c>
      <c r="D409" s="7">
        <f>VLOOKUP(C409,属性!A:D,3,FALSE)</f>
        <v>46055</v>
      </c>
      <c r="E409" s="7" t="str">
        <f>VLOOKUP(C409,属性!A:D,4,FALSE)</f>
        <v>否</v>
      </c>
      <c r="F409" t="s">
        <v>807</v>
      </c>
      <c r="G409" t="s">
        <v>808</v>
      </c>
      <c r="H409" s="7">
        <v>46063</v>
      </c>
      <c r="I409" t="s">
        <v>125</v>
      </c>
      <c r="J409" t="s">
        <v>30</v>
      </c>
      <c r="K409" s="7">
        <v>46082</v>
      </c>
    </row>
    <row r="410" spans="1:11">
      <c r="A410">
        <v>409</v>
      </c>
      <c r="B410" t="str">
        <f>VLOOKUP(C410,属性!A:D,2,FALSE)</f>
        <v>瑞幸</v>
      </c>
      <c r="C410" t="s">
        <v>677</v>
      </c>
      <c r="D410" s="7">
        <f>VLOOKUP(C410,属性!A:D,3,FALSE)</f>
        <v>46055</v>
      </c>
      <c r="E410" s="7" t="str">
        <f>VLOOKUP(C410,属性!A:D,4,FALSE)</f>
        <v>否</v>
      </c>
      <c r="F410" t="s">
        <v>809</v>
      </c>
      <c r="G410" t="s">
        <v>810</v>
      </c>
      <c r="H410" s="7">
        <v>46060</v>
      </c>
      <c r="I410" t="s">
        <v>14</v>
      </c>
      <c r="J410" t="s">
        <v>30</v>
      </c>
      <c r="K410" s="7">
        <v>46082</v>
      </c>
    </row>
    <row r="411" spans="1:11">
      <c r="A411">
        <v>410</v>
      </c>
      <c r="B411" t="str">
        <f>VLOOKUP(C411,属性!A:D,2,FALSE)</f>
        <v>瑞幸</v>
      </c>
      <c r="C411" t="s">
        <v>677</v>
      </c>
      <c r="D411" s="7">
        <f>VLOOKUP(C411,属性!A:D,3,FALSE)</f>
        <v>46055</v>
      </c>
      <c r="E411" s="7" t="str">
        <f>VLOOKUP(C411,属性!A:D,4,FALSE)</f>
        <v>否</v>
      </c>
      <c r="F411" t="s">
        <v>811</v>
      </c>
      <c r="G411" t="s">
        <v>812</v>
      </c>
      <c r="H411" s="7">
        <v>46059</v>
      </c>
      <c r="I411" t="s">
        <v>68</v>
      </c>
      <c r="J411" t="s">
        <v>30</v>
      </c>
      <c r="K411" s="7">
        <v>46082</v>
      </c>
    </row>
    <row r="412" spans="1:11">
      <c r="A412">
        <v>411</v>
      </c>
      <c r="B412" t="str">
        <f>VLOOKUP(C412,属性!A:D,2,FALSE)</f>
        <v>瑞幸</v>
      </c>
      <c r="C412" t="s">
        <v>677</v>
      </c>
      <c r="D412" s="7">
        <f>VLOOKUP(C412,属性!A:D,3,FALSE)</f>
        <v>46055</v>
      </c>
      <c r="E412" s="7" t="str">
        <f>VLOOKUP(C412,属性!A:D,4,FALSE)</f>
        <v>否</v>
      </c>
      <c r="F412" t="s">
        <v>813</v>
      </c>
      <c r="G412" t="s">
        <v>814</v>
      </c>
      <c r="H412" s="7">
        <v>46058</v>
      </c>
      <c r="I412" t="s">
        <v>38</v>
      </c>
      <c r="J412" t="s">
        <v>30</v>
      </c>
      <c r="K412" s="7">
        <v>46082</v>
      </c>
    </row>
    <row r="413" spans="1:11">
      <c r="A413">
        <v>412</v>
      </c>
      <c r="B413" t="str">
        <f>VLOOKUP(C413,属性!A:D,2,FALSE)</f>
        <v>瑞幸</v>
      </c>
      <c r="C413" t="s">
        <v>677</v>
      </c>
      <c r="D413" s="7">
        <f>VLOOKUP(C413,属性!A:D,3,FALSE)</f>
        <v>46055</v>
      </c>
      <c r="E413" s="7" t="str">
        <f>VLOOKUP(C413,属性!A:D,4,FALSE)</f>
        <v>否</v>
      </c>
      <c r="F413" t="s">
        <v>815</v>
      </c>
      <c r="G413" t="s">
        <v>816</v>
      </c>
      <c r="H413" s="7">
        <v>46058</v>
      </c>
      <c r="I413" t="s">
        <v>33</v>
      </c>
      <c r="J413" t="s">
        <v>30</v>
      </c>
      <c r="K413" s="7">
        <v>46082</v>
      </c>
    </row>
    <row r="414" spans="1:11">
      <c r="A414">
        <v>413</v>
      </c>
      <c r="B414" t="str">
        <f>VLOOKUP(C414,属性!A:D,2,FALSE)</f>
        <v>瑞幸</v>
      </c>
      <c r="C414" t="s">
        <v>677</v>
      </c>
      <c r="D414" s="7">
        <f>VLOOKUP(C414,属性!A:D,3,FALSE)</f>
        <v>46055</v>
      </c>
      <c r="E414" s="7" t="str">
        <f>VLOOKUP(C414,属性!A:D,4,FALSE)</f>
        <v>否</v>
      </c>
      <c r="F414" t="s">
        <v>817</v>
      </c>
      <c r="G414" t="s">
        <v>818</v>
      </c>
      <c r="H414" s="7">
        <v>46058</v>
      </c>
      <c r="I414" t="s">
        <v>38</v>
      </c>
      <c r="J414" t="s">
        <v>30</v>
      </c>
      <c r="K414" s="7">
        <v>46082</v>
      </c>
    </row>
    <row r="415" spans="1:11">
      <c r="A415">
        <v>414</v>
      </c>
      <c r="B415" t="str">
        <f>VLOOKUP(C415,属性!A:D,2,FALSE)</f>
        <v>瑞幸</v>
      </c>
      <c r="C415" t="s">
        <v>677</v>
      </c>
      <c r="D415" s="7">
        <f>VLOOKUP(C415,属性!A:D,3,FALSE)</f>
        <v>46055</v>
      </c>
      <c r="E415" s="7" t="str">
        <f>VLOOKUP(C415,属性!A:D,4,FALSE)</f>
        <v>否</v>
      </c>
      <c r="F415" t="s">
        <v>819</v>
      </c>
      <c r="G415" t="s">
        <v>820</v>
      </c>
      <c r="H415" s="7">
        <v>46058</v>
      </c>
      <c r="I415" t="s">
        <v>125</v>
      </c>
      <c r="J415" t="s">
        <v>30</v>
      </c>
      <c r="K415" s="7">
        <v>46082</v>
      </c>
    </row>
    <row r="416" spans="1:11">
      <c r="A416">
        <v>415</v>
      </c>
      <c r="B416" t="str">
        <f>VLOOKUP(C416,属性!A:D,2,FALSE)</f>
        <v>瑞幸</v>
      </c>
      <c r="C416" t="s">
        <v>677</v>
      </c>
      <c r="D416" s="7">
        <f>VLOOKUP(C416,属性!A:D,3,FALSE)</f>
        <v>46055</v>
      </c>
      <c r="E416" s="7" t="str">
        <f>VLOOKUP(C416,属性!A:D,4,FALSE)</f>
        <v>否</v>
      </c>
      <c r="F416" t="s">
        <v>821</v>
      </c>
      <c r="G416" t="s">
        <v>822</v>
      </c>
      <c r="H416" s="7">
        <v>46057</v>
      </c>
      <c r="I416" t="s">
        <v>22</v>
      </c>
      <c r="J416" t="s">
        <v>30</v>
      </c>
      <c r="K416" s="7">
        <v>46082</v>
      </c>
    </row>
    <row r="417" spans="1:11">
      <c r="A417">
        <v>416</v>
      </c>
      <c r="B417" t="str">
        <f>VLOOKUP(C417,属性!A:D,2,FALSE)</f>
        <v>瑞幸</v>
      </c>
      <c r="C417" t="s">
        <v>677</v>
      </c>
      <c r="D417" s="7">
        <f>VLOOKUP(C417,属性!A:D,3,FALSE)</f>
        <v>46055</v>
      </c>
      <c r="E417" s="7" t="str">
        <f>VLOOKUP(C417,属性!A:D,4,FALSE)</f>
        <v>否</v>
      </c>
      <c r="F417" t="s">
        <v>823</v>
      </c>
      <c r="G417" t="s">
        <v>824</v>
      </c>
      <c r="H417" s="7">
        <v>46057</v>
      </c>
      <c r="I417" t="s">
        <v>38</v>
      </c>
      <c r="J417" t="s">
        <v>30</v>
      </c>
      <c r="K417" s="7">
        <v>46082</v>
      </c>
    </row>
    <row r="418" spans="1:11">
      <c r="A418">
        <v>417</v>
      </c>
      <c r="B418" t="str">
        <f>VLOOKUP(C418,属性!A:D,2,FALSE)</f>
        <v>瑞幸</v>
      </c>
      <c r="C418" t="s">
        <v>677</v>
      </c>
      <c r="D418" s="7">
        <f>VLOOKUP(C418,属性!A:D,3,FALSE)</f>
        <v>46055</v>
      </c>
      <c r="E418" s="7" t="str">
        <f>VLOOKUP(C418,属性!A:D,4,FALSE)</f>
        <v>否</v>
      </c>
      <c r="F418" t="s">
        <v>825</v>
      </c>
      <c r="G418" t="s">
        <v>826</v>
      </c>
      <c r="H418" s="7">
        <v>46057</v>
      </c>
      <c r="I418" t="s">
        <v>18</v>
      </c>
      <c r="J418" t="s">
        <v>30</v>
      </c>
      <c r="K418" s="7">
        <v>46082</v>
      </c>
    </row>
    <row r="419" spans="1:11">
      <c r="A419">
        <v>418</v>
      </c>
      <c r="B419" t="str">
        <f>VLOOKUP(C419,属性!A:D,2,FALSE)</f>
        <v>瑞幸</v>
      </c>
      <c r="C419" t="s">
        <v>677</v>
      </c>
      <c r="D419" s="7">
        <f>VLOOKUP(C419,属性!A:D,3,FALSE)</f>
        <v>46055</v>
      </c>
      <c r="E419" s="7" t="str">
        <f>VLOOKUP(C419,属性!A:D,4,FALSE)</f>
        <v>否</v>
      </c>
      <c r="F419" t="s">
        <v>827</v>
      </c>
      <c r="G419" t="s">
        <v>828</v>
      </c>
      <c r="H419" s="7">
        <v>46057</v>
      </c>
      <c r="I419" t="s">
        <v>348</v>
      </c>
      <c r="J419" t="s">
        <v>30</v>
      </c>
      <c r="K419" s="7">
        <v>46082</v>
      </c>
    </row>
    <row r="420" spans="1:11">
      <c r="A420">
        <v>419</v>
      </c>
      <c r="B420" t="str">
        <f>VLOOKUP(C420,属性!A:D,2,FALSE)</f>
        <v>瑞幸</v>
      </c>
      <c r="C420" t="s">
        <v>677</v>
      </c>
      <c r="D420" s="7">
        <f>VLOOKUP(C420,属性!A:D,3,FALSE)</f>
        <v>46055</v>
      </c>
      <c r="E420" s="7" t="str">
        <f>VLOOKUP(C420,属性!A:D,4,FALSE)</f>
        <v>否</v>
      </c>
      <c r="F420" t="s">
        <v>829</v>
      </c>
      <c r="G420" t="s">
        <v>830</v>
      </c>
      <c r="H420" s="7">
        <v>46057</v>
      </c>
      <c r="I420" t="s">
        <v>68</v>
      </c>
      <c r="J420" t="s">
        <v>30</v>
      </c>
      <c r="K420" s="7">
        <v>46082</v>
      </c>
    </row>
    <row r="421" spans="1:11">
      <c r="A421">
        <v>420</v>
      </c>
      <c r="B421" t="str">
        <f>VLOOKUP(C421,属性!A:D,2,FALSE)</f>
        <v>瑞幸</v>
      </c>
      <c r="C421" t="s">
        <v>677</v>
      </c>
      <c r="D421" s="7">
        <f>VLOOKUP(C421,属性!A:D,3,FALSE)</f>
        <v>46055</v>
      </c>
      <c r="E421" s="7" t="str">
        <f>VLOOKUP(C421,属性!A:D,4,FALSE)</f>
        <v>否</v>
      </c>
      <c r="F421" t="s">
        <v>831</v>
      </c>
      <c r="G421" t="s">
        <v>832</v>
      </c>
      <c r="H421" s="7">
        <v>46057</v>
      </c>
      <c r="I421" t="s">
        <v>122</v>
      </c>
      <c r="J421" t="s">
        <v>30</v>
      </c>
      <c r="K421" s="7">
        <v>46082</v>
      </c>
    </row>
    <row r="422" spans="1:11">
      <c r="A422">
        <v>421</v>
      </c>
      <c r="B422" t="str">
        <f>VLOOKUP(C422,属性!A:D,2,FALSE)</f>
        <v>瑞幸</v>
      </c>
      <c r="C422" t="s">
        <v>677</v>
      </c>
      <c r="D422" s="7">
        <f>VLOOKUP(C422,属性!A:D,3,FALSE)</f>
        <v>46055</v>
      </c>
      <c r="E422" s="7" t="str">
        <f>VLOOKUP(C422,属性!A:D,4,FALSE)</f>
        <v>否</v>
      </c>
      <c r="F422" t="s">
        <v>833</v>
      </c>
      <c r="G422" t="s">
        <v>834</v>
      </c>
      <c r="H422" s="7">
        <v>46057</v>
      </c>
      <c r="I422" t="s">
        <v>217</v>
      </c>
      <c r="J422" t="s">
        <v>30</v>
      </c>
      <c r="K422" s="7">
        <v>46082</v>
      </c>
    </row>
    <row r="423" spans="1:11">
      <c r="A423">
        <v>422</v>
      </c>
      <c r="B423" t="str">
        <f>VLOOKUP(C423,属性!A:D,2,FALSE)</f>
        <v>瑞幸</v>
      </c>
      <c r="C423" t="s">
        <v>677</v>
      </c>
      <c r="D423" s="7">
        <f>VLOOKUP(C423,属性!A:D,3,FALSE)</f>
        <v>46055</v>
      </c>
      <c r="E423" s="7" t="str">
        <f>VLOOKUP(C423,属性!A:D,4,FALSE)</f>
        <v>否</v>
      </c>
      <c r="F423" t="s">
        <v>171</v>
      </c>
      <c r="G423" t="s">
        <v>835</v>
      </c>
      <c r="H423" s="7">
        <v>46057</v>
      </c>
      <c r="I423" t="s">
        <v>38</v>
      </c>
      <c r="J423" t="s">
        <v>30</v>
      </c>
      <c r="K423" s="7">
        <v>46082</v>
      </c>
    </row>
    <row r="424" spans="1:11">
      <c r="A424">
        <v>423</v>
      </c>
      <c r="B424" t="str">
        <f>VLOOKUP(C424,属性!A:D,2,FALSE)</f>
        <v>瑞幸</v>
      </c>
      <c r="C424" t="s">
        <v>677</v>
      </c>
      <c r="D424" s="7">
        <f>VLOOKUP(C424,属性!A:D,3,FALSE)</f>
        <v>46055</v>
      </c>
      <c r="E424" s="7" t="str">
        <f>VLOOKUP(C424,属性!A:D,4,FALSE)</f>
        <v>否</v>
      </c>
      <c r="F424" t="s">
        <v>836</v>
      </c>
      <c r="G424" t="s">
        <v>837</v>
      </c>
      <c r="H424" s="7">
        <v>46057</v>
      </c>
      <c r="I424" t="s">
        <v>22</v>
      </c>
      <c r="J424" t="s">
        <v>30</v>
      </c>
      <c r="K424" s="7">
        <v>46082</v>
      </c>
    </row>
    <row r="425" spans="1:11">
      <c r="A425">
        <v>424</v>
      </c>
      <c r="B425" t="str">
        <f>VLOOKUP(C425,属性!A:D,2,FALSE)</f>
        <v>瑞幸</v>
      </c>
      <c r="C425" t="s">
        <v>677</v>
      </c>
      <c r="D425" s="7">
        <f>VLOOKUP(C425,属性!A:D,3,FALSE)</f>
        <v>46055</v>
      </c>
      <c r="E425" s="7" t="str">
        <f>VLOOKUP(C425,属性!A:D,4,FALSE)</f>
        <v>否</v>
      </c>
      <c r="F425" t="s">
        <v>838</v>
      </c>
      <c r="G425" t="s">
        <v>839</v>
      </c>
      <c r="H425" s="7">
        <v>46057</v>
      </c>
      <c r="I425" t="s">
        <v>365</v>
      </c>
      <c r="J425" t="s">
        <v>30</v>
      </c>
      <c r="K425" s="7">
        <v>46082</v>
      </c>
    </row>
    <row r="426" spans="1:11">
      <c r="A426">
        <v>425</v>
      </c>
      <c r="B426" t="str">
        <f>VLOOKUP(C426,属性!A:D,2,FALSE)</f>
        <v>瑞幸</v>
      </c>
      <c r="C426" t="s">
        <v>677</v>
      </c>
      <c r="D426" s="7">
        <f>VLOOKUP(C426,属性!A:D,3,FALSE)</f>
        <v>46055</v>
      </c>
      <c r="E426" s="7" t="str">
        <f>VLOOKUP(C426,属性!A:D,4,FALSE)</f>
        <v>否</v>
      </c>
      <c r="F426" t="s">
        <v>840</v>
      </c>
      <c r="G426" t="s">
        <v>841</v>
      </c>
      <c r="H426" s="7">
        <v>46057</v>
      </c>
      <c r="I426" t="s">
        <v>52</v>
      </c>
      <c r="J426" t="s">
        <v>30</v>
      </c>
      <c r="K426" s="7">
        <v>46082</v>
      </c>
    </row>
    <row r="427" spans="1:11">
      <c r="A427">
        <v>426</v>
      </c>
      <c r="B427" t="str">
        <f>VLOOKUP(C427,属性!A:D,2,FALSE)</f>
        <v>瑞幸</v>
      </c>
      <c r="C427" t="s">
        <v>677</v>
      </c>
      <c r="D427" s="7">
        <f>VLOOKUP(C427,属性!A:D,3,FALSE)</f>
        <v>46055</v>
      </c>
      <c r="E427" s="7" t="str">
        <f>VLOOKUP(C427,属性!A:D,4,FALSE)</f>
        <v>否</v>
      </c>
      <c r="F427" t="s">
        <v>842</v>
      </c>
      <c r="G427" t="s">
        <v>843</v>
      </c>
      <c r="H427" s="7">
        <v>46057</v>
      </c>
      <c r="I427" t="s">
        <v>22</v>
      </c>
      <c r="J427" t="s">
        <v>30</v>
      </c>
      <c r="K427" s="7">
        <v>46082</v>
      </c>
    </row>
    <row r="428" spans="1:11">
      <c r="A428">
        <v>427</v>
      </c>
      <c r="B428" t="str">
        <f>VLOOKUP(C428,属性!A:D,2,FALSE)</f>
        <v>瑞幸</v>
      </c>
      <c r="C428" t="s">
        <v>677</v>
      </c>
      <c r="D428" s="7">
        <f>VLOOKUP(C428,属性!A:D,3,FALSE)</f>
        <v>46055</v>
      </c>
      <c r="E428" s="7" t="str">
        <f>VLOOKUP(C428,属性!A:D,4,FALSE)</f>
        <v>否</v>
      </c>
      <c r="F428" t="s">
        <v>844</v>
      </c>
      <c r="G428" t="s">
        <v>845</v>
      </c>
      <c r="H428" s="7">
        <v>46057</v>
      </c>
      <c r="I428" t="s">
        <v>38</v>
      </c>
      <c r="J428" t="s">
        <v>30</v>
      </c>
      <c r="K428" s="7">
        <v>46082</v>
      </c>
    </row>
    <row r="429" spans="1:11">
      <c r="A429">
        <v>428</v>
      </c>
      <c r="B429" t="str">
        <f>VLOOKUP(C429,属性!A:D,2,FALSE)</f>
        <v>瑞幸</v>
      </c>
      <c r="C429" t="s">
        <v>677</v>
      </c>
      <c r="D429" s="7">
        <f>VLOOKUP(C429,属性!A:D,3,FALSE)</f>
        <v>46055</v>
      </c>
      <c r="E429" s="7" t="str">
        <f>VLOOKUP(C429,属性!A:D,4,FALSE)</f>
        <v>否</v>
      </c>
      <c r="F429" t="s">
        <v>846</v>
      </c>
      <c r="G429" t="s">
        <v>847</v>
      </c>
      <c r="H429" s="7">
        <v>46057</v>
      </c>
      <c r="I429" t="s">
        <v>18</v>
      </c>
      <c r="J429" t="s">
        <v>30</v>
      </c>
      <c r="K429" s="7">
        <v>46082</v>
      </c>
    </row>
    <row r="430" hidden="1" spans="1:11">
      <c r="A430">
        <v>429</v>
      </c>
      <c r="B430" t="str">
        <f>VLOOKUP(C430,属性!A:D,2,FALSE)</f>
        <v>瑞幸</v>
      </c>
      <c r="C430" t="s">
        <v>677</v>
      </c>
      <c r="D430" s="7">
        <f>VLOOKUP(C430,属性!A:D,3,FALSE)</f>
        <v>46055</v>
      </c>
      <c r="E430" s="7" t="str">
        <f>VLOOKUP(C430,属性!A:D,4,FALSE)</f>
        <v>否</v>
      </c>
      <c r="F430" t="s">
        <v>848</v>
      </c>
      <c r="G430" t="s">
        <v>849</v>
      </c>
      <c r="H430" s="7">
        <v>46057</v>
      </c>
      <c r="I430" t="s">
        <v>49</v>
      </c>
      <c r="J430" t="s">
        <v>15</v>
      </c>
      <c r="K430" s="7">
        <v>46082</v>
      </c>
    </row>
    <row r="431" spans="1:11">
      <c r="A431">
        <v>430</v>
      </c>
      <c r="B431" t="str">
        <f>VLOOKUP(C431,属性!A:D,2,FALSE)</f>
        <v>瑞幸</v>
      </c>
      <c r="C431" t="s">
        <v>677</v>
      </c>
      <c r="D431" s="7">
        <f>VLOOKUP(C431,属性!A:D,3,FALSE)</f>
        <v>46055</v>
      </c>
      <c r="E431" s="7" t="str">
        <f>VLOOKUP(C431,属性!A:D,4,FALSE)</f>
        <v>否</v>
      </c>
      <c r="F431" t="s">
        <v>850</v>
      </c>
      <c r="G431" t="s">
        <v>851</v>
      </c>
      <c r="H431" s="7">
        <v>46057</v>
      </c>
      <c r="I431" t="s">
        <v>125</v>
      </c>
      <c r="J431" t="s">
        <v>30</v>
      </c>
      <c r="K431" s="7">
        <v>46082</v>
      </c>
    </row>
    <row r="432" spans="1:11">
      <c r="A432">
        <v>431</v>
      </c>
      <c r="B432" t="str">
        <f>VLOOKUP(C432,属性!A:D,2,FALSE)</f>
        <v>瑞幸</v>
      </c>
      <c r="C432" t="s">
        <v>677</v>
      </c>
      <c r="D432" s="7">
        <f>VLOOKUP(C432,属性!A:D,3,FALSE)</f>
        <v>46055</v>
      </c>
      <c r="E432" s="7" t="str">
        <f>VLOOKUP(C432,属性!A:D,4,FALSE)</f>
        <v>否</v>
      </c>
      <c r="F432" t="s">
        <v>852</v>
      </c>
      <c r="G432" t="s">
        <v>853</v>
      </c>
      <c r="H432" s="7">
        <v>46057</v>
      </c>
      <c r="I432" t="s">
        <v>14</v>
      </c>
      <c r="J432" t="s">
        <v>30</v>
      </c>
      <c r="K432" s="7">
        <v>46082</v>
      </c>
    </row>
    <row r="433" hidden="1" spans="1:11">
      <c r="A433">
        <v>432</v>
      </c>
      <c r="B433" t="str">
        <f>VLOOKUP(C433,属性!A:D,2,FALSE)</f>
        <v>瑞幸</v>
      </c>
      <c r="C433" t="s">
        <v>677</v>
      </c>
      <c r="D433" s="7">
        <f>VLOOKUP(C433,属性!A:D,3,FALSE)</f>
        <v>46055</v>
      </c>
      <c r="E433" s="7" t="str">
        <f>VLOOKUP(C433,属性!A:D,4,FALSE)</f>
        <v>否</v>
      </c>
      <c r="F433" t="s">
        <v>854</v>
      </c>
      <c r="G433" t="s">
        <v>855</v>
      </c>
      <c r="H433" s="7">
        <v>46057</v>
      </c>
      <c r="I433" t="s">
        <v>155</v>
      </c>
      <c r="J433" t="s">
        <v>15</v>
      </c>
      <c r="K433" s="7">
        <v>46082</v>
      </c>
    </row>
    <row r="434" spans="1:11">
      <c r="A434">
        <v>433</v>
      </c>
      <c r="B434" t="str">
        <f>VLOOKUP(C434,属性!A:D,2,FALSE)</f>
        <v>瑞幸</v>
      </c>
      <c r="C434" t="s">
        <v>677</v>
      </c>
      <c r="D434" s="7">
        <f>VLOOKUP(C434,属性!A:D,3,FALSE)</f>
        <v>46055</v>
      </c>
      <c r="E434" s="7" t="str">
        <f>VLOOKUP(C434,属性!A:D,4,FALSE)</f>
        <v>否</v>
      </c>
      <c r="F434" t="s">
        <v>856</v>
      </c>
      <c r="G434" t="s">
        <v>857</v>
      </c>
      <c r="H434" s="7">
        <v>46057</v>
      </c>
      <c r="I434" t="s">
        <v>22</v>
      </c>
      <c r="J434" t="s">
        <v>30</v>
      </c>
      <c r="K434" s="7">
        <v>46082</v>
      </c>
    </row>
    <row r="435" spans="1:11">
      <c r="A435">
        <v>434</v>
      </c>
      <c r="B435" t="str">
        <f>VLOOKUP(C435,属性!A:D,2,FALSE)</f>
        <v>瑞幸</v>
      </c>
      <c r="C435" t="s">
        <v>677</v>
      </c>
      <c r="D435" s="7">
        <f>VLOOKUP(C435,属性!A:D,3,FALSE)</f>
        <v>46055</v>
      </c>
      <c r="E435" s="7" t="str">
        <f>VLOOKUP(C435,属性!A:D,4,FALSE)</f>
        <v>否</v>
      </c>
      <c r="F435" t="s">
        <v>858</v>
      </c>
      <c r="G435" t="s">
        <v>859</v>
      </c>
      <c r="H435" s="7">
        <v>46057</v>
      </c>
      <c r="I435" t="s">
        <v>38</v>
      </c>
      <c r="J435" t="s">
        <v>30</v>
      </c>
      <c r="K435" s="7">
        <v>46082</v>
      </c>
    </row>
    <row r="436" spans="1:11">
      <c r="A436">
        <v>435</v>
      </c>
      <c r="B436" t="str">
        <f>VLOOKUP(C436,属性!A:D,2,FALSE)</f>
        <v>瑞幸</v>
      </c>
      <c r="C436" t="s">
        <v>677</v>
      </c>
      <c r="D436" s="7">
        <f>VLOOKUP(C436,属性!A:D,3,FALSE)</f>
        <v>46055</v>
      </c>
      <c r="E436" s="7" t="str">
        <f>VLOOKUP(C436,属性!A:D,4,FALSE)</f>
        <v>否</v>
      </c>
      <c r="F436" t="s">
        <v>860</v>
      </c>
      <c r="G436" t="s">
        <v>861</v>
      </c>
      <c r="H436" s="7">
        <v>46057</v>
      </c>
      <c r="I436" t="s">
        <v>125</v>
      </c>
      <c r="J436" t="s">
        <v>30</v>
      </c>
      <c r="K436" s="7">
        <v>46082</v>
      </c>
    </row>
    <row r="437" spans="1:11">
      <c r="A437">
        <v>436</v>
      </c>
      <c r="B437" t="str">
        <f>VLOOKUP(C437,属性!A:D,2,FALSE)</f>
        <v>瑞幸</v>
      </c>
      <c r="C437" t="s">
        <v>677</v>
      </c>
      <c r="D437" s="7">
        <f>VLOOKUP(C437,属性!A:D,3,FALSE)</f>
        <v>46055</v>
      </c>
      <c r="E437" s="7" t="str">
        <f>VLOOKUP(C437,属性!A:D,4,FALSE)</f>
        <v>否</v>
      </c>
      <c r="F437" t="s">
        <v>862</v>
      </c>
      <c r="G437" t="s">
        <v>863</v>
      </c>
      <c r="H437" s="7">
        <v>46057</v>
      </c>
      <c r="I437" t="s">
        <v>254</v>
      </c>
      <c r="J437" t="s">
        <v>30</v>
      </c>
      <c r="K437" s="7">
        <v>46082</v>
      </c>
    </row>
    <row r="438" spans="1:11">
      <c r="A438">
        <v>437</v>
      </c>
      <c r="B438" t="str">
        <f>VLOOKUP(C438,属性!A:D,2,FALSE)</f>
        <v>瑞幸</v>
      </c>
      <c r="C438" t="s">
        <v>677</v>
      </c>
      <c r="D438" s="7">
        <f>VLOOKUP(C438,属性!A:D,3,FALSE)</f>
        <v>46055</v>
      </c>
      <c r="E438" s="7" t="str">
        <f>VLOOKUP(C438,属性!A:D,4,FALSE)</f>
        <v>否</v>
      </c>
      <c r="F438" t="s">
        <v>864</v>
      </c>
      <c r="G438" t="s">
        <v>865</v>
      </c>
      <c r="H438" s="7">
        <v>46057</v>
      </c>
      <c r="I438" t="s">
        <v>14</v>
      </c>
      <c r="J438" t="s">
        <v>30</v>
      </c>
      <c r="K438" s="7">
        <v>46082</v>
      </c>
    </row>
    <row r="439" hidden="1" spans="1:11">
      <c r="A439">
        <v>438</v>
      </c>
      <c r="B439" t="str">
        <f>VLOOKUP(C439,属性!A:D,2,FALSE)</f>
        <v>瑞幸</v>
      </c>
      <c r="C439" t="s">
        <v>677</v>
      </c>
      <c r="D439" s="7">
        <f>VLOOKUP(C439,属性!A:D,3,FALSE)</f>
        <v>46055</v>
      </c>
      <c r="E439" s="7" t="str">
        <f>VLOOKUP(C439,属性!A:D,4,FALSE)</f>
        <v>否</v>
      </c>
      <c r="F439" t="s">
        <v>866</v>
      </c>
      <c r="G439" t="s">
        <v>867</v>
      </c>
      <c r="H439" s="7">
        <v>46057</v>
      </c>
      <c r="I439" t="s">
        <v>74</v>
      </c>
      <c r="J439" t="s">
        <v>15</v>
      </c>
      <c r="K439" s="7">
        <v>46082</v>
      </c>
    </row>
    <row r="440" spans="1:11">
      <c r="A440">
        <v>439</v>
      </c>
      <c r="B440" t="str">
        <f>VLOOKUP(C440,属性!A:D,2,FALSE)</f>
        <v>瑞幸</v>
      </c>
      <c r="C440" t="s">
        <v>677</v>
      </c>
      <c r="D440" s="7">
        <f>VLOOKUP(C440,属性!A:D,3,FALSE)</f>
        <v>46055</v>
      </c>
      <c r="E440" s="7" t="str">
        <f>VLOOKUP(C440,属性!A:D,4,FALSE)</f>
        <v>否</v>
      </c>
      <c r="F440" t="s">
        <v>868</v>
      </c>
      <c r="G440" t="s">
        <v>869</v>
      </c>
      <c r="H440" s="7">
        <v>46056</v>
      </c>
      <c r="I440" t="s">
        <v>14</v>
      </c>
      <c r="J440" t="s">
        <v>30</v>
      </c>
      <c r="K440" s="7">
        <v>46082</v>
      </c>
    </row>
    <row r="441" spans="1:11">
      <c r="A441">
        <v>440</v>
      </c>
      <c r="B441" t="str">
        <f>VLOOKUP(C441,属性!A:D,2,FALSE)</f>
        <v>瑞幸</v>
      </c>
      <c r="C441" t="s">
        <v>677</v>
      </c>
      <c r="D441" s="7">
        <f>VLOOKUP(C441,属性!A:D,3,FALSE)</f>
        <v>46055</v>
      </c>
      <c r="E441" s="7" t="str">
        <f>VLOOKUP(C441,属性!A:D,4,FALSE)</f>
        <v>否</v>
      </c>
      <c r="F441" t="s">
        <v>870</v>
      </c>
      <c r="G441" t="s">
        <v>871</v>
      </c>
      <c r="H441" s="7">
        <v>46056</v>
      </c>
      <c r="I441" t="s">
        <v>29</v>
      </c>
      <c r="J441" t="s">
        <v>30</v>
      </c>
      <c r="K441" s="7">
        <v>46082</v>
      </c>
    </row>
    <row r="442" spans="1:11">
      <c r="A442">
        <v>441</v>
      </c>
      <c r="B442" t="str">
        <f>VLOOKUP(C442,属性!A:D,2,FALSE)</f>
        <v>瑞幸</v>
      </c>
      <c r="C442" t="s">
        <v>677</v>
      </c>
      <c r="D442" s="7">
        <f>VLOOKUP(C442,属性!A:D,3,FALSE)</f>
        <v>46055</v>
      </c>
      <c r="E442" s="7" t="str">
        <f>VLOOKUP(C442,属性!A:D,4,FALSE)</f>
        <v>否</v>
      </c>
      <c r="F442" t="s">
        <v>737</v>
      </c>
      <c r="G442" t="s">
        <v>872</v>
      </c>
      <c r="H442" s="7">
        <v>46056</v>
      </c>
      <c r="I442" t="s">
        <v>38</v>
      </c>
      <c r="J442" t="s">
        <v>30</v>
      </c>
      <c r="K442" s="7">
        <v>46082</v>
      </c>
    </row>
    <row r="443" hidden="1" spans="1:11">
      <c r="A443">
        <v>442</v>
      </c>
      <c r="B443" t="str">
        <f>VLOOKUP(C443,属性!A:D,2,FALSE)</f>
        <v>瑞幸</v>
      </c>
      <c r="C443" t="s">
        <v>677</v>
      </c>
      <c r="D443" s="7">
        <f>VLOOKUP(C443,属性!A:D,3,FALSE)</f>
        <v>46055</v>
      </c>
      <c r="E443" s="7" t="str">
        <f>VLOOKUP(C443,属性!A:D,4,FALSE)</f>
        <v>否</v>
      </c>
      <c r="F443" t="s">
        <v>873</v>
      </c>
      <c r="G443" t="s">
        <v>874</v>
      </c>
      <c r="H443" s="7">
        <v>46056</v>
      </c>
      <c r="I443" t="s">
        <v>125</v>
      </c>
      <c r="J443" t="s">
        <v>19</v>
      </c>
      <c r="K443" s="7">
        <v>46082</v>
      </c>
    </row>
    <row r="444" spans="1:11">
      <c r="A444">
        <v>443</v>
      </c>
      <c r="B444" t="str">
        <f>VLOOKUP(C444,属性!A:D,2,FALSE)</f>
        <v>瑞幸</v>
      </c>
      <c r="C444" t="s">
        <v>677</v>
      </c>
      <c r="D444" s="7">
        <f>VLOOKUP(C444,属性!A:D,3,FALSE)</f>
        <v>46055</v>
      </c>
      <c r="E444" s="7" t="str">
        <f>VLOOKUP(C444,属性!A:D,4,FALSE)</f>
        <v>否</v>
      </c>
      <c r="F444" t="s">
        <v>875</v>
      </c>
      <c r="G444" t="s">
        <v>876</v>
      </c>
      <c r="H444" s="7">
        <v>46056</v>
      </c>
      <c r="I444" t="s">
        <v>77</v>
      </c>
      <c r="J444" t="s">
        <v>30</v>
      </c>
      <c r="K444" s="7">
        <v>46082</v>
      </c>
    </row>
    <row r="445" hidden="1" spans="1:11">
      <c r="A445">
        <v>444</v>
      </c>
      <c r="B445" t="str">
        <f>VLOOKUP(C445,属性!A:D,2,FALSE)</f>
        <v>瑞幸</v>
      </c>
      <c r="C445" t="s">
        <v>677</v>
      </c>
      <c r="D445" s="7">
        <f>VLOOKUP(C445,属性!A:D,3,FALSE)</f>
        <v>46055</v>
      </c>
      <c r="E445" s="7" t="str">
        <f>VLOOKUP(C445,属性!A:D,4,FALSE)</f>
        <v>否</v>
      </c>
      <c r="F445" t="s">
        <v>877</v>
      </c>
      <c r="G445" t="s">
        <v>878</v>
      </c>
      <c r="H445" s="7">
        <v>46056</v>
      </c>
      <c r="I445" t="s">
        <v>38</v>
      </c>
      <c r="J445" t="s">
        <v>19</v>
      </c>
      <c r="K445" s="7">
        <v>46082</v>
      </c>
    </row>
    <row r="446" hidden="1" spans="1:11">
      <c r="A446">
        <v>445</v>
      </c>
      <c r="B446" t="str">
        <f>VLOOKUP(C446,属性!A:D,2,FALSE)</f>
        <v>瑞幸</v>
      </c>
      <c r="C446" t="s">
        <v>677</v>
      </c>
      <c r="D446" s="7">
        <f>VLOOKUP(C446,属性!A:D,3,FALSE)</f>
        <v>46055</v>
      </c>
      <c r="E446" s="7" t="str">
        <f>VLOOKUP(C446,属性!A:D,4,FALSE)</f>
        <v>否</v>
      </c>
      <c r="F446" t="s">
        <v>879</v>
      </c>
      <c r="G446" t="s">
        <v>880</v>
      </c>
      <c r="H446" s="7">
        <v>46056</v>
      </c>
      <c r="I446" t="s">
        <v>18</v>
      </c>
      <c r="J446" t="s">
        <v>15</v>
      </c>
      <c r="K446" s="7">
        <v>46082</v>
      </c>
    </row>
    <row r="447" spans="1:11">
      <c r="A447">
        <v>446</v>
      </c>
      <c r="B447" t="str">
        <f>VLOOKUP(C447,属性!A:D,2,FALSE)</f>
        <v>瑞幸</v>
      </c>
      <c r="C447" t="s">
        <v>677</v>
      </c>
      <c r="D447" s="7">
        <f>VLOOKUP(C447,属性!A:D,3,FALSE)</f>
        <v>46055</v>
      </c>
      <c r="E447" s="7" t="str">
        <f>VLOOKUP(C447,属性!A:D,4,FALSE)</f>
        <v>否</v>
      </c>
      <c r="F447" t="s">
        <v>881</v>
      </c>
      <c r="G447" t="s">
        <v>882</v>
      </c>
      <c r="H447" s="7">
        <v>46056</v>
      </c>
      <c r="I447" t="s">
        <v>38</v>
      </c>
      <c r="J447" t="s">
        <v>30</v>
      </c>
      <c r="K447" s="7">
        <v>46082</v>
      </c>
    </row>
    <row r="448" spans="1:11">
      <c r="A448">
        <v>447</v>
      </c>
      <c r="B448" t="str">
        <f>VLOOKUP(C448,属性!A:D,2,FALSE)</f>
        <v>瑞幸</v>
      </c>
      <c r="C448" t="s">
        <v>677</v>
      </c>
      <c r="D448" s="7">
        <f>VLOOKUP(C448,属性!A:D,3,FALSE)</f>
        <v>46055</v>
      </c>
      <c r="E448" s="7" t="str">
        <f>VLOOKUP(C448,属性!A:D,4,FALSE)</f>
        <v>否</v>
      </c>
      <c r="F448" t="s">
        <v>883</v>
      </c>
      <c r="G448" t="s">
        <v>884</v>
      </c>
      <c r="H448" s="7">
        <v>46056</v>
      </c>
      <c r="I448" t="s">
        <v>217</v>
      </c>
      <c r="J448" t="s">
        <v>30</v>
      </c>
      <c r="K448" s="7">
        <v>46082</v>
      </c>
    </row>
    <row r="449" spans="1:11">
      <c r="A449">
        <v>448</v>
      </c>
      <c r="B449" t="str">
        <f>VLOOKUP(C449,属性!A:D,2,FALSE)</f>
        <v>瑞幸</v>
      </c>
      <c r="C449" t="s">
        <v>677</v>
      </c>
      <c r="D449" s="7">
        <f>VLOOKUP(C449,属性!A:D,3,FALSE)</f>
        <v>46055</v>
      </c>
      <c r="E449" s="7" t="str">
        <f>VLOOKUP(C449,属性!A:D,4,FALSE)</f>
        <v>否</v>
      </c>
      <c r="F449" t="s">
        <v>885</v>
      </c>
      <c r="G449" t="s">
        <v>886</v>
      </c>
      <c r="H449" s="7">
        <v>46056</v>
      </c>
      <c r="I449" t="s">
        <v>348</v>
      </c>
      <c r="J449" t="s">
        <v>30</v>
      </c>
      <c r="K449" s="7">
        <v>46082</v>
      </c>
    </row>
    <row r="450" spans="1:11">
      <c r="A450">
        <v>449</v>
      </c>
      <c r="B450" t="str">
        <f>VLOOKUP(C450,属性!A:D,2,FALSE)</f>
        <v>瑞幸</v>
      </c>
      <c r="C450" t="s">
        <v>677</v>
      </c>
      <c r="D450" s="7">
        <f>VLOOKUP(C450,属性!A:D,3,FALSE)</f>
        <v>46055</v>
      </c>
      <c r="E450" s="7" t="str">
        <f>VLOOKUP(C450,属性!A:D,4,FALSE)</f>
        <v>否</v>
      </c>
      <c r="F450" t="s">
        <v>887</v>
      </c>
      <c r="G450" t="s">
        <v>888</v>
      </c>
      <c r="H450" s="7">
        <v>46056</v>
      </c>
      <c r="I450" t="s">
        <v>18</v>
      </c>
      <c r="J450" t="s">
        <v>30</v>
      </c>
      <c r="K450" s="7">
        <v>46082</v>
      </c>
    </row>
    <row r="451" spans="1:11">
      <c r="A451">
        <v>450</v>
      </c>
      <c r="B451" t="str">
        <f>VLOOKUP(C451,属性!A:D,2,FALSE)</f>
        <v>瑞幸</v>
      </c>
      <c r="C451" t="s">
        <v>677</v>
      </c>
      <c r="D451" s="7">
        <f>VLOOKUP(C451,属性!A:D,3,FALSE)</f>
        <v>46055</v>
      </c>
      <c r="E451" s="7" t="str">
        <f>VLOOKUP(C451,属性!A:D,4,FALSE)</f>
        <v>否</v>
      </c>
      <c r="F451" t="s">
        <v>889</v>
      </c>
      <c r="G451" t="s">
        <v>890</v>
      </c>
      <c r="H451" s="7">
        <v>46056</v>
      </c>
      <c r="I451" t="s">
        <v>348</v>
      </c>
      <c r="J451" t="s">
        <v>30</v>
      </c>
      <c r="K451" s="7">
        <v>46082</v>
      </c>
    </row>
    <row r="452" spans="1:11">
      <c r="A452">
        <v>451</v>
      </c>
      <c r="B452" t="str">
        <f>VLOOKUP(C452,属性!A:D,2,FALSE)</f>
        <v>瑞幸</v>
      </c>
      <c r="C452" t="s">
        <v>677</v>
      </c>
      <c r="D452" s="7">
        <f>VLOOKUP(C452,属性!A:D,3,FALSE)</f>
        <v>46055</v>
      </c>
      <c r="E452" s="7" t="str">
        <f>VLOOKUP(C452,属性!A:D,4,FALSE)</f>
        <v>否</v>
      </c>
      <c r="F452" t="s">
        <v>891</v>
      </c>
      <c r="G452" t="s">
        <v>892</v>
      </c>
      <c r="H452" s="7">
        <v>46056</v>
      </c>
      <c r="I452" t="s">
        <v>68</v>
      </c>
      <c r="J452" t="s">
        <v>30</v>
      </c>
      <c r="K452" s="7">
        <v>46082</v>
      </c>
    </row>
    <row r="453" spans="1:11">
      <c r="A453">
        <v>452</v>
      </c>
      <c r="B453" t="str">
        <f>VLOOKUP(C453,属性!A:D,2,FALSE)</f>
        <v>瑞幸</v>
      </c>
      <c r="C453" t="s">
        <v>677</v>
      </c>
      <c r="D453" s="7">
        <f>VLOOKUP(C453,属性!A:D,3,FALSE)</f>
        <v>46055</v>
      </c>
      <c r="E453" s="7" t="str">
        <f>VLOOKUP(C453,属性!A:D,4,FALSE)</f>
        <v>否</v>
      </c>
      <c r="F453" t="s">
        <v>893</v>
      </c>
      <c r="G453" t="s">
        <v>894</v>
      </c>
      <c r="H453" s="7">
        <v>46056</v>
      </c>
      <c r="I453" t="s">
        <v>22</v>
      </c>
      <c r="J453" t="s">
        <v>30</v>
      </c>
      <c r="K453" s="7">
        <v>46082</v>
      </c>
    </row>
    <row r="454" spans="1:11">
      <c r="A454">
        <v>453</v>
      </c>
      <c r="B454" t="str">
        <f>VLOOKUP(C454,属性!A:D,2,FALSE)</f>
        <v>瑞幸</v>
      </c>
      <c r="C454" t="s">
        <v>677</v>
      </c>
      <c r="D454" s="7">
        <f>VLOOKUP(C454,属性!A:D,3,FALSE)</f>
        <v>46055</v>
      </c>
      <c r="E454" s="7" t="str">
        <f>VLOOKUP(C454,属性!A:D,4,FALSE)</f>
        <v>否</v>
      </c>
      <c r="F454" t="s">
        <v>895</v>
      </c>
      <c r="G454" t="s">
        <v>896</v>
      </c>
      <c r="H454" s="7">
        <v>46056</v>
      </c>
      <c r="I454" t="s">
        <v>38</v>
      </c>
      <c r="J454" t="s">
        <v>30</v>
      </c>
      <c r="K454" s="7">
        <v>46082</v>
      </c>
    </row>
    <row r="455" hidden="1" spans="1:11">
      <c r="A455">
        <v>454</v>
      </c>
      <c r="B455" t="str">
        <f>VLOOKUP(C455,属性!A:D,2,FALSE)</f>
        <v>瑞幸</v>
      </c>
      <c r="C455" t="s">
        <v>677</v>
      </c>
      <c r="D455" s="7">
        <f>VLOOKUP(C455,属性!A:D,3,FALSE)</f>
        <v>46055</v>
      </c>
      <c r="E455" s="7" t="str">
        <f>VLOOKUP(C455,属性!A:D,4,FALSE)</f>
        <v>否</v>
      </c>
      <c r="F455" t="s">
        <v>897</v>
      </c>
      <c r="G455" t="s">
        <v>898</v>
      </c>
      <c r="H455" s="7">
        <v>46056</v>
      </c>
      <c r="I455" t="s">
        <v>18</v>
      </c>
      <c r="J455" t="s">
        <v>19</v>
      </c>
      <c r="K455" s="7">
        <v>46082</v>
      </c>
    </row>
    <row r="456" spans="1:11">
      <c r="A456">
        <v>455</v>
      </c>
      <c r="B456" t="str">
        <f>VLOOKUP(C456,属性!A:D,2,FALSE)</f>
        <v>瑞幸</v>
      </c>
      <c r="C456" t="s">
        <v>677</v>
      </c>
      <c r="D456" s="7">
        <f>VLOOKUP(C456,属性!A:D,3,FALSE)</f>
        <v>46055</v>
      </c>
      <c r="E456" s="7" t="str">
        <f>VLOOKUP(C456,属性!A:D,4,FALSE)</f>
        <v>否</v>
      </c>
      <c r="F456" t="s">
        <v>899</v>
      </c>
      <c r="G456" t="s">
        <v>900</v>
      </c>
      <c r="H456" s="7">
        <v>46056</v>
      </c>
      <c r="I456" t="s">
        <v>138</v>
      </c>
      <c r="J456" t="s">
        <v>30</v>
      </c>
      <c r="K456" s="7">
        <v>46082</v>
      </c>
    </row>
    <row r="457" spans="1:11">
      <c r="A457">
        <v>456</v>
      </c>
      <c r="B457" t="str">
        <f>VLOOKUP(C457,属性!A:D,2,FALSE)</f>
        <v>瑞幸</v>
      </c>
      <c r="C457" t="s">
        <v>677</v>
      </c>
      <c r="D457" s="7">
        <f>VLOOKUP(C457,属性!A:D,3,FALSE)</f>
        <v>46055</v>
      </c>
      <c r="E457" s="7" t="str">
        <f>VLOOKUP(C457,属性!A:D,4,FALSE)</f>
        <v>否</v>
      </c>
      <c r="F457" t="s">
        <v>901</v>
      </c>
      <c r="G457" t="s">
        <v>902</v>
      </c>
      <c r="H457" s="7">
        <v>46056</v>
      </c>
      <c r="I457" t="s">
        <v>14</v>
      </c>
      <c r="J457" t="s">
        <v>30</v>
      </c>
      <c r="K457" s="7">
        <v>46082</v>
      </c>
    </row>
    <row r="458" hidden="1" spans="1:11">
      <c r="A458">
        <v>457</v>
      </c>
      <c r="B458" t="str">
        <f>VLOOKUP(C458,属性!A:D,2,FALSE)</f>
        <v>瑞幸</v>
      </c>
      <c r="C458" t="s">
        <v>677</v>
      </c>
      <c r="D458" s="7">
        <f>VLOOKUP(C458,属性!A:D,3,FALSE)</f>
        <v>46055</v>
      </c>
      <c r="E458" s="7" t="str">
        <f>VLOOKUP(C458,属性!A:D,4,FALSE)</f>
        <v>否</v>
      </c>
      <c r="F458" t="s">
        <v>903</v>
      </c>
      <c r="G458" t="s">
        <v>904</v>
      </c>
      <c r="H458" s="7">
        <v>46056</v>
      </c>
      <c r="I458" t="s">
        <v>52</v>
      </c>
      <c r="J458" t="s">
        <v>19</v>
      </c>
      <c r="K458" s="7">
        <v>46082</v>
      </c>
    </row>
    <row r="459" spans="1:11">
      <c r="A459">
        <v>458</v>
      </c>
      <c r="B459" t="str">
        <f>VLOOKUP(C459,属性!A:D,2,FALSE)</f>
        <v>瑞幸</v>
      </c>
      <c r="C459" t="s">
        <v>677</v>
      </c>
      <c r="D459" s="7">
        <f>VLOOKUP(C459,属性!A:D,3,FALSE)</f>
        <v>46055</v>
      </c>
      <c r="E459" s="7" t="str">
        <f>VLOOKUP(C459,属性!A:D,4,FALSE)</f>
        <v>否</v>
      </c>
      <c r="F459" t="s">
        <v>905</v>
      </c>
      <c r="G459" t="s">
        <v>906</v>
      </c>
      <c r="H459" s="7">
        <v>46056</v>
      </c>
      <c r="I459" t="s">
        <v>348</v>
      </c>
      <c r="J459" t="s">
        <v>30</v>
      </c>
      <c r="K459" s="7">
        <v>46082</v>
      </c>
    </row>
    <row r="460" spans="1:11">
      <c r="A460">
        <v>459</v>
      </c>
      <c r="B460" t="str">
        <f>VLOOKUP(C460,属性!A:D,2,FALSE)</f>
        <v>瑞幸</v>
      </c>
      <c r="C460" t="s">
        <v>677</v>
      </c>
      <c r="D460" s="7">
        <f>VLOOKUP(C460,属性!A:D,3,FALSE)</f>
        <v>46055</v>
      </c>
      <c r="E460" s="7" t="str">
        <f>VLOOKUP(C460,属性!A:D,4,FALSE)</f>
        <v>否</v>
      </c>
      <c r="F460" t="s">
        <v>907</v>
      </c>
      <c r="G460" t="s">
        <v>908</v>
      </c>
      <c r="H460" s="7">
        <v>46056</v>
      </c>
      <c r="I460" t="s">
        <v>77</v>
      </c>
      <c r="J460" t="s">
        <v>30</v>
      </c>
      <c r="K460" s="7">
        <v>46082</v>
      </c>
    </row>
    <row r="461" hidden="1" spans="1:11">
      <c r="A461">
        <v>460</v>
      </c>
      <c r="B461" t="str">
        <f>VLOOKUP(C461,属性!A:D,2,FALSE)</f>
        <v>瑞幸</v>
      </c>
      <c r="C461" t="s">
        <v>677</v>
      </c>
      <c r="D461" s="7">
        <f>VLOOKUP(C461,属性!A:D,3,FALSE)</f>
        <v>46055</v>
      </c>
      <c r="E461" s="7" t="str">
        <f>VLOOKUP(C461,属性!A:D,4,FALSE)</f>
        <v>否</v>
      </c>
      <c r="F461" t="s">
        <v>909</v>
      </c>
      <c r="G461" t="s">
        <v>910</v>
      </c>
      <c r="H461" s="7">
        <v>46056</v>
      </c>
      <c r="I461" t="s">
        <v>77</v>
      </c>
      <c r="J461" t="s">
        <v>15</v>
      </c>
      <c r="K461" s="7">
        <v>46082</v>
      </c>
    </row>
    <row r="462" spans="1:11">
      <c r="A462">
        <v>461</v>
      </c>
      <c r="B462" t="str">
        <f>VLOOKUP(C462,属性!A:D,2,FALSE)</f>
        <v>瑞幸</v>
      </c>
      <c r="C462" t="s">
        <v>677</v>
      </c>
      <c r="D462" s="7">
        <f>VLOOKUP(C462,属性!A:D,3,FALSE)</f>
        <v>46055</v>
      </c>
      <c r="E462" s="7" t="str">
        <f>VLOOKUP(C462,属性!A:D,4,FALSE)</f>
        <v>否</v>
      </c>
      <c r="F462" t="s">
        <v>911</v>
      </c>
      <c r="G462" t="s">
        <v>912</v>
      </c>
      <c r="H462" s="7">
        <v>46056</v>
      </c>
      <c r="I462" t="s">
        <v>14</v>
      </c>
      <c r="J462" t="s">
        <v>30</v>
      </c>
      <c r="K462" s="7">
        <v>46082</v>
      </c>
    </row>
    <row r="463" spans="1:11">
      <c r="A463">
        <v>462</v>
      </c>
      <c r="B463" t="str">
        <f>VLOOKUP(C463,属性!A:D,2,FALSE)</f>
        <v>瑞幸</v>
      </c>
      <c r="C463" t="s">
        <v>677</v>
      </c>
      <c r="D463" s="7">
        <f>VLOOKUP(C463,属性!A:D,3,FALSE)</f>
        <v>46055</v>
      </c>
      <c r="E463" s="7" t="str">
        <f>VLOOKUP(C463,属性!A:D,4,FALSE)</f>
        <v>否</v>
      </c>
      <c r="F463" t="s">
        <v>913</v>
      </c>
      <c r="G463" t="s">
        <v>914</v>
      </c>
      <c r="H463" s="7">
        <v>46056</v>
      </c>
      <c r="I463" t="s">
        <v>74</v>
      </c>
      <c r="J463" t="s">
        <v>30</v>
      </c>
      <c r="K463" s="7">
        <v>46082</v>
      </c>
    </row>
    <row r="464" spans="1:11">
      <c r="A464">
        <v>463</v>
      </c>
      <c r="B464" t="str">
        <f>VLOOKUP(C464,属性!A:D,2,FALSE)</f>
        <v>瑞幸</v>
      </c>
      <c r="C464" t="s">
        <v>677</v>
      </c>
      <c r="D464" s="7">
        <f>VLOOKUP(C464,属性!A:D,3,FALSE)</f>
        <v>46055</v>
      </c>
      <c r="E464" s="7" t="str">
        <f>VLOOKUP(C464,属性!A:D,4,FALSE)</f>
        <v>否</v>
      </c>
      <c r="F464" t="s">
        <v>915</v>
      </c>
      <c r="G464" t="s">
        <v>916</v>
      </c>
      <c r="H464" s="7">
        <v>46056</v>
      </c>
      <c r="I464" t="s">
        <v>138</v>
      </c>
      <c r="J464" t="s">
        <v>30</v>
      </c>
      <c r="K464" s="7">
        <v>46082</v>
      </c>
    </row>
    <row r="465" spans="1:11">
      <c r="A465">
        <v>464</v>
      </c>
      <c r="B465" t="str">
        <f>VLOOKUP(C465,属性!A:D,2,FALSE)</f>
        <v>瑞幸</v>
      </c>
      <c r="C465" t="s">
        <v>677</v>
      </c>
      <c r="D465" s="7">
        <f>VLOOKUP(C465,属性!A:D,3,FALSE)</f>
        <v>46055</v>
      </c>
      <c r="E465" s="7" t="str">
        <f>VLOOKUP(C465,属性!A:D,4,FALSE)</f>
        <v>否</v>
      </c>
      <c r="F465" t="s">
        <v>917</v>
      </c>
      <c r="G465" t="s">
        <v>918</v>
      </c>
      <c r="H465" s="7">
        <v>46056</v>
      </c>
      <c r="I465" t="s">
        <v>14</v>
      </c>
      <c r="J465" t="s">
        <v>30</v>
      </c>
      <c r="K465" s="7">
        <v>46082</v>
      </c>
    </row>
    <row r="466" spans="1:11">
      <c r="A466">
        <v>465</v>
      </c>
      <c r="B466" t="str">
        <f>VLOOKUP(C466,属性!A:D,2,FALSE)</f>
        <v>瑞幸</v>
      </c>
      <c r="C466" t="s">
        <v>677</v>
      </c>
      <c r="D466" s="7">
        <f>VLOOKUP(C466,属性!A:D,3,FALSE)</f>
        <v>46055</v>
      </c>
      <c r="E466" s="7" t="str">
        <f>VLOOKUP(C466,属性!A:D,4,FALSE)</f>
        <v>否</v>
      </c>
      <c r="F466" t="s">
        <v>919</v>
      </c>
      <c r="G466" t="s">
        <v>920</v>
      </c>
      <c r="H466" s="7">
        <v>46056</v>
      </c>
      <c r="I466" t="s">
        <v>38</v>
      </c>
      <c r="J466" t="s">
        <v>30</v>
      </c>
      <c r="K466" s="7">
        <v>46082</v>
      </c>
    </row>
    <row r="467" spans="1:11">
      <c r="A467">
        <v>466</v>
      </c>
      <c r="B467" t="str">
        <f>VLOOKUP(C467,属性!A:D,2,FALSE)</f>
        <v>瑞幸</v>
      </c>
      <c r="C467" t="s">
        <v>677</v>
      </c>
      <c r="D467" s="7">
        <f>VLOOKUP(C467,属性!A:D,3,FALSE)</f>
        <v>46055</v>
      </c>
      <c r="E467" s="7" t="str">
        <f>VLOOKUP(C467,属性!A:D,4,FALSE)</f>
        <v>否</v>
      </c>
      <c r="F467" t="s">
        <v>921</v>
      </c>
      <c r="G467" t="s">
        <v>922</v>
      </c>
      <c r="H467" s="7">
        <v>46056</v>
      </c>
      <c r="I467" t="s">
        <v>923</v>
      </c>
      <c r="J467" t="s">
        <v>30</v>
      </c>
      <c r="K467" s="7">
        <v>46082</v>
      </c>
    </row>
    <row r="468" spans="1:11">
      <c r="A468">
        <v>467</v>
      </c>
      <c r="B468" t="str">
        <f>VLOOKUP(C468,属性!A:D,2,FALSE)</f>
        <v>瑞幸</v>
      </c>
      <c r="C468" t="s">
        <v>677</v>
      </c>
      <c r="D468" s="7">
        <f>VLOOKUP(C468,属性!A:D,3,FALSE)</f>
        <v>46055</v>
      </c>
      <c r="E468" s="7" t="str">
        <f>VLOOKUP(C468,属性!A:D,4,FALSE)</f>
        <v>否</v>
      </c>
      <c r="F468" t="s">
        <v>924</v>
      </c>
      <c r="G468" t="s">
        <v>925</v>
      </c>
      <c r="H468" s="7">
        <v>46056</v>
      </c>
      <c r="I468" t="s">
        <v>38</v>
      </c>
      <c r="J468" t="s">
        <v>30</v>
      </c>
      <c r="K468" s="7">
        <v>46082</v>
      </c>
    </row>
    <row r="469" spans="1:11">
      <c r="A469">
        <v>468</v>
      </c>
      <c r="B469" t="str">
        <f>VLOOKUP(C469,属性!A:D,2,FALSE)</f>
        <v>瑞幸</v>
      </c>
      <c r="C469" t="s">
        <v>677</v>
      </c>
      <c r="D469" s="7">
        <f>VLOOKUP(C469,属性!A:D,3,FALSE)</f>
        <v>46055</v>
      </c>
      <c r="E469" s="7" t="str">
        <f>VLOOKUP(C469,属性!A:D,4,FALSE)</f>
        <v>否</v>
      </c>
      <c r="F469" t="s">
        <v>926</v>
      </c>
      <c r="G469" t="s">
        <v>927</v>
      </c>
      <c r="H469" s="7">
        <v>46056</v>
      </c>
      <c r="I469" t="s">
        <v>125</v>
      </c>
      <c r="J469" t="s">
        <v>30</v>
      </c>
      <c r="K469" s="7">
        <v>46082</v>
      </c>
    </row>
    <row r="470" spans="1:11">
      <c r="A470">
        <v>469</v>
      </c>
      <c r="B470" t="str">
        <f>VLOOKUP(C470,属性!A:D,2,FALSE)</f>
        <v>瑞幸</v>
      </c>
      <c r="C470" t="s">
        <v>677</v>
      </c>
      <c r="D470" s="7">
        <f>VLOOKUP(C470,属性!A:D,3,FALSE)</f>
        <v>46055</v>
      </c>
      <c r="E470" s="7" t="str">
        <f>VLOOKUP(C470,属性!A:D,4,FALSE)</f>
        <v>否</v>
      </c>
      <c r="F470" t="s">
        <v>928</v>
      </c>
      <c r="G470" t="s">
        <v>929</v>
      </c>
      <c r="H470" s="7">
        <v>46056</v>
      </c>
      <c r="I470" t="s">
        <v>74</v>
      </c>
      <c r="J470" t="s">
        <v>30</v>
      </c>
      <c r="K470" s="7">
        <v>46082</v>
      </c>
    </row>
    <row r="471" spans="1:11">
      <c r="A471">
        <v>470</v>
      </c>
      <c r="B471" t="str">
        <f>VLOOKUP(C471,属性!A:D,2,FALSE)</f>
        <v>瑞幸</v>
      </c>
      <c r="C471" t="s">
        <v>677</v>
      </c>
      <c r="D471" s="7">
        <f>VLOOKUP(C471,属性!A:D,3,FALSE)</f>
        <v>46055</v>
      </c>
      <c r="E471" s="7" t="str">
        <f>VLOOKUP(C471,属性!A:D,4,FALSE)</f>
        <v>否</v>
      </c>
      <c r="F471" t="s">
        <v>930</v>
      </c>
      <c r="G471" t="s">
        <v>931</v>
      </c>
      <c r="H471" s="7">
        <v>46056</v>
      </c>
      <c r="I471" t="s">
        <v>33</v>
      </c>
      <c r="J471" t="s">
        <v>30</v>
      </c>
      <c r="K471" s="7">
        <v>46082</v>
      </c>
    </row>
    <row r="472" spans="1:11">
      <c r="A472">
        <v>471</v>
      </c>
      <c r="B472" t="str">
        <f>VLOOKUP(C472,属性!A:D,2,FALSE)</f>
        <v>瑞幸</v>
      </c>
      <c r="C472" t="s">
        <v>677</v>
      </c>
      <c r="D472" s="7">
        <f>VLOOKUP(C472,属性!A:D,3,FALSE)</f>
        <v>46055</v>
      </c>
      <c r="E472" s="7" t="str">
        <f>VLOOKUP(C472,属性!A:D,4,FALSE)</f>
        <v>否</v>
      </c>
      <c r="F472" t="s">
        <v>932</v>
      </c>
      <c r="G472" t="s">
        <v>933</v>
      </c>
      <c r="H472" s="7">
        <v>46056</v>
      </c>
      <c r="I472" t="s">
        <v>125</v>
      </c>
      <c r="J472" t="s">
        <v>30</v>
      </c>
      <c r="K472" s="7">
        <v>46082</v>
      </c>
    </row>
    <row r="473" spans="1:11">
      <c r="A473">
        <v>472</v>
      </c>
      <c r="B473" t="str">
        <f>VLOOKUP(C473,属性!A:D,2,FALSE)</f>
        <v>瑞幸</v>
      </c>
      <c r="C473" t="s">
        <v>677</v>
      </c>
      <c r="D473" s="7">
        <f>VLOOKUP(C473,属性!A:D,3,FALSE)</f>
        <v>46055</v>
      </c>
      <c r="E473" s="7" t="str">
        <f>VLOOKUP(C473,属性!A:D,4,FALSE)</f>
        <v>否</v>
      </c>
      <c r="F473" t="s">
        <v>934</v>
      </c>
      <c r="G473" t="s">
        <v>935</v>
      </c>
      <c r="H473" s="7">
        <v>46056</v>
      </c>
      <c r="I473" t="s">
        <v>38</v>
      </c>
      <c r="J473" t="s">
        <v>30</v>
      </c>
      <c r="K473" s="7">
        <v>46082</v>
      </c>
    </row>
    <row r="474" spans="1:11">
      <c r="A474">
        <v>473</v>
      </c>
      <c r="B474" t="str">
        <f>VLOOKUP(C474,属性!A:D,2,FALSE)</f>
        <v>瑞幸</v>
      </c>
      <c r="C474" t="s">
        <v>677</v>
      </c>
      <c r="D474" s="7">
        <f>VLOOKUP(C474,属性!A:D,3,FALSE)</f>
        <v>46055</v>
      </c>
      <c r="E474" s="7" t="str">
        <f>VLOOKUP(C474,属性!A:D,4,FALSE)</f>
        <v>否</v>
      </c>
      <c r="F474" t="s">
        <v>936</v>
      </c>
      <c r="G474" t="s">
        <v>937</v>
      </c>
      <c r="H474" s="7">
        <v>46056</v>
      </c>
      <c r="I474" t="s">
        <v>179</v>
      </c>
      <c r="J474" t="s">
        <v>30</v>
      </c>
      <c r="K474" s="7">
        <v>46082</v>
      </c>
    </row>
    <row r="475" spans="1:11">
      <c r="A475">
        <v>474</v>
      </c>
      <c r="B475" t="str">
        <f>VLOOKUP(C475,属性!A:D,2,FALSE)</f>
        <v>瑞幸</v>
      </c>
      <c r="C475" t="s">
        <v>677</v>
      </c>
      <c r="D475" s="7">
        <f>VLOOKUP(C475,属性!A:D,3,FALSE)</f>
        <v>46055</v>
      </c>
      <c r="E475" s="7" t="str">
        <f>VLOOKUP(C475,属性!A:D,4,FALSE)</f>
        <v>否</v>
      </c>
      <c r="F475" t="s">
        <v>938</v>
      </c>
      <c r="G475" t="s">
        <v>939</v>
      </c>
      <c r="H475" s="7">
        <v>46056</v>
      </c>
      <c r="I475" t="s">
        <v>22</v>
      </c>
      <c r="J475" t="s">
        <v>30</v>
      </c>
      <c r="K475" s="7">
        <v>46082</v>
      </c>
    </row>
    <row r="476" spans="1:11">
      <c r="A476">
        <v>475</v>
      </c>
      <c r="B476" t="str">
        <f>VLOOKUP(C476,属性!A:D,2,FALSE)</f>
        <v>瑞幸</v>
      </c>
      <c r="C476" t="s">
        <v>677</v>
      </c>
      <c r="D476" s="7">
        <f>VLOOKUP(C476,属性!A:D,3,FALSE)</f>
        <v>46055</v>
      </c>
      <c r="E476" s="7" t="str">
        <f>VLOOKUP(C476,属性!A:D,4,FALSE)</f>
        <v>否</v>
      </c>
      <c r="F476" t="s">
        <v>940</v>
      </c>
      <c r="G476" t="s">
        <v>941</v>
      </c>
      <c r="H476" s="7">
        <v>46056</v>
      </c>
      <c r="I476" t="s">
        <v>125</v>
      </c>
      <c r="J476" t="s">
        <v>30</v>
      </c>
      <c r="K476" s="7">
        <v>46082</v>
      </c>
    </row>
    <row r="477" spans="1:11">
      <c r="A477">
        <v>476</v>
      </c>
      <c r="B477" t="str">
        <f>VLOOKUP(C477,属性!A:D,2,FALSE)</f>
        <v>瑞幸</v>
      </c>
      <c r="C477" t="s">
        <v>677</v>
      </c>
      <c r="D477" s="7">
        <f>VLOOKUP(C477,属性!A:D,3,FALSE)</f>
        <v>46055</v>
      </c>
      <c r="E477" s="7" t="str">
        <f>VLOOKUP(C477,属性!A:D,4,FALSE)</f>
        <v>否</v>
      </c>
      <c r="F477" t="s">
        <v>171</v>
      </c>
      <c r="G477" t="s">
        <v>942</v>
      </c>
      <c r="H477" s="7">
        <v>46056</v>
      </c>
      <c r="I477" t="s">
        <v>74</v>
      </c>
      <c r="J477" t="s">
        <v>30</v>
      </c>
      <c r="K477" s="7">
        <v>46082</v>
      </c>
    </row>
    <row r="478" spans="1:11">
      <c r="A478">
        <v>477</v>
      </c>
      <c r="B478" t="str">
        <f>VLOOKUP(C478,属性!A:D,2,FALSE)</f>
        <v>瑞幸</v>
      </c>
      <c r="C478" t="s">
        <v>677</v>
      </c>
      <c r="D478" s="7">
        <f>VLOOKUP(C478,属性!A:D,3,FALSE)</f>
        <v>46055</v>
      </c>
      <c r="E478" s="7" t="str">
        <f>VLOOKUP(C478,属性!A:D,4,FALSE)</f>
        <v>否</v>
      </c>
      <c r="F478" t="s">
        <v>943</v>
      </c>
      <c r="G478" t="s">
        <v>944</v>
      </c>
      <c r="H478" s="7">
        <v>46056</v>
      </c>
      <c r="I478" t="s">
        <v>22</v>
      </c>
      <c r="J478" t="s">
        <v>30</v>
      </c>
      <c r="K478" s="7">
        <v>46082</v>
      </c>
    </row>
    <row r="479" hidden="1" spans="1:11">
      <c r="A479">
        <v>478</v>
      </c>
      <c r="B479" t="str">
        <f>VLOOKUP(C479,属性!A:D,2,FALSE)</f>
        <v>瑞幸</v>
      </c>
      <c r="C479" t="s">
        <v>677</v>
      </c>
      <c r="D479" s="7">
        <f>VLOOKUP(C479,属性!A:D,3,FALSE)</f>
        <v>46055</v>
      </c>
      <c r="E479" s="7" t="str">
        <f>VLOOKUP(C479,属性!A:D,4,FALSE)</f>
        <v>否</v>
      </c>
      <c r="F479" t="s">
        <v>945</v>
      </c>
      <c r="G479" t="s">
        <v>946</v>
      </c>
      <c r="H479" s="7">
        <v>46056</v>
      </c>
      <c r="I479" t="s">
        <v>217</v>
      </c>
      <c r="J479" t="s">
        <v>15</v>
      </c>
      <c r="K479" s="7">
        <v>46082</v>
      </c>
    </row>
    <row r="480" spans="1:11">
      <c r="A480">
        <v>479</v>
      </c>
      <c r="B480" t="str">
        <f>VLOOKUP(C480,属性!A:D,2,FALSE)</f>
        <v>瑞幸</v>
      </c>
      <c r="C480" t="s">
        <v>677</v>
      </c>
      <c r="D480" s="7">
        <f>VLOOKUP(C480,属性!A:D,3,FALSE)</f>
        <v>46055</v>
      </c>
      <c r="E480" s="7" t="str">
        <f>VLOOKUP(C480,属性!A:D,4,FALSE)</f>
        <v>否</v>
      </c>
      <c r="F480" t="s">
        <v>947</v>
      </c>
      <c r="G480" t="s">
        <v>948</v>
      </c>
      <c r="H480" s="7">
        <v>46056</v>
      </c>
      <c r="I480" t="s">
        <v>33</v>
      </c>
      <c r="J480" t="s">
        <v>30</v>
      </c>
      <c r="K480" s="7">
        <v>46082</v>
      </c>
    </row>
    <row r="481" spans="1:11">
      <c r="A481">
        <v>480</v>
      </c>
      <c r="B481" t="str">
        <f>VLOOKUP(C481,属性!A:D,2,FALSE)</f>
        <v>瑞幸</v>
      </c>
      <c r="C481" t="s">
        <v>677</v>
      </c>
      <c r="D481" s="7">
        <f>VLOOKUP(C481,属性!A:D,3,FALSE)</f>
        <v>46055</v>
      </c>
      <c r="E481" s="7" t="str">
        <f>VLOOKUP(C481,属性!A:D,4,FALSE)</f>
        <v>否</v>
      </c>
      <c r="F481" t="s">
        <v>949</v>
      </c>
      <c r="G481" t="s">
        <v>950</v>
      </c>
      <c r="H481" s="7">
        <v>46056</v>
      </c>
      <c r="I481" t="s">
        <v>52</v>
      </c>
      <c r="J481" t="s">
        <v>30</v>
      </c>
      <c r="K481" s="7">
        <v>46082</v>
      </c>
    </row>
    <row r="482" hidden="1" spans="1:11">
      <c r="A482">
        <v>481</v>
      </c>
      <c r="B482" t="str">
        <f>VLOOKUP(C482,属性!A:D,2,FALSE)</f>
        <v>瑞幸</v>
      </c>
      <c r="C482" t="s">
        <v>677</v>
      </c>
      <c r="D482" s="7">
        <f>VLOOKUP(C482,属性!A:D,3,FALSE)</f>
        <v>46055</v>
      </c>
      <c r="E482" s="7" t="str">
        <f>VLOOKUP(C482,属性!A:D,4,FALSE)</f>
        <v>否</v>
      </c>
      <c r="F482" t="s">
        <v>951</v>
      </c>
      <c r="G482" t="s">
        <v>952</v>
      </c>
      <c r="H482" s="7">
        <v>46056</v>
      </c>
      <c r="I482" t="s">
        <v>257</v>
      </c>
      <c r="J482" t="s">
        <v>15</v>
      </c>
      <c r="K482" s="7">
        <v>46082</v>
      </c>
    </row>
    <row r="483" spans="1:11">
      <c r="A483">
        <v>482</v>
      </c>
      <c r="B483" t="str">
        <f>VLOOKUP(C483,属性!A:D,2,FALSE)</f>
        <v>瑞幸</v>
      </c>
      <c r="C483" t="s">
        <v>677</v>
      </c>
      <c r="D483" s="7">
        <f>VLOOKUP(C483,属性!A:D,3,FALSE)</f>
        <v>46055</v>
      </c>
      <c r="E483" s="7" t="str">
        <f>VLOOKUP(C483,属性!A:D,4,FALSE)</f>
        <v>否</v>
      </c>
      <c r="F483" t="s">
        <v>953</v>
      </c>
      <c r="G483" t="s">
        <v>954</v>
      </c>
      <c r="H483" s="7">
        <v>46056</v>
      </c>
      <c r="I483" t="s">
        <v>348</v>
      </c>
      <c r="J483" t="s">
        <v>30</v>
      </c>
      <c r="K483" s="7">
        <v>46082</v>
      </c>
    </row>
    <row r="484" hidden="1" spans="1:11">
      <c r="A484">
        <v>483</v>
      </c>
      <c r="B484" t="str">
        <f>VLOOKUP(C484,属性!A:D,2,FALSE)</f>
        <v>瑞幸</v>
      </c>
      <c r="C484" t="s">
        <v>677</v>
      </c>
      <c r="D484" s="7">
        <f>VLOOKUP(C484,属性!A:D,3,FALSE)</f>
        <v>46055</v>
      </c>
      <c r="E484" s="7" t="str">
        <f>VLOOKUP(C484,属性!A:D,4,FALSE)</f>
        <v>否</v>
      </c>
      <c r="F484" t="s">
        <v>171</v>
      </c>
      <c r="G484" t="s">
        <v>955</v>
      </c>
      <c r="H484" s="7">
        <v>46056</v>
      </c>
      <c r="I484" t="s">
        <v>85</v>
      </c>
      <c r="J484" t="s">
        <v>15</v>
      </c>
      <c r="K484" s="7">
        <v>46082</v>
      </c>
    </row>
    <row r="485" spans="1:11">
      <c r="A485">
        <v>484</v>
      </c>
      <c r="B485" t="str">
        <f>VLOOKUP(C485,属性!A:D,2,FALSE)</f>
        <v>瑞幸</v>
      </c>
      <c r="C485" t="s">
        <v>677</v>
      </c>
      <c r="D485" s="7">
        <f>VLOOKUP(C485,属性!A:D,3,FALSE)</f>
        <v>46055</v>
      </c>
      <c r="E485" s="7" t="str">
        <f>VLOOKUP(C485,属性!A:D,4,FALSE)</f>
        <v>否</v>
      </c>
      <c r="F485" t="s">
        <v>716</v>
      </c>
      <c r="G485" t="s">
        <v>956</v>
      </c>
      <c r="H485" s="7">
        <v>46056</v>
      </c>
      <c r="I485" t="s">
        <v>77</v>
      </c>
      <c r="J485" t="s">
        <v>30</v>
      </c>
      <c r="K485" s="7">
        <v>46082</v>
      </c>
    </row>
    <row r="486" spans="1:11">
      <c r="A486">
        <v>485</v>
      </c>
      <c r="B486" t="str">
        <f>VLOOKUP(C486,属性!A:D,2,FALSE)</f>
        <v>瑞幸</v>
      </c>
      <c r="C486" t="s">
        <v>677</v>
      </c>
      <c r="D486" s="7">
        <f>VLOOKUP(C486,属性!A:D,3,FALSE)</f>
        <v>46055</v>
      </c>
      <c r="E486" s="7" t="str">
        <f>VLOOKUP(C486,属性!A:D,4,FALSE)</f>
        <v>否</v>
      </c>
      <c r="F486" t="s">
        <v>957</v>
      </c>
      <c r="G486" t="s">
        <v>958</v>
      </c>
      <c r="H486" s="7">
        <v>46056</v>
      </c>
      <c r="I486" t="s">
        <v>38</v>
      </c>
      <c r="J486" t="s">
        <v>30</v>
      </c>
      <c r="K486" s="7">
        <v>46082</v>
      </c>
    </row>
    <row r="487" spans="1:11">
      <c r="A487">
        <v>486</v>
      </c>
      <c r="B487" t="str">
        <f>VLOOKUP(C487,属性!A:D,2,FALSE)</f>
        <v>瑞幸</v>
      </c>
      <c r="C487" t="s">
        <v>677</v>
      </c>
      <c r="D487" s="7">
        <f>VLOOKUP(C487,属性!A:D,3,FALSE)</f>
        <v>46055</v>
      </c>
      <c r="E487" s="7" t="str">
        <f>VLOOKUP(C487,属性!A:D,4,FALSE)</f>
        <v>否</v>
      </c>
      <c r="F487" t="s">
        <v>959</v>
      </c>
      <c r="G487" t="s">
        <v>960</v>
      </c>
      <c r="H487" s="7">
        <v>46056</v>
      </c>
      <c r="I487" t="s">
        <v>49</v>
      </c>
      <c r="J487" t="s">
        <v>30</v>
      </c>
      <c r="K487" s="7">
        <v>46082</v>
      </c>
    </row>
    <row r="488" spans="1:11">
      <c r="A488">
        <v>487</v>
      </c>
      <c r="B488" t="str">
        <f>VLOOKUP(C488,属性!A:D,2,FALSE)</f>
        <v>瑞幸</v>
      </c>
      <c r="C488" t="s">
        <v>677</v>
      </c>
      <c r="D488" s="7">
        <f>VLOOKUP(C488,属性!A:D,3,FALSE)</f>
        <v>46055</v>
      </c>
      <c r="E488" s="7" t="str">
        <f>VLOOKUP(C488,属性!A:D,4,FALSE)</f>
        <v>否</v>
      </c>
      <c r="F488" t="s">
        <v>961</v>
      </c>
      <c r="G488" t="s">
        <v>962</v>
      </c>
      <c r="H488" s="7">
        <v>46056</v>
      </c>
      <c r="I488" t="s">
        <v>74</v>
      </c>
      <c r="J488" t="s">
        <v>30</v>
      </c>
      <c r="K488" s="7">
        <v>46082</v>
      </c>
    </row>
    <row r="489" hidden="1" spans="1:11">
      <c r="A489">
        <v>488</v>
      </c>
      <c r="B489" t="str">
        <f>VLOOKUP(C489,属性!A:D,2,FALSE)</f>
        <v>瑞幸</v>
      </c>
      <c r="C489" t="s">
        <v>677</v>
      </c>
      <c r="D489" s="7">
        <f>VLOOKUP(C489,属性!A:D,3,FALSE)</f>
        <v>46055</v>
      </c>
      <c r="E489" s="7" t="str">
        <f>VLOOKUP(C489,属性!A:D,4,FALSE)</f>
        <v>否</v>
      </c>
      <c r="F489" t="s">
        <v>963</v>
      </c>
      <c r="G489" t="s">
        <v>964</v>
      </c>
      <c r="H489" s="7">
        <v>46056</v>
      </c>
      <c r="I489" t="s">
        <v>254</v>
      </c>
      <c r="J489" t="s">
        <v>15</v>
      </c>
      <c r="K489" s="7">
        <v>46082</v>
      </c>
    </row>
    <row r="490" hidden="1" spans="1:11">
      <c r="A490">
        <v>489</v>
      </c>
      <c r="B490" t="str">
        <f>VLOOKUP(C490,属性!A:D,2,FALSE)</f>
        <v>瑞幸</v>
      </c>
      <c r="C490" t="s">
        <v>677</v>
      </c>
      <c r="D490" s="7">
        <f>VLOOKUP(C490,属性!A:D,3,FALSE)</f>
        <v>46055</v>
      </c>
      <c r="E490" s="7" t="str">
        <f>VLOOKUP(C490,属性!A:D,4,FALSE)</f>
        <v>否</v>
      </c>
      <c r="F490" t="s">
        <v>965</v>
      </c>
      <c r="G490" t="s">
        <v>966</v>
      </c>
      <c r="H490" s="7">
        <v>46056</v>
      </c>
      <c r="I490" t="s">
        <v>74</v>
      </c>
      <c r="J490" t="s">
        <v>19</v>
      </c>
      <c r="K490" s="7">
        <v>46082</v>
      </c>
    </row>
    <row r="491" hidden="1" spans="1:11">
      <c r="A491">
        <v>490</v>
      </c>
      <c r="B491" t="str">
        <f>VLOOKUP(C491,属性!A:D,2,FALSE)</f>
        <v>瑞幸</v>
      </c>
      <c r="C491" t="s">
        <v>677</v>
      </c>
      <c r="D491" s="7">
        <f>VLOOKUP(C491,属性!A:D,3,FALSE)</f>
        <v>46055</v>
      </c>
      <c r="E491" s="7" t="str">
        <f>VLOOKUP(C491,属性!A:D,4,FALSE)</f>
        <v>否</v>
      </c>
      <c r="F491" t="s">
        <v>967</v>
      </c>
      <c r="G491" t="s">
        <v>968</v>
      </c>
      <c r="H491" s="7">
        <v>46056</v>
      </c>
      <c r="I491" t="s">
        <v>217</v>
      </c>
      <c r="J491" t="s">
        <v>15</v>
      </c>
      <c r="K491" s="7">
        <v>46082</v>
      </c>
    </row>
    <row r="492" hidden="1" spans="1:11">
      <c r="A492">
        <v>491</v>
      </c>
      <c r="B492" t="str">
        <f>VLOOKUP(C492,属性!A:D,2,FALSE)</f>
        <v>瑞幸</v>
      </c>
      <c r="C492" t="s">
        <v>677</v>
      </c>
      <c r="D492" s="7">
        <f>VLOOKUP(C492,属性!A:D,3,FALSE)</f>
        <v>46055</v>
      </c>
      <c r="E492" s="7" t="str">
        <f>VLOOKUP(C492,属性!A:D,4,FALSE)</f>
        <v>否</v>
      </c>
      <c r="F492" t="s">
        <v>969</v>
      </c>
      <c r="G492" t="s">
        <v>970</v>
      </c>
      <c r="H492" s="7">
        <v>46056</v>
      </c>
      <c r="I492" t="s">
        <v>14</v>
      </c>
      <c r="J492" t="s">
        <v>15</v>
      </c>
      <c r="K492" s="7">
        <v>46082</v>
      </c>
    </row>
    <row r="493" spans="1:11">
      <c r="A493">
        <v>492</v>
      </c>
      <c r="B493" t="str">
        <f>VLOOKUP(C493,属性!A:D,2,FALSE)</f>
        <v>瑞幸</v>
      </c>
      <c r="C493" t="s">
        <v>677</v>
      </c>
      <c r="D493" s="7">
        <f>VLOOKUP(C493,属性!A:D,3,FALSE)</f>
        <v>46055</v>
      </c>
      <c r="E493" s="7" t="str">
        <f>VLOOKUP(C493,属性!A:D,4,FALSE)</f>
        <v>否</v>
      </c>
      <c r="F493" t="s">
        <v>971</v>
      </c>
      <c r="G493" t="s">
        <v>972</v>
      </c>
      <c r="H493" s="7">
        <v>46055</v>
      </c>
      <c r="I493" t="s">
        <v>38</v>
      </c>
      <c r="J493" t="s">
        <v>30</v>
      </c>
      <c r="K493" s="7">
        <v>46082</v>
      </c>
    </row>
    <row r="494" spans="1:11">
      <c r="A494">
        <v>493</v>
      </c>
      <c r="B494" t="str">
        <f>VLOOKUP(C494,属性!A:D,2,FALSE)</f>
        <v>瑞幸</v>
      </c>
      <c r="C494" t="s">
        <v>677</v>
      </c>
      <c r="D494" s="7">
        <f>VLOOKUP(C494,属性!A:D,3,FALSE)</f>
        <v>46055</v>
      </c>
      <c r="E494" s="7" t="str">
        <f>VLOOKUP(C494,属性!A:D,4,FALSE)</f>
        <v>否</v>
      </c>
      <c r="F494" t="s">
        <v>973</v>
      </c>
      <c r="G494" t="s">
        <v>974</v>
      </c>
      <c r="H494" s="7">
        <v>46055</v>
      </c>
      <c r="I494" t="s">
        <v>14</v>
      </c>
      <c r="J494" t="s">
        <v>30</v>
      </c>
      <c r="K494" s="7">
        <v>46082</v>
      </c>
    </row>
    <row r="495" hidden="1" spans="1:11">
      <c r="A495">
        <v>494</v>
      </c>
      <c r="B495" t="str">
        <f>VLOOKUP(C495,属性!A:D,2,FALSE)</f>
        <v>瑞幸</v>
      </c>
      <c r="C495" t="s">
        <v>677</v>
      </c>
      <c r="D495" s="7">
        <f>VLOOKUP(C495,属性!A:D,3,FALSE)</f>
        <v>46055</v>
      </c>
      <c r="E495" s="7" t="str">
        <f>VLOOKUP(C495,属性!A:D,4,FALSE)</f>
        <v>否</v>
      </c>
      <c r="F495" t="s">
        <v>975</v>
      </c>
      <c r="G495" t="s">
        <v>976</v>
      </c>
      <c r="H495" s="7">
        <v>46055</v>
      </c>
      <c r="I495" t="s">
        <v>38</v>
      </c>
      <c r="J495" t="s">
        <v>19</v>
      </c>
      <c r="K495" s="7">
        <v>46082</v>
      </c>
    </row>
    <row r="496" spans="1:11">
      <c r="A496">
        <v>495</v>
      </c>
      <c r="B496" t="str">
        <f>VLOOKUP(C496,属性!A:D,2,FALSE)</f>
        <v>瑞幸</v>
      </c>
      <c r="C496" t="s">
        <v>677</v>
      </c>
      <c r="D496" s="7">
        <f>VLOOKUP(C496,属性!A:D,3,FALSE)</f>
        <v>46055</v>
      </c>
      <c r="E496" s="7" t="str">
        <f>VLOOKUP(C496,属性!A:D,4,FALSE)</f>
        <v>否</v>
      </c>
      <c r="F496" t="s">
        <v>977</v>
      </c>
      <c r="G496" t="s">
        <v>978</v>
      </c>
      <c r="H496" s="7">
        <v>46055</v>
      </c>
      <c r="I496" t="s">
        <v>90</v>
      </c>
      <c r="J496" t="s">
        <v>30</v>
      </c>
      <c r="K496" s="7">
        <v>46082</v>
      </c>
    </row>
    <row r="497" hidden="1" spans="1:11">
      <c r="A497">
        <v>496</v>
      </c>
      <c r="B497" t="str">
        <f>VLOOKUP(C497,属性!A:D,2,FALSE)</f>
        <v>瑞幸</v>
      </c>
      <c r="C497" t="s">
        <v>677</v>
      </c>
      <c r="D497" s="7">
        <f>VLOOKUP(C497,属性!A:D,3,FALSE)</f>
        <v>46055</v>
      </c>
      <c r="E497" s="7" t="str">
        <f>VLOOKUP(C497,属性!A:D,4,FALSE)</f>
        <v>否</v>
      </c>
      <c r="F497" t="s">
        <v>979</v>
      </c>
      <c r="G497" t="s">
        <v>980</v>
      </c>
      <c r="H497" s="7">
        <v>46055</v>
      </c>
      <c r="I497" t="s">
        <v>112</v>
      </c>
      <c r="J497" t="s">
        <v>15</v>
      </c>
      <c r="K497" s="7">
        <v>46082</v>
      </c>
    </row>
    <row r="498" spans="1:11">
      <c r="A498">
        <v>497</v>
      </c>
      <c r="B498" t="str">
        <f>VLOOKUP(C498,属性!A:D,2,FALSE)</f>
        <v>瑞幸</v>
      </c>
      <c r="C498" t="s">
        <v>677</v>
      </c>
      <c r="D498" s="7">
        <f>VLOOKUP(C498,属性!A:D,3,FALSE)</f>
        <v>46055</v>
      </c>
      <c r="E498" s="7" t="str">
        <f>VLOOKUP(C498,属性!A:D,4,FALSE)</f>
        <v>否</v>
      </c>
      <c r="F498" t="s">
        <v>981</v>
      </c>
      <c r="G498" t="s">
        <v>982</v>
      </c>
      <c r="H498" s="7">
        <v>46055</v>
      </c>
      <c r="I498" t="s">
        <v>125</v>
      </c>
      <c r="J498" t="s">
        <v>30</v>
      </c>
      <c r="K498" s="7">
        <v>46082</v>
      </c>
    </row>
    <row r="499" hidden="1" spans="1:11">
      <c r="A499">
        <v>498</v>
      </c>
      <c r="B499" t="str">
        <f>VLOOKUP(C499,属性!A:D,2,FALSE)</f>
        <v>瑞幸</v>
      </c>
      <c r="C499" t="s">
        <v>677</v>
      </c>
      <c r="D499" s="7">
        <f>VLOOKUP(C499,属性!A:D,3,FALSE)</f>
        <v>46055</v>
      </c>
      <c r="E499" s="7" t="str">
        <f>VLOOKUP(C499,属性!A:D,4,FALSE)</f>
        <v>否</v>
      </c>
      <c r="F499" t="s">
        <v>983</v>
      </c>
      <c r="G499" t="s">
        <v>984</v>
      </c>
      <c r="H499" s="7">
        <v>46055</v>
      </c>
      <c r="I499" t="s">
        <v>52</v>
      </c>
      <c r="J499" t="s">
        <v>15</v>
      </c>
      <c r="K499" s="7">
        <v>46082</v>
      </c>
    </row>
    <row r="500" spans="1:11">
      <c r="A500">
        <v>499</v>
      </c>
      <c r="B500" t="str">
        <f>VLOOKUP(C500,属性!A:D,2,FALSE)</f>
        <v>瑞幸</v>
      </c>
      <c r="C500" t="s">
        <v>677</v>
      </c>
      <c r="D500" s="7">
        <f>VLOOKUP(C500,属性!A:D,3,FALSE)</f>
        <v>46055</v>
      </c>
      <c r="E500" s="7" t="str">
        <f>VLOOKUP(C500,属性!A:D,4,FALSE)</f>
        <v>否</v>
      </c>
      <c r="F500" t="s">
        <v>985</v>
      </c>
      <c r="G500" t="s">
        <v>986</v>
      </c>
      <c r="H500" s="7">
        <v>46055</v>
      </c>
      <c r="I500" t="s">
        <v>987</v>
      </c>
      <c r="J500" t="s">
        <v>30</v>
      </c>
      <c r="K500" s="7">
        <v>46082</v>
      </c>
    </row>
    <row r="501" spans="1:11">
      <c r="A501">
        <v>500</v>
      </c>
      <c r="B501" t="str">
        <f>VLOOKUP(C501,属性!A:D,2,FALSE)</f>
        <v>瑞幸</v>
      </c>
      <c r="C501" t="s">
        <v>677</v>
      </c>
      <c r="D501" s="7">
        <f>VLOOKUP(C501,属性!A:D,3,FALSE)</f>
        <v>46055</v>
      </c>
      <c r="E501" s="7" t="str">
        <f>VLOOKUP(C501,属性!A:D,4,FALSE)</f>
        <v>否</v>
      </c>
      <c r="F501" t="s">
        <v>988</v>
      </c>
      <c r="G501" t="s">
        <v>989</v>
      </c>
      <c r="H501" s="7">
        <v>46055</v>
      </c>
      <c r="I501" t="s">
        <v>74</v>
      </c>
      <c r="J501" t="s">
        <v>30</v>
      </c>
      <c r="K501" s="7">
        <v>46082</v>
      </c>
    </row>
    <row r="502" hidden="1" spans="1:11">
      <c r="A502">
        <v>501</v>
      </c>
      <c r="B502" t="str">
        <f>VLOOKUP(C502,属性!A:D,2,FALSE)</f>
        <v>瑞幸</v>
      </c>
      <c r="C502" t="s">
        <v>677</v>
      </c>
      <c r="D502" s="7">
        <f>VLOOKUP(C502,属性!A:D,3,FALSE)</f>
        <v>46055</v>
      </c>
      <c r="E502" s="7" t="str">
        <f>VLOOKUP(C502,属性!A:D,4,FALSE)</f>
        <v>否</v>
      </c>
      <c r="F502" t="s">
        <v>990</v>
      </c>
      <c r="G502" t="s">
        <v>991</v>
      </c>
      <c r="H502" s="7">
        <v>46055</v>
      </c>
      <c r="I502" t="s">
        <v>257</v>
      </c>
      <c r="J502" t="s">
        <v>15</v>
      </c>
      <c r="K502" s="7">
        <v>46082</v>
      </c>
    </row>
    <row r="503" spans="1:11">
      <c r="A503">
        <v>502</v>
      </c>
      <c r="B503" t="str">
        <f>VLOOKUP(C503,属性!A:D,2,FALSE)</f>
        <v>瑞幸</v>
      </c>
      <c r="C503" t="s">
        <v>677</v>
      </c>
      <c r="D503" s="7">
        <f>VLOOKUP(C503,属性!A:D,3,FALSE)</f>
        <v>46055</v>
      </c>
      <c r="E503" s="7" t="str">
        <f>VLOOKUP(C503,属性!A:D,4,FALSE)</f>
        <v>否</v>
      </c>
      <c r="F503" t="s">
        <v>992</v>
      </c>
      <c r="G503" t="s">
        <v>993</v>
      </c>
      <c r="H503" s="7">
        <v>46055</v>
      </c>
      <c r="I503" t="s">
        <v>14</v>
      </c>
      <c r="J503" t="s">
        <v>30</v>
      </c>
      <c r="K503" s="7">
        <v>46082</v>
      </c>
    </row>
    <row r="504" spans="1:11">
      <c r="A504">
        <v>503</v>
      </c>
      <c r="B504" t="str">
        <f>VLOOKUP(C504,属性!A:D,2,FALSE)</f>
        <v>瑞幸</v>
      </c>
      <c r="C504" t="s">
        <v>677</v>
      </c>
      <c r="D504" s="7">
        <f>VLOOKUP(C504,属性!A:D,3,FALSE)</f>
        <v>46055</v>
      </c>
      <c r="E504" s="7" t="str">
        <f>VLOOKUP(C504,属性!A:D,4,FALSE)</f>
        <v>否</v>
      </c>
      <c r="F504" t="s">
        <v>994</v>
      </c>
      <c r="G504" t="s">
        <v>995</v>
      </c>
      <c r="H504" s="7">
        <v>46055</v>
      </c>
      <c r="I504" t="s">
        <v>365</v>
      </c>
      <c r="J504" t="s">
        <v>30</v>
      </c>
      <c r="K504" s="7">
        <v>46082</v>
      </c>
    </row>
    <row r="505" hidden="1" spans="1:11">
      <c r="A505">
        <v>504</v>
      </c>
      <c r="B505" t="str">
        <f>VLOOKUP(C505,属性!A:D,2,FALSE)</f>
        <v>瑞幸</v>
      </c>
      <c r="C505" t="s">
        <v>677</v>
      </c>
      <c r="D505" s="7">
        <f>VLOOKUP(C505,属性!A:D,3,FALSE)</f>
        <v>46055</v>
      </c>
      <c r="E505" s="7" t="str">
        <f>VLOOKUP(C505,属性!A:D,4,FALSE)</f>
        <v>否</v>
      </c>
      <c r="F505" t="s">
        <v>996</v>
      </c>
      <c r="G505" t="s">
        <v>997</v>
      </c>
      <c r="H505" s="7">
        <v>46055</v>
      </c>
      <c r="I505" t="s">
        <v>14</v>
      </c>
      <c r="J505" t="s">
        <v>15</v>
      </c>
      <c r="K505" s="7">
        <v>46082</v>
      </c>
    </row>
    <row r="506" hidden="1" spans="1:11">
      <c r="A506">
        <v>505</v>
      </c>
      <c r="B506" t="str">
        <f>VLOOKUP(C506,属性!A:D,2,FALSE)</f>
        <v>瑞幸</v>
      </c>
      <c r="C506" t="s">
        <v>677</v>
      </c>
      <c r="D506" s="7">
        <f>VLOOKUP(C506,属性!A:D,3,FALSE)</f>
        <v>46055</v>
      </c>
      <c r="E506" s="7" t="str">
        <f>VLOOKUP(C506,属性!A:D,4,FALSE)</f>
        <v>否</v>
      </c>
      <c r="F506" t="s">
        <v>998</v>
      </c>
      <c r="G506" t="s">
        <v>999</v>
      </c>
      <c r="H506" s="7">
        <v>46055</v>
      </c>
      <c r="I506" t="s">
        <v>18</v>
      </c>
      <c r="J506" t="s">
        <v>15</v>
      </c>
      <c r="K506" s="7">
        <v>46082</v>
      </c>
    </row>
    <row r="507" spans="1:11">
      <c r="A507">
        <v>506</v>
      </c>
      <c r="B507" t="str">
        <f>VLOOKUP(C507,属性!A:D,2,FALSE)</f>
        <v>瑞幸</v>
      </c>
      <c r="C507" t="s">
        <v>677</v>
      </c>
      <c r="D507" s="7">
        <f>VLOOKUP(C507,属性!A:D,3,FALSE)</f>
        <v>46055</v>
      </c>
      <c r="E507" s="7" t="str">
        <f>VLOOKUP(C507,属性!A:D,4,FALSE)</f>
        <v>否</v>
      </c>
      <c r="F507" t="s">
        <v>1000</v>
      </c>
      <c r="G507" t="s">
        <v>1001</v>
      </c>
      <c r="H507" s="7">
        <v>46055</v>
      </c>
      <c r="I507" t="s">
        <v>22</v>
      </c>
      <c r="J507" t="s">
        <v>30</v>
      </c>
      <c r="K507" s="7">
        <v>46082</v>
      </c>
    </row>
    <row r="508" hidden="1" spans="1:11">
      <c r="A508">
        <v>507</v>
      </c>
      <c r="B508" t="str">
        <f>VLOOKUP(C508,属性!A:D,2,FALSE)</f>
        <v>瑞幸</v>
      </c>
      <c r="C508" t="s">
        <v>677</v>
      </c>
      <c r="D508" s="7">
        <f>VLOOKUP(C508,属性!A:D,3,FALSE)</f>
        <v>46055</v>
      </c>
      <c r="E508" s="7" t="str">
        <f>VLOOKUP(C508,属性!A:D,4,FALSE)</f>
        <v>否</v>
      </c>
      <c r="F508" t="s">
        <v>1002</v>
      </c>
      <c r="G508" t="s">
        <v>1003</v>
      </c>
      <c r="H508" s="7">
        <v>46055</v>
      </c>
      <c r="I508" t="s">
        <v>85</v>
      </c>
      <c r="J508" t="s">
        <v>15</v>
      </c>
      <c r="K508" s="7">
        <v>46082</v>
      </c>
    </row>
    <row r="509" hidden="1" spans="1:11">
      <c r="A509">
        <v>508</v>
      </c>
      <c r="B509" t="str">
        <f>VLOOKUP(C509,属性!A:D,2,FALSE)</f>
        <v>瑞幸</v>
      </c>
      <c r="C509" t="s">
        <v>677</v>
      </c>
      <c r="D509" s="7">
        <f>VLOOKUP(C509,属性!A:D,3,FALSE)</f>
        <v>46055</v>
      </c>
      <c r="E509" s="7" t="str">
        <f>VLOOKUP(C509,属性!A:D,4,FALSE)</f>
        <v>否</v>
      </c>
      <c r="F509" t="s">
        <v>1004</v>
      </c>
      <c r="G509" t="s">
        <v>1005</v>
      </c>
      <c r="H509" s="7">
        <v>46057</v>
      </c>
      <c r="I509" t="s">
        <v>257</v>
      </c>
      <c r="J509" t="s">
        <v>15</v>
      </c>
      <c r="K509" s="7">
        <v>46082</v>
      </c>
    </row>
    <row r="510" spans="1:11">
      <c r="A510">
        <v>509</v>
      </c>
      <c r="B510" t="str">
        <f>VLOOKUP(C510,属性!A:D,2,FALSE)</f>
        <v>瑞幸</v>
      </c>
      <c r="C510" t="s">
        <v>677</v>
      </c>
      <c r="D510" s="7">
        <f>VLOOKUP(C510,属性!A:D,3,FALSE)</f>
        <v>46055</v>
      </c>
      <c r="E510" s="7" t="str">
        <f>VLOOKUP(C510,属性!A:D,4,FALSE)</f>
        <v>否</v>
      </c>
      <c r="F510" t="s">
        <v>1006</v>
      </c>
      <c r="G510" t="s">
        <v>1007</v>
      </c>
      <c r="H510" s="7">
        <v>46059</v>
      </c>
      <c r="I510" t="s">
        <v>217</v>
      </c>
      <c r="J510" t="s">
        <v>30</v>
      </c>
      <c r="K510" s="7">
        <v>46082</v>
      </c>
    </row>
    <row r="511" spans="1:11">
      <c r="A511">
        <v>510</v>
      </c>
      <c r="B511" t="str">
        <f>VLOOKUP(C511,属性!A:D,2,FALSE)</f>
        <v>瑞幸</v>
      </c>
      <c r="C511" t="s">
        <v>677</v>
      </c>
      <c r="D511" s="7">
        <f>VLOOKUP(C511,属性!A:D,3,FALSE)</f>
        <v>46055</v>
      </c>
      <c r="E511" s="7" t="str">
        <f>VLOOKUP(C511,属性!A:D,4,FALSE)</f>
        <v>否</v>
      </c>
      <c r="F511" t="s">
        <v>1008</v>
      </c>
      <c r="G511" t="s">
        <v>1009</v>
      </c>
      <c r="H511" s="7">
        <v>46057</v>
      </c>
      <c r="I511" t="s">
        <v>365</v>
      </c>
      <c r="J511" t="s">
        <v>30</v>
      </c>
      <c r="K511" s="7">
        <v>46082</v>
      </c>
    </row>
    <row r="512" spans="1:11">
      <c r="A512">
        <v>511</v>
      </c>
      <c r="B512" t="str">
        <f>VLOOKUP(C512,属性!A:D,2,FALSE)</f>
        <v>瑞幸</v>
      </c>
      <c r="C512" t="s">
        <v>677</v>
      </c>
      <c r="D512" s="7">
        <f>VLOOKUP(C512,属性!A:D,3,FALSE)</f>
        <v>46055</v>
      </c>
      <c r="E512" s="7" t="str">
        <f>VLOOKUP(C512,属性!A:D,4,FALSE)</f>
        <v>否</v>
      </c>
      <c r="F512" t="s">
        <v>1010</v>
      </c>
      <c r="G512" t="s">
        <v>1011</v>
      </c>
      <c r="H512" s="7">
        <v>46056</v>
      </c>
      <c r="I512" t="s">
        <v>14</v>
      </c>
      <c r="J512" t="s">
        <v>30</v>
      </c>
      <c r="K512" s="7">
        <v>46082</v>
      </c>
    </row>
    <row r="513" spans="1:11">
      <c r="A513">
        <v>512</v>
      </c>
      <c r="B513" t="str">
        <f>VLOOKUP(C513,属性!A:D,2,FALSE)</f>
        <v>瑞幸</v>
      </c>
      <c r="C513" t="s">
        <v>677</v>
      </c>
      <c r="D513" s="7">
        <f>VLOOKUP(C513,属性!A:D,3,FALSE)</f>
        <v>46055</v>
      </c>
      <c r="E513" s="7" t="str">
        <f>VLOOKUP(C513,属性!A:D,4,FALSE)</f>
        <v>否</v>
      </c>
      <c r="F513" t="s">
        <v>1012</v>
      </c>
      <c r="G513" t="s">
        <v>1013</v>
      </c>
      <c r="H513" s="7">
        <v>46056</v>
      </c>
      <c r="I513" t="s">
        <v>987</v>
      </c>
      <c r="J513" t="s">
        <v>30</v>
      </c>
      <c r="K513" s="7">
        <v>46082</v>
      </c>
    </row>
    <row r="514" hidden="1" spans="1:11">
      <c r="A514">
        <v>513</v>
      </c>
      <c r="B514" t="str">
        <f>VLOOKUP(C514,属性!A:D,2,FALSE)</f>
        <v>瑞幸</v>
      </c>
      <c r="C514" t="s">
        <v>677</v>
      </c>
      <c r="D514" s="7">
        <f>VLOOKUP(C514,属性!A:D,3,FALSE)</f>
        <v>46055</v>
      </c>
      <c r="E514" s="7" t="str">
        <f>VLOOKUP(C514,属性!A:D,4,FALSE)</f>
        <v>否</v>
      </c>
      <c r="F514" t="s">
        <v>1014</v>
      </c>
      <c r="G514" t="s">
        <v>1015</v>
      </c>
      <c r="H514" s="7">
        <v>46055</v>
      </c>
      <c r="I514" t="s">
        <v>217</v>
      </c>
      <c r="J514" t="s">
        <v>15</v>
      </c>
      <c r="K514" s="7">
        <v>46082</v>
      </c>
    </row>
    <row r="515" spans="1:11">
      <c r="A515">
        <v>514</v>
      </c>
      <c r="B515" t="str">
        <f>VLOOKUP(C515,属性!A:D,2,FALSE)</f>
        <v>瑞幸</v>
      </c>
      <c r="C515" t="s">
        <v>677</v>
      </c>
      <c r="D515" s="7">
        <f>VLOOKUP(C515,属性!A:D,3,FALSE)</f>
        <v>46055</v>
      </c>
      <c r="E515" s="7" t="str">
        <f>VLOOKUP(C515,属性!A:D,4,FALSE)</f>
        <v>否</v>
      </c>
      <c r="F515" t="s">
        <v>1016</v>
      </c>
      <c r="G515" t="s">
        <v>1017</v>
      </c>
      <c r="H515" s="7">
        <v>46055</v>
      </c>
      <c r="I515" t="s">
        <v>138</v>
      </c>
      <c r="J515" t="s">
        <v>30</v>
      </c>
      <c r="K515" s="7">
        <v>46082</v>
      </c>
    </row>
    <row r="516" hidden="1" spans="1:11">
      <c r="A516">
        <v>515</v>
      </c>
      <c r="B516" t="str">
        <f>VLOOKUP(C516,属性!A:D,2,FALSE)</f>
        <v>瑞幸</v>
      </c>
      <c r="C516" t="s">
        <v>677</v>
      </c>
      <c r="D516" s="7">
        <f>VLOOKUP(C516,属性!A:D,3,FALSE)</f>
        <v>46055</v>
      </c>
      <c r="E516" s="7" t="str">
        <f>VLOOKUP(C516,属性!A:D,4,FALSE)</f>
        <v>否</v>
      </c>
      <c r="F516" t="s">
        <v>1018</v>
      </c>
      <c r="G516" t="s">
        <v>1019</v>
      </c>
      <c r="H516" s="7">
        <v>46055</v>
      </c>
      <c r="I516" t="s">
        <v>33</v>
      </c>
      <c r="J516" t="s">
        <v>19</v>
      </c>
      <c r="K516" s="7">
        <v>46082</v>
      </c>
    </row>
    <row r="517" spans="1:11">
      <c r="A517">
        <v>516</v>
      </c>
      <c r="B517" t="str">
        <f>VLOOKUP(C517,属性!A:D,2,FALSE)</f>
        <v>瑞幸</v>
      </c>
      <c r="C517" t="s">
        <v>677</v>
      </c>
      <c r="D517" s="7">
        <f>VLOOKUP(C517,属性!A:D,3,FALSE)</f>
        <v>46055</v>
      </c>
      <c r="E517" s="7" t="str">
        <f>VLOOKUP(C517,属性!A:D,4,FALSE)</f>
        <v>否</v>
      </c>
      <c r="F517" t="s">
        <v>1020</v>
      </c>
      <c r="G517" t="s">
        <v>1021</v>
      </c>
      <c r="H517" s="7">
        <v>46057</v>
      </c>
      <c r="I517" t="s">
        <v>74</v>
      </c>
      <c r="J517" t="s">
        <v>30</v>
      </c>
      <c r="K517" s="7">
        <v>46082</v>
      </c>
    </row>
    <row r="518" hidden="1" spans="1:11">
      <c r="A518">
        <v>517</v>
      </c>
      <c r="B518" t="str">
        <f>VLOOKUP(C518,属性!A:D,2,FALSE)</f>
        <v>瑞幸</v>
      </c>
      <c r="C518" t="s">
        <v>677</v>
      </c>
      <c r="D518" s="7">
        <f>VLOOKUP(C518,属性!A:D,3,FALSE)</f>
        <v>46055</v>
      </c>
      <c r="E518" s="7" t="str">
        <f>VLOOKUP(C518,属性!A:D,4,FALSE)</f>
        <v>否</v>
      </c>
      <c r="F518" t="s">
        <v>1022</v>
      </c>
      <c r="G518" t="s">
        <v>1023</v>
      </c>
      <c r="H518" s="7">
        <v>46055</v>
      </c>
      <c r="I518" t="s">
        <v>22</v>
      </c>
      <c r="J518" t="s">
        <v>15</v>
      </c>
      <c r="K518" s="7">
        <v>46082</v>
      </c>
    </row>
    <row r="519" spans="1:11">
      <c r="A519">
        <v>518</v>
      </c>
      <c r="B519" t="str">
        <f>VLOOKUP(C519,属性!A:D,2,FALSE)</f>
        <v>瑞幸</v>
      </c>
      <c r="C519" t="s">
        <v>677</v>
      </c>
      <c r="D519" s="7">
        <f>VLOOKUP(C519,属性!A:D,3,FALSE)</f>
        <v>46055</v>
      </c>
      <c r="E519" s="7" t="str">
        <f>VLOOKUP(C519,属性!A:D,4,FALSE)</f>
        <v>否</v>
      </c>
      <c r="F519" t="s">
        <v>171</v>
      </c>
      <c r="G519" t="s">
        <v>1024</v>
      </c>
      <c r="H519" s="7">
        <v>46055</v>
      </c>
      <c r="I519" t="s">
        <v>74</v>
      </c>
      <c r="J519" t="s">
        <v>30</v>
      </c>
      <c r="K519" s="7">
        <v>46082</v>
      </c>
    </row>
    <row r="520" spans="1:11">
      <c r="A520">
        <v>519</v>
      </c>
      <c r="B520" t="str">
        <f>VLOOKUP(C520,属性!A:D,2,FALSE)</f>
        <v>瑞幸</v>
      </c>
      <c r="C520" t="s">
        <v>677</v>
      </c>
      <c r="D520" s="7">
        <f>VLOOKUP(C520,属性!A:D,3,FALSE)</f>
        <v>46055</v>
      </c>
      <c r="E520" s="7" t="str">
        <f>VLOOKUP(C520,属性!A:D,4,FALSE)</f>
        <v>否</v>
      </c>
      <c r="F520" t="s">
        <v>171</v>
      </c>
      <c r="G520" t="s">
        <v>1025</v>
      </c>
      <c r="H520" s="7">
        <v>46056</v>
      </c>
      <c r="I520" t="s">
        <v>74</v>
      </c>
      <c r="J520" t="s">
        <v>30</v>
      </c>
      <c r="K520" s="7">
        <v>46082</v>
      </c>
    </row>
    <row r="521" spans="1:11">
      <c r="A521">
        <v>520</v>
      </c>
      <c r="B521" t="str">
        <f>VLOOKUP(C521,属性!A:D,2,FALSE)</f>
        <v>瑞幸</v>
      </c>
      <c r="C521" t="s">
        <v>677</v>
      </c>
      <c r="D521" s="7">
        <f>VLOOKUP(C521,属性!A:D,3,FALSE)</f>
        <v>46055</v>
      </c>
      <c r="E521" s="7" t="str">
        <f>VLOOKUP(C521,属性!A:D,4,FALSE)</f>
        <v>否</v>
      </c>
      <c r="F521" t="s">
        <v>1026</v>
      </c>
      <c r="G521" t="s">
        <v>1027</v>
      </c>
      <c r="H521" s="7">
        <v>46055</v>
      </c>
      <c r="I521" t="s">
        <v>122</v>
      </c>
      <c r="J521" t="s">
        <v>30</v>
      </c>
      <c r="K521" s="7">
        <v>46082</v>
      </c>
    </row>
    <row r="522" spans="1:11">
      <c r="A522">
        <v>521</v>
      </c>
      <c r="B522" t="str">
        <f>VLOOKUP(C522,属性!A:D,2,FALSE)</f>
        <v>瑞幸</v>
      </c>
      <c r="C522" t="s">
        <v>677</v>
      </c>
      <c r="D522" s="7">
        <f>VLOOKUP(C522,属性!A:D,3,FALSE)</f>
        <v>46055</v>
      </c>
      <c r="E522" s="7" t="str">
        <f>VLOOKUP(C522,属性!A:D,4,FALSE)</f>
        <v>否</v>
      </c>
      <c r="F522" t="s">
        <v>1028</v>
      </c>
      <c r="G522" t="s">
        <v>1029</v>
      </c>
      <c r="H522" s="7">
        <v>46055</v>
      </c>
      <c r="I522" t="s">
        <v>18</v>
      </c>
      <c r="J522" t="s">
        <v>30</v>
      </c>
      <c r="K522" s="7">
        <v>46082</v>
      </c>
    </row>
    <row r="523" hidden="1" spans="1:11">
      <c r="A523">
        <v>522</v>
      </c>
      <c r="B523" t="str">
        <f>VLOOKUP(C523,属性!A:D,2,FALSE)</f>
        <v>瑞幸</v>
      </c>
      <c r="C523" t="s">
        <v>677</v>
      </c>
      <c r="D523" s="7">
        <f>VLOOKUP(C523,属性!A:D,3,FALSE)</f>
        <v>46055</v>
      </c>
      <c r="E523" s="7" t="str">
        <f>VLOOKUP(C523,属性!A:D,4,FALSE)</f>
        <v>否</v>
      </c>
      <c r="F523" t="s">
        <v>1030</v>
      </c>
      <c r="G523" t="s">
        <v>1031</v>
      </c>
      <c r="H523" s="7">
        <v>46055</v>
      </c>
      <c r="I523" t="s">
        <v>254</v>
      </c>
      <c r="J523" t="s">
        <v>19</v>
      </c>
      <c r="K523" s="7">
        <v>46082</v>
      </c>
    </row>
    <row r="524" hidden="1" spans="1:11">
      <c r="A524">
        <v>523</v>
      </c>
      <c r="B524" t="str">
        <f>VLOOKUP(C524,属性!A:D,2,FALSE)</f>
        <v>瑞幸</v>
      </c>
      <c r="C524" t="s">
        <v>677</v>
      </c>
      <c r="D524" s="7">
        <f>VLOOKUP(C524,属性!A:D,3,FALSE)</f>
        <v>46055</v>
      </c>
      <c r="E524" s="7" t="str">
        <f>VLOOKUP(C524,属性!A:D,4,FALSE)</f>
        <v>否</v>
      </c>
      <c r="F524" t="s">
        <v>1032</v>
      </c>
      <c r="G524" t="s">
        <v>1033</v>
      </c>
      <c r="H524" s="7">
        <v>46058</v>
      </c>
      <c r="I524" t="s">
        <v>112</v>
      </c>
      <c r="J524" t="s">
        <v>19</v>
      </c>
      <c r="K524" s="7">
        <v>46082</v>
      </c>
    </row>
    <row r="525" spans="1:11">
      <c r="A525">
        <v>524</v>
      </c>
      <c r="B525" t="str">
        <f>VLOOKUP(C525,属性!A:D,2,FALSE)</f>
        <v>瑞幸</v>
      </c>
      <c r="C525" t="s">
        <v>677</v>
      </c>
      <c r="D525" s="7">
        <f>VLOOKUP(C525,属性!A:D,3,FALSE)</f>
        <v>46055</v>
      </c>
      <c r="E525" s="7" t="str">
        <f>VLOOKUP(C525,属性!A:D,4,FALSE)</f>
        <v>否</v>
      </c>
      <c r="F525" t="s">
        <v>1034</v>
      </c>
      <c r="G525" t="s">
        <v>1035</v>
      </c>
      <c r="H525" s="7">
        <v>46055</v>
      </c>
      <c r="I525" t="s">
        <v>22</v>
      </c>
      <c r="J525" t="s">
        <v>30</v>
      </c>
      <c r="K525" s="7">
        <v>46082</v>
      </c>
    </row>
    <row r="526" hidden="1" spans="1:11">
      <c r="A526">
        <v>525</v>
      </c>
      <c r="B526" t="str">
        <f>VLOOKUP(C526,属性!A:D,2,FALSE)</f>
        <v>瑞幸</v>
      </c>
      <c r="C526" t="s">
        <v>677</v>
      </c>
      <c r="D526" s="7">
        <f>VLOOKUP(C526,属性!A:D,3,FALSE)</f>
        <v>46055</v>
      </c>
      <c r="E526" s="7" t="str">
        <f>VLOOKUP(C526,属性!A:D,4,FALSE)</f>
        <v>否</v>
      </c>
      <c r="F526" t="s">
        <v>1036</v>
      </c>
      <c r="G526" t="s">
        <v>1037</v>
      </c>
      <c r="H526" s="7">
        <v>46069</v>
      </c>
      <c r="I526" t="s">
        <v>14</v>
      </c>
      <c r="J526" t="s">
        <v>19</v>
      </c>
      <c r="K526" s="7">
        <v>46082</v>
      </c>
    </row>
    <row r="527" spans="1:11">
      <c r="A527">
        <v>526</v>
      </c>
      <c r="B527" t="str">
        <f>VLOOKUP(C527,属性!A:D,2,FALSE)</f>
        <v>瑞幸</v>
      </c>
      <c r="C527" t="s">
        <v>677</v>
      </c>
      <c r="D527" s="7">
        <f>VLOOKUP(C527,属性!A:D,3,FALSE)</f>
        <v>46055</v>
      </c>
      <c r="E527" s="7" t="str">
        <f>VLOOKUP(C527,属性!A:D,4,FALSE)</f>
        <v>否</v>
      </c>
      <c r="F527" t="s">
        <v>1038</v>
      </c>
      <c r="G527" t="s">
        <v>1039</v>
      </c>
      <c r="H527" s="7">
        <v>46059</v>
      </c>
      <c r="I527" t="s">
        <v>18</v>
      </c>
      <c r="J527" t="s">
        <v>30</v>
      </c>
      <c r="K527" s="7">
        <v>46082</v>
      </c>
    </row>
    <row r="528" hidden="1" spans="1:11">
      <c r="A528">
        <v>527</v>
      </c>
      <c r="B528" t="str">
        <f>VLOOKUP(C528,属性!A:D,2,FALSE)</f>
        <v>瑞幸</v>
      </c>
      <c r="C528" t="s">
        <v>677</v>
      </c>
      <c r="D528" s="7">
        <f>VLOOKUP(C528,属性!A:D,3,FALSE)</f>
        <v>46055</v>
      </c>
      <c r="E528" s="7" t="str">
        <f>VLOOKUP(C528,属性!A:D,4,FALSE)</f>
        <v>否</v>
      </c>
      <c r="F528" t="s">
        <v>1040</v>
      </c>
      <c r="G528" t="s">
        <v>1041</v>
      </c>
      <c r="H528" s="7">
        <v>46058</v>
      </c>
      <c r="I528" t="s">
        <v>22</v>
      </c>
      <c r="J528" t="s">
        <v>19</v>
      </c>
      <c r="K528" s="7">
        <v>46082</v>
      </c>
    </row>
    <row r="529" spans="1:11">
      <c r="A529">
        <v>528</v>
      </c>
      <c r="B529" t="str">
        <f>VLOOKUP(C529,属性!A:D,2,FALSE)</f>
        <v>瑞幸</v>
      </c>
      <c r="C529" t="s">
        <v>677</v>
      </c>
      <c r="D529" s="7">
        <f>VLOOKUP(C529,属性!A:D,3,FALSE)</f>
        <v>46055</v>
      </c>
      <c r="E529" s="7" t="str">
        <f>VLOOKUP(C529,属性!A:D,4,FALSE)</f>
        <v>否</v>
      </c>
      <c r="F529" t="s">
        <v>1042</v>
      </c>
      <c r="G529" t="s">
        <v>1043</v>
      </c>
      <c r="H529" s="7">
        <v>46058</v>
      </c>
      <c r="I529" t="s">
        <v>22</v>
      </c>
      <c r="J529" t="s">
        <v>30</v>
      </c>
      <c r="K529" s="7">
        <v>46082</v>
      </c>
    </row>
    <row r="530" hidden="1" spans="1:11">
      <c r="A530">
        <v>529</v>
      </c>
      <c r="B530" t="str">
        <f>VLOOKUP(C530,属性!A:D,2,FALSE)</f>
        <v>瑞幸</v>
      </c>
      <c r="C530" t="s">
        <v>677</v>
      </c>
      <c r="D530" s="7">
        <f>VLOOKUP(C530,属性!A:D,3,FALSE)</f>
        <v>46055</v>
      </c>
      <c r="E530" s="7" t="str">
        <f>VLOOKUP(C530,属性!A:D,4,FALSE)</f>
        <v>否</v>
      </c>
      <c r="F530" t="s">
        <v>1044</v>
      </c>
      <c r="G530" t="s">
        <v>1045</v>
      </c>
      <c r="H530" s="7">
        <v>46058</v>
      </c>
      <c r="I530" t="s">
        <v>22</v>
      </c>
      <c r="J530" t="s">
        <v>19</v>
      </c>
      <c r="K530" s="7">
        <v>46082</v>
      </c>
    </row>
    <row r="531" hidden="1" spans="1:11">
      <c r="A531">
        <v>530</v>
      </c>
      <c r="B531" t="str">
        <f>VLOOKUP(C531,属性!A:D,2,FALSE)</f>
        <v>瑞幸</v>
      </c>
      <c r="C531" t="s">
        <v>677</v>
      </c>
      <c r="D531" s="7">
        <f>VLOOKUP(C531,属性!A:D,3,FALSE)</f>
        <v>46055</v>
      </c>
      <c r="E531" s="7" t="str">
        <f>VLOOKUP(C531,属性!A:D,4,FALSE)</f>
        <v>否</v>
      </c>
      <c r="F531" t="s">
        <v>1046</v>
      </c>
      <c r="G531" t="s">
        <v>1047</v>
      </c>
      <c r="H531" s="7">
        <v>46058</v>
      </c>
      <c r="I531" t="s">
        <v>74</v>
      </c>
      <c r="J531" t="s">
        <v>15</v>
      </c>
      <c r="K531" s="7">
        <v>46082</v>
      </c>
    </row>
    <row r="532" spans="1:11">
      <c r="A532">
        <v>531</v>
      </c>
      <c r="B532" t="str">
        <f>VLOOKUP(C532,属性!A:D,2,FALSE)</f>
        <v>瑞幸</v>
      </c>
      <c r="C532" t="s">
        <v>677</v>
      </c>
      <c r="D532" s="7">
        <f>VLOOKUP(C532,属性!A:D,3,FALSE)</f>
        <v>46055</v>
      </c>
      <c r="E532" s="7" t="str">
        <f>VLOOKUP(C532,属性!A:D,4,FALSE)</f>
        <v>否</v>
      </c>
      <c r="F532" t="s">
        <v>1048</v>
      </c>
      <c r="G532" t="s">
        <v>1049</v>
      </c>
      <c r="H532" s="7">
        <v>46058</v>
      </c>
      <c r="I532" t="s">
        <v>14</v>
      </c>
      <c r="J532" t="s">
        <v>30</v>
      </c>
      <c r="K532" s="7">
        <v>46082</v>
      </c>
    </row>
    <row r="533" spans="1:11">
      <c r="A533">
        <v>532</v>
      </c>
      <c r="B533" t="str">
        <f>VLOOKUP(C533,属性!A:D,2,FALSE)</f>
        <v>瑞幸</v>
      </c>
      <c r="C533" t="s">
        <v>677</v>
      </c>
      <c r="D533" s="7">
        <f>VLOOKUP(C533,属性!A:D,3,FALSE)</f>
        <v>46055</v>
      </c>
      <c r="E533" s="7" t="str">
        <f>VLOOKUP(C533,属性!A:D,4,FALSE)</f>
        <v>否</v>
      </c>
      <c r="F533" t="s">
        <v>1050</v>
      </c>
      <c r="G533" t="s">
        <v>1051</v>
      </c>
      <c r="H533" s="7">
        <v>46057</v>
      </c>
      <c r="I533" t="s">
        <v>365</v>
      </c>
      <c r="J533" t="s">
        <v>30</v>
      </c>
      <c r="K533" s="7">
        <v>46082</v>
      </c>
    </row>
    <row r="534" spans="1:11">
      <c r="A534">
        <v>533</v>
      </c>
      <c r="B534" t="str">
        <f>VLOOKUP(C534,属性!A:D,2,FALSE)</f>
        <v>瑞幸</v>
      </c>
      <c r="C534" t="s">
        <v>677</v>
      </c>
      <c r="D534" s="7">
        <f>VLOOKUP(C534,属性!A:D,3,FALSE)</f>
        <v>46055</v>
      </c>
      <c r="E534" s="7" t="str">
        <f>VLOOKUP(C534,属性!A:D,4,FALSE)</f>
        <v>否</v>
      </c>
      <c r="F534" t="s">
        <v>1052</v>
      </c>
      <c r="G534" t="s">
        <v>1053</v>
      </c>
      <c r="H534" s="7">
        <v>46057</v>
      </c>
      <c r="I534" t="s">
        <v>138</v>
      </c>
      <c r="J534" t="s">
        <v>30</v>
      </c>
      <c r="K534" s="7">
        <v>46082</v>
      </c>
    </row>
    <row r="535" hidden="1" spans="1:11">
      <c r="A535">
        <v>534</v>
      </c>
      <c r="B535" t="str">
        <f>VLOOKUP(C535,属性!A:D,2,FALSE)</f>
        <v>瑞幸</v>
      </c>
      <c r="C535" t="s">
        <v>677</v>
      </c>
      <c r="D535" s="7">
        <f>VLOOKUP(C535,属性!A:D,3,FALSE)</f>
        <v>46055</v>
      </c>
      <c r="E535" s="7" t="str">
        <f>VLOOKUP(C535,属性!A:D,4,FALSE)</f>
        <v>否</v>
      </c>
      <c r="F535" t="s">
        <v>1054</v>
      </c>
      <c r="G535" t="s">
        <v>1055</v>
      </c>
      <c r="H535" s="7">
        <v>46057</v>
      </c>
      <c r="I535" t="s">
        <v>122</v>
      </c>
      <c r="J535" t="s">
        <v>19</v>
      </c>
      <c r="K535" s="7">
        <v>46082</v>
      </c>
    </row>
    <row r="536" spans="1:11">
      <c r="A536">
        <v>535</v>
      </c>
      <c r="B536" t="str">
        <f>VLOOKUP(C536,属性!A:D,2,FALSE)</f>
        <v>瑞幸</v>
      </c>
      <c r="C536" t="s">
        <v>677</v>
      </c>
      <c r="D536" s="7">
        <f>VLOOKUP(C536,属性!A:D,3,FALSE)</f>
        <v>46055</v>
      </c>
      <c r="E536" s="7" t="str">
        <f>VLOOKUP(C536,属性!A:D,4,FALSE)</f>
        <v>否</v>
      </c>
      <c r="F536" t="s">
        <v>1056</v>
      </c>
      <c r="G536" t="s">
        <v>1057</v>
      </c>
      <c r="H536" s="7">
        <v>46057</v>
      </c>
      <c r="I536" t="s">
        <v>22</v>
      </c>
      <c r="J536" t="s">
        <v>30</v>
      </c>
      <c r="K536" s="7">
        <v>46082</v>
      </c>
    </row>
    <row r="537" hidden="1" spans="1:11">
      <c r="A537">
        <v>536</v>
      </c>
      <c r="B537" t="str">
        <f>VLOOKUP(C537,属性!A:D,2,FALSE)</f>
        <v>瑞幸</v>
      </c>
      <c r="C537" t="s">
        <v>677</v>
      </c>
      <c r="D537" s="7">
        <f>VLOOKUP(C537,属性!A:D,3,FALSE)</f>
        <v>46055</v>
      </c>
      <c r="E537" s="7" t="str">
        <f>VLOOKUP(C537,属性!A:D,4,FALSE)</f>
        <v>否</v>
      </c>
      <c r="F537" t="s">
        <v>1058</v>
      </c>
      <c r="G537" t="s">
        <v>1059</v>
      </c>
      <c r="H537" s="7">
        <v>46057</v>
      </c>
      <c r="I537" t="s">
        <v>257</v>
      </c>
      <c r="J537" t="s">
        <v>15</v>
      </c>
      <c r="K537" s="7">
        <v>46082</v>
      </c>
    </row>
    <row r="538" spans="1:11">
      <c r="A538">
        <v>537</v>
      </c>
      <c r="B538" t="str">
        <f>VLOOKUP(C538,属性!A:D,2,FALSE)</f>
        <v>瑞幸</v>
      </c>
      <c r="C538" t="s">
        <v>677</v>
      </c>
      <c r="D538" s="7">
        <f>VLOOKUP(C538,属性!A:D,3,FALSE)</f>
        <v>46055</v>
      </c>
      <c r="E538" s="7" t="str">
        <f>VLOOKUP(C538,属性!A:D,4,FALSE)</f>
        <v>否</v>
      </c>
      <c r="F538" t="s">
        <v>171</v>
      </c>
      <c r="G538" t="s">
        <v>1060</v>
      </c>
      <c r="H538" s="7">
        <v>46057</v>
      </c>
      <c r="I538" t="s">
        <v>38</v>
      </c>
      <c r="J538" t="s">
        <v>30</v>
      </c>
      <c r="K538" s="7">
        <v>46082</v>
      </c>
    </row>
    <row r="539" hidden="1" spans="1:11">
      <c r="A539">
        <v>538</v>
      </c>
      <c r="B539" t="str">
        <f>VLOOKUP(C539,属性!A:D,2,FALSE)</f>
        <v>瑞幸</v>
      </c>
      <c r="C539" t="s">
        <v>677</v>
      </c>
      <c r="D539" s="7">
        <f>VLOOKUP(C539,属性!A:D,3,FALSE)</f>
        <v>46055</v>
      </c>
      <c r="E539" s="7" t="str">
        <f>VLOOKUP(C539,属性!A:D,4,FALSE)</f>
        <v>否</v>
      </c>
      <c r="F539" t="s">
        <v>1061</v>
      </c>
      <c r="G539" t="s">
        <v>1062</v>
      </c>
      <c r="H539" s="7">
        <v>46057</v>
      </c>
      <c r="I539" t="s">
        <v>125</v>
      </c>
      <c r="J539" t="s">
        <v>15</v>
      </c>
      <c r="K539" s="7">
        <v>46082</v>
      </c>
    </row>
    <row r="540" hidden="1" spans="1:11">
      <c r="A540">
        <v>539</v>
      </c>
      <c r="B540" t="str">
        <f>VLOOKUP(C540,属性!A:D,2,FALSE)</f>
        <v>瑞幸</v>
      </c>
      <c r="C540" t="s">
        <v>677</v>
      </c>
      <c r="D540" s="7">
        <f>VLOOKUP(C540,属性!A:D,3,FALSE)</f>
        <v>46055</v>
      </c>
      <c r="E540" s="7" t="str">
        <f>VLOOKUP(C540,属性!A:D,4,FALSE)</f>
        <v>否</v>
      </c>
      <c r="F540" t="s">
        <v>1063</v>
      </c>
      <c r="G540" t="s">
        <v>1064</v>
      </c>
      <c r="H540" s="7">
        <v>46057</v>
      </c>
      <c r="I540" t="s">
        <v>348</v>
      </c>
      <c r="J540" t="s">
        <v>19</v>
      </c>
      <c r="K540" s="7">
        <v>46082</v>
      </c>
    </row>
    <row r="541" spans="1:11">
      <c r="A541">
        <v>540</v>
      </c>
      <c r="B541" t="str">
        <f>VLOOKUP(C541,属性!A:D,2,FALSE)</f>
        <v>瑞幸</v>
      </c>
      <c r="C541" t="s">
        <v>677</v>
      </c>
      <c r="D541" s="7">
        <f>VLOOKUP(C541,属性!A:D,3,FALSE)</f>
        <v>46055</v>
      </c>
      <c r="E541" s="7" t="str">
        <f>VLOOKUP(C541,属性!A:D,4,FALSE)</f>
        <v>否</v>
      </c>
      <c r="F541" t="s">
        <v>1065</v>
      </c>
      <c r="G541" t="s">
        <v>1066</v>
      </c>
      <c r="H541" s="7">
        <v>46056</v>
      </c>
      <c r="I541" t="s">
        <v>217</v>
      </c>
      <c r="J541" t="s">
        <v>30</v>
      </c>
      <c r="K541" s="7">
        <v>46082</v>
      </c>
    </row>
    <row r="542" hidden="1" spans="1:11">
      <c r="A542">
        <v>541</v>
      </c>
      <c r="B542" t="str">
        <f>VLOOKUP(C542,属性!A:D,2,FALSE)</f>
        <v>瑞幸</v>
      </c>
      <c r="C542" t="s">
        <v>677</v>
      </c>
      <c r="D542" s="7">
        <f>VLOOKUP(C542,属性!A:D,3,FALSE)</f>
        <v>46055</v>
      </c>
      <c r="E542" s="7" t="str">
        <f>VLOOKUP(C542,属性!A:D,4,FALSE)</f>
        <v>否</v>
      </c>
      <c r="F542" t="s">
        <v>1067</v>
      </c>
      <c r="G542" t="s">
        <v>1068</v>
      </c>
      <c r="H542" s="7">
        <v>46056</v>
      </c>
      <c r="I542" t="s">
        <v>217</v>
      </c>
      <c r="J542" t="s">
        <v>15</v>
      </c>
      <c r="K542" s="7">
        <v>46082</v>
      </c>
    </row>
    <row r="543" spans="1:11">
      <c r="A543">
        <v>542</v>
      </c>
      <c r="B543" t="str">
        <f>VLOOKUP(C543,属性!A:D,2,FALSE)</f>
        <v>瑞幸</v>
      </c>
      <c r="C543" t="s">
        <v>677</v>
      </c>
      <c r="D543" s="7">
        <f>VLOOKUP(C543,属性!A:D,3,FALSE)</f>
        <v>46055</v>
      </c>
      <c r="E543" s="7" t="str">
        <f>VLOOKUP(C543,属性!A:D,4,FALSE)</f>
        <v>否</v>
      </c>
      <c r="F543" t="s">
        <v>1069</v>
      </c>
      <c r="G543" t="s">
        <v>1070</v>
      </c>
      <c r="H543" s="7">
        <v>46056</v>
      </c>
      <c r="I543" t="s">
        <v>14</v>
      </c>
      <c r="J543" t="s">
        <v>30</v>
      </c>
      <c r="K543" s="7">
        <v>46082</v>
      </c>
    </row>
    <row r="544" hidden="1" spans="1:11">
      <c r="A544">
        <v>543</v>
      </c>
      <c r="B544" t="str">
        <f>VLOOKUP(C544,属性!A:D,2,FALSE)</f>
        <v>瑞幸</v>
      </c>
      <c r="C544" t="s">
        <v>677</v>
      </c>
      <c r="D544" s="7">
        <f>VLOOKUP(C544,属性!A:D,3,FALSE)</f>
        <v>46055</v>
      </c>
      <c r="E544" s="7" t="str">
        <f>VLOOKUP(C544,属性!A:D,4,FALSE)</f>
        <v>否</v>
      </c>
      <c r="F544" t="s">
        <v>1071</v>
      </c>
      <c r="G544" t="s">
        <v>1072</v>
      </c>
      <c r="H544" s="7">
        <v>46056</v>
      </c>
      <c r="I544" t="s">
        <v>22</v>
      </c>
      <c r="J544" t="s">
        <v>15</v>
      </c>
      <c r="K544" s="7">
        <v>46082</v>
      </c>
    </row>
    <row r="545" hidden="1" spans="1:11">
      <c r="A545">
        <v>544</v>
      </c>
      <c r="B545" t="str">
        <f>VLOOKUP(C545,属性!A:D,2,FALSE)</f>
        <v>瑞幸</v>
      </c>
      <c r="C545" t="s">
        <v>677</v>
      </c>
      <c r="D545" s="7">
        <f>VLOOKUP(C545,属性!A:D,3,FALSE)</f>
        <v>46055</v>
      </c>
      <c r="E545" s="7" t="str">
        <f>VLOOKUP(C545,属性!A:D,4,FALSE)</f>
        <v>否</v>
      </c>
      <c r="F545" t="s">
        <v>1073</v>
      </c>
      <c r="G545" t="s">
        <v>1074</v>
      </c>
      <c r="H545" s="7">
        <v>46056</v>
      </c>
      <c r="I545" t="s">
        <v>125</v>
      </c>
      <c r="J545" t="s">
        <v>15</v>
      </c>
      <c r="K545" s="7">
        <v>46082</v>
      </c>
    </row>
    <row r="546" spans="1:11">
      <c r="A546">
        <v>545</v>
      </c>
      <c r="B546" t="str">
        <f>VLOOKUP(C546,属性!A:D,2,FALSE)</f>
        <v>瑞幸</v>
      </c>
      <c r="C546" t="s">
        <v>677</v>
      </c>
      <c r="D546" s="7">
        <f>VLOOKUP(C546,属性!A:D,3,FALSE)</f>
        <v>46055</v>
      </c>
      <c r="E546" s="7" t="str">
        <f>VLOOKUP(C546,属性!A:D,4,FALSE)</f>
        <v>否</v>
      </c>
      <c r="F546" t="s">
        <v>1075</v>
      </c>
      <c r="G546" t="s">
        <v>1076</v>
      </c>
      <c r="H546" s="7">
        <v>46056</v>
      </c>
      <c r="I546" t="s">
        <v>90</v>
      </c>
      <c r="J546" t="s">
        <v>30</v>
      </c>
      <c r="K546" s="7">
        <v>46082</v>
      </c>
    </row>
    <row r="547" hidden="1" spans="1:11">
      <c r="A547">
        <v>546</v>
      </c>
      <c r="B547" t="str">
        <f>VLOOKUP(C547,属性!A:D,2,FALSE)</f>
        <v>瑞幸</v>
      </c>
      <c r="C547" t="s">
        <v>677</v>
      </c>
      <c r="D547" s="7">
        <f>VLOOKUP(C547,属性!A:D,3,FALSE)</f>
        <v>46055</v>
      </c>
      <c r="E547" s="7" t="str">
        <f>VLOOKUP(C547,属性!A:D,4,FALSE)</f>
        <v>否</v>
      </c>
      <c r="F547" t="s">
        <v>1077</v>
      </c>
      <c r="G547" t="s">
        <v>1078</v>
      </c>
      <c r="H547" s="7">
        <v>46056</v>
      </c>
      <c r="I547" t="s">
        <v>49</v>
      </c>
      <c r="J547" t="s">
        <v>15</v>
      </c>
      <c r="K547" s="7">
        <v>46082</v>
      </c>
    </row>
    <row r="548" spans="1:11">
      <c r="A548">
        <v>547</v>
      </c>
      <c r="B548" t="str">
        <f>VLOOKUP(C548,属性!A:D,2,FALSE)</f>
        <v>瑞幸</v>
      </c>
      <c r="C548" t="s">
        <v>677</v>
      </c>
      <c r="D548" s="7">
        <f>VLOOKUP(C548,属性!A:D,3,FALSE)</f>
        <v>46055</v>
      </c>
      <c r="E548" s="7" t="str">
        <f>VLOOKUP(C548,属性!A:D,4,FALSE)</f>
        <v>否</v>
      </c>
      <c r="F548" t="s">
        <v>1079</v>
      </c>
      <c r="G548" t="s">
        <v>1080</v>
      </c>
      <c r="H548" s="7">
        <v>46056</v>
      </c>
      <c r="I548" t="s">
        <v>77</v>
      </c>
      <c r="J548" t="s">
        <v>30</v>
      </c>
      <c r="K548" s="7">
        <v>46082</v>
      </c>
    </row>
    <row r="549" spans="1:11">
      <c r="A549">
        <v>548</v>
      </c>
      <c r="B549" t="str">
        <f>VLOOKUP(C549,属性!A:D,2,FALSE)</f>
        <v>瑞幸</v>
      </c>
      <c r="C549" t="s">
        <v>677</v>
      </c>
      <c r="D549" s="7">
        <f>VLOOKUP(C549,属性!A:D,3,FALSE)</f>
        <v>46055</v>
      </c>
      <c r="E549" s="7" t="str">
        <f>VLOOKUP(C549,属性!A:D,4,FALSE)</f>
        <v>否</v>
      </c>
      <c r="F549" t="s">
        <v>1081</v>
      </c>
      <c r="G549" t="s">
        <v>1082</v>
      </c>
      <c r="H549" s="7">
        <v>46056</v>
      </c>
      <c r="I549" t="s">
        <v>38</v>
      </c>
      <c r="J549" t="s">
        <v>30</v>
      </c>
      <c r="K549" s="7">
        <v>46082</v>
      </c>
    </row>
    <row r="550" spans="1:11">
      <c r="A550">
        <v>549</v>
      </c>
      <c r="B550" t="str">
        <f>VLOOKUP(C550,属性!A:D,2,FALSE)</f>
        <v>瑞幸</v>
      </c>
      <c r="C550" t="s">
        <v>677</v>
      </c>
      <c r="D550" s="7">
        <f>VLOOKUP(C550,属性!A:D,3,FALSE)</f>
        <v>46055</v>
      </c>
      <c r="E550" s="7" t="str">
        <f>VLOOKUP(C550,属性!A:D,4,FALSE)</f>
        <v>否</v>
      </c>
      <c r="F550" t="s">
        <v>1083</v>
      </c>
      <c r="G550" t="s">
        <v>1084</v>
      </c>
      <c r="H550" s="7">
        <v>46056</v>
      </c>
      <c r="I550" t="s">
        <v>38</v>
      </c>
      <c r="J550" t="s">
        <v>30</v>
      </c>
      <c r="K550" s="7">
        <v>46082</v>
      </c>
    </row>
    <row r="551" hidden="1" spans="1:11">
      <c r="A551">
        <v>550</v>
      </c>
      <c r="B551" t="str">
        <f>VLOOKUP(C551,属性!A:D,2,FALSE)</f>
        <v>瑞幸</v>
      </c>
      <c r="C551" t="s">
        <v>677</v>
      </c>
      <c r="D551" s="7">
        <f>VLOOKUP(C551,属性!A:D,3,FALSE)</f>
        <v>46055</v>
      </c>
      <c r="E551" s="7" t="str">
        <f>VLOOKUP(C551,属性!A:D,4,FALSE)</f>
        <v>否</v>
      </c>
      <c r="F551" t="s">
        <v>1085</v>
      </c>
      <c r="G551" t="s">
        <v>1086</v>
      </c>
      <c r="H551" s="7">
        <v>46056</v>
      </c>
      <c r="I551" t="s">
        <v>125</v>
      </c>
      <c r="J551" t="s">
        <v>19</v>
      </c>
      <c r="K551" s="7">
        <v>46082</v>
      </c>
    </row>
    <row r="552" spans="1:11">
      <c r="A552">
        <v>551</v>
      </c>
      <c r="B552" t="str">
        <f>VLOOKUP(C552,属性!A:D,2,FALSE)</f>
        <v>瑞幸</v>
      </c>
      <c r="C552" t="s">
        <v>677</v>
      </c>
      <c r="D552" s="7">
        <f>VLOOKUP(C552,属性!A:D,3,FALSE)</f>
        <v>46055</v>
      </c>
      <c r="E552" s="7" t="str">
        <f>VLOOKUP(C552,属性!A:D,4,FALSE)</f>
        <v>否</v>
      </c>
      <c r="F552" t="s">
        <v>1087</v>
      </c>
      <c r="G552" t="s">
        <v>1088</v>
      </c>
      <c r="H552" s="7">
        <v>46056</v>
      </c>
      <c r="I552" t="s">
        <v>179</v>
      </c>
      <c r="J552" t="s">
        <v>30</v>
      </c>
      <c r="K552" s="7">
        <v>46082</v>
      </c>
    </row>
    <row r="553" hidden="1" spans="1:11">
      <c r="A553">
        <v>552</v>
      </c>
      <c r="B553" t="str">
        <f>VLOOKUP(C553,属性!A:D,2,FALSE)</f>
        <v>瑞幸</v>
      </c>
      <c r="C553" t="s">
        <v>677</v>
      </c>
      <c r="D553" s="7">
        <f>VLOOKUP(C553,属性!A:D,3,FALSE)</f>
        <v>46055</v>
      </c>
      <c r="E553" s="7" t="str">
        <f>VLOOKUP(C553,属性!A:D,4,FALSE)</f>
        <v>否</v>
      </c>
      <c r="F553" t="s">
        <v>1089</v>
      </c>
      <c r="G553" t="s">
        <v>1090</v>
      </c>
      <c r="H553" s="7">
        <v>46056</v>
      </c>
      <c r="I553" t="s">
        <v>217</v>
      </c>
      <c r="J553" t="s">
        <v>15</v>
      </c>
      <c r="K553" s="7">
        <v>46082</v>
      </c>
    </row>
    <row r="554" spans="1:11">
      <c r="A554">
        <v>553</v>
      </c>
      <c r="B554" t="str">
        <f>VLOOKUP(C554,属性!A:D,2,FALSE)</f>
        <v>瑞幸</v>
      </c>
      <c r="C554" t="s">
        <v>677</v>
      </c>
      <c r="D554" s="7">
        <f>VLOOKUP(C554,属性!A:D,3,FALSE)</f>
        <v>46055</v>
      </c>
      <c r="E554" s="7" t="str">
        <f>VLOOKUP(C554,属性!A:D,4,FALSE)</f>
        <v>否</v>
      </c>
      <c r="F554" t="s">
        <v>1091</v>
      </c>
      <c r="G554" t="s">
        <v>1092</v>
      </c>
      <c r="H554" s="7">
        <v>46056</v>
      </c>
      <c r="I554" t="s">
        <v>14</v>
      </c>
      <c r="J554" t="s">
        <v>30</v>
      </c>
      <c r="K554" s="7">
        <v>46082</v>
      </c>
    </row>
    <row r="555" spans="1:11">
      <c r="A555">
        <v>554</v>
      </c>
      <c r="B555" t="str">
        <f>VLOOKUP(C555,属性!A:D,2,FALSE)</f>
        <v>瑞幸</v>
      </c>
      <c r="C555" t="s">
        <v>677</v>
      </c>
      <c r="D555" s="7">
        <f>VLOOKUP(C555,属性!A:D,3,FALSE)</f>
        <v>46055</v>
      </c>
      <c r="E555" s="7" t="str">
        <f>VLOOKUP(C555,属性!A:D,4,FALSE)</f>
        <v>否</v>
      </c>
      <c r="F555" t="s">
        <v>1093</v>
      </c>
      <c r="G555" t="s">
        <v>1094</v>
      </c>
      <c r="H555" s="7">
        <v>46055</v>
      </c>
      <c r="I555" t="s">
        <v>29</v>
      </c>
      <c r="J555" t="s">
        <v>30</v>
      </c>
      <c r="K555" s="7">
        <v>46082</v>
      </c>
    </row>
    <row r="556" spans="1:11">
      <c r="A556">
        <v>555</v>
      </c>
      <c r="B556" t="str">
        <f>VLOOKUP(C556,属性!A:D,2,FALSE)</f>
        <v>瑞幸</v>
      </c>
      <c r="C556" t="s">
        <v>677</v>
      </c>
      <c r="D556" s="7">
        <f>VLOOKUP(C556,属性!A:D,3,FALSE)</f>
        <v>46055</v>
      </c>
      <c r="E556" s="7" t="str">
        <f>VLOOKUP(C556,属性!A:D,4,FALSE)</f>
        <v>否</v>
      </c>
      <c r="F556" t="s">
        <v>1095</v>
      </c>
      <c r="G556" t="s">
        <v>1096</v>
      </c>
      <c r="H556" s="7">
        <v>46055</v>
      </c>
      <c r="I556" t="s">
        <v>348</v>
      </c>
      <c r="J556" t="s">
        <v>30</v>
      </c>
      <c r="K556" s="7">
        <v>46082</v>
      </c>
    </row>
    <row r="557" spans="1:11">
      <c r="A557">
        <v>556</v>
      </c>
      <c r="B557" t="str">
        <f>VLOOKUP(C557,属性!A:D,2,FALSE)</f>
        <v>瑞幸</v>
      </c>
      <c r="C557" t="s">
        <v>677</v>
      </c>
      <c r="D557" s="7">
        <f>VLOOKUP(C557,属性!A:D,3,FALSE)</f>
        <v>46055</v>
      </c>
      <c r="E557" s="7" t="str">
        <f>VLOOKUP(C557,属性!A:D,4,FALSE)</f>
        <v>否</v>
      </c>
      <c r="F557" t="s">
        <v>1097</v>
      </c>
      <c r="G557" t="s">
        <v>1098</v>
      </c>
      <c r="H557" s="7">
        <v>46055</v>
      </c>
      <c r="I557" t="s">
        <v>52</v>
      </c>
      <c r="J557" t="s">
        <v>30</v>
      </c>
      <c r="K557" s="7">
        <v>46082</v>
      </c>
    </row>
    <row r="558" hidden="1" spans="1:11">
      <c r="A558">
        <v>557</v>
      </c>
      <c r="B558" t="str">
        <f>VLOOKUP(C558,属性!A:D,2,FALSE)</f>
        <v>瑞幸</v>
      </c>
      <c r="C558" t="s">
        <v>677</v>
      </c>
      <c r="D558" s="7">
        <f>VLOOKUP(C558,属性!A:D,3,FALSE)</f>
        <v>46055</v>
      </c>
      <c r="E558" s="7" t="str">
        <f>VLOOKUP(C558,属性!A:D,4,FALSE)</f>
        <v>否</v>
      </c>
      <c r="F558" t="s">
        <v>1099</v>
      </c>
      <c r="G558" t="s">
        <v>1100</v>
      </c>
      <c r="H558" s="7">
        <v>46055</v>
      </c>
      <c r="I558" t="s">
        <v>217</v>
      </c>
      <c r="J558" t="s">
        <v>15</v>
      </c>
      <c r="K558" s="7">
        <v>46082</v>
      </c>
    </row>
    <row r="559" spans="1:11">
      <c r="A559">
        <v>558</v>
      </c>
      <c r="B559" t="str">
        <f>VLOOKUP(C559,属性!A:D,2,FALSE)</f>
        <v>瑞幸</v>
      </c>
      <c r="C559" t="s">
        <v>677</v>
      </c>
      <c r="D559" s="7">
        <f>VLOOKUP(C559,属性!A:D,3,FALSE)</f>
        <v>46055</v>
      </c>
      <c r="E559" s="7" t="str">
        <f>VLOOKUP(C559,属性!A:D,4,FALSE)</f>
        <v>否</v>
      </c>
      <c r="F559" t="s">
        <v>1101</v>
      </c>
      <c r="G559" t="s">
        <v>1102</v>
      </c>
      <c r="H559" s="7">
        <v>46055</v>
      </c>
      <c r="I559" t="s">
        <v>29</v>
      </c>
      <c r="J559" t="s">
        <v>30</v>
      </c>
      <c r="K559" s="7">
        <v>46082</v>
      </c>
    </row>
    <row r="560" hidden="1" spans="1:11">
      <c r="A560">
        <v>559</v>
      </c>
      <c r="B560" t="str">
        <f>VLOOKUP(C560,属性!A:D,2,FALSE)</f>
        <v>瑞幸</v>
      </c>
      <c r="C560" t="s">
        <v>677</v>
      </c>
      <c r="D560" s="7">
        <f>VLOOKUP(C560,属性!A:D,3,FALSE)</f>
        <v>46055</v>
      </c>
      <c r="E560" s="7" t="str">
        <f>VLOOKUP(C560,属性!A:D,4,FALSE)</f>
        <v>否</v>
      </c>
      <c r="F560" t="s">
        <v>1103</v>
      </c>
      <c r="G560" t="s">
        <v>1104</v>
      </c>
      <c r="H560" s="7">
        <v>46055</v>
      </c>
      <c r="I560" t="s">
        <v>254</v>
      </c>
      <c r="J560" t="s">
        <v>15</v>
      </c>
      <c r="K560" s="7">
        <v>46082</v>
      </c>
    </row>
    <row r="561" spans="1:11">
      <c r="A561">
        <v>560</v>
      </c>
      <c r="B561" t="str">
        <f>VLOOKUP(C561,属性!A:D,2,FALSE)</f>
        <v>瑞幸</v>
      </c>
      <c r="C561" t="s">
        <v>677</v>
      </c>
      <c r="D561" s="7">
        <f>VLOOKUP(C561,属性!A:D,3,FALSE)</f>
        <v>46055</v>
      </c>
      <c r="E561" s="7" t="str">
        <f>VLOOKUP(C561,属性!A:D,4,FALSE)</f>
        <v>否</v>
      </c>
      <c r="F561" t="s">
        <v>1105</v>
      </c>
      <c r="G561" t="s">
        <v>1106</v>
      </c>
      <c r="H561" s="7">
        <v>46055</v>
      </c>
      <c r="I561" t="s">
        <v>22</v>
      </c>
      <c r="J561" t="s">
        <v>30</v>
      </c>
      <c r="K561" s="7">
        <v>46082</v>
      </c>
    </row>
    <row r="562" hidden="1" spans="1:11">
      <c r="A562">
        <v>561</v>
      </c>
      <c r="B562" t="str">
        <f>VLOOKUP(C562,属性!A:D,2,FALSE)</f>
        <v>瑞幸</v>
      </c>
      <c r="C562" t="s">
        <v>677</v>
      </c>
      <c r="D562" s="7">
        <f>VLOOKUP(C562,属性!A:D,3,FALSE)</f>
        <v>46055</v>
      </c>
      <c r="E562" s="7" t="str">
        <f>VLOOKUP(C562,属性!A:D,4,FALSE)</f>
        <v>否</v>
      </c>
      <c r="F562" t="s">
        <v>1107</v>
      </c>
      <c r="G562" t="s">
        <v>1108</v>
      </c>
      <c r="H562" s="7">
        <v>46055</v>
      </c>
      <c r="I562" t="s">
        <v>85</v>
      </c>
      <c r="J562" t="s">
        <v>19</v>
      </c>
      <c r="K562" s="7">
        <v>46082</v>
      </c>
    </row>
    <row r="563" hidden="1" spans="1:11">
      <c r="A563">
        <v>562</v>
      </c>
      <c r="B563" t="str">
        <f>VLOOKUP(C563,属性!A:D,2,FALSE)</f>
        <v>瑞幸</v>
      </c>
      <c r="C563" t="s">
        <v>677</v>
      </c>
      <c r="D563" s="7">
        <f>VLOOKUP(C563,属性!A:D,3,FALSE)</f>
        <v>46055</v>
      </c>
      <c r="E563" s="7" t="str">
        <f>VLOOKUP(C563,属性!A:D,4,FALSE)</f>
        <v>否</v>
      </c>
      <c r="F563" t="s">
        <v>1109</v>
      </c>
      <c r="G563" t="s">
        <v>1110</v>
      </c>
      <c r="H563" s="7">
        <v>46055</v>
      </c>
      <c r="I563" t="s">
        <v>74</v>
      </c>
      <c r="J563" t="s">
        <v>19</v>
      </c>
      <c r="K563" s="7">
        <v>46082</v>
      </c>
    </row>
    <row r="564" spans="1:11">
      <c r="A564">
        <v>563</v>
      </c>
      <c r="B564" t="str">
        <f>VLOOKUP(C564,属性!A:D,2,FALSE)</f>
        <v>瑞幸</v>
      </c>
      <c r="C564" t="s">
        <v>677</v>
      </c>
      <c r="D564" s="7">
        <f>VLOOKUP(C564,属性!A:D,3,FALSE)</f>
        <v>46055</v>
      </c>
      <c r="E564" s="7" t="str">
        <f>VLOOKUP(C564,属性!A:D,4,FALSE)</f>
        <v>否</v>
      </c>
      <c r="F564" t="s">
        <v>171</v>
      </c>
      <c r="G564" t="s">
        <v>1111</v>
      </c>
      <c r="H564" s="7">
        <v>46055</v>
      </c>
      <c r="I564" t="s">
        <v>49</v>
      </c>
      <c r="J564" t="s">
        <v>30</v>
      </c>
      <c r="K564" s="7">
        <v>46082</v>
      </c>
    </row>
    <row r="565" hidden="1" spans="1:11">
      <c r="A565">
        <v>564</v>
      </c>
      <c r="B565" t="str">
        <f>VLOOKUP(C565,属性!A:D,2,FALSE)</f>
        <v>瑞幸</v>
      </c>
      <c r="C565" t="s">
        <v>677</v>
      </c>
      <c r="D565" s="7">
        <f>VLOOKUP(C565,属性!A:D,3,FALSE)</f>
        <v>46055</v>
      </c>
      <c r="E565" s="7" t="str">
        <f>VLOOKUP(C565,属性!A:D,4,FALSE)</f>
        <v>否</v>
      </c>
      <c r="F565" t="s">
        <v>1112</v>
      </c>
      <c r="G565" t="s">
        <v>1113</v>
      </c>
      <c r="H565" s="7">
        <v>46055</v>
      </c>
      <c r="I565" t="s">
        <v>85</v>
      </c>
      <c r="J565" t="s">
        <v>15</v>
      </c>
      <c r="K565" s="7">
        <v>46082</v>
      </c>
    </row>
    <row r="566" hidden="1" spans="1:11">
      <c r="A566">
        <v>565</v>
      </c>
      <c r="B566" t="str">
        <f>VLOOKUP(C566,属性!A:D,2,FALSE)</f>
        <v>瑞幸</v>
      </c>
      <c r="C566" t="s">
        <v>677</v>
      </c>
      <c r="D566" s="7">
        <f>VLOOKUP(C566,属性!A:D,3,FALSE)</f>
        <v>46055</v>
      </c>
      <c r="E566" s="7" t="str">
        <f>VLOOKUP(C566,属性!A:D,4,FALSE)</f>
        <v>否</v>
      </c>
      <c r="F566" t="s">
        <v>1114</v>
      </c>
      <c r="G566" t="s">
        <v>1115</v>
      </c>
      <c r="H566" s="7">
        <v>46055</v>
      </c>
      <c r="I566" t="s">
        <v>85</v>
      </c>
      <c r="J566" t="s">
        <v>15</v>
      </c>
      <c r="K566" s="7">
        <v>46082</v>
      </c>
    </row>
    <row r="567" spans="1:11">
      <c r="A567">
        <v>566</v>
      </c>
      <c r="B567" t="str">
        <f>VLOOKUP(C567,属性!A:D,2,FALSE)</f>
        <v>瑞幸</v>
      </c>
      <c r="C567" t="s">
        <v>677</v>
      </c>
      <c r="D567" s="7">
        <f>VLOOKUP(C567,属性!A:D,3,FALSE)</f>
        <v>46055</v>
      </c>
      <c r="E567" s="7" t="str">
        <f>VLOOKUP(C567,属性!A:D,4,FALSE)</f>
        <v>否</v>
      </c>
      <c r="F567" t="s">
        <v>1116</v>
      </c>
      <c r="G567" t="s">
        <v>1117</v>
      </c>
      <c r="H567" s="7">
        <v>46055</v>
      </c>
      <c r="I567" t="s">
        <v>125</v>
      </c>
      <c r="J567" t="s">
        <v>30</v>
      </c>
      <c r="K567" s="7">
        <v>46082</v>
      </c>
    </row>
    <row r="568" spans="1:11">
      <c r="A568">
        <v>567</v>
      </c>
      <c r="B568" t="str">
        <f>VLOOKUP(C568,属性!A:D,2,FALSE)</f>
        <v>瑞幸</v>
      </c>
      <c r="C568" t="s">
        <v>677</v>
      </c>
      <c r="D568" s="7">
        <f>VLOOKUP(C568,属性!A:D,3,FALSE)</f>
        <v>46055</v>
      </c>
      <c r="E568" s="7" t="str">
        <f>VLOOKUP(C568,属性!A:D,4,FALSE)</f>
        <v>否</v>
      </c>
      <c r="F568" t="s">
        <v>1118</v>
      </c>
      <c r="G568" t="s">
        <v>1119</v>
      </c>
      <c r="H568" s="7">
        <v>46055</v>
      </c>
      <c r="I568" t="s">
        <v>52</v>
      </c>
      <c r="J568" t="s">
        <v>30</v>
      </c>
      <c r="K568" s="7">
        <v>46082</v>
      </c>
    </row>
    <row r="569" hidden="1" spans="1:11">
      <c r="A569">
        <v>568</v>
      </c>
      <c r="B569" t="str">
        <f>VLOOKUP(C569,属性!A:D,2,FALSE)</f>
        <v>瑞幸</v>
      </c>
      <c r="C569" t="s">
        <v>677</v>
      </c>
      <c r="D569" s="7">
        <f>VLOOKUP(C569,属性!A:D,3,FALSE)</f>
        <v>46055</v>
      </c>
      <c r="E569" s="7" t="str">
        <f>VLOOKUP(C569,属性!A:D,4,FALSE)</f>
        <v>否</v>
      </c>
      <c r="F569" t="s">
        <v>1120</v>
      </c>
      <c r="G569" t="s">
        <v>1121</v>
      </c>
      <c r="H569" s="7">
        <v>46055</v>
      </c>
      <c r="I569" t="s">
        <v>254</v>
      </c>
      <c r="J569" t="s">
        <v>19</v>
      </c>
      <c r="K569" s="7">
        <v>46082</v>
      </c>
    </row>
    <row r="570" hidden="1" spans="1:11">
      <c r="A570">
        <v>569</v>
      </c>
      <c r="B570" t="str">
        <f>VLOOKUP(C570,属性!A:D,2,FALSE)</f>
        <v>瑞幸</v>
      </c>
      <c r="C570" t="s">
        <v>677</v>
      </c>
      <c r="D570" s="7">
        <f>VLOOKUP(C570,属性!A:D,3,FALSE)</f>
        <v>46055</v>
      </c>
      <c r="E570" s="7" t="str">
        <f>VLOOKUP(C570,属性!A:D,4,FALSE)</f>
        <v>否</v>
      </c>
      <c r="F570" t="s">
        <v>1122</v>
      </c>
      <c r="G570" t="s">
        <v>1123</v>
      </c>
      <c r="H570" s="7">
        <v>46055</v>
      </c>
      <c r="I570" t="s">
        <v>122</v>
      </c>
      <c r="J570" t="s">
        <v>19</v>
      </c>
      <c r="K570" s="7">
        <v>46082</v>
      </c>
    </row>
    <row r="571" spans="1:11">
      <c r="A571">
        <v>570</v>
      </c>
      <c r="B571" t="str">
        <f>VLOOKUP(C571,属性!A:D,2,FALSE)</f>
        <v>瑞幸</v>
      </c>
      <c r="C571" t="s">
        <v>677</v>
      </c>
      <c r="D571" s="7">
        <f>VLOOKUP(C571,属性!A:D,3,FALSE)</f>
        <v>46055</v>
      </c>
      <c r="E571" s="7" t="str">
        <f>VLOOKUP(C571,属性!A:D,4,FALSE)</f>
        <v>否</v>
      </c>
      <c r="F571" t="s">
        <v>1124</v>
      </c>
      <c r="G571" t="s">
        <v>1125</v>
      </c>
      <c r="H571" s="7">
        <v>46055</v>
      </c>
      <c r="I571" t="s">
        <v>33</v>
      </c>
      <c r="J571" t="s">
        <v>30</v>
      </c>
      <c r="K571" s="7">
        <v>46082</v>
      </c>
    </row>
    <row r="572" spans="1:11">
      <c r="A572">
        <v>571</v>
      </c>
      <c r="B572" t="str">
        <f>VLOOKUP(C572,属性!A:D,2,FALSE)</f>
        <v>瑞幸</v>
      </c>
      <c r="C572" t="s">
        <v>677</v>
      </c>
      <c r="D572" s="7">
        <f>VLOOKUP(C572,属性!A:D,3,FALSE)</f>
        <v>46055</v>
      </c>
      <c r="E572" s="7" t="str">
        <f>VLOOKUP(C572,属性!A:D,4,FALSE)</f>
        <v>否</v>
      </c>
      <c r="F572" t="s">
        <v>1126</v>
      </c>
      <c r="G572" t="s">
        <v>1127</v>
      </c>
      <c r="H572" s="7">
        <v>46055</v>
      </c>
      <c r="I572" t="s">
        <v>22</v>
      </c>
      <c r="J572" t="s">
        <v>30</v>
      </c>
      <c r="K572" s="7">
        <v>46082</v>
      </c>
    </row>
    <row r="573" spans="1:11">
      <c r="A573">
        <v>572</v>
      </c>
      <c r="B573" t="str">
        <f>VLOOKUP(C573,属性!A:D,2,FALSE)</f>
        <v>瑞幸</v>
      </c>
      <c r="C573" t="s">
        <v>677</v>
      </c>
      <c r="D573" s="7">
        <f>VLOOKUP(C573,属性!A:D,3,FALSE)</f>
        <v>46055</v>
      </c>
      <c r="E573" s="7" t="str">
        <f>VLOOKUP(C573,属性!A:D,4,FALSE)</f>
        <v>否</v>
      </c>
      <c r="F573" t="s">
        <v>1128</v>
      </c>
      <c r="G573" t="s">
        <v>1129</v>
      </c>
      <c r="H573" s="7">
        <v>46055</v>
      </c>
      <c r="I573" t="s">
        <v>257</v>
      </c>
      <c r="J573" t="s">
        <v>30</v>
      </c>
      <c r="K573" s="7">
        <v>46082</v>
      </c>
    </row>
    <row r="574" spans="1:11">
      <c r="A574">
        <v>573</v>
      </c>
      <c r="B574" t="str">
        <f>VLOOKUP(C574,属性!A:D,2,FALSE)</f>
        <v>瑞幸</v>
      </c>
      <c r="C574" t="s">
        <v>677</v>
      </c>
      <c r="D574" s="7">
        <f>VLOOKUP(C574,属性!A:D,3,FALSE)</f>
        <v>46055</v>
      </c>
      <c r="E574" s="7" t="str">
        <f>VLOOKUP(C574,属性!A:D,4,FALSE)</f>
        <v>否</v>
      </c>
      <c r="F574" t="s">
        <v>1130</v>
      </c>
      <c r="G574" t="s">
        <v>1131</v>
      </c>
      <c r="H574" s="7">
        <v>46055</v>
      </c>
      <c r="I574" t="s">
        <v>14</v>
      </c>
      <c r="J574" t="s">
        <v>30</v>
      </c>
      <c r="K574" s="7">
        <v>46082</v>
      </c>
    </row>
    <row r="575" spans="1:11">
      <c r="A575">
        <v>574</v>
      </c>
      <c r="B575" t="str">
        <f>VLOOKUP(C575,属性!A:D,2,FALSE)</f>
        <v>瑞幸</v>
      </c>
      <c r="C575" t="s">
        <v>677</v>
      </c>
      <c r="D575" s="7">
        <f>VLOOKUP(C575,属性!A:D,3,FALSE)</f>
        <v>46055</v>
      </c>
      <c r="E575" s="7" t="str">
        <f>VLOOKUP(C575,属性!A:D,4,FALSE)</f>
        <v>否</v>
      </c>
      <c r="F575" t="s">
        <v>1132</v>
      </c>
      <c r="G575" t="s">
        <v>1133</v>
      </c>
      <c r="H575" s="7">
        <v>46055</v>
      </c>
      <c r="I575" t="s">
        <v>68</v>
      </c>
      <c r="J575" t="s">
        <v>30</v>
      </c>
      <c r="K575" s="7">
        <v>46082</v>
      </c>
    </row>
    <row r="576" spans="1:11">
      <c r="A576">
        <v>575</v>
      </c>
      <c r="B576" t="str">
        <f>VLOOKUP(C576,属性!A:D,2,FALSE)</f>
        <v>瑞幸</v>
      </c>
      <c r="C576" t="s">
        <v>677</v>
      </c>
      <c r="D576" s="7">
        <f>VLOOKUP(C576,属性!A:D,3,FALSE)</f>
        <v>46055</v>
      </c>
      <c r="E576" s="7" t="str">
        <f>VLOOKUP(C576,属性!A:D,4,FALSE)</f>
        <v>否</v>
      </c>
      <c r="F576" t="s">
        <v>1134</v>
      </c>
      <c r="G576" t="s">
        <v>1135</v>
      </c>
      <c r="H576" s="7">
        <v>46055</v>
      </c>
      <c r="I576" t="s">
        <v>33</v>
      </c>
      <c r="J576" t="s">
        <v>30</v>
      </c>
      <c r="K576" s="7">
        <v>46082</v>
      </c>
    </row>
    <row r="577" spans="1:11">
      <c r="A577">
        <v>576</v>
      </c>
      <c r="B577" t="str">
        <f>VLOOKUP(C577,属性!A:D,2,FALSE)</f>
        <v>瑞幸</v>
      </c>
      <c r="C577" t="s">
        <v>677</v>
      </c>
      <c r="D577" s="7">
        <f>VLOOKUP(C577,属性!A:D,3,FALSE)</f>
        <v>46055</v>
      </c>
      <c r="E577" s="7" t="str">
        <f>VLOOKUP(C577,属性!A:D,4,FALSE)</f>
        <v>否</v>
      </c>
      <c r="F577" t="s">
        <v>1136</v>
      </c>
      <c r="G577" t="s">
        <v>1137</v>
      </c>
      <c r="H577" s="7">
        <v>46055</v>
      </c>
      <c r="I577" t="s">
        <v>22</v>
      </c>
      <c r="J577" t="s">
        <v>30</v>
      </c>
      <c r="K577" s="7">
        <v>46082</v>
      </c>
    </row>
    <row r="578" spans="1:11">
      <c r="A578">
        <v>577</v>
      </c>
      <c r="B578" t="str">
        <f>VLOOKUP(C578,属性!A:D,2,FALSE)</f>
        <v>瑞幸</v>
      </c>
      <c r="C578" t="s">
        <v>677</v>
      </c>
      <c r="D578" s="7">
        <f>VLOOKUP(C578,属性!A:D,3,FALSE)</f>
        <v>46055</v>
      </c>
      <c r="E578" s="7" t="str">
        <f>VLOOKUP(C578,属性!A:D,4,FALSE)</f>
        <v>否</v>
      </c>
      <c r="F578" t="s">
        <v>171</v>
      </c>
      <c r="G578" t="s">
        <v>1138</v>
      </c>
      <c r="H578" s="7">
        <v>46055</v>
      </c>
      <c r="I578" t="s">
        <v>365</v>
      </c>
      <c r="J578" t="s">
        <v>30</v>
      </c>
      <c r="K578" s="7">
        <v>46082</v>
      </c>
    </row>
    <row r="579" spans="1:11">
      <c r="A579">
        <v>578</v>
      </c>
      <c r="B579" t="str">
        <f>VLOOKUP(C579,属性!A:D,2,FALSE)</f>
        <v>瑞幸</v>
      </c>
      <c r="C579" t="s">
        <v>677</v>
      </c>
      <c r="D579" s="7">
        <f>VLOOKUP(C579,属性!A:D,3,FALSE)</f>
        <v>46055</v>
      </c>
      <c r="E579" s="7" t="str">
        <f>VLOOKUP(C579,属性!A:D,4,FALSE)</f>
        <v>否</v>
      </c>
      <c r="F579" t="s">
        <v>1139</v>
      </c>
      <c r="G579" t="s">
        <v>1140</v>
      </c>
      <c r="H579" s="7">
        <v>46055</v>
      </c>
      <c r="I579" t="s">
        <v>14</v>
      </c>
      <c r="J579" t="s">
        <v>30</v>
      </c>
      <c r="K579" s="7">
        <v>46082</v>
      </c>
    </row>
    <row r="580" hidden="1" spans="1:11">
      <c r="A580">
        <v>579</v>
      </c>
      <c r="B580" t="str">
        <f>VLOOKUP(C580,属性!A:D,2,FALSE)</f>
        <v>瑞幸</v>
      </c>
      <c r="C580" t="s">
        <v>677</v>
      </c>
      <c r="D580" s="7">
        <f>VLOOKUP(C580,属性!A:D,3,FALSE)</f>
        <v>46055</v>
      </c>
      <c r="E580" s="7" t="str">
        <f>VLOOKUP(C580,属性!A:D,4,FALSE)</f>
        <v>否</v>
      </c>
      <c r="F580" t="s">
        <v>1141</v>
      </c>
      <c r="G580" t="s">
        <v>1142</v>
      </c>
      <c r="H580" s="7">
        <v>46055</v>
      </c>
      <c r="I580" t="s">
        <v>68</v>
      </c>
      <c r="J580" t="s">
        <v>19</v>
      </c>
      <c r="K580" s="7">
        <v>46082</v>
      </c>
    </row>
    <row r="581" spans="1:11">
      <c r="A581">
        <v>580</v>
      </c>
      <c r="B581" t="str">
        <f>VLOOKUP(C581,属性!A:D,2,FALSE)</f>
        <v>瑞幸</v>
      </c>
      <c r="C581" t="s">
        <v>677</v>
      </c>
      <c r="D581" s="7">
        <f>VLOOKUP(C581,属性!A:D,3,FALSE)</f>
        <v>46055</v>
      </c>
      <c r="E581" s="7" t="str">
        <f>VLOOKUP(C581,属性!A:D,4,FALSE)</f>
        <v>否</v>
      </c>
      <c r="F581" t="s">
        <v>1143</v>
      </c>
      <c r="G581" t="s">
        <v>1144</v>
      </c>
      <c r="H581" s="7">
        <v>46055</v>
      </c>
      <c r="I581" t="s">
        <v>14</v>
      </c>
      <c r="J581" t="s">
        <v>30</v>
      </c>
      <c r="K581" s="7">
        <v>46082</v>
      </c>
    </row>
    <row r="582" spans="1:11">
      <c r="A582">
        <v>581</v>
      </c>
      <c r="B582" t="str">
        <f>VLOOKUP(C582,属性!A:D,2,FALSE)</f>
        <v>瑞幸</v>
      </c>
      <c r="C582" t="s">
        <v>677</v>
      </c>
      <c r="D582" s="7">
        <f>VLOOKUP(C582,属性!A:D,3,FALSE)</f>
        <v>46055</v>
      </c>
      <c r="E582" s="7" t="str">
        <f>VLOOKUP(C582,属性!A:D,4,FALSE)</f>
        <v>否</v>
      </c>
      <c r="F582" t="s">
        <v>1145</v>
      </c>
      <c r="G582" t="s">
        <v>1146</v>
      </c>
      <c r="H582" s="7">
        <v>46055</v>
      </c>
      <c r="I582" t="s">
        <v>14</v>
      </c>
      <c r="J582" t="s">
        <v>30</v>
      </c>
      <c r="K582" s="7">
        <v>46082</v>
      </c>
    </row>
    <row r="583" hidden="1" spans="1:11">
      <c r="A583">
        <v>582</v>
      </c>
      <c r="B583" t="str">
        <f>VLOOKUP(C583,属性!A:D,2,FALSE)</f>
        <v>瑞幸</v>
      </c>
      <c r="C583" t="s">
        <v>677</v>
      </c>
      <c r="D583" s="7">
        <f>VLOOKUP(C583,属性!A:D,3,FALSE)</f>
        <v>46055</v>
      </c>
      <c r="E583" s="7" t="str">
        <f>VLOOKUP(C583,属性!A:D,4,FALSE)</f>
        <v>否</v>
      </c>
      <c r="F583" t="s">
        <v>1147</v>
      </c>
      <c r="G583" t="s">
        <v>1148</v>
      </c>
      <c r="H583" s="7">
        <v>46055</v>
      </c>
      <c r="I583" t="s">
        <v>254</v>
      </c>
      <c r="J583" t="s">
        <v>15</v>
      </c>
      <c r="K583" s="7">
        <v>46082</v>
      </c>
    </row>
    <row r="584" spans="1:11">
      <c r="A584">
        <v>583</v>
      </c>
      <c r="B584" t="str">
        <f>VLOOKUP(C584,属性!A:D,2,FALSE)</f>
        <v>瑞幸</v>
      </c>
      <c r="C584" t="s">
        <v>677</v>
      </c>
      <c r="D584" s="7">
        <f>VLOOKUP(C584,属性!A:D,3,FALSE)</f>
        <v>46055</v>
      </c>
      <c r="E584" s="7" t="str">
        <f>VLOOKUP(C584,属性!A:D,4,FALSE)</f>
        <v>否</v>
      </c>
      <c r="F584" t="s">
        <v>1149</v>
      </c>
      <c r="G584" t="s">
        <v>1150</v>
      </c>
      <c r="H584" s="7">
        <v>46055</v>
      </c>
      <c r="I584" t="s">
        <v>217</v>
      </c>
      <c r="J584" t="s">
        <v>30</v>
      </c>
      <c r="K584" s="7">
        <v>46082</v>
      </c>
    </row>
    <row r="585" spans="1:11">
      <c r="A585">
        <v>584</v>
      </c>
      <c r="B585" t="str">
        <f>VLOOKUP(C585,属性!A:D,2,FALSE)</f>
        <v>瑞幸</v>
      </c>
      <c r="C585" t="s">
        <v>677</v>
      </c>
      <c r="D585" s="7">
        <f>VLOOKUP(C585,属性!A:D,3,FALSE)</f>
        <v>46055</v>
      </c>
      <c r="E585" s="7" t="str">
        <f>VLOOKUP(C585,属性!A:D,4,FALSE)</f>
        <v>否</v>
      </c>
      <c r="F585" t="s">
        <v>1151</v>
      </c>
      <c r="G585" t="s">
        <v>1152</v>
      </c>
      <c r="H585" s="7">
        <v>46055</v>
      </c>
      <c r="I585" t="s">
        <v>365</v>
      </c>
      <c r="J585" t="s">
        <v>30</v>
      </c>
      <c r="K585" s="7">
        <v>46082</v>
      </c>
    </row>
    <row r="586" spans="1:11">
      <c r="A586">
        <v>585</v>
      </c>
      <c r="B586" t="str">
        <f>VLOOKUP(C586,属性!A:D,2,FALSE)</f>
        <v>瑞幸</v>
      </c>
      <c r="C586" t="s">
        <v>677</v>
      </c>
      <c r="D586" s="7">
        <f>VLOOKUP(C586,属性!A:D,3,FALSE)</f>
        <v>46055</v>
      </c>
      <c r="E586" s="7" t="str">
        <f>VLOOKUP(C586,属性!A:D,4,FALSE)</f>
        <v>否</v>
      </c>
      <c r="F586" t="s">
        <v>1153</v>
      </c>
      <c r="G586" t="s">
        <v>1154</v>
      </c>
      <c r="H586" s="7">
        <v>46055</v>
      </c>
      <c r="I586" t="s">
        <v>22</v>
      </c>
      <c r="J586" t="s">
        <v>30</v>
      </c>
      <c r="K586" s="7">
        <v>46082</v>
      </c>
    </row>
    <row r="587" hidden="1" spans="1:11">
      <c r="A587">
        <v>586</v>
      </c>
      <c r="B587" t="str">
        <f>VLOOKUP(C587,属性!A:D,2,FALSE)</f>
        <v>瑞幸</v>
      </c>
      <c r="C587" t="s">
        <v>677</v>
      </c>
      <c r="D587" s="7">
        <f>VLOOKUP(C587,属性!A:D,3,FALSE)</f>
        <v>46055</v>
      </c>
      <c r="E587" s="7" t="str">
        <f>VLOOKUP(C587,属性!A:D,4,FALSE)</f>
        <v>否</v>
      </c>
      <c r="F587" t="s">
        <v>1155</v>
      </c>
      <c r="G587" t="s">
        <v>1156</v>
      </c>
      <c r="H587" s="7">
        <v>46055</v>
      </c>
      <c r="I587" t="s">
        <v>217</v>
      </c>
      <c r="J587" t="s">
        <v>15</v>
      </c>
      <c r="K587" s="7">
        <v>46082</v>
      </c>
    </row>
    <row r="588" spans="1:11">
      <c r="A588">
        <v>587</v>
      </c>
      <c r="B588" t="str">
        <f>VLOOKUP(C588,属性!A:D,2,FALSE)</f>
        <v>瑞幸</v>
      </c>
      <c r="C588" t="s">
        <v>677</v>
      </c>
      <c r="D588" s="7">
        <f>VLOOKUP(C588,属性!A:D,3,FALSE)</f>
        <v>46055</v>
      </c>
      <c r="E588" s="7" t="str">
        <f>VLOOKUP(C588,属性!A:D,4,FALSE)</f>
        <v>否</v>
      </c>
      <c r="F588" t="s">
        <v>1157</v>
      </c>
      <c r="G588" t="s">
        <v>1158</v>
      </c>
      <c r="H588" s="7">
        <v>46055</v>
      </c>
      <c r="I588" t="s">
        <v>33</v>
      </c>
      <c r="J588" t="s">
        <v>30</v>
      </c>
      <c r="K588" s="7">
        <v>46082</v>
      </c>
    </row>
    <row r="589" spans="1:11">
      <c r="A589">
        <v>588</v>
      </c>
      <c r="B589" t="str">
        <f>VLOOKUP(C589,属性!A:D,2,FALSE)</f>
        <v>瑞幸</v>
      </c>
      <c r="C589" t="s">
        <v>677</v>
      </c>
      <c r="D589" s="7">
        <f>VLOOKUP(C589,属性!A:D,3,FALSE)</f>
        <v>46055</v>
      </c>
      <c r="E589" s="7" t="str">
        <f>VLOOKUP(C589,属性!A:D,4,FALSE)</f>
        <v>否</v>
      </c>
      <c r="F589" t="s">
        <v>1159</v>
      </c>
      <c r="G589" t="s">
        <v>1160</v>
      </c>
      <c r="H589" s="7">
        <v>46055</v>
      </c>
      <c r="I589" t="s">
        <v>125</v>
      </c>
      <c r="J589" t="s">
        <v>30</v>
      </c>
      <c r="K589" s="7">
        <v>46082</v>
      </c>
    </row>
    <row r="590" spans="1:11">
      <c r="A590">
        <v>589</v>
      </c>
      <c r="B590" t="str">
        <f>VLOOKUP(C590,属性!A:D,2,FALSE)</f>
        <v>瑞幸</v>
      </c>
      <c r="C590" t="s">
        <v>677</v>
      </c>
      <c r="D590" s="7">
        <f>VLOOKUP(C590,属性!A:D,3,FALSE)</f>
        <v>46055</v>
      </c>
      <c r="E590" s="7" t="str">
        <f>VLOOKUP(C590,属性!A:D,4,FALSE)</f>
        <v>否</v>
      </c>
      <c r="F590" t="s">
        <v>1161</v>
      </c>
      <c r="G590" t="s">
        <v>1162</v>
      </c>
      <c r="H590" s="7">
        <v>46055</v>
      </c>
      <c r="I590" t="s">
        <v>33</v>
      </c>
      <c r="J590" t="s">
        <v>30</v>
      </c>
      <c r="K590" s="7">
        <v>46082</v>
      </c>
    </row>
    <row r="591" hidden="1" spans="1:11">
      <c r="A591">
        <v>590</v>
      </c>
      <c r="B591" t="str">
        <f>VLOOKUP(C591,属性!A:D,2,FALSE)</f>
        <v>瑞幸</v>
      </c>
      <c r="C591" t="s">
        <v>677</v>
      </c>
      <c r="D591" s="7">
        <f>VLOOKUP(C591,属性!A:D,3,FALSE)</f>
        <v>46055</v>
      </c>
      <c r="E591" s="7" t="str">
        <f>VLOOKUP(C591,属性!A:D,4,FALSE)</f>
        <v>否</v>
      </c>
      <c r="F591" t="s">
        <v>1163</v>
      </c>
      <c r="G591" t="s">
        <v>1164</v>
      </c>
      <c r="H591" s="7">
        <v>46058</v>
      </c>
      <c r="I591" t="s">
        <v>85</v>
      </c>
      <c r="J591" t="s">
        <v>15</v>
      </c>
      <c r="K591" s="7">
        <v>46082</v>
      </c>
    </row>
    <row r="592" spans="1:11">
      <c r="A592">
        <v>591</v>
      </c>
      <c r="B592" t="str">
        <f>VLOOKUP(C592,属性!A:D,2,FALSE)</f>
        <v>瑞幸</v>
      </c>
      <c r="C592" t="s">
        <v>677</v>
      </c>
      <c r="D592" s="7">
        <f>VLOOKUP(C592,属性!A:D,3,FALSE)</f>
        <v>46055</v>
      </c>
      <c r="E592" s="7" t="str">
        <f>VLOOKUP(C592,属性!A:D,4,FALSE)</f>
        <v>否</v>
      </c>
      <c r="F592" t="s">
        <v>1165</v>
      </c>
      <c r="G592" t="s">
        <v>1166</v>
      </c>
      <c r="H592" s="7">
        <v>46057</v>
      </c>
      <c r="I592" t="s">
        <v>38</v>
      </c>
      <c r="J592" t="s">
        <v>30</v>
      </c>
      <c r="K592" s="7">
        <v>46082</v>
      </c>
    </row>
    <row r="593" spans="1:11">
      <c r="A593">
        <v>592</v>
      </c>
      <c r="B593" t="str">
        <f>VLOOKUP(C593,属性!A:D,2,FALSE)</f>
        <v>瑞幸</v>
      </c>
      <c r="C593" t="s">
        <v>677</v>
      </c>
      <c r="D593" s="7">
        <f>VLOOKUP(C593,属性!A:D,3,FALSE)</f>
        <v>46055</v>
      </c>
      <c r="E593" s="7" t="str">
        <f>VLOOKUP(C593,属性!A:D,4,FALSE)</f>
        <v>否</v>
      </c>
      <c r="F593" t="s">
        <v>1167</v>
      </c>
      <c r="G593" t="s">
        <v>1168</v>
      </c>
      <c r="H593" s="7">
        <v>46055</v>
      </c>
      <c r="I593" t="s">
        <v>254</v>
      </c>
      <c r="J593" t="s">
        <v>30</v>
      </c>
      <c r="K593" s="7">
        <v>46082</v>
      </c>
    </row>
    <row r="594" spans="1:11">
      <c r="A594">
        <v>593</v>
      </c>
      <c r="B594" t="str">
        <f>VLOOKUP(C594,属性!A:D,2,FALSE)</f>
        <v>瑞幸</v>
      </c>
      <c r="C594" t="s">
        <v>677</v>
      </c>
      <c r="D594" s="7">
        <f>VLOOKUP(C594,属性!A:D,3,FALSE)</f>
        <v>46055</v>
      </c>
      <c r="E594" s="7" t="str">
        <f>VLOOKUP(C594,属性!A:D,4,FALSE)</f>
        <v>否</v>
      </c>
      <c r="F594" t="s">
        <v>1169</v>
      </c>
      <c r="G594" t="s">
        <v>1170</v>
      </c>
      <c r="H594" s="7">
        <v>46055</v>
      </c>
      <c r="I594" t="s">
        <v>14</v>
      </c>
      <c r="J594" t="s">
        <v>30</v>
      </c>
      <c r="K594" s="7">
        <v>46082</v>
      </c>
    </row>
    <row r="595" hidden="1" spans="1:11">
      <c r="A595">
        <v>594</v>
      </c>
      <c r="B595" t="str">
        <f>VLOOKUP(C595,属性!A:D,2,FALSE)</f>
        <v>瑞幸</v>
      </c>
      <c r="C595" t="s">
        <v>677</v>
      </c>
      <c r="D595" s="7">
        <f>VLOOKUP(C595,属性!A:D,3,FALSE)</f>
        <v>46055</v>
      </c>
      <c r="E595" s="7" t="str">
        <f>VLOOKUP(C595,属性!A:D,4,FALSE)</f>
        <v>否</v>
      </c>
      <c r="F595" t="s">
        <v>1171</v>
      </c>
      <c r="G595" t="s">
        <v>1172</v>
      </c>
      <c r="H595" s="7">
        <v>46055</v>
      </c>
      <c r="I595" t="s">
        <v>14</v>
      </c>
      <c r="J595" t="s">
        <v>19</v>
      </c>
      <c r="K595" s="7">
        <v>46082</v>
      </c>
    </row>
    <row r="596" spans="1:11">
      <c r="A596">
        <v>595</v>
      </c>
      <c r="B596" t="str">
        <f>VLOOKUP(C596,属性!A:D,2,FALSE)</f>
        <v>瑞幸</v>
      </c>
      <c r="C596" t="s">
        <v>677</v>
      </c>
      <c r="D596" s="7">
        <f>VLOOKUP(C596,属性!A:D,3,FALSE)</f>
        <v>46055</v>
      </c>
      <c r="E596" s="7" t="str">
        <f>VLOOKUP(C596,属性!A:D,4,FALSE)</f>
        <v>否</v>
      </c>
      <c r="F596" t="s">
        <v>1173</v>
      </c>
      <c r="G596" t="s">
        <v>1174</v>
      </c>
      <c r="H596" s="7">
        <v>46055</v>
      </c>
      <c r="I596" t="s">
        <v>38</v>
      </c>
      <c r="J596" t="s">
        <v>30</v>
      </c>
      <c r="K596" s="7">
        <v>46082</v>
      </c>
    </row>
    <row r="597" spans="1:11">
      <c r="A597">
        <v>596</v>
      </c>
      <c r="B597" t="str">
        <f>VLOOKUP(C597,属性!A:D,2,FALSE)</f>
        <v>瑞幸</v>
      </c>
      <c r="C597" t="s">
        <v>677</v>
      </c>
      <c r="D597" s="7">
        <f>VLOOKUP(C597,属性!A:D,3,FALSE)</f>
        <v>46055</v>
      </c>
      <c r="E597" s="7" t="str">
        <f>VLOOKUP(C597,属性!A:D,4,FALSE)</f>
        <v>否</v>
      </c>
      <c r="F597" t="s">
        <v>1175</v>
      </c>
      <c r="G597" t="s">
        <v>1176</v>
      </c>
      <c r="H597" s="7">
        <v>46055</v>
      </c>
      <c r="I597" t="s">
        <v>18</v>
      </c>
      <c r="J597" t="s">
        <v>30</v>
      </c>
      <c r="K597" s="7">
        <v>46082</v>
      </c>
    </row>
    <row r="598" hidden="1" spans="1:11">
      <c r="A598">
        <v>597</v>
      </c>
      <c r="B598" t="str">
        <f>VLOOKUP(C598,属性!A:D,2,FALSE)</f>
        <v>瑞幸</v>
      </c>
      <c r="C598" t="s">
        <v>677</v>
      </c>
      <c r="D598" s="7">
        <f>VLOOKUP(C598,属性!A:D,3,FALSE)</f>
        <v>46055</v>
      </c>
      <c r="E598" s="7" t="str">
        <f>VLOOKUP(C598,属性!A:D,4,FALSE)</f>
        <v>否</v>
      </c>
      <c r="F598" t="s">
        <v>1177</v>
      </c>
      <c r="G598" t="s">
        <v>1178</v>
      </c>
      <c r="H598" s="7">
        <v>46061</v>
      </c>
      <c r="I598" t="s">
        <v>329</v>
      </c>
      <c r="J598" t="s">
        <v>15</v>
      </c>
      <c r="K598" s="7">
        <v>46082</v>
      </c>
    </row>
    <row r="599" hidden="1" spans="1:11">
      <c r="A599">
        <v>598</v>
      </c>
      <c r="B599" t="str">
        <f>VLOOKUP(C599,属性!A:D,2,FALSE)</f>
        <v>瑞幸</v>
      </c>
      <c r="C599" t="s">
        <v>677</v>
      </c>
      <c r="D599" s="7">
        <f>VLOOKUP(C599,属性!A:D,3,FALSE)</f>
        <v>46055</v>
      </c>
      <c r="E599" s="7" t="str">
        <f>VLOOKUP(C599,属性!A:D,4,FALSE)</f>
        <v>否</v>
      </c>
      <c r="F599" t="s">
        <v>1179</v>
      </c>
      <c r="G599" t="s">
        <v>1180</v>
      </c>
      <c r="H599" s="7">
        <v>46055</v>
      </c>
      <c r="I599" t="s">
        <v>22</v>
      </c>
      <c r="J599" t="s">
        <v>19</v>
      </c>
      <c r="K599" s="7">
        <v>46082</v>
      </c>
    </row>
    <row r="600" spans="1:11">
      <c r="A600">
        <v>599</v>
      </c>
      <c r="B600" t="str">
        <f>VLOOKUP(C600,属性!A:D,2,FALSE)</f>
        <v>瑞幸</v>
      </c>
      <c r="C600" t="s">
        <v>677</v>
      </c>
      <c r="D600" s="7">
        <f>VLOOKUP(C600,属性!A:D,3,FALSE)</f>
        <v>46055</v>
      </c>
      <c r="E600" s="7" t="str">
        <f>VLOOKUP(C600,属性!A:D,4,FALSE)</f>
        <v>否</v>
      </c>
      <c r="F600" t="s">
        <v>1181</v>
      </c>
      <c r="G600" t="s">
        <v>1182</v>
      </c>
      <c r="H600" s="7">
        <v>46055</v>
      </c>
      <c r="I600" t="s">
        <v>29</v>
      </c>
      <c r="J600" t="s">
        <v>30</v>
      </c>
      <c r="K600" s="7">
        <v>46082</v>
      </c>
    </row>
    <row r="601" spans="1:11">
      <c r="A601">
        <v>600</v>
      </c>
      <c r="B601" t="str">
        <f>VLOOKUP(C601,属性!A:D,2,FALSE)</f>
        <v>瑞幸</v>
      </c>
      <c r="C601" t="s">
        <v>677</v>
      </c>
      <c r="D601" s="7">
        <f>VLOOKUP(C601,属性!A:D,3,FALSE)</f>
        <v>46055</v>
      </c>
      <c r="E601" s="7" t="str">
        <f>VLOOKUP(C601,属性!A:D,4,FALSE)</f>
        <v>否</v>
      </c>
      <c r="F601" t="s">
        <v>1183</v>
      </c>
      <c r="G601" t="s">
        <v>1184</v>
      </c>
      <c r="H601" s="7">
        <v>46056</v>
      </c>
      <c r="I601" t="s">
        <v>74</v>
      </c>
      <c r="J601" t="s">
        <v>30</v>
      </c>
      <c r="K601" s="7">
        <v>46082</v>
      </c>
    </row>
    <row r="602" spans="1:11">
      <c r="A602">
        <v>601</v>
      </c>
      <c r="B602" t="str">
        <f>VLOOKUP(C602,属性!A:D,2,FALSE)</f>
        <v>瑞幸</v>
      </c>
      <c r="C602" t="s">
        <v>677</v>
      </c>
      <c r="D602" s="7">
        <f>VLOOKUP(C602,属性!A:D,3,FALSE)</f>
        <v>46055</v>
      </c>
      <c r="E602" s="7" t="str">
        <f>VLOOKUP(C602,属性!A:D,4,FALSE)</f>
        <v>否</v>
      </c>
      <c r="F602" t="s">
        <v>1185</v>
      </c>
      <c r="G602" t="s">
        <v>1186</v>
      </c>
      <c r="H602" s="7">
        <v>46055</v>
      </c>
      <c r="I602" t="s">
        <v>68</v>
      </c>
      <c r="J602" t="s">
        <v>30</v>
      </c>
      <c r="K602" s="7">
        <v>46082</v>
      </c>
    </row>
    <row r="603" spans="1:11">
      <c r="A603">
        <v>602</v>
      </c>
      <c r="B603" t="str">
        <f>VLOOKUP(C603,属性!A:D,2,FALSE)</f>
        <v>瑞幸</v>
      </c>
      <c r="C603" t="s">
        <v>677</v>
      </c>
      <c r="D603" s="7">
        <f>VLOOKUP(C603,属性!A:D,3,FALSE)</f>
        <v>46055</v>
      </c>
      <c r="E603" s="7" t="str">
        <f>VLOOKUP(C603,属性!A:D,4,FALSE)</f>
        <v>否</v>
      </c>
      <c r="F603" t="s">
        <v>1187</v>
      </c>
      <c r="G603" t="s">
        <v>1188</v>
      </c>
      <c r="H603" s="7">
        <v>46055</v>
      </c>
      <c r="I603" t="s">
        <v>38</v>
      </c>
      <c r="J603" t="s">
        <v>30</v>
      </c>
      <c r="K603" s="7">
        <v>46082</v>
      </c>
    </row>
    <row r="604" hidden="1" spans="1:11">
      <c r="A604">
        <v>603</v>
      </c>
      <c r="B604" t="str">
        <f>VLOOKUP(C604,属性!A:D,2,FALSE)</f>
        <v>瑞幸</v>
      </c>
      <c r="C604" t="s">
        <v>677</v>
      </c>
      <c r="D604" s="7">
        <f>VLOOKUP(C604,属性!A:D,3,FALSE)</f>
        <v>46055</v>
      </c>
      <c r="E604" s="7" t="str">
        <f>VLOOKUP(C604,属性!A:D,4,FALSE)</f>
        <v>否</v>
      </c>
      <c r="F604" t="s">
        <v>1189</v>
      </c>
      <c r="G604" t="s">
        <v>1190</v>
      </c>
      <c r="H604" s="7">
        <v>46056</v>
      </c>
      <c r="I604" t="s">
        <v>254</v>
      </c>
      <c r="J604" t="s">
        <v>15</v>
      </c>
      <c r="K604" s="7">
        <v>46082</v>
      </c>
    </row>
    <row r="605" hidden="1" spans="1:11">
      <c r="A605">
        <v>604</v>
      </c>
      <c r="B605" t="str">
        <f>VLOOKUP(C605,属性!A:D,2,FALSE)</f>
        <v>瑞幸</v>
      </c>
      <c r="C605" t="s">
        <v>677</v>
      </c>
      <c r="D605" s="7">
        <f>VLOOKUP(C605,属性!A:D,3,FALSE)</f>
        <v>46055</v>
      </c>
      <c r="E605" s="7" t="str">
        <f>VLOOKUP(C605,属性!A:D,4,FALSE)</f>
        <v>否</v>
      </c>
      <c r="F605" t="s">
        <v>1191</v>
      </c>
      <c r="G605" t="s">
        <v>1192</v>
      </c>
      <c r="H605" s="7">
        <v>46056</v>
      </c>
      <c r="I605" t="s">
        <v>254</v>
      </c>
      <c r="J605" t="s">
        <v>15</v>
      </c>
      <c r="K605" s="7">
        <v>46082</v>
      </c>
    </row>
    <row r="606" spans="1:11">
      <c r="A606">
        <v>605</v>
      </c>
      <c r="B606" t="str">
        <f>VLOOKUP(C606,属性!A:D,2,FALSE)</f>
        <v>瑞幸</v>
      </c>
      <c r="C606" t="s">
        <v>677</v>
      </c>
      <c r="D606" s="7">
        <f>VLOOKUP(C606,属性!A:D,3,FALSE)</f>
        <v>46055</v>
      </c>
      <c r="E606" s="7" t="str">
        <f>VLOOKUP(C606,属性!A:D,4,FALSE)</f>
        <v>否</v>
      </c>
      <c r="F606" t="s">
        <v>1193</v>
      </c>
      <c r="G606" t="s">
        <v>1194</v>
      </c>
      <c r="H606" s="7">
        <v>46057</v>
      </c>
      <c r="I606" t="s">
        <v>254</v>
      </c>
      <c r="J606" t="s">
        <v>30</v>
      </c>
      <c r="K606" s="7">
        <v>46082</v>
      </c>
    </row>
    <row r="607" hidden="1" spans="1:11">
      <c r="A607">
        <v>606</v>
      </c>
      <c r="B607" t="str">
        <f>VLOOKUP(C607,属性!A:D,2,FALSE)</f>
        <v>瑞幸</v>
      </c>
      <c r="C607" t="s">
        <v>677</v>
      </c>
      <c r="D607" s="7">
        <f>VLOOKUP(C607,属性!A:D,3,FALSE)</f>
        <v>46055</v>
      </c>
      <c r="E607" s="7" t="str">
        <f>VLOOKUP(C607,属性!A:D,4,FALSE)</f>
        <v>否</v>
      </c>
      <c r="F607" t="s">
        <v>1195</v>
      </c>
      <c r="G607" t="s">
        <v>1196</v>
      </c>
      <c r="H607" s="7">
        <v>46057</v>
      </c>
      <c r="I607" t="s">
        <v>14</v>
      </c>
      <c r="J607" t="s">
        <v>19</v>
      </c>
      <c r="K607" s="7">
        <v>46082</v>
      </c>
    </row>
    <row r="608" hidden="1" spans="1:11">
      <c r="A608">
        <v>607</v>
      </c>
      <c r="B608" t="str">
        <f>VLOOKUP(C608,属性!A:D,2,FALSE)</f>
        <v>瑞幸</v>
      </c>
      <c r="C608" t="s">
        <v>677</v>
      </c>
      <c r="D608" s="7">
        <f>VLOOKUP(C608,属性!A:D,3,FALSE)</f>
        <v>46055</v>
      </c>
      <c r="E608" s="7" t="str">
        <f>VLOOKUP(C608,属性!A:D,4,FALSE)</f>
        <v>否</v>
      </c>
      <c r="F608" t="s">
        <v>1197</v>
      </c>
      <c r="G608" t="s">
        <v>1198</v>
      </c>
      <c r="H608" s="7">
        <v>46055</v>
      </c>
      <c r="I608" t="s">
        <v>38</v>
      </c>
      <c r="J608" t="s">
        <v>15</v>
      </c>
      <c r="K608" s="7">
        <v>46082</v>
      </c>
    </row>
    <row r="609" hidden="1" spans="1:11">
      <c r="A609">
        <v>608</v>
      </c>
      <c r="B609" t="str">
        <f>VLOOKUP(C609,属性!A:D,2,FALSE)</f>
        <v>瑞幸</v>
      </c>
      <c r="C609" t="s">
        <v>677</v>
      </c>
      <c r="D609" s="7">
        <f>VLOOKUP(C609,属性!A:D,3,FALSE)</f>
        <v>46055</v>
      </c>
      <c r="E609" s="7" t="str">
        <f>VLOOKUP(C609,属性!A:D,4,FALSE)</f>
        <v>否</v>
      </c>
      <c r="F609" t="s">
        <v>1199</v>
      </c>
      <c r="G609" t="s">
        <v>1200</v>
      </c>
      <c r="H609" s="7">
        <v>46056</v>
      </c>
      <c r="I609" t="s">
        <v>254</v>
      </c>
      <c r="J609" t="s">
        <v>15</v>
      </c>
      <c r="K609" s="7">
        <v>46082</v>
      </c>
    </row>
    <row r="610" hidden="1" spans="1:11">
      <c r="A610">
        <v>609</v>
      </c>
      <c r="B610" t="str">
        <f>VLOOKUP(C610,属性!A:D,2,FALSE)</f>
        <v>瑞幸</v>
      </c>
      <c r="C610" t="s">
        <v>677</v>
      </c>
      <c r="D610" s="7">
        <f>VLOOKUP(C610,属性!A:D,3,FALSE)</f>
        <v>46055</v>
      </c>
      <c r="E610" s="7" t="str">
        <f>VLOOKUP(C610,属性!A:D,4,FALSE)</f>
        <v>否</v>
      </c>
      <c r="F610" t="s">
        <v>1201</v>
      </c>
      <c r="G610" t="s">
        <v>1202</v>
      </c>
      <c r="H610" s="7">
        <v>46056</v>
      </c>
      <c r="I610" t="s">
        <v>254</v>
      </c>
      <c r="J610" t="s">
        <v>15</v>
      </c>
      <c r="K610" s="7">
        <v>46082</v>
      </c>
    </row>
    <row r="611" hidden="1" spans="1:11">
      <c r="A611">
        <v>610</v>
      </c>
      <c r="B611" t="str">
        <f>VLOOKUP(C611,属性!A:D,2,FALSE)</f>
        <v>瑞幸</v>
      </c>
      <c r="C611" t="s">
        <v>677</v>
      </c>
      <c r="D611" s="7">
        <f>VLOOKUP(C611,属性!A:D,3,FALSE)</f>
        <v>46055</v>
      </c>
      <c r="E611" s="7" t="str">
        <f>VLOOKUP(C611,属性!A:D,4,FALSE)</f>
        <v>否</v>
      </c>
      <c r="F611" t="s">
        <v>1203</v>
      </c>
      <c r="G611" t="s">
        <v>1204</v>
      </c>
      <c r="H611" s="7">
        <v>46056</v>
      </c>
      <c r="I611" t="s">
        <v>257</v>
      </c>
      <c r="J611" t="s">
        <v>15</v>
      </c>
      <c r="K611" s="7">
        <v>46082</v>
      </c>
    </row>
    <row r="612" hidden="1" spans="1:11">
      <c r="A612">
        <v>611</v>
      </c>
      <c r="B612" t="str">
        <f>VLOOKUP(C612,属性!A:D,2,FALSE)</f>
        <v>瑞幸</v>
      </c>
      <c r="C612" t="s">
        <v>677</v>
      </c>
      <c r="D612" s="7">
        <f>VLOOKUP(C612,属性!A:D,3,FALSE)</f>
        <v>46055</v>
      </c>
      <c r="E612" s="7" t="str">
        <f>VLOOKUP(C612,属性!A:D,4,FALSE)</f>
        <v>否</v>
      </c>
      <c r="F612" t="s">
        <v>1205</v>
      </c>
      <c r="G612" t="s">
        <v>1206</v>
      </c>
      <c r="H612" s="7">
        <v>46074</v>
      </c>
      <c r="I612" t="s">
        <v>14</v>
      </c>
      <c r="J612" t="s">
        <v>15</v>
      </c>
      <c r="K612" s="7">
        <v>46082</v>
      </c>
    </row>
    <row r="613" spans="1:11">
      <c r="A613">
        <v>612</v>
      </c>
      <c r="B613" t="str">
        <f>VLOOKUP(C613,属性!A:D,2,FALSE)</f>
        <v>瑞幸</v>
      </c>
      <c r="C613" t="s">
        <v>677</v>
      </c>
      <c r="D613" s="7">
        <f>VLOOKUP(C613,属性!A:D,3,FALSE)</f>
        <v>46055</v>
      </c>
      <c r="E613" s="7" t="str">
        <f>VLOOKUP(C613,属性!A:D,4,FALSE)</f>
        <v>否</v>
      </c>
      <c r="F613" t="s">
        <v>1207</v>
      </c>
      <c r="G613" t="s">
        <v>1208</v>
      </c>
      <c r="H613" s="7">
        <v>46060</v>
      </c>
      <c r="I613" t="s">
        <v>14</v>
      </c>
      <c r="J613" t="s">
        <v>30</v>
      </c>
      <c r="K613" s="7">
        <v>46082</v>
      </c>
    </row>
    <row r="614" spans="1:11">
      <c r="A614">
        <v>613</v>
      </c>
      <c r="B614" t="str">
        <f>VLOOKUP(C614,属性!A:D,2,FALSE)</f>
        <v>瑞幸</v>
      </c>
      <c r="C614" t="s">
        <v>677</v>
      </c>
      <c r="D614" s="7">
        <f>VLOOKUP(C614,属性!A:D,3,FALSE)</f>
        <v>46055</v>
      </c>
      <c r="E614" s="7" t="str">
        <f>VLOOKUP(C614,属性!A:D,4,FALSE)</f>
        <v>否</v>
      </c>
      <c r="F614" t="s">
        <v>1209</v>
      </c>
      <c r="G614" t="s">
        <v>1210</v>
      </c>
      <c r="H614" s="7">
        <v>46059</v>
      </c>
      <c r="I614" t="s">
        <v>14</v>
      </c>
      <c r="J614" t="s">
        <v>30</v>
      </c>
      <c r="K614" s="7">
        <v>46082</v>
      </c>
    </row>
    <row r="615" hidden="1" spans="1:11">
      <c r="A615">
        <v>614</v>
      </c>
      <c r="B615" t="str">
        <f>VLOOKUP(C615,属性!A:D,2,FALSE)</f>
        <v>瑞幸</v>
      </c>
      <c r="C615" t="s">
        <v>677</v>
      </c>
      <c r="D615" s="7">
        <f>VLOOKUP(C615,属性!A:D,3,FALSE)</f>
        <v>46055</v>
      </c>
      <c r="E615" s="7" t="str">
        <f>VLOOKUP(C615,属性!A:D,4,FALSE)</f>
        <v>否</v>
      </c>
      <c r="F615" t="s">
        <v>1211</v>
      </c>
      <c r="G615" t="s">
        <v>1212</v>
      </c>
      <c r="H615" s="7">
        <v>46059</v>
      </c>
      <c r="I615" t="s">
        <v>217</v>
      </c>
      <c r="J615" t="s">
        <v>19</v>
      </c>
      <c r="K615" s="7">
        <v>46082</v>
      </c>
    </row>
    <row r="616" spans="1:11">
      <c r="A616">
        <v>615</v>
      </c>
      <c r="B616" t="str">
        <f>VLOOKUP(C616,属性!A:D,2,FALSE)</f>
        <v>瑞幸</v>
      </c>
      <c r="C616" t="s">
        <v>677</v>
      </c>
      <c r="D616" s="7">
        <f>VLOOKUP(C616,属性!A:D,3,FALSE)</f>
        <v>46055</v>
      </c>
      <c r="E616" s="7" t="str">
        <f>VLOOKUP(C616,属性!A:D,4,FALSE)</f>
        <v>否</v>
      </c>
      <c r="F616" t="s">
        <v>1213</v>
      </c>
      <c r="G616" t="s">
        <v>1214</v>
      </c>
      <c r="H616" s="7">
        <v>46059</v>
      </c>
      <c r="I616" t="s">
        <v>14</v>
      </c>
      <c r="J616" t="s">
        <v>30</v>
      </c>
      <c r="K616" s="7">
        <v>46082</v>
      </c>
    </row>
    <row r="617" spans="1:11">
      <c r="A617">
        <v>616</v>
      </c>
      <c r="B617" t="str">
        <f>VLOOKUP(C617,属性!A:D,2,FALSE)</f>
        <v>瑞幸</v>
      </c>
      <c r="C617" t="s">
        <v>677</v>
      </c>
      <c r="D617" s="7">
        <f>VLOOKUP(C617,属性!A:D,3,FALSE)</f>
        <v>46055</v>
      </c>
      <c r="E617" s="7" t="str">
        <f>VLOOKUP(C617,属性!A:D,4,FALSE)</f>
        <v>否</v>
      </c>
      <c r="F617" t="s">
        <v>1215</v>
      </c>
      <c r="G617" t="s">
        <v>1216</v>
      </c>
      <c r="H617" s="7">
        <v>46058</v>
      </c>
      <c r="I617" t="s">
        <v>18</v>
      </c>
      <c r="J617" t="s">
        <v>30</v>
      </c>
      <c r="K617" s="7">
        <v>46082</v>
      </c>
    </row>
    <row r="618" spans="1:11">
      <c r="A618">
        <v>617</v>
      </c>
      <c r="B618" t="str">
        <f>VLOOKUP(C618,属性!A:D,2,FALSE)</f>
        <v>瑞幸</v>
      </c>
      <c r="C618" t="s">
        <v>677</v>
      </c>
      <c r="D618" s="7">
        <f>VLOOKUP(C618,属性!A:D,3,FALSE)</f>
        <v>46055</v>
      </c>
      <c r="E618" s="7" t="str">
        <f>VLOOKUP(C618,属性!A:D,4,FALSE)</f>
        <v>否</v>
      </c>
      <c r="F618" t="s">
        <v>1217</v>
      </c>
      <c r="G618" t="s">
        <v>1218</v>
      </c>
      <c r="H618" s="7">
        <v>46058</v>
      </c>
      <c r="I618" t="s">
        <v>14</v>
      </c>
      <c r="J618" t="s">
        <v>30</v>
      </c>
      <c r="K618" s="7">
        <v>46082</v>
      </c>
    </row>
    <row r="619" spans="1:11">
      <c r="A619">
        <v>618</v>
      </c>
      <c r="B619" t="str">
        <f>VLOOKUP(C619,属性!A:D,2,FALSE)</f>
        <v>瑞幸</v>
      </c>
      <c r="C619" t="s">
        <v>677</v>
      </c>
      <c r="D619" s="7">
        <f>VLOOKUP(C619,属性!A:D,3,FALSE)</f>
        <v>46055</v>
      </c>
      <c r="E619" s="7" t="str">
        <f>VLOOKUP(C619,属性!A:D,4,FALSE)</f>
        <v>否</v>
      </c>
      <c r="F619" t="s">
        <v>1219</v>
      </c>
      <c r="G619" t="s">
        <v>1220</v>
      </c>
      <c r="H619" s="7">
        <v>46058</v>
      </c>
      <c r="I619" t="s">
        <v>18</v>
      </c>
      <c r="J619" t="s">
        <v>30</v>
      </c>
      <c r="K619" s="7">
        <v>46082</v>
      </c>
    </row>
    <row r="620" spans="1:11">
      <c r="A620">
        <v>619</v>
      </c>
      <c r="B620" t="str">
        <f>VLOOKUP(C620,属性!A:D,2,FALSE)</f>
        <v>瑞幸</v>
      </c>
      <c r="C620" t="s">
        <v>677</v>
      </c>
      <c r="D620" s="7">
        <f>VLOOKUP(C620,属性!A:D,3,FALSE)</f>
        <v>46055</v>
      </c>
      <c r="E620" s="7" t="str">
        <f>VLOOKUP(C620,属性!A:D,4,FALSE)</f>
        <v>否</v>
      </c>
      <c r="F620" t="s">
        <v>1221</v>
      </c>
      <c r="G620" t="s">
        <v>1222</v>
      </c>
      <c r="H620" s="7">
        <v>46058</v>
      </c>
      <c r="I620" t="s">
        <v>22</v>
      </c>
      <c r="J620" t="s">
        <v>30</v>
      </c>
      <c r="K620" s="7">
        <v>46082</v>
      </c>
    </row>
    <row r="621" hidden="1" spans="1:11">
      <c r="A621">
        <v>620</v>
      </c>
      <c r="B621" t="str">
        <f>VLOOKUP(C621,属性!A:D,2,FALSE)</f>
        <v>瑞幸</v>
      </c>
      <c r="C621" t="s">
        <v>677</v>
      </c>
      <c r="D621" s="7">
        <f>VLOOKUP(C621,属性!A:D,3,FALSE)</f>
        <v>46055</v>
      </c>
      <c r="E621" s="7" t="str">
        <f>VLOOKUP(C621,属性!A:D,4,FALSE)</f>
        <v>否</v>
      </c>
      <c r="F621" t="s">
        <v>1223</v>
      </c>
      <c r="G621" t="s">
        <v>1224</v>
      </c>
      <c r="H621" s="7">
        <v>46058</v>
      </c>
      <c r="I621" t="s">
        <v>14</v>
      </c>
      <c r="J621" t="s">
        <v>19</v>
      </c>
      <c r="K621" s="7">
        <v>46082</v>
      </c>
    </row>
    <row r="622" spans="1:11">
      <c r="A622">
        <v>621</v>
      </c>
      <c r="B622" t="str">
        <f>VLOOKUP(C622,属性!A:D,2,FALSE)</f>
        <v>瑞幸</v>
      </c>
      <c r="C622" t="s">
        <v>677</v>
      </c>
      <c r="D622" s="7">
        <f>VLOOKUP(C622,属性!A:D,3,FALSE)</f>
        <v>46055</v>
      </c>
      <c r="E622" s="7" t="str">
        <f>VLOOKUP(C622,属性!A:D,4,FALSE)</f>
        <v>否</v>
      </c>
      <c r="F622" t="s">
        <v>1225</v>
      </c>
      <c r="G622" t="s">
        <v>1226</v>
      </c>
      <c r="H622" s="7">
        <v>46058</v>
      </c>
      <c r="I622" t="s">
        <v>217</v>
      </c>
      <c r="J622" t="s">
        <v>30</v>
      </c>
      <c r="K622" s="7">
        <v>46082</v>
      </c>
    </row>
    <row r="623" spans="1:11">
      <c r="A623">
        <v>622</v>
      </c>
      <c r="B623" t="str">
        <f>VLOOKUP(C623,属性!A:D,2,FALSE)</f>
        <v>瑞幸</v>
      </c>
      <c r="C623" t="s">
        <v>677</v>
      </c>
      <c r="D623" s="7">
        <f>VLOOKUP(C623,属性!A:D,3,FALSE)</f>
        <v>46055</v>
      </c>
      <c r="E623" s="7" t="str">
        <f>VLOOKUP(C623,属性!A:D,4,FALSE)</f>
        <v>否</v>
      </c>
      <c r="F623" t="s">
        <v>1227</v>
      </c>
      <c r="G623" t="s">
        <v>1228</v>
      </c>
      <c r="H623" s="7">
        <v>46058</v>
      </c>
      <c r="I623" t="s">
        <v>217</v>
      </c>
      <c r="J623" t="s">
        <v>30</v>
      </c>
      <c r="K623" s="7">
        <v>46082</v>
      </c>
    </row>
    <row r="624" spans="1:11">
      <c r="A624">
        <v>623</v>
      </c>
      <c r="B624" t="str">
        <f>VLOOKUP(C624,属性!A:D,2,FALSE)</f>
        <v>瑞幸</v>
      </c>
      <c r="C624" t="s">
        <v>677</v>
      </c>
      <c r="D624" s="7">
        <f>VLOOKUP(C624,属性!A:D,3,FALSE)</f>
        <v>46055</v>
      </c>
      <c r="E624" s="7" t="str">
        <f>VLOOKUP(C624,属性!A:D,4,FALSE)</f>
        <v>否</v>
      </c>
      <c r="F624" t="s">
        <v>1229</v>
      </c>
      <c r="G624" t="s">
        <v>1230</v>
      </c>
      <c r="H624" s="7">
        <v>46058</v>
      </c>
      <c r="I624" t="s">
        <v>14</v>
      </c>
      <c r="J624" t="s">
        <v>30</v>
      </c>
      <c r="K624" s="7">
        <v>46082</v>
      </c>
    </row>
    <row r="625" spans="1:11">
      <c r="A625">
        <v>624</v>
      </c>
      <c r="B625" t="str">
        <f>VLOOKUP(C625,属性!A:D,2,FALSE)</f>
        <v>瑞幸</v>
      </c>
      <c r="C625" t="s">
        <v>677</v>
      </c>
      <c r="D625" s="7">
        <f>VLOOKUP(C625,属性!A:D,3,FALSE)</f>
        <v>46055</v>
      </c>
      <c r="E625" s="7" t="str">
        <f>VLOOKUP(C625,属性!A:D,4,FALSE)</f>
        <v>否</v>
      </c>
      <c r="F625" t="s">
        <v>1231</v>
      </c>
      <c r="G625" t="s">
        <v>1232</v>
      </c>
      <c r="H625" s="7">
        <v>46058</v>
      </c>
      <c r="I625" t="s">
        <v>217</v>
      </c>
      <c r="J625" t="s">
        <v>30</v>
      </c>
      <c r="K625" s="7">
        <v>46082</v>
      </c>
    </row>
    <row r="626" spans="1:11">
      <c r="A626">
        <v>625</v>
      </c>
      <c r="B626" t="str">
        <f>VLOOKUP(C626,属性!A:D,2,FALSE)</f>
        <v>瑞幸</v>
      </c>
      <c r="C626" t="s">
        <v>677</v>
      </c>
      <c r="D626" s="7">
        <f>VLOOKUP(C626,属性!A:D,3,FALSE)</f>
        <v>46055</v>
      </c>
      <c r="E626" s="7" t="str">
        <f>VLOOKUP(C626,属性!A:D,4,FALSE)</f>
        <v>否</v>
      </c>
      <c r="F626" t="s">
        <v>171</v>
      </c>
      <c r="G626" t="s">
        <v>1233</v>
      </c>
      <c r="H626" s="7">
        <v>46058</v>
      </c>
      <c r="I626" t="s">
        <v>122</v>
      </c>
      <c r="J626" t="s">
        <v>30</v>
      </c>
      <c r="K626" s="7">
        <v>46082</v>
      </c>
    </row>
    <row r="627" spans="1:11">
      <c r="A627">
        <v>626</v>
      </c>
      <c r="B627" t="str">
        <f>VLOOKUP(C627,属性!A:D,2,FALSE)</f>
        <v>瑞幸</v>
      </c>
      <c r="C627" t="s">
        <v>677</v>
      </c>
      <c r="D627" s="7">
        <f>VLOOKUP(C627,属性!A:D,3,FALSE)</f>
        <v>46055</v>
      </c>
      <c r="E627" s="7" t="str">
        <f>VLOOKUP(C627,属性!A:D,4,FALSE)</f>
        <v>否</v>
      </c>
      <c r="F627" t="s">
        <v>1234</v>
      </c>
      <c r="G627" t="s">
        <v>1235</v>
      </c>
      <c r="H627" s="7">
        <v>46058</v>
      </c>
      <c r="I627" t="s">
        <v>179</v>
      </c>
      <c r="J627" t="s">
        <v>30</v>
      </c>
      <c r="K627" s="7">
        <v>46082</v>
      </c>
    </row>
    <row r="628" spans="1:11">
      <c r="A628">
        <v>627</v>
      </c>
      <c r="B628" t="str">
        <f>VLOOKUP(C628,属性!A:D,2,FALSE)</f>
        <v>瑞幸</v>
      </c>
      <c r="C628" t="s">
        <v>677</v>
      </c>
      <c r="D628" s="7">
        <f>VLOOKUP(C628,属性!A:D,3,FALSE)</f>
        <v>46055</v>
      </c>
      <c r="E628" s="7" t="str">
        <f>VLOOKUP(C628,属性!A:D,4,FALSE)</f>
        <v>否</v>
      </c>
      <c r="F628" t="s">
        <v>1236</v>
      </c>
      <c r="G628" t="s">
        <v>1237</v>
      </c>
      <c r="H628" s="7">
        <v>46058</v>
      </c>
      <c r="I628" t="s">
        <v>14</v>
      </c>
      <c r="J628" t="s">
        <v>30</v>
      </c>
      <c r="K628" s="7">
        <v>46082</v>
      </c>
    </row>
    <row r="629" spans="1:11">
      <c r="A629">
        <v>628</v>
      </c>
      <c r="B629" t="str">
        <f>VLOOKUP(C629,属性!A:D,2,FALSE)</f>
        <v>瑞幸</v>
      </c>
      <c r="C629" t="s">
        <v>677</v>
      </c>
      <c r="D629" s="7">
        <f>VLOOKUP(C629,属性!A:D,3,FALSE)</f>
        <v>46055</v>
      </c>
      <c r="E629" s="7" t="str">
        <f>VLOOKUP(C629,属性!A:D,4,FALSE)</f>
        <v>否</v>
      </c>
      <c r="F629" t="s">
        <v>1238</v>
      </c>
      <c r="G629" t="s">
        <v>1239</v>
      </c>
      <c r="H629" s="7">
        <v>46058</v>
      </c>
      <c r="I629" t="s">
        <v>14</v>
      </c>
      <c r="J629" t="s">
        <v>30</v>
      </c>
      <c r="K629" s="7">
        <v>46082</v>
      </c>
    </row>
    <row r="630" spans="1:11">
      <c r="A630">
        <v>629</v>
      </c>
      <c r="B630" t="str">
        <f>VLOOKUP(C630,属性!A:D,2,FALSE)</f>
        <v>瑞幸</v>
      </c>
      <c r="C630" t="s">
        <v>677</v>
      </c>
      <c r="D630" s="7">
        <f>VLOOKUP(C630,属性!A:D,3,FALSE)</f>
        <v>46055</v>
      </c>
      <c r="E630" s="7" t="str">
        <f>VLOOKUP(C630,属性!A:D,4,FALSE)</f>
        <v>否</v>
      </c>
      <c r="F630" t="s">
        <v>1240</v>
      </c>
      <c r="G630" t="s">
        <v>1241</v>
      </c>
      <c r="H630" s="7">
        <v>46058</v>
      </c>
      <c r="I630" t="s">
        <v>38</v>
      </c>
      <c r="J630" t="s">
        <v>30</v>
      </c>
      <c r="K630" s="7">
        <v>46082</v>
      </c>
    </row>
    <row r="631" spans="1:11">
      <c r="A631">
        <v>630</v>
      </c>
      <c r="B631" t="str">
        <f>VLOOKUP(C631,属性!A:D,2,FALSE)</f>
        <v>瑞幸</v>
      </c>
      <c r="C631" t="s">
        <v>677</v>
      </c>
      <c r="D631" s="7">
        <f>VLOOKUP(C631,属性!A:D,3,FALSE)</f>
        <v>46055</v>
      </c>
      <c r="E631" s="7" t="str">
        <f>VLOOKUP(C631,属性!A:D,4,FALSE)</f>
        <v>否</v>
      </c>
      <c r="F631" t="s">
        <v>1242</v>
      </c>
      <c r="G631" t="s">
        <v>1243</v>
      </c>
      <c r="H631" s="7">
        <v>46058</v>
      </c>
      <c r="I631" t="s">
        <v>217</v>
      </c>
      <c r="J631" t="s">
        <v>30</v>
      </c>
      <c r="K631" s="7">
        <v>46082</v>
      </c>
    </row>
    <row r="632" spans="1:11">
      <c r="A632">
        <v>631</v>
      </c>
      <c r="B632" t="str">
        <f>VLOOKUP(C632,属性!A:D,2,FALSE)</f>
        <v>瑞幸</v>
      </c>
      <c r="C632" t="s">
        <v>677</v>
      </c>
      <c r="D632" s="7">
        <f>VLOOKUP(C632,属性!A:D,3,FALSE)</f>
        <v>46055</v>
      </c>
      <c r="E632" s="7" t="str">
        <f>VLOOKUP(C632,属性!A:D,4,FALSE)</f>
        <v>否</v>
      </c>
      <c r="F632" t="s">
        <v>1244</v>
      </c>
      <c r="G632" t="s">
        <v>1245</v>
      </c>
      <c r="H632" s="7">
        <v>46058</v>
      </c>
      <c r="I632" t="s">
        <v>38</v>
      </c>
      <c r="J632" t="s">
        <v>30</v>
      </c>
      <c r="K632" s="7">
        <v>46082</v>
      </c>
    </row>
    <row r="633" spans="1:11">
      <c r="A633">
        <v>632</v>
      </c>
      <c r="B633" t="str">
        <f>VLOOKUP(C633,属性!A:D,2,FALSE)</f>
        <v>瑞幸</v>
      </c>
      <c r="C633" t="s">
        <v>677</v>
      </c>
      <c r="D633" s="7">
        <f>VLOOKUP(C633,属性!A:D,3,FALSE)</f>
        <v>46055</v>
      </c>
      <c r="E633" s="7" t="str">
        <f>VLOOKUP(C633,属性!A:D,4,FALSE)</f>
        <v>否</v>
      </c>
      <c r="F633" t="s">
        <v>712</v>
      </c>
      <c r="G633" t="s">
        <v>1246</v>
      </c>
      <c r="H633" s="7">
        <v>46058</v>
      </c>
      <c r="I633" t="s">
        <v>14</v>
      </c>
      <c r="J633" t="s">
        <v>30</v>
      </c>
      <c r="K633" s="7">
        <v>46082</v>
      </c>
    </row>
    <row r="634" spans="1:11">
      <c r="A634">
        <v>633</v>
      </c>
      <c r="B634" t="str">
        <f>VLOOKUP(C634,属性!A:D,2,FALSE)</f>
        <v>瑞幸</v>
      </c>
      <c r="C634" t="s">
        <v>677</v>
      </c>
      <c r="D634" s="7">
        <f>VLOOKUP(C634,属性!A:D,3,FALSE)</f>
        <v>46055</v>
      </c>
      <c r="E634" s="7" t="str">
        <f>VLOOKUP(C634,属性!A:D,4,FALSE)</f>
        <v>否</v>
      </c>
      <c r="F634" t="s">
        <v>1247</v>
      </c>
      <c r="G634" t="s">
        <v>1248</v>
      </c>
      <c r="H634" s="7">
        <v>46057</v>
      </c>
      <c r="I634" t="s">
        <v>14</v>
      </c>
      <c r="J634" t="s">
        <v>30</v>
      </c>
      <c r="K634" s="7">
        <v>46082</v>
      </c>
    </row>
    <row r="635" spans="1:11">
      <c r="A635">
        <v>634</v>
      </c>
      <c r="B635" t="str">
        <f>VLOOKUP(C635,属性!A:D,2,FALSE)</f>
        <v>瑞幸</v>
      </c>
      <c r="C635" t="s">
        <v>677</v>
      </c>
      <c r="D635" s="7">
        <f>VLOOKUP(C635,属性!A:D,3,FALSE)</f>
        <v>46055</v>
      </c>
      <c r="E635" s="7" t="str">
        <f>VLOOKUP(C635,属性!A:D,4,FALSE)</f>
        <v>否</v>
      </c>
      <c r="F635" t="s">
        <v>1249</v>
      </c>
      <c r="G635" t="s">
        <v>1250</v>
      </c>
      <c r="H635" s="7">
        <v>46057</v>
      </c>
      <c r="I635" t="s">
        <v>77</v>
      </c>
      <c r="J635" t="s">
        <v>30</v>
      </c>
      <c r="K635" s="7">
        <v>46082</v>
      </c>
    </row>
    <row r="636" spans="1:11">
      <c r="A636">
        <v>635</v>
      </c>
      <c r="B636" t="str">
        <f>VLOOKUP(C636,属性!A:D,2,FALSE)</f>
        <v>瑞幸</v>
      </c>
      <c r="C636" t="s">
        <v>677</v>
      </c>
      <c r="D636" s="7">
        <f>VLOOKUP(C636,属性!A:D,3,FALSE)</f>
        <v>46055</v>
      </c>
      <c r="E636" s="7" t="str">
        <f>VLOOKUP(C636,属性!A:D,4,FALSE)</f>
        <v>否</v>
      </c>
      <c r="F636" t="s">
        <v>1251</v>
      </c>
      <c r="G636" t="s">
        <v>1252</v>
      </c>
      <c r="H636" s="7">
        <v>46057</v>
      </c>
      <c r="I636" t="s">
        <v>38</v>
      </c>
      <c r="J636" t="s">
        <v>30</v>
      </c>
      <c r="K636" s="7">
        <v>46082</v>
      </c>
    </row>
    <row r="637" spans="1:11">
      <c r="A637">
        <v>636</v>
      </c>
      <c r="B637" t="str">
        <f>VLOOKUP(C637,属性!A:D,2,FALSE)</f>
        <v>瑞幸</v>
      </c>
      <c r="C637" t="s">
        <v>677</v>
      </c>
      <c r="D637" s="7">
        <f>VLOOKUP(C637,属性!A:D,3,FALSE)</f>
        <v>46055</v>
      </c>
      <c r="E637" s="7" t="str">
        <f>VLOOKUP(C637,属性!A:D,4,FALSE)</f>
        <v>否</v>
      </c>
      <c r="F637" t="s">
        <v>1253</v>
      </c>
      <c r="G637" t="s">
        <v>1254</v>
      </c>
      <c r="H637" s="7">
        <v>46057</v>
      </c>
      <c r="I637" t="s">
        <v>77</v>
      </c>
      <c r="J637" t="s">
        <v>30</v>
      </c>
      <c r="K637" s="7">
        <v>46082</v>
      </c>
    </row>
    <row r="638" hidden="1" spans="1:11">
      <c r="A638">
        <v>637</v>
      </c>
      <c r="B638" t="str">
        <f>VLOOKUP(C638,属性!A:D,2,FALSE)</f>
        <v>瑞幸</v>
      </c>
      <c r="C638" t="s">
        <v>677</v>
      </c>
      <c r="D638" s="7">
        <f>VLOOKUP(C638,属性!A:D,3,FALSE)</f>
        <v>46055</v>
      </c>
      <c r="E638" s="7" t="str">
        <f>VLOOKUP(C638,属性!A:D,4,FALSE)</f>
        <v>否</v>
      </c>
      <c r="F638" t="s">
        <v>1255</v>
      </c>
      <c r="G638" t="s">
        <v>1256</v>
      </c>
      <c r="H638" s="7">
        <v>46057</v>
      </c>
      <c r="I638" t="s">
        <v>254</v>
      </c>
      <c r="J638" t="s">
        <v>15</v>
      </c>
      <c r="K638" s="7">
        <v>46082</v>
      </c>
    </row>
    <row r="639" spans="1:11">
      <c r="A639">
        <v>638</v>
      </c>
      <c r="B639" t="str">
        <f>VLOOKUP(C639,属性!A:D,2,FALSE)</f>
        <v>瑞幸</v>
      </c>
      <c r="C639" t="s">
        <v>677</v>
      </c>
      <c r="D639" s="7">
        <f>VLOOKUP(C639,属性!A:D,3,FALSE)</f>
        <v>46055</v>
      </c>
      <c r="E639" s="7" t="str">
        <f>VLOOKUP(C639,属性!A:D,4,FALSE)</f>
        <v>否</v>
      </c>
      <c r="F639" t="s">
        <v>825</v>
      </c>
      <c r="G639" t="s">
        <v>1257</v>
      </c>
      <c r="H639" s="7">
        <v>46057</v>
      </c>
      <c r="I639" t="s">
        <v>18</v>
      </c>
      <c r="J639" t="s">
        <v>30</v>
      </c>
      <c r="K639" s="7">
        <v>46082</v>
      </c>
    </row>
    <row r="640" spans="1:11">
      <c r="A640">
        <v>639</v>
      </c>
      <c r="B640" t="str">
        <f>VLOOKUP(C640,属性!A:D,2,FALSE)</f>
        <v>瑞幸</v>
      </c>
      <c r="C640" t="s">
        <v>677</v>
      </c>
      <c r="D640" s="7">
        <f>VLOOKUP(C640,属性!A:D,3,FALSE)</f>
        <v>46055</v>
      </c>
      <c r="E640" s="7" t="str">
        <f>VLOOKUP(C640,属性!A:D,4,FALSE)</f>
        <v>否</v>
      </c>
      <c r="F640" t="s">
        <v>1258</v>
      </c>
      <c r="G640" t="s">
        <v>1259</v>
      </c>
      <c r="H640" s="7">
        <v>46057</v>
      </c>
      <c r="I640" t="s">
        <v>68</v>
      </c>
      <c r="J640" t="s">
        <v>30</v>
      </c>
      <c r="K640" s="7">
        <v>46082</v>
      </c>
    </row>
    <row r="641" spans="1:11">
      <c r="A641">
        <v>640</v>
      </c>
      <c r="B641" t="str">
        <f>VLOOKUP(C641,属性!A:D,2,FALSE)</f>
        <v>瑞幸</v>
      </c>
      <c r="C641" t="s">
        <v>677</v>
      </c>
      <c r="D641" s="7">
        <f>VLOOKUP(C641,属性!A:D,3,FALSE)</f>
        <v>46055</v>
      </c>
      <c r="E641" s="7" t="str">
        <f>VLOOKUP(C641,属性!A:D,4,FALSE)</f>
        <v>否</v>
      </c>
      <c r="F641" t="s">
        <v>1260</v>
      </c>
      <c r="G641" t="s">
        <v>1261</v>
      </c>
      <c r="H641" s="7">
        <v>46057</v>
      </c>
      <c r="I641" t="s">
        <v>14</v>
      </c>
      <c r="J641" t="s">
        <v>30</v>
      </c>
      <c r="K641" s="7">
        <v>46082</v>
      </c>
    </row>
    <row r="642" spans="1:11">
      <c r="A642">
        <v>641</v>
      </c>
      <c r="B642" t="str">
        <f>VLOOKUP(C642,属性!A:D,2,FALSE)</f>
        <v>瑞幸</v>
      </c>
      <c r="C642" t="s">
        <v>677</v>
      </c>
      <c r="D642" s="7">
        <f>VLOOKUP(C642,属性!A:D,3,FALSE)</f>
        <v>46055</v>
      </c>
      <c r="E642" s="7" t="str">
        <f>VLOOKUP(C642,属性!A:D,4,FALSE)</f>
        <v>否</v>
      </c>
      <c r="F642" t="s">
        <v>1262</v>
      </c>
      <c r="G642" t="s">
        <v>1263</v>
      </c>
      <c r="H642" s="7">
        <v>46057</v>
      </c>
      <c r="I642" t="s">
        <v>68</v>
      </c>
      <c r="J642" t="s">
        <v>30</v>
      </c>
      <c r="K642" s="7">
        <v>46082</v>
      </c>
    </row>
    <row r="643" spans="1:11">
      <c r="A643">
        <v>642</v>
      </c>
      <c r="B643" t="str">
        <f>VLOOKUP(C643,属性!A:D,2,FALSE)</f>
        <v>瑞幸</v>
      </c>
      <c r="C643" t="s">
        <v>677</v>
      </c>
      <c r="D643" s="7">
        <f>VLOOKUP(C643,属性!A:D,3,FALSE)</f>
        <v>46055</v>
      </c>
      <c r="E643" s="7" t="str">
        <f>VLOOKUP(C643,属性!A:D,4,FALSE)</f>
        <v>否</v>
      </c>
      <c r="F643" t="s">
        <v>1264</v>
      </c>
      <c r="G643" t="s">
        <v>1265</v>
      </c>
      <c r="H643" s="7">
        <v>46057</v>
      </c>
      <c r="I643" t="s">
        <v>38</v>
      </c>
      <c r="J643" t="s">
        <v>30</v>
      </c>
      <c r="K643" s="7">
        <v>46082</v>
      </c>
    </row>
    <row r="644" spans="1:11">
      <c r="A644">
        <v>643</v>
      </c>
      <c r="B644" t="str">
        <f>VLOOKUP(C644,属性!A:D,2,FALSE)</f>
        <v>瑞幸</v>
      </c>
      <c r="C644" t="s">
        <v>677</v>
      </c>
      <c r="D644" s="7">
        <f>VLOOKUP(C644,属性!A:D,3,FALSE)</f>
        <v>46055</v>
      </c>
      <c r="E644" s="7" t="str">
        <f>VLOOKUP(C644,属性!A:D,4,FALSE)</f>
        <v>否</v>
      </c>
      <c r="F644" t="s">
        <v>1266</v>
      </c>
      <c r="G644" t="s">
        <v>1267</v>
      </c>
      <c r="H644" s="7">
        <v>46057</v>
      </c>
      <c r="I644" t="s">
        <v>217</v>
      </c>
      <c r="J644" t="s">
        <v>30</v>
      </c>
      <c r="K644" s="7">
        <v>46082</v>
      </c>
    </row>
    <row r="645" spans="1:11">
      <c r="A645">
        <v>644</v>
      </c>
      <c r="B645" t="str">
        <f>VLOOKUP(C645,属性!A:D,2,FALSE)</f>
        <v>瑞幸</v>
      </c>
      <c r="C645" t="s">
        <v>677</v>
      </c>
      <c r="D645" s="7">
        <f>VLOOKUP(C645,属性!A:D,3,FALSE)</f>
        <v>46055</v>
      </c>
      <c r="E645" s="7" t="str">
        <f>VLOOKUP(C645,属性!A:D,4,FALSE)</f>
        <v>否</v>
      </c>
      <c r="F645" t="s">
        <v>1268</v>
      </c>
      <c r="G645" t="s">
        <v>1269</v>
      </c>
      <c r="H645" s="7">
        <v>46057</v>
      </c>
      <c r="I645" t="s">
        <v>52</v>
      </c>
      <c r="J645" t="s">
        <v>30</v>
      </c>
      <c r="K645" s="7">
        <v>46082</v>
      </c>
    </row>
    <row r="646" spans="1:11">
      <c r="A646">
        <v>645</v>
      </c>
      <c r="B646" t="str">
        <f>VLOOKUP(C646,属性!A:D,2,FALSE)</f>
        <v>瑞幸</v>
      </c>
      <c r="C646" t="s">
        <v>677</v>
      </c>
      <c r="D646" s="7">
        <f>VLOOKUP(C646,属性!A:D,3,FALSE)</f>
        <v>46055</v>
      </c>
      <c r="E646" s="7" t="str">
        <f>VLOOKUP(C646,属性!A:D,4,FALSE)</f>
        <v>否</v>
      </c>
      <c r="F646" t="s">
        <v>1270</v>
      </c>
      <c r="G646" t="s">
        <v>1271</v>
      </c>
      <c r="H646" s="7">
        <v>46057</v>
      </c>
      <c r="I646" t="s">
        <v>14</v>
      </c>
      <c r="J646" t="s">
        <v>30</v>
      </c>
      <c r="K646" s="7">
        <v>46082</v>
      </c>
    </row>
    <row r="647" spans="1:11">
      <c r="A647">
        <v>646</v>
      </c>
      <c r="B647" t="str">
        <f>VLOOKUP(C647,属性!A:D,2,FALSE)</f>
        <v>瑞幸</v>
      </c>
      <c r="C647" t="s">
        <v>677</v>
      </c>
      <c r="D647" s="7">
        <f>VLOOKUP(C647,属性!A:D,3,FALSE)</f>
        <v>46055</v>
      </c>
      <c r="E647" s="7" t="str">
        <f>VLOOKUP(C647,属性!A:D,4,FALSE)</f>
        <v>否</v>
      </c>
      <c r="F647" t="s">
        <v>1272</v>
      </c>
      <c r="G647" t="s">
        <v>1273</v>
      </c>
      <c r="H647" s="7">
        <v>46057</v>
      </c>
      <c r="I647" t="s">
        <v>365</v>
      </c>
      <c r="J647" t="s">
        <v>30</v>
      </c>
      <c r="K647" s="7">
        <v>46082</v>
      </c>
    </row>
    <row r="648" spans="1:11">
      <c r="A648">
        <v>647</v>
      </c>
      <c r="B648" t="str">
        <f>VLOOKUP(C648,属性!A:D,2,FALSE)</f>
        <v>瑞幸</v>
      </c>
      <c r="C648" t="s">
        <v>677</v>
      </c>
      <c r="D648" s="7">
        <f>VLOOKUP(C648,属性!A:D,3,FALSE)</f>
        <v>46055</v>
      </c>
      <c r="E648" s="7" t="str">
        <f>VLOOKUP(C648,属性!A:D,4,FALSE)</f>
        <v>否</v>
      </c>
      <c r="F648" t="s">
        <v>1274</v>
      </c>
      <c r="G648" t="s">
        <v>1275</v>
      </c>
      <c r="H648" s="7">
        <v>46057</v>
      </c>
      <c r="I648" t="s">
        <v>22</v>
      </c>
      <c r="J648" t="s">
        <v>30</v>
      </c>
      <c r="K648" s="7">
        <v>46082</v>
      </c>
    </row>
    <row r="649" spans="1:11">
      <c r="A649">
        <v>648</v>
      </c>
      <c r="B649" t="str">
        <f>VLOOKUP(C649,属性!A:D,2,FALSE)</f>
        <v>瑞幸</v>
      </c>
      <c r="C649" t="s">
        <v>677</v>
      </c>
      <c r="D649" s="7">
        <f>VLOOKUP(C649,属性!A:D,3,FALSE)</f>
        <v>46055</v>
      </c>
      <c r="E649" s="7" t="str">
        <f>VLOOKUP(C649,属性!A:D,4,FALSE)</f>
        <v>否</v>
      </c>
      <c r="F649" t="s">
        <v>1276</v>
      </c>
      <c r="G649" t="s">
        <v>1277</v>
      </c>
      <c r="H649" s="7">
        <v>46057</v>
      </c>
      <c r="I649" t="s">
        <v>14</v>
      </c>
      <c r="J649" t="s">
        <v>30</v>
      </c>
      <c r="K649" s="7">
        <v>46082</v>
      </c>
    </row>
    <row r="650" spans="1:11">
      <c r="A650">
        <v>649</v>
      </c>
      <c r="B650" t="str">
        <f>VLOOKUP(C650,属性!A:D,2,FALSE)</f>
        <v>瑞幸</v>
      </c>
      <c r="C650" t="s">
        <v>677</v>
      </c>
      <c r="D650" s="7">
        <f>VLOOKUP(C650,属性!A:D,3,FALSE)</f>
        <v>46055</v>
      </c>
      <c r="E650" s="7" t="str">
        <f>VLOOKUP(C650,属性!A:D,4,FALSE)</f>
        <v>否</v>
      </c>
      <c r="F650" t="s">
        <v>1278</v>
      </c>
      <c r="G650" t="s">
        <v>1279</v>
      </c>
      <c r="H650" s="7">
        <v>46057</v>
      </c>
      <c r="I650" t="s">
        <v>52</v>
      </c>
      <c r="J650" t="s">
        <v>30</v>
      </c>
      <c r="K650" s="7">
        <v>46082</v>
      </c>
    </row>
    <row r="651" spans="1:11">
      <c r="A651">
        <v>650</v>
      </c>
      <c r="B651" t="str">
        <f>VLOOKUP(C651,属性!A:D,2,FALSE)</f>
        <v>瑞幸</v>
      </c>
      <c r="C651" t="s">
        <v>677</v>
      </c>
      <c r="D651" s="7">
        <f>VLOOKUP(C651,属性!A:D,3,FALSE)</f>
        <v>46055</v>
      </c>
      <c r="E651" s="7" t="str">
        <f>VLOOKUP(C651,属性!A:D,4,FALSE)</f>
        <v>否</v>
      </c>
      <c r="F651" t="s">
        <v>1280</v>
      </c>
      <c r="G651" t="s">
        <v>1281</v>
      </c>
      <c r="H651" s="7">
        <v>46057</v>
      </c>
      <c r="I651" t="s">
        <v>138</v>
      </c>
      <c r="J651" t="s">
        <v>30</v>
      </c>
      <c r="K651" s="7">
        <v>46082</v>
      </c>
    </row>
    <row r="652" spans="1:11">
      <c r="A652">
        <v>651</v>
      </c>
      <c r="B652" t="str">
        <f>VLOOKUP(C652,属性!A:D,2,FALSE)</f>
        <v>瑞幸</v>
      </c>
      <c r="C652" t="s">
        <v>677</v>
      </c>
      <c r="D652" s="7">
        <f>VLOOKUP(C652,属性!A:D,3,FALSE)</f>
        <v>46055</v>
      </c>
      <c r="E652" s="7" t="str">
        <f>VLOOKUP(C652,属性!A:D,4,FALSE)</f>
        <v>否</v>
      </c>
      <c r="F652" t="s">
        <v>1282</v>
      </c>
      <c r="G652" t="s">
        <v>1283</v>
      </c>
      <c r="H652" s="7">
        <v>46057</v>
      </c>
      <c r="I652" t="s">
        <v>22</v>
      </c>
      <c r="J652" t="s">
        <v>30</v>
      </c>
      <c r="K652" s="7">
        <v>46082</v>
      </c>
    </row>
    <row r="653" spans="1:11">
      <c r="A653">
        <v>652</v>
      </c>
      <c r="B653" t="str">
        <f>VLOOKUP(C653,属性!A:D,2,FALSE)</f>
        <v>瑞幸</v>
      </c>
      <c r="C653" t="s">
        <v>677</v>
      </c>
      <c r="D653" s="7">
        <f>VLOOKUP(C653,属性!A:D,3,FALSE)</f>
        <v>46055</v>
      </c>
      <c r="E653" s="7" t="str">
        <f>VLOOKUP(C653,属性!A:D,4,FALSE)</f>
        <v>否</v>
      </c>
      <c r="F653" t="s">
        <v>1284</v>
      </c>
      <c r="G653" t="s">
        <v>1285</v>
      </c>
      <c r="H653" s="7">
        <v>46057</v>
      </c>
      <c r="I653" t="s">
        <v>365</v>
      </c>
      <c r="J653" t="s">
        <v>30</v>
      </c>
      <c r="K653" s="7">
        <v>46082</v>
      </c>
    </row>
    <row r="654" spans="1:11">
      <c r="A654">
        <v>653</v>
      </c>
      <c r="B654" t="str">
        <f>VLOOKUP(C654,属性!A:D,2,FALSE)</f>
        <v>瑞幸</v>
      </c>
      <c r="C654" t="s">
        <v>677</v>
      </c>
      <c r="D654" s="7">
        <f>VLOOKUP(C654,属性!A:D,3,FALSE)</f>
        <v>46055</v>
      </c>
      <c r="E654" s="7" t="str">
        <f>VLOOKUP(C654,属性!A:D,4,FALSE)</f>
        <v>否</v>
      </c>
      <c r="F654" t="s">
        <v>1286</v>
      </c>
      <c r="G654" t="s">
        <v>1287</v>
      </c>
      <c r="H654" s="7">
        <v>46057</v>
      </c>
      <c r="I654" t="s">
        <v>22</v>
      </c>
      <c r="J654" t="s">
        <v>30</v>
      </c>
      <c r="K654" s="7">
        <v>46082</v>
      </c>
    </row>
    <row r="655" spans="1:11">
      <c r="A655">
        <v>654</v>
      </c>
      <c r="B655" t="str">
        <f>VLOOKUP(C655,属性!A:D,2,FALSE)</f>
        <v>瑞幸</v>
      </c>
      <c r="C655" t="s">
        <v>677</v>
      </c>
      <c r="D655" s="7">
        <f>VLOOKUP(C655,属性!A:D,3,FALSE)</f>
        <v>46055</v>
      </c>
      <c r="E655" s="7" t="str">
        <f>VLOOKUP(C655,属性!A:D,4,FALSE)</f>
        <v>否</v>
      </c>
      <c r="F655" t="s">
        <v>1288</v>
      </c>
      <c r="G655" t="s">
        <v>1289</v>
      </c>
      <c r="H655" s="7">
        <v>46057</v>
      </c>
      <c r="I655" t="s">
        <v>22</v>
      </c>
      <c r="J655" t="s">
        <v>30</v>
      </c>
      <c r="K655" s="7">
        <v>46082</v>
      </c>
    </row>
    <row r="656" spans="1:11">
      <c r="A656">
        <v>655</v>
      </c>
      <c r="B656" t="str">
        <f>VLOOKUP(C656,属性!A:D,2,FALSE)</f>
        <v>瑞幸</v>
      </c>
      <c r="C656" t="s">
        <v>677</v>
      </c>
      <c r="D656" s="7">
        <f>VLOOKUP(C656,属性!A:D,3,FALSE)</f>
        <v>46055</v>
      </c>
      <c r="E656" s="7" t="str">
        <f>VLOOKUP(C656,属性!A:D,4,FALSE)</f>
        <v>否</v>
      </c>
      <c r="F656" t="s">
        <v>1290</v>
      </c>
      <c r="G656" t="s">
        <v>1291</v>
      </c>
      <c r="H656" s="7">
        <v>46057</v>
      </c>
      <c r="I656" t="s">
        <v>22</v>
      </c>
      <c r="J656" t="s">
        <v>30</v>
      </c>
      <c r="K656" s="7">
        <v>46082</v>
      </c>
    </row>
    <row r="657" spans="1:11">
      <c r="A657">
        <v>656</v>
      </c>
      <c r="B657" t="str">
        <f>VLOOKUP(C657,属性!A:D,2,FALSE)</f>
        <v>瑞幸</v>
      </c>
      <c r="C657" t="s">
        <v>677</v>
      </c>
      <c r="D657" s="7">
        <f>VLOOKUP(C657,属性!A:D,3,FALSE)</f>
        <v>46055</v>
      </c>
      <c r="E657" s="7" t="str">
        <f>VLOOKUP(C657,属性!A:D,4,FALSE)</f>
        <v>否</v>
      </c>
      <c r="F657" t="s">
        <v>1292</v>
      </c>
      <c r="G657" t="s">
        <v>1293</v>
      </c>
      <c r="H657" s="7">
        <v>46057</v>
      </c>
      <c r="I657" t="s">
        <v>22</v>
      </c>
      <c r="J657" t="s">
        <v>30</v>
      </c>
      <c r="K657" s="7">
        <v>46082</v>
      </c>
    </row>
    <row r="658" spans="1:11">
      <c r="A658">
        <v>657</v>
      </c>
      <c r="B658" t="str">
        <f>VLOOKUP(C658,属性!A:D,2,FALSE)</f>
        <v>瑞幸</v>
      </c>
      <c r="C658" t="s">
        <v>677</v>
      </c>
      <c r="D658" s="7">
        <f>VLOOKUP(C658,属性!A:D,3,FALSE)</f>
        <v>46055</v>
      </c>
      <c r="E658" s="7" t="str">
        <f>VLOOKUP(C658,属性!A:D,4,FALSE)</f>
        <v>否</v>
      </c>
      <c r="F658" t="s">
        <v>1294</v>
      </c>
      <c r="G658" t="s">
        <v>1295</v>
      </c>
      <c r="H658" s="7">
        <v>46057</v>
      </c>
      <c r="I658" t="s">
        <v>74</v>
      </c>
      <c r="J658" t="s">
        <v>30</v>
      </c>
      <c r="K658" s="7">
        <v>46082</v>
      </c>
    </row>
    <row r="659" spans="1:11">
      <c r="A659">
        <v>658</v>
      </c>
      <c r="B659" t="str">
        <f>VLOOKUP(C659,属性!A:D,2,FALSE)</f>
        <v>瑞幸</v>
      </c>
      <c r="C659" t="s">
        <v>677</v>
      </c>
      <c r="D659" s="7">
        <f>VLOOKUP(C659,属性!A:D,3,FALSE)</f>
        <v>46055</v>
      </c>
      <c r="E659" s="7" t="str">
        <f>VLOOKUP(C659,属性!A:D,4,FALSE)</f>
        <v>否</v>
      </c>
      <c r="F659" t="s">
        <v>1296</v>
      </c>
      <c r="G659" t="s">
        <v>1297</v>
      </c>
      <c r="H659" s="7">
        <v>46057</v>
      </c>
      <c r="I659" t="s">
        <v>138</v>
      </c>
      <c r="J659" t="s">
        <v>30</v>
      </c>
      <c r="K659" s="7">
        <v>46082</v>
      </c>
    </row>
    <row r="660" spans="1:11">
      <c r="A660">
        <v>659</v>
      </c>
      <c r="B660" t="str">
        <f>VLOOKUP(C660,属性!A:D,2,FALSE)</f>
        <v>瑞幸</v>
      </c>
      <c r="C660" t="s">
        <v>677</v>
      </c>
      <c r="D660" s="7">
        <f>VLOOKUP(C660,属性!A:D,3,FALSE)</f>
        <v>46055</v>
      </c>
      <c r="E660" s="7" t="str">
        <f>VLOOKUP(C660,属性!A:D,4,FALSE)</f>
        <v>否</v>
      </c>
      <c r="F660" t="s">
        <v>1298</v>
      </c>
      <c r="G660" t="s">
        <v>1299</v>
      </c>
      <c r="H660" s="7">
        <v>46057</v>
      </c>
      <c r="I660" t="s">
        <v>74</v>
      </c>
      <c r="J660" t="s">
        <v>30</v>
      </c>
      <c r="K660" s="7">
        <v>46082</v>
      </c>
    </row>
    <row r="661" spans="1:11">
      <c r="A661">
        <v>660</v>
      </c>
      <c r="B661" t="str">
        <f>VLOOKUP(C661,属性!A:D,2,FALSE)</f>
        <v>瑞幸</v>
      </c>
      <c r="C661" t="s">
        <v>677</v>
      </c>
      <c r="D661" s="7">
        <f>VLOOKUP(C661,属性!A:D,3,FALSE)</f>
        <v>46055</v>
      </c>
      <c r="E661" s="7" t="str">
        <f>VLOOKUP(C661,属性!A:D,4,FALSE)</f>
        <v>否</v>
      </c>
      <c r="F661" t="s">
        <v>1300</v>
      </c>
      <c r="G661" t="s">
        <v>1301</v>
      </c>
      <c r="H661" s="7">
        <v>46056</v>
      </c>
      <c r="I661" t="s">
        <v>179</v>
      </c>
      <c r="J661" t="s">
        <v>30</v>
      </c>
      <c r="K661" s="7">
        <v>46082</v>
      </c>
    </row>
    <row r="662" spans="1:11">
      <c r="A662">
        <v>661</v>
      </c>
      <c r="B662" t="str">
        <f>VLOOKUP(C662,属性!A:D,2,FALSE)</f>
        <v>瑞幸</v>
      </c>
      <c r="C662" t="s">
        <v>677</v>
      </c>
      <c r="D662" s="7">
        <f>VLOOKUP(C662,属性!A:D,3,FALSE)</f>
        <v>46055</v>
      </c>
      <c r="E662" s="7" t="str">
        <f>VLOOKUP(C662,属性!A:D,4,FALSE)</f>
        <v>否</v>
      </c>
      <c r="F662" t="s">
        <v>1302</v>
      </c>
      <c r="G662" t="s">
        <v>1303</v>
      </c>
      <c r="H662" s="7">
        <v>46056</v>
      </c>
      <c r="I662" t="s">
        <v>22</v>
      </c>
      <c r="J662" t="s">
        <v>30</v>
      </c>
      <c r="K662" s="7">
        <v>46082</v>
      </c>
    </row>
    <row r="663" spans="1:11">
      <c r="A663">
        <v>662</v>
      </c>
      <c r="B663" t="str">
        <f>VLOOKUP(C663,属性!A:D,2,FALSE)</f>
        <v>瑞幸</v>
      </c>
      <c r="C663" t="s">
        <v>677</v>
      </c>
      <c r="D663" s="7">
        <f>VLOOKUP(C663,属性!A:D,3,FALSE)</f>
        <v>46055</v>
      </c>
      <c r="E663" s="7" t="str">
        <f>VLOOKUP(C663,属性!A:D,4,FALSE)</f>
        <v>否</v>
      </c>
      <c r="F663" t="s">
        <v>1304</v>
      </c>
      <c r="G663" t="s">
        <v>1305</v>
      </c>
      <c r="H663" s="7">
        <v>46056</v>
      </c>
      <c r="I663" t="s">
        <v>52</v>
      </c>
      <c r="J663" t="s">
        <v>30</v>
      </c>
      <c r="K663" s="7">
        <v>46082</v>
      </c>
    </row>
    <row r="664" spans="1:11">
      <c r="A664">
        <v>663</v>
      </c>
      <c r="B664" t="str">
        <f>VLOOKUP(C664,属性!A:D,2,FALSE)</f>
        <v>瑞幸</v>
      </c>
      <c r="C664" t="s">
        <v>677</v>
      </c>
      <c r="D664" s="7">
        <f>VLOOKUP(C664,属性!A:D,3,FALSE)</f>
        <v>46055</v>
      </c>
      <c r="E664" s="7" t="str">
        <f>VLOOKUP(C664,属性!A:D,4,FALSE)</f>
        <v>否</v>
      </c>
      <c r="F664" t="s">
        <v>1306</v>
      </c>
      <c r="G664" t="s">
        <v>1307</v>
      </c>
      <c r="H664" s="7">
        <v>46056</v>
      </c>
      <c r="I664" t="s">
        <v>14</v>
      </c>
      <c r="J664" t="s">
        <v>30</v>
      </c>
      <c r="K664" s="7">
        <v>46082</v>
      </c>
    </row>
    <row r="665" hidden="1" spans="1:11">
      <c r="A665">
        <v>664</v>
      </c>
      <c r="B665" t="str">
        <f>VLOOKUP(C665,属性!A:D,2,FALSE)</f>
        <v>瑞幸</v>
      </c>
      <c r="C665" t="s">
        <v>677</v>
      </c>
      <c r="D665" s="7">
        <f>VLOOKUP(C665,属性!A:D,3,FALSE)</f>
        <v>46055</v>
      </c>
      <c r="E665" s="7" t="str">
        <f>VLOOKUP(C665,属性!A:D,4,FALSE)</f>
        <v>否</v>
      </c>
      <c r="F665" t="s">
        <v>1308</v>
      </c>
      <c r="G665" t="s">
        <v>1309</v>
      </c>
      <c r="H665" s="7">
        <v>46056</v>
      </c>
      <c r="I665" t="s">
        <v>38</v>
      </c>
      <c r="J665" t="s">
        <v>15</v>
      </c>
      <c r="K665" s="7">
        <v>46082</v>
      </c>
    </row>
    <row r="666" spans="1:11">
      <c r="A666">
        <v>665</v>
      </c>
      <c r="B666" t="str">
        <f>VLOOKUP(C666,属性!A:D,2,FALSE)</f>
        <v>瑞幸</v>
      </c>
      <c r="C666" t="s">
        <v>677</v>
      </c>
      <c r="D666" s="7">
        <f>VLOOKUP(C666,属性!A:D,3,FALSE)</f>
        <v>46055</v>
      </c>
      <c r="E666" s="7" t="str">
        <f>VLOOKUP(C666,属性!A:D,4,FALSE)</f>
        <v>否</v>
      </c>
      <c r="F666" t="s">
        <v>1310</v>
      </c>
      <c r="G666" t="s">
        <v>1311</v>
      </c>
      <c r="H666" s="7">
        <v>46056</v>
      </c>
      <c r="I666" t="s">
        <v>222</v>
      </c>
      <c r="J666" t="s">
        <v>30</v>
      </c>
      <c r="K666" s="7">
        <v>46082</v>
      </c>
    </row>
    <row r="667" spans="1:11">
      <c r="A667">
        <v>666</v>
      </c>
      <c r="B667" t="str">
        <f>VLOOKUP(C667,属性!A:D,2,FALSE)</f>
        <v>瑞幸</v>
      </c>
      <c r="C667" t="s">
        <v>677</v>
      </c>
      <c r="D667" s="7">
        <f>VLOOKUP(C667,属性!A:D,3,FALSE)</f>
        <v>46055</v>
      </c>
      <c r="E667" s="7" t="str">
        <f>VLOOKUP(C667,属性!A:D,4,FALSE)</f>
        <v>否</v>
      </c>
      <c r="F667" t="s">
        <v>1312</v>
      </c>
      <c r="G667" t="s">
        <v>1313</v>
      </c>
      <c r="H667" s="7">
        <v>46056</v>
      </c>
      <c r="I667" t="s">
        <v>68</v>
      </c>
      <c r="J667" t="s">
        <v>30</v>
      </c>
      <c r="K667" s="7">
        <v>46082</v>
      </c>
    </row>
    <row r="668" spans="1:11">
      <c r="A668">
        <v>667</v>
      </c>
      <c r="B668" t="str">
        <f>VLOOKUP(C668,属性!A:D,2,FALSE)</f>
        <v>瑞幸</v>
      </c>
      <c r="C668" t="s">
        <v>677</v>
      </c>
      <c r="D668" s="7">
        <f>VLOOKUP(C668,属性!A:D,3,FALSE)</f>
        <v>46055</v>
      </c>
      <c r="E668" s="7" t="str">
        <f>VLOOKUP(C668,属性!A:D,4,FALSE)</f>
        <v>否</v>
      </c>
      <c r="F668" t="s">
        <v>1314</v>
      </c>
      <c r="G668" t="s">
        <v>1315</v>
      </c>
      <c r="H668" s="7">
        <v>46056</v>
      </c>
      <c r="I668" t="s">
        <v>125</v>
      </c>
      <c r="J668" t="s">
        <v>30</v>
      </c>
      <c r="K668" s="7">
        <v>46082</v>
      </c>
    </row>
    <row r="669" spans="1:11">
      <c r="A669">
        <v>668</v>
      </c>
      <c r="B669" t="str">
        <f>VLOOKUP(C669,属性!A:D,2,FALSE)</f>
        <v>瑞幸</v>
      </c>
      <c r="C669" t="s">
        <v>677</v>
      </c>
      <c r="D669" s="7">
        <f>VLOOKUP(C669,属性!A:D,3,FALSE)</f>
        <v>46055</v>
      </c>
      <c r="E669" s="7" t="str">
        <f>VLOOKUP(C669,属性!A:D,4,FALSE)</f>
        <v>否</v>
      </c>
      <c r="F669" t="s">
        <v>1316</v>
      </c>
      <c r="G669" t="s">
        <v>1317</v>
      </c>
      <c r="H669" s="7">
        <v>46056</v>
      </c>
      <c r="I669" t="s">
        <v>122</v>
      </c>
      <c r="J669" t="s">
        <v>30</v>
      </c>
      <c r="K669" s="7">
        <v>46082</v>
      </c>
    </row>
    <row r="670" spans="1:11">
      <c r="A670">
        <v>669</v>
      </c>
      <c r="B670" t="str">
        <f>VLOOKUP(C670,属性!A:D,2,FALSE)</f>
        <v>瑞幸</v>
      </c>
      <c r="C670" t="s">
        <v>677</v>
      </c>
      <c r="D670" s="7">
        <f>VLOOKUP(C670,属性!A:D,3,FALSE)</f>
        <v>46055</v>
      </c>
      <c r="E670" s="7" t="str">
        <f>VLOOKUP(C670,属性!A:D,4,FALSE)</f>
        <v>否</v>
      </c>
      <c r="F670" t="s">
        <v>1318</v>
      </c>
      <c r="G670" t="s">
        <v>1319</v>
      </c>
      <c r="H670" s="7">
        <v>46056</v>
      </c>
      <c r="I670" t="s">
        <v>14</v>
      </c>
      <c r="J670" t="s">
        <v>30</v>
      </c>
      <c r="K670" s="7">
        <v>46082</v>
      </c>
    </row>
    <row r="671" spans="1:11">
      <c r="A671">
        <v>670</v>
      </c>
      <c r="B671" t="str">
        <f>VLOOKUP(C671,属性!A:D,2,FALSE)</f>
        <v>瑞幸</v>
      </c>
      <c r="C671" t="s">
        <v>677</v>
      </c>
      <c r="D671" s="7">
        <f>VLOOKUP(C671,属性!A:D,3,FALSE)</f>
        <v>46055</v>
      </c>
      <c r="E671" s="7" t="str">
        <f>VLOOKUP(C671,属性!A:D,4,FALSE)</f>
        <v>否</v>
      </c>
      <c r="F671" t="s">
        <v>1320</v>
      </c>
      <c r="G671" t="s">
        <v>1321</v>
      </c>
      <c r="H671" s="7">
        <v>46056</v>
      </c>
      <c r="I671" t="s">
        <v>38</v>
      </c>
      <c r="J671" t="s">
        <v>30</v>
      </c>
      <c r="K671" s="7">
        <v>46082</v>
      </c>
    </row>
    <row r="672" spans="1:11">
      <c r="A672">
        <v>671</v>
      </c>
      <c r="B672" t="str">
        <f>VLOOKUP(C672,属性!A:D,2,FALSE)</f>
        <v>瑞幸</v>
      </c>
      <c r="C672" t="s">
        <v>677</v>
      </c>
      <c r="D672" s="7">
        <f>VLOOKUP(C672,属性!A:D,3,FALSE)</f>
        <v>46055</v>
      </c>
      <c r="E672" s="7" t="str">
        <f>VLOOKUP(C672,属性!A:D,4,FALSE)</f>
        <v>否</v>
      </c>
      <c r="F672" t="s">
        <v>1322</v>
      </c>
      <c r="G672" t="s">
        <v>1323</v>
      </c>
      <c r="H672" s="7">
        <v>46056</v>
      </c>
      <c r="I672" t="s">
        <v>112</v>
      </c>
      <c r="J672" t="s">
        <v>30</v>
      </c>
      <c r="K672" s="7">
        <v>46082</v>
      </c>
    </row>
    <row r="673" spans="1:11">
      <c r="A673">
        <v>672</v>
      </c>
      <c r="B673" t="str">
        <f>VLOOKUP(C673,属性!A:D,2,FALSE)</f>
        <v>瑞幸</v>
      </c>
      <c r="C673" t="s">
        <v>677</v>
      </c>
      <c r="D673" s="7">
        <f>VLOOKUP(C673,属性!A:D,3,FALSE)</f>
        <v>46055</v>
      </c>
      <c r="E673" s="7" t="str">
        <f>VLOOKUP(C673,属性!A:D,4,FALSE)</f>
        <v>否</v>
      </c>
      <c r="F673" t="s">
        <v>1324</v>
      </c>
      <c r="G673" t="s">
        <v>1325</v>
      </c>
      <c r="H673" s="7">
        <v>46056</v>
      </c>
      <c r="I673" t="s">
        <v>14</v>
      </c>
      <c r="J673" t="s">
        <v>30</v>
      </c>
      <c r="K673" s="7">
        <v>46082</v>
      </c>
    </row>
    <row r="674" spans="1:11">
      <c r="A674">
        <v>673</v>
      </c>
      <c r="B674" t="str">
        <f>VLOOKUP(C674,属性!A:D,2,FALSE)</f>
        <v>瑞幸</v>
      </c>
      <c r="C674" t="s">
        <v>677</v>
      </c>
      <c r="D674" s="7">
        <f>VLOOKUP(C674,属性!A:D,3,FALSE)</f>
        <v>46055</v>
      </c>
      <c r="E674" s="7" t="str">
        <f>VLOOKUP(C674,属性!A:D,4,FALSE)</f>
        <v>否</v>
      </c>
      <c r="F674" t="s">
        <v>1326</v>
      </c>
      <c r="G674" t="s">
        <v>1327</v>
      </c>
      <c r="H674" s="7">
        <v>46056</v>
      </c>
      <c r="I674" t="s">
        <v>14</v>
      </c>
      <c r="J674" t="s">
        <v>30</v>
      </c>
      <c r="K674" s="7">
        <v>46082</v>
      </c>
    </row>
    <row r="675" spans="1:11">
      <c r="A675">
        <v>674</v>
      </c>
      <c r="B675" t="str">
        <f>VLOOKUP(C675,属性!A:D,2,FALSE)</f>
        <v>瑞幸</v>
      </c>
      <c r="C675" t="s">
        <v>677</v>
      </c>
      <c r="D675" s="7">
        <f>VLOOKUP(C675,属性!A:D,3,FALSE)</f>
        <v>46055</v>
      </c>
      <c r="E675" s="7" t="str">
        <f>VLOOKUP(C675,属性!A:D,4,FALSE)</f>
        <v>否</v>
      </c>
      <c r="F675" t="s">
        <v>1328</v>
      </c>
      <c r="G675" t="s">
        <v>1329</v>
      </c>
      <c r="H675" s="7">
        <v>46056</v>
      </c>
      <c r="I675" t="s">
        <v>38</v>
      </c>
      <c r="J675" t="s">
        <v>30</v>
      </c>
      <c r="K675" s="7">
        <v>46082</v>
      </c>
    </row>
    <row r="676" spans="1:11">
      <c r="A676">
        <v>675</v>
      </c>
      <c r="B676" t="str">
        <f>VLOOKUP(C676,属性!A:D,2,FALSE)</f>
        <v>瑞幸</v>
      </c>
      <c r="C676" t="s">
        <v>677</v>
      </c>
      <c r="D676" s="7">
        <f>VLOOKUP(C676,属性!A:D,3,FALSE)</f>
        <v>46055</v>
      </c>
      <c r="E676" s="7" t="str">
        <f>VLOOKUP(C676,属性!A:D,4,FALSE)</f>
        <v>否</v>
      </c>
      <c r="F676" t="s">
        <v>1330</v>
      </c>
      <c r="G676" t="s">
        <v>1331</v>
      </c>
      <c r="H676" s="7">
        <v>46056</v>
      </c>
      <c r="I676" t="s">
        <v>38</v>
      </c>
      <c r="J676" t="s">
        <v>30</v>
      </c>
      <c r="K676" s="7">
        <v>46082</v>
      </c>
    </row>
    <row r="677" spans="1:11">
      <c r="A677">
        <v>676</v>
      </c>
      <c r="B677" t="str">
        <f>VLOOKUP(C677,属性!A:D,2,FALSE)</f>
        <v>瑞幸</v>
      </c>
      <c r="C677" t="s">
        <v>677</v>
      </c>
      <c r="D677" s="7">
        <f>VLOOKUP(C677,属性!A:D,3,FALSE)</f>
        <v>46055</v>
      </c>
      <c r="E677" s="7" t="str">
        <f>VLOOKUP(C677,属性!A:D,4,FALSE)</f>
        <v>否</v>
      </c>
      <c r="F677" t="s">
        <v>1332</v>
      </c>
      <c r="G677" t="s">
        <v>1333</v>
      </c>
      <c r="H677" s="7">
        <v>46056</v>
      </c>
      <c r="I677" t="s">
        <v>22</v>
      </c>
      <c r="J677" t="s">
        <v>30</v>
      </c>
      <c r="K677" s="7">
        <v>46082</v>
      </c>
    </row>
    <row r="678" spans="1:11">
      <c r="A678">
        <v>677</v>
      </c>
      <c r="B678" t="str">
        <f>VLOOKUP(C678,属性!A:D,2,FALSE)</f>
        <v>瑞幸</v>
      </c>
      <c r="C678" t="s">
        <v>677</v>
      </c>
      <c r="D678" s="7">
        <f>VLOOKUP(C678,属性!A:D,3,FALSE)</f>
        <v>46055</v>
      </c>
      <c r="E678" s="7" t="str">
        <f>VLOOKUP(C678,属性!A:D,4,FALSE)</f>
        <v>否</v>
      </c>
      <c r="F678" t="s">
        <v>1334</v>
      </c>
      <c r="G678" t="s">
        <v>1335</v>
      </c>
      <c r="H678" s="7">
        <v>46056</v>
      </c>
      <c r="I678" t="s">
        <v>38</v>
      </c>
      <c r="J678" t="s">
        <v>30</v>
      </c>
      <c r="K678" s="7">
        <v>46082</v>
      </c>
    </row>
    <row r="679" hidden="1" spans="1:11">
      <c r="A679">
        <v>678</v>
      </c>
      <c r="B679" t="str">
        <f>VLOOKUP(C679,属性!A:D,2,FALSE)</f>
        <v>瑞幸</v>
      </c>
      <c r="C679" t="s">
        <v>677</v>
      </c>
      <c r="D679" s="7">
        <f>VLOOKUP(C679,属性!A:D,3,FALSE)</f>
        <v>46055</v>
      </c>
      <c r="E679" s="7" t="str">
        <f>VLOOKUP(C679,属性!A:D,4,FALSE)</f>
        <v>否</v>
      </c>
      <c r="F679" t="s">
        <v>1336</v>
      </c>
      <c r="G679" t="s">
        <v>1337</v>
      </c>
      <c r="H679" s="7">
        <v>46056</v>
      </c>
      <c r="I679" t="s">
        <v>254</v>
      </c>
      <c r="J679" t="s">
        <v>19</v>
      </c>
      <c r="K679" s="7">
        <v>46082</v>
      </c>
    </row>
    <row r="680" spans="1:11">
      <c r="A680">
        <v>679</v>
      </c>
      <c r="B680" t="str">
        <f>VLOOKUP(C680,属性!A:D,2,FALSE)</f>
        <v>瑞幸</v>
      </c>
      <c r="C680" t="s">
        <v>677</v>
      </c>
      <c r="D680" s="7">
        <f>VLOOKUP(C680,属性!A:D,3,FALSE)</f>
        <v>46055</v>
      </c>
      <c r="E680" s="7" t="str">
        <f>VLOOKUP(C680,属性!A:D,4,FALSE)</f>
        <v>否</v>
      </c>
      <c r="F680" t="s">
        <v>1338</v>
      </c>
      <c r="G680" t="s">
        <v>1339</v>
      </c>
      <c r="H680" s="7">
        <v>46056</v>
      </c>
      <c r="I680" t="s">
        <v>22</v>
      </c>
      <c r="J680" t="s">
        <v>30</v>
      </c>
      <c r="K680" s="7">
        <v>46082</v>
      </c>
    </row>
    <row r="681" spans="1:11">
      <c r="A681">
        <v>680</v>
      </c>
      <c r="B681" t="str">
        <f>VLOOKUP(C681,属性!A:D,2,FALSE)</f>
        <v>瑞幸</v>
      </c>
      <c r="C681" t="s">
        <v>677</v>
      </c>
      <c r="D681" s="7">
        <f>VLOOKUP(C681,属性!A:D,3,FALSE)</f>
        <v>46055</v>
      </c>
      <c r="E681" s="7" t="str">
        <f>VLOOKUP(C681,属性!A:D,4,FALSE)</f>
        <v>否</v>
      </c>
      <c r="F681" t="s">
        <v>1340</v>
      </c>
      <c r="G681" t="s">
        <v>1341</v>
      </c>
      <c r="H681" s="7">
        <v>46056</v>
      </c>
      <c r="I681" t="s">
        <v>14</v>
      </c>
      <c r="J681" t="s">
        <v>30</v>
      </c>
      <c r="K681" s="7">
        <v>46082</v>
      </c>
    </row>
    <row r="682" spans="1:11">
      <c r="A682">
        <v>681</v>
      </c>
      <c r="B682" t="str">
        <f>VLOOKUP(C682,属性!A:D,2,FALSE)</f>
        <v>瑞幸</v>
      </c>
      <c r="C682" t="s">
        <v>677</v>
      </c>
      <c r="D682" s="7">
        <f>VLOOKUP(C682,属性!A:D,3,FALSE)</f>
        <v>46055</v>
      </c>
      <c r="E682" s="7" t="str">
        <f>VLOOKUP(C682,属性!A:D,4,FALSE)</f>
        <v>否</v>
      </c>
      <c r="F682" t="s">
        <v>1342</v>
      </c>
      <c r="G682" t="s">
        <v>1343</v>
      </c>
      <c r="H682" s="7">
        <v>46056</v>
      </c>
      <c r="I682" t="s">
        <v>38</v>
      </c>
      <c r="J682" t="s">
        <v>30</v>
      </c>
      <c r="K682" s="7">
        <v>46082</v>
      </c>
    </row>
    <row r="683" spans="1:11">
      <c r="A683">
        <v>682</v>
      </c>
      <c r="B683" t="str">
        <f>VLOOKUP(C683,属性!A:D,2,FALSE)</f>
        <v>瑞幸</v>
      </c>
      <c r="C683" t="s">
        <v>677</v>
      </c>
      <c r="D683" s="7">
        <f>VLOOKUP(C683,属性!A:D,3,FALSE)</f>
        <v>46055</v>
      </c>
      <c r="E683" s="7" t="str">
        <f>VLOOKUP(C683,属性!A:D,4,FALSE)</f>
        <v>否</v>
      </c>
      <c r="F683" t="s">
        <v>171</v>
      </c>
      <c r="G683" t="s">
        <v>1344</v>
      </c>
      <c r="H683" s="7">
        <v>46056</v>
      </c>
      <c r="I683" t="s">
        <v>122</v>
      </c>
      <c r="J683" t="s">
        <v>30</v>
      </c>
      <c r="K683" s="7">
        <v>46082</v>
      </c>
    </row>
    <row r="684" spans="1:11">
      <c r="A684">
        <v>683</v>
      </c>
      <c r="B684" t="str">
        <f>VLOOKUP(C684,属性!A:D,2,FALSE)</f>
        <v>瑞幸</v>
      </c>
      <c r="C684" t="s">
        <v>677</v>
      </c>
      <c r="D684" s="7">
        <f>VLOOKUP(C684,属性!A:D,3,FALSE)</f>
        <v>46055</v>
      </c>
      <c r="E684" s="7" t="str">
        <f>VLOOKUP(C684,属性!A:D,4,FALSE)</f>
        <v>否</v>
      </c>
      <c r="F684" t="s">
        <v>1345</v>
      </c>
      <c r="G684" t="s">
        <v>1346</v>
      </c>
      <c r="H684" s="7">
        <v>46056</v>
      </c>
      <c r="I684" t="s">
        <v>74</v>
      </c>
      <c r="J684" t="s">
        <v>30</v>
      </c>
      <c r="K684" s="7">
        <v>46082</v>
      </c>
    </row>
    <row r="685" spans="1:11">
      <c r="A685">
        <v>684</v>
      </c>
      <c r="B685" t="str">
        <f>VLOOKUP(C685,属性!A:D,2,FALSE)</f>
        <v>瑞幸</v>
      </c>
      <c r="C685" t="s">
        <v>677</v>
      </c>
      <c r="D685" s="7">
        <f>VLOOKUP(C685,属性!A:D,3,FALSE)</f>
        <v>46055</v>
      </c>
      <c r="E685" s="7" t="str">
        <f>VLOOKUP(C685,属性!A:D,4,FALSE)</f>
        <v>否</v>
      </c>
      <c r="F685" t="s">
        <v>1347</v>
      </c>
      <c r="G685" t="s">
        <v>1348</v>
      </c>
      <c r="H685" s="7">
        <v>46056</v>
      </c>
      <c r="I685" t="s">
        <v>125</v>
      </c>
      <c r="J685" t="s">
        <v>30</v>
      </c>
      <c r="K685" s="7">
        <v>46082</v>
      </c>
    </row>
    <row r="686" spans="1:11">
      <c r="A686">
        <v>685</v>
      </c>
      <c r="B686" t="str">
        <f>VLOOKUP(C686,属性!A:D,2,FALSE)</f>
        <v>瑞幸</v>
      </c>
      <c r="C686" t="s">
        <v>677</v>
      </c>
      <c r="D686" s="7">
        <f>VLOOKUP(C686,属性!A:D,3,FALSE)</f>
        <v>46055</v>
      </c>
      <c r="E686" s="7" t="str">
        <f>VLOOKUP(C686,属性!A:D,4,FALSE)</f>
        <v>否</v>
      </c>
      <c r="F686" t="s">
        <v>1349</v>
      </c>
      <c r="G686" t="s">
        <v>1350</v>
      </c>
      <c r="H686" s="7">
        <v>46055</v>
      </c>
      <c r="I686" t="s">
        <v>14</v>
      </c>
      <c r="J686" t="s">
        <v>30</v>
      </c>
      <c r="K686" s="7">
        <v>46082</v>
      </c>
    </row>
    <row r="687" spans="1:11">
      <c r="A687">
        <v>686</v>
      </c>
      <c r="B687" t="str">
        <f>VLOOKUP(C687,属性!A:D,2,FALSE)</f>
        <v>瑞幸</v>
      </c>
      <c r="C687" t="s">
        <v>677</v>
      </c>
      <c r="D687" s="7">
        <f>VLOOKUP(C687,属性!A:D,3,FALSE)</f>
        <v>46055</v>
      </c>
      <c r="E687" s="7" t="str">
        <f>VLOOKUP(C687,属性!A:D,4,FALSE)</f>
        <v>否</v>
      </c>
      <c r="F687" t="s">
        <v>1351</v>
      </c>
      <c r="G687" t="s">
        <v>1352</v>
      </c>
      <c r="H687" s="7">
        <v>46055</v>
      </c>
      <c r="I687" t="s">
        <v>38</v>
      </c>
      <c r="J687" t="s">
        <v>30</v>
      </c>
      <c r="K687" s="7">
        <v>46082</v>
      </c>
    </row>
    <row r="688" spans="1:11">
      <c r="A688">
        <v>687</v>
      </c>
      <c r="B688" t="str">
        <f>VLOOKUP(C688,属性!A:D,2,FALSE)</f>
        <v>瑞幸</v>
      </c>
      <c r="C688" t="s">
        <v>677</v>
      </c>
      <c r="D688" s="7">
        <f>VLOOKUP(C688,属性!A:D,3,FALSE)</f>
        <v>46055</v>
      </c>
      <c r="E688" s="7" t="str">
        <f>VLOOKUP(C688,属性!A:D,4,FALSE)</f>
        <v>否</v>
      </c>
      <c r="F688" t="s">
        <v>1353</v>
      </c>
      <c r="G688" t="s">
        <v>1354</v>
      </c>
      <c r="H688" s="7">
        <v>46055</v>
      </c>
      <c r="I688" t="s">
        <v>14</v>
      </c>
      <c r="J688" t="s">
        <v>30</v>
      </c>
      <c r="K688" s="7">
        <v>46082</v>
      </c>
    </row>
    <row r="689" spans="1:11">
      <c r="A689">
        <v>688</v>
      </c>
      <c r="B689" t="str">
        <f>VLOOKUP(C689,属性!A:D,2,FALSE)</f>
        <v>瑞幸</v>
      </c>
      <c r="C689" t="s">
        <v>677</v>
      </c>
      <c r="D689" s="7">
        <f>VLOOKUP(C689,属性!A:D,3,FALSE)</f>
        <v>46055</v>
      </c>
      <c r="E689" s="7" t="str">
        <f>VLOOKUP(C689,属性!A:D,4,FALSE)</f>
        <v>否</v>
      </c>
      <c r="F689" t="s">
        <v>1355</v>
      </c>
      <c r="G689" t="s">
        <v>1356</v>
      </c>
      <c r="H689" s="7">
        <v>46055</v>
      </c>
      <c r="I689" t="s">
        <v>18</v>
      </c>
      <c r="J689" t="s">
        <v>30</v>
      </c>
      <c r="K689" s="7">
        <v>46082</v>
      </c>
    </row>
    <row r="690" spans="1:11">
      <c r="A690">
        <v>689</v>
      </c>
      <c r="B690" t="str">
        <f>VLOOKUP(C690,属性!A:D,2,FALSE)</f>
        <v>瑞幸</v>
      </c>
      <c r="C690" t="s">
        <v>677</v>
      </c>
      <c r="D690" s="7">
        <f>VLOOKUP(C690,属性!A:D,3,FALSE)</f>
        <v>46055</v>
      </c>
      <c r="E690" s="7" t="str">
        <f>VLOOKUP(C690,属性!A:D,4,FALSE)</f>
        <v>否</v>
      </c>
      <c r="F690" t="s">
        <v>1105</v>
      </c>
      <c r="G690" t="s">
        <v>1357</v>
      </c>
      <c r="H690" s="7">
        <v>46055</v>
      </c>
      <c r="I690" t="s">
        <v>22</v>
      </c>
      <c r="J690" t="s">
        <v>30</v>
      </c>
      <c r="K690" s="7">
        <v>46082</v>
      </c>
    </row>
    <row r="691" spans="1:11">
      <c r="A691">
        <v>690</v>
      </c>
      <c r="B691" t="str">
        <f>VLOOKUP(C691,属性!A:D,2,FALSE)</f>
        <v>瑞幸</v>
      </c>
      <c r="C691" t="s">
        <v>677</v>
      </c>
      <c r="D691" s="7">
        <f>VLOOKUP(C691,属性!A:D,3,FALSE)</f>
        <v>46055</v>
      </c>
      <c r="E691" s="7" t="str">
        <f>VLOOKUP(C691,属性!A:D,4,FALSE)</f>
        <v>否</v>
      </c>
      <c r="F691" t="s">
        <v>1358</v>
      </c>
      <c r="G691" t="s">
        <v>1359</v>
      </c>
      <c r="H691" s="7">
        <v>46055</v>
      </c>
      <c r="I691" t="s">
        <v>14</v>
      </c>
      <c r="J691" t="s">
        <v>30</v>
      </c>
      <c r="K691" s="7">
        <v>46082</v>
      </c>
    </row>
    <row r="692" spans="1:11">
      <c r="A692">
        <v>691</v>
      </c>
      <c r="B692" t="str">
        <f>VLOOKUP(C692,属性!A:D,2,FALSE)</f>
        <v>瑞幸</v>
      </c>
      <c r="C692" t="s">
        <v>677</v>
      </c>
      <c r="D692" s="7">
        <f>VLOOKUP(C692,属性!A:D,3,FALSE)</f>
        <v>46055</v>
      </c>
      <c r="E692" s="7" t="str">
        <f>VLOOKUP(C692,属性!A:D,4,FALSE)</f>
        <v>否</v>
      </c>
      <c r="F692" t="s">
        <v>171</v>
      </c>
      <c r="G692" t="s">
        <v>1360</v>
      </c>
      <c r="H692" s="7">
        <v>46055</v>
      </c>
      <c r="I692" t="s">
        <v>33</v>
      </c>
      <c r="J692" t="s">
        <v>30</v>
      </c>
      <c r="K692" s="7">
        <v>46082</v>
      </c>
    </row>
    <row r="693" spans="1:11">
      <c r="A693">
        <v>692</v>
      </c>
      <c r="B693" t="str">
        <f>VLOOKUP(C693,属性!A:D,2,FALSE)</f>
        <v>瑞幸</v>
      </c>
      <c r="C693" t="s">
        <v>677</v>
      </c>
      <c r="D693" s="7">
        <f>VLOOKUP(C693,属性!A:D,3,FALSE)</f>
        <v>46055</v>
      </c>
      <c r="E693" s="7" t="str">
        <f>VLOOKUP(C693,属性!A:D,4,FALSE)</f>
        <v>否</v>
      </c>
      <c r="F693" t="s">
        <v>1361</v>
      </c>
      <c r="G693" t="s">
        <v>1362</v>
      </c>
      <c r="H693" s="7">
        <v>46055</v>
      </c>
      <c r="I693" t="s">
        <v>74</v>
      </c>
      <c r="J693" t="s">
        <v>30</v>
      </c>
      <c r="K693" s="7">
        <v>46082</v>
      </c>
    </row>
    <row r="694" spans="1:11">
      <c r="A694">
        <v>693</v>
      </c>
      <c r="B694" t="str">
        <f>VLOOKUP(C694,属性!A:D,2,FALSE)</f>
        <v>瑞幸</v>
      </c>
      <c r="C694" t="s">
        <v>677</v>
      </c>
      <c r="D694" s="7">
        <f>VLOOKUP(C694,属性!A:D,3,FALSE)</f>
        <v>46055</v>
      </c>
      <c r="E694" s="7" t="str">
        <f>VLOOKUP(C694,属性!A:D,4,FALSE)</f>
        <v>否</v>
      </c>
      <c r="F694" t="s">
        <v>1363</v>
      </c>
      <c r="G694" t="s">
        <v>1364</v>
      </c>
      <c r="H694" s="7">
        <v>46055</v>
      </c>
      <c r="I694" t="s">
        <v>74</v>
      </c>
      <c r="J694" t="s">
        <v>30</v>
      </c>
      <c r="K694" s="7">
        <v>46082</v>
      </c>
    </row>
    <row r="695" spans="1:11">
      <c r="A695">
        <v>694</v>
      </c>
      <c r="B695" t="str">
        <f>VLOOKUP(C695,属性!A:D,2,FALSE)</f>
        <v>瑞幸</v>
      </c>
      <c r="C695" t="s">
        <v>677</v>
      </c>
      <c r="D695" s="7">
        <f>VLOOKUP(C695,属性!A:D,3,FALSE)</f>
        <v>46055</v>
      </c>
      <c r="E695" s="7" t="str">
        <f>VLOOKUP(C695,属性!A:D,4,FALSE)</f>
        <v>否</v>
      </c>
      <c r="F695" t="s">
        <v>1365</v>
      </c>
      <c r="G695" t="s">
        <v>1366</v>
      </c>
      <c r="H695" s="7">
        <v>46055</v>
      </c>
      <c r="I695" t="s">
        <v>348</v>
      </c>
      <c r="J695" t="s">
        <v>30</v>
      </c>
      <c r="K695" s="7">
        <v>46082</v>
      </c>
    </row>
    <row r="696" spans="1:11">
      <c r="A696">
        <v>695</v>
      </c>
      <c r="B696" t="str">
        <f>VLOOKUP(C696,属性!A:D,2,FALSE)</f>
        <v>瑞幸</v>
      </c>
      <c r="C696" t="s">
        <v>677</v>
      </c>
      <c r="D696" s="7">
        <f>VLOOKUP(C696,属性!A:D,3,FALSE)</f>
        <v>46055</v>
      </c>
      <c r="E696" s="7" t="str">
        <f>VLOOKUP(C696,属性!A:D,4,FALSE)</f>
        <v>否</v>
      </c>
      <c r="F696" t="s">
        <v>1367</v>
      </c>
      <c r="G696" t="s">
        <v>1368</v>
      </c>
      <c r="H696" s="7">
        <v>46055</v>
      </c>
      <c r="I696" t="s">
        <v>18</v>
      </c>
      <c r="J696" t="s">
        <v>30</v>
      </c>
      <c r="K696" s="7">
        <v>46082</v>
      </c>
    </row>
    <row r="697" spans="1:11">
      <c r="A697">
        <v>696</v>
      </c>
      <c r="B697" t="str">
        <f>VLOOKUP(C697,属性!A:D,2,FALSE)</f>
        <v>瑞幸</v>
      </c>
      <c r="C697" t="s">
        <v>677</v>
      </c>
      <c r="D697" s="7">
        <f>VLOOKUP(C697,属性!A:D,3,FALSE)</f>
        <v>46055</v>
      </c>
      <c r="E697" s="7" t="str">
        <f>VLOOKUP(C697,属性!A:D,4,FALSE)</f>
        <v>否</v>
      </c>
      <c r="F697" t="s">
        <v>917</v>
      </c>
      <c r="G697" t="s">
        <v>1369</v>
      </c>
      <c r="H697" s="7">
        <v>46055</v>
      </c>
      <c r="I697" t="s">
        <v>14</v>
      </c>
      <c r="J697" t="s">
        <v>30</v>
      </c>
      <c r="K697" s="7">
        <v>46082</v>
      </c>
    </row>
    <row r="698" spans="1:11">
      <c r="A698">
        <v>697</v>
      </c>
      <c r="B698" t="str">
        <f>VLOOKUP(C698,属性!A:D,2,FALSE)</f>
        <v>瑞幸</v>
      </c>
      <c r="C698" t="s">
        <v>677</v>
      </c>
      <c r="D698" s="7">
        <f>VLOOKUP(C698,属性!A:D,3,FALSE)</f>
        <v>46055</v>
      </c>
      <c r="E698" s="7" t="str">
        <f>VLOOKUP(C698,属性!A:D,4,FALSE)</f>
        <v>否</v>
      </c>
      <c r="F698" t="s">
        <v>1370</v>
      </c>
      <c r="G698" t="s">
        <v>1371</v>
      </c>
      <c r="H698" s="7">
        <v>46055</v>
      </c>
      <c r="I698" t="s">
        <v>365</v>
      </c>
      <c r="J698" t="s">
        <v>30</v>
      </c>
      <c r="K698" s="7">
        <v>46082</v>
      </c>
    </row>
    <row r="699" spans="1:11">
      <c r="A699">
        <v>698</v>
      </c>
      <c r="B699" t="str">
        <f>VLOOKUP(C699,属性!A:D,2,FALSE)</f>
        <v>瑞幸</v>
      </c>
      <c r="C699" t="s">
        <v>677</v>
      </c>
      <c r="D699" s="7">
        <f>VLOOKUP(C699,属性!A:D,3,FALSE)</f>
        <v>46055</v>
      </c>
      <c r="E699" s="7" t="str">
        <f>VLOOKUP(C699,属性!A:D,4,FALSE)</f>
        <v>否</v>
      </c>
      <c r="F699" t="s">
        <v>1372</v>
      </c>
      <c r="G699" t="s">
        <v>1373</v>
      </c>
      <c r="H699" s="7">
        <v>46055</v>
      </c>
      <c r="I699" t="s">
        <v>179</v>
      </c>
      <c r="J699" t="s">
        <v>30</v>
      </c>
      <c r="K699" s="7">
        <v>46082</v>
      </c>
    </row>
    <row r="700" spans="1:11">
      <c r="A700">
        <v>699</v>
      </c>
      <c r="B700" t="str">
        <f>VLOOKUP(C700,属性!A:D,2,FALSE)</f>
        <v>瑞幸</v>
      </c>
      <c r="C700" t="s">
        <v>677</v>
      </c>
      <c r="D700" s="7">
        <f>VLOOKUP(C700,属性!A:D,3,FALSE)</f>
        <v>46055</v>
      </c>
      <c r="E700" s="7" t="str">
        <f>VLOOKUP(C700,属性!A:D,4,FALSE)</f>
        <v>否</v>
      </c>
      <c r="F700" t="s">
        <v>171</v>
      </c>
      <c r="G700" t="s">
        <v>1374</v>
      </c>
      <c r="H700" s="7">
        <v>46055</v>
      </c>
      <c r="I700" t="s">
        <v>122</v>
      </c>
      <c r="J700" t="s">
        <v>30</v>
      </c>
      <c r="K700" s="7">
        <v>46082</v>
      </c>
    </row>
    <row r="701" spans="1:11">
      <c r="A701">
        <v>700</v>
      </c>
      <c r="B701" t="str">
        <f>VLOOKUP(C701,属性!A:D,2,FALSE)</f>
        <v>瑞幸</v>
      </c>
      <c r="C701" t="s">
        <v>677</v>
      </c>
      <c r="D701" s="7">
        <f>VLOOKUP(C701,属性!A:D,3,FALSE)</f>
        <v>46055</v>
      </c>
      <c r="E701" s="7" t="str">
        <f>VLOOKUP(C701,属性!A:D,4,FALSE)</f>
        <v>否</v>
      </c>
      <c r="F701" t="s">
        <v>1375</v>
      </c>
      <c r="G701" t="s">
        <v>1376</v>
      </c>
      <c r="H701" s="7">
        <v>46055</v>
      </c>
      <c r="I701" t="s">
        <v>22</v>
      </c>
      <c r="J701" t="s">
        <v>30</v>
      </c>
      <c r="K701" s="7">
        <v>46082</v>
      </c>
    </row>
    <row r="702" spans="1:11">
      <c r="A702">
        <v>701</v>
      </c>
      <c r="B702" t="str">
        <f>VLOOKUP(C702,属性!A:D,2,FALSE)</f>
        <v>瑞幸</v>
      </c>
      <c r="C702" t="s">
        <v>677</v>
      </c>
      <c r="D702" s="7">
        <f>VLOOKUP(C702,属性!A:D,3,FALSE)</f>
        <v>46055</v>
      </c>
      <c r="E702" s="7" t="str">
        <f>VLOOKUP(C702,属性!A:D,4,FALSE)</f>
        <v>否</v>
      </c>
      <c r="F702" t="s">
        <v>1377</v>
      </c>
      <c r="G702" t="s">
        <v>1378</v>
      </c>
      <c r="H702" s="7">
        <v>46055</v>
      </c>
      <c r="I702" t="s">
        <v>179</v>
      </c>
      <c r="J702" t="s">
        <v>30</v>
      </c>
      <c r="K702" s="7">
        <v>46082</v>
      </c>
    </row>
    <row r="703" spans="1:11">
      <c r="A703">
        <v>702</v>
      </c>
      <c r="B703" t="str">
        <f>VLOOKUP(C703,属性!A:D,2,FALSE)</f>
        <v>瑞幸</v>
      </c>
      <c r="C703" t="s">
        <v>677</v>
      </c>
      <c r="D703" s="7">
        <f>VLOOKUP(C703,属性!A:D,3,FALSE)</f>
        <v>46055</v>
      </c>
      <c r="E703" s="7" t="str">
        <f>VLOOKUP(C703,属性!A:D,4,FALSE)</f>
        <v>否</v>
      </c>
      <c r="F703" t="s">
        <v>1379</v>
      </c>
      <c r="G703" t="s">
        <v>1380</v>
      </c>
      <c r="H703" s="7">
        <v>46055</v>
      </c>
      <c r="I703" t="s">
        <v>38</v>
      </c>
      <c r="J703" t="s">
        <v>30</v>
      </c>
      <c r="K703" s="7">
        <v>46082</v>
      </c>
    </row>
    <row r="704" spans="1:11">
      <c r="A704">
        <v>703</v>
      </c>
      <c r="B704" t="str">
        <f>VLOOKUP(C704,属性!A:D,2,FALSE)</f>
        <v>瑞幸</v>
      </c>
      <c r="C704" t="s">
        <v>677</v>
      </c>
      <c r="D704" s="7">
        <f>VLOOKUP(C704,属性!A:D,3,FALSE)</f>
        <v>46055</v>
      </c>
      <c r="E704" s="7" t="str">
        <f>VLOOKUP(C704,属性!A:D,4,FALSE)</f>
        <v>否</v>
      </c>
      <c r="F704" t="s">
        <v>1381</v>
      </c>
      <c r="G704" t="s">
        <v>1382</v>
      </c>
      <c r="H704" s="7">
        <v>46055</v>
      </c>
      <c r="I704" t="s">
        <v>122</v>
      </c>
      <c r="J704" t="s">
        <v>30</v>
      </c>
      <c r="K704" s="7">
        <v>46082</v>
      </c>
    </row>
    <row r="705" spans="1:11">
      <c r="A705">
        <v>704</v>
      </c>
      <c r="B705" t="str">
        <f>VLOOKUP(C705,属性!A:D,2,FALSE)</f>
        <v>瑞幸</v>
      </c>
      <c r="C705" t="s">
        <v>677</v>
      </c>
      <c r="D705" s="7">
        <f>VLOOKUP(C705,属性!A:D,3,FALSE)</f>
        <v>46055</v>
      </c>
      <c r="E705" s="7" t="str">
        <f>VLOOKUP(C705,属性!A:D,4,FALSE)</f>
        <v>否</v>
      </c>
      <c r="F705" t="s">
        <v>1383</v>
      </c>
      <c r="G705" t="s">
        <v>1384</v>
      </c>
      <c r="H705" s="7">
        <v>46055</v>
      </c>
      <c r="I705" t="s">
        <v>14</v>
      </c>
      <c r="J705" t="s">
        <v>30</v>
      </c>
      <c r="K705" s="7">
        <v>46082</v>
      </c>
    </row>
    <row r="706" spans="1:11">
      <c r="A706">
        <v>705</v>
      </c>
      <c r="B706" t="str">
        <f>VLOOKUP(C706,属性!A:D,2,FALSE)</f>
        <v>瑞幸</v>
      </c>
      <c r="C706" t="s">
        <v>677</v>
      </c>
      <c r="D706" s="7">
        <f>VLOOKUP(C706,属性!A:D,3,FALSE)</f>
        <v>46055</v>
      </c>
      <c r="E706" s="7" t="str">
        <f>VLOOKUP(C706,属性!A:D,4,FALSE)</f>
        <v>否</v>
      </c>
      <c r="F706" t="s">
        <v>1385</v>
      </c>
      <c r="G706" t="s">
        <v>1386</v>
      </c>
      <c r="H706" s="7">
        <v>46055</v>
      </c>
      <c r="I706" t="s">
        <v>22</v>
      </c>
      <c r="J706" t="s">
        <v>30</v>
      </c>
      <c r="K706" s="7">
        <v>46082</v>
      </c>
    </row>
    <row r="707" spans="1:11">
      <c r="A707">
        <v>706</v>
      </c>
      <c r="B707" t="str">
        <f>VLOOKUP(C707,属性!A:D,2,FALSE)</f>
        <v>瑞幸</v>
      </c>
      <c r="C707" t="s">
        <v>677</v>
      </c>
      <c r="D707" s="7">
        <f>VLOOKUP(C707,属性!A:D,3,FALSE)</f>
        <v>46055</v>
      </c>
      <c r="E707" s="7" t="str">
        <f>VLOOKUP(C707,属性!A:D,4,FALSE)</f>
        <v>否</v>
      </c>
      <c r="F707" t="s">
        <v>1387</v>
      </c>
      <c r="G707" t="s">
        <v>1388</v>
      </c>
      <c r="H707" s="7">
        <v>46055</v>
      </c>
      <c r="I707" t="s">
        <v>38</v>
      </c>
      <c r="J707" t="s">
        <v>30</v>
      </c>
      <c r="K707" s="7">
        <v>46082</v>
      </c>
    </row>
    <row r="708" spans="1:11">
      <c r="A708">
        <v>707</v>
      </c>
      <c r="B708" t="str">
        <f>VLOOKUP(C708,属性!A:D,2,FALSE)</f>
        <v>瑞幸</v>
      </c>
      <c r="C708" t="s">
        <v>677</v>
      </c>
      <c r="D708" s="7">
        <f>VLOOKUP(C708,属性!A:D,3,FALSE)</f>
        <v>46055</v>
      </c>
      <c r="E708" s="7" t="str">
        <f>VLOOKUP(C708,属性!A:D,4,FALSE)</f>
        <v>否</v>
      </c>
      <c r="F708" t="s">
        <v>1389</v>
      </c>
      <c r="G708" t="s">
        <v>1390</v>
      </c>
      <c r="H708" s="7">
        <v>46055</v>
      </c>
      <c r="I708" t="s">
        <v>74</v>
      </c>
      <c r="J708" t="s">
        <v>30</v>
      </c>
      <c r="K708" s="7">
        <v>46082</v>
      </c>
    </row>
    <row r="709" hidden="1" spans="1:11">
      <c r="A709">
        <v>708</v>
      </c>
      <c r="B709" t="str">
        <f>VLOOKUP(C709,属性!A:D,2,FALSE)</f>
        <v>瑞幸</v>
      </c>
      <c r="C709" t="s">
        <v>677</v>
      </c>
      <c r="D709" s="7">
        <f>VLOOKUP(C709,属性!A:D,3,FALSE)</f>
        <v>46055</v>
      </c>
      <c r="E709" s="7" t="str">
        <f>VLOOKUP(C709,属性!A:D,4,FALSE)</f>
        <v>否</v>
      </c>
      <c r="F709" t="s">
        <v>1391</v>
      </c>
      <c r="G709" t="s">
        <v>1392</v>
      </c>
      <c r="H709" s="7">
        <v>46055</v>
      </c>
      <c r="I709" t="s">
        <v>90</v>
      </c>
      <c r="J709" t="s">
        <v>15</v>
      </c>
      <c r="K709" s="7">
        <v>46082</v>
      </c>
    </row>
    <row r="710" spans="1:11">
      <c r="A710">
        <v>709</v>
      </c>
      <c r="B710" t="str">
        <f>VLOOKUP(C710,属性!A:D,2,FALSE)</f>
        <v>瑞幸</v>
      </c>
      <c r="C710" t="s">
        <v>677</v>
      </c>
      <c r="D710" s="7">
        <f>VLOOKUP(C710,属性!A:D,3,FALSE)</f>
        <v>46055</v>
      </c>
      <c r="E710" s="7" t="str">
        <f>VLOOKUP(C710,属性!A:D,4,FALSE)</f>
        <v>否</v>
      </c>
      <c r="F710" t="s">
        <v>171</v>
      </c>
      <c r="G710" t="s">
        <v>1393</v>
      </c>
      <c r="H710" s="7">
        <v>46055</v>
      </c>
      <c r="I710" t="s">
        <v>33</v>
      </c>
      <c r="J710" t="s">
        <v>30</v>
      </c>
      <c r="K710" s="7">
        <v>46082</v>
      </c>
    </row>
    <row r="711" spans="1:11">
      <c r="A711">
        <v>710</v>
      </c>
      <c r="B711" t="str">
        <f>VLOOKUP(C711,属性!A:D,2,FALSE)</f>
        <v>瑞幸</v>
      </c>
      <c r="C711" t="s">
        <v>677</v>
      </c>
      <c r="D711" s="7">
        <f>VLOOKUP(C711,属性!A:D,3,FALSE)</f>
        <v>46055</v>
      </c>
      <c r="E711" s="7" t="str">
        <f>VLOOKUP(C711,属性!A:D,4,FALSE)</f>
        <v>否</v>
      </c>
      <c r="F711" t="s">
        <v>1394</v>
      </c>
      <c r="G711" t="s">
        <v>1395</v>
      </c>
      <c r="H711" s="7">
        <v>46055</v>
      </c>
      <c r="I711" t="s">
        <v>38</v>
      </c>
      <c r="J711" t="s">
        <v>30</v>
      </c>
      <c r="K711" s="7">
        <v>46082</v>
      </c>
    </row>
    <row r="712" spans="1:11">
      <c r="A712">
        <v>711</v>
      </c>
      <c r="B712" t="str">
        <f>VLOOKUP(C712,属性!A:D,2,FALSE)</f>
        <v>瑞幸</v>
      </c>
      <c r="C712" t="s">
        <v>677</v>
      </c>
      <c r="D712" s="7">
        <f>VLOOKUP(C712,属性!A:D,3,FALSE)</f>
        <v>46055</v>
      </c>
      <c r="E712" s="7" t="str">
        <f>VLOOKUP(C712,属性!A:D,4,FALSE)</f>
        <v>否</v>
      </c>
      <c r="F712" t="s">
        <v>1396</v>
      </c>
      <c r="G712" t="s">
        <v>1397</v>
      </c>
      <c r="H712" s="7">
        <v>46055</v>
      </c>
      <c r="I712" t="s">
        <v>85</v>
      </c>
      <c r="J712" t="s">
        <v>30</v>
      </c>
      <c r="K712" s="7">
        <v>46082</v>
      </c>
    </row>
    <row r="713" spans="1:11">
      <c r="A713">
        <v>712</v>
      </c>
      <c r="B713" t="str">
        <f>VLOOKUP(C713,属性!A:D,2,FALSE)</f>
        <v>瑞幸</v>
      </c>
      <c r="C713" t="s">
        <v>677</v>
      </c>
      <c r="D713" s="7">
        <f>VLOOKUP(C713,属性!A:D,3,FALSE)</f>
        <v>46055</v>
      </c>
      <c r="E713" s="7" t="str">
        <f>VLOOKUP(C713,属性!A:D,4,FALSE)</f>
        <v>否</v>
      </c>
      <c r="F713" t="s">
        <v>1398</v>
      </c>
      <c r="G713" t="s">
        <v>1399</v>
      </c>
      <c r="H713" s="7">
        <v>46055</v>
      </c>
      <c r="I713" t="s">
        <v>52</v>
      </c>
      <c r="J713" t="s">
        <v>30</v>
      </c>
      <c r="K713" s="7">
        <v>46082</v>
      </c>
    </row>
    <row r="714" spans="1:11">
      <c r="A714">
        <v>713</v>
      </c>
      <c r="B714" t="str">
        <f>VLOOKUP(C714,属性!A:D,2,FALSE)</f>
        <v>瑞幸</v>
      </c>
      <c r="C714" t="s">
        <v>677</v>
      </c>
      <c r="D714" s="7">
        <f>VLOOKUP(C714,属性!A:D,3,FALSE)</f>
        <v>46055</v>
      </c>
      <c r="E714" s="7" t="str">
        <f>VLOOKUP(C714,属性!A:D,4,FALSE)</f>
        <v>否</v>
      </c>
      <c r="F714" t="s">
        <v>1400</v>
      </c>
      <c r="G714" t="s">
        <v>1401</v>
      </c>
      <c r="H714" s="7">
        <v>46055</v>
      </c>
      <c r="I714" t="s">
        <v>125</v>
      </c>
      <c r="J714" t="s">
        <v>30</v>
      </c>
      <c r="K714" s="7">
        <v>46082</v>
      </c>
    </row>
    <row r="715" spans="1:11">
      <c r="A715">
        <v>714</v>
      </c>
      <c r="B715" t="str">
        <f>VLOOKUP(C715,属性!A:D,2,FALSE)</f>
        <v>瑞幸</v>
      </c>
      <c r="C715" t="s">
        <v>677</v>
      </c>
      <c r="D715" s="7">
        <f>VLOOKUP(C715,属性!A:D,3,FALSE)</f>
        <v>46055</v>
      </c>
      <c r="E715" s="7" t="str">
        <f>VLOOKUP(C715,属性!A:D,4,FALSE)</f>
        <v>否</v>
      </c>
      <c r="F715" t="s">
        <v>1402</v>
      </c>
      <c r="G715" t="s">
        <v>1403</v>
      </c>
      <c r="H715" s="7">
        <v>46055</v>
      </c>
      <c r="I715" t="s">
        <v>14</v>
      </c>
      <c r="J715" t="s">
        <v>30</v>
      </c>
      <c r="K715" s="7">
        <v>46082</v>
      </c>
    </row>
    <row r="716" spans="1:11">
      <c r="A716">
        <v>715</v>
      </c>
      <c r="B716" t="str">
        <f>VLOOKUP(C716,属性!A:D,2,FALSE)</f>
        <v>瑞幸</v>
      </c>
      <c r="C716" t="s">
        <v>677</v>
      </c>
      <c r="D716" s="7">
        <f>VLOOKUP(C716,属性!A:D,3,FALSE)</f>
        <v>46055</v>
      </c>
      <c r="E716" s="7" t="str">
        <f>VLOOKUP(C716,属性!A:D,4,FALSE)</f>
        <v>否</v>
      </c>
      <c r="F716" t="s">
        <v>1404</v>
      </c>
      <c r="G716" t="s">
        <v>1405</v>
      </c>
      <c r="H716" s="7">
        <v>46055</v>
      </c>
      <c r="I716" t="s">
        <v>14</v>
      </c>
      <c r="J716" t="s">
        <v>30</v>
      </c>
      <c r="K716" s="7">
        <v>46082</v>
      </c>
    </row>
    <row r="717" spans="1:11">
      <c r="A717">
        <v>716</v>
      </c>
      <c r="B717" t="str">
        <f>VLOOKUP(C717,属性!A:D,2,FALSE)</f>
        <v>瑞幸</v>
      </c>
      <c r="C717" t="s">
        <v>677</v>
      </c>
      <c r="D717" s="7">
        <f>VLOOKUP(C717,属性!A:D,3,FALSE)</f>
        <v>46055</v>
      </c>
      <c r="E717" s="7" t="str">
        <f>VLOOKUP(C717,属性!A:D,4,FALSE)</f>
        <v>否</v>
      </c>
      <c r="F717" t="s">
        <v>1406</v>
      </c>
      <c r="G717" t="s">
        <v>1407</v>
      </c>
      <c r="H717" s="7">
        <v>46055</v>
      </c>
      <c r="I717" t="s">
        <v>14</v>
      </c>
      <c r="J717" t="s">
        <v>30</v>
      </c>
      <c r="K717" s="7">
        <v>46082</v>
      </c>
    </row>
    <row r="718" spans="1:11">
      <c r="A718">
        <v>717</v>
      </c>
      <c r="B718" t="str">
        <f>VLOOKUP(C718,属性!A:D,2,FALSE)</f>
        <v>瑞幸</v>
      </c>
      <c r="C718" t="s">
        <v>677</v>
      </c>
      <c r="D718" s="7">
        <f>VLOOKUP(C718,属性!A:D,3,FALSE)</f>
        <v>46055</v>
      </c>
      <c r="E718" s="7" t="str">
        <f>VLOOKUP(C718,属性!A:D,4,FALSE)</f>
        <v>否</v>
      </c>
      <c r="F718" t="s">
        <v>1097</v>
      </c>
      <c r="G718" t="s">
        <v>1408</v>
      </c>
      <c r="H718" s="7">
        <v>46055</v>
      </c>
      <c r="I718" t="s">
        <v>52</v>
      </c>
      <c r="J718" t="s">
        <v>30</v>
      </c>
      <c r="K718" s="7">
        <v>46082</v>
      </c>
    </row>
    <row r="719" spans="1:11">
      <c r="A719">
        <v>718</v>
      </c>
      <c r="B719" t="str">
        <f>VLOOKUP(C719,属性!A:D,2,FALSE)</f>
        <v>瑞幸</v>
      </c>
      <c r="C719" t="s">
        <v>677</v>
      </c>
      <c r="D719" s="7">
        <f>VLOOKUP(C719,属性!A:D,3,FALSE)</f>
        <v>46055</v>
      </c>
      <c r="E719" s="7" t="str">
        <f>VLOOKUP(C719,属性!A:D,4,FALSE)</f>
        <v>否</v>
      </c>
      <c r="F719" t="s">
        <v>1409</v>
      </c>
      <c r="G719" t="s">
        <v>1410</v>
      </c>
      <c r="H719" s="7">
        <v>46055</v>
      </c>
      <c r="I719" t="s">
        <v>22</v>
      </c>
      <c r="J719" t="s">
        <v>30</v>
      </c>
      <c r="K719" s="7">
        <v>46082</v>
      </c>
    </row>
    <row r="720" spans="1:11">
      <c r="A720">
        <v>719</v>
      </c>
      <c r="B720" t="str">
        <f>VLOOKUP(C720,属性!A:D,2,FALSE)</f>
        <v>瑞幸</v>
      </c>
      <c r="C720" t="s">
        <v>677</v>
      </c>
      <c r="D720" s="7">
        <f>VLOOKUP(C720,属性!A:D,3,FALSE)</f>
        <v>46055</v>
      </c>
      <c r="E720" s="7" t="str">
        <f>VLOOKUP(C720,属性!A:D,4,FALSE)</f>
        <v>否</v>
      </c>
      <c r="F720" t="s">
        <v>1411</v>
      </c>
      <c r="G720" t="s">
        <v>1412</v>
      </c>
      <c r="H720" s="7">
        <v>46055</v>
      </c>
      <c r="I720" t="s">
        <v>14</v>
      </c>
      <c r="J720" t="s">
        <v>30</v>
      </c>
      <c r="K720" s="7">
        <v>46082</v>
      </c>
    </row>
    <row r="721" spans="1:11">
      <c r="A721">
        <v>720</v>
      </c>
      <c r="B721" t="str">
        <f>VLOOKUP(C721,属性!A:D,2,FALSE)</f>
        <v>瑞幸</v>
      </c>
      <c r="C721" t="s">
        <v>677</v>
      </c>
      <c r="D721" s="7">
        <f>VLOOKUP(C721,属性!A:D,3,FALSE)</f>
        <v>46055</v>
      </c>
      <c r="E721" s="7" t="str">
        <f>VLOOKUP(C721,属性!A:D,4,FALSE)</f>
        <v>否</v>
      </c>
      <c r="F721" t="s">
        <v>1413</v>
      </c>
      <c r="G721" t="s">
        <v>1414</v>
      </c>
      <c r="H721" s="7">
        <v>46055</v>
      </c>
      <c r="I721" t="s">
        <v>52</v>
      </c>
      <c r="J721" t="s">
        <v>30</v>
      </c>
      <c r="K721" s="7">
        <v>46082</v>
      </c>
    </row>
    <row r="722" spans="1:11">
      <c r="A722">
        <v>721</v>
      </c>
      <c r="B722" t="str">
        <f>VLOOKUP(C722,属性!A:D,2,FALSE)</f>
        <v>瑞幸</v>
      </c>
      <c r="C722" t="s">
        <v>677</v>
      </c>
      <c r="D722" s="7">
        <f>VLOOKUP(C722,属性!A:D,3,FALSE)</f>
        <v>46055</v>
      </c>
      <c r="E722" s="7" t="str">
        <f>VLOOKUP(C722,属性!A:D,4,FALSE)</f>
        <v>否</v>
      </c>
      <c r="F722" t="s">
        <v>1415</v>
      </c>
      <c r="G722" t="s">
        <v>1416</v>
      </c>
      <c r="H722" s="7">
        <v>46055</v>
      </c>
      <c r="I722" t="s">
        <v>33</v>
      </c>
      <c r="J722" t="s">
        <v>30</v>
      </c>
      <c r="K722" s="7">
        <v>46082</v>
      </c>
    </row>
    <row r="723" spans="1:11">
      <c r="A723">
        <v>722</v>
      </c>
      <c r="B723" t="str">
        <f>VLOOKUP(C723,属性!A:D,2,FALSE)</f>
        <v>瑞幸</v>
      </c>
      <c r="C723" t="s">
        <v>677</v>
      </c>
      <c r="D723" s="7">
        <f>VLOOKUP(C723,属性!A:D,3,FALSE)</f>
        <v>46055</v>
      </c>
      <c r="E723" s="7" t="str">
        <f>VLOOKUP(C723,属性!A:D,4,FALSE)</f>
        <v>否</v>
      </c>
      <c r="F723" t="s">
        <v>1417</v>
      </c>
      <c r="G723" t="s">
        <v>1418</v>
      </c>
      <c r="H723" s="7">
        <v>46055</v>
      </c>
      <c r="I723" t="s">
        <v>14</v>
      </c>
      <c r="J723" t="s">
        <v>30</v>
      </c>
      <c r="K723" s="7">
        <v>46082</v>
      </c>
    </row>
    <row r="724" spans="1:11">
      <c r="A724">
        <v>723</v>
      </c>
      <c r="B724" t="str">
        <f>VLOOKUP(C724,属性!A:D,2,FALSE)</f>
        <v>瑞幸</v>
      </c>
      <c r="C724" t="s">
        <v>677</v>
      </c>
      <c r="D724" s="7">
        <f>VLOOKUP(C724,属性!A:D,3,FALSE)</f>
        <v>46055</v>
      </c>
      <c r="E724" s="7" t="str">
        <f>VLOOKUP(C724,属性!A:D,4,FALSE)</f>
        <v>否</v>
      </c>
      <c r="F724" t="s">
        <v>1419</v>
      </c>
      <c r="G724" t="s">
        <v>1420</v>
      </c>
      <c r="H724" s="7">
        <v>46055</v>
      </c>
      <c r="I724" t="s">
        <v>122</v>
      </c>
      <c r="J724" t="s">
        <v>30</v>
      </c>
      <c r="K724" s="7">
        <v>46082</v>
      </c>
    </row>
    <row r="725" spans="1:11">
      <c r="A725">
        <v>724</v>
      </c>
      <c r="B725" t="str">
        <f>VLOOKUP(C725,属性!A:D,2,FALSE)</f>
        <v>瑞幸</v>
      </c>
      <c r="C725" t="s">
        <v>677</v>
      </c>
      <c r="D725" s="7">
        <f>VLOOKUP(C725,属性!A:D,3,FALSE)</f>
        <v>46055</v>
      </c>
      <c r="E725" s="7" t="str">
        <f>VLOOKUP(C725,属性!A:D,4,FALSE)</f>
        <v>否</v>
      </c>
      <c r="F725" t="s">
        <v>1421</v>
      </c>
      <c r="G725" t="s">
        <v>1422</v>
      </c>
      <c r="H725" s="7">
        <v>46055</v>
      </c>
      <c r="I725" t="s">
        <v>22</v>
      </c>
      <c r="J725" t="s">
        <v>30</v>
      </c>
      <c r="K725" s="7">
        <v>46082</v>
      </c>
    </row>
    <row r="726" spans="1:11">
      <c r="A726">
        <v>725</v>
      </c>
      <c r="B726" t="str">
        <f>VLOOKUP(C726,属性!A:D,2,FALSE)</f>
        <v>瑞幸</v>
      </c>
      <c r="C726" t="s">
        <v>677</v>
      </c>
      <c r="D726" s="7">
        <f>VLOOKUP(C726,属性!A:D,3,FALSE)</f>
        <v>46055</v>
      </c>
      <c r="E726" s="7" t="str">
        <f>VLOOKUP(C726,属性!A:D,4,FALSE)</f>
        <v>否</v>
      </c>
      <c r="F726" t="s">
        <v>1423</v>
      </c>
      <c r="G726" t="s">
        <v>1424</v>
      </c>
      <c r="H726" s="7">
        <v>46055</v>
      </c>
      <c r="I726" t="s">
        <v>22</v>
      </c>
      <c r="J726" t="s">
        <v>30</v>
      </c>
      <c r="K726" s="7">
        <v>46082</v>
      </c>
    </row>
    <row r="727" spans="1:11">
      <c r="A727">
        <v>726</v>
      </c>
      <c r="B727" t="str">
        <f>VLOOKUP(C727,属性!A:D,2,FALSE)</f>
        <v>瑞幸</v>
      </c>
      <c r="C727" t="s">
        <v>677</v>
      </c>
      <c r="D727" s="7">
        <f>VLOOKUP(C727,属性!A:D,3,FALSE)</f>
        <v>46055</v>
      </c>
      <c r="E727" s="7" t="str">
        <f>VLOOKUP(C727,属性!A:D,4,FALSE)</f>
        <v>否</v>
      </c>
      <c r="F727" t="s">
        <v>1425</v>
      </c>
      <c r="G727" t="s">
        <v>1426</v>
      </c>
      <c r="H727" s="7">
        <v>46055</v>
      </c>
      <c r="I727" t="s">
        <v>18</v>
      </c>
      <c r="J727" t="s">
        <v>30</v>
      </c>
      <c r="K727" s="7">
        <v>46082</v>
      </c>
    </row>
    <row r="728" spans="1:11">
      <c r="A728">
        <v>727</v>
      </c>
      <c r="B728" t="str">
        <f>VLOOKUP(C728,属性!A:D,2,FALSE)</f>
        <v>瑞幸</v>
      </c>
      <c r="C728" t="s">
        <v>677</v>
      </c>
      <c r="D728" s="7">
        <f>VLOOKUP(C728,属性!A:D,3,FALSE)</f>
        <v>46055</v>
      </c>
      <c r="E728" s="7" t="str">
        <f>VLOOKUP(C728,属性!A:D,4,FALSE)</f>
        <v>否</v>
      </c>
      <c r="F728" t="s">
        <v>1427</v>
      </c>
      <c r="G728" t="s">
        <v>1428</v>
      </c>
      <c r="H728" s="7">
        <v>46055</v>
      </c>
      <c r="I728" t="s">
        <v>38</v>
      </c>
      <c r="J728" t="s">
        <v>30</v>
      </c>
      <c r="K728" s="7">
        <v>46082</v>
      </c>
    </row>
    <row r="729" spans="1:11">
      <c r="A729">
        <v>728</v>
      </c>
      <c r="B729" t="str">
        <f>VLOOKUP(C729,属性!A:D,2,FALSE)</f>
        <v>瑞幸</v>
      </c>
      <c r="C729" t="s">
        <v>677</v>
      </c>
      <c r="D729" s="7">
        <f>VLOOKUP(C729,属性!A:D,3,FALSE)</f>
        <v>46055</v>
      </c>
      <c r="E729" s="7" t="str">
        <f>VLOOKUP(C729,属性!A:D,4,FALSE)</f>
        <v>否</v>
      </c>
      <c r="F729" t="s">
        <v>746</v>
      </c>
      <c r="G729" t="s">
        <v>1429</v>
      </c>
      <c r="H729" s="7">
        <v>46055</v>
      </c>
      <c r="I729" t="s">
        <v>38</v>
      </c>
      <c r="J729" t="s">
        <v>30</v>
      </c>
      <c r="K729" s="7">
        <v>46082</v>
      </c>
    </row>
    <row r="730" hidden="1" spans="1:11">
      <c r="A730">
        <v>729</v>
      </c>
      <c r="B730" t="str">
        <f>VLOOKUP(C730,属性!A:D,2,FALSE)</f>
        <v>瑞幸</v>
      </c>
      <c r="C730" t="s">
        <v>677</v>
      </c>
      <c r="D730" s="7">
        <f>VLOOKUP(C730,属性!A:D,3,FALSE)</f>
        <v>46055</v>
      </c>
      <c r="E730" s="7" t="str">
        <f>VLOOKUP(C730,属性!A:D,4,FALSE)</f>
        <v>否</v>
      </c>
      <c r="F730" t="s">
        <v>1430</v>
      </c>
      <c r="G730" t="s">
        <v>1431</v>
      </c>
      <c r="H730" s="7">
        <v>46055</v>
      </c>
      <c r="I730" t="s">
        <v>90</v>
      </c>
      <c r="J730" t="s">
        <v>15</v>
      </c>
      <c r="K730" s="7">
        <v>46082</v>
      </c>
    </row>
    <row r="731" spans="1:11">
      <c r="A731">
        <v>730</v>
      </c>
      <c r="B731" t="str">
        <f>VLOOKUP(C731,属性!A:D,2,FALSE)</f>
        <v>瑞幸</v>
      </c>
      <c r="C731" t="s">
        <v>677</v>
      </c>
      <c r="D731" s="7">
        <f>VLOOKUP(C731,属性!A:D,3,FALSE)</f>
        <v>46055</v>
      </c>
      <c r="E731" s="7" t="str">
        <f>VLOOKUP(C731,属性!A:D,4,FALSE)</f>
        <v>否</v>
      </c>
      <c r="F731" t="s">
        <v>1432</v>
      </c>
      <c r="G731" t="s">
        <v>1433</v>
      </c>
      <c r="H731" s="7">
        <v>46055</v>
      </c>
      <c r="I731" t="s">
        <v>38</v>
      </c>
      <c r="J731" t="s">
        <v>30</v>
      </c>
      <c r="K731" s="7">
        <v>46082</v>
      </c>
    </row>
    <row r="732" spans="1:11">
      <c r="A732">
        <v>731</v>
      </c>
      <c r="B732" t="str">
        <f>VLOOKUP(C732,属性!A:D,2,FALSE)</f>
        <v>瑞幸</v>
      </c>
      <c r="C732" t="s">
        <v>677</v>
      </c>
      <c r="D732" s="7">
        <f>VLOOKUP(C732,属性!A:D,3,FALSE)</f>
        <v>46055</v>
      </c>
      <c r="E732" s="7" t="str">
        <f>VLOOKUP(C732,属性!A:D,4,FALSE)</f>
        <v>否</v>
      </c>
      <c r="F732" t="s">
        <v>1434</v>
      </c>
      <c r="G732" t="s">
        <v>1435</v>
      </c>
      <c r="H732" s="7">
        <v>46055</v>
      </c>
      <c r="I732" t="s">
        <v>125</v>
      </c>
      <c r="J732" t="s">
        <v>30</v>
      </c>
      <c r="K732" s="7">
        <v>46082</v>
      </c>
    </row>
    <row r="733" spans="1:11">
      <c r="A733">
        <v>732</v>
      </c>
      <c r="B733" t="str">
        <f>VLOOKUP(C733,属性!A:D,2,FALSE)</f>
        <v>瑞幸</v>
      </c>
      <c r="C733" t="s">
        <v>677</v>
      </c>
      <c r="D733" s="7">
        <f>VLOOKUP(C733,属性!A:D,3,FALSE)</f>
        <v>46055</v>
      </c>
      <c r="E733" s="7" t="str">
        <f>VLOOKUP(C733,属性!A:D,4,FALSE)</f>
        <v>否</v>
      </c>
      <c r="F733" t="s">
        <v>1436</v>
      </c>
      <c r="G733" t="s">
        <v>1437</v>
      </c>
      <c r="H733" s="7">
        <v>46055</v>
      </c>
      <c r="I733" t="s">
        <v>68</v>
      </c>
      <c r="J733" t="s">
        <v>30</v>
      </c>
      <c r="K733" s="7">
        <v>46082</v>
      </c>
    </row>
    <row r="734" spans="1:11">
      <c r="A734">
        <v>733</v>
      </c>
      <c r="B734" t="str">
        <f>VLOOKUP(C734,属性!A:D,2,FALSE)</f>
        <v>瑞幸</v>
      </c>
      <c r="C734" t="s">
        <v>677</v>
      </c>
      <c r="D734" s="7">
        <f>VLOOKUP(C734,属性!A:D,3,FALSE)</f>
        <v>46055</v>
      </c>
      <c r="E734" s="7" t="str">
        <f>VLOOKUP(C734,属性!A:D,4,FALSE)</f>
        <v>否</v>
      </c>
      <c r="F734" t="s">
        <v>171</v>
      </c>
      <c r="G734" t="s">
        <v>1438</v>
      </c>
      <c r="H734" s="7">
        <v>46055</v>
      </c>
      <c r="I734" t="s">
        <v>38</v>
      </c>
      <c r="J734" t="s">
        <v>30</v>
      </c>
      <c r="K734" s="7">
        <v>46082</v>
      </c>
    </row>
    <row r="735" spans="1:11">
      <c r="A735">
        <v>734</v>
      </c>
      <c r="B735" t="str">
        <f>VLOOKUP(C735,属性!A:D,2,FALSE)</f>
        <v>瑞幸</v>
      </c>
      <c r="C735" t="s">
        <v>677</v>
      </c>
      <c r="D735" s="7">
        <f>VLOOKUP(C735,属性!A:D,3,FALSE)</f>
        <v>46055</v>
      </c>
      <c r="E735" s="7" t="str">
        <f>VLOOKUP(C735,属性!A:D,4,FALSE)</f>
        <v>否</v>
      </c>
      <c r="F735" t="s">
        <v>1439</v>
      </c>
      <c r="G735" t="s">
        <v>1440</v>
      </c>
      <c r="H735" s="7">
        <v>46055</v>
      </c>
      <c r="I735" t="s">
        <v>122</v>
      </c>
      <c r="J735" t="s">
        <v>30</v>
      </c>
      <c r="K735" s="7">
        <v>46082</v>
      </c>
    </row>
    <row r="736" spans="1:11">
      <c r="A736">
        <v>735</v>
      </c>
      <c r="B736" t="str">
        <f>VLOOKUP(C736,属性!A:D,2,FALSE)</f>
        <v>瑞幸</v>
      </c>
      <c r="C736" t="s">
        <v>677</v>
      </c>
      <c r="D736" s="7">
        <f>VLOOKUP(C736,属性!A:D,3,FALSE)</f>
        <v>46055</v>
      </c>
      <c r="E736" s="7" t="str">
        <f>VLOOKUP(C736,属性!A:D,4,FALSE)</f>
        <v>否</v>
      </c>
      <c r="F736" t="s">
        <v>1441</v>
      </c>
      <c r="G736" t="s">
        <v>1442</v>
      </c>
      <c r="H736" s="7">
        <v>46055</v>
      </c>
      <c r="I736" t="s">
        <v>125</v>
      </c>
      <c r="J736" t="s">
        <v>30</v>
      </c>
      <c r="K736" s="7">
        <v>46082</v>
      </c>
    </row>
    <row r="737" spans="1:11">
      <c r="A737">
        <v>736</v>
      </c>
      <c r="B737" t="str">
        <f>VLOOKUP(C737,属性!A:D,2,FALSE)</f>
        <v>瑞幸</v>
      </c>
      <c r="C737" t="s">
        <v>677</v>
      </c>
      <c r="D737" s="7">
        <f>VLOOKUP(C737,属性!A:D,3,FALSE)</f>
        <v>46055</v>
      </c>
      <c r="E737" s="7" t="str">
        <f>VLOOKUP(C737,属性!A:D,4,FALSE)</f>
        <v>否</v>
      </c>
      <c r="F737" t="s">
        <v>1443</v>
      </c>
      <c r="G737" t="s">
        <v>1444</v>
      </c>
      <c r="H737" s="7">
        <v>46055</v>
      </c>
      <c r="I737" t="s">
        <v>18</v>
      </c>
      <c r="J737" t="s">
        <v>30</v>
      </c>
      <c r="K737" s="7">
        <v>46082</v>
      </c>
    </row>
    <row r="738" spans="1:11">
      <c r="A738">
        <v>737</v>
      </c>
      <c r="B738" t="str">
        <f>VLOOKUP(C738,属性!A:D,2,FALSE)</f>
        <v>瑞幸</v>
      </c>
      <c r="C738" t="s">
        <v>677</v>
      </c>
      <c r="D738" s="7">
        <f>VLOOKUP(C738,属性!A:D,3,FALSE)</f>
        <v>46055</v>
      </c>
      <c r="E738" s="7" t="str">
        <f>VLOOKUP(C738,属性!A:D,4,FALSE)</f>
        <v>否</v>
      </c>
      <c r="F738" t="s">
        <v>1445</v>
      </c>
      <c r="G738" t="s">
        <v>1446</v>
      </c>
      <c r="H738" s="7">
        <v>46055</v>
      </c>
      <c r="I738" t="s">
        <v>22</v>
      </c>
      <c r="J738" t="s">
        <v>30</v>
      </c>
      <c r="K738" s="7">
        <v>46082</v>
      </c>
    </row>
    <row r="739" spans="1:11">
      <c r="A739">
        <v>738</v>
      </c>
      <c r="B739" t="str">
        <f>VLOOKUP(C739,属性!A:D,2,FALSE)</f>
        <v>瑞幸</v>
      </c>
      <c r="C739" t="s">
        <v>677</v>
      </c>
      <c r="D739" s="7">
        <f>VLOOKUP(C739,属性!A:D,3,FALSE)</f>
        <v>46055</v>
      </c>
      <c r="E739" s="7" t="str">
        <f>VLOOKUP(C739,属性!A:D,4,FALSE)</f>
        <v>否</v>
      </c>
      <c r="F739" t="s">
        <v>1447</v>
      </c>
      <c r="G739" t="s">
        <v>1448</v>
      </c>
      <c r="H739" s="7">
        <v>46055</v>
      </c>
      <c r="I739" t="s">
        <v>22</v>
      </c>
      <c r="J739" t="s">
        <v>30</v>
      </c>
      <c r="K739" s="7">
        <v>46082</v>
      </c>
    </row>
    <row r="740" spans="1:11">
      <c r="A740">
        <v>739</v>
      </c>
      <c r="B740" t="str">
        <f>VLOOKUP(C740,属性!A:D,2,FALSE)</f>
        <v>瑞幸</v>
      </c>
      <c r="C740" t="s">
        <v>677</v>
      </c>
      <c r="D740" s="7">
        <f>VLOOKUP(C740,属性!A:D,3,FALSE)</f>
        <v>46055</v>
      </c>
      <c r="E740" s="7" t="str">
        <f>VLOOKUP(C740,属性!A:D,4,FALSE)</f>
        <v>否</v>
      </c>
      <c r="F740" t="s">
        <v>1449</v>
      </c>
      <c r="G740" t="s">
        <v>1450</v>
      </c>
      <c r="H740" s="7">
        <v>46055</v>
      </c>
      <c r="I740" t="s">
        <v>22</v>
      </c>
      <c r="J740" t="s">
        <v>30</v>
      </c>
      <c r="K740" s="7">
        <v>46082</v>
      </c>
    </row>
    <row r="741" spans="1:11">
      <c r="A741">
        <v>740</v>
      </c>
      <c r="B741" t="str">
        <f>VLOOKUP(C741,属性!A:D,2,FALSE)</f>
        <v>瑞幸</v>
      </c>
      <c r="C741" t="s">
        <v>677</v>
      </c>
      <c r="D741" s="7">
        <f>VLOOKUP(C741,属性!A:D,3,FALSE)</f>
        <v>46055</v>
      </c>
      <c r="E741" s="7" t="str">
        <f>VLOOKUP(C741,属性!A:D,4,FALSE)</f>
        <v>否</v>
      </c>
      <c r="F741" t="s">
        <v>1451</v>
      </c>
      <c r="G741" t="s">
        <v>1452</v>
      </c>
      <c r="H741" s="7">
        <v>46055</v>
      </c>
      <c r="I741" t="s">
        <v>122</v>
      </c>
      <c r="J741" t="s">
        <v>30</v>
      </c>
      <c r="K741" s="7">
        <v>46082</v>
      </c>
    </row>
    <row r="742" spans="1:11">
      <c r="A742">
        <v>741</v>
      </c>
      <c r="B742" t="str">
        <f>VLOOKUP(C742,属性!A:D,2,FALSE)</f>
        <v>瑞幸</v>
      </c>
      <c r="C742" t="s">
        <v>677</v>
      </c>
      <c r="D742" s="7">
        <f>VLOOKUP(C742,属性!A:D,3,FALSE)</f>
        <v>46055</v>
      </c>
      <c r="E742" s="7" t="str">
        <f>VLOOKUP(C742,属性!A:D,4,FALSE)</f>
        <v>否</v>
      </c>
      <c r="F742" t="s">
        <v>1453</v>
      </c>
      <c r="G742" t="s">
        <v>1454</v>
      </c>
      <c r="H742" s="7">
        <v>46055</v>
      </c>
      <c r="I742" t="s">
        <v>14</v>
      </c>
      <c r="J742" t="s">
        <v>30</v>
      </c>
      <c r="K742" s="7">
        <v>46082</v>
      </c>
    </row>
    <row r="743" spans="1:11">
      <c r="A743">
        <v>742</v>
      </c>
      <c r="B743" t="str">
        <f>VLOOKUP(C743,属性!A:D,2,FALSE)</f>
        <v>瑞幸</v>
      </c>
      <c r="C743" t="s">
        <v>677</v>
      </c>
      <c r="D743" s="7">
        <f>VLOOKUP(C743,属性!A:D,3,FALSE)</f>
        <v>46055</v>
      </c>
      <c r="E743" s="7" t="str">
        <f>VLOOKUP(C743,属性!A:D,4,FALSE)</f>
        <v>否</v>
      </c>
      <c r="F743" t="s">
        <v>1455</v>
      </c>
      <c r="G743" t="s">
        <v>1456</v>
      </c>
      <c r="H743" s="7">
        <v>46055</v>
      </c>
      <c r="I743" t="s">
        <v>52</v>
      </c>
      <c r="J743" t="s">
        <v>30</v>
      </c>
      <c r="K743" s="7">
        <v>46082</v>
      </c>
    </row>
    <row r="744" spans="1:11">
      <c r="A744">
        <v>743</v>
      </c>
      <c r="B744" t="str">
        <f>VLOOKUP(C744,属性!A:D,2,FALSE)</f>
        <v>瑞幸</v>
      </c>
      <c r="C744" t="s">
        <v>677</v>
      </c>
      <c r="D744" s="7">
        <f>VLOOKUP(C744,属性!A:D,3,FALSE)</f>
        <v>46055</v>
      </c>
      <c r="E744" s="7" t="str">
        <f>VLOOKUP(C744,属性!A:D,4,FALSE)</f>
        <v>否</v>
      </c>
      <c r="F744" t="s">
        <v>1457</v>
      </c>
      <c r="G744" t="s">
        <v>1458</v>
      </c>
      <c r="H744" s="7">
        <v>46055</v>
      </c>
      <c r="I744" t="s">
        <v>74</v>
      </c>
      <c r="J744" t="s">
        <v>30</v>
      </c>
      <c r="K744" s="7">
        <v>46082</v>
      </c>
    </row>
    <row r="745" spans="1:11">
      <c r="A745">
        <v>744</v>
      </c>
      <c r="B745" t="str">
        <f>VLOOKUP(C745,属性!A:D,2,FALSE)</f>
        <v>瑞幸</v>
      </c>
      <c r="C745" t="s">
        <v>677</v>
      </c>
      <c r="D745" s="7">
        <f>VLOOKUP(C745,属性!A:D,3,FALSE)</f>
        <v>46055</v>
      </c>
      <c r="E745" s="7" t="str">
        <f>VLOOKUP(C745,属性!A:D,4,FALSE)</f>
        <v>否</v>
      </c>
      <c r="F745" t="s">
        <v>1459</v>
      </c>
      <c r="G745" t="s">
        <v>1460</v>
      </c>
      <c r="H745" s="7">
        <v>46055</v>
      </c>
      <c r="I745" t="s">
        <v>125</v>
      </c>
      <c r="J745" t="s">
        <v>30</v>
      </c>
      <c r="K745" s="7">
        <v>46082</v>
      </c>
    </row>
    <row r="746" spans="1:11">
      <c r="A746">
        <v>745</v>
      </c>
      <c r="B746" t="str">
        <f>VLOOKUP(C746,属性!A:D,2,FALSE)</f>
        <v>瑞幸</v>
      </c>
      <c r="C746" t="s">
        <v>677</v>
      </c>
      <c r="D746" s="7">
        <f>VLOOKUP(C746,属性!A:D,3,FALSE)</f>
        <v>46055</v>
      </c>
      <c r="E746" s="7" t="str">
        <f>VLOOKUP(C746,属性!A:D,4,FALSE)</f>
        <v>否</v>
      </c>
      <c r="F746" t="s">
        <v>1461</v>
      </c>
      <c r="G746" t="s">
        <v>1462</v>
      </c>
      <c r="H746" s="7">
        <v>46055</v>
      </c>
      <c r="I746" t="s">
        <v>22</v>
      </c>
      <c r="J746" t="s">
        <v>30</v>
      </c>
      <c r="K746" s="7">
        <v>46082</v>
      </c>
    </row>
    <row r="747" spans="1:11">
      <c r="A747">
        <v>746</v>
      </c>
      <c r="B747" t="str">
        <f>VLOOKUP(C747,属性!A:D,2,FALSE)</f>
        <v>瑞幸</v>
      </c>
      <c r="C747" t="s">
        <v>677</v>
      </c>
      <c r="D747" s="7">
        <f>VLOOKUP(C747,属性!A:D,3,FALSE)</f>
        <v>46055</v>
      </c>
      <c r="E747" s="7" t="str">
        <f>VLOOKUP(C747,属性!A:D,4,FALSE)</f>
        <v>否</v>
      </c>
      <c r="F747" t="s">
        <v>1463</v>
      </c>
      <c r="G747" t="s">
        <v>1464</v>
      </c>
      <c r="H747" s="7">
        <v>46055</v>
      </c>
      <c r="I747" t="s">
        <v>22</v>
      </c>
      <c r="J747" t="s">
        <v>30</v>
      </c>
      <c r="K747" s="7">
        <v>46082</v>
      </c>
    </row>
    <row r="748" hidden="1" spans="1:11">
      <c r="A748">
        <v>747</v>
      </c>
      <c r="B748" t="str">
        <f>VLOOKUP(C748,属性!A:D,2,FALSE)</f>
        <v>瑞幸</v>
      </c>
      <c r="C748" t="s">
        <v>677</v>
      </c>
      <c r="D748" s="7">
        <f>VLOOKUP(C748,属性!A:D,3,FALSE)</f>
        <v>46055</v>
      </c>
      <c r="E748" s="7" t="str">
        <f>VLOOKUP(C748,属性!A:D,4,FALSE)</f>
        <v>否</v>
      </c>
      <c r="F748" t="s">
        <v>1465</v>
      </c>
      <c r="G748" t="s">
        <v>1466</v>
      </c>
      <c r="H748" s="7">
        <v>46055</v>
      </c>
      <c r="I748" t="s">
        <v>38</v>
      </c>
      <c r="J748" t="s">
        <v>15</v>
      </c>
      <c r="K748" s="7">
        <v>46082</v>
      </c>
    </row>
    <row r="749" spans="1:11">
      <c r="A749">
        <v>748</v>
      </c>
      <c r="B749" t="str">
        <f>VLOOKUP(C749,属性!A:D,2,FALSE)</f>
        <v>瑞幸</v>
      </c>
      <c r="C749" t="s">
        <v>677</v>
      </c>
      <c r="D749" s="7">
        <f>VLOOKUP(C749,属性!A:D,3,FALSE)</f>
        <v>46055</v>
      </c>
      <c r="E749" s="7" t="str">
        <f>VLOOKUP(C749,属性!A:D,4,FALSE)</f>
        <v>否</v>
      </c>
      <c r="F749" t="s">
        <v>1175</v>
      </c>
      <c r="G749" t="s">
        <v>1467</v>
      </c>
      <c r="H749" s="7">
        <v>46055</v>
      </c>
      <c r="I749" t="s">
        <v>18</v>
      </c>
      <c r="J749" t="s">
        <v>30</v>
      </c>
      <c r="K749" s="7">
        <v>46082</v>
      </c>
    </row>
    <row r="750" spans="1:11">
      <c r="A750">
        <v>749</v>
      </c>
      <c r="B750" t="str">
        <f>VLOOKUP(C750,属性!A:D,2,FALSE)</f>
        <v>瑞幸</v>
      </c>
      <c r="C750" t="s">
        <v>677</v>
      </c>
      <c r="D750" s="7">
        <f>VLOOKUP(C750,属性!A:D,3,FALSE)</f>
        <v>46055</v>
      </c>
      <c r="E750" s="7" t="str">
        <f>VLOOKUP(C750,属性!A:D,4,FALSE)</f>
        <v>否</v>
      </c>
      <c r="F750" t="s">
        <v>1468</v>
      </c>
      <c r="G750" t="s">
        <v>1469</v>
      </c>
      <c r="H750" s="7">
        <v>46055</v>
      </c>
      <c r="I750" t="s">
        <v>14</v>
      </c>
      <c r="J750" t="s">
        <v>30</v>
      </c>
      <c r="K750" s="7">
        <v>46082</v>
      </c>
    </row>
    <row r="751" spans="1:11">
      <c r="A751">
        <v>750</v>
      </c>
      <c r="B751" t="str">
        <f>VLOOKUP(C751,属性!A:D,2,FALSE)</f>
        <v>瑞幸</v>
      </c>
      <c r="C751" t="s">
        <v>677</v>
      </c>
      <c r="D751" s="7">
        <f>VLOOKUP(C751,属性!A:D,3,FALSE)</f>
        <v>46055</v>
      </c>
      <c r="E751" s="7" t="str">
        <f>VLOOKUP(C751,属性!A:D,4,FALSE)</f>
        <v>否</v>
      </c>
      <c r="F751" t="s">
        <v>1470</v>
      </c>
      <c r="G751" t="s">
        <v>1471</v>
      </c>
      <c r="H751" s="7">
        <v>46055</v>
      </c>
      <c r="I751" t="s">
        <v>348</v>
      </c>
      <c r="J751" t="s">
        <v>30</v>
      </c>
      <c r="K751" s="7">
        <v>46082</v>
      </c>
    </row>
    <row r="752" spans="1:11">
      <c r="A752">
        <v>751</v>
      </c>
      <c r="B752" t="str">
        <f>VLOOKUP(C752,属性!A:D,2,FALSE)</f>
        <v>瑞幸</v>
      </c>
      <c r="C752" t="s">
        <v>677</v>
      </c>
      <c r="D752" s="7">
        <f>VLOOKUP(C752,属性!A:D,3,FALSE)</f>
        <v>46055</v>
      </c>
      <c r="E752" s="7" t="str">
        <f>VLOOKUP(C752,属性!A:D,4,FALSE)</f>
        <v>否</v>
      </c>
      <c r="F752" t="s">
        <v>1472</v>
      </c>
      <c r="G752" t="s">
        <v>1473</v>
      </c>
      <c r="H752" s="7">
        <v>46055</v>
      </c>
      <c r="I752" t="s">
        <v>22</v>
      </c>
      <c r="J752" t="s">
        <v>30</v>
      </c>
      <c r="K752" s="7">
        <v>46082</v>
      </c>
    </row>
    <row r="753" spans="1:11">
      <c r="A753">
        <v>752</v>
      </c>
      <c r="B753" t="str">
        <f>VLOOKUP(C753,属性!A:D,2,FALSE)</f>
        <v>瑞幸</v>
      </c>
      <c r="C753" t="s">
        <v>677</v>
      </c>
      <c r="D753" s="7">
        <f>VLOOKUP(C753,属性!A:D,3,FALSE)</f>
        <v>46055</v>
      </c>
      <c r="E753" s="7" t="str">
        <f>VLOOKUP(C753,属性!A:D,4,FALSE)</f>
        <v>否</v>
      </c>
      <c r="F753" t="s">
        <v>1474</v>
      </c>
      <c r="G753" t="s">
        <v>1475</v>
      </c>
      <c r="H753" s="7">
        <v>46055</v>
      </c>
      <c r="I753" t="s">
        <v>68</v>
      </c>
      <c r="J753" t="s">
        <v>30</v>
      </c>
      <c r="K753" s="7">
        <v>46082</v>
      </c>
    </row>
    <row r="754" spans="1:11">
      <c r="A754">
        <v>753</v>
      </c>
      <c r="B754" t="str">
        <f>VLOOKUP(C754,属性!A:D,2,FALSE)</f>
        <v>瑞幸</v>
      </c>
      <c r="C754" t="s">
        <v>677</v>
      </c>
      <c r="D754" s="7">
        <f>VLOOKUP(C754,属性!A:D,3,FALSE)</f>
        <v>46055</v>
      </c>
      <c r="E754" s="7" t="str">
        <f>VLOOKUP(C754,属性!A:D,4,FALSE)</f>
        <v>否</v>
      </c>
      <c r="F754" t="s">
        <v>1476</v>
      </c>
      <c r="G754" t="s">
        <v>1477</v>
      </c>
      <c r="H754" s="7">
        <v>46055</v>
      </c>
      <c r="I754" t="s">
        <v>348</v>
      </c>
      <c r="J754" t="s">
        <v>30</v>
      </c>
      <c r="K754" s="7">
        <v>46082</v>
      </c>
    </row>
    <row r="755" spans="1:11">
      <c r="A755">
        <v>754</v>
      </c>
      <c r="B755" t="str">
        <f>VLOOKUP(C755,属性!A:D,2,FALSE)</f>
        <v>瑞幸</v>
      </c>
      <c r="C755" t="s">
        <v>677</v>
      </c>
      <c r="D755" s="7">
        <f>VLOOKUP(C755,属性!A:D,3,FALSE)</f>
        <v>46055</v>
      </c>
      <c r="E755" s="7" t="str">
        <f>VLOOKUP(C755,属性!A:D,4,FALSE)</f>
        <v>否</v>
      </c>
      <c r="F755" t="s">
        <v>1478</v>
      </c>
      <c r="G755" t="s">
        <v>1479</v>
      </c>
      <c r="H755" s="7">
        <v>46055</v>
      </c>
      <c r="I755" t="s">
        <v>29</v>
      </c>
      <c r="J755" t="s">
        <v>30</v>
      </c>
      <c r="K755" s="7">
        <v>46082</v>
      </c>
    </row>
    <row r="756" spans="1:11">
      <c r="A756">
        <v>755</v>
      </c>
      <c r="B756" t="str">
        <f>VLOOKUP(C756,属性!A:D,2,FALSE)</f>
        <v>瑞幸</v>
      </c>
      <c r="C756" t="s">
        <v>677</v>
      </c>
      <c r="D756" s="7">
        <f>VLOOKUP(C756,属性!A:D,3,FALSE)</f>
        <v>46055</v>
      </c>
      <c r="E756" s="7" t="str">
        <f>VLOOKUP(C756,属性!A:D,4,FALSE)</f>
        <v>否</v>
      </c>
      <c r="F756" t="s">
        <v>1480</v>
      </c>
      <c r="G756" t="s">
        <v>1481</v>
      </c>
      <c r="H756" s="7">
        <v>46055</v>
      </c>
      <c r="I756" t="s">
        <v>77</v>
      </c>
      <c r="J756" t="s">
        <v>30</v>
      </c>
      <c r="K756" s="7">
        <v>46082</v>
      </c>
    </row>
    <row r="757" spans="1:11">
      <c r="A757">
        <v>756</v>
      </c>
      <c r="B757" t="str">
        <f>VLOOKUP(C757,属性!A:D,2,FALSE)</f>
        <v>瑞幸</v>
      </c>
      <c r="C757" t="s">
        <v>677</v>
      </c>
      <c r="D757" s="7">
        <f>VLOOKUP(C757,属性!A:D,3,FALSE)</f>
        <v>46055</v>
      </c>
      <c r="E757" s="7" t="str">
        <f>VLOOKUP(C757,属性!A:D,4,FALSE)</f>
        <v>否</v>
      </c>
      <c r="F757" t="s">
        <v>1126</v>
      </c>
      <c r="G757" t="s">
        <v>1482</v>
      </c>
      <c r="H757" s="7">
        <v>46055</v>
      </c>
      <c r="I757" t="s">
        <v>22</v>
      </c>
      <c r="J757" t="s">
        <v>30</v>
      </c>
      <c r="K757" s="7">
        <v>46082</v>
      </c>
    </row>
    <row r="758" spans="1:11">
      <c r="A758">
        <v>757</v>
      </c>
      <c r="B758" t="str">
        <f>VLOOKUP(C758,属性!A:D,2,FALSE)</f>
        <v>瑞幸</v>
      </c>
      <c r="C758" t="s">
        <v>677</v>
      </c>
      <c r="D758" s="7">
        <f>VLOOKUP(C758,属性!A:D,3,FALSE)</f>
        <v>46055</v>
      </c>
      <c r="E758" s="7" t="str">
        <f>VLOOKUP(C758,属性!A:D,4,FALSE)</f>
        <v>否</v>
      </c>
      <c r="F758" t="s">
        <v>171</v>
      </c>
      <c r="G758" t="s">
        <v>1483</v>
      </c>
      <c r="H758" s="7">
        <v>46055</v>
      </c>
      <c r="I758" t="s">
        <v>74</v>
      </c>
      <c r="J758" t="s">
        <v>30</v>
      </c>
      <c r="K758" s="7">
        <v>46082</v>
      </c>
    </row>
    <row r="759" spans="1:11">
      <c r="A759">
        <v>758</v>
      </c>
      <c r="B759" t="str">
        <f>VLOOKUP(C759,属性!A:D,2,FALSE)</f>
        <v>瑞幸</v>
      </c>
      <c r="C759" t="s">
        <v>677</v>
      </c>
      <c r="D759" s="7">
        <f>VLOOKUP(C759,属性!A:D,3,FALSE)</f>
        <v>46055</v>
      </c>
      <c r="E759" s="7" t="str">
        <f>VLOOKUP(C759,属性!A:D,4,FALSE)</f>
        <v>否</v>
      </c>
      <c r="F759" t="s">
        <v>1484</v>
      </c>
      <c r="G759" t="s">
        <v>1485</v>
      </c>
      <c r="H759" s="7">
        <v>46058</v>
      </c>
      <c r="I759" t="s">
        <v>74</v>
      </c>
      <c r="J759" t="s">
        <v>30</v>
      </c>
      <c r="K759" s="7">
        <v>46082</v>
      </c>
    </row>
    <row r="760" spans="1:11">
      <c r="A760">
        <v>759</v>
      </c>
      <c r="B760" t="str">
        <f>VLOOKUP(C760,属性!A:D,2,FALSE)</f>
        <v>瑞幸</v>
      </c>
      <c r="C760" t="s">
        <v>677</v>
      </c>
      <c r="D760" s="7">
        <f>VLOOKUP(C760,属性!A:D,3,FALSE)</f>
        <v>46055</v>
      </c>
      <c r="E760" s="7" t="str">
        <f>VLOOKUP(C760,属性!A:D,4,FALSE)</f>
        <v>否</v>
      </c>
      <c r="F760" t="s">
        <v>1486</v>
      </c>
      <c r="G760" t="s">
        <v>1487</v>
      </c>
      <c r="H760" s="7">
        <v>46058</v>
      </c>
      <c r="I760" t="s">
        <v>22</v>
      </c>
      <c r="J760" t="s">
        <v>30</v>
      </c>
      <c r="K760" s="7">
        <v>46082</v>
      </c>
    </row>
    <row r="761" spans="1:11">
      <c r="A761">
        <v>760</v>
      </c>
      <c r="B761" t="str">
        <f>VLOOKUP(C761,属性!A:D,2,FALSE)</f>
        <v>瑞幸</v>
      </c>
      <c r="C761" t="s">
        <v>677</v>
      </c>
      <c r="D761" s="7">
        <f>VLOOKUP(C761,属性!A:D,3,FALSE)</f>
        <v>46055</v>
      </c>
      <c r="E761" s="7" t="str">
        <f>VLOOKUP(C761,属性!A:D,4,FALSE)</f>
        <v>否</v>
      </c>
      <c r="F761" t="s">
        <v>1488</v>
      </c>
      <c r="G761" t="s">
        <v>1489</v>
      </c>
      <c r="H761" s="7">
        <v>46058</v>
      </c>
      <c r="I761" t="s">
        <v>38</v>
      </c>
      <c r="J761" t="s">
        <v>30</v>
      </c>
      <c r="K761" s="7">
        <v>46082</v>
      </c>
    </row>
    <row r="762" spans="1:11">
      <c r="A762">
        <v>761</v>
      </c>
      <c r="B762" t="str">
        <f>VLOOKUP(C762,属性!A:D,2,FALSE)</f>
        <v>瑞幸</v>
      </c>
      <c r="C762" t="s">
        <v>677</v>
      </c>
      <c r="D762" s="7">
        <f>VLOOKUP(C762,属性!A:D,3,FALSE)</f>
        <v>46055</v>
      </c>
      <c r="E762" s="7" t="str">
        <f>VLOOKUP(C762,属性!A:D,4,FALSE)</f>
        <v>否</v>
      </c>
      <c r="F762" t="s">
        <v>1490</v>
      </c>
      <c r="G762" t="s">
        <v>1491</v>
      </c>
      <c r="H762" s="7">
        <v>46058</v>
      </c>
      <c r="I762" t="s">
        <v>74</v>
      </c>
      <c r="J762" t="s">
        <v>30</v>
      </c>
      <c r="K762" s="7">
        <v>46082</v>
      </c>
    </row>
    <row r="763" spans="1:11">
      <c r="A763">
        <v>762</v>
      </c>
      <c r="B763" t="str">
        <f>VLOOKUP(C763,属性!A:D,2,FALSE)</f>
        <v>瑞幸</v>
      </c>
      <c r="C763" t="s">
        <v>677</v>
      </c>
      <c r="D763" s="7">
        <f>VLOOKUP(C763,属性!A:D,3,FALSE)</f>
        <v>46055</v>
      </c>
      <c r="E763" s="7" t="str">
        <f>VLOOKUP(C763,属性!A:D,4,FALSE)</f>
        <v>否</v>
      </c>
      <c r="F763" t="s">
        <v>171</v>
      </c>
      <c r="G763" t="s">
        <v>1492</v>
      </c>
      <c r="H763" s="7">
        <v>46058</v>
      </c>
      <c r="I763" t="s">
        <v>74</v>
      </c>
      <c r="J763" t="s">
        <v>30</v>
      </c>
      <c r="K763" s="7">
        <v>46082</v>
      </c>
    </row>
    <row r="764" spans="1:11">
      <c r="A764">
        <v>763</v>
      </c>
      <c r="B764" t="str">
        <f>VLOOKUP(C764,属性!A:D,2,FALSE)</f>
        <v>瑞幸</v>
      </c>
      <c r="C764" t="s">
        <v>677</v>
      </c>
      <c r="D764" s="7">
        <f>VLOOKUP(C764,属性!A:D,3,FALSE)</f>
        <v>46055</v>
      </c>
      <c r="E764" s="7" t="str">
        <f>VLOOKUP(C764,属性!A:D,4,FALSE)</f>
        <v>否</v>
      </c>
      <c r="F764" t="s">
        <v>1493</v>
      </c>
      <c r="G764" t="s">
        <v>1494</v>
      </c>
      <c r="H764" s="7">
        <v>46058</v>
      </c>
      <c r="I764" t="s">
        <v>14</v>
      </c>
      <c r="J764" t="s">
        <v>30</v>
      </c>
      <c r="K764" s="7">
        <v>46082</v>
      </c>
    </row>
    <row r="765" spans="1:11">
      <c r="A765">
        <v>764</v>
      </c>
      <c r="B765" t="str">
        <f>VLOOKUP(C765,属性!A:D,2,FALSE)</f>
        <v>瑞幸</v>
      </c>
      <c r="C765" t="s">
        <v>677</v>
      </c>
      <c r="D765" s="7">
        <f>VLOOKUP(C765,属性!A:D,3,FALSE)</f>
        <v>46055</v>
      </c>
      <c r="E765" s="7" t="str">
        <f>VLOOKUP(C765,属性!A:D,4,FALSE)</f>
        <v>否</v>
      </c>
      <c r="F765" t="s">
        <v>1495</v>
      </c>
      <c r="G765" t="s">
        <v>1496</v>
      </c>
      <c r="H765" s="7">
        <v>46057</v>
      </c>
      <c r="I765" t="s">
        <v>22</v>
      </c>
      <c r="J765" t="s">
        <v>30</v>
      </c>
      <c r="K765" s="7">
        <v>46082</v>
      </c>
    </row>
    <row r="766" spans="1:11">
      <c r="A766">
        <v>765</v>
      </c>
      <c r="B766" t="str">
        <f>VLOOKUP(C766,属性!A:D,2,FALSE)</f>
        <v>瑞幸</v>
      </c>
      <c r="C766" t="s">
        <v>677</v>
      </c>
      <c r="D766" s="7">
        <f>VLOOKUP(C766,属性!A:D,3,FALSE)</f>
        <v>46055</v>
      </c>
      <c r="E766" s="7" t="str">
        <f>VLOOKUP(C766,属性!A:D,4,FALSE)</f>
        <v>否</v>
      </c>
      <c r="F766" t="s">
        <v>1497</v>
      </c>
      <c r="G766" t="s">
        <v>1498</v>
      </c>
      <c r="H766" s="7">
        <v>46057</v>
      </c>
      <c r="I766" t="s">
        <v>14</v>
      </c>
      <c r="J766" t="s">
        <v>30</v>
      </c>
      <c r="K766" s="7">
        <v>46082</v>
      </c>
    </row>
    <row r="767" spans="1:11">
      <c r="A767">
        <v>766</v>
      </c>
      <c r="B767" t="str">
        <f>VLOOKUP(C767,属性!A:D,2,FALSE)</f>
        <v>瑞幸</v>
      </c>
      <c r="C767" t="s">
        <v>677</v>
      </c>
      <c r="D767" s="7">
        <f>VLOOKUP(C767,属性!A:D,3,FALSE)</f>
        <v>46055</v>
      </c>
      <c r="E767" s="7" t="str">
        <f>VLOOKUP(C767,属性!A:D,4,FALSE)</f>
        <v>否</v>
      </c>
      <c r="F767" t="s">
        <v>1499</v>
      </c>
      <c r="G767" t="s">
        <v>1500</v>
      </c>
      <c r="H767" s="7">
        <v>46057</v>
      </c>
      <c r="I767" t="s">
        <v>22</v>
      </c>
      <c r="J767" t="s">
        <v>30</v>
      </c>
      <c r="K767" s="7">
        <v>46082</v>
      </c>
    </row>
    <row r="768" spans="1:11">
      <c r="A768">
        <v>767</v>
      </c>
      <c r="B768" t="str">
        <f>VLOOKUP(C768,属性!A:D,2,FALSE)</f>
        <v>瑞幸</v>
      </c>
      <c r="C768" t="s">
        <v>677</v>
      </c>
      <c r="D768" s="7">
        <f>VLOOKUP(C768,属性!A:D,3,FALSE)</f>
        <v>46055</v>
      </c>
      <c r="E768" s="7" t="str">
        <f>VLOOKUP(C768,属性!A:D,4,FALSE)</f>
        <v>否</v>
      </c>
      <c r="F768" t="s">
        <v>1501</v>
      </c>
      <c r="G768" t="s">
        <v>1502</v>
      </c>
      <c r="H768" s="7">
        <v>46057</v>
      </c>
      <c r="I768" t="s">
        <v>14</v>
      </c>
      <c r="J768" t="s">
        <v>30</v>
      </c>
      <c r="K768" s="7">
        <v>46082</v>
      </c>
    </row>
    <row r="769" spans="1:11">
      <c r="A769">
        <v>768</v>
      </c>
      <c r="B769" t="str">
        <f>VLOOKUP(C769,属性!A:D,2,FALSE)</f>
        <v>瑞幸</v>
      </c>
      <c r="C769" t="s">
        <v>677</v>
      </c>
      <c r="D769" s="7">
        <f>VLOOKUP(C769,属性!A:D,3,FALSE)</f>
        <v>46055</v>
      </c>
      <c r="E769" s="7" t="str">
        <f>VLOOKUP(C769,属性!A:D,4,FALSE)</f>
        <v>否</v>
      </c>
      <c r="F769" t="s">
        <v>1503</v>
      </c>
      <c r="G769" t="s">
        <v>1504</v>
      </c>
      <c r="H769" s="7">
        <v>46056</v>
      </c>
      <c r="I769" t="s">
        <v>49</v>
      </c>
      <c r="J769" t="s">
        <v>30</v>
      </c>
      <c r="K769" s="7">
        <v>46082</v>
      </c>
    </row>
    <row r="770" spans="1:11">
      <c r="A770">
        <v>769</v>
      </c>
      <c r="B770" t="str">
        <f>VLOOKUP(C770,属性!A:D,2,FALSE)</f>
        <v>瑞幸</v>
      </c>
      <c r="C770" t="s">
        <v>677</v>
      </c>
      <c r="D770" s="7">
        <f>VLOOKUP(C770,属性!A:D,3,FALSE)</f>
        <v>46055</v>
      </c>
      <c r="E770" s="7" t="str">
        <f>VLOOKUP(C770,属性!A:D,4,FALSE)</f>
        <v>否</v>
      </c>
      <c r="F770" t="s">
        <v>1505</v>
      </c>
      <c r="G770" t="s">
        <v>1506</v>
      </c>
      <c r="H770" s="7">
        <v>46056</v>
      </c>
      <c r="I770" t="s">
        <v>74</v>
      </c>
      <c r="J770" t="s">
        <v>30</v>
      </c>
      <c r="K770" s="7">
        <v>46082</v>
      </c>
    </row>
    <row r="771" spans="1:11">
      <c r="A771">
        <v>770</v>
      </c>
      <c r="B771" t="str">
        <f>VLOOKUP(C771,属性!A:D,2,FALSE)</f>
        <v>瑞幸</v>
      </c>
      <c r="C771" t="s">
        <v>677</v>
      </c>
      <c r="D771" s="7">
        <f>VLOOKUP(C771,属性!A:D,3,FALSE)</f>
        <v>46055</v>
      </c>
      <c r="E771" s="7" t="str">
        <f>VLOOKUP(C771,属性!A:D,4,FALSE)</f>
        <v>否</v>
      </c>
      <c r="F771" t="s">
        <v>1507</v>
      </c>
      <c r="G771" t="s">
        <v>1508</v>
      </c>
      <c r="H771" s="7">
        <v>46056</v>
      </c>
      <c r="I771" t="s">
        <v>18</v>
      </c>
      <c r="J771" t="s">
        <v>30</v>
      </c>
      <c r="K771" s="7">
        <v>46082</v>
      </c>
    </row>
    <row r="772" spans="1:11">
      <c r="A772">
        <v>771</v>
      </c>
      <c r="B772" t="str">
        <f>VLOOKUP(C772,属性!A:D,2,FALSE)</f>
        <v>瑞幸</v>
      </c>
      <c r="C772" t="s">
        <v>677</v>
      </c>
      <c r="D772" s="7">
        <f>VLOOKUP(C772,属性!A:D,3,FALSE)</f>
        <v>46055</v>
      </c>
      <c r="E772" s="7" t="str">
        <f>VLOOKUP(C772,属性!A:D,4,FALSE)</f>
        <v>否</v>
      </c>
      <c r="F772" t="s">
        <v>1509</v>
      </c>
      <c r="G772" t="s">
        <v>1510</v>
      </c>
      <c r="H772" s="7">
        <v>46056</v>
      </c>
      <c r="I772" t="s">
        <v>14</v>
      </c>
      <c r="J772" t="s">
        <v>30</v>
      </c>
      <c r="K772" s="7">
        <v>46082</v>
      </c>
    </row>
    <row r="773" spans="1:11">
      <c r="A773">
        <v>772</v>
      </c>
      <c r="B773" t="str">
        <f>VLOOKUP(C773,属性!A:D,2,FALSE)</f>
        <v>瑞幸</v>
      </c>
      <c r="C773" t="s">
        <v>677</v>
      </c>
      <c r="D773" s="7">
        <f>VLOOKUP(C773,属性!A:D,3,FALSE)</f>
        <v>46055</v>
      </c>
      <c r="E773" s="7" t="str">
        <f>VLOOKUP(C773,属性!A:D,4,FALSE)</f>
        <v>否</v>
      </c>
      <c r="F773" t="s">
        <v>1511</v>
      </c>
      <c r="G773" t="s">
        <v>1512</v>
      </c>
      <c r="H773" s="7">
        <v>46056</v>
      </c>
      <c r="I773" t="s">
        <v>22</v>
      </c>
      <c r="J773" t="s">
        <v>30</v>
      </c>
      <c r="K773" s="7">
        <v>46082</v>
      </c>
    </row>
    <row r="774" spans="1:11">
      <c r="A774">
        <v>773</v>
      </c>
      <c r="B774" t="str">
        <f>VLOOKUP(C774,属性!A:D,2,FALSE)</f>
        <v>瑞幸</v>
      </c>
      <c r="C774" t="s">
        <v>677</v>
      </c>
      <c r="D774" s="7">
        <f>VLOOKUP(C774,属性!A:D,3,FALSE)</f>
        <v>46055</v>
      </c>
      <c r="E774" s="7" t="str">
        <f>VLOOKUP(C774,属性!A:D,4,FALSE)</f>
        <v>否</v>
      </c>
      <c r="F774" t="s">
        <v>1513</v>
      </c>
      <c r="G774" t="s">
        <v>1514</v>
      </c>
      <c r="H774" s="7">
        <v>46055</v>
      </c>
      <c r="I774" t="s">
        <v>179</v>
      </c>
      <c r="J774" t="s">
        <v>30</v>
      </c>
      <c r="K774" s="7">
        <v>46082</v>
      </c>
    </row>
    <row r="775" spans="1:11">
      <c r="A775">
        <v>774</v>
      </c>
      <c r="B775" t="str">
        <f>VLOOKUP(C775,属性!A:D,2,FALSE)</f>
        <v>瑞幸</v>
      </c>
      <c r="C775" t="s">
        <v>677</v>
      </c>
      <c r="D775" s="7">
        <f>VLOOKUP(C775,属性!A:D,3,FALSE)</f>
        <v>46055</v>
      </c>
      <c r="E775" s="7" t="str">
        <f>VLOOKUP(C775,属性!A:D,4,FALSE)</f>
        <v>否</v>
      </c>
      <c r="F775" t="s">
        <v>1515</v>
      </c>
      <c r="G775" t="s">
        <v>1516</v>
      </c>
      <c r="H775" s="7">
        <v>46055</v>
      </c>
      <c r="I775" t="s">
        <v>22</v>
      </c>
      <c r="J775" t="s">
        <v>30</v>
      </c>
      <c r="K775" s="7">
        <v>46082</v>
      </c>
    </row>
    <row r="776" spans="1:11">
      <c r="A776">
        <v>775</v>
      </c>
      <c r="B776" t="str">
        <f>VLOOKUP(C776,属性!A:D,2,FALSE)</f>
        <v>瑞幸</v>
      </c>
      <c r="C776" t="s">
        <v>677</v>
      </c>
      <c r="D776" s="7">
        <f>VLOOKUP(C776,属性!A:D,3,FALSE)</f>
        <v>46055</v>
      </c>
      <c r="E776" s="7" t="str">
        <f>VLOOKUP(C776,属性!A:D,4,FALSE)</f>
        <v>否</v>
      </c>
      <c r="F776" t="s">
        <v>1517</v>
      </c>
      <c r="G776" t="s">
        <v>1518</v>
      </c>
      <c r="H776" s="7">
        <v>46055</v>
      </c>
      <c r="I776" t="s">
        <v>14</v>
      </c>
      <c r="J776" t="s">
        <v>30</v>
      </c>
      <c r="K776" s="7">
        <v>46082</v>
      </c>
    </row>
    <row r="777" spans="1:11">
      <c r="A777">
        <v>776</v>
      </c>
      <c r="B777" t="str">
        <f>VLOOKUP(C777,属性!A:D,2,FALSE)</f>
        <v>瑞幸</v>
      </c>
      <c r="C777" t="s">
        <v>677</v>
      </c>
      <c r="D777" s="7">
        <f>VLOOKUP(C777,属性!A:D,3,FALSE)</f>
        <v>46055</v>
      </c>
      <c r="E777" s="7" t="str">
        <f>VLOOKUP(C777,属性!A:D,4,FALSE)</f>
        <v>否</v>
      </c>
      <c r="F777" t="s">
        <v>1519</v>
      </c>
      <c r="G777" t="s">
        <v>1520</v>
      </c>
      <c r="H777" s="7">
        <v>46055</v>
      </c>
      <c r="I777" t="s">
        <v>38</v>
      </c>
      <c r="J777" t="s">
        <v>30</v>
      </c>
      <c r="K777" s="7">
        <v>46082</v>
      </c>
    </row>
    <row r="778" spans="1:11">
      <c r="A778">
        <v>777</v>
      </c>
      <c r="B778" t="str">
        <f>VLOOKUP(C778,属性!A:D,2,FALSE)</f>
        <v>瑞幸</v>
      </c>
      <c r="C778" t="s">
        <v>677</v>
      </c>
      <c r="D778" s="7">
        <f>VLOOKUP(C778,属性!A:D,3,FALSE)</f>
        <v>46055</v>
      </c>
      <c r="E778" s="7" t="str">
        <f>VLOOKUP(C778,属性!A:D,4,FALSE)</f>
        <v>否</v>
      </c>
      <c r="F778" t="s">
        <v>1521</v>
      </c>
      <c r="G778" t="s">
        <v>1522</v>
      </c>
      <c r="H778" s="7">
        <v>46055</v>
      </c>
      <c r="I778" t="s">
        <v>22</v>
      </c>
      <c r="J778" t="s">
        <v>30</v>
      </c>
      <c r="K778" s="7">
        <v>46082</v>
      </c>
    </row>
    <row r="779" spans="1:11">
      <c r="A779">
        <v>778</v>
      </c>
      <c r="B779" t="str">
        <f>VLOOKUP(C779,属性!A:D,2,FALSE)</f>
        <v>瑞幸</v>
      </c>
      <c r="C779" t="s">
        <v>677</v>
      </c>
      <c r="D779" s="7">
        <f>VLOOKUP(C779,属性!A:D,3,FALSE)</f>
        <v>46055</v>
      </c>
      <c r="E779" s="7" t="str">
        <f>VLOOKUP(C779,属性!A:D,4,FALSE)</f>
        <v>否</v>
      </c>
      <c r="F779" t="s">
        <v>1523</v>
      </c>
      <c r="G779" t="s">
        <v>1524</v>
      </c>
      <c r="H779" s="7">
        <v>46055</v>
      </c>
      <c r="I779" t="s">
        <v>14</v>
      </c>
      <c r="J779" t="s">
        <v>30</v>
      </c>
      <c r="K779" s="7">
        <v>46082</v>
      </c>
    </row>
    <row r="780" spans="1:11">
      <c r="A780">
        <v>779</v>
      </c>
      <c r="B780" t="str">
        <f>VLOOKUP(C780,属性!A:D,2,FALSE)</f>
        <v>瑞幸</v>
      </c>
      <c r="C780" t="s">
        <v>677</v>
      </c>
      <c r="D780" s="7">
        <f>VLOOKUP(C780,属性!A:D,3,FALSE)</f>
        <v>46055</v>
      </c>
      <c r="E780" s="7" t="str">
        <f>VLOOKUP(C780,属性!A:D,4,FALSE)</f>
        <v>否</v>
      </c>
      <c r="F780" t="s">
        <v>1383</v>
      </c>
      <c r="G780" t="s">
        <v>1525</v>
      </c>
      <c r="H780" s="7">
        <v>46055</v>
      </c>
      <c r="I780" t="s">
        <v>14</v>
      </c>
      <c r="J780" t="s">
        <v>30</v>
      </c>
      <c r="K780" s="7">
        <v>46082</v>
      </c>
    </row>
    <row r="781" spans="1:11">
      <c r="A781">
        <v>780</v>
      </c>
      <c r="B781" t="str">
        <f>VLOOKUP(C781,属性!A:D,2,FALSE)</f>
        <v>瑞幸</v>
      </c>
      <c r="C781" t="s">
        <v>677</v>
      </c>
      <c r="D781" s="7">
        <f>VLOOKUP(C781,属性!A:D,3,FALSE)</f>
        <v>46055</v>
      </c>
      <c r="E781" s="7" t="str">
        <f>VLOOKUP(C781,属性!A:D,4,FALSE)</f>
        <v>否</v>
      </c>
      <c r="F781" t="s">
        <v>1526</v>
      </c>
      <c r="G781" t="s">
        <v>1527</v>
      </c>
      <c r="H781" s="7">
        <v>46055</v>
      </c>
      <c r="I781" t="s">
        <v>52</v>
      </c>
      <c r="J781" t="s">
        <v>30</v>
      </c>
      <c r="K781" s="7">
        <v>46082</v>
      </c>
    </row>
    <row r="782" spans="1:11">
      <c r="A782">
        <v>781</v>
      </c>
      <c r="B782" t="str">
        <f>VLOOKUP(C782,属性!A:D,2,FALSE)</f>
        <v>瑞幸</v>
      </c>
      <c r="C782" t="s">
        <v>677</v>
      </c>
      <c r="D782" s="7">
        <f>VLOOKUP(C782,属性!A:D,3,FALSE)</f>
        <v>46055</v>
      </c>
      <c r="E782" s="7" t="str">
        <f>VLOOKUP(C782,属性!A:D,4,FALSE)</f>
        <v>否</v>
      </c>
      <c r="F782" t="s">
        <v>1528</v>
      </c>
      <c r="G782" t="s">
        <v>1529</v>
      </c>
      <c r="H782" s="7">
        <v>46055</v>
      </c>
      <c r="I782" t="s">
        <v>18</v>
      </c>
      <c r="J782" t="s">
        <v>30</v>
      </c>
      <c r="K782" s="7">
        <v>46082</v>
      </c>
    </row>
    <row r="783" spans="1:11">
      <c r="A783">
        <v>782</v>
      </c>
      <c r="B783" t="str">
        <f>VLOOKUP(C783,属性!A:D,2,FALSE)</f>
        <v>瑞幸</v>
      </c>
      <c r="C783" t="s">
        <v>677</v>
      </c>
      <c r="D783" s="7">
        <f>VLOOKUP(C783,属性!A:D,3,FALSE)</f>
        <v>46055</v>
      </c>
      <c r="E783" s="7" t="str">
        <f>VLOOKUP(C783,属性!A:D,4,FALSE)</f>
        <v>否</v>
      </c>
      <c r="F783" t="s">
        <v>1530</v>
      </c>
      <c r="G783" t="s">
        <v>1531</v>
      </c>
      <c r="H783" s="7">
        <v>46055</v>
      </c>
      <c r="I783" t="s">
        <v>217</v>
      </c>
      <c r="J783" t="s">
        <v>30</v>
      </c>
      <c r="K783" s="7">
        <v>46082</v>
      </c>
    </row>
    <row r="784" spans="1:11">
      <c r="A784">
        <v>783</v>
      </c>
      <c r="B784" t="str">
        <f>VLOOKUP(C784,属性!A:D,2,FALSE)</f>
        <v>瑞幸</v>
      </c>
      <c r="C784" t="s">
        <v>677</v>
      </c>
      <c r="D784" s="7">
        <f>VLOOKUP(C784,属性!A:D,3,FALSE)</f>
        <v>46055</v>
      </c>
      <c r="E784" s="7" t="str">
        <f>VLOOKUP(C784,属性!A:D,4,FALSE)</f>
        <v>否</v>
      </c>
      <c r="F784" t="s">
        <v>1532</v>
      </c>
      <c r="G784" t="s">
        <v>1533</v>
      </c>
      <c r="H784" s="7">
        <v>46055</v>
      </c>
      <c r="I784" t="s">
        <v>77</v>
      </c>
      <c r="J784" t="s">
        <v>30</v>
      </c>
      <c r="K784" s="7">
        <v>46082</v>
      </c>
    </row>
    <row r="785" spans="1:11">
      <c r="A785">
        <v>784</v>
      </c>
      <c r="B785" t="str">
        <f>VLOOKUP(C785,属性!A:D,2,FALSE)</f>
        <v>瑞幸</v>
      </c>
      <c r="C785" t="s">
        <v>677</v>
      </c>
      <c r="D785" s="7">
        <f>VLOOKUP(C785,属性!A:D,3,FALSE)</f>
        <v>46055</v>
      </c>
      <c r="E785" s="7" t="str">
        <f>VLOOKUP(C785,属性!A:D,4,FALSE)</f>
        <v>否</v>
      </c>
      <c r="F785" t="s">
        <v>1534</v>
      </c>
      <c r="G785" t="s">
        <v>1535</v>
      </c>
      <c r="H785" s="7">
        <v>46055</v>
      </c>
      <c r="I785" t="s">
        <v>14</v>
      </c>
      <c r="J785" t="s">
        <v>30</v>
      </c>
      <c r="K785" s="7">
        <v>46082</v>
      </c>
    </row>
    <row r="786" spans="1:11">
      <c r="A786">
        <v>785</v>
      </c>
      <c r="B786" t="str">
        <f>VLOOKUP(C786,属性!A:D,2,FALSE)</f>
        <v>瑞幸</v>
      </c>
      <c r="C786" t="s">
        <v>677</v>
      </c>
      <c r="D786" s="7">
        <f>VLOOKUP(C786,属性!A:D,3,FALSE)</f>
        <v>46055</v>
      </c>
      <c r="E786" s="7" t="str">
        <f>VLOOKUP(C786,属性!A:D,4,FALSE)</f>
        <v>否</v>
      </c>
      <c r="F786" t="s">
        <v>1536</v>
      </c>
      <c r="G786" t="s">
        <v>1537</v>
      </c>
      <c r="H786" s="7">
        <v>46055</v>
      </c>
      <c r="I786" t="s">
        <v>52</v>
      </c>
      <c r="J786" t="s">
        <v>30</v>
      </c>
      <c r="K786" s="7">
        <v>46082</v>
      </c>
    </row>
    <row r="787" spans="1:11">
      <c r="A787">
        <v>786</v>
      </c>
      <c r="B787" t="str">
        <f>VLOOKUP(C787,属性!A:D,2,FALSE)</f>
        <v>瑞幸</v>
      </c>
      <c r="C787" t="s">
        <v>677</v>
      </c>
      <c r="D787" s="7">
        <f>VLOOKUP(C787,属性!A:D,3,FALSE)</f>
        <v>46055</v>
      </c>
      <c r="E787" s="7" t="str">
        <f>VLOOKUP(C787,属性!A:D,4,FALSE)</f>
        <v>否</v>
      </c>
      <c r="F787" t="s">
        <v>1538</v>
      </c>
      <c r="G787" t="s">
        <v>1539</v>
      </c>
      <c r="H787" s="7">
        <v>46055</v>
      </c>
      <c r="I787" t="s">
        <v>49</v>
      </c>
      <c r="J787" t="s">
        <v>30</v>
      </c>
      <c r="K787" s="7">
        <v>46082</v>
      </c>
    </row>
    <row r="788" spans="1:11">
      <c r="A788">
        <v>787</v>
      </c>
      <c r="B788" t="str">
        <f>VLOOKUP(C788,属性!A:D,2,FALSE)</f>
        <v>瑞幸</v>
      </c>
      <c r="C788" t="s">
        <v>677</v>
      </c>
      <c r="D788" s="7">
        <f>VLOOKUP(C788,属性!A:D,3,FALSE)</f>
        <v>46055</v>
      </c>
      <c r="E788" s="7" t="str">
        <f>VLOOKUP(C788,属性!A:D,4,FALSE)</f>
        <v>否</v>
      </c>
      <c r="F788" t="s">
        <v>1540</v>
      </c>
      <c r="G788" t="s">
        <v>1541</v>
      </c>
      <c r="H788" s="7">
        <v>46055</v>
      </c>
      <c r="I788" t="s">
        <v>22</v>
      </c>
      <c r="J788" t="s">
        <v>30</v>
      </c>
      <c r="K788" s="7">
        <v>46082</v>
      </c>
    </row>
    <row r="789" spans="1:11">
      <c r="A789">
        <v>788</v>
      </c>
      <c r="B789" t="str">
        <f>VLOOKUP(C789,属性!A:D,2,FALSE)</f>
        <v>瑞幸</v>
      </c>
      <c r="C789" t="s">
        <v>677</v>
      </c>
      <c r="D789" s="7">
        <f>VLOOKUP(C789,属性!A:D,3,FALSE)</f>
        <v>46055</v>
      </c>
      <c r="E789" s="7" t="str">
        <f>VLOOKUP(C789,属性!A:D,4,FALSE)</f>
        <v>否</v>
      </c>
      <c r="F789" t="s">
        <v>1542</v>
      </c>
      <c r="G789" t="s">
        <v>1543</v>
      </c>
      <c r="H789" s="7">
        <v>46055</v>
      </c>
      <c r="I789" t="s">
        <v>254</v>
      </c>
      <c r="J789" t="s">
        <v>30</v>
      </c>
      <c r="K789" s="7">
        <v>46082</v>
      </c>
    </row>
    <row r="790" spans="1:11">
      <c r="A790">
        <v>789</v>
      </c>
      <c r="B790" t="str">
        <f>VLOOKUP(C790,属性!A:D,2,FALSE)</f>
        <v>瑞幸</v>
      </c>
      <c r="C790" t="s">
        <v>677</v>
      </c>
      <c r="D790" s="7">
        <f>VLOOKUP(C790,属性!A:D,3,FALSE)</f>
        <v>46055</v>
      </c>
      <c r="E790" s="7" t="str">
        <f>VLOOKUP(C790,属性!A:D,4,FALSE)</f>
        <v>否</v>
      </c>
      <c r="F790" t="s">
        <v>1544</v>
      </c>
      <c r="G790" t="s">
        <v>1545</v>
      </c>
      <c r="H790" s="7">
        <v>46055</v>
      </c>
      <c r="I790" t="s">
        <v>38</v>
      </c>
      <c r="J790" t="s">
        <v>30</v>
      </c>
      <c r="K790" s="7">
        <v>46082</v>
      </c>
    </row>
    <row r="791" spans="1:11">
      <c r="A791">
        <v>790</v>
      </c>
      <c r="B791" t="str">
        <f>VLOOKUP(C791,属性!A:D,2,FALSE)</f>
        <v>瑞幸</v>
      </c>
      <c r="C791" t="s">
        <v>677</v>
      </c>
      <c r="D791" s="7">
        <f>VLOOKUP(C791,属性!A:D,3,FALSE)</f>
        <v>46055</v>
      </c>
      <c r="E791" s="7" t="str">
        <f>VLOOKUP(C791,属性!A:D,4,FALSE)</f>
        <v>否</v>
      </c>
      <c r="F791" t="s">
        <v>1546</v>
      </c>
      <c r="G791" t="s">
        <v>1547</v>
      </c>
      <c r="H791" s="7">
        <v>46055</v>
      </c>
      <c r="I791" t="s">
        <v>14</v>
      </c>
      <c r="J791" t="s">
        <v>30</v>
      </c>
      <c r="K791" s="7">
        <v>46082</v>
      </c>
    </row>
    <row r="792" spans="1:11">
      <c r="A792">
        <v>791</v>
      </c>
      <c r="B792" t="str">
        <f>VLOOKUP(C792,属性!A:D,2,FALSE)</f>
        <v>瑞幸</v>
      </c>
      <c r="C792" t="s">
        <v>677</v>
      </c>
      <c r="D792" s="7">
        <f>VLOOKUP(C792,属性!A:D,3,FALSE)</f>
        <v>46055</v>
      </c>
      <c r="E792" s="7" t="str">
        <f>VLOOKUP(C792,属性!A:D,4,FALSE)</f>
        <v>否</v>
      </c>
      <c r="F792" t="s">
        <v>1548</v>
      </c>
      <c r="G792" t="s">
        <v>1549</v>
      </c>
      <c r="H792" s="7">
        <v>46055</v>
      </c>
      <c r="I792" t="s">
        <v>14</v>
      </c>
      <c r="J792" t="s">
        <v>30</v>
      </c>
      <c r="K792" s="7">
        <v>46082</v>
      </c>
    </row>
    <row r="793" spans="1:11">
      <c r="A793">
        <v>792</v>
      </c>
      <c r="B793" t="str">
        <f>VLOOKUP(C793,属性!A:D,2,FALSE)</f>
        <v>瑞幸</v>
      </c>
      <c r="C793" t="s">
        <v>677</v>
      </c>
      <c r="D793" s="7">
        <f>VLOOKUP(C793,属性!A:D,3,FALSE)</f>
        <v>46055</v>
      </c>
      <c r="E793" s="7" t="str">
        <f>VLOOKUP(C793,属性!A:D,4,FALSE)</f>
        <v>否</v>
      </c>
      <c r="F793" t="s">
        <v>1550</v>
      </c>
      <c r="G793" t="s">
        <v>1551</v>
      </c>
      <c r="H793" s="7">
        <v>46055</v>
      </c>
      <c r="I793" t="s">
        <v>14</v>
      </c>
      <c r="J793" t="s">
        <v>30</v>
      </c>
      <c r="K793" s="7">
        <v>46082</v>
      </c>
    </row>
    <row r="794" spans="1:11">
      <c r="A794">
        <v>793</v>
      </c>
      <c r="B794" t="str">
        <f>VLOOKUP(C794,属性!A:D,2,FALSE)</f>
        <v>瑞幸</v>
      </c>
      <c r="C794" t="s">
        <v>677</v>
      </c>
      <c r="D794" s="7">
        <f>VLOOKUP(C794,属性!A:D,3,FALSE)</f>
        <v>46055</v>
      </c>
      <c r="E794" s="7" t="str">
        <f>VLOOKUP(C794,属性!A:D,4,FALSE)</f>
        <v>否</v>
      </c>
      <c r="F794" t="s">
        <v>1552</v>
      </c>
      <c r="G794" t="s">
        <v>1553</v>
      </c>
      <c r="H794" s="7">
        <v>46055</v>
      </c>
      <c r="I794" t="s">
        <v>22</v>
      </c>
      <c r="J794" t="s">
        <v>30</v>
      </c>
      <c r="K794" s="7">
        <v>46082</v>
      </c>
    </row>
    <row r="795" hidden="1" spans="1:11">
      <c r="A795">
        <v>794</v>
      </c>
      <c r="B795" t="str">
        <f>VLOOKUP(C795,属性!A:D,2,FALSE)</f>
        <v>瑞幸</v>
      </c>
      <c r="C795" t="s">
        <v>677</v>
      </c>
      <c r="D795" s="7">
        <f>VLOOKUP(C795,属性!A:D,3,FALSE)</f>
        <v>46055</v>
      </c>
      <c r="E795" s="7" t="str">
        <f>VLOOKUP(C795,属性!A:D,4,FALSE)</f>
        <v>否</v>
      </c>
      <c r="F795" t="s">
        <v>1554</v>
      </c>
      <c r="G795" t="s">
        <v>1555</v>
      </c>
      <c r="H795" s="7">
        <v>46055</v>
      </c>
      <c r="I795" t="s">
        <v>22</v>
      </c>
      <c r="J795" t="s">
        <v>15</v>
      </c>
      <c r="K795" s="7">
        <v>46082</v>
      </c>
    </row>
    <row r="796" hidden="1" spans="1:11">
      <c r="A796">
        <v>795</v>
      </c>
      <c r="B796" t="str">
        <f>VLOOKUP(C796,属性!A:D,2,FALSE)</f>
        <v>瑞幸</v>
      </c>
      <c r="C796" t="s">
        <v>1556</v>
      </c>
      <c r="D796" s="7">
        <f>VLOOKUP(C796,属性!A:D,3,FALSE)</f>
        <v>46068</v>
      </c>
      <c r="E796" s="7" t="str">
        <f>VLOOKUP(C796,属性!A:D,4,FALSE)</f>
        <v>否</v>
      </c>
      <c r="F796" t="s">
        <v>1557</v>
      </c>
      <c r="G796" t="s">
        <v>1558</v>
      </c>
      <c r="H796" s="7">
        <v>46069</v>
      </c>
      <c r="I796" t="s">
        <v>38</v>
      </c>
      <c r="J796" t="s">
        <v>15</v>
      </c>
      <c r="K796" s="7">
        <v>46082</v>
      </c>
    </row>
    <row r="797" hidden="1" spans="1:11">
      <c r="A797">
        <v>796</v>
      </c>
      <c r="B797" t="str">
        <f>VLOOKUP(C797,属性!A:D,2,FALSE)</f>
        <v>瑞幸</v>
      </c>
      <c r="C797" t="s">
        <v>1556</v>
      </c>
      <c r="D797" s="7">
        <f>VLOOKUP(C797,属性!A:D,3,FALSE)</f>
        <v>46068</v>
      </c>
      <c r="E797" s="7" t="str">
        <f>VLOOKUP(C797,属性!A:D,4,FALSE)</f>
        <v>否</v>
      </c>
      <c r="F797" t="s">
        <v>1018</v>
      </c>
      <c r="G797" t="s">
        <v>1559</v>
      </c>
      <c r="H797" s="7">
        <v>46069</v>
      </c>
      <c r="I797" t="s">
        <v>33</v>
      </c>
      <c r="J797" t="s">
        <v>19</v>
      </c>
      <c r="K797" s="7">
        <v>46082</v>
      </c>
    </row>
    <row r="798" hidden="1" spans="1:11">
      <c r="A798">
        <v>797</v>
      </c>
      <c r="B798" t="str">
        <f>VLOOKUP(C798,属性!A:D,2,FALSE)</f>
        <v>瑞幸</v>
      </c>
      <c r="C798" t="s">
        <v>1556</v>
      </c>
      <c r="D798" s="7">
        <f>VLOOKUP(C798,属性!A:D,3,FALSE)</f>
        <v>46068</v>
      </c>
      <c r="E798" s="7" t="str">
        <f>VLOOKUP(C798,属性!A:D,4,FALSE)</f>
        <v>否</v>
      </c>
      <c r="F798" t="s">
        <v>1560</v>
      </c>
      <c r="G798" t="s">
        <v>1561</v>
      </c>
      <c r="H798" s="7">
        <v>46068</v>
      </c>
      <c r="I798" t="s">
        <v>33</v>
      </c>
      <c r="J798" t="s">
        <v>19</v>
      </c>
      <c r="K798" s="7">
        <v>46082</v>
      </c>
    </row>
    <row r="799" hidden="1" spans="1:11">
      <c r="A799">
        <v>798</v>
      </c>
      <c r="B799" t="str">
        <f>VLOOKUP(C799,属性!A:D,2,FALSE)</f>
        <v>瑞幸</v>
      </c>
      <c r="C799" t="s">
        <v>1556</v>
      </c>
      <c r="D799" s="7">
        <f>VLOOKUP(C799,属性!A:D,3,FALSE)</f>
        <v>46068</v>
      </c>
      <c r="E799" s="7" t="str">
        <f>VLOOKUP(C799,属性!A:D,4,FALSE)</f>
        <v>否</v>
      </c>
      <c r="F799" t="s">
        <v>1018</v>
      </c>
      <c r="G799" t="s">
        <v>1562</v>
      </c>
      <c r="H799" s="7">
        <v>46068</v>
      </c>
      <c r="I799" t="s">
        <v>33</v>
      </c>
      <c r="J799" t="s">
        <v>19</v>
      </c>
      <c r="K799" s="7">
        <v>46082</v>
      </c>
    </row>
    <row r="800" hidden="1" spans="1:11">
      <c r="A800">
        <v>799</v>
      </c>
      <c r="B800" t="str">
        <f>VLOOKUP(C800,属性!A:D,2,FALSE)</f>
        <v>瑞幸</v>
      </c>
      <c r="C800" t="s">
        <v>1556</v>
      </c>
      <c r="D800" s="7">
        <f>VLOOKUP(C800,属性!A:D,3,FALSE)</f>
        <v>46068</v>
      </c>
      <c r="E800" s="7" t="str">
        <f>VLOOKUP(C800,属性!A:D,4,FALSE)</f>
        <v>否</v>
      </c>
      <c r="F800" t="s">
        <v>1563</v>
      </c>
      <c r="G800" t="s">
        <v>1564</v>
      </c>
      <c r="H800" s="7">
        <v>46069</v>
      </c>
      <c r="I800" t="s">
        <v>14</v>
      </c>
      <c r="J800" t="s">
        <v>15</v>
      </c>
      <c r="K800" s="7">
        <v>46082</v>
      </c>
    </row>
    <row r="801" hidden="1" spans="1:11">
      <c r="A801">
        <v>800</v>
      </c>
      <c r="B801" t="str">
        <f>VLOOKUP(C801,属性!A:D,2,FALSE)</f>
        <v>瑞幸</v>
      </c>
      <c r="C801" t="s">
        <v>1556</v>
      </c>
      <c r="D801" s="7">
        <f>VLOOKUP(C801,属性!A:D,3,FALSE)</f>
        <v>46068</v>
      </c>
      <c r="E801" s="7" t="str">
        <f>VLOOKUP(C801,属性!A:D,4,FALSE)</f>
        <v>否</v>
      </c>
      <c r="F801" t="s">
        <v>1018</v>
      </c>
      <c r="G801" t="s">
        <v>1565</v>
      </c>
      <c r="H801" s="7">
        <v>46069</v>
      </c>
      <c r="I801" t="s">
        <v>33</v>
      </c>
      <c r="J801" t="s">
        <v>15</v>
      </c>
      <c r="K801" s="7">
        <v>46082</v>
      </c>
    </row>
    <row r="802" spans="1:11">
      <c r="A802">
        <v>801</v>
      </c>
      <c r="B802" t="str">
        <f>VLOOKUP(C802,属性!A:D,2,FALSE)</f>
        <v>瑞幸</v>
      </c>
      <c r="C802" t="s">
        <v>1556</v>
      </c>
      <c r="D802" s="7">
        <f>VLOOKUP(C802,属性!A:D,3,FALSE)</f>
        <v>46068</v>
      </c>
      <c r="E802" s="7" t="str">
        <f>VLOOKUP(C802,属性!A:D,4,FALSE)</f>
        <v>否</v>
      </c>
      <c r="F802" t="s">
        <v>1566</v>
      </c>
      <c r="G802" t="s">
        <v>1567</v>
      </c>
      <c r="H802" s="7">
        <v>46080</v>
      </c>
      <c r="I802" t="s">
        <v>33</v>
      </c>
      <c r="J802" t="s">
        <v>30</v>
      </c>
      <c r="K802" s="7">
        <v>46082</v>
      </c>
    </row>
    <row r="803" hidden="1" spans="1:11">
      <c r="A803">
        <v>802</v>
      </c>
      <c r="B803" t="str">
        <f>VLOOKUP(C803,属性!A:D,2,FALSE)</f>
        <v>瑞幸</v>
      </c>
      <c r="C803" t="s">
        <v>1556</v>
      </c>
      <c r="D803" s="7">
        <f>VLOOKUP(C803,属性!A:D,3,FALSE)</f>
        <v>46068</v>
      </c>
      <c r="E803" s="7" t="str">
        <f>VLOOKUP(C803,属性!A:D,4,FALSE)</f>
        <v>否</v>
      </c>
      <c r="F803" t="s">
        <v>1018</v>
      </c>
      <c r="G803" t="s">
        <v>1568</v>
      </c>
      <c r="H803" s="7">
        <v>46080</v>
      </c>
      <c r="I803" t="s">
        <v>33</v>
      </c>
      <c r="J803" t="s">
        <v>19</v>
      </c>
      <c r="K803" s="7">
        <v>46082</v>
      </c>
    </row>
    <row r="804" hidden="1" spans="1:11">
      <c r="A804">
        <v>803</v>
      </c>
      <c r="B804" t="str">
        <f>VLOOKUP(C804,属性!A:D,2,FALSE)</f>
        <v>瑞幸</v>
      </c>
      <c r="C804" t="s">
        <v>1556</v>
      </c>
      <c r="D804" s="7">
        <f>VLOOKUP(C804,属性!A:D,3,FALSE)</f>
        <v>46068</v>
      </c>
      <c r="E804" s="7" t="str">
        <f>VLOOKUP(C804,属性!A:D,4,FALSE)</f>
        <v>否</v>
      </c>
      <c r="F804" t="s">
        <v>1569</v>
      </c>
      <c r="G804" t="s">
        <v>1570</v>
      </c>
      <c r="H804" s="7">
        <v>46072</v>
      </c>
      <c r="I804" t="s">
        <v>77</v>
      </c>
      <c r="J804" t="s">
        <v>19</v>
      </c>
      <c r="K804" s="7">
        <v>46082</v>
      </c>
    </row>
    <row r="805" hidden="1" spans="1:11">
      <c r="A805">
        <v>804</v>
      </c>
      <c r="B805" t="str">
        <f>VLOOKUP(C805,属性!A:D,2,FALSE)</f>
        <v>瑞幸</v>
      </c>
      <c r="C805" t="s">
        <v>1556</v>
      </c>
      <c r="D805" s="7">
        <f>VLOOKUP(C805,属性!A:D,3,FALSE)</f>
        <v>46068</v>
      </c>
      <c r="E805" s="7" t="str">
        <f>VLOOKUP(C805,属性!A:D,4,FALSE)</f>
        <v>否</v>
      </c>
      <c r="F805" t="s">
        <v>1018</v>
      </c>
      <c r="G805" t="s">
        <v>1571</v>
      </c>
      <c r="H805" s="7">
        <v>46072</v>
      </c>
      <c r="I805" t="s">
        <v>33</v>
      </c>
      <c r="J805" t="s">
        <v>19</v>
      </c>
      <c r="K805" s="7">
        <v>46082</v>
      </c>
    </row>
    <row r="806" hidden="1" spans="1:11">
      <c r="A806">
        <v>805</v>
      </c>
      <c r="B806" t="str">
        <f>VLOOKUP(C806,属性!A:D,2,FALSE)</f>
        <v>瑞幸</v>
      </c>
      <c r="C806" t="s">
        <v>1556</v>
      </c>
      <c r="D806" s="7">
        <f>VLOOKUP(C806,属性!A:D,3,FALSE)</f>
        <v>46068</v>
      </c>
      <c r="E806" s="7" t="str">
        <f>VLOOKUP(C806,属性!A:D,4,FALSE)</f>
        <v>否</v>
      </c>
      <c r="F806" t="s">
        <v>1572</v>
      </c>
      <c r="G806" t="s">
        <v>1573</v>
      </c>
      <c r="H806" s="7">
        <v>46077</v>
      </c>
      <c r="I806" t="s">
        <v>77</v>
      </c>
      <c r="J806" t="s">
        <v>19</v>
      </c>
      <c r="K806" s="7">
        <v>46082</v>
      </c>
    </row>
    <row r="807" hidden="1" spans="1:11">
      <c r="A807">
        <v>806</v>
      </c>
      <c r="B807" t="str">
        <f>VLOOKUP(C807,属性!A:D,2,FALSE)</f>
        <v>瑞幸</v>
      </c>
      <c r="C807" t="s">
        <v>1556</v>
      </c>
      <c r="D807" s="7">
        <f>VLOOKUP(C807,属性!A:D,3,FALSE)</f>
        <v>46068</v>
      </c>
      <c r="E807" s="7" t="str">
        <f>VLOOKUP(C807,属性!A:D,4,FALSE)</f>
        <v>否</v>
      </c>
      <c r="F807" t="s">
        <v>1018</v>
      </c>
      <c r="G807" t="s">
        <v>1574</v>
      </c>
      <c r="H807" s="7">
        <v>46077</v>
      </c>
      <c r="I807" t="s">
        <v>33</v>
      </c>
      <c r="J807" t="s">
        <v>19</v>
      </c>
      <c r="K807" s="7">
        <v>46082</v>
      </c>
    </row>
    <row r="808" hidden="1" spans="1:11">
      <c r="A808">
        <v>807</v>
      </c>
      <c r="B808" t="str">
        <f>VLOOKUP(C808,属性!A:D,2,FALSE)</f>
        <v>瑞幸</v>
      </c>
      <c r="C808" t="s">
        <v>1556</v>
      </c>
      <c r="D808" s="7">
        <f>VLOOKUP(C808,属性!A:D,3,FALSE)</f>
        <v>46068</v>
      </c>
      <c r="E808" s="7" t="str">
        <f>VLOOKUP(C808,属性!A:D,4,FALSE)</f>
        <v>否</v>
      </c>
      <c r="F808" t="s">
        <v>171</v>
      </c>
      <c r="G808" t="s">
        <v>1575</v>
      </c>
      <c r="H808" s="7">
        <v>46071</v>
      </c>
      <c r="I808" t="s">
        <v>923</v>
      </c>
      <c r="J808" t="s">
        <v>19</v>
      </c>
      <c r="K808" s="7">
        <v>46082</v>
      </c>
    </row>
    <row r="809" hidden="1" spans="1:11">
      <c r="A809">
        <v>808</v>
      </c>
      <c r="B809" t="str">
        <f>VLOOKUP(C809,属性!A:D,2,FALSE)</f>
        <v>瑞幸</v>
      </c>
      <c r="C809" t="s">
        <v>1556</v>
      </c>
      <c r="D809" s="7">
        <f>VLOOKUP(C809,属性!A:D,3,FALSE)</f>
        <v>46068</v>
      </c>
      <c r="E809" s="7" t="str">
        <f>VLOOKUP(C809,属性!A:D,4,FALSE)</f>
        <v>否</v>
      </c>
      <c r="F809" t="s">
        <v>1576</v>
      </c>
      <c r="G809" t="s">
        <v>1577</v>
      </c>
      <c r="H809" s="7">
        <v>46071</v>
      </c>
      <c r="I809" t="s">
        <v>74</v>
      </c>
      <c r="J809" t="s">
        <v>19</v>
      </c>
      <c r="K809" s="7">
        <v>46082</v>
      </c>
    </row>
    <row r="810" hidden="1" spans="1:11">
      <c r="A810">
        <v>809</v>
      </c>
      <c r="B810" t="str">
        <f>VLOOKUP(C810,属性!A:D,2,FALSE)</f>
        <v>瑞幸</v>
      </c>
      <c r="C810" t="s">
        <v>1556</v>
      </c>
      <c r="D810" s="7">
        <f>VLOOKUP(C810,属性!A:D,3,FALSE)</f>
        <v>46068</v>
      </c>
      <c r="E810" s="7" t="str">
        <f>VLOOKUP(C810,属性!A:D,4,FALSE)</f>
        <v>否</v>
      </c>
      <c r="F810" t="s">
        <v>1578</v>
      </c>
      <c r="G810" t="s">
        <v>1579</v>
      </c>
      <c r="H810" s="7">
        <v>46078</v>
      </c>
      <c r="I810" t="s">
        <v>112</v>
      </c>
      <c r="J810" t="s">
        <v>19</v>
      </c>
      <c r="K810" s="7">
        <v>46082</v>
      </c>
    </row>
    <row r="811" spans="1:11">
      <c r="A811">
        <v>810</v>
      </c>
      <c r="B811" t="str">
        <f>VLOOKUP(C811,属性!A:D,2,FALSE)</f>
        <v>瑞幸</v>
      </c>
      <c r="C811" t="s">
        <v>1556</v>
      </c>
      <c r="D811" s="7">
        <f>VLOOKUP(C811,属性!A:D,3,FALSE)</f>
        <v>46068</v>
      </c>
      <c r="E811" s="7" t="str">
        <f>VLOOKUP(C811,属性!A:D,4,FALSE)</f>
        <v>否</v>
      </c>
      <c r="F811" t="s">
        <v>1580</v>
      </c>
      <c r="G811" t="s">
        <v>1581</v>
      </c>
      <c r="H811" s="7">
        <v>46075</v>
      </c>
      <c r="I811" t="s">
        <v>22</v>
      </c>
      <c r="J811" t="s">
        <v>30</v>
      </c>
      <c r="K811" s="7">
        <v>46082</v>
      </c>
    </row>
    <row r="812" hidden="1" spans="1:11">
      <c r="A812">
        <v>811</v>
      </c>
      <c r="B812" t="str">
        <f>VLOOKUP(C812,属性!A:D,2,FALSE)</f>
        <v>瑞幸</v>
      </c>
      <c r="C812" t="s">
        <v>1556</v>
      </c>
      <c r="D812" s="7">
        <f>VLOOKUP(C812,属性!A:D,3,FALSE)</f>
        <v>46068</v>
      </c>
      <c r="E812" s="7" t="str">
        <f>VLOOKUP(C812,属性!A:D,4,FALSE)</f>
        <v>否</v>
      </c>
      <c r="F812" t="s">
        <v>1582</v>
      </c>
      <c r="G812" t="s">
        <v>1583</v>
      </c>
      <c r="H812" s="7">
        <v>46073</v>
      </c>
      <c r="I812" t="s">
        <v>22</v>
      </c>
      <c r="J812" t="s">
        <v>19</v>
      </c>
      <c r="K812" s="7">
        <v>46082</v>
      </c>
    </row>
    <row r="813" hidden="1" spans="1:11">
      <c r="A813">
        <v>812</v>
      </c>
      <c r="B813" t="str">
        <f>VLOOKUP(C813,属性!A:D,2,FALSE)</f>
        <v>瑞幸</v>
      </c>
      <c r="C813" t="s">
        <v>1556</v>
      </c>
      <c r="D813" s="7">
        <f>VLOOKUP(C813,属性!A:D,3,FALSE)</f>
        <v>46068</v>
      </c>
      <c r="E813" s="7" t="str">
        <f>VLOOKUP(C813,属性!A:D,4,FALSE)</f>
        <v>否</v>
      </c>
      <c r="F813" t="s">
        <v>1584</v>
      </c>
      <c r="G813" t="s">
        <v>1585</v>
      </c>
      <c r="H813" s="7">
        <v>46080</v>
      </c>
      <c r="I813" t="s">
        <v>52</v>
      </c>
      <c r="J813" t="s">
        <v>19</v>
      </c>
      <c r="K813" s="7">
        <v>46082</v>
      </c>
    </row>
    <row r="814" spans="1:11">
      <c r="A814">
        <v>813</v>
      </c>
      <c r="B814" t="str">
        <f>VLOOKUP(C814,属性!A:D,2,FALSE)</f>
        <v>瑞幸</v>
      </c>
      <c r="C814" t="s">
        <v>1556</v>
      </c>
      <c r="D814" s="7">
        <f>VLOOKUP(C814,属性!A:D,3,FALSE)</f>
        <v>46068</v>
      </c>
      <c r="E814" s="7" t="str">
        <f>VLOOKUP(C814,属性!A:D,4,FALSE)</f>
        <v>否</v>
      </c>
      <c r="F814" t="s">
        <v>1586</v>
      </c>
      <c r="G814" t="s">
        <v>1587</v>
      </c>
      <c r="H814" s="7">
        <v>46080</v>
      </c>
      <c r="I814" t="s">
        <v>14</v>
      </c>
      <c r="J814" t="s">
        <v>30</v>
      </c>
      <c r="K814" s="7">
        <v>46082</v>
      </c>
    </row>
    <row r="815" spans="1:11">
      <c r="A815">
        <v>814</v>
      </c>
      <c r="B815" t="str">
        <f>VLOOKUP(C815,属性!A:D,2,FALSE)</f>
        <v>瑞幸</v>
      </c>
      <c r="C815" t="s">
        <v>1556</v>
      </c>
      <c r="D815" s="7">
        <f>VLOOKUP(C815,属性!A:D,3,FALSE)</f>
        <v>46068</v>
      </c>
      <c r="E815" s="7" t="str">
        <f>VLOOKUP(C815,属性!A:D,4,FALSE)</f>
        <v>否</v>
      </c>
      <c r="F815" t="s">
        <v>1588</v>
      </c>
      <c r="G815" t="s">
        <v>1589</v>
      </c>
      <c r="H815" s="7">
        <v>46079</v>
      </c>
      <c r="I815" t="s">
        <v>33</v>
      </c>
      <c r="J815" t="s">
        <v>30</v>
      </c>
      <c r="K815" s="7">
        <v>46082</v>
      </c>
    </row>
    <row r="816" hidden="1" spans="1:11">
      <c r="A816">
        <v>815</v>
      </c>
      <c r="B816" t="str">
        <f>VLOOKUP(C816,属性!A:D,2,FALSE)</f>
        <v>瑞幸</v>
      </c>
      <c r="C816" t="s">
        <v>1556</v>
      </c>
      <c r="D816" s="7">
        <f>VLOOKUP(C816,属性!A:D,3,FALSE)</f>
        <v>46068</v>
      </c>
      <c r="E816" s="7" t="str">
        <f>VLOOKUP(C816,属性!A:D,4,FALSE)</f>
        <v>否</v>
      </c>
      <c r="F816" t="s">
        <v>1590</v>
      </c>
      <c r="G816" t="s">
        <v>1591</v>
      </c>
      <c r="H816" s="7">
        <v>46079</v>
      </c>
      <c r="I816" t="s">
        <v>18</v>
      </c>
      <c r="J816" t="s">
        <v>19</v>
      </c>
      <c r="K816" s="7">
        <v>46082</v>
      </c>
    </row>
    <row r="817" hidden="1" spans="1:11">
      <c r="A817">
        <v>816</v>
      </c>
      <c r="B817" t="str">
        <f>VLOOKUP(C817,属性!A:D,2,FALSE)</f>
        <v>瑞幸</v>
      </c>
      <c r="C817" t="s">
        <v>1556</v>
      </c>
      <c r="D817" s="7">
        <f>VLOOKUP(C817,属性!A:D,3,FALSE)</f>
        <v>46068</v>
      </c>
      <c r="E817" s="7" t="str">
        <f>VLOOKUP(C817,属性!A:D,4,FALSE)</f>
        <v>否</v>
      </c>
      <c r="F817" t="s">
        <v>1592</v>
      </c>
      <c r="G817" t="s">
        <v>1593</v>
      </c>
      <c r="H817" s="7">
        <v>46079</v>
      </c>
      <c r="I817" t="s">
        <v>38</v>
      </c>
      <c r="J817" t="s">
        <v>19</v>
      </c>
      <c r="K817" s="7">
        <v>46082</v>
      </c>
    </row>
    <row r="818" spans="1:11">
      <c r="A818">
        <v>817</v>
      </c>
      <c r="B818" t="str">
        <f>VLOOKUP(C818,属性!A:D,2,FALSE)</f>
        <v>瑞幸</v>
      </c>
      <c r="C818" t="s">
        <v>1556</v>
      </c>
      <c r="D818" s="7">
        <f>VLOOKUP(C818,属性!A:D,3,FALSE)</f>
        <v>46068</v>
      </c>
      <c r="E818" s="7" t="str">
        <f>VLOOKUP(C818,属性!A:D,4,FALSE)</f>
        <v>否</v>
      </c>
      <c r="F818" t="s">
        <v>1594</v>
      </c>
      <c r="G818" t="s">
        <v>1595</v>
      </c>
      <c r="H818" s="7">
        <v>46079</v>
      </c>
      <c r="I818" t="s">
        <v>14</v>
      </c>
      <c r="J818" t="s">
        <v>30</v>
      </c>
      <c r="K818" s="7">
        <v>46082</v>
      </c>
    </row>
    <row r="819" spans="1:11">
      <c r="A819">
        <v>818</v>
      </c>
      <c r="B819" t="str">
        <f>VLOOKUP(C819,属性!A:D,2,FALSE)</f>
        <v>瑞幸</v>
      </c>
      <c r="C819" t="s">
        <v>1556</v>
      </c>
      <c r="D819" s="7">
        <f>VLOOKUP(C819,属性!A:D,3,FALSE)</f>
        <v>46068</v>
      </c>
      <c r="E819" s="7" t="str">
        <f>VLOOKUP(C819,属性!A:D,4,FALSE)</f>
        <v>否</v>
      </c>
      <c r="F819" t="s">
        <v>1596</v>
      </c>
      <c r="G819" t="s">
        <v>1597</v>
      </c>
      <c r="H819" s="7">
        <v>46079</v>
      </c>
      <c r="I819" t="s">
        <v>14</v>
      </c>
      <c r="J819" t="s">
        <v>30</v>
      </c>
      <c r="K819" s="7">
        <v>46082</v>
      </c>
    </row>
    <row r="820" hidden="1" spans="1:11">
      <c r="A820">
        <v>819</v>
      </c>
      <c r="B820" t="str">
        <f>VLOOKUP(C820,属性!A:D,2,FALSE)</f>
        <v>瑞幸</v>
      </c>
      <c r="C820" t="s">
        <v>1556</v>
      </c>
      <c r="D820" s="7">
        <f>VLOOKUP(C820,属性!A:D,3,FALSE)</f>
        <v>46068</v>
      </c>
      <c r="E820" s="7" t="str">
        <f>VLOOKUP(C820,属性!A:D,4,FALSE)</f>
        <v>否</v>
      </c>
      <c r="F820" t="s">
        <v>1598</v>
      </c>
      <c r="G820" t="s">
        <v>1599</v>
      </c>
      <c r="H820" s="7">
        <v>46078</v>
      </c>
      <c r="I820" t="s">
        <v>365</v>
      </c>
      <c r="J820" t="s">
        <v>19</v>
      </c>
      <c r="K820" s="7">
        <v>46082</v>
      </c>
    </row>
    <row r="821" hidden="1" spans="1:11">
      <c r="A821">
        <v>820</v>
      </c>
      <c r="B821" t="str">
        <f>VLOOKUP(C821,属性!A:D,2,FALSE)</f>
        <v>瑞幸</v>
      </c>
      <c r="C821" t="s">
        <v>1556</v>
      </c>
      <c r="D821" s="7">
        <f>VLOOKUP(C821,属性!A:D,3,FALSE)</f>
        <v>46068</v>
      </c>
      <c r="E821" s="7" t="str">
        <f>VLOOKUP(C821,属性!A:D,4,FALSE)</f>
        <v>否</v>
      </c>
      <c r="F821" t="s">
        <v>1600</v>
      </c>
      <c r="G821" t="s">
        <v>1601</v>
      </c>
      <c r="H821" s="7">
        <v>46078</v>
      </c>
      <c r="I821" t="s">
        <v>18</v>
      </c>
      <c r="J821" t="s">
        <v>19</v>
      </c>
      <c r="K821" s="7">
        <v>46082</v>
      </c>
    </row>
    <row r="822" spans="1:11">
      <c r="A822">
        <v>821</v>
      </c>
      <c r="B822" t="str">
        <f>VLOOKUP(C822,属性!A:D,2,FALSE)</f>
        <v>瑞幸</v>
      </c>
      <c r="C822" t="s">
        <v>1556</v>
      </c>
      <c r="D822" s="7">
        <f>VLOOKUP(C822,属性!A:D,3,FALSE)</f>
        <v>46068</v>
      </c>
      <c r="E822" s="7" t="str">
        <f>VLOOKUP(C822,属性!A:D,4,FALSE)</f>
        <v>否</v>
      </c>
      <c r="F822" t="s">
        <v>1602</v>
      </c>
      <c r="G822" t="s">
        <v>1603</v>
      </c>
      <c r="H822" s="7">
        <v>46078</v>
      </c>
      <c r="I822" t="s">
        <v>14</v>
      </c>
      <c r="J822" t="s">
        <v>30</v>
      </c>
      <c r="K822" s="7">
        <v>46082</v>
      </c>
    </row>
    <row r="823" hidden="1" spans="1:11">
      <c r="A823">
        <v>822</v>
      </c>
      <c r="B823" t="str">
        <f>VLOOKUP(C823,属性!A:D,2,FALSE)</f>
        <v>瑞幸</v>
      </c>
      <c r="C823" t="s">
        <v>1556</v>
      </c>
      <c r="D823" s="7">
        <f>VLOOKUP(C823,属性!A:D,3,FALSE)</f>
        <v>46068</v>
      </c>
      <c r="E823" s="7" t="str">
        <f>VLOOKUP(C823,属性!A:D,4,FALSE)</f>
        <v>否</v>
      </c>
      <c r="F823" t="s">
        <v>1604</v>
      </c>
      <c r="G823" t="s">
        <v>1605</v>
      </c>
      <c r="H823" s="7">
        <v>46079</v>
      </c>
      <c r="I823" t="s">
        <v>22</v>
      </c>
      <c r="J823" t="s">
        <v>19</v>
      </c>
      <c r="K823" s="7">
        <v>46082</v>
      </c>
    </row>
    <row r="824" hidden="1" spans="1:11">
      <c r="A824">
        <v>823</v>
      </c>
      <c r="B824" t="str">
        <f>VLOOKUP(C824,属性!A:D,2,FALSE)</f>
        <v>瑞幸</v>
      </c>
      <c r="C824" t="s">
        <v>1556</v>
      </c>
      <c r="D824" s="7">
        <f>VLOOKUP(C824,属性!A:D,3,FALSE)</f>
        <v>46068</v>
      </c>
      <c r="E824" s="7" t="str">
        <f>VLOOKUP(C824,属性!A:D,4,FALSE)</f>
        <v>否</v>
      </c>
      <c r="F824" t="s">
        <v>1606</v>
      </c>
      <c r="G824" t="s">
        <v>1607</v>
      </c>
      <c r="H824" s="7">
        <v>46079</v>
      </c>
      <c r="I824" t="s">
        <v>22</v>
      </c>
      <c r="J824" t="s">
        <v>19</v>
      </c>
      <c r="K824" s="7">
        <v>46082</v>
      </c>
    </row>
    <row r="825" hidden="1" spans="1:11">
      <c r="A825">
        <v>824</v>
      </c>
      <c r="B825" t="str">
        <f>VLOOKUP(C825,属性!A:D,2,FALSE)</f>
        <v>瑞幸</v>
      </c>
      <c r="C825" t="s">
        <v>1556</v>
      </c>
      <c r="D825" s="7">
        <f>VLOOKUP(C825,属性!A:D,3,FALSE)</f>
        <v>46068</v>
      </c>
      <c r="E825" s="7" t="str">
        <f>VLOOKUP(C825,属性!A:D,4,FALSE)</f>
        <v>否</v>
      </c>
      <c r="F825" t="s">
        <v>171</v>
      </c>
      <c r="G825" t="s">
        <v>1608</v>
      </c>
      <c r="H825" s="7">
        <v>46077</v>
      </c>
      <c r="I825" t="s">
        <v>112</v>
      </c>
      <c r="J825" t="s">
        <v>19</v>
      </c>
      <c r="K825" s="7">
        <v>46082</v>
      </c>
    </row>
    <row r="826" hidden="1" spans="1:11">
      <c r="A826">
        <v>825</v>
      </c>
      <c r="B826" t="str">
        <f>VLOOKUP(C826,属性!A:D,2,FALSE)</f>
        <v>瑞幸</v>
      </c>
      <c r="C826" t="s">
        <v>1556</v>
      </c>
      <c r="D826" s="7">
        <f>VLOOKUP(C826,属性!A:D,3,FALSE)</f>
        <v>46068</v>
      </c>
      <c r="E826" s="7" t="str">
        <f>VLOOKUP(C826,属性!A:D,4,FALSE)</f>
        <v>否</v>
      </c>
      <c r="F826" t="s">
        <v>1609</v>
      </c>
      <c r="G826" t="s">
        <v>1610</v>
      </c>
      <c r="H826" s="7">
        <v>46077</v>
      </c>
      <c r="I826" t="s">
        <v>74</v>
      </c>
      <c r="J826" t="s">
        <v>15</v>
      </c>
      <c r="K826" s="7">
        <v>46082</v>
      </c>
    </row>
    <row r="827" spans="1:11">
      <c r="A827">
        <v>826</v>
      </c>
      <c r="B827" t="str">
        <f>VLOOKUP(C827,属性!A:D,2,FALSE)</f>
        <v>瑞幸</v>
      </c>
      <c r="C827" t="s">
        <v>1556</v>
      </c>
      <c r="D827" s="7">
        <f>VLOOKUP(C827,属性!A:D,3,FALSE)</f>
        <v>46068</v>
      </c>
      <c r="E827" s="7" t="str">
        <f>VLOOKUP(C827,属性!A:D,4,FALSE)</f>
        <v>否</v>
      </c>
      <c r="F827" t="s">
        <v>1611</v>
      </c>
      <c r="G827" t="s">
        <v>1612</v>
      </c>
      <c r="H827" s="7">
        <v>46068</v>
      </c>
      <c r="I827" t="s">
        <v>49</v>
      </c>
      <c r="J827" t="s">
        <v>30</v>
      </c>
      <c r="K827" s="7">
        <v>46082</v>
      </c>
    </row>
    <row r="828" spans="1:11">
      <c r="A828">
        <v>827</v>
      </c>
      <c r="B828" t="str">
        <f>VLOOKUP(C828,属性!A:D,2,FALSE)</f>
        <v>瑞幸</v>
      </c>
      <c r="C828" t="s">
        <v>1556</v>
      </c>
      <c r="D828" s="7">
        <f>VLOOKUP(C828,属性!A:D,3,FALSE)</f>
        <v>46068</v>
      </c>
      <c r="E828" s="7" t="str">
        <f>VLOOKUP(C828,属性!A:D,4,FALSE)</f>
        <v>否</v>
      </c>
      <c r="F828" t="s">
        <v>1613</v>
      </c>
      <c r="G828" t="s">
        <v>1614</v>
      </c>
      <c r="H828" s="7">
        <v>46071</v>
      </c>
      <c r="I828" t="s">
        <v>22</v>
      </c>
      <c r="J828" t="s">
        <v>30</v>
      </c>
      <c r="K828" s="7">
        <v>46082</v>
      </c>
    </row>
    <row r="829" spans="1:11">
      <c r="A829">
        <v>828</v>
      </c>
      <c r="B829" t="str">
        <f>VLOOKUP(C829,属性!A:D,2,FALSE)</f>
        <v>瑞幸</v>
      </c>
      <c r="C829" t="s">
        <v>1556</v>
      </c>
      <c r="D829" s="7">
        <f>VLOOKUP(C829,属性!A:D,3,FALSE)</f>
        <v>46068</v>
      </c>
      <c r="E829" s="7" t="str">
        <f>VLOOKUP(C829,属性!A:D,4,FALSE)</f>
        <v>否</v>
      </c>
      <c r="F829" t="s">
        <v>1615</v>
      </c>
      <c r="G829" t="s">
        <v>1616</v>
      </c>
      <c r="H829" s="7">
        <v>46077</v>
      </c>
      <c r="I829" t="s">
        <v>38</v>
      </c>
      <c r="J829" t="s">
        <v>30</v>
      </c>
      <c r="K829" s="7">
        <v>46082</v>
      </c>
    </row>
    <row r="830" spans="1:11">
      <c r="A830">
        <v>829</v>
      </c>
      <c r="B830" t="str">
        <f>VLOOKUP(C830,属性!A:D,2,FALSE)</f>
        <v>瑞幸</v>
      </c>
      <c r="C830" t="s">
        <v>1556</v>
      </c>
      <c r="D830" s="7">
        <f>VLOOKUP(C830,属性!A:D,3,FALSE)</f>
        <v>46068</v>
      </c>
      <c r="E830" s="7" t="str">
        <f>VLOOKUP(C830,属性!A:D,4,FALSE)</f>
        <v>否</v>
      </c>
      <c r="F830" t="s">
        <v>1617</v>
      </c>
      <c r="G830" t="s">
        <v>1618</v>
      </c>
      <c r="H830" s="7">
        <v>46077</v>
      </c>
      <c r="I830" t="s">
        <v>14</v>
      </c>
      <c r="J830" t="s">
        <v>30</v>
      </c>
      <c r="K830" s="7">
        <v>46082</v>
      </c>
    </row>
    <row r="831" spans="1:11">
      <c r="A831">
        <v>830</v>
      </c>
      <c r="B831" t="str">
        <f>VLOOKUP(C831,属性!A:D,2,FALSE)</f>
        <v>瑞幸</v>
      </c>
      <c r="C831" t="s">
        <v>1556</v>
      </c>
      <c r="D831" s="7">
        <f>VLOOKUP(C831,属性!A:D,3,FALSE)</f>
        <v>46068</v>
      </c>
      <c r="E831" s="7" t="str">
        <f>VLOOKUP(C831,属性!A:D,4,FALSE)</f>
        <v>否</v>
      </c>
      <c r="F831" t="s">
        <v>1619</v>
      </c>
      <c r="G831" t="s">
        <v>1620</v>
      </c>
      <c r="H831" s="7">
        <v>46068</v>
      </c>
      <c r="I831" t="s">
        <v>14</v>
      </c>
      <c r="J831" t="s">
        <v>30</v>
      </c>
      <c r="K831" s="7">
        <v>46082</v>
      </c>
    </row>
    <row r="832" spans="1:11">
      <c r="A832">
        <v>831</v>
      </c>
      <c r="B832" t="str">
        <f>VLOOKUP(C832,属性!A:D,2,FALSE)</f>
        <v>瑞幸</v>
      </c>
      <c r="C832" t="s">
        <v>1556</v>
      </c>
      <c r="D832" s="7">
        <f>VLOOKUP(C832,属性!A:D,3,FALSE)</f>
        <v>46068</v>
      </c>
      <c r="E832" s="7" t="str">
        <f>VLOOKUP(C832,属性!A:D,4,FALSE)</f>
        <v>否</v>
      </c>
      <c r="F832" t="s">
        <v>1621</v>
      </c>
      <c r="G832" t="s">
        <v>1622</v>
      </c>
      <c r="H832" s="7">
        <v>46073</v>
      </c>
      <c r="I832" t="s">
        <v>38</v>
      </c>
      <c r="J832" t="s">
        <v>30</v>
      </c>
      <c r="K832" s="7">
        <v>46082</v>
      </c>
    </row>
    <row r="833" spans="1:11">
      <c r="A833">
        <v>832</v>
      </c>
      <c r="B833" t="str">
        <f>VLOOKUP(C833,属性!A:D,2,FALSE)</f>
        <v>瑞幸</v>
      </c>
      <c r="C833" t="s">
        <v>1556</v>
      </c>
      <c r="D833" s="7">
        <f>VLOOKUP(C833,属性!A:D,3,FALSE)</f>
        <v>46068</v>
      </c>
      <c r="E833" s="7" t="str">
        <f>VLOOKUP(C833,属性!A:D,4,FALSE)</f>
        <v>否</v>
      </c>
      <c r="F833" t="s">
        <v>1623</v>
      </c>
      <c r="G833" t="s">
        <v>1624</v>
      </c>
      <c r="H833" s="7">
        <v>46077</v>
      </c>
      <c r="I833" t="s">
        <v>987</v>
      </c>
      <c r="J833" t="s">
        <v>30</v>
      </c>
      <c r="K833" s="7">
        <v>46082</v>
      </c>
    </row>
    <row r="834" spans="1:11">
      <c r="A834">
        <v>833</v>
      </c>
      <c r="B834" t="str">
        <f>VLOOKUP(C834,属性!A:D,2,FALSE)</f>
        <v>瑞幸</v>
      </c>
      <c r="C834" t="s">
        <v>1556</v>
      </c>
      <c r="D834" s="7">
        <f>VLOOKUP(C834,属性!A:D,3,FALSE)</f>
        <v>46068</v>
      </c>
      <c r="E834" s="7" t="str">
        <f>VLOOKUP(C834,属性!A:D,4,FALSE)</f>
        <v>否</v>
      </c>
      <c r="F834" t="s">
        <v>1625</v>
      </c>
      <c r="G834" t="s">
        <v>1626</v>
      </c>
      <c r="H834" s="7">
        <v>46076</v>
      </c>
      <c r="I834" t="s">
        <v>217</v>
      </c>
      <c r="J834" t="s">
        <v>30</v>
      </c>
      <c r="K834" s="7">
        <v>46082</v>
      </c>
    </row>
    <row r="835" spans="1:11">
      <c r="A835">
        <v>834</v>
      </c>
      <c r="B835" t="str">
        <f>VLOOKUP(C835,属性!A:D,2,FALSE)</f>
        <v>瑞幸</v>
      </c>
      <c r="C835" t="s">
        <v>1556</v>
      </c>
      <c r="D835" s="7">
        <f>VLOOKUP(C835,属性!A:D,3,FALSE)</f>
        <v>46068</v>
      </c>
      <c r="E835" s="7" t="str">
        <f>VLOOKUP(C835,属性!A:D,4,FALSE)</f>
        <v>否</v>
      </c>
      <c r="F835" t="s">
        <v>1627</v>
      </c>
      <c r="G835" t="s">
        <v>1628</v>
      </c>
      <c r="H835" s="7">
        <v>46076</v>
      </c>
      <c r="I835" t="s">
        <v>923</v>
      </c>
      <c r="J835" t="s">
        <v>30</v>
      </c>
      <c r="K835" s="7">
        <v>46082</v>
      </c>
    </row>
    <row r="836" spans="1:11">
      <c r="A836">
        <v>835</v>
      </c>
      <c r="B836" t="str">
        <f>VLOOKUP(C836,属性!A:D,2,FALSE)</f>
        <v>瑞幸</v>
      </c>
      <c r="C836" t="s">
        <v>1556</v>
      </c>
      <c r="D836" s="7">
        <f>VLOOKUP(C836,属性!A:D,3,FALSE)</f>
        <v>46068</v>
      </c>
      <c r="E836" s="7" t="str">
        <f>VLOOKUP(C836,属性!A:D,4,FALSE)</f>
        <v>否</v>
      </c>
      <c r="F836" t="s">
        <v>1629</v>
      </c>
      <c r="G836" t="s">
        <v>1630</v>
      </c>
      <c r="H836" s="7">
        <v>46071</v>
      </c>
      <c r="I836" t="s">
        <v>38</v>
      </c>
      <c r="J836" t="s">
        <v>30</v>
      </c>
      <c r="K836" s="7">
        <v>46082</v>
      </c>
    </row>
    <row r="837" spans="1:11">
      <c r="A837">
        <v>836</v>
      </c>
      <c r="B837" t="str">
        <f>VLOOKUP(C837,属性!A:D,2,FALSE)</f>
        <v>瑞幸</v>
      </c>
      <c r="C837" t="s">
        <v>1556</v>
      </c>
      <c r="D837" s="7">
        <f>VLOOKUP(C837,属性!A:D,3,FALSE)</f>
        <v>46068</v>
      </c>
      <c r="E837" s="7" t="str">
        <f>VLOOKUP(C837,属性!A:D,4,FALSE)</f>
        <v>否</v>
      </c>
      <c r="F837" t="s">
        <v>1631</v>
      </c>
      <c r="G837" t="s">
        <v>1632</v>
      </c>
      <c r="H837" s="7">
        <v>46069</v>
      </c>
      <c r="I837" t="s">
        <v>254</v>
      </c>
      <c r="J837" t="s">
        <v>30</v>
      </c>
      <c r="K837" s="7">
        <v>46082</v>
      </c>
    </row>
    <row r="838" hidden="1" spans="1:11">
      <c r="A838">
        <v>837</v>
      </c>
      <c r="B838" t="str">
        <f>VLOOKUP(C838,属性!A:D,2,FALSE)</f>
        <v>瑞幸</v>
      </c>
      <c r="C838" t="s">
        <v>1556</v>
      </c>
      <c r="D838" s="7">
        <f>VLOOKUP(C838,属性!A:D,3,FALSE)</f>
        <v>46068</v>
      </c>
      <c r="E838" s="7" t="str">
        <f>VLOOKUP(C838,属性!A:D,4,FALSE)</f>
        <v>否</v>
      </c>
      <c r="F838" t="s">
        <v>1633</v>
      </c>
      <c r="G838" t="s">
        <v>1634</v>
      </c>
      <c r="H838" s="7">
        <v>46071</v>
      </c>
      <c r="I838" t="s">
        <v>22</v>
      </c>
      <c r="J838" t="s">
        <v>15</v>
      </c>
      <c r="K838" s="7">
        <v>46082</v>
      </c>
    </row>
    <row r="839" hidden="1" spans="1:11">
      <c r="A839">
        <v>838</v>
      </c>
      <c r="B839" t="str">
        <f>VLOOKUP(C839,属性!A:D,2,FALSE)</f>
        <v>瑞幸</v>
      </c>
      <c r="C839" t="s">
        <v>1556</v>
      </c>
      <c r="D839" s="7">
        <f>VLOOKUP(C839,属性!A:D,3,FALSE)</f>
        <v>46068</v>
      </c>
      <c r="E839" s="7" t="str">
        <f>VLOOKUP(C839,属性!A:D,4,FALSE)</f>
        <v>否</v>
      </c>
      <c r="F839" t="s">
        <v>1635</v>
      </c>
      <c r="G839" t="s">
        <v>1636</v>
      </c>
      <c r="H839" s="7">
        <v>46075</v>
      </c>
      <c r="I839" t="s">
        <v>14</v>
      </c>
      <c r="J839" t="s">
        <v>19</v>
      </c>
      <c r="K839" s="7">
        <v>46082</v>
      </c>
    </row>
    <row r="840" hidden="1" spans="1:11">
      <c r="A840">
        <v>839</v>
      </c>
      <c r="B840" t="str">
        <f>VLOOKUP(C840,属性!A:D,2,FALSE)</f>
        <v>瑞幸</v>
      </c>
      <c r="C840" t="s">
        <v>1556</v>
      </c>
      <c r="D840" s="7">
        <f>VLOOKUP(C840,属性!A:D,3,FALSE)</f>
        <v>46068</v>
      </c>
      <c r="E840" s="7" t="str">
        <f>VLOOKUP(C840,属性!A:D,4,FALSE)</f>
        <v>否</v>
      </c>
      <c r="F840" t="s">
        <v>1637</v>
      </c>
      <c r="G840" t="s">
        <v>1638</v>
      </c>
      <c r="H840" s="7">
        <v>46075</v>
      </c>
      <c r="I840" t="s">
        <v>52</v>
      </c>
      <c r="J840" t="s">
        <v>15</v>
      </c>
      <c r="K840" s="7">
        <v>46082</v>
      </c>
    </row>
    <row r="841" hidden="1" spans="1:11">
      <c r="A841">
        <v>840</v>
      </c>
      <c r="B841" t="str">
        <f>VLOOKUP(C841,属性!A:D,2,FALSE)</f>
        <v>瑞幸</v>
      </c>
      <c r="C841" t="s">
        <v>1556</v>
      </c>
      <c r="D841" s="7">
        <f>VLOOKUP(C841,属性!A:D,3,FALSE)</f>
        <v>46068</v>
      </c>
      <c r="E841" s="7" t="str">
        <f>VLOOKUP(C841,属性!A:D,4,FALSE)</f>
        <v>否</v>
      </c>
      <c r="F841" t="s">
        <v>1639</v>
      </c>
      <c r="G841" t="s">
        <v>1640</v>
      </c>
      <c r="H841" s="7">
        <v>46075</v>
      </c>
      <c r="I841" t="s">
        <v>22</v>
      </c>
      <c r="J841" t="s">
        <v>15</v>
      </c>
      <c r="K841" s="7">
        <v>46082</v>
      </c>
    </row>
    <row r="842" spans="1:11">
      <c r="A842">
        <v>841</v>
      </c>
      <c r="B842" t="str">
        <f>VLOOKUP(C842,属性!A:D,2,FALSE)</f>
        <v>瑞幸</v>
      </c>
      <c r="C842" t="s">
        <v>1556</v>
      </c>
      <c r="D842" s="7">
        <f>VLOOKUP(C842,属性!A:D,3,FALSE)</f>
        <v>46068</v>
      </c>
      <c r="E842" s="7" t="str">
        <f>VLOOKUP(C842,属性!A:D,4,FALSE)</f>
        <v>否</v>
      </c>
      <c r="F842" t="s">
        <v>1641</v>
      </c>
      <c r="G842" t="s">
        <v>1642</v>
      </c>
      <c r="H842" s="7">
        <v>46074</v>
      </c>
      <c r="I842" t="s">
        <v>365</v>
      </c>
      <c r="J842" t="s">
        <v>30</v>
      </c>
      <c r="K842" s="7">
        <v>46082</v>
      </c>
    </row>
    <row r="843" spans="1:11">
      <c r="A843">
        <v>842</v>
      </c>
      <c r="B843" t="str">
        <f>VLOOKUP(C843,属性!A:D,2,FALSE)</f>
        <v>瑞幸</v>
      </c>
      <c r="C843" t="s">
        <v>1556</v>
      </c>
      <c r="D843" s="7">
        <f>VLOOKUP(C843,属性!A:D,3,FALSE)</f>
        <v>46068</v>
      </c>
      <c r="E843" s="7" t="str">
        <f>VLOOKUP(C843,属性!A:D,4,FALSE)</f>
        <v>否</v>
      </c>
      <c r="F843" t="s">
        <v>1643</v>
      </c>
      <c r="G843" t="s">
        <v>1644</v>
      </c>
      <c r="H843" s="7">
        <v>46071</v>
      </c>
      <c r="I843" t="s">
        <v>14</v>
      </c>
      <c r="J843" t="s">
        <v>30</v>
      </c>
      <c r="K843" s="7">
        <v>46082</v>
      </c>
    </row>
    <row r="844" spans="1:11">
      <c r="A844">
        <v>843</v>
      </c>
      <c r="B844" t="str">
        <f>VLOOKUP(C844,属性!A:D,2,FALSE)</f>
        <v>瑞幸</v>
      </c>
      <c r="C844" t="s">
        <v>1556</v>
      </c>
      <c r="D844" s="7">
        <f>VLOOKUP(C844,属性!A:D,3,FALSE)</f>
        <v>46068</v>
      </c>
      <c r="E844" s="7" t="str">
        <f>VLOOKUP(C844,属性!A:D,4,FALSE)</f>
        <v>否</v>
      </c>
      <c r="F844" t="s">
        <v>1645</v>
      </c>
      <c r="G844" t="s">
        <v>1646</v>
      </c>
      <c r="H844" s="7">
        <v>46068</v>
      </c>
      <c r="I844" t="s">
        <v>38</v>
      </c>
      <c r="J844" t="s">
        <v>30</v>
      </c>
      <c r="K844" s="7">
        <v>46082</v>
      </c>
    </row>
    <row r="845" hidden="1" spans="1:11">
      <c r="A845">
        <v>844</v>
      </c>
      <c r="B845" t="str">
        <f>VLOOKUP(C845,属性!A:D,2,FALSE)</f>
        <v>瑞幸</v>
      </c>
      <c r="C845" t="s">
        <v>1556</v>
      </c>
      <c r="D845" s="7">
        <f>VLOOKUP(C845,属性!A:D,3,FALSE)</f>
        <v>46068</v>
      </c>
      <c r="E845" s="7" t="str">
        <f>VLOOKUP(C845,属性!A:D,4,FALSE)</f>
        <v>否</v>
      </c>
      <c r="F845" t="s">
        <v>1647</v>
      </c>
      <c r="G845" t="s">
        <v>1648</v>
      </c>
      <c r="H845" s="7">
        <v>46068</v>
      </c>
      <c r="I845" t="s">
        <v>74</v>
      </c>
      <c r="J845" t="s">
        <v>19</v>
      </c>
      <c r="K845" s="7">
        <v>46082</v>
      </c>
    </row>
    <row r="846" hidden="1" spans="1:11">
      <c r="A846">
        <v>845</v>
      </c>
      <c r="B846" t="str">
        <f>VLOOKUP(C846,属性!A:D,2,FALSE)</f>
        <v>瑞幸</v>
      </c>
      <c r="C846" t="s">
        <v>1556</v>
      </c>
      <c r="D846" s="7">
        <f>VLOOKUP(C846,属性!A:D,3,FALSE)</f>
        <v>46068</v>
      </c>
      <c r="E846" s="7" t="str">
        <f>VLOOKUP(C846,属性!A:D,4,FALSE)</f>
        <v>否</v>
      </c>
      <c r="F846" t="s">
        <v>1649</v>
      </c>
      <c r="G846" t="s">
        <v>1650</v>
      </c>
      <c r="H846" s="7">
        <v>46070</v>
      </c>
      <c r="I846" t="s">
        <v>254</v>
      </c>
      <c r="J846" t="s">
        <v>19</v>
      </c>
      <c r="K846" s="7">
        <v>46082</v>
      </c>
    </row>
    <row r="847" spans="1:11">
      <c r="A847">
        <v>846</v>
      </c>
      <c r="B847" t="str">
        <f>VLOOKUP(C847,属性!A:D,2,FALSE)</f>
        <v>瑞幸</v>
      </c>
      <c r="C847" t="s">
        <v>1556</v>
      </c>
      <c r="D847" s="7">
        <f>VLOOKUP(C847,属性!A:D,3,FALSE)</f>
        <v>46068</v>
      </c>
      <c r="E847" s="7" t="str">
        <f>VLOOKUP(C847,属性!A:D,4,FALSE)</f>
        <v>否</v>
      </c>
      <c r="F847" t="s">
        <v>1651</v>
      </c>
      <c r="G847" t="s">
        <v>1652</v>
      </c>
      <c r="H847" s="7">
        <v>46068</v>
      </c>
      <c r="I847" t="s">
        <v>85</v>
      </c>
      <c r="J847" t="s">
        <v>30</v>
      </c>
      <c r="K847" s="7">
        <v>46082</v>
      </c>
    </row>
    <row r="848" spans="1:11">
      <c r="A848">
        <v>847</v>
      </c>
      <c r="B848" t="str">
        <f>VLOOKUP(C848,属性!A:D,2,FALSE)</f>
        <v>瑞幸</v>
      </c>
      <c r="C848" t="s">
        <v>1556</v>
      </c>
      <c r="D848" s="7">
        <f>VLOOKUP(C848,属性!A:D,3,FALSE)</f>
        <v>46068</v>
      </c>
      <c r="E848" s="7" t="str">
        <f>VLOOKUP(C848,属性!A:D,4,FALSE)</f>
        <v>否</v>
      </c>
      <c r="F848" t="s">
        <v>1653</v>
      </c>
      <c r="G848" t="s">
        <v>1654</v>
      </c>
      <c r="H848" s="7">
        <v>46068</v>
      </c>
      <c r="I848" t="s">
        <v>217</v>
      </c>
      <c r="J848" t="s">
        <v>30</v>
      </c>
      <c r="K848" s="7">
        <v>46082</v>
      </c>
    </row>
    <row r="849" spans="1:11">
      <c r="A849">
        <v>848</v>
      </c>
      <c r="B849" t="str">
        <f>VLOOKUP(C849,属性!A:D,2,FALSE)</f>
        <v>瑞幸</v>
      </c>
      <c r="C849" t="s">
        <v>1556</v>
      </c>
      <c r="D849" s="7">
        <f>VLOOKUP(C849,属性!A:D,3,FALSE)</f>
        <v>46068</v>
      </c>
      <c r="E849" s="7" t="str">
        <f>VLOOKUP(C849,属性!A:D,4,FALSE)</f>
        <v>否</v>
      </c>
      <c r="F849" t="s">
        <v>1655</v>
      </c>
      <c r="G849" t="s">
        <v>1656</v>
      </c>
      <c r="H849" s="7">
        <v>46072</v>
      </c>
      <c r="I849" t="s">
        <v>18</v>
      </c>
      <c r="J849" t="s">
        <v>30</v>
      </c>
      <c r="K849" s="7">
        <v>46082</v>
      </c>
    </row>
    <row r="850" spans="1:11">
      <c r="A850">
        <v>849</v>
      </c>
      <c r="B850" t="str">
        <f>VLOOKUP(C850,属性!A:D,2,FALSE)</f>
        <v>瑞幸</v>
      </c>
      <c r="C850" t="s">
        <v>1556</v>
      </c>
      <c r="D850" s="7">
        <f>VLOOKUP(C850,属性!A:D,3,FALSE)</f>
        <v>46068</v>
      </c>
      <c r="E850" s="7" t="str">
        <f>VLOOKUP(C850,属性!A:D,4,FALSE)</f>
        <v>否</v>
      </c>
      <c r="F850" t="s">
        <v>1657</v>
      </c>
      <c r="G850" t="s">
        <v>1658</v>
      </c>
      <c r="H850" s="7">
        <v>46068</v>
      </c>
      <c r="I850" t="s">
        <v>90</v>
      </c>
      <c r="J850" t="s">
        <v>30</v>
      </c>
      <c r="K850" s="7">
        <v>46082</v>
      </c>
    </row>
    <row r="851" hidden="1" spans="1:11">
      <c r="A851">
        <v>850</v>
      </c>
      <c r="B851" t="str">
        <f>VLOOKUP(C851,属性!A:D,2,FALSE)</f>
        <v>瑞幸</v>
      </c>
      <c r="C851" t="s">
        <v>1556</v>
      </c>
      <c r="D851" s="7">
        <f>VLOOKUP(C851,属性!A:D,3,FALSE)</f>
        <v>46068</v>
      </c>
      <c r="E851" s="7" t="str">
        <f>VLOOKUP(C851,属性!A:D,4,FALSE)</f>
        <v>否</v>
      </c>
      <c r="F851" t="s">
        <v>1659</v>
      </c>
      <c r="G851" t="s">
        <v>1660</v>
      </c>
      <c r="H851" s="7">
        <v>46071</v>
      </c>
      <c r="I851" t="s">
        <v>38</v>
      </c>
      <c r="J851" t="s">
        <v>19</v>
      </c>
      <c r="K851" s="7">
        <v>46082</v>
      </c>
    </row>
    <row r="852" spans="1:11">
      <c r="A852">
        <v>851</v>
      </c>
      <c r="B852" t="str">
        <f>VLOOKUP(C852,属性!A:D,2,FALSE)</f>
        <v>瑞幸</v>
      </c>
      <c r="C852" t="s">
        <v>1556</v>
      </c>
      <c r="D852" s="7">
        <f>VLOOKUP(C852,属性!A:D,3,FALSE)</f>
        <v>46068</v>
      </c>
      <c r="E852" s="7" t="str">
        <f>VLOOKUP(C852,属性!A:D,4,FALSE)</f>
        <v>否</v>
      </c>
      <c r="F852" t="s">
        <v>1661</v>
      </c>
      <c r="G852" t="s">
        <v>1662</v>
      </c>
      <c r="H852" s="7">
        <v>46070</v>
      </c>
      <c r="I852" t="s">
        <v>49</v>
      </c>
      <c r="J852" t="s">
        <v>30</v>
      </c>
      <c r="K852" s="7">
        <v>46082</v>
      </c>
    </row>
    <row r="853" spans="1:11">
      <c r="A853">
        <v>852</v>
      </c>
      <c r="B853" t="str">
        <f>VLOOKUP(C853,属性!A:D,2,FALSE)</f>
        <v>瑞幸</v>
      </c>
      <c r="C853" t="s">
        <v>1556</v>
      </c>
      <c r="D853" s="7">
        <f>VLOOKUP(C853,属性!A:D,3,FALSE)</f>
        <v>46068</v>
      </c>
      <c r="E853" s="7" t="str">
        <f>VLOOKUP(C853,属性!A:D,4,FALSE)</f>
        <v>否</v>
      </c>
      <c r="F853" t="s">
        <v>1663</v>
      </c>
      <c r="G853" t="s">
        <v>1664</v>
      </c>
      <c r="H853" s="7">
        <v>46068</v>
      </c>
      <c r="I853" t="s">
        <v>365</v>
      </c>
      <c r="J853" t="s">
        <v>30</v>
      </c>
      <c r="K853" s="7">
        <v>46082</v>
      </c>
    </row>
    <row r="854" spans="1:11">
      <c r="A854">
        <v>853</v>
      </c>
      <c r="B854" t="str">
        <f>VLOOKUP(C854,属性!A:D,2,FALSE)</f>
        <v>瑞幸</v>
      </c>
      <c r="C854" t="s">
        <v>1556</v>
      </c>
      <c r="D854" s="7">
        <f>VLOOKUP(C854,属性!A:D,3,FALSE)</f>
        <v>46068</v>
      </c>
      <c r="E854" s="7" t="str">
        <f>VLOOKUP(C854,属性!A:D,4,FALSE)</f>
        <v>否</v>
      </c>
      <c r="F854" t="s">
        <v>1665</v>
      </c>
      <c r="G854" t="s">
        <v>1666</v>
      </c>
      <c r="H854" s="7">
        <v>46068</v>
      </c>
      <c r="I854" t="s">
        <v>112</v>
      </c>
      <c r="J854" t="s">
        <v>30</v>
      </c>
      <c r="K854" s="7">
        <v>46082</v>
      </c>
    </row>
    <row r="855" hidden="1" spans="1:11">
      <c r="A855">
        <v>854</v>
      </c>
      <c r="B855" t="str">
        <f>VLOOKUP(C855,属性!A:D,2,FALSE)</f>
        <v>瑞幸</v>
      </c>
      <c r="C855" t="s">
        <v>1556</v>
      </c>
      <c r="D855" s="7">
        <f>VLOOKUP(C855,属性!A:D,3,FALSE)</f>
        <v>46068</v>
      </c>
      <c r="E855" s="7" t="str">
        <f>VLOOKUP(C855,属性!A:D,4,FALSE)</f>
        <v>否</v>
      </c>
      <c r="F855" t="s">
        <v>1667</v>
      </c>
      <c r="G855" t="s">
        <v>1668</v>
      </c>
      <c r="H855" s="7">
        <v>46068</v>
      </c>
      <c r="I855" t="s">
        <v>122</v>
      </c>
      <c r="J855" t="s">
        <v>15</v>
      </c>
      <c r="K855" s="7">
        <v>46082</v>
      </c>
    </row>
    <row r="856" hidden="1" spans="1:11">
      <c r="A856">
        <v>855</v>
      </c>
      <c r="B856" t="str">
        <f>VLOOKUP(C856,属性!A:D,2,FALSE)</f>
        <v>瑞幸</v>
      </c>
      <c r="C856" t="s">
        <v>1556</v>
      </c>
      <c r="D856" s="7">
        <f>VLOOKUP(C856,属性!A:D,3,FALSE)</f>
        <v>46068</v>
      </c>
      <c r="E856" s="7" t="str">
        <f>VLOOKUP(C856,属性!A:D,4,FALSE)</f>
        <v>否</v>
      </c>
      <c r="F856" t="s">
        <v>716</v>
      </c>
      <c r="G856" t="s">
        <v>1669</v>
      </c>
      <c r="H856" s="7">
        <v>46068</v>
      </c>
      <c r="I856" t="s">
        <v>74</v>
      </c>
      <c r="J856" t="s">
        <v>15</v>
      </c>
      <c r="K856" s="7">
        <v>46082</v>
      </c>
    </row>
    <row r="857" spans="1:11">
      <c r="A857">
        <v>856</v>
      </c>
      <c r="B857" t="str">
        <f>VLOOKUP(C857,属性!A:D,2,FALSE)</f>
        <v>瑞幸</v>
      </c>
      <c r="C857" t="s">
        <v>1556</v>
      </c>
      <c r="D857" s="7">
        <f>VLOOKUP(C857,属性!A:D,3,FALSE)</f>
        <v>46068</v>
      </c>
      <c r="E857" s="7" t="str">
        <f>VLOOKUP(C857,属性!A:D,4,FALSE)</f>
        <v>否</v>
      </c>
      <c r="F857" t="s">
        <v>1670</v>
      </c>
      <c r="G857" t="s">
        <v>1671</v>
      </c>
      <c r="H857" s="7">
        <v>46068</v>
      </c>
      <c r="I857" t="s">
        <v>74</v>
      </c>
      <c r="J857" t="s">
        <v>30</v>
      </c>
      <c r="K857" s="7">
        <v>46082</v>
      </c>
    </row>
    <row r="858" spans="1:11">
      <c r="A858">
        <v>857</v>
      </c>
      <c r="B858" t="str">
        <f>VLOOKUP(C858,属性!A:D,2,FALSE)</f>
        <v>瑞幸</v>
      </c>
      <c r="C858" t="s">
        <v>1556</v>
      </c>
      <c r="D858" s="7">
        <f>VLOOKUP(C858,属性!A:D,3,FALSE)</f>
        <v>46068</v>
      </c>
      <c r="E858" s="7" t="str">
        <f>VLOOKUP(C858,属性!A:D,4,FALSE)</f>
        <v>否</v>
      </c>
      <c r="F858" t="s">
        <v>1672</v>
      </c>
      <c r="G858" t="s">
        <v>1673</v>
      </c>
      <c r="H858" s="7">
        <v>46070</v>
      </c>
      <c r="I858" t="s">
        <v>125</v>
      </c>
      <c r="J858" t="s">
        <v>30</v>
      </c>
      <c r="K858" s="7">
        <v>46082</v>
      </c>
    </row>
    <row r="859" spans="1:11">
      <c r="A859">
        <v>858</v>
      </c>
      <c r="B859" t="str">
        <f>VLOOKUP(C859,属性!A:D,2,FALSE)</f>
        <v>瑞幸</v>
      </c>
      <c r="C859" t="s">
        <v>1556</v>
      </c>
      <c r="D859" s="7">
        <f>VLOOKUP(C859,属性!A:D,3,FALSE)</f>
        <v>46068</v>
      </c>
      <c r="E859" s="7" t="str">
        <f>VLOOKUP(C859,属性!A:D,4,FALSE)</f>
        <v>否</v>
      </c>
      <c r="F859" t="s">
        <v>171</v>
      </c>
      <c r="G859" t="s">
        <v>1674</v>
      </c>
      <c r="H859" s="7">
        <v>46069</v>
      </c>
      <c r="I859" t="s">
        <v>125</v>
      </c>
      <c r="J859" t="s">
        <v>30</v>
      </c>
      <c r="K859" s="7">
        <v>46082</v>
      </c>
    </row>
    <row r="860" spans="1:11">
      <c r="A860">
        <v>859</v>
      </c>
      <c r="B860" t="str">
        <f>VLOOKUP(C860,属性!A:D,2,FALSE)</f>
        <v>瑞幸</v>
      </c>
      <c r="C860" t="s">
        <v>1556</v>
      </c>
      <c r="D860" s="7">
        <f>VLOOKUP(C860,属性!A:D,3,FALSE)</f>
        <v>46068</v>
      </c>
      <c r="E860" s="7" t="str">
        <f>VLOOKUP(C860,属性!A:D,4,FALSE)</f>
        <v>否</v>
      </c>
      <c r="F860" t="s">
        <v>1675</v>
      </c>
      <c r="G860" t="s">
        <v>1676</v>
      </c>
      <c r="H860" s="7">
        <v>46068</v>
      </c>
      <c r="I860" t="s">
        <v>77</v>
      </c>
      <c r="J860" t="s">
        <v>30</v>
      </c>
      <c r="K860" s="7">
        <v>46082</v>
      </c>
    </row>
    <row r="861" hidden="1" spans="1:11">
      <c r="A861">
        <v>860</v>
      </c>
      <c r="B861" t="str">
        <f>VLOOKUP(C861,属性!A:D,2,FALSE)</f>
        <v>瑞幸</v>
      </c>
      <c r="C861" t="s">
        <v>1556</v>
      </c>
      <c r="D861" s="7">
        <f>VLOOKUP(C861,属性!A:D,3,FALSE)</f>
        <v>46068</v>
      </c>
      <c r="E861" s="7" t="str">
        <f>VLOOKUP(C861,属性!A:D,4,FALSE)</f>
        <v>否</v>
      </c>
      <c r="F861" t="s">
        <v>1677</v>
      </c>
      <c r="G861" t="s">
        <v>1678</v>
      </c>
      <c r="H861" s="7">
        <v>46074</v>
      </c>
      <c r="I861" t="s">
        <v>125</v>
      </c>
      <c r="J861" t="s">
        <v>19</v>
      </c>
      <c r="K861" s="7">
        <v>46082</v>
      </c>
    </row>
    <row r="862" spans="1:11">
      <c r="A862">
        <v>861</v>
      </c>
      <c r="B862" t="str">
        <f>VLOOKUP(C862,属性!A:D,2,FALSE)</f>
        <v>瑞幸</v>
      </c>
      <c r="C862" t="s">
        <v>1556</v>
      </c>
      <c r="D862" s="7">
        <f>VLOOKUP(C862,属性!A:D,3,FALSE)</f>
        <v>46068</v>
      </c>
      <c r="E862" s="7" t="str">
        <f>VLOOKUP(C862,属性!A:D,4,FALSE)</f>
        <v>否</v>
      </c>
      <c r="F862" t="s">
        <v>1679</v>
      </c>
      <c r="G862" t="s">
        <v>1680</v>
      </c>
      <c r="H862" s="7">
        <v>46070</v>
      </c>
      <c r="I862" t="s">
        <v>14</v>
      </c>
      <c r="J862" t="s">
        <v>30</v>
      </c>
      <c r="K862" s="7">
        <v>46082</v>
      </c>
    </row>
    <row r="863" spans="1:11">
      <c r="A863">
        <v>862</v>
      </c>
      <c r="B863" t="str">
        <f>VLOOKUP(C863,属性!A:D,2,FALSE)</f>
        <v>瑞幸</v>
      </c>
      <c r="C863" t="s">
        <v>1556</v>
      </c>
      <c r="D863" s="7">
        <f>VLOOKUP(C863,属性!A:D,3,FALSE)</f>
        <v>46068</v>
      </c>
      <c r="E863" s="7" t="str">
        <f>VLOOKUP(C863,属性!A:D,4,FALSE)</f>
        <v>否</v>
      </c>
      <c r="F863" t="s">
        <v>1681</v>
      </c>
      <c r="G863" t="s">
        <v>1682</v>
      </c>
      <c r="H863" s="7">
        <v>46069</v>
      </c>
      <c r="I863" t="s">
        <v>125</v>
      </c>
      <c r="J863" t="s">
        <v>30</v>
      </c>
      <c r="K863" s="7">
        <v>46082</v>
      </c>
    </row>
    <row r="864" hidden="1" spans="1:11">
      <c r="A864">
        <v>863</v>
      </c>
      <c r="B864" t="str">
        <f>VLOOKUP(C864,属性!A:D,2,FALSE)</f>
        <v>瑞幸</v>
      </c>
      <c r="C864" t="s">
        <v>1556</v>
      </c>
      <c r="D864" s="7">
        <f>VLOOKUP(C864,属性!A:D,3,FALSE)</f>
        <v>46068</v>
      </c>
      <c r="E864" s="7" t="str">
        <f>VLOOKUP(C864,属性!A:D,4,FALSE)</f>
        <v>否</v>
      </c>
      <c r="F864" t="s">
        <v>1683</v>
      </c>
      <c r="G864" t="s">
        <v>1684</v>
      </c>
      <c r="H864" s="7">
        <v>46069</v>
      </c>
      <c r="I864" t="s">
        <v>22</v>
      </c>
      <c r="J864" t="s">
        <v>19</v>
      </c>
      <c r="K864" s="7">
        <v>46082</v>
      </c>
    </row>
    <row r="865" hidden="1" spans="1:11">
      <c r="A865">
        <v>864</v>
      </c>
      <c r="B865" t="str">
        <f>VLOOKUP(C865,属性!A:D,2,FALSE)</f>
        <v>瑞幸</v>
      </c>
      <c r="C865" t="s">
        <v>1556</v>
      </c>
      <c r="D865" s="7">
        <f>VLOOKUP(C865,属性!A:D,3,FALSE)</f>
        <v>46068</v>
      </c>
      <c r="E865" s="7" t="str">
        <f>VLOOKUP(C865,属性!A:D,4,FALSE)</f>
        <v>否</v>
      </c>
      <c r="F865" t="s">
        <v>1685</v>
      </c>
      <c r="G865" t="s">
        <v>1686</v>
      </c>
      <c r="H865" s="7">
        <v>46068</v>
      </c>
      <c r="I865" t="s">
        <v>122</v>
      </c>
      <c r="J865" t="s">
        <v>15</v>
      </c>
      <c r="K865" s="7">
        <v>46082</v>
      </c>
    </row>
    <row r="866" hidden="1" spans="1:11">
      <c r="A866">
        <v>865</v>
      </c>
      <c r="B866" t="str">
        <f>VLOOKUP(C866,属性!A:D,2,FALSE)</f>
        <v>瑞幸</v>
      </c>
      <c r="C866" t="s">
        <v>1556</v>
      </c>
      <c r="D866" s="7">
        <f>VLOOKUP(C866,属性!A:D,3,FALSE)</f>
        <v>46068</v>
      </c>
      <c r="E866" s="7" t="str">
        <f>VLOOKUP(C866,属性!A:D,4,FALSE)</f>
        <v>否</v>
      </c>
      <c r="F866" t="s">
        <v>1687</v>
      </c>
      <c r="G866" t="s">
        <v>1688</v>
      </c>
      <c r="H866" s="7">
        <v>46079</v>
      </c>
      <c r="I866" t="s">
        <v>18</v>
      </c>
      <c r="J866" t="s">
        <v>19</v>
      </c>
      <c r="K866" s="7">
        <v>46082</v>
      </c>
    </row>
    <row r="867" spans="1:11">
      <c r="A867">
        <v>866</v>
      </c>
      <c r="B867" t="str">
        <f>VLOOKUP(C867,属性!A:D,2,FALSE)</f>
        <v>瑞幸</v>
      </c>
      <c r="C867" t="s">
        <v>1556</v>
      </c>
      <c r="D867" s="7">
        <f>VLOOKUP(C867,属性!A:D,3,FALSE)</f>
        <v>46068</v>
      </c>
      <c r="E867" s="7" t="str">
        <f>VLOOKUP(C867,属性!A:D,4,FALSE)</f>
        <v>否</v>
      </c>
      <c r="F867" t="s">
        <v>1689</v>
      </c>
      <c r="G867" t="s">
        <v>1690</v>
      </c>
      <c r="H867" s="7">
        <v>46078</v>
      </c>
      <c r="I867" t="s">
        <v>38</v>
      </c>
      <c r="J867" t="s">
        <v>30</v>
      </c>
      <c r="K867" s="7">
        <v>46082</v>
      </c>
    </row>
    <row r="868" spans="1:11">
      <c r="A868">
        <v>867</v>
      </c>
      <c r="B868" t="str">
        <f>VLOOKUP(C868,属性!A:D,2,FALSE)</f>
        <v>瑞幸</v>
      </c>
      <c r="C868" t="s">
        <v>1556</v>
      </c>
      <c r="D868" s="7">
        <f>VLOOKUP(C868,属性!A:D,3,FALSE)</f>
        <v>46068</v>
      </c>
      <c r="E868" s="7" t="str">
        <f>VLOOKUP(C868,属性!A:D,4,FALSE)</f>
        <v>否</v>
      </c>
      <c r="F868" t="s">
        <v>1691</v>
      </c>
      <c r="G868" t="s">
        <v>1692</v>
      </c>
      <c r="H868" s="7">
        <v>46077</v>
      </c>
      <c r="I868" t="s">
        <v>782</v>
      </c>
      <c r="J868" t="s">
        <v>30</v>
      </c>
      <c r="K868" s="7">
        <v>46082</v>
      </c>
    </row>
    <row r="869" spans="1:11">
      <c r="A869">
        <v>868</v>
      </c>
      <c r="B869" t="str">
        <f>VLOOKUP(C869,属性!A:D,2,FALSE)</f>
        <v>瑞幸</v>
      </c>
      <c r="C869" t="s">
        <v>1556</v>
      </c>
      <c r="D869" s="7">
        <f>VLOOKUP(C869,属性!A:D,3,FALSE)</f>
        <v>46068</v>
      </c>
      <c r="E869" s="7" t="str">
        <f>VLOOKUP(C869,属性!A:D,4,FALSE)</f>
        <v>否</v>
      </c>
      <c r="F869" t="s">
        <v>1693</v>
      </c>
      <c r="G869" t="s">
        <v>1694</v>
      </c>
      <c r="H869" s="7">
        <v>46074</v>
      </c>
      <c r="I869" t="s">
        <v>122</v>
      </c>
      <c r="J869" t="s">
        <v>30</v>
      </c>
      <c r="K869" s="7">
        <v>46082</v>
      </c>
    </row>
    <row r="870" hidden="1" spans="1:11">
      <c r="A870">
        <v>869</v>
      </c>
      <c r="B870" t="str">
        <f>VLOOKUP(C870,属性!A:D,2,FALSE)</f>
        <v>瑞幸</v>
      </c>
      <c r="C870" t="s">
        <v>1556</v>
      </c>
      <c r="D870" s="7">
        <f>VLOOKUP(C870,属性!A:D,3,FALSE)</f>
        <v>46068</v>
      </c>
      <c r="E870" s="7" t="str">
        <f>VLOOKUP(C870,属性!A:D,4,FALSE)</f>
        <v>否</v>
      </c>
      <c r="F870" t="s">
        <v>1695</v>
      </c>
      <c r="G870" t="s">
        <v>1696</v>
      </c>
      <c r="H870" s="7">
        <v>46071</v>
      </c>
      <c r="I870" t="s">
        <v>52</v>
      </c>
      <c r="J870" t="s">
        <v>15</v>
      </c>
      <c r="K870" s="7">
        <v>46082</v>
      </c>
    </row>
    <row r="871" hidden="1" spans="1:11">
      <c r="A871">
        <v>870</v>
      </c>
      <c r="B871" t="str">
        <f>VLOOKUP(C871,属性!A:D,2,FALSE)</f>
        <v>瑞幸</v>
      </c>
      <c r="C871" t="s">
        <v>1556</v>
      </c>
      <c r="D871" s="7">
        <f>VLOOKUP(C871,属性!A:D,3,FALSE)</f>
        <v>46068</v>
      </c>
      <c r="E871" s="7" t="str">
        <f>VLOOKUP(C871,属性!A:D,4,FALSE)</f>
        <v>否</v>
      </c>
      <c r="F871" t="s">
        <v>1697</v>
      </c>
      <c r="G871" t="s">
        <v>1698</v>
      </c>
      <c r="H871" s="7">
        <v>46069</v>
      </c>
      <c r="I871" t="s">
        <v>22</v>
      </c>
      <c r="J871" t="s">
        <v>15</v>
      </c>
      <c r="K871" s="7">
        <v>46082</v>
      </c>
    </row>
    <row r="872" hidden="1" spans="1:11">
      <c r="A872">
        <v>871</v>
      </c>
      <c r="B872" t="str">
        <f>VLOOKUP(C872,属性!A:D,2,FALSE)</f>
        <v>瑞幸</v>
      </c>
      <c r="C872" t="s">
        <v>1556</v>
      </c>
      <c r="D872" s="7">
        <f>VLOOKUP(C872,属性!A:D,3,FALSE)</f>
        <v>46068</v>
      </c>
      <c r="E872" s="7" t="str">
        <f>VLOOKUP(C872,属性!A:D,4,FALSE)</f>
        <v>否</v>
      </c>
      <c r="F872" t="s">
        <v>1699</v>
      </c>
      <c r="G872" t="s">
        <v>1700</v>
      </c>
      <c r="H872" s="7">
        <v>46069</v>
      </c>
      <c r="I872" t="s">
        <v>33</v>
      </c>
      <c r="J872" t="s">
        <v>19</v>
      </c>
      <c r="K872" s="7">
        <v>46082</v>
      </c>
    </row>
    <row r="873" spans="1:11">
      <c r="A873">
        <v>872</v>
      </c>
      <c r="B873" t="str">
        <f>VLOOKUP(C873,属性!A:D,2,FALSE)</f>
        <v>喜茶</v>
      </c>
      <c r="C873" t="s">
        <v>1701</v>
      </c>
      <c r="D873" s="7">
        <f>VLOOKUP(C873,属性!A:D,3,FALSE)</f>
        <v>44914</v>
      </c>
      <c r="E873" s="7" t="str">
        <f>VLOOKUP(C873,属性!A:D,4,FALSE)</f>
        <v>是</v>
      </c>
      <c r="F873" t="s">
        <v>171</v>
      </c>
      <c r="G873" t="s">
        <v>1702</v>
      </c>
      <c r="H873" s="7">
        <v>46060</v>
      </c>
      <c r="I873" t="s">
        <v>1703</v>
      </c>
      <c r="J873" t="s">
        <v>30</v>
      </c>
      <c r="K873" s="7">
        <v>46082</v>
      </c>
    </row>
    <row r="874" spans="1:11">
      <c r="A874">
        <v>873</v>
      </c>
      <c r="B874" t="str">
        <f>VLOOKUP(C874,属性!A:D,2,FALSE)</f>
        <v>喜茶</v>
      </c>
      <c r="C874" t="s">
        <v>1701</v>
      </c>
      <c r="D874" s="7">
        <f>VLOOKUP(C874,属性!A:D,3,FALSE)</f>
        <v>44914</v>
      </c>
      <c r="E874" s="7" t="str">
        <f>VLOOKUP(C874,属性!A:D,4,FALSE)</f>
        <v>是</v>
      </c>
      <c r="F874" t="s">
        <v>1704</v>
      </c>
      <c r="G874" t="s">
        <v>1705</v>
      </c>
      <c r="H874" s="7">
        <v>46060</v>
      </c>
      <c r="I874" t="s">
        <v>1703</v>
      </c>
      <c r="J874" t="s">
        <v>30</v>
      </c>
      <c r="K874" s="7">
        <v>46082</v>
      </c>
    </row>
    <row r="875" hidden="1" spans="1:11">
      <c r="A875">
        <v>874</v>
      </c>
      <c r="B875" t="str">
        <f>VLOOKUP(C875,属性!A:D,2,FALSE)</f>
        <v>喜茶</v>
      </c>
      <c r="C875" t="s">
        <v>1701</v>
      </c>
      <c r="D875" s="7">
        <f>VLOOKUP(C875,属性!A:D,3,FALSE)</f>
        <v>44914</v>
      </c>
      <c r="E875" s="7" t="str">
        <f>VLOOKUP(C875,属性!A:D,4,FALSE)</f>
        <v>是</v>
      </c>
      <c r="F875" t="s">
        <v>1706</v>
      </c>
      <c r="G875" t="s">
        <v>1707</v>
      </c>
      <c r="H875" s="7">
        <v>46061</v>
      </c>
      <c r="I875" t="s">
        <v>1703</v>
      </c>
      <c r="J875" t="s">
        <v>19</v>
      </c>
      <c r="K875" s="7">
        <v>46082</v>
      </c>
    </row>
    <row r="876" hidden="1" spans="1:11">
      <c r="A876">
        <v>875</v>
      </c>
      <c r="B876" t="str">
        <f>VLOOKUP(C876,属性!A:D,2,FALSE)</f>
        <v>喜茶</v>
      </c>
      <c r="C876" t="s">
        <v>1701</v>
      </c>
      <c r="D876" s="7">
        <f>VLOOKUP(C876,属性!A:D,3,FALSE)</f>
        <v>44914</v>
      </c>
      <c r="E876" s="7" t="str">
        <f>VLOOKUP(C876,属性!A:D,4,FALSE)</f>
        <v>是</v>
      </c>
      <c r="F876" t="s">
        <v>1704</v>
      </c>
      <c r="G876" t="s">
        <v>1708</v>
      </c>
      <c r="H876" s="7">
        <v>46061</v>
      </c>
      <c r="I876" t="s">
        <v>1703</v>
      </c>
      <c r="J876" t="s">
        <v>19</v>
      </c>
      <c r="K876" s="7">
        <v>46082</v>
      </c>
    </row>
    <row r="877" hidden="1" spans="1:11">
      <c r="A877">
        <v>876</v>
      </c>
      <c r="B877" t="str">
        <f>VLOOKUP(C877,属性!A:D,2,FALSE)</f>
        <v>喜茶</v>
      </c>
      <c r="C877" t="s">
        <v>1701</v>
      </c>
      <c r="D877" s="7">
        <f>VLOOKUP(C877,属性!A:D,3,FALSE)</f>
        <v>44914</v>
      </c>
      <c r="E877" s="7" t="str">
        <f>VLOOKUP(C877,属性!A:D,4,FALSE)</f>
        <v>是</v>
      </c>
      <c r="F877" t="s">
        <v>696</v>
      </c>
      <c r="G877" t="s">
        <v>1709</v>
      </c>
      <c r="H877" s="7">
        <v>46061</v>
      </c>
      <c r="I877" t="s">
        <v>1703</v>
      </c>
      <c r="J877" t="s">
        <v>15</v>
      </c>
      <c r="K877" s="7">
        <v>46082</v>
      </c>
    </row>
    <row r="878" spans="1:11">
      <c r="A878">
        <v>877</v>
      </c>
      <c r="B878" t="str">
        <f>VLOOKUP(C878,属性!A:D,2,FALSE)</f>
        <v>喜茶</v>
      </c>
      <c r="C878" t="s">
        <v>1701</v>
      </c>
      <c r="D878" s="7">
        <f>VLOOKUP(C878,属性!A:D,3,FALSE)</f>
        <v>44914</v>
      </c>
      <c r="E878" s="7" t="str">
        <f>VLOOKUP(C878,属性!A:D,4,FALSE)</f>
        <v>是</v>
      </c>
      <c r="F878" t="s">
        <v>1704</v>
      </c>
      <c r="G878" t="s">
        <v>1710</v>
      </c>
      <c r="H878" s="7">
        <v>46061</v>
      </c>
      <c r="I878" t="s">
        <v>1703</v>
      </c>
      <c r="J878" t="s">
        <v>30</v>
      </c>
      <c r="K878" s="7">
        <v>46082</v>
      </c>
    </row>
    <row r="879" hidden="1" spans="1:11">
      <c r="A879">
        <v>878</v>
      </c>
      <c r="B879" t="str">
        <f>VLOOKUP(C879,属性!A:D,2,FALSE)</f>
        <v>喜茶</v>
      </c>
      <c r="C879" t="s">
        <v>1701</v>
      </c>
      <c r="D879" s="7">
        <f>VLOOKUP(C879,属性!A:D,3,FALSE)</f>
        <v>44914</v>
      </c>
      <c r="E879" s="7" t="str">
        <f>VLOOKUP(C879,属性!A:D,4,FALSE)</f>
        <v>是</v>
      </c>
      <c r="F879" t="s">
        <v>1711</v>
      </c>
      <c r="G879" t="s">
        <v>1712</v>
      </c>
      <c r="H879" s="7">
        <v>46076</v>
      </c>
      <c r="I879" t="s">
        <v>1703</v>
      </c>
      <c r="J879" t="s">
        <v>19</v>
      </c>
      <c r="K879" s="7">
        <v>46082</v>
      </c>
    </row>
    <row r="880" hidden="1" spans="1:11">
      <c r="A880">
        <v>879</v>
      </c>
      <c r="B880" t="str">
        <f>VLOOKUP(C880,属性!A:D,2,FALSE)</f>
        <v>喜茶</v>
      </c>
      <c r="C880" t="s">
        <v>1701</v>
      </c>
      <c r="D880" s="7">
        <f>VLOOKUP(C880,属性!A:D,3,FALSE)</f>
        <v>44914</v>
      </c>
      <c r="E880" s="7" t="str">
        <f>VLOOKUP(C880,属性!A:D,4,FALSE)</f>
        <v>是</v>
      </c>
      <c r="F880" t="s">
        <v>1704</v>
      </c>
      <c r="G880" t="s">
        <v>1713</v>
      </c>
      <c r="H880" s="7">
        <v>46076</v>
      </c>
      <c r="I880" t="s">
        <v>1703</v>
      </c>
      <c r="J880" t="s">
        <v>19</v>
      </c>
      <c r="K880" s="7">
        <v>46082</v>
      </c>
    </row>
    <row r="881" spans="1:11">
      <c r="A881">
        <v>880</v>
      </c>
      <c r="B881" t="str">
        <f>VLOOKUP(C881,属性!A:D,2,FALSE)</f>
        <v>喜茶</v>
      </c>
      <c r="C881" t="s">
        <v>1701</v>
      </c>
      <c r="D881" s="7">
        <f>VLOOKUP(C881,属性!A:D,3,FALSE)</f>
        <v>44914</v>
      </c>
      <c r="E881" s="7" t="str">
        <f>VLOOKUP(C881,属性!A:D,4,FALSE)</f>
        <v>是</v>
      </c>
      <c r="F881" t="s">
        <v>1714</v>
      </c>
      <c r="G881" t="s">
        <v>1715</v>
      </c>
      <c r="H881" s="7">
        <v>46122</v>
      </c>
      <c r="I881" t="s">
        <v>1703</v>
      </c>
      <c r="J881" t="s">
        <v>30</v>
      </c>
      <c r="K881" s="7">
        <v>46082</v>
      </c>
    </row>
    <row r="882" spans="1:11">
      <c r="A882">
        <v>881</v>
      </c>
      <c r="B882" t="str">
        <f>VLOOKUP(C882,属性!A:D,2,FALSE)</f>
        <v>喜茶</v>
      </c>
      <c r="C882" t="s">
        <v>1701</v>
      </c>
      <c r="D882" s="7">
        <f>VLOOKUP(C882,属性!A:D,3,FALSE)</f>
        <v>44914</v>
      </c>
      <c r="E882" s="7" t="str">
        <f>VLOOKUP(C882,属性!A:D,4,FALSE)</f>
        <v>是</v>
      </c>
      <c r="F882" t="s">
        <v>1704</v>
      </c>
      <c r="G882" t="s">
        <v>1716</v>
      </c>
      <c r="H882" s="7">
        <v>46122</v>
      </c>
      <c r="I882" t="s">
        <v>1703</v>
      </c>
      <c r="J882" t="s">
        <v>30</v>
      </c>
      <c r="K882" s="7">
        <v>46082</v>
      </c>
    </row>
    <row r="883" spans="1:11">
      <c r="A883">
        <v>882</v>
      </c>
      <c r="B883" t="str">
        <f>VLOOKUP(C883,属性!A:D,2,FALSE)</f>
        <v>喜茶</v>
      </c>
      <c r="C883" t="s">
        <v>1701</v>
      </c>
      <c r="D883" s="7">
        <f>VLOOKUP(C883,属性!A:D,3,FALSE)</f>
        <v>44914</v>
      </c>
      <c r="E883" s="7" t="str">
        <f>VLOOKUP(C883,属性!A:D,4,FALSE)</f>
        <v>是</v>
      </c>
      <c r="F883" t="s">
        <v>1717</v>
      </c>
      <c r="G883" t="s">
        <v>1718</v>
      </c>
      <c r="H883" s="7">
        <v>46060</v>
      </c>
      <c r="I883" t="s">
        <v>1703</v>
      </c>
      <c r="J883" t="s">
        <v>30</v>
      </c>
      <c r="K883" s="7">
        <v>46082</v>
      </c>
    </row>
    <row r="884" spans="1:11">
      <c r="A884">
        <v>883</v>
      </c>
      <c r="B884" t="str">
        <f>VLOOKUP(C884,属性!A:D,2,FALSE)</f>
        <v>喜茶</v>
      </c>
      <c r="C884" t="s">
        <v>1701</v>
      </c>
      <c r="D884" s="7">
        <f>VLOOKUP(C884,属性!A:D,3,FALSE)</f>
        <v>44914</v>
      </c>
      <c r="E884" s="7" t="str">
        <f>VLOOKUP(C884,属性!A:D,4,FALSE)</f>
        <v>是</v>
      </c>
      <c r="F884" t="s">
        <v>1704</v>
      </c>
      <c r="G884" t="s">
        <v>1719</v>
      </c>
      <c r="H884" s="7">
        <v>46060</v>
      </c>
      <c r="I884" t="s">
        <v>1703</v>
      </c>
      <c r="J884" t="s">
        <v>30</v>
      </c>
      <c r="K884" s="7">
        <v>46082</v>
      </c>
    </row>
    <row r="885" hidden="1" spans="1:11">
      <c r="A885">
        <v>884</v>
      </c>
      <c r="B885" t="str">
        <f>VLOOKUP(C885,属性!A:D,2,FALSE)</f>
        <v>喜茶</v>
      </c>
      <c r="C885" t="s">
        <v>1701</v>
      </c>
      <c r="D885" s="7">
        <f>VLOOKUP(C885,属性!A:D,3,FALSE)</f>
        <v>44914</v>
      </c>
      <c r="E885" s="7" t="str">
        <f>VLOOKUP(C885,属性!A:D,4,FALSE)</f>
        <v>是</v>
      </c>
      <c r="F885" t="s">
        <v>1720</v>
      </c>
      <c r="G885" t="s">
        <v>1721</v>
      </c>
      <c r="H885" s="7">
        <v>46061</v>
      </c>
      <c r="I885" t="s">
        <v>1703</v>
      </c>
      <c r="J885" t="s">
        <v>19</v>
      </c>
      <c r="K885" s="7">
        <v>46082</v>
      </c>
    </row>
    <row r="886" hidden="1" spans="1:11">
      <c r="A886">
        <v>885</v>
      </c>
      <c r="B886" t="str">
        <f>VLOOKUP(C886,属性!A:D,2,FALSE)</f>
        <v>喜茶</v>
      </c>
      <c r="C886" t="s">
        <v>1701</v>
      </c>
      <c r="D886" s="7">
        <f>VLOOKUP(C886,属性!A:D,3,FALSE)</f>
        <v>44914</v>
      </c>
      <c r="E886" s="7" t="str">
        <f>VLOOKUP(C886,属性!A:D,4,FALSE)</f>
        <v>是</v>
      </c>
      <c r="F886" t="s">
        <v>1720</v>
      </c>
      <c r="G886" t="s">
        <v>1722</v>
      </c>
      <c r="H886" s="7">
        <v>46061</v>
      </c>
      <c r="I886" t="s">
        <v>1703</v>
      </c>
      <c r="J886" t="s">
        <v>19</v>
      </c>
      <c r="K886" s="7">
        <v>46082</v>
      </c>
    </row>
    <row r="887" spans="1:11">
      <c r="A887">
        <v>886</v>
      </c>
      <c r="B887" t="str">
        <f>VLOOKUP(C887,属性!A:D,2,FALSE)</f>
        <v>喜茶</v>
      </c>
      <c r="C887" t="s">
        <v>1701</v>
      </c>
      <c r="D887" s="7">
        <f>VLOOKUP(C887,属性!A:D,3,FALSE)</f>
        <v>44914</v>
      </c>
      <c r="E887" s="7" t="str">
        <f>VLOOKUP(C887,属性!A:D,4,FALSE)</f>
        <v>是</v>
      </c>
      <c r="F887" t="s">
        <v>1723</v>
      </c>
      <c r="G887" t="s">
        <v>1724</v>
      </c>
      <c r="H887" s="7">
        <v>46061</v>
      </c>
      <c r="I887" t="s">
        <v>1703</v>
      </c>
      <c r="J887" t="s">
        <v>30</v>
      </c>
      <c r="K887" s="7">
        <v>46082</v>
      </c>
    </row>
    <row r="888" spans="1:11">
      <c r="A888">
        <v>887</v>
      </c>
      <c r="B888" t="str">
        <f>VLOOKUP(C888,属性!A:D,2,FALSE)</f>
        <v>喜茶</v>
      </c>
      <c r="C888" t="s">
        <v>1701</v>
      </c>
      <c r="D888" s="7">
        <f>VLOOKUP(C888,属性!A:D,3,FALSE)</f>
        <v>44914</v>
      </c>
      <c r="E888" s="7" t="str">
        <f>VLOOKUP(C888,属性!A:D,4,FALSE)</f>
        <v>是</v>
      </c>
      <c r="F888" t="s">
        <v>1725</v>
      </c>
      <c r="G888" t="s">
        <v>1726</v>
      </c>
      <c r="H888" s="7">
        <v>46060</v>
      </c>
      <c r="I888" t="s">
        <v>1703</v>
      </c>
      <c r="J888" t="s">
        <v>30</v>
      </c>
      <c r="K888" s="7">
        <v>46082</v>
      </c>
    </row>
    <row r="889" hidden="1" spans="1:11">
      <c r="A889">
        <v>888</v>
      </c>
      <c r="B889" t="str">
        <f>VLOOKUP(C889,属性!A:D,2,FALSE)</f>
        <v>喜茶</v>
      </c>
      <c r="C889" t="s">
        <v>1701</v>
      </c>
      <c r="D889" s="7">
        <f>VLOOKUP(C889,属性!A:D,3,FALSE)</f>
        <v>44914</v>
      </c>
      <c r="E889" s="7" t="str">
        <f>VLOOKUP(C889,属性!A:D,4,FALSE)</f>
        <v>是</v>
      </c>
      <c r="F889" t="s">
        <v>1727</v>
      </c>
      <c r="G889" t="s">
        <v>1728</v>
      </c>
      <c r="H889" s="7">
        <v>46064</v>
      </c>
      <c r="I889" t="s">
        <v>1703</v>
      </c>
      <c r="J889" t="s">
        <v>15</v>
      </c>
      <c r="K889" s="7">
        <v>46082</v>
      </c>
    </row>
    <row r="890" spans="1:11">
      <c r="A890">
        <v>889</v>
      </c>
      <c r="B890" t="str">
        <f>VLOOKUP(C890,属性!A:D,2,FALSE)</f>
        <v>喜茶</v>
      </c>
      <c r="C890" t="s">
        <v>1701</v>
      </c>
      <c r="D890" s="7">
        <f>VLOOKUP(C890,属性!A:D,3,FALSE)</f>
        <v>44914</v>
      </c>
      <c r="E890" s="7" t="str">
        <f>VLOOKUP(C890,属性!A:D,4,FALSE)</f>
        <v>是</v>
      </c>
      <c r="F890" t="s">
        <v>1729</v>
      </c>
      <c r="G890" t="s">
        <v>1730</v>
      </c>
      <c r="H890" s="7">
        <v>46089</v>
      </c>
      <c r="I890" t="s">
        <v>1703</v>
      </c>
      <c r="J890" t="s">
        <v>30</v>
      </c>
      <c r="K890" s="7">
        <v>46082</v>
      </c>
    </row>
    <row r="891" spans="1:11">
      <c r="A891">
        <v>890</v>
      </c>
      <c r="B891" t="str">
        <f>VLOOKUP(C891,属性!A:D,2,FALSE)</f>
        <v>喜茶</v>
      </c>
      <c r="C891" t="s">
        <v>1701</v>
      </c>
      <c r="D891" s="7">
        <f>VLOOKUP(C891,属性!A:D,3,FALSE)</f>
        <v>44914</v>
      </c>
      <c r="E891" s="7" t="str">
        <f>VLOOKUP(C891,属性!A:D,4,FALSE)</f>
        <v>是</v>
      </c>
      <c r="F891" t="s">
        <v>1731</v>
      </c>
      <c r="G891" t="s">
        <v>1732</v>
      </c>
      <c r="H891" s="7">
        <v>46062</v>
      </c>
      <c r="I891" t="s">
        <v>1703</v>
      </c>
      <c r="J891" t="s">
        <v>30</v>
      </c>
      <c r="K891" s="7">
        <v>46082</v>
      </c>
    </row>
    <row r="892" hidden="1" spans="1:11">
      <c r="A892">
        <v>891</v>
      </c>
      <c r="B892" t="str">
        <f>VLOOKUP(C892,属性!A:D,2,FALSE)</f>
        <v>喜茶</v>
      </c>
      <c r="C892" t="s">
        <v>1701</v>
      </c>
      <c r="D892" s="7">
        <f>VLOOKUP(C892,属性!A:D,3,FALSE)</f>
        <v>44914</v>
      </c>
      <c r="E892" s="7" t="str">
        <f>VLOOKUP(C892,属性!A:D,4,FALSE)</f>
        <v>是</v>
      </c>
      <c r="F892" t="s">
        <v>1733</v>
      </c>
      <c r="G892" t="s">
        <v>1734</v>
      </c>
      <c r="H892" s="7">
        <v>46062</v>
      </c>
      <c r="I892" t="s">
        <v>1703</v>
      </c>
      <c r="J892" t="s">
        <v>19</v>
      </c>
      <c r="K892" s="7">
        <v>46082</v>
      </c>
    </row>
    <row r="893" hidden="1" spans="1:11">
      <c r="A893">
        <v>892</v>
      </c>
      <c r="B893" t="str">
        <f>VLOOKUP(C893,属性!A:D,2,FALSE)</f>
        <v>喜茶</v>
      </c>
      <c r="C893" t="s">
        <v>1701</v>
      </c>
      <c r="D893" s="7">
        <f>VLOOKUP(C893,属性!A:D,3,FALSE)</f>
        <v>44914</v>
      </c>
      <c r="E893" s="7" t="str">
        <f>VLOOKUP(C893,属性!A:D,4,FALSE)</f>
        <v>是</v>
      </c>
      <c r="F893" t="s">
        <v>1735</v>
      </c>
      <c r="G893" t="s">
        <v>1736</v>
      </c>
      <c r="H893" s="7">
        <v>46061</v>
      </c>
      <c r="I893" t="s">
        <v>1703</v>
      </c>
      <c r="J893" t="s">
        <v>19</v>
      </c>
      <c r="K893" s="7">
        <v>46082</v>
      </c>
    </row>
    <row r="894" hidden="1" spans="1:11">
      <c r="A894">
        <v>893</v>
      </c>
      <c r="B894" t="str">
        <f>VLOOKUP(C894,属性!A:D,2,FALSE)</f>
        <v>喜茶</v>
      </c>
      <c r="C894" t="s">
        <v>1701</v>
      </c>
      <c r="D894" s="7">
        <f>VLOOKUP(C894,属性!A:D,3,FALSE)</f>
        <v>44914</v>
      </c>
      <c r="E894" s="7" t="str">
        <f>VLOOKUP(C894,属性!A:D,4,FALSE)</f>
        <v>是</v>
      </c>
      <c r="F894" t="s">
        <v>1737</v>
      </c>
      <c r="G894" t="s">
        <v>1738</v>
      </c>
      <c r="H894" s="7">
        <v>46060</v>
      </c>
      <c r="I894" t="s">
        <v>1703</v>
      </c>
      <c r="J894" t="s">
        <v>15</v>
      </c>
      <c r="K894" s="7">
        <v>46082</v>
      </c>
    </row>
    <row r="895" spans="1:11">
      <c r="A895">
        <v>894</v>
      </c>
      <c r="B895" t="str">
        <f>VLOOKUP(C895,属性!A:D,2,FALSE)</f>
        <v>喜茶</v>
      </c>
      <c r="C895" t="s">
        <v>1701</v>
      </c>
      <c r="D895" s="7">
        <f>VLOOKUP(C895,属性!A:D,3,FALSE)</f>
        <v>44914</v>
      </c>
      <c r="E895" s="7" t="str">
        <f>VLOOKUP(C895,属性!A:D,4,FALSE)</f>
        <v>是</v>
      </c>
      <c r="F895" t="s">
        <v>1704</v>
      </c>
      <c r="G895" t="s">
        <v>1739</v>
      </c>
      <c r="H895" s="7">
        <v>46060</v>
      </c>
      <c r="I895" t="s">
        <v>1703</v>
      </c>
      <c r="J895" t="s">
        <v>30</v>
      </c>
      <c r="K895" s="7">
        <v>46082</v>
      </c>
    </row>
    <row r="896" hidden="1" spans="1:11">
      <c r="A896">
        <v>895</v>
      </c>
      <c r="B896" t="str">
        <f>VLOOKUP(C896,属性!A:D,2,FALSE)</f>
        <v>喜茶</v>
      </c>
      <c r="C896" t="s">
        <v>1701</v>
      </c>
      <c r="D896" s="7">
        <f>VLOOKUP(C896,属性!A:D,3,FALSE)</f>
        <v>44914</v>
      </c>
      <c r="E896" s="7" t="str">
        <f>VLOOKUP(C896,属性!A:D,4,FALSE)</f>
        <v>是</v>
      </c>
      <c r="F896" t="s">
        <v>1740</v>
      </c>
      <c r="G896" t="s">
        <v>1741</v>
      </c>
      <c r="H896" s="7">
        <v>46006</v>
      </c>
      <c r="I896" t="s">
        <v>1703</v>
      </c>
      <c r="J896" t="s">
        <v>19</v>
      </c>
      <c r="K896" s="7">
        <v>46082</v>
      </c>
    </row>
    <row r="897" hidden="1" spans="1:11">
      <c r="A897">
        <v>896</v>
      </c>
      <c r="B897" t="str">
        <f>VLOOKUP(C897,属性!A:D,2,FALSE)</f>
        <v>喜茶</v>
      </c>
      <c r="C897" t="s">
        <v>1701</v>
      </c>
      <c r="D897" s="7">
        <f>VLOOKUP(C897,属性!A:D,3,FALSE)</f>
        <v>44914</v>
      </c>
      <c r="E897" s="7" t="str">
        <f>VLOOKUP(C897,属性!A:D,4,FALSE)</f>
        <v>是</v>
      </c>
      <c r="F897" t="s">
        <v>1742</v>
      </c>
      <c r="G897" t="s">
        <v>1743</v>
      </c>
      <c r="H897" s="7">
        <v>46006</v>
      </c>
      <c r="I897" t="s">
        <v>1703</v>
      </c>
      <c r="J897" t="s">
        <v>15</v>
      </c>
      <c r="K897" s="7">
        <v>46082</v>
      </c>
    </row>
    <row r="898" hidden="1" spans="1:11">
      <c r="A898">
        <v>897</v>
      </c>
      <c r="B898" t="str">
        <f>VLOOKUP(C898,属性!A:D,2,FALSE)</f>
        <v>喜茶</v>
      </c>
      <c r="C898" t="s">
        <v>1701</v>
      </c>
      <c r="D898" s="7">
        <f>VLOOKUP(C898,属性!A:D,3,FALSE)</f>
        <v>44914</v>
      </c>
      <c r="E898" s="7" t="str">
        <f>VLOOKUP(C898,属性!A:D,4,FALSE)</f>
        <v>是</v>
      </c>
      <c r="F898" t="s">
        <v>1744</v>
      </c>
      <c r="G898" t="s">
        <v>1745</v>
      </c>
      <c r="H898" s="7">
        <v>46006</v>
      </c>
      <c r="I898" t="s">
        <v>1703</v>
      </c>
      <c r="J898" t="s">
        <v>15</v>
      </c>
      <c r="K898" s="7">
        <v>46082</v>
      </c>
    </row>
    <row r="899" hidden="1" spans="1:11">
      <c r="A899">
        <v>898</v>
      </c>
      <c r="B899" t="str">
        <f>VLOOKUP(C899,属性!A:D,2,FALSE)</f>
        <v>喜茶</v>
      </c>
      <c r="C899" t="s">
        <v>1701</v>
      </c>
      <c r="D899" s="7">
        <f>VLOOKUP(C899,属性!A:D,3,FALSE)</f>
        <v>44914</v>
      </c>
      <c r="E899" s="7" t="str">
        <f>VLOOKUP(C899,属性!A:D,4,FALSE)</f>
        <v>是</v>
      </c>
      <c r="F899" t="s">
        <v>1742</v>
      </c>
      <c r="G899" t="s">
        <v>1746</v>
      </c>
      <c r="H899" s="7">
        <v>46006</v>
      </c>
      <c r="I899" t="s">
        <v>1703</v>
      </c>
      <c r="J899" t="s">
        <v>15</v>
      </c>
      <c r="K899" s="7">
        <v>46082</v>
      </c>
    </row>
    <row r="900" hidden="1" spans="1:11">
      <c r="A900">
        <v>899</v>
      </c>
      <c r="B900" t="str">
        <f>VLOOKUP(C900,属性!A:D,2,FALSE)</f>
        <v>喜茶</v>
      </c>
      <c r="C900" t="s">
        <v>1701</v>
      </c>
      <c r="D900" s="7">
        <f>VLOOKUP(C900,属性!A:D,3,FALSE)</f>
        <v>44914</v>
      </c>
      <c r="E900" s="7" t="str">
        <f>VLOOKUP(C900,属性!A:D,4,FALSE)</f>
        <v>是</v>
      </c>
      <c r="F900" t="s">
        <v>1747</v>
      </c>
      <c r="G900" t="s">
        <v>1748</v>
      </c>
      <c r="H900" s="7">
        <v>46005</v>
      </c>
      <c r="I900" t="s">
        <v>1703</v>
      </c>
      <c r="J900" t="s">
        <v>19</v>
      </c>
      <c r="K900" s="7">
        <v>46082</v>
      </c>
    </row>
    <row r="901" hidden="1" spans="1:11">
      <c r="A901">
        <v>900</v>
      </c>
      <c r="B901" t="str">
        <f>VLOOKUP(C901,属性!A:D,2,FALSE)</f>
        <v>喜茶</v>
      </c>
      <c r="C901" t="s">
        <v>1701</v>
      </c>
      <c r="D901" s="7">
        <f>VLOOKUP(C901,属性!A:D,3,FALSE)</f>
        <v>44914</v>
      </c>
      <c r="E901" s="7" t="str">
        <f>VLOOKUP(C901,属性!A:D,4,FALSE)</f>
        <v>是</v>
      </c>
      <c r="F901" t="s">
        <v>1742</v>
      </c>
      <c r="G901" t="s">
        <v>1749</v>
      </c>
      <c r="H901" s="7">
        <v>46005</v>
      </c>
      <c r="I901" t="s">
        <v>1703</v>
      </c>
      <c r="J901" t="s">
        <v>15</v>
      </c>
      <c r="K901" s="7">
        <v>46082</v>
      </c>
    </row>
    <row r="902" hidden="1" spans="1:11">
      <c r="A902">
        <v>901</v>
      </c>
      <c r="B902" t="str">
        <f>VLOOKUP(C902,属性!A:D,2,FALSE)</f>
        <v>喜茶</v>
      </c>
      <c r="C902" t="s">
        <v>1701</v>
      </c>
      <c r="D902" s="7">
        <f>VLOOKUP(C902,属性!A:D,3,FALSE)</f>
        <v>44914</v>
      </c>
      <c r="E902" s="7" t="str">
        <f>VLOOKUP(C902,属性!A:D,4,FALSE)</f>
        <v>是</v>
      </c>
      <c r="F902" t="s">
        <v>1750</v>
      </c>
      <c r="G902" t="s">
        <v>1751</v>
      </c>
      <c r="H902" s="7">
        <v>46005</v>
      </c>
      <c r="I902" t="s">
        <v>1703</v>
      </c>
      <c r="J902" t="s">
        <v>15</v>
      </c>
      <c r="K902" s="7">
        <v>46082</v>
      </c>
    </row>
    <row r="903" hidden="1" spans="1:11">
      <c r="A903">
        <v>902</v>
      </c>
      <c r="B903" t="str">
        <f>VLOOKUP(C903,属性!A:D,2,FALSE)</f>
        <v>喜茶</v>
      </c>
      <c r="C903" t="s">
        <v>1701</v>
      </c>
      <c r="D903" s="7">
        <f>VLOOKUP(C903,属性!A:D,3,FALSE)</f>
        <v>44914</v>
      </c>
      <c r="E903" s="7" t="str">
        <f>VLOOKUP(C903,属性!A:D,4,FALSE)</f>
        <v>是</v>
      </c>
      <c r="F903" t="s">
        <v>1742</v>
      </c>
      <c r="G903" t="s">
        <v>1752</v>
      </c>
      <c r="H903" s="7">
        <v>46005</v>
      </c>
      <c r="I903" t="s">
        <v>1703</v>
      </c>
      <c r="J903" t="s">
        <v>15</v>
      </c>
      <c r="K903" s="7">
        <v>46082</v>
      </c>
    </row>
    <row r="904" hidden="1" spans="1:11">
      <c r="A904">
        <v>903</v>
      </c>
      <c r="B904" t="str">
        <f>VLOOKUP(C904,属性!A:D,2,FALSE)</f>
        <v>喜茶</v>
      </c>
      <c r="C904" t="s">
        <v>1701</v>
      </c>
      <c r="D904" s="7">
        <f>VLOOKUP(C904,属性!A:D,3,FALSE)</f>
        <v>44914</v>
      </c>
      <c r="E904" s="7" t="str">
        <f>VLOOKUP(C904,属性!A:D,4,FALSE)</f>
        <v>是</v>
      </c>
      <c r="F904" t="s">
        <v>1753</v>
      </c>
      <c r="G904" t="s">
        <v>1754</v>
      </c>
      <c r="H904" s="7">
        <v>46007</v>
      </c>
      <c r="I904" t="s">
        <v>1703</v>
      </c>
      <c r="J904" t="s">
        <v>15</v>
      </c>
      <c r="K904" s="7">
        <v>46082</v>
      </c>
    </row>
    <row r="905" hidden="1" spans="1:11">
      <c r="A905">
        <v>904</v>
      </c>
      <c r="B905" t="str">
        <f>VLOOKUP(C905,属性!A:D,2,FALSE)</f>
        <v>喜茶</v>
      </c>
      <c r="C905" t="s">
        <v>1701</v>
      </c>
      <c r="D905" s="7">
        <f>VLOOKUP(C905,属性!A:D,3,FALSE)</f>
        <v>44914</v>
      </c>
      <c r="E905" s="7" t="str">
        <f>VLOOKUP(C905,属性!A:D,4,FALSE)</f>
        <v>是</v>
      </c>
      <c r="F905" t="s">
        <v>1742</v>
      </c>
      <c r="G905" t="s">
        <v>1755</v>
      </c>
      <c r="H905" s="7">
        <v>46007</v>
      </c>
      <c r="I905" t="s">
        <v>1703</v>
      </c>
      <c r="J905" t="s">
        <v>19</v>
      </c>
      <c r="K905" s="7">
        <v>46082</v>
      </c>
    </row>
    <row r="906" spans="1:11">
      <c r="A906">
        <v>905</v>
      </c>
      <c r="B906" t="str">
        <f>VLOOKUP(C906,属性!A:D,2,FALSE)</f>
        <v>喜茶</v>
      </c>
      <c r="C906" t="s">
        <v>1701</v>
      </c>
      <c r="D906" s="7">
        <f>VLOOKUP(C906,属性!A:D,3,FALSE)</f>
        <v>44914</v>
      </c>
      <c r="E906" s="7" t="str">
        <f>VLOOKUP(C906,属性!A:D,4,FALSE)</f>
        <v>是</v>
      </c>
      <c r="F906" t="s">
        <v>171</v>
      </c>
      <c r="G906" t="s">
        <v>1756</v>
      </c>
      <c r="H906" s="7">
        <v>46006</v>
      </c>
      <c r="I906" t="s">
        <v>1703</v>
      </c>
      <c r="J906" t="s">
        <v>30</v>
      </c>
      <c r="K906" s="7">
        <v>46082</v>
      </c>
    </row>
    <row r="907" hidden="1" spans="1:11">
      <c r="A907">
        <v>906</v>
      </c>
      <c r="B907" t="str">
        <f>VLOOKUP(C907,属性!A:D,2,FALSE)</f>
        <v>喜茶</v>
      </c>
      <c r="C907" t="s">
        <v>1701</v>
      </c>
      <c r="D907" s="7">
        <f>VLOOKUP(C907,属性!A:D,3,FALSE)</f>
        <v>44914</v>
      </c>
      <c r="E907" s="7" t="str">
        <f>VLOOKUP(C907,属性!A:D,4,FALSE)</f>
        <v>是</v>
      </c>
      <c r="F907" t="s">
        <v>1742</v>
      </c>
      <c r="G907" t="s">
        <v>1757</v>
      </c>
      <c r="H907" s="7">
        <v>46006</v>
      </c>
      <c r="I907" t="s">
        <v>1703</v>
      </c>
      <c r="J907" t="s">
        <v>19</v>
      </c>
      <c r="K907" s="7">
        <v>46082</v>
      </c>
    </row>
    <row r="908" spans="1:11">
      <c r="A908">
        <v>907</v>
      </c>
      <c r="B908" t="str">
        <f>VLOOKUP(C908,属性!A:D,2,FALSE)</f>
        <v>喜茶</v>
      </c>
      <c r="C908" t="s">
        <v>1701</v>
      </c>
      <c r="D908" s="7">
        <f>VLOOKUP(C908,属性!A:D,3,FALSE)</f>
        <v>44914</v>
      </c>
      <c r="E908" s="7" t="str">
        <f>VLOOKUP(C908,属性!A:D,4,FALSE)</f>
        <v>是</v>
      </c>
      <c r="F908" t="s">
        <v>1758</v>
      </c>
      <c r="G908" t="s">
        <v>1759</v>
      </c>
      <c r="H908" s="7">
        <v>46008</v>
      </c>
      <c r="I908" t="s">
        <v>1703</v>
      </c>
      <c r="J908" t="s">
        <v>30</v>
      </c>
      <c r="K908" s="7">
        <v>46082</v>
      </c>
    </row>
    <row r="909" hidden="1" spans="1:11">
      <c r="A909">
        <v>908</v>
      </c>
      <c r="B909" t="str">
        <f>VLOOKUP(C909,属性!A:D,2,FALSE)</f>
        <v>喜茶</v>
      </c>
      <c r="C909" t="s">
        <v>1701</v>
      </c>
      <c r="D909" s="7">
        <f>VLOOKUP(C909,属性!A:D,3,FALSE)</f>
        <v>44914</v>
      </c>
      <c r="E909" s="7" t="str">
        <f>VLOOKUP(C909,属性!A:D,4,FALSE)</f>
        <v>是</v>
      </c>
      <c r="F909" t="s">
        <v>1742</v>
      </c>
      <c r="G909" t="s">
        <v>1760</v>
      </c>
      <c r="H909" s="7">
        <v>46008</v>
      </c>
      <c r="I909" t="s">
        <v>1703</v>
      </c>
      <c r="J909" t="s">
        <v>19</v>
      </c>
      <c r="K909" s="7">
        <v>46082</v>
      </c>
    </row>
    <row r="910" hidden="1" spans="1:11">
      <c r="A910">
        <v>909</v>
      </c>
      <c r="B910" t="str">
        <f>VLOOKUP(C910,属性!A:D,2,FALSE)</f>
        <v>喜茶</v>
      </c>
      <c r="C910" t="s">
        <v>1701</v>
      </c>
      <c r="D910" s="7">
        <f>VLOOKUP(C910,属性!A:D,3,FALSE)</f>
        <v>44914</v>
      </c>
      <c r="E910" s="7" t="str">
        <f>VLOOKUP(C910,属性!A:D,4,FALSE)</f>
        <v>是</v>
      </c>
      <c r="F910" t="s">
        <v>1761</v>
      </c>
      <c r="G910" t="s">
        <v>1762</v>
      </c>
      <c r="H910" s="7">
        <v>46006</v>
      </c>
      <c r="I910" t="s">
        <v>1703</v>
      </c>
      <c r="J910" t="s">
        <v>19</v>
      </c>
      <c r="K910" s="7">
        <v>46082</v>
      </c>
    </row>
    <row r="911" hidden="1" spans="1:11">
      <c r="A911">
        <v>910</v>
      </c>
      <c r="B911" t="str">
        <f>VLOOKUP(C911,属性!A:D,2,FALSE)</f>
        <v>喜茶</v>
      </c>
      <c r="C911" t="s">
        <v>1701</v>
      </c>
      <c r="D911" s="7">
        <f>VLOOKUP(C911,属性!A:D,3,FALSE)</f>
        <v>44914</v>
      </c>
      <c r="E911" s="7" t="str">
        <f>VLOOKUP(C911,属性!A:D,4,FALSE)</f>
        <v>是</v>
      </c>
      <c r="F911" t="s">
        <v>1742</v>
      </c>
      <c r="G911" t="s">
        <v>1763</v>
      </c>
      <c r="H911" s="7">
        <v>46006</v>
      </c>
      <c r="I911" t="s">
        <v>1703</v>
      </c>
      <c r="J911" t="s">
        <v>19</v>
      </c>
      <c r="K911" s="7">
        <v>46082</v>
      </c>
    </row>
    <row r="912" hidden="1" spans="1:11">
      <c r="A912">
        <v>911</v>
      </c>
      <c r="B912" t="str">
        <f>VLOOKUP(C912,属性!A:D,2,FALSE)</f>
        <v>喜茶</v>
      </c>
      <c r="C912" t="s">
        <v>1701</v>
      </c>
      <c r="D912" s="7">
        <f>VLOOKUP(C912,属性!A:D,3,FALSE)</f>
        <v>44914</v>
      </c>
      <c r="E912" s="7" t="str">
        <f>VLOOKUP(C912,属性!A:D,4,FALSE)</f>
        <v>是</v>
      </c>
      <c r="F912" t="s">
        <v>1764</v>
      </c>
      <c r="G912" t="s">
        <v>1765</v>
      </c>
      <c r="H912" s="7">
        <v>46006</v>
      </c>
      <c r="I912" t="s">
        <v>1703</v>
      </c>
      <c r="J912" t="s">
        <v>19</v>
      </c>
      <c r="K912" s="7">
        <v>46082</v>
      </c>
    </row>
    <row r="913" hidden="1" spans="1:11">
      <c r="A913">
        <v>912</v>
      </c>
      <c r="B913" t="str">
        <f>VLOOKUP(C913,属性!A:D,2,FALSE)</f>
        <v>喜茶</v>
      </c>
      <c r="C913" t="s">
        <v>1701</v>
      </c>
      <c r="D913" s="7">
        <f>VLOOKUP(C913,属性!A:D,3,FALSE)</f>
        <v>44914</v>
      </c>
      <c r="E913" s="7" t="str">
        <f>VLOOKUP(C913,属性!A:D,4,FALSE)</f>
        <v>是</v>
      </c>
      <c r="F913" t="s">
        <v>1742</v>
      </c>
      <c r="G913" t="s">
        <v>1766</v>
      </c>
      <c r="H913" s="7">
        <v>46006</v>
      </c>
      <c r="I913" t="s">
        <v>1703</v>
      </c>
      <c r="J913" t="s">
        <v>15</v>
      </c>
      <c r="K913" s="7">
        <v>46082</v>
      </c>
    </row>
    <row r="914" hidden="1" spans="1:11">
      <c r="A914">
        <v>913</v>
      </c>
      <c r="B914" t="str">
        <f>VLOOKUP(C914,属性!A:D,2,FALSE)</f>
        <v>喜茶</v>
      </c>
      <c r="C914" t="s">
        <v>1701</v>
      </c>
      <c r="D914" s="7">
        <f>VLOOKUP(C914,属性!A:D,3,FALSE)</f>
        <v>44914</v>
      </c>
      <c r="E914" s="7" t="str">
        <f>VLOOKUP(C914,属性!A:D,4,FALSE)</f>
        <v>是</v>
      </c>
      <c r="F914" t="s">
        <v>1742</v>
      </c>
      <c r="G914" t="s">
        <v>1767</v>
      </c>
      <c r="H914" s="7">
        <v>46005</v>
      </c>
      <c r="I914" t="s">
        <v>1703</v>
      </c>
      <c r="J914" t="s">
        <v>15</v>
      </c>
      <c r="K914" s="7">
        <v>46082</v>
      </c>
    </row>
    <row r="915" hidden="1" spans="1:11">
      <c r="A915">
        <v>914</v>
      </c>
      <c r="B915" t="str">
        <f>VLOOKUP(C915,属性!A:D,2,FALSE)</f>
        <v>喜茶</v>
      </c>
      <c r="C915" t="s">
        <v>1701</v>
      </c>
      <c r="D915" s="7">
        <f>VLOOKUP(C915,属性!A:D,3,FALSE)</f>
        <v>44914</v>
      </c>
      <c r="E915" s="7" t="str">
        <f>VLOOKUP(C915,属性!A:D,4,FALSE)</f>
        <v>是</v>
      </c>
      <c r="F915" t="s">
        <v>1768</v>
      </c>
      <c r="G915" t="s">
        <v>1769</v>
      </c>
      <c r="H915" s="7">
        <v>46311</v>
      </c>
      <c r="I915" t="s">
        <v>1703</v>
      </c>
      <c r="J915" t="s">
        <v>19</v>
      </c>
      <c r="K915" s="7">
        <v>46082</v>
      </c>
    </row>
    <row r="916" hidden="1" spans="1:11">
      <c r="A916">
        <v>915</v>
      </c>
      <c r="B916" t="str">
        <f>VLOOKUP(C916,属性!A:D,2,FALSE)</f>
        <v>喜茶</v>
      </c>
      <c r="C916" t="s">
        <v>1701</v>
      </c>
      <c r="D916" s="7">
        <f>VLOOKUP(C916,属性!A:D,3,FALSE)</f>
        <v>44914</v>
      </c>
      <c r="E916" s="7" t="str">
        <f>VLOOKUP(C916,属性!A:D,4,FALSE)</f>
        <v>是</v>
      </c>
      <c r="F916" t="s">
        <v>1742</v>
      </c>
      <c r="G916" t="s">
        <v>1770</v>
      </c>
      <c r="H916" s="7">
        <v>46314</v>
      </c>
      <c r="I916" t="s">
        <v>1703</v>
      </c>
      <c r="J916" t="s">
        <v>19</v>
      </c>
      <c r="K916" s="7">
        <v>46082</v>
      </c>
    </row>
    <row r="917" spans="1:11">
      <c r="A917">
        <v>916</v>
      </c>
      <c r="B917" t="str">
        <f>VLOOKUP(C917,属性!A:D,2,FALSE)</f>
        <v>喜茶</v>
      </c>
      <c r="C917" t="s">
        <v>1701</v>
      </c>
      <c r="D917" s="7">
        <f>VLOOKUP(C917,属性!A:D,3,FALSE)</f>
        <v>44914</v>
      </c>
      <c r="E917" s="7" t="str">
        <f>VLOOKUP(C917,属性!A:D,4,FALSE)</f>
        <v>是</v>
      </c>
      <c r="F917" t="s">
        <v>1771</v>
      </c>
      <c r="G917" t="s">
        <v>1772</v>
      </c>
      <c r="H917" s="7">
        <v>46035</v>
      </c>
      <c r="I917" t="s">
        <v>1703</v>
      </c>
      <c r="J917" t="s">
        <v>30</v>
      </c>
      <c r="K917" s="7">
        <v>46082</v>
      </c>
    </row>
    <row r="918" spans="1:11">
      <c r="A918">
        <v>917</v>
      </c>
      <c r="B918" t="str">
        <f>VLOOKUP(C918,属性!A:D,2,FALSE)</f>
        <v>喜茶</v>
      </c>
      <c r="C918" t="s">
        <v>1701</v>
      </c>
      <c r="D918" s="7">
        <f>VLOOKUP(C918,属性!A:D,3,FALSE)</f>
        <v>44914</v>
      </c>
      <c r="E918" s="7" t="str">
        <f>VLOOKUP(C918,属性!A:D,4,FALSE)</f>
        <v>是</v>
      </c>
      <c r="F918" t="s">
        <v>1773</v>
      </c>
      <c r="G918" t="s">
        <v>1774</v>
      </c>
      <c r="H918" s="7">
        <v>46012</v>
      </c>
      <c r="I918" t="s">
        <v>1703</v>
      </c>
      <c r="J918" t="s">
        <v>30</v>
      </c>
      <c r="K918" s="7">
        <v>46082</v>
      </c>
    </row>
    <row r="919" spans="1:11">
      <c r="A919">
        <v>918</v>
      </c>
      <c r="B919" t="str">
        <f>VLOOKUP(C919,属性!A:D,2,FALSE)</f>
        <v>喜茶</v>
      </c>
      <c r="C919" t="s">
        <v>1701</v>
      </c>
      <c r="D919" s="7">
        <f>VLOOKUP(C919,属性!A:D,3,FALSE)</f>
        <v>44914</v>
      </c>
      <c r="E919" s="7" t="str">
        <f>VLOOKUP(C919,属性!A:D,4,FALSE)</f>
        <v>是</v>
      </c>
      <c r="F919" t="s">
        <v>1775</v>
      </c>
      <c r="G919" t="s">
        <v>1776</v>
      </c>
      <c r="H919" s="7">
        <v>46010</v>
      </c>
      <c r="I919" t="s">
        <v>1703</v>
      </c>
      <c r="J919" t="s">
        <v>30</v>
      </c>
      <c r="K919" s="7">
        <v>46082</v>
      </c>
    </row>
    <row r="920" hidden="1" spans="1:11">
      <c r="A920">
        <v>919</v>
      </c>
      <c r="B920" t="str">
        <f>VLOOKUP(C920,属性!A:D,2,FALSE)</f>
        <v>喜茶</v>
      </c>
      <c r="C920" t="s">
        <v>1701</v>
      </c>
      <c r="D920" s="7">
        <f>VLOOKUP(C920,属性!A:D,3,FALSE)</f>
        <v>44914</v>
      </c>
      <c r="E920" s="7" t="str">
        <f>VLOOKUP(C920,属性!A:D,4,FALSE)</f>
        <v>是</v>
      </c>
      <c r="F920" t="s">
        <v>1777</v>
      </c>
      <c r="G920" t="s">
        <v>1778</v>
      </c>
      <c r="H920" s="7">
        <v>46008</v>
      </c>
      <c r="I920" t="s">
        <v>1703</v>
      </c>
      <c r="J920" t="s">
        <v>19</v>
      </c>
      <c r="K920" s="7">
        <v>46082</v>
      </c>
    </row>
    <row r="921" hidden="1" spans="1:11">
      <c r="A921">
        <v>920</v>
      </c>
      <c r="B921" t="str">
        <f>VLOOKUP(C921,属性!A:D,2,FALSE)</f>
        <v>喜茶</v>
      </c>
      <c r="C921" t="s">
        <v>1701</v>
      </c>
      <c r="D921" s="7">
        <f>VLOOKUP(C921,属性!A:D,3,FALSE)</f>
        <v>44914</v>
      </c>
      <c r="E921" s="7" t="str">
        <f>VLOOKUP(C921,属性!A:D,4,FALSE)</f>
        <v>是</v>
      </c>
      <c r="F921" t="s">
        <v>1742</v>
      </c>
      <c r="G921" t="s">
        <v>1779</v>
      </c>
      <c r="H921" s="7">
        <v>46008</v>
      </c>
      <c r="I921" t="s">
        <v>1703</v>
      </c>
      <c r="J921" t="s">
        <v>15</v>
      </c>
      <c r="K921" s="7">
        <v>46082</v>
      </c>
    </row>
    <row r="922" hidden="1" spans="1:11">
      <c r="A922">
        <v>921</v>
      </c>
      <c r="B922" t="str">
        <f>VLOOKUP(C922,属性!A:D,2,FALSE)</f>
        <v>喜茶</v>
      </c>
      <c r="C922" t="s">
        <v>1701</v>
      </c>
      <c r="D922" s="7">
        <f>VLOOKUP(C922,属性!A:D,3,FALSE)</f>
        <v>44914</v>
      </c>
      <c r="E922" s="7" t="str">
        <f>VLOOKUP(C922,属性!A:D,4,FALSE)</f>
        <v>是</v>
      </c>
      <c r="F922" t="s">
        <v>1780</v>
      </c>
      <c r="G922" t="s">
        <v>1781</v>
      </c>
      <c r="H922" s="7">
        <v>46007</v>
      </c>
      <c r="I922" t="s">
        <v>1703</v>
      </c>
      <c r="J922" t="s">
        <v>15</v>
      </c>
      <c r="K922" s="7">
        <v>46082</v>
      </c>
    </row>
    <row r="923" hidden="1" spans="1:11">
      <c r="A923">
        <v>922</v>
      </c>
      <c r="B923" t="str">
        <f>VLOOKUP(C923,属性!A:D,2,FALSE)</f>
        <v>喜茶</v>
      </c>
      <c r="C923" t="s">
        <v>1701</v>
      </c>
      <c r="D923" s="7">
        <f>VLOOKUP(C923,属性!A:D,3,FALSE)</f>
        <v>44914</v>
      </c>
      <c r="E923" s="7" t="str">
        <f>VLOOKUP(C923,属性!A:D,4,FALSE)</f>
        <v>是</v>
      </c>
      <c r="F923" t="s">
        <v>1742</v>
      </c>
      <c r="G923" t="s">
        <v>1782</v>
      </c>
      <c r="H923" s="7">
        <v>46007</v>
      </c>
      <c r="I923" t="s">
        <v>1703</v>
      </c>
      <c r="J923" t="s">
        <v>15</v>
      </c>
      <c r="K923" s="7">
        <v>46082</v>
      </c>
    </row>
    <row r="924" spans="1:11">
      <c r="A924">
        <v>923</v>
      </c>
      <c r="B924" t="str">
        <f>VLOOKUP(C924,属性!A:D,2,FALSE)</f>
        <v>喜茶</v>
      </c>
      <c r="C924" t="s">
        <v>1701</v>
      </c>
      <c r="D924" s="7">
        <f>VLOOKUP(C924,属性!A:D,3,FALSE)</f>
        <v>44914</v>
      </c>
      <c r="E924" s="7" t="str">
        <f>VLOOKUP(C924,属性!A:D,4,FALSE)</f>
        <v>是</v>
      </c>
      <c r="F924" t="s">
        <v>1783</v>
      </c>
      <c r="G924" t="s">
        <v>1784</v>
      </c>
      <c r="H924" s="7">
        <v>46007</v>
      </c>
      <c r="I924" t="s">
        <v>1703</v>
      </c>
      <c r="J924" t="s">
        <v>30</v>
      </c>
      <c r="K924" s="7">
        <v>46082</v>
      </c>
    </row>
    <row r="925" hidden="1" spans="1:11">
      <c r="A925">
        <v>924</v>
      </c>
      <c r="B925" t="str">
        <f>VLOOKUP(C925,属性!A:D,2,FALSE)</f>
        <v>喜茶</v>
      </c>
      <c r="C925" t="s">
        <v>1701</v>
      </c>
      <c r="D925" s="7">
        <f>VLOOKUP(C925,属性!A:D,3,FALSE)</f>
        <v>44914</v>
      </c>
      <c r="E925" s="7" t="str">
        <f>VLOOKUP(C925,属性!A:D,4,FALSE)</f>
        <v>是</v>
      </c>
      <c r="F925" t="s">
        <v>1785</v>
      </c>
      <c r="G925" t="s">
        <v>1786</v>
      </c>
      <c r="H925" s="7">
        <v>46006</v>
      </c>
      <c r="I925" t="s">
        <v>1703</v>
      </c>
      <c r="J925" t="s">
        <v>15</v>
      </c>
      <c r="K925" s="7">
        <v>46082</v>
      </c>
    </row>
    <row r="926" hidden="1" spans="1:11">
      <c r="A926">
        <v>925</v>
      </c>
      <c r="B926" t="str">
        <f>VLOOKUP(C926,属性!A:D,2,FALSE)</f>
        <v>喜茶</v>
      </c>
      <c r="C926" t="s">
        <v>1701</v>
      </c>
      <c r="D926" s="7">
        <f>VLOOKUP(C926,属性!A:D,3,FALSE)</f>
        <v>44914</v>
      </c>
      <c r="E926" s="7" t="str">
        <f>VLOOKUP(C926,属性!A:D,4,FALSE)</f>
        <v>是</v>
      </c>
      <c r="F926" t="s">
        <v>1787</v>
      </c>
      <c r="G926" t="s">
        <v>1788</v>
      </c>
      <c r="H926" s="7">
        <v>46006</v>
      </c>
      <c r="I926" t="s">
        <v>1703</v>
      </c>
      <c r="J926" t="s">
        <v>19</v>
      </c>
      <c r="K926" s="7">
        <v>46082</v>
      </c>
    </row>
    <row r="927" hidden="1" spans="1:11">
      <c r="A927">
        <v>926</v>
      </c>
      <c r="B927" t="str">
        <f>VLOOKUP(C927,属性!A:D,2,FALSE)</f>
        <v>喜茶</v>
      </c>
      <c r="C927" t="s">
        <v>1701</v>
      </c>
      <c r="D927" s="7">
        <f>VLOOKUP(C927,属性!A:D,3,FALSE)</f>
        <v>44914</v>
      </c>
      <c r="E927" s="7" t="str">
        <f>VLOOKUP(C927,属性!A:D,4,FALSE)</f>
        <v>是</v>
      </c>
      <c r="F927" t="s">
        <v>1742</v>
      </c>
      <c r="G927" t="s">
        <v>1789</v>
      </c>
      <c r="H927" s="7">
        <v>46006</v>
      </c>
      <c r="I927" t="s">
        <v>1703</v>
      </c>
      <c r="J927" t="s">
        <v>15</v>
      </c>
      <c r="K927" s="7">
        <v>46082</v>
      </c>
    </row>
    <row r="928" hidden="1" spans="1:11">
      <c r="A928">
        <v>927</v>
      </c>
      <c r="B928" t="str">
        <f>VLOOKUP(C928,属性!A:D,2,FALSE)</f>
        <v>古茗</v>
      </c>
      <c r="C928" t="s">
        <v>1790</v>
      </c>
      <c r="D928" s="7">
        <f>VLOOKUP(C928,属性!A:D,3,FALSE)</f>
        <v>44914</v>
      </c>
      <c r="E928" s="7" t="str">
        <f>VLOOKUP(C928,属性!A:D,4,FALSE)</f>
        <v>是</v>
      </c>
      <c r="F928" t="s">
        <v>1791</v>
      </c>
      <c r="G928" t="s">
        <v>1792</v>
      </c>
      <c r="H928" s="7">
        <v>46043</v>
      </c>
      <c r="I928" t="s">
        <v>14</v>
      </c>
      <c r="J928" t="s">
        <v>19</v>
      </c>
      <c r="K928" s="7">
        <v>46082</v>
      </c>
    </row>
    <row r="929" hidden="1" spans="1:11">
      <c r="A929">
        <v>928</v>
      </c>
      <c r="B929" t="str">
        <f>VLOOKUP(C929,属性!A:D,2,FALSE)</f>
        <v>古茗</v>
      </c>
      <c r="C929" t="s">
        <v>1790</v>
      </c>
      <c r="D929" s="7">
        <f>VLOOKUP(C929,属性!A:D,3,FALSE)</f>
        <v>44914</v>
      </c>
      <c r="E929" s="7" t="str">
        <f>VLOOKUP(C929,属性!A:D,4,FALSE)</f>
        <v>是</v>
      </c>
      <c r="F929" t="s">
        <v>1791</v>
      </c>
      <c r="G929" t="s">
        <v>1793</v>
      </c>
      <c r="H929" s="7">
        <v>46043</v>
      </c>
      <c r="I929" t="s">
        <v>14</v>
      </c>
      <c r="J929" t="s">
        <v>19</v>
      </c>
      <c r="K929" s="7">
        <v>46082</v>
      </c>
    </row>
    <row r="930" hidden="1" spans="1:11">
      <c r="A930">
        <v>929</v>
      </c>
      <c r="B930" t="str">
        <f>VLOOKUP(C930,属性!A:D,2,FALSE)</f>
        <v>古茗</v>
      </c>
      <c r="C930" t="s">
        <v>1790</v>
      </c>
      <c r="D930" s="7">
        <f>VLOOKUP(C930,属性!A:D,3,FALSE)</f>
        <v>44914</v>
      </c>
      <c r="E930" s="7" t="str">
        <f>VLOOKUP(C930,属性!A:D,4,FALSE)</f>
        <v>是</v>
      </c>
      <c r="F930" t="s">
        <v>1794</v>
      </c>
      <c r="G930" t="s">
        <v>1795</v>
      </c>
      <c r="H930" s="7">
        <v>46045</v>
      </c>
      <c r="I930" t="s">
        <v>52</v>
      </c>
      <c r="J930" t="s">
        <v>15</v>
      </c>
      <c r="K930" s="7">
        <v>46082</v>
      </c>
    </row>
    <row r="931" hidden="1" spans="1:11">
      <c r="A931">
        <v>930</v>
      </c>
      <c r="B931" t="str">
        <f>VLOOKUP(C931,属性!A:D,2,FALSE)</f>
        <v>古茗</v>
      </c>
      <c r="C931" t="s">
        <v>1790</v>
      </c>
      <c r="D931" s="7">
        <f>VLOOKUP(C931,属性!A:D,3,FALSE)</f>
        <v>44914</v>
      </c>
      <c r="E931" s="7" t="str">
        <f>VLOOKUP(C931,属性!A:D,4,FALSE)</f>
        <v>是</v>
      </c>
      <c r="F931" t="s">
        <v>1796</v>
      </c>
      <c r="G931" t="s">
        <v>1797</v>
      </c>
      <c r="H931" s="7">
        <v>46047</v>
      </c>
      <c r="I931" t="s">
        <v>38</v>
      </c>
      <c r="J931" t="s">
        <v>15</v>
      </c>
      <c r="K931" s="7">
        <v>46082</v>
      </c>
    </row>
    <row r="932" hidden="1" spans="1:11">
      <c r="A932">
        <v>931</v>
      </c>
      <c r="B932" t="str">
        <f>VLOOKUP(C932,属性!A:D,2,FALSE)</f>
        <v>古茗</v>
      </c>
      <c r="C932" t="s">
        <v>1790</v>
      </c>
      <c r="D932" s="7">
        <f>VLOOKUP(C932,属性!A:D,3,FALSE)</f>
        <v>44914</v>
      </c>
      <c r="E932" s="7" t="str">
        <f>VLOOKUP(C932,属性!A:D,4,FALSE)</f>
        <v>是</v>
      </c>
      <c r="F932" t="s">
        <v>1791</v>
      </c>
      <c r="G932" t="s">
        <v>1798</v>
      </c>
      <c r="H932" s="7">
        <v>46047</v>
      </c>
      <c r="I932" t="s">
        <v>14</v>
      </c>
      <c r="J932" t="s">
        <v>19</v>
      </c>
      <c r="K932" s="7">
        <v>46082</v>
      </c>
    </row>
    <row r="933" spans="1:11">
      <c r="A933">
        <v>932</v>
      </c>
      <c r="B933" t="str">
        <f>VLOOKUP(C933,属性!A:D,2,FALSE)</f>
        <v>古茗</v>
      </c>
      <c r="C933" t="s">
        <v>1790</v>
      </c>
      <c r="D933" s="7">
        <f>VLOOKUP(C933,属性!A:D,3,FALSE)</f>
        <v>44914</v>
      </c>
      <c r="E933" s="7" t="str">
        <f>VLOOKUP(C933,属性!A:D,4,FALSE)</f>
        <v>是</v>
      </c>
      <c r="F933" t="s">
        <v>542</v>
      </c>
      <c r="G933" t="s">
        <v>1799</v>
      </c>
      <c r="H933" s="7">
        <v>46043</v>
      </c>
      <c r="I933" t="s">
        <v>119</v>
      </c>
      <c r="J933" t="s">
        <v>30</v>
      </c>
      <c r="K933" s="7">
        <v>46082</v>
      </c>
    </row>
    <row r="934" hidden="1" spans="1:11">
      <c r="A934">
        <v>933</v>
      </c>
      <c r="B934" t="str">
        <f>VLOOKUP(C934,属性!A:D,2,FALSE)</f>
        <v>古茗</v>
      </c>
      <c r="C934" t="s">
        <v>1790</v>
      </c>
      <c r="D934" s="7">
        <f>VLOOKUP(C934,属性!A:D,3,FALSE)</f>
        <v>44914</v>
      </c>
      <c r="E934" s="7" t="str">
        <f>VLOOKUP(C934,属性!A:D,4,FALSE)</f>
        <v>是</v>
      </c>
      <c r="F934" t="s">
        <v>1791</v>
      </c>
      <c r="G934" t="s">
        <v>1800</v>
      </c>
      <c r="H934" s="7">
        <v>46043</v>
      </c>
      <c r="I934" t="s">
        <v>14</v>
      </c>
      <c r="J934" t="s">
        <v>19</v>
      </c>
      <c r="K934" s="7">
        <v>46082</v>
      </c>
    </row>
    <row r="935" hidden="1" spans="1:11">
      <c r="A935">
        <v>934</v>
      </c>
      <c r="B935" t="str">
        <f>VLOOKUP(C935,属性!A:D,2,FALSE)</f>
        <v>古茗</v>
      </c>
      <c r="C935" t="s">
        <v>1790</v>
      </c>
      <c r="D935" s="7">
        <f>VLOOKUP(C935,属性!A:D,3,FALSE)</f>
        <v>44914</v>
      </c>
      <c r="E935" s="7" t="str">
        <f>VLOOKUP(C935,属性!A:D,4,FALSE)</f>
        <v>是</v>
      </c>
      <c r="F935" t="s">
        <v>171</v>
      </c>
      <c r="G935" t="s">
        <v>1801</v>
      </c>
      <c r="H935" s="7">
        <v>46043</v>
      </c>
      <c r="I935" t="s">
        <v>74</v>
      </c>
      <c r="J935" t="s">
        <v>15</v>
      </c>
      <c r="K935" s="7">
        <v>46082</v>
      </c>
    </row>
    <row r="936" hidden="1" spans="1:11">
      <c r="A936">
        <v>935</v>
      </c>
      <c r="B936" t="str">
        <f>VLOOKUP(C936,属性!A:D,2,FALSE)</f>
        <v>古茗</v>
      </c>
      <c r="C936" t="s">
        <v>1790</v>
      </c>
      <c r="D936" s="7">
        <f>VLOOKUP(C936,属性!A:D,3,FALSE)</f>
        <v>44914</v>
      </c>
      <c r="E936" s="7" t="str">
        <f>VLOOKUP(C936,属性!A:D,4,FALSE)</f>
        <v>是</v>
      </c>
      <c r="F936" t="s">
        <v>1802</v>
      </c>
      <c r="G936" t="s">
        <v>1803</v>
      </c>
      <c r="H936" s="7">
        <v>46062</v>
      </c>
      <c r="I936" t="s">
        <v>38</v>
      </c>
      <c r="J936" t="s">
        <v>15</v>
      </c>
      <c r="K936" s="7">
        <v>46082</v>
      </c>
    </row>
    <row r="937" hidden="1" spans="1:11">
      <c r="A937">
        <v>936</v>
      </c>
      <c r="B937" t="str">
        <f>VLOOKUP(C937,属性!A:D,2,FALSE)</f>
        <v>古茗</v>
      </c>
      <c r="C937" t="s">
        <v>1790</v>
      </c>
      <c r="D937" s="7">
        <f>VLOOKUP(C937,属性!A:D,3,FALSE)</f>
        <v>44914</v>
      </c>
      <c r="E937" s="7" t="str">
        <f>VLOOKUP(C937,属性!A:D,4,FALSE)</f>
        <v>是</v>
      </c>
      <c r="F937" t="s">
        <v>1804</v>
      </c>
      <c r="G937" t="s">
        <v>1805</v>
      </c>
      <c r="H937" s="7">
        <v>46062</v>
      </c>
      <c r="I937" t="s">
        <v>33</v>
      </c>
      <c r="J937" t="s">
        <v>19</v>
      </c>
      <c r="K937" s="7">
        <v>46082</v>
      </c>
    </row>
    <row r="938" hidden="1" spans="1:11">
      <c r="A938">
        <v>937</v>
      </c>
      <c r="B938" t="str">
        <f>VLOOKUP(C938,属性!A:D,2,FALSE)</f>
        <v>古茗</v>
      </c>
      <c r="C938" t="s">
        <v>1790</v>
      </c>
      <c r="D938" s="7">
        <f>VLOOKUP(C938,属性!A:D,3,FALSE)</f>
        <v>44914</v>
      </c>
      <c r="E938" s="7" t="str">
        <f>VLOOKUP(C938,属性!A:D,4,FALSE)</f>
        <v>是</v>
      </c>
      <c r="F938" t="s">
        <v>171</v>
      </c>
      <c r="G938" t="s">
        <v>1806</v>
      </c>
      <c r="H938" s="7">
        <v>46043</v>
      </c>
      <c r="I938" t="s">
        <v>49</v>
      </c>
      <c r="J938" t="s">
        <v>19</v>
      </c>
      <c r="K938" s="7">
        <v>46082</v>
      </c>
    </row>
    <row r="939" hidden="1" spans="1:11">
      <c r="A939">
        <v>938</v>
      </c>
      <c r="B939" t="str">
        <f>VLOOKUP(C939,属性!A:D,2,FALSE)</f>
        <v>古茗</v>
      </c>
      <c r="C939" t="s">
        <v>1790</v>
      </c>
      <c r="D939" s="7">
        <f>VLOOKUP(C939,属性!A:D,3,FALSE)</f>
        <v>44914</v>
      </c>
      <c r="E939" s="7" t="str">
        <f>VLOOKUP(C939,属性!A:D,4,FALSE)</f>
        <v>是</v>
      </c>
      <c r="F939" t="s">
        <v>1791</v>
      </c>
      <c r="G939" t="s">
        <v>1807</v>
      </c>
      <c r="H939" s="7">
        <v>46043</v>
      </c>
      <c r="I939" t="s">
        <v>14</v>
      </c>
      <c r="J939" t="s">
        <v>19</v>
      </c>
      <c r="K939" s="7">
        <v>46082</v>
      </c>
    </row>
    <row r="940" hidden="1" spans="1:11">
      <c r="A940">
        <v>939</v>
      </c>
      <c r="B940" t="str">
        <f>VLOOKUP(C940,属性!A:D,2,FALSE)</f>
        <v>古茗</v>
      </c>
      <c r="C940" t="s">
        <v>1790</v>
      </c>
      <c r="D940" s="7">
        <f>VLOOKUP(C940,属性!A:D,3,FALSE)</f>
        <v>44914</v>
      </c>
      <c r="E940" s="7" t="str">
        <f>VLOOKUP(C940,属性!A:D,4,FALSE)</f>
        <v>是</v>
      </c>
      <c r="F940" t="s">
        <v>171</v>
      </c>
      <c r="G940" t="s">
        <v>1808</v>
      </c>
      <c r="H940" s="7">
        <v>46043</v>
      </c>
      <c r="I940" t="s">
        <v>74</v>
      </c>
      <c r="J940" t="s">
        <v>19</v>
      </c>
      <c r="K940" s="7">
        <v>46082</v>
      </c>
    </row>
    <row r="941" hidden="1" spans="1:11">
      <c r="A941">
        <v>940</v>
      </c>
      <c r="B941" t="str">
        <f>VLOOKUP(C941,属性!A:D,2,FALSE)</f>
        <v>古茗</v>
      </c>
      <c r="C941" t="s">
        <v>1790</v>
      </c>
      <c r="D941" s="7">
        <f>VLOOKUP(C941,属性!A:D,3,FALSE)</f>
        <v>44914</v>
      </c>
      <c r="E941" s="7" t="str">
        <f>VLOOKUP(C941,属性!A:D,4,FALSE)</f>
        <v>是</v>
      </c>
      <c r="F941" t="s">
        <v>1809</v>
      </c>
      <c r="G941" t="s">
        <v>1810</v>
      </c>
      <c r="H941" s="7">
        <v>46043</v>
      </c>
      <c r="I941" t="s">
        <v>74</v>
      </c>
      <c r="J941" t="s">
        <v>19</v>
      </c>
      <c r="K941" s="7">
        <v>46082</v>
      </c>
    </row>
    <row r="942" hidden="1" spans="1:11">
      <c r="A942">
        <v>941</v>
      </c>
      <c r="B942" t="str">
        <f>VLOOKUP(C942,属性!A:D,2,FALSE)</f>
        <v>古茗</v>
      </c>
      <c r="C942" t="s">
        <v>1790</v>
      </c>
      <c r="D942" s="7">
        <f>VLOOKUP(C942,属性!A:D,3,FALSE)</f>
        <v>44914</v>
      </c>
      <c r="E942" s="7" t="str">
        <f>VLOOKUP(C942,属性!A:D,4,FALSE)</f>
        <v>是</v>
      </c>
      <c r="F942" t="s">
        <v>1811</v>
      </c>
      <c r="G942" t="s">
        <v>1812</v>
      </c>
      <c r="H942" s="7">
        <v>46043</v>
      </c>
      <c r="I942" t="s">
        <v>14</v>
      </c>
      <c r="J942" t="s">
        <v>19</v>
      </c>
      <c r="K942" s="7">
        <v>46082</v>
      </c>
    </row>
    <row r="943" hidden="1" spans="1:11">
      <c r="A943">
        <v>942</v>
      </c>
      <c r="B943" t="str">
        <f>VLOOKUP(C943,属性!A:D,2,FALSE)</f>
        <v>古茗</v>
      </c>
      <c r="C943" t="s">
        <v>1790</v>
      </c>
      <c r="D943" s="7">
        <f>VLOOKUP(C943,属性!A:D,3,FALSE)</f>
        <v>44914</v>
      </c>
      <c r="E943" s="7" t="str">
        <f>VLOOKUP(C943,属性!A:D,4,FALSE)</f>
        <v>是</v>
      </c>
      <c r="F943" t="s">
        <v>1791</v>
      </c>
      <c r="G943" t="s">
        <v>1813</v>
      </c>
      <c r="H943" s="7">
        <v>46043</v>
      </c>
      <c r="I943" t="s">
        <v>14</v>
      </c>
      <c r="J943" t="s">
        <v>15</v>
      </c>
      <c r="K943" s="7">
        <v>46082</v>
      </c>
    </row>
    <row r="944" hidden="1" spans="1:11">
      <c r="A944">
        <v>943</v>
      </c>
      <c r="B944" t="str">
        <f>VLOOKUP(C944,属性!A:D,2,FALSE)</f>
        <v>古茗</v>
      </c>
      <c r="C944" t="s">
        <v>1790</v>
      </c>
      <c r="D944" s="7">
        <f>VLOOKUP(C944,属性!A:D,3,FALSE)</f>
        <v>44914</v>
      </c>
      <c r="E944" s="7" t="str">
        <f>VLOOKUP(C944,属性!A:D,4,FALSE)</f>
        <v>是</v>
      </c>
      <c r="F944" t="s">
        <v>696</v>
      </c>
      <c r="G944" t="s">
        <v>1814</v>
      </c>
      <c r="H944" s="7">
        <v>46050</v>
      </c>
      <c r="I944" t="s">
        <v>18</v>
      </c>
      <c r="J944" t="s">
        <v>19</v>
      </c>
      <c r="K944" s="7">
        <v>46082</v>
      </c>
    </row>
    <row r="945" hidden="1" spans="1:11">
      <c r="A945">
        <v>944</v>
      </c>
      <c r="B945" t="str">
        <f>VLOOKUP(C945,属性!A:D,2,FALSE)</f>
        <v>古茗</v>
      </c>
      <c r="C945" t="s">
        <v>1790</v>
      </c>
      <c r="D945" s="7">
        <f>VLOOKUP(C945,属性!A:D,3,FALSE)</f>
        <v>44914</v>
      </c>
      <c r="E945" s="7" t="str">
        <f>VLOOKUP(C945,属性!A:D,4,FALSE)</f>
        <v>是</v>
      </c>
      <c r="F945" t="s">
        <v>1791</v>
      </c>
      <c r="G945" t="s">
        <v>1815</v>
      </c>
      <c r="H945" s="7">
        <v>46050</v>
      </c>
      <c r="I945" t="s">
        <v>14</v>
      </c>
      <c r="J945" t="s">
        <v>15</v>
      </c>
      <c r="K945" s="7">
        <v>46082</v>
      </c>
    </row>
    <row r="946" spans="1:11">
      <c r="A946">
        <v>945</v>
      </c>
      <c r="B946" t="str">
        <f>VLOOKUP(C946,属性!A:D,2,FALSE)</f>
        <v>古茗</v>
      </c>
      <c r="C946" t="s">
        <v>1790</v>
      </c>
      <c r="D946" s="7">
        <f>VLOOKUP(C946,属性!A:D,3,FALSE)</f>
        <v>44914</v>
      </c>
      <c r="E946" s="7" t="str">
        <f>VLOOKUP(C946,属性!A:D,4,FALSE)</f>
        <v>是</v>
      </c>
      <c r="F946" t="s">
        <v>1816</v>
      </c>
      <c r="G946" t="s">
        <v>1817</v>
      </c>
      <c r="H946" s="7">
        <v>46069</v>
      </c>
      <c r="I946" t="s">
        <v>18</v>
      </c>
      <c r="J946" t="s">
        <v>30</v>
      </c>
      <c r="K946" s="7">
        <v>46082</v>
      </c>
    </row>
    <row r="947" hidden="1" spans="1:11">
      <c r="A947">
        <v>946</v>
      </c>
      <c r="B947" t="str">
        <f>VLOOKUP(C947,属性!A:D,2,FALSE)</f>
        <v>古茗</v>
      </c>
      <c r="C947" t="s">
        <v>1790</v>
      </c>
      <c r="D947" s="7">
        <f>VLOOKUP(C947,属性!A:D,3,FALSE)</f>
        <v>44914</v>
      </c>
      <c r="E947" s="7" t="str">
        <f>VLOOKUP(C947,属性!A:D,4,FALSE)</f>
        <v>是</v>
      </c>
      <c r="F947" t="s">
        <v>1818</v>
      </c>
      <c r="G947" t="s">
        <v>1819</v>
      </c>
      <c r="H947" s="7">
        <v>46066</v>
      </c>
      <c r="I947" t="s">
        <v>14</v>
      </c>
      <c r="J947" t="s">
        <v>19</v>
      </c>
      <c r="K947" s="7">
        <v>46082</v>
      </c>
    </row>
    <row r="948" hidden="1" spans="1:11">
      <c r="A948">
        <v>947</v>
      </c>
      <c r="B948" t="str">
        <f>VLOOKUP(C948,属性!A:D,2,FALSE)</f>
        <v>古茗</v>
      </c>
      <c r="C948" t="s">
        <v>1790</v>
      </c>
      <c r="D948" s="7">
        <f>VLOOKUP(C948,属性!A:D,3,FALSE)</f>
        <v>44914</v>
      </c>
      <c r="E948" s="7" t="str">
        <f>VLOOKUP(C948,属性!A:D,4,FALSE)</f>
        <v>是</v>
      </c>
      <c r="F948" t="s">
        <v>1791</v>
      </c>
      <c r="G948" t="s">
        <v>1820</v>
      </c>
      <c r="H948" s="7">
        <v>46066</v>
      </c>
      <c r="I948" t="s">
        <v>14</v>
      </c>
      <c r="J948" t="s">
        <v>19</v>
      </c>
      <c r="K948" s="7">
        <v>46082</v>
      </c>
    </row>
    <row r="949" spans="1:11">
      <c r="A949">
        <v>948</v>
      </c>
      <c r="B949" t="str">
        <f>VLOOKUP(C949,属性!A:D,2,FALSE)</f>
        <v>古茗</v>
      </c>
      <c r="C949" t="s">
        <v>1790</v>
      </c>
      <c r="D949" s="7">
        <f>VLOOKUP(C949,属性!A:D,3,FALSE)</f>
        <v>44914</v>
      </c>
      <c r="E949" s="7" t="str">
        <f>VLOOKUP(C949,属性!A:D,4,FALSE)</f>
        <v>是</v>
      </c>
      <c r="F949" t="s">
        <v>1016</v>
      </c>
      <c r="G949" t="s">
        <v>1821</v>
      </c>
      <c r="H949" s="7">
        <v>46064</v>
      </c>
      <c r="I949" t="s">
        <v>22</v>
      </c>
      <c r="J949" t="s">
        <v>30</v>
      </c>
      <c r="K949" s="7">
        <v>46082</v>
      </c>
    </row>
    <row r="950" hidden="1" spans="1:11">
      <c r="A950">
        <v>949</v>
      </c>
      <c r="B950" t="str">
        <f>VLOOKUP(C950,属性!A:D,2,FALSE)</f>
        <v>古茗</v>
      </c>
      <c r="C950" t="s">
        <v>1790</v>
      </c>
      <c r="D950" s="7">
        <f>VLOOKUP(C950,属性!A:D,3,FALSE)</f>
        <v>44914</v>
      </c>
      <c r="E950" s="7" t="str">
        <f>VLOOKUP(C950,属性!A:D,4,FALSE)</f>
        <v>是</v>
      </c>
      <c r="F950" t="s">
        <v>1822</v>
      </c>
      <c r="G950" t="s">
        <v>1823</v>
      </c>
      <c r="H950" s="7">
        <v>46061</v>
      </c>
      <c r="I950" t="s">
        <v>18</v>
      </c>
      <c r="J950" t="s">
        <v>15</v>
      </c>
      <c r="K950" s="7">
        <v>46082</v>
      </c>
    </row>
    <row r="951" hidden="1" spans="1:11">
      <c r="A951">
        <v>950</v>
      </c>
      <c r="B951" t="str">
        <f>VLOOKUP(C951,属性!A:D,2,FALSE)</f>
        <v>古茗</v>
      </c>
      <c r="C951" t="s">
        <v>1790</v>
      </c>
      <c r="D951" s="7">
        <f>VLOOKUP(C951,属性!A:D,3,FALSE)</f>
        <v>44914</v>
      </c>
      <c r="E951" s="7" t="str">
        <f>VLOOKUP(C951,属性!A:D,4,FALSE)</f>
        <v>是</v>
      </c>
      <c r="F951" t="s">
        <v>1791</v>
      </c>
      <c r="G951" t="s">
        <v>1824</v>
      </c>
      <c r="H951" s="7">
        <v>46061</v>
      </c>
      <c r="I951" t="s">
        <v>14</v>
      </c>
      <c r="J951" t="s">
        <v>19</v>
      </c>
      <c r="K951" s="7">
        <v>46082</v>
      </c>
    </row>
    <row r="952" spans="1:11">
      <c r="A952">
        <v>951</v>
      </c>
      <c r="B952" t="str">
        <f>VLOOKUP(C952,属性!A:D,2,FALSE)</f>
        <v>古茗</v>
      </c>
      <c r="C952" t="s">
        <v>1790</v>
      </c>
      <c r="D952" s="7">
        <f>VLOOKUP(C952,属性!A:D,3,FALSE)</f>
        <v>44914</v>
      </c>
      <c r="E952" s="7" t="str">
        <f>VLOOKUP(C952,属性!A:D,4,FALSE)</f>
        <v>是</v>
      </c>
      <c r="F952" t="s">
        <v>1825</v>
      </c>
      <c r="G952" t="s">
        <v>1826</v>
      </c>
      <c r="H952" s="7">
        <v>46051</v>
      </c>
      <c r="I952" t="s">
        <v>52</v>
      </c>
      <c r="J952" t="s">
        <v>30</v>
      </c>
      <c r="K952" s="7">
        <v>46082</v>
      </c>
    </row>
    <row r="953" hidden="1" spans="1:11">
      <c r="A953">
        <v>952</v>
      </c>
      <c r="B953" t="str">
        <f>VLOOKUP(C953,属性!A:D,2,FALSE)</f>
        <v>古茗</v>
      </c>
      <c r="C953" t="s">
        <v>1790</v>
      </c>
      <c r="D953" s="7">
        <f>VLOOKUP(C953,属性!A:D,3,FALSE)</f>
        <v>44914</v>
      </c>
      <c r="E953" s="7" t="str">
        <f>VLOOKUP(C953,属性!A:D,4,FALSE)</f>
        <v>是</v>
      </c>
      <c r="F953" t="s">
        <v>1791</v>
      </c>
      <c r="G953" t="s">
        <v>1827</v>
      </c>
      <c r="H953" s="7">
        <v>46051</v>
      </c>
      <c r="I953" t="s">
        <v>14</v>
      </c>
      <c r="J953" t="s">
        <v>19</v>
      </c>
      <c r="K953" s="7">
        <v>46082</v>
      </c>
    </row>
    <row r="954" spans="1:11">
      <c r="A954">
        <v>953</v>
      </c>
      <c r="B954" t="str">
        <f>VLOOKUP(C954,属性!A:D,2,FALSE)</f>
        <v>古茗</v>
      </c>
      <c r="C954" t="s">
        <v>1790</v>
      </c>
      <c r="D954" s="7">
        <f>VLOOKUP(C954,属性!A:D,3,FALSE)</f>
        <v>44914</v>
      </c>
      <c r="E954" s="7" t="str">
        <f>VLOOKUP(C954,属性!A:D,4,FALSE)</f>
        <v>是</v>
      </c>
      <c r="F954" t="s">
        <v>1828</v>
      </c>
      <c r="G954" t="s">
        <v>1829</v>
      </c>
      <c r="H954" s="7">
        <v>46048</v>
      </c>
      <c r="I954" t="s">
        <v>365</v>
      </c>
      <c r="J954" t="s">
        <v>30</v>
      </c>
      <c r="K954" s="7">
        <v>46082</v>
      </c>
    </row>
    <row r="955" hidden="1" spans="1:11">
      <c r="A955">
        <v>954</v>
      </c>
      <c r="B955" t="str">
        <f>VLOOKUP(C955,属性!A:D,2,FALSE)</f>
        <v>古茗</v>
      </c>
      <c r="C955" t="s">
        <v>1790</v>
      </c>
      <c r="D955" s="7">
        <f>VLOOKUP(C955,属性!A:D,3,FALSE)</f>
        <v>44914</v>
      </c>
      <c r="E955" s="7" t="str">
        <f>VLOOKUP(C955,属性!A:D,4,FALSE)</f>
        <v>是</v>
      </c>
      <c r="F955" t="s">
        <v>1791</v>
      </c>
      <c r="G955" t="s">
        <v>1830</v>
      </c>
      <c r="H955" s="7">
        <v>46048</v>
      </c>
      <c r="I955" t="s">
        <v>14</v>
      </c>
      <c r="J955" t="s">
        <v>19</v>
      </c>
      <c r="K955" s="7">
        <v>46082</v>
      </c>
    </row>
    <row r="956" spans="1:11">
      <c r="A956">
        <v>955</v>
      </c>
      <c r="B956" t="str">
        <f>VLOOKUP(C956,属性!A:D,2,FALSE)</f>
        <v>古茗</v>
      </c>
      <c r="C956" t="s">
        <v>1790</v>
      </c>
      <c r="D956" s="7">
        <f>VLOOKUP(C956,属性!A:D,3,FALSE)</f>
        <v>44914</v>
      </c>
      <c r="E956" s="7" t="str">
        <f>VLOOKUP(C956,属性!A:D,4,FALSE)</f>
        <v>是</v>
      </c>
      <c r="F956" t="s">
        <v>1831</v>
      </c>
      <c r="G956" t="s">
        <v>1832</v>
      </c>
      <c r="H956" s="7">
        <v>46048</v>
      </c>
      <c r="I956" t="s">
        <v>18</v>
      </c>
      <c r="J956" t="s">
        <v>30</v>
      </c>
      <c r="K956" s="7">
        <v>46082</v>
      </c>
    </row>
    <row r="957" hidden="1" spans="1:11">
      <c r="A957">
        <v>956</v>
      </c>
      <c r="B957" t="str">
        <f>VLOOKUP(C957,属性!A:D,2,FALSE)</f>
        <v>古茗</v>
      </c>
      <c r="C957" t="s">
        <v>1790</v>
      </c>
      <c r="D957" s="7">
        <f>VLOOKUP(C957,属性!A:D,3,FALSE)</f>
        <v>44914</v>
      </c>
      <c r="E957" s="7" t="str">
        <f>VLOOKUP(C957,属性!A:D,4,FALSE)</f>
        <v>是</v>
      </c>
      <c r="F957" t="s">
        <v>1831</v>
      </c>
      <c r="G957" t="s">
        <v>1833</v>
      </c>
      <c r="H957" s="7">
        <v>46048</v>
      </c>
      <c r="I957" t="s">
        <v>18</v>
      </c>
      <c r="J957" t="s">
        <v>19</v>
      </c>
      <c r="K957" s="7">
        <v>46082</v>
      </c>
    </row>
    <row r="958" hidden="1" spans="1:11">
      <c r="A958">
        <v>957</v>
      </c>
      <c r="B958" t="str">
        <f>VLOOKUP(C958,属性!A:D,2,FALSE)</f>
        <v>古茗</v>
      </c>
      <c r="C958" t="s">
        <v>1790</v>
      </c>
      <c r="D958" s="7">
        <f>VLOOKUP(C958,属性!A:D,3,FALSE)</f>
        <v>44914</v>
      </c>
      <c r="E958" s="7" t="str">
        <f>VLOOKUP(C958,属性!A:D,4,FALSE)</f>
        <v>是</v>
      </c>
      <c r="F958" t="s">
        <v>1791</v>
      </c>
      <c r="G958" t="s">
        <v>1834</v>
      </c>
      <c r="H958" s="7">
        <v>46048</v>
      </c>
      <c r="I958" t="s">
        <v>14</v>
      </c>
      <c r="J958" t="s">
        <v>19</v>
      </c>
      <c r="K958" s="7">
        <v>46082</v>
      </c>
    </row>
    <row r="959" hidden="1" spans="1:11">
      <c r="A959">
        <v>958</v>
      </c>
      <c r="B959" t="str">
        <f>VLOOKUP(C959,属性!A:D,2,FALSE)</f>
        <v>古茗</v>
      </c>
      <c r="C959" t="s">
        <v>1790</v>
      </c>
      <c r="D959" s="7">
        <f>VLOOKUP(C959,属性!A:D,3,FALSE)</f>
        <v>44914</v>
      </c>
      <c r="E959" s="7" t="str">
        <f>VLOOKUP(C959,属性!A:D,4,FALSE)</f>
        <v>是</v>
      </c>
      <c r="F959" t="s">
        <v>1835</v>
      </c>
      <c r="G959" t="s">
        <v>1836</v>
      </c>
      <c r="H959" s="7">
        <v>46045</v>
      </c>
      <c r="I959" t="s">
        <v>29</v>
      </c>
      <c r="J959" t="s">
        <v>19</v>
      </c>
      <c r="K959" s="7">
        <v>46082</v>
      </c>
    </row>
    <row r="960" spans="1:11">
      <c r="A960">
        <v>959</v>
      </c>
      <c r="B960" t="str">
        <f>VLOOKUP(C960,属性!A:D,2,FALSE)</f>
        <v>古茗</v>
      </c>
      <c r="C960" t="s">
        <v>1790</v>
      </c>
      <c r="D960" s="7">
        <f>VLOOKUP(C960,属性!A:D,3,FALSE)</f>
        <v>44914</v>
      </c>
      <c r="E960" s="7" t="str">
        <f>VLOOKUP(C960,属性!A:D,4,FALSE)</f>
        <v>是</v>
      </c>
      <c r="F960" t="s">
        <v>1837</v>
      </c>
      <c r="G960" t="s">
        <v>1838</v>
      </c>
      <c r="H960" s="7">
        <v>46044</v>
      </c>
      <c r="I960" t="s">
        <v>119</v>
      </c>
      <c r="J960" t="s">
        <v>30</v>
      </c>
      <c r="K960" s="7">
        <v>46082</v>
      </c>
    </row>
    <row r="961" hidden="1" spans="1:11">
      <c r="A961">
        <v>960</v>
      </c>
      <c r="B961" t="str">
        <f>VLOOKUP(C961,属性!A:D,2,FALSE)</f>
        <v>古茗</v>
      </c>
      <c r="C961" t="s">
        <v>1790</v>
      </c>
      <c r="D961" s="7">
        <f>VLOOKUP(C961,属性!A:D,3,FALSE)</f>
        <v>44914</v>
      </c>
      <c r="E961" s="7" t="str">
        <f>VLOOKUP(C961,属性!A:D,4,FALSE)</f>
        <v>是</v>
      </c>
      <c r="F961" t="s">
        <v>1839</v>
      </c>
      <c r="G961" t="s">
        <v>1840</v>
      </c>
      <c r="H961" s="7">
        <v>46044</v>
      </c>
      <c r="I961" t="s">
        <v>38</v>
      </c>
      <c r="J961" t="s">
        <v>19</v>
      </c>
      <c r="K961" s="7">
        <v>46082</v>
      </c>
    </row>
    <row r="962" hidden="1" spans="1:11">
      <c r="A962">
        <v>961</v>
      </c>
      <c r="B962" t="str">
        <f>VLOOKUP(C962,属性!A:D,2,FALSE)</f>
        <v>古茗</v>
      </c>
      <c r="C962" t="s">
        <v>1790</v>
      </c>
      <c r="D962" s="7">
        <f>VLOOKUP(C962,属性!A:D,3,FALSE)</f>
        <v>44914</v>
      </c>
      <c r="E962" s="7" t="str">
        <f>VLOOKUP(C962,属性!A:D,4,FALSE)</f>
        <v>是</v>
      </c>
      <c r="F962" t="s">
        <v>1791</v>
      </c>
      <c r="G962" t="s">
        <v>1841</v>
      </c>
      <c r="H962" s="7">
        <v>46044</v>
      </c>
      <c r="I962" t="s">
        <v>14</v>
      </c>
      <c r="J962" t="s">
        <v>19</v>
      </c>
      <c r="K962" s="7">
        <v>46082</v>
      </c>
    </row>
    <row r="963" hidden="1" spans="1:11">
      <c r="A963">
        <v>962</v>
      </c>
      <c r="B963" t="str">
        <f>VLOOKUP(C963,属性!A:D,2,FALSE)</f>
        <v>古茗</v>
      </c>
      <c r="C963" t="s">
        <v>1790</v>
      </c>
      <c r="D963" s="7">
        <f>VLOOKUP(C963,属性!A:D,3,FALSE)</f>
        <v>44914</v>
      </c>
      <c r="E963" s="7" t="str">
        <f>VLOOKUP(C963,属性!A:D,4,FALSE)</f>
        <v>是</v>
      </c>
      <c r="F963" t="s">
        <v>1831</v>
      </c>
      <c r="G963" t="s">
        <v>1842</v>
      </c>
      <c r="H963" s="7">
        <v>46044</v>
      </c>
      <c r="I963" t="s">
        <v>18</v>
      </c>
      <c r="J963" t="s">
        <v>15</v>
      </c>
      <c r="K963" s="7">
        <v>46082</v>
      </c>
    </row>
    <row r="964" hidden="1" spans="1:11">
      <c r="A964">
        <v>963</v>
      </c>
      <c r="B964" t="str">
        <f>VLOOKUP(C964,属性!A:D,2,FALSE)</f>
        <v>古茗</v>
      </c>
      <c r="C964" t="s">
        <v>1790</v>
      </c>
      <c r="D964" s="7">
        <f>VLOOKUP(C964,属性!A:D,3,FALSE)</f>
        <v>44914</v>
      </c>
      <c r="E964" s="7" t="str">
        <f>VLOOKUP(C964,属性!A:D,4,FALSE)</f>
        <v>是</v>
      </c>
      <c r="F964" t="s">
        <v>1791</v>
      </c>
      <c r="G964" t="s">
        <v>1843</v>
      </c>
      <c r="H964" s="7">
        <v>46044</v>
      </c>
      <c r="I964" t="s">
        <v>14</v>
      </c>
      <c r="J964" t="s">
        <v>19</v>
      </c>
      <c r="K964" s="7">
        <v>46082</v>
      </c>
    </row>
    <row r="965" hidden="1" spans="1:11">
      <c r="A965">
        <v>964</v>
      </c>
      <c r="B965" t="str">
        <f>VLOOKUP(C965,属性!A:D,2,FALSE)</f>
        <v>古茗</v>
      </c>
      <c r="C965" t="s">
        <v>1790</v>
      </c>
      <c r="D965" s="7">
        <f>VLOOKUP(C965,属性!A:D,3,FALSE)</f>
        <v>44914</v>
      </c>
      <c r="E965" s="7" t="str">
        <f>VLOOKUP(C965,属性!A:D,4,FALSE)</f>
        <v>是</v>
      </c>
      <c r="F965" t="s">
        <v>1844</v>
      </c>
      <c r="G965" t="s">
        <v>1845</v>
      </c>
      <c r="H965" s="7">
        <v>46043</v>
      </c>
      <c r="I965" t="s">
        <v>119</v>
      </c>
      <c r="J965" t="s">
        <v>15</v>
      </c>
      <c r="K965" s="7">
        <v>46082</v>
      </c>
    </row>
    <row r="966" hidden="1" spans="1:11">
      <c r="A966">
        <v>965</v>
      </c>
      <c r="B966" t="str">
        <f>VLOOKUP(C966,属性!A:D,2,FALSE)</f>
        <v>古茗</v>
      </c>
      <c r="C966" t="s">
        <v>1790</v>
      </c>
      <c r="D966" s="7">
        <f>VLOOKUP(C966,属性!A:D,3,FALSE)</f>
        <v>44914</v>
      </c>
      <c r="E966" s="7" t="str">
        <f>VLOOKUP(C966,属性!A:D,4,FALSE)</f>
        <v>是</v>
      </c>
      <c r="F966" t="s">
        <v>641</v>
      </c>
      <c r="G966" t="s">
        <v>1846</v>
      </c>
      <c r="H966" s="7">
        <v>46043</v>
      </c>
      <c r="I966" t="s">
        <v>38</v>
      </c>
      <c r="J966" t="s">
        <v>15</v>
      </c>
      <c r="K966" s="7">
        <v>46082</v>
      </c>
    </row>
    <row r="967" spans="1:11">
      <c r="A967">
        <v>966</v>
      </c>
      <c r="B967" t="str">
        <f>VLOOKUP(C967,属性!A:D,2,FALSE)</f>
        <v>古茗</v>
      </c>
      <c r="C967" t="s">
        <v>1790</v>
      </c>
      <c r="D967" s="7">
        <f>VLOOKUP(C967,属性!A:D,3,FALSE)</f>
        <v>44914</v>
      </c>
      <c r="E967" s="7" t="str">
        <f>VLOOKUP(C967,属性!A:D,4,FALSE)</f>
        <v>是</v>
      </c>
      <c r="F967" t="s">
        <v>1791</v>
      </c>
      <c r="G967" t="s">
        <v>1847</v>
      </c>
      <c r="H967" s="7">
        <v>46043</v>
      </c>
      <c r="I967" t="s">
        <v>14</v>
      </c>
      <c r="J967" t="s">
        <v>30</v>
      </c>
      <c r="K967" s="7">
        <v>46082</v>
      </c>
    </row>
    <row r="968" hidden="1" spans="1:11">
      <c r="A968">
        <v>967</v>
      </c>
      <c r="B968" t="str">
        <f>VLOOKUP(C968,属性!A:D,2,FALSE)</f>
        <v>古茗</v>
      </c>
      <c r="C968" t="s">
        <v>1790</v>
      </c>
      <c r="D968" s="7">
        <f>VLOOKUP(C968,属性!A:D,3,FALSE)</f>
        <v>44914</v>
      </c>
      <c r="E968" s="7" t="str">
        <f>VLOOKUP(C968,属性!A:D,4,FALSE)</f>
        <v>是</v>
      </c>
      <c r="F968" t="s">
        <v>1848</v>
      </c>
      <c r="G968" t="s">
        <v>1849</v>
      </c>
      <c r="H968" s="7">
        <v>46043</v>
      </c>
      <c r="I968" t="s">
        <v>14</v>
      </c>
      <c r="J968" t="s">
        <v>19</v>
      </c>
      <c r="K968" s="7">
        <v>46082</v>
      </c>
    </row>
    <row r="969" spans="1:11">
      <c r="A969">
        <v>968</v>
      </c>
      <c r="B969" t="str">
        <f>VLOOKUP(C969,属性!A:D,2,FALSE)</f>
        <v>古茗</v>
      </c>
      <c r="C969" t="s">
        <v>1790</v>
      </c>
      <c r="D969" s="7">
        <f>VLOOKUP(C969,属性!A:D,3,FALSE)</f>
        <v>44914</v>
      </c>
      <c r="E969" s="7" t="str">
        <f>VLOOKUP(C969,属性!A:D,4,FALSE)</f>
        <v>是</v>
      </c>
      <c r="F969" t="s">
        <v>1791</v>
      </c>
      <c r="G969" t="s">
        <v>1850</v>
      </c>
      <c r="H969" s="7">
        <v>46043</v>
      </c>
      <c r="I969" t="s">
        <v>14</v>
      </c>
      <c r="J969" t="s">
        <v>30</v>
      </c>
      <c r="K969" s="7">
        <v>46082</v>
      </c>
    </row>
    <row r="970" hidden="1" spans="1:11">
      <c r="A970">
        <v>969</v>
      </c>
      <c r="B970" t="str">
        <f>VLOOKUP(C970,属性!A:D,2,FALSE)</f>
        <v>古茗</v>
      </c>
      <c r="C970" t="s">
        <v>1790</v>
      </c>
      <c r="D970" s="7">
        <f>VLOOKUP(C970,属性!A:D,3,FALSE)</f>
        <v>44914</v>
      </c>
      <c r="E970" s="7" t="str">
        <f>VLOOKUP(C970,属性!A:D,4,FALSE)</f>
        <v>是</v>
      </c>
      <c r="F970" t="s">
        <v>1851</v>
      </c>
      <c r="G970" t="s">
        <v>1852</v>
      </c>
      <c r="H970" s="7">
        <v>46043</v>
      </c>
      <c r="I970" t="s">
        <v>14</v>
      </c>
      <c r="J970" t="s">
        <v>19</v>
      </c>
      <c r="K970" s="7">
        <v>46082</v>
      </c>
    </row>
    <row r="971" hidden="1" spans="1:11">
      <c r="A971">
        <v>970</v>
      </c>
      <c r="B971" t="str">
        <f>VLOOKUP(C971,属性!A:D,2,FALSE)</f>
        <v>古茗</v>
      </c>
      <c r="C971" t="s">
        <v>1790</v>
      </c>
      <c r="D971" s="7">
        <f>VLOOKUP(C971,属性!A:D,3,FALSE)</f>
        <v>44914</v>
      </c>
      <c r="E971" s="7" t="str">
        <f>VLOOKUP(C971,属性!A:D,4,FALSE)</f>
        <v>是</v>
      </c>
      <c r="F971" t="s">
        <v>1791</v>
      </c>
      <c r="G971" t="s">
        <v>1853</v>
      </c>
      <c r="H971" s="7">
        <v>46043</v>
      </c>
      <c r="I971" t="s">
        <v>14</v>
      </c>
      <c r="J971" t="s">
        <v>19</v>
      </c>
      <c r="K971" s="7">
        <v>46082</v>
      </c>
    </row>
    <row r="972" hidden="1" spans="1:11">
      <c r="A972">
        <v>971</v>
      </c>
      <c r="B972" t="str">
        <f>VLOOKUP(C972,属性!A:D,2,FALSE)</f>
        <v>古茗</v>
      </c>
      <c r="C972" t="s">
        <v>1790</v>
      </c>
      <c r="D972" s="7">
        <f>VLOOKUP(C972,属性!A:D,3,FALSE)</f>
        <v>44914</v>
      </c>
      <c r="E972" s="7" t="str">
        <f>VLOOKUP(C972,属性!A:D,4,FALSE)</f>
        <v>是</v>
      </c>
      <c r="F972" t="s">
        <v>1854</v>
      </c>
      <c r="G972" t="s">
        <v>1855</v>
      </c>
      <c r="H972" s="7">
        <v>46050</v>
      </c>
      <c r="I972" t="s">
        <v>74</v>
      </c>
      <c r="J972" t="s">
        <v>15</v>
      </c>
      <c r="K972" s="7">
        <v>46082</v>
      </c>
    </row>
    <row r="973" hidden="1" spans="1:11">
      <c r="A973">
        <v>972</v>
      </c>
      <c r="B973" t="str">
        <f>VLOOKUP(C973,属性!A:D,2,FALSE)</f>
        <v>古茗</v>
      </c>
      <c r="C973" t="s">
        <v>1790</v>
      </c>
      <c r="D973" s="7">
        <f>VLOOKUP(C973,属性!A:D,3,FALSE)</f>
        <v>44914</v>
      </c>
      <c r="E973" s="7" t="str">
        <f>VLOOKUP(C973,属性!A:D,4,FALSE)</f>
        <v>是</v>
      </c>
      <c r="F973" t="s">
        <v>1791</v>
      </c>
      <c r="G973" t="s">
        <v>1856</v>
      </c>
      <c r="H973" s="7">
        <v>46050</v>
      </c>
      <c r="I973" t="s">
        <v>14</v>
      </c>
      <c r="J973" t="s">
        <v>15</v>
      </c>
      <c r="K973" s="7">
        <v>46082</v>
      </c>
    </row>
    <row r="974" spans="1:11">
      <c r="A974">
        <v>973</v>
      </c>
      <c r="B974" t="str">
        <f>VLOOKUP(C974,属性!A:D,2,FALSE)</f>
        <v>古茗</v>
      </c>
      <c r="C974" t="s">
        <v>1790</v>
      </c>
      <c r="D974" s="7">
        <f>VLOOKUP(C974,属性!A:D,3,FALSE)</f>
        <v>44914</v>
      </c>
      <c r="E974" s="7" t="str">
        <f>VLOOKUP(C974,属性!A:D,4,FALSE)</f>
        <v>是</v>
      </c>
      <c r="F974" t="s">
        <v>1857</v>
      </c>
      <c r="G974" t="s">
        <v>1858</v>
      </c>
      <c r="H974" s="7">
        <v>46044</v>
      </c>
      <c r="I974" t="s">
        <v>14</v>
      </c>
      <c r="J974" t="s">
        <v>30</v>
      </c>
      <c r="K974" s="7">
        <v>46082</v>
      </c>
    </row>
    <row r="975" hidden="1" spans="1:11">
      <c r="A975">
        <v>974</v>
      </c>
      <c r="B975" t="str">
        <f>VLOOKUP(C975,属性!A:D,2,FALSE)</f>
        <v>古茗</v>
      </c>
      <c r="C975" t="s">
        <v>1790</v>
      </c>
      <c r="D975" s="7">
        <f>VLOOKUP(C975,属性!A:D,3,FALSE)</f>
        <v>44914</v>
      </c>
      <c r="E975" s="7" t="str">
        <f>VLOOKUP(C975,属性!A:D,4,FALSE)</f>
        <v>是</v>
      </c>
      <c r="F975" t="s">
        <v>1859</v>
      </c>
      <c r="G975" t="s">
        <v>1860</v>
      </c>
      <c r="H975" s="7">
        <v>46045</v>
      </c>
      <c r="I975" t="s">
        <v>29</v>
      </c>
      <c r="J975" t="s">
        <v>19</v>
      </c>
      <c r="K975" s="7">
        <v>46082</v>
      </c>
    </row>
    <row r="976" spans="1:11">
      <c r="A976">
        <v>975</v>
      </c>
      <c r="B976" t="str">
        <f>VLOOKUP(C976,属性!A:D,2,FALSE)</f>
        <v>古茗</v>
      </c>
      <c r="C976" t="s">
        <v>1790</v>
      </c>
      <c r="D976" s="7">
        <f>VLOOKUP(C976,属性!A:D,3,FALSE)</f>
        <v>44914</v>
      </c>
      <c r="E976" s="7" t="str">
        <f>VLOOKUP(C976,属性!A:D,4,FALSE)</f>
        <v>是</v>
      </c>
      <c r="F976" t="s">
        <v>1861</v>
      </c>
      <c r="G976" t="s">
        <v>1862</v>
      </c>
      <c r="H976" s="7">
        <v>46043</v>
      </c>
      <c r="I976" t="s">
        <v>85</v>
      </c>
      <c r="J976" t="s">
        <v>30</v>
      </c>
      <c r="K976" s="7">
        <v>46082</v>
      </c>
    </row>
    <row r="977" hidden="1" spans="1:11">
      <c r="A977">
        <v>976</v>
      </c>
      <c r="B977" t="str">
        <f>VLOOKUP(C977,属性!A:D,2,FALSE)</f>
        <v>古茗</v>
      </c>
      <c r="C977" t="s">
        <v>1790</v>
      </c>
      <c r="D977" s="7">
        <f>VLOOKUP(C977,属性!A:D,3,FALSE)</f>
        <v>44914</v>
      </c>
      <c r="E977" s="7" t="str">
        <f>VLOOKUP(C977,属性!A:D,4,FALSE)</f>
        <v>是</v>
      </c>
      <c r="F977" t="s">
        <v>1791</v>
      </c>
      <c r="G977" t="s">
        <v>1863</v>
      </c>
      <c r="H977" s="7">
        <v>46043</v>
      </c>
      <c r="I977" t="s">
        <v>14</v>
      </c>
      <c r="J977" t="s">
        <v>19</v>
      </c>
      <c r="K977" s="7">
        <v>46082</v>
      </c>
    </row>
    <row r="978" hidden="1" spans="1:11">
      <c r="A978">
        <v>977</v>
      </c>
      <c r="B978" t="str">
        <f>VLOOKUP(C978,属性!A:D,2,FALSE)</f>
        <v>古茗</v>
      </c>
      <c r="C978" t="s">
        <v>1790</v>
      </c>
      <c r="D978" s="7">
        <f>VLOOKUP(C978,属性!A:D,3,FALSE)</f>
        <v>44914</v>
      </c>
      <c r="E978" s="7" t="str">
        <f>VLOOKUP(C978,属性!A:D,4,FALSE)</f>
        <v>是</v>
      </c>
      <c r="F978" t="s">
        <v>1864</v>
      </c>
      <c r="G978" t="s">
        <v>1865</v>
      </c>
      <c r="H978" s="7">
        <v>46048</v>
      </c>
      <c r="I978" t="s">
        <v>18</v>
      </c>
      <c r="J978" t="s">
        <v>15</v>
      </c>
      <c r="K978" s="7">
        <v>46082</v>
      </c>
    </row>
    <row r="979" hidden="1" spans="1:11">
      <c r="A979">
        <v>978</v>
      </c>
      <c r="B979" t="str">
        <f>VLOOKUP(C979,属性!A:D,2,FALSE)</f>
        <v>古茗</v>
      </c>
      <c r="C979" t="s">
        <v>1790</v>
      </c>
      <c r="D979" s="7">
        <f>VLOOKUP(C979,属性!A:D,3,FALSE)</f>
        <v>44914</v>
      </c>
      <c r="E979" s="7" t="str">
        <f>VLOOKUP(C979,属性!A:D,4,FALSE)</f>
        <v>是</v>
      </c>
      <c r="F979" t="s">
        <v>1866</v>
      </c>
      <c r="G979" t="s">
        <v>1867</v>
      </c>
      <c r="H979" s="7">
        <v>46048</v>
      </c>
      <c r="I979" t="s">
        <v>14</v>
      </c>
      <c r="J979" t="s">
        <v>15</v>
      </c>
      <c r="K979" s="7">
        <v>46082</v>
      </c>
    </row>
    <row r="980" hidden="1" spans="1:11">
      <c r="A980">
        <v>979</v>
      </c>
      <c r="B980" t="str">
        <f>VLOOKUP(C980,属性!A:D,2,FALSE)</f>
        <v>古茗</v>
      </c>
      <c r="C980" t="s">
        <v>1790</v>
      </c>
      <c r="D980" s="7">
        <f>VLOOKUP(C980,属性!A:D,3,FALSE)</f>
        <v>44914</v>
      </c>
      <c r="E980" s="7" t="str">
        <f>VLOOKUP(C980,属性!A:D,4,FALSE)</f>
        <v>是</v>
      </c>
      <c r="F980" t="s">
        <v>1868</v>
      </c>
      <c r="G980" t="s">
        <v>1869</v>
      </c>
      <c r="H980" s="7">
        <v>46065</v>
      </c>
      <c r="I980" t="s">
        <v>68</v>
      </c>
      <c r="J980" t="s">
        <v>19</v>
      </c>
      <c r="K980" s="7">
        <v>46082</v>
      </c>
    </row>
    <row r="981" hidden="1" spans="1:11">
      <c r="A981">
        <v>980</v>
      </c>
      <c r="B981" t="str">
        <f>VLOOKUP(C981,属性!A:D,2,FALSE)</f>
        <v>古茗</v>
      </c>
      <c r="C981" t="s">
        <v>1790</v>
      </c>
      <c r="D981" s="7">
        <f>VLOOKUP(C981,属性!A:D,3,FALSE)</f>
        <v>44914</v>
      </c>
      <c r="E981" s="7" t="str">
        <f>VLOOKUP(C981,属性!A:D,4,FALSE)</f>
        <v>是</v>
      </c>
      <c r="F981" t="s">
        <v>1870</v>
      </c>
      <c r="G981" t="s">
        <v>1871</v>
      </c>
      <c r="H981" s="7">
        <v>46046</v>
      </c>
      <c r="I981" t="s">
        <v>14</v>
      </c>
      <c r="J981" t="s">
        <v>15</v>
      </c>
      <c r="K981" s="7">
        <v>46082</v>
      </c>
    </row>
    <row r="982" hidden="1" spans="1:11">
      <c r="A982">
        <v>981</v>
      </c>
      <c r="B982" t="str">
        <f>VLOOKUP(C982,属性!A:D,2,FALSE)</f>
        <v>古茗</v>
      </c>
      <c r="C982" t="s">
        <v>1790</v>
      </c>
      <c r="D982" s="7">
        <f>VLOOKUP(C982,属性!A:D,3,FALSE)</f>
        <v>44914</v>
      </c>
      <c r="E982" s="7" t="str">
        <f>VLOOKUP(C982,属性!A:D,4,FALSE)</f>
        <v>是</v>
      </c>
      <c r="F982" t="s">
        <v>1872</v>
      </c>
      <c r="G982" t="s">
        <v>1873</v>
      </c>
      <c r="H982" s="7">
        <v>46047</v>
      </c>
      <c r="I982" t="s">
        <v>33</v>
      </c>
      <c r="J982" t="s">
        <v>15</v>
      </c>
      <c r="K982" s="7">
        <v>46082</v>
      </c>
    </row>
    <row r="983" spans="1:11">
      <c r="A983">
        <v>982</v>
      </c>
      <c r="B983" t="str">
        <f>VLOOKUP(C983,属性!A:D,2,FALSE)</f>
        <v>古茗</v>
      </c>
      <c r="C983" t="s">
        <v>1790</v>
      </c>
      <c r="D983" s="7">
        <f>VLOOKUP(C983,属性!A:D,3,FALSE)</f>
        <v>44914</v>
      </c>
      <c r="E983" s="7" t="str">
        <f>VLOOKUP(C983,属性!A:D,4,FALSE)</f>
        <v>是</v>
      </c>
      <c r="F983" t="s">
        <v>1874</v>
      </c>
      <c r="G983" t="s">
        <v>1875</v>
      </c>
      <c r="H983" s="7">
        <v>46047</v>
      </c>
      <c r="I983" t="s">
        <v>52</v>
      </c>
      <c r="J983" t="s">
        <v>30</v>
      </c>
      <c r="K983" s="7">
        <v>46082</v>
      </c>
    </row>
    <row r="984" hidden="1" spans="1:11">
      <c r="A984">
        <v>983</v>
      </c>
      <c r="B984" t="str">
        <f>VLOOKUP(C984,属性!A:D,2,FALSE)</f>
        <v>古茗</v>
      </c>
      <c r="C984" t="s">
        <v>1790</v>
      </c>
      <c r="D984" s="7">
        <f>VLOOKUP(C984,属性!A:D,3,FALSE)</f>
        <v>44914</v>
      </c>
      <c r="E984" s="7" t="str">
        <f>VLOOKUP(C984,属性!A:D,4,FALSE)</f>
        <v>是</v>
      </c>
      <c r="F984" t="s">
        <v>1876</v>
      </c>
      <c r="G984" t="s">
        <v>1877</v>
      </c>
      <c r="H984" s="7">
        <v>46047</v>
      </c>
      <c r="I984" t="s">
        <v>14</v>
      </c>
      <c r="J984" t="s">
        <v>19</v>
      </c>
      <c r="K984" s="7">
        <v>46082</v>
      </c>
    </row>
    <row r="985" hidden="1" spans="1:11">
      <c r="A985">
        <v>984</v>
      </c>
      <c r="B985" t="str">
        <f>VLOOKUP(C985,属性!A:D,2,FALSE)</f>
        <v>古茗</v>
      </c>
      <c r="C985" t="s">
        <v>1790</v>
      </c>
      <c r="D985" s="7">
        <f>VLOOKUP(C985,属性!A:D,3,FALSE)</f>
        <v>44914</v>
      </c>
      <c r="E985" s="7" t="str">
        <f>VLOOKUP(C985,属性!A:D,4,FALSE)</f>
        <v>是</v>
      </c>
      <c r="F985" t="s">
        <v>1878</v>
      </c>
      <c r="G985" t="s">
        <v>1879</v>
      </c>
      <c r="H985" s="7">
        <v>46048</v>
      </c>
      <c r="I985" t="s">
        <v>38</v>
      </c>
      <c r="J985" t="s">
        <v>19</v>
      </c>
      <c r="K985" s="7">
        <v>46082</v>
      </c>
    </row>
    <row r="986" spans="1:11">
      <c r="A986">
        <v>985</v>
      </c>
      <c r="B986" t="str">
        <f>VLOOKUP(C986,属性!A:D,2,FALSE)</f>
        <v>古茗</v>
      </c>
      <c r="C986" t="s">
        <v>1790</v>
      </c>
      <c r="D986" s="7">
        <f>VLOOKUP(C986,属性!A:D,3,FALSE)</f>
        <v>44914</v>
      </c>
      <c r="E986" s="7" t="str">
        <f>VLOOKUP(C986,属性!A:D,4,FALSE)</f>
        <v>是</v>
      </c>
      <c r="F986" t="s">
        <v>1876</v>
      </c>
      <c r="G986" t="s">
        <v>1880</v>
      </c>
      <c r="H986" s="7">
        <v>46048</v>
      </c>
      <c r="I986" t="s">
        <v>14</v>
      </c>
      <c r="J986" t="s">
        <v>30</v>
      </c>
      <c r="K986" s="7">
        <v>46082</v>
      </c>
    </row>
    <row r="987" hidden="1" spans="1:11">
      <c r="A987">
        <v>986</v>
      </c>
      <c r="B987" t="str">
        <f>VLOOKUP(C987,属性!A:D,2,FALSE)</f>
        <v>古茗</v>
      </c>
      <c r="C987" t="s">
        <v>1790</v>
      </c>
      <c r="D987" s="7">
        <f>VLOOKUP(C987,属性!A:D,3,FALSE)</f>
        <v>44914</v>
      </c>
      <c r="E987" s="7" t="str">
        <f>VLOOKUP(C987,属性!A:D,4,FALSE)</f>
        <v>是</v>
      </c>
      <c r="F987" t="s">
        <v>1881</v>
      </c>
      <c r="G987" t="s">
        <v>1882</v>
      </c>
      <c r="H987" s="7">
        <v>46046</v>
      </c>
      <c r="I987" t="s">
        <v>18</v>
      </c>
      <c r="J987" t="s">
        <v>19</v>
      </c>
      <c r="K987" s="7">
        <v>46082</v>
      </c>
    </row>
    <row r="988" spans="1:11">
      <c r="A988">
        <v>987</v>
      </c>
      <c r="B988" t="str">
        <f>VLOOKUP(C988,属性!A:D,2,FALSE)</f>
        <v>古茗</v>
      </c>
      <c r="C988" t="s">
        <v>1790</v>
      </c>
      <c r="D988" s="7">
        <f>VLOOKUP(C988,属性!A:D,3,FALSE)</f>
        <v>44914</v>
      </c>
      <c r="E988" s="7" t="str">
        <f>VLOOKUP(C988,属性!A:D,4,FALSE)</f>
        <v>是</v>
      </c>
      <c r="F988" t="s">
        <v>1883</v>
      </c>
      <c r="G988" t="s">
        <v>1884</v>
      </c>
      <c r="H988" s="7">
        <v>46046</v>
      </c>
      <c r="I988" t="s">
        <v>18</v>
      </c>
      <c r="J988" t="s">
        <v>30</v>
      </c>
      <c r="K988" s="7">
        <v>46082</v>
      </c>
    </row>
    <row r="989" hidden="1" spans="1:11">
      <c r="A989">
        <v>988</v>
      </c>
      <c r="B989" t="str">
        <f>VLOOKUP(C989,属性!A:D,2,FALSE)</f>
        <v>古茗</v>
      </c>
      <c r="C989" t="s">
        <v>1790</v>
      </c>
      <c r="D989" s="7">
        <f>VLOOKUP(C989,属性!A:D,3,FALSE)</f>
        <v>44914</v>
      </c>
      <c r="E989" s="7" t="str">
        <f>VLOOKUP(C989,属性!A:D,4,FALSE)</f>
        <v>是</v>
      </c>
      <c r="F989" t="s">
        <v>1885</v>
      </c>
      <c r="G989" t="s">
        <v>1886</v>
      </c>
      <c r="H989" s="7">
        <v>46047</v>
      </c>
      <c r="I989" t="s">
        <v>22</v>
      </c>
      <c r="J989" t="s">
        <v>15</v>
      </c>
      <c r="K989" s="7">
        <v>46082</v>
      </c>
    </row>
    <row r="990" hidden="1" spans="1:11">
      <c r="A990">
        <v>989</v>
      </c>
      <c r="B990" t="str">
        <f>VLOOKUP(C990,属性!A:D,2,FALSE)</f>
        <v>古茗</v>
      </c>
      <c r="C990" t="s">
        <v>1790</v>
      </c>
      <c r="D990" s="7">
        <f>VLOOKUP(C990,属性!A:D,3,FALSE)</f>
        <v>44914</v>
      </c>
      <c r="E990" s="7" t="str">
        <f>VLOOKUP(C990,属性!A:D,4,FALSE)</f>
        <v>是</v>
      </c>
      <c r="F990" t="s">
        <v>1887</v>
      </c>
      <c r="G990" t="s">
        <v>1888</v>
      </c>
      <c r="H990" s="7">
        <v>46048</v>
      </c>
      <c r="I990" t="s">
        <v>74</v>
      </c>
      <c r="J990" t="s">
        <v>19</v>
      </c>
      <c r="K990" s="7">
        <v>46082</v>
      </c>
    </row>
    <row r="991" hidden="1" spans="1:11">
      <c r="A991">
        <v>990</v>
      </c>
      <c r="B991" t="str">
        <f>VLOOKUP(C991,属性!A:D,2,FALSE)</f>
        <v>古茗</v>
      </c>
      <c r="C991" t="s">
        <v>1790</v>
      </c>
      <c r="D991" s="7">
        <f>VLOOKUP(C991,属性!A:D,3,FALSE)</f>
        <v>44914</v>
      </c>
      <c r="E991" s="7" t="str">
        <f>VLOOKUP(C991,属性!A:D,4,FALSE)</f>
        <v>是</v>
      </c>
      <c r="F991" t="s">
        <v>1889</v>
      </c>
      <c r="G991" t="s">
        <v>1890</v>
      </c>
      <c r="H991" s="7">
        <v>46048</v>
      </c>
      <c r="I991" t="s">
        <v>155</v>
      </c>
      <c r="J991" t="s">
        <v>19</v>
      </c>
      <c r="K991" s="7">
        <v>46082</v>
      </c>
    </row>
    <row r="992" hidden="1" spans="1:11">
      <c r="A992">
        <v>991</v>
      </c>
      <c r="B992" t="str">
        <f>VLOOKUP(C992,属性!A:D,2,FALSE)</f>
        <v>古茗</v>
      </c>
      <c r="C992" t="s">
        <v>1790</v>
      </c>
      <c r="D992" s="7">
        <f>VLOOKUP(C992,属性!A:D,3,FALSE)</f>
        <v>44914</v>
      </c>
      <c r="E992" s="7" t="str">
        <f>VLOOKUP(C992,属性!A:D,4,FALSE)</f>
        <v>是</v>
      </c>
      <c r="F992" t="s">
        <v>1876</v>
      </c>
      <c r="G992" t="s">
        <v>1891</v>
      </c>
      <c r="H992" s="7">
        <v>46049</v>
      </c>
      <c r="I992" t="s">
        <v>14</v>
      </c>
      <c r="J992" t="s">
        <v>19</v>
      </c>
      <c r="K992" s="7">
        <v>46082</v>
      </c>
    </row>
    <row r="993" spans="1:11">
      <c r="A993">
        <v>992</v>
      </c>
      <c r="B993" t="str">
        <f>VLOOKUP(C993,属性!A:D,2,FALSE)</f>
        <v>古茗</v>
      </c>
      <c r="C993" t="s">
        <v>1790</v>
      </c>
      <c r="D993" s="7">
        <f>VLOOKUP(C993,属性!A:D,3,FALSE)</f>
        <v>44914</v>
      </c>
      <c r="E993" s="7" t="str">
        <f>VLOOKUP(C993,属性!A:D,4,FALSE)</f>
        <v>是</v>
      </c>
      <c r="F993" t="s">
        <v>1892</v>
      </c>
      <c r="G993" t="s">
        <v>1893</v>
      </c>
      <c r="H993" s="7">
        <v>46047</v>
      </c>
      <c r="I993" t="s">
        <v>14</v>
      </c>
      <c r="J993" t="s">
        <v>30</v>
      </c>
      <c r="K993" s="7">
        <v>46082</v>
      </c>
    </row>
    <row r="994" hidden="1" spans="1:11">
      <c r="A994">
        <v>993</v>
      </c>
      <c r="B994" t="str">
        <f>VLOOKUP(C994,属性!A:D,2,FALSE)</f>
        <v>古茗</v>
      </c>
      <c r="C994" t="s">
        <v>1790</v>
      </c>
      <c r="D994" s="7">
        <f>VLOOKUP(C994,属性!A:D,3,FALSE)</f>
        <v>44914</v>
      </c>
      <c r="E994" s="7" t="str">
        <f>VLOOKUP(C994,属性!A:D,4,FALSE)</f>
        <v>是</v>
      </c>
      <c r="F994" t="s">
        <v>1894</v>
      </c>
      <c r="G994" t="s">
        <v>1895</v>
      </c>
      <c r="H994" s="7">
        <v>46076</v>
      </c>
      <c r="I994" t="s">
        <v>18</v>
      </c>
      <c r="J994" t="s">
        <v>19</v>
      </c>
      <c r="K994" s="7">
        <v>46082</v>
      </c>
    </row>
    <row r="995" hidden="1" spans="1:11">
      <c r="A995">
        <v>994</v>
      </c>
      <c r="B995" t="str">
        <f>VLOOKUP(C995,属性!A:D,2,FALSE)</f>
        <v>古茗</v>
      </c>
      <c r="C995" t="s">
        <v>1790</v>
      </c>
      <c r="D995" s="7">
        <f>VLOOKUP(C995,属性!A:D,3,FALSE)</f>
        <v>44914</v>
      </c>
      <c r="E995" s="7" t="str">
        <f>VLOOKUP(C995,属性!A:D,4,FALSE)</f>
        <v>是</v>
      </c>
      <c r="F995" t="s">
        <v>1896</v>
      </c>
      <c r="G995" t="s">
        <v>1897</v>
      </c>
      <c r="H995" s="7">
        <v>46064</v>
      </c>
      <c r="I995" t="s">
        <v>49</v>
      </c>
      <c r="J995" t="s">
        <v>15</v>
      </c>
      <c r="K995" s="7">
        <v>46082</v>
      </c>
    </row>
    <row r="996" spans="1:11">
      <c r="A996">
        <v>995</v>
      </c>
      <c r="B996" t="str">
        <f>VLOOKUP(C996,属性!A:D,2,FALSE)</f>
        <v>古茗</v>
      </c>
      <c r="C996" t="s">
        <v>1790</v>
      </c>
      <c r="D996" s="7">
        <f>VLOOKUP(C996,属性!A:D,3,FALSE)</f>
        <v>44914</v>
      </c>
      <c r="E996" s="7" t="str">
        <f>VLOOKUP(C996,属性!A:D,4,FALSE)</f>
        <v>是</v>
      </c>
      <c r="F996" t="s">
        <v>1898</v>
      </c>
      <c r="G996" t="s">
        <v>1899</v>
      </c>
      <c r="H996" s="7">
        <v>46056</v>
      </c>
      <c r="I996" t="s">
        <v>122</v>
      </c>
      <c r="J996" t="s">
        <v>30</v>
      </c>
      <c r="K996" s="7">
        <v>46082</v>
      </c>
    </row>
    <row r="997" spans="1:11">
      <c r="A997">
        <v>996</v>
      </c>
      <c r="B997" t="str">
        <f>VLOOKUP(C997,属性!A:D,2,FALSE)</f>
        <v>古茗</v>
      </c>
      <c r="C997" t="s">
        <v>1790</v>
      </c>
      <c r="D997" s="7">
        <f>VLOOKUP(C997,属性!A:D,3,FALSE)</f>
        <v>44914</v>
      </c>
      <c r="E997" s="7" t="str">
        <f>VLOOKUP(C997,属性!A:D,4,FALSE)</f>
        <v>是</v>
      </c>
      <c r="F997" t="s">
        <v>1900</v>
      </c>
      <c r="G997" t="s">
        <v>1901</v>
      </c>
      <c r="H997" s="7">
        <v>46054</v>
      </c>
      <c r="I997" t="s">
        <v>29</v>
      </c>
      <c r="J997" t="s">
        <v>30</v>
      </c>
      <c r="K997" s="7">
        <v>46082</v>
      </c>
    </row>
    <row r="998" hidden="1" spans="1:11">
      <c r="A998">
        <v>997</v>
      </c>
      <c r="B998" t="str">
        <f>VLOOKUP(C998,属性!A:D,2,FALSE)</f>
        <v>古茗</v>
      </c>
      <c r="C998" t="s">
        <v>1790</v>
      </c>
      <c r="D998" s="7">
        <f>VLOOKUP(C998,属性!A:D,3,FALSE)</f>
        <v>44914</v>
      </c>
      <c r="E998" s="7" t="str">
        <f>VLOOKUP(C998,属性!A:D,4,FALSE)</f>
        <v>是</v>
      </c>
      <c r="F998" t="s">
        <v>1902</v>
      </c>
      <c r="G998" t="s">
        <v>1903</v>
      </c>
      <c r="H998" s="7">
        <v>46053</v>
      </c>
      <c r="I998" t="s">
        <v>14</v>
      </c>
      <c r="J998" t="s">
        <v>15</v>
      </c>
      <c r="K998" s="7">
        <v>46082</v>
      </c>
    </row>
    <row r="999" hidden="1" spans="1:11">
      <c r="A999">
        <v>998</v>
      </c>
      <c r="B999" t="str">
        <f>VLOOKUP(C999,属性!A:D,2,FALSE)</f>
        <v>古茗</v>
      </c>
      <c r="C999" t="s">
        <v>1790</v>
      </c>
      <c r="D999" s="7">
        <f>VLOOKUP(C999,属性!A:D,3,FALSE)</f>
        <v>44914</v>
      </c>
      <c r="E999" s="7" t="str">
        <f>VLOOKUP(C999,属性!A:D,4,FALSE)</f>
        <v>是</v>
      </c>
      <c r="F999" t="s">
        <v>171</v>
      </c>
      <c r="G999" t="s">
        <v>1904</v>
      </c>
      <c r="H999" s="7">
        <v>46049</v>
      </c>
      <c r="I999" t="s">
        <v>14</v>
      </c>
      <c r="J999" t="s">
        <v>15</v>
      </c>
      <c r="K999" s="7">
        <v>46082</v>
      </c>
    </row>
    <row r="1000" spans="1:11">
      <c r="A1000">
        <v>999</v>
      </c>
      <c r="B1000" t="str">
        <f>VLOOKUP(C1000,属性!A:D,2,FALSE)</f>
        <v>古茗</v>
      </c>
      <c r="C1000" t="s">
        <v>1790</v>
      </c>
      <c r="D1000" s="7">
        <f>VLOOKUP(C1000,属性!A:D,3,FALSE)</f>
        <v>44914</v>
      </c>
      <c r="E1000" s="7" t="str">
        <f>VLOOKUP(C1000,属性!A:D,4,FALSE)</f>
        <v>是</v>
      </c>
      <c r="F1000" t="s">
        <v>1905</v>
      </c>
      <c r="G1000" t="s">
        <v>1906</v>
      </c>
      <c r="H1000" s="7">
        <v>46049</v>
      </c>
      <c r="I1000" t="s">
        <v>49</v>
      </c>
      <c r="J1000" t="s">
        <v>30</v>
      </c>
      <c r="K1000" s="7">
        <v>46082</v>
      </c>
    </row>
    <row r="1001" hidden="1" spans="1:11">
      <c r="A1001">
        <v>1000</v>
      </c>
      <c r="B1001" t="str">
        <f>VLOOKUP(C1001,属性!A:D,2,FALSE)</f>
        <v>古茗</v>
      </c>
      <c r="C1001" t="s">
        <v>1790</v>
      </c>
      <c r="D1001" s="7">
        <f>VLOOKUP(C1001,属性!A:D,3,FALSE)</f>
        <v>44914</v>
      </c>
      <c r="E1001" s="7" t="str">
        <f>VLOOKUP(C1001,属性!A:D,4,FALSE)</f>
        <v>是</v>
      </c>
      <c r="F1001" t="s">
        <v>1907</v>
      </c>
      <c r="G1001" t="s">
        <v>1908</v>
      </c>
      <c r="H1001" s="7">
        <v>46048</v>
      </c>
      <c r="I1001" t="s">
        <v>22</v>
      </c>
      <c r="J1001" t="s">
        <v>15</v>
      </c>
      <c r="K1001" s="7">
        <v>46082</v>
      </c>
    </row>
    <row r="1002" spans="1:11">
      <c r="A1002">
        <v>1001</v>
      </c>
      <c r="B1002" t="str">
        <f>VLOOKUP(C1002,属性!A:D,2,FALSE)</f>
        <v>古茗</v>
      </c>
      <c r="C1002" t="s">
        <v>1790</v>
      </c>
      <c r="D1002" s="7">
        <f>VLOOKUP(C1002,属性!A:D,3,FALSE)</f>
        <v>44914</v>
      </c>
      <c r="E1002" s="7" t="str">
        <f>VLOOKUP(C1002,属性!A:D,4,FALSE)</f>
        <v>是</v>
      </c>
      <c r="F1002" t="s">
        <v>1909</v>
      </c>
      <c r="G1002" t="s">
        <v>1910</v>
      </c>
      <c r="H1002" s="7">
        <v>46048</v>
      </c>
      <c r="I1002" t="s">
        <v>29</v>
      </c>
      <c r="J1002" t="s">
        <v>30</v>
      </c>
      <c r="K1002" s="7">
        <v>46082</v>
      </c>
    </row>
    <row r="1003" spans="1:11">
      <c r="A1003">
        <v>1002</v>
      </c>
      <c r="B1003" t="str">
        <f>VLOOKUP(C1003,属性!A:D,2,FALSE)</f>
        <v>古茗</v>
      </c>
      <c r="C1003" t="s">
        <v>1790</v>
      </c>
      <c r="D1003" s="7">
        <f>VLOOKUP(C1003,属性!A:D,3,FALSE)</f>
        <v>44914</v>
      </c>
      <c r="E1003" s="7" t="str">
        <f>VLOOKUP(C1003,属性!A:D,4,FALSE)</f>
        <v>是</v>
      </c>
      <c r="F1003" t="s">
        <v>1911</v>
      </c>
      <c r="G1003" t="s">
        <v>1912</v>
      </c>
      <c r="H1003" s="7">
        <v>46047</v>
      </c>
      <c r="I1003" t="s">
        <v>22</v>
      </c>
      <c r="J1003" t="s">
        <v>30</v>
      </c>
      <c r="K1003" s="7">
        <v>46082</v>
      </c>
    </row>
    <row r="1004" spans="1:11">
      <c r="A1004">
        <v>1003</v>
      </c>
      <c r="B1004" t="str">
        <f>VLOOKUP(C1004,属性!A:D,2,FALSE)</f>
        <v>古茗</v>
      </c>
      <c r="C1004" t="s">
        <v>1790</v>
      </c>
      <c r="D1004" s="7">
        <f>VLOOKUP(C1004,属性!A:D,3,FALSE)</f>
        <v>44914</v>
      </c>
      <c r="E1004" s="7" t="str">
        <f>VLOOKUP(C1004,属性!A:D,4,FALSE)</f>
        <v>是</v>
      </c>
      <c r="F1004" t="s">
        <v>1825</v>
      </c>
      <c r="G1004" t="s">
        <v>1913</v>
      </c>
      <c r="H1004" s="7">
        <v>46051</v>
      </c>
      <c r="I1004" t="s">
        <v>52</v>
      </c>
      <c r="J1004" t="s">
        <v>30</v>
      </c>
      <c r="K1004" s="7">
        <v>46082</v>
      </c>
    </row>
    <row r="1005" hidden="1" spans="1:11">
      <c r="A1005">
        <v>1004</v>
      </c>
      <c r="B1005" t="str">
        <f>VLOOKUP(C1005,属性!A:D,2,FALSE)</f>
        <v>古茗</v>
      </c>
      <c r="C1005" t="s">
        <v>1790</v>
      </c>
      <c r="D1005" s="7">
        <f>VLOOKUP(C1005,属性!A:D,3,FALSE)</f>
        <v>44914</v>
      </c>
      <c r="E1005" s="7" t="str">
        <f>VLOOKUP(C1005,属性!A:D,4,FALSE)</f>
        <v>是</v>
      </c>
      <c r="F1005" t="s">
        <v>1854</v>
      </c>
      <c r="G1005" t="s">
        <v>1914</v>
      </c>
      <c r="H1005" s="7">
        <v>46050</v>
      </c>
      <c r="I1005" t="s">
        <v>74</v>
      </c>
      <c r="J1005" t="s">
        <v>15</v>
      </c>
      <c r="K1005" s="7">
        <v>46082</v>
      </c>
    </row>
    <row r="1006" hidden="1" spans="1:11">
      <c r="A1006">
        <v>1005</v>
      </c>
      <c r="B1006" t="str">
        <f>VLOOKUP(C1006,属性!A:D,2,FALSE)</f>
        <v>古茗</v>
      </c>
      <c r="C1006" t="s">
        <v>1790</v>
      </c>
      <c r="D1006" s="7">
        <f>VLOOKUP(C1006,属性!A:D,3,FALSE)</f>
        <v>44914</v>
      </c>
      <c r="E1006" s="7" t="str">
        <f>VLOOKUP(C1006,属性!A:D,4,FALSE)</f>
        <v>是</v>
      </c>
      <c r="F1006" t="s">
        <v>1915</v>
      </c>
      <c r="G1006" t="s">
        <v>1916</v>
      </c>
      <c r="H1006" s="7">
        <v>46048</v>
      </c>
      <c r="I1006" t="s">
        <v>33</v>
      </c>
      <c r="J1006" t="s">
        <v>15</v>
      </c>
      <c r="K1006" s="7">
        <v>46082</v>
      </c>
    </row>
    <row r="1007" hidden="1" spans="1:11">
      <c r="A1007">
        <v>1006</v>
      </c>
      <c r="B1007" t="str">
        <f>VLOOKUP(C1007,属性!A:D,2,FALSE)</f>
        <v>古茗</v>
      </c>
      <c r="C1007" t="s">
        <v>1917</v>
      </c>
      <c r="D1007" s="7">
        <f>VLOOKUP(C1007,属性!A:D,3,FALSE)</f>
        <v>46037</v>
      </c>
      <c r="E1007" s="7" t="str">
        <f>VLOOKUP(C1007,属性!A:D,4,FALSE)</f>
        <v>否</v>
      </c>
      <c r="F1007" t="s">
        <v>1918</v>
      </c>
      <c r="G1007" t="s">
        <v>1919</v>
      </c>
      <c r="H1007" s="7">
        <v>46039</v>
      </c>
      <c r="I1007" t="s">
        <v>22</v>
      </c>
      <c r="J1007" t="s">
        <v>15</v>
      </c>
      <c r="K1007" s="7">
        <v>46082</v>
      </c>
    </row>
    <row r="1008" hidden="1" spans="1:11">
      <c r="A1008">
        <v>1007</v>
      </c>
      <c r="B1008" t="str">
        <f>VLOOKUP(C1008,属性!A:D,2,FALSE)</f>
        <v>古茗</v>
      </c>
      <c r="C1008" t="s">
        <v>1917</v>
      </c>
      <c r="D1008" s="7">
        <f>VLOOKUP(C1008,属性!A:D,3,FALSE)</f>
        <v>46037</v>
      </c>
      <c r="E1008" s="7" t="str">
        <f>VLOOKUP(C1008,属性!A:D,4,FALSE)</f>
        <v>否</v>
      </c>
      <c r="F1008" t="s">
        <v>1920</v>
      </c>
      <c r="G1008" t="s">
        <v>1921</v>
      </c>
      <c r="H1008" s="7">
        <v>46039</v>
      </c>
      <c r="I1008" t="s">
        <v>22</v>
      </c>
      <c r="J1008" t="s">
        <v>15</v>
      </c>
      <c r="K1008" s="7">
        <v>46082</v>
      </c>
    </row>
    <row r="1009" spans="1:11">
      <c r="A1009">
        <v>1008</v>
      </c>
      <c r="B1009" t="str">
        <f>VLOOKUP(C1009,属性!A:D,2,FALSE)</f>
        <v>古茗</v>
      </c>
      <c r="C1009" t="s">
        <v>1917</v>
      </c>
      <c r="D1009" s="7">
        <f>VLOOKUP(C1009,属性!A:D,3,FALSE)</f>
        <v>46037</v>
      </c>
      <c r="E1009" s="7" t="str">
        <f>VLOOKUP(C1009,属性!A:D,4,FALSE)</f>
        <v>否</v>
      </c>
      <c r="F1009" t="s">
        <v>1922</v>
      </c>
      <c r="G1009" t="s">
        <v>1923</v>
      </c>
      <c r="H1009" s="7">
        <v>46042</v>
      </c>
      <c r="I1009" t="s">
        <v>22</v>
      </c>
      <c r="J1009" t="s">
        <v>30</v>
      </c>
      <c r="K1009" s="7">
        <v>46082</v>
      </c>
    </row>
    <row r="1010" hidden="1" spans="1:11">
      <c r="A1010">
        <v>1009</v>
      </c>
      <c r="B1010" t="str">
        <f>VLOOKUP(C1010,属性!A:D,2,FALSE)</f>
        <v>古茗</v>
      </c>
      <c r="C1010" t="s">
        <v>1917</v>
      </c>
      <c r="D1010" s="7">
        <f>VLOOKUP(C1010,属性!A:D,3,FALSE)</f>
        <v>46037</v>
      </c>
      <c r="E1010" s="7" t="str">
        <f>VLOOKUP(C1010,属性!A:D,4,FALSE)</f>
        <v>否</v>
      </c>
      <c r="F1010" t="s">
        <v>1920</v>
      </c>
      <c r="G1010" t="s">
        <v>1924</v>
      </c>
      <c r="H1010" s="7">
        <v>46044</v>
      </c>
      <c r="I1010" t="s">
        <v>22</v>
      </c>
      <c r="J1010" t="s">
        <v>19</v>
      </c>
      <c r="K1010" s="7">
        <v>46082</v>
      </c>
    </row>
    <row r="1011" hidden="1" spans="1:11">
      <c r="A1011">
        <v>1010</v>
      </c>
      <c r="B1011" t="str">
        <f>VLOOKUP(C1011,属性!A:D,2,FALSE)</f>
        <v>古茗</v>
      </c>
      <c r="C1011" t="s">
        <v>1917</v>
      </c>
      <c r="D1011" s="7">
        <f>VLOOKUP(C1011,属性!A:D,3,FALSE)</f>
        <v>46037</v>
      </c>
      <c r="E1011" s="7" t="str">
        <f>VLOOKUP(C1011,属性!A:D,4,FALSE)</f>
        <v>否</v>
      </c>
      <c r="F1011" t="s">
        <v>1925</v>
      </c>
      <c r="G1011" t="s">
        <v>1926</v>
      </c>
      <c r="H1011" s="7">
        <v>46050</v>
      </c>
      <c r="I1011" t="s">
        <v>14</v>
      </c>
      <c r="J1011" t="s">
        <v>15</v>
      </c>
      <c r="K1011" s="7">
        <v>46082</v>
      </c>
    </row>
    <row r="1012" hidden="1" spans="1:11">
      <c r="A1012">
        <v>1011</v>
      </c>
      <c r="B1012" t="str">
        <f>VLOOKUP(C1012,属性!A:D,2,FALSE)</f>
        <v>古茗</v>
      </c>
      <c r="C1012" t="s">
        <v>1917</v>
      </c>
      <c r="D1012" s="7">
        <f>VLOOKUP(C1012,属性!A:D,3,FALSE)</f>
        <v>46037</v>
      </c>
      <c r="E1012" s="7" t="str">
        <f>VLOOKUP(C1012,属性!A:D,4,FALSE)</f>
        <v>否</v>
      </c>
      <c r="F1012" t="s">
        <v>1927</v>
      </c>
      <c r="G1012" t="s">
        <v>1928</v>
      </c>
      <c r="H1012" s="7">
        <v>46051</v>
      </c>
      <c r="I1012" t="s">
        <v>22</v>
      </c>
      <c r="J1012" t="s">
        <v>15</v>
      </c>
      <c r="K1012" s="7">
        <v>46082</v>
      </c>
    </row>
    <row r="1013" hidden="1" spans="1:11">
      <c r="A1013">
        <v>1012</v>
      </c>
      <c r="B1013" t="str">
        <f>VLOOKUP(C1013,属性!A:D,2,FALSE)</f>
        <v>古茗</v>
      </c>
      <c r="C1013" t="s">
        <v>1917</v>
      </c>
      <c r="D1013" s="7">
        <f>VLOOKUP(C1013,属性!A:D,3,FALSE)</f>
        <v>46037</v>
      </c>
      <c r="E1013" s="7" t="str">
        <f>VLOOKUP(C1013,属性!A:D,4,FALSE)</f>
        <v>否</v>
      </c>
      <c r="F1013" t="s">
        <v>1929</v>
      </c>
      <c r="G1013" t="s">
        <v>1930</v>
      </c>
      <c r="H1013" s="7">
        <v>46050</v>
      </c>
      <c r="I1013" t="s">
        <v>14</v>
      </c>
      <c r="J1013" t="s">
        <v>19</v>
      </c>
      <c r="K1013" s="7">
        <v>46082</v>
      </c>
    </row>
    <row r="1014" spans="1:11">
      <c r="A1014">
        <v>1013</v>
      </c>
      <c r="B1014" t="str">
        <f>VLOOKUP(C1014,属性!A:D,2,FALSE)</f>
        <v>古茗</v>
      </c>
      <c r="C1014" t="s">
        <v>1917</v>
      </c>
      <c r="D1014" s="7">
        <f>VLOOKUP(C1014,属性!A:D,3,FALSE)</f>
        <v>46037</v>
      </c>
      <c r="E1014" s="7" t="str">
        <f>VLOOKUP(C1014,属性!A:D,4,FALSE)</f>
        <v>否</v>
      </c>
      <c r="F1014" t="s">
        <v>1931</v>
      </c>
      <c r="G1014" t="s">
        <v>1932</v>
      </c>
      <c r="H1014" s="7">
        <v>46044</v>
      </c>
      <c r="I1014" t="s">
        <v>14</v>
      </c>
      <c r="J1014" t="s">
        <v>30</v>
      </c>
      <c r="K1014" s="7">
        <v>46082</v>
      </c>
    </row>
    <row r="1015" hidden="1" spans="1:11">
      <c r="A1015">
        <v>1014</v>
      </c>
      <c r="B1015" t="str">
        <f>VLOOKUP(C1015,属性!A:D,2,FALSE)</f>
        <v>古茗</v>
      </c>
      <c r="C1015" t="s">
        <v>1917</v>
      </c>
      <c r="D1015" s="7">
        <f>VLOOKUP(C1015,属性!A:D,3,FALSE)</f>
        <v>46037</v>
      </c>
      <c r="E1015" s="7" t="str">
        <f>VLOOKUP(C1015,属性!A:D,4,FALSE)</f>
        <v>否</v>
      </c>
      <c r="F1015" t="s">
        <v>1933</v>
      </c>
      <c r="G1015" t="s">
        <v>1934</v>
      </c>
      <c r="H1015" s="7">
        <v>46054</v>
      </c>
      <c r="I1015" t="s">
        <v>38</v>
      </c>
      <c r="J1015" t="s">
        <v>15</v>
      </c>
      <c r="K1015" s="7">
        <v>46082</v>
      </c>
    </row>
    <row r="1016" hidden="1" spans="1:11">
      <c r="A1016">
        <v>1015</v>
      </c>
      <c r="B1016" t="str">
        <f>VLOOKUP(C1016,属性!A:D,2,FALSE)</f>
        <v>古茗</v>
      </c>
      <c r="C1016" t="s">
        <v>1917</v>
      </c>
      <c r="D1016" s="7">
        <f>VLOOKUP(C1016,属性!A:D,3,FALSE)</f>
        <v>46037</v>
      </c>
      <c r="E1016" s="7" t="str">
        <f>VLOOKUP(C1016,属性!A:D,4,FALSE)</f>
        <v>否</v>
      </c>
      <c r="F1016" t="s">
        <v>1935</v>
      </c>
      <c r="G1016" t="s">
        <v>1936</v>
      </c>
      <c r="H1016" s="7">
        <v>46039</v>
      </c>
      <c r="I1016" t="s">
        <v>22</v>
      </c>
      <c r="J1016" t="s">
        <v>15</v>
      </c>
      <c r="K1016" s="7">
        <v>46082</v>
      </c>
    </row>
    <row r="1017" hidden="1" spans="1:11">
      <c r="A1017">
        <v>1016</v>
      </c>
      <c r="B1017" t="str">
        <f>VLOOKUP(C1017,属性!A:D,2,FALSE)</f>
        <v>古茗</v>
      </c>
      <c r="C1017" t="s">
        <v>1917</v>
      </c>
      <c r="D1017" s="7">
        <f>VLOOKUP(C1017,属性!A:D,3,FALSE)</f>
        <v>46037</v>
      </c>
      <c r="E1017" s="7" t="str">
        <f>VLOOKUP(C1017,属性!A:D,4,FALSE)</f>
        <v>否</v>
      </c>
      <c r="F1017" t="s">
        <v>1920</v>
      </c>
      <c r="G1017" t="s">
        <v>1937</v>
      </c>
      <c r="H1017" s="7">
        <v>46039</v>
      </c>
      <c r="I1017" t="s">
        <v>22</v>
      </c>
      <c r="J1017" t="s">
        <v>15</v>
      </c>
      <c r="K1017" s="7">
        <v>46082</v>
      </c>
    </row>
    <row r="1018" hidden="1" spans="1:11">
      <c r="A1018">
        <v>1017</v>
      </c>
      <c r="B1018" t="str">
        <f>VLOOKUP(C1018,属性!A:D,2,FALSE)</f>
        <v>古茗</v>
      </c>
      <c r="C1018" t="s">
        <v>1917</v>
      </c>
      <c r="D1018" s="7">
        <f>VLOOKUP(C1018,属性!A:D,3,FALSE)</f>
        <v>46037</v>
      </c>
      <c r="E1018" s="7" t="str">
        <f>VLOOKUP(C1018,属性!A:D,4,FALSE)</f>
        <v>否</v>
      </c>
      <c r="F1018" t="s">
        <v>1938</v>
      </c>
      <c r="G1018" t="s">
        <v>1939</v>
      </c>
      <c r="H1018" s="7">
        <v>46048</v>
      </c>
      <c r="I1018" t="s">
        <v>29</v>
      </c>
      <c r="J1018" t="s">
        <v>19</v>
      </c>
      <c r="K1018" s="7">
        <v>46082</v>
      </c>
    </row>
    <row r="1019" hidden="1" spans="1:11">
      <c r="A1019">
        <v>1018</v>
      </c>
      <c r="B1019" t="str">
        <f>VLOOKUP(C1019,属性!A:D,2,FALSE)</f>
        <v>古茗</v>
      </c>
      <c r="C1019" t="s">
        <v>1917</v>
      </c>
      <c r="D1019" s="7">
        <f>VLOOKUP(C1019,属性!A:D,3,FALSE)</f>
        <v>46037</v>
      </c>
      <c r="E1019" s="7" t="str">
        <f>VLOOKUP(C1019,属性!A:D,4,FALSE)</f>
        <v>否</v>
      </c>
      <c r="F1019" t="s">
        <v>1940</v>
      </c>
      <c r="G1019" t="s">
        <v>1941</v>
      </c>
      <c r="H1019" s="7">
        <v>46049</v>
      </c>
      <c r="I1019" t="s">
        <v>77</v>
      </c>
      <c r="J1019" t="s">
        <v>15</v>
      </c>
      <c r="K1019" s="7">
        <v>46082</v>
      </c>
    </row>
    <row r="1020" hidden="1" spans="1:11">
      <c r="A1020">
        <v>1019</v>
      </c>
      <c r="B1020" t="str">
        <f>VLOOKUP(C1020,属性!A:D,2,FALSE)</f>
        <v>古茗</v>
      </c>
      <c r="C1020" t="s">
        <v>1917</v>
      </c>
      <c r="D1020" s="7">
        <f>VLOOKUP(C1020,属性!A:D,3,FALSE)</f>
        <v>46037</v>
      </c>
      <c r="E1020" s="7" t="str">
        <f>VLOOKUP(C1020,属性!A:D,4,FALSE)</f>
        <v>否</v>
      </c>
      <c r="F1020" t="s">
        <v>1942</v>
      </c>
      <c r="G1020" t="s">
        <v>1943</v>
      </c>
      <c r="H1020" s="7">
        <v>46055</v>
      </c>
      <c r="I1020" t="s">
        <v>22</v>
      </c>
      <c r="J1020" t="s">
        <v>15</v>
      </c>
      <c r="K1020" s="7">
        <v>46082</v>
      </c>
    </row>
    <row r="1021" hidden="1" spans="1:11">
      <c r="A1021">
        <v>1020</v>
      </c>
      <c r="B1021" t="str">
        <f>VLOOKUP(C1021,属性!A:D,2,FALSE)</f>
        <v>古茗</v>
      </c>
      <c r="C1021" t="s">
        <v>1917</v>
      </c>
      <c r="D1021" s="7">
        <f>VLOOKUP(C1021,属性!A:D,3,FALSE)</f>
        <v>46037</v>
      </c>
      <c r="E1021" s="7" t="str">
        <f>VLOOKUP(C1021,属性!A:D,4,FALSE)</f>
        <v>否</v>
      </c>
      <c r="F1021" t="s">
        <v>1920</v>
      </c>
      <c r="G1021" t="s">
        <v>1944</v>
      </c>
      <c r="H1021" s="7">
        <v>46055</v>
      </c>
      <c r="I1021" t="s">
        <v>22</v>
      </c>
      <c r="J1021" t="s">
        <v>15</v>
      </c>
      <c r="K1021" s="7">
        <v>46082</v>
      </c>
    </row>
    <row r="1022" hidden="1" spans="1:11">
      <c r="A1022">
        <v>1021</v>
      </c>
      <c r="B1022" t="str">
        <f>VLOOKUP(C1022,属性!A:D,2,FALSE)</f>
        <v>古茗</v>
      </c>
      <c r="C1022" t="s">
        <v>1917</v>
      </c>
      <c r="D1022" s="7">
        <f>VLOOKUP(C1022,属性!A:D,3,FALSE)</f>
        <v>46037</v>
      </c>
      <c r="E1022" s="7" t="str">
        <f>VLOOKUP(C1022,属性!A:D,4,FALSE)</f>
        <v>否</v>
      </c>
      <c r="F1022" t="s">
        <v>1945</v>
      </c>
      <c r="G1022" t="s">
        <v>1946</v>
      </c>
      <c r="H1022" s="7">
        <v>46044</v>
      </c>
      <c r="I1022" t="s">
        <v>14</v>
      </c>
      <c r="J1022" t="s">
        <v>19</v>
      </c>
      <c r="K1022" s="7">
        <v>46082</v>
      </c>
    </row>
    <row r="1023" hidden="1" spans="1:11">
      <c r="A1023">
        <v>1022</v>
      </c>
      <c r="B1023" t="str">
        <f>VLOOKUP(C1023,属性!A:D,2,FALSE)</f>
        <v>古茗</v>
      </c>
      <c r="C1023" t="s">
        <v>1917</v>
      </c>
      <c r="D1023" s="7">
        <f>VLOOKUP(C1023,属性!A:D,3,FALSE)</f>
        <v>46037</v>
      </c>
      <c r="E1023" s="7" t="str">
        <f>VLOOKUP(C1023,属性!A:D,4,FALSE)</f>
        <v>否</v>
      </c>
      <c r="F1023" t="s">
        <v>1920</v>
      </c>
      <c r="G1023" t="s">
        <v>1947</v>
      </c>
      <c r="H1023" s="7">
        <v>46044</v>
      </c>
      <c r="I1023" t="s">
        <v>22</v>
      </c>
      <c r="J1023" t="s">
        <v>15</v>
      </c>
      <c r="K1023" s="7">
        <v>46082</v>
      </c>
    </row>
    <row r="1024" hidden="1" spans="1:11">
      <c r="A1024">
        <v>1023</v>
      </c>
      <c r="B1024" t="str">
        <f>VLOOKUP(C1024,属性!A:D,2,FALSE)</f>
        <v>古茗</v>
      </c>
      <c r="C1024" t="s">
        <v>1917</v>
      </c>
      <c r="D1024" s="7">
        <f>VLOOKUP(C1024,属性!A:D,3,FALSE)</f>
        <v>46037</v>
      </c>
      <c r="E1024" s="7" t="str">
        <f>VLOOKUP(C1024,属性!A:D,4,FALSE)</f>
        <v>否</v>
      </c>
      <c r="F1024" t="s">
        <v>1948</v>
      </c>
      <c r="G1024" t="s">
        <v>1949</v>
      </c>
      <c r="H1024" s="7">
        <v>46078</v>
      </c>
      <c r="I1024" t="s">
        <v>179</v>
      </c>
      <c r="J1024" t="s">
        <v>15</v>
      </c>
      <c r="K1024" s="7">
        <v>46082</v>
      </c>
    </row>
    <row r="1025" hidden="1" spans="1:11">
      <c r="A1025">
        <v>1024</v>
      </c>
      <c r="B1025" t="str">
        <f>VLOOKUP(C1025,属性!A:D,2,FALSE)</f>
        <v>古茗</v>
      </c>
      <c r="C1025" t="s">
        <v>1917</v>
      </c>
      <c r="D1025" s="7">
        <f>VLOOKUP(C1025,属性!A:D,3,FALSE)</f>
        <v>46037</v>
      </c>
      <c r="E1025" s="7" t="str">
        <f>VLOOKUP(C1025,属性!A:D,4,FALSE)</f>
        <v>否</v>
      </c>
      <c r="F1025" t="s">
        <v>1950</v>
      </c>
      <c r="G1025" t="s">
        <v>1951</v>
      </c>
      <c r="H1025" s="7">
        <v>46080</v>
      </c>
      <c r="I1025" t="s">
        <v>33</v>
      </c>
      <c r="J1025" t="s">
        <v>19</v>
      </c>
      <c r="K1025" s="7">
        <v>46082</v>
      </c>
    </row>
    <row r="1026" hidden="1" spans="1:11">
      <c r="A1026">
        <v>1025</v>
      </c>
      <c r="B1026" t="str">
        <f>VLOOKUP(C1026,属性!A:D,2,FALSE)</f>
        <v>古茗</v>
      </c>
      <c r="C1026" t="s">
        <v>1917</v>
      </c>
      <c r="D1026" s="7">
        <f>VLOOKUP(C1026,属性!A:D,3,FALSE)</f>
        <v>46037</v>
      </c>
      <c r="E1026" s="7" t="str">
        <f>VLOOKUP(C1026,属性!A:D,4,FALSE)</f>
        <v>否</v>
      </c>
      <c r="F1026" t="s">
        <v>1952</v>
      </c>
      <c r="G1026" t="s">
        <v>1953</v>
      </c>
      <c r="H1026" s="7">
        <v>46076</v>
      </c>
      <c r="I1026" t="s">
        <v>18</v>
      </c>
      <c r="J1026" t="s">
        <v>15</v>
      </c>
      <c r="K1026" s="7">
        <v>46082</v>
      </c>
    </row>
    <row r="1027" spans="1:11">
      <c r="A1027">
        <v>1026</v>
      </c>
      <c r="B1027" t="str">
        <f>VLOOKUP(C1027,属性!A:D,2,FALSE)</f>
        <v>古茗</v>
      </c>
      <c r="C1027" t="s">
        <v>1917</v>
      </c>
      <c r="D1027" s="7">
        <f>VLOOKUP(C1027,属性!A:D,3,FALSE)</f>
        <v>46037</v>
      </c>
      <c r="E1027" s="7" t="str">
        <f>VLOOKUP(C1027,属性!A:D,4,FALSE)</f>
        <v>否</v>
      </c>
      <c r="F1027" t="s">
        <v>1954</v>
      </c>
      <c r="G1027" t="s">
        <v>1955</v>
      </c>
      <c r="H1027" s="7">
        <v>46075</v>
      </c>
      <c r="I1027" t="s">
        <v>22</v>
      </c>
      <c r="J1027" t="s">
        <v>30</v>
      </c>
      <c r="K1027" s="7">
        <v>46082</v>
      </c>
    </row>
    <row r="1028" spans="1:11">
      <c r="A1028">
        <v>1027</v>
      </c>
      <c r="B1028" t="str">
        <f>VLOOKUP(C1028,属性!A:D,2,FALSE)</f>
        <v>古茗</v>
      </c>
      <c r="C1028" t="s">
        <v>1917</v>
      </c>
      <c r="D1028" s="7">
        <f>VLOOKUP(C1028,属性!A:D,3,FALSE)</f>
        <v>46037</v>
      </c>
      <c r="E1028" s="7" t="str">
        <f>VLOOKUP(C1028,属性!A:D,4,FALSE)</f>
        <v>否</v>
      </c>
      <c r="F1028" t="s">
        <v>1956</v>
      </c>
      <c r="G1028" t="s">
        <v>1957</v>
      </c>
      <c r="H1028" s="7">
        <v>46075</v>
      </c>
      <c r="I1028" t="s">
        <v>14</v>
      </c>
      <c r="J1028" t="s">
        <v>30</v>
      </c>
      <c r="K1028" s="7">
        <v>46082</v>
      </c>
    </row>
    <row r="1029" hidden="1" spans="1:11">
      <c r="A1029">
        <v>1028</v>
      </c>
      <c r="B1029" t="str">
        <f>VLOOKUP(C1029,属性!A:D,2,FALSE)</f>
        <v>古茗</v>
      </c>
      <c r="C1029" t="s">
        <v>1917</v>
      </c>
      <c r="D1029" s="7">
        <f>VLOOKUP(C1029,属性!A:D,3,FALSE)</f>
        <v>46037</v>
      </c>
      <c r="E1029" s="7" t="str">
        <f>VLOOKUP(C1029,属性!A:D,4,FALSE)</f>
        <v>否</v>
      </c>
      <c r="F1029" t="s">
        <v>1958</v>
      </c>
      <c r="G1029" t="s">
        <v>1959</v>
      </c>
      <c r="H1029" s="7">
        <v>46074</v>
      </c>
      <c r="I1029" t="s">
        <v>52</v>
      </c>
      <c r="J1029" t="s">
        <v>15</v>
      </c>
      <c r="K1029" s="7">
        <v>46082</v>
      </c>
    </row>
    <row r="1030" hidden="1" spans="1:11">
      <c r="A1030">
        <v>1029</v>
      </c>
      <c r="B1030" t="str">
        <f>VLOOKUP(C1030,属性!A:D,2,FALSE)</f>
        <v>古茗</v>
      </c>
      <c r="C1030" t="s">
        <v>1917</v>
      </c>
      <c r="D1030" s="7">
        <f>VLOOKUP(C1030,属性!A:D,3,FALSE)</f>
        <v>46037</v>
      </c>
      <c r="E1030" s="7" t="str">
        <f>VLOOKUP(C1030,属性!A:D,4,FALSE)</f>
        <v>否</v>
      </c>
      <c r="F1030" t="s">
        <v>1960</v>
      </c>
      <c r="G1030" t="s">
        <v>1961</v>
      </c>
      <c r="H1030" s="7">
        <v>46073</v>
      </c>
      <c r="I1030" t="s">
        <v>49</v>
      </c>
      <c r="J1030" t="s">
        <v>15</v>
      </c>
      <c r="K1030" s="7">
        <v>46082</v>
      </c>
    </row>
    <row r="1031" hidden="1" spans="1:11">
      <c r="A1031">
        <v>1030</v>
      </c>
      <c r="B1031" t="str">
        <f>VLOOKUP(C1031,属性!A:D,2,FALSE)</f>
        <v>古茗</v>
      </c>
      <c r="C1031" t="s">
        <v>1917</v>
      </c>
      <c r="D1031" s="7">
        <f>VLOOKUP(C1031,属性!A:D,3,FALSE)</f>
        <v>46037</v>
      </c>
      <c r="E1031" s="7" t="str">
        <f>VLOOKUP(C1031,属性!A:D,4,FALSE)</f>
        <v>否</v>
      </c>
      <c r="F1031" t="s">
        <v>1962</v>
      </c>
      <c r="G1031" t="s">
        <v>1963</v>
      </c>
      <c r="H1031" s="7">
        <v>46067</v>
      </c>
      <c r="I1031" t="s">
        <v>22</v>
      </c>
      <c r="J1031" t="s">
        <v>15</v>
      </c>
      <c r="K1031" s="7">
        <v>46082</v>
      </c>
    </row>
    <row r="1032" spans="1:11">
      <c r="A1032">
        <v>1031</v>
      </c>
      <c r="B1032" t="str">
        <f>VLOOKUP(C1032,属性!A:D,2,FALSE)</f>
        <v>古茗</v>
      </c>
      <c r="C1032" t="s">
        <v>1917</v>
      </c>
      <c r="D1032" s="7">
        <f>VLOOKUP(C1032,属性!A:D,3,FALSE)</f>
        <v>46037</v>
      </c>
      <c r="E1032" s="7" t="str">
        <f>VLOOKUP(C1032,属性!A:D,4,FALSE)</f>
        <v>否</v>
      </c>
      <c r="F1032" t="s">
        <v>1964</v>
      </c>
      <c r="G1032" t="s">
        <v>1965</v>
      </c>
      <c r="H1032" s="7">
        <v>46067</v>
      </c>
      <c r="I1032" t="s">
        <v>38</v>
      </c>
      <c r="J1032" t="s">
        <v>30</v>
      </c>
      <c r="K1032" s="7">
        <v>46082</v>
      </c>
    </row>
    <row r="1033" hidden="1" spans="1:11">
      <c r="A1033">
        <v>1032</v>
      </c>
      <c r="B1033" t="str">
        <f>VLOOKUP(C1033,属性!A:D,2,FALSE)</f>
        <v>古茗</v>
      </c>
      <c r="C1033" t="s">
        <v>1917</v>
      </c>
      <c r="D1033" s="7">
        <f>VLOOKUP(C1033,属性!A:D,3,FALSE)</f>
        <v>46037</v>
      </c>
      <c r="E1033" s="7" t="str">
        <f>VLOOKUP(C1033,属性!A:D,4,FALSE)</f>
        <v>否</v>
      </c>
      <c r="F1033" t="s">
        <v>1966</v>
      </c>
      <c r="G1033" t="s">
        <v>1967</v>
      </c>
      <c r="H1033" s="7">
        <v>46067</v>
      </c>
      <c r="I1033" t="s">
        <v>77</v>
      </c>
      <c r="J1033" t="s">
        <v>15</v>
      </c>
      <c r="K1033" s="7">
        <v>46082</v>
      </c>
    </row>
    <row r="1034" hidden="1" spans="1:11">
      <c r="A1034">
        <v>1033</v>
      </c>
      <c r="B1034" t="str">
        <f>VLOOKUP(C1034,属性!A:D,2,FALSE)</f>
        <v>古茗</v>
      </c>
      <c r="C1034" t="s">
        <v>1917</v>
      </c>
      <c r="D1034" s="7">
        <f>VLOOKUP(C1034,属性!A:D,3,FALSE)</f>
        <v>46037</v>
      </c>
      <c r="E1034" s="7" t="str">
        <f>VLOOKUP(C1034,属性!A:D,4,FALSE)</f>
        <v>否</v>
      </c>
      <c r="F1034" t="s">
        <v>1968</v>
      </c>
      <c r="G1034" t="s">
        <v>1969</v>
      </c>
      <c r="H1034" s="7">
        <v>46067</v>
      </c>
      <c r="I1034" t="s">
        <v>14</v>
      </c>
      <c r="J1034" t="s">
        <v>19</v>
      </c>
      <c r="K1034" s="7">
        <v>46082</v>
      </c>
    </row>
    <row r="1035" hidden="1" spans="1:11">
      <c r="A1035">
        <v>1034</v>
      </c>
      <c r="B1035" t="str">
        <f>VLOOKUP(C1035,属性!A:D,2,FALSE)</f>
        <v>古茗</v>
      </c>
      <c r="C1035" t="s">
        <v>1917</v>
      </c>
      <c r="D1035" s="7">
        <f>VLOOKUP(C1035,属性!A:D,3,FALSE)</f>
        <v>46037</v>
      </c>
      <c r="E1035" s="7" t="str">
        <f>VLOOKUP(C1035,属性!A:D,4,FALSE)</f>
        <v>否</v>
      </c>
      <c r="F1035" t="s">
        <v>1970</v>
      </c>
      <c r="G1035" t="s">
        <v>1971</v>
      </c>
      <c r="H1035" s="7">
        <v>46066</v>
      </c>
      <c r="I1035" t="s">
        <v>85</v>
      </c>
      <c r="J1035" t="s">
        <v>19</v>
      </c>
      <c r="K1035" s="7">
        <v>46082</v>
      </c>
    </row>
    <row r="1036" hidden="1" spans="1:11">
      <c r="A1036">
        <v>1035</v>
      </c>
      <c r="B1036" t="str">
        <f>VLOOKUP(C1036,属性!A:D,2,FALSE)</f>
        <v>古茗</v>
      </c>
      <c r="C1036" t="s">
        <v>1917</v>
      </c>
      <c r="D1036" s="7">
        <f>VLOOKUP(C1036,属性!A:D,3,FALSE)</f>
        <v>46037</v>
      </c>
      <c r="E1036" s="7" t="str">
        <f>VLOOKUP(C1036,属性!A:D,4,FALSE)</f>
        <v>否</v>
      </c>
      <c r="F1036" t="s">
        <v>1972</v>
      </c>
      <c r="G1036" t="s">
        <v>1973</v>
      </c>
      <c r="H1036" s="7">
        <v>46065</v>
      </c>
      <c r="I1036" t="s">
        <v>365</v>
      </c>
      <c r="J1036" t="s">
        <v>15</v>
      </c>
      <c r="K1036" s="7">
        <v>46082</v>
      </c>
    </row>
    <row r="1037" hidden="1" spans="1:11">
      <c r="A1037">
        <v>1036</v>
      </c>
      <c r="B1037" t="str">
        <f>VLOOKUP(C1037,属性!A:D,2,FALSE)</f>
        <v>古茗</v>
      </c>
      <c r="C1037" t="s">
        <v>1917</v>
      </c>
      <c r="D1037" s="7">
        <f>VLOOKUP(C1037,属性!A:D,3,FALSE)</f>
        <v>46037</v>
      </c>
      <c r="E1037" s="7" t="str">
        <f>VLOOKUP(C1037,属性!A:D,4,FALSE)</f>
        <v>否</v>
      </c>
      <c r="F1037" t="s">
        <v>1974</v>
      </c>
      <c r="G1037" t="s">
        <v>1975</v>
      </c>
      <c r="H1037" s="7">
        <v>46062</v>
      </c>
      <c r="I1037" t="s">
        <v>77</v>
      </c>
      <c r="J1037" t="s">
        <v>15</v>
      </c>
      <c r="K1037" s="7">
        <v>46082</v>
      </c>
    </row>
    <row r="1038" hidden="1" spans="1:11">
      <c r="A1038">
        <v>1037</v>
      </c>
      <c r="B1038" t="str">
        <f>VLOOKUP(C1038,属性!A:D,2,FALSE)</f>
        <v>古茗</v>
      </c>
      <c r="C1038" t="s">
        <v>1917</v>
      </c>
      <c r="D1038" s="7">
        <f>VLOOKUP(C1038,属性!A:D,3,FALSE)</f>
        <v>46037</v>
      </c>
      <c r="E1038" s="7" t="str">
        <f>VLOOKUP(C1038,属性!A:D,4,FALSE)</f>
        <v>否</v>
      </c>
      <c r="F1038" t="s">
        <v>1976</v>
      </c>
      <c r="G1038" t="s">
        <v>1977</v>
      </c>
      <c r="H1038" s="7">
        <v>46054</v>
      </c>
      <c r="I1038" t="s">
        <v>38</v>
      </c>
      <c r="J1038" t="s">
        <v>19</v>
      </c>
      <c r="K1038" s="7">
        <v>46082</v>
      </c>
    </row>
    <row r="1039" hidden="1" spans="1:11">
      <c r="A1039">
        <v>1038</v>
      </c>
      <c r="B1039" t="str">
        <f>VLOOKUP(C1039,属性!A:D,2,FALSE)</f>
        <v>古茗</v>
      </c>
      <c r="C1039" t="s">
        <v>1917</v>
      </c>
      <c r="D1039" s="7">
        <f>VLOOKUP(C1039,属性!A:D,3,FALSE)</f>
        <v>46037</v>
      </c>
      <c r="E1039" s="7" t="str">
        <f>VLOOKUP(C1039,属性!A:D,4,FALSE)</f>
        <v>否</v>
      </c>
      <c r="F1039" t="s">
        <v>1978</v>
      </c>
      <c r="G1039" t="s">
        <v>1979</v>
      </c>
      <c r="H1039" s="7">
        <v>46052</v>
      </c>
      <c r="I1039" t="s">
        <v>33</v>
      </c>
      <c r="J1039" t="s">
        <v>19</v>
      </c>
      <c r="K1039" s="7">
        <v>46082</v>
      </c>
    </row>
    <row r="1040" hidden="1" spans="1:11">
      <c r="A1040">
        <v>1039</v>
      </c>
      <c r="B1040" t="str">
        <f>VLOOKUP(C1040,属性!A:D,2,FALSE)</f>
        <v>古茗</v>
      </c>
      <c r="C1040" t="s">
        <v>1917</v>
      </c>
      <c r="D1040" s="7">
        <f>VLOOKUP(C1040,属性!A:D,3,FALSE)</f>
        <v>46037</v>
      </c>
      <c r="E1040" s="7" t="str">
        <f>VLOOKUP(C1040,属性!A:D,4,FALSE)</f>
        <v>否</v>
      </c>
      <c r="F1040" t="s">
        <v>1980</v>
      </c>
      <c r="G1040" t="s">
        <v>1981</v>
      </c>
      <c r="H1040" s="7">
        <v>46073</v>
      </c>
      <c r="I1040" t="s">
        <v>14</v>
      </c>
      <c r="J1040" t="s">
        <v>19</v>
      </c>
      <c r="K1040" s="7">
        <v>46082</v>
      </c>
    </row>
    <row r="1041" hidden="1" spans="1:11">
      <c r="A1041">
        <v>1040</v>
      </c>
      <c r="B1041" t="str">
        <f>VLOOKUP(C1041,属性!A:D,2,FALSE)</f>
        <v>古茗</v>
      </c>
      <c r="C1041" t="s">
        <v>1917</v>
      </c>
      <c r="D1041" s="7">
        <f>VLOOKUP(C1041,属性!A:D,3,FALSE)</f>
        <v>46037</v>
      </c>
      <c r="E1041" s="7" t="str">
        <f>VLOOKUP(C1041,属性!A:D,4,FALSE)</f>
        <v>否</v>
      </c>
      <c r="F1041" t="s">
        <v>1982</v>
      </c>
      <c r="G1041" t="s">
        <v>1983</v>
      </c>
      <c r="H1041" s="7">
        <v>46050</v>
      </c>
      <c r="I1041" t="s">
        <v>38</v>
      </c>
      <c r="J1041" t="s">
        <v>15</v>
      </c>
      <c r="K1041" s="7">
        <v>46082</v>
      </c>
    </row>
    <row r="1042" hidden="1" spans="1:11">
      <c r="A1042">
        <v>1041</v>
      </c>
      <c r="B1042" t="str">
        <f>VLOOKUP(C1042,属性!A:D,2,FALSE)</f>
        <v>古茗</v>
      </c>
      <c r="C1042" t="s">
        <v>1917</v>
      </c>
      <c r="D1042" s="7">
        <f>VLOOKUP(C1042,属性!A:D,3,FALSE)</f>
        <v>46037</v>
      </c>
      <c r="E1042" s="7" t="str">
        <f>VLOOKUP(C1042,属性!A:D,4,FALSE)</f>
        <v>否</v>
      </c>
      <c r="F1042" t="s">
        <v>1984</v>
      </c>
      <c r="G1042" t="s">
        <v>1985</v>
      </c>
      <c r="H1042" s="7">
        <v>46044</v>
      </c>
      <c r="I1042" t="s">
        <v>14</v>
      </c>
      <c r="J1042" t="s">
        <v>15</v>
      </c>
      <c r="K1042" s="7">
        <v>46082</v>
      </c>
    </row>
    <row r="1043" hidden="1" spans="1:11">
      <c r="A1043">
        <v>1042</v>
      </c>
      <c r="B1043" t="str">
        <f>VLOOKUP(C1043,属性!A:D,2,FALSE)</f>
        <v>古茗</v>
      </c>
      <c r="C1043" t="s">
        <v>1917</v>
      </c>
      <c r="D1043" s="7">
        <f>VLOOKUP(C1043,属性!A:D,3,FALSE)</f>
        <v>46037</v>
      </c>
      <c r="E1043" s="7" t="str">
        <f>VLOOKUP(C1043,属性!A:D,4,FALSE)</f>
        <v>否</v>
      </c>
      <c r="F1043" t="s">
        <v>1986</v>
      </c>
      <c r="G1043" t="s">
        <v>1987</v>
      </c>
      <c r="H1043" s="7">
        <v>46055</v>
      </c>
      <c r="I1043" t="s">
        <v>217</v>
      </c>
      <c r="J1043" t="s">
        <v>15</v>
      </c>
      <c r="K1043" s="7">
        <v>46082</v>
      </c>
    </row>
    <row r="1044" hidden="1" spans="1:11">
      <c r="A1044">
        <v>1043</v>
      </c>
      <c r="B1044" t="str">
        <f>VLOOKUP(C1044,属性!A:D,2,FALSE)</f>
        <v>古茗</v>
      </c>
      <c r="C1044" t="s">
        <v>1917</v>
      </c>
      <c r="D1044" s="7">
        <f>VLOOKUP(C1044,属性!A:D,3,FALSE)</f>
        <v>46037</v>
      </c>
      <c r="E1044" s="7" t="str">
        <f>VLOOKUP(C1044,属性!A:D,4,FALSE)</f>
        <v>否</v>
      </c>
      <c r="F1044" t="s">
        <v>1988</v>
      </c>
      <c r="G1044" t="s">
        <v>1989</v>
      </c>
      <c r="H1044" s="7">
        <v>46042</v>
      </c>
      <c r="I1044" t="s">
        <v>22</v>
      </c>
      <c r="J1044" t="s">
        <v>19</v>
      </c>
      <c r="K1044" s="7">
        <v>46082</v>
      </c>
    </row>
    <row r="1045" hidden="1" spans="1:11">
      <c r="A1045">
        <v>1044</v>
      </c>
      <c r="B1045" t="str">
        <f>VLOOKUP(C1045,属性!A:D,2,FALSE)</f>
        <v>古茗</v>
      </c>
      <c r="C1045" t="s">
        <v>1917</v>
      </c>
      <c r="D1045" s="7">
        <f>VLOOKUP(C1045,属性!A:D,3,FALSE)</f>
        <v>46037</v>
      </c>
      <c r="E1045" s="7" t="str">
        <f>VLOOKUP(C1045,属性!A:D,4,FALSE)</f>
        <v>否</v>
      </c>
      <c r="F1045" t="s">
        <v>1990</v>
      </c>
      <c r="G1045" t="s">
        <v>1991</v>
      </c>
      <c r="H1045" s="7">
        <v>46042</v>
      </c>
      <c r="I1045" t="s">
        <v>22</v>
      </c>
      <c r="J1045" t="s">
        <v>15</v>
      </c>
      <c r="K1045" s="7">
        <v>46082</v>
      </c>
    </row>
    <row r="1046" hidden="1" spans="1:11">
      <c r="A1046">
        <v>1045</v>
      </c>
      <c r="B1046" t="str">
        <f>VLOOKUP(C1046,属性!A:D,2,FALSE)</f>
        <v>古茗</v>
      </c>
      <c r="C1046" t="s">
        <v>1917</v>
      </c>
      <c r="D1046" s="7">
        <f>VLOOKUP(C1046,属性!A:D,3,FALSE)</f>
        <v>46037</v>
      </c>
      <c r="E1046" s="7" t="str">
        <f>VLOOKUP(C1046,属性!A:D,4,FALSE)</f>
        <v>否</v>
      </c>
      <c r="F1046" t="s">
        <v>1992</v>
      </c>
      <c r="G1046" t="s">
        <v>1993</v>
      </c>
      <c r="H1046" s="7">
        <v>46042</v>
      </c>
      <c r="I1046" t="s">
        <v>14</v>
      </c>
      <c r="J1046" t="s">
        <v>15</v>
      </c>
      <c r="K1046" s="7">
        <v>46082</v>
      </c>
    </row>
    <row r="1047" hidden="1" spans="1:11">
      <c r="A1047">
        <v>1046</v>
      </c>
      <c r="B1047" t="str">
        <f>VLOOKUP(C1047,属性!A:D,2,FALSE)</f>
        <v>古茗</v>
      </c>
      <c r="C1047" t="s">
        <v>1917</v>
      </c>
      <c r="D1047" s="7">
        <f>VLOOKUP(C1047,属性!A:D,3,FALSE)</f>
        <v>46037</v>
      </c>
      <c r="E1047" s="7" t="str">
        <f>VLOOKUP(C1047,属性!A:D,4,FALSE)</f>
        <v>否</v>
      </c>
      <c r="F1047" t="s">
        <v>1920</v>
      </c>
      <c r="G1047" t="s">
        <v>1994</v>
      </c>
      <c r="H1047" s="7">
        <v>46044</v>
      </c>
      <c r="I1047" t="s">
        <v>22</v>
      </c>
      <c r="J1047" t="s">
        <v>15</v>
      </c>
      <c r="K1047" s="7">
        <v>46082</v>
      </c>
    </row>
    <row r="1048" hidden="1" spans="1:11">
      <c r="A1048">
        <v>1047</v>
      </c>
      <c r="B1048" t="str">
        <f>VLOOKUP(C1048,属性!A:D,2,FALSE)</f>
        <v>古茗</v>
      </c>
      <c r="C1048" t="s">
        <v>1917</v>
      </c>
      <c r="D1048" s="7">
        <f>VLOOKUP(C1048,属性!A:D,3,FALSE)</f>
        <v>46037</v>
      </c>
      <c r="E1048" s="7" t="str">
        <f>VLOOKUP(C1048,属性!A:D,4,FALSE)</f>
        <v>否</v>
      </c>
      <c r="F1048" t="s">
        <v>1995</v>
      </c>
      <c r="G1048" t="s">
        <v>1996</v>
      </c>
      <c r="H1048" s="7">
        <v>46041</v>
      </c>
      <c r="I1048" t="s">
        <v>49</v>
      </c>
      <c r="J1048" t="s">
        <v>15</v>
      </c>
      <c r="K1048" s="7">
        <v>46082</v>
      </c>
    </row>
    <row r="1049" hidden="1" spans="1:11">
      <c r="A1049">
        <v>1048</v>
      </c>
      <c r="B1049" t="str">
        <f>VLOOKUP(C1049,属性!A:D,2,FALSE)</f>
        <v>古茗</v>
      </c>
      <c r="C1049" t="s">
        <v>1917</v>
      </c>
      <c r="D1049" s="7">
        <f>VLOOKUP(C1049,属性!A:D,3,FALSE)</f>
        <v>46037</v>
      </c>
      <c r="E1049" s="7" t="str">
        <f>VLOOKUP(C1049,属性!A:D,4,FALSE)</f>
        <v>否</v>
      </c>
      <c r="F1049" t="s">
        <v>1997</v>
      </c>
      <c r="G1049" t="s">
        <v>1998</v>
      </c>
      <c r="H1049" s="7">
        <v>46041</v>
      </c>
      <c r="I1049" t="s">
        <v>22</v>
      </c>
      <c r="J1049" t="s">
        <v>19</v>
      </c>
      <c r="K1049" s="7">
        <v>46082</v>
      </c>
    </row>
    <row r="1050" hidden="1" spans="1:11">
      <c r="A1050">
        <v>1049</v>
      </c>
      <c r="B1050" t="str">
        <f>VLOOKUP(C1050,属性!A:D,2,FALSE)</f>
        <v>古茗</v>
      </c>
      <c r="C1050" t="s">
        <v>1917</v>
      </c>
      <c r="D1050" s="7">
        <f>VLOOKUP(C1050,属性!A:D,3,FALSE)</f>
        <v>46037</v>
      </c>
      <c r="E1050" s="7" t="str">
        <f>VLOOKUP(C1050,属性!A:D,4,FALSE)</f>
        <v>否</v>
      </c>
      <c r="F1050" t="s">
        <v>1999</v>
      </c>
      <c r="G1050" t="s">
        <v>2000</v>
      </c>
      <c r="H1050" s="7">
        <v>46076</v>
      </c>
      <c r="I1050" t="s">
        <v>329</v>
      </c>
      <c r="J1050" t="s">
        <v>19</v>
      </c>
      <c r="K1050" s="7">
        <v>46082</v>
      </c>
    </row>
    <row r="1051" hidden="1" spans="1:11">
      <c r="A1051">
        <v>1050</v>
      </c>
      <c r="B1051" t="str">
        <f>VLOOKUP(C1051,属性!A:D,2,FALSE)</f>
        <v>古茗</v>
      </c>
      <c r="C1051" t="s">
        <v>1917</v>
      </c>
      <c r="D1051" s="7">
        <f>VLOOKUP(C1051,属性!A:D,3,FALSE)</f>
        <v>46037</v>
      </c>
      <c r="E1051" s="7" t="str">
        <f>VLOOKUP(C1051,属性!A:D,4,FALSE)</f>
        <v>否</v>
      </c>
      <c r="F1051" t="s">
        <v>2001</v>
      </c>
      <c r="G1051" t="s">
        <v>2002</v>
      </c>
      <c r="H1051" s="7">
        <v>46044</v>
      </c>
      <c r="I1051" t="s">
        <v>29</v>
      </c>
      <c r="J1051" t="s">
        <v>15</v>
      </c>
      <c r="K1051" s="7">
        <v>46082</v>
      </c>
    </row>
    <row r="1052" hidden="1" spans="1:11">
      <c r="A1052">
        <v>1051</v>
      </c>
      <c r="B1052" t="str">
        <f>VLOOKUP(C1052,属性!A:D,2,FALSE)</f>
        <v>古茗</v>
      </c>
      <c r="C1052" t="s">
        <v>1917</v>
      </c>
      <c r="D1052" s="7">
        <f>VLOOKUP(C1052,属性!A:D,3,FALSE)</f>
        <v>46037</v>
      </c>
      <c r="E1052" s="7" t="str">
        <f>VLOOKUP(C1052,属性!A:D,4,FALSE)</f>
        <v>否</v>
      </c>
      <c r="F1052" t="s">
        <v>2003</v>
      </c>
      <c r="G1052" t="s">
        <v>2004</v>
      </c>
      <c r="H1052" s="7">
        <v>46044</v>
      </c>
      <c r="I1052" t="s">
        <v>22</v>
      </c>
      <c r="J1052" t="s">
        <v>15</v>
      </c>
      <c r="K1052" s="7">
        <v>46082</v>
      </c>
    </row>
    <row r="1053" spans="1:11">
      <c r="A1053">
        <v>1052</v>
      </c>
      <c r="B1053" t="str">
        <f>VLOOKUP(C1053,属性!A:D,2,FALSE)</f>
        <v>古茗</v>
      </c>
      <c r="C1053" t="s">
        <v>1917</v>
      </c>
      <c r="D1053" s="7">
        <f>VLOOKUP(C1053,属性!A:D,3,FALSE)</f>
        <v>46037</v>
      </c>
      <c r="E1053" s="7" t="str">
        <f>VLOOKUP(C1053,属性!A:D,4,FALSE)</f>
        <v>否</v>
      </c>
      <c r="F1053" t="s">
        <v>2005</v>
      </c>
      <c r="G1053" t="s">
        <v>2006</v>
      </c>
      <c r="H1053" s="7">
        <v>46051</v>
      </c>
      <c r="I1053" t="s">
        <v>14</v>
      </c>
      <c r="J1053" t="s">
        <v>30</v>
      </c>
      <c r="K1053" s="7">
        <v>46082</v>
      </c>
    </row>
    <row r="1054" spans="1:11">
      <c r="A1054">
        <v>1053</v>
      </c>
      <c r="B1054" t="str">
        <f>VLOOKUP(C1054,属性!A:D,2,FALSE)</f>
        <v>古茗</v>
      </c>
      <c r="C1054" t="s">
        <v>1917</v>
      </c>
      <c r="D1054" s="7">
        <f>VLOOKUP(C1054,属性!A:D,3,FALSE)</f>
        <v>46037</v>
      </c>
      <c r="E1054" s="7" t="str">
        <f>VLOOKUP(C1054,属性!A:D,4,FALSE)</f>
        <v>否</v>
      </c>
      <c r="F1054" t="s">
        <v>2007</v>
      </c>
      <c r="G1054" t="s">
        <v>2008</v>
      </c>
      <c r="H1054" s="7">
        <v>46052</v>
      </c>
      <c r="I1054" t="s">
        <v>14</v>
      </c>
      <c r="J1054" t="s">
        <v>30</v>
      </c>
      <c r="K1054" s="7">
        <v>46082</v>
      </c>
    </row>
    <row r="1055" hidden="1" spans="1:11">
      <c r="A1055">
        <v>1054</v>
      </c>
      <c r="B1055" t="str">
        <f>VLOOKUP(C1055,属性!A:D,2,FALSE)</f>
        <v>古茗</v>
      </c>
      <c r="C1055" t="s">
        <v>1917</v>
      </c>
      <c r="D1055" s="7">
        <f>VLOOKUP(C1055,属性!A:D,3,FALSE)</f>
        <v>46037</v>
      </c>
      <c r="E1055" s="7" t="str">
        <f>VLOOKUP(C1055,属性!A:D,4,FALSE)</f>
        <v>否</v>
      </c>
      <c r="F1055" t="s">
        <v>2003</v>
      </c>
      <c r="G1055" t="s">
        <v>2009</v>
      </c>
      <c r="H1055" s="7">
        <v>46052</v>
      </c>
      <c r="I1055" t="s">
        <v>22</v>
      </c>
      <c r="J1055" t="s">
        <v>19</v>
      </c>
      <c r="K1055" s="7">
        <v>46082</v>
      </c>
    </row>
    <row r="1056" spans="1:11">
      <c r="A1056">
        <v>1055</v>
      </c>
      <c r="B1056" t="str">
        <f>VLOOKUP(C1056,属性!A:D,2,FALSE)</f>
        <v>古茗</v>
      </c>
      <c r="C1056" t="s">
        <v>1917</v>
      </c>
      <c r="D1056" s="7">
        <f>VLOOKUP(C1056,属性!A:D,3,FALSE)</f>
        <v>46037</v>
      </c>
      <c r="E1056" s="7" t="str">
        <f>VLOOKUP(C1056,属性!A:D,4,FALSE)</f>
        <v>否</v>
      </c>
      <c r="F1056" t="s">
        <v>2010</v>
      </c>
      <c r="G1056" t="s">
        <v>2011</v>
      </c>
      <c r="H1056" s="7">
        <v>46062</v>
      </c>
      <c r="I1056" t="s">
        <v>49</v>
      </c>
      <c r="J1056" t="s">
        <v>30</v>
      </c>
      <c r="K1056" s="7">
        <v>46082</v>
      </c>
    </row>
    <row r="1057" hidden="1" spans="1:11">
      <c r="A1057">
        <v>1056</v>
      </c>
      <c r="B1057" t="str">
        <f>VLOOKUP(C1057,属性!A:D,2,FALSE)</f>
        <v>古茗</v>
      </c>
      <c r="C1057" t="s">
        <v>1917</v>
      </c>
      <c r="D1057" s="7">
        <f>VLOOKUP(C1057,属性!A:D,3,FALSE)</f>
        <v>46037</v>
      </c>
      <c r="E1057" s="7" t="str">
        <f>VLOOKUP(C1057,属性!A:D,4,FALSE)</f>
        <v>否</v>
      </c>
      <c r="F1057" t="s">
        <v>2003</v>
      </c>
      <c r="G1057" t="s">
        <v>2012</v>
      </c>
      <c r="H1057" s="7">
        <v>46063</v>
      </c>
      <c r="I1057" t="s">
        <v>22</v>
      </c>
      <c r="J1057" t="s">
        <v>15</v>
      </c>
      <c r="K1057" s="7">
        <v>46082</v>
      </c>
    </row>
    <row r="1058" hidden="1" spans="1:11">
      <c r="A1058">
        <v>1057</v>
      </c>
      <c r="B1058" t="str">
        <f>VLOOKUP(C1058,属性!A:D,2,FALSE)</f>
        <v>古茗</v>
      </c>
      <c r="C1058" t="s">
        <v>1917</v>
      </c>
      <c r="D1058" s="7">
        <f>VLOOKUP(C1058,属性!A:D,3,FALSE)</f>
        <v>46037</v>
      </c>
      <c r="E1058" s="7" t="str">
        <f>VLOOKUP(C1058,属性!A:D,4,FALSE)</f>
        <v>否</v>
      </c>
      <c r="F1058" t="s">
        <v>2013</v>
      </c>
      <c r="G1058" t="s">
        <v>2014</v>
      </c>
      <c r="H1058" s="7">
        <v>46048</v>
      </c>
      <c r="I1058" t="s">
        <v>22</v>
      </c>
      <c r="J1058" t="s">
        <v>15</v>
      </c>
      <c r="K1058" s="7">
        <v>46082</v>
      </c>
    </row>
    <row r="1059" hidden="1" spans="1:11">
      <c r="A1059">
        <v>1058</v>
      </c>
      <c r="B1059" t="str">
        <f>VLOOKUP(C1059,属性!A:D,2,FALSE)</f>
        <v>古茗</v>
      </c>
      <c r="C1059" t="s">
        <v>1917</v>
      </c>
      <c r="D1059" s="7">
        <f>VLOOKUP(C1059,属性!A:D,3,FALSE)</f>
        <v>46037</v>
      </c>
      <c r="E1059" s="7" t="str">
        <f>VLOOKUP(C1059,属性!A:D,4,FALSE)</f>
        <v>否</v>
      </c>
      <c r="F1059" t="s">
        <v>2015</v>
      </c>
      <c r="G1059" t="s">
        <v>2016</v>
      </c>
      <c r="H1059" s="7">
        <v>46052</v>
      </c>
      <c r="I1059" t="s">
        <v>14</v>
      </c>
      <c r="J1059" t="s">
        <v>19</v>
      </c>
      <c r="K1059" s="7">
        <v>46082</v>
      </c>
    </row>
    <row r="1060" hidden="1" spans="1:11">
      <c r="A1060">
        <v>1059</v>
      </c>
      <c r="B1060" t="str">
        <f>VLOOKUP(C1060,属性!A:D,2,FALSE)</f>
        <v>古茗</v>
      </c>
      <c r="C1060" t="s">
        <v>1917</v>
      </c>
      <c r="D1060" s="7">
        <f>VLOOKUP(C1060,属性!A:D,3,FALSE)</f>
        <v>46037</v>
      </c>
      <c r="E1060" s="7" t="str">
        <f>VLOOKUP(C1060,属性!A:D,4,FALSE)</f>
        <v>否</v>
      </c>
      <c r="F1060" t="s">
        <v>2003</v>
      </c>
      <c r="G1060" t="s">
        <v>2017</v>
      </c>
      <c r="H1060" s="7">
        <v>46052</v>
      </c>
      <c r="I1060" t="s">
        <v>22</v>
      </c>
      <c r="J1060" t="s">
        <v>15</v>
      </c>
      <c r="K1060" s="7">
        <v>46082</v>
      </c>
    </row>
    <row r="1061" hidden="1" spans="1:11">
      <c r="A1061">
        <v>1060</v>
      </c>
      <c r="B1061" t="str">
        <f>VLOOKUP(C1061,属性!A:D,2,FALSE)</f>
        <v>古茗</v>
      </c>
      <c r="C1061" t="s">
        <v>1917</v>
      </c>
      <c r="D1061" s="7">
        <f>VLOOKUP(C1061,属性!A:D,3,FALSE)</f>
        <v>46037</v>
      </c>
      <c r="E1061" s="7" t="str">
        <f>VLOOKUP(C1061,属性!A:D,4,FALSE)</f>
        <v>否</v>
      </c>
      <c r="F1061" t="s">
        <v>2018</v>
      </c>
      <c r="G1061" t="s">
        <v>2019</v>
      </c>
      <c r="H1061" s="7">
        <v>46049</v>
      </c>
      <c r="I1061" t="s">
        <v>38</v>
      </c>
      <c r="J1061" t="s">
        <v>15</v>
      </c>
      <c r="K1061" s="7">
        <v>46082</v>
      </c>
    </row>
    <row r="1062" hidden="1" spans="1:11">
      <c r="A1062">
        <v>1061</v>
      </c>
      <c r="B1062" t="str">
        <f>VLOOKUP(C1062,属性!A:D,2,FALSE)</f>
        <v>古茗</v>
      </c>
      <c r="C1062" t="s">
        <v>1917</v>
      </c>
      <c r="D1062" s="7">
        <f>VLOOKUP(C1062,属性!A:D,3,FALSE)</f>
        <v>46037</v>
      </c>
      <c r="E1062" s="7" t="str">
        <f>VLOOKUP(C1062,属性!A:D,4,FALSE)</f>
        <v>否</v>
      </c>
      <c r="F1062" t="s">
        <v>1927</v>
      </c>
      <c r="G1062" t="s">
        <v>2020</v>
      </c>
      <c r="H1062" s="7">
        <v>46051</v>
      </c>
      <c r="I1062" t="s">
        <v>22</v>
      </c>
      <c r="J1062" t="s">
        <v>15</v>
      </c>
      <c r="K1062" s="7">
        <v>46082</v>
      </c>
    </row>
    <row r="1063" hidden="1" spans="1:11">
      <c r="A1063">
        <v>1062</v>
      </c>
      <c r="B1063" t="str">
        <f>VLOOKUP(C1063,属性!A:D,2,FALSE)</f>
        <v>古茗</v>
      </c>
      <c r="C1063" t="s">
        <v>1917</v>
      </c>
      <c r="D1063" s="7">
        <f>VLOOKUP(C1063,属性!A:D,3,FALSE)</f>
        <v>46037</v>
      </c>
      <c r="E1063" s="7" t="str">
        <f>VLOOKUP(C1063,属性!A:D,4,FALSE)</f>
        <v>否</v>
      </c>
      <c r="F1063" t="s">
        <v>1927</v>
      </c>
      <c r="G1063" t="s">
        <v>2021</v>
      </c>
      <c r="H1063" s="7">
        <v>46051</v>
      </c>
      <c r="I1063" t="s">
        <v>22</v>
      </c>
      <c r="J1063" t="s">
        <v>15</v>
      </c>
      <c r="K1063" s="7">
        <v>46082</v>
      </c>
    </row>
    <row r="1064" hidden="1" spans="1:11">
      <c r="A1064">
        <v>1063</v>
      </c>
      <c r="B1064" t="str">
        <f>VLOOKUP(C1064,属性!A:D,2,FALSE)</f>
        <v>古茗</v>
      </c>
      <c r="C1064" t="s">
        <v>1917</v>
      </c>
      <c r="D1064" s="7">
        <f>VLOOKUP(C1064,属性!A:D,3,FALSE)</f>
        <v>46037</v>
      </c>
      <c r="E1064" s="7" t="str">
        <f>VLOOKUP(C1064,属性!A:D,4,FALSE)</f>
        <v>否</v>
      </c>
      <c r="F1064" t="s">
        <v>2022</v>
      </c>
      <c r="G1064" t="s">
        <v>2023</v>
      </c>
      <c r="H1064" s="7">
        <v>46050</v>
      </c>
      <c r="I1064" t="s">
        <v>14</v>
      </c>
      <c r="J1064" t="s">
        <v>19</v>
      </c>
      <c r="K1064" s="7">
        <v>46082</v>
      </c>
    </row>
    <row r="1065" hidden="1" spans="1:11">
      <c r="A1065">
        <v>1064</v>
      </c>
      <c r="B1065" t="str">
        <f>VLOOKUP(C1065,属性!A:D,2,FALSE)</f>
        <v>古茗</v>
      </c>
      <c r="C1065" t="s">
        <v>1917</v>
      </c>
      <c r="D1065" s="7">
        <f>VLOOKUP(C1065,属性!A:D,3,FALSE)</f>
        <v>46037</v>
      </c>
      <c r="E1065" s="7" t="str">
        <f>VLOOKUP(C1065,属性!A:D,4,FALSE)</f>
        <v>否</v>
      </c>
      <c r="F1065" t="s">
        <v>171</v>
      </c>
      <c r="G1065" t="s">
        <v>2024</v>
      </c>
      <c r="H1065" s="7">
        <v>46050</v>
      </c>
      <c r="I1065" t="s">
        <v>14</v>
      </c>
      <c r="J1065" t="s">
        <v>15</v>
      </c>
      <c r="K1065" s="7">
        <v>46082</v>
      </c>
    </row>
    <row r="1066" hidden="1" spans="1:11">
      <c r="A1066">
        <v>1065</v>
      </c>
      <c r="B1066" t="str">
        <f>VLOOKUP(C1066,属性!A:D,2,FALSE)</f>
        <v>古茗</v>
      </c>
      <c r="C1066" t="s">
        <v>1917</v>
      </c>
      <c r="D1066" s="7">
        <f>VLOOKUP(C1066,属性!A:D,3,FALSE)</f>
        <v>46037</v>
      </c>
      <c r="E1066" s="7" t="str">
        <f>VLOOKUP(C1066,属性!A:D,4,FALSE)</f>
        <v>否</v>
      </c>
      <c r="F1066" t="s">
        <v>1927</v>
      </c>
      <c r="G1066" t="s">
        <v>2025</v>
      </c>
      <c r="H1066" s="7">
        <v>46051</v>
      </c>
      <c r="I1066" t="s">
        <v>22</v>
      </c>
      <c r="J1066" t="s">
        <v>15</v>
      </c>
      <c r="K1066" s="7">
        <v>46082</v>
      </c>
    </row>
    <row r="1067" hidden="1" spans="1:11">
      <c r="A1067">
        <v>1066</v>
      </c>
      <c r="B1067" t="str">
        <f>VLOOKUP(C1067,属性!A:D,2,FALSE)</f>
        <v>古茗</v>
      </c>
      <c r="C1067" t="s">
        <v>1917</v>
      </c>
      <c r="D1067" s="7">
        <f>VLOOKUP(C1067,属性!A:D,3,FALSE)</f>
        <v>46037</v>
      </c>
      <c r="E1067" s="7" t="str">
        <f>VLOOKUP(C1067,属性!A:D,4,FALSE)</f>
        <v>否</v>
      </c>
      <c r="F1067" t="s">
        <v>2026</v>
      </c>
      <c r="G1067" t="s">
        <v>2027</v>
      </c>
      <c r="H1067" s="7">
        <v>46056</v>
      </c>
      <c r="I1067" t="s">
        <v>52</v>
      </c>
      <c r="J1067" t="s">
        <v>15</v>
      </c>
      <c r="K1067" s="7">
        <v>46082</v>
      </c>
    </row>
    <row r="1068" hidden="1" spans="1:11">
      <c r="A1068">
        <v>1067</v>
      </c>
      <c r="B1068" t="str">
        <f>VLOOKUP(C1068,属性!A:D,2,FALSE)</f>
        <v>古茗</v>
      </c>
      <c r="C1068" t="s">
        <v>1917</v>
      </c>
      <c r="D1068" s="7">
        <f>VLOOKUP(C1068,属性!A:D,3,FALSE)</f>
        <v>46037</v>
      </c>
      <c r="E1068" s="7" t="str">
        <f>VLOOKUP(C1068,属性!A:D,4,FALSE)</f>
        <v>否</v>
      </c>
      <c r="F1068" t="s">
        <v>2028</v>
      </c>
      <c r="G1068" t="s">
        <v>2029</v>
      </c>
      <c r="H1068" s="7">
        <v>46055</v>
      </c>
      <c r="I1068" t="s">
        <v>18</v>
      </c>
      <c r="J1068" t="s">
        <v>15</v>
      </c>
      <c r="K1068" s="7">
        <v>46082</v>
      </c>
    </row>
    <row r="1069" hidden="1" spans="1:11">
      <c r="A1069">
        <v>1068</v>
      </c>
      <c r="B1069" t="str">
        <f>VLOOKUP(C1069,属性!A:D,2,FALSE)</f>
        <v>古茗</v>
      </c>
      <c r="C1069" t="s">
        <v>1917</v>
      </c>
      <c r="D1069" s="7">
        <f>VLOOKUP(C1069,属性!A:D,3,FALSE)</f>
        <v>46037</v>
      </c>
      <c r="E1069" s="7" t="str">
        <f>VLOOKUP(C1069,属性!A:D,4,FALSE)</f>
        <v>否</v>
      </c>
      <c r="F1069" t="s">
        <v>2030</v>
      </c>
      <c r="G1069" t="s">
        <v>2031</v>
      </c>
      <c r="H1069" s="7">
        <v>46053</v>
      </c>
      <c r="I1069" t="s">
        <v>22</v>
      </c>
      <c r="J1069" t="s">
        <v>15</v>
      </c>
      <c r="K1069" s="7">
        <v>46082</v>
      </c>
    </row>
    <row r="1070" spans="1:11">
      <c r="A1070">
        <v>1069</v>
      </c>
      <c r="B1070" t="str">
        <f>VLOOKUP(C1070,属性!A:D,2,FALSE)</f>
        <v>古茗</v>
      </c>
      <c r="C1070" t="s">
        <v>1917</v>
      </c>
      <c r="D1070" s="7">
        <f>VLOOKUP(C1070,属性!A:D,3,FALSE)</f>
        <v>46037</v>
      </c>
      <c r="E1070" s="7" t="str">
        <f>VLOOKUP(C1070,属性!A:D,4,FALSE)</f>
        <v>否</v>
      </c>
      <c r="F1070" t="s">
        <v>2032</v>
      </c>
      <c r="G1070" t="s">
        <v>2033</v>
      </c>
      <c r="H1070" s="7">
        <v>46053</v>
      </c>
      <c r="I1070" t="s">
        <v>18</v>
      </c>
      <c r="J1070" t="s">
        <v>30</v>
      </c>
      <c r="K1070" s="7">
        <v>46082</v>
      </c>
    </row>
    <row r="1071" hidden="1" spans="1:11">
      <c r="A1071">
        <v>1070</v>
      </c>
      <c r="B1071" t="str">
        <f>VLOOKUP(C1071,属性!A:D,2,FALSE)</f>
        <v>古茗</v>
      </c>
      <c r="C1071" t="s">
        <v>1917</v>
      </c>
      <c r="D1071" s="7">
        <f>VLOOKUP(C1071,属性!A:D,3,FALSE)</f>
        <v>46037</v>
      </c>
      <c r="E1071" s="7" t="str">
        <f>VLOOKUP(C1071,属性!A:D,4,FALSE)</f>
        <v>否</v>
      </c>
      <c r="F1071" t="s">
        <v>2034</v>
      </c>
      <c r="G1071" t="s">
        <v>2035</v>
      </c>
      <c r="H1071" s="7">
        <v>46052</v>
      </c>
      <c r="I1071" t="s">
        <v>155</v>
      </c>
      <c r="J1071" t="s">
        <v>15</v>
      </c>
      <c r="K1071" s="7">
        <v>46082</v>
      </c>
    </row>
    <row r="1072" hidden="1" spans="1:11">
      <c r="A1072">
        <v>1071</v>
      </c>
      <c r="B1072" t="str">
        <f>VLOOKUP(C1072,属性!A:D,2,FALSE)</f>
        <v>古茗</v>
      </c>
      <c r="C1072" t="s">
        <v>1917</v>
      </c>
      <c r="D1072" s="7">
        <f>VLOOKUP(C1072,属性!A:D,3,FALSE)</f>
        <v>46037</v>
      </c>
      <c r="E1072" s="7" t="str">
        <f>VLOOKUP(C1072,属性!A:D,4,FALSE)</f>
        <v>否</v>
      </c>
      <c r="F1072" t="s">
        <v>2036</v>
      </c>
      <c r="G1072" t="s">
        <v>2037</v>
      </c>
      <c r="H1072" s="7">
        <v>46052</v>
      </c>
      <c r="I1072" t="s">
        <v>33</v>
      </c>
      <c r="J1072" t="s">
        <v>15</v>
      </c>
      <c r="K1072" s="7">
        <v>46082</v>
      </c>
    </row>
    <row r="1073" hidden="1" spans="1:11">
      <c r="A1073">
        <v>1072</v>
      </c>
      <c r="B1073" t="str">
        <f>VLOOKUP(C1073,属性!A:D,2,FALSE)</f>
        <v>古茗</v>
      </c>
      <c r="C1073" t="s">
        <v>1917</v>
      </c>
      <c r="D1073" s="7">
        <f>VLOOKUP(C1073,属性!A:D,3,FALSE)</f>
        <v>46037</v>
      </c>
      <c r="E1073" s="7" t="str">
        <f>VLOOKUP(C1073,属性!A:D,4,FALSE)</f>
        <v>否</v>
      </c>
      <c r="F1073" t="s">
        <v>542</v>
      </c>
      <c r="G1073" t="s">
        <v>2038</v>
      </c>
      <c r="H1073" s="7">
        <v>46052</v>
      </c>
      <c r="I1073" t="s">
        <v>112</v>
      </c>
      <c r="J1073" t="s">
        <v>15</v>
      </c>
      <c r="K1073" s="7">
        <v>46082</v>
      </c>
    </row>
    <row r="1074" spans="1:11">
      <c r="A1074">
        <v>1073</v>
      </c>
      <c r="B1074" t="str">
        <f>VLOOKUP(C1074,属性!A:D,2,FALSE)</f>
        <v>古茗</v>
      </c>
      <c r="C1074" t="s">
        <v>1917</v>
      </c>
      <c r="D1074" s="7">
        <f>VLOOKUP(C1074,属性!A:D,3,FALSE)</f>
        <v>46037</v>
      </c>
      <c r="E1074" s="7" t="str">
        <f>VLOOKUP(C1074,属性!A:D,4,FALSE)</f>
        <v>否</v>
      </c>
      <c r="F1074" t="s">
        <v>2039</v>
      </c>
      <c r="G1074" t="s">
        <v>2040</v>
      </c>
      <c r="H1074" s="7">
        <v>46052</v>
      </c>
      <c r="I1074" t="s">
        <v>14</v>
      </c>
      <c r="J1074" t="s">
        <v>30</v>
      </c>
      <c r="K1074" s="7">
        <v>46082</v>
      </c>
    </row>
    <row r="1075" hidden="1" spans="1:11">
      <c r="A1075">
        <v>1074</v>
      </c>
      <c r="B1075" t="str">
        <f>VLOOKUP(C1075,属性!A:D,2,FALSE)</f>
        <v>古茗</v>
      </c>
      <c r="C1075" t="s">
        <v>1917</v>
      </c>
      <c r="D1075" s="7">
        <f>VLOOKUP(C1075,属性!A:D,3,FALSE)</f>
        <v>46037</v>
      </c>
      <c r="E1075" s="7" t="str">
        <f>VLOOKUP(C1075,属性!A:D,4,FALSE)</f>
        <v>否</v>
      </c>
      <c r="F1075" t="s">
        <v>2041</v>
      </c>
      <c r="G1075" t="s">
        <v>2042</v>
      </c>
      <c r="H1075" s="7">
        <v>46052</v>
      </c>
      <c r="I1075" t="s">
        <v>14</v>
      </c>
      <c r="J1075" t="s">
        <v>15</v>
      </c>
      <c r="K1075" s="7">
        <v>46082</v>
      </c>
    </row>
    <row r="1076" spans="1:11">
      <c r="A1076">
        <v>1075</v>
      </c>
      <c r="B1076" t="str">
        <f>VLOOKUP(C1076,属性!A:D,2,FALSE)</f>
        <v>古茗</v>
      </c>
      <c r="C1076" t="s">
        <v>1917</v>
      </c>
      <c r="D1076" s="7">
        <f>VLOOKUP(C1076,属性!A:D,3,FALSE)</f>
        <v>46037</v>
      </c>
      <c r="E1076" s="7" t="str">
        <f>VLOOKUP(C1076,属性!A:D,4,FALSE)</f>
        <v>否</v>
      </c>
      <c r="F1076" t="s">
        <v>171</v>
      </c>
      <c r="G1076" t="s">
        <v>2043</v>
      </c>
      <c r="H1076" s="7">
        <v>46052</v>
      </c>
      <c r="I1076" t="s">
        <v>217</v>
      </c>
      <c r="J1076" t="s">
        <v>30</v>
      </c>
      <c r="K1076" s="7">
        <v>46082</v>
      </c>
    </row>
    <row r="1077" hidden="1" spans="1:11">
      <c r="A1077">
        <v>1076</v>
      </c>
      <c r="B1077" t="str">
        <f>VLOOKUP(C1077,属性!A:D,2,FALSE)</f>
        <v>古茗</v>
      </c>
      <c r="C1077" t="s">
        <v>1917</v>
      </c>
      <c r="D1077" s="7">
        <f>VLOOKUP(C1077,属性!A:D,3,FALSE)</f>
        <v>46037</v>
      </c>
      <c r="E1077" s="7" t="str">
        <f>VLOOKUP(C1077,属性!A:D,4,FALSE)</f>
        <v>否</v>
      </c>
      <c r="F1077" t="s">
        <v>2003</v>
      </c>
      <c r="G1077" t="s">
        <v>2044</v>
      </c>
      <c r="H1077" s="7">
        <v>46052</v>
      </c>
      <c r="I1077" t="s">
        <v>22</v>
      </c>
      <c r="J1077" t="s">
        <v>15</v>
      </c>
      <c r="K1077" s="7">
        <v>46082</v>
      </c>
    </row>
    <row r="1078" spans="1:11">
      <c r="A1078">
        <v>1077</v>
      </c>
      <c r="B1078" t="str">
        <f>VLOOKUP(C1078,属性!A:D,2,FALSE)</f>
        <v>古茗</v>
      </c>
      <c r="C1078" t="s">
        <v>1917</v>
      </c>
      <c r="D1078" s="7">
        <f>VLOOKUP(C1078,属性!A:D,3,FALSE)</f>
        <v>46037</v>
      </c>
      <c r="E1078" s="7" t="str">
        <f>VLOOKUP(C1078,属性!A:D,4,FALSE)</f>
        <v>否</v>
      </c>
      <c r="F1078" t="s">
        <v>2045</v>
      </c>
      <c r="G1078" t="s">
        <v>2046</v>
      </c>
      <c r="H1078" s="7">
        <v>46051</v>
      </c>
      <c r="I1078" t="s">
        <v>14</v>
      </c>
      <c r="J1078" t="s">
        <v>30</v>
      </c>
      <c r="K1078" s="7">
        <v>46082</v>
      </c>
    </row>
    <row r="1079" hidden="1" spans="1:11">
      <c r="A1079">
        <v>1078</v>
      </c>
      <c r="B1079" t="str">
        <f>VLOOKUP(C1079,属性!A:D,2,FALSE)</f>
        <v>古茗</v>
      </c>
      <c r="C1079" t="s">
        <v>1917</v>
      </c>
      <c r="D1079" s="7">
        <f>VLOOKUP(C1079,属性!A:D,3,FALSE)</f>
        <v>46037</v>
      </c>
      <c r="E1079" s="7" t="str">
        <f>VLOOKUP(C1079,属性!A:D,4,FALSE)</f>
        <v>否</v>
      </c>
      <c r="F1079" t="s">
        <v>2047</v>
      </c>
      <c r="G1079" t="s">
        <v>2048</v>
      </c>
      <c r="H1079" s="7">
        <v>46051</v>
      </c>
      <c r="I1079" t="s">
        <v>38</v>
      </c>
      <c r="J1079" t="s">
        <v>15</v>
      </c>
      <c r="K1079" s="7">
        <v>46082</v>
      </c>
    </row>
    <row r="1080" hidden="1" spans="1:11">
      <c r="A1080">
        <v>1079</v>
      </c>
      <c r="B1080" t="str">
        <f>VLOOKUP(C1080,属性!A:D,2,FALSE)</f>
        <v>古茗</v>
      </c>
      <c r="C1080" t="s">
        <v>1917</v>
      </c>
      <c r="D1080" s="7">
        <f>VLOOKUP(C1080,属性!A:D,3,FALSE)</f>
        <v>46037</v>
      </c>
      <c r="E1080" s="7" t="str">
        <f>VLOOKUP(C1080,属性!A:D,4,FALSE)</f>
        <v>否</v>
      </c>
      <c r="F1080" t="s">
        <v>2003</v>
      </c>
      <c r="G1080" t="s">
        <v>2049</v>
      </c>
      <c r="H1080" s="7">
        <v>46051</v>
      </c>
      <c r="I1080" t="s">
        <v>22</v>
      </c>
      <c r="J1080" t="s">
        <v>15</v>
      </c>
      <c r="K1080" s="7">
        <v>46082</v>
      </c>
    </row>
    <row r="1081" hidden="1" spans="1:11">
      <c r="A1081">
        <v>1080</v>
      </c>
      <c r="B1081" t="str">
        <f>VLOOKUP(C1081,属性!A:D,2,FALSE)</f>
        <v>古茗</v>
      </c>
      <c r="C1081" t="s">
        <v>1917</v>
      </c>
      <c r="D1081" s="7">
        <f>VLOOKUP(C1081,属性!A:D,3,FALSE)</f>
        <v>46037</v>
      </c>
      <c r="E1081" s="7" t="str">
        <f>VLOOKUP(C1081,属性!A:D,4,FALSE)</f>
        <v>否</v>
      </c>
      <c r="F1081" t="s">
        <v>2050</v>
      </c>
      <c r="G1081" t="s">
        <v>2051</v>
      </c>
      <c r="H1081" s="7">
        <v>46051</v>
      </c>
      <c r="I1081" t="s">
        <v>33</v>
      </c>
      <c r="J1081" t="s">
        <v>15</v>
      </c>
      <c r="K1081" s="7">
        <v>46082</v>
      </c>
    </row>
    <row r="1082" spans="1:11">
      <c r="A1082">
        <v>1081</v>
      </c>
      <c r="B1082" t="str">
        <f>VLOOKUP(C1082,属性!A:D,2,FALSE)</f>
        <v>古茗</v>
      </c>
      <c r="C1082" t="s">
        <v>1917</v>
      </c>
      <c r="D1082" s="7">
        <f>VLOOKUP(C1082,属性!A:D,3,FALSE)</f>
        <v>46037</v>
      </c>
      <c r="E1082" s="7" t="str">
        <f>VLOOKUP(C1082,属性!A:D,4,FALSE)</f>
        <v>否</v>
      </c>
      <c r="F1082" t="s">
        <v>2052</v>
      </c>
      <c r="G1082" t="s">
        <v>2053</v>
      </c>
      <c r="H1082" s="7">
        <v>46051</v>
      </c>
      <c r="I1082" t="s">
        <v>22</v>
      </c>
      <c r="J1082" t="s">
        <v>30</v>
      </c>
      <c r="K1082" s="7">
        <v>46082</v>
      </c>
    </row>
    <row r="1083" hidden="1" spans="1:11">
      <c r="A1083">
        <v>1082</v>
      </c>
      <c r="B1083" t="str">
        <f>VLOOKUP(C1083,属性!A:D,2,FALSE)</f>
        <v>古茗</v>
      </c>
      <c r="C1083" t="s">
        <v>1917</v>
      </c>
      <c r="D1083" s="7">
        <f>VLOOKUP(C1083,属性!A:D,3,FALSE)</f>
        <v>46037</v>
      </c>
      <c r="E1083" s="7" t="str">
        <f>VLOOKUP(C1083,属性!A:D,4,FALSE)</f>
        <v>否</v>
      </c>
      <c r="F1083" t="s">
        <v>2054</v>
      </c>
      <c r="G1083" t="s">
        <v>2055</v>
      </c>
      <c r="H1083" s="7">
        <v>46051</v>
      </c>
      <c r="I1083" t="s">
        <v>365</v>
      </c>
      <c r="J1083" t="s">
        <v>15</v>
      </c>
      <c r="K1083" s="7">
        <v>46082</v>
      </c>
    </row>
    <row r="1084" hidden="1" spans="1:11">
      <c r="A1084">
        <v>1083</v>
      </c>
      <c r="B1084" t="str">
        <f>VLOOKUP(C1084,属性!A:D,2,FALSE)</f>
        <v>古茗</v>
      </c>
      <c r="C1084" t="s">
        <v>1917</v>
      </c>
      <c r="D1084" s="7">
        <f>VLOOKUP(C1084,属性!A:D,3,FALSE)</f>
        <v>46037</v>
      </c>
      <c r="E1084" s="7" t="str">
        <f>VLOOKUP(C1084,属性!A:D,4,FALSE)</f>
        <v>否</v>
      </c>
      <c r="F1084" t="s">
        <v>2056</v>
      </c>
      <c r="G1084" t="s">
        <v>2057</v>
      </c>
      <c r="H1084" s="7">
        <v>46051</v>
      </c>
      <c r="I1084" t="s">
        <v>22</v>
      </c>
      <c r="J1084" t="s">
        <v>15</v>
      </c>
      <c r="K1084" s="7">
        <v>46082</v>
      </c>
    </row>
    <row r="1085" hidden="1" spans="1:11">
      <c r="A1085">
        <v>1084</v>
      </c>
      <c r="B1085" t="str">
        <f>VLOOKUP(C1085,属性!A:D,2,FALSE)</f>
        <v>古茗</v>
      </c>
      <c r="C1085" t="s">
        <v>1917</v>
      </c>
      <c r="D1085" s="7">
        <f>VLOOKUP(C1085,属性!A:D,3,FALSE)</f>
        <v>46037</v>
      </c>
      <c r="E1085" s="7" t="str">
        <f>VLOOKUP(C1085,属性!A:D,4,FALSE)</f>
        <v>否</v>
      </c>
      <c r="F1085" t="s">
        <v>2058</v>
      </c>
      <c r="G1085" t="s">
        <v>2059</v>
      </c>
      <c r="H1085" s="7">
        <v>46051</v>
      </c>
      <c r="I1085" t="s">
        <v>29</v>
      </c>
      <c r="J1085" t="s">
        <v>15</v>
      </c>
      <c r="K1085" s="7">
        <v>46082</v>
      </c>
    </row>
    <row r="1086" hidden="1" spans="1:11">
      <c r="A1086">
        <v>1085</v>
      </c>
      <c r="B1086" t="str">
        <f>VLOOKUP(C1086,属性!A:D,2,FALSE)</f>
        <v>古茗</v>
      </c>
      <c r="C1086" t="s">
        <v>1917</v>
      </c>
      <c r="D1086" s="7">
        <f>VLOOKUP(C1086,属性!A:D,3,FALSE)</f>
        <v>46037</v>
      </c>
      <c r="E1086" s="7" t="str">
        <f>VLOOKUP(C1086,属性!A:D,4,FALSE)</f>
        <v>否</v>
      </c>
      <c r="F1086" t="s">
        <v>2060</v>
      </c>
      <c r="G1086" t="s">
        <v>2061</v>
      </c>
      <c r="H1086" s="7">
        <v>46051</v>
      </c>
      <c r="I1086" t="s">
        <v>85</v>
      </c>
      <c r="J1086" t="s">
        <v>15</v>
      </c>
      <c r="K1086" s="7">
        <v>46082</v>
      </c>
    </row>
    <row r="1087" spans="1:11">
      <c r="A1087">
        <v>1086</v>
      </c>
      <c r="B1087" t="str">
        <f>VLOOKUP(C1087,属性!A:D,2,FALSE)</f>
        <v>古茗</v>
      </c>
      <c r="C1087" t="s">
        <v>1917</v>
      </c>
      <c r="D1087" s="7">
        <f>VLOOKUP(C1087,属性!A:D,3,FALSE)</f>
        <v>46037</v>
      </c>
      <c r="E1087" s="7" t="str">
        <f>VLOOKUP(C1087,属性!A:D,4,FALSE)</f>
        <v>否</v>
      </c>
      <c r="F1087" t="s">
        <v>2062</v>
      </c>
      <c r="G1087" t="s">
        <v>2063</v>
      </c>
      <c r="H1087" s="7">
        <v>46051</v>
      </c>
      <c r="I1087" t="s">
        <v>29</v>
      </c>
      <c r="J1087" t="s">
        <v>30</v>
      </c>
      <c r="K1087" s="7">
        <v>46082</v>
      </c>
    </row>
    <row r="1088" spans="1:11">
      <c r="A1088">
        <v>1087</v>
      </c>
      <c r="B1088" t="str">
        <f>VLOOKUP(C1088,属性!A:D,2,FALSE)</f>
        <v>古茗</v>
      </c>
      <c r="C1088" t="s">
        <v>1917</v>
      </c>
      <c r="D1088" s="7">
        <f>VLOOKUP(C1088,属性!A:D,3,FALSE)</f>
        <v>46037</v>
      </c>
      <c r="E1088" s="7" t="str">
        <f>VLOOKUP(C1088,属性!A:D,4,FALSE)</f>
        <v>否</v>
      </c>
      <c r="F1088" t="s">
        <v>2064</v>
      </c>
      <c r="G1088" t="s">
        <v>2065</v>
      </c>
      <c r="H1088" s="7">
        <v>46051</v>
      </c>
      <c r="I1088" t="s">
        <v>22</v>
      </c>
      <c r="J1088" t="s">
        <v>30</v>
      </c>
      <c r="K1088" s="7">
        <v>46082</v>
      </c>
    </row>
    <row r="1089" hidden="1" spans="1:11">
      <c r="A1089">
        <v>1088</v>
      </c>
      <c r="B1089" t="str">
        <f>VLOOKUP(C1089,属性!A:D,2,FALSE)</f>
        <v>古茗</v>
      </c>
      <c r="C1089" t="s">
        <v>1917</v>
      </c>
      <c r="D1089" s="7">
        <f>VLOOKUP(C1089,属性!A:D,3,FALSE)</f>
        <v>46037</v>
      </c>
      <c r="E1089" s="7" t="str">
        <f>VLOOKUP(C1089,属性!A:D,4,FALSE)</f>
        <v>否</v>
      </c>
      <c r="F1089" t="s">
        <v>2066</v>
      </c>
      <c r="G1089" t="s">
        <v>2067</v>
      </c>
      <c r="H1089" s="7">
        <v>46051</v>
      </c>
      <c r="I1089" t="s">
        <v>14</v>
      </c>
      <c r="J1089" t="s">
        <v>19</v>
      </c>
      <c r="K1089" s="7">
        <v>46082</v>
      </c>
    </row>
    <row r="1090" hidden="1" spans="1:11">
      <c r="A1090">
        <v>1089</v>
      </c>
      <c r="B1090" t="str">
        <f>VLOOKUP(C1090,属性!A:D,2,FALSE)</f>
        <v>古茗</v>
      </c>
      <c r="C1090" t="s">
        <v>1917</v>
      </c>
      <c r="D1090" s="7">
        <f>VLOOKUP(C1090,属性!A:D,3,FALSE)</f>
        <v>46037</v>
      </c>
      <c r="E1090" s="7" t="str">
        <f>VLOOKUP(C1090,属性!A:D,4,FALSE)</f>
        <v>否</v>
      </c>
      <c r="F1090" t="s">
        <v>2068</v>
      </c>
      <c r="G1090" t="s">
        <v>2069</v>
      </c>
      <c r="H1090" s="7">
        <v>46051</v>
      </c>
      <c r="I1090" t="s">
        <v>22</v>
      </c>
      <c r="J1090" t="s">
        <v>15</v>
      </c>
      <c r="K1090" s="7">
        <v>46082</v>
      </c>
    </row>
    <row r="1091" hidden="1" spans="1:11">
      <c r="A1091">
        <v>1090</v>
      </c>
      <c r="B1091" t="str">
        <f>VLOOKUP(C1091,属性!A:D,2,FALSE)</f>
        <v>古茗</v>
      </c>
      <c r="C1091" t="s">
        <v>1917</v>
      </c>
      <c r="D1091" s="7">
        <f>VLOOKUP(C1091,属性!A:D,3,FALSE)</f>
        <v>46037</v>
      </c>
      <c r="E1091" s="7" t="str">
        <f>VLOOKUP(C1091,属性!A:D,4,FALSE)</f>
        <v>否</v>
      </c>
      <c r="F1091" t="s">
        <v>2070</v>
      </c>
      <c r="G1091" t="s">
        <v>2071</v>
      </c>
      <c r="H1091" s="7">
        <v>46050</v>
      </c>
      <c r="I1091" t="s">
        <v>14</v>
      </c>
      <c r="J1091" t="s">
        <v>19</v>
      </c>
      <c r="K1091" s="7">
        <v>46082</v>
      </c>
    </row>
    <row r="1092" spans="1:11">
      <c r="A1092">
        <v>1091</v>
      </c>
      <c r="B1092" t="str">
        <f>VLOOKUP(C1092,属性!A:D,2,FALSE)</f>
        <v>古茗</v>
      </c>
      <c r="C1092" t="s">
        <v>1917</v>
      </c>
      <c r="D1092" s="7">
        <f>VLOOKUP(C1092,属性!A:D,3,FALSE)</f>
        <v>46037</v>
      </c>
      <c r="E1092" s="7" t="str">
        <f>VLOOKUP(C1092,属性!A:D,4,FALSE)</f>
        <v>否</v>
      </c>
      <c r="F1092" t="s">
        <v>2072</v>
      </c>
      <c r="G1092" t="s">
        <v>2073</v>
      </c>
      <c r="H1092" s="7">
        <v>46050</v>
      </c>
      <c r="I1092" t="s">
        <v>112</v>
      </c>
      <c r="J1092" t="s">
        <v>30</v>
      </c>
      <c r="K1092" s="7">
        <v>46082</v>
      </c>
    </row>
    <row r="1093" hidden="1" spans="1:11">
      <c r="A1093">
        <v>1092</v>
      </c>
      <c r="B1093" t="str">
        <f>VLOOKUP(C1093,属性!A:D,2,FALSE)</f>
        <v>古茗</v>
      </c>
      <c r="C1093" t="s">
        <v>1917</v>
      </c>
      <c r="D1093" s="7">
        <f>VLOOKUP(C1093,属性!A:D,3,FALSE)</f>
        <v>46037</v>
      </c>
      <c r="E1093" s="7" t="str">
        <f>VLOOKUP(C1093,属性!A:D,4,FALSE)</f>
        <v>否</v>
      </c>
      <c r="F1093" t="s">
        <v>2074</v>
      </c>
      <c r="G1093" t="s">
        <v>2075</v>
      </c>
      <c r="H1093" s="7">
        <v>46050</v>
      </c>
      <c r="I1093" t="s">
        <v>112</v>
      </c>
      <c r="J1093" t="s">
        <v>15</v>
      </c>
      <c r="K1093" s="7">
        <v>46082</v>
      </c>
    </row>
    <row r="1094" hidden="1" spans="1:11">
      <c r="A1094">
        <v>1093</v>
      </c>
      <c r="B1094" t="str">
        <f>VLOOKUP(C1094,属性!A:D,2,FALSE)</f>
        <v>古茗</v>
      </c>
      <c r="C1094" t="s">
        <v>1917</v>
      </c>
      <c r="D1094" s="7">
        <f>VLOOKUP(C1094,属性!A:D,3,FALSE)</f>
        <v>46037</v>
      </c>
      <c r="E1094" s="7" t="str">
        <f>VLOOKUP(C1094,属性!A:D,4,FALSE)</f>
        <v>否</v>
      </c>
      <c r="F1094" t="s">
        <v>1927</v>
      </c>
      <c r="G1094" t="s">
        <v>2076</v>
      </c>
      <c r="H1094" s="7">
        <v>46051</v>
      </c>
      <c r="I1094" t="s">
        <v>22</v>
      </c>
      <c r="J1094" t="s">
        <v>15</v>
      </c>
      <c r="K1094" s="7">
        <v>46082</v>
      </c>
    </row>
    <row r="1095" hidden="1" spans="1:11">
      <c r="A1095">
        <v>1094</v>
      </c>
      <c r="B1095" t="str">
        <f>VLOOKUP(C1095,属性!A:D,2,FALSE)</f>
        <v>古茗</v>
      </c>
      <c r="C1095" t="s">
        <v>1917</v>
      </c>
      <c r="D1095" s="7">
        <f>VLOOKUP(C1095,属性!A:D,3,FALSE)</f>
        <v>46037</v>
      </c>
      <c r="E1095" s="7" t="str">
        <f>VLOOKUP(C1095,属性!A:D,4,FALSE)</f>
        <v>否</v>
      </c>
      <c r="F1095" t="s">
        <v>2077</v>
      </c>
      <c r="G1095" t="s">
        <v>2078</v>
      </c>
      <c r="H1095" s="7">
        <v>46050</v>
      </c>
      <c r="I1095" t="s">
        <v>38</v>
      </c>
      <c r="J1095" t="s">
        <v>15</v>
      </c>
      <c r="K1095" s="7">
        <v>46082</v>
      </c>
    </row>
    <row r="1096" hidden="1" spans="1:11">
      <c r="A1096">
        <v>1095</v>
      </c>
      <c r="B1096" t="str">
        <f>VLOOKUP(C1096,属性!A:D,2,FALSE)</f>
        <v>古茗</v>
      </c>
      <c r="C1096" t="s">
        <v>1917</v>
      </c>
      <c r="D1096" s="7">
        <f>VLOOKUP(C1096,属性!A:D,3,FALSE)</f>
        <v>46037</v>
      </c>
      <c r="E1096" s="7" t="str">
        <f>VLOOKUP(C1096,属性!A:D,4,FALSE)</f>
        <v>否</v>
      </c>
      <c r="F1096" t="s">
        <v>2079</v>
      </c>
      <c r="G1096" t="s">
        <v>2080</v>
      </c>
      <c r="H1096" s="7">
        <v>46050</v>
      </c>
      <c r="I1096" t="s">
        <v>38</v>
      </c>
      <c r="J1096" t="s">
        <v>15</v>
      </c>
      <c r="K1096" s="7">
        <v>46082</v>
      </c>
    </row>
    <row r="1097" hidden="1" spans="1:11">
      <c r="A1097">
        <v>1096</v>
      </c>
      <c r="B1097" t="str">
        <f>VLOOKUP(C1097,属性!A:D,2,FALSE)</f>
        <v>古茗</v>
      </c>
      <c r="C1097" t="s">
        <v>1917</v>
      </c>
      <c r="D1097" s="7">
        <f>VLOOKUP(C1097,属性!A:D,3,FALSE)</f>
        <v>46037</v>
      </c>
      <c r="E1097" s="7" t="str">
        <f>VLOOKUP(C1097,属性!A:D,4,FALSE)</f>
        <v>否</v>
      </c>
      <c r="F1097" t="s">
        <v>2081</v>
      </c>
      <c r="G1097" t="s">
        <v>2082</v>
      </c>
      <c r="H1097" s="7">
        <v>46050</v>
      </c>
      <c r="I1097" t="s">
        <v>29</v>
      </c>
      <c r="J1097" t="s">
        <v>19</v>
      </c>
      <c r="K1097" s="7">
        <v>46082</v>
      </c>
    </row>
    <row r="1098" hidden="1" spans="1:11">
      <c r="A1098">
        <v>1097</v>
      </c>
      <c r="B1098" t="str">
        <f>VLOOKUP(C1098,属性!A:D,2,FALSE)</f>
        <v>古茗</v>
      </c>
      <c r="C1098" t="s">
        <v>1917</v>
      </c>
      <c r="D1098" s="7">
        <f>VLOOKUP(C1098,属性!A:D,3,FALSE)</f>
        <v>46037</v>
      </c>
      <c r="E1098" s="7" t="str">
        <f>VLOOKUP(C1098,属性!A:D,4,FALSE)</f>
        <v>否</v>
      </c>
      <c r="F1098" t="s">
        <v>1927</v>
      </c>
      <c r="G1098" t="s">
        <v>2083</v>
      </c>
      <c r="H1098" s="7">
        <v>46051</v>
      </c>
      <c r="I1098" t="s">
        <v>22</v>
      </c>
      <c r="J1098" t="s">
        <v>15</v>
      </c>
      <c r="K1098" s="7">
        <v>46082</v>
      </c>
    </row>
    <row r="1099" spans="1:11">
      <c r="A1099">
        <v>1098</v>
      </c>
      <c r="B1099" t="str">
        <f>VLOOKUP(C1099,属性!A:D,2,FALSE)</f>
        <v>古茗</v>
      </c>
      <c r="C1099" t="s">
        <v>1917</v>
      </c>
      <c r="D1099" s="7">
        <f>VLOOKUP(C1099,属性!A:D,3,FALSE)</f>
        <v>46037</v>
      </c>
      <c r="E1099" s="7" t="str">
        <f>VLOOKUP(C1099,属性!A:D,4,FALSE)</f>
        <v>否</v>
      </c>
      <c r="F1099" t="s">
        <v>2084</v>
      </c>
      <c r="G1099" t="s">
        <v>2085</v>
      </c>
      <c r="H1099" s="7">
        <v>46050</v>
      </c>
      <c r="I1099" t="s">
        <v>22</v>
      </c>
      <c r="J1099" t="s">
        <v>30</v>
      </c>
      <c r="K1099" s="7">
        <v>46082</v>
      </c>
    </row>
    <row r="1100" hidden="1" spans="1:11">
      <c r="A1100">
        <v>1099</v>
      </c>
      <c r="B1100" t="str">
        <f>VLOOKUP(C1100,属性!A:D,2,FALSE)</f>
        <v>古茗</v>
      </c>
      <c r="C1100" t="s">
        <v>1917</v>
      </c>
      <c r="D1100" s="7">
        <f>VLOOKUP(C1100,属性!A:D,3,FALSE)</f>
        <v>46037</v>
      </c>
      <c r="E1100" s="7" t="str">
        <f>VLOOKUP(C1100,属性!A:D,4,FALSE)</f>
        <v>否</v>
      </c>
      <c r="F1100" t="s">
        <v>2003</v>
      </c>
      <c r="G1100" t="s">
        <v>2086</v>
      </c>
      <c r="H1100" s="7">
        <v>46050</v>
      </c>
      <c r="I1100" t="s">
        <v>22</v>
      </c>
      <c r="J1100" t="s">
        <v>19</v>
      </c>
      <c r="K1100" s="7">
        <v>46082</v>
      </c>
    </row>
    <row r="1101" spans="1:11">
      <c r="A1101">
        <v>1100</v>
      </c>
      <c r="B1101" t="str">
        <f>VLOOKUP(C1101,属性!A:D,2,FALSE)</f>
        <v>古茗</v>
      </c>
      <c r="C1101" t="s">
        <v>1917</v>
      </c>
      <c r="D1101" s="7">
        <f>VLOOKUP(C1101,属性!A:D,3,FALSE)</f>
        <v>46037</v>
      </c>
      <c r="E1101" s="7" t="str">
        <f>VLOOKUP(C1101,属性!A:D,4,FALSE)</f>
        <v>否</v>
      </c>
      <c r="F1101" t="s">
        <v>2087</v>
      </c>
      <c r="G1101" t="s">
        <v>2088</v>
      </c>
      <c r="H1101" s="7">
        <v>46050</v>
      </c>
      <c r="I1101" t="s">
        <v>77</v>
      </c>
      <c r="J1101" t="s">
        <v>30</v>
      </c>
      <c r="K1101" s="7">
        <v>46082</v>
      </c>
    </row>
    <row r="1102" spans="1:11">
      <c r="A1102">
        <v>1101</v>
      </c>
      <c r="B1102" t="str">
        <f>VLOOKUP(C1102,属性!A:D,2,FALSE)</f>
        <v>古茗</v>
      </c>
      <c r="C1102" t="s">
        <v>1917</v>
      </c>
      <c r="D1102" s="7">
        <f>VLOOKUP(C1102,属性!A:D,3,FALSE)</f>
        <v>46037</v>
      </c>
      <c r="E1102" s="7" t="str">
        <f>VLOOKUP(C1102,属性!A:D,4,FALSE)</f>
        <v>否</v>
      </c>
      <c r="F1102" t="s">
        <v>2089</v>
      </c>
      <c r="G1102" t="s">
        <v>2090</v>
      </c>
      <c r="H1102" s="7">
        <v>46050</v>
      </c>
      <c r="I1102" t="s">
        <v>14</v>
      </c>
      <c r="J1102" t="s">
        <v>30</v>
      </c>
      <c r="K1102" s="7">
        <v>46082</v>
      </c>
    </row>
    <row r="1103" hidden="1" spans="1:11">
      <c r="A1103">
        <v>1102</v>
      </c>
      <c r="B1103" t="str">
        <f>VLOOKUP(C1103,属性!A:D,2,FALSE)</f>
        <v>古茗</v>
      </c>
      <c r="C1103" t="s">
        <v>1917</v>
      </c>
      <c r="D1103" s="7">
        <f>VLOOKUP(C1103,属性!A:D,3,FALSE)</f>
        <v>46037</v>
      </c>
      <c r="E1103" s="7" t="str">
        <f>VLOOKUP(C1103,属性!A:D,4,FALSE)</f>
        <v>否</v>
      </c>
      <c r="F1103" t="s">
        <v>2091</v>
      </c>
      <c r="G1103" t="s">
        <v>2092</v>
      </c>
      <c r="H1103" s="7">
        <v>46050</v>
      </c>
      <c r="I1103" t="s">
        <v>22</v>
      </c>
      <c r="J1103" t="s">
        <v>15</v>
      </c>
      <c r="K1103" s="7">
        <v>46082</v>
      </c>
    </row>
    <row r="1104" spans="1:11">
      <c r="A1104">
        <v>1103</v>
      </c>
      <c r="B1104" t="str">
        <f>VLOOKUP(C1104,属性!A:D,2,FALSE)</f>
        <v>古茗</v>
      </c>
      <c r="C1104" t="s">
        <v>1917</v>
      </c>
      <c r="D1104" s="7">
        <f>VLOOKUP(C1104,属性!A:D,3,FALSE)</f>
        <v>46037</v>
      </c>
      <c r="E1104" s="7" t="str">
        <f>VLOOKUP(C1104,属性!A:D,4,FALSE)</f>
        <v>否</v>
      </c>
      <c r="F1104" t="s">
        <v>2093</v>
      </c>
      <c r="G1104" t="s">
        <v>2094</v>
      </c>
      <c r="H1104" s="7">
        <v>46049</v>
      </c>
      <c r="I1104" t="s">
        <v>52</v>
      </c>
      <c r="J1104" t="s">
        <v>30</v>
      </c>
      <c r="K1104" s="7">
        <v>46082</v>
      </c>
    </row>
    <row r="1105" hidden="1" spans="1:11">
      <c r="A1105">
        <v>1104</v>
      </c>
      <c r="B1105" t="str">
        <f>VLOOKUP(C1105,属性!A:D,2,FALSE)</f>
        <v>古茗</v>
      </c>
      <c r="C1105" t="s">
        <v>1917</v>
      </c>
      <c r="D1105" s="7">
        <f>VLOOKUP(C1105,属性!A:D,3,FALSE)</f>
        <v>46037</v>
      </c>
      <c r="E1105" s="7" t="str">
        <f>VLOOKUP(C1105,属性!A:D,4,FALSE)</f>
        <v>否</v>
      </c>
      <c r="F1105" t="s">
        <v>2095</v>
      </c>
      <c r="G1105" t="s">
        <v>2096</v>
      </c>
      <c r="H1105" s="7">
        <v>46049</v>
      </c>
      <c r="I1105" t="s">
        <v>29</v>
      </c>
      <c r="J1105" t="s">
        <v>15</v>
      </c>
      <c r="K1105" s="7">
        <v>46082</v>
      </c>
    </row>
    <row r="1106" hidden="1" spans="1:11">
      <c r="A1106">
        <v>1105</v>
      </c>
      <c r="B1106" t="str">
        <f>VLOOKUP(C1106,属性!A:D,2,FALSE)</f>
        <v>古茗</v>
      </c>
      <c r="C1106" t="s">
        <v>1917</v>
      </c>
      <c r="D1106" s="7">
        <f>VLOOKUP(C1106,属性!A:D,3,FALSE)</f>
        <v>46037</v>
      </c>
      <c r="E1106" s="7" t="str">
        <f>VLOOKUP(C1106,属性!A:D,4,FALSE)</f>
        <v>否</v>
      </c>
      <c r="F1106" t="s">
        <v>2097</v>
      </c>
      <c r="G1106" t="s">
        <v>2098</v>
      </c>
      <c r="H1106" s="7">
        <v>46049</v>
      </c>
      <c r="I1106" t="s">
        <v>14</v>
      </c>
      <c r="J1106" t="s">
        <v>15</v>
      </c>
      <c r="K1106" s="7">
        <v>46082</v>
      </c>
    </row>
    <row r="1107" spans="1:11">
      <c r="A1107">
        <v>1106</v>
      </c>
      <c r="B1107" t="str">
        <f>VLOOKUP(C1107,属性!A:D,2,FALSE)</f>
        <v>古茗</v>
      </c>
      <c r="C1107" t="s">
        <v>1917</v>
      </c>
      <c r="D1107" s="7">
        <f>VLOOKUP(C1107,属性!A:D,3,FALSE)</f>
        <v>46037</v>
      </c>
      <c r="E1107" s="7" t="str">
        <f>VLOOKUP(C1107,属性!A:D,4,FALSE)</f>
        <v>否</v>
      </c>
      <c r="F1107" t="s">
        <v>2099</v>
      </c>
      <c r="G1107" t="s">
        <v>2100</v>
      </c>
      <c r="H1107" s="7">
        <v>46049</v>
      </c>
      <c r="I1107" t="s">
        <v>14</v>
      </c>
      <c r="J1107" t="s">
        <v>30</v>
      </c>
      <c r="K1107" s="7">
        <v>46082</v>
      </c>
    </row>
    <row r="1108" hidden="1" spans="1:11">
      <c r="A1108">
        <v>1107</v>
      </c>
      <c r="B1108" t="str">
        <f>VLOOKUP(C1108,属性!A:D,2,FALSE)</f>
        <v>古茗</v>
      </c>
      <c r="C1108" t="s">
        <v>1917</v>
      </c>
      <c r="D1108" s="7">
        <f>VLOOKUP(C1108,属性!A:D,3,FALSE)</f>
        <v>46037</v>
      </c>
      <c r="E1108" s="7" t="str">
        <f>VLOOKUP(C1108,属性!A:D,4,FALSE)</f>
        <v>否</v>
      </c>
      <c r="F1108" t="s">
        <v>2101</v>
      </c>
      <c r="G1108" t="s">
        <v>2102</v>
      </c>
      <c r="H1108" s="7">
        <v>46049</v>
      </c>
      <c r="I1108" t="s">
        <v>49</v>
      </c>
      <c r="J1108" t="s">
        <v>15</v>
      </c>
      <c r="K1108" s="7">
        <v>46082</v>
      </c>
    </row>
    <row r="1109" hidden="1" spans="1:11">
      <c r="A1109">
        <v>1108</v>
      </c>
      <c r="B1109" t="str">
        <f>VLOOKUP(C1109,属性!A:D,2,FALSE)</f>
        <v>古茗</v>
      </c>
      <c r="C1109" t="s">
        <v>1917</v>
      </c>
      <c r="D1109" s="7">
        <f>VLOOKUP(C1109,属性!A:D,3,FALSE)</f>
        <v>46037</v>
      </c>
      <c r="E1109" s="7" t="str">
        <f>VLOOKUP(C1109,属性!A:D,4,FALSE)</f>
        <v>否</v>
      </c>
      <c r="F1109" t="s">
        <v>1927</v>
      </c>
      <c r="G1109" t="s">
        <v>2103</v>
      </c>
      <c r="H1109" s="7">
        <v>46051</v>
      </c>
      <c r="I1109" t="s">
        <v>22</v>
      </c>
      <c r="J1109" t="s">
        <v>15</v>
      </c>
      <c r="K1109" s="7">
        <v>46082</v>
      </c>
    </row>
    <row r="1110" hidden="1" spans="1:11">
      <c r="A1110">
        <v>1109</v>
      </c>
      <c r="B1110" t="str">
        <f>VLOOKUP(C1110,属性!A:D,2,FALSE)</f>
        <v>古茗</v>
      </c>
      <c r="C1110" t="s">
        <v>1917</v>
      </c>
      <c r="D1110" s="7">
        <f>VLOOKUP(C1110,属性!A:D,3,FALSE)</f>
        <v>46037</v>
      </c>
      <c r="E1110" s="7" t="str">
        <f>VLOOKUP(C1110,属性!A:D,4,FALSE)</f>
        <v>否</v>
      </c>
      <c r="F1110" t="s">
        <v>2104</v>
      </c>
      <c r="G1110" t="s">
        <v>2105</v>
      </c>
      <c r="H1110" s="7">
        <v>46049</v>
      </c>
      <c r="I1110" t="s">
        <v>122</v>
      </c>
      <c r="J1110" t="s">
        <v>15</v>
      </c>
      <c r="K1110" s="7">
        <v>46082</v>
      </c>
    </row>
    <row r="1111" spans="1:11">
      <c r="A1111">
        <v>1110</v>
      </c>
      <c r="B1111" t="str">
        <f>VLOOKUP(C1111,属性!A:D,2,FALSE)</f>
        <v>古茗</v>
      </c>
      <c r="C1111" t="s">
        <v>1917</v>
      </c>
      <c r="D1111" s="7">
        <f>VLOOKUP(C1111,属性!A:D,3,FALSE)</f>
        <v>46037</v>
      </c>
      <c r="E1111" s="7" t="str">
        <f>VLOOKUP(C1111,属性!A:D,4,FALSE)</f>
        <v>否</v>
      </c>
      <c r="F1111" t="s">
        <v>2106</v>
      </c>
      <c r="G1111" t="s">
        <v>2107</v>
      </c>
      <c r="H1111" s="7">
        <v>46049</v>
      </c>
      <c r="I1111" t="s">
        <v>275</v>
      </c>
      <c r="J1111" t="s">
        <v>30</v>
      </c>
      <c r="K1111" s="7">
        <v>46082</v>
      </c>
    </row>
    <row r="1112" spans="1:11">
      <c r="A1112">
        <v>1111</v>
      </c>
      <c r="B1112" t="str">
        <f>VLOOKUP(C1112,属性!A:D,2,FALSE)</f>
        <v>古茗</v>
      </c>
      <c r="C1112" t="s">
        <v>1917</v>
      </c>
      <c r="D1112" s="7">
        <f>VLOOKUP(C1112,属性!A:D,3,FALSE)</f>
        <v>46037</v>
      </c>
      <c r="E1112" s="7" t="str">
        <f>VLOOKUP(C1112,属性!A:D,4,FALSE)</f>
        <v>否</v>
      </c>
      <c r="F1112" t="s">
        <v>2108</v>
      </c>
      <c r="G1112" t="s">
        <v>2109</v>
      </c>
      <c r="H1112" s="7">
        <v>46049</v>
      </c>
      <c r="I1112" t="s">
        <v>22</v>
      </c>
      <c r="J1112" t="s">
        <v>30</v>
      </c>
      <c r="K1112" s="7">
        <v>46082</v>
      </c>
    </row>
    <row r="1113" hidden="1" spans="1:11">
      <c r="A1113">
        <v>1112</v>
      </c>
      <c r="B1113" t="str">
        <f>VLOOKUP(C1113,属性!A:D,2,FALSE)</f>
        <v>古茗</v>
      </c>
      <c r="C1113" t="s">
        <v>1917</v>
      </c>
      <c r="D1113" s="7">
        <f>VLOOKUP(C1113,属性!A:D,3,FALSE)</f>
        <v>46037</v>
      </c>
      <c r="E1113" s="7" t="str">
        <f>VLOOKUP(C1113,属性!A:D,4,FALSE)</f>
        <v>否</v>
      </c>
      <c r="F1113" t="s">
        <v>2003</v>
      </c>
      <c r="G1113" t="s">
        <v>2110</v>
      </c>
      <c r="H1113" s="7">
        <v>46049</v>
      </c>
      <c r="I1113" t="s">
        <v>22</v>
      </c>
      <c r="J1113" t="s">
        <v>19</v>
      </c>
      <c r="K1113" s="7">
        <v>46082</v>
      </c>
    </row>
    <row r="1114" hidden="1" spans="1:11">
      <c r="A1114">
        <v>1113</v>
      </c>
      <c r="B1114" t="str">
        <f>VLOOKUP(C1114,属性!A:D,2,FALSE)</f>
        <v>古茗</v>
      </c>
      <c r="C1114" t="s">
        <v>1917</v>
      </c>
      <c r="D1114" s="7">
        <f>VLOOKUP(C1114,属性!A:D,3,FALSE)</f>
        <v>46037</v>
      </c>
      <c r="E1114" s="7" t="str">
        <f>VLOOKUP(C1114,属性!A:D,4,FALSE)</f>
        <v>否</v>
      </c>
      <c r="F1114" t="s">
        <v>2111</v>
      </c>
      <c r="G1114" t="s">
        <v>2112</v>
      </c>
      <c r="H1114" s="7">
        <v>46049</v>
      </c>
      <c r="I1114" t="s">
        <v>49</v>
      </c>
      <c r="J1114" t="s">
        <v>15</v>
      </c>
      <c r="K1114" s="7">
        <v>46082</v>
      </c>
    </row>
    <row r="1115" hidden="1" spans="1:11">
      <c r="A1115">
        <v>1114</v>
      </c>
      <c r="B1115" t="str">
        <f>VLOOKUP(C1115,属性!A:D,2,FALSE)</f>
        <v>古茗</v>
      </c>
      <c r="C1115" t="s">
        <v>1917</v>
      </c>
      <c r="D1115" s="7">
        <f>VLOOKUP(C1115,属性!A:D,3,FALSE)</f>
        <v>46037</v>
      </c>
      <c r="E1115" s="7" t="str">
        <f>VLOOKUP(C1115,属性!A:D,4,FALSE)</f>
        <v>否</v>
      </c>
      <c r="F1115" t="s">
        <v>2003</v>
      </c>
      <c r="G1115" t="s">
        <v>2113</v>
      </c>
      <c r="H1115" s="7">
        <v>46049</v>
      </c>
      <c r="I1115" t="s">
        <v>22</v>
      </c>
      <c r="J1115" t="s">
        <v>15</v>
      </c>
      <c r="K1115" s="7">
        <v>46082</v>
      </c>
    </row>
    <row r="1116" hidden="1" spans="1:11">
      <c r="A1116">
        <v>1115</v>
      </c>
      <c r="B1116" t="str">
        <f>VLOOKUP(C1116,属性!A:D,2,FALSE)</f>
        <v>古茗</v>
      </c>
      <c r="C1116" t="s">
        <v>1917</v>
      </c>
      <c r="D1116" s="7">
        <f>VLOOKUP(C1116,属性!A:D,3,FALSE)</f>
        <v>46037</v>
      </c>
      <c r="E1116" s="7" t="str">
        <f>VLOOKUP(C1116,属性!A:D,4,FALSE)</f>
        <v>否</v>
      </c>
      <c r="F1116" t="s">
        <v>2114</v>
      </c>
      <c r="G1116" t="s">
        <v>2115</v>
      </c>
      <c r="H1116" s="7">
        <v>46049</v>
      </c>
      <c r="I1116" t="s">
        <v>74</v>
      </c>
      <c r="J1116" t="s">
        <v>15</v>
      </c>
      <c r="K1116" s="7">
        <v>46082</v>
      </c>
    </row>
    <row r="1117" hidden="1" spans="1:11">
      <c r="A1117">
        <v>1116</v>
      </c>
      <c r="B1117" t="str">
        <f>VLOOKUP(C1117,属性!A:D,2,FALSE)</f>
        <v>古茗</v>
      </c>
      <c r="C1117" t="s">
        <v>1917</v>
      </c>
      <c r="D1117" s="7">
        <f>VLOOKUP(C1117,属性!A:D,3,FALSE)</f>
        <v>46037</v>
      </c>
      <c r="E1117" s="7" t="str">
        <f>VLOOKUP(C1117,属性!A:D,4,FALSE)</f>
        <v>否</v>
      </c>
      <c r="F1117" t="s">
        <v>1927</v>
      </c>
      <c r="G1117" t="s">
        <v>2116</v>
      </c>
      <c r="H1117" s="7">
        <v>46051</v>
      </c>
      <c r="I1117" t="s">
        <v>22</v>
      </c>
      <c r="J1117" t="s">
        <v>15</v>
      </c>
      <c r="K1117" s="7">
        <v>46082</v>
      </c>
    </row>
    <row r="1118" hidden="1" spans="1:11">
      <c r="A1118">
        <v>1117</v>
      </c>
      <c r="B1118" t="str">
        <f>VLOOKUP(C1118,属性!A:D,2,FALSE)</f>
        <v>古茗</v>
      </c>
      <c r="C1118" t="s">
        <v>1917</v>
      </c>
      <c r="D1118" s="7">
        <f>VLOOKUP(C1118,属性!A:D,3,FALSE)</f>
        <v>46037</v>
      </c>
      <c r="E1118" s="7" t="str">
        <f>VLOOKUP(C1118,属性!A:D,4,FALSE)</f>
        <v>否</v>
      </c>
      <c r="F1118" t="s">
        <v>1927</v>
      </c>
      <c r="G1118" t="s">
        <v>2117</v>
      </c>
      <c r="H1118" s="7">
        <v>46051</v>
      </c>
      <c r="I1118" t="s">
        <v>22</v>
      </c>
      <c r="J1118" t="s">
        <v>19</v>
      </c>
      <c r="K1118" s="7">
        <v>46082</v>
      </c>
    </row>
    <row r="1119" hidden="1" spans="1:11">
      <c r="A1119">
        <v>1118</v>
      </c>
      <c r="B1119" t="str">
        <f>VLOOKUP(C1119,属性!A:D,2,FALSE)</f>
        <v>古茗</v>
      </c>
      <c r="C1119" t="s">
        <v>1917</v>
      </c>
      <c r="D1119" s="7">
        <f>VLOOKUP(C1119,属性!A:D,3,FALSE)</f>
        <v>46037</v>
      </c>
      <c r="E1119" s="7" t="str">
        <f>VLOOKUP(C1119,属性!A:D,4,FALSE)</f>
        <v>否</v>
      </c>
      <c r="F1119" t="s">
        <v>2118</v>
      </c>
      <c r="G1119" t="s">
        <v>2119</v>
      </c>
      <c r="H1119" s="7">
        <v>46049</v>
      </c>
      <c r="I1119" t="s">
        <v>14</v>
      </c>
      <c r="J1119" t="s">
        <v>15</v>
      </c>
      <c r="K1119" s="7">
        <v>46082</v>
      </c>
    </row>
    <row r="1120" hidden="1" spans="1:11">
      <c r="A1120">
        <v>1119</v>
      </c>
      <c r="B1120" t="str">
        <f>VLOOKUP(C1120,属性!A:D,2,FALSE)</f>
        <v>古茗</v>
      </c>
      <c r="C1120" t="s">
        <v>1917</v>
      </c>
      <c r="D1120" s="7">
        <f>VLOOKUP(C1120,属性!A:D,3,FALSE)</f>
        <v>46037</v>
      </c>
      <c r="E1120" s="7" t="str">
        <f>VLOOKUP(C1120,属性!A:D,4,FALSE)</f>
        <v>否</v>
      </c>
      <c r="F1120" t="s">
        <v>2120</v>
      </c>
      <c r="G1120" t="s">
        <v>2121</v>
      </c>
      <c r="H1120" s="7">
        <v>46049</v>
      </c>
      <c r="I1120" t="s">
        <v>38</v>
      </c>
      <c r="J1120" t="s">
        <v>15</v>
      </c>
      <c r="K1120" s="7">
        <v>46082</v>
      </c>
    </row>
    <row r="1121" hidden="1" spans="1:11">
      <c r="A1121">
        <v>1120</v>
      </c>
      <c r="B1121" t="str">
        <f>VLOOKUP(C1121,属性!A:D,2,FALSE)</f>
        <v>古茗</v>
      </c>
      <c r="C1121" t="s">
        <v>1917</v>
      </c>
      <c r="D1121" s="7">
        <f>VLOOKUP(C1121,属性!A:D,3,FALSE)</f>
        <v>46037</v>
      </c>
      <c r="E1121" s="7" t="str">
        <f>VLOOKUP(C1121,属性!A:D,4,FALSE)</f>
        <v>否</v>
      </c>
      <c r="F1121" t="s">
        <v>1927</v>
      </c>
      <c r="G1121" t="s">
        <v>2122</v>
      </c>
      <c r="H1121" s="7">
        <v>46051</v>
      </c>
      <c r="I1121" t="s">
        <v>22</v>
      </c>
      <c r="J1121" t="s">
        <v>15</v>
      </c>
      <c r="K1121" s="7">
        <v>46082</v>
      </c>
    </row>
    <row r="1122" hidden="1" spans="1:11">
      <c r="A1122">
        <v>1121</v>
      </c>
      <c r="B1122" t="str">
        <f>VLOOKUP(C1122,属性!A:D,2,FALSE)</f>
        <v>古茗</v>
      </c>
      <c r="C1122" t="s">
        <v>1917</v>
      </c>
      <c r="D1122" s="7">
        <f>VLOOKUP(C1122,属性!A:D,3,FALSE)</f>
        <v>46037</v>
      </c>
      <c r="E1122" s="7" t="str">
        <f>VLOOKUP(C1122,属性!A:D,4,FALSE)</f>
        <v>否</v>
      </c>
      <c r="F1122" t="s">
        <v>1927</v>
      </c>
      <c r="G1122" t="s">
        <v>2123</v>
      </c>
      <c r="H1122" s="7">
        <v>46051</v>
      </c>
      <c r="I1122" t="s">
        <v>22</v>
      </c>
      <c r="J1122" t="s">
        <v>15</v>
      </c>
      <c r="K1122" s="7">
        <v>46082</v>
      </c>
    </row>
    <row r="1123" hidden="1" spans="1:11">
      <c r="A1123">
        <v>1122</v>
      </c>
      <c r="B1123" t="str">
        <f>VLOOKUP(C1123,属性!A:D,2,FALSE)</f>
        <v>古茗</v>
      </c>
      <c r="C1123" t="s">
        <v>1917</v>
      </c>
      <c r="D1123" s="7">
        <f>VLOOKUP(C1123,属性!A:D,3,FALSE)</f>
        <v>46037</v>
      </c>
      <c r="E1123" s="7" t="str">
        <f>VLOOKUP(C1123,属性!A:D,4,FALSE)</f>
        <v>否</v>
      </c>
      <c r="F1123" t="s">
        <v>2124</v>
      </c>
      <c r="G1123" t="s">
        <v>2125</v>
      </c>
      <c r="H1123" s="7">
        <v>46048</v>
      </c>
      <c r="I1123" t="s">
        <v>52</v>
      </c>
      <c r="J1123" t="s">
        <v>15</v>
      </c>
      <c r="K1123" s="7">
        <v>46082</v>
      </c>
    </row>
    <row r="1124" hidden="1" spans="1:11">
      <c r="A1124">
        <v>1123</v>
      </c>
      <c r="B1124" t="str">
        <f>VLOOKUP(C1124,属性!A:D,2,FALSE)</f>
        <v>古茗</v>
      </c>
      <c r="C1124" t="s">
        <v>1917</v>
      </c>
      <c r="D1124" s="7">
        <f>VLOOKUP(C1124,属性!A:D,3,FALSE)</f>
        <v>46037</v>
      </c>
      <c r="E1124" s="7" t="str">
        <f>VLOOKUP(C1124,属性!A:D,4,FALSE)</f>
        <v>否</v>
      </c>
      <c r="F1124" t="s">
        <v>1927</v>
      </c>
      <c r="G1124" t="s">
        <v>2126</v>
      </c>
      <c r="H1124" s="7">
        <v>46051</v>
      </c>
      <c r="I1124" t="s">
        <v>22</v>
      </c>
      <c r="J1124" t="s">
        <v>19</v>
      </c>
      <c r="K1124" s="7">
        <v>46082</v>
      </c>
    </row>
    <row r="1125" hidden="1" spans="1:11">
      <c r="A1125">
        <v>1124</v>
      </c>
      <c r="B1125" t="str">
        <f>VLOOKUP(C1125,属性!A:D,2,FALSE)</f>
        <v>古茗</v>
      </c>
      <c r="C1125" t="s">
        <v>1917</v>
      </c>
      <c r="D1125" s="7">
        <f>VLOOKUP(C1125,属性!A:D,3,FALSE)</f>
        <v>46037</v>
      </c>
      <c r="E1125" s="7" t="str">
        <f>VLOOKUP(C1125,属性!A:D,4,FALSE)</f>
        <v>否</v>
      </c>
      <c r="F1125" t="s">
        <v>2127</v>
      </c>
      <c r="G1125" t="s">
        <v>2128</v>
      </c>
      <c r="H1125" s="7">
        <v>46048</v>
      </c>
      <c r="I1125" t="s">
        <v>49</v>
      </c>
      <c r="J1125" t="s">
        <v>15</v>
      </c>
      <c r="K1125" s="7">
        <v>46082</v>
      </c>
    </row>
    <row r="1126" hidden="1" spans="1:11">
      <c r="A1126">
        <v>1125</v>
      </c>
      <c r="B1126" t="str">
        <f>VLOOKUP(C1126,属性!A:D,2,FALSE)</f>
        <v>古茗</v>
      </c>
      <c r="C1126" t="s">
        <v>1917</v>
      </c>
      <c r="D1126" s="7">
        <f>VLOOKUP(C1126,属性!A:D,3,FALSE)</f>
        <v>46037</v>
      </c>
      <c r="E1126" s="7" t="str">
        <f>VLOOKUP(C1126,属性!A:D,4,FALSE)</f>
        <v>否</v>
      </c>
      <c r="F1126" t="s">
        <v>2129</v>
      </c>
      <c r="G1126" t="s">
        <v>2130</v>
      </c>
      <c r="H1126" s="7">
        <v>46048</v>
      </c>
      <c r="I1126" t="s">
        <v>119</v>
      </c>
      <c r="J1126" t="s">
        <v>15</v>
      </c>
      <c r="K1126" s="7">
        <v>46082</v>
      </c>
    </row>
    <row r="1127" hidden="1" spans="1:11">
      <c r="A1127">
        <v>1126</v>
      </c>
      <c r="B1127" t="str">
        <f>VLOOKUP(C1127,属性!A:D,2,FALSE)</f>
        <v>古茗</v>
      </c>
      <c r="C1127" t="s">
        <v>1917</v>
      </c>
      <c r="D1127" s="7">
        <f>VLOOKUP(C1127,属性!A:D,3,FALSE)</f>
        <v>46037</v>
      </c>
      <c r="E1127" s="7" t="str">
        <f>VLOOKUP(C1127,属性!A:D,4,FALSE)</f>
        <v>否</v>
      </c>
      <c r="F1127" t="s">
        <v>1927</v>
      </c>
      <c r="G1127" t="s">
        <v>2131</v>
      </c>
      <c r="H1127" s="7">
        <v>46051</v>
      </c>
      <c r="I1127" t="s">
        <v>22</v>
      </c>
      <c r="J1127" t="s">
        <v>15</v>
      </c>
      <c r="K1127" s="7">
        <v>46082</v>
      </c>
    </row>
    <row r="1128" hidden="1" spans="1:11">
      <c r="A1128">
        <v>1127</v>
      </c>
      <c r="B1128" t="str">
        <f>VLOOKUP(C1128,属性!A:D,2,FALSE)</f>
        <v>古茗</v>
      </c>
      <c r="C1128" t="s">
        <v>1917</v>
      </c>
      <c r="D1128" s="7">
        <f>VLOOKUP(C1128,属性!A:D,3,FALSE)</f>
        <v>46037</v>
      </c>
      <c r="E1128" s="7" t="str">
        <f>VLOOKUP(C1128,属性!A:D,4,FALSE)</f>
        <v>否</v>
      </c>
      <c r="F1128" t="s">
        <v>2132</v>
      </c>
      <c r="G1128" t="s">
        <v>2133</v>
      </c>
      <c r="H1128" s="7">
        <v>46048</v>
      </c>
      <c r="I1128" t="s">
        <v>119</v>
      </c>
      <c r="J1128" t="s">
        <v>15</v>
      </c>
      <c r="K1128" s="7">
        <v>46082</v>
      </c>
    </row>
    <row r="1129" hidden="1" spans="1:11">
      <c r="A1129">
        <v>1128</v>
      </c>
      <c r="B1129" t="str">
        <f>VLOOKUP(C1129,属性!A:D,2,FALSE)</f>
        <v>古茗</v>
      </c>
      <c r="C1129" t="s">
        <v>1917</v>
      </c>
      <c r="D1129" s="7">
        <f>VLOOKUP(C1129,属性!A:D,3,FALSE)</f>
        <v>46037</v>
      </c>
      <c r="E1129" s="7" t="str">
        <f>VLOOKUP(C1129,属性!A:D,4,FALSE)</f>
        <v>否</v>
      </c>
      <c r="F1129" t="s">
        <v>1927</v>
      </c>
      <c r="G1129" t="s">
        <v>2134</v>
      </c>
      <c r="H1129" s="7">
        <v>46051</v>
      </c>
      <c r="I1129" t="s">
        <v>22</v>
      </c>
      <c r="J1129" t="s">
        <v>15</v>
      </c>
      <c r="K1129" s="7">
        <v>46082</v>
      </c>
    </row>
    <row r="1130" hidden="1" spans="1:11">
      <c r="A1130">
        <v>1129</v>
      </c>
      <c r="B1130" t="str">
        <f>VLOOKUP(C1130,属性!A:D,2,FALSE)</f>
        <v>古茗</v>
      </c>
      <c r="C1130" t="s">
        <v>1917</v>
      </c>
      <c r="D1130" s="7">
        <f>VLOOKUP(C1130,属性!A:D,3,FALSE)</f>
        <v>46037</v>
      </c>
      <c r="E1130" s="7" t="str">
        <f>VLOOKUP(C1130,属性!A:D,4,FALSE)</f>
        <v>否</v>
      </c>
      <c r="F1130" t="s">
        <v>2135</v>
      </c>
      <c r="G1130" t="s">
        <v>2136</v>
      </c>
      <c r="H1130" s="7">
        <v>46048</v>
      </c>
      <c r="I1130" t="s">
        <v>22</v>
      </c>
      <c r="J1130" t="s">
        <v>15</v>
      </c>
      <c r="K1130" s="7">
        <v>46082</v>
      </c>
    </row>
    <row r="1131" hidden="1" spans="1:11">
      <c r="A1131">
        <v>1130</v>
      </c>
      <c r="B1131" t="str">
        <f>VLOOKUP(C1131,属性!A:D,2,FALSE)</f>
        <v>古茗</v>
      </c>
      <c r="C1131" t="s">
        <v>1917</v>
      </c>
      <c r="D1131" s="7">
        <f>VLOOKUP(C1131,属性!A:D,3,FALSE)</f>
        <v>46037</v>
      </c>
      <c r="E1131" s="7" t="str">
        <f>VLOOKUP(C1131,属性!A:D,4,FALSE)</f>
        <v>否</v>
      </c>
      <c r="F1131" t="s">
        <v>2137</v>
      </c>
      <c r="G1131" t="s">
        <v>2138</v>
      </c>
      <c r="H1131" s="7">
        <v>46048</v>
      </c>
      <c r="I1131" t="s">
        <v>49</v>
      </c>
      <c r="J1131" t="s">
        <v>19</v>
      </c>
      <c r="K1131" s="7">
        <v>46082</v>
      </c>
    </row>
    <row r="1132" hidden="1" spans="1:11">
      <c r="A1132">
        <v>1131</v>
      </c>
      <c r="B1132" t="str">
        <f>VLOOKUP(C1132,属性!A:D,2,FALSE)</f>
        <v>古茗</v>
      </c>
      <c r="C1132" t="s">
        <v>1917</v>
      </c>
      <c r="D1132" s="7">
        <f>VLOOKUP(C1132,属性!A:D,3,FALSE)</f>
        <v>46037</v>
      </c>
      <c r="E1132" s="7" t="str">
        <f>VLOOKUP(C1132,属性!A:D,4,FALSE)</f>
        <v>否</v>
      </c>
      <c r="F1132" t="s">
        <v>2003</v>
      </c>
      <c r="G1132" t="s">
        <v>2139</v>
      </c>
      <c r="H1132" s="7">
        <v>46048</v>
      </c>
      <c r="I1132" t="s">
        <v>22</v>
      </c>
      <c r="J1132" t="s">
        <v>15</v>
      </c>
      <c r="K1132" s="7">
        <v>46082</v>
      </c>
    </row>
    <row r="1133" hidden="1" spans="1:11">
      <c r="A1133">
        <v>1132</v>
      </c>
      <c r="B1133" t="str">
        <f>VLOOKUP(C1133,属性!A:D,2,FALSE)</f>
        <v>古茗</v>
      </c>
      <c r="C1133" t="s">
        <v>1917</v>
      </c>
      <c r="D1133" s="7">
        <f>VLOOKUP(C1133,属性!A:D,3,FALSE)</f>
        <v>46037</v>
      </c>
      <c r="E1133" s="7" t="str">
        <f>VLOOKUP(C1133,属性!A:D,4,FALSE)</f>
        <v>否</v>
      </c>
      <c r="F1133" t="s">
        <v>1927</v>
      </c>
      <c r="G1133" t="s">
        <v>2140</v>
      </c>
      <c r="H1133" s="7">
        <v>46051</v>
      </c>
      <c r="I1133" t="s">
        <v>22</v>
      </c>
      <c r="J1133" t="s">
        <v>15</v>
      </c>
      <c r="K1133" s="7">
        <v>46082</v>
      </c>
    </row>
    <row r="1134" hidden="1" spans="1:11">
      <c r="A1134">
        <v>1133</v>
      </c>
      <c r="B1134" t="str">
        <f>VLOOKUP(C1134,属性!A:D,2,FALSE)</f>
        <v>古茗</v>
      </c>
      <c r="C1134" t="s">
        <v>1917</v>
      </c>
      <c r="D1134" s="7">
        <f>VLOOKUP(C1134,属性!A:D,3,FALSE)</f>
        <v>46037</v>
      </c>
      <c r="E1134" s="7" t="str">
        <f>VLOOKUP(C1134,属性!A:D,4,FALSE)</f>
        <v>否</v>
      </c>
      <c r="F1134" t="s">
        <v>2141</v>
      </c>
      <c r="G1134" t="s">
        <v>2142</v>
      </c>
      <c r="H1134" s="7">
        <v>46048</v>
      </c>
      <c r="I1134" t="s">
        <v>14</v>
      </c>
      <c r="J1134" t="s">
        <v>15</v>
      </c>
      <c r="K1134" s="7">
        <v>46082</v>
      </c>
    </row>
    <row r="1135" hidden="1" spans="1:11">
      <c r="A1135">
        <v>1134</v>
      </c>
      <c r="B1135" t="str">
        <f>VLOOKUP(C1135,属性!A:D,2,FALSE)</f>
        <v>古茗</v>
      </c>
      <c r="C1135" t="s">
        <v>1917</v>
      </c>
      <c r="D1135" s="7">
        <f>VLOOKUP(C1135,属性!A:D,3,FALSE)</f>
        <v>46037</v>
      </c>
      <c r="E1135" s="7" t="str">
        <f>VLOOKUP(C1135,属性!A:D,4,FALSE)</f>
        <v>否</v>
      </c>
      <c r="F1135" t="s">
        <v>2143</v>
      </c>
      <c r="G1135" t="s">
        <v>2144</v>
      </c>
      <c r="H1135" s="7">
        <v>46048</v>
      </c>
      <c r="I1135" t="s">
        <v>74</v>
      </c>
      <c r="J1135" t="s">
        <v>15</v>
      </c>
      <c r="K1135" s="7">
        <v>46082</v>
      </c>
    </row>
    <row r="1136" hidden="1" spans="1:11">
      <c r="A1136">
        <v>1135</v>
      </c>
      <c r="B1136" t="str">
        <f>VLOOKUP(C1136,属性!A:D,2,FALSE)</f>
        <v>古茗</v>
      </c>
      <c r="C1136" t="s">
        <v>1917</v>
      </c>
      <c r="D1136" s="7">
        <f>VLOOKUP(C1136,属性!A:D,3,FALSE)</f>
        <v>46037</v>
      </c>
      <c r="E1136" s="7" t="str">
        <f>VLOOKUP(C1136,属性!A:D,4,FALSE)</f>
        <v>否</v>
      </c>
      <c r="F1136" t="s">
        <v>2145</v>
      </c>
      <c r="G1136" t="s">
        <v>2146</v>
      </c>
      <c r="H1136" s="7">
        <v>46048</v>
      </c>
      <c r="I1136" t="s">
        <v>365</v>
      </c>
      <c r="J1136" t="s">
        <v>15</v>
      </c>
      <c r="K1136" s="7">
        <v>46082</v>
      </c>
    </row>
    <row r="1137" hidden="1" spans="1:11">
      <c r="A1137">
        <v>1136</v>
      </c>
      <c r="B1137" t="str">
        <f>VLOOKUP(C1137,属性!A:D,2,FALSE)</f>
        <v>古茗</v>
      </c>
      <c r="C1137" t="s">
        <v>1917</v>
      </c>
      <c r="D1137" s="7">
        <f>VLOOKUP(C1137,属性!A:D,3,FALSE)</f>
        <v>46037</v>
      </c>
      <c r="E1137" s="7" t="str">
        <f>VLOOKUP(C1137,属性!A:D,4,FALSE)</f>
        <v>否</v>
      </c>
      <c r="F1137" t="s">
        <v>2147</v>
      </c>
      <c r="G1137" t="s">
        <v>2148</v>
      </c>
      <c r="H1137" s="7">
        <v>46048</v>
      </c>
      <c r="I1137" t="s">
        <v>33</v>
      </c>
      <c r="J1137" t="s">
        <v>15</v>
      </c>
      <c r="K1137" s="7">
        <v>46082</v>
      </c>
    </row>
    <row r="1138" hidden="1" spans="1:11">
      <c r="A1138">
        <v>1137</v>
      </c>
      <c r="B1138" t="str">
        <f>VLOOKUP(C1138,属性!A:D,2,FALSE)</f>
        <v>古茗</v>
      </c>
      <c r="C1138" t="s">
        <v>1917</v>
      </c>
      <c r="D1138" s="7">
        <f>VLOOKUP(C1138,属性!A:D,3,FALSE)</f>
        <v>46037</v>
      </c>
      <c r="E1138" s="7" t="str">
        <f>VLOOKUP(C1138,属性!A:D,4,FALSE)</f>
        <v>否</v>
      </c>
      <c r="F1138" t="s">
        <v>2149</v>
      </c>
      <c r="G1138" t="s">
        <v>2150</v>
      </c>
      <c r="H1138" s="7">
        <v>46048</v>
      </c>
      <c r="I1138" t="s">
        <v>77</v>
      </c>
      <c r="J1138" t="s">
        <v>15</v>
      </c>
      <c r="K1138" s="7">
        <v>46082</v>
      </c>
    </row>
    <row r="1139" hidden="1" spans="1:11">
      <c r="A1139">
        <v>1138</v>
      </c>
      <c r="B1139" t="str">
        <f>VLOOKUP(C1139,属性!A:D,2,FALSE)</f>
        <v>古茗</v>
      </c>
      <c r="C1139" t="s">
        <v>1917</v>
      </c>
      <c r="D1139" s="7">
        <f>VLOOKUP(C1139,属性!A:D,3,FALSE)</f>
        <v>46037</v>
      </c>
      <c r="E1139" s="7" t="str">
        <f>VLOOKUP(C1139,属性!A:D,4,FALSE)</f>
        <v>否</v>
      </c>
      <c r="F1139" t="s">
        <v>2151</v>
      </c>
      <c r="G1139" t="s">
        <v>2152</v>
      </c>
      <c r="H1139" s="7">
        <v>46048</v>
      </c>
      <c r="I1139" t="s">
        <v>22</v>
      </c>
      <c r="J1139" t="s">
        <v>19</v>
      </c>
      <c r="K1139" s="7">
        <v>46082</v>
      </c>
    </row>
    <row r="1140" hidden="1" spans="1:11">
      <c r="A1140">
        <v>1139</v>
      </c>
      <c r="B1140" t="str">
        <f>VLOOKUP(C1140,属性!A:D,2,FALSE)</f>
        <v>古茗</v>
      </c>
      <c r="C1140" t="s">
        <v>1917</v>
      </c>
      <c r="D1140" s="7">
        <f>VLOOKUP(C1140,属性!A:D,3,FALSE)</f>
        <v>46037</v>
      </c>
      <c r="E1140" s="7" t="str">
        <f>VLOOKUP(C1140,属性!A:D,4,FALSE)</f>
        <v>否</v>
      </c>
      <c r="F1140" t="s">
        <v>2153</v>
      </c>
      <c r="G1140" t="s">
        <v>2154</v>
      </c>
      <c r="H1140" s="7">
        <v>46048</v>
      </c>
      <c r="I1140" t="s">
        <v>49</v>
      </c>
      <c r="J1140" t="s">
        <v>15</v>
      </c>
      <c r="K1140" s="7">
        <v>46082</v>
      </c>
    </row>
    <row r="1141" hidden="1" spans="1:11">
      <c r="A1141">
        <v>1140</v>
      </c>
      <c r="B1141" t="str">
        <f>VLOOKUP(C1141,属性!A:D,2,FALSE)</f>
        <v>古茗</v>
      </c>
      <c r="C1141" t="s">
        <v>1917</v>
      </c>
      <c r="D1141" s="7">
        <f>VLOOKUP(C1141,属性!A:D,3,FALSE)</f>
        <v>46037</v>
      </c>
      <c r="E1141" s="7" t="str">
        <f>VLOOKUP(C1141,属性!A:D,4,FALSE)</f>
        <v>否</v>
      </c>
      <c r="F1141" t="s">
        <v>2155</v>
      </c>
      <c r="G1141" t="s">
        <v>2156</v>
      </c>
      <c r="H1141" s="7">
        <v>46048</v>
      </c>
      <c r="I1141" t="s">
        <v>18</v>
      </c>
      <c r="J1141" t="s">
        <v>19</v>
      </c>
      <c r="K1141" s="7">
        <v>46082</v>
      </c>
    </row>
    <row r="1142" hidden="1" spans="1:11">
      <c r="A1142">
        <v>1141</v>
      </c>
      <c r="B1142" t="str">
        <f>VLOOKUP(C1142,属性!A:D,2,FALSE)</f>
        <v>古茗</v>
      </c>
      <c r="C1142" t="s">
        <v>1917</v>
      </c>
      <c r="D1142" s="7">
        <f>VLOOKUP(C1142,属性!A:D,3,FALSE)</f>
        <v>46037</v>
      </c>
      <c r="E1142" s="7" t="str">
        <f>VLOOKUP(C1142,属性!A:D,4,FALSE)</f>
        <v>否</v>
      </c>
      <c r="F1142" t="s">
        <v>2157</v>
      </c>
      <c r="G1142" t="s">
        <v>2158</v>
      </c>
      <c r="H1142" s="7">
        <v>46048</v>
      </c>
      <c r="I1142" t="s">
        <v>18</v>
      </c>
      <c r="J1142" t="s">
        <v>19</v>
      </c>
      <c r="K1142" s="7">
        <v>46082</v>
      </c>
    </row>
    <row r="1143" hidden="1" spans="1:11">
      <c r="A1143">
        <v>1142</v>
      </c>
      <c r="B1143" t="str">
        <f>VLOOKUP(C1143,属性!A:D,2,FALSE)</f>
        <v>古茗</v>
      </c>
      <c r="C1143" t="s">
        <v>1917</v>
      </c>
      <c r="D1143" s="7">
        <f>VLOOKUP(C1143,属性!A:D,3,FALSE)</f>
        <v>46037</v>
      </c>
      <c r="E1143" s="7" t="str">
        <f>VLOOKUP(C1143,属性!A:D,4,FALSE)</f>
        <v>否</v>
      </c>
      <c r="F1143" t="s">
        <v>2159</v>
      </c>
      <c r="G1143" t="s">
        <v>2160</v>
      </c>
      <c r="H1143" s="7">
        <v>46047</v>
      </c>
      <c r="I1143" t="s">
        <v>38</v>
      </c>
      <c r="J1143" t="s">
        <v>15</v>
      </c>
      <c r="K1143" s="7">
        <v>46082</v>
      </c>
    </row>
    <row r="1144" hidden="1" spans="1:11">
      <c r="A1144">
        <v>1143</v>
      </c>
      <c r="B1144" t="str">
        <f>VLOOKUP(C1144,属性!A:D,2,FALSE)</f>
        <v>古茗</v>
      </c>
      <c r="C1144" t="s">
        <v>1917</v>
      </c>
      <c r="D1144" s="7">
        <f>VLOOKUP(C1144,属性!A:D,3,FALSE)</f>
        <v>46037</v>
      </c>
      <c r="E1144" s="7" t="str">
        <f>VLOOKUP(C1144,属性!A:D,4,FALSE)</f>
        <v>否</v>
      </c>
      <c r="F1144" t="s">
        <v>2161</v>
      </c>
      <c r="G1144" t="s">
        <v>2162</v>
      </c>
      <c r="H1144" s="7">
        <v>46047</v>
      </c>
      <c r="I1144" t="s">
        <v>38</v>
      </c>
      <c r="J1144" t="s">
        <v>15</v>
      </c>
      <c r="K1144" s="7">
        <v>46082</v>
      </c>
    </row>
    <row r="1145" hidden="1" spans="1:11">
      <c r="A1145">
        <v>1144</v>
      </c>
      <c r="B1145" t="str">
        <f>VLOOKUP(C1145,属性!A:D,2,FALSE)</f>
        <v>古茗</v>
      </c>
      <c r="C1145" t="s">
        <v>1917</v>
      </c>
      <c r="D1145" s="7">
        <f>VLOOKUP(C1145,属性!A:D,3,FALSE)</f>
        <v>46037</v>
      </c>
      <c r="E1145" s="7" t="str">
        <f>VLOOKUP(C1145,属性!A:D,4,FALSE)</f>
        <v>否</v>
      </c>
      <c r="F1145" t="s">
        <v>2163</v>
      </c>
      <c r="G1145" t="s">
        <v>2164</v>
      </c>
      <c r="H1145" s="7">
        <v>46047</v>
      </c>
      <c r="I1145" t="s">
        <v>14</v>
      </c>
      <c r="J1145" t="s">
        <v>19</v>
      </c>
      <c r="K1145" s="7">
        <v>46082</v>
      </c>
    </row>
    <row r="1146" spans="1:11">
      <c r="A1146">
        <v>1145</v>
      </c>
      <c r="B1146" t="str">
        <f>VLOOKUP(C1146,属性!A:D,2,FALSE)</f>
        <v>古茗</v>
      </c>
      <c r="C1146" t="s">
        <v>1917</v>
      </c>
      <c r="D1146" s="7">
        <f>VLOOKUP(C1146,属性!A:D,3,FALSE)</f>
        <v>46037</v>
      </c>
      <c r="E1146" s="7" t="str">
        <f>VLOOKUP(C1146,属性!A:D,4,FALSE)</f>
        <v>否</v>
      </c>
      <c r="F1146" t="s">
        <v>2165</v>
      </c>
      <c r="G1146" t="s">
        <v>2166</v>
      </c>
      <c r="H1146" s="7">
        <v>46047</v>
      </c>
      <c r="I1146" t="s">
        <v>18</v>
      </c>
      <c r="J1146" t="s">
        <v>30</v>
      </c>
      <c r="K1146" s="7">
        <v>46082</v>
      </c>
    </row>
    <row r="1147" hidden="1" spans="1:11">
      <c r="A1147">
        <v>1146</v>
      </c>
      <c r="B1147" t="str">
        <f>VLOOKUP(C1147,属性!A:D,2,FALSE)</f>
        <v>古茗</v>
      </c>
      <c r="C1147" t="s">
        <v>1917</v>
      </c>
      <c r="D1147" s="7">
        <f>VLOOKUP(C1147,属性!A:D,3,FALSE)</f>
        <v>46037</v>
      </c>
      <c r="E1147" s="7" t="str">
        <f>VLOOKUP(C1147,属性!A:D,4,FALSE)</f>
        <v>否</v>
      </c>
      <c r="F1147" t="s">
        <v>2167</v>
      </c>
      <c r="G1147" t="s">
        <v>2168</v>
      </c>
      <c r="H1147" s="7">
        <v>46047</v>
      </c>
      <c r="I1147" t="s">
        <v>365</v>
      </c>
      <c r="J1147" t="s">
        <v>19</v>
      </c>
      <c r="K1147" s="7">
        <v>46082</v>
      </c>
    </row>
    <row r="1148" hidden="1" spans="1:11">
      <c r="A1148">
        <v>1147</v>
      </c>
      <c r="B1148" t="str">
        <f>VLOOKUP(C1148,属性!A:D,2,FALSE)</f>
        <v>古茗</v>
      </c>
      <c r="C1148" t="s">
        <v>1917</v>
      </c>
      <c r="D1148" s="7">
        <f>VLOOKUP(C1148,属性!A:D,3,FALSE)</f>
        <v>46037</v>
      </c>
      <c r="E1148" s="7" t="str">
        <f>VLOOKUP(C1148,属性!A:D,4,FALSE)</f>
        <v>否</v>
      </c>
      <c r="F1148" t="s">
        <v>2003</v>
      </c>
      <c r="G1148" t="s">
        <v>2169</v>
      </c>
      <c r="H1148" s="7">
        <v>46047</v>
      </c>
      <c r="I1148" t="s">
        <v>22</v>
      </c>
      <c r="J1148" t="s">
        <v>15</v>
      </c>
      <c r="K1148" s="7">
        <v>46082</v>
      </c>
    </row>
    <row r="1149" hidden="1" spans="1:11">
      <c r="A1149">
        <v>1148</v>
      </c>
      <c r="B1149" t="str">
        <f>VLOOKUP(C1149,属性!A:D,2,FALSE)</f>
        <v>古茗</v>
      </c>
      <c r="C1149" t="s">
        <v>1917</v>
      </c>
      <c r="D1149" s="7">
        <f>VLOOKUP(C1149,属性!A:D,3,FALSE)</f>
        <v>46037</v>
      </c>
      <c r="E1149" s="7" t="str">
        <f>VLOOKUP(C1149,属性!A:D,4,FALSE)</f>
        <v>否</v>
      </c>
      <c r="F1149" t="s">
        <v>2170</v>
      </c>
      <c r="G1149" t="s">
        <v>2171</v>
      </c>
      <c r="H1149" s="7">
        <v>46047</v>
      </c>
      <c r="I1149" t="s">
        <v>923</v>
      </c>
      <c r="J1149" t="s">
        <v>19</v>
      </c>
      <c r="K1149" s="7">
        <v>46082</v>
      </c>
    </row>
    <row r="1150" hidden="1" spans="1:11">
      <c r="A1150">
        <v>1149</v>
      </c>
      <c r="B1150" t="str">
        <f>VLOOKUP(C1150,属性!A:D,2,FALSE)</f>
        <v>古茗</v>
      </c>
      <c r="C1150" t="s">
        <v>1917</v>
      </c>
      <c r="D1150" s="7">
        <f>VLOOKUP(C1150,属性!A:D,3,FALSE)</f>
        <v>46037</v>
      </c>
      <c r="E1150" s="7" t="str">
        <f>VLOOKUP(C1150,属性!A:D,4,FALSE)</f>
        <v>否</v>
      </c>
      <c r="F1150" t="s">
        <v>2172</v>
      </c>
      <c r="G1150" t="s">
        <v>2173</v>
      </c>
      <c r="H1150" s="7">
        <v>46047</v>
      </c>
      <c r="I1150" t="s">
        <v>38</v>
      </c>
      <c r="J1150" t="s">
        <v>15</v>
      </c>
      <c r="K1150" s="7">
        <v>46082</v>
      </c>
    </row>
    <row r="1151" hidden="1" spans="1:11">
      <c r="A1151">
        <v>1150</v>
      </c>
      <c r="B1151" t="str">
        <f>VLOOKUP(C1151,属性!A:D,2,FALSE)</f>
        <v>古茗</v>
      </c>
      <c r="C1151" t="s">
        <v>1917</v>
      </c>
      <c r="D1151" s="7">
        <f>VLOOKUP(C1151,属性!A:D,3,FALSE)</f>
        <v>46037</v>
      </c>
      <c r="E1151" s="7" t="str">
        <f>VLOOKUP(C1151,属性!A:D,4,FALSE)</f>
        <v>否</v>
      </c>
      <c r="F1151" t="s">
        <v>2174</v>
      </c>
      <c r="G1151" t="s">
        <v>2175</v>
      </c>
      <c r="H1151" s="7">
        <v>46047</v>
      </c>
      <c r="I1151" t="s">
        <v>14</v>
      </c>
      <c r="J1151" t="s">
        <v>15</v>
      </c>
      <c r="K1151" s="7">
        <v>46082</v>
      </c>
    </row>
    <row r="1152" hidden="1" spans="1:11">
      <c r="A1152">
        <v>1151</v>
      </c>
      <c r="B1152" t="str">
        <f>VLOOKUP(C1152,属性!A:D,2,FALSE)</f>
        <v>古茗</v>
      </c>
      <c r="C1152" t="s">
        <v>1917</v>
      </c>
      <c r="D1152" s="7">
        <f>VLOOKUP(C1152,属性!A:D,3,FALSE)</f>
        <v>46037</v>
      </c>
      <c r="E1152" s="7" t="str">
        <f>VLOOKUP(C1152,属性!A:D,4,FALSE)</f>
        <v>否</v>
      </c>
      <c r="F1152" t="s">
        <v>2003</v>
      </c>
      <c r="G1152" t="s">
        <v>2176</v>
      </c>
      <c r="H1152" s="7">
        <v>46047</v>
      </c>
      <c r="I1152" t="s">
        <v>22</v>
      </c>
      <c r="J1152" t="s">
        <v>15</v>
      </c>
      <c r="K1152" s="7">
        <v>46082</v>
      </c>
    </row>
    <row r="1153" spans="1:11">
      <c r="A1153">
        <v>1152</v>
      </c>
      <c r="B1153" t="str">
        <f>VLOOKUP(C1153,属性!A:D,2,FALSE)</f>
        <v>古茗</v>
      </c>
      <c r="C1153" t="s">
        <v>1917</v>
      </c>
      <c r="D1153" s="7">
        <f>VLOOKUP(C1153,属性!A:D,3,FALSE)</f>
        <v>46037</v>
      </c>
      <c r="E1153" s="7" t="str">
        <f>VLOOKUP(C1153,属性!A:D,4,FALSE)</f>
        <v>否</v>
      </c>
      <c r="F1153" t="s">
        <v>2177</v>
      </c>
      <c r="G1153" t="s">
        <v>2178</v>
      </c>
      <c r="H1153" s="7">
        <v>46047</v>
      </c>
      <c r="I1153" t="s">
        <v>77</v>
      </c>
      <c r="J1153" t="s">
        <v>30</v>
      </c>
      <c r="K1153" s="7">
        <v>46082</v>
      </c>
    </row>
    <row r="1154" spans="1:11">
      <c r="A1154">
        <v>1153</v>
      </c>
      <c r="B1154" t="str">
        <f>VLOOKUP(C1154,属性!A:D,2,FALSE)</f>
        <v>古茗</v>
      </c>
      <c r="C1154" t="s">
        <v>1917</v>
      </c>
      <c r="D1154" s="7">
        <f>VLOOKUP(C1154,属性!A:D,3,FALSE)</f>
        <v>46037</v>
      </c>
      <c r="E1154" s="7" t="str">
        <f>VLOOKUP(C1154,属性!A:D,4,FALSE)</f>
        <v>否</v>
      </c>
      <c r="F1154" t="s">
        <v>2179</v>
      </c>
      <c r="G1154" t="s">
        <v>2180</v>
      </c>
      <c r="H1154" s="7">
        <v>46047</v>
      </c>
      <c r="I1154" t="s">
        <v>22</v>
      </c>
      <c r="J1154" t="s">
        <v>30</v>
      </c>
      <c r="K1154" s="7">
        <v>46082</v>
      </c>
    </row>
    <row r="1155" hidden="1" spans="1:11">
      <c r="A1155">
        <v>1154</v>
      </c>
      <c r="B1155" t="str">
        <f>VLOOKUP(C1155,属性!A:D,2,FALSE)</f>
        <v>古茗</v>
      </c>
      <c r="C1155" t="s">
        <v>1917</v>
      </c>
      <c r="D1155" s="7">
        <f>VLOOKUP(C1155,属性!A:D,3,FALSE)</f>
        <v>46037</v>
      </c>
      <c r="E1155" s="7" t="str">
        <f>VLOOKUP(C1155,属性!A:D,4,FALSE)</f>
        <v>否</v>
      </c>
      <c r="F1155" t="s">
        <v>2181</v>
      </c>
      <c r="G1155" t="s">
        <v>2182</v>
      </c>
      <c r="H1155" s="7">
        <v>46047</v>
      </c>
      <c r="I1155" t="s">
        <v>74</v>
      </c>
      <c r="J1155" t="s">
        <v>15</v>
      </c>
      <c r="K1155" s="7">
        <v>46082</v>
      </c>
    </row>
    <row r="1156" hidden="1" spans="1:11">
      <c r="A1156">
        <v>1155</v>
      </c>
      <c r="B1156" t="str">
        <f>VLOOKUP(C1156,属性!A:D,2,FALSE)</f>
        <v>古茗</v>
      </c>
      <c r="C1156" t="s">
        <v>1917</v>
      </c>
      <c r="D1156" s="7">
        <f>VLOOKUP(C1156,属性!A:D,3,FALSE)</f>
        <v>46037</v>
      </c>
      <c r="E1156" s="7" t="str">
        <f>VLOOKUP(C1156,属性!A:D,4,FALSE)</f>
        <v>否</v>
      </c>
      <c r="F1156" t="s">
        <v>2183</v>
      </c>
      <c r="G1156" t="s">
        <v>2184</v>
      </c>
      <c r="H1156" s="7">
        <v>46047</v>
      </c>
      <c r="I1156" t="s">
        <v>14</v>
      </c>
      <c r="J1156" t="s">
        <v>15</v>
      </c>
      <c r="K1156" s="7">
        <v>46082</v>
      </c>
    </row>
    <row r="1157" hidden="1" spans="1:11">
      <c r="A1157">
        <v>1156</v>
      </c>
      <c r="B1157" t="str">
        <f>VLOOKUP(C1157,属性!A:D,2,FALSE)</f>
        <v>古茗</v>
      </c>
      <c r="C1157" t="s">
        <v>1917</v>
      </c>
      <c r="D1157" s="7">
        <f>VLOOKUP(C1157,属性!A:D,3,FALSE)</f>
        <v>46037</v>
      </c>
      <c r="E1157" s="7" t="str">
        <f>VLOOKUP(C1157,属性!A:D,4,FALSE)</f>
        <v>否</v>
      </c>
      <c r="F1157" t="s">
        <v>2185</v>
      </c>
      <c r="G1157" t="s">
        <v>2186</v>
      </c>
      <c r="H1157" s="7">
        <v>46047</v>
      </c>
      <c r="I1157" t="s">
        <v>923</v>
      </c>
      <c r="J1157" t="s">
        <v>15</v>
      </c>
      <c r="K1157" s="7">
        <v>46082</v>
      </c>
    </row>
    <row r="1158" spans="1:11">
      <c r="A1158">
        <v>1157</v>
      </c>
      <c r="B1158" t="str">
        <f>VLOOKUP(C1158,属性!A:D,2,FALSE)</f>
        <v>古茗</v>
      </c>
      <c r="C1158" t="s">
        <v>1917</v>
      </c>
      <c r="D1158" s="7">
        <f>VLOOKUP(C1158,属性!A:D,3,FALSE)</f>
        <v>46037</v>
      </c>
      <c r="E1158" s="7" t="str">
        <f>VLOOKUP(C1158,属性!A:D,4,FALSE)</f>
        <v>否</v>
      </c>
      <c r="F1158" t="s">
        <v>2187</v>
      </c>
      <c r="G1158" t="s">
        <v>2188</v>
      </c>
      <c r="H1158" s="7">
        <v>46047</v>
      </c>
      <c r="I1158" t="s">
        <v>22</v>
      </c>
      <c r="J1158" t="s">
        <v>30</v>
      </c>
      <c r="K1158" s="7">
        <v>46082</v>
      </c>
    </row>
    <row r="1159" hidden="1" spans="1:11">
      <c r="A1159">
        <v>1158</v>
      </c>
      <c r="B1159" t="str">
        <f>VLOOKUP(C1159,属性!A:D,2,FALSE)</f>
        <v>古茗</v>
      </c>
      <c r="C1159" t="s">
        <v>1917</v>
      </c>
      <c r="D1159" s="7">
        <f>VLOOKUP(C1159,属性!A:D,3,FALSE)</f>
        <v>46037</v>
      </c>
      <c r="E1159" s="7" t="str">
        <f>VLOOKUP(C1159,属性!A:D,4,FALSE)</f>
        <v>否</v>
      </c>
      <c r="F1159" t="s">
        <v>2189</v>
      </c>
      <c r="G1159" t="s">
        <v>2190</v>
      </c>
      <c r="H1159" s="7">
        <v>46047</v>
      </c>
      <c r="I1159" t="s">
        <v>22</v>
      </c>
      <c r="J1159" t="s">
        <v>15</v>
      </c>
      <c r="K1159" s="7">
        <v>46082</v>
      </c>
    </row>
    <row r="1160" hidden="1" spans="1:11">
      <c r="A1160">
        <v>1159</v>
      </c>
      <c r="B1160" t="str">
        <f>VLOOKUP(C1160,属性!A:D,2,FALSE)</f>
        <v>古茗</v>
      </c>
      <c r="C1160" t="s">
        <v>1917</v>
      </c>
      <c r="D1160" s="7">
        <f>VLOOKUP(C1160,属性!A:D,3,FALSE)</f>
        <v>46037</v>
      </c>
      <c r="E1160" s="7" t="str">
        <f>VLOOKUP(C1160,属性!A:D,4,FALSE)</f>
        <v>否</v>
      </c>
      <c r="F1160" t="s">
        <v>2191</v>
      </c>
      <c r="G1160" t="s">
        <v>2192</v>
      </c>
      <c r="H1160" s="7">
        <v>46047</v>
      </c>
      <c r="I1160" t="s">
        <v>52</v>
      </c>
      <c r="J1160" t="s">
        <v>15</v>
      </c>
      <c r="K1160" s="7">
        <v>46082</v>
      </c>
    </row>
    <row r="1161" hidden="1" spans="1:11">
      <c r="A1161">
        <v>1160</v>
      </c>
      <c r="B1161" t="str">
        <f>VLOOKUP(C1161,属性!A:D,2,FALSE)</f>
        <v>古茗</v>
      </c>
      <c r="C1161" t="s">
        <v>1917</v>
      </c>
      <c r="D1161" s="7">
        <f>VLOOKUP(C1161,属性!A:D,3,FALSE)</f>
        <v>46037</v>
      </c>
      <c r="E1161" s="7" t="str">
        <f>VLOOKUP(C1161,属性!A:D,4,FALSE)</f>
        <v>否</v>
      </c>
      <c r="F1161" t="s">
        <v>2193</v>
      </c>
      <c r="G1161" t="s">
        <v>2194</v>
      </c>
      <c r="H1161" s="7">
        <v>46047</v>
      </c>
      <c r="I1161" t="s">
        <v>22</v>
      </c>
      <c r="J1161" t="s">
        <v>15</v>
      </c>
      <c r="K1161" s="7">
        <v>46082</v>
      </c>
    </row>
    <row r="1162" hidden="1" spans="1:11">
      <c r="A1162">
        <v>1161</v>
      </c>
      <c r="B1162" t="str">
        <f>VLOOKUP(C1162,属性!A:D,2,FALSE)</f>
        <v>古茗</v>
      </c>
      <c r="C1162" t="s">
        <v>1917</v>
      </c>
      <c r="D1162" s="7">
        <f>VLOOKUP(C1162,属性!A:D,3,FALSE)</f>
        <v>46037</v>
      </c>
      <c r="E1162" s="7" t="str">
        <f>VLOOKUP(C1162,属性!A:D,4,FALSE)</f>
        <v>否</v>
      </c>
      <c r="F1162" t="s">
        <v>2195</v>
      </c>
      <c r="G1162" t="s">
        <v>2196</v>
      </c>
      <c r="H1162" s="7">
        <v>46047</v>
      </c>
      <c r="I1162" t="s">
        <v>33</v>
      </c>
      <c r="J1162" t="s">
        <v>19</v>
      </c>
      <c r="K1162" s="7">
        <v>46082</v>
      </c>
    </row>
    <row r="1163" hidden="1" spans="1:11">
      <c r="A1163">
        <v>1162</v>
      </c>
      <c r="B1163" t="str">
        <f>VLOOKUP(C1163,属性!A:D,2,FALSE)</f>
        <v>古茗</v>
      </c>
      <c r="C1163" t="s">
        <v>1917</v>
      </c>
      <c r="D1163" s="7">
        <f>VLOOKUP(C1163,属性!A:D,3,FALSE)</f>
        <v>46037</v>
      </c>
      <c r="E1163" s="7" t="str">
        <f>VLOOKUP(C1163,属性!A:D,4,FALSE)</f>
        <v>否</v>
      </c>
      <c r="F1163" t="s">
        <v>2197</v>
      </c>
      <c r="G1163" t="s">
        <v>2198</v>
      </c>
      <c r="H1163" s="7">
        <v>46047</v>
      </c>
      <c r="I1163" t="s">
        <v>112</v>
      </c>
      <c r="J1163" t="s">
        <v>15</v>
      </c>
      <c r="K1163" s="7">
        <v>46082</v>
      </c>
    </row>
    <row r="1164" spans="1:11">
      <c r="A1164">
        <v>1163</v>
      </c>
      <c r="B1164" t="str">
        <f>VLOOKUP(C1164,属性!A:D,2,FALSE)</f>
        <v>古茗</v>
      </c>
      <c r="C1164" t="s">
        <v>1917</v>
      </c>
      <c r="D1164" s="7">
        <f>VLOOKUP(C1164,属性!A:D,3,FALSE)</f>
        <v>46037</v>
      </c>
      <c r="E1164" s="7" t="str">
        <f>VLOOKUP(C1164,属性!A:D,4,FALSE)</f>
        <v>否</v>
      </c>
      <c r="F1164" t="s">
        <v>2199</v>
      </c>
      <c r="G1164" t="s">
        <v>2200</v>
      </c>
      <c r="H1164" s="7">
        <v>46047</v>
      </c>
      <c r="I1164" t="s">
        <v>38</v>
      </c>
      <c r="J1164" t="s">
        <v>30</v>
      </c>
      <c r="K1164" s="7">
        <v>46082</v>
      </c>
    </row>
    <row r="1165" hidden="1" spans="1:11">
      <c r="A1165">
        <v>1164</v>
      </c>
      <c r="B1165" t="str">
        <f>VLOOKUP(C1165,属性!A:D,2,FALSE)</f>
        <v>古茗</v>
      </c>
      <c r="C1165" t="s">
        <v>1917</v>
      </c>
      <c r="D1165" s="7">
        <f>VLOOKUP(C1165,属性!A:D,3,FALSE)</f>
        <v>46037</v>
      </c>
      <c r="E1165" s="7" t="str">
        <f>VLOOKUP(C1165,属性!A:D,4,FALSE)</f>
        <v>否</v>
      </c>
      <c r="F1165" t="s">
        <v>2003</v>
      </c>
      <c r="G1165" t="s">
        <v>2201</v>
      </c>
      <c r="H1165" s="7">
        <v>46047</v>
      </c>
      <c r="I1165" t="s">
        <v>22</v>
      </c>
      <c r="J1165" t="s">
        <v>15</v>
      </c>
      <c r="K1165" s="7">
        <v>46082</v>
      </c>
    </row>
    <row r="1166" hidden="1" spans="1:11">
      <c r="A1166">
        <v>1165</v>
      </c>
      <c r="B1166" t="str">
        <f>VLOOKUP(C1166,属性!A:D,2,FALSE)</f>
        <v>古茗</v>
      </c>
      <c r="C1166" t="s">
        <v>1917</v>
      </c>
      <c r="D1166" s="7">
        <f>VLOOKUP(C1166,属性!A:D,3,FALSE)</f>
        <v>46037</v>
      </c>
      <c r="E1166" s="7" t="str">
        <f>VLOOKUP(C1166,属性!A:D,4,FALSE)</f>
        <v>否</v>
      </c>
      <c r="F1166" t="s">
        <v>2202</v>
      </c>
      <c r="G1166" t="s">
        <v>2203</v>
      </c>
      <c r="H1166" s="7">
        <v>46047</v>
      </c>
      <c r="I1166" t="s">
        <v>38</v>
      </c>
      <c r="J1166" t="s">
        <v>15</v>
      </c>
      <c r="K1166" s="7">
        <v>46082</v>
      </c>
    </row>
    <row r="1167" hidden="1" spans="1:11">
      <c r="A1167">
        <v>1166</v>
      </c>
      <c r="B1167" t="str">
        <f>VLOOKUP(C1167,属性!A:D,2,FALSE)</f>
        <v>古茗</v>
      </c>
      <c r="C1167" t="s">
        <v>1917</v>
      </c>
      <c r="D1167" s="7">
        <f>VLOOKUP(C1167,属性!A:D,3,FALSE)</f>
        <v>46037</v>
      </c>
      <c r="E1167" s="7" t="str">
        <f>VLOOKUP(C1167,属性!A:D,4,FALSE)</f>
        <v>否</v>
      </c>
      <c r="F1167" t="s">
        <v>2003</v>
      </c>
      <c r="G1167" t="s">
        <v>2204</v>
      </c>
      <c r="H1167" s="7">
        <v>46047</v>
      </c>
      <c r="I1167" t="s">
        <v>22</v>
      </c>
      <c r="J1167" t="s">
        <v>15</v>
      </c>
      <c r="K1167" s="7">
        <v>46082</v>
      </c>
    </row>
    <row r="1168" hidden="1" spans="1:11">
      <c r="A1168">
        <v>1167</v>
      </c>
      <c r="B1168" t="str">
        <f>VLOOKUP(C1168,属性!A:D,2,FALSE)</f>
        <v>古茗</v>
      </c>
      <c r="C1168" t="s">
        <v>1917</v>
      </c>
      <c r="D1168" s="7">
        <f>VLOOKUP(C1168,属性!A:D,3,FALSE)</f>
        <v>46037</v>
      </c>
      <c r="E1168" s="7" t="str">
        <f>VLOOKUP(C1168,属性!A:D,4,FALSE)</f>
        <v>否</v>
      </c>
      <c r="F1168" t="s">
        <v>2205</v>
      </c>
      <c r="G1168" t="s">
        <v>2206</v>
      </c>
      <c r="H1168" s="7">
        <v>46046</v>
      </c>
      <c r="I1168" t="s">
        <v>33</v>
      </c>
      <c r="J1168" t="s">
        <v>15</v>
      </c>
      <c r="K1168" s="7">
        <v>46082</v>
      </c>
    </row>
    <row r="1169" hidden="1" spans="1:11">
      <c r="A1169">
        <v>1168</v>
      </c>
      <c r="B1169" t="str">
        <f>VLOOKUP(C1169,属性!A:D,2,FALSE)</f>
        <v>古茗</v>
      </c>
      <c r="C1169" t="s">
        <v>1917</v>
      </c>
      <c r="D1169" s="7">
        <f>VLOOKUP(C1169,属性!A:D,3,FALSE)</f>
        <v>46037</v>
      </c>
      <c r="E1169" s="7" t="str">
        <f>VLOOKUP(C1169,属性!A:D,4,FALSE)</f>
        <v>否</v>
      </c>
      <c r="F1169" t="s">
        <v>2207</v>
      </c>
      <c r="G1169" t="s">
        <v>2208</v>
      </c>
      <c r="H1169" s="7">
        <v>46047</v>
      </c>
      <c r="I1169" t="s">
        <v>18</v>
      </c>
      <c r="J1169" t="s">
        <v>15</v>
      </c>
      <c r="K1169" s="7">
        <v>46082</v>
      </c>
    </row>
    <row r="1170" hidden="1" spans="1:11">
      <c r="A1170">
        <v>1169</v>
      </c>
      <c r="B1170" t="str">
        <f>VLOOKUP(C1170,属性!A:D,2,FALSE)</f>
        <v>古茗</v>
      </c>
      <c r="C1170" t="s">
        <v>1917</v>
      </c>
      <c r="D1170" s="7">
        <f>VLOOKUP(C1170,属性!A:D,3,FALSE)</f>
        <v>46037</v>
      </c>
      <c r="E1170" s="7" t="str">
        <f>VLOOKUP(C1170,属性!A:D,4,FALSE)</f>
        <v>否</v>
      </c>
      <c r="F1170" t="s">
        <v>2209</v>
      </c>
      <c r="G1170" t="s">
        <v>2210</v>
      </c>
      <c r="H1170" s="7">
        <v>46046</v>
      </c>
      <c r="I1170" t="s">
        <v>14</v>
      </c>
      <c r="J1170" t="s">
        <v>15</v>
      </c>
      <c r="K1170" s="7">
        <v>46082</v>
      </c>
    </row>
    <row r="1171" hidden="1" spans="1:11">
      <c r="A1171">
        <v>1170</v>
      </c>
      <c r="B1171" t="str">
        <f>VLOOKUP(C1171,属性!A:D,2,FALSE)</f>
        <v>古茗</v>
      </c>
      <c r="C1171" t="s">
        <v>1917</v>
      </c>
      <c r="D1171" s="7">
        <f>VLOOKUP(C1171,属性!A:D,3,FALSE)</f>
        <v>46037</v>
      </c>
      <c r="E1171" s="7" t="str">
        <f>VLOOKUP(C1171,属性!A:D,4,FALSE)</f>
        <v>否</v>
      </c>
      <c r="F1171" t="s">
        <v>2211</v>
      </c>
      <c r="G1171" t="s">
        <v>2212</v>
      </c>
      <c r="H1171" s="7">
        <v>46046</v>
      </c>
      <c r="I1171" t="s">
        <v>52</v>
      </c>
      <c r="J1171" t="s">
        <v>15</v>
      </c>
      <c r="K1171" s="7">
        <v>46082</v>
      </c>
    </row>
    <row r="1172" hidden="1" spans="1:11">
      <c r="A1172">
        <v>1171</v>
      </c>
      <c r="B1172" t="str">
        <f>VLOOKUP(C1172,属性!A:D,2,FALSE)</f>
        <v>古茗</v>
      </c>
      <c r="C1172" t="s">
        <v>1917</v>
      </c>
      <c r="D1172" s="7">
        <f>VLOOKUP(C1172,属性!A:D,3,FALSE)</f>
        <v>46037</v>
      </c>
      <c r="E1172" s="7" t="str">
        <f>VLOOKUP(C1172,属性!A:D,4,FALSE)</f>
        <v>否</v>
      </c>
      <c r="F1172" t="s">
        <v>2213</v>
      </c>
      <c r="G1172" t="s">
        <v>2214</v>
      </c>
      <c r="H1172" s="7">
        <v>46046</v>
      </c>
      <c r="I1172" t="s">
        <v>52</v>
      </c>
      <c r="J1172" t="s">
        <v>15</v>
      </c>
      <c r="K1172" s="7">
        <v>46082</v>
      </c>
    </row>
    <row r="1173" hidden="1" spans="1:11">
      <c r="A1173">
        <v>1172</v>
      </c>
      <c r="B1173" t="str">
        <f>VLOOKUP(C1173,属性!A:D,2,FALSE)</f>
        <v>古茗</v>
      </c>
      <c r="C1173" t="s">
        <v>1917</v>
      </c>
      <c r="D1173" s="7">
        <f>VLOOKUP(C1173,属性!A:D,3,FALSE)</f>
        <v>46037</v>
      </c>
      <c r="E1173" s="7" t="str">
        <f>VLOOKUP(C1173,属性!A:D,4,FALSE)</f>
        <v>否</v>
      </c>
      <c r="F1173" t="s">
        <v>2003</v>
      </c>
      <c r="G1173" t="s">
        <v>2215</v>
      </c>
      <c r="H1173" s="7">
        <v>46046</v>
      </c>
      <c r="I1173" t="s">
        <v>22</v>
      </c>
      <c r="J1173" t="s">
        <v>15</v>
      </c>
      <c r="K1173" s="7">
        <v>46082</v>
      </c>
    </row>
    <row r="1174" hidden="1" spans="1:11">
      <c r="A1174">
        <v>1173</v>
      </c>
      <c r="B1174" t="str">
        <f>VLOOKUP(C1174,属性!A:D,2,FALSE)</f>
        <v>古茗</v>
      </c>
      <c r="C1174" t="s">
        <v>1917</v>
      </c>
      <c r="D1174" s="7">
        <f>VLOOKUP(C1174,属性!A:D,3,FALSE)</f>
        <v>46037</v>
      </c>
      <c r="E1174" s="7" t="str">
        <f>VLOOKUP(C1174,属性!A:D,4,FALSE)</f>
        <v>否</v>
      </c>
      <c r="F1174" t="s">
        <v>2003</v>
      </c>
      <c r="G1174" t="s">
        <v>2216</v>
      </c>
      <c r="H1174" s="7">
        <v>46046</v>
      </c>
      <c r="I1174" t="s">
        <v>22</v>
      </c>
      <c r="J1174" t="s">
        <v>15</v>
      </c>
      <c r="K1174" s="7">
        <v>46082</v>
      </c>
    </row>
    <row r="1175" hidden="1" spans="1:11">
      <c r="A1175">
        <v>1174</v>
      </c>
      <c r="B1175" t="str">
        <f>VLOOKUP(C1175,属性!A:D,2,FALSE)</f>
        <v>古茗</v>
      </c>
      <c r="C1175" t="s">
        <v>1917</v>
      </c>
      <c r="D1175" s="7">
        <f>VLOOKUP(C1175,属性!A:D,3,FALSE)</f>
        <v>46037</v>
      </c>
      <c r="E1175" s="7" t="str">
        <f>VLOOKUP(C1175,属性!A:D,4,FALSE)</f>
        <v>否</v>
      </c>
      <c r="F1175" t="s">
        <v>2217</v>
      </c>
      <c r="G1175" t="s">
        <v>2218</v>
      </c>
      <c r="H1175" s="7">
        <v>46046</v>
      </c>
      <c r="I1175" t="s">
        <v>22</v>
      </c>
      <c r="J1175" t="s">
        <v>15</v>
      </c>
      <c r="K1175" s="7">
        <v>46082</v>
      </c>
    </row>
    <row r="1176" hidden="1" spans="1:11">
      <c r="A1176">
        <v>1175</v>
      </c>
      <c r="B1176" t="str">
        <f>VLOOKUP(C1176,属性!A:D,2,FALSE)</f>
        <v>古茗</v>
      </c>
      <c r="C1176" t="s">
        <v>1917</v>
      </c>
      <c r="D1176" s="7">
        <f>VLOOKUP(C1176,属性!A:D,3,FALSE)</f>
        <v>46037</v>
      </c>
      <c r="E1176" s="7" t="str">
        <f>VLOOKUP(C1176,属性!A:D,4,FALSE)</f>
        <v>否</v>
      </c>
      <c r="F1176" t="s">
        <v>2003</v>
      </c>
      <c r="G1176" t="s">
        <v>2219</v>
      </c>
      <c r="H1176" s="7">
        <v>46046</v>
      </c>
      <c r="I1176" t="s">
        <v>22</v>
      </c>
      <c r="J1176" t="s">
        <v>15</v>
      </c>
      <c r="K1176" s="7">
        <v>46082</v>
      </c>
    </row>
    <row r="1177" spans="1:11">
      <c r="A1177">
        <v>1176</v>
      </c>
      <c r="B1177" t="str">
        <f>VLOOKUP(C1177,属性!A:D,2,FALSE)</f>
        <v>古茗</v>
      </c>
      <c r="C1177" t="s">
        <v>1917</v>
      </c>
      <c r="D1177" s="7">
        <f>VLOOKUP(C1177,属性!A:D,3,FALSE)</f>
        <v>46037</v>
      </c>
      <c r="E1177" s="7" t="str">
        <f>VLOOKUP(C1177,属性!A:D,4,FALSE)</f>
        <v>否</v>
      </c>
      <c r="F1177" t="s">
        <v>2220</v>
      </c>
      <c r="G1177" t="s">
        <v>2221</v>
      </c>
      <c r="H1177" s="7">
        <v>46046</v>
      </c>
      <c r="I1177" t="s">
        <v>14</v>
      </c>
      <c r="J1177" t="s">
        <v>30</v>
      </c>
      <c r="K1177" s="7">
        <v>46082</v>
      </c>
    </row>
    <row r="1178" hidden="1" spans="1:11">
      <c r="A1178">
        <v>1177</v>
      </c>
      <c r="B1178" t="str">
        <f>VLOOKUP(C1178,属性!A:D,2,FALSE)</f>
        <v>古茗</v>
      </c>
      <c r="C1178" t="s">
        <v>1917</v>
      </c>
      <c r="D1178" s="7">
        <f>VLOOKUP(C1178,属性!A:D,3,FALSE)</f>
        <v>46037</v>
      </c>
      <c r="E1178" s="7" t="str">
        <f>VLOOKUP(C1178,属性!A:D,4,FALSE)</f>
        <v>否</v>
      </c>
      <c r="F1178" t="s">
        <v>2222</v>
      </c>
      <c r="G1178" t="s">
        <v>2223</v>
      </c>
      <c r="H1178" s="7">
        <v>46046</v>
      </c>
      <c r="I1178" t="s">
        <v>29</v>
      </c>
      <c r="J1178" t="s">
        <v>19</v>
      </c>
      <c r="K1178" s="7">
        <v>46082</v>
      </c>
    </row>
    <row r="1179" hidden="1" spans="1:11">
      <c r="A1179">
        <v>1178</v>
      </c>
      <c r="B1179" t="str">
        <f>VLOOKUP(C1179,属性!A:D,2,FALSE)</f>
        <v>古茗</v>
      </c>
      <c r="C1179" t="s">
        <v>1917</v>
      </c>
      <c r="D1179" s="7">
        <f>VLOOKUP(C1179,属性!A:D,3,FALSE)</f>
        <v>46037</v>
      </c>
      <c r="E1179" s="7" t="str">
        <f>VLOOKUP(C1179,属性!A:D,4,FALSE)</f>
        <v>否</v>
      </c>
      <c r="F1179" t="s">
        <v>2003</v>
      </c>
      <c r="G1179" t="s">
        <v>2224</v>
      </c>
      <c r="H1179" s="7">
        <v>46046</v>
      </c>
      <c r="I1179" t="s">
        <v>22</v>
      </c>
      <c r="J1179" t="s">
        <v>19</v>
      </c>
      <c r="K1179" s="7">
        <v>46082</v>
      </c>
    </row>
    <row r="1180" hidden="1" spans="1:11">
      <c r="A1180">
        <v>1179</v>
      </c>
      <c r="B1180" t="str">
        <f>VLOOKUP(C1180,属性!A:D,2,FALSE)</f>
        <v>古茗</v>
      </c>
      <c r="C1180" t="s">
        <v>1917</v>
      </c>
      <c r="D1180" s="7">
        <f>VLOOKUP(C1180,属性!A:D,3,FALSE)</f>
        <v>46037</v>
      </c>
      <c r="E1180" s="7" t="str">
        <f>VLOOKUP(C1180,属性!A:D,4,FALSE)</f>
        <v>否</v>
      </c>
      <c r="F1180" t="s">
        <v>2225</v>
      </c>
      <c r="G1180" t="s">
        <v>2226</v>
      </c>
      <c r="H1180" s="7">
        <v>46046</v>
      </c>
      <c r="I1180" t="s">
        <v>14</v>
      </c>
      <c r="J1180" t="s">
        <v>15</v>
      </c>
      <c r="K1180" s="7">
        <v>46082</v>
      </c>
    </row>
    <row r="1181" hidden="1" spans="1:11">
      <c r="A1181">
        <v>1180</v>
      </c>
      <c r="B1181" t="str">
        <f>VLOOKUP(C1181,属性!A:D,2,FALSE)</f>
        <v>古茗</v>
      </c>
      <c r="C1181" t="s">
        <v>1917</v>
      </c>
      <c r="D1181" s="7">
        <f>VLOOKUP(C1181,属性!A:D,3,FALSE)</f>
        <v>46037</v>
      </c>
      <c r="E1181" s="7" t="str">
        <f>VLOOKUP(C1181,属性!A:D,4,FALSE)</f>
        <v>否</v>
      </c>
      <c r="F1181" t="s">
        <v>2003</v>
      </c>
      <c r="G1181" t="s">
        <v>2227</v>
      </c>
      <c r="H1181" s="7">
        <v>46046</v>
      </c>
      <c r="I1181" t="s">
        <v>22</v>
      </c>
      <c r="J1181" t="s">
        <v>19</v>
      </c>
      <c r="K1181" s="7">
        <v>46082</v>
      </c>
    </row>
    <row r="1182" hidden="1" spans="1:11">
      <c r="A1182">
        <v>1181</v>
      </c>
      <c r="B1182" t="str">
        <f>VLOOKUP(C1182,属性!A:D,2,FALSE)</f>
        <v>古茗</v>
      </c>
      <c r="C1182" t="s">
        <v>1917</v>
      </c>
      <c r="D1182" s="7">
        <f>VLOOKUP(C1182,属性!A:D,3,FALSE)</f>
        <v>46037</v>
      </c>
      <c r="E1182" s="7" t="str">
        <f>VLOOKUP(C1182,属性!A:D,4,FALSE)</f>
        <v>否</v>
      </c>
      <c r="F1182" t="s">
        <v>2228</v>
      </c>
      <c r="G1182" t="s">
        <v>2229</v>
      </c>
      <c r="H1182" s="7">
        <v>46046</v>
      </c>
      <c r="I1182" t="s">
        <v>14</v>
      </c>
      <c r="J1182" t="s">
        <v>19</v>
      </c>
      <c r="K1182" s="7">
        <v>46082</v>
      </c>
    </row>
    <row r="1183" hidden="1" spans="1:11">
      <c r="A1183">
        <v>1182</v>
      </c>
      <c r="B1183" t="str">
        <f>VLOOKUP(C1183,属性!A:D,2,FALSE)</f>
        <v>古茗</v>
      </c>
      <c r="C1183" t="s">
        <v>1917</v>
      </c>
      <c r="D1183" s="7">
        <f>VLOOKUP(C1183,属性!A:D,3,FALSE)</f>
        <v>46037</v>
      </c>
      <c r="E1183" s="7" t="str">
        <f>VLOOKUP(C1183,属性!A:D,4,FALSE)</f>
        <v>否</v>
      </c>
      <c r="F1183" t="s">
        <v>2230</v>
      </c>
      <c r="G1183" t="s">
        <v>2231</v>
      </c>
      <c r="H1183" s="7">
        <v>46046</v>
      </c>
      <c r="I1183" t="s">
        <v>52</v>
      </c>
      <c r="J1183" t="s">
        <v>15</v>
      </c>
      <c r="K1183" s="7">
        <v>46082</v>
      </c>
    </row>
    <row r="1184" hidden="1" spans="1:11">
      <c r="A1184">
        <v>1183</v>
      </c>
      <c r="B1184" t="str">
        <f>VLOOKUP(C1184,属性!A:D,2,FALSE)</f>
        <v>古茗</v>
      </c>
      <c r="C1184" t="s">
        <v>1917</v>
      </c>
      <c r="D1184" s="7">
        <f>VLOOKUP(C1184,属性!A:D,3,FALSE)</f>
        <v>46037</v>
      </c>
      <c r="E1184" s="7" t="str">
        <f>VLOOKUP(C1184,属性!A:D,4,FALSE)</f>
        <v>否</v>
      </c>
      <c r="F1184" t="s">
        <v>2232</v>
      </c>
      <c r="G1184" t="s">
        <v>2233</v>
      </c>
      <c r="H1184" s="7">
        <v>46046</v>
      </c>
      <c r="I1184" t="s">
        <v>22</v>
      </c>
      <c r="J1184" t="s">
        <v>15</v>
      </c>
      <c r="K1184" s="7">
        <v>46082</v>
      </c>
    </row>
    <row r="1185" hidden="1" spans="1:11">
      <c r="A1185">
        <v>1184</v>
      </c>
      <c r="B1185" t="str">
        <f>VLOOKUP(C1185,属性!A:D,2,FALSE)</f>
        <v>古茗</v>
      </c>
      <c r="C1185" t="s">
        <v>1917</v>
      </c>
      <c r="D1185" s="7">
        <f>VLOOKUP(C1185,属性!A:D,3,FALSE)</f>
        <v>46037</v>
      </c>
      <c r="E1185" s="7" t="str">
        <f>VLOOKUP(C1185,属性!A:D,4,FALSE)</f>
        <v>否</v>
      </c>
      <c r="F1185" t="s">
        <v>2234</v>
      </c>
      <c r="G1185" t="s">
        <v>2235</v>
      </c>
      <c r="H1185" s="7">
        <v>46046</v>
      </c>
      <c r="I1185" t="s">
        <v>85</v>
      </c>
      <c r="J1185" t="s">
        <v>15</v>
      </c>
      <c r="K1185" s="7">
        <v>46082</v>
      </c>
    </row>
    <row r="1186" spans="1:11">
      <c r="A1186">
        <v>1185</v>
      </c>
      <c r="B1186" t="str">
        <f>VLOOKUP(C1186,属性!A:D,2,FALSE)</f>
        <v>古茗</v>
      </c>
      <c r="C1186" t="s">
        <v>1917</v>
      </c>
      <c r="D1186" s="7">
        <f>VLOOKUP(C1186,属性!A:D,3,FALSE)</f>
        <v>46037</v>
      </c>
      <c r="E1186" s="7" t="str">
        <f>VLOOKUP(C1186,属性!A:D,4,FALSE)</f>
        <v>否</v>
      </c>
      <c r="F1186" t="s">
        <v>2236</v>
      </c>
      <c r="G1186" t="s">
        <v>2237</v>
      </c>
      <c r="H1186" s="7">
        <v>46046</v>
      </c>
      <c r="I1186" t="s">
        <v>14</v>
      </c>
      <c r="J1186" t="s">
        <v>30</v>
      </c>
      <c r="K1186" s="7">
        <v>46082</v>
      </c>
    </row>
    <row r="1187" hidden="1" spans="1:11">
      <c r="A1187">
        <v>1186</v>
      </c>
      <c r="B1187" t="str">
        <f>VLOOKUP(C1187,属性!A:D,2,FALSE)</f>
        <v>古茗</v>
      </c>
      <c r="C1187" t="s">
        <v>1917</v>
      </c>
      <c r="D1187" s="7">
        <f>VLOOKUP(C1187,属性!A:D,3,FALSE)</f>
        <v>46037</v>
      </c>
      <c r="E1187" s="7" t="str">
        <f>VLOOKUP(C1187,属性!A:D,4,FALSE)</f>
        <v>否</v>
      </c>
      <c r="F1187" t="s">
        <v>2232</v>
      </c>
      <c r="G1187" t="s">
        <v>2238</v>
      </c>
      <c r="H1187" s="7">
        <v>46046</v>
      </c>
      <c r="I1187" t="s">
        <v>22</v>
      </c>
      <c r="J1187" t="s">
        <v>19</v>
      </c>
      <c r="K1187" s="7">
        <v>46082</v>
      </c>
    </row>
    <row r="1188" hidden="1" spans="1:11">
      <c r="A1188">
        <v>1187</v>
      </c>
      <c r="B1188" t="str">
        <f>VLOOKUP(C1188,属性!A:D,2,FALSE)</f>
        <v>古茗</v>
      </c>
      <c r="C1188" t="s">
        <v>1917</v>
      </c>
      <c r="D1188" s="7">
        <f>VLOOKUP(C1188,属性!A:D,3,FALSE)</f>
        <v>46037</v>
      </c>
      <c r="E1188" s="7" t="str">
        <f>VLOOKUP(C1188,属性!A:D,4,FALSE)</f>
        <v>否</v>
      </c>
      <c r="F1188" t="s">
        <v>2003</v>
      </c>
      <c r="G1188" t="s">
        <v>2239</v>
      </c>
      <c r="H1188" s="7">
        <v>46046</v>
      </c>
      <c r="I1188" t="s">
        <v>22</v>
      </c>
      <c r="J1188" t="s">
        <v>19</v>
      </c>
      <c r="K1188" s="7">
        <v>46082</v>
      </c>
    </row>
    <row r="1189" hidden="1" spans="1:11">
      <c r="A1189">
        <v>1188</v>
      </c>
      <c r="B1189" t="str">
        <f>VLOOKUP(C1189,属性!A:D,2,FALSE)</f>
        <v>古茗</v>
      </c>
      <c r="C1189" t="s">
        <v>1917</v>
      </c>
      <c r="D1189" s="7">
        <f>VLOOKUP(C1189,属性!A:D,3,FALSE)</f>
        <v>46037</v>
      </c>
      <c r="E1189" s="7" t="str">
        <f>VLOOKUP(C1189,属性!A:D,4,FALSE)</f>
        <v>否</v>
      </c>
      <c r="F1189" t="s">
        <v>2240</v>
      </c>
      <c r="G1189" t="s">
        <v>2241</v>
      </c>
      <c r="H1189" s="7">
        <v>46046</v>
      </c>
      <c r="I1189" t="s">
        <v>14</v>
      </c>
      <c r="J1189" t="s">
        <v>15</v>
      </c>
      <c r="K1189" s="7">
        <v>46082</v>
      </c>
    </row>
    <row r="1190" hidden="1" spans="1:11">
      <c r="A1190">
        <v>1189</v>
      </c>
      <c r="B1190" t="str">
        <f>VLOOKUP(C1190,属性!A:D,2,FALSE)</f>
        <v>古茗</v>
      </c>
      <c r="C1190" t="s">
        <v>1917</v>
      </c>
      <c r="D1190" s="7">
        <f>VLOOKUP(C1190,属性!A:D,3,FALSE)</f>
        <v>46037</v>
      </c>
      <c r="E1190" s="7" t="str">
        <f>VLOOKUP(C1190,属性!A:D,4,FALSE)</f>
        <v>否</v>
      </c>
      <c r="F1190" t="s">
        <v>2003</v>
      </c>
      <c r="G1190" t="s">
        <v>2242</v>
      </c>
      <c r="H1190" s="7">
        <v>46046</v>
      </c>
      <c r="I1190" t="s">
        <v>22</v>
      </c>
      <c r="J1190" t="s">
        <v>19</v>
      </c>
      <c r="K1190" s="7">
        <v>46082</v>
      </c>
    </row>
    <row r="1191" hidden="1" spans="1:11">
      <c r="A1191">
        <v>1190</v>
      </c>
      <c r="B1191" t="str">
        <f>VLOOKUP(C1191,属性!A:D,2,FALSE)</f>
        <v>古茗</v>
      </c>
      <c r="C1191" t="s">
        <v>1917</v>
      </c>
      <c r="D1191" s="7">
        <f>VLOOKUP(C1191,属性!A:D,3,FALSE)</f>
        <v>46037</v>
      </c>
      <c r="E1191" s="7" t="str">
        <f>VLOOKUP(C1191,属性!A:D,4,FALSE)</f>
        <v>否</v>
      </c>
      <c r="F1191" t="s">
        <v>2243</v>
      </c>
      <c r="G1191" t="s">
        <v>2244</v>
      </c>
      <c r="H1191" s="7">
        <v>46046</v>
      </c>
      <c r="I1191" t="s">
        <v>52</v>
      </c>
      <c r="J1191" t="s">
        <v>15</v>
      </c>
      <c r="K1191" s="7">
        <v>46082</v>
      </c>
    </row>
    <row r="1192" hidden="1" spans="1:11">
      <c r="A1192">
        <v>1191</v>
      </c>
      <c r="B1192" t="str">
        <f>VLOOKUP(C1192,属性!A:D,2,FALSE)</f>
        <v>古茗</v>
      </c>
      <c r="C1192" t="s">
        <v>1917</v>
      </c>
      <c r="D1192" s="7">
        <f>VLOOKUP(C1192,属性!A:D,3,FALSE)</f>
        <v>46037</v>
      </c>
      <c r="E1192" s="7" t="str">
        <f>VLOOKUP(C1192,属性!A:D,4,FALSE)</f>
        <v>否</v>
      </c>
      <c r="F1192" t="s">
        <v>2245</v>
      </c>
      <c r="G1192" t="s">
        <v>2246</v>
      </c>
      <c r="H1192" s="7">
        <v>46046</v>
      </c>
      <c r="I1192" t="s">
        <v>38</v>
      </c>
      <c r="J1192" t="s">
        <v>19</v>
      </c>
      <c r="K1192" s="7">
        <v>46082</v>
      </c>
    </row>
    <row r="1193" spans="1:11">
      <c r="A1193">
        <v>1192</v>
      </c>
      <c r="B1193" t="str">
        <f>VLOOKUP(C1193,属性!A:D,2,FALSE)</f>
        <v>古茗</v>
      </c>
      <c r="C1193" t="s">
        <v>1917</v>
      </c>
      <c r="D1193" s="7">
        <f>VLOOKUP(C1193,属性!A:D,3,FALSE)</f>
        <v>46037</v>
      </c>
      <c r="E1193" s="7" t="str">
        <f>VLOOKUP(C1193,属性!A:D,4,FALSE)</f>
        <v>否</v>
      </c>
      <c r="F1193" t="s">
        <v>2247</v>
      </c>
      <c r="G1193" t="s">
        <v>2248</v>
      </c>
      <c r="H1193" s="7">
        <v>46046</v>
      </c>
      <c r="I1193" t="s">
        <v>22</v>
      </c>
      <c r="J1193" t="s">
        <v>30</v>
      </c>
      <c r="K1193" s="7">
        <v>46082</v>
      </c>
    </row>
    <row r="1194" hidden="1" spans="1:11">
      <c r="A1194">
        <v>1193</v>
      </c>
      <c r="B1194" t="str">
        <f>VLOOKUP(C1194,属性!A:D,2,FALSE)</f>
        <v>古茗</v>
      </c>
      <c r="C1194" t="s">
        <v>1917</v>
      </c>
      <c r="D1194" s="7">
        <f>VLOOKUP(C1194,属性!A:D,3,FALSE)</f>
        <v>46037</v>
      </c>
      <c r="E1194" s="7" t="str">
        <f>VLOOKUP(C1194,属性!A:D,4,FALSE)</f>
        <v>否</v>
      </c>
      <c r="F1194" t="s">
        <v>2249</v>
      </c>
      <c r="G1194" t="s">
        <v>2250</v>
      </c>
      <c r="H1194" s="7">
        <v>46046</v>
      </c>
      <c r="I1194" t="s">
        <v>119</v>
      </c>
      <c r="J1194" t="s">
        <v>15</v>
      </c>
      <c r="K1194" s="7">
        <v>46082</v>
      </c>
    </row>
    <row r="1195" hidden="1" spans="1:11">
      <c r="A1195">
        <v>1194</v>
      </c>
      <c r="B1195" t="str">
        <f>VLOOKUP(C1195,属性!A:D,2,FALSE)</f>
        <v>古茗</v>
      </c>
      <c r="C1195" t="s">
        <v>1917</v>
      </c>
      <c r="D1195" s="7">
        <f>VLOOKUP(C1195,属性!A:D,3,FALSE)</f>
        <v>46037</v>
      </c>
      <c r="E1195" s="7" t="str">
        <f>VLOOKUP(C1195,属性!A:D,4,FALSE)</f>
        <v>否</v>
      </c>
      <c r="F1195" t="s">
        <v>2251</v>
      </c>
      <c r="G1195" t="s">
        <v>2252</v>
      </c>
      <c r="H1195" s="7">
        <v>46045</v>
      </c>
      <c r="I1195" t="s">
        <v>22</v>
      </c>
      <c r="J1195" t="s">
        <v>19</v>
      </c>
      <c r="K1195" s="7">
        <v>46082</v>
      </c>
    </row>
    <row r="1196" hidden="1" spans="1:11">
      <c r="A1196">
        <v>1195</v>
      </c>
      <c r="B1196" t="str">
        <f>VLOOKUP(C1196,属性!A:D,2,FALSE)</f>
        <v>古茗</v>
      </c>
      <c r="C1196" t="s">
        <v>1917</v>
      </c>
      <c r="D1196" s="7">
        <f>VLOOKUP(C1196,属性!A:D,3,FALSE)</f>
        <v>46037</v>
      </c>
      <c r="E1196" s="7" t="str">
        <f>VLOOKUP(C1196,属性!A:D,4,FALSE)</f>
        <v>否</v>
      </c>
      <c r="F1196" t="s">
        <v>2003</v>
      </c>
      <c r="G1196" t="s">
        <v>2253</v>
      </c>
      <c r="H1196" s="7">
        <v>46046</v>
      </c>
      <c r="I1196" t="s">
        <v>22</v>
      </c>
      <c r="J1196" t="s">
        <v>15</v>
      </c>
      <c r="K1196" s="7">
        <v>46082</v>
      </c>
    </row>
    <row r="1197" hidden="1" spans="1:11">
      <c r="A1197">
        <v>1196</v>
      </c>
      <c r="B1197" t="str">
        <f>VLOOKUP(C1197,属性!A:D,2,FALSE)</f>
        <v>古茗</v>
      </c>
      <c r="C1197" t="s">
        <v>1917</v>
      </c>
      <c r="D1197" s="7">
        <f>VLOOKUP(C1197,属性!A:D,3,FALSE)</f>
        <v>46037</v>
      </c>
      <c r="E1197" s="7" t="str">
        <f>VLOOKUP(C1197,属性!A:D,4,FALSE)</f>
        <v>否</v>
      </c>
      <c r="F1197" t="s">
        <v>2254</v>
      </c>
      <c r="G1197" t="s">
        <v>2255</v>
      </c>
      <c r="H1197" s="7">
        <v>46045</v>
      </c>
      <c r="I1197" t="s">
        <v>52</v>
      </c>
      <c r="J1197" t="s">
        <v>19</v>
      </c>
      <c r="K1197" s="7">
        <v>46082</v>
      </c>
    </row>
    <row r="1198" hidden="1" spans="1:11">
      <c r="A1198">
        <v>1197</v>
      </c>
      <c r="B1198" t="str">
        <f>VLOOKUP(C1198,属性!A:D,2,FALSE)</f>
        <v>古茗</v>
      </c>
      <c r="C1198" t="s">
        <v>1917</v>
      </c>
      <c r="D1198" s="7">
        <f>VLOOKUP(C1198,属性!A:D,3,FALSE)</f>
        <v>46037</v>
      </c>
      <c r="E1198" s="7" t="str">
        <f>VLOOKUP(C1198,属性!A:D,4,FALSE)</f>
        <v>否</v>
      </c>
      <c r="F1198" t="s">
        <v>2003</v>
      </c>
      <c r="G1198" t="s">
        <v>2256</v>
      </c>
      <c r="H1198" s="7">
        <v>46046</v>
      </c>
      <c r="I1198" t="s">
        <v>22</v>
      </c>
      <c r="J1198" t="s">
        <v>15</v>
      </c>
      <c r="K1198" s="7">
        <v>46082</v>
      </c>
    </row>
    <row r="1199" hidden="1" spans="1:11">
      <c r="A1199">
        <v>1198</v>
      </c>
      <c r="B1199" t="str">
        <f>VLOOKUP(C1199,属性!A:D,2,FALSE)</f>
        <v>古茗</v>
      </c>
      <c r="C1199" t="s">
        <v>1917</v>
      </c>
      <c r="D1199" s="7">
        <f>VLOOKUP(C1199,属性!A:D,3,FALSE)</f>
        <v>46037</v>
      </c>
      <c r="E1199" s="7" t="str">
        <f>VLOOKUP(C1199,属性!A:D,4,FALSE)</f>
        <v>否</v>
      </c>
      <c r="F1199" t="s">
        <v>2257</v>
      </c>
      <c r="G1199" t="s">
        <v>2258</v>
      </c>
      <c r="H1199" s="7">
        <v>46045</v>
      </c>
      <c r="I1199" t="s">
        <v>85</v>
      </c>
      <c r="J1199" t="s">
        <v>15</v>
      </c>
      <c r="K1199" s="7">
        <v>46082</v>
      </c>
    </row>
    <row r="1200" hidden="1" spans="1:11">
      <c r="A1200">
        <v>1199</v>
      </c>
      <c r="B1200" t="str">
        <f>VLOOKUP(C1200,属性!A:D,2,FALSE)</f>
        <v>古茗</v>
      </c>
      <c r="C1200" t="s">
        <v>1917</v>
      </c>
      <c r="D1200" s="7">
        <f>VLOOKUP(C1200,属性!A:D,3,FALSE)</f>
        <v>46037</v>
      </c>
      <c r="E1200" s="7" t="str">
        <f>VLOOKUP(C1200,属性!A:D,4,FALSE)</f>
        <v>否</v>
      </c>
      <c r="F1200" t="s">
        <v>2003</v>
      </c>
      <c r="G1200" t="s">
        <v>2259</v>
      </c>
      <c r="H1200" s="7">
        <v>46045</v>
      </c>
      <c r="I1200" t="s">
        <v>22</v>
      </c>
      <c r="J1200" t="s">
        <v>15</v>
      </c>
      <c r="K1200" s="7">
        <v>46082</v>
      </c>
    </row>
    <row r="1201" hidden="1" spans="1:11">
      <c r="A1201">
        <v>1200</v>
      </c>
      <c r="B1201" t="str">
        <f>VLOOKUP(C1201,属性!A:D,2,FALSE)</f>
        <v>古茗</v>
      </c>
      <c r="C1201" t="s">
        <v>1917</v>
      </c>
      <c r="D1201" s="7">
        <f>VLOOKUP(C1201,属性!A:D,3,FALSE)</f>
        <v>46037</v>
      </c>
      <c r="E1201" s="7" t="str">
        <f>VLOOKUP(C1201,属性!A:D,4,FALSE)</f>
        <v>否</v>
      </c>
      <c r="F1201" t="s">
        <v>2260</v>
      </c>
      <c r="G1201" t="s">
        <v>2261</v>
      </c>
      <c r="H1201" s="7">
        <v>46046</v>
      </c>
      <c r="I1201" t="s">
        <v>22</v>
      </c>
      <c r="J1201" t="s">
        <v>19</v>
      </c>
      <c r="K1201" s="7">
        <v>46082</v>
      </c>
    </row>
    <row r="1202" hidden="1" spans="1:11">
      <c r="A1202">
        <v>1201</v>
      </c>
      <c r="B1202" t="str">
        <f>VLOOKUP(C1202,属性!A:D,2,FALSE)</f>
        <v>古茗</v>
      </c>
      <c r="C1202" t="s">
        <v>1917</v>
      </c>
      <c r="D1202" s="7">
        <f>VLOOKUP(C1202,属性!A:D,3,FALSE)</f>
        <v>46037</v>
      </c>
      <c r="E1202" s="7" t="str">
        <f>VLOOKUP(C1202,属性!A:D,4,FALSE)</f>
        <v>否</v>
      </c>
      <c r="F1202" t="s">
        <v>2262</v>
      </c>
      <c r="G1202" t="s">
        <v>2263</v>
      </c>
      <c r="H1202" s="7">
        <v>46045</v>
      </c>
      <c r="I1202" t="s">
        <v>38</v>
      </c>
      <c r="J1202" t="s">
        <v>15</v>
      </c>
      <c r="K1202" s="7">
        <v>46082</v>
      </c>
    </row>
    <row r="1203" hidden="1" spans="1:11">
      <c r="A1203">
        <v>1202</v>
      </c>
      <c r="B1203" t="str">
        <f>VLOOKUP(C1203,属性!A:D,2,FALSE)</f>
        <v>古茗</v>
      </c>
      <c r="C1203" t="s">
        <v>1917</v>
      </c>
      <c r="D1203" s="7">
        <f>VLOOKUP(C1203,属性!A:D,3,FALSE)</f>
        <v>46037</v>
      </c>
      <c r="E1203" s="7" t="str">
        <f>VLOOKUP(C1203,属性!A:D,4,FALSE)</f>
        <v>否</v>
      </c>
      <c r="F1203" t="s">
        <v>2264</v>
      </c>
      <c r="G1203" t="s">
        <v>2265</v>
      </c>
      <c r="H1203" s="7">
        <v>46045</v>
      </c>
      <c r="I1203" t="s">
        <v>74</v>
      </c>
      <c r="J1203" t="s">
        <v>19</v>
      </c>
      <c r="K1203" s="7">
        <v>46082</v>
      </c>
    </row>
    <row r="1204" hidden="1" spans="1:11">
      <c r="A1204">
        <v>1203</v>
      </c>
      <c r="B1204" t="str">
        <f>VLOOKUP(C1204,属性!A:D,2,FALSE)</f>
        <v>古茗</v>
      </c>
      <c r="C1204" t="s">
        <v>1917</v>
      </c>
      <c r="D1204" s="7">
        <f>VLOOKUP(C1204,属性!A:D,3,FALSE)</f>
        <v>46037</v>
      </c>
      <c r="E1204" s="7" t="str">
        <f>VLOOKUP(C1204,属性!A:D,4,FALSE)</f>
        <v>否</v>
      </c>
      <c r="F1204" t="s">
        <v>2266</v>
      </c>
      <c r="G1204" t="s">
        <v>2267</v>
      </c>
      <c r="H1204" s="7">
        <v>46050</v>
      </c>
      <c r="I1204" t="s">
        <v>14</v>
      </c>
      <c r="J1204" t="s">
        <v>19</v>
      </c>
      <c r="K1204" s="7">
        <v>46082</v>
      </c>
    </row>
    <row r="1205" hidden="1" spans="1:11">
      <c r="A1205">
        <v>1204</v>
      </c>
      <c r="B1205" t="str">
        <f>VLOOKUP(C1205,属性!A:D,2,FALSE)</f>
        <v>古茗</v>
      </c>
      <c r="C1205" t="s">
        <v>1917</v>
      </c>
      <c r="D1205" s="7">
        <f>VLOOKUP(C1205,属性!A:D,3,FALSE)</f>
        <v>46037</v>
      </c>
      <c r="E1205" s="7" t="str">
        <f>VLOOKUP(C1205,属性!A:D,4,FALSE)</f>
        <v>否</v>
      </c>
      <c r="F1205" t="s">
        <v>2003</v>
      </c>
      <c r="G1205" t="s">
        <v>2268</v>
      </c>
      <c r="H1205" s="7">
        <v>46045</v>
      </c>
      <c r="I1205" t="s">
        <v>22</v>
      </c>
      <c r="J1205" t="s">
        <v>15</v>
      </c>
      <c r="K1205" s="7">
        <v>46082</v>
      </c>
    </row>
    <row r="1206" hidden="1" spans="1:11">
      <c r="A1206">
        <v>1205</v>
      </c>
      <c r="B1206" t="str">
        <f>VLOOKUP(C1206,属性!A:D,2,FALSE)</f>
        <v>古茗</v>
      </c>
      <c r="C1206" t="s">
        <v>1917</v>
      </c>
      <c r="D1206" s="7">
        <f>VLOOKUP(C1206,属性!A:D,3,FALSE)</f>
        <v>46037</v>
      </c>
      <c r="E1206" s="7" t="str">
        <f>VLOOKUP(C1206,属性!A:D,4,FALSE)</f>
        <v>否</v>
      </c>
      <c r="F1206" t="s">
        <v>2269</v>
      </c>
      <c r="G1206" t="s">
        <v>2270</v>
      </c>
      <c r="H1206" s="7">
        <v>46045</v>
      </c>
      <c r="I1206" t="s">
        <v>77</v>
      </c>
      <c r="J1206" t="s">
        <v>15</v>
      </c>
      <c r="K1206" s="7">
        <v>46082</v>
      </c>
    </row>
    <row r="1207" hidden="1" spans="1:11">
      <c r="A1207">
        <v>1206</v>
      </c>
      <c r="B1207" t="str">
        <f>VLOOKUP(C1207,属性!A:D,2,FALSE)</f>
        <v>古茗</v>
      </c>
      <c r="C1207" t="s">
        <v>1917</v>
      </c>
      <c r="D1207" s="7">
        <f>VLOOKUP(C1207,属性!A:D,3,FALSE)</f>
        <v>46037</v>
      </c>
      <c r="E1207" s="7" t="str">
        <f>VLOOKUP(C1207,属性!A:D,4,FALSE)</f>
        <v>否</v>
      </c>
      <c r="F1207" t="s">
        <v>1927</v>
      </c>
      <c r="G1207" t="s">
        <v>2271</v>
      </c>
      <c r="H1207" s="7">
        <v>46051</v>
      </c>
      <c r="I1207" t="s">
        <v>22</v>
      </c>
      <c r="J1207" t="s">
        <v>15</v>
      </c>
      <c r="K1207" s="7">
        <v>46082</v>
      </c>
    </row>
    <row r="1208" hidden="1" spans="1:11">
      <c r="A1208">
        <v>1207</v>
      </c>
      <c r="B1208" t="str">
        <f>VLOOKUP(C1208,属性!A:D,2,FALSE)</f>
        <v>古茗</v>
      </c>
      <c r="C1208" t="s">
        <v>1917</v>
      </c>
      <c r="D1208" s="7">
        <f>VLOOKUP(C1208,属性!A:D,3,FALSE)</f>
        <v>46037</v>
      </c>
      <c r="E1208" s="7" t="str">
        <f>VLOOKUP(C1208,属性!A:D,4,FALSE)</f>
        <v>否</v>
      </c>
      <c r="F1208" t="s">
        <v>2003</v>
      </c>
      <c r="G1208" t="s">
        <v>2272</v>
      </c>
      <c r="H1208" s="7">
        <v>46045</v>
      </c>
      <c r="I1208" t="s">
        <v>22</v>
      </c>
      <c r="J1208" t="s">
        <v>19</v>
      </c>
      <c r="K1208" s="7">
        <v>46082</v>
      </c>
    </row>
    <row r="1209" hidden="1" spans="1:11">
      <c r="A1209">
        <v>1208</v>
      </c>
      <c r="B1209" t="str">
        <f>VLOOKUP(C1209,属性!A:D,2,FALSE)</f>
        <v>古茗</v>
      </c>
      <c r="C1209" t="s">
        <v>1917</v>
      </c>
      <c r="D1209" s="7">
        <f>VLOOKUP(C1209,属性!A:D,3,FALSE)</f>
        <v>46037</v>
      </c>
      <c r="E1209" s="7" t="str">
        <f>VLOOKUP(C1209,属性!A:D,4,FALSE)</f>
        <v>否</v>
      </c>
      <c r="F1209" t="s">
        <v>2273</v>
      </c>
      <c r="G1209" t="s">
        <v>2274</v>
      </c>
      <c r="H1209" s="7">
        <v>46045</v>
      </c>
      <c r="I1209" t="s">
        <v>52</v>
      </c>
      <c r="J1209" t="s">
        <v>15</v>
      </c>
      <c r="K1209" s="7">
        <v>46082</v>
      </c>
    </row>
    <row r="1210" hidden="1" spans="1:11">
      <c r="A1210">
        <v>1209</v>
      </c>
      <c r="B1210" t="str">
        <f>VLOOKUP(C1210,属性!A:D,2,FALSE)</f>
        <v>古茗</v>
      </c>
      <c r="C1210" t="s">
        <v>1917</v>
      </c>
      <c r="D1210" s="7">
        <f>VLOOKUP(C1210,属性!A:D,3,FALSE)</f>
        <v>46037</v>
      </c>
      <c r="E1210" s="7" t="str">
        <f>VLOOKUP(C1210,属性!A:D,4,FALSE)</f>
        <v>否</v>
      </c>
      <c r="F1210" t="s">
        <v>2003</v>
      </c>
      <c r="G1210" t="s">
        <v>2275</v>
      </c>
      <c r="H1210" s="7">
        <v>46045</v>
      </c>
      <c r="I1210" t="s">
        <v>22</v>
      </c>
      <c r="J1210" t="s">
        <v>15</v>
      </c>
      <c r="K1210" s="7">
        <v>46082</v>
      </c>
    </row>
    <row r="1211" spans="1:11">
      <c r="A1211">
        <v>1210</v>
      </c>
      <c r="B1211" t="str">
        <f>VLOOKUP(C1211,属性!A:D,2,FALSE)</f>
        <v>古茗</v>
      </c>
      <c r="C1211" t="s">
        <v>1917</v>
      </c>
      <c r="D1211" s="7">
        <f>VLOOKUP(C1211,属性!A:D,3,FALSE)</f>
        <v>46037</v>
      </c>
      <c r="E1211" s="7" t="str">
        <f>VLOOKUP(C1211,属性!A:D,4,FALSE)</f>
        <v>否</v>
      </c>
      <c r="F1211" t="s">
        <v>2276</v>
      </c>
      <c r="G1211" t="s">
        <v>2277</v>
      </c>
      <c r="H1211" s="7">
        <v>46045</v>
      </c>
      <c r="I1211" t="s">
        <v>14</v>
      </c>
      <c r="J1211" t="s">
        <v>30</v>
      </c>
      <c r="K1211" s="7">
        <v>46082</v>
      </c>
    </row>
    <row r="1212" spans="1:11">
      <c r="A1212">
        <v>1211</v>
      </c>
      <c r="B1212" t="str">
        <f>VLOOKUP(C1212,属性!A:D,2,FALSE)</f>
        <v>古茗</v>
      </c>
      <c r="C1212" t="s">
        <v>1917</v>
      </c>
      <c r="D1212" s="7">
        <f>VLOOKUP(C1212,属性!A:D,3,FALSE)</f>
        <v>46037</v>
      </c>
      <c r="E1212" s="7" t="str">
        <f>VLOOKUP(C1212,属性!A:D,4,FALSE)</f>
        <v>否</v>
      </c>
      <c r="F1212" t="s">
        <v>2278</v>
      </c>
      <c r="G1212" t="s">
        <v>2279</v>
      </c>
      <c r="H1212" s="7">
        <v>46045</v>
      </c>
      <c r="I1212" t="s">
        <v>18</v>
      </c>
      <c r="J1212" t="s">
        <v>30</v>
      </c>
      <c r="K1212" s="7">
        <v>46082</v>
      </c>
    </row>
    <row r="1213" spans="1:11">
      <c r="A1213">
        <v>1212</v>
      </c>
      <c r="B1213" t="str">
        <f>VLOOKUP(C1213,属性!A:D,2,FALSE)</f>
        <v>古茗</v>
      </c>
      <c r="C1213" t="s">
        <v>1917</v>
      </c>
      <c r="D1213" s="7">
        <f>VLOOKUP(C1213,属性!A:D,3,FALSE)</f>
        <v>46037</v>
      </c>
      <c r="E1213" s="7" t="str">
        <f>VLOOKUP(C1213,属性!A:D,4,FALSE)</f>
        <v>否</v>
      </c>
      <c r="F1213" t="s">
        <v>2280</v>
      </c>
      <c r="G1213" t="s">
        <v>2281</v>
      </c>
      <c r="H1213" s="7">
        <v>46045</v>
      </c>
      <c r="I1213" t="s">
        <v>52</v>
      </c>
      <c r="J1213" t="s">
        <v>30</v>
      </c>
      <c r="K1213" s="7">
        <v>46082</v>
      </c>
    </row>
    <row r="1214" hidden="1" spans="1:11">
      <c r="A1214">
        <v>1213</v>
      </c>
      <c r="B1214" t="str">
        <f>VLOOKUP(C1214,属性!A:D,2,FALSE)</f>
        <v>古茗</v>
      </c>
      <c r="C1214" t="s">
        <v>1917</v>
      </c>
      <c r="D1214" s="7">
        <f>VLOOKUP(C1214,属性!A:D,3,FALSE)</f>
        <v>46037</v>
      </c>
      <c r="E1214" s="7" t="str">
        <f>VLOOKUP(C1214,属性!A:D,4,FALSE)</f>
        <v>否</v>
      </c>
      <c r="F1214" t="s">
        <v>2003</v>
      </c>
      <c r="G1214" t="s">
        <v>2282</v>
      </c>
      <c r="H1214" s="7">
        <v>46045</v>
      </c>
      <c r="I1214" t="s">
        <v>22</v>
      </c>
      <c r="J1214" t="s">
        <v>19</v>
      </c>
      <c r="K1214" s="7">
        <v>46082</v>
      </c>
    </row>
    <row r="1215" hidden="1" spans="1:11">
      <c r="A1215">
        <v>1214</v>
      </c>
      <c r="B1215" t="str">
        <f>VLOOKUP(C1215,属性!A:D,2,FALSE)</f>
        <v>古茗</v>
      </c>
      <c r="C1215" t="s">
        <v>1917</v>
      </c>
      <c r="D1215" s="7">
        <f>VLOOKUP(C1215,属性!A:D,3,FALSE)</f>
        <v>46037</v>
      </c>
      <c r="E1215" s="7" t="str">
        <f>VLOOKUP(C1215,属性!A:D,4,FALSE)</f>
        <v>否</v>
      </c>
      <c r="F1215" t="s">
        <v>2283</v>
      </c>
      <c r="G1215" t="s">
        <v>2284</v>
      </c>
      <c r="H1215" s="7">
        <v>46045</v>
      </c>
      <c r="I1215" t="s">
        <v>38</v>
      </c>
      <c r="J1215" t="s">
        <v>15</v>
      </c>
      <c r="K1215" s="7">
        <v>46082</v>
      </c>
    </row>
    <row r="1216" spans="1:11">
      <c r="A1216">
        <v>1215</v>
      </c>
      <c r="B1216" t="str">
        <f>VLOOKUP(C1216,属性!A:D,2,FALSE)</f>
        <v>古茗</v>
      </c>
      <c r="C1216" t="s">
        <v>1917</v>
      </c>
      <c r="D1216" s="7">
        <f>VLOOKUP(C1216,属性!A:D,3,FALSE)</f>
        <v>46037</v>
      </c>
      <c r="E1216" s="7" t="str">
        <f>VLOOKUP(C1216,属性!A:D,4,FALSE)</f>
        <v>否</v>
      </c>
      <c r="F1216" t="s">
        <v>2285</v>
      </c>
      <c r="G1216" t="s">
        <v>2286</v>
      </c>
      <c r="H1216" s="7">
        <v>46045</v>
      </c>
      <c r="I1216" t="s">
        <v>38</v>
      </c>
      <c r="J1216" t="s">
        <v>30</v>
      </c>
      <c r="K1216" s="7">
        <v>46082</v>
      </c>
    </row>
    <row r="1217" hidden="1" spans="1:11">
      <c r="A1217">
        <v>1216</v>
      </c>
      <c r="B1217" t="str">
        <f>VLOOKUP(C1217,属性!A:D,2,FALSE)</f>
        <v>古茗</v>
      </c>
      <c r="C1217" t="s">
        <v>1917</v>
      </c>
      <c r="D1217" s="7">
        <f>VLOOKUP(C1217,属性!A:D,3,FALSE)</f>
        <v>46037</v>
      </c>
      <c r="E1217" s="7" t="str">
        <f>VLOOKUP(C1217,属性!A:D,4,FALSE)</f>
        <v>否</v>
      </c>
      <c r="F1217" t="s">
        <v>171</v>
      </c>
      <c r="G1217" t="s">
        <v>2287</v>
      </c>
      <c r="H1217" s="7">
        <v>46045</v>
      </c>
      <c r="I1217" t="s">
        <v>85</v>
      </c>
      <c r="J1217" t="s">
        <v>15</v>
      </c>
      <c r="K1217" s="7">
        <v>46082</v>
      </c>
    </row>
    <row r="1218" hidden="1" spans="1:11">
      <c r="A1218">
        <v>1217</v>
      </c>
      <c r="B1218" t="str">
        <f>VLOOKUP(C1218,属性!A:D,2,FALSE)</f>
        <v>古茗</v>
      </c>
      <c r="C1218" t="s">
        <v>1917</v>
      </c>
      <c r="D1218" s="7">
        <f>VLOOKUP(C1218,属性!A:D,3,FALSE)</f>
        <v>46037</v>
      </c>
      <c r="E1218" s="7" t="str">
        <f>VLOOKUP(C1218,属性!A:D,4,FALSE)</f>
        <v>否</v>
      </c>
      <c r="F1218" t="s">
        <v>2288</v>
      </c>
      <c r="G1218" t="s">
        <v>2289</v>
      </c>
      <c r="H1218" s="7">
        <v>46045</v>
      </c>
      <c r="I1218" t="s">
        <v>18</v>
      </c>
      <c r="J1218" t="s">
        <v>19</v>
      </c>
      <c r="K1218" s="7">
        <v>46082</v>
      </c>
    </row>
    <row r="1219" hidden="1" spans="1:11">
      <c r="A1219">
        <v>1218</v>
      </c>
      <c r="B1219" t="str">
        <f>VLOOKUP(C1219,属性!A:D,2,FALSE)</f>
        <v>古茗</v>
      </c>
      <c r="C1219" t="s">
        <v>1917</v>
      </c>
      <c r="D1219" s="7">
        <f>VLOOKUP(C1219,属性!A:D,3,FALSE)</f>
        <v>46037</v>
      </c>
      <c r="E1219" s="7" t="str">
        <f>VLOOKUP(C1219,属性!A:D,4,FALSE)</f>
        <v>否</v>
      </c>
      <c r="F1219" t="s">
        <v>2003</v>
      </c>
      <c r="G1219" t="s">
        <v>2290</v>
      </c>
      <c r="H1219" s="7">
        <v>46045</v>
      </c>
      <c r="I1219" t="s">
        <v>22</v>
      </c>
      <c r="J1219" t="s">
        <v>19</v>
      </c>
      <c r="K1219" s="7">
        <v>46082</v>
      </c>
    </row>
    <row r="1220" spans="1:11">
      <c r="A1220">
        <v>1219</v>
      </c>
      <c r="B1220" t="str">
        <f>VLOOKUP(C1220,属性!A:D,2,FALSE)</f>
        <v>古茗</v>
      </c>
      <c r="C1220" t="s">
        <v>1917</v>
      </c>
      <c r="D1220" s="7">
        <f>VLOOKUP(C1220,属性!A:D,3,FALSE)</f>
        <v>46037</v>
      </c>
      <c r="E1220" s="7" t="str">
        <f>VLOOKUP(C1220,属性!A:D,4,FALSE)</f>
        <v>否</v>
      </c>
      <c r="F1220" t="s">
        <v>2291</v>
      </c>
      <c r="G1220" t="s">
        <v>2292</v>
      </c>
      <c r="H1220" s="7">
        <v>46045</v>
      </c>
      <c r="I1220" t="s">
        <v>29</v>
      </c>
      <c r="J1220" t="s">
        <v>30</v>
      </c>
      <c r="K1220" s="7">
        <v>46082</v>
      </c>
    </row>
    <row r="1221" hidden="1" spans="1:11">
      <c r="A1221">
        <v>1220</v>
      </c>
      <c r="B1221" t="str">
        <f>VLOOKUP(C1221,属性!A:D,2,FALSE)</f>
        <v>古茗</v>
      </c>
      <c r="C1221" t="s">
        <v>1917</v>
      </c>
      <c r="D1221" s="7">
        <f>VLOOKUP(C1221,属性!A:D,3,FALSE)</f>
        <v>46037</v>
      </c>
      <c r="E1221" s="7" t="str">
        <f>VLOOKUP(C1221,属性!A:D,4,FALSE)</f>
        <v>否</v>
      </c>
      <c r="F1221" t="s">
        <v>2293</v>
      </c>
      <c r="G1221" t="s">
        <v>2294</v>
      </c>
      <c r="H1221" s="7">
        <v>46045</v>
      </c>
      <c r="I1221" t="s">
        <v>138</v>
      </c>
      <c r="J1221" t="s">
        <v>19</v>
      </c>
      <c r="K1221" s="7">
        <v>46082</v>
      </c>
    </row>
    <row r="1222" hidden="1" spans="1:11">
      <c r="A1222">
        <v>1221</v>
      </c>
      <c r="B1222" t="str">
        <f>VLOOKUP(C1222,属性!A:D,2,FALSE)</f>
        <v>古茗</v>
      </c>
      <c r="C1222" t="s">
        <v>1917</v>
      </c>
      <c r="D1222" s="7">
        <f>VLOOKUP(C1222,属性!A:D,3,FALSE)</f>
        <v>46037</v>
      </c>
      <c r="E1222" s="7" t="str">
        <f>VLOOKUP(C1222,属性!A:D,4,FALSE)</f>
        <v>否</v>
      </c>
      <c r="F1222" t="s">
        <v>2003</v>
      </c>
      <c r="G1222" t="s">
        <v>2295</v>
      </c>
      <c r="H1222" s="7">
        <v>46045</v>
      </c>
      <c r="I1222" t="s">
        <v>22</v>
      </c>
      <c r="J1222" t="s">
        <v>19</v>
      </c>
      <c r="K1222" s="7">
        <v>46082</v>
      </c>
    </row>
    <row r="1223" hidden="1" spans="1:11">
      <c r="A1223">
        <v>1222</v>
      </c>
      <c r="B1223" t="str">
        <f>VLOOKUP(C1223,属性!A:D,2,FALSE)</f>
        <v>古茗</v>
      </c>
      <c r="C1223" t="s">
        <v>1917</v>
      </c>
      <c r="D1223" s="7">
        <f>VLOOKUP(C1223,属性!A:D,3,FALSE)</f>
        <v>46037</v>
      </c>
      <c r="E1223" s="7" t="str">
        <f>VLOOKUP(C1223,属性!A:D,4,FALSE)</f>
        <v>否</v>
      </c>
      <c r="F1223" t="s">
        <v>2296</v>
      </c>
      <c r="G1223" t="s">
        <v>2297</v>
      </c>
      <c r="H1223" s="7">
        <v>46045</v>
      </c>
      <c r="I1223" t="s">
        <v>14</v>
      </c>
      <c r="J1223" t="s">
        <v>19</v>
      </c>
      <c r="K1223" s="7">
        <v>46082</v>
      </c>
    </row>
    <row r="1224" spans="1:11">
      <c r="A1224">
        <v>1223</v>
      </c>
      <c r="B1224" t="str">
        <f>VLOOKUP(C1224,属性!A:D,2,FALSE)</f>
        <v>古茗</v>
      </c>
      <c r="C1224" t="s">
        <v>1917</v>
      </c>
      <c r="D1224" s="7">
        <f>VLOOKUP(C1224,属性!A:D,3,FALSE)</f>
        <v>46037</v>
      </c>
      <c r="E1224" s="7" t="str">
        <f>VLOOKUP(C1224,属性!A:D,4,FALSE)</f>
        <v>否</v>
      </c>
      <c r="F1224" t="s">
        <v>2298</v>
      </c>
      <c r="G1224" t="s">
        <v>2299</v>
      </c>
      <c r="H1224" s="7">
        <v>46045</v>
      </c>
      <c r="I1224" t="s">
        <v>49</v>
      </c>
      <c r="J1224" t="s">
        <v>30</v>
      </c>
      <c r="K1224" s="7">
        <v>46082</v>
      </c>
    </row>
    <row r="1225" hidden="1" spans="1:11">
      <c r="A1225">
        <v>1224</v>
      </c>
      <c r="B1225" t="str">
        <f>VLOOKUP(C1225,属性!A:D,2,FALSE)</f>
        <v>古茗</v>
      </c>
      <c r="C1225" t="s">
        <v>1917</v>
      </c>
      <c r="D1225" s="7">
        <f>VLOOKUP(C1225,属性!A:D,3,FALSE)</f>
        <v>46037</v>
      </c>
      <c r="E1225" s="7" t="str">
        <f>VLOOKUP(C1225,属性!A:D,4,FALSE)</f>
        <v>否</v>
      </c>
      <c r="F1225" t="s">
        <v>2003</v>
      </c>
      <c r="G1225" t="s">
        <v>2300</v>
      </c>
      <c r="H1225" s="7">
        <v>46045</v>
      </c>
      <c r="I1225" t="s">
        <v>22</v>
      </c>
      <c r="J1225" t="s">
        <v>19</v>
      </c>
      <c r="K1225" s="7">
        <v>46082</v>
      </c>
    </row>
    <row r="1226" hidden="1" spans="1:11">
      <c r="A1226">
        <v>1225</v>
      </c>
      <c r="B1226" t="str">
        <f>VLOOKUP(C1226,属性!A:D,2,FALSE)</f>
        <v>古茗</v>
      </c>
      <c r="C1226" t="s">
        <v>1917</v>
      </c>
      <c r="D1226" s="7">
        <f>VLOOKUP(C1226,属性!A:D,3,FALSE)</f>
        <v>46037</v>
      </c>
      <c r="E1226" s="7" t="str">
        <f>VLOOKUP(C1226,属性!A:D,4,FALSE)</f>
        <v>否</v>
      </c>
      <c r="F1226" t="s">
        <v>2003</v>
      </c>
      <c r="G1226" t="s">
        <v>2301</v>
      </c>
      <c r="H1226" s="7">
        <v>46045</v>
      </c>
      <c r="I1226" t="s">
        <v>22</v>
      </c>
      <c r="J1226" t="s">
        <v>15</v>
      </c>
      <c r="K1226" s="7">
        <v>46082</v>
      </c>
    </row>
    <row r="1227" hidden="1" spans="1:11">
      <c r="A1227">
        <v>1226</v>
      </c>
      <c r="B1227" t="str">
        <f>VLOOKUP(C1227,属性!A:D,2,FALSE)</f>
        <v>古茗</v>
      </c>
      <c r="C1227" t="s">
        <v>1917</v>
      </c>
      <c r="D1227" s="7">
        <f>VLOOKUP(C1227,属性!A:D,3,FALSE)</f>
        <v>46037</v>
      </c>
      <c r="E1227" s="7" t="str">
        <f>VLOOKUP(C1227,属性!A:D,4,FALSE)</f>
        <v>否</v>
      </c>
      <c r="F1227" t="s">
        <v>2302</v>
      </c>
      <c r="G1227" t="s">
        <v>2303</v>
      </c>
      <c r="H1227" s="7">
        <v>46045</v>
      </c>
      <c r="I1227" t="s">
        <v>22</v>
      </c>
      <c r="J1227" t="s">
        <v>15</v>
      </c>
      <c r="K1227" s="7">
        <v>46082</v>
      </c>
    </row>
    <row r="1228" hidden="1" spans="1:11">
      <c r="A1228">
        <v>1227</v>
      </c>
      <c r="B1228" t="str">
        <f>VLOOKUP(C1228,属性!A:D,2,FALSE)</f>
        <v>古茗</v>
      </c>
      <c r="C1228" t="s">
        <v>1917</v>
      </c>
      <c r="D1228" s="7">
        <f>VLOOKUP(C1228,属性!A:D,3,FALSE)</f>
        <v>46037</v>
      </c>
      <c r="E1228" s="7" t="str">
        <f>VLOOKUP(C1228,属性!A:D,4,FALSE)</f>
        <v>否</v>
      </c>
      <c r="F1228" t="s">
        <v>2304</v>
      </c>
      <c r="G1228" t="s">
        <v>2305</v>
      </c>
      <c r="H1228" s="7">
        <v>46045</v>
      </c>
      <c r="I1228" t="s">
        <v>18</v>
      </c>
      <c r="J1228" t="s">
        <v>15</v>
      </c>
      <c r="K1228" s="7">
        <v>46082</v>
      </c>
    </row>
    <row r="1229" spans="1:11">
      <c r="A1229">
        <v>1228</v>
      </c>
      <c r="B1229" t="str">
        <f>VLOOKUP(C1229,属性!A:D,2,FALSE)</f>
        <v>古茗</v>
      </c>
      <c r="C1229" t="s">
        <v>1917</v>
      </c>
      <c r="D1229" s="7">
        <f>VLOOKUP(C1229,属性!A:D,3,FALSE)</f>
        <v>46037</v>
      </c>
      <c r="E1229" s="7" t="str">
        <f>VLOOKUP(C1229,属性!A:D,4,FALSE)</f>
        <v>否</v>
      </c>
      <c r="F1229" t="s">
        <v>2306</v>
      </c>
      <c r="G1229" t="s">
        <v>2307</v>
      </c>
      <c r="H1229" s="7">
        <v>46045</v>
      </c>
      <c r="I1229" t="s">
        <v>29</v>
      </c>
      <c r="J1229" t="s">
        <v>30</v>
      </c>
      <c r="K1229" s="7">
        <v>46082</v>
      </c>
    </row>
    <row r="1230" hidden="1" spans="1:11">
      <c r="A1230">
        <v>1229</v>
      </c>
      <c r="B1230" t="str">
        <f>VLOOKUP(C1230,属性!A:D,2,FALSE)</f>
        <v>古茗</v>
      </c>
      <c r="C1230" t="s">
        <v>1917</v>
      </c>
      <c r="D1230" s="7">
        <f>VLOOKUP(C1230,属性!A:D,3,FALSE)</f>
        <v>46037</v>
      </c>
      <c r="E1230" s="7" t="str">
        <f>VLOOKUP(C1230,属性!A:D,4,FALSE)</f>
        <v>否</v>
      </c>
      <c r="F1230" t="s">
        <v>2003</v>
      </c>
      <c r="G1230" t="s">
        <v>2308</v>
      </c>
      <c r="H1230" s="7">
        <v>46045</v>
      </c>
      <c r="I1230" t="s">
        <v>22</v>
      </c>
      <c r="J1230" t="s">
        <v>19</v>
      </c>
      <c r="K1230" s="7">
        <v>46082</v>
      </c>
    </row>
    <row r="1231" hidden="1" spans="1:11">
      <c r="A1231">
        <v>1230</v>
      </c>
      <c r="B1231" t="str">
        <f>VLOOKUP(C1231,属性!A:D,2,FALSE)</f>
        <v>古茗</v>
      </c>
      <c r="C1231" t="s">
        <v>1917</v>
      </c>
      <c r="D1231" s="7">
        <f>VLOOKUP(C1231,属性!A:D,3,FALSE)</f>
        <v>46037</v>
      </c>
      <c r="E1231" s="7" t="str">
        <f>VLOOKUP(C1231,属性!A:D,4,FALSE)</f>
        <v>否</v>
      </c>
      <c r="F1231" t="s">
        <v>2309</v>
      </c>
      <c r="G1231" t="s">
        <v>2310</v>
      </c>
      <c r="H1231" s="7">
        <v>46045</v>
      </c>
      <c r="I1231" t="s">
        <v>444</v>
      </c>
      <c r="J1231" t="s">
        <v>15</v>
      </c>
      <c r="K1231" s="7">
        <v>46082</v>
      </c>
    </row>
    <row r="1232" hidden="1" spans="1:11">
      <c r="A1232">
        <v>1231</v>
      </c>
      <c r="B1232" t="str">
        <f>VLOOKUP(C1232,属性!A:D,2,FALSE)</f>
        <v>古茗</v>
      </c>
      <c r="C1232" t="s">
        <v>1917</v>
      </c>
      <c r="D1232" s="7">
        <f>VLOOKUP(C1232,属性!A:D,3,FALSE)</f>
        <v>46037</v>
      </c>
      <c r="E1232" s="7" t="str">
        <f>VLOOKUP(C1232,属性!A:D,4,FALSE)</f>
        <v>否</v>
      </c>
      <c r="F1232" t="s">
        <v>2311</v>
      </c>
      <c r="G1232" t="s">
        <v>2312</v>
      </c>
      <c r="H1232" s="7">
        <v>46044</v>
      </c>
      <c r="I1232" t="s">
        <v>22</v>
      </c>
      <c r="J1232" t="s">
        <v>15</v>
      </c>
      <c r="K1232" s="7">
        <v>46082</v>
      </c>
    </row>
    <row r="1233" spans="1:11">
      <c r="A1233">
        <v>1232</v>
      </c>
      <c r="B1233" t="str">
        <f>VLOOKUP(C1233,属性!A:D,2,FALSE)</f>
        <v>古茗</v>
      </c>
      <c r="C1233" t="s">
        <v>1917</v>
      </c>
      <c r="D1233" s="7">
        <f>VLOOKUP(C1233,属性!A:D,3,FALSE)</f>
        <v>46037</v>
      </c>
      <c r="E1233" s="7" t="str">
        <f>VLOOKUP(C1233,属性!A:D,4,FALSE)</f>
        <v>否</v>
      </c>
      <c r="F1233" t="s">
        <v>2313</v>
      </c>
      <c r="G1233" t="s">
        <v>2314</v>
      </c>
      <c r="H1233" s="7">
        <v>46044</v>
      </c>
      <c r="I1233" t="s">
        <v>22</v>
      </c>
      <c r="J1233" t="s">
        <v>30</v>
      </c>
      <c r="K1233" s="7">
        <v>46082</v>
      </c>
    </row>
    <row r="1234" hidden="1" spans="1:11">
      <c r="A1234">
        <v>1233</v>
      </c>
      <c r="B1234" t="str">
        <f>VLOOKUP(C1234,属性!A:D,2,FALSE)</f>
        <v>古茗</v>
      </c>
      <c r="C1234" t="s">
        <v>1917</v>
      </c>
      <c r="D1234" s="7">
        <f>VLOOKUP(C1234,属性!A:D,3,FALSE)</f>
        <v>46037</v>
      </c>
      <c r="E1234" s="7" t="str">
        <f>VLOOKUP(C1234,属性!A:D,4,FALSE)</f>
        <v>否</v>
      </c>
      <c r="F1234" t="s">
        <v>2003</v>
      </c>
      <c r="G1234" t="s">
        <v>2315</v>
      </c>
      <c r="H1234" s="7">
        <v>46045</v>
      </c>
      <c r="I1234" t="s">
        <v>22</v>
      </c>
      <c r="J1234" t="s">
        <v>19</v>
      </c>
      <c r="K1234" s="7">
        <v>46082</v>
      </c>
    </row>
    <row r="1235" spans="1:11">
      <c r="A1235">
        <v>1234</v>
      </c>
      <c r="B1235" t="str">
        <f>VLOOKUP(C1235,属性!A:D,2,FALSE)</f>
        <v>瑞幸</v>
      </c>
      <c r="C1235" t="s">
        <v>2316</v>
      </c>
      <c r="D1235" s="7">
        <f>VLOOKUP(C1235,属性!A:D,3,FALSE)</f>
        <v>45654</v>
      </c>
      <c r="E1235" s="7" t="str">
        <f>VLOOKUP(C1235,属性!A:D,4,FALSE)</f>
        <v>否</v>
      </c>
      <c r="F1235" t="s">
        <v>2317</v>
      </c>
      <c r="G1235" t="s">
        <v>2318</v>
      </c>
      <c r="H1235" s="7">
        <v>46062</v>
      </c>
      <c r="I1235" t="s">
        <v>52</v>
      </c>
      <c r="J1235" t="s">
        <v>30</v>
      </c>
      <c r="K1235" s="7">
        <v>46082</v>
      </c>
    </row>
    <row r="1236" hidden="1" spans="1:11">
      <c r="A1236">
        <v>1235</v>
      </c>
      <c r="B1236" t="str">
        <f>VLOOKUP(C1236,属性!A:D,2,FALSE)</f>
        <v>瑞幸</v>
      </c>
      <c r="C1236" t="s">
        <v>2316</v>
      </c>
      <c r="D1236" s="7">
        <f>VLOOKUP(C1236,属性!A:D,3,FALSE)</f>
        <v>45654</v>
      </c>
      <c r="E1236" s="7" t="str">
        <f>VLOOKUP(C1236,属性!A:D,4,FALSE)</f>
        <v>否</v>
      </c>
      <c r="F1236" t="s">
        <v>2319</v>
      </c>
      <c r="G1236" t="s">
        <v>2320</v>
      </c>
      <c r="H1236" s="7">
        <v>46062</v>
      </c>
      <c r="I1236" t="s">
        <v>122</v>
      </c>
      <c r="J1236" t="s">
        <v>15</v>
      </c>
      <c r="K1236" s="7">
        <v>46082</v>
      </c>
    </row>
    <row r="1237" spans="1:11">
      <c r="A1237">
        <v>1236</v>
      </c>
      <c r="B1237" t="str">
        <f>VLOOKUP(C1237,属性!A:D,2,FALSE)</f>
        <v>瑞幸</v>
      </c>
      <c r="C1237" t="s">
        <v>2316</v>
      </c>
      <c r="D1237" s="7">
        <f>VLOOKUP(C1237,属性!A:D,3,FALSE)</f>
        <v>45654</v>
      </c>
      <c r="E1237" s="7" t="str">
        <f>VLOOKUP(C1237,属性!A:D,4,FALSE)</f>
        <v>否</v>
      </c>
      <c r="F1237" t="s">
        <v>2321</v>
      </c>
      <c r="G1237" t="s">
        <v>2322</v>
      </c>
      <c r="H1237" s="7">
        <v>46062</v>
      </c>
      <c r="I1237" t="s">
        <v>49</v>
      </c>
      <c r="J1237" t="s">
        <v>30</v>
      </c>
      <c r="K1237" s="7">
        <v>46082</v>
      </c>
    </row>
    <row r="1238" spans="1:11">
      <c r="A1238">
        <v>1237</v>
      </c>
      <c r="B1238" t="str">
        <f>VLOOKUP(C1238,属性!A:D,2,FALSE)</f>
        <v>瑞幸</v>
      </c>
      <c r="C1238" t="s">
        <v>2316</v>
      </c>
      <c r="D1238" s="7">
        <f>VLOOKUP(C1238,属性!A:D,3,FALSE)</f>
        <v>45654</v>
      </c>
      <c r="E1238" s="7" t="str">
        <f>VLOOKUP(C1238,属性!A:D,4,FALSE)</f>
        <v>否</v>
      </c>
      <c r="F1238" t="s">
        <v>2323</v>
      </c>
      <c r="G1238" t="s">
        <v>2324</v>
      </c>
      <c r="H1238" s="7">
        <v>46065</v>
      </c>
      <c r="I1238" t="s">
        <v>38</v>
      </c>
      <c r="J1238" t="s">
        <v>30</v>
      </c>
      <c r="K1238" s="7">
        <v>46082</v>
      </c>
    </row>
    <row r="1239" spans="1:11">
      <c r="A1239">
        <v>1238</v>
      </c>
      <c r="B1239" t="str">
        <f>VLOOKUP(C1239,属性!A:D,2,FALSE)</f>
        <v>瑞幸</v>
      </c>
      <c r="C1239" t="s">
        <v>2316</v>
      </c>
      <c r="D1239" s="7">
        <f>VLOOKUP(C1239,属性!A:D,3,FALSE)</f>
        <v>45654</v>
      </c>
      <c r="E1239" s="7" t="str">
        <f>VLOOKUP(C1239,属性!A:D,4,FALSE)</f>
        <v>否</v>
      </c>
      <c r="F1239" t="s">
        <v>2325</v>
      </c>
      <c r="G1239" t="s">
        <v>2326</v>
      </c>
      <c r="H1239" s="7">
        <v>46062</v>
      </c>
      <c r="I1239" t="s">
        <v>90</v>
      </c>
      <c r="J1239" t="s">
        <v>30</v>
      </c>
      <c r="K1239" s="7">
        <v>46082</v>
      </c>
    </row>
    <row r="1240" spans="1:11">
      <c r="A1240">
        <v>1239</v>
      </c>
      <c r="B1240" t="str">
        <f>VLOOKUP(C1240,属性!A:D,2,FALSE)</f>
        <v>瑞幸</v>
      </c>
      <c r="C1240" t="s">
        <v>2316</v>
      </c>
      <c r="D1240" s="7">
        <f>VLOOKUP(C1240,属性!A:D,3,FALSE)</f>
        <v>45654</v>
      </c>
      <c r="E1240" s="7" t="str">
        <f>VLOOKUP(C1240,属性!A:D,4,FALSE)</f>
        <v>否</v>
      </c>
      <c r="F1240" t="s">
        <v>2327</v>
      </c>
      <c r="G1240" t="s">
        <v>2328</v>
      </c>
      <c r="H1240" s="7">
        <v>46062</v>
      </c>
      <c r="I1240" t="s">
        <v>38</v>
      </c>
      <c r="J1240" t="s">
        <v>30</v>
      </c>
      <c r="K1240" s="7">
        <v>46082</v>
      </c>
    </row>
    <row r="1241" spans="1:11">
      <c r="A1241">
        <v>1240</v>
      </c>
      <c r="B1241" t="str">
        <f>VLOOKUP(C1241,属性!A:D,2,FALSE)</f>
        <v>瑞幸</v>
      </c>
      <c r="C1241" t="s">
        <v>2316</v>
      </c>
      <c r="D1241" s="7">
        <f>VLOOKUP(C1241,属性!A:D,3,FALSE)</f>
        <v>45654</v>
      </c>
      <c r="E1241" s="7" t="str">
        <f>VLOOKUP(C1241,属性!A:D,4,FALSE)</f>
        <v>否</v>
      </c>
      <c r="F1241" t="s">
        <v>2329</v>
      </c>
      <c r="G1241" t="s">
        <v>2330</v>
      </c>
      <c r="H1241" s="7">
        <v>46062</v>
      </c>
      <c r="I1241" t="s">
        <v>122</v>
      </c>
      <c r="J1241" t="s">
        <v>30</v>
      </c>
      <c r="K1241" s="7">
        <v>46082</v>
      </c>
    </row>
    <row r="1242" hidden="1" spans="1:11">
      <c r="A1242">
        <v>1241</v>
      </c>
      <c r="B1242" t="str">
        <f>VLOOKUP(C1242,属性!A:D,2,FALSE)</f>
        <v>瑞幸</v>
      </c>
      <c r="C1242" t="s">
        <v>2316</v>
      </c>
      <c r="D1242" s="7">
        <f>VLOOKUP(C1242,属性!A:D,3,FALSE)</f>
        <v>45654</v>
      </c>
      <c r="E1242" s="7" t="str">
        <f>VLOOKUP(C1242,属性!A:D,4,FALSE)</f>
        <v>否</v>
      </c>
      <c r="F1242" t="s">
        <v>2319</v>
      </c>
      <c r="G1242" t="s">
        <v>2331</v>
      </c>
      <c r="H1242" s="7">
        <v>46062</v>
      </c>
      <c r="I1242" t="s">
        <v>122</v>
      </c>
      <c r="J1242" t="s">
        <v>19</v>
      </c>
      <c r="K1242" s="7">
        <v>46082</v>
      </c>
    </row>
    <row r="1243" hidden="1" spans="1:11">
      <c r="A1243">
        <v>1242</v>
      </c>
      <c r="B1243" t="str">
        <f>VLOOKUP(C1243,属性!A:D,2,FALSE)</f>
        <v>瑞幸</v>
      </c>
      <c r="C1243" t="s">
        <v>2316</v>
      </c>
      <c r="D1243" s="7">
        <f>VLOOKUP(C1243,属性!A:D,3,FALSE)</f>
        <v>45654</v>
      </c>
      <c r="E1243" s="7" t="str">
        <f>VLOOKUP(C1243,属性!A:D,4,FALSE)</f>
        <v>否</v>
      </c>
      <c r="F1243" t="s">
        <v>2332</v>
      </c>
      <c r="G1243" t="s">
        <v>2333</v>
      </c>
      <c r="H1243" s="7">
        <v>46062</v>
      </c>
      <c r="I1243" t="s">
        <v>22</v>
      </c>
      <c r="J1243" t="s">
        <v>15</v>
      </c>
      <c r="K1243" s="7">
        <v>46082</v>
      </c>
    </row>
    <row r="1244" spans="1:11">
      <c r="A1244">
        <v>1243</v>
      </c>
      <c r="B1244" t="str">
        <f>VLOOKUP(C1244,属性!A:D,2,FALSE)</f>
        <v>瑞幸</v>
      </c>
      <c r="C1244" t="s">
        <v>2316</v>
      </c>
      <c r="D1244" s="7">
        <f>VLOOKUP(C1244,属性!A:D,3,FALSE)</f>
        <v>45654</v>
      </c>
      <c r="E1244" s="7" t="str">
        <f>VLOOKUP(C1244,属性!A:D,4,FALSE)</f>
        <v>否</v>
      </c>
      <c r="F1244" t="s">
        <v>2334</v>
      </c>
      <c r="G1244" t="s">
        <v>2335</v>
      </c>
      <c r="H1244" s="7">
        <v>46063</v>
      </c>
      <c r="I1244" t="s">
        <v>85</v>
      </c>
      <c r="J1244" t="s">
        <v>30</v>
      </c>
      <c r="K1244" s="7">
        <v>46082</v>
      </c>
    </row>
    <row r="1245" hidden="1" spans="1:11">
      <c r="A1245">
        <v>1244</v>
      </c>
      <c r="B1245" t="str">
        <f>VLOOKUP(C1245,属性!A:D,2,FALSE)</f>
        <v>瑞幸</v>
      </c>
      <c r="C1245" t="s">
        <v>2316</v>
      </c>
      <c r="D1245" s="7">
        <f>VLOOKUP(C1245,属性!A:D,3,FALSE)</f>
        <v>45654</v>
      </c>
      <c r="E1245" s="7" t="str">
        <f>VLOOKUP(C1245,属性!A:D,4,FALSE)</f>
        <v>否</v>
      </c>
      <c r="F1245" t="s">
        <v>2336</v>
      </c>
      <c r="G1245" t="s">
        <v>2337</v>
      </c>
      <c r="H1245" s="7">
        <v>46064</v>
      </c>
      <c r="I1245" t="s">
        <v>49</v>
      </c>
      <c r="J1245" t="s">
        <v>19</v>
      </c>
      <c r="K1245" s="7">
        <v>46082</v>
      </c>
    </row>
    <row r="1246" hidden="1" spans="1:11">
      <c r="A1246">
        <v>1245</v>
      </c>
      <c r="B1246" t="str">
        <f>VLOOKUP(C1246,属性!A:D,2,FALSE)</f>
        <v>瑞幸</v>
      </c>
      <c r="C1246" t="s">
        <v>2316</v>
      </c>
      <c r="D1246" s="7">
        <f>VLOOKUP(C1246,属性!A:D,3,FALSE)</f>
        <v>45654</v>
      </c>
      <c r="E1246" s="7" t="str">
        <f>VLOOKUP(C1246,属性!A:D,4,FALSE)</f>
        <v>否</v>
      </c>
      <c r="F1246" t="s">
        <v>2338</v>
      </c>
      <c r="G1246" t="s">
        <v>2339</v>
      </c>
      <c r="H1246" s="7">
        <v>46062</v>
      </c>
      <c r="I1246" t="s">
        <v>179</v>
      </c>
      <c r="J1246" t="s">
        <v>19</v>
      </c>
      <c r="K1246" s="7">
        <v>46082</v>
      </c>
    </row>
    <row r="1247" hidden="1" spans="1:11">
      <c r="A1247">
        <v>1246</v>
      </c>
      <c r="B1247" t="str">
        <f>VLOOKUP(C1247,属性!A:D,2,FALSE)</f>
        <v>瑞幸</v>
      </c>
      <c r="C1247" t="s">
        <v>2316</v>
      </c>
      <c r="D1247" s="7">
        <f>VLOOKUP(C1247,属性!A:D,3,FALSE)</f>
        <v>45654</v>
      </c>
      <c r="E1247" s="7" t="str">
        <f>VLOOKUP(C1247,属性!A:D,4,FALSE)</f>
        <v>否</v>
      </c>
      <c r="F1247" t="s">
        <v>2319</v>
      </c>
      <c r="G1247" t="s">
        <v>2340</v>
      </c>
      <c r="H1247" s="7">
        <v>46062</v>
      </c>
      <c r="I1247" t="s">
        <v>122</v>
      </c>
      <c r="J1247" t="s">
        <v>15</v>
      </c>
      <c r="K1247" s="7">
        <v>46082</v>
      </c>
    </row>
    <row r="1248" spans="1:11">
      <c r="A1248">
        <v>1247</v>
      </c>
      <c r="B1248" t="str">
        <f>VLOOKUP(C1248,属性!A:D,2,FALSE)</f>
        <v>瑞幸</v>
      </c>
      <c r="C1248" t="s">
        <v>2316</v>
      </c>
      <c r="D1248" s="7">
        <f>VLOOKUP(C1248,属性!A:D,3,FALSE)</f>
        <v>45654</v>
      </c>
      <c r="E1248" s="7" t="str">
        <f>VLOOKUP(C1248,属性!A:D,4,FALSE)</f>
        <v>否</v>
      </c>
      <c r="F1248" t="s">
        <v>2341</v>
      </c>
      <c r="G1248" t="s">
        <v>2342</v>
      </c>
      <c r="H1248" s="7">
        <v>46066</v>
      </c>
      <c r="I1248" t="s">
        <v>38</v>
      </c>
      <c r="J1248" t="s">
        <v>30</v>
      </c>
      <c r="K1248" s="7">
        <v>46082</v>
      </c>
    </row>
    <row r="1249" hidden="1" spans="1:11">
      <c r="A1249">
        <v>1248</v>
      </c>
      <c r="B1249" t="str">
        <f>VLOOKUP(C1249,属性!A:D,2,FALSE)</f>
        <v>瑞幸</v>
      </c>
      <c r="C1249" t="s">
        <v>2316</v>
      </c>
      <c r="D1249" s="7">
        <f>VLOOKUP(C1249,属性!A:D,3,FALSE)</f>
        <v>45654</v>
      </c>
      <c r="E1249" s="7" t="str">
        <f>VLOOKUP(C1249,属性!A:D,4,FALSE)</f>
        <v>否</v>
      </c>
      <c r="F1249" t="s">
        <v>2343</v>
      </c>
      <c r="G1249" t="s">
        <v>2344</v>
      </c>
      <c r="H1249" s="7">
        <v>46066</v>
      </c>
      <c r="I1249" t="s">
        <v>38</v>
      </c>
      <c r="J1249" t="s">
        <v>19</v>
      </c>
      <c r="K1249" s="7">
        <v>46082</v>
      </c>
    </row>
    <row r="1250" hidden="1" spans="1:11">
      <c r="A1250">
        <v>1249</v>
      </c>
      <c r="B1250" t="str">
        <f>VLOOKUP(C1250,属性!A:D,2,FALSE)</f>
        <v>瑞幸</v>
      </c>
      <c r="C1250" t="s">
        <v>2316</v>
      </c>
      <c r="D1250" s="7">
        <f>VLOOKUP(C1250,属性!A:D,3,FALSE)</f>
        <v>45654</v>
      </c>
      <c r="E1250" s="7" t="str">
        <f>VLOOKUP(C1250,属性!A:D,4,FALSE)</f>
        <v>否</v>
      </c>
      <c r="F1250" t="s">
        <v>2345</v>
      </c>
      <c r="G1250" t="s">
        <v>2346</v>
      </c>
      <c r="H1250" s="7">
        <v>46063</v>
      </c>
      <c r="I1250" t="s">
        <v>52</v>
      </c>
      <c r="J1250" t="s">
        <v>15</v>
      </c>
      <c r="K1250" s="7">
        <v>46082</v>
      </c>
    </row>
    <row r="1251" hidden="1" spans="1:11">
      <c r="A1251">
        <v>1250</v>
      </c>
      <c r="B1251" t="str">
        <f>VLOOKUP(C1251,属性!A:D,2,FALSE)</f>
        <v>瑞幸</v>
      </c>
      <c r="C1251" t="s">
        <v>2316</v>
      </c>
      <c r="D1251" s="7">
        <f>VLOOKUP(C1251,属性!A:D,3,FALSE)</f>
        <v>45654</v>
      </c>
      <c r="E1251" s="7" t="str">
        <f>VLOOKUP(C1251,属性!A:D,4,FALSE)</f>
        <v>否</v>
      </c>
      <c r="F1251" t="s">
        <v>2347</v>
      </c>
      <c r="G1251" t="s">
        <v>2348</v>
      </c>
      <c r="H1251" s="7">
        <v>46062</v>
      </c>
      <c r="I1251" t="s">
        <v>14</v>
      </c>
      <c r="J1251" t="s">
        <v>19</v>
      </c>
      <c r="K1251" s="7">
        <v>46082</v>
      </c>
    </row>
    <row r="1252" hidden="1" spans="1:11">
      <c r="A1252">
        <v>1251</v>
      </c>
      <c r="B1252" t="str">
        <f>VLOOKUP(C1252,属性!A:D,2,FALSE)</f>
        <v>瑞幸</v>
      </c>
      <c r="C1252" t="s">
        <v>2316</v>
      </c>
      <c r="D1252" s="7">
        <f>VLOOKUP(C1252,属性!A:D,3,FALSE)</f>
        <v>45654</v>
      </c>
      <c r="E1252" s="7" t="str">
        <f>VLOOKUP(C1252,属性!A:D,4,FALSE)</f>
        <v>否</v>
      </c>
      <c r="F1252" t="s">
        <v>2319</v>
      </c>
      <c r="G1252" t="s">
        <v>2349</v>
      </c>
      <c r="H1252" s="7">
        <v>46062</v>
      </c>
      <c r="I1252" t="s">
        <v>122</v>
      </c>
      <c r="J1252" t="s">
        <v>19</v>
      </c>
      <c r="K1252" s="7">
        <v>46082</v>
      </c>
    </row>
    <row r="1253" spans="1:11">
      <c r="A1253">
        <v>1252</v>
      </c>
      <c r="B1253" t="str">
        <f>VLOOKUP(C1253,属性!A:D,2,FALSE)</f>
        <v>瑞幸</v>
      </c>
      <c r="C1253" t="s">
        <v>2316</v>
      </c>
      <c r="D1253" s="7">
        <f>VLOOKUP(C1253,属性!A:D,3,FALSE)</f>
        <v>45654</v>
      </c>
      <c r="E1253" s="7" t="str">
        <f>VLOOKUP(C1253,属性!A:D,4,FALSE)</f>
        <v>否</v>
      </c>
      <c r="F1253" t="s">
        <v>2350</v>
      </c>
      <c r="G1253" t="s">
        <v>2351</v>
      </c>
      <c r="H1253" s="7">
        <v>46079</v>
      </c>
      <c r="I1253" t="s">
        <v>49</v>
      </c>
      <c r="J1253" t="s">
        <v>30</v>
      </c>
      <c r="K1253" s="7">
        <v>46082</v>
      </c>
    </row>
    <row r="1254" spans="1:11">
      <c r="A1254">
        <v>1253</v>
      </c>
      <c r="B1254" t="str">
        <f>VLOOKUP(C1254,属性!A:D,2,FALSE)</f>
        <v>瑞幸</v>
      </c>
      <c r="C1254" t="s">
        <v>2316</v>
      </c>
      <c r="D1254" s="7">
        <f>VLOOKUP(C1254,属性!A:D,3,FALSE)</f>
        <v>45654</v>
      </c>
      <c r="E1254" s="7" t="str">
        <f>VLOOKUP(C1254,属性!A:D,4,FALSE)</f>
        <v>否</v>
      </c>
      <c r="F1254" t="s">
        <v>2352</v>
      </c>
      <c r="G1254" t="s">
        <v>2353</v>
      </c>
      <c r="H1254" s="7">
        <v>46078</v>
      </c>
      <c r="I1254" t="s">
        <v>14</v>
      </c>
      <c r="J1254" t="s">
        <v>30</v>
      </c>
      <c r="K1254" s="7">
        <v>46082</v>
      </c>
    </row>
    <row r="1255" hidden="1" spans="1:11">
      <c r="A1255">
        <v>1254</v>
      </c>
      <c r="B1255" t="str">
        <f>VLOOKUP(C1255,属性!A:D,2,FALSE)</f>
        <v>瑞幸</v>
      </c>
      <c r="C1255" t="s">
        <v>2316</v>
      </c>
      <c r="D1255" s="7">
        <f>VLOOKUP(C1255,属性!A:D,3,FALSE)</f>
        <v>45654</v>
      </c>
      <c r="E1255" s="7" t="str">
        <f>VLOOKUP(C1255,属性!A:D,4,FALSE)</f>
        <v>否</v>
      </c>
      <c r="F1255" t="s">
        <v>2354</v>
      </c>
      <c r="G1255" t="s">
        <v>2355</v>
      </c>
      <c r="H1255" s="7">
        <v>46078</v>
      </c>
      <c r="I1255" t="s">
        <v>14</v>
      </c>
      <c r="J1255" t="s">
        <v>19</v>
      </c>
      <c r="K1255" s="7">
        <v>46082</v>
      </c>
    </row>
    <row r="1256" spans="1:11">
      <c r="A1256">
        <v>1255</v>
      </c>
      <c r="B1256" t="str">
        <f>VLOOKUP(C1256,属性!A:D,2,FALSE)</f>
        <v>瑞幸</v>
      </c>
      <c r="C1256" t="s">
        <v>2316</v>
      </c>
      <c r="D1256" s="7">
        <f>VLOOKUP(C1256,属性!A:D,3,FALSE)</f>
        <v>45654</v>
      </c>
      <c r="E1256" s="7" t="str">
        <f>VLOOKUP(C1256,属性!A:D,4,FALSE)</f>
        <v>否</v>
      </c>
      <c r="F1256" t="s">
        <v>2356</v>
      </c>
      <c r="G1256" t="s">
        <v>2357</v>
      </c>
      <c r="H1256" s="7">
        <v>46077</v>
      </c>
      <c r="I1256" t="s">
        <v>14</v>
      </c>
      <c r="J1256" t="s">
        <v>30</v>
      </c>
      <c r="K1256" s="7">
        <v>46082</v>
      </c>
    </row>
    <row r="1257" spans="1:11">
      <c r="A1257">
        <v>1256</v>
      </c>
      <c r="B1257" t="str">
        <f>VLOOKUP(C1257,属性!A:D,2,FALSE)</f>
        <v>瑞幸</v>
      </c>
      <c r="C1257" t="s">
        <v>2316</v>
      </c>
      <c r="D1257" s="7">
        <f>VLOOKUP(C1257,属性!A:D,3,FALSE)</f>
        <v>45654</v>
      </c>
      <c r="E1257" s="7" t="str">
        <f>VLOOKUP(C1257,属性!A:D,4,FALSE)</f>
        <v>否</v>
      </c>
      <c r="F1257" t="s">
        <v>2358</v>
      </c>
      <c r="G1257" t="s">
        <v>2359</v>
      </c>
      <c r="H1257" s="7">
        <v>46075</v>
      </c>
      <c r="I1257" t="s">
        <v>14</v>
      </c>
      <c r="J1257" t="s">
        <v>30</v>
      </c>
      <c r="K1257" s="7">
        <v>46082</v>
      </c>
    </row>
    <row r="1258" hidden="1" spans="1:11">
      <c r="A1258">
        <v>1257</v>
      </c>
      <c r="B1258" t="str">
        <f>VLOOKUP(C1258,属性!A:D,2,FALSE)</f>
        <v>瑞幸</v>
      </c>
      <c r="C1258" t="s">
        <v>2316</v>
      </c>
      <c r="D1258" s="7">
        <f>VLOOKUP(C1258,属性!A:D,3,FALSE)</f>
        <v>45654</v>
      </c>
      <c r="E1258" s="7" t="str">
        <f>VLOOKUP(C1258,属性!A:D,4,FALSE)</f>
        <v>否</v>
      </c>
      <c r="F1258" t="s">
        <v>2360</v>
      </c>
      <c r="G1258" t="s">
        <v>2361</v>
      </c>
      <c r="H1258" s="7">
        <v>46074</v>
      </c>
      <c r="I1258" t="s">
        <v>52</v>
      </c>
      <c r="J1258" t="s">
        <v>19</v>
      </c>
      <c r="K1258" s="7">
        <v>46082</v>
      </c>
    </row>
    <row r="1259" spans="1:11">
      <c r="A1259">
        <v>1258</v>
      </c>
      <c r="B1259" t="str">
        <f>VLOOKUP(C1259,属性!A:D,2,FALSE)</f>
        <v>瑞幸</v>
      </c>
      <c r="C1259" t="s">
        <v>2316</v>
      </c>
      <c r="D1259" s="7">
        <f>VLOOKUP(C1259,属性!A:D,3,FALSE)</f>
        <v>45654</v>
      </c>
      <c r="E1259" s="7" t="str">
        <f>VLOOKUP(C1259,属性!A:D,4,FALSE)</f>
        <v>否</v>
      </c>
      <c r="F1259" t="s">
        <v>2362</v>
      </c>
      <c r="G1259" t="s">
        <v>2363</v>
      </c>
      <c r="H1259" s="7">
        <v>46073</v>
      </c>
      <c r="I1259" t="s">
        <v>68</v>
      </c>
      <c r="J1259" t="s">
        <v>30</v>
      </c>
      <c r="K1259" s="7">
        <v>46082</v>
      </c>
    </row>
    <row r="1260" spans="1:11">
      <c r="A1260">
        <v>1259</v>
      </c>
      <c r="B1260" t="str">
        <f>VLOOKUP(C1260,属性!A:D,2,FALSE)</f>
        <v>瑞幸</v>
      </c>
      <c r="C1260" t="s">
        <v>2316</v>
      </c>
      <c r="D1260" s="7">
        <f>VLOOKUP(C1260,属性!A:D,3,FALSE)</f>
        <v>45654</v>
      </c>
      <c r="E1260" s="7" t="str">
        <f>VLOOKUP(C1260,属性!A:D,4,FALSE)</f>
        <v>否</v>
      </c>
      <c r="F1260" t="s">
        <v>2364</v>
      </c>
      <c r="G1260" t="s">
        <v>2365</v>
      </c>
      <c r="H1260" s="7">
        <v>46068</v>
      </c>
      <c r="I1260" t="s">
        <v>217</v>
      </c>
      <c r="J1260" t="s">
        <v>30</v>
      </c>
      <c r="K1260" s="7">
        <v>46082</v>
      </c>
    </row>
    <row r="1261" spans="1:11">
      <c r="A1261">
        <v>1260</v>
      </c>
      <c r="B1261" t="str">
        <f>VLOOKUP(C1261,属性!A:D,2,FALSE)</f>
        <v>瑞幸</v>
      </c>
      <c r="C1261" t="s">
        <v>2316</v>
      </c>
      <c r="D1261" s="7">
        <f>VLOOKUP(C1261,属性!A:D,3,FALSE)</f>
        <v>45654</v>
      </c>
      <c r="E1261" s="7" t="str">
        <f>VLOOKUP(C1261,属性!A:D,4,FALSE)</f>
        <v>否</v>
      </c>
      <c r="F1261" t="s">
        <v>171</v>
      </c>
      <c r="G1261" t="s">
        <v>2366</v>
      </c>
      <c r="H1261" s="7">
        <v>46067</v>
      </c>
      <c r="I1261" t="s">
        <v>49</v>
      </c>
      <c r="J1261" t="s">
        <v>30</v>
      </c>
      <c r="K1261" s="7">
        <v>46082</v>
      </c>
    </row>
    <row r="1262" spans="1:11">
      <c r="A1262">
        <v>1261</v>
      </c>
      <c r="B1262" t="str">
        <f>VLOOKUP(C1262,属性!A:D,2,FALSE)</f>
        <v>瑞幸</v>
      </c>
      <c r="C1262" t="s">
        <v>2316</v>
      </c>
      <c r="D1262" s="7">
        <f>VLOOKUP(C1262,属性!A:D,3,FALSE)</f>
        <v>45654</v>
      </c>
      <c r="E1262" s="7" t="str">
        <f>VLOOKUP(C1262,属性!A:D,4,FALSE)</f>
        <v>否</v>
      </c>
      <c r="F1262" t="s">
        <v>2367</v>
      </c>
      <c r="G1262" t="s">
        <v>2368</v>
      </c>
      <c r="H1262" s="7">
        <v>46066</v>
      </c>
      <c r="I1262" t="s">
        <v>29</v>
      </c>
      <c r="J1262" t="s">
        <v>30</v>
      </c>
      <c r="K1262" s="7">
        <v>46082</v>
      </c>
    </row>
    <row r="1263" spans="1:11">
      <c r="A1263">
        <v>1262</v>
      </c>
      <c r="B1263" t="str">
        <f>VLOOKUP(C1263,属性!A:D,2,FALSE)</f>
        <v>瑞幸</v>
      </c>
      <c r="C1263" t="s">
        <v>2316</v>
      </c>
      <c r="D1263" s="7">
        <f>VLOOKUP(C1263,属性!A:D,3,FALSE)</f>
        <v>45654</v>
      </c>
      <c r="E1263" s="7" t="str">
        <f>VLOOKUP(C1263,属性!A:D,4,FALSE)</f>
        <v>否</v>
      </c>
      <c r="F1263" t="s">
        <v>2369</v>
      </c>
      <c r="G1263" t="s">
        <v>2370</v>
      </c>
      <c r="H1263" s="7">
        <v>46065</v>
      </c>
      <c r="I1263" t="s">
        <v>365</v>
      </c>
      <c r="J1263" t="s">
        <v>30</v>
      </c>
      <c r="K1263" s="7">
        <v>46082</v>
      </c>
    </row>
    <row r="1264" spans="1:11">
      <c r="A1264">
        <v>1263</v>
      </c>
      <c r="B1264" t="str">
        <f>VLOOKUP(C1264,属性!A:D,2,FALSE)</f>
        <v>瑞幸</v>
      </c>
      <c r="C1264" t="s">
        <v>2316</v>
      </c>
      <c r="D1264" s="7">
        <f>VLOOKUP(C1264,属性!A:D,3,FALSE)</f>
        <v>45654</v>
      </c>
      <c r="E1264" s="7" t="str">
        <f>VLOOKUP(C1264,属性!A:D,4,FALSE)</f>
        <v>否</v>
      </c>
      <c r="F1264" t="s">
        <v>2371</v>
      </c>
      <c r="G1264" t="s">
        <v>2372</v>
      </c>
      <c r="H1264" s="7">
        <v>46065</v>
      </c>
      <c r="I1264" t="s">
        <v>68</v>
      </c>
      <c r="J1264" t="s">
        <v>30</v>
      </c>
      <c r="K1264" s="7">
        <v>46082</v>
      </c>
    </row>
    <row r="1265" hidden="1" spans="1:11">
      <c r="A1265">
        <v>1264</v>
      </c>
      <c r="B1265" t="str">
        <f>VLOOKUP(C1265,属性!A:D,2,FALSE)</f>
        <v>瑞幸</v>
      </c>
      <c r="C1265" t="s">
        <v>2316</v>
      </c>
      <c r="D1265" s="7">
        <f>VLOOKUP(C1265,属性!A:D,3,FALSE)</f>
        <v>45654</v>
      </c>
      <c r="E1265" s="7" t="str">
        <f>VLOOKUP(C1265,属性!A:D,4,FALSE)</f>
        <v>否</v>
      </c>
      <c r="F1265" t="s">
        <v>2373</v>
      </c>
      <c r="G1265" t="s">
        <v>2374</v>
      </c>
      <c r="H1265" s="7">
        <v>46064</v>
      </c>
      <c r="I1265" t="s">
        <v>22</v>
      </c>
      <c r="J1265" t="s">
        <v>15</v>
      </c>
      <c r="K1265" s="7">
        <v>46082</v>
      </c>
    </row>
    <row r="1266" spans="1:11">
      <c r="A1266">
        <v>1265</v>
      </c>
      <c r="B1266" t="str">
        <f>VLOOKUP(C1266,属性!A:D,2,FALSE)</f>
        <v>瑞幸</v>
      </c>
      <c r="C1266" t="s">
        <v>2316</v>
      </c>
      <c r="D1266" s="7">
        <f>VLOOKUP(C1266,属性!A:D,3,FALSE)</f>
        <v>45654</v>
      </c>
      <c r="E1266" s="7" t="str">
        <f>VLOOKUP(C1266,属性!A:D,4,FALSE)</f>
        <v>否</v>
      </c>
      <c r="F1266" t="s">
        <v>2375</v>
      </c>
      <c r="G1266" t="s">
        <v>2376</v>
      </c>
      <c r="H1266" s="7">
        <v>46064</v>
      </c>
      <c r="I1266" t="s">
        <v>85</v>
      </c>
      <c r="J1266" t="s">
        <v>30</v>
      </c>
      <c r="K1266" s="7">
        <v>46082</v>
      </c>
    </row>
    <row r="1267" spans="1:11">
      <c r="A1267">
        <v>1266</v>
      </c>
      <c r="B1267" t="str">
        <f>VLOOKUP(C1267,属性!A:D,2,FALSE)</f>
        <v>瑞幸</v>
      </c>
      <c r="C1267" t="s">
        <v>2316</v>
      </c>
      <c r="D1267" s="7">
        <f>VLOOKUP(C1267,属性!A:D,3,FALSE)</f>
        <v>45654</v>
      </c>
      <c r="E1267" s="7" t="str">
        <f>VLOOKUP(C1267,属性!A:D,4,FALSE)</f>
        <v>否</v>
      </c>
      <c r="F1267" t="s">
        <v>2377</v>
      </c>
      <c r="G1267" t="s">
        <v>2378</v>
      </c>
      <c r="H1267" s="7">
        <v>46063</v>
      </c>
      <c r="I1267" t="s">
        <v>348</v>
      </c>
      <c r="J1267" t="s">
        <v>30</v>
      </c>
      <c r="K1267" s="7">
        <v>46082</v>
      </c>
    </row>
    <row r="1268" spans="1:11">
      <c r="A1268">
        <v>1267</v>
      </c>
      <c r="B1268" t="str">
        <f>VLOOKUP(C1268,属性!A:D,2,FALSE)</f>
        <v>瑞幸</v>
      </c>
      <c r="C1268" t="s">
        <v>2316</v>
      </c>
      <c r="D1268" s="7">
        <f>VLOOKUP(C1268,属性!A:D,3,FALSE)</f>
        <v>45654</v>
      </c>
      <c r="E1268" s="7" t="str">
        <f>VLOOKUP(C1268,属性!A:D,4,FALSE)</f>
        <v>否</v>
      </c>
      <c r="F1268" t="s">
        <v>2379</v>
      </c>
      <c r="G1268" t="s">
        <v>2380</v>
      </c>
      <c r="H1268" s="7">
        <v>46063</v>
      </c>
      <c r="I1268" t="s">
        <v>112</v>
      </c>
      <c r="J1268" t="s">
        <v>30</v>
      </c>
      <c r="K1268" s="7">
        <v>46082</v>
      </c>
    </row>
    <row r="1269" spans="1:11">
      <c r="A1269">
        <v>1268</v>
      </c>
      <c r="B1269" t="str">
        <f>VLOOKUP(C1269,属性!A:D,2,FALSE)</f>
        <v>瑞幸</v>
      </c>
      <c r="C1269" t="s">
        <v>2316</v>
      </c>
      <c r="D1269" s="7">
        <f>VLOOKUP(C1269,属性!A:D,3,FALSE)</f>
        <v>45654</v>
      </c>
      <c r="E1269" s="7" t="str">
        <f>VLOOKUP(C1269,属性!A:D,4,FALSE)</f>
        <v>否</v>
      </c>
      <c r="F1269" t="s">
        <v>2381</v>
      </c>
      <c r="G1269" t="s">
        <v>2382</v>
      </c>
      <c r="H1269" s="7">
        <v>46063</v>
      </c>
      <c r="I1269" t="s">
        <v>254</v>
      </c>
      <c r="J1269" t="s">
        <v>30</v>
      </c>
      <c r="K1269" s="7">
        <v>46082</v>
      </c>
    </row>
    <row r="1270" hidden="1" spans="1:11">
      <c r="A1270">
        <v>1269</v>
      </c>
      <c r="B1270" t="str">
        <f>VLOOKUP(C1270,属性!A:D,2,FALSE)</f>
        <v>瑞幸</v>
      </c>
      <c r="C1270" t="s">
        <v>2316</v>
      </c>
      <c r="D1270" s="7">
        <f>VLOOKUP(C1270,属性!A:D,3,FALSE)</f>
        <v>45654</v>
      </c>
      <c r="E1270" s="7" t="str">
        <f>VLOOKUP(C1270,属性!A:D,4,FALSE)</f>
        <v>否</v>
      </c>
      <c r="F1270" t="s">
        <v>2383</v>
      </c>
      <c r="G1270" t="s">
        <v>2384</v>
      </c>
      <c r="H1270" s="7">
        <v>46063</v>
      </c>
      <c r="I1270" t="s">
        <v>85</v>
      </c>
      <c r="J1270" t="s">
        <v>15</v>
      </c>
      <c r="K1270" s="7">
        <v>46082</v>
      </c>
    </row>
    <row r="1271" spans="1:11">
      <c r="A1271">
        <v>1270</v>
      </c>
      <c r="B1271" t="str">
        <f>VLOOKUP(C1271,属性!A:D,2,FALSE)</f>
        <v>瑞幸</v>
      </c>
      <c r="C1271" t="s">
        <v>2316</v>
      </c>
      <c r="D1271" s="7">
        <f>VLOOKUP(C1271,属性!A:D,3,FALSE)</f>
        <v>45654</v>
      </c>
      <c r="E1271" s="7" t="str">
        <f>VLOOKUP(C1271,属性!A:D,4,FALSE)</f>
        <v>否</v>
      </c>
      <c r="F1271" t="s">
        <v>2385</v>
      </c>
      <c r="G1271" t="s">
        <v>2386</v>
      </c>
      <c r="H1271" s="7">
        <v>46063</v>
      </c>
      <c r="I1271" t="s">
        <v>217</v>
      </c>
      <c r="J1271" t="s">
        <v>30</v>
      </c>
      <c r="K1271" s="7">
        <v>46082</v>
      </c>
    </row>
    <row r="1272" hidden="1" spans="1:11">
      <c r="A1272">
        <v>1271</v>
      </c>
      <c r="B1272" t="str">
        <f>VLOOKUP(C1272,属性!A:D,2,FALSE)</f>
        <v>瑞幸</v>
      </c>
      <c r="C1272" t="s">
        <v>2316</v>
      </c>
      <c r="D1272" s="7">
        <f>VLOOKUP(C1272,属性!A:D,3,FALSE)</f>
        <v>45654</v>
      </c>
      <c r="E1272" s="7" t="str">
        <f>VLOOKUP(C1272,属性!A:D,4,FALSE)</f>
        <v>否</v>
      </c>
      <c r="F1272" t="s">
        <v>2387</v>
      </c>
      <c r="G1272" t="s">
        <v>2388</v>
      </c>
      <c r="H1272" s="7">
        <v>46063</v>
      </c>
      <c r="I1272" t="s">
        <v>14</v>
      </c>
      <c r="J1272" t="s">
        <v>15</v>
      </c>
      <c r="K1272" s="7">
        <v>46082</v>
      </c>
    </row>
    <row r="1273" hidden="1" spans="1:11">
      <c r="A1273">
        <v>1272</v>
      </c>
      <c r="B1273" t="str">
        <f>VLOOKUP(C1273,属性!A:D,2,FALSE)</f>
        <v>瑞幸</v>
      </c>
      <c r="C1273" t="s">
        <v>2316</v>
      </c>
      <c r="D1273" s="7">
        <f>VLOOKUP(C1273,属性!A:D,3,FALSE)</f>
        <v>45654</v>
      </c>
      <c r="E1273" s="7" t="str">
        <f>VLOOKUP(C1273,属性!A:D,4,FALSE)</f>
        <v>否</v>
      </c>
      <c r="F1273" t="s">
        <v>2389</v>
      </c>
      <c r="G1273" t="s">
        <v>2390</v>
      </c>
      <c r="H1273" s="7">
        <v>46063</v>
      </c>
      <c r="I1273" t="s">
        <v>14</v>
      </c>
      <c r="J1273" t="s">
        <v>19</v>
      </c>
      <c r="K1273" s="7">
        <v>46082</v>
      </c>
    </row>
    <row r="1274" spans="1:11">
      <c r="A1274">
        <v>1273</v>
      </c>
      <c r="B1274" t="str">
        <f>VLOOKUP(C1274,属性!A:D,2,FALSE)</f>
        <v>瑞幸</v>
      </c>
      <c r="C1274" t="s">
        <v>2316</v>
      </c>
      <c r="D1274" s="7">
        <f>VLOOKUP(C1274,属性!A:D,3,FALSE)</f>
        <v>45654</v>
      </c>
      <c r="E1274" s="7" t="str">
        <f>VLOOKUP(C1274,属性!A:D,4,FALSE)</f>
        <v>否</v>
      </c>
      <c r="F1274" t="s">
        <v>2391</v>
      </c>
      <c r="G1274" t="s">
        <v>2392</v>
      </c>
      <c r="H1274" s="7">
        <v>46063</v>
      </c>
      <c r="I1274" t="s">
        <v>122</v>
      </c>
      <c r="J1274" t="s">
        <v>30</v>
      </c>
      <c r="K1274" s="7">
        <v>46082</v>
      </c>
    </row>
    <row r="1275" hidden="1" spans="1:11">
      <c r="A1275">
        <v>1274</v>
      </c>
      <c r="B1275" t="str">
        <f>VLOOKUP(C1275,属性!A:D,2,FALSE)</f>
        <v>瑞幸</v>
      </c>
      <c r="C1275" t="s">
        <v>2316</v>
      </c>
      <c r="D1275" s="7">
        <f>VLOOKUP(C1275,属性!A:D,3,FALSE)</f>
        <v>45654</v>
      </c>
      <c r="E1275" s="7" t="str">
        <f>VLOOKUP(C1275,属性!A:D,4,FALSE)</f>
        <v>否</v>
      </c>
      <c r="F1275" t="s">
        <v>2393</v>
      </c>
      <c r="G1275" t="s">
        <v>2394</v>
      </c>
      <c r="H1275" s="7">
        <v>46062</v>
      </c>
      <c r="I1275" t="s">
        <v>14</v>
      </c>
      <c r="J1275" t="s">
        <v>19</v>
      </c>
      <c r="K1275" s="7">
        <v>46082</v>
      </c>
    </row>
    <row r="1276" hidden="1" spans="1:11">
      <c r="A1276">
        <v>1275</v>
      </c>
      <c r="B1276" t="str">
        <f>VLOOKUP(C1276,属性!A:D,2,FALSE)</f>
        <v>瑞幸</v>
      </c>
      <c r="C1276" t="s">
        <v>2316</v>
      </c>
      <c r="D1276" s="7">
        <f>VLOOKUP(C1276,属性!A:D,3,FALSE)</f>
        <v>45654</v>
      </c>
      <c r="E1276" s="7" t="str">
        <f>VLOOKUP(C1276,属性!A:D,4,FALSE)</f>
        <v>否</v>
      </c>
      <c r="F1276" t="s">
        <v>2395</v>
      </c>
      <c r="G1276" t="s">
        <v>2396</v>
      </c>
      <c r="H1276" s="7">
        <v>46062</v>
      </c>
      <c r="I1276" t="s">
        <v>22</v>
      </c>
      <c r="J1276" t="s">
        <v>15</v>
      </c>
      <c r="K1276" s="7">
        <v>46082</v>
      </c>
    </row>
    <row r="1277" hidden="1" spans="1:11">
      <c r="A1277">
        <v>1276</v>
      </c>
      <c r="B1277" t="str">
        <f>VLOOKUP(C1277,属性!A:D,2,FALSE)</f>
        <v>瑞幸</v>
      </c>
      <c r="C1277" t="s">
        <v>2316</v>
      </c>
      <c r="D1277" s="7">
        <f>VLOOKUP(C1277,属性!A:D,3,FALSE)</f>
        <v>45654</v>
      </c>
      <c r="E1277" s="7" t="str">
        <f>VLOOKUP(C1277,属性!A:D,4,FALSE)</f>
        <v>否</v>
      </c>
      <c r="F1277" t="s">
        <v>2397</v>
      </c>
      <c r="G1277" t="s">
        <v>2398</v>
      </c>
      <c r="H1277" s="7">
        <v>46063</v>
      </c>
      <c r="I1277" t="s">
        <v>22</v>
      </c>
      <c r="J1277" t="s">
        <v>19</v>
      </c>
      <c r="K1277" s="7">
        <v>46082</v>
      </c>
    </row>
    <row r="1278" spans="1:11">
      <c r="A1278">
        <v>1277</v>
      </c>
      <c r="B1278" t="str">
        <f>VLOOKUP(C1278,属性!A:D,2,FALSE)</f>
        <v>瑞幸</v>
      </c>
      <c r="C1278" t="s">
        <v>2316</v>
      </c>
      <c r="D1278" s="7">
        <f>VLOOKUP(C1278,属性!A:D,3,FALSE)</f>
        <v>45654</v>
      </c>
      <c r="E1278" s="7" t="str">
        <f>VLOOKUP(C1278,属性!A:D,4,FALSE)</f>
        <v>否</v>
      </c>
      <c r="F1278" t="s">
        <v>2399</v>
      </c>
      <c r="G1278" t="s">
        <v>2400</v>
      </c>
      <c r="H1278" s="7">
        <v>46062</v>
      </c>
      <c r="I1278" t="s">
        <v>348</v>
      </c>
      <c r="J1278" t="s">
        <v>30</v>
      </c>
      <c r="K1278" s="7">
        <v>46082</v>
      </c>
    </row>
    <row r="1279" spans="1:11">
      <c r="A1279">
        <v>1278</v>
      </c>
      <c r="B1279" t="str">
        <f>VLOOKUP(C1279,属性!A:D,2,FALSE)</f>
        <v>瑞幸</v>
      </c>
      <c r="C1279" t="s">
        <v>2316</v>
      </c>
      <c r="D1279" s="7">
        <f>VLOOKUP(C1279,属性!A:D,3,FALSE)</f>
        <v>45654</v>
      </c>
      <c r="E1279" s="7" t="str">
        <f>VLOOKUP(C1279,属性!A:D,4,FALSE)</f>
        <v>否</v>
      </c>
      <c r="F1279" t="s">
        <v>2401</v>
      </c>
      <c r="G1279" t="s">
        <v>2402</v>
      </c>
      <c r="H1279" s="7">
        <v>46063</v>
      </c>
      <c r="I1279" t="s">
        <v>119</v>
      </c>
      <c r="J1279" t="s">
        <v>30</v>
      </c>
      <c r="K1279" s="7">
        <v>46082</v>
      </c>
    </row>
    <row r="1280" spans="1:11">
      <c r="A1280">
        <v>1279</v>
      </c>
      <c r="B1280" t="str">
        <f>VLOOKUP(C1280,属性!A:D,2,FALSE)</f>
        <v>瑞幸</v>
      </c>
      <c r="C1280" t="s">
        <v>2316</v>
      </c>
      <c r="D1280" s="7">
        <f>VLOOKUP(C1280,属性!A:D,3,FALSE)</f>
        <v>45654</v>
      </c>
      <c r="E1280" s="7" t="str">
        <f>VLOOKUP(C1280,属性!A:D,4,FALSE)</f>
        <v>否</v>
      </c>
      <c r="F1280" t="s">
        <v>2403</v>
      </c>
      <c r="G1280" t="s">
        <v>2404</v>
      </c>
      <c r="H1280" s="7">
        <v>46062</v>
      </c>
      <c r="I1280" t="s">
        <v>68</v>
      </c>
      <c r="J1280" t="s">
        <v>30</v>
      </c>
      <c r="K1280" s="7">
        <v>46082</v>
      </c>
    </row>
    <row r="1281" spans="1:11">
      <c r="A1281">
        <v>1280</v>
      </c>
      <c r="B1281" t="str">
        <f>VLOOKUP(C1281,属性!A:D,2,FALSE)</f>
        <v>瑞幸</v>
      </c>
      <c r="C1281" t="s">
        <v>2316</v>
      </c>
      <c r="D1281" s="7">
        <f>VLOOKUP(C1281,属性!A:D,3,FALSE)</f>
        <v>45654</v>
      </c>
      <c r="E1281" s="7" t="str">
        <f>VLOOKUP(C1281,属性!A:D,4,FALSE)</f>
        <v>否</v>
      </c>
      <c r="F1281" t="s">
        <v>2405</v>
      </c>
      <c r="G1281" t="s">
        <v>2406</v>
      </c>
      <c r="H1281" s="7">
        <v>46062</v>
      </c>
      <c r="I1281" t="s">
        <v>155</v>
      </c>
      <c r="J1281" t="s">
        <v>30</v>
      </c>
      <c r="K1281" s="7">
        <v>46082</v>
      </c>
    </row>
    <row r="1282" spans="1:11">
      <c r="A1282">
        <v>1281</v>
      </c>
      <c r="B1282" t="str">
        <f>VLOOKUP(C1282,属性!A:D,2,FALSE)</f>
        <v>瑞幸</v>
      </c>
      <c r="C1282" t="s">
        <v>2316</v>
      </c>
      <c r="D1282" s="7">
        <f>VLOOKUP(C1282,属性!A:D,3,FALSE)</f>
        <v>45654</v>
      </c>
      <c r="E1282" s="7" t="str">
        <f>VLOOKUP(C1282,属性!A:D,4,FALSE)</f>
        <v>否</v>
      </c>
      <c r="F1282" t="s">
        <v>2407</v>
      </c>
      <c r="G1282" t="s">
        <v>2408</v>
      </c>
      <c r="H1282" s="7">
        <v>46062</v>
      </c>
      <c r="I1282" t="s">
        <v>33</v>
      </c>
      <c r="J1282" t="s">
        <v>30</v>
      </c>
      <c r="K1282" s="7">
        <v>46082</v>
      </c>
    </row>
    <row r="1283" spans="1:11">
      <c r="A1283">
        <v>1282</v>
      </c>
      <c r="B1283" t="str">
        <f>VLOOKUP(C1283,属性!A:D,2,FALSE)</f>
        <v>瑞幸</v>
      </c>
      <c r="C1283" t="s">
        <v>2316</v>
      </c>
      <c r="D1283" s="7">
        <f>VLOOKUP(C1283,属性!A:D,3,FALSE)</f>
        <v>45654</v>
      </c>
      <c r="E1283" s="7" t="str">
        <f>VLOOKUP(C1283,属性!A:D,4,FALSE)</f>
        <v>否</v>
      </c>
      <c r="F1283" t="s">
        <v>2409</v>
      </c>
      <c r="G1283" t="s">
        <v>2410</v>
      </c>
      <c r="H1283" s="7">
        <v>46074</v>
      </c>
      <c r="I1283" t="s">
        <v>155</v>
      </c>
      <c r="J1283" t="s">
        <v>30</v>
      </c>
      <c r="K1283" s="7">
        <v>46082</v>
      </c>
    </row>
    <row r="1284" hidden="1" spans="1:11">
      <c r="A1284">
        <v>1283</v>
      </c>
      <c r="B1284" t="str">
        <f>VLOOKUP(C1284,属性!A:D,2,FALSE)</f>
        <v>瑞幸</v>
      </c>
      <c r="C1284" t="s">
        <v>2316</v>
      </c>
      <c r="D1284" s="7">
        <f>VLOOKUP(C1284,属性!A:D,3,FALSE)</f>
        <v>45654</v>
      </c>
      <c r="E1284" s="7" t="str">
        <f>VLOOKUP(C1284,属性!A:D,4,FALSE)</f>
        <v>否</v>
      </c>
      <c r="F1284" t="s">
        <v>2411</v>
      </c>
      <c r="G1284" t="s">
        <v>2412</v>
      </c>
      <c r="H1284" s="7">
        <v>46064</v>
      </c>
      <c r="I1284" t="s">
        <v>14</v>
      </c>
      <c r="J1284" t="s">
        <v>15</v>
      </c>
      <c r="K1284" s="7">
        <v>46082</v>
      </c>
    </row>
    <row r="1285" spans="1:11">
      <c r="A1285">
        <v>1284</v>
      </c>
      <c r="B1285" t="str">
        <f>VLOOKUP(C1285,属性!A:D,2,FALSE)</f>
        <v>瑞幸</v>
      </c>
      <c r="C1285" t="s">
        <v>2316</v>
      </c>
      <c r="D1285" s="7">
        <f>VLOOKUP(C1285,属性!A:D,3,FALSE)</f>
        <v>45654</v>
      </c>
      <c r="E1285" s="7" t="str">
        <f>VLOOKUP(C1285,属性!A:D,4,FALSE)</f>
        <v>否</v>
      </c>
      <c r="F1285" t="s">
        <v>2413</v>
      </c>
      <c r="G1285" t="s">
        <v>2414</v>
      </c>
      <c r="H1285" s="7">
        <v>46063</v>
      </c>
      <c r="I1285" t="s">
        <v>14</v>
      </c>
      <c r="J1285" t="s">
        <v>30</v>
      </c>
      <c r="K1285" s="7">
        <v>46082</v>
      </c>
    </row>
    <row r="1286" spans="1:11">
      <c r="A1286">
        <v>1285</v>
      </c>
      <c r="B1286" t="str">
        <f>VLOOKUP(C1286,属性!A:D,2,FALSE)</f>
        <v>瑞幸</v>
      </c>
      <c r="C1286" t="s">
        <v>2316</v>
      </c>
      <c r="D1286" s="7">
        <f>VLOOKUP(C1286,属性!A:D,3,FALSE)</f>
        <v>45654</v>
      </c>
      <c r="E1286" s="7" t="str">
        <f>VLOOKUP(C1286,属性!A:D,4,FALSE)</f>
        <v>否</v>
      </c>
      <c r="F1286" t="s">
        <v>2415</v>
      </c>
      <c r="G1286" t="s">
        <v>2416</v>
      </c>
      <c r="H1286" s="7">
        <v>46063</v>
      </c>
      <c r="I1286" t="s">
        <v>74</v>
      </c>
      <c r="J1286" t="s">
        <v>30</v>
      </c>
      <c r="K1286" s="7">
        <v>46082</v>
      </c>
    </row>
    <row r="1287" spans="1:11">
      <c r="A1287">
        <v>1286</v>
      </c>
      <c r="B1287" t="str">
        <f>VLOOKUP(C1287,属性!A:D,2,FALSE)</f>
        <v>瑞幸</v>
      </c>
      <c r="C1287" t="s">
        <v>2316</v>
      </c>
      <c r="D1287" s="7">
        <f>VLOOKUP(C1287,属性!A:D,3,FALSE)</f>
        <v>45654</v>
      </c>
      <c r="E1287" s="7" t="str">
        <f>VLOOKUP(C1287,属性!A:D,4,FALSE)</f>
        <v>否</v>
      </c>
      <c r="F1287" t="s">
        <v>2417</v>
      </c>
      <c r="G1287" t="s">
        <v>2418</v>
      </c>
      <c r="H1287" s="7">
        <v>46062</v>
      </c>
      <c r="I1287" t="s">
        <v>29</v>
      </c>
      <c r="J1287" t="s">
        <v>30</v>
      </c>
      <c r="K1287" s="7">
        <v>46082</v>
      </c>
    </row>
    <row r="1288" hidden="1" spans="1:11">
      <c r="A1288">
        <v>1287</v>
      </c>
      <c r="B1288" t="str">
        <f>VLOOKUP(C1288,属性!A:D,2,FALSE)</f>
        <v>瑞幸</v>
      </c>
      <c r="C1288" t="s">
        <v>2316</v>
      </c>
      <c r="D1288" s="7">
        <f>VLOOKUP(C1288,属性!A:D,3,FALSE)</f>
        <v>45654</v>
      </c>
      <c r="E1288" s="7" t="str">
        <f>VLOOKUP(C1288,属性!A:D,4,FALSE)</f>
        <v>否</v>
      </c>
      <c r="F1288" t="s">
        <v>2419</v>
      </c>
      <c r="G1288" t="s">
        <v>2420</v>
      </c>
      <c r="H1288" s="7">
        <v>46062</v>
      </c>
      <c r="I1288" t="s">
        <v>122</v>
      </c>
      <c r="J1288" t="s">
        <v>19</v>
      </c>
      <c r="K1288" s="7">
        <v>46082</v>
      </c>
    </row>
    <row r="1289" spans="1:11">
      <c r="A1289">
        <v>1288</v>
      </c>
      <c r="B1289" t="str">
        <f>VLOOKUP(C1289,属性!A:D,2,FALSE)</f>
        <v>瑞幸</v>
      </c>
      <c r="C1289" t="s">
        <v>2316</v>
      </c>
      <c r="D1289" s="7">
        <f>VLOOKUP(C1289,属性!A:D,3,FALSE)</f>
        <v>45654</v>
      </c>
      <c r="E1289" s="7" t="str">
        <f>VLOOKUP(C1289,属性!A:D,4,FALSE)</f>
        <v>否</v>
      </c>
      <c r="F1289" t="s">
        <v>2421</v>
      </c>
      <c r="G1289" t="s">
        <v>2422</v>
      </c>
      <c r="H1289" s="7">
        <v>46062</v>
      </c>
      <c r="I1289" t="s">
        <v>38</v>
      </c>
      <c r="J1289" t="s">
        <v>30</v>
      </c>
      <c r="K1289" s="7">
        <v>46082</v>
      </c>
    </row>
    <row r="1290" hidden="1" spans="1:11">
      <c r="A1290">
        <v>1289</v>
      </c>
      <c r="B1290" t="str">
        <f>VLOOKUP(C1290,属性!A:D,2,FALSE)</f>
        <v>瑞幸</v>
      </c>
      <c r="C1290" t="s">
        <v>2316</v>
      </c>
      <c r="D1290" s="7">
        <f>VLOOKUP(C1290,属性!A:D,3,FALSE)</f>
        <v>45654</v>
      </c>
      <c r="E1290" s="7" t="str">
        <f>VLOOKUP(C1290,属性!A:D,4,FALSE)</f>
        <v>否</v>
      </c>
      <c r="F1290" t="s">
        <v>2423</v>
      </c>
      <c r="G1290" t="s">
        <v>2424</v>
      </c>
      <c r="H1290" s="7">
        <v>46062</v>
      </c>
      <c r="I1290" t="s">
        <v>365</v>
      </c>
      <c r="J1290" t="s">
        <v>19</v>
      </c>
      <c r="K1290" s="7">
        <v>46082</v>
      </c>
    </row>
    <row r="1291" hidden="1" spans="1:11">
      <c r="A1291">
        <v>1290</v>
      </c>
      <c r="B1291" t="str">
        <f>VLOOKUP(C1291,属性!A:D,2,FALSE)</f>
        <v>瑞幸</v>
      </c>
      <c r="C1291" t="s">
        <v>2316</v>
      </c>
      <c r="D1291" s="7">
        <f>VLOOKUP(C1291,属性!A:D,3,FALSE)</f>
        <v>45654</v>
      </c>
      <c r="E1291" s="7" t="str">
        <f>VLOOKUP(C1291,属性!A:D,4,FALSE)</f>
        <v>否</v>
      </c>
      <c r="F1291" t="s">
        <v>2421</v>
      </c>
      <c r="G1291" t="s">
        <v>2425</v>
      </c>
      <c r="H1291" s="7">
        <v>46062</v>
      </c>
      <c r="I1291" t="s">
        <v>38</v>
      </c>
      <c r="J1291" t="s">
        <v>15</v>
      </c>
      <c r="K1291" s="7">
        <v>46082</v>
      </c>
    </row>
    <row r="1292" spans="1:11">
      <c r="A1292">
        <v>1291</v>
      </c>
      <c r="B1292" t="str">
        <f>VLOOKUP(C1292,属性!A:D,2,FALSE)</f>
        <v>瑞幸</v>
      </c>
      <c r="C1292" t="s">
        <v>2316</v>
      </c>
      <c r="D1292" s="7">
        <f>VLOOKUP(C1292,属性!A:D,3,FALSE)</f>
        <v>45654</v>
      </c>
      <c r="E1292" s="7" t="str">
        <f>VLOOKUP(C1292,属性!A:D,4,FALSE)</f>
        <v>否</v>
      </c>
      <c r="F1292" t="s">
        <v>2426</v>
      </c>
      <c r="G1292" t="s">
        <v>2427</v>
      </c>
      <c r="H1292" s="7">
        <v>46062</v>
      </c>
      <c r="I1292" t="s">
        <v>365</v>
      </c>
      <c r="J1292" t="s">
        <v>30</v>
      </c>
      <c r="K1292" s="7">
        <v>46082</v>
      </c>
    </row>
    <row r="1293" hidden="1" spans="1:11">
      <c r="A1293">
        <v>1292</v>
      </c>
      <c r="B1293" t="str">
        <f>VLOOKUP(C1293,属性!A:D,2,FALSE)</f>
        <v>瑞幸</v>
      </c>
      <c r="C1293" t="s">
        <v>2316</v>
      </c>
      <c r="D1293" s="7">
        <f>VLOOKUP(C1293,属性!A:D,3,FALSE)</f>
        <v>45654</v>
      </c>
      <c r="E1293" s="7" t="str">
        <f>VLOOKUP(C1293,属性!A:D,4,FALSE)</f>
        <v>否</v>
      </c>
      <c r="F1293" t="s">
        <v>2421</v>
      </c>
      <c r="G1293" t="s">
        <v>2428</v>
      </c>
      <c r="H1293" s="7">
        <v>46062</v>
      </c>
      <c r="I1293" t="s">
        <v>38</v>
      </c>
      <c r="J1293" t="s">
        <v>19</v>
      </c>
      <c r="K1293" s="7">
        <v>46082</v>
      </c>
    </row>
    <row r="1294" spans="1:11">
      <c r="A1294">
        <v>1293</v>
      </c>
      <c r="B1294" t="str">
        <f>VLOOKUP(C1294,属性!A:D,2,FALSE)</f>
        <v>瑞幸</v>
      </c>
      <c r="C1294" t="s">
        <v>2316</v>
      </c>
      <c r="D1294" s="7">
        <f>VLOOKUP(C1294,属性!A:D,3,FALSE)</f>
        <v>45654</v>
      </c>
      <c r="E1294" s="7" t="str">
        <f>VLOOKUP(C1294,属性!A:D,4,FALSE)</f>
        <v>否</v>
      </c>
      <c r="F1294" t="s">
        <v>2429</v>
      </c>
      <c r="G1294" t="s">
        <v>2430</v>
      </c>
      <c r="H1294" s="7">
        <v>46062</v>
      </c>
      <c r="I1294" t="s">
        <v>122</v>
      </c>
      <c r="J1294" t="s">
        <v>30</v>
      </c>
      <c r="K1294" s="7">
        <v>46082</v>
      </c>
    </row>
    <row r="1295" hidden="1" spans="1:11">
      <c r="A1295">
        <v>1294</v>
      </c>
      <c r="B1295" t="str">
        <f>VLOOKUP(C1295,属性!A:D,2,FALSE)</f>
        <v>瑞幸</v>
      </c>
      <c r="C1295" t="s">
        <v>2316</v>
      </c>
      <c r="D1295" s="7">
        <f>VLOOKUP(C1295,属性!A:D,3,FALSE)</f>
        <v>45654</v>
      </c>
      <c r="E1295" s="7" t="str">
        <f>VLOOKUP(C1295,属性!A:D,4,FALSE)</f>
        <v>否</v>
      </c>
      <c r="F1295" t="s">
        <v>2431</v>
      </c>
      <c r="G1295" t="s">
        <v>2432</v>
      </c>
      <c r="H1295" s="7">
        <v>46062</v>
      </c>
      <c r="I1295" t="s">
        <v>29</v>
      </c>
      <c r="J1295" t="s">
        <v>15</v>
      </c>
      <c r="K1295" s="7">
        <v>46082</v>
      </c>
    </row>
    <row r="1296" spans="1:11">
      <c r="A1296">
        <v>1295</v>
      </c>
      <c r="B1296" t="str">
        <f>VLOOKUP(C1296,属性!A:D,2,FALSE)</f>
        <v>瑞幸</v>
      </c>
      <c r="C1296" t="s">
        <v>2316</v>
      </c>
      <c r="D1296" s="7">
        <f>VLOOKUP(C1296,属性!A:D,3,FALSE)</f>
        <v>45654</v>
      </c>
      <c r="E1296" s="7" t="str">
        <f>VLOOKUP(C1296,属性!A:D,4,FALSE)</f>
        <v>否</v>
      </c>
      <c r="F1296" t="s">
        <v>2433</v>
      </c>
      <c r="G1296" t="s">
        <v>2434</v>
      </c>
      <c r="H1296" s="7">
        <v>46062</v>
      </c>
      <c r="I1296" t="s">
        <v>77</v>
      </c>
      <c r="J1296" t="s">
        <v>30</v>
      </c>
      <c r="K1296" s="7">
        <v>46082</v>
      </c>
    </row>
    <row r="1297" hidden="1" spans="1:11">
      <c r="A1297">
        <v>1296</v>
      </c>
      <c r="B1297" t="str">
        <f>VLOOKUP(C1297,属性!A:D,2,FALSE)</f>
        <v>瑞幸</v>
      </c>
      <c r="C1297" t="s">
        <v>2316</v>
      </c>
      <c r="D1297" s="7">
        <f>VLOOKUP(C1297,属性!A:D,3,FALSE)</f>
        <v>45654</v>
      </c>
      <c r="E1297" s="7" t="str">
        <f>VLOOKUP(C1297,属性!A:D,4,FALSE)</f>
        <v>否</v>
      </c>
      <c r="F1297" t="s">
        <v>2435</v>
      </c>
      <c r="G1297" t="s">
        <v>2436</v>
      </c>
      <c r="H1297" s="7">
        <v>46062</v>
      </c>
      <c r="I1297" t="s">
        <v>14</v>
      </c>
      <c r="J1297" t="s">
        <v>19</v>
      </c>
      <c r="K1297" s="7">
        <v>46082</v>
      </c>
    </row>
    <row r="1298" hidden="1" spans="1:11">
      <c r="A1298">
        <v>1297</v>
      </c>
      <c r="B1298" t="str">
        <f>VLOOKUP(C1298,属性!A:D,2,FALSE)</f>
        <v>瑞幸</v>
      </c>
      <c r="C1298" t="s">
        <v>2316</v>
      </c>
      <c r="D1298" s="7">
        <f>VLOOKUP(C1298,属性!A:D,3,FALSE)</f>
        <v>45654</v>
      </c>
      <c r="E1298" s="7" t="str">
        <f>VLOOKUP(C1298,属性!A:D,4,FALSE)</f>
        <v>否</v>
      </c>
      <c r="F1298" t="s">
        <v>2437</v>
      </c>
      <c r="G1298" t="s">
        <v>2438</v>
      </c>
      <c r="H1298" s="7">
        <v>46062</v>
      </c>
      <c r="I1298" t="s">
        <v>22</v>
      </c>
      <c r="J1298" t="s">
        <v>19</v>
      </c>
      <c r="K1298" s="7">
        <v>46082</v>
      </c>
    </row>
    <row r="1299" hidden="1" spans="1:11">
      <c r="A1299">
        <v>1298</v>
      </c>
      <c r="B1299" t="str">
        <f>VLOOKUP(C1299,属性!A:D,2,FALSE)</f>
        <v>瑞幸</v>
      </c>
      <c r="C1299" t="s">
        <v>2316</v>
      </c>
      <c r="D1299" s="7">
        <f>VLOOKUP(C1299,属性!A:D,3,FALSE)</f>
        <v>45654</v>
      </c>
      <c r="E1299" s="7" t="str">
        <f>VLOOKUP(C1299,属性!A:D,4,FALSE)</f>
        <v>否</v>
      </c>
      <c r="F1299" t="s">
        <v>2421</v>
      </c>
      <c r="G1299" t="s">
        <v>2439</v>
      </c>
      <c r="H1299" s="7">
        <v>46062</v>
      </c>
      <c r="I1299" t="s">
        <v>38</v>
      </c>
      <c r="J1299" t="s">
        <v>19</v>
      </c>
      <c r="K1299" s="7">
        <v>46082</v>
      </c>
    </row>
    <row r="1300" spans="1:11">
      <c r="A1300">
        <v>1299</v>
      </c>
      <c r="B1300" t="str">
        <f>VLOOKUP(C1300,属性!A:D,2,FALSE)</f>
        <v>瑞幸</v>
      </c>
      <c r="C1300" t="s">
        <v>2316</v>
      </c>
      <c r="D1300" s="7">
        <f>VLOOKUP(C1300,属性!A:D,3,FALSE)</f>
        <v>45654</v>
      </c>
      <c r="E1300" s="7" t="str">
        <f>VLOOKUP(C1300,属性!A:D,4,FALSE)</f>
        <v>否</v>
      </c>
      <c r="F1300" t="s">
        <v>2440</v>
      </c>
      <c r="G1300" t="s">
        <v>2441</v>
      </c>
      <c r="H1300" s="7">
        <v>46062</v>
      </c>
      <c r="I1300" t="s">
        <v>119</v>
      </c>
      <c r="J1300" t="s">
        <v>30</v>
      </c>
      <c r="K1300" s="7">
        <v>46082</v>
      </c>
    </row>
    <row r="1301" spans="1:11">
      <c r="A1301">
        <v>1300</v>
      </c>
      <c r="B1301" t="str">
        <f>VLOOKUP(C1301,属性!A:D,2,FALSE)</f>
        <v>瑞幸</v>
      </c>
      <c r="C1301" t="s">
        <v>2316</v>
      </c>
      <c r="D1301" s="7">
        <f>VLOOKUP(C1301,属性!A:D,3,FALSE)</f>
        <v>45654</v>
      </c>
      <c r="E1301" s="7" t="str">
        <f>VLOOKUP(C1301,属性!A:D,4,FALSE)</f>
        <v>否</v>
      </c>
      <c r="F1301" t="s">
        <v>2421</v>
      </c>
      <c r="G1301" t="s">
        <v>2442</v>
      </c>
      <c r="H1301" s="7">
        <v>46062</v>
      </c>
      <c r="I1301" t="s">
        <v>38</v>
      </c>
      <c r="J1301" t="s">
        <v>30</v>
      </c>
      <c r="K1301" s="7">
        <v>46082</v>
      </c>
    </row>
    <row r="1302" hidden="1" spans="1:11">
      <c r="A1302">
        <v>1301</v>
      </c>
      <c r="B1302" t="str">
        <f>VLOOKUP(C1302,属性!A:D,2,FALSE)</f>
        <v>瑞幸</v>
      </c>
      <c r="C1302" t="s">
        <v>2316</v>
      </c>
      <c r="D1302" s="7">
        <f>VLOOKUP(C1302,属性!A:D,3,FALSE)</f>
        <v>45654</v>
      </c>
      <c r="E1302" s="7" t="str">
        <f>VLOOKUP(C1302,属性!A:D,4,FALSE)</f>
        <v>否</v>
      </c>
      <c r="F1302" t="s">
        <v>2443</v>
      </c>
      <c r="G1302" t="s">
        <v>2444</v>
      </c>
      <c r="H1302" s="7">
        <v>46062</v>
      </c>
      <c r="I1302" t="s">
        <v>179</v>
      </c>
      <c r="J1302" t="s">
        <v>19</v>
      </c>
      <c r="K1302" s="7">
        <v>46082</v>
      </c>
    </row>
    <row r="1303" spans="1:11">
      <c r="A1303">
        <v>1302</v>
      </c>
      <c r="B1303" t="str">
        <f>VLOOKUP(C1303,属性!A:D,2,FALSE)</f>
        <v>瑞幸</v>
      </c>
      <c r="C1303" t="s">
        <v>2316</v>
      </c>
      <c r="D1303" s="7">
        <f>VLOOKUP(C1303,属性!A:D,3,FALSE)</f>
        <v>45654</v>
      </c>
      <c r="E1303" s="7" t="str">
        <f>VLOOKUP(C1303,属性!A:D,4,FALSE)</f>
        <v>否</v>
      </c>
      <c r="F1303" t="s">
        <v>2445</v>
      </c>
      <c r="G1303" t="s">
        <v>2446</v>
      </c>
      <c r="H1303" s="7">
        <v>46062</v>
      </c>
      <c r="I1303" t="s">
        <v>38</v>
      </c>
      <c r="J1303" t="s">
        <v>30</v>
      </c>
      <c r="K1303" s="7">
        <v>46082</v>
      </c>
    </row>
    <row r="1304" hidden="1" spans="1:11">
      <c r="A1304">
        <v>1303</v>
      </c>
      <c r="B1304" t="str">
        <f>VLOOKUP(C1304,属性!A:D,2,FALSE)</f>
        <v>瑞幸</v>
      </c>
      <c r="C1304" t="s">
        <v>2316</v>
      </c>
      <c r="D1304" s="7">
        <f>VLOOKUP(C1304,属性!A:D,3,FALSE)</f>
        <v>45654</v>
      </c>
      <c r="E1304" s="7" t="str">
        <f>VLOOKUP(C1304,属性!A:D,4,FALSE)</f>
        <v>否</v>
      </c>
      <c r="F1304" t="s">
        <v>2421</v>
      </c>
      <c r="G1304" t="s">
        <v>2447</v>
      </c>
      <c r="H1304" s="7">
        <v>46062</v>
      </c>
      <c r="I1304" t="s">
        <v>38</v>
      </c>
      <c r="J1304" t="s">
        <v>15</v>
      </c>
      <c r="K1304" s="7">
        <v>46082</v>
      </c>
    </row>
    <row r="1305" hidden="1" spans="1:11">
      <c r="A1305">
        <v>1304</v>
      </c>
      <c r="B1305" t="str">
        <f>VLOOKUP(C1305,属性!A:D,2,FALSE)</f>
        <v>瑞幸</v>
      </c>
      <c r="C1305" t="s">
        <v>2316</v>
      </c>
      <c r="D1305" s="7">
        <f>VLOOKUP(C1305,属性!A:D,3,FALSE)</f>
        <v>45654</v>
      </c>
      <c r="E1305" s="7" t="str">
        <f>VLOOKUP(C1305,属性!A:D,4,FALSE)</f>
        <v>否</v>
      </c>
      <c r="F1305" t="s">
        <v>2448</v>
      </c>
      <c r="G1305" t="s">
        <v>2449</v>
      </c>
      <c r="H1305" s="7">
        <v>46062</v>
      </c>
      <c r="I1305" t="s">
        <v>74</v>
      </c>
      <c r="J1305" t="s">
        <v>19</v>
      </c>
      <c r="K1305" s="7">
        <v>46082</v>
      </c>
    </row>
    <row r="1306" hidden="1" spans="1:11">
      <c r="A1306">
        <v>1305</v>
      </c>
      <c r="B1306" t="str">
        <f>VLOOKUP(C1306,属性!A:D,2,FALSE)</f>
        <v>瑞幸</v>
      </c>
      <c r="C1306" t="s">
        <v>2316</v>
      </c>
      <c r="D1306" s="7">
        <f>VLOOKUP(C1306,属性!A:D,3,FALSE)</f>
        <v>45654</v>
      </c>
      <c r="E1306" s="7" t="str">
        <f>VLOOKUP(C1306,属性!A:D,4,FALSE)</f>
        <v>否</v>
      </c>
      <c r="F1306" t="s">
        <v>2421</v>
      </c>
      <c r="G1306" t="s">
        <v>2450</v>
      </c>
      <c r="H1306" s="7">
        <v>46062</v>
      </c>
      <c r="I1306" t="s">
        <v>38</v>
      </c>
      <c r="J1306" t="s">
        <v>15</v>
      </c>
      <c r="K1306" s="7">
        <v>46082</v>
      </c>
    </row>
    <row r="1307" spans="1:11">
      <c r="A1307">
        <v>1306</v>
      </c>
      <c r="B1307" t="str">
        <f>VLOOKUP(C1307,属性!A:D,2,FALSE)</f>
        <v>瑞幸</v>
      </c>
      <c r="C1307" t="s">
        <v>2316</v>
      </c>
      <c r="D1307" s="7">
        <f>VLOOKUP(C1307,属性!A:D,3,FALSE)</f>
        <v>45654</v>
      </c>
      <c r="E1307" s="7" t="str">
        <f>VLOOKUP(C1307,属性!A:D,4,FALSE)</f>
        <v>否</v>
      </c>
      <c r="F1307" t="s">
        <v>2451</v>
      </c>
      <c r="G1307" t="s">
        <v>2452</v>
      </c>
      <c r="H1307" s="7">
        <v>46063</v>
      </c>
      <c r="I1307" t="s">
        <v>348</v>
      </c>
      <c r="J1307" t="s">
        <v>30</v>
      </c>
      <c r="K1307" s="7">
        <v>46082</v>
      </c>
    </row>
    <row r="1308" spans="1:11">
      <c r="A1308">
        <v>1307</v>
      </c>
      <c r="B1308" t="str">
        <f>VLOOKUP(C1308,属性!A:D,2,FALSE)</f>
        <v>瑞幸</v>
      </c>
      <c r="C1308" t="s">
        <v>2316</v>
      </c>
      <c r="D1308" s="7">
        <f>VLOOKUP(C1308,属性!A:D,3,FALSE)</f>
        <v>45654</v>
      </c>
      <c r="E1308" s="7" t="str">
        <f>VLOOKUP(C1308,属性!A:D,4,FALSE)</f>
        <v>否</v>
      </c>
      <c r="F1308" t="s">
        <v>2453</v>
      </c>
      <c r="G1308" t="s">
        <v>2454</v>
      </c>
      <c r="H1308" s="7">
        <v>46062</v>
      </c>
      <c r="I1308" t="s">
        <v>38</v>
      </c>
      <c r="J1308" t="s">
        <v>30</v>
      </c>
      <c r="K1308" s="7">
        <v>46082</v>
      </c>
    </row>
    <row r="1309" spans="1:11">
      <c r="A1309">
        <v>1308</v>
      </c>
      <c r="B1309" t="str">
        <f>VLOOKUP(C1309,属性!A:D,2,FALSE)</f>
        <v>瑞幸</v>
      </c>
      <c r="C1309" t="s">
        <v>2316</v>
      </c>
      <c r="D1309" s="7">
        <f>VLOOKUP(C1309,属性!A:D,3,FALSE)</f>
        <v>45654</v>
      </c>
      <c r="E1309" s="7" t="str">
        <f>VLOOKUP(C1309,属性!A:D,4,FALSE)</f>
        <v>否</v>
      </c>
      <c r="F1309" t="s">
        <v>2455</v>
      </c>
      <c r="G1309" t="s">
        <v>2456</v>
      </c>
      <c r="H1309" s="7">
        <v>46062</v>
      </c>
      <c r="I1309" t="s">
        <v>22</v>
      </c>
      <c r="J1309" t="s">
        <v>30</v>
      </c>
      <c r="K1309" s="7">
        <v>46082</v>
      </c>
    </row>
    <row r="1310" hidden="1" spans="1:11">
      <c r="A1310">
        <v>1309</v>
      </c>
      <c r="B1310" t="str">
        <f>VLOOKUP(C1310,属性!A:D,2,FALSE)</f>
        <v>瑞幸</v>
      </c>
      <c r="C1310" t="s">
        <v>2316</v>
      </c>
      <c r="D1310" s="7">
        <f>VLOOKUP(C1310,属性!A:D,3,FALSE)</f>
        <v>45654</v>
      </c>
      <c r="E1310" s="7" t="str">
        <f>VLOOKUP(C1310,属性!A:D,4,FALSE)</f>
        <v>否</v>
      </c>
      <c r="F1310" t="s">
        <v>2457</v>
      </c>
      <c r="G1310" t="s">
        <v>2458</v>
      </c>
      <c r="H1310" s="7">
        <v>46062</v>
      </c>
      <c r="I1310" t="s">
        <v>33</v>
      </c>
      <c r="J1310" t="s">
        <v>19</v>
      </c>
      <c r="K1310" s="7">
        <v>46082</v>
      </c>
    </row>
    <row r="1311" spans="1:11">
      <c r="A1311">
        <v>1310</v>
      </c>
      <c r="B1311" t="str">
        <f>VLOOKUP(C1311,属性!A:D,2,FALSE)</f>
        <v>瑞幸</v>
      </c>
      <c r="C1311" t="s">
        <v>2316</v>
      </c>
      <c r="D1311" s="7">
        <f>VLOOKUP(C1311,属性!A:D,3,FALSE)</f>
        <v>45654</v>
      </c>
      <c r="E1311" s="7" t="str">
        <f>VLOOKUP(C1311,属性!A:D,4,FALSE)</f>
        <v>否</v>
      </c>
      <c r="F1311" t="s">
        <v>2459</v>
      </c>
      <c r="G1311" t="s">
        <v>2460</v>
      </c>
      <c r="H1311" s="7">
        <v>46062</v>
      </c>
      <c r="I1311" t="s">
        <v>38</v>
      </c>
      <c r="J1311" t="s">
        <v>30</v>
      </c>
      <c r="K1311" s="7">
        <v>46082</v>
      </c>
    </row>
    <row r="1312" hidden="1" spans="1:11">
      <c r="A1312">
        <v>1311</v>
      </c>
      <c r="B1312" t="str">
        <f>VLOOKUP(C1312,属性!A:D,2,FALSE)</f>
        <v>瑞幸</v>
      </c>
      <c r="C1312" t="s">
        <v>2316</v>
      </c>
      <c r="D1312" s="7">
        <f>VLOOKUP(C1312,属性!A:D,3,FALSE)</f>
        <v>45654</v>
      </c>
      <c r="E1312" s="7" t="str">
        <f>VLOOKUP(C1312,属性!A:D,4,FALSE)</f>
        <v>否</v>
      </c>
      <c r="F1312" t="s">
        <v>2461</v>
      </c>
      <c r="G1312" t="s">
        <v>2462</v>
      </c>
      <c r="H1312" s="7">
        <v>46062</v>
      </c>
      <c r="I1312" t="s">
        <v>14</v>
      </c>
      <c r="J1312" t="s">
        <v>19</v>
      </c>
      <c r="K1312" s="7">
        <v>46082</v>
      </c>
    </row>
    <row r="1313" hidden="1" spans="1:11">
      <c r="A1313">
        <v>1312</v>
      </c>
      <c r="B1313" t="str">
        <f>VLOOKUP(C1313,属性!A:D,2,FALSE)</f>
        <v>瑞幸</v>
      </c>
      <c r="C1313" t="s">
        <v>2316</v>
      </c>
      <c r="D1313" s="7">
        <f>VLOOKUP(C1313,属性!A:D,3,FALSE)</f>
        <v>45654</v>
      </c>
      <c r="E1313" s="7" t="str">
        <f>VLOOKUP(C1313,属性!A:D,4,FALSE)</f>
        <v>否</v>
      </c>
      <c r="F1313" t="s">
        <v>2421</v>
      </c>
      <c r="G1313" t="s">
        <v>2463</v>
      </c>
      <c r="H1313" s="7">
        <v>46062</v>
      </c>
      <c r="I1313" t="s">
        <v>38</v>
      </c>
      <c r="J1313" t="s">
        <v>19</v>
      </c>
      <c r="K1313" s="7">
        <v>46082</v>
      </c>
    </row>
    <row r="1314" hidden="1" spans="1:11">
      <c r="A1314">
        <v>1313</v>
      </c>
      <c r="B1314" t="str">
        <f>VLOOKUP(C1314,属性!A:D,2,FALSE)</f>
        <v>瑞幸</v>
      </c>
      <c r="C1314" t="s">
        <v>2316</v>
      </c>
      <c r="D1314" s="7">
        <f>VLOOKUP(C1314,属性!A:D,3,FALSE)</f>
        <v>45654</v>
      </c>
      <c r="E1314" s="7" t="str">
        <f>VLOOKUP(C1314,属性!A:D,4,FALSE)</f>
        <v>否</v>
      </c>
      <c r="F1314" t="s">
        <v>2464</v>
      </c>
      <c r="G1314" t="s">
        <v>2465</v>
      </c>
      <c r="H1314" s="7">
        <v>46062</v>
      </c>
      <c r="I1314" t="s">
        <v>125</v>
      </c>
      <c r="J1314" t="s">
        <v>19</v>
      </c>
      <c r="K1314" s="7">
        <v>46082</v>
      </c>
    </row>
    <row r="1315" hidden="1" spans="1:11">
      <c r="A1315">
        <v>1314</v>
      </c>
      <c r="B1315" t="str">
        <f>VLOOKUP(C1315,属性!A:D,2,FALSE)</f>
        <v>瑞幸</v>
      </c>
      <c r="C1315" t="s">
        <v>2316</v>
      </c>
      <c r="D1315" s="7">
        <f>VLOOKUP(C1315,属性!A:D,3,FALSE)</f>
        <v>45654</v>
      </c>
      <c r="E1315" s="7" t="str">
        <f>VLOOKUP(C1315,属性!A:D,4,FALSE)</f>
        <v>否</v>
      </c>
      <c r="F1315" t="s">
        <v>2466</v>
      </c>
      <c r="G1315" t="s">
        <v>2467</v>
      </c>
      <c r="H1315" s="7">
        <v>46062</v>
      </c>
      <c r="I1315" t="s">
        <v>77</v>
      </c>
      <c r="J1315" t="s">
        <v>19</v>
      </c>
      <c r="K1315" s="7">
        <v>46082</v>
      </c>
    </row>
    <row r="1316" spans="1:11">
      <c r="A1316">
        <v>1315</v>
      </c>
      <c r="B1316" t="str">
        <f>VLOOKUP(C1316,属性!A:D,2,FALSE)</f>
        <v>瑞幸</v>
      </c>
      <c r="C1316" t="s">
        <v>2316</v>
      </c>
      <c r="D1316" s="7">
        <f>VLOOKUP(C1316,属性!A:D,3,FALSE)</f>
        <v>45654</v>
      </c>
      <c r="E1316" s="7" t="str">
        <f>VLOOKUP(C1316,属性!A:D,4,FALSE)</f>
        <v>否</v>
      </c>
      <c r="F1316" t="s">
        <v>2468</v>
      </c>
      <c r="G1316" t="s">
        <v>2469</v>
      </c>
      <c r="H1316" s="7">
        <v>46062</v>
      </c>
      <c r="I1316" t="s">
        <v>22</v>
      </c>
      <c r="J1316" t="s">
        <v>30</v>
      </c>
      <c r="K1316" s="7">
        <v>46082</v>
      </c>
    </row>
    <row r="1317" hidden="1" spans="1:11">
      <c r="A1317">
        <v>1316</v>
      </c>
      <c r="B1317" t="str">
        <f>VLOOKUP(C1317,属性!A:D,2,FALSE)</f>
        <v>瑞幸</v>
      </c>
      <c r="C1317" t="s">
        <v>2316</v>
      </c>
      <c r="D1317" s="7">
        <f>VLOOKUP(C1317,属性!A:D,3,FALSE)</f>
        <v>45654</v>
      </c>
      <c r="E1317" s="7" t="str">
        <f>VLOOKUP(C1317,属性!A:D,4,FALSE)</f>
        <v>否</v>
      </c>
      <c r="F1317" t="s">
        <v>2470</v>
      </c>
      <c r="G1317" t="s">
        <v>2471</v>
      </c>
      <c r="H1317" s="7">
        <v>46062</v>
      </c>
      <c r="I1317" t="s">
        <v>14</v>
      </c>
      <c r="J1317" t="s">
        <v>19</v>
      </c>
      <c r="K1317" s="7">
        <v>46082</v>
      </c>
    </row>
    <row r="1318" spans="1:11">
      <c r="A1318">
        <v>1317</v>
      </c>
      <c r="B1318" t="str">
        <f>VLOOKUP(C1318,属性!A:D,2,FALSE)</f>
        <v>瑞幸</v>
      </c>
      <c r="C1318" t="s">
        <v>2316</v>
      </c>
      <c r="D1318" s="7">
        <f>VLOOKUP(C1318,属性!A:D,3,FALSE)</f>
        <v>45654</v>
      </c>
      <c r="E1318" s="7" t="str">
        <f>VLOOKUP(C1318,属性!A:D,4,FALSE)</f>
        <v>否</v>
      </c>
      <c r="F1318" t="s">
        <v>2472</v>
      </c>
      <c r="G1318" t="s">
        <v>2473</v>
      </c>
      <c r="H1318" s="7">
        <v>46062</v>
      </c>
      <c r="I1318" t="s">
        <v>49</v>
      </c>
      <c r="J1318" t="s">
        <v>30</v>
      </c>
      <c r="K1318" s="7">
        <v>46082</v>
      </c>
    </row>
    <row r="1319" spans="1:11">
      <c r="A1319">
        <v>1318</v>
      </c>
      <c r="B1319" t="str">
        <f>VLOOKUP(C1319,属性!A:D,2,FALSE)</f>
        <v>瑞幸</v>
      </c>
      <c r="C1319" t="s">
        <v>2316</v>
      </c>
      <c r="D1319" s="7">
        <f>VLOOKUP(C1319,属性!A:D,3,FALSE)</f>
        <v>45654</v>
      </c>
      <c r="E1319" s="7" t="str">
        <f>VLOOKUP(C1319,属性!A:D,4,FALSE)</f>
        <v>否</v>
      </c>
      <c r="F1319" t="s">
        <v>2474</v>
      </c>
      <c r="G1319" t="s">
        <v>2475</v>
      </c>
      <c r="H1319" s="7">
        <v>46062</v>
      </c>
      <c r="I1319" t="s">
        <v>29</v>
      </c>
      <c r="J1319" t="s">
        <v>30</v>
      </c>
      <c r="K1319" s="7">
        <v>46082</v>
      </c>
    </row>
    <row r="1320" hidden="1" spans="1:11">
      <c r="A1320">
        <v>1319</v>
      </c>
      <c r="B1320" t="str">
        <f>VLOOKUP(C1320,属性!A:D,2,FALSE)</f>
        <v>瑞幸</v>
      </c>
      <c r="C1320" t="s">
        <v>2316</v>
      </c>
      <c r="D1320" s="7">
        <f>VLOOKUP(C1320,属性!A:D,3,FALSE)</f>
        <v>45654</v>
      </c>
      <c r="E1320" s="7" t="str">
        <f>VLOOKUP(C1320,属性!A:D,4,FALSE)</f>
        <v>否</v>
      </c>
      <c r="F1320" t="s">
        <v>2476</v>
      </c>
      <c r="G1320" t="s">
        <v>2477</v>
      </c>
      <c r="H1320" s="7">
        <v>46062</v>
      </c>
      <c r="I1320" t="s">
        <v>49</v>
      </c>
      <c r="J1320" t="s">
        <v>15</v>
      </c>
      <c r="K1320" s="7">
        <v>46082</v>
      </c>
    </row>
    <row r="1321" spans="1:11">
      <c r="A1321">
        <v>1320</v>
      </c>
      <c r="B1321" t="str">
        <f>VLOOKUP(C1321,属性!A:D,2,FALSE)</f>
        <v>瑞幸</v>
      </c>
      <c r="C1321" t="s">
        <v>2316</v>
      </c>
      <c r="D1321" s="7">
        <f>VLOOKUP(C1321,属性!A:D,3,FALSE)</f>
        <v>45654</v>
      </c>
      <c r="E1321" s="7" t="str">
        <f>VLOOKUP(C1321,属性!A:D,4,FALSE)</f>
        <v>否</v>
      </c>
      <c r="F1321" t="s">
        <v>2478</v>
      </c>
      <c r="G1321" t="s">
        <v>2479</v>
      </c>
      <c r="H1321" s="7">
        <v>46062</v>
      </c>
      <c r="I1321" t="s">
        <v>14</v>
      </c>
      <c r="J1321" t="s">
        <v>30</v>
      </c>
      <c r="K1321" s="7">
        <v>46082</v>
      </c>
    </row>
    <row r="1322" spans="1:11">
      <c r="A1322">
        <v>1321</v>
      </c>
      <c r="B1322" t="str">
        <f>VLOOKUP(C1322,属性!A:D,2,FALSE)</f>
        <v>瑞幸</v>
      </c>
      <c r="C1322" t="s">
        <v>2316</v>
      </c>
      <c r="D1322" s="7">
        <f>VLOOKUP(C1322,属性!A:D,3,FALSE)</f>
        <v>45654</v>
      </c>
      <c r="E1322" s="7" t="str">
        <f>VLOOKUP(C1322,属性!A:D,4,FALSE)</f>
        <v>否</v>
      </c>
      <c r="F1322" t="s">
        <v>2480</v>
      </c>
      <c r="G1322" t="s">
        <v>2481</v>
      </c>
      <c r="H1322" s="7">
        <v>46062</v>
      </c>
      <c r="I1322" t="s">
        <v>49</v>
      </c>
      <c r="J1322" t="s">
        <v>30</v>
      </c>
      <c r="K1322" s="7">
        <v>46082</v>
      </c>
    </row>
    <row r="1323" hidden="1" spans="1:11">
      <c r="A1323">
        <v>1322</v>
      </c>
      <c r="B1323" t="str">
        <f>VLOOKUP(C1323,属性!A:D,2,FALSE)</f>
        <v>瑞幸</v>
      </c>
      <c r="C1323" t="s">
        <v>2316</v>
      </c>
      <c r="D1323" s="7">
        <f>VLOOKUP(C1323,属性!A:D,3,FALSE)</f>
        <v>45654</v>
      </c>
      <c r="E1323" s="7" t="str">
        <f>VLOOKUP(C1323,属性!A:D,4,FALSE)</f>
        <v>否</v>
      </c>
      <c r="F1323" t="s">
        <v>2482</v>
      </c>
      <c r="G1323" t="s">
        <v>2483</v>
      </c>
      <c r="H1323" s="7">
        <v>46062</v>
      </c>
      <c r="I1323" t="s">
        <v>38</v>
      </c>
      <c r="J1323" t="s">
        <v>19</v>
      </c>
      <c r="K1323" s="7">
        <v>46082</v>
      </c>
    </row>
    <row r="1324" hidden="1" spans="1:11">
      <c r="A1324">
        <v>1323</v>
      </c>
      <c r="B1324" t="str">
        <f>VLOOKUP(C1324,属性!A:D,2,FALSE)</f>
        <v>瑞幸</v>
      </c>
      <c r="C1324" t="s">
        <v>2316</v>
      </c>
      <c r="D1324" s="7">
        <f>VLOOKUP(C1324,属性!A:D,3,FALSE)</f>
        <v>45654</v>
      </c>
      <c r="E1324" s="7" t="str">
        <f>VLOOKUP(C1324,属性!A:D,4,FALSE)</f>
        <v>否</v>
      </c>
      <c r="F1324" t="s">
        <v>2484</v>
      </c>
      <c r="G1324" t="s">
        <v>2485</v>
      </c>
      <c r="H1324" s="7">
        <v>46062</v>
      </c>
      <c r="I1324" t="s">
        <v>22</v>
      </c>
      <c r="J1324" t="s">
        <v>19</v>
      </c>
      <c r="K1324" s="7">
        <v>46082</v>
      </c>
    </row>
    <row r="1325" hidden="1" spans="1:11">
      <c r="A1325">
        <v>1324</v>
      </c>
      <c r="B1325" t="str">
        <f>VLOOKUP(C1325,属性!A:D,2,FALSE)</f>
        <v>瑞幸</v>
      </c>
      <c r="C1325" t="s">
        <v>2316</v>
      </c>
      <c r="D1325" s="7">
        <f>VLOOKUP(C1325,属性!A:D,3,FALSE)</f>
        <v>45654</v>
      </c>
      <c r="E1325" s="7" t="str">
        <f>VLOOKUP(C1325,属性!A:D,4,FALSE)</f>
        <v>否</v>
      </c>
      <c r="F1325" t="s">
        <v>2486</v>
      </c>
      <c r="G1325" t="s">
        <v>2487</v>
      </c>
      <c r="H1325" s="7">
        <v>46062</v>
      </c>
      <c r="I1325" t="s">
        <v>38</v>
      </c>
      <c r="J1325" t="s">
        <v>19</v>
      </c>
      <c r="K1325" s="7">
        <v>46082</v>
      </c>
    </row>
    <row r="1326" hidden="1" spans="1:11">
      <c r="A1326">
        <v>1325</v>
      </c>
      <c r="B1326" t="str">
        <f>VLOOKUP(C1326,属性!A:D,2,FALSE)</f>
        <v>瑞幸</v>
      </c>
      <c r="C1326" t="s">
        <v>2316</v>
      </c>
      <c r="D1326" s="7">
        <f>VLOOKUP(C1326,属性!A:D,3,FALSE)</f>
        <v>45654</v>
      </c>
      <c r="E1326" s="7" t="str">
        <f>VLOOKUP(C1326,属性!A:D,4,FALSE)</f>
        <v>否</v>
      </c>
      <c r="F1326" t="s">
        <v>2484</v>
      </c>
      <c r="G1326" t="s">
        <v>2488</v>
      </c>
      <c r="H1326" s="7">
        <v>46062</v>
      </c>
      <c r="I1326" t="s">
        <v>22</v>
      </c>
      <c r="J1326" t="s">
        <v>19</v>
      </c>
      <c r="K1326" s="7">
        <v>46082</v>
      </c>
    </row>
    <row r="1327" spans="1:11">
      <c r="A1327">
        <v>1326</v>
      </c>
      <c r="B1327" t="str">
        <f>VLOOKUP(C1327,属性!A:D,2,FALSE)</f>
        <v>瑞幸</v>
      </c>
      <c r="C1327" t="s">
        <v>2316</v>
      </c>
      <c r="D1327" s="7">
        <f>VLOOKUP(C1327,属性!A:D,3,FALSE)</f>
        <v>45654</v>
      </c>
      <c r="E1327" s="7" t="str">
        <f>VLOOKUP(C1327,属性!A:D,4,FALSE)</f>
        <v>否</v>
      </c>
      <c r="F1327" t="s">
        <v>2489</v>
      </c>
      <c r="G1327" t="s">
        <v>2490</v>
      </c>
      <c r="H1327" s="7">
        <v>46062</v>
      </c>
      <c r="I1327" t="s">
        <v>14</v>
      </c>
      <c r="J1327" t="s">
        <v>30</v>
      </c>
      <c r="K1327" s="7">
        <v>46082</v>
      </c>
    </row>
    <row r="1328" hidden="1" spans="1:11">
      <c r="A1328">
        <v>1327</v>
      </c>
      <c r="B1328" t="str">
        <f>VLOOKUP(C1328,属性!A:D,2,FALSE)</f>
        <v>瑞幸</v>
      </c>
      <c r="C1328" t="s">
        <v>2316</v>
      </c>
      <c r="D1328" s="7">
        <f>VLOOKUP(C1328,属性!A:D,3,FALSE)</f>
        <v>45654</v>
      </c>
      <c r="E1328" s="7" t="str">
        <f>VLOOKUP(C1328,属性!A:D,4,FALSE)</f>
        <v>否</v>
      </c>
      <c r="F1328" t="s">
        <v>2491</v>
      </c>
      <c r="G1328" t="s">
        <v>2492</v>
      </c>
      <c r="H1328" s="7">
        <v>46062</v>
      </c>
      <c r="I1328" t="s">
        <v>22</v>
      </c>
      <c r="J1328" t="s">
        <v>19</v>
      </c>
      <c r="K1328" s="7">
        <v>46082</v>
      </c>
    </row>
    <row r="1329" spans="1:11">
      <c r="A1329">
        <v>1328</v>
      </c>
      <c r="B1329" t="str">
        <f>VLOOKUP(C1329,属性!A:D,2,FALSE)</f>
        <v>瑞幸</v>
      </c>
      <c r="C1329" t="s">
        <v>2316</v>
      </c>
      <c r="D1329" s="7">
        <f>VLOOKUP(C1329,属性!A:D,3,FALSE)</f>
        <v>45654</v>
      </c>
      <c r="E1329" s="7" t="str">
        <f>VLOOKUP(C1329,属性!A:D,4,FALSE)</f>
        <v>否</v>
      </c>
      <c r="F1329" t="s">
        <v>2493</v>
      </c>
      <c r="G1329" t="s">
        <v>2494</v>
      </c>
      <c r="H1329" s="7">
        <v>46065</v>
      </c>
      <c r="I1329" t="s">
        <v>74</v>
      </c>
      <c r="J1329" t="s">
        <v>30</v>
      </c>
      <c r="K1329" s="7">
        <v>46082</v>
      </c>
    </row>
    <row r="1330" spans="1:11">
      <c r="A1330">
        <v>1329</v>
      </c>
      <c r="B1330" t="str">
        <f>VLOOKUP(C1330,属性!A:D,2,FALSE)</f>
        <v>瑞幸</v>
      </c>
      <c r="C1330" t="s">
        <v>2316</v>
      </c>
      <c r="D1330" s="7">
        <f>VLOOKUP(C1330,属性!A:D,3,FALSE)</f>
        <v>45654</v>
      </c>
      <c r="E1330" s="7" t="str">
        <f>VLOOKUP(C1330,属性!A:D,4,FALSE)</f>
        <v>否</v>
      </c>
      <c r="F1330" t="s">
        <v>171</v>
      </c>
      <c r="G1330" t="s">
        <v>2495</v>
      </c>
      <c r="H1330" s="7">
        <v>46067</v>
      </c>
      <c r="I1330" t="s">
        <v>49</v>
      </c>
      <c r="J1330" t="s">
        <v>30</v>
      </c>
      <c r="K1330" s="7">
        <v>46082</v>
      </c>
    </row>
    <row r="1331" spans="1:11">
      <c r="A1331">
        <v>1330</v>
      </c>
      <c r="B1331" t="str">
        <f>VLOOKUP(C1331,属性!A:D,2,FALSE)</f>
        <v>瑞幸</v>
      </c>
      <c r="C1331" t="s">
        <v>2316</v>
      </c>
      <c r="D1331" s="7">
        <f>VLOOKUP(C1331,属性!A:D,3,FALSE)</f>
        <v>45654</v>
      </c>
      <c r="E1331" s="7" t="str">
        <f>VLOOKUP(C1331,属性!A:D,4,FALSE)</f>
        <v>否</v>
      </c>
      <c r="F1331" t="s">
        <v>2496</v>
      </c>
      <c r="G1331" t="s">
        <v>2497</v>
      </c>
      <c r="H1331" s="7">
        <v>46065</v>
      </c>
      <c r="I1331" t="s">
        <v>119</v>
      </c>
      <c r="J1331" t="s">
        <v>30</v>
      </c>
      <c r="K1331" s="7">
        <v>46082</v>
      </c>
    </row>
    <row r="1332" hidden="1" spans="1:11">
      <c r="A1332">
        <v>1331</v>
      </c>
      <c r="B1332" t="str">
        <f>VLOOKUP(C1332,属性!A:D,2,FALSE)</f>
        <v>瑞幸</v>
      </c>
      <c r="C1332" t="s">
        <v>2316</v>
      </c>
      <c r="D1332" s="7">
        <f>VLOOKUP(C1332,属性!A:D,3,FALSE)</f>
        <v>45654</v>
      </c>
      <c r="E1332" s="7" t="str">
        <f>VLOOKUP(C1332,属性!A:D,4,FALSE)</f>
        <v>否</v>
      </c>
      <c r="F1332" t="s">
        <v>2498</v>
      </c>
      <c r="G1332" t="s">
        <v>2499</v>
      </c>
      <c r="H1332" s="7">
        <v>46067</v>
      </c>
      <c r="I1332" t="s">
        <v>923</v>
      </c>
      <c r="J1332" t="s">
        <v>19</v>
      </c>
      <c r="K1332" s="7">
        <v>46082</v>
      </c>
    </row>
    <row r="1333" spans="1:11">
      <c r="A1333">
        <v>1332</v>
      </c>
      <c r="B1333" t="str">
        <f>VLOOKUP(C1333,属性!A:D,2,FALSE)</f>
        <v>瑞幸</v>
      </c>
      <c r="C1333" t="s">
        <v>2316</v>
      </c>
      <c r="D1333" s="7">
        <f>VLOOKUP(C1333,属性!A:D,3,FALSE)</f>
        <v>45654</v>
      </c>
      <c r="E1333" s="7" t="str">
        <f>VLOOKUP(C1333,属性!A:D,4,FALSE)</f>
        <v>否</v>
      </c>
      <c r="F1333" t="s">
        <v>2500</v>
      </c>
      <c r="G1333" t="s">
        <v>2501</v>
      </c>
      <c r="H1333" s="7">
        <v>46062</v>
      </c>
      <c r="I1333" t="s">
        <v>14</v>
      </c>
      <c r="J1333" t="s">
        <v>30</v>
      </c>
      <c r="K1333" s="7">
        <v>46082</v>
      </c>
    </row>
    <row r="1334" hidden="1" spans="1:11">
      <c r="A1334">
        <v>1333</v>
      </c>
      <c r="B1334" t="str">
        <f>VLOOKUP(C1334,属性!A:D,2,FALSE)</f>
        <v>瑞幸</v>
      </c>
      <c r="C1334" t="s">
        <v>2316</v>
      </c>
      <c r="D1334" s="7">
        <f>VLOOKUP(C1334,属性!A:D,3,FALSE)</f>
        <v>45654</v>
      </c>
      <c r="E1334" s="7" t="str">
        <f>VLOOKUP(C1334,属性!A:D,4,FALSE)</f>
        <v>否</v>
      </c>
      <c r="F1334" t="s">
        <v>2484</v>
      </c>
      <c r="G1334" t="s">
        <v>2502</v>
      </c>
      <c r="H1334" s="7">
        <v>46062</v>
      </c>
      <c r="I1334" t="s">
        <v>22</v>
      </c>
      <c r="J1334" t="s">
        <v>19</v>
      </c>
      <c r="K1334" s="7">
        <v>46082</v>
      </c>
    </row>
    <row r="1335" hidden="1" spans="1:11">
      <c r="A1335">
        <v>1334</v>
      </c>
      <c r="B1335" t="str">
        <f>VLOOKUP(C1335,属性!A:D,2,FALSE)</f>
        <v>瑞幸</v>
      </c>
      <c r="C1335" t="s">
        <v>2316</v>
      </c>
      <c r="D1335" s="7">
        <f>VLOOKUP(C1335,属性!A:D,3,FALSE)</f>
        <v>45654</v>
      </c>
      <c r="E1335" s="7" t="str">
        <f>VLOOKUP(C1335,属性!A:D,4,FALSE)</f>
        <v>否</v>
      </c>
      <c r="F1335" t="s">
        <v>2503</v>
      </c>
      <c r="G1335" t="s">
        <v>2504</v>
      </c>
      <c r="H1335" s="7">
        <v>46066</v>
      </c>
      <c r="I1335" t="s">
        <v>14</v>
      </c>
      <c r="J1335" t="s">
        <v>19</v>
      </c>
      <c r="K1335" s="7">
        <v>46082</v>
      </c>
    </row>
    <row r="1336" hidden="1" spans="1:11">
      <c r="A1336">
        <v>1335</v>
      </c>
      <c r="B1336" t="str">
        <f>VLOOKUP(C1336,属性!A:D,2,FALSE)</f>
        <v>瑞幸</v>
      </c>
      <c r="C1336" t="s">
        <v>2316</v>
      </c>
      <c r="D1336" s="7">
        <f>VLOOKUP(C1336,属性!A:D,3,FALSE)</f>
        <v>45654</v>
      </c>
      <c r="E1336" s="7" t="str">
        <f>VLOOKUP(C1336,属性!A:D,4,FALSE)</f>
        <v>否</v>
      </c>
      <c r="F1336" t="s">
        <v>2484</v>
      </c>
      <c r="G1336" t="s">
        <v>2505</v>
      </c>
      <c r="H1336" s="7">
        <v>46066</v>
      </c>
      <c r="I1336" t="s">
        <v>22</v>
      </c>
      <c r="J1336" t="s">
        <v>19</v>
      </c>
      <c r="K1336" s="7">
        <v>46082</v>
      </c>
    </row>
    <row r="1337" hidden="1" spans="1:11">
      <c r="A1337">
        <v>1336</v>
      </c>
      <c r="B1337" t="str">
        <f>VLOOKUP(C1337,属性!A:D,2,FALSE)</f>
        <v>瑞幸</v>
      </c>
      <c r="C1337" t="s">
        <v>2316</v>
      </c>
      <c r="D1337" s="7">
        <f>VLOOKUP(C1337,属性!A:D,3,FALSE)</f>
        <v>45654</v>
      </c>
      <c r="E1337" s="7" t="str">
        <f>VLOOKUP(C1337,属性!A:D,4,FALSE)</f>
        <v>否</v>
      </c>
      <c r="F1337" t="s">
        <v>2506</v>
      </c>
      <c r="G1337" t="s">
        <v>2507</v>
      </c>
      <c r="H1337" s="7">
        <v>46077</v>
      </c>
      <c r="I1337" t="s">
        <v>74</v>
      </c>
      <c r="J1337" t="s">
        <v>19</v>
      </c>
      <c r="K1337" s="7">
        <v>46082</v>
      </c>
    </row>
    <row r="1338" hidden="1" spans="1:11">
      <c r="A1338">
        <v>1337</v>
      </c>
      <c r="B1338" t="str">
        <f>VLOOKUP(C1338,属性!A:D,2,FALSE)</f>
        <v>瑞幸</v>
      </c>
      <c r="C1338" t="s">
        <v>2316</v>
      </c>
      <c r="D1338" s="7">
        <f>VLOOKUP(C1338,属性!A:D,3,FALSE)</f>
        <v>45654</v>
      </c>
      <c r="E1338" s="7" t="str">
        <f>VLOOKUP(C1338,属性!A:D,4,FALSE)</f>
        <v>否</v>
      </c>
      <c r="F1338" t="s">
        <v>2484</v>
      </c>
      <c r="G1338" t="s">
        <v>2508</v>
      </c>
      <c r="H1338" s="7">
        <v>46078</v>
      </c>
      <c r="I1338" t="s">
        <v>22</v>
      </c>
      <c r="J1338" t="s">
        <v>19</v>
      </c>
      <c r="K1338" s="7">
        <v>46082</v>
      </c>
    </row>
    <row r="1339" hidden="1" spans="1:11">
      <c r="A1339">
        <v>1338</v>
      </c>
      <c r="B1339" t="str">
        <f>VLOOKUP(C1339,属性!A:D,2,FALSE)</f>
        <v>瑞幸</v>
      </c>
      <c r="C1339" t="s">
        <v>2316</v>
      </c>
      <c r="D1339" s="7">
        <f>VLOOKUP(C1339,属性!A:D,3,FALSE)</f>
        <v>45654</v>
      </c>
      <c r="E1339" s="7" t="str">
        <f>VLOOKUP(C1339,属性!A:D,4,FALSE)</f>
        <v>否</v>
      </c>
      <c r="F1339" t="s">
        <v>2509</v>
      </c>
      <c r="G1339" t="s">
        <v>2510</v>
      </c>
      <c r="H1339" s="7">
        <v>46066</v>
      </c>
      <c r="I1339" t="s">
        <v>33</v>
      </c>
      <c r="J1339" t="s">
        <v>15</v>
      </c>
      <c r="K1339" s="7">
        <v>46082</v>
      </c>
    </row>
    <row r="1340" hidden="1" spans="1:11">
      <c r="A1340">
        <v>1339</v>
      </c>
      <c r="B1340" t="str">
        <f>VLOOKUP(C1340,属性!A:D,2,FALSE)</f>
        <v>瑞幸</v>
      </c>
      <c r="C1340" t="s">
        <v>2316</v>
      </c>
      <c r="D1340" s="7">
        <f>VLOOKUP(C1340,属性!A:D,3,FALSE)</f>
        <v>45654</v>
      </c>
      <c r="E1340" s="7" t="str">
        <f>VLOOKUP(C1340,属性!A:D,4,FALSE)</f>
        <v>否</v>
      </c>
      <c r="F1340" t="s">
        <v>2511</v>
      </c>
      <c r="G1340" t="s">
        <v>2512</v>
      </c>
      <c r="H1340" s="7">
        <v>46067</v>
      </c>
      <c r="I1340" t="s">
        <v>38</v>
      </c>
      <c r="J1340" t="s">
        <v>19</v>
      </c>
      <c r="K1340" s="7">
        <v>46082</v>
      </c>
    </row>
    <row r="1341" hidden="1" spans="1:11">
      <c r="A1341">
        <v>1340</v>
      </c>
      <c r="B1341" t="str">
        <f>VLOOKUP(C1341,属性!A:D,2,FALSE)</f>
        <v>瑞幸</v>
      </c>
      <c r="C1341" t="s">
        <v>2316</v>
      </c>
      <c r="D1341" s="7">
        <f>VLOOKUP(C1341,属性!A:D,3,FALSE)</f>
        <v>45654</v>
      </c>
      <c r="E1341" s="7" t="str">
        <f>VLOOKUP(C1341,属性!A:D,4,FALSE)</f>
        <v>否</v>
      </c>
      <c r="F1341" t="s">
        <v>2513</v>
      </c>
      <c r="G1341" t="s">
        <v>2514</v>
      </c>
      <c r="H1341" s="7">
        <v>46065</v>
      </c>
      <c r="I1341" t="s">
        <v>77</v>
      </c>
      <c r="J1341" t="s">
        <v>19</v>
      </c>
      <c r="K1341" s="7">
        <v>46082</v>
      </c>
    </row>
    <row r="1342" hidden="1" spans="1:11">
      <c r="A1342">
        <v>1341</v>
      </c>
      <c r="B1342" t="str">
        <f>VLOOKUP(C1342,属性!A:D,2,FALSE)</f>
        <v>瑞幸</v>
      </c>
      <c r="C1342" t="s">
        <v>2316</v>
      </c>
      <c r="D1342" s="7">
        <f>VLOOKUP(C1342,属性!A:D,3,FALSE)</f>
        <v>45654</v>
      </c>
      <c r="E1342" s="7" t="str">
        <f>VLOOKUP(C1342,属性!A:D,4,FALSE)</f>
        <v>否</v>
      </c>
      <c r="F1342" t="s">
        <v>2484</v>
      </c>
      <c r="G1342" t="s">
        <v>2515</v>
      </c>
      <c r="H1342" s="7">
        <v>46065</v>
      </c>
      <c r="I1342" t="s">
        <v>22</v>
      </c>
      <c r="J1342" t="s">
        <v>19</v>
      </c>
      <c r="K1342" s="7">
        <v>46082</v>
      </c>
    </row>
    <row r="1343" hidden="1" spans="1:11">
      <c r="A1343">
        <v>1342</v>
      </c>
      <c r="B1343" t="str">
        <f>VLOOKUP(C1343,属性!A:D,2,FALSE)</f>
        <v>瑞幸</v>
      </c>
      <c r="C1343" t="s">
        <v>2316</v>
      </c>
      <c r="D1343" s="7">
        <f>VLOOKUP(C1343,属性!A:D,3,FALSE)</f>
        <v>45654</v>
      </c>
      <c r="E1343" s="7" t="str">
        <f>VLOOKUP(C1343,属性!A:D,4,FALSE)</f>
        <v>否</v>
      </c>
      <c r="F1343" t="s">
        <v>2516</v>
      </c>
      <c r="G1343" t="s">
        <v>2517</v>
      </c>
      <c r="H1343" s="7">
        <v>46080</v>
      </c>
      <c r="I1343" t="s">
        <v>38</v>
      </c>
      <c r="J1343" t="s">
        <v>19</v>
      </c>
      <c r="K1343" s="7">
        <v>46082</v>
      </c>
    </row>
    <row r="1344" spans="1:11">
      <c r="A1344">
        <v>1343</v>
      </c>
      <c r="B1344" t="str">
        <f>VLOOKUP(C1344,属性!A:D,2,FALSE)</f>
        <v>瑞幸</v>
      </c>
      <c r="C1344" t="s">
        <v>2316</v>
      </c>
      <c r="D1344" s="7">
        <f>VLOOKUP(C1344,属性!A:D,3,FALSE)</f>
        <v>45654</v>
      </c>
      <c r="E1344" s="7" t="str">
        <f>VLOOKUP(C1344,属性!A:D,4,FALSE)</f>
        <v>否</v>
      </c>
      <c r="F1344" t="s">
        <v>2518</v>
      </c>
      <c r="G1344" t="s">
        <v>2519</v>
      </c>
      <c r="H1344" s="7">
        <v>46077</v>
      </c>
      <c r="I1344" t="s">
        <v>365</v>
      </c>
      <c r="J1344" t="s">
        <v>30</v>
      </c>
      <c r="K1344" s="7">
        <v>46082</v>
      </c>
    </row>
    <row r="1345" hidden="1" spans="1:11">
      <c r="A1345">
        <v>1344</v>
      </c>
      <c r="B1345" t="str">
        <f>VLOOKUP(C1345,属性!A:D,2,FALSE)</f>
        <v>瑞幸</v>
      </c>
      <c r="C1345" t="s">
        <v>2316</v>
      </c>
      <c r="D1345" s="7">
        <f>VLOOKUP(C1345,属性!A:D,3,FALSE)</f>
        <v>45654</v>
      </c>
      <c r="E1345" s="7" t="str">
        <f>VLOOKUP(C1345,属性!A:D,4,FALSE)</f>
        <v>否</v>
      </c>
      <c r="F1345" t="s">
        <v>2520</v>
      </c>
      <c r="G1345" t="s">
        <v>2521</v>
      </c>
      <c r="H1345" s="7">
        <v>46077</v>
      </c>
      <c r="I1345" t="s">
        <v>18</v>
      </c>
      <c r="J1345" t="s">
        <v>19</v>
      </c>
      <c r="K1345" s="7">
        <v>46082</v>
      </c>
    </row>
    <row r="1346" spans="1:11">
      <c r="A1346">
        <v>1345</v>
      </c>
      <c r="B1346" t="str">
        <f>VLOOKUP(C1346,属性!A:D,2,FALSE)</f>
        <v>瑞幸</v>
      </c>
      <c r="C1346" t="s">
        <v>2316</v>
      </c>
      <c r="D1346" s="7">
        <f>VLOOKUP(C1346,属性!A:D,3,FALSE)</f>
        <v>45654</v>
      </c>
      <c r="E1346" s="7" t="str">
        <f>VLOOKUP(C1346,属性!A:D,4,FALSE)</f>
        <v>否</v>
      </c>
      <c r="F1346" t="s">
        <v>2522</v>
      </c>
      <c r="G1346" t="s">
        <v>2523</v>
      </c>
      <c r="H1346" s="7">
        <v>46075</v>
      </c>
      <c r="I1346" t="s">
        <v>365</v>
      </c>
      <c r="J1346" t="s">
        <v>30</v>
      </c>
      <c r="K1346" s="7">
        <v>46082</v>
      </c>
    </row>
    <row r="1347" spans="1:11">
      <c r="A1347">
        <v>1346</v>
      </c>
      <c r="B1347" t="str">
        <f>VLOOKUP(C1347,属性!A:D,2,FALSE)</f>
        <v>瑞幸</v>
      </c>
      <c r="C1347" t="s">
        <v>2316</v>
      </c>
      <c r="D1347" s="7">
        <f>VLOOKUP(C1347,属性!A:D,3,FALSE)</f>
        <v>45654</v>
      </c>
      <c r="E1347" s="7" t="str">
        <f>VLOOKUP(C1347,属性!A:D,4,FALSE)</f>
        <v>否</v>
      </c>
      <c r="F1347" t="s">
        <v>2524</v>
      </c>
      <c r="G1347" t="s">
        <v>2525</v>
      </c>
      <c r="H1347" s="7">
        <v>46075</v>
      </c>
      <c r="I1347" t="s">
        <v>122</v>
      </c>
      <c r="J1347" t="s">
        <v>30</v>
      </c>
      <c r="K1347" s="7">
        <v>46082</v>
      </c>
    </row>
    <row r="1348" spans="1:11">
      <c r="A1348">
        <v>1347</v>
      </c>
      <c r="B1348" t="str">
        <f>VLOOKUP(C1348,属性!A:D,2,FALSE)</f>
        <v>瑞幸</v>
      </c>
      <c r="C1348" t="s">
        <v>2316</v>
      </c>
      <c r="D1348" s="7">
        <f>VLOOKUP(C1348,属性!A:D,3,FALSE)</f>
        <v>45654</v>
      </c>
      <c r="E1348" s="7" t="str">
        <f>VLOOKUP(C1348,属性!A:D,4,FALSE)</f>
        <v>否</v>
      </c>
      <c r="F1348" t="s">
        <v>2526</v>
      </c>
      <c r="G1348" t="s">
        <v>2527</v>
      </c>
      <c r="H1348" s="7">
        <v>46074</v>
      </c>
      <c r="I1348" t="s">
        <v>354</v>
      </c>
      <c r="J1348" t="s">
        <v>30</v>
      </c>
      <c r="K1348" s="7">
        <v>46082</v>
      </c>
    </row>
    <row r="1349" hidden="1" spans="1:11">
      <c r="A1349">
        <v>1348</v>
      </c>
      <c r="B1349" t="str">
        <f>VLOOKUP(C1349,属性!A:D,2,FALSE)</f>
        <v>瑞幸</v>
      </c>
      <c r="C1349" t="s">
        <v>2316</v>
      </c>
      <c r="D1349" s="7">
        <f>VLOOKUP(C1349,属性!A:D,3,FALSE)</f>
        <v>45654</v>
      </c>
      <c r="E1349" s="7" t="str">
        <f>VLOOKUP(C1349,属性!A:D,4,FALSE)</f>
        <v>否</v>
      </c>
      <c r="F1349" t="s">
        <v>2528</v>
      </c>
      <c r="G1349" t="s">
        <v>2529</v>
      </c>
      <c r="H1349" s="7">
        <v>46072</v>
      </c>
      <c r="I1349" t="s">
        <v>179</v>
      </c>
      <c r="J1349" t="s">
        <v>19</v>
      </c>
      <c r="K1349" s="7">
        <v>46082</v>
      </c>
    </row>
    <row r="1350" spans="1:11">
      <c r="A1350">
        <v>1349</v>
      </c>
      <c r="B1350" t="str">
        <f>VLOOKUP(C1350,属性!A:D,2,FALSE)</f>
        <v>瑞幸</v>
      </c>
      <c r="C1350" t="s">
        <v>2316</v>
      </c>
      <c r="D1350" s="7">
        <f>VLOOKUP(C1350,属性!A:D,3,FALSE)</f>
        <v>45654</v>
      </c>
      <c r="E1350" s="7" t="str">
        <f>VLOOKUP(C1350,属性!A:D,4,FALSE)</f>
        <v>否</v>
      </c>
      <c r="F1350" t="s">
        <v>2530</v>
      </c>
      <c r="G1350" t="s">
        <v>2531</v>
      </c>
      <c r="H1350" s="7">
        <v>46075</v>
      </c>
      <c r="I1350" t="s">
        <v>14</v>
      </c>
      <c r="J1350" t="s">
        <v>30</v>
      </c>
      <c r="K1350" s="7">
        <v>46082</v>
      </c>
    </row>
    <row r="1351" spans="1:11">
      <c r="A1351">
        <v>1350</v>
      </c>
      <c r="B1351" t="str">
        <f>VLOOKUP(C1351,属性!A:D,2,FALSE)</f>
        <v>瑞幸</v>
      </c>
      <c r="C1351" t="s">
        <v>2316</v>
      </c>
      <c r="D1351" s="7">
        <f>VLOOKUP(C1351,属性!A:D,3,FALSE)</f>
        <v>45654</v>
      </c>
      <c r="E1351" s="7" t="str">
        <f>VLOOKUP(C1351,属性!A:D,4,FALSE)</f>
        <v>否</v>
      </c>
      <c r="F1351" t="s">
        <v>2532</v>
      </c>
      <c r="G1351" t="s">
        <v>2533</v>
      </c>
      <c r="H1351" s="7">
        <v>46071</v>
      </c>
      <c r="I1351" t="s">
        <v>77</v>
      </c>
      <c r="J1351" t="s">
        <v>30</v>
      </c>
      <c r="K1351" s="7">
        <v>46082</v>
      </c>
    </row>
    <row r="1352" hidden="1" spans="1:11">
      <c r="A1352">
        <v>1351</v>
      </c>
      <c r="B1352" t="str">
        <f>VLOOKUP(C1352,属性!A:D,2,FALSE)</f>
        <v>瑞幸</v>
      </c>
      <c r="C1352" t="s">
        <v>2316</v>
      </c>
      <c r="D1352" s="7">
        <f>VLOOKUP(C1352,属性!A:D,3,FALSE)</f>
        <v>45654</v>
      </c>
      <c r="E1352" s="7" t="str">
        <f>VLOOKUP(C1352,属性!A:D,4,FALSE)</f>
        <v>否</v>
      </c>
      <c r="F1352" t="s">
        <v>2534</v>
      </c>
      <c r="G1352" t="s">
        <v>2535</v>
      </c>
      <c r="H1352" s="7">
        <v>46068</v>
      </c>
      <c r="I1352" t="s">
        <v>74</v>
      </c>
      <c r="J1352" t="s">
        <v>19</v>
      </c>
      <c r="K1352" s="7">
        <v>46082</v>
      </c>
    </row>
    <row r="1353" hidden="1" spans="1:11">
      <c r="A1353">
        <v>1352</v>
      </c>
      <c r="B1353" t="str">
        <f>VLOOKUP(C1353,属性!A:D,2,FALSE)</f>
        <v>瑞幸</v>
      </c>
      <c r="C1353" t="s">
        <v>2316</v>
      </c>
      <c r="D1353" s="7">
        <f>VLOOKUP(C1353,属性!A:D,3,FALSE)</f>
        <v>45654</v>
      </c>
      <c r="E1353" s="7" t="str">
        <f>VLOOKUP(C1353,属性!A:D,4,FALSE)</f>
        <v>否</v>
      </c>
      <c r="F1353" t="s">
        <v>171</v>
      </c>
      <c r="G1353" t="s">
        <v>2536</v>
      </c>
      <c r="H1353" s="7">
        <v>46068</v>
      </c>
      <c r="I1353" t="s">
        <v>38</v>
      </c>
      <c r="J1353" t="s">
        <v>15</v>
      </c>
      <c r="K1353" s="7">
        <v>46082</v>
      </c>
    </row>
    <row r="1354" hidden="1" spans="1:11">
      <c r="A1354">
        <v>1353</v>
      </c>
      <c r="B1354" t="str">
        <f>VLOOKUP(C1354,属性!A:D,2,FALSE)</f>
        <v>瑞幸</v>
      </c>
      <c r="C1354" t="s">
        <v>2316</v>
      </c>
      <c r="D1354" s="7">
        <f>VLOOKUP(C1354,属性!A:D,3,FALSE)</f>
        <v>45654</v>
      </c>
      <c r="E1354" s="7" t="str">
        <f>VLOOKUP(C1354,属性!A:D,4,FALSE)</f>
        <v>否</v>
      </c>
      <c r="F1354" t="s">
        <v>2537</v>
      </c>
      <c r="G1354" t="s">
        <v>2538</v>
      </c>
      <c r="H1354" s="7">
        <v>46068</v>
      </c>
      <c r="I1354" t="s">
        <v>38</v>
      </c>
      <c r="J1354" t="s">
        <v>15</v>
      </c>
      <c r="K1354" s="7">
        <v>46082</v>
      </c>
    </row>
    <row r="1355" spans="1:11">
      <c r="A1355">
        <v>1354</v>
      </c>
      <c r="B1355" t="str">
        <f>VLOOKUP(C1355,属性!A:D,2,FALSE)</f>
        <v>瑞幸</v>
      </c>
      <c r="C1355" t="s">
        <v>2316</v>
      </c>
      <c r="D1355" s="7">
        <f>VLOOKUP(C1355,属性!A:D,3,FALSE)</f>
        <v>45654</v>
      </c>
      <c r="E1355" s="7" t="str">
        <f>VLOOKUP(C1355,属性!A:D,4,FALSE)</f>
        <v>否</v>
      </c>
      <c r="F1355" t="s">
        <v>2539</v>
      </c>
      <c r="G1355" t="s">
        <v>2540</v>
      </c>
      <c r="H1355" s="7">
        <v>46068</v>
      </c>
      <c r="I1355" t="s">
        <v>52</v>
      </c>
      <c r="J1355" t="s">
        <v>30</v>
      </c>
      <c r="K1355" s="7">
        <v>46082</v>
      </c>
    </row>
    <row r="1356" hidden="1" spans="1:11">
      <c r="A1356">
        <v>1355</v>
      </c>
      <c r="B1356" t="str">
        <f>VLOOKUP(C1356,属性!A:D,2,FALSE)</f>
        <v>瑞幸</v>
      </c>
      <c r="C1356" t="s">
        <v>2316</v>
      </c>
      <c r="D1356" s="7">
        <f>VLOOKUP(C1356,属性!A:D,3,FALSE)</f>
        <v>45654</v>
      </c>
      <c r="E1356" s="7" t="str">
        <f>VLOOKUP(C1356,属性!A:D,4,FALSE)</f>
        <v>否</v>
      </c>
      <c r="F1356" t="s">
        <v>2541</v>
      </c>
      <c r="G1356" t="s">
        <v>2542</v>
      </c>
      <c r="H1356" s="7">
        <v>46067</v>
      </c>
      <c r="I1356" t="s">
        <v>38</v>
      </c>
      <c r="J1356" t="s">
        <v>15</v>
      </c>
      <c r="K1356" s="7">
        <v>46082</v>
      </c>
    </row>
    <row r="1357" spans="1:11">
      <c r="A1357">
        <v>1356</v>
      </c>
      <c r="B1357" t="str">
        <f>VLOOKUP(C1357,属性!A:D,2,FALSE)</f>
        <v>瑞幸</v>
      </c>
      <c r="C1357" t="s">
        <v>2316</v>
      </c>
      <c r="D1357" s="7">
        <f>VLOOKUP(C1357,属性!A:D,3,FALSE)</f>
        <v>45654</v>
      </c>
      <c r="E1357" s="7" t="str">
        <f>VLOOKUP(C1357,属性!A:D,4,FALSE)</f>
        <v>否</v>
      </c>
      <c r="F1357" t="s">
        <v>2543</v>
      </c>
      <c r="G1357" t="s">
        <v>2544</v>
      </c>
      <c r="H1357" s="7">
        <v>46067</v>
      </c>
      <c r="I1357" t="s">
        <v>77</v>
      </c>
      <c r="J1357" t="s">
        <v>30</v>
      </c>
      <c r="K1357" s="7">
        <v>46082</v>
      </c>
    </row>
    <row r="1358" hidden="1" spans="1:11">
      <c r="A1358">
        <v>1357</v>
      </c>
      <c r="B1358" t="str">
        <f>VLOOKUP(C1358,属性!A:D,2,FALSE)</f>
        <v>瑞幸</v>
      </c>
      <c r="C1358" t="s">
        <v>2316</v>
      </c>
      <c r="D1358" s="7">
        <f>VLOOKUP(C1358,属性!A:D,3,FALSE)</f>
        <v>45654</v>
      </c>
      <c r="E1358" s="7" t="str">
        <f>VLOOKUP(C1358,属性!A:D,4,FALSE)</f>
        <v>否</v>
      </c>
      <c r="F1358" t="s">
        <v>2545</v>
      </c>
      <c r="G1358" t="s">
        <v>2546</v>
      </c>
      <c r="H1358" s="7">
        <v>46067</v>
      </c>
      <c r="I1358" t="s">
        <v>125</v>
      </c>
      <c r="J1358" t="s">
        <v>19</v>
      </c>
      <c r="K1358" s="7">
        <v>46082</v>
      </c>
    </row>
    <row r="1359" spans="1:11">
      <c r="A1359">
        <v>1358</v>
      </c>
      <c r="B1359" t="str">
        <f>VLOOKUP(C1359,属性!A:D,2,FALSE)</f>
        <v>瑞幸</v>
      </c>
      <c r="C1359" t="s">
        <v>2316</v>
      </c>
      <c r="D1359" s="7">
        <f>VLOOKUP(C1359,属性!A:D,3,FALSE)</f>
        <v>45654</v>
      </c>
      <c r="E1359" s="7" t="str">
        <f>VLOOKUP(C1359,属性!A:D,4,FALSE)</f>
        <v>否</v>
      </c>
      <c r="F1359" t="s">
        <v>2547</v>
      </c>
      <c r="G1359" t="s">
        <v>2548</v>
      </c>
      <c r="H1359" s="7">
        <v>46067</v>
      </c>
      <c r="I1359" t="s">
        <v>18</v>
      </c>
      <c r="J1359" t="s">
        <v>30</v>
      </c>
      <c r="K1359" s="7">
        <v>46082</v>
      </c>
    </row>
    <row r="1360" hidden="1" spans="1:11">
      <c r="A1360">
        <v>1359</v>
      </c>
      <c r="B1360" t="str">
        <f>VLOOKUP(C1360,属性!A:D,2,FALSE)</f>
        <v>瑞幸</v>
      </c>
      <c r="C1360" t="s">
        <v>2316</v>
      </c>
      <c r="D1360" s="7">
        <f>VLOOKUP(C1360,属性!A:D,3,FALSE)</f>
        <v>45654</v>
      </c>
      <c r="E1360" s="7" t="str">
        <f>VLOOKUP(C1360,属性!A:D,4,FALSE)</f>
        <v>否</v>
      </c>
      <c r="F1360" t="s">
        <v>2549</v>
      </c>
      <c r="G1360" t="s">
        <v>2550</v>
      </c>
      <c r="H1360" s="7">
        <v>46066</v>
      </c>
      <c r="I1360" t="s">
        <v>254</v>
      </c>
      <c r="J1360" t="s">
        <v>15</v>
      </c>
      <c r="K1360" s="7">
        <v>46082</v>
      </c>
    </row>
    <row r="1361" spans="1:11">
      <c r="A1361">
        <v>1360</v>
      </c>
      <c r="B1361" t="str">
        <f>VLOOKUP(C1361,属性!A:D,2,FALSE)</f>
        <v>瑞幸</v>
      </c>
      <c r="C1361" t="s">
        <v>2316</v>
      </c>
      <c r="D1361" s="7">
        <f>VLOOKUP(C1361,属性!A:D,3,FALSE)</f>
        <v>45654</v>
      </c>
      <c r="E1361" s="7" t="str">
        <f>VLOOKUP(C1361,属性!A:D,4,FALSE)</f>
        <v>否</v>
      </c>
      <c r="F1361" t="s">
        <v>2551</v>
      </c>
      <c r="G1361" t="s">
        <v>2552</v>
      </c>
      <c r="H1361" s="7">
        <v>46066</v>
      </c>
      <c r="I1361" t="s">
        <v>74</v>
      </c>
      <c r="J1361" t="s">
        <v>30</v>
      </c>
      <c r="K1361" s="7">
        <v>46082</v>
      </c>
    </row>
    <row r="1362" spans="1:11">
      <c r="A1362">
        <v>1361</v>
      </c>
      <c r="B1362" t="str">
        <f>VLOOKUP(C1362,属性!A:D,2,FALSE)</f>
        <v>瑞幸</v>
      </c>
      <c r="C1362" t="s">
        <v>2316</v>
      </c>
      <c r="D1362" s="7">
        <f>VLOOKUP(C1362,属性!A:D,3,FALSE)</f>
        <v>45654</v>
      </c>
      <c r="E1362" s="7" t="str">
        <f>VLOOKUP(C1362,属性!A:D,4,FALSE)</f>
        <v>否</v>
      </c>
      <c r="F1362" t="s">
        <v>2553</v>
      </c>
      <c r="G1362" t="s">
        <v>2554</v>
      </c>
      <c r="H1362" s="7">
        <v>46066</v>
      </c>
      <c r="I1362" t="s">
        <v>254</v>
      </c>
      <c r="J1362" t="s">
        <v>30</v>
      </c>
      <c r="K1362" s="7">
        <v>46082</v>
      </c>
    </row>
    <row r="1363" spans="1:11">
      <c r="A1363">
        <v>1362</v>
      </c>
      <c r="B1363" t="str">
        <f>VLOOKUP(C1363,属性!A:D,2,FALSE)</f>
        <v>瑞幸</v>
      </c>
      <c r="C1363" t="s">
        <v>2316</v>
      </c>
      <c r="D1363" s="7">
        <f>VLOOKUP(C1363,属性!A:D,3,FALSE)</f>
        <v>45654</v>
      </c>
      <c r="E1363" s="7" t="str">
        <f>VLOOKUP(C1363,属性!A:D,4,FALSE)</f>
        <v>否</v>
      </c>
      <c r="F1363" t="s">
        <v>2555</v>
      </c>
      <c r="G1363" t="s">
        <v>2556</v>
      </c>
      <c r="H1363" s="7">
        <v>46065</v>
      </c>
      <c r="I1363" t="s">
        <v>77</v>
      </c>
      <c r="J1363" t="s">
        <v>30</v>
      </c>
      <c r="K1363" s="7">
        <v>46082</v>
      </c>
    </row>
    <row r="1364" hidden="1" spans="1:11">
      <c r="A1364">
        <v>1363</v>
      </c>
      <c r="B1364" t="str">
        <f>VLOOKUP(C1364,属性!A:D,2,FALSE)</f>
        <v>瑞幸</v>
      </c>
      <c r="C1364" t="s">
        <v>2316</v>
      </c>
      <c r="D1364" s="7">
        <f>VLOOKUP(C1364,属性!A:D,3,FALSE)</f>
        <v>45654</v>
      </c>
      <c r="E1364" s="7" t="str">
        <f>VLOOKUP(C1364,属性!A:D,4,FALSE)</f>
        <v>否</v>
      </c>
      <c r="F1364" t="s">
        <v>171</v>
      </c>
      <c r="G1364" t="s">
        <v>2557</v>
      </c>
      <c r="H1364" s="7">
        <v>46065</v>
      </c>
      <c r="I1364" t="s">
        <v>85</v>
      </c>
      <c r="J1364" t="s">
        <v>19</v>
      </c>
      <c r="K1364" s="7">
        <v>46082</v>
      </c>
    </row>
    <row r="1365" hidden="1" spans="1:11">
      <c r="A1365">
        <v>1364</v>
      </c>
      <c r="B1365" t="str">
        <f>VLOOKUP(C1365,属性!A:D,2,FALSE)</f>
        <v>瑞幸</v>
      </c>
      <c r="C1365" t="s">
        <v>2316</v>
      </c>
      <c r="D1365" s="7">
        <f>VLOOKUP(C1365,属性!A:D,3,FALSE)</f>
        <v>45654</v>
      </c>
      <c r="E1365" s="7" t="str">
        <f>VLOOKUP(C1365,属性!A:D,4,FALSE)</f>
        <v>否</v>
      </c>
      <c r="F1365" t="s">
        <v>2558</v>
      </c>
      <c r="G1365" t="s">
        <v>2559</v>
      </c>
      <c r="H1365" s="7">
        <v>46065</v>
      </c>
      <c r="I1365" t="s">
        <v>119</v>
      </c>
      <c r="J1365" t="s">
        <v>19</v>
      </c>
      <c r="K1365" s="7">
        <v>46082</v>
      </c>
    </row>
    <row r="1366" hidden="1" spans="1:11">
      <c r="A1366">
        <v>1365</v>
      </c>
      <c r="B1366" t="str">
        <f>VLOOKUP(C1366,属性!A:D,2,FALSE)</f>
        <v>瑞幸</v>
      </c>
      <c r="C1366" t="s">
        <v>2316</v>
      </c>
      <c r="D1366" s="7">
        <f>VLOOKUP(C1366,属性!A:D,3,FALSE)</f>
        <v>45654</v>
      </c>
      <c r="E1366" s="7" t="str">
        <f>VLOOKUP(C1366,属性!A:D,4,FALSE)</f>
        <v>否</v>
      </c>
      <c r="F1366" t="s">
        <v>2058</v>
      </c>
      <c r="G1366" t="s">
        <v>2560</v>
      </c>
      <c r="H1366" s="7">
        <v>46065</v>
      </c>
      <c r="I1366" t="s">
        <v>22</v>
      </c>
      <c r="J1366" t="s">
        <v>15</v>
      </c>
      <c r="K1366" s="7">
        <v>46082</v>
      </c>
    </row>
    <row r="1367" spans="1:11">
      <c r="A1367">
        <v>1366</v>
      </c>
      <c r="B1367" t="str">
        <f>VLOOKUP(C1367,属性!A:D,2,FALSE)</f>
        <v>瑞幸</v>
      </c>
      <c r="C1367" t="s">
        <v>2316</v>
      </c>
      <c r="D1367" s="7">
        <f>VLOOKUP(C1367,属性!A:D,3,FALSE)</f>
        <v>45654</v>
      </c>
      <c r="E1367" s="7" t="str">
        <f>VLOOKUP(C1367,属性!A:D,4,FALSE)</f>
        <v>否</v>
      </c>
      <c r="F1367" t="s">
        <v>2561</v>
      </c>
      <c r="G1367" t="s">
        <v>2562</v>
      </c>
      <c r="H1367" s="7">
        <v>46065</v>
      </c>
      <c r="I1367" t="s">
        <v>275</v>
      </c>
      <c r="J1367" t="s">
        <v>30</v>
      </c>
      <c r="K1367" s="7">
        <v>46082</v>
      </c>
    </row>
    <row r="1368" spans="1:11">
      <c r="A1368">
        <v>1367</v>
      </c>
      <c r="B1368" t="str">
        <f>VLOOKUP(C1368,属性!A:D,2,FALSE)</f>
        <v>瑞幸</v>
      </c>
      <c r="C1368" t="s">
        <v>2316</v>
      </c>
      <c r="D1368" s="7">
        <f>VLOOKUP(C1368,属性!A:D,3,FALSE)</f>
        <v>45654</v>
      </c>
      <c r="E1368" s="7" t="str">
        <f>VLOOKUP(C1368,属性!A:D,4,FALSE)</f>
        <v>否</v>
      </c>
      <c r="F1368" t="s">
        <v>2563</v>
      </c>
      <c r="G1368" t="s">
        <v>2564</v>
      </c>
      <c r="H1368" s="7">
        <v>46065</v>
      </c>
      <c r="I1368" t="s">
        <v>49</v>
      </c>
      <c r="J1368" t="s">
        <v>30</v>
      </c>
      <c r="K1368" s="7">
        <v>46082</v>
      </c>
    </row>
    <row r="1369" spans="1:11">
      <c r="A1369">
        <v>1368</v>
      </c>
      <c r="B1369" t="str">
        <f>VLOOKUP(C1369,属性!A:D,2,FALSE)</f>
        <v>瑞幸</v>
      </c>
      <c r="C1369" t="s">
        <v>2316</v>
      </c>
      <c r="D1369" s="7">
        <f>VLOOKUP(C1369,属性!A:D,3,FALSE)</f>
        <v>45654</v>
      </c>
      <c r="E1369" s="7" t="str">
        <f>VLOOKUP(C1369,属性!A:D,4,FALSE)</f>
        <v>否</v>
      </c>
      <c r="F1369" t="s">
        <v>2565</v>
      </c>
      <c r="G1369" t="s">
        <v>2566</v>
      </c>
      <c r="H1369" s="7">
        <v>46065</v>
      </c>
      <c r="I1369" t="s">
        <v>119</v>
      </c>
      <c r="J1369" t="s">
        <v>30</v>
      </c>
      <c r="K1369" s="7">
        <v>46082</v>
      </c>
    </row>
    <row r="1370" spans="1:11">
      <c r="A1370">
        <v>1369</v>
      </c>
      <c r="B1370" t="str">
        <f>VLOOKUP(C1370,属性!A:D,2,FALSE)</f>
        <v>瑞幸</v>
      </c>
      <c r="C1370" t="s">
        <v>2316</v>
      </c>
      <c r="D1370" s="7">
        <f>VLOOKUP(C1370,属性!A:D,3,FALSE)</f>
        <v>45654</v>
      </c>
      <c r="E1370" s="7" t="str">
        <f>VLOOKUP(C1370,属性!A:D,4,FALSE)</f>
        <v>否</v>
      </c>
      <c r="F1370" t="s">
        <v>2567</v>
      </c>
      <c r="G1370" t="s">
        <v>2568</v>
      </c>
      <c r="H1370" s="7">
        <v>46065</v>
      </c>
      <c r="I1370" t="s">
        <v>18</v>
      </c>
      <c r="J1370" t="s">
        <v>30</v>
      </c>
      <c r="K1370" s="7">
        <v>46082</v>
      </c>
    </row>
    <row r="1371" spans="1:11">
      <c r="A1371">
        <v>1370</v>
      </c>
      <c r="B1371" t="str">
        <f>VLOOKUP(C1371,属性!A:D,2,FALSE)</f>
        <v>瑞幸</v>
      </c>
      <c r="C1371" t="s">
        <v>2316</v>
      </c>
      <c r="D1371" s="7">
        <f>VLOOKUP(C1371,属性!A:D,3,FALSE)</f>
        <v>45654</v>
      </c>
      <c r="E1371" s="7" t="str">
        <f>VLOOKUP(C1371,属性!A:D,4,FALSE)</f>
        <v>否</v>
      </c>
      <c r="F1371" t="s">
        <v>2569</v>
      </c>
      <c r="G1371" t="s">
        <v>2570</v>
      </c>
      <c r="H1371" s="7">
        <v>46064</v>
      </c>
      <c r="I1371" t="s">
        <v>22</v>
      </c>
      <c r="J1371" t="s">
        <v>30</v>
      </c>
      <c r="K1371" s="7">
        <v>46082</v>
      </c>
    </row>
    <row r="1372" hidden="1" spans="1:11">
      <c r="A1372">
        <v>1371</v>
      </c>
      <c r="B1372" t="str">
        <f>VLOOKUP(C1372,属性!A:D,2,FALSE)</f>
        <v>瑞幸</v>
      </c>
      <c r="C1372" t="s">
        <v>2316</v>
      </c>
      <c r="D1372" s="7">
        <f>VLOOKUP(C1372,属性!A:D,3,FALSE)</f>
        <v>45654</v>
      </c>
      <c r="E1372" s="7" t="str">
        <f>VLOOKUP(C1372,属性!A:D,4,FALSE)</f>
        <v>否</v>
      </c>
      <c r="F1372" t="s">
        <v>2571</v>
      </c>
      <c r="G1372" t="s">
        <v>2572</v>
      </c>
      <c r="H1372" s="7">
        <v>46064</v>
      </c>
      <c r="I1372" t="s">
        <v>348</v>
      </c>
      <c r="J1372" t="s">
        <v>15</v>
      </c>
      <c r="K1372" s="7">
        <v>46082</v>
      </c>
    </row>
    <row r="1373" spans="1:11">
      <c r="A1373">
        <v>1372</v>
      </c>
      <c r="B1373" t="str">
        <f>VLOOKUP(C1373,属性!A:D,2,FALSE)</f>
        <v>瑞幸</v>
      </c>
      <c r="C1373" t="s">
        <v>2316</v>
      </c>
      <c r="D1373" s="7">
        <f>VLOOKUP(C1373,属性!A:D,3,FALSE)</f>
        <v>45654</v>
      </c>
      <c r="E1373" s="7" t="str">
        <f>VLOOKUP(C1373,属性!A:D,4,FALSE)</f>
        <v>否</v>
      </c>
      <c r="F1373" t="s">
        <v>2573</v>
      </c>
      <c r="G1373" t="s">
        <v>2574</v>
      </c>
      <c r="H1373" s="7">
        <v>46064</v>
      </c>
      <c r="I1373" t="s">
        <v>155</v>
      </c>
      <c r="J1373" t="s">
        <v>30</v>
      </c>
      <c r="K1373" s="7">
        <v>46082</v>
      </c>
    </row>
    <row r="1374" hidden="1" spans="1:11">
      <c r="A1374">
        <v>1373</v>
      </c>
      <c r="B1374" t="str">
        <f>VLOOKUP(C1374,属性!A:D,2,FALSE)</f>
        <v>瑞幸</v>
      </c>
      <c r="C1374" t="s">
        <v>2316</v>
      </c>
      <c r="D1374" s="7">
        <f>VLOOKUP(C1374,属性!A:D,3,FALSE)</f>
        <v>45654</v>
      </c>
      <c r="E1374" s="7" t="str">
        <f>VLOOKUP(C1374,属性!A:D,4,FALSE)</f>
        <v>否</v>
      </c>
      <c r="F1374" t="s">
        <v>2575</v>
      </c>
      <c r="G1374" t="s">
        <v>2576</v>
      </c>
      <c r="H1374" s="7">
        <v>46063</v>
      </c>
      <c r="I1374" t="s">
        <v>2577</v>
      </c>
      <c r="J1374" t="s">
        <v>15</v>
      </c>
      <c r="K1374" s="7">
        <v>46082</v>
      </c>
    </row>
    <row r="1375" spans="1:11">
      <c r="A1375">
        <v>1374</v>
      </c>
      <c r="B1375" t="str">
        <f>VLOOKUP(C1375,属性!A:D,2,FALSE)</f>
        <v>瑞幸</v>
      </c>
      <c r="C1375" t="s">
        <v>2316</v>
      </c>
      <c r="D1375" s="7">
        <f>VLOOKUP(C1375,属性!A:D,3,FALSE)</f>
        <v>45654</v>
      </c>
      <c r="E1375" s="7" t="str">
        <f>VLOOKUP(C1375,属性!A:D,4,FALSE)</f>
        <v>否</v>
      </c>
      <c r="F1375" t="s">
        <v>2578</v>
      </c>
      <c r="G1375" t="s">
        <v>2579</v>
      </c>
      <c r="H1375" s="7">
        <v>46063</v>
      </c>
      <c r="I1375" t="s">
        <v>90</v>
      </c>
      <c r="J1375" t="s">
        <v>30</v>
      </c>
      <c r="K1375" s="7">
        <v>46082</v>
      </c>
    </row>
    <row r="1376" spans="1:11">
      <c r="A1376">
        <v>1375</v>
      </c>
      <c r="B1376" t="str">
        <f>VLOOKUP(C1376,属性!A:D,2,FALSE)</f>
        <v>瑞幸</v>
      </c>
      <c r="C1376" t="s">
        <v>2316</v>
      </c>
      <c r="D1376" s="7">
        <f>VLOOKUP(C1376,属性!A:D,3,FALSE)</f>
        <v>45654</v>
      </c>
      <c r="E1376" s="7" t="str">
        <f>VLOOKUP(C1376,属性!A:D,4,FALSE)</f>
        <v>否</v>
      </c>
      <c r="F1376" t="s">
        <v>2580</v>
      </c>
      <c r="G1376" t="s">
        <v>2581</v>
      </c>
      <c r="H1376" s="7">
        <v>46063</v>
      </c>
      <c r="I1376" t="s">
        <v>22</v>
      </c>
      <c r="J1376" t="s">
        <v>30</v>
      </c>
      <c r="K1376" s="7">
        <v>46082</v>
      </c>
    </row>
    <row r="1377" spans="1:11">
      <c r="A1377">
        <v>1376</v>
      </c>
      <c r="B1377" t="str">
        <f>VLOOKUP(C1377,属性!A:D,2,FALSE)</f>
        <v>瑞幸</v>
      </c>
      <c r="C1377" t="s">
        <v>2316</v>
      </c>
      <c r="D1377" s="7">
        <f>VLOOKUP(C1377,属性!A:D,3,FALSE)</f>
        <v>45654</v>
      </c>
      <c r="E1377" s="7" t="str">
        <f>VLOOKUP(C1377,属性!A:D,4,FALSE)</f>
        <v>否</v>
      </c>
      <c r="F1377" t="s">
        <v>2582</v>
      </c>
      <c r="G1377" t="s">
        <v>2583</v>
      </c>
      <c r="H1377" s="7">
        <v>46063</v>
      </c>
      <c r="I1377" t="s">
        <v>217</v>
      </c>
      <c r="J1377" t="s">
        <v>30</v>
      </c>
      <c r="K1377" s="7">
        <v>46082</v>
      </c>
    </row>
    <row r="1378" spans="1:11">
      <c r="A1378">
        <v>1377</v>
      </c>
      <c r="B1378" t="str">
        <f>VLOOKUP(C1378,属性!A:D,2,FALSE)</f>
        <v>瑞幸</v>
      </c>
      <c r="C1378" t="s">
        <v>2316</v>
      </c>
      <c r="D1378" s="7">
        <f>VLOOKUP(C1378,属性!A:D,3,FALSE)</f>
        <v>45654</v>
      </c>
      <c r="E1378" s="7" t="str">
        <f>VLOOKUP(C1378,属性!A:D,4,FALSE)</f>
        <v>否</v>
      </c>
      <c r="F1378" t="s">
        <v>2584</v>
      </c>
      <c r="G1378" t="s">
        <v>2585</v>
      </c>
      <c r="H1378" s="7">
        <v>46063</v>
      </c>
      <c r="I1378" t="s">
        <v>49</v>
      </c>
      <c r="J1378" t="s">
        <v>30</v>
      </c>
      <c r="K1378" s="7">
        <v>46082</v>
      </c>
    </row>
    <row r="1379" spans="1:11">
      <c r="A1379">
        <v>1378</v>
      </c>
      <c r="B1379" t="str">
        <f>VLOOKUP(C1379,属性!A:D,2,FALSE)</f>
        <v>瑞幸</v>
      </c>
      <c r="C1379" t="s">
        <v>2316</v>
      </c>
      <c r="D1379" s="7">
        <f>VLOOKUP(C1379,属性!A:D,3,FALSE)</f>
        <v>45654</v>
      </c>
      <c r="E1379" s="7" t="str">
        <f>VLOOKUP(C1379,属性!A:D,4,FALSE)</f>
        <v>否</v>
      </c>
      <c r="F1379" t="s">
        <v>2586</v>
      </c>
      <c r="G1379" t="s">
        <v>2587</v>
      </c>
      <c r="H1379" s="7">
        <v>46063</v>
      </c>
      <c r="I1379" t="s">
        <v>122</v>
      </c>
      <c r="J1379" t="s">
        <v>30</v>
      </c>
      <c r="K1379" s="7">
        <v>46082</v>
      </c>
    </row>
    <row r="1380" spans="1:11">
      <c r="A1380">
        <v>1379</v>
      </c>
      <c r="B1380" t="str">
        <f>VLOOKUP(C1380,属性!A:D,2,FALSE)</f>
        <v>瑞幸</v>
      </c>
      <c r="C1380" t="s">
        <v>2316</v>
      </c>
      <c r="D1380" s="7">
        <f>VLOOKUP(C1380,属性!A:D,3,FALSE)</f>
        <v>45654</v>
      </c>
      <c r="E1380" s="7" t="str">
        <f>VLOOKUP(C1380,属性!A:D,4,FALSE)</f>
        <v>否</v>
      </c>
      <c r="F1380" t="s">
        <v>2588</v>
      </c>
      <c r="G1380" t="s">
        <v>2589</v>
      </c>
      <c r="H1380" s="7">
        <v>46063</v>
      </c>
      <c r="I1380" t="s">
        <v>14</v>
      </c>
      <c r="J1380" t="s">
        <v>30</v>
      </c>
      <c r="K1380" s="7">
        <v>46082</v>
      </c>
    </row>
    <row r="1381" spans="1:11">
      <c r="A1381">
        <v>1380</v>
      </c>
      <c r="B1381" t="str">
        <f>VLOOKUP(C1381,属性!A:D,2,FALSE)</f>
        <v>瑞幸</v>
      </c>
      <c r="C1381" t="s">
        <v>2316</v>
      </c>
      <c r="D1381" s="7">
        <f>VLOOKUP(C1381,属性!A:D,3,FALSE)</f>
        <v>45654</v>
      </c>
      <c r="E1381" s="7" t="str">
        <f>VLOOKUP(C1381,属性!A:D,4,FALSE)</f>
        <v>否</v>
      </c>
      <c r="F1381" t="s">
        <v>2590</v>
      </c>
      <c r="G1381" t="s">
        <v>2591</v>
      </c>
      <c r="H1381" s="7">
        <v>46063</v>
      </c>
      <c r="I1381" t="s">
        <v>38</v>
      </c>
      <c r="J1381" t="s">
        <v>30</v>
      </c>
      <c r="K1381" s="7">
        <v>46082</v>
      </c>
    </row>
    <row r="1382" hidden="1" spans="1:11">
      <c r="A1382">
        <v>1381</v>
      </c>
      <c r="B1382" t="str">
        <f>VLOOKUP(C1382,属性!A:D,2,FALSE)</f>
        <v>瑞幸</v>
      </c>
      <c r="C1382" t="s">
        <v>2316</v>
      </c>
      <c r="D1382" s="7">
        <f>VLOOKUP(C1382,属性!A:D,3,FALSE)</f>
        <v>45654</v>
      </c>
      <c r="E1382" s="7" t="str">
        <f>VLOOKUP(C1382,属性!A:D,4,FALSE)</f>
        <v>否</v>
      </c>
      <c r="F1382" t="s">
        <v>2592</v>
      </c>
      <c r="G1382" t="s">
        <v>2593</v>
      </c>
      <c r="H1382" s="7">
        <v>46062</v>
      </c>
      <c r="I1382" t="s">
        <v>354</v>
      </c>
      <c r="J1382" t="s">
        <v>15</v>
      </c>
      <c r="K1382" s="7">
        <v>46082</v>
      </c>
    </row>
    <row r="1383" spans="1:11">
      <c r="A1383">
        <v>1382</v>
      </c>
      <c r="B1383" t="str">
        <f>VLOOKUP(C1383,属性!A:D,2,FALSE)</f>
        <v>瑞幸</v>
      </c>
      <c r="C1383" t="s">
        <v>2316</v>
      </c>
      <c r="D1383" s="7">
        <f>VLOOKUP(C1383,属性!A:D,3,FALSE)</f>
        <v>45654</v>
      </c>
      <c r="E1383" s="7" t="str">
        <f>VLOOKUP(C1383,属性!A:D,4,FALSE)</f>
        <v>否</v>
      </c>
      <c r="F1383" t="s">
        <v>2594</v>
      </c>
      <c r="G1383" t="s">
        <v>2595</v>
      </c>
      <c r="H1383" s="7">
        <v>46062</v>
      </c>
      <c r="I1383" t="s">
        <v>125</v>
      </c>
      <c r="J1383" t="s">
        <v>30</v>
      </c>
      <c r="K1383" s="7">
        <v>46082</v>
      </c>
    </row>
    <row r="1384" spans="1:11">
      <c r="A1384">
        <v>1383</v>
      </c>
      <c r="B1384" t="str">
        <f>VLOOKUP(C1384,属性!A:D,2,FALSE)</f>
        <v>瑞幸</v>
      </c>
      <c r="C1384" t="s">
        <v>2316</v>
      </c>
      <c r="D1384" s="7">
        <f>VLOOKUP(C1384,属性!A:D,3,FALSE)</f>
        <v>45654</v>
      </c>
      <c r="E1384" s="7" t="str">
        <f>VLOOKUP(C1384,属性!A:D,4,FALSE)</f>
        <v>否</v>
      </c>
      <c r="F1384" t="s">
        <v>2596</v>
      </c>
      <c r="G1384" t="s">
        <v>2597</v>
      </c>
      <c r="H1384" s="7">
        <v>46062</v>
      </c>
      <c r="I1384" t="s">
        <v>49</v>
      </c>
      <c r="J1384" t="s">
        <v>30</v>
      </c>
      <c r="K1384" s="7">
        <v>46082</v>
      </c>
    </row>
    <row r="1385" hidden="1" spans="1:11">
      <c r="A1385">
        <v>1384</v>
      </c>
      <c r="B1385" t="str">
        <f>VLOOKUP(C1385,属性!A:D,2,FALSE)</f>
        <v>瑞幸</v>
      </c>
      <c r="C1385" t="s">
        <v>2316</v>
      </c>
      <c r="D1385" s="7">
        <f>VLOOKUP(C1385,属性!A:D,3,FALSE)</f>
        <v>45654</v>
      </c>
      <c r="E1385" s="7" t="str">
        <f>VLOOKUP(C1385,属性!A:D,4,FALSE)</f>
        <v>否</v>
      </c>
      <c r="F1385" t="s">
        <v>2598</v>
      </c>
      <c r="G1385" t="s">
        <v>2599</v>
      </c>
      <c r="H1385" s="7">
        <v>46062</v>
      </c>
      <c r="I1385" t="s">
        <v>49</v>
      </c>
      <c r="J1385" t="s">
        <v>19</v>
      </c>
      <c r="K1385" s="7">
        <v>46082</v>
      </c>
    </row>
    <row r="1386" hidden="1" spans="1:11">
      <c r="A1386">
        <v>1385</v>
      </c>
      <c r="B1386" t="str">
        <f>VLOOKUP(C1386,属性!A:D,2,FALSE)</f>
        <v>瑞幸</v>
      </c>
      <c r="C1386" t="s">
        <v>2316</v>
      </c>
      <c r="D1386" s="7">
        <f>VLOOKUP(C1386,属性!A:D,3,FALSE)</f>
        <v>45654</v>
      </c>
      <c r="E1386" s="7" t="str">
        <f>VLOOKUP(C1386,属性!A:D,4,FALSE)</f>
        <v>否</v>
      </c>
      <c r="F1386" t="s">
        <v>2600</v>
      </c>
      <c r="G1386" t="s">
        <v>2601</v>
      </c>
      <c r="H1386" s="7">
        <v>46062</v>
      </c>
      <c r="I1386" t="s">
        <v>923</v>
      </c>
      <c r="J1386" t="s">
        <v>19</v>
      </c>
      <c r="K1386" s="7">
        <v>46082</v>
      </c>
    </row>
    <row r="1387" hidden="1" spans="1:11">
      <c r="A1387">
        <v>1386</v>
      </c>
      <c r="B1387" t="str">
        <f>VLOOKUP(C1387,属性!A:D,2,FALSE)</f>
        <v>瑞幸</v>
      </c>
      <c r="C1387" t="s">
        <v>2316</v>
      </c>
      <c r="D1387" s="7">
        <f>VLOOKUP(C1387,属性!A:D,3,FALSE)</f>
        <v>45654</v>
      </c>
      <c r="E1387" s="7" t="str">
        <f>VLOOKUP(C1387,属性!A:D,4,FALSE)</f>
        <v>否</v>
      </c>
      <c r="F1387" t="s">
        <v>2602</v>
      </c>
      <c r="G1387" t="s">
        <v>2603</v>
      </c>
      <c r="H1387" s="7">
        <v>46062</v>
      </c>
      <c r="I1387" t="s">
        <v>74</v>
      </c>
      <c r="J1387" t="s">
        <v>19</v>
      </c>
      <c r="K1387" s="7">
        <v>46082</v>
      </c>
    </row>
    <row r="1388" hidden="1" spans="1:11">
      <c r="A1388">
        <v>1387</v>
      </c>
      <c r="B1388" t="str">
        <f>VLOOKUP(C1388,属性!A:D,2,FALSE)</f>
        <v>瑞幸</v>
      </c>
      <c r="C1388" t="s">
        <v>2316</v>
      </c>
      <c r="D1388" s="7">
        <f>VLOOKUP(C1388,属性!A:D,3,FALSE)</f>
        <v>45654</v>
      </c>
      <c r="E1388" s="7" t="str">
        <f>VLOOKUP(C1388,属性!A:D,4,FALSE)</f>
        <v>否</v>
      </c>
      <c r="F1388" t="s">
        <v>2604</v>
      </c>
      <c r="G1388" t="s">
        <v>2605</v>
      </c>
      <c r="H1388" s="7">
        <v>46062</v>
      </c>
      <c r="I1388" t="s">
        <v>14</v>
      </c>
      <c r="J1388" t="s">
        <v>15</v>
      </c>
      <c r="K1388" s="7">
        <v>46082</v>
      </c>
    </row>
    <row r="1389" hidden="1" spans="1:11">
      <c r="A1389">
        <v>1388</v>
      </c>
      <c r="B1389" t="str">
        <f>VLOOKUP(C1389,属性!A:D,2,FALSE)</f>
        <v>瑞幸</v>
      </c>
      <c r="C1389" t="s">
        <v>2316</v>
      </c>
      <c r="D1389" s="7">
        <f>VLOOKUP(C1389,属性!A:D,3,FALSE)</f>
        <v>45654</v>
      </c>
      <c r="E1389" s="7" t="str">
        <f>VLOOKUP(C1389,属性!A:D,4,FALSE)</f>
        <v>否</v>
      </c>
      <c r="F1389" t="s">
        <v>2606</v>
      </c>
      <c r="G1389" t="s">
        <v>2607</v>
      </c>
      <c r="H1389" s="7">
        <v>46062</v>
      </c>
      <c r="I1389" t="s">
        <v>14</v>
      </c>
      <c r="J1389" t="s">
        <v>19</v>
      </c>
      <c r="K1389" s="7">
        <v>46082</v>
      </c>
    </row>
    <row r="1390" spans="1:11">
      <c r="A1390">
        <v>1389</v>
      </c>
      <c r="B1390" t="str">
        <f>VLOOKUP(C1390,属性!A:D,2,FALSE)</f>
        <v>瑞幸</v>
      </c>
      <c r="C1390" t="s">
        <v>2316</v>
      </c>
      <c r="D1390" s="7">
        <f>VLOOKUP(C1390,属性!A:D,3,FALSE)</f>
        <v>45654</v>
      </c>
      <c r="E1390" s="7" t="str">
        <f>VLOOKUP(C1390,属性!A:D,4,FALSE)</f>
        <v>否</v>
      </c>
      <c r="F1390" t="s">
        <v>2608</v>
      </c>
      <c r="G1390" t="s">
        <v>2609</v>
      </c>
      <c r="H1390" s="7">
        <v>46062</v>
      </c>
      <c r="I1390" t="s">
        <v>125</v>
      </c>
      <c r="J1390" t="s">
        <v>30</v>
      </c>
      <c r="K1390" s="7">
        <v>46082</v>
      </c>
    </row>
    <row r="1391" spans="1:11">
      <c r="A1391">
        <v>1390</v>
      </c>
      <c r="B1391" t="str">
        <f>VLOOKUP(C1391,属性!A:D,2,FALSE)</f>
        <v>瑞幸</v>
      </c>
      <c r="C1391" t="s">
        <v>2316</v>
      </c>
      <c r="D1391" s="7">
        <f>VLOOKUP(C1391,属性!A:D,3,FALSE)</f>
        <v>45654</v>
      </c>
      <c r="E1391" s="7" t="str">
        <f>VLOOKUP(C1391,属性!A:D,4,FALSE)</f>
        <v>否</v>
      </c>
      <c r="F1391" t="s">
        <v>2610</v>
      </c>
      <c r="G1391" t="s">
        <v>2611</v>
      </c>
      <c r="H1391" s="7">
        <v>46062</v>
      </c>
      <c r="I1391" t="s">
        <v>365</v>
      </c>
      <c r="J1391" t="s">
        <v>30</v>
      </c>
      <c r="K1391" s="7">
        <v>46082</v>
      </c>
    </row>
    <row r="1392" spans="1:11">
      <c r="A1392">
        <v>1391</v>
      </c>
      <c r="B1392" t="str">
        <f>VLOOKUP(C1392,属性!A:D,2,FALSE)</f>
        <v>瑞幸</v>
      </c>
      <c r="C1392" t="s">
        <v>2316</v>
      </c>
      <c r="D1392" s="7">
        <f>VLOOKUP(C1392,属性!A:D,3,FALSE)</f>
        <v>45654</v>
      </c>
      <c r="E1392" s="7" t="str">
        <f>VLOOKUP(C1392,属性!A:D,4,FALSE)</f>
        <v>否</v>
      </c>
      <c r="F1392" t="s">
        <v>2612</v>
      </c>
      <c r="G1392" t="s">
        <v>2613</v>
      </c>
      <c r="H1392" s="7">
        <v>46062</v>
      </c>
      <c r="I1392" t="s">
        <v>18</v>
      </c>
      <c r="J1392" t="s">
        <v>30</v>
      </c>
      <c r="K1392" s="7">
        <v>46082</v>
      </c>
    </row>
    <row r="1393" spans="1:11">
      <c r="A1393">
        <v>1392</v>
      </c>
      <c r="B1393" t="str">
        <f>VLOOKUP(C1393,属性!A:D,2,FALSE)</f>
        <v>瑞幸</v>
      </c>
      <c r="C1393" t="s">
        <v>2316</v>
      </c>
      <c r="D1393" s="7">
        <f>VLOOKUP(C1393,属性!A:D,3,FALSE)</f>
        <v>45654</v>
      </c>
      <c r="E1393" s="7" t="str">
        <f>VLOOKUP(C1393,属性!A:D,4,FALSE)</f>
        <v>否</v>
      </c>
      <c r="F1393" t="s">
        <v>2614</v>
      </c>
      <c r="G1393" t="s">
        <v>2615</v>
      </c>
      <c r="H1393" s="7">
        <v>46062</v>
      </c>
      <c r="I1393" t="s">
        <v>38</v>
      </c>
      <c r="J1393" t="s">
        <v>30</v>
      </c>
      <c r="K1393" s="7">
        <v>46082</v>
      </c>
    </row>
    <row r="1394" hidden="1" spans="1:11">
      <c r="A1394">
        <v>1393</v>
      </c>
      <c r="B1394" t="str">
        <f>VLOOKUP(C1394,属性!A:D,2,FALSE)</f>
        <v>瑞幸</v>
      </c>
      <c r="C1394" t="s">
        <v>2316</v>
      </c>
      <c r="D1394" s="7">
        <f>VLOOKUP(C1394,属性!A:D,3,FALSE)</f>
        <v>45654</v>
      </c>
      <c r="E1394" s="7" t="str">
        <f>VLOOKUP(C1394,属性!A:D,4,FALSE)</f>
        <v>否</v>
      </c>
      <c r="F1394" t="s">
        <v>2616</v>
      </c>
      <c r="G1394" t="s">
        <v>2617</v>
      </c>
      <c r="H1394" s="7">
        <v>45928</v>
      </c>
      <c r="I1394" t="s">
        <v>85</v>
      </c>
      <c r="J1394" t="s">
        <v>15</v>
      </c>
      <c r="K1394" s="7">
        <v>46082</v>
      </c>
    </row>
    <row r="1395" hidden="1" spans="1:11">
      <c r="A1395">
        <v>1394</v>
      </c>
      <c r="B1395" t="str">
        <f>VLOOKUP(C1395,属性!A:D,2,FALSE)</f>
        <v>瑞幸</v>
      </c>
      <c r="C1395" t="s">
        <v>2316</v>
      </c>
      <c r="D1395" s="7">
        <f>VLOOKUP(C1395,属性!A:D,3,FALSE)</f>
        <v>45654</v>
      </c>
      <c r="E1395" s="7" t="str">
        <f>VLOOKUP(C1395,属性!A:D,4,FALSE)</f>
        <v>否</v>
      </c>
      <c r="F1395" t="s">
        <v>2618</v>
      </c>
      <c r="G1395" t="s">
        <v>2619</v>
      </c>
      <c r="H1395" s="7">
        <v>45928</v>
      </c>
      <c r="I1395" t="s">
        <v>38</v>
      </c>
      <c r="J1395" t="s">
        <v>15</v>
      </c>
      <c r="K1395" s="7">
        <v>46082</v>
      </c>
    </row>
    <row r="1396" hidden="1" spans="1:11">
      <c r="A1396">
        <v>1395</v>
      </c>
      <c r="B1396" t="str">
        <f>VLOOKUP(C1396,属性!A:D,2,FALSE)</f>
        <v>瑞幸</v>
      </c>
      <c r="C1396" t="s">
        <v>2316</v>
      </c>
      <c r="D1396" s="7">
        <f>VLOOKUP(C1396,属性!A:D,3,FALSE)</f>
        <v>45654</v>
      </c>
      <c r="E1396" s="7" t="str">
        <f>VLOOKUP(C1396,属性!A:D,4,FALSE)</f>
        <v>否</v>
      </c>
      <c r="F1396" t="s">
        <v>2620</v>
      </c>
      <c r="G1396" t="s">
        <v>2621</v>
      </c>
      <c r="H1396" s="7">
        <v>45930</v>
      </c>
      <c r="I1396" t="s">
        <v>14</v>
      </c>
      <c r="J1396" t="s">
        <v>19</v>
      </c>
      <c r="K1396" s="7">
        <v>46082</v>
      </c>
    </row>
    <row r="1397" hidden="1" spans="1:11">
      <c r="A1397">
        <v>1396</v>
      </c>
      <c r="B1397" t="str">
        <f>VLOOKUP(C1397,属性!A:D,2,FALSE)</f>
        <v>瑞幸</v>
      </c>
      <c r="C1397" t="s">
        <v>2316</v>
      </c>
      <c r="D1397" s="7">
        <f>VLOOKUP(C1397,属性!A:D,3,FALSE)</f>
        <v>45654</v>
      </c>
      <c r="E1397" s="7" t="str">
        <f>VLOOKUP(C1397,属性!A:D,4,FALSE)</f>
        <v>否</v>
      </c>
      <c r="F1397" t="s">
        <v>2618</v>
      </c>
      <c r="G1397" t="s">
        <v>2622</v>
      </c>
      <c r="H1397" s="7">
        <v>45932</v>
      </c>
      <c r="I1397" t="s">
        <v>38</v>
      </c>
      <c r="J1397" t="s">
        <v>15</v>
      </c>
      <c r="K1397" s="7">
        <v>46082</v>
      </c>
    </row>
    <row r="1398" hidden="1" spans="1:11">
      <c r="A1398">
        <v>1397</v>
      </c>
      <c r="B1398" t="str">
        <f>VLOOKUP(C1398,属性!A:D,2,FALSE)</f>
        <v>瑞幸</v>
      </c>
      <c r="C1398" t="s">
        <v>2316</v>
      </c>
      <c r="D1398" s="7">
        <f>VLOOKUP(C1398,属性!A:D,3,FALSE)</f>
        <v>45654</v>
      </c>
      <c r="E1398" s="7" t="str">
        <f>VLOOKUP(C1398,属性!A:D,4,FALSE)</f>
        <v>否</v>
      </c>
      <c r="F1398" t="s">
        <v>2623</v>
      </c>
      <c r="G1398" t="s">
        <v>2624</v>
      </c>
      <c r="H1398" s="7">
        <v>45926</v>
      </c>
      <c r="I1398" t="s">
        <v>14</v>
      </c>
      <c r="J1398" t="s">
        <v>19</v>
      </c>
      <c r="K1398" s="7">
        <v>46082</v>
      </c>
    </row>
    <row r="1399" hidden="1" spans="1:11">
      <c r="A1399">
        <v>1398</v>
      </c>
      <c r="B1399" t="str">
        <f>VLOOKUP(C1399,属性!A:D,2,FALSE)</f>
        <v>瑞幸</v>
      </c>
      <c r="C1399" t="s">
        <v>2316</v>
      </c>
      <c r="D1399" s="7">
        <f>VLOOKUP(C1399,属性!A:D,3,FALSE)</f>
        <v>45654</v>
      </c>
      <c r="E1399" s="7" t="str">
        <f>VLOOKUP(C1399,属性!A:D,4,FALSE)</f>
        <v>否</v>
      </c>
      <c r="F1399" t="s">
        <v>2618</v>
      </c>
      <c r="G1399" t="s">
        <v>2625</v>
      </c>
      <c r="H1399" s="7">
        <v>45926</v>
      </c>
      <c r="I1399" t="s">
        <v>38</v>
      </c>
      <c r="J1399" t="s">
        <v>15</v>
      </c>
      <c r="K1399" s="7">
        <v>46082</v>
      </c>
    </row>
    <row r="1400" hidden="1" spans="1:11">
      <c r="A1400">
        <v>1399</v>
      </c>
      <c r="B1400" t="str">
        <f>VLOOKUP(C1400,属性!A:D,2,FALSE)</f>
        <v>瑞幸</v>
      </c>
      <c r="C1400" t="s">
        <v>2316</v>
      </c>
      <c r="D1400" s="7">
        <f>VLOOKUP(C1400,属性!A:D,3,FALSE)</f>
        <v>45654</v>
      </c>
      <c r="E1400" s="7" t="str">
        <f>VLOOKUP(C1400,属性!A:D,4,FALSE)</f>
        <v>否</v>
      </c>
      <c r="F1400" t="s">
        <v>2626</v>
      </c>
      <c r="G1400" t="s">
        <v>2627</v>
      </c>
      <c r="H1400" s="7">
        <v>45933</v>
      </c>
      <c r="I1400" t="s">
        <v>14</v>
      </c>
      <c r="J1400" t="s">
        <v>19</v>
      </c>
      <c r="K1400" s="7">
        <v>46082</v>
      </c>
    </row>
    <row r="1401" hidden="1" spans="1:11">
      <c r="A1401">
        <v>1400</v>
      </c>
      <c r="B1401" t="str">
        <f>VLOOKUP(C1401,属性!A:D,2,FALSE)</f>
        <v>瑞幸</v>
      </c>
      <c r="C1401" t="s">
        <v>2316</v>
      </c>
      <c r="D1401" s="7">
        <f>VLOOKUP(C1401,属性!A:D,3,FALSE)</f>
        <v>45654</v>
      </c>
      <c r="E1401" s="7" t="str">
        <f>VLOOKUP(C1401,属性!A:D,4,FALSE)</f>
        <v>否</v>
      </c>
      <c r="F1401" t="s">
        <v>2628</v>
      </c>
      <c r="G1401" t="s">
        <v>2629</v>
      </c>
      <c r="H1401" s="7">
        <v>45933</v>
      </c>
      <c r="I1401" t="s">
        <v>38</v>
      </c>
      <c r="J1401" t="s">
        <v>19</v>
      </c>
      <c r="K1401" s="7">
        <v>46082</v>
      </c>
    </row>
    <row r="1402" spans="1:11">
      <c r="A1402">
        <v>1401</v>
      </c>
      <c r="B1402" t="str">
        <f>VLOOKUP(C1402,属性!A:D,2,FALSE)</f>
        <v>瑞幸</v>
      </c>
      <c r="C1402" t="s">
        <v>2316</v>
      </c>
      <c r="D1402" s="7">
        <f>VLOOKUP(C1402,属性!A:D,3,FALSE)</f>
        <v>45654</v>
      </c>
      <c r="E1402" s="7" t="str">
        <f>VLOOKUP(C1402,属性!A:D,4,FALSE)</f>
        <v>否</v>
      </c>
      <c r="F1402" t="s">
        <v>2630</v>
      </c>
      <c r="G1402" t="s">
        <v>2631</v>
      </c>
      <c r="H1402" s="7">
        <v>46014</v>
      </c>
      <c r="I1402" t="s">
        <v>254</v>
      </c>
      <c r="J1402" t="s">
        <v>30</v>
      </c>
      <c r="K1402" s="7">
        <v>46082</v>
      </c>
    </row>
    <row r="1403" hidden="1" spans="1:11">
      <c r="A1403">
        <v>1402</v>
      </c>
      <c r="B1403" t="str">
        <f>VLOOKUP(C1403,属性!A:D,2,FALSE)</f>
        <v>瑞幸</v>
      </c>
      <c r="C1403" t="s">
        <v>2316</v>
      </c>
      <c r="D1403" s="7">
        <f>VLOOKUP(C1403,属性!A:D,3,FALSE)</f>
        <v>45654</v>
      </c>
      <c r="E1403" s="7" t="str">
        <f>VLOOKUP(C1403,属性!A:D,4,FALSE)</f>
        <v>否</v>
      </c>
      <c r="F1403" t="s">
        <v>2618</v>
      </c>
      <c r="G1403" t="s">
        <v>2632</v>
      </c>
      <c r="H1403" s="7">
        <v>46014</v>
      </c>
      <c r="I1403" t="s">
        <v>38</v>
      </c>
      <c r="J1403" t="s">
        <v>19</v>
      </c>
      <c r="K1403" s="7">
        <v>46082</v>
      </c>
    </row>
    <row r="1404" hidden="1" spans="1:11">
      <c r="A1404">
        <v>1403</v>
      </c>
      <c r="B1404" t="str">
        <f>VLOOKUP(C1404,属性!A:D,2,FALSE)</f>
        <v>瑞幸</v>
      </c>
      <c r="C1404" t="s">
        <v>2316</v>
      </c>
      <c r="D1404" s="7">
        <f>VLOOKUP(C1404,属性!A:D,3,FALSE)</f>
        <v>45654</v>
      </c>
      <c r="E1404" s="7" t="str">
        <f>VLOOKUP(C1404,属性!A:D,4,FALSE)</f>
        <v>否</v>
      </c>
      <c r="F1404" t="s">
        <v>2633</v>
      </c>
      <c r="G1404" t="s">
        <v>2634</v>
      </c>
      <c r="H1404" s="7">
        <v>45929</v>
      </c>
      <c r="I1404" t="s">
        <v>49</v>
      </c>
      <c r="J1404" t="s">
        <v>15</v>
      </c>
      <c r="K1404" s="7">
        <v>46082</v>
      </c>
    </row>
    <row r="1405" hidden="1" spans="1:11">
      <c r="A1405">
        <v>1404</v>
      </c>
      <c r="B1405" t="str">
        <f>VLOOKUP(C1405,属性!A:D,2,FALSE)</f>
        <v>瑞幸</v>
      </c>
      <c r="C1405" t="s">
        <v>2316</v>
      </c>
      <c r="D1405" s="7">
        <f>VLOOKUP(C1405,属性!A:D,3,FALSE)</f>
        <v>45654</v>
      </c>
      <c r="E1405" s="7" t="str">
        <f>VLOOKUP(C1405,属性!A:D,4,FALSE)</f>
        <v>否</v>
      </c>
      <c r="F1405" t="s">
        <v>2628</v>
      </c>
      <c r="G1405" t="s">
        <v>2635</v>
      </c>
      <c r="H1405" s="7">
        <v>45940</v>
      </c>
      <c r="I1405" t="s">
        <v>217</v>
      </c>
      <c r="J1405" t="s">
        <v>19</v>
      </c>
      <c r="K1405" s="7">
        <v>46082</v>
      </c>
    </row>
    <row r="1406" hidden="1" spans="1:11">
      <c r="A1406">
        <v>1405</v>
      </c>
      <c r="B1406" t="str">
        <f>VLOOKUP(C1406,属性!A:D,2,FALSE)</f>
        <v>瑞幸</v>
      </c>
      <c r="C1406" t="s">
        <v>2316</v>
      </c>
      <c r="D1406" s="7">
        <f>VLOOKUP(C1406,属性!A:D,3,FALSE)</f>
        <v>45654</v>
      </c>
      <c r="E1406" s="7" t="str">
        <f>VLOOKUP(C1406,属性!A:D,4,FALSE)</f>
        <v>否</v>
      </c>
      <c r="F1406" t="s">
        <v>2636</v>
      </c>
      <c r="G1406" t="s">
        <v>2637</v>
      </c>
      <c r="H1406" s="7">
        <v>45926</v>
      </c>
      <c r="I1406" t="s">
        <v>14</v>
      </c>
      <c r="J1406" t="s">
        <v>19</v>
      </c>
      <c r="K1406" s="7">
        <v>46082</v>
      </c>
    </row>
    <row r="1407" hidden="1" spans="1:11">
      <c r="A1407">
        <v>1406</v>
      </c>
      <c r="B1407" t="str">
        <f>VLOOKUP(C1407,属性!A:D,2,FALSE)</f>
        <v>瑞幸</v>
      </c>
      <c r="C1407" t="s">
        <v>2316</v>
      </c>
      <c r="D1407" s="7">
        <f>VLOOKUP(C1407,属性!A:D,3,FALSE)</f>
        <v>45654</v>
      </c>
      <c r="E1407" s="7" t="str">
        <f>VLOOKUP(C1407,属性!A:D,4,FALSE)</f>
        <v>否</v>
      </c>
      <c r="F1407" t="s">
        <v>2618</v>
      </c>
      <c r="G1407" t="s">
        <v>2638</v>
      </c>
      <c r="H1407" s="7">
        <v>45926</v>
      </c>
      <c r="I1407" t="s">
        <v>38</v>
      </c>
      <c r="J1407" t="s">
        <v>15</v>
      </c>
      <c r="K1407" s="7">
        <v>46082</v>
      </c>
    </row>
    <row r="1408" spans="1:11">
      <c r="A1408">
        <v>1407</v>
      </c>
      <c r="B1408" t="str">
        <f>VLOOKUP(C1408,属性!A:D,2,FALSE)</f>
        <v>瑞幸</v>
      </c>
      <c r="C1408" t="s">
        <v>2316</v>
      </c>
      <c r="D1408" s="7">
        <f>VLOOKUP(C1408,属性!A:D,3,FALSE)</f>
        <v>45654</v>
      </c>
      <c r="E1408" s="7" t="str">
        <f>VLOOKUP(C1408,属性!A:D,4,FALSE)</f>
        <v>否</v>
      </c>
      <c r="F1408" t="s">
        <v>2639</v>
      </c>
      <c r="G1408" t="s">
        <v>2640</v>
      </c>
      <c r="H1408" s="7">
        <v>45926</v>
      </c>
      <c r="I1408" t="s">
        <v>52</v>
      </c>
      <c r="J1408" t="s">
        <v>30</v>
      </c>
      <c r="K1408" s="7">
        <v>46082</v>
      </c>
    </row>
    <row r="1409" hidden="1" spans="1:11">
      <c r="A1409">
        <v>1408</v>
      </c>
      <c r="B1409" t="str">
        <f>VLOOKUP(C1409,属性!A:D,2,FALSE)</f>
        <v>瑞幸</v>
      </c>
      <c r="C1409" t="s">
        <v>2316</v>
      </c>
      <c r="D1409" s="7">
        <f>VLOOKUP(C1409,属性!A:D,3,FALSE)</f>
        <v>45654</v>
      </c>
      <c r="E1409" s="7" t="str">
        <f>VLOOKUP(C1409,属性!A:D,4,FALSE)</f>
        <v>否</v>
      </c>
      <c r="F1409" t="s">
        <v>2618</v>
      </c>
      <c r="G1409" t="s">
        <v>2641</v>
      </c>
      <c r="H1409" s="7">
        <v>45926</v>
      </c>
      <c r="I1409" t="s">
        <v>38</v>
      </c>
      <c r="J1409" t="s">
        <v>19</v>
      </c>
      <c r="K1409" s="7">
        <v>46082</v>
      </c>
    </row>
    <row r="1410" spans="1:11">
      <c r="A1410">
        <v>1409</v>
      </c>
      <c r="B1410" t="str">
        <f>VLOOKUP(C1410,属性!A:D,2,FALSE)</f>
        <v>瑞幸</v>
      </c>
      <c r="C1410" t="s">
        <v>2316</v>
      </c>
      <c r="D1410" s="7">
        <f>VLOOKUP(C1410,属性!A:D,3,FALSE)</f>
        <v>45654</v>
      </c>
      <c r="E1410" s="7" t="str">
        <f>VLOOKUP(C1410,属性!A:D,4,FALSE)</f>
        <v>否</v>
      </c>
      <c r="F1410" t="s">
        <v>2642</v>
      </c>
      <c r="G1410" t="s">
        <v>2643</v>
      </c>
      <c r="H1410" s="7">
        <v>45952</v>
      </c>
      <c r="I1410" t="s">
        <v>14</v>
      </c>
      <c r="J1410" t="s">
        <v>30</v>
      </c>
      <c r="K1410" s="7">
        <v>46082</v>
      </c>
    </row>
    <row r="1411" hidden="1" spans="1:11">
      <c r="A1411">
        <v>1410</v>
      </c>
      <c r="B1411" t="str">
        <f>VLOOKUP(C1411,属性!A:D,2,FALSE)</f>
        <v>瑞幸</v>
      </c>
      <c r="C1411" t="s">
        <v>2316</v>
      </c>
      <c r="D1411" s="7">
        <f>VLOOKUP(C1411,属性!A:D,3,FALSE)</f>
        <v>45654</v>
      </c>
      <c r="E1411" s="7" t="str">
        <f>VLOOKUP(C1411,属性!A:D,4,FALSE)</f>
        <v>否</v>
      </c>
      <c r="F1411" t="s">
        <v>2618</v>
      </c>
      <c r="G1411" t="s">
        <v>2644</v>
      </c>
      <c r="H1411" s="7">
        <v>45952</v>
      </c>
      <c r="I1411" t="s">
        <v>38</v>
      </c>
      <c r="J1411" t="s">
        <v>19</v>
      </c>
      <c r="K1411" s="7">
        <v>46082</v>
      </c>
    </row>
    <row r="1412" spans="1:11">
      <c r="A1412">
        <v>1411</v>
      </c>
      <c r="B1412" t="str">
        <f>VLOOKUP(C1412,属性!A:D,2,FALSE)</f>
        <v>瑞幸</v>
      </c>
      <c r="C1412" t="s">
        <v>2316</v>
      </c>
      <c r="D1412" s="7">
        <f>VLOOKUP(C1412,属性!A:D,3,FALSE)</f>
        <v>45654</v>
      </c>
      <c r="E1412" s="7" t="str">
        <f>VLOOKUP(C1412,属性!A:D,4,FALSE)</f>
        <v>否</v>
      </c>
      <c r="F1412" t="s">
        <v>2645</v>
      </c>
      <c r="G1412" t="s">
        <v>2646</v>
      </c>
      <c r="H1412" s="7">
        <v>45956</v>
      </c>
      <c r="I1412" t="s">
        <v>33</v>
      </c>
      <c r="J1412" t="s">
        <v>30</v>
      </c>
      <c r="K1412" s="7">
        <v>46082</v>
      </c>
    </row>
    <row r="1413" hidden="1" spans="1:11">
      <c r="A1413">
        <v>1412</v>
      </c>
      <c r="B1413" t="str">
        <f>VLOOKUP(C1413,属性!A:D,2,FALSE)</f>
        <v>瑞幸</v>
      </c>
      <c r="C1413" t="s">
        <v>2316</v>
      </c>
      <c r="D1413" s="7">
        <f>VLOOKUP(C1413,属性!A:D,3,FALSE)</f>
        <v>45654</v>
      </c>
      <c r="E1413" s="7" t="str">
        <f>VLOOKUP(C1413,属性!A:D,4,FALSE)</f>
        <v>否</v>
      </c>
      <c r="F1413" t="s">
        <v>2618</v>
      </c>
      <c r="G1413" t="s">
        <v>2647</v>
      </c>
      <c r="H1413" s="7">
        <v>45956</v>
      </c>
      <c r="I1413" t="s">
        <v>38</v>
      </c>
      <c r="J1413" t="s">
        <v>19</v>
      </c>
      <c r="K1413" s="7">
        <v>46082</v>
      </c>
    </row>
    <row r="1414" hidden="1" spans="1:11">
      <c r="A1414">
        <v>1413</v>
      </c>
      <c r="B1414" t="str">
        <f>VLOOKUP(C1414,属性!A:D,2,FALSE)</f>
        <v>瑞幸</v>
      </c>
      <c r="C1414" t="s">
        <v>2316</v>
      </c>
      <c r="D1414" s="7">
        <f>VLOOKUP(C1414,属性!A:D,3,FALSE)</f>
        <v>45654</v>
      </c>
      <c r="E1414" s="7" t="str">
        <f>VLOOKUP(C1414,属性!A:D,4,FALSE)</f>
        <v>否</v>
      </c>
      <c r="F1414" t="s">
        <v>2648</v>
      </c>
      <c r="G1414" t="s">
        <v>2649</v>
      </c>
      <c r="H1414" s="7">
        <v>46057</v>
      </c>
      <c r="I1414" t="s">
        <v>85</v>
      </c>
      <c r="J1414" t="s">
        <v>19</v>
      </c>
      <c r="K1414" s="7">
        <v>46082</v>
      </c>
    </row>
    <row r="1415" hidden="1" spans="1:11">
      <c r="A1415">
        <v>1414</v>
      </c>
      <c r="B1415" t="str">
        <f>VLOOKUP(C1415,属性!A:D,2,FALSE)</f>
        <v>瑞幸</v>
      </c>
      <c r="C1415" t="s">
        <v>2316</v>
      </c>
      <c r="D1415" s="7">
        <f>VLOOKUP(C1415,属性!A:D,3,FALSE)</f>
        <v>45654</v>
      </c>
      <c r="E1415" s="7" t="str">
        <f>VLOOKUP(C1415,属性!A:D,4,FALSE)</f>
        <v>否</v>
      </c>
      <c r="F1415" t="s">
        <v>2650</v>
      </c>
      <c r="G1415" t="s">
        <v>2651</v>
      </c>
      <c r="H1415" s="7">
        <v>46025</v>
      </c>
      <c r="I1415" t="s">
        <v>329</v>
      </c>
      <c r="J1415" t="s">
        <v>19</v>
      </c>
      <c r="K1415" s="7">
        <v>46082</v>
      </c>
    </row>
    <row r="1416" hidden="1" spans="1:11">
      <c r="A1416">
        <v>1415</v>
      </c>
      <c r="B1416" t="str">
        <f>VLOOKUP(C1416,属性!A:D,2,FALSE)</f>
        <v>瑞幸</v>
      </c>
      <c r="C1416" t="s">
        <v>2316</v>
      </c>
      <c r="D1416" s="7">
        <f>VLOOKUP(C1416,属性!A:D,3,FALSE)</f>
        <v>45654</v>
      </c>
      <c r="E1416" s="7" t="str">
        <f>VLOOKUP(C1416,属性!A:D,4,FALSE)</f>
        <v>否</v>
      </c>
      <c r="F1416" t="s">
        <v>2652</v>
      </c>
      <c r="G1416" t="s">
        <v>2653</v>
      </c>
      <c r="H1416" s="7">
        <v>46019</v>
      </c>
      <c r="I1416" t="s">
        <v>49</v>
      </c>
      <c r="J1416" t="s">
        <v>15</v>
      </c>
      <c r="K1416" s="7">
        <v>46082</v>
      </c>
    </row>
    <row r="1417" spans="1:11">
      <c r="A1417">
        <v>1416</v>
      </c>
      <c r="B1417" t="str">
        <f>VLOOKUP(C1417,属性!A:D,2,FALSE)</f>
        <v>瑞幸</v>
      </c>
      <c r="C1417" t="s">
        <v>2316</v>
      </c>
      <c r="D1417" s="7">
        <f>VLOOKUP(C1417,属性!A:D,3,FALSE)</f>
        <v>45654</v>
      </c>
      <c r="E1417" s="7" t="str">
        <f>VLOOKUP(C1417,属性!A:D,4,FALSE)</f>
        <v>否</v>
      </c>
      <c r="F1417" t="s">
        <v>2654</v>
      </c>
      <c r="G1417" t="s">
        <v>2655</v>
      </c>
      <c r="H1417" s="7">
        <v>46018</v>
      </c>
      <c r="I1417" t="s">
        <v>38</v>
      </c>
      <c r="J1417" t="s">
        <v>30</v>
      </c>
      <c r="K1417" s="7">
        <v>46082</v>
      </c>
    </row>
    <row r="1418" hidden="1" spans="1:11">
      <c r="A1418">
        <v>1417</v>
      </c>
      <c r="B1418" t="str">
        <f>VLOOKUP(C1418,属性!A:D,2,FALSE)</f>
        <v>瑞幸</v>
      </c>
      <c r="C1418" t="s">
        <v>2316</v>
      </c>
      <c r="D1418" s="7">
        <f>VLOOKUP(C1418,属性!A:D,3,FALSE)</f>
        <v>45654</v>
      </c>
      <c r="E1418" s="7" t="str">
        <f>VLOOKUP(C1418,属性!A:D,4,FALSE)</f>
        <v>否</v>
      </c>
      <c r="F1418" t="s">
        <v>2656</v>
      </c>
      <c r="G1418" t="s">
        <v>2657</v>
      </c>
      <c r="H1418" s="7">
        <v>46018</v>
      </c>
      <c r="I1418" t="s">
        <v>52</v>
      </c>
      <c r="J1418" t="s">
        <v>15</v>
      </c>
      <c r="K1418" s="7">
        <v>46082</v>
      </c>
    </row>
    <row r="1419" hidden="1" spans="1:11">
      <c r="A1419">
        <v>1418</v>
      </c>
      <c r="B1419" t="str">
        <f>VLOOKUP(C1419,属性!A:D,2,FALSE)</f>
        <v>瑞幸</v>
      </c>
      <c r="C1419" t="s">
        <v>2316</v>
      </c>
      <c r="D1419" s="7">
        <f>VLOOKUP(C1419,属性!A:D,3,FALSE)</f>
        <v>45654</v>
      </c>
      <c r="E1419" s="7" t="str">
        <f>VLOOKUP(C1419,属性!A:D,4,FALSE)</f>
        <v>否</v>
      </c>
      <c r="F1419" t="s">
        <v>2658</v>
      </c>
      <c r="G1419" t="s">
        <v>2659</v>
      </c>
      <c r="H1419" s="7">
        <v>46016</v>
      </c>
      <c r="I1419" t="s">
        <v>52</v>
      </c>
      <c r="J1419" t="s">
        <v>19</v>
      </c>
      <c r="K1419" s="7">
        <v>46082</v>
      </c>
    </row>
    <row r="1420" hidden="1" spans="1:11">
      <c r="A1420">
        <v>1419</v>
      </c>
      <c r="B1420" t="str">
        <f>VLOOKUP(C1420,属性!A:D,2,FALSE)</f>
        <v>瑞幸</v>
      </c>
      <c r="C1420" t="s">
        <v>2316</v>
      </c>
      <c r="D1420" s="7">
        <f>VLOOKUP(C1420,属性!A:D,3,FALSE)</f>
        <v>45654</v>
      </c>
      <c r="E1420" s="7" t="str">
        <f>VLOOKUP(C1420,属性!A:D,4,FALSE)</f>
        <v>否</v>
      </c>
      <c r="F1420" t="s">
        <v>2660</v>
      </c>
      <c r="G1420" t="s">
        <v>2661</v>
      </c>
      <c r="H1420" s="7">
        <v>46015</v>
      </c>
      <c r="I1420" t="s">
        <v>254</v>
      </c>
      <c r="J1420" t="s">
        <v>15</v>
      </c>
      <c r="K1420" s="7">
        <v>46082</v>
      </c>
    </row>
    <row r="1421" hidden="1" spans="1:11">
      <c r="A1421">
        <v>1420</v>
      </c>
      <c r="B1421" t="str">
        <f>VLOOKUP(C1421,属性!A:D,2,FALSE)</f>
        <v>瑞幸</v>
      </c>
      <c r="C1421" t="s">
        <v>2316</v>
      </c>
      <c r="D1421" s="7">
        <f>VLOOKUP(C1421,属性!A:D,3,FALSE)</f>
        <v>45654</v>
      </c>
      <c r="E1421" s="7" t="str">
        <f>VLOOKUP(C1421,属性!A:D,4,FALSE)</f>
        <v>否</v>
      </c>
      <c r="F1421" t="s">
        <v>2662</v>
      </c>
      <c r="G1421" t="s">
        <v>2663</v>
      </c>
      <c r="H1421" s="7">
        <v>46014</v>
      </c>
      <c r="I1421" t="s">
        <v>68</v>
      </c>
      <c r="J1421" t="s">
        <v>15</v>
      </c>
      <c r="K1421" s="7">
        <v>46082</v>
      </c>
    </row>
    <row r="1422" hidden="1" spans="1:11">
      <c r="A1422">
        <v>1421</v>
      </c>
      <c r="B1422" t="str">
        <f>VLOOKUP(C1422,属性!A:D,2,FALSE)</f>
        <v>瑞幸</v>
      </c>
      <c r="C1422" t="s">
        <v>2316</v>
      </c>
      <c r="D1422" s="7">
        <f>VLOOKUP(C1422,属性!A:D,3,FALSE)</f>
        <v>45654</v>
      </c>
      <c r="E1422" s="7" t="str">
        <f>VLOOKUP(C1422,属性!A:D,4,FALSE)</f>
        <v>否</v>
      </c>
      <c r="F1422" t="s">
        <v>2664</v>
      </c>
      <c r="G1422" t="s">
        <v>2665</v>
      </c>
      <c r="H1422" s="7">
        <v>46012</v>
      </c>
      <c r="I1422" t="s">
        <v>38</v>
      </c>
      <c r="J1422" t="s">
        <v>15</v>
      </c>
      <c r="K1422" s="7">
        <v>46082</v>
      </c>
    </row>
    <row r="1423" spans="1:11">
      <c r="A1423">
        <v>1422</v>
      </c>
      <c r="B1423" t="str">
        <f>VLOOKUP(C1423,属性!A:D,2,FALSE)</f>
        <v>瑞幸</v>
      </c>
      <c r="C1423" t="s">
        <v>2316</v>
      </c>
      <c r="D1423" s="7">
        <f>VLOOKUP(C1423,属性!A:D,3,FALSE)</f>
        <v>45654</v>
      </c>
      <c r="E1423" s="7" t="str">
        <f>VLOOKUP(C1423,属性!A:D,4,FALSE)</f>
        <v>否</v>
      </c>
      <c r="F1423" t="s">
        <v>2666</v>
      </c>
      <c r="G1423" t="s">
        <v>2667</v>
      </c>
      <c r="H1423" s="7">
        <v>46011</v>
      </c>
      <c r="I1423" t="s">
        <v>138</v>
      </c>
      <c r="J1423" t="s">
        <v>30</v>
      </c>
      <c r="K1423" s="7">
        <v>46082</v>
      </c>
    </row>
    <row r="1424" hidden="1" spans="1:11">
      <c r="A1424">
        <v>1423</v>
      </c>
      <c r="B1424" t="str">
        <f>VLOOKUP(C1424,属性!A:D,2,FALSE)</f>
        <v>瑞幸</v>
      </c>
      <c r="C1424" t="s">
        <v>2316</v>
      </c>
      <c r="D1424" s="7">
        <f>VLOOKUP(C1424,属性!A:D,3,FALSE)</f>
        <v>45654</v>
      </c>
      <c r="E1424" s="7" t="str">
        <f>VLOOKUP(C1424,属性!A:D,4,FALSE)</f>
        <v>否</v>
      </c>
      <c r="F1424" t="s">
        <v>2668</v>
      </c>
      <c r="G1424" t="s">
        <v>2669</v>
      </c>
      <c r="H1424" s="7">
        <v>46001</v>
      </c>
      <c r="I1424" t="s">
        <v>122</v>
      </c>
      <c r="J1424" t="s">
        <v>15</v>
      </c>
      <c r="K1424" s="7">
        <v>46082</v>
      </c>
    </row>
    <row r="1425" hidden="1" spans="1:11">
      <c r="A1425">
        <v>1424</v>
      </c>
      <c r="B1425" t="str">
        <f>VLOOKUP(C1425,属性!A:D,2,FALSE)</f>
        <v>瑞幸</v>
      </c>
      <c r="C1425" t="s">
        <v>2316</v>
      </c>
      <c r="D1425" s="7">
        <f>VLOOKUP(C1425,属性!A:D,3,FALSE)</f>
        <v>45654</v>
      </c>
      <c r="E1425" s="7" t="str">
        <f>VLOOKUP(C1425,属性!A:D,4,FALSE)</f>
        <v>否</v>
      </c>
      <c r="F1425" t="s">
        <v>2670</v>
      </c>
      <c r="G1425" t="s">
        <v>2671</v>
      </c>
      <c r="H1425" s="7">
        <v>45999</v>
      </c>
      <c r="I1425" t="s">
        <v>329</v>
      </c>
      <c r="J1425" t="s">
        <v>15</v>
      </c>
      <c r="K1425" s="7">
        <v>46082</v>
      </c>
    </row>
    <row r="1426" spans="1:11">
      <c r="A1426">
        <v>1425</v>
      </c>
      <c r="B1426" t="str">
        <f>VLOOKUP(C1426,属性!A:D,2,FALSE)</f>
        <v>瑞幸</v>
      </c>
      <c r="C1426" t="s">
        <v>2316</v>
      </c>
      <c r="D1426" s="7">
        <f>VLOOKUP(C1426,属性!A:D,3,FALSE)</f>
        <v>45654</v>
      </c>
      <c r="E1426" s="7" t="str">
        <f>VLOOKUP(C1426,属性!A:D,4,FALSE)</f>
        <v>否</v>
      </c>
      <c r="F1426" t="s">
        <v>2672</v>
      </c>
      <c r="G1426" t="s">
        <v>2673</v>
      </c>
      <c r="H1426" s="7">
        <v>45972</v>
      </c>
      <c r="I1426" t="s">
        <v>68</v>
      </c>
      <c r="J1426" t="s">
        <v>30</v>
      </c>
      <c r="K1426" s="7">
        <v>46082</v>
      </c>
    </row>
    <row r="1427" spans="1:11">
      <c r="A1427">
        <v>1426</v>
      </c>
      <c r="B1427" t="str">
        <f>VLOOKUP(C1427,属性!A:D,2,FALSE)</f>
        <v>瑞幸</v>
      </c>
      <c r="C1427" t="s">
        <v>2316</v>
      </c>
      <c r="D1427" s="7">
        <f>VLOOKUP(C1427,属性!A:D,3,FALSE)</f>
        <v>45654</v>
      </c>
      <c r="E1427" s="7" t="str">
        <f>VLOOKUP(C1427,属性!A:D,4,FALSE)</f>
        <v>否</v>
      </c>
      <c r="F1427" t="s">
        <v>2674</v>
      </c>
      <c r="G1427" t="s">
        <v>2675</v>
      </c>
      <c r="H1427" s="7">
        <v>45951</v>
      </c>
      <c r="I1427" t="s">
        <v>217</v>
      </c>
      <c r="J1427" t="s">
        <v>30</v>
      </c>
      <c r="K1427" s="7">
        <v>46082</v>
      </c>
    </row>
    <row r="1428" hidden="1" spans="1:11">
      <c r="A1428">
        <v>1427</v>
      </c>
      <c r="B1428" t="str">
        <f>VLOOKUP(C1428,属性!A:D,2,FALSE)</f>
        <v>瑞幸</v>
      </c>
      <c r="C1428" t="s">
        <v>2316</v>
      </c>
      <c r="D1428" s="7">
        <f>VLOOKUP(C1428,属性!A:D,3,FALSE)</f>
        <v>45654</v>
      </c>
      <c r="E1428" s="7" t="str">
        <f>VLOOKUP(C1428,属性!A:D,4,FALSE)</f>
        <v>否</v>
      </c>
      <c r="F1428" t="s">
        <v>2676</v>
      </c>
      <c r="G1428" t="s">
        <v>2677</v>
      </c>
      <c r="H1428" s="7">
        <v>45935</v>
      </c>
      <c r="I1428" t="s">
        <v>52</v>
      </c>
      <c r="J1428" t="s">
        <v>15</v>
      </c>
      <c r="K1428" s="7">
        <v>46082</v>
      </c>
    </row>
    <row r="1429" hidden="1" spans="1:11">
      <c r="A1429">
        <v>1428</v>
      </c>
      <c r="B1429" t="str">
        <f>VLOOKUP(C1429,属性!A:D,2,FALSE)</f>
        <v>瑞幸</v>
      </c>
      <c r="C1429" t="s">
        <v>2316</v>
      </c>
      <c r="D1429" s="7">
        <f>VLOOKUP(C1429,属性!A:D,3,FALSE)</f>
        <v>45654</v>
      </c>
      <c r="E1429" s="7" t="str">
        <f>VLOOKUP(C1429,属性!A:D,4,FALSE)</f>
        <v>否</v>
      </c>
      <c r="F1429" t="s">
        <v>2678</v>
      </c>
      <c r="G1429" t="s">
        <v>2679</v>
      </c>
      <c r="H1429" s="7">
        <v>45933</v>
      </c>
      <c r="I1429" t="s">
        <v>14</v>
      </c>
      <c r="J1429" t="s">
        <v>19</v>
      </c>
      <c r="K1429" s="7">
        <v>46082</v>
      </c>
    </row>
    <row r="1430" hidden="1" spans="1:11">
      <c r="A1430">
        <v>1429</v>
      </c>
      <c r="B1430" t="str">
        <f>VLOOKUP(C1430,属性!A:D,2,FALSE)</f>
        <v>瑞幸</v>
      </c>
      <c r="C1430" t="s">
        <v>2316</v>
      </c>
      <c r="D1430" s="7">
        <f>VLOOKUP(C1430,属性!A:D,3,FALSE)</f>
        <v>45654</v>
      </c>
      <c r="E1430" s="7" t="str">
        <f>VLOOKUP(C1430,属性!A:D,4,FALSE)</f>
        <v>否</v>
      </c>
      <c r="F1430" t="s">
        <v>2680</v>
      </c>
      <c r="G1430" t="s">
        <v>2681</v>
      </c>
      <c r="H1430" s="7">
        <v>45933</v>
      </c>
      <c r="I1430" t="s">
        <v>52</v>
      </c>
      <c r="J1430" t="s">
        <v>15</v>
      </c>
      <c r="K1430" s="7">
        <v>46082</v>
      </c>
    </row>
    <row r="1431" hidden="1" spans="1:11">
      <c r="A1431">
        <v>1430</v>
      </c>
      <c r="B1431" t="str">
        <f>VLOOKUP(C1431,属性!A:D,2,FALSE)</f>
        <v>瑞幸</v>
      </c>
      <c r="C1431" t="s">
        <v>2316</v>
      </c>
      <c r="D1431" s="7">
        <f>VLOOKUP(C1431,属性!A:D,3,FALSE)</f>
        <v>45654</v>
      </c>
      <c r="E1431" s="7" t="str">
        <f>VLOOKUP(C1431,属性!A:D,4,FALSE)</f>
        <v>否</v>
      </c>
      <c r="F1431" t="s">
        <v>2682</v>
      </c>
      <c r="G1431" t="s">
        <v>2683</v>
      </c>
      <c r="H1431" s="7">
        <v>45933</v>
      </c>
      <c r="I1431" t="s">
        <v>49</v>
      </c>
      <c r="J1431" t="s">
        <v>15</v>
      </c>
      <c r="K1431" s="7">
        <v>46082</v>
      </c>
    </row>
    <row r="1432" spans="1:11">
      <c r="A1432">
        <v>1431</v>
      </c>
      <c r="B1432" t="str">
        <f>VLOOKUP(C1432,属性!A:D,2,FALSE)</f>
        <v>瑞幸</v>
      </c>
      <c r="C1432" t="s">
        <v>2316</v>
      </c>
      <c r="D1432" s="7">
        <f>VLOOKUP(C1432,属性!A:D,3,FALSE)</f>
        <v>45654</v>
      </c>
      <c r="E1432" s="7" t="str">
        <f>VLOOKUP(C1432,属性!A:D,4,FALSE)</f>
        <v>否</v>
      </c>
      <c r="F1432" t="s">
        <v>2684</v>
      </c>
      <c r="G1432" t="s">
        <v>2685</v>
      </c>
      <c r="H1432" s="7">
        <v>45933</v>
      </c>
      <c r="I1432" t="s">
        <v>14</v>
      </c>
      <c r="J1432" t="s">
        <v>30</v>
      </c>
      <c r="K1432" s="7">
        <v>46082</v>
      </c>
    </row>
    <row r="1433" hidden="1" spans="1:11">
      <c r="A1433">
        <v>1432</v>
      </c>
      <c r="B1433" t="str">
        <f>VLOOKUP(C1433,属性!A:D,2,FALSE)</f>
        <v>瑞幸</v>
      </c>
      <c r="C1433" t="s">
        <v>2316</v>
      </c>
      <c r="D1433" s="7">
        <f>VLOOKUP(C1433,属性!A:D,3,FALSE)</f>
        <v>45654</v>
      </c>
      <c r="E1433" s="7" t="str">
        <f>VLOOKUP(C1433,属性!A:D,4,FALSE)</f>
        <v>否</v>
      </c>
      <c r="F1433" t="s">
        <v>2686</v>
      </c>
      <c r="G1433" t="s">
        <v>2687</v>
      </c>
      <c r="H1433" s="7">
        <v>45932</v>
      </c>
      <c r="I1433" t="s">
        <v>38</v>
      </c>
      <c r="J1433" t="s">
        <v>15</v>
      </c>
      <c r="K1433" s="7">
        <v>46082</v>
      </c>
    </row>
    <row r="1434" hidden="1" spans="1:11">
      <c r="A1434">
        <v>1433</v>
      </c>
      <c r="B1434" t="str">
        <f>VLOOKUP(C1434,属性!A:D,2,FALSE)</f>
        <v>瑞幸</v>
      </c>
      <c r="C1434" t="s">
        <v>2316</v>
      </c>
      <c r="D1434" s="7">
        <f>VLOOKUP(C1434,属性!A:D,3,FALSE)</f>
        <v>45654</v>
      </c>
      <c r="E1434" s="7" t="str">
        <f>VLOOKUP(C1434,属性!A:D,4,FALSE)</f>
        <v>否</v>
      </c>
      <c r="F1434" t="s">
        <v>2688</v>
      </c>
      <c r="G1434" t="s">
        <v>2689</v>
      </c>
      <c r="H1434" s="7">
        <v>45932</v>
      </c>
      <c r="I1434" t="s">
        <v>38</v>
      </c>
      <c r="J1434" t="s">
        <v>15</v>
      </c>
      <c r="K1434" s="7">
        <v>46082</v>
      </c>
    </row>
    <row r="1435" hidden="1" spans="1:11">
      <c r="A1435">
        <v>1434</v>
      </c>
      <c r="B1435" t="str">
        <f>VLOOKUP(C1435,属性!A:D,2,FALSE)</f>
        <v>瑞幸</v>
      </c>
      <c r="C1435" t="s">
        <v>2316</v>
      </c>
      <c r="D1435" s="7">
        <f>VLOOKUP(C1435,属性!A:D,3,FALSE)</f>
        <v>45654</v>
      </c>
      <c r="E1435" s="7" t="str">
        <f>VLOOKUP(C1435,属性!A:D,4,FALSE)</f>
        <v>否</v>
      </c>
      <c r="F1435" t="s">
        <v>2690</v>
      </c>
      <c r="G1435" t="s">
        <v>2691</v>
      </c>
      <c r="H1435" s="7">
        <v>45932</v>
      </c>
      <c r="I1435" t="s">
        <v>52</v>
      </c>
      <c r="J1435" t="s">
        <v>15</v>
      </c>
      <c r="K1435" s="7">
        <v>46082</v>
      </c>
    </row>
    <row r="1436" hidden="1" spans="1:11">
      <c r="A1436">
        <v>1435</v>
      </c>
      <c r="B1436" t="str">
        <f>VLOOKUP(C1436,属性!A:D,2,FALSE)</f>
        <v>瑞幸</v>
      </c>
      <c r="C1436" t="s">
        <v>2316</v>
      </c>
      <c r="D1436" s="7">
        <f>VLOOKUP(C1436,属性!A:D,3,FALSE)</f>
        <v>45654</v>
      </c>
      <c r="E1436" s="7" t="str">
        <f>VLOOKUP(C1436,属性!A:D,4,FALSE)</f>
        <v>否</v>
      </c>
      <c r="F1436" t="s">
        <v>2692</v>
      </c>
      <c r="G1436" t="s">
        <v>2693</v>
      </c>
      <c r="H1436" s="7">
        <v>45931</v>
      </c>
      <c r="I1436" t="s">
        <v>122</v>
      </c>
      <c r="J1436" t="s">
        <v>19</v>
      </c>
      <c r="K1436" s="7">
        <v>46082</v>
      </c>
    </row>
    <row r="1437" spans="1:11">
      <c r="A1437">
        <v>1436</v>
      </c>
      <c r="B1437" t="str">
        <f>VLOOKUP(C1437,属性!A:D,2,FALSE)</f>
        <v>瑞幸</v>
      </c>
      <c r="C1437" t="s">
        <v>2316</v>
      </c>
      <c r="D1437" s="7">
        <f>VLOOKUP(C1437,属性!A:D,3,FALSE)</f>
        <v>45654</v>
      </c>
      <c r="E1437" s="7" t="str">
        <f>VLOOKUP(C1437,属性!A:D,4,FALSE)</f>
        <v>否</v>
      </c>
      <c r="F1437" t="s">
        <v>2694</v>
      </c>
      <c r="G1437" t="s">
        <v>2695</v>
      </c>
      <c r="H1437" s="7">
        <v>45930</v>
      </c>
      <c r="I1437" t="s">
        <v>155</v>
      </c>
      <c r="J1437" t="s">
        <v>30</v>
      </c>
      <c r="K1437" s="7">
        <v>46082</v>
      </c>
    </row>
    <row r="1438" hidden="1" spans="1:11">
      <c r="A1438">
        <v>1437</v>
      </c>
      <c r="B1438" t="str">
        <f>VLOOKUP(C1438,属性!A:D,2,FALSE)</f>
        <v>瑞幸</v>
      </c>
      <c r="C1438" t="s">
        <v>2316</v>
      </c>
      <c r="D1438" s="7">
        <f>VLOOKUP(C1438,属性!A:D,3,FALSE)</f>
        <v>45654</v>
      </c>
      <c r="E1438" s="7" t="str">
        <f>VLOOKUP(C1438,属性!A:D,4,FALSE)</f>
        <v>否</v>
      </c>
      <c r="F1438" t="s">
        <v>2696</v>
      </c>
      <c r="G1438" t="s">
        <v>2697</v>
      </c>
      <c r="H1438" s="7">
        <v>45930</v>
      </c>
      <c r="I1438" t="s">
        <v>49</v>
      </c>
      <c r="J1438" t="s">
        <v>15</v>
      </c>
      <c r="K1438" s="7">
        <v>46082</v>
      </c>
    </row>
    <row r="1439" hidden="1" spans="1:11">
      <c r="A1439">
        <v>1438</v>
      </c>
      <c r="B1439" t="str">
        <f>VLOOKUP(C1439,属性!A:D,2,FALSE)</f>
        <v>瑞幸</v>
      </c>
      <c r="C1439" t="s">
        <v>2316</v>
      </c>
      <c r="D1439" s="7">
        <f>VLOOKUP(C1439,属性!A:D,3,FALSE)</f>
        <v>45654</v>
      </c>
      <c r="E1439" s="7" t="str">
        <f>VLOOKUP(C1439,属性!A:D,4,FALSE)</f>
        <v>否</v>
      </c>
      <c r="F1439" t="s">
        <v>2698</v>
      </c>
      <c r="G1439" t="s">
        <v>2699</v>
      </c>
      <c r="H1439" s="7">
        <v>45930</v>
      </c>
      <c r="I1439" t="s">
        <v>122</v>
      </c>
      <c r="J1439" t="s">
        <v>15</v>
      </c>
      <c r="K1439" s="7">
        <v>46082</v>
      </c>
    </row>
    <row r="1440" spans="1:11">
      <c r="A1440">
        <v>1439</v>
      </c>
      <c r="B1440" t="str">
        <f>VLOOKUP(C1440,属性!A:D,2,FALSE)</f>
        <v>瑞幸</v>
      </c>
      <c r="C1440" t="s">
        <v>2316</v>
      </c>
      <c r="D1440" s="7">
        <f>VLOOKUP(C1440,属性!A:D,3,FALSE)</f>
        <v>45654</v>
      </c>
      <c r="E1440" s="7" t="str">
        <f>VLOOKUP(C1440,属性!A:D,4,FALSE)</f>
        <v>否</v>
      </c>
      <c r="F1440" t="s">
        <v>2700</v>
      </c>
      <c r="G1440" t="s">
        <v>2701</v>
      </c>
      <c r="H1440" s="7">
        <v>45929</v>
      </c>
      <c r="I1440" t="s">
        <v>38</v>
      </c>
      <c r="J1440" t="s">
        <v>30</v>
      </c>
      <c r="K1440" s="7">
        <v>46082</v>
      </c>
    </row>
    <row r="1441" spans="1:11">
      <c r="A1441">
        <v>1440</v>
      </c>
      <c r="B1441" t="str">
        <f>VLOOKUP(C1441,属性!A:D,2,FALSE)</f>
        <v>瑞幸</v>
      </c>
      <c r="C1441" t="s">
        <v>2316</v>
      </c>
      <c r="D1441" s="7">
        <f>VLOOKUP(C1441,属性!A:D,3,FALSE)</f>
        <v>45654</v>
      </c>
      <c r="E1441" s="7" t="str">
        <f>VLOOKUP(C1441,属性!A:D,4,FALSE)</f>
        <v>否</v>
      </c>
      <c r="F1441" t="s">
        <v>2702</v>
      </c>
      <c r="G1441" t="s">
        <v>2703</v>
      </c>
      <c r="H1441" s="7">
        <v>45928</v>
      </c>
      <c r="I1441" t="s">
        <v>14</v>
      </c>
      <c r="J1441" t="s">
        <v>30</v>
      </c>
      <c r="K1441" s="7">
        <v>46082</v>
      </c>
    </row>
    <row r="1442" spans="1:11">
      <c r="A1442">
        <v>1441</v>
      </c>
      <c r="B1442" t="str">
        <f>VLOOKUP(C1442,属性!A:D,2,FALSE)</f>
        <v>瑞幸</v>
      </c>
      <c r="C1442" t="s">
        <v>2316</v>
      </c>
      <c r="D1442" s="7">
        <f>VLOOKUP(C1442,属性!A:D,3,FALSE)</f>
        <v>45654</v>
      </c>
      <c r="E1442" s="7" t="str">
        <f>VLOOKUP(C1442,属性!A:D,4,FALSE)</f>
        <v>否</v>
      </c>
      <c r="F1442" t="s">
        <v>2704</v>
      </c>
      <c r="G1442" t="s">
        <v>2705</v>
      </c>
      <c r="H1442" s="7">
        <v>45927</v>
      </c>
      <c r="I1442" t="s">
        <v>52</v>
      </c>
      <c r="J1442" t="s">
        <v>30</v>
      </c>
      <c r="K1442" s="7">
        <v>46082</v>
      </c>
    </row>
    <row r="1443" hidden="1" spans="1:11">
      <c r="A1443">
        <v>1442</v>
      </c>
      <c r="B1443" t="str">
        <f>VLOOKUP(C1443,属性!A:D,2,FALSE)</f>
        <v>瑞幸</v>
      </c>
      <c r="C1443" t="s">
        <v>2316</v>
      </c>
      <c r="D1443" s="7">
        <f>VLOOKUP(C1443,属性!A:D,3,FALSE)</f>
        <v>45654</v>
      </c>
      <c r="E1443" s="7" t="str">
        <f>VLOOKUP(C1443,属性!A:D,4,FALSE)</f>
        <v>否</v>
      </c>
      <c r="F1443" t="s">
        <v>2706</v>
      </c>
      <c r="G1443" t="s">
        <v>2707</v>
      </c>
      <c r="H1443" s="7">
        <v>45927</v>
      </c>
      <c r="I1443" t="s">
        <v>49</v>
      </c>
      <c r="J1443" t="s">
        <v>15</v>
      </c>
      <c r="K1443" s="7">
        <v>46082</v>
      </c>
    </row>
    <row r="1444" hidden="1" spans="1:11">
      <c r="A1444">
        <v>1443</v>
      </c>
      <c r="B1444" t="str">
        <f>VLOOKUP(C1444,属性!A:D,2,FALSE)</f>
        <v>瑞幸</v>
      </c>
      <c r="C1444" t="s">
        <v>2316</v>
      </c>
      <c r="D1444" s="7">
        <f>VLOOKUP(C1444,属性!A:D,3,FALSE)</f>
        <v>45654</v>
      </c>
      <c r="E1444" s="7" t="str">
        <f>VLOOKUP(C1444,属性!A:D,4,FALSE)</f>
        <v>否</v>
      </c>
      <c r="F1444" t="s">
        <v>716</v>
      </c>
      <c r="G1444" t="s">
        <v>2708</v>
      </c>
      <c r="H1444" s="7">
        <v>45926</v>
      </c>
      <c r="I1444" t="s">
        <v>90</v>
      </c>
      <c r="J1444" t="s">
        <v>19</v>
      </c>
      <c r="K1444" s="7">
        <v>46082</v>
      </c>
    </row>
    <row r="1445" spans="1:11">
      <c r="A1445">
        <v>1444</v>
      </c>
      <c r="B1445" t="str">
        <f>VLOOKUP(C1445,属性!A:D,2,FALSE)</f>
        <v>瑞幸</v>
      </c>
      <c r="C1445" t="s">
        <v>2316</v>
      </c>
      <c r="D1445" s="7">
        <f>VLOOKUP(C1445,属性!A:D,3,FALSE)</f>
        <v>45654</v>
      </c>
      <c r="E1445" s="7" t="str">
        <f>VLOOKUP(C1445,属性!A:D,4,FALSE)</f>
        <v>否</v>
      </c>
      <c r="F1445" t="s">
        <v>2709</v>
      </c>
      <c r="G1445" t="s">
        <v>2710</v>
      </c>
      <c r="H1445" s="7">
        <v>45926</v>
      </c>
      <c r="I1445" t="s">
        <v>217</v>
      </c>
      <c r="J1445" t="s">
        <v>30</v>
      </c>
      <c r="K1445" s="7">
        <v>46082</v>
      </c>
    </row>
    <row r="1446" hidden="1" spans="1:11">
      <c r="A1446">
        <v>1445</v>
      </c>
      <c r="B1446" t="str">
        <f>VLOOKUP(C1446,属性!A:D,2,FALSE)</f>
        <v>瑞幸</v>
      </c>
      <c r="C1446" t="s">
        <v>2316</v>
      </c>
      <c r="D1446" s="7">
        <f>VLOOKUP(C1446,属性!A:D,3,FALSE)</f>
        <v>45654</v>
      </c>
      <c r="E1446" s="7" t="str">
        <f>VLOOKUP(C1446,属性!A:D,4,FALSE)</f>
        <v>否</v>
      </c>
      <c r="F1446" t="s">
        <v>2711</v>
      </c>
      <c r="G1446" t="s">
        <v>2712</v>
      </c>
      <c r="H1446" s="7">
        <v>45925</v>
      </c>
      <c r="I1446" t="s">
        <v>348</v>
      </c>
      <c r="J1446" t="s">
        <v>19</v>
      </c>
      <c r="K1446" s="7">
        <v>46082</v>
      </c>
    </row>
    <row r="1447" spans="1:11">
      <c r="A1447">
        <v>1446</v>
      </c>
      <c r="B1447" t="str">
        <f>VLOOKUP(C1447,属性!A:D,2,FALSE)</f>
        <v>瑞幸</v>
      </c>
      <c r="C1447" t="s">
        <v>2316</v>
      </c>
      <c r="D1447" s="7">
        <f>VLOOKUP(C1447,属性!A:D,3,FALSE)</f>
        <v>45654</v>
      </c>
      <c r="E1447" s="7" t="str">
        <f>VLOOKUP(C1447,属性!A:D,4,FALSE)</f>
        <v>否</v>
      </c>
      <c r="F1447" t="s">
        <v>2713</v>
      </c>
      <c r="G1447" t="s">
        <v>2714</v>
      </c>
      <c r="H1447" s="7">
        <v>45924</v>
      </c>
      <c r="I1447" t="s">
        <v>217</v>
      </c>
      <c r="J1447" t="s">
        <v>30</v>
      </c>
      <c r="K1447" s="7">
        <v>46082</v>
      </c>
    </row>
    <row r="1448" hidden="1" spans="1:11">
      <c r="A1448">
        <v>1447</v>
      </c>
      <c r="B1448" t="str">
        <f>VLOOKUP(C1448,属性!A:D,2,FALSE)</f>
        <v>瑞幸</v>
      </c>
      <c r="C1448" t="s">
        <v>2316</v>
      </c>
      <c r="D1448" s="7">
        <f>VLOOKUP(C1448,属性!A:D,3,FALSE)</f>
        <v>45654</v>
      </c>
      <c r="E1448" s="7" t="str">
        <f>VLOOKUP(C1448,属性!A:D,4,FALSE)</f>
        <v>否</v>
      </c>
      <c r="F1448" t="s">
        <v>2715</v>
      </c>
      <c r="G1448" t="s">
        <v>2716</v>
      </c>
      <c r="H1448" s="7">
        <v>45924</v>
      </c>
      <c r="I1448" t="s">
        <v>782</v>
      </c>
      <c r="J1448" t="s">
        <v>15</v>
      </c>
      <c r="K1448" s="7">
        <v>46082</v>
      </c>
    </row>
    <row r="1449" hidden="1" spans="1:11">
      <c r="A1449">
        <v>1448</v>
      </c>
      <c r="B1449" t="str">
        <f>VLOOKUP(C1449,属性!A:D,2,FALSE)</f>
        <v>瑞幸</v>
      </c>
      <c r="C1449" t="s">
        <v>2316</v>
      </c>
      <c r="D1449" s="7">
        <f>VLOOKUP(C1449,属性!A:D,3,FALSE)</f>
        <v>45654</v>
      </c>
      <c r="E1449" s="7" t="str">
        <f>VLOOKUP(C1449,属性!A:D,4,FALSE)</f>
        <v>否</v>
      </c>
      <c r="F1449" t="s">
        <v>2717</v>
      </c>
      <c r="G1449" t="s">
        <v>2718</v>
      </c>
      <c r="H1449" s="7">
        <v>45977</v>
      </c>
      <c r="I1449" t="s">
        <v>14</v>
      </c>
      <c r="J1449" t="s">
        <v>19</v>
      </c>
      <c r="K1449" s="7">
        <v>46082</v>
      </c>
    </row>
    <row r="1450" spans="1:11">
      <c r="A1450">
        <v>1449</v>
      </c>
      <c r="B1450" t="str">
        <f>VLOOKUP(C1450,属性!A:D,2,FALSE)</f>
        <v>瑞幸</v>
      </c>
      <c r="C1450" t="s">
        <v>2316</v>
      </c>
      <c r="D1450" s="7">
        <f>VLOOKUP(C1450,属性!A:D,3,FALSE)</f>
        <v>45654</v>
      </c>
      <c r="E1450" s="7" t="str">
        <f>VLOOKUP(C1450,属性!A:D,4,FALSE)</f>
        <v>否</v>
      </c>
      <c r="F1450" t="s">
        <v>2719</v>
      </c>
      <c r="G1450" t="s">
        <v>2720</v>
      </c>
      <c r="H1450" s="7">
        <v>45927</v>
      </c>
      <c r="I1450" t="s">
        <v>49</v>
      </c>
      <c r="J1450" t="s">
        <v>30</v>
      </c>
      <c r="K1450" s="7">
        <v>46082</v>
      </c>
    </row>
    <row r="1451" hidden="1" spans="1:11">
      <c r="A1451">
        <v>1450</v>
      </c>
      <c r="B1451" t="str">
        <f>VLOOKUP(C1451,属性!A:D,2,FALSE)</f>
        <v>瑞幸</v>
      </c>
      <c r="C1451" t="s">
        <v>2316</v>
      </c>
      <c r="D1451" s="7">
        <f>VLOOKUP(C1451,属性!A:D,3,FALSE)</f>
        <v>45654</v>
      </c>
      <c r="E1451" s="7" t="str">
        <f>VLOOKUP(C1451,属性!A:D,4,FALSE)</f>
        <v>否</v>
      </c>
      <c r="F1451" t="s">
        <v>2721</v>
      </c>
      <c r="G1451" t="s">
        <v>2722</v>
      </c>
      <c r="H1451" s="7">
        <v>45927</v>
      </c>
      <c r="I1451" t="s">
        <v>38</v>
      </c>
      <c r="J1451" t="s">
        <v>19</v>
      </c>
      <c r="K1451" s="7">
        <v>46082</v>
      </c>
    </row>
    <row r="1452" spans="1:11">
      <c r="A1452">
        <v>1451</v>
      </c>
      <c r="B1452" t="str">
        <f>VLOOKUP(C1452,属性!A:D,2,FALSE)</f>
        <v>瑞幸</v>
      </c>
      <c r="C1452" t="s">
        <v>2316</v>
      </c>
      <c r="D1452" s="7">
        <f>VLOOKUP(C1452,属性!A:D,3,FALSE)</f>
        <v>45654</v>
      </c>
      <c r="E1452" s="7" t="str">
        <f>VLOOKUP(C1452,属性!A:D,4,FALSE)</f>
        <v>否</v>
      </c>
      <c r="F1452" t="s">
        <v>2723</v>
      </c>
      <c r="G1452" t="s">
        <v>2724</v>
      </c>
      <c r="H1452" s="7">
        <v>45925</v>
      </c>
      <c r="I1452" t="s">
        <v>14</v>
      </c>
      <c r="J1452" t="s">
        <v>30</v>
      </c>
      <c r="K1452" s="7">
        <v>46082</v>
      </c>
    </row>
    <row r="1453" spans="1:11">
      <c r="A1453">
        <v>1452</v>
      </c>
      <c r="B1453" t="str">
        <f>VLOOKUP(C1453,属性!A:D,2,FALSE)</f>
        <v>瑞幸</v>
      </c>
      <c r="C1453" t="s">
        <v>2316</v>
      </c>
      <c r="D1453" s="7">
        <f>VLOOKUP(C1453,属性!A:D,3,FALSE)</f>
        <v>45654</v>
      </c>
      <c r="E1453" s="7" t="str">
        <f>VLOOKUP(C1453,属性!A:D,4,FALSE)</f>
        <v>否</v>
      </c>
      <c r="F1453" t="s">
        <v>2725</v>
      </c>
      <c r="G1453" t="s">
        <v>2726</v>
      </c>
      <c r="H1453" s="7">
        <v>45925</v>
      </c>
      <c r="I1453" t="s">
        <v>22</v>
      </c>
      <c r="J1453" t="s">
        <v>30</v>
      </c>
      <c r="K1453" s="7">
        <v>46082</v>
      </c>
    </row>
    <row r="1454" spans="1:11">
      <c r="A1454">
        <v>1453</v>
      </c>
      <c r="B1454" t="str">
        <f>VLOOKUP(C1454,属性!A:D,2,FALSE)</f>
        <v>瑞幸</v>
      </c>
      <c r="C1454" t="s">
        <v>2316</v>
      </c>
      <c r="D1454" s="7">
        <f>VLOOKUP(C1454,属性!A:D,3,FALSE)</f>
        <v>45654</v>
      </c>
      <c r="E1454" s="7" t="str">
        <f>VLOOKUP(C1454,属性!A:D,4,FALSE)</f>
        <v>否</v>
      </c>
      <c r="F1454" t="s">
        <v>2727</v>
      </c>
      <c r="G1454" t="s">
        <v>2728</v>
      </c>
      <c r="H1454" s="7">
        <v>46036</v>
      </c>
      <c r="I1454" t="s">
        <v>52</v>
      </c>
      <c r="J1454" t="s">
        <v>30</v>
      </c>
      <c r="K1454" s="7">
        <v>46082</v>
      </c>
    </row>
    <row r="1455" hidden="1" spans="1:11">
      <c r="A1455">
        <v>1454</v>
      </c>
      <c r="B1455" t="str">
        <f>VLOOKUP(C1455,属性!A:D,2,FALSE)</f>
        <v>瑞幸</v>
      </c>
      <c r="C1455" t="s">
        <v>2316</v>
      </c>
      <c r="D1455" s="7">
        <f>VLOOKUP(C1455,属性!A:D,3,FALSE)</f>
        <v>45654</v>
      </c>
      <c r="E1455" s="7" t="str">
        <f>VLOOKUP(C1455,属性!A:D,4,FALSE)</f>
        <v>否</v>
      </c>
      <c r="F1455" t="s">
        <v>2729</v>
      </c>
      <c r="G1455" t="s">
        <v>2730</v>
      </c>
      <c r="H1455" s="7">
        <v>46036</v>
      </c>
      <c r="I1455" t="s">
        <v>14</v>
      </c>
      <c r="J1455" t="s">
        <v>19</v>
      </c>
      <c r="K1455" s="7">
        <v>46082</v>
      </c>
    </row>
    <row r="1456" hidden="1" spans="1:11">
      <c r="A1456">
        <v>1455</v>
      </c>
      <c r="B1456" t="str">
        <f>VLOOKUP(C1456,属性!A:D,2,FALSE)</f>
        <v>瑞幸</v>
      </c>
      <c r="C1456" t="s">
        <v>2316</v>
      </c>
      <c r="D1456" s="7">
        <f>VLOOKUP(C1456,属性!A:D,3,FALSE)</f>
        <v>45654</v>
      </c>
      <c r="E1456" s="7" t="str">
        <f>VLOOKUP(C1456,属性!A:D,4,FALSE)</f>
        <v>否</v>
      </c>
      <c r="F1456" t="s">
        <v>2731</v>
      </c>
      <c r="G1456" t="s">
        <v>2732</v>
      </c>
      <c r="H1456" s="7">
        <v>46037</v>
      </c>
      <c r="I1456" t="s">
        <v>38</v>
      </c>
      <c r="J1456" t="s">
        <v>15</v>
      </c>
      <c r="K1456" s="7">
        <v>46082</v>
      </c>
    </row>
    <row r="1457" hidden="1" spans="1:11">
      <c r="A1457">
        <v>1456</v>
      </c>
      <c r="B1457" t="str">
        <f>VLOOKUP(C1457,属性!A:D,2,FALSE)</f>
        <v>瑞幸</v>
      </c>
      <c r="C1457" t="s">
        <v>2316</v>
      </c>
      <c r="D1457" s="7">
        <f>VLOOKUP(C1457,属性!A:D,3,FALSE)</f>
        <v>45654</v>
      </c>
      <c r="E1457" s="7" t="str">
        <f>VLOOKUP(C1457,属性!A:D,4,FALSE)</f>
        <v>否</v>
      </c>
      <c r="F1457" t="s">
        <v>2733</v>
      </c>
      <c r="G1457" t="s">
        <v>2734</v>
      </c>
      <c r="H1457" s="7">
        <v>46035</v>
      </c>
      <c r="I1457" t="s">
        <v>22</v>
      </c>
      <c r="J1457" t="s">
        <v>15</v>
      </c>
      <c r="K1457" s="7">
        <v>46082</v>
      </c>
    </row>
    <row r="1458" hidden="1" spans="1:11">
      <c r="A1458">
        <v>1457</v>
      </c>
      <c r="B1458" t="str">
        <f>VLOOKUP(C1458,属性!A:D,2,FALSE)</f>
        <v>瑞幸</v>
      </c>
      <c r="C1458" t="s">
        <v>2316</v>
      </c>
      <c r="D1458" s="7">
        <f>VLOOKUP(C1458,属性!A:D,3,FALSE)</f>
        <v>45654</v>
      </c>
      <c r="E1458" s="7" t="str">
        <f>VLOOKUP(C1458,属性!A:D,4,FALSE)</f>
        <v>否</v>
      </c>
      <c r="F1458" t="s">
        <v>2729</v>
      </c>
      <c r="G1458" t="s">
        <v>2735</v>
      </c>
      <c r="H1458" s="7">
        <v>46035</v>
      </c>
      <c r="I1458" t="s">
        <v>14</v>
      </c>
      <c r="J1458" t="s">
        <v>15</v>
      </c>
      <c r="K1458" s="7">
        <v>46082</v>
      </c>
    </row>
    <row r="1459" spans="1:11">
      <c r="A1459">
        <v>1458</v>
      </c>
      <c r="B1459" t="str">
        <f>VLOOKUP(C1459,属性!A:D,2,FALSE)</f>
        <v>瑞幸</v>
      </c>
      <c r="C1459" t="s">
        <v>2316</v>
      </c>
      <c r="D1459" s="7">
        <f>VLOOKUP(C1459,属性!A:D,3,FALSE)</f>
        <v>45654</v>
      </c>
      <c r="E1459" s="7" t="str">
        <f>VLOOKUP(C1459,属性!A:D,4,FALSE)</f>
        <v>否</v>
      </c>
      <c r="F1459" t="s">
        <v>2736</v>
      </c>
      <c r="G1459" t="s">
        <v>2737</v>
      </c>
      <c r="H1459" s="7">
        <v>46047</v>
      </c>
      <c r="I1459" t="s">
        <v>119</v>
      </c>
      <c r="J1459" t="s">
        <v>30</v>
      </c>
      <c r="K1459" s="7">
        <v>46082</v>
      </c>
    </row>
    <row r="1460" hidden="1" spans="1:11">
      <c r="A1460">
        <v>1459</v>
      </c>
      <c r="B1460" t="str">
        <f>VLOOKUP(C1460,属性!A:D,2,FALSE)</f>
        <v>瑞幸</v>
      </c>
      <c r="C1460" t="s">
        <v>2316</v>
      </c>
      <c r="D1460" s="7">
        <f>VLOOKUP(C1460,属性!A:D,3,FALSE)</f>
        <v>45654</v>
      </c>
      <c r="E1460" s="7" t="str">
        <f>VLOOKUP(C1460,属性!A:D,4,FALSE)</f>
        <v>否</v>
      </c>
      <c r="F1460" t="s">
        <v>2729</v>
      </c>
      <c r="G1460" t="s">
        <v>2738</v>
      </c>
      <c r="H1460" s="7">
        <v>46063</v>
      </c>
      <c r="I1460" t="s">
        <v>14</v>
      </c>
      <c r="J1460" t="s">
        <v>15</v>
      </c>
      <c r="K1460" s="7">
        <v>46082</v>
      </c>
    </row>
    <row r="1461" spans="1:11">
      <c r="A1461">
        <v>1460</v>
      </c>
      <c r="B1461" t="str">
        <f>VLOOKUP(C1461,属性!A:D,2,FALSE)</f>
        <v>瑞幸</v>
      </c>
      <c r="C1461" t="s">
        <v>2316</v>
      </c>
      <c r="D1461" s="7">
        <f>VLOOKUP(C1461,属性!A:D,3,FALSE)</f>
        <v>45654</v>
      </c>
      <c r="E1461" s="7" t="str">
        <f>VLOOKUP(C1461,属性!A:D,4,FALSE)</f>
        <v>否</v>
      </c>
      <c r="F1461" t="s">
        <v>2739</v>
      </c>
      <c r="G1461" t="s">
        <v>2740</v>
      </c>
      <c r="H1461" s="7">
        <v>46062</v>
      </c>
      <c r="I1461" t="s">
        <v>119</v>
      </c>
      <c r="J1461" t="s">
        <v>30</v>
      </c>
      <c r="K1461" s="7">
        <v>46082</v>
      </c>
    </row>
    <row r="1462" hidden="1" spans="1:11">
      <c r="A1462">
        <v>1461</v>
      </c>
      <c r="B1462" t="str">
        <f>VLOOKUP(C1462,属性!A:D,2,FALSE)</f>
        <v>瑞幸</v>
      </c>
      <c r="C1462" t="s">
        <v>2316</v>
      </c>
      <c r="D1462" s="7">
        <f>VLOOKUP(C1462,属性!A:D,3,FALSE)</f>
        <v>45654</v>
      </c>
      <c r="E1462" s="7" t="str">
        <f>VLOOKUP(C1462,属性!A:D,4,FALSE)</f>
        <v>否</v>
      </c>
      <c r="F1462" t="s">
        <v>2729</v>
      </c>
      <c r="G1462" t="s">
        <v>2741</v>
      </c>
      <c r="H1462" s="7">
        <v>46063</v>
      </c>
      <c r="I1462" t="s">
        <v>14</v>
      </c>
      <c r="J1462" t="s">
        <v>19</v>
      </c>
      <c r="K1462" s="7">
        <v>46082</v>
      </c>
    </row>
    <row r="1463" hidden="1" spans="1:11">
      <c r="A1463">
        <v>1462</v>
      </c>
      <c r="B1463" t="str">
        <f>VLOOKUP(C1463,属性!A:D,2,FALSE)</f>
        <v>瑞幸</v>
      </c>
      <c r="C1463" t="s">
        <v>2316</v>
      </c>
      <c r="D1463" s="7">
        <f>VLOOKUP(C1463,属性!A:D,3,FALSE)</f>
        <v>45654</v>
      </c>
      <c r="E1463" s="7" t="str">
        <f>VLOOKUP(C1463,属性!A:D,4,FALSE)</f>
        <v>否</v>
      </c>
      <c r="F1463" t="s">
        <v>2742</v>
      </c>
      <c r="G1463" t="s">
        <v>2743</v>
      </c>
      <c r="H1463" s="7">
        <v>46039</v>
      </c>
      <c r="I1463" t="s">
        <v>38</v>
      </c>
      <c r="J1463" t="s">
        <v>15</v>
      </c>
      <c r="K1463" s="7">
        <v>46082</v>
      </c>
    </row>
    <row r="1464" hidden="1" spans="1:11">
      <c r="A1464">
        <v>1463</v>
      </c>
      <c r="B1464" t="str">
        <f>VLOOKUP(C1464,属性!A:D,2,FALSE)</f>
        <v>瑞幸</v>
      </c>
      <c r="C1464" t="s">
        <v>2316</v>
      </c>
      <c r="D1464" s="7">
        <f>VLOOKUP(C1464,属性!A:D,3,FALSE)</f>
        <v>45654</v>
      </c>
      <c r="E1464" s="7" t="str">
        <f>VLOOKUP(C1464,属性!A:D,4,FALSE)</f>
        <v>否</v>
      </c>
      <c r="F1464" t="s">
        <v>2729</v>
      </c>
      <c r="G1464" t="s">
        <v>2744</v>
      </c>
      <c r="H1464" s="7">
        <v>46039</v>
      </c>
      <c r="I1464" t="s">
        <v>14</v>
      </c>
      <c r="J1464" t="s">
        <v>15</v>
      </c>
      <c r="K1464" s="7">
        <v>46082</v>
      </c>
    </row>
    <row r="1465" hidden="1" spans="1:11">
      <c r="A1465">
        <v>1464</v>
      </c>
      <c r="B1465" t="str">
        <f>VLOOKUP(C1465,属性!A:D,2,FALSE)</f>
        <v>瑞幸</v>
      </c>
      <c r="C1465" t="s">
        <v>2316</v>
      </c>
      <c r="D1465" s="7">
        <f>VLOOKUP(C1465,属性!A:D,3,FALSE)</f>
        <v>45654</v>
      </c>
      <c r="E1465" s="7" t="str">
        <f>VLOOKUP(C1465,属性!A:D,4,FALSE)</f>
        <v>否</v>
      </c>
      <c r="F1465" t="s">
        <v>2745</v>
      </c>
      <c r="G1465" t="s">
        <v>2746</v>
      </c>
      <c r="H1465" s="7">
        <v>46066</v>
      </c>
      <c r="I1465" t="s">
        <v>14</v>
      </c>
      <c r="J1465" t="s">
        <v>19</v>
      </c>
      <c r="K1465" s="7">
        <v>46082</v>
      </c>
    </row>
    <row r="1466" hidden="1" spans="1:11">
      <c r="A1466">
        <v>1465</v>
      </c>
      <c r="B1466" t="str">
        <f>VLOOKUP(C1466,属性!A:D,2,FALSE)</f>
        <v>瑞幸</v>
      </c>
      <c r="C1466" t="s">
        <v>2316</v>
      </c>
      <c r="D1466" s="7">
        <f>VLOOKUP(C1466,属性!A:D,3,FALSE)</f>
        <v>45654</v>
      </c>
      <c r="E1466" s="7" t="str">
        <f>VLOOKUP(C1466,属性!A:D,4,FALSE)</f>
        <v>否</v>
      </c>
      <c r="F1466" t="s">
        <v>2729</v>
      </c>
      <c r="G1466" t="s">
        <v>2747</v>
      </c>
      <c r="H1466" s="7">
        <v>46066</v>
      </c>
      <c r="I1466" t="s">
        <v>14</v>
      </c>
      <c r="J1466" t="s">
        <v>19</v>
      </c>
      <c r="K1466" s="7">
        <v>46082</v>
      </c>
    </row>
    <row r="1467" spans="1:11">
      <c r="A1467">
        <v>1466</v>
      </c>
      <c r="B1467" t="str">
        <f>VLOOKUP(C1467,属性!A:D,2,FALSE)</f>
        <v>瑞幸</v>
      </c>
      <c r="C1467" t="s">
        <v>2316</v>
      </c>
      <c r="D1467" s="7">
        <f>VLOOKUP(C1467,属性!A:D,3,FALSE)</f>
        <v>45654</v>
      </c>
      <c r="E1467" s="7" t="str">
        <f>VLOOKUP(C1467,属性!A:D,4,FALSE)</f>
        <v>否</v>
      </c>
      <c r="F1467" t="s">
        <v>2729</v>
      </c>
      <c r="G1467" t="s">
        <v>2748</v>
      </c>
      <c r="H1467" s="7">
        <v>46063</v>
      </c>
      <c r="I1467" t="s">
        <v>14</v>
      </c>
      <c r="J1467" t="s">
        <v>30</v>
      </c>
      <c r="K1467" s="7">
        <v>46082</v>
      </c>
    </row>
    <row r="1468" hidden="1" spans="1:11">
      <c r="A1468">
        <v>1467</v>
      </c>
      <c r="B1468" t="str">
        <f>VLOOKUP(C1468,属性!A:D,2,FALSE)</f>
        <v>瑞幸</v>
      </c>
      <c r="C1468" t="s">
        <v>2316</v>
      </c>
      <c r="D1468" s="7">
        <f>VLOOKUP(C1468,属性!A:D,3,FALSE)</f>
        <v>45654</v>
      </c>
      <c r="E1468" s="7" t="str">
        <f>VLOOKUP(C1468,属性!A:D,4,FALSE)</f>
        <v>否</v>
      </c>
      <c r="F1468" t="s">
        <v>1609</v>
      </c>
      <c r="G1468" t="s">
        <v>2749</v>
      </c>
      <c r="H1468" s="7">
        <v>46045</v>
      </c>
      <c r="I1468" t="s">
        <v>49</v>
      </c>
      <c r="J1468" t="s">
        <v>15</v>
      </c>
      <c r="K1468" s="7">
        <v>46082</v>
      </c>
    </row>
    <row r="1469" hidden="1" spans="1:11">
      <c r="A1469">
        <v>1468</v>
      </c>
      <c r="B1469" t="str">
        <f>VLOOKUP(C1469,属性!A:D,2,FALSE)</f>
        <v>瑞幸</v>
      </c>
      <c r="C1469" t="s">
        <v>2316</v>
      </c>
      <c r="D1469" s="7">
        <f>VLOOKUP(C1469,属性!A:D,3,FALSE)</f>
        <v>45654</v>
      </c>
      <c r="E1469" s="7" t="str">
        <f>VLOOKUP(C1469,属性!A:D,4,FALSE)</f>
        <v>否</v>
      </c>
      <c r="F1469" t="s">
        <v>2750</v>
      </c>
      <c r="G1469" t="s">
        <v>2751</v>
      </c>
      <c r="H1469" s="7">
        <v>46035</v>
      </c>
      <c r="I1469" t="s">
        <v>217</v>
      </c>
      <c r="J1469" t="s">
        <v>15</v>
      </c>
      <c r="K1469" s="7">
        <v>46082</v>
      </c>
    </row>
    <row r="1470" hidden="1" spans="1:11">
      <c r="A1470">
        <v>1469</v>
      </c>
      <c r="B1470" t="str">
        <f>VLOOKUP(C1470,属性!A:D,2,FALSE)</f>
        <v>瑞幸</v>
      </c>
      <c r="C1470" t="s">
        <v>2316</v>
      </c>
      <c r="D1470" s="7">
        <f>VLOOKUP(C1470,属性!A:D,3,FALSE)</f>
        <v>45654</v>
      </c>
      <c r="E1470" s="7" t="str">
        <f>VLOOKUP(C1470,属性!A:D,4,FALSE)</f>
        <v>否</v>
      </c>
      <c r="F1470" t="s">
        <v>2752</v>
      </c>
      <c r="G1470" t="s">
        <v>2753</v>
      </c>
      <c r="H1470" s="7">
        <v>46043</v>
      </c>
      <c r="I1470" t="s">
        <v>74</v>
      </c>
      <c r="J1470" t="s">
        <v>19</v>
      </c>
      <c r="K1470" s="7">
        <v>46082</v>
      </c>
    </row>
    <row r="1471" spans="1:11">
      <c r="A1471">
        <v>1470</v>
      </c>
      <c r="B1471" t="str">
        <f>VLOOKUP(C1471,属性!A:D,2,FALSE)</f>
        <v>瑞幸</v>
      </c>
      <c r="C1471" t="s">
        <v>2316</v>
      </c>
      <c r="D1471" s="7">
        <f>VLOOKUP(C1471,属性!A:D,3,FALSE)</f>
        <v>45654</v>
      </c>
      <c r="E1471" s="7" t="str">
        <f>VLOOKUP(C1471,属性!A:D,4,FALSE)</f>
        <v>否</v>
      </c>
      <c r="F1471" t="s">
        <v>2754</v>
      </c>
      <c r="G1471" t="s">
        <v>2755</v>
      </c>
      <c r="H1471" s="7">
        <v>46043</v>
      </c>
      <c r="I1471" t="s">
        <v>74</v>
      </c>
      <c r="J1471" t="s">
        <v>30</v>
      </c>
      <c r="K1471" s="7">
        <v>46082</v>
      </c>
    </row>
    <row r="1472" spans="1:11">
      <c r="A1472">
        <v>1471</v>
      </c>
      <c r="B1472" t="str">
        <f>VLOOKUP(C1472,属性!A:D,2,FALSE)</f>
        <v>瑞幸</v>
      </c>
      <c r="C1472" t="s">
        <v>2316</v>
      </c>
      <c r="D1472" s="7">
        <f>VLOOKUP(C1472,属性!A:D,3,FALSE)</f>
        <v>45654</v>
      </c>
      <c r="E1472" s="7" t="str">
        <f>VLOOKUP(C1472,属性!A:D,4,FALSE)</f>
        <v>否</v>
      </c>
      <c r="F1472" t="s">
        <v>171</v>
      </c>
      <c r="G1472" t="s">
        <v>2756</v>
      </c>
      <c r="H1472" s="7">
        <v>45835</v>
      </c>
      <c r="I1472" t="s">
        <v>217</v>
      </c>
      <c r="J1472" t="s">
        <v>30</v>
      </c>
      <c r="K1472" s="7">
        <v>46082</v>
      </c>
    </row>
    <row r="1473" hidden="1" spans="1:11">
      <c r="A1473">
        <v>1472</v>
      </c>
      <c r="B1473" t="str">
        <f>VLOOKUP(C1473,属性!A:D,2,FALSE)</f>
        <v>瑞幸</v>
      </c>
      <c r="C1473" t="s">
        <v>2316</v>
      </c>
      <c r="D1473" s="7">
        <f>VLOOKUP(C1473,属性!A:D,3,FALSE)</f>
        <v>45654</v>
      </c>
      <c r="E1473" s="7" t="str">
        <f>VLOOKUP(C1473,属性!A:D,4,FALSE)</f>
        <v>否</v>
      </c>
      <c r="F1473" t="s">
        <v>2757</v>
      </c>
      <c r="G1473" t="s">
        <v>2758</v>
      </c>
      <c r="H1473" s="7">
        <v>45841</v>
      </c>
      <c r="I1473" t="s">
        <v>22</v>
      </c>
      <c r="J1473" t="s">
        <v>19</v>
      </c>
      <c r="K1473" s="7">
        <v>46082</v>
      </c>
    </row>
    <row r="1474" spans="1:11">
      <c r="A1474">
        <v>1473</v>
      </c>
      <c r="B1474" t="str">
        <f>VLOOKUP(C1474,属性!A:D,2,FALSE)</f>
        <v>瑞幸</v>
      </c>
      <c r="C1474" t="s">
        <v>2316</v>
      </c>
      <c r="D1474" s="7">
        <f>VLOOKUP(C1474,属性!A:D,3,FALSE)</f>
        <v>45654</v>
      </c>
      <c r="E1474" s="7" t="str">
        <f>VLOOKUP(C1474,属性!A:D,4,FALSE)</f>
        <v>否</v>
      </c>
      <c r="F1474" t="s">
        <v>2759</v>
      </c>
      <c r="G1474" t="s">
        <v>2760</v>
      </c>
      <c r="H1474" s="7">
        <v>45840</v>
      </c>
      <c r="I1474" t="s">
        <v>365</v>
      </c>
      <c r="J1474" t="s">
        <v>30</v>
      </c>
      <c r="K1474" s="7">
        <v>46082</v>
      </c>
    </row>
    <row r="1475" hidden="1" spans="1:11">
      <c r="A1475">
        <v>1474</v>
      </c>
      <c r="B1475" t="str">
        <f>VLOOKUP(C1475,属性!A:D,2,FALSE)</f>
        <v>瑞幸</v>
      </c>
      <c r="C1475" t="s">
        <v>2316</v>
      </c>
      <c r="D1475" s="7">
        <f>VLOOKUP(C1475,属性!A:D,3,FALSE)</f>
        <v>45654</v>
      </c>
      <c r="E1475" s="7" t="str">
        <f>VLOOKUP(C1475,属性!A:D,4,FALSE)</f>
        <v>否</v>
      </c>
      <c r="F1475" t="s">
        <v>2761</v>
      </c>
      <c r="G1475" t="s">
        <v>2762</v>
      </c>
      <c r="H1475" s="7">
        <v>45842</v>
      </c>
      <c r="I1475" t="s">
        <v>38</v>
      </c>
      <c r="J1475" t="s">
        <v>15</v>
      </c>
      <c r="K1475" s="7">
        <v>46082</v>
      </c>
    </row>
    <row r="1476" hidden="1" spans="1:11">
      <c r="A1476">
        <v>1475</v>
      </c>
      <c r="B1476" t="str">
        <f>VLOOKUP(C1476,属性!A:D,2,FALSE)</f>
        <v>瑞幸</v>
      </c>
      <c r="C1476" t="s">
        <v>2316</v>
      </c>
      <c r="D1476" s="7">
        <f>VLOOKUP(C1476,属性!A:D,3,FALSE)</f>
        <v>45654</v>
      </c>
      <c r="E1476" s="7" t="str">
        <f>VLOOKUP(C1476,属性!A:D,4,FALSE)</f>
        <v>否</v>
      </c>
      <c r="F1476" t="s">
        <v>2763</v>
      </c>
      <c r="G1476" t="s">
        <v>2764</v>
      </c>
      <c r="H1476" s="7">
        <v>45816</v>
      </c>
      <c r="I1476" t="s">
        <v>782</v>
      </c>
      <c r="J1476" t="s">
        <v>19</v>
      </c>
      <c r="K1476" s="7">
        <v>46082</v>
      </c>
    </row>
    <row r="1477" hidden="1" spans="1:11">
      <c r="A1477">
        <v>1476</v>
      </c>
      <c r="B1477" t="str">
        <f>VLOOKUP(C1477,属性!A:D,2,FALSE)</f>
        <v>瑞幸</v>
      </c>
      <c r="C1477" t="s">
        <v>2316</v>
      </c>
      <c r="D1477" s="7">
        <f>VLOOKUP(C1477,属性!A:D,3,FALSE)</f>
        <v>45654</v>
      </c>
      <c r="E1477" s="7" t="str">
        <f>VLOOKUP(C1477,属性!A:D,4,FALSE)</f>
        <v>否</v>
      </c>
      <c r="F1477" t="s">
        <v>2757</v>
      </c>
      <c r="G1477" t="s">
        <v>2765</v>
      </c>
      <c r="H1477" s="7">
        <v>45816</v>
      </c>
      <c r="I1477" t="s">
        <v>22</v>
      </c>
      <c r="J1477" t="s">
        <v>19</v>
      </c>
      <c r="K1477" s="7">
        <v>46082</v>
      </c>
    </row>
    <row r="1478" spans="1:11">
      <c r="A1478">
        <v>1477</v>
      </c>
      <c r="B1478" t="str">
        <f>VLOOKUP(C1478,属性!A:D,2,FALSE)</f>
        <v>瑞幸</v>
      </c>
      <c r="C1478" t="s">
        <v>2316</v>
      </c>
      <c r="D1478" s="7">
        <f>VLOOKUP(C1478,属性!A:D,3,FALSE)</f>
        <v>45654</v>
      </c>
      <c r="E1478" s="7" t="str">
        <f>VLOOKUP(C1478,属性!A:D,4,FALSE)</f>
        <v>否</v>
      </c>
      <c r="F1478" t="s">
        <v>2766</v>
      </c>
      <c r="G1478" t="s">
        <v>2767</v>
      </c>
      <c r="H1478" s="7">
        <v>45843</v>
      </c>
      <c r="I1478" t="s">
        <v>348</v>
      </c>
      <c r="J1478" t="s">
        <v>30</v>
      </c>
      <c r="K1478" s="7">
        <v>46082</v>
      </c>
    </row>
    <row r="1479" hidden="1" spans="1:11">
      <c r="A1479">
        <v>1478</v>
      </c>
      <c r="B1479" t="str">
        <f>VLOOKUP(C1479,属性!A:D,2,FALSE)</f>
        <v>瑞幸</v>
      </c>
      <c r="C1479" t="s">
        <v>2316</v>
      </c>
      <c r="D1479" s="7">
        <f>VLOOKUP(C1479,属性!A:D,3,FALSE)</f>
        <v>45654</v>
      </c>
      <c r="E1479" s="7" t="str">
        <f>VLOOKUP(C1479,属性!A:D,4,FALSE)</f>
        <v>否</v>
      </c>
      <c r="F1479" t="s">
        <v>2768</v>
      </c>
      <c r="G1479" t="s">
        <v>2769</v>
      </c>
      <c r="H1479" s="7">
        <v>45843</v>
      </c>
      <c r="I1479" t="s">
        <v>217</v>
      </c>
      <c r="J1479" t="s">
        <v>19</v>
      </c>
      <c r="K1479" s="7">
        <v>46082</v>
      </c>
    </row>
    <row r="1480" hidden="1" spans="1:11">
      <c r="A1480">
        <v>1479</v>
      </c>
      <c r="B1480" t="str">
        <f>VLOOKUP(C1480,属性!A:D,2,FALSE)</f>
        <v>瑞幸</v>
      </c>
      <c r="C1480" t="s">
        <v>2316</v>
      </c>
      <c r="D1480" s="7">
        <f>VLOOKUP(C1480,属性!A:D,3,FALSE)</f>
        <v>45654</v>
      </c>
      <c r="E1480" s="7" t="str">
        <f>VLOOKUP(C1480,属性!A:D,4,FALSE)</f>
        <v>否</v>
      </c>
      <c r="F1480" t="s">
        <v>2770</v>
      </c>
      <c r="G1480" t="s">
        <v>2771</v>
      </c>
      <c r="H1480" s="7">
        <v>45843</v>
      </c>
      <c r="I1480" t="s">
        <v>217</v>
      </c>
      <c r="J1480" t="s">
        <v>15</v>
      </c>
      <c r="K1480" s="7">
        <v>46082</v>
      </c>
    </row>
    <row r="1481" hidden="1" spans="1:11">
      <c r="A1481">
        <v>1480</v>
      </c>
      <c r="B1481" t="str">
        <f>VLOOKUP(C1481,属性!A:D,2,FALSE)</f>
        <v>瑞幸</v>
      </c>
      <c r="C1481" t="s">
        <v>2316</v>
      </c>
      <c r="D1481" s="7">
        <f>VLOOKUP(C1481,属性!A:D,3,FALSE)</f>
        <v>45654</v>
      </c>
      <c r="E1481" s="7" t="str">
        <f>VLOOKUP(C1481,属性!A:D,4,FALSE)</f>
        <v>否</v>
      </c>
      <c r="F1481" t="s">
        <v>2772</v>
      </c>
      <c r="G1481" t="s">
        <v>2773</v>
      </c>
      <c r="H1481" s="7">
        <v>45843</v>
      </c>
      <c r="I1481" t="s">
        <v>77</v>
      </c>
      <c r="J1481" t="s">
        <v>19</v>
      </c>
      <c r="K1481" s="7">
        <v>46082</v>
      </c>
    </row>
    <row r="1482" hidden="1" spans="1:11">
      <c r="A1482">
        <v>1481</v>
      </c>
      <c r="B1482" t="str">
        <f>VLOOKUP(C1482,属性!A:D,2,FALSE)</f>
        <v>瑞幸</v>
      </c>
      <c r="C1482" t="s">
        <v>2316</v>
      </c>
      <c r="D1482" s="7">
        <f>VLOOKUP(C1482,属性!A:D,3,FALSE)</f>
        <v>45654</v>
      </c>
      <c r="E1482" s="7" t="str">
        <f>VLOOKUP(C1482,属性!A:D,4,FALSE)</f>
        <v>否</v>
      </c>
      <c r="F1482" t="s">
        <v>2774</v>
      </c>
      <c r="G1482" t="s">
        <v>2775</v>
      </c>
      <c r="H1482" s="7">
        <v>45816</v>
      </c>
      <c r="I1482" t="s">
        <v>74</v>
      </c>
      <c r="J1482" t="s">
        <v>19</v>
      </c>
      <c r="K1482" s="7">
        <v>46082</v>
      </c>
    </row>
    <row r="1483" hidden="1" spans="1:11">
      <c r="A1483">
        <v>1482</v>
      </c>
      <c r="B1483" t="str">
        <f>VLOOKUP(C1483,属性!A:D,2,FALSE)</f>
        <v>瑞幸</v>
      </c>
      <c r="C1483" t="s">
        <v>2316</v>
      </c>
      <c r="D1483" s="7">
        <f>VLOOKUP(C1483,属性!A:D,3,FALSE)</f>
        <v>45654</v>
      </c>
      <c r="E1483" s="7" t="str">
        <f>VLOOKUP(C1483,属性!A:D,4,FALSE)</f>
        <v>否</v>
      </c>
      <c r="F1483" t="s">
        <v>2776</v>
      </c>
      <c r="G1483" t="s">
        <v>2777</v>
      </c>
      <c r="H1483" s="7">
        <v>45838</v>
      </c>
      <c r="I1483" t="s">
        <v>217</v>
      </c>
      <c r="J1483" t="s">
        <v>15</v>
      </c>
      <c r="K1483" s="7">
        <v>46082</v>
      </c>
    </row>
    <row r="1484" spans="1:11">
      <c r="A1484">
        <v>1483</v>
      </c>
      <c r="B1484" t="str">
        <f>VLOOKUP(C1484,属性!A:D,2,FALSE)</f>
        <v>瑞幸</v>
      </c>
      <c r="C1484" t="s">
        <v>2316</v>
      </c>
      <c r="D1484" s="7">
        <f>VLOOKUP(C1484,属性!A:D,3,FALSE)</f>
        <v>45654</v>
      </c>
      <c r="E1484" s="7" t="str">
        <f>VLOOKUP(C1484,属性!A:D,4,FALSE)</f>
        <v>否</v>
      </c>
      <c r="F1484" t="s">
        <v>2778</v>
      </c>
      <c r="G1484" t="s">
        <v>2779</v>
      </c>
      <c r="H1484" s="7">
        <v>45845</v>
      </c>
      <c r="I1484" t="s">
        <v>38</v>
      </c>
      <c r="J1484" t="s">
        <v>30</v>
      </c>
      <c r="K1484" s="7">
        <v>46082</v>
      </c>
    </row>
    <row r="1485" hidden="1" spans="1:11">
      <c r="A1485">
        <v>1484</v>
      </c>
      <c r="B1485" t="str">
        <f>VLOOKUP(C1485,属性!A:D,2,FALSE)</f>
        <v>瑞幸</v>
      </c>
      <c r="C1485" t="s">
        <v>2316</v>
      </c>
      <c r="D1485" s="7">
        <f>VLOOKUP(C1485,属性!A:D,3,FALSE)</f>
        <v>45654</v>
      </c>
      <c r="E1485" s="7" t="str">
        <f>VLOOKUP(C1485,属性!A:D,4,FALSE)</f>
        <v>否</v>
      </c>
      <c r="F1485" t="s">
        <v>2780</v>
      </c>
      <c r="G1485" t="s">
        <v>2781</v>
      </c>
      <c r="H1485" s="7">
        <v>45839</v>
      </c>
      <c r="I1485" t="s">
        <v>38</v>
      </c>
      <c r="J1485" t="s">
        <v>15</v>
      </c>
      <c r="K1485" s="7">
        <v>46082</v>
      </c>
    </row>
    <row r="1486" hidden="1" spans="1:11">
      <c r="A1486">
        <v>1485</v>
      </c>
      <c r="B1486" t="str">
        <f>VLOOKUP(C1486,属性!A:D,2,FALSE)</f>
        <v>瑞幸</v>
      </c>
      <c r="C1486" t="s">
        <v>2316</v>
      </c>
      <c r="D1486" s="7">
        <f>VLOOKUP(C1486,属性!A:D,3,FALSE)</f>
        <v>45654</v>
      </c>
      <c r="E1486" s="7" t="str">
        <f>VLOOKUP(C1486,属性!A:D,4,FALSE)</f>
        <v>否</v>
      </c>
      <c r="F1486" t="s">
        <v>2782</v>
      </c>
      <c r="G1486" t="s">
        <v>2783</v>
      </c>
      <c r="H1486" s="7">
        <v>45842</v>
      </c>
      <c r="I1486" t="s">
        <v>125</v>
      </c>
      <c r="J1486" t="s">
        <v>19</v>
      </c>
      <c r="K1486" s="7">
        <v>46082</v>
      </c>
    </row>
    <row r="1487" hidden="1" spans="1:11">
      <c r="A1487">
        <v>1486</v>
      </c>
      <c r="B1487" t="str">
        <f>VLOOKUP(C1487,属性!A:D,2,FALSE)</f>
        <v>瑞幸</v>
      </c>
      <c r="C1487" t="s">
        <v>2316</v>
      </c>
      <c r="D1487" s="7">
        <f>VLOOKUP(C1487,属性!A:D,3,FALSE)</f>
        <v>45654</v>
      </c>
      <c r="E1487" s="7" t="str">
        <f>VLOOKUP(C1487,属性!A:D,4,FALSE)</f>
        <v>否</v>
      </c>
      <c r="F1487" t="s">
        <v>2784</v>
      </c>
      <c r="G1487" t="s">
        <v>2785</v>
      </c>
      <c r="H1487" s="7">
        <v>45842</v>
      </c>
      <c r="I1487" t="s">
        <v>14</v>
      </c>
      <c r="J1487" t="s">
        <v>19</v>
      </c>
      <c r="K1487" s="7">
        <v>46082</v>
      </c>
    </row>
    <row r="1488" hidden="1" spans="1:11">
      <c r="A1488">
        <v>1487</v>
      </c>
      <c r="B1488" t="str">
        <f>VLOOKUP(C1488,属性!A:D,2,FALSE)</f>
        <v>瑞幸</v>
      </c>
      <c r="C1488" t="s">
        <v>2316</v>
      </c>
      <c r="D1488" s="7">
        <f>VLOOKUP(C1488,属性!A:D,3,FALSE)</f>
        <v>45654</v>
      </c>
      <c r="E1488" s="7" t="str">
        <f>VLOOKUP(C1488,属性!A:D,4,FALSE)</f>
        <v>否</v>
      </c>
      <c r="F1488" t="s">
        <v>2786</v>
      </c>
      <c r="G1488" t="s">
        <v>2787</v>
      </c>
      <c r="H1488" s="7">
        <v>46052</v>
      </c>
      <c r="I1488" t="s">
        <v>329</v>
      </c>
      <c r="J1488" t="s">
        <v>19</v>
      </c>
      <c r="K1488" s="7">
        <v>46082</v>
      </c>
    </row>
    <row r="1489" spans="1:11">
      <c r="A1489">
        <v>1488</v>
      </c>
      <c r="B1489" t="str">
        <f>VLOOKUP(C1489,属性!A:D,2,FALSE)</f>
        <v>瑞幸</v>
      </c>
      <c r="C1489" t="s">
        <v>2316</v>
      </c>
      <c r="D1489" s="7">
        <f>VLOOKUP(C1489,属性!A:D,3,FALSE)</f>
        <v>45654</v>
      </c>
      <c r="E1489" s="7" t="str">
        <f>VLOOKUP(C1489,属性!A:D,4,FALSE)</f>
        <v>否</v>
      </c>
      <c r="F1489" t="s">
        <v>2788</v>
      </c>
      <c r="G1489" t="s">
        <v>2789</v>
      </c>
      <c r="H1489" s="7">
        <v>45851</v>
      </c>
      <c r="I1489" t="s">
        <v>22</v>
      </c>
      <c r="J1489" t="s">
        <v>30</v>
      </c>
      <c r="K1489" s="7">
        <v>46082</v>
      </c>
    </row>
    <row r="1490" spans="1:11">
      <c r="A1490">
        <v>1489</v>
      </c>
      <c r="B1490" t="str">
        <f>VLOOKUP(C1490,属性!A:D,2,FALSE)</f>
        <v>瑞幸</v>
      </c>
      <c r="C1490" t="s">
        <v>2316</v>
      </c>
      <c r="D1490" s="7">
        <f>VLOOKUP(C1490,属性!A:D,3,FALSE)</f>
        <v>45654</v>
      </c>
      <c r="E1490" s="7" t="str">
        <f>VLOOKUP(C1490,属性!A:D,4,FALSE)</f>
        <v>否</v>
      </c>
      <c r="F1490" t="s">
        <v>2776</v>
      </c>
      <c r="G1490" t="s">
        <v>2790</v>
      </c>
      <c r="H1490" s="7">
        <v>45848</v>
      </c>
      <c r="I1490" t="s">
        <v>217</v>
      </c>
      <c r="J1490" t="s">
        <v>30</v>
      </c>
      <c r="K1490" s="7">
        <v>46082</v>
      </c>
    </row>
    <row r="1491" spans="1:11">
      <c r="A1491">
        <v>1490</v>
      </c>
      <c r="B1491" t="str">
        <f>VLOOKUP(C1491,属性!A:D,2,FALSE)</f>
        <v>瑞幸</v>
      </c>
      <c r="C1491" t="s">
        <v>2316</v>
      </c>
      <c r="D1491" s="7">
        <f>VLOOKUP(C1491,属性!A:D,3,FALSE)</f>
        <v>45654</v>
      </c>
      <c r="E1491" s="7" t="str">
        <f>VLOOKUP(C1491,属性!A:D,4,FALSE)</f>
        <v>否</v>
      </c>
      <c r="F1491" t="s">
        <v>2791</v>
      </c>
      <c r="G1491" t="s">
        <v>2792</v>
      </c>
      <c r="H1491" s="7">
        <v>45846</v>
      </c>
      <c r="I1491" t="s">
        <v>68</v>
      </c>
      <c r="J1491" t="s">
        <v>30</v>
      </c>
      <c r="K1491" s="7">
        <v>46082</v>
      </c>
    </row>
    <row r="1492" hidden="1" spans="1:11">
      <c r="A1492">
        <v>1491</v>
      </c>
      <c r="B1492" t="str">
        <f>VLOOKUP(C1492,属性!A:D,2,FALSE)</f>
        <v>瑞幸</v>
      </c>
      <c r="C1492" t="s">
        <v>2316</v>
      </c>
      <c r="D1492" s="7">
        <f>VLOOKUP(C1492,属性!A:D,3,FALSE)</f>
        <v>45654</v>
      </c>
      <c r="E1492" s="7" t="str">
        <f>VLOOKUP(C1492,属性!A:D,4,FALSE)</f>
        <v>否</v>
      </c>
      <c r="F1492" t="s">
        <v>2793</v>
      </c>
      <c r="G1492" t="s">
        <v>2794</v>
      </c>
      <c r="H1492" s="7">
        <v>45845</v>
      </c>
      <c r="I1492" t="s">
        <v>49</v>
      </c>
      <c r="J1492" t="s">
        <v>19</v>
      </c>
      <c r="K1492" s="7">
        <v>46082</v>
      </c>
    </row>
    <row r="1493" spans="1:11">
      <c r="A1493">
        <v>1492</v>
      </c>
      <c r="B1493" t="str">
        <f>VLOOKUP(C1493,属性!A:D,2,FALSE)</f>
        <v>瑞幸</v>
      </c>
      <c r="C1493" t="s">
        <v>2316</v>
      </c>
      <c r="D1493" s="7">
        <f>VLOOKUP(C1493,属性!A:D,3,FALSE)</f>
        <v>45654</v>
      </c>
      <c r="E1493" s="7" t="str">
        <f>VLOOKUP(C1493,属性!A:D,4,FALSE)</f>
        <v>否</v>
      </c>
      <c r="F1493" t="s">
        <v>2795</v>
      </c>
      <c r="G1493" t="s">
        <v>2796</v>
      </c>
      <c r="H1493" s="7">
        <v>45845</v>
      </c>
      <c r="I1493" t="s">
        <v>77</v>
      </c>
      <c r="J1493" t="s">
        <v>30</v>
      </c>
      <c r="K1493" s="7">
        <v>46082</v>
      </c>
    </row>
    <row r="1494" hidden="1" spans="1:11">
      <c r="A1494">
        <v>1493</v>
      </c>
      <c r="B1494" t="str">
        <f>VLOOKUP(C1494,属性!A:D,2,FALSE)</f>
        <v>瑞幸</v>
      </c>
      <c r="C1494" t="s">
        <v>2316</v>
      </c>
      <c r="D1494" s="7">
        <f>VLOOKUP(C1494,属性!A:D,3,FALSE)</f>
        <v>45654</v>
      </c>
      <c r="E1494" s="7" t="str">
        <f>VLOOKUP(C1494,属性!A:D,4,FALSE)</f>
        <v>否</v>
      </c>
      <c r="F1494" t="s">
        <v>2797</v>
      </c>
      <c r="G1494" t="s">
        <v>2798</v>
      </c>
      <c r="H1494" s="7">
        <v>45845</v>
      </c>
      <c r="I1494" t="s">
        <v>38</v>
      </c>
      <c r="J1494" t="s">
        <v>15</v>
      </c>
      <c r="K1494" s="7">
        <v>46082</v>
      </c>
    </row>
    <row r="1495" hidden="1" spans="1:11">
      <c r="A1495">
        <v>1494</v>
      </c>
      <c r="B1495" t="str">
        <f>VLOOKUP(C1495,属性!A:D,2,FALSE)</f>
        <v>瑞幸</v>
      </c>
      <c r="C1495" t="s">
        <v>2316</v>
      </c>
      <c r="D1495" s="7">
        <f>VLOOKUP(C1495,属性!A:D,3,FALSE)</f>
        <v>45654</v>
      </c>
      <c r="E1495" s="7" t="str">
        <f>VLOOKUP(C1495,属性!A:D,4,FALSE)</f>
        <v>否</v>
      </c>
      <c r="F1495" t="s">
        <v>2799</v>
      </c>
      <c r="G1495" t="s">
        <v>2800</v>
      </c>
      <c r="H1495" s="7">
        <v>45845</v>
      </c>
      <c r="I1495" t="s">
        <v>14</v>
      </c>
      <c r="J1495" t="s">
        <v>15</v>
      </c>
      <c r="K1495" s="7">
        <v>46082</v>
      </c>
    </row>
    <row r="1496" spans="1:11">
      <c r="A1496">
        <v>1495</v>
      </c>
      <c r="B1496" t="str">
        <f>VLOOKUP(C1496,属性!A:D,2,FALSE)</f>
        <v>瑞幸</v>
      </c>
      <c r="C1496" t="s">
        <v>2316</v>
      </c>
      <c r="D1496" s="7">
        <f>VLOOKUP(C1496,属性!A:D,3,FALSE)</f>
        <v>45654</v>
      </c>
      <c r="E1496" s="7" t="str">
        <f>VLOOKUP(C1496,属性!A:D,4,FALSE)</f>
        <v>否</v>
      </c>
      <c r="F1496" t="s">
        <v>2801</v>
      </c>
      <c r="G1496" t="s">
        <v>2802</v>
      </c>
      <c r="H1496" s="7">
        <v>45845</v>
      </c>
      <c r="I1496" t="s">
        <v>33</v>
      </c>
      <c r="J1496" t="s">
        <v>30</v>
      </c>
      <c r="K1496" s="7">
        <v>46082</v>
      </c>
    </row>
    <row r="1497" hidden="1" spans="1:11">
      <c r="A1497">
        <v>1496</v>
      </c>
      <c r="B1497" t="str">
        <f>VLOOKUP(C1497,属性!A:D,2,FALSE)</f>
        <v>瑞幸</v>
      </c>
      <c r="C1497" t="s">
        <v>2316</v>
      </c>
      <c r="D1497" s="7">
        <f>VLOOKUP(C1497,属性!A:D,3,FALSE)</f>
        <v>45654</v>
      </c>
      <c r="E1497" s="7" t="str">
        <f>VLOOKUP(C1497,属性!A:D,4,FALSE)</f>
        <v>否</v>
      </c>
      <c r="F1497" t="s">
        <v>2803</v>
      </c>
      <c r="G1497" t="s">
        <v>2804</v>
      </c>
      <c r="H1497" s="7">
        <v>45845</v>
      </c>
      <c r="I1497" t="s">
        <v>217</v>
      </c>
      <c r="J1497" t="s">
        <v>15</v>
      </c>
      <c r="K1497" s="7">
        <v>46082</v>
      </c>
    </row>
    <row r="1498" hidden="1" spans="1:11">
      <c r="A1498">
        <v>1497</v>
      </c>
      <c r="B1498" t="str">
        <f>VLOOKUP(C1498,属性!A:D,2,FALSE)</f>
        <v>瑞幸</v>
      </c>
      <c r="C1498" t="s">
        <v>2316</v>
      </c>
      <c r="D1498" s="7">
        <f>VLOOKUP(C1498,属性!A:D,3,FALSE)</f>
        <v>45654</v>
      </c>
      <c r="E1498" s="7" t="str">
        <f>VLOOKUP(C1498,属性!A:D,4,FALSE)</f>
        <v>否</v>
      </c>
      <c r="F1498" t="s">
        <v>2805</v>
      </c>
      <c r="G1498" t="s">
        <v>2806</v>
      </c>
      <c r="H1498" s="7">
        <v>45844</v>
      </c>
      <c r="I1498" t="s">
        <v>14</v>
      </c>
      <c r="J1498" t="s">
        <v>19</v>
      </c>
      <c r="K1498" s="7">
        <v>46082</v>
      </c>
    </row>
    <row r="1499" hidden="1" spans="1:11">
      <c r="A1499">
        <v>1498</v>
      </c>
      <c r="B1499" t="str">
        <f>VLOOKUP(C1499,属性!A:D,2,FALSE)</f>
        <v>瑞幸</v>
      </c>
      <c r="C1499" t="s">
        <v>2316</v>
      </c>
      <c r="D1499" s="7">
        <f>VLOOKUP(C1499,属性!A:D,3,FALSE)</f>
        <v>45654</v>
      </c>
      <c r="E1499" s="7" t="str">
        <f>VLOOKUP(C1499,属性!A:D,4,FALSE)</f>
        <v>否</v>
      </c>
      <c r="F1499" t="s">
        <v>2807</v>
      </c>
      <c r="G1499" t="s">
        <v>2808</v>
      </c>
      <c r="H1499" s="7">
        <v>45845</v>
      </c>
      <c r="I1499" t="s">
        <v>77</v>
      </c>
      <c r="J1499" t="s">
        <v>19</v>
      </c>
      <c r="K1499" s="7">
        <v>46082</v>
      </c>
    </row>
    <row r="1500" spans="1:11">
      <c r="A1500">
        <v>1499</v>
      </c>
      <c r="B1500" t="str">
        <f>VLOOKUP(C1500,属性!A:D,2,FALSE)</f>
        <v>瑞幸</v>
      </c>
      <c r="C1500" t="s">
        <v>2316</v>
      </c>
      <c r="D1500" s="7">
        <f>VLOOKUP(C1500,属性!A:D,3,FALSE)</f>
        <v>45654</v>
      </c>
      <c r="E1500" s="7" t="str">
        <f>VLOOKUP(C1500,属性!A:D,4,FALSE)</f>
        <v>否</v>
      </c>
      <c r="F1500" t="s">
        <v>2809</v>
      </c>
      <c r="G1500" t="s">
        <v>2810</v>
      </c>
      <c r="H1500" s="7">
        <v>45844</v>
      </c>
      <c r="I1500" t="s">
        <v>49</v>
      </c>
      <c r="J1500" t="s">
        <v>30</v>
      </c>
      <c r="K1500" s="7">
        <v>46082</v>
      </c>
    </row>
    <row r="1501" hidden="1" spans="1:11">
      <c r="A1501">
        <v>1500</v>
      </c>
      <c r="B1501" t="str">
        <f>VLOOKUP(C1501,属性!A:D,2,FALSE)</f>
        <v>瑞幸</v>
      </c>
      <c r="C1501" t="s">
        <v>2316</v>
      </c>
      <c r="D1501" s="7">
        <f>VLOOKUP(C1501,属性!A:D,3,FALSE)</f>
        <v>45654</v>
      </c>
      <c r="E1501" s="7" t="str">
        <f>VLOOKUP(C1501,属性!A:D,4,FALSE)</f>
        <v>否</v>
      </c>
      <c r="F1501" t="s">
        <v>2811</v>
      </c>
      <c r="G1501" t="s">
        <v>2812</v>
      </c>
      <c r="H1501" s="7">
        <v>45844</v>
      </c>
      <c r="I1501" t="s">
        <v>112</v>
      </c>
      <c r="J1501" t="s">
        <v>15</v>
      </c>
      <c r="K1501" s="7">
        <v>46082</v>
      </c>
    </row>
    <row r="1502" spans="1:11">
      <c r="A1502">
        <v>1501</v>
      </c>
      <c r="B1502" t="str">
        <f>VLOOKUP(C1502,属性!A:D,2,FALSE)</f>
        <v>瑞幸</v>
      </c>
      <c r="C1502" t="s">
        <v>2316</v>
      </c>
      <c r="D1502" s="7">
        <f>VLOOKUP(C1502,属性!A:D,3,FALSE)</f>
        <v>45654</v>
      </c>
      <c r="E1502" s="7" t="str">
        <f>VLOOKUP(C1502,属性!A:D,4,FALSE)</f>
        <v>否</v>
      </c>
      <c r="F1502" t="s">
        <v>2813</v>
      </c>
      <c r="G1502" t="s">
        <v>2814</v>
      </c>
      <c r="H1502" s="7">
        <v>45844</v>
      </c>
      <c r="I1502" t="s">
        <v>29</v>
      </c>
      <c r="J1502" t="s">
        <v>30</v>
      </c>
      <c r="K1502" s="7">
        <v>46082</v>
      </c>
    </row>
    <row r="1503" hidden="1" spans="1:11">
      <c r="A1503">
        <v>1502</v>
      </c>
      <c r="B1503" t="str">
        <f>VLOOKUP(C1503,属性!A:D,2,FALSE)</f>
        <v>瑞幸</v>
      </c>
      <c r="C1503" t="s">
        <v>2316</v>
      </c>
      <c r="D1503" s="7">
        <f>VLOOKUP(C1503,属性!A:D,3,FALSE)</f>
        <v>45654</v>
      </c>
      <c r="E1503" s="7" t="str">
        <f>VLOOKUP(C1503,属性!A:D,4,FALSE)</f>
        <v>否</v>
      </c>
      <c r="F1503" t="s">
        <v>2815</v>
      </c>
      <c r="G1503" t="s">
        <v>2816</v>
      </c>
      <c r="H1503" s="7">
        <v>45844</v>
      </c>
      <c r="I1503" t="s">
        <v>217</v>
      </c>
      <c r="J1503" t="s">
        <v>15</v>
      </c>
      <c r="K1503" s="7">
        <v>46082</v>
      </c>
    </row>
    <row r="1504" spans="1:11">
      <c r="A1504">
        <v>1503</v>
      </c>
      <c r="B1504" t="str">
        <f>VLOOKUP(C1504,属性!A:D,2,FALSE)</f>
        <v>瑞幸</v>
      </c>
      <c r="C1504" t="s">
        <v>2316</v>
      </c>
      <c r="D1504" s="7">
        <f>VLOOKUP(C1504,属性!A:D,3,FALSE)</f>
        <v>45654</v>
      </c>
      <c r="E1504" s="7" t="str">
        <f>VLOOKUP(C1504,属性!A:D,4,FALSE)</f>
        <v>否</v>
      </c>
      <c r="F1504" t="s">
        <v>2817</v>
      </c>
      <c r="G1504" t="s">
        <v>2818</v>
      </c>
      <c r="H1504" s="7">
        <v>45844</v>
      </c>
      <c r="I1504" t="s">
        <v>217</v>
      </c>
      <c r="J1504" t="s">
        <v>30</v>
      </c>
      <c r="K1504" s="7">
        <v>46082</v>
      </c>
    </row>
    <row r="1505" spans="1:11">
      <c r="A1505">
        <v>1504</v>
      </c>
      <c r="B1505" t="str">
        <f>VLOOKUP(C1505,属性!A:D,2,FALSE)</f>
        <v>瑞幸</v>
      </c>
      <c r="C1505" t="s">
        <v>2316</v>
      </c>
      <c r="D1505" s="7">
        <f>VLOOKUP(C1505,属性!A:D,3,FALSE)</f>
        <v>45654</v>
      </c>
      <c r="E1505" s="7" t="str">
        <f>VLOOKUP(C1505,属性!A:D,4,FALSE)</f>
        <v>否</v>
      </c>
      <c r="F1505" t="s">
        <v>2819</v>
      </c>
      <c r="G1505" t="s">
        <v>2820</v>
      </c>
      <c r="H1505" s="7">
        <v>45844</v>
      </c>
      <c r="I1505" t="s">
        <v>22</v>
      </c>
      <c r="J1505" t="s">
        <v>30</v>
      </c>
      <c r="K1505" s="7">
        <v>46082</v>
      </c>
    </row>
    <row r="1506" hidden="1" spans="1:11">
      <c r="A1506">
        <v>1505</v>
      </c>
      <c r="B1506" t="str">
        <f>VLOOKUP(C1506,属性!A:D,2,FALSE)</f>
        <v>瑞幸</v>
      </c>
      <c r="C1506" t="s">
        <v>2316</v>
      </c>
      <c r="D1506" s="7">
        <f>VLOOKUP(C1506,属性!A:D,3,FALSE)</f>
        <v>45654</v>
      </c>
      <c r="E1506" s="7" t="str">
        <f>VLOOKUP(C1506,属性!A:D,4,FALSE)</f>
        <v>否</v>
      </c>
      <c r="F1506" t="s">
        <v>2821</v>
      </c>
      <c r="G1506" t="s">
        <v>2822</v>
      </c>
      <c r="H1506" s="7">
        <v>45844</v>
      </c>
      <c r="I1506" t="s">
        <v>14</v>
      </c>
      <c r="J1506" t="s">
        <v>19</v>
      </c>
      <c r="K1506" s="7">
        <v>46082</v>
      </c>
    </row>
    <row r="1507" hidden="1" spans="1:11">
      <c r="A1507">
        <v>1506</v>
      </c>
      <c r="B1507" t="str">
        <f>VLOOKUP(C1507,属性!A:D,2,FALSE)</f>
        <v>瑞幸</v>
      </c>
      <c r="C1507" t="s">
        <v>2316</v>
      </c>
      <c r="D1507" s="7">
        <f>VLOOKUP(C1507,属性!A:D,3,FALSE)</f>
        <v>45654</v>
      </c>
      <c r="E1507" s="7" t="str">
        <f>VLOOKUP(C1507,属性!A:D,4,FALSE)</f>
        <v>否</v>
      </c>
      <c r="F1507" t="s">
        <v>2823</v>
      </c>
      <c r="G1507" t="s">
        <v>2824</v>
      </c>
      <c r="H1507" s="7">
        <v>45844</v>
      </c>
      <c r="I1507" t="s">
        <v>217</v>
      </c>
      <c r="J1507" t="s">
        <v>19</v>
      </c>
      <c r="K1507" s="7">
        <v>46082</v>
      </c>
    </row>
    <row r="1508" hidden="1" spans="1:11">
      <c r="A1508">
        <v>1507</v>
      </c>
      <c r="B1508" t="str">
        <f>VLOOKUP(C1508,属性!A:D,2,FALSE)</f>
        <v>瑞幸</v>
      </c>
      <c r="C1508" t="s">
        <v>2316</v>
      </c>
      <c r="D1508" s="7">
        <f>VLOOKUP(C1508,属性!A:D,3,FALSE)</f>
        <v>45654</v>
      </c>
      <c r="E1508" s="7" t="str">
        <f>VLOOKUP(C1508,属性!A:D,4,FALSE)</f>
        <v>否</v>
      </c>
      <c r="F1508" t="s">
        <v>2825</v>
      </c>
      <c r="G1508" t="s">
        <v>2826</v>
      </c>
      <c r="H1508" s="7">
        <v>45843</v>
      </c>
      <c r="I1508" t="s">
        <v>217</v>
      </c>
      <c r="J1508" t="s">
        <v>15</v>
      </c>
      <c r="K1508" s="7">
        <v>46082</v>
      </c>
    </row>
    <row r="1509" spans="1:11">
      <c r="A1509">
        <v>1508</v>
      </c>
      <c r="B1509" t="str">
        <f>VLOOKUP(C1509,属性!A:D,2,FALSE)</f>
        <v>瑞幸</v>
      </c>
      <c r="C1509" t="s">
        <v>2316</v>
      </c>
      <c r="D1509" s="7">
        <f>VLOOKUP(C1509,属性!A:D,3,FALSE)</f>
        <v>45654</v>
      </c>
      <c r="E1509" s="7" t="str">
        <f>VLOOKUP(C1509,属性!A:D,4,FALSE)</f>
        <v>否</v>
      </c>
      <c r="F1509" t="s">
        <v>2827</v>
      </c>
      <c r="G1509" t="s">
        <v>2828</v>
      </c>
      <c r="H1509" s="7">
        <v>45843</v>
      </c>
      <c r="I1509" t="s">
        <v>125</v>
      </c>
      <c r="J1509" t="s">
        <v>30</v>
      </c>
      <c r="K1509" s="7">
        <v>46082</v>
      </c>
    </row>
    <row r="1510" spans="1:11">
      <c r="A1510">
        <v>1509</v>
      </c>
      <c r="B1510" t="str">
        <f>VLOOKUP(C1510,属性!A:D,2,FALSE)</f>
        <v>瑞幸</v>
      </c>
      <c r="C1510" t="s">
        <v>2316</v>
      </c>
      <c r="D1510" s="7">
        <f>VLOOKUP(C1510,属性!A:D,3,FALSE)</f>
        <v>45654</v>
      </c>
      <c r="E1510" s="7" t="str">
        <f>VLOOKUP(C1510,属性!A:D,4,FALSE)</f>
        <v>否</v>
      </c>
      <c r="F1510" t="s">
        <v>2829</v>
      </c>
      <c r="G1510" t="s">
        <v>2830</v>
      </c>
      <c r="H1510" s="7">
        <v>45843</v>
      </c>
      <c r="I1510" t="s">
        <v>52</v>
      </c>
      <c r="J1510" t="s">
        <v>30</v>
      </c>
      <c r="K1510" s="7">
        <v>46082</v>
      </c>
    </row>
    <row r="1511" hidden="1" spans="1:11">
      <c r="A1511">
        <v>1510</v>
      </c>
      <c r="B1511" t="str">
        <f>VLOOKUP(C1511,属性!A:D,2,FALSE)</f>
        <v>瑞幸</v>
      </c>
      <c r="C1511" t="s">
        <v>2316</v>
      </c>
      <c r="D1511" s="7">
        <f>VLOOKUP(C1511,属性!A:D,3,FALSE)</f>
        <v>45654</v>
      </c>
      <c r="E1511" s="7" t="str">
        <f>VLOOKUP(C1511,属性!A:D,4,FALSE)</f>
        <v>否</v>
      </c>
      <c r="F1511" t="s">
        <v>2831</v>
      </c>
      <c r="G1511" t="s">
        <v>2832</v>
      </c>
      <c r="H1511" s="7">
        <v>45843</v>
      </c>
      <c r="I1511" t="s">
        <v>125</v>
      </c>
      <c r="J1511" t="s">
        <v>15</v>
      </c>
      <c r="K1511" s="7">
        <v>46082</v>
      </c>
    </row>
    <row r="1512" spans="1:11">
      <c r="A1512">
        <v>1511</v>
      </c>
      <c r="B1512" t="str">
        <f>VLOOKUP(C1512,属性!A:D,2,FALSE)</f>
        <v>瑞幸</v>
      </c>
      <c r="C1512" t="s">
        <v>2316</v>
      </c>
      <c r="D1512" s="7">
        <f>VLOOKUP(C1512,属性!A:D,3,FALSE)</f>
        <v>45654</v>
      </c>
      <c r="E1512" s="7" t="str">
        <f>VLOOKUP(C1512,属性!A:D,4,FALSE)</f>
        <v>否</v>
      </c>
      <c r="F1512" t="s">
        <v>171</v>
      </c>
      <c r="G1512" t="s">
        <v>2833</v>
      </c>
      <c r="H1512" s="7">
        <v>45843</v>
      </c>
      <c r="I1512" t="s">
        <v>33</v>
      </c>
      <c r="J1512" t="s">
        <v>30</v>
      </c>
      <c r="K1512" s="7">
        <v>46082</v>
      </c>
    </row>
    <row r="1513" spans="1:11">
      <c r="A1513">
        <v>1512</v>
      </c>
      <c r="B1513" t="str">
        <f>VLOOKUP(C1513,属性!A:D,2,FALSE)</f>
        <v>瑞幸</v>
      </c>
      <c r="C1513" t="s">
        <v>2316</v>
      </c>
      <c r="D1513" s="7">
        <f>VLOOKUP(C1513,属性!A:D,3,FALSE)</f>
        <v>45654</v>
      </c>
      <c r="E1513" s="7" t="str">
        <f>VLOOKUP(C1513,属性!A:D,4,FALSE)</f>
        <v>否</v>
      </c>
      <c r="F1513" t="s">
        <v>171</v>
      </c>
      <c r="G1513" t="s">
        <v>2834</v>
      </c>
      <c r="H1513" s="7">
        <v>45843</v>
      </c>
      <c r="I1513" t="s">
        <v>923</v>
      </c>
      <c r="J1513" t="s">
        <v>30</v>
      </c>
      <c r="K1513" s="7">
        <v>46082</v>
      </c>
    </row>
    <row r="1514" spans="1:11">
      <c r="A1514">
        <v>1513</v>
      </c>
      <c r="B1514" t="str">
        <f>VLOOKUP(C1514,属性!A:D,2,FALSE)</f>
        <v>瑞幸</v>
      </c>
      <c r="C1514" t="s">
        <v>2316</v>
      </c>
      <c r="D1514" s="7">
        <f>VLOOKUP(C1514,属性!A:D,3,FALSE)</f>
        <v>45654</v>
      </c>
      <c r="E1514" s="7" t="str">
        <f>VLOOKUP(C1514,属性!A:D,4,FALSE)</f>
        <v>否</v>
      </c>
      <c r="F1514" t="s">
        <v>2835</v>
      </c>
      <c r="G1514" t="s">
        <v>2836</v>
      </c>
      <c r="H1514" s="7">
        <v>45843</v>
      </c>
      <c r="I1514" t="s">
        <v>14</v>
      </c>
      <c r="J1514" t="s">
        <v>30</v>
      </c>
      <c r="K1514" s="7">
        <v>46082</v>
      </c>
    </row>
    <row r="1515" spans="1:11">
      <c r="A1515">
        <v>1514</v>
      </c>
      <c r="B1515" t="str">
        <f>VLOOKUP(C1515,属性!A:D,2,FALSE)</f>
        <v>瑞幸</v>
      </c>
      <c r="C1515" t="s">
        <v>2316</v>
      </c>
      <c r="D1515" s="7">
        <f>VLOOKUP(C1515,属性!A:D,3,FALSE)</f>
        <v>45654</v>
      </c>
      <c r="E1515" s="7" t="str">
        <f>VLOOKUP(C1515,属性!A:D,4,FALSE)</f>
        <v>否</v>
      </c>
      <c r="F1515" t="s">
        <v>2837</v>
      </c>
      <c r="G1515" t="s">
        <v>2838</v>
      </c>
      <c r="H1515" s="7">
        <v>45843</v>
      </c>
      <c r="I1515" t="s">
        <v>119</v>
      </c>
      <c r="J1515" t="s">
        <v>30</v>
      </c>
      <c r="K1515" s="7">
        <v>46082</v>
      </c>
    </row>
    <row r="1516" spans="1:11">
      <c r="A1516">
        <v>1515</v>
      </c>
      <c r="B1516" t="str">
        <f>VLOOKUP(C1516,属性!A:D,2,FALSE)</f>
        <v>瑞幸</v>
      </c>
      <c r="C1516" t="s">
        <v>2316</v>
      </c>
      <c r="D1516" s="7">
        <f>VLOOKUP(C1516,属性!A:D,3,FALSE)</f>
        <v>45654</v>
      </c>
      <c r="E1516" s="7" t="str">
        <f>VLOOKUP(C1516,属性!A:D,4,FALSE)</f>
        <v>否</v>
      </c>
      <c r="F1516" t="s">
        <v>2839</v>
      </c>
      <c r="G1516" t="s">
        <v>2840</v>
      </c>
      <c r="H1516" s="7">
        <v>45843</v>
      </c>
      <c r="I1516" t="s">
        <v>22</v>
      </c>
      <c r="J1516" t="s">
        <v>30</v>
      </c>
      <c r="K1516" s="7">
        <v>46082</v>
      </c>
    </row>
    <row r="1517" spans="1:11">
      <c r="A1517">
        <v>1516</v>
      </c>
      <c r="B1517" t="str">
        <f>VLOOKUP(C1517,属性!A:D,2,FALSE)</f>
        <v>瑞幸</v>
      </c>
      <c r="C1517" t="s">
        <v>2316</v>
      </c>
      <c r="D1517" s="7">
        <f>VLOOKUP(C1517,属性!A:D,3,FALSE)</f>
        <v>45654</v>
      </c>
      <c r="E1517" s="7" t="str">
        <f>VLOOKUP(C1517,属性!A:D,4,FALSE)</f>
        <v>否</v>
      </c>
      <c r="F1517" t="s">
        <v>2841</v>
      </c>
      <c r="G1517" t="s">
        <v>2842</v>
      </c>
      <c r="H1517" s="7">
        <v>45842</v>
      </c>
      <c r="I1517" t="s">
        <v>254</v>
      </c>
      <c r="J1517" t="s">
        <v>30</v>
      </c>
      <c r="K1517" s="7">
        <v>46082</v>
      </c>
    </row>
    <row r="1518" spans="1:11">
      <c r="A1518">
        <v>1517</v>
      </c>
      <c r="B1518" t="str">
        <f>VLOOKUP(C1518,属性!A:D,2,FALSE)</f>
        <v>瑞幸</v>
      </c>
      <c r="C1518" t="s">
        <v>2316</v>
      </c>
      <c r="D1518" s="7">
        <f>VLOOKUP(C1518,属性!A:D,3,FALSE)</f>
        <v>45654</v>
      </c>
      <c r="E1518" s="7" t="str">
        <f>VLOOKUP(C1518,属性!A:D,4,FALSE)</f>
        <v>否</v>
      </c>
      <c r="F1518" t="s">
        <v>2843</v>
      </c>
      <c r="G1518" t="s">
        <v>2844</v>
      </c>
      <c r="H1518" s="7">
        <v>45842</v>
      </c>
      <c r="I1518" t="s">
        <v>217</v>
      </c>
      <c r="J1518" t="s">
        <v>30</v>
      </c>
      <c r="K1518" s="7">
        <v>46082</v>
      </c>
    </row>
    <row r="1519" spans="1:11">
      <c r="A1519">
        <v>1518</v>
      </c>
      <c r="B1519" t="str">
        <f>VLOOKUP(C1519,属性!A:D,2,FALSE)</f>
        <v>瑞幸</v>
      </c>
      <c r="C1519" t="s">
        <v>2316</v>
      </c>
      <c r="D1519" s="7">
        <f>VLOOKUP(C1519,属性!A:D,3,FALSE)</f>
        <v>45654</v>
      </c>
      <c r="E1519" s="7" t="str">
        <f>VLOOKUP(C1519,属性!A:D,4,FALSE)</f>
        <v>否</v>
      </c>
      <c r="F1519" t="s">
        <v>2845</v>
      </c>
      <c r="G1519" t="s">
        <v>2846</v>
      </c>
      <c r="H1519" s="7">
        <v>45842</v>
      </c>
      <c r="I1519" t="s">
        <v>217</v>
      </c>
      <c r="J1519" t="s">
        <v>30</v>
      </c>
      <c r="K1519" s="7">
        <v>46082</v>
      </c>
    </row>
    <row r="1520" spans="1:11">
      <c r="A1520">
        <v>1519</v>
      </c>
      <c r="B1520" t="str">
        <f>VLOOKUP(C1520,属性!A:D,2,FALSE)</f>
        <v>瑞幸</v>
      </c>
      <c r="C1520" t="s">
        <v>2316</v>
      </c>
      <c r="D1520" s="7">
        <f>VLOOKUP(C1520,属性!A:D,3,FALSE)</f>
        <v>45654</v>
      </c>
      <c r="E1520" s="7" t="str">
        <f>VLOOKUP(C1520,属性!A:D,4,FALSE)</f>
        <v>否</v>
      </c>
      <c r="F1520" t="s">
        <v>2847</v>
      </c>
      <c r="G1520" t="s">
        <v>2848</v>
      </c>
      <c r="H1520" s="7">
        <v>45842</v>
      </c>
      <c r="I1520" t="s">
        <v>77</v>
      </c>
      <c r="J1520" t="s">
        <v>30</v>
      </c>
      <c r="K1520" s="7">
        <v>46082</v>
      </c>
    </row>
    <row r="1521" spans="1:11">
      <c r="A1521">
        <v>1520</v>
      </c>
      <c r="B1521" t="str">
        <f>VLOOKUP(C1521,属性!A:D,2,FALSE)</f>
        <v>瑞幸</v>
      </c>
      <c r="C1521" t="s">
        <v>2316</v>
      </c>
      <c r="D1521" s="7">
        <f>VLOOKUP(C1521,属性!A:D,3,FALSE)</f>
        <v>45654</v>
      </c>
      <c r="E1521" s="7" t="str">
        <f>VLOOKUP(C1521,属性!A:D,4,FALSE)</f>
        <v>否</v>
      </c>
      <c r="F1521" t="s">
        <v>2849</v>
      </c>
      <c r="G1521" t="s">
        <v>2850</v>
      </c>
      <c r="H1521" s="7">
        <v>45842</v>
      </c>
      <c r="I1521" t="s">
        <v>125</v>
      </c>
      <c r="J1521" t="s">
        <v>30</v>
      </c>
      <c r="K1521" s="7">
        <v>46082</v>
      </c>
    </row>
    <row r="1522" spans="1:11">
      <c r="A1522">
        <v>1521</v>
      </c>
      <c r="B1522" t="str">
        <f>VLOOKUP(C1522,属性!A:D,2,FALSE)</f>
        <v>瑞幸</v>
      </c>
      <c r="C1522" t="s">
        <v>2316</v>
      </c>
      <c r="D1522" s="7">
        <f>VLOOKUP(C1522,属性!A:D,3,FALSE)</f>
        <v>45654</v>
      </c>
      <c r="E1522" s="7" t="str">
        <f>VLOOKUP(C1522,属性!A:D,4,FALSE)</f>
        <v>否</v>
      </c>
      <c r="F1522" t="s">
        <v>2851</v>
      </c>
      <c r="G1522" t="s">
        <v>2852</v>
      </c>
      <c r="H1522" s="7">
        <v>45842</v>
      </c>
      <c r="I1522" t="s">
        <v>119</v>
      </c>
      <c r="J1522" t="s">
        <v>30</v>
      </c>
      <c r="K1522" s="7">
        <v>46082</v>
      </c>
    </row>
    <row r="1523" spans="1:11">
      <c r="A1523">
        <v>1522</v>
      </c>
      <c r="B1523" t="str">
        <f>VLOOKUP(C1523,属性!A:D,2,FALSE)</f>
        <v>瑞幸</v>
      </c>
      <c r="C1523" t="s">
        <v>2316</v>
      </c>
      <c r="D1523" s="7">
        <f>VLOOKUP(C1523,属性!A:D,3,FALSE)</f>
        <v>45654</v>
      </c>
      <c r="E1523" s="7" t="str">
        <f>VLOOKUP(C1523,属性!A:D,4,FALSE)</f>
        <v>否</v>
      </c>
      <c r="F1523" t="s">
        <v>2853</v>
      </c>
      <c r="G1523" t="s">
        <v>2854</v>
      </c>
      <c r="H1523" s="7">
        <v>45842</v>
      </c>
      <c r="I1523" t="s">
        <v>14</v>
      </c>
      <c r="J1523" t="s">
        <v>30</v>
      </c>
      <c r="K1523" s="7">
        <v>46082</v>
      </c>
    </row>
    <row r="1524" hidden="1" spans="1:11">
      <c r="A1524">
        <v>1523</v>
      </c>
      <c r="B1524" t="str">
        <f>VLOOKUP(C1524,属性!A:D,2,FALSE)</f>
        <v>瑞幸</v>
      </c>
      <c r="C1524" t="s">
        <v>2316</v>
      </c>
      <c r="D1524" s="7">
        <f>VLOOKUP(C1524,属性!A:D,3,FALSE)</f>
        <v>45654</v>
      </c>
      <c r="E1524" s="7" t="str">
        <f>VLOOKUP(C1524,属性!A:D,4,FALSE)</f>
        <v>否</v>
      </c>
      <c r="F1524" t="s">
        <v>2855</v>
      </c>
      <c r="G1524" t="s">
        <v>2856</v>
      </c>
      <c r="H1524" s="7">
        <v>45842</v>
      </c>
      <c r="I1524" t="s">
        <v>52</v>
      </c>
      <c r="J1524" t="s">
        <v>15</v>
      </c>
      <c r="K1524" s="7">
        <v>46082</v>
      </c>
    </row>
    <row r="1525" spans="1:11">
      <c r="A1525">
        <v>1524</v>
      </c>
      <c r="B1525" t="str">
        <f>VLOOKUP(C1525,属性!A:D,2,FALSE)</f>
        <v>瑞幸</v>
      </c>
      <c r="C1525" t="s">
        <v>2316</v>
      </c>
      <c r="D1525" s="7">
        <f>VLOOKUP(C1525,属性!A:D,3,FALSE)</f>
        <v>45654</v>
      </c>
      <c r="E1525" s="7" t="str">
        <f>VLOOKUP(C1525,属性!A:D,4,FALSE)</f>
        <v>否</v>
      </c>
      <c r="F1525" t="s">
        <v>2857</v>
      </c>
      <c r="G1525" t="s">
        <v>2858</v>
      </c>
      <c r="H1525" s="7">
        <v>45842</v>
      </c>
      <c r="I1525" t="s">
        <v>74</v>
      </c>
      <c r="J1525" t="s">
        <v>30</v>
      </c>
      <c r="K1525" s="7">
        <v>46082</v>
      </c>
    </row>
    <row r="1526" spans="1:11">
      <c r="A1526">
        <v>1525</v>
      </c>
      <c r="B1526" t="str">
        <f>VLOOKUP(C1526,属性!A:D,2,FALSE)</f>
        <v>瑞幸</v>
      </c>
      <c r="C1526" t="s">
        <v>2316</v>
      </c>
      <c r="D1526" s="7">
        <f>VLOOKUP(C1526,属性!A:D,3,FALSE)</f>
        <v>45654</v>
      </c>
      <c r="E1526" s="7" t="str">
        <f>VLOOKUP(C1526,属性!A:D,4,FALSE)</f>
        <v>否</v>
      </c>
      <c r="F1526" t="s">
        <v>2859</v>
      </c>
      <c r="G1526" t="s">
        <v>2860</v>
      </c>
      <c r="H1526" s="7">
        <v>45836</v>
      </c>
      <c r="I1526" t="s">
        <v>49</v>
      </c>
      <c r="J1526" t="s">
        <v>30</v>
      </c>
      <c r="K1526" s="7">
        <v>46082</v>
      </c>
    </row>
    <row r="1527" spans="1:11">
      <c r="A1527">
        <v>1526</v>
      </c>
      <c r="B1527" t="str">
        <f>VLOOKUP(C1527,属性!A:D,2,FALSE)</f>
        <v>瑞幸</v>
      </c>
      <c r="C1527" t="s">
        <v>2316</v>
      </c>
      <c r="D1527" s="7">
        <f>VLOOKUP(C1527,属性!A:D,3,FALSE)</f>
        <v>45654</v>
      </c>
      <c r="E1527" s="7" t="str">
        <f>VLOOKUP(C1527,属性!A:D,4,FALSE)</f>
        <v>否</v>
      </c>
      <c r="F1527" t="s">
        <v>2861</v>
      </c>
      <c r="G1527" t="s">
        <v>2862</v>
      </c>
      <c r="H1527" s="7">
        <v>45834</v>
      </c>
      <c r="I1527" t="s">
        <v>119</v>
      </c>
      <c r="J1527" t="s">
        <v>30</v>
      </c>
      <c r="K1527" s="7">
        <v>46082</v>
      </c>
    </row>
    <row r="1528" spans="1:11">
      <c r="A1528">
        <v>1527</v>
      </c>
      <c r="B1528" t="str">
        <f>VLOOKUP(C1528,属性!A:D,2,FALSE)</f>
        <v>瑞幸</v>
      </c>
      <c r="C1528" t="s">
        <v>2316</v>
      </c>
      <c r="D1528" s="7">
        <f>VLOOKUP(C1528,属性!A:D,3,FALSE)</f>
        <v>45654</v>
      </c>
      <c r="E1528" s="7" t="str">
        <f>VLOOKUP(C1528,属性!A:D,4,FALSE)</f>
        <v>否</v>
      </c>
      <c r="F1528" t="s">
        <v>2863</v>
      </c>
      <c r="G1528" t="s">
        <v>2864</v>
      </c>
      <c r="H1528" s="7">
        <v>45823</v>
      </c>
      <c r="I1528" t="s">
        <v>77</v>
      </c>
      <c r="J1528" t="s">
        <v>30</v>
      </c>
      <c r="K1528" s="7">
        <v>46082</v>
      </c>
    </row>
    <row r="1529" spans="1:11">
      <c r="A1529">
        <v>1528</v>
      </c>
      <c r="B1529" t="str">
        <f>VLOOKUP(C1529,属性!A:D,2,FALSE)</f>
        <v>瑞幸</v>
      </c>
      <c r="C1529" t="s">
        <v>2316</v>
      </c>
      <c r="D1529" s="7">
        <f>VLOOKUP(C1529,属性!A:D,3,FALSE)</f>
        <v>45654</v>
      </c>
      <c r="E1529" s="7" t="str">
        <f>VLOOKUP(C1529,属性!A:D,4,FALSE)</f>
        <v>否</v>
      </c>
      <c r="F1529" t="s">
        <v>2865</v>
      </c>
      <c r="G1529" t="s">
        <v>2866</v>
      </c>
      <c r="H1529" s="7">
        <v>45844</v>
      </c>
      <c r="I1529" t="s">
        <v>179</v>
      </c>
      <c r="J1529" t="s">
        <v>30</v>
      </c>
      <c r="K1529" s="7">
        <v>46082</v>
      </c>
    </row>
    <row r="1530" spans="1:11">
      <c r="A1530">
        <v>1529</v>
      </c>
      <c r="B1530" t="str">
        <f>VLOOKUP(C1530,属性!A:D,2,FALSE)</f>
        <v>瑞幸</v>
      </c>
      <c r="C1530" t="s">
        <v>2316</v>
      </c>
      <c r="D1530" s="7">
        <f>VLOOKUP(C1530,属性!A:D,3,FALSE)</f>
        <v>45654</v>
      </c>
      <c r="E1530" s="7" t="str">
        <f>VLOOKUP(C1530,属性!A:D,4,FALSE)</f>
        <v>否</v>
      </c>
      <c r="F1530" t="s">
        <v>2867</v>
      </c>
      <c r="G1530" t="s">
        <v>2868</v>
      </c>
      <c r="H1530" s="7">
        <v>45842</v>
      </c>
      <c r="I1530" t="s">
        <v>14</v>
      </c>
      <c r="J1530" t="s">
        <v>30</v>
      </c>
      <c r="K1530" s="7">
        <v>46082</v>
      </c>
    </row>
    <row r="1531" spans="1:11">
      <c r="A1531">
        <v>1530</v>
      </c>
      <c r="B1531" t="str">
        <f>VLOOKUP(C1531,属性!A:D,2,FALSE)</f>
        <v>瑞幸</v>
      </c>
      <c r="C1531" t="s">
        <v>2316</v>
      </c>
      <c r="D1531" s="7">
        <f>VLOOKUP(C1531,属性!A:D,3,FALSE)</f>
        <v>45654</v>
      </c>
      <c r="E1531" s="7" t="str">
        <f>VLOOKUP(C1531,属性!A:D,4,FALSE)</f>
        <v>否</v>
      </c>
      <c r="F1531" t="s">
        <v>2869</v>
      </c>
      <c r="G1531" t="s">
        <v>2870</v>
      </c>
      <c r="H1531" s="7">
        <v>45841</v>
      </c>
      <c r="I1531" t="s">
        <v>18</v>
      </c>
      <c r="J1531" t="s">
        <v>30</v>
      </c>
      <c r="K1531" s="7">
        <v>46082</v>
      </c>
    </row>
    <row r="1532" hidden="1" spans="1:11">
      <c r="A1532">
        <v>1531</v>
      </c>
      <c r="B1532" t="str">
        <f>VLOOKUP(C1532,属性!A:D,2,FALSE)</f>
        <v>瑞幸</v>
      </c>
      <c r="C1532" t="s">
        <v>2316</v>
      </c>
      <c r="D1532" s="7">
        <f>VLOOKUP(C1532,属性!A:D,3,FALSE)</f>
        <v>45654</v>
      </c>
      <c r="E1532" s="7" t="str">
        <f>VLOOKUP(C1532,属性!A:D,4,FALSE)</f>
        <v>否</v>
      </c>
      <c r="F1532" t="s">
        <v>2871</v>
      </c>
      <c r="G1532" t="s">
        <v>2872</v>
      </c>
      <c r="H1532" s="7">
        <v>45828</v>
      </c>
      <c r="I1532" t="s">
        <v>22</v>
      </c>
      <c r="J1532" t="s">
        <v>15</v>
      </c>
      <c r="K1532" s="7">
        <v>46082</v>
      </c>
    </row>
    <row r="1533" hidden="1" spans="1:11">
      <c r="A1533">
        <v>1532</v>
      </c>
      <c r="B1533" t="str">
        <f>VLOOKUP(C1533,属性!A:D,2,FALSE)</f>
        <v>瑞幸</v>
      </c>
      <c r="C1533" t="s">
        <v>2873</v>
      </c>
      <c r="D1533" s="7">
        <f>VLOOKUP(C1533,属性!A:D,3,FALSE)</f>
        <v>45583</v>
      </c>
      <c r="E1533" s="7" t="str">
        <f>VLOOKUP(C1533,属性!A:D,4,FALSE)</f>
        <v>否</v>
      </c>
      <c r="F1533" t="s">
        <v>2874</v>
      </c>
      <c r="G1533" t="s">
        <v>2875</v>
      </c>
      <c r="H1533" s="7">
        <v>46036</v>
      </c>
      <c r="I1533" t="s">
        <v>18</v>
      </c>
      <c r="J1533" t="s">
        <v>15</v>
      </c>
      <c r="K1533" s="7">
        <v>46082</v>
      </c>
    </row>
    <row r="1534" hidden="1" spans="1:11">
      <c r="A1534">
        <v>1533</v>
      </c>
      <c r="B1534" t="str">
        <f>VLOOKUP(C1534,属性!A:D,2,FALSE)</f>
        <v>瑞幸</v>
      </c>
      <c r="C1534" t="s">
        <v>2873</v>
      </c>
      <c r="D1534" s="7">
        <f>VLOOKUP(C1534,属性!A:D,3,FALSE)</f>
        <v>45583</v>
      </c>
      <c r="E1534" s="7" t="str">
        <f>VLOOKUP(C1534,属性!A:D,4,FALSE)</f>
        <v>否</v>
      </c>
      <c r="F1534" t="s">
        <v>2876</v>
      </c>
      <c r="G1534" t="s">
        <v>2877</v>
      </c>
      <c r="H1534" s="7">
        <v>46038</v>
      </c>
      <c r="I1534" t="s">
        <v>22</v>
      </c>
      <c r="J1534" t="s">
        <v>15</v>
      </c>
      <c r="K1534" s="7">
        <v>46082</v>
      </c>
    </row>
    <row r="1535" spans="1:11">
      <c r="A1535">
        <v>1534</v>
      </c>
      <c r="B1535" t="str">
        <f>VLOOKUP(C1535,属性!A:D,2,FALSE)</f>
        <v>瑞幸</v>
      </c>
      <c r="C1535" t="s">
        <v>2873</v>
      </c>
      <c r="D1535" s="7">
        <f>VLOOKUP(C1535,属性!A:D,3,FALSE)</f>
        <v>45583</v>
      </c>
      <c r="E1535" s="7" t="str">
        <f>VLOOKUP(C1535,属性!A:D,4,FALSE)</f>
        <v>否</v>
      </c>
      <c r="F1535" t="s">
        <v>2878</v>
      </c>
      <c r="G1535" t="s">
        <v>2879</v>
      </c>
      <c r="H1535" s="7">
        <v>46016</v>
      </c>
      <c r="I1535" t="s">
        <v>38</v>
      </c>
      <c r="J1535" t="s">
        <v>30</v>
      </c>
      <c r="K1535" s="7">
        <v>46082</v>
      </c>
    </row>
    <row r="1536" hidden="1" spans="1:11">
      <c r="A1536">
        <v>1535</v>
      </c>
      <c r="B1536" t="str">
        <f>VLOOKUP(C1536,属性!A:D,2,FALSE)</f>
        <v>瑞幸</v>
      </c>
      <c r="C1536" t="s">
        <v>2873</v>
      </c>
      <c r="D1536" s="7">
        <f>VLOOKUP(C1536,属性!A:D,3,FALSE)</f>
        <v>45583</v>
      </c>
      <c r="E1536" s="7" t="str">
        <f>VLOOKUP(C1536,属性!A:D,4,FALSE)</f>
        <v>否</v>
      </c>
      <c r="F1536" t="s">
        <v>2880</v>
      </c>
      <c r="G1536" t="s">
        <v>2881</v>
      </c>
      <c r="H1536" s="7">
        <v>46017</v>
      </c>
      <c r="I1536" t="s">
        <v>138</v>
      </c>
      <c r="J1536" t="s">
        <v>19</v>
      </c>
      <c r="K1536" s="7">
        <v>46082</v>
      </c>
    </row>
    <row r="1537" hidden="1" spans="1:11">
      <c r="A1537">
        <v>1536</v>
      </c>
      <c r="B1537" t="str">
        <f>VLOOKUP(C1537,属性!A:D,2,FALSE)</f>
        <v>瑞幸</v>
      </c>
      <c r="C1537" t="s">
        <v>2873</v>
      </c>
      <c r="D1537" s="7">
        <f>VLOOKUP(C1537,属性!A:D,3,FALSE)</f>
        <v>45583</v>
      </c>
      <c r="E1537" s="7" t="str">
        <f>VLOOKUP(C1537,属性!A:D,4,FALSE)</f>
        <v>否</v>
      </c>
      <c r="F1537" t="s">
        <v>2882</v>
      </c>
      <c r="G1537" t="s">
        <v>2883</v>
      </c>
      <c r="H1537" s="7">
        <v>45952</v>
      </c>
      <c r="I1537" t="s">
        <v>125</v>
      </c>
      <c r="J1537" t="s">
        <v>15</v>
      </c>
      <c r="K1537" s="7">
        <v>46082</v>
      </c>
    </row>
    <row r="1538" hidden="1" spans="1:11">
      <c r="A1538">
        <v>1537</v>
      </c>
      <c r="B1538" t="str">
        <f>VLOOKUP(C1538,属性!A:D,2,FALSE)</f>
        <v>瑞幸</v>
      </c>
      <c r="C1538" t="s">
        <v>2873</v>
      </c>
      <c r="D1538" s="7">
        <f>VLOOKUP(C1538,属性!A:D,3,FALSE)</f>
        <v>45583</v>
      </c>
      <c r="E1538" s="7" t="str">
        <f>VLOOKUP(C1538,属性!A:D,4,FALSE)</f>
        <v>否</v>
      </c>
      <c r="F1538" t="s">
        <v>2884</v>
      </c>
      <c r="G1538" t="s">
        <v>2885</v>
      </c>
      <c r="H1538" s="7">
        <v>45948</v>
      </c>
      <c r="I1538" t="s">
        <v>122</v>
      </c>
      <c r="J1538" t="s">
        <v>15</v>
      </c>
      <c r="K1538" s="7">
        <v>46082</v>
      </c>
    </row>
    <row r="1539" hidden="1" spans="1:11">
      <c r="A1539">
        <v>1538</v>
      </c>
      <c r="B1539" t="str">
        <f>VLOOKUP(C1539,属性!A:D,2,FALSE)</f>
        <v>瑞幸</v>
      </c>
      <c r="C1539" t="s">
        <v>2873</v>
      </c>
      <c r="D1539" s="7">
        <f>VLOOKUP(C1539,属性!A:D,3,FALSE)</f>
        <v>45583</v>
      </c>
      <c r="E1539" s="7" t="str">
        <f>VLOOKUP(C1539,属性!A:D,4,FALSE)</f>
        <v>否</v>
      </c>
      <c r="F1539" t="s">
        <v>2882</v>
      </c>
      <c r="G1539" t="s">
        <v>2886</v>
      </c>
      <c r="H1539" s="7">
        <v>45950</v>
      </c>
      <c r="I1539" t="s">
        <v>125</v>
      </c>
      <c r="J1539" t="s">
        <v>15</v>
      </c>
      <c r="K1539" s="7">
        <v>46082</v>
      </c>
    </row>
    <row r="1540" hidden="1" spans="1:11">
      <c r="A1540">
        <v>1539</v>
      </c>
      <c r="B1540" t="str">
        <f>VLOOKUP(C1540,属性!A:D,2,FALSE)</f>
        <v>瑞幸</v>
      </c>
      <c r="C1540" t="s">
        <v>2873</v>
      </c>
      <c r="D1540" s="7">
        <f>VLOOKUP(C1540,属性!A:D,3,FALSE)</f>
        <v>45583</v>
      </c>
      <c r="E1540" s="7" t="str">
        <f>VLOOKUP(C1540,属性!A:D,4,FALSE)</f>
        <v>否</v>
      </c>
      <c r="F1540" t="s">
        <v>2887</v>
      </c>
      <c r="G1540" t="s">
        <v>2888</v>
      </c>
      <c r="H1540" s="7">
        <v>45959</v>
      </c>
      <c r="I1540" t="s">
        <v>254</v>
      </c>
      <c r="J1540" t="s">
        <v>15</v>
      </c>
      <c r="K1540" s="7">
        <v>46082</v>
      </c>
    </row>
    <row r="1541" hidden="1" spans="1:11">
      <c r="A1541">
        <v>1540</v>
      </c>
      <c r="B1541" t="str">
        <f>VLOOKUP(C1541,属性!A:D,2,FALSE)</f>
        <v>瑞幸</v>
      </c>
      <c r="C1541" t="s">
        <v>2873</v>
      </c>
      <c r="D1541" s="7">
        <f>VLOOKUP(C1541,属性!A:D,3,FALSE)</f>
        <v>45583</v>
      </c>
      <c r="E1541" s="7" t="str">
        <f>VLOOKUP(C1541,属性!A:D,4,FALSE)</f>
        <v>否</v>
      </c>
      <c r="F1541" t="s">
        <v>2050</v>
      </c>
      <c r="G1541" t="s">
        <v>2889</v>
      </c>
      <c r="H1541" s="7">
        <v>46034</v>
      </c>
      <c r="I1541" t="s">
        <v>119</v>
      </c>
      <c r="J1541" t="s">
        <v>19</v>
      </c>
      <c r="K1541" s="7">
        <v>46082</v>
      </c>
    </row>
    <row r="1542" hidden="1" spans="1:11">
      <c r="A1542">
        <v>1541</v>
      </c>
      <c r="B1542" t="str">
        <f>VLOOKUP(C1542,属性!A:D,2,FALSE)</f>
        <v>瑞幸</v>
      </c>
      <c r="C1542" t="s">
        <v>2873</v>
      </c>
      <c r="D1542" s="7">
        <f>VLOOKUP(C1542,属性!A:D,3,FALSE)</f>
        <v>45583</v>
      </c>
      <c r="E1542" s="7" t="str">
        <f>VLOOKUP(C1542,属性!A:D,4,FALSE)</f>
        <v>否</v>
      </c>
      <c r="F1542" t="s">
        <v>2890</v>
      </c>
      <c r="G1542" t="s">
        <v>2891</v>
      </c>
      <c r="H1542" s="7">
        <v>46002</v>
      </c>
      <c r="I1542" t="s">
        <v>52</v>
      </c>
      <c r="J1542" t="s">
        <v>19</v>
      </c>
      <c r="K1542" s="7">
        <v>46082</v>
      </c>
    </row>
    <row r="1543" spans="1:11">
      <c r="A1543">
        <v>1542</v>
      </c>
      <c r="B1543" t="str">
        <f>VLOOKUP(C1543,属性!A:D,2,FALSE)</f>
        <v>瑞幸</v>
      </c>
      <c r="C1543" t="s">
        <v>2873</v>
      </c>
      <c r="D1543" s="7">
        <f>VLOOKUP(C1543,属性!A:D,3,FALSE)</f>
        <v>45583</v>
      </c>
      <c r="E1543" s="7" t="str">
        <f>VLOOKUP(C1543,属性!A:D,4,FALSE)</f>
        <v>否</v>
      </c>
      <c r="F1543" t="s">
        <v>2892</v>
      </c>
      <c r="G1543" t="s">
        <v>2893</v>
      </c>
      <c r="H1543" s="7">
        <v>46049</v>
      </c>
      <c r="I1543" t="s">
        <v>217</v>
      </c>
      <c r="J1543" t="s">
        <v>30</v>
      </c>
      <c r="K1543" s="7">
        <v>46082</v>
      </c>
    </row>
    <row r="1544" hidden="1" spans="1:11">
      <c r="A1544">
        <v>1543</v>
      </c>
      <c r="B1544" t="str">
        <f>VLOOKUP(C1544,属性!A:D,2,FALSE)</f>
        <v>瑞幸</v>
      </c>
      <c r="C1544" t="s">
        <v>2873</v>
      </c>
      <c r="D1544" s="7">
        <f>VLOOKUP(C1544,属性!A:D,3,FALSE)</f>
        <v>45583</v>
      </c>
      <c r="E1544" s="7" t="str">
        <f>VLOOKUP(C1544,属性!A:D,4,FALSE)</f>
        <v>否</v>
      </c>
      <c r="F1544" t="s">
        <v>2894</v>
      </c>
      <c r="G1544" t="s">
        <v>2895</v>
      </c>
      <c r="H1544" s="7">
        <v>46046</v>
      </c>
      <c r="I1544" t="s">
        <v>90</v>
      </c>
      <c r="J1544" t="s">
        <v>15</v>
      </c>
      <c r="K1544" s="7">
        <v>46082</v>
      </c>
    </row>
    <row r="1545" hidden="1" spans="1:11">
      <c r="A1545">
        <v>1544</v>
      </c>
      <c r="B1545" t="str">
        <f>VLOOKUP(C1545,属性!A:D,2,FALSE)</f>
        <v>瑞幸</v>
      </c>
      <c r="C1545" t="s">
        <v>2873</v>
      </c>
      <c r="D1545" s="7">
        <f>VLOOKUP(C1545,属性!A:D,3,FALSE)</f>
        <v>45583</v>
      </c>
      <c r="E1545" s="7" t="str">
        <f>VLOOKUP(C1545,属性!A:D,4,FALSE)</f>
        <v>否</v>
      </c>
      <c r="F1545" t="s">
        <v>2896</v>
      </c>
      <c r="G1545" t="s">
        <v>2897</v>
      </c>
      <c r="H1545" s="7">
        <v>46041</v>
      </c>
      <c r="I1545" t="s">
        <v>14</v>
      </c>
      <c r="J1545" t="s">
        <v>15</v>
      </c>
      <c r="K1545" s="7">
        <v>46082</v>
      </c>
    </row>
    <row r="1546" hidden="1" spans="1:11">
      <c r="A1546">
        <v>1545</v>
      </c>
      <c r="B1546" t="str">
        <f>VLOOKUP(C1546,属性!A:D,2,FALSE)</f>
        <v>瑞幸</v>
      </c>
      <c r="C1546" t="s">
        <v>2873</v>
      </c>
      <c r="D1546" s="7">
        <f>VLOOKUP(C1546,属性!A:D,3,FALSE)</f>
        <v>45583</v>
      </c>
      <c r="E1546" s="7" t="str">
        <f>VLOOKUP(C1546,属性!A:D,4,FALSE)</f>
        <v>否</v>
      </c>
      <c r="F1546" t="s">
        <v>2898</v>
      </c>
      <c r="G1546" t="s">
        <v>2899</v>
      </c>
      <c r="H1546" s="7">
        <v>46038</v>
      </c>
      <c r="I1546" t="s">
        <v>14</v>
      </c>
      <c r="J1546" t="s">
        <v>15</v>
      </c>
      <c r="K1546" s="7">
        <v>46082</v>
      </c>
    </row>
    <row r="1547" hidden="1" spans="1:11">
      <c r="A1547">
        <v>1546</v>
      </c>
      <c r="B1547" t="str">
        <f>VLOOKUP(C1547,属性!A:D,2,FALSE)</f>
        <v>瑞幸</v>
      </c>
      <c r="C1547" t="s">
        <v>2873</v>
      </c>
      <c r="D1547" s="7">
        <f>VLOOKUP(C1547,属性!A:D,3,FALSE)</f>
        <v>45583</v>
      </c>
      <c r="E1547" s="7" t="str">
        <f>VLOOKUP(C1547,属性!A:D,4,FALSE)</f>
        <v>否</v>
      </c>
      <c r="F1547" t="s">
        <v>2900</v>
      </c>
      <c r="G1547" t="s">
        <v>2901</v>
      </c>
      <c r="H1547" s="7">
        <v>46007</v>
      </c>
      <c r="I1547" t="s">
        <v>77</v>
      </c>
      <c r="J1547" t="s">
        <v>15</v>
      </c>
      <c r="K1547" s="7">
        <v>46082</v>
      </c>
    </row>
    <row r="1548" spans="1:11">
      <c r="A1548">
        <v>1547</v>
      </c>
      <c r="B1548" t="str">
        <f>VLOOKUP(C1548,属性!A:D,2,FALSE)</f>
        <v>瑞幸</v>
      </c>
      <c r="C1548" t="s">
        <v>2873</v>
      </c>
      <c r="D1548" s="7">
        <f>VLOOKUP(C1548,属性!A:D,3,FALSE)</f>
        <v>45583</v>
      </c>
      <c r="E1548" s="7" t="str">
        <f>VLOOKUP(C1548,属性!A:D,4,FALSE)</f>
        <v>否</v>
      </c>
      <c r="F1548" t="s">
        <v>2902</v>
      </c>
      <c r="G1548" t="s">
        <v>2903</v>
      </c>
      <c r="H1548" s="7">
        <v>45952</v>
      </c>
      <c r="I1548" t="s">
        <v>33</v>
      </c>
      <c r="J1548" t="s">
        <v>30</v>
      </c>
      <c r="K1548" s="7">
        <v>46082</v>
      </c>
    </row>
    <row r="1549" hidden="1" spans="1:11">
      <c r="A1549">
        <v>1548</v>
      </c>
      <c r="B1549" t="str">
        <f>VLOOKUP(C1549,属性!A:D,2,FALSE)</f>
        <v>瑞幸</v>
      </c>
      <c r="C1549" t="s">
        <v>2873</v>
      </c>
      <c r="D1549" s="7">
        <f>VLOOKUP(C1549,属性!A:D,3,FALSE)</f>
        <v>45583</v>
      </c>
      <c r="E1549" s="7" t="str">
        <f>VLOOKUP(C1549,属性!A:D,4,FALSE)</f>
        <v>否</v>
      </c>
      <c r="F1549" t="s">
        <v>2904</v>
      </c>
      <c r="G1549" t="s">
        <v>2050</v>
      </c>
      <c r="H1549" s="7">
        <v>45951</v>
      </c>
      <c r="I1549" t="s">
        <v>348</v>
      </c>
      <c r="J1549" t="s">
        <v>19</v>
      </c>
      <c r="K1549" s="7">
        <v>46082</v>
      </c>
    </row>
    <row r="1550" spans="1:11">
      <c r="A1550">
        <v>1549</v>
      </c>
      <c r="B1550" t="str">
        <f>VLOOKUP(C1550,属性!A:D,2,FALSE)</f>
        <v>瑞幸</v>
      </c>
      <c r="C1550" t="s">
        <v>2873</v>
      </c>
      <c r="D1550" s="7">
        <f>VLOOKUP(C1550,属性!A:D,3,FALSE)</f>
        <v>45583</v>
      </c>
      <c r="E1550" s="7" t="str">
        <f>VLOOKUP(C1550,属性!A:D,4,FALSE)</f>
        <v>否</v>
      </c>
      <c r="F1550" t="s">
        <v>2905</v>
      </c>
      <c r="G1550" t="s">
        <v>2906</v>
      </c>
      <c r="H1550" s="7">
        <v>45948</v>
      </c>
      <c r="I1550" t="s">
        <v>22</v>
      </c>
      <c r="J1550" t="s">
        <v>30</v>
      </c>
      <c r="K1550" s="7">
        <v>46082</v>
      </c>
    </row>
    <row r="1551" hidden="1" spans="1:11">
      <c r="A1551">
        <v>1550</v>
      </c>
      <c r="B1551" t="str">
        <f>VLOOKUP(C1551,属性!A:D,2,FALSE)</f>
        <v>瑞幸</v>
      </c>
      <c r="C1551" t="s">
        <v>2873</v>
      </c>
      <c r="D1551" s="7">
        <f>VLOOKUP(C1551,属性!A:D,3,FALSE)</f>
        <v>45583</v>
      </c>
      <c r="E1551" s="7" t="str">
        <f>VLOOKUP(C1551,属性!A:D,4,FALSE)</f>
        <v>否</v>
      </c>
      <c r="F1551" t="s">
        <v>2484</v>
      </c>
      <c r="G1551" t="s">
        <v>2907</v>
      </c>
      <c r="H1551" s="7">
        <v>45948</v>
      </c>
      <c r="I1551" t="s">
        <v>22</v>
      </c>
      <c r="J1551" t="s">
        <v>19</v>
      </c>
      <c r="K1551" s="7">
        <v>46082</v>
      </c>
    </row>
    <row r="1552" hidden="1" spans="1:11">
      <c r="A1552">
        <v>1551</v>
      </c>
      <c r="B1552" t="str">
        <f>VLOOKUP(C1552,属性!A:D,2,FALSE)</f>
        <v>瑞幸</v>
      </c>
      <c r="C1552" t="s">
        <v>2873</v>
      </c>
      <c r="D1552" s="7">
        <f>VLOOKUP(C1552,属性!A:D,3,FALSE)</f>
        <v>45583</v>
      </c>
      <c r="E1552" s="7" t="str">
        <f>VLOOKUP(C1552,属性!A:D,4,FALSE)</f>
        <v>否</v>
      </c>
      <c r="F1552" t="s">
        <v>2908</v>
      </c>
      <c r="G1552" t="s">
        <v>2909</v>
      </c>
      <c r="H1552" s="7">
        <v>45946</v>
      </c>
      <c r="I1552" t="s">
        <v>74</v>
      </c>
      <c r="J1552" t="s">
        <v>19</v>
      </c>
      <c r="K1552" s="7">
        <v>46082</v>
      </c>
    </row>
    <row r="1553" hidden="1" spans="1:11">
      <c r="A1553">
        <v>1552</v>
      </c>
      <c r="B1553" t="str">
        <f>VLOOKUP(C1553,属性!A:D,2,FALSE)</f>
        <v>瑞幸</v>
      </c>
      <c r="C1553" t="s">
        <v>2873</v>
      </c>
      <c r="D1553" s="7">
        <f>VLOOKUP(C1553,属性!A:D,3,FALSE)</f>
        <v>45583</v>
      </c>
      <c r="E1553" s="7" t="str">
        <f>VLOOKUP(C1553,属性!A:D,4,FALSE)</f>
        <v>否</v>
      </c>
      <c r="F1553" t="s">
        <v>2910</v>
      </c>
      <c r="G1553" t="s">
        <v>2911</v>
      </c>
      <c r="H1553" s="7">
        <v>45946</v>
      </c>
      <c r="I1553" t="s">
        <v>14</v>
      </c>
      <c r="J1553" t="s">
        <v>19</v>
      </c>
      <c r="K1553" s="7">
        <v>46082</v>
      </c>
    </row>
    <row r="1554" spans="1:11">
      <c r="A1554">
        <v>1553</v>
      </c>
      <c r="B1554" t="str">
        <f>VLOOKUP(C1554,属性!A:D,2,FALSE)</f>
        <v>瑞幸</v>
      </c>
      <c r="C1554" t="s">
        <v>2873</v>
      </c>
      <c r="D1554" s="7">
        <f>VLOOKUP(C1554,属性!A:D,3,FALSE)</f>
        <v>45583</v>
      </c>
      <c r="E1554" s="7" t="str">
        <f>VLOOKUP(C1554,属性!A:D,4,FALSE)</f>
        <v>否</v>
      </c>
      <c r="F1554" t="s">
        <v>2912</v>
      </c>
      <c r="G1554" t="s">
        <v>2913</v>
      </c>
      <c r="H1554" s="7">
        <v>45952</v>
      </c>
      <c r="I1554" t="s">
        <v>125</v>
      </c>
      <c r="J1554" t="s">
        <v>30</v>
      </c>
      <c r="K1554" s="7">
        <v>46082</v>
      </c>
    </row>
    <row r="1555" hidden="1" spans="1:11">
      <c r="A1555">
        <v>1554</v>
      </c>
      <c r="B1555" t="str">
        <f>VLOOKUP(C1555,属性!A:D,2,FALSE)</f>
        <v>瑞幸</v>
      </c>
      <c r="C1555" t="s">
        <v>2873</v>
      </c>
      <c r="D1555" s="7">
        <f>VLOOKUP(C1555,属性!A:D,3,FALSE)</f>
        <v>45583</v>
      </c>
      <c r="E1555" s="7" t="str">
        <f>VLOOKUP(C1555,属性!A:D,4,FALSE)</f>
        <v>否</v>
      </c>
      <c r="F1555" t="s">
        <v>2484</v>
      </c>
      <c r="G1555" t="s">
        <v>2914</v>
      </c>
      <c r="H1555" s="7">
        <v>45952</v>
      </c>
      <c r="I1555" t="s">
        <v>22</v>
      </c>
      <c r="J1555" t="s">
        <v>15</v>
      </c>
      <c r="K1555" s="7">
        <v>46082</v>
      </c>
    </row>
    <row r="1556" hidden="1" spans="1:11">
      <c r="A1556">
        <v>1555</v>
      </c>
      <c r="B1556" t="str">
        <f>VLOOKUP(C1556,属性!A:D,2,FALSE)</f>
        <v>瑞幸</v>
      </c>
      <c r="C1556" t="s">
        <v>2873</v>
      </c>
      <c r="D1556" s="7">
        <f>VLOOKUP(C1556,属性!A:D,3,FALSE)</f>
        <v>45583</v>
      </c>
      <c r="E1556" s="7" t="str">
        <f>VLOOKUP(C1556,属性!A:D,4,FALSE)</f>
        <v>否</v>
      </c>
      <c r="F1556" t="s">
        <v>2915</v>
      </c>
      <c r="G1556" t="s">
        <v>2916</v>
      </c>
      <c r="H1556" s="7">
        <v>45946</v>
      </c>
      <c r="I1556" t="s">
        <v>18</v>
      </c>
      <c r="J1556" t="s">
        <v>19</v>
      </c>
      <c r="K1556" s="7">
        <v>46082</v>
      </c>
    </row>
    <row r="1557" hidden="1" spans="1:11">
      <c r="A1557">
        <v>1556</v>
      </c>
      <c r="B1557" t="str">
        <f>VLOOKUP(C1557,属性!A:D,2,FALSE)</f>
        <v>瑞幸</v>
      </c>
      <c r="C1557" t="s">
        <v>2873</v>
      </c>
      <c r="D1557" s="7">
        <f>VLOOKUP(C1557,属性!A:D,3,FALSE)</f>
        <v>45583</v>
      </c>
      <c r="E1557" s="7" t="str">
        <f>VLOOKUP(C1557,属性!A:D,4,FALSE)</f>
        <v>否</v>
      </c>
      <c r="F1557" t="s">
        <v>2484</v>
      </c>
      <c r="G1557" t="s">
        <v>2917</v>
      </c>
      <c r="H1557" s="7">
        <v>45946</v>
      </c>
      <c r="I1557" t="s">
        <v>22</v>
      </c>
      <c r="J1557" t="s">
        <v>19</v>
      </c>
      <c r="K1557" s="7">
        <v>46082</v>
      </c>
    </row>
    <row r="1558" hidden="1" spans="1:11">
      <c r="A1558">
        <v>1557</v>
      </c>
      <c r="B1558" t="str">
        <f>VLOOKUP(C1558,属性!A:D,2,FALSE)</f>
        <v>瑞幸</v>
      </c>
      <c r="C1558" t="s">
        <v>2873</v>
      </c>
      <c r="D1558" s="7">
        <f>VLOOKUP(C1558,属性!A:D,3,FALSE)</f>
        <v>45583</v>
      </c>
      <c r="E1558" s="7" t="str">
        <f>VLOOKUP(C1558,属性!A:D,4,FALSE)</f>
        <v>否</v>
      </c>
      <c r="F1558" t="s">
        <v>2918</v>
      </c>
      <c r="G1558" t="s">
        <v>2919</v>
      </c>
      <c r="H1558" s="7">
        <v>45959</v>
      </c>
      <c r="I1558" t="s">
        <v>14</v>
      </c>
      <c r="J1558" t="s">
        <v>15</v>
      </c>
      <c r="K1558" s="7">
        <v>46082</v>
      </c>
    </row>
    <row r="1559" spans="1:11">
      <c r="A1559">
        <v>1558</v>
      </c>
      <c r="B1559" t="str">
        <f>VLOOKUP(C1559,属性!A:D,2,FALSE)</f>
        <v>瑞幸</v>
      </c>
      <c r="C1559" t="s">
        <v>2873</v>
      </c>
      <c r="D1559" s="7">
        <f>VLOOKUP(C1559,属性!A:D,3,FALSE)</f>
        <v>45583</v>
      </c>
      <c r="E1559" s="7" t="str">
        <f>VLOOKUP(C1559,属性!A:D,4,FALSE)</f>
        <v>否</v>
      </c>
      <c r="F1559" t="s">
        <v>2920</v>
      </c>
      <c r="G1559" t="s">
        <v>2921</v>
      </c>
      <c r="H1559" s="7">
        <v>45960</v>
      </c>
      <c r="I1559" t="s">
        <v>217</v>
      </c>
      <c r="J1559" t="s">
        <v>30</v>
      </c>
      <c r="K1559" s="7">
        <v>46082</v>
      </c>
    </row>
    <row r="1560" hidden="1" spans="1:11">
      <c r="A1560">
        <v>1559</v>
      </c>
      <c r="B1560" t="str">
        <f>VLOOKUP(C1560,属性!A:D,2,FALSE)</f>
        <v>瑞幸</v>
      </c>
      <c r="C1560" t="s">
        <v>2873</v>
      </c>
      <c r="D1560" s="7">
        <f>VLOOKUP(C1560,属性!A:D,3,FALSE)</f>
        <v>45583</v>
      </c>
      <c r="E1560" s="7" t="str">
        <f>VLOOKUP(C1560,属性!A:D,4,FALSE)</f>
        <v>否</v>
      </c>
      <c r="F1560" t="s">
        <v>171</v>
      </c>
      <c r="G1560" t="s">
        <v>2922</v>
      </c>
      <c r="H1560" s="7">
        <v>45946</v>
      </c>
      <c r="I1560" t="s">
        <v>18</v>
      </c>
      <c r="J1560" t="s">
        <v>15</v>
      </c>
      <c r="K1560" s="7">
        <v>46082</v>
      </c>
    </row>
    <row r="1561" hidden="1" spans="1:11">
      <c r="A1561">
        <v>1560</v>
      </c>
      <c r="B1561" t="str">
        <f>VLOOKUP(C1561,属性!A:D,2,FALSE)</f>
        <v>瑞幸</v>
      </c>
      <c r="C1561" t="s">
        <v>2873</v>
      </c>
      <c r="D1561" s="7">
        <f>VLOOKUP(C1561,属性!A:D,3,FALSE)</f>
        <v>45583</v>
      </c>
      <c r="E1561" s="7" t="str">
        <f>VLOOKUP(C1561,属性!A:D,4,FALSE)</f>
        <v>否</v>
      </c>
      <c r="F1561" t="s">
        <v>2923</v>
      </c>
      <c r="G1561" t="s">
        <v>2924</v>
      </c>
      <c r="H1561" s="7">
        <v>45947</v>
      </c>
      <c r="I1561" t="s">
        <v>14</v>
      </c>
      <c r="J1561" t="s">
        <v>15</v>
      </c>
      <c r="K1561" s="7">
        <v>46082</v>
      </c>
    </row>
    <row r="1562" hidden="1" spans="1:11">
      <c r="A1562">
        <v>1561</v>
      </c>
      <c r="B1562" t="str">
        <f>VLOOKUP(C1562,属性!A:D,2,FALSE)</f>
        <v>瑞幸</v>
      </c>
      <c r="C1562" t="s">
        <v>2873</v>
      </c>
      <c r="D1562" s="7">
        <f>VLOOKUP(C1562,属性!A:D,3,FALSE)</f>
        <v>45583</v>
      </c>
      <c r="E1562" s="7" t="str">
        <f>VLOOKUP(C1562,属性!A:D,4,FALSE)</f>
        <v>否</v>
      </c>
      <c r="F1562" t="s">
        <v>2925</v>
      </c>
      <c r="G1562" t="s">
        <v>2926</v>
      </c>
      <c r="H1562" s="7">
        <v>45947</v>
      </c>
      <c r="I1562" t="s">
        <v>14</v>
      </c>
      <c r="J1562" t="s">
        <v>19</v>
      </c>
      <c r="K1562" s="7">
        <v>46082</v>
      </c>
    </row>
    <row r="1563" hidden="1" spans="1:11">
      <c r="A1563">
        <v>1562</v>
      </c>
      <c r="B1563" t="str">
        <f>VLOOKUP(C1563,属性!A:D,2,FALSE)</f>
        <v>瑞幸</v>
      </c>
      <c r="C1563" t="s">
        <v>2873</v>
      </c>
      <c r="D1563" s="7">
        <f>VLOOKUP(C1563,属性!A:D,3,FALSE)</f>
        <v>45583</v>
      </c>
      <c r="E1563" s="7" t="str">
        <f>VLOOKUP(C1563,属性!A:D,4,FALSE)</f>
        <v>否</v>
      </c>
      <c r="F1563" t="s">
        <v>2484</v>
      </c>
      <c r="G1563" t="s">
        <v>2927</v>
      </c>
      <c r="H1563" s="7">
        <v>45947</v>
      </c>
      <c r="I1563" t="s">
        <v>22</v>
      </c>
      <c r="J1563" t="s">
        <v>19</v>
      </c>
      <c r="K1563" s="7">
        <v>46082</v>
      </c>
    </row>
    <row r="1564" hidden="1" spans="1:11">
      <c r="A1564">
        <v>1563</v>
      </c>
      <c r="B1564" t="str">
        <f>VLOOKUP(C1564,属性!A:D,2,FALSE)</f>
        <v>瑞幸</v>
      </c>
      <c r="C1564" t="s">
        <v>2873</v>
      </c>
      <c r="D1564" s="7">
        <f>VLOOKUP(C1564,属性!A:D,3,FALSE)</f>
        <v>45583</v>
      </c>
      <c r="E1564" s="7" t="str">
        <f>VLOOKUP(C1564,属性!A:D,4,FALSE)</f>
        <v>否</v>
      </c>
      <c r="F1564" t="s">
        <v>2928</v>
      </c>
      <c r="G1564" t="s">
        <v>2929</v>
      </c>
      <c r="H1564" s="7">
        <v>46053</v>
      </c>
      <c r="I1564" t="s">
        <v>38</v>
      </c>
      <c r="J1564" t="s">
        <v>15</v>
      </c>
      <c r="K1564" s="7">
        <v>46082</v>
      </c>
    </row>
    <row r="1565" hidden="1" spans="1:11">
      <c r="A1565">
        <v>1564</v>
      </c>
      <c r="B1565" t="str">
        <f>VLOOKUP(C1565,属性!A:D,2,FALSE)</f>
        <v>瑞幸</v>
      </c>
      <c r="C1565" t="s">
        <v>2873</v>
      </c>
      <c r="D1565" s="7">
        <f>VLOOKUP(C1565,属性!A:D,3,FALSE)</f>
        <v>45583</v>
      </c>
      <c r="E1565" s="7" t="str">
        <f>VLOOKUP(C1565,属性!A:D,4,FALSE)</f>
        <v>否</v>
      </c>
      <c r="F1565" t="s">
        <v>2930</v>
      </c>
      <c r="G1565" t="s">
        <v>2931</v>
      </c>
      <c r="H1565" s="7">
        <v>46015</v>
      </c>
      <c r="I1565" t="s">
        <v>38</v>
      </c>
      <c r="J1565" t="s">
        <v>15</v>
      </c>
      <c r="K1565" s="7">
        <v>46082</v>
      </c>
    </row>
    <row r="1566" hidden="1" spans="1:11">
      <c r="A1566">
        <v>1565</v>
      </c>
      <c r="B1566" t="str">
        <f>VLOOKUP(C1566,属性!A:D,2,FALSE)</f>
        <v>瑞幸</v>
      </c>
      <c r="C1566" t="s">
        <v>2873</v>
      </c>
      <c r="D1566" s="7">
        <f>VLOOKUP(C1566,属性!A:D,3,FALSE)</f>
        <v>45583</v>
      </c>
      <c r="E1566" s="7" t="str">
        <f>VLOOKUP(C1566,属性!A:D,4,FALSE)</f>
        <v>否</v>
      </c>
      <c r="F1566" t="s">
        <v>2932</v>
      </c>
      <c r="G1566" t="s">
        <v>2933</v>
      </c>
      <c r="H1566" s="7">
        <v>45949</v>
      </c>
      <c r="I1566" t="s">
        <v>125</v>
      </c>
      <c r="J1566" t="s">
        <v>19</v>
      </c>
      <c r="K1566" s="7">
        <v>46082</v>
      </c>
    </row>
    <row r="1567" spans="1:11">
      <c r="A1567">
        <v>1566</v>
      </c>
      <c r="B1567" t="str">
        <f>VLOOKUP(C1567,属性!A:D,2,FALSE)</f>
        <v>瑞幸</v>
      </c>
      <c r="C1567" t="s">
        <v>2873</v>
      </c>
      <c r="D1567" s="7">
        <f>VLOOKUP(C1567,属性!A:D,3,FALSE)</f>
        <v>45583</v>
      </c>
      <c r="E1567" s="7" t="str">
        <f>VLOOKUP(C1567,属性!A:D,4,FALSE)</f>
        <v>否</v>
      </c>
      <c r="F1567" t="s">
        <v>2934</v>
      </c>
      <c r="G1567" t="s">
        <v>2935</v>
      </c>
      <c r="H1567" s="7">
        <v>46074</v>
      </c>
      <c r="I1567" t="s">
        <v>14</v>
      </c>
      <c r="J1567" t="s">
        <v>30</v>
      </c>
      <c r="K1567" s="7">
        <v>46082</v>
      </c>
    </row>
    <row r="1568" hidden="1" spans="1:11">
      <c r="A1568">
        <v>1567</v>
      </c>
      <c r="B1568" t="str">
        <f>VLOOKUP(C1568,属性!A:D,2,FALSE)</f>
        <v>瑞幸</v>
      </c>
      <c r="C1568" t="s">
        <v>2873</v>
      </c>
      <c r="D1568" s="7">
        <f>VLOOKUP(C1568,属性!A:D,3,FALSE)</f>
        <v>45583</v>
      </c>
      <c r="E1568" s="7" t="str">
        <f>VLOOKUP(C1568,属性!A:D,4,FALSE)</f>
        <v>否</v>
      </c>
      <c r="F1568" t="s">
        <v>2936</v>
      </c>
      <c r="G1568" t="s">
        <v>2937</v>
      </c>
      <c r="H1568" s="7">
        <v>46069</v>
      </c>
      <c r="I1568" t="s">
        <v>77</v>
      </c>
      <c r="J1568" t="s">
        <v>15</v>
      </c>
      <c r="K1568" s="7">
        <v>46082</v>
      </c>
    </row>
    <row r="1569" hidden="1" spans="1:11">
      <c r="A1569">
        <v>1568</v>
      </c>
      <c r="B1569" t="str">
        <f>VLOOKUP(C1569,属性!A:D,2,FALSE)</f>
        <v>瑞幸</v>
      </c>
      <c r="C1569" t="s">
        <v>2873</v>
      </c>
      <c r="D1569" s="7">
        <f>VLOOKUP(C1569,属性!A:D,3,FALSE)</f>
        <v>45583</v>
      </c>
      <c r="E1569" s="7" t="str">
        <f>VLOOKUP(C1569,属性!A:D,4,FALSE)</f>
        <v>否</v>
      </c>
      <c r="F1569" t="s">
        <v>2938</v>
      </c>
      <c r="G1569" t="s">
        <v>2939</v>
      </c>
      <c r="H1569" s="7">
        <v>46067</v>
      </c>
      <c r="I1569" t="s">
        <v>38</v>
      </c>
      <c r="J1569" t="s">
        <v>15</v>
      </c>
      <c r="K1569" s="7">
        <v>46082</v>
      </c>
    </row>
    <row r="1570" hidden="1" spans="1:11">
      <c r="A1570">
        <v>1569</v>
      </c>
      <c r="B1570" t="str">
        <f>VLOOKUP(C1570,属性!A:D,2,FALSE)</f>
        <v>瑞幸</v>
      </c>
      <c r="C1570" t="s">
        <v>2873</v>
      </c>
      <c r="D1570" s="7">
        <f>VLOOKUP(C1570,属性!A:D,3,FALSE)</f>
        <v>45583</v>
      </c>
      <c r="E1570" s="7" t="str">
        <f>VLOOKUP(C1570,属性!A:D,4,FALSE)</f>
        <v>否</v>
      </c>
      <c r="F1570" t="s">
        <v>2940</v>
      </c>
      <c r="G1570" t="s">
        <v>2941</v>
      </c>
      <c r="H1570" s="7">
        <v>46059</v>
      </c>
      <c r="I1570" t="s">
        <v>119</v>
      </c>
      <c r="J1570" t="s">
        <v>15</v>
      </c>
      <c r="K1570" s="7">
        <v>46082</v>
      </c>
    </row>
    <row r="1571" hidden="1" spans="1:11">
      <c r="A1571">
        <v>1570</v>
      </c>
      <c r="B1571" t="str">
        <f>VLOOKUP(C1571,属性!A:D,2,FALSE)</f>
        <v>瑞幸</v>
      </c>
      <c r="C1571" t="s">
        <v>2873</v>
      </c>
      <c r="D1571" s="7">
        <f>VLOOKUP(C1571,属性!A:D,3,FALSE)</f>
        <v>45583</v>
      </c>
      <c r="E1571" s="7" t="str">
        <f>VLOOKUP(C1571,属性!A:D,4,FALSE)</f>
        <v>否</v>
      </c>
      <c r="F1571" t="s">
        <v>2942</v>
      </c>
      <c r="G1571" t="s">
        <v>2943</v>
      </c>
      <c r="H1571" s="7">
        <v>46054</v>
      </c>
      <c r="I1571" t="s">
        <v>348</v>
      </c>
      <c r="J1571" t="s">
        <v>15</v>
      </c>
      <c r="K1571" s="7">
        <v>46082</v>
      </c>
    </row>
    <row r="1572" hidden="1" spans="1:11">
      <c r="A1572">
        <v>1571</v>
      </c>
      <c r="B1572" t="str">
        <f>VLOOKUP(C1572,属性!A:D,2,FALSE)</f>
        <v>瑞幸</v>
      </c>
      <c r="C1572" t="s">
        <v>2873</v>
      </c>
      <c r="D1572" s="7">
        <f>VLOOKUP(C1572,属性!A:D,3,FALSE)</f>
        <v>45583</v>
      </c>
      <c r="E1572" s="7" t="str">
        <f>VLOOKUP(C1572,属性!A:D,4,FALSE)</f>
        <v>否</v>
      </c>
      <c r="F1572" t="s">
        <v>2944</v>
      </c>
      <c r="G1572" t="s">
        <v>2945</v>
      </c>
      <c r="H1572" s="7">
        <v>46053</v>
      </c>
      <c r="I1572" t="s">
        <v>22</v>
      </c>
      <c r="J1572" t="s">
        <v>19</v>
      </c>
      <c r="K1572" s="7">
        <v>46082</v>
      </c>
    </row>
    <row r="1573" spans="1:11">
      <c r="A1573">
        <v>1572</v>
      </c>
      <c r="B1573" t="str">
        <f>VLOOKUP(C1573,属性!A:D,2,FALSE)</f>
        <v>瑞幸</v>
      </c>
      <c r="C1573" t="s">
        <v>2873</v>
      </c>
      <c r="D1573" s="7">
        <f>VLOOKUP(C1573,属性!A:D,3,FALSE)</f>
        <v>45583</v>
      </c>
      <c r="E1573" s="7" t="str">
        <f>VLOOKUP(C1573,属性!A:D,4,FALSE)</f>
        <v>否</v>
      </c>
      <c r="F1573" t="s">
        <v>2946</v>
      </c>
      <c r="G1573" t="s">
        <v>2947</v>
      </c>
      <c r="H1573" s="7">
        <v>46050</v>
      </c>
      <c r="I1573" t="s">
        <v>222</v>
      </c>
      <c r="J1573" t="s">
        <v>30</v>
      </c>
      <c r="K1573" s="7">
        <v>46082</v>
      </c>
    </row>
    <row r="1574" hidden="1" spans="1:11">
      <c r="A1574">
        <v>1573</v>
      </c>
      <c r="B1574" t="str">
        <f>VLOOKUP(C1574,属性!A:D,2,FALSE)</f>
        <v>瑞幸</v>
      </c>
      <c r="C1574" t="s">
        <v>2873</v>
      </c>
      <c r="D1574" s="7">
        <f>VLOOKUP(C1574,属性!A:D,3,FALSE)</f>
        <v>45583</v>
      </c>
      <c r="E1574" s="7" t="str">
        <f>VLOOKUP(C1574,属性!A:D,4,FALSE)</f>
        <v>否</v>
      </c>
      <c r="F1574" t="s">
        <v>2948</v>
      </c>
      <c r="G1574" t="s">
        <v>2949</v>
      </c>
      <c r="H1574" s="7">
        <v>46050</v>
      </c>
      <c r="I1574" t="s">
        <v>222</v>
      </c>
      <c r="J1574" t="s">
        <v>15</v>
      </c>
      <c r="K1574" s="7">
        <v>46082</v>
      </c>
    </row>
    <row r="1575" hidden="1" spans="1:11">
      <c r="A1575">
        <v>1574</v>
      </c>
      <c r="B1575" t="str">
        <f>VLOOKUP(C1575,属性!A:D,2,FALSE)</f>
        <v>瑞幸</v>
      </c>
      <c r="C1575" t="s">
        <v>2873</v>
      </c>
      <c r="D1575" s="7">
        <f>VLOOKUP(C1575,属性!A:D,3,FALSE)</f>
        <v>45583</v>
      </c>
      <c r="E1575" s="7" t="str">
        <f>VLOOKUP(C1575,属性!A:D,4,FALSE)</f>
        <v>否</v>
      </c>
      <c r="F1575" t="s">
        <v>2950</v>
      </c>
      <c r="G1575" t="s">
        <v>2951</v>
      </c>
      <c r="H1575" s="7">
        <v>46047</v>
      </c>
      <c r="I1575" t="s">
        <v>33</v>
      </c>
      <c r="J1575" t="s">
        <v>15</v>
      </c>
      <c r="K1575" s="7">
        <v>46082</v>
      </c>
    </row>
    <row r="1576" hidden="1" spans="1:11">
      <c r="A1576">
        <v>1575</v>
      </c>
      <c r="B1576" t="str">
        <f>VLOOKUP(C1576,属性!A:D,2,FALSE)</f>
        <v>瑞幸</v>
      </c>
      <c r="C1576" t="s">
        <v>2873</v>
      </c>
      <c r="D1576" s="7">
        <f>VLOOKUP(C1576,属性!A:D,3,FALSE)</f>
        <v>45583</v>
      </c>
      <c r="E1576" s="7" t="str">
        <f>VLOOKUP(C1576,属性!A:D,4,FALSE)</f>
        <v>否</v>
      </c>
      <c r="F1576" t="s">
        <v>2952</v>
      </c>
      <c r="G1576" t="s">
        <v>2953</v>
      </c>
      <c r="H1576" s="7">
        <v>46047</v>
      </c>
      <c r="I1576" t="s">
        <v>348</v>
      </c>
      <c r="J1576" t="s">
        <v>15</v>
      </c>
      <c r="K1576" s="7">
        <v>46082</v>
      </c>
    </row>
    <row r="1577" hidden="1" spans="1:11">
      <c r="A1577">
        <v>1576</v>
      </c>
      <c r="B1577" t="str">
        <f>VLOOKUP(C1577,属性!A:D,2,FALSE)</f>
        <v>瑞幸</v>
      </c>
      <c r="C1577" t="s">
        <v>2873</v>
      </c>
      <c r="D1577" s="7">
        <f>VLOOKUP(C1577,属性!A:D,3,FALSE)</f>
        <v>45583</v>
      </c>
      <c r="E1577" s="7" t="str">
        <f>VLOOKUP(C1577,属性!A:D,4,FALSE)</f>
        <v>否</v>
      </c>
      <c r="F1577" t="s">
        <v>2954</v>
      </c>
      <c r="G1577" t="s">
        <v>2955</v>
      </c>
      <c r="H1577" s="7">
        <v>46046</v>
      </c>
      <c r="I1577" t="s">
        <v>14</v>
      </c>
      <c r="J1577" t="s">
        <v>19</v>
      </c>
      <c r="K1577" s="7">
        <v>46082</v>
      </c>
    </row>
    <row r="1578" hidden="1" spans="1:11">
      <c r="A1578">
        <v>1577</v>
      </c>
      <c r="B1578" t="str">
        <f>VLOOKUP(C1578,属性!A:D,2,FALSE)</f>
        <v>瑞幸</v>
      </c>
      <c r="C1578" t="s">
        <v>2873</v>
      </c>
      <c r="D1578" s="7">
        <f>VLOOKUP(C1578,属性!A:D,3,FALSE)</f>
        <v>45583</v>
      </c>
      <c r="E1578" s="7" t="str">
        <f>VLOOKUP(C1578,属性!A:D,4,FALSE)</f>
        <v>否</v>
      </c>
      <c r="F1578" t="s">
        <v>2956</v>
      </c>
      <c r="G1578" t="s">
        <v>2957</v>
      </c>
      <c r="H1578" s="7">
        <v>46033</v>
      </c>
      <c r="I1578" t="s">
        <v>138</v>
      </c>
      <c r="J1578" t="s">
        <v>15</v>
      </c>
      <c r="K1578" s="7">
        <v>46082</v>
      </c>
    </row>
    <row r="1579" spans="1:11">
      <c r="A1579">
        <v>1578</v>
      </c>
      <c r="B1579" t="str">
        <f>VLOOKUP(C1579,属性!A:D,2,FALSE)</f>
        <v>瑞幸</v>
      </c>
      <c r="C1579" t="s">
        <v>2873</v>
      </c>
      <c r="D1579" s="7">
        <f>VLOOKUP(C1579,属性!A:D,3,FALSE)</f>
        <v>45583</v>
      </c>
      <c r="E1579" s="7" t="str">
        <f>VLOOKUP(C1579,属性!A:D,4,FALSE)</f>
        <v>否</v>
      </c>
      <c r="F1579" t="s">
        <v>2958</v>
      </c>
      <c r="G1579" t="s">
        <v>2959</v>
      </c>
      <c r="H1579" s="7">
        <v>46030</v>
      </c>
      <c r="I1579" t="s">
        <v>365</v>
      </c>
      <c r="J1579" t="s">
        <v>30</v>
      </c>
      <c r="K1579" s="7">
        <v>46082</v>
      </c>
    </row>
    <row r="1580" spans="1:11">
      <c r="A1580">
        <v>1579</v>
      </c>
      <c r="B1580" t="str">
        <f>VLOOKUP(C1580,属性!A:D,2,FALSE)</f>
        <v>瑞幸</v>
      </c>
      <c r="C1580" t="s">
        <v>2873</v>
      </c>
      <c r="D1580" s="7">
        <f>VLOOKUP(C1580,属性!A:D,3,FALSE)</f>
        <v>45583</v>
      </c>
      <c r="E1580" s="7" t="str">
        <f>VLOOKUP(C1580,属性!A:D,4,FALSE)</f>
        <v>否</v>
      </c>
      <c r="F1580" t="s">
        <v>2960</v>
      </c>
      <c r="G1580" t="s">
        <v>2961</v>
      </c>
      <c r="H1580" s="7">
        <v>46026</v>
      </c>
      <c r="I1580" t="s">
        <v>14</v>
      </c>
      <c r="J1580" t="s">
        <v>30</v>
      </c>
      <c r="K1580" s="7">
        <v>46082</v>
      </c>
    </row>
    <row r="1581" hidden="1" spans="1:11">
      <c r="A1581">
        <v>1580</v>
      </c>
      <c r="B1581" t="str">
        <f>VLOOKUP(C1581,属性!A:D,2,FALSE)</f>
        <v>瑞幸</v>
      </c>
      <c r="C1581" t="s">
        <v>2873</v>
      </c>
      <c r="D1581" s="7">
        <f>VLOOKUP(C1581,属性!A:D,3,FALSE)</f>
        <v>45583</v>
      </c>
      <c r="E1581" s="7" t="str">
        <f>VLOOKUP(C1581,属性!A:D,4,FALSE)</f>
        <v>否</v>
      </c>
      <c r="F1581" t="s">
        <v>2962</v>
      </c>
      <c r="G1581" t="s">
        <v>2963</v>
      </c>
      <c r="H1581" s="7">
        <v>46026</v>
      </c>
      <c r="I1581" t="s">
        <v>49</v>
      </c>
      <c r="J1581" t="s">
        <v>15</v>
      </c>
      <c r="K1581" s="7">
        <v>46082</v>
      </c>
    </row>
    <row r="1582" hidden="1" spans="1:11">
      <c r="A1582">
        <v>1581</v>
      </c>
      <c r="B1582" t="str">
        <f>VLOOKUP(C1582,属性!A:D,2,FALSE)</f>
        <v>瑞幸</v>
      </c>
      <c r="C1582" t="s">
        <v>2873</v>
      </c>
      <c r="D1582" s="7">
        <f>VLOOKUP(C1582,属性!A:D,3,FALSE)</f>
        <v>45583</v>
      </c>
      <c r="E1582" s="7" t="str">
        <f>VLOOKUP(C1582,属性!A:D,4,FALSE)</f>
        <v>否</v>
      </c>
      <c r="F1582" t="s">
        <v>2964</v>
      </c>
      <c r="G1582" t="s">
        <v>2965</v>
      </c>
      <c r="H1582" s="7">
        <v>46025</v>
      </c>
      <c r="I1582" t="s">
        <v>22</v>
      </c>
      <c r="J1582" t="s">
        <v>15</v>
      </c>
      <c r="K1582" s="7">
        <v>46082</v>
      </c>
    </row>
    <row r="1583" spans="1:11">
      <c r="A1583">
        <v>1582</v>
      </c>
      <c r="B1583" t="str">
        <f>VLOOKUP(C1583,属性!A:D,2,FALSE)</f>
        <v>瑞幸</v>
      </c>
      <c r="C1583" t="s">
        <v>2873</v>
      </c>
      <c r="D1583" s="7">
        <f>VLOOKUP(C1583,属性!A:D,3,FALSE)</f>
        <v>45583</v>
      </c>
      <c r="E1583" s="7" t="str">
        <f>VLOOKUP(C1583,属性!A:D,4,FALSE)</f>
        <v>否</v>
      </c>
      <c r="F1583" t="s">
        <v>2966</v>
      </c>
      <c r="G1583" t="s">
        <v>2967</v>
      </c>
      <c r="H1583" s="7">
        <v>46020</v>
      </c>
      <c r="I1583" t="s">
        <v>125</v>
      </c>
      <c r="J1583" t="s">
        <v>30</v>
      </c>
      <c r="K1583" s="7">
        <v>46082</v>
      </c>
    </row>
    <row r="1584" hidden="1" spans="1:11">
      <c r="A1584">
        <v>1583</v>
      </c>
      <c r="B1584" t="str">
        <f>VLOOKUP(C1584,属性!A:D,2,FALSE)</f>
        <v>瑞幸</v>
      </c>
      <c r="C1584" t="s">
        <v>2873</v>
      </c>
      <c r="D1584" s="7">
        <f>VLOOKUP(C1584,属性!A:D,3,FALSE)</f>
        <v>45583</v>
      </c>
      <c r="E1584" s="7" t="str">
        <f>VLOOKUP(C1584,属性!A:D,4,FALSE)</f>
        <v>否</v>
      </c>
      <c r="F1584" t="s">
        <v>2968</v>
      </c>
      <c r="G1584" t="s">
        <v>2969</v>
      </c>
      <c r="H1584" s="7">
        <v>46014</v>
      </c>
      <c r="I1584" t="s">
        <v>122</v>
      </c>
      <c r="J1584" t="s">
        <v>15</v>
      </c>
      <c r="K1584" s="7">
        <v>46082</v>
      </c>
    </row>
    <row r="1585" hidden="1" spans="1:11">
      <c r="A1585">
        <v>1584</v>
      </c>
      <c r="B1585" t="str">
        <f>VLOOKUP(C1585,属性!A:D,2,FALSE)</f>
        <v>瑞幸</v>
      </c>
      <c r="C1585" t="s">
        <v>2873</v>
      </c>
      <c r="D1585" s="7">
        <f>VLOOKUP(C1585,属性!A:D,3,FALSE)</f>
        <v>45583</v>
      </c>
      <c r="E1585" s="7" t="str">
        <f>VLOOKUP(C1585,属性!A:D,4,FALSE)</f>
        <v>否</v>
      </c>
      <c r="F1585" t="s">
        <v>2970</v>
      </c>
      <c r="G1585" t="s">
        <v>2971</v>
      </c>
      <c r="H1585" s="7">
        <v>46012</v>
      </c>
      <c r="I1585" t="s">
        <v>365</v>
      </c>
      <c r="J1585" t="s">
        <v>15</v>
      </c>
      <c r="K1585" s="7">
        <v>46082</v>
      </c>
    </row>
    <row r="1586" hidden="1" spans="1:11">
      <c r="A1586">
        <v>1585</v>
      </c>
      <c r="B1586" t="str">
        <f>VLOOKUP(C1586,属性!A:D,2,FALSE)</f>
        <v>瑞幸</v>
      </c>
      <c r="C1586" t="s">
        <v>2873</v>
      </c>
      <c r="D1586" s="7">
        <f>VLOOKUP(C1586,属性!A:D,3,FALSE)</f>
        <v>45583</v>
      </c>
      <c r="E1586" s="7" t="str">
        <f>VLOOKUP(C1586,属性!A:D,4,FALSE)</f>
        <v>否</v>
      </c>
      <c r="F1586" t="s">
        <v>2972</v>
      </c>
      <c r="G1586" t="s">
        <v>2973</v>
      </c>
      <c r="H1586" s="7">
        <v>46010</v>
      </c>
      <c r="I1586" t="s">
        <v>122</v>
      </c>
      <c r="J1586" t="s">
        <v>15</v>
      </c>
      <c r="K1586" s="7">
        <v>46082</v>
      </c>
    </row>
    <row r="1587" hidden="1" spans="1:11">
      <c r="A1587">
        <v>1586</v>
      </c>
      <c r="B1587" t="str">
        <f>VLOOKUP(C1587,属性!A:D,2,FALSE)</f>
        <v>瑞幸</v>
      </c>
      <c r="C1587" t="s">
        <v>2873</v>
      </c>
      <c r="D1587" s="7">
        <f>VLOOKUP(C1587,属性!A:D,3,FALSE)</f>
        <v>45583</v>
      </c>
      <c r="E1587" s="7" t="str">
        <f>VLOOKUP(C1587,属性!A:D,4,FALSE)</f>
        <v>否</v>
      </c>
      <c r="F1587" t="s">
        <v>2974</v>
      </c>
      <c r="G1587" t="s">
        <v>2975</v>
      </c>
      <c r="H1587" s="7">
        <v>46009</v>
      </c>
      <c r="I1587" t="s">
        <v>74</v>
      </c>
      <c r="J1587" t="s">
        <v>15</v>
      </c>
      <c r="K1587" s="7">
        <v>46082</v>
      </c>
    </row>
    <row r="1588" hidden="1" spans="1:11">
      <c r="A1588">
        <v>1587</v>
      </c>
      <c r="B1588" t="str">
        <f>VLOOKUP(C1588,属性!A:D,2,FALSE)</f>
        <v>瑞幸</v>
      </c>
      <c r="C1588" t="s">
        <v>2873</v>
      </c>
      <c r="D1588" s="7">
        <f>VLOOKUP(C1588,属性!A:D,3,FALSE)</f>
        <v>45583</v>
      </c>
      <c r="E1588" s="7" t="str">
        <f>VLOOKUP(C1588,属性!A:D,4,FALSE)</f>
        <v>否</v>
      </c>
      <c r="F1588" t="s">
        <v>2976</v>
      </c>
      <c r="G1588" t="s">
        <v>2977</v>
      </c>
      <c r="H1588" s="7">
        <v>46003</v>
      </c>
      <c r="I1588" t="s">
        <v>155</v>
      </c>
      <c r="J1588" t="s">
        <v>15</v>
      </c>
      <c r="K1588" s="7">
        <v>46082</v>
      </c>
    </row>
    <row r="1589" hidden="1" spans="1:11">
      <c r="A1589">
        <v>1588</v>
      </c>
      <c r="B1589" t="str">
        <f>VLOOKUP(C1589,属性!A:D,2,FALSE)</f>
        <v>瑞幸</v>
      </c>
      <c r="C1589" t="s">
        <v>2873</v>
      </c>
      <c r="D1589" s="7">
        <f>VLOOKUP(C1589,属性!A:D,3,FALSE)</f>
        <v>45583</v>
      </c>
      <c r="E1589" s="7" t="str">
        <f>VLOOKUP(C1589,属性!A:D,4,FALSE)</f>
        <v>否</v>
      </c>
      <c r="F1589" t="s">
        <v>2978</v>
      </c>
      <c r="G1589" t="s">
        <v>2979</v>
      </c>
      <c r="H1589" s="7">
        <v>46001</v>
      </c>
      <c r="I1589" t="s">
        <v>254</v>
      </c>
      <c r="J1589" t="s">
        <v>15</v>
      </c>
      <c r="K1589" s="7">
        <v>46082</v>
      </c>
    </row>
    <row r="1590" hidden="1" spans="1:11">
      <c r="A1590">
        <v>1589</v>
      </c>
      <c r="B1590" t="str">
        <f>VLOOKUP(C1590,属性!A:D,2,FALSE)</f>
        <v>瑞幸</v>
      </c>
      <c r="C1590" t="s">
        <v>2873</v>
      </c>
      <c r="D1590" s="7">
        <f>VLOOKUP(C1590,属性!A:D,3,FALSE)</f>
        <v>45583</v>
      </c>
      <c r="E1590" s="7" t="str">
        <f>VLOOKUP(C1590,属性!A:D,4,FALSE)</f>
        <v>否</v>
      </c>
      <c r="F1590" t="s">
        <v>2980</v>
      </c>
      <c r="G1590" t="s">
        <v>2981</v>
      </c>
      <c r="H1590" s="7">
        <v>45999</v>
      </c>
      <c r="I1590" t="s">
        <v>112</v>
      </c>
      <c r="J1590" t="s">
        <v>15</v>
      </c>
      <c r="K1590" s="7">
        <v>46082</v>
      </c>
    </row>
    <row r="1591" spans="1:11">
      <c r="A1591">
        <v>1590</v>
      </c>
      <c r="B1591" t="str">
        <f>VLOOKUP(C1591,属性!A:D,2,FALSE)</f>
        <v>瑞幸</v>
      </c>
      <c r="C1591" t="s">
        <v>2873</v>
      </c>
      <c r="D1591" s="7">
        <f>VLOOKUP(C1591,属性!A:D,3,FALSE)</f>
        <v>45583</v>
      </c>
      <c r="E1591" s="7" t="str">
        <f>VLOOKUP(C1591,属性!A:D,4,FALSE)</f>
        <v>否</v>
      </c>
      <c r="F1591" t="s">
        <v>2982</v>
      </c>
      <c r="G1591" t="s">
        <v>2983</v>
      </c>
      <c r="H1591" s="7">
        <v>45997</v>
      </c>
      <c r="I1591" t="s">
        <v>22</v>
      </c>
      <c r="J1591" t="s">
        <v>30</v>
      </c>
      <c r="K1591" s="7">
        <v>46082</v>
      </c>
    </row>
    <row r="1592" hidden="1" spans="1:11">
      <c r="A1592">
        <v>1591</v>
      </c>
      <c r="B1592" t="str">
        <f>VLOOKUP(C1592,属性!A:D,2,FALSE)</f>
        <v>瑞幸</v>
      </c>
      <c r="C1592" t="s">
        <v>2873</v>
      </c>
      <c r="D1592" s="7">
        <f>VLOOKUP(C1592,属性!A:D,3,FALSE)</f>
        <v>45583</v>
      </c>
      <c r="E1592" s="7" t="str">
        <f>VLOOKUP(C1592,属性!A:D,4,FALSE)</f>
        <v>否</v>
      </c>
      <c r="F1592" t="s">
        <v>2984</v>
      </c>
      <c r="G1592" t="s">
        <v>2985</v>
      </c>
      <c r="H1592" s="7">
        <v>45997</v>
      </c>
      <c r="I1592" t="s">
        <v>122</v>
      </c>
      <c r="J1592" t="s">
        <v>19</v>
      </c>
      <c r="K1592" s="7">
        <v>46082</v>
      </c>
    </row>
    <row r="1593" hidden="1" spans="1:11">
      <c r="A1593">
        <v>1592</v>
      </c>
      <c r="B1593" t="str">
        <f>VLOOKUP(C1593,属性!A:D,2,FALSE)</f>
        <v>瑞幸</v>
      </c>
      <c r="C1593" t="s">
        <v>2873</v>
      </c>
      <c r="D1593" s="7">
        <f>VLOOKUP(C1593,属性!A:D,3,FALSE)</f>
        <v>45583</v>
      </c>
      <c r="E1593" s="7" t="str">
        <f>VLOOKUP(C1593,属性!A:D,4,FALSE)</f>
        <v>否</v>
      </c>
      <c r="F1593" t="s">
        <v>2986</v>
      </c>
      <c r="G1593" t="s">
        <v>2987</v>
      </c>
      <c r="H1593" s="7">
        <v>45989</v>
      </c>
      <c r="I1593" t="s">
        <v>77</v>
      </c>
      <c r="J1593" t="s">
        <v>15</v>
      </c>
      <c r="K1593" s="7">
        <v>46082</v>
      </c>
    </row>
    <row r="1594" spans="1:11">
      <c r="A1594">
        <v>1593</v>
      </c>
      <c r="B1594" t="str">
        <f>VLOOKUP(C1594,属性!A:D,2,FALSE)</f>
        <v>瑞幸</v>
      </c>
      <c r="C1594" t="s">
        <v>2873</v>
      </c>
      <c r="D1594" s="7">
        <f>VLOOKUP(C1594,属性!A:D,3,FALSE)</f>
        <v>45583</v>
      </c>
      <c r="E1594" s="7" t="str">
        <f>VLOOKUP(C1594,属性!A:D,4,FALSE)</f>
        <v>否</v>
      </c>
      <c r="F1594" t="s">
        <v>2988</v>
      </c>
      <c r="G1594" t="s">
        <v>2989</v>
      </c>
      <c r="H1594" s="7">
        <v>45984</v>
      </c>
      <c r="I1594" t="s">
        <v>18</v>
      </c>
      <c r="J1594" t="s">
        <v>30</v>
      </c>
      <c r="K1594" s="7">
        <v>46082</v>
      </c>
    </row>
    <row r="1595" spans="1:11">
      <c r="A1595">
        <v>1594</v>
      </c>
      <c r="B1595" t="str">
        <f>VLOOKUP(C1595,属性!A:D,2,FALSE)</f>
        <v>瑞幸</v>
      </c>
      <c r="C1595" t="s">
        <v>2873</v>
      </c>
      <c r="D1595" s="7">
        <f>VLOOKUP(C1595,属性!A:D,3,FALSE)</f>
        <v>45583</v>
      </c>
      <c r="E1595" s="7" t="str">
        <f>VLOOKUP(C1595,属性!A:D,4,FALSE)</f>
        <v>否</v>
      </c>
      <c r="F1595" t="s">
        <v>2990</v>
      </c>
      <c r="G1595" t="s">
        <v>2991</v>
      </c>
      <c r="H1595" s="7">
        <v>45983</v>
      </c>
      <c r="I1595" t="s">
        <v>14</v>
      </c>
      <c r="J1595" t="s">
        <v>30</v>
      </c>
      <c r="K1595" s="7">
        <v>46082</v>
      </c>
    </row>
    <row r="1596" spans="1:11">
      <c r="A1596">
        <v>1595</v>
      </c>
      <c r="B1596" t="str">
        <f>VLOOKUP(C1596,属性!A:D,2,FALSE)</f>
        <v>瑞幸</v>
      </c>
      <c r="C1596" t="s">
        <v>2873</v>
      </c>
      <c r="D1596" s="7">
        <f>VLOOKUP(C1596,属性!A:D,3,FALSE)</f>
        <v>45583</v>
      </c>
      <c r="E1596" s="7" t="str">
        <f>VLOOKUP(C1596,属性!A:D,4,FALSE)</f>
        <v>否</v>
      </c>
      <c r="F1596" t="s">
        <v>2992</v>
      </c>
      <c r="G1596" t="s">
        <v>2993</v>
      </c>
      <c r="H1596" s="7">
        <v>45980</v>
      </c>
      <c r="I1596" t="s">
        <v>85</v>
      </c>
      <c r="J1596" t="s">
        <v>30</v>
      </c>
      <c r="K1596" s="7">
        <v>46082</v>
      </c>
    </row>
    <row r="1597" hidden="1" spans="1:11">
      <c r="A1597">
        <v>1596</v>
      </c>
      <c r="B1597" t="str">
        <f>VLOOKUP(C1597,属性!A:D,2,FALSE)</f>
        <v>瑞幸</v>
      </c>
      <c r="C1597" t="s">
        <v>2873</v>
      </c>
      <c r="D1597" s="7">
        <f>VLOOKUP(C1597,属性!A:D,3,FALSE)</f>
        <v>45583</v>
      </c>
      <c r="E1597" s="7" t="str">
        <f>VLOOKUP(C1597,属性!A:D,4,FALSE)</f>
        <v>否</v>
      </c>
      <c r="F1597" t="s">
        <v>2994</v>
      </c>
      <c r="G1597" t="s">
        <v>2995</v>
      </c>
      <c r="H1597" s="7">
        <v>45974</v>
      </c>
      <c r="I1597" t="s">
        <v>38</v>
      </c>
      <c r="J1597" t="s">
        <v>19</v>
      </c>
      <c r="K1597" s="7">
        <v>46082</v>
      </c>
    </row>
    <row r="1598" hidden="1" spans="1:11">
      <c r="A1598">
        <v>1597</v>
      </c>
      <c r="B1598" t="str">
        <f>VLOOKUP(C1598,属性!A:D,2,FALSE)</f>
        <v>瑞幸</v>
      </c>
      <c r="C1598" t="s">
        <v>2873</v>
      </c>
      <c r="D1598" s="7">
        <f>VLOOKUP(C1598,属性!A:D,3,FALSE)</f>
        <v>45583</v>
      </c>
      <c r="E1598" s="7" t="str">
        <f>VLOOKUP(C1598,属性!A:D,4,FALSE)</f>
        <v>否</v>
      </c>
      <c r="F1598" t="s">
        <v>2996</v>
      </c>
      <c r="G1598" t="s">
        <v>2997</v>
      </c>
      <c r="H1598" s="7">
        <v>45974</v>
      </c>
      <c r="I1598" t="s">
        <v>217</v>
      </c>
      <c r="J1598" t="s">
        <v>15</v>
      </c>
      <c r="K1598" s="7">
        <v>46082</v>
      </c>
    </row>
    <row r="1599" hidden="1" spans="1:11">
      <c r="A1599">
        <v>1598</v>
      </c>
      <c r="B1599" t="str">
        <f>VLOOKUP(C1599,属性!A:D,2,FALSE)</f>
        <v>瑞幸</v>
      </c>
      <c r="C1599" t="s">
        <v>2873</v>
      </c>
      <c r="D1599" s="7">
        <f>VLOOKUP(C1599,属性!A:D,3,FALSE)</f>
        <v>45583</v>
      </c>
      <c r="E1599" s="7" t="str">
        <f>VLOOKUP(C1599,属性!A:D,4,FALSE)</f>
        <v>否</v>
      </c>
      <c r="F1599" t="s">
        <v>2998</v>
      </c>
      <c r="G1599" t="s">
        <v>2999</v>
      </c>
      <c r="H1599" s="7">
        <v>45973</v>
      </c>
      <c r="I1599" t="s">
        <v>77</v>
      </c>
      <c r="J1599" t="s">
        <v>15</v>
      </c>
      <c r="K1599" s="7">
        <v>46082</v>
      </c>
    </row>
    <row r="1600" hidden="1" spans="1:11">
      <c r="A1600">
        <v>1599</v>
      </c>
      <c r="B1600" t="str">
        <f>VLOOKUP(C1600,属性!A:D,2,FALSE)</f>
        <v>瑞幸</v>
      </c>
      <c r="C1600" t="s">
        <v>2873</v>
      </c>
      <c r="D1600" s="7">
        <f>VLOOKUP(C1600,属性!A:D,3,FALSE)</f>
        <v>45583</v>
      </c>
      <c r="E1600" s="7" t="str">
        <f>VLOOKUP(C1600,属性!A:D,4,FALSE)</f>
        <v>否</v>
      </c>
      <c r="F1600" t="s">
        <v>3000</v>
      </c>
      <c r="G1600" t="s">
        <v>3001</v>
      </c>
      <c r="H1600" s="7">
        <v>45971</v>
      </c>
      <c r="I1600" t="s">
        <v>254</v>
      </c>
      <c r="J1600" t="s">
        <v>15</v>
      </c>
      <c r="K1600" s="7">
        <v>46082</v>
      </c>
    </row>
    <row r="1601" hidden="1" spans="1:11">
      <c r="A1601">
        <v>1600</v>
      </c>
      <c r="B1601" t="str">
        <f>VLOOKUP(C1601,属性!A:D,2,FALSE)</f>
        <v>瑞幸</v>
      </c>
      <c r="C1601" t="s">
        <v>2873</v>
      </c>
      <c r="D1601" s="7">
        <f>VLOOKUP(C1601,属性!A:D,3,FALSE)</f>
        <v>45583</v>
      </c>
      <c r="E1601" s="7" t="str">
        <f>VLOOKUP(C1601,属性!A:D,4,FALSE)</f>
        <v>否</v>
      </c>
      <c r="F1601" t="s">
        <v>3002</v>
      </c>
      <c r="G1601" t="s">
        <v>3003</v>
      </c>
      <c r="H1601" s="7">
        <v>45964</v>
      </c>
      <c r="I1601" t="s">
        <v>22</v>
      </c>
      <c r="J1601" t="s">
        <v>15</v>
      </c>
      <c r="K1601" s="7">
        <v>46082</v>
      </c>
    </row>
    <row r="1602" spans="1:11">
      <c r="A1602">
        <v>1601</v>
      </c>
      <c r="B1602" t="str">
        <f>VLOOKUP(C1602,属性!A:D,2,FALSE)</f>
        <v>瑞幸</v>
      </c>
      <c r="C1602" t="s">
        <v>2873</v>
      </c>
      <c r="D1602" s="7">
        <f>VLOOKUP(C1602,属性!A:D,3,FALSE)</f>
        <v>45583</v>
      </c>
      <c r="E1602" s="7" t="str">
        <f>VLOOKUP(C1602,属性!A:D,4,FALSE)</f>
        <v>否</v>
      </c>
      <c r="F1602" t="s">
        <v>3004</v>
      </c>
      <c r="G1602" t="s">
        <v>3005</v>
      </c>
      <c r="H1602" s="7">
        <v>45961</v>
      </c>
      <c r="I1602" t="s">
        <v>18</v>
      </c>
      <c r="J1602" t="s">
        <v>30</v>
      </c>
      <c r="K1602" s="7">
        <v>46082</v>
      </c>
    </row>
    <row r="1603" hidden="1" spans="1:11">
      <c r="A1603">
        <v>1602</v>
      </c>
      <c r="B1603" t="str">
        <f>VLOOKUP(C1603,属性!A:D,2,FALSE)</f>
        <v>瑞幸</v>
      </c>
      <c r="C1603" t="s">
        <v>2873</v>
      </c>
      <c r="D1603" s="7">
        <f>VLOOKUP(C1603,属性!A:D,3,FALSE)</f>
        <v>45583</v>
      </c>
      <c r="E1603" s="7" t="str">
        <f>VLOOKUP(C1603,属性!A:D,4,FALSE)</f>
        <v>否</v>
      </c>
      <c r="F1603" t="s">
        <v>3006</v>
      </c>
      <c r="G1603" t="s">
        <v>3007</v>
      </c>
      <c r="H1603" s="7">
        <v>45959</v>
      </c>
      <c r="I1603" t="s">
        <v>14</v>
      </c>
      <c r="J1603" t="s">
        <v>15</v>
      </c>
      <c r="K1603" s="7">
        <v>46082</v>
      </c>
    </row>
    <row r="1604" hidden="1" spans="1:11">
      <c r="A1604">
        <v>1603</v>
      </c>
      <c r="B1604" t="str">
        <f>VLOOKUP(C1604,属性!A:D,2,FALSE)</f>
        <v>瑞幸</v>
      </c>
      <c r="C1604" t="s">
        <v>2873</v>
      </c>
      <c r="D1604" s="7">
        <f>VLOOKUP(C1604,属性!A:D,3,FALSE)</f>
        <v>45583</v>
      </c>
      <c r="E1604" s="7" t="str">
        <f>VLOOKUP(C1604,属性!A:D,4,FALSE)</f>
        <v>否</v>
      </c>
      <c r="F1604" t="s">
        <v>3008</v>
      </c>
      <c r="G1604" t="s">
        <v>3009</v>
      </c>
      <c r="H1604" s="7">
        <v>45956</v>
      </c>
      <c r="I1604" t="s">
        <v>254</v>
      </c>
      <c r="J1604" t="s">
        <v>15</v>
      </c>
      <c r="K1604" s="7">
        <v>46082</v>
      </c>
    </row>
    <row r="1605" hidden="1" spans="1:11">
      <c r="A1605">
        <v>1604</v>
      </c>
      <c r="B1605" t="str">
        <f>VLOOKUP(C1605,属性!A:D,2,FALSE)</f>
        <v>瑞幸</v>
      </c>
      <c r="C1605" t="s">
        <v>2873</v>
      </c>
      <c r="D1605" s="7">
        <f>VLOOKUP(C1605,属性!A:D,3,FALSE)</f>
        <v>45583</v>
      </c>
      <c r="E1605" s="7" t="str">
        <f>VLOOKUP(C1605,属性!A:D,4,FALSE)</f>
        <v>否</v>
      </c>
      <c r="F1605" t="s">
        <v>3010</v>
      </c>
      <c r="G1605" t="s">
        <v>3011</v>
      </c>
      <c r="H1605" s="7">
        <v>45956</v>
      </c>
      <c r="I1605" t="s">
        <v>222</v>
      </c>
      <c r="J1605" t="s">
        <v>15</v>
      </c>
      <c r="K1605" s="7">
        <v>46082</v>
      </c>
    </row>
    <row r="1606" spans="1:11">
      <c r="A1606">
        <v>1605</v>
      </c>
      <c r="B1606" t="str">
        <f>VLOOKUP(C1606,属性!A:D,2,FALSE)</f>
        <v>瑞幸</v>
      </c>
      <c r="C1606" t="s">
        <v>2873</v>
      </c>
      <c r="D1606" s="7">
        <f>VLOOKUP(C1606,属性!A:D,3,FALSE)</f>
        <v>45583</v>
      </c>
      <c r="E1606" s="7" t="str">
        <f>VLOOKUP(C1606,属性!A:D,4,FALSE)</f>
        <v>否</v>
      </c>
      <c r="F1606" t="s">
        <v>3012</v>
      </c>
      <c r="G1606" t="s">
        <v>3013</v>
      </c>
      <c r="H1606" s="7">
        <v>45949</v>
      </c>
      <c r="I1606" t="s">
        <v>22</v>
      </c>
      <c r="J1606" t="s">
        <v>30</v>
      </c>
      <c r="K1606" s="7">
        <v>46082</v>
      </c>
    </row>
    <row r="1607" spans="1:11">
      <c r="A1607">
        <v>1606</v>
      </c>
      <c r="B1607" t="str">
        <f>VLOOKUP(C1607,属性!A:D,2,FALSE)</f>
        <v>瑞幸</v>
      </c>
      <c r="C1607" t="s">
        <v>2873</v>
      </c>
      <c r="D1607" s="7">
        <f>VLOOKUP(C1607,属性!A:D,3,FALSE)</f>
        <v>45583</v>
      </c>
      <c r="E1607" s="7" t="str">
        <f>VLOOKUP(C1607,属性!A:D,4,FALSE)</f>
        <v>否</v>
      </c>
      <c r="F1607" t="s">
        <v>3014</v>
      </c>
      <c r="G1607" t="s">
        <v>3015</v>
      </c>
      <c r="H1607" s="7">
        <v>45948</v>
      </c>
      <c r="I1607" t="s">
        <v>14</v>
      </c>
      <c r="J1607" t="s">
        <v>30</v>
      </c>
      <c r="K1607" s="7">
        <v>46082</v>
      </c>
    </row>
    <row r="1608" hidden="1" spans="1:11">
      <c r="A1608">
        <v>1607</v>
      </c>
      <c r="B1608" t="str">
        <f>VLOOKUP(C1608,属性!A:D,2,FALSE)</f>
        <v>瑞幸</v>
      </c>
      <c r="C1608" t="s">
        <v>2873</v>
      </c>
      <c r="D1608" s="7">
        <f>VLOOKUP(C1608,属性!A:D,3,FALSE)</f>
        <v>45583</v>
      </c>
      <c r="E1608" s="7" t="str">
        <f>VLOOKUP(C1608,属性!A:D,4,FALSE)</f>
        <v>否</v>
      </c>
      <c r="F1608" t="s">
        <v>3016</v>
      </c>
      <c r="G1608" t="s">
        <v>3017</v>
      </c>
      <c r="H1608" s="7">
        <v>45947</v>
      </c>
      <c r="I1608" t="s">
        <v>987</v>
      </c>
      <c r="J1608" t="s">
        <v>19</v>
      </c>
      <c r="K1608" s="7">
        <v>46082</v>
      </c>
    </row>
    <row r="1609" hidden="1" spans="1:11">
      <c r="A1609">
        <v>1608</v>
      </c>
      <c r="B1609" t="str">
        <f>VLOOKUP(C1609,属性!A:D,2,FALSE)</f>
        <v>瑞幸</v>
      </c>
      <c r="C1609" t="s">
        <v>2873</v>
      </c>
      <c r="D1609" s="7">
        <f>VLOOKUP(C1609,属性!A:D,3,FALSE)</f>
        <v>45583</v>
      </c>
      <c r="E1609" s="7" t="str">
        <f>VLOOKUP(C1609,属性!A:D,4,FALSE)</f>
        <v>否</v>
      </c>
      <c r="F1609" t="s">
        <v>3018</v>
      </c>
      <c r="G1609" t="s">
        <v>3019</v>
      </c>
      <c r="H1609" s="7">
        <v>45947</v>
      </c>
      <c r="I1609" t="s">
        <v>74</v>
      </c>
      <c r="J1609" t="s">
        <v>15</v>
      </c>
      <c r="K1609" s="7">
        <v>46082</v>
      </c>
    </row>
    <row r="1610" hidden="1" spans="1:11">
      <c r="A1610">
        <v>1609</v>
      </c>
      <c r="B1610" t="str">
        <f>VLOOKUP(C1610,属性!A:D,2,FALSE)</f>
        <v>瑞幸</v>
      </c>
      <c r="C1610" t="s">
        <v>2873</v>
      </c>
      <c r="D1610" s="7">
        <f>VLOOKUP(C1610,属性!A:D,3,FALSE)</f>
        <v>45583</v>
      </c>
      <c r="E1610" s="7" t="str">
        <f>VLOOKUP(C1610,属性!A:D,4,FALSE)</f>
        <v>否</v>
      </c>
      <c r="F1610" t="s">
        <v>3020</v>
      </c>
      <c r="G1610" t="s">
        <v>3021</v>
      </c>
      <c r="H1610" s="7">
        <v>45947</v>
      </c>
      <c r="I1610" t="s">
        <v>254</v>
      </c>
      <c r="J1610" t="s">
        <v>15</v>
      </c>
      <c r="K1610" s="7">
        <v>46082</v>
      </c>
    </row>
    <row r="1611" hidden="1" spans="1:11">
      <c r="A1611">
        <v>1610</v>
      </c>
      <c r="B1611" t="str">
        <f>VLOOKUP(C1611,属性!A:D,2,FALSE)</f>
        <v>瑞幸</v>
      </c>
      <c r="C1611" t="s">
        <v>2873</v>
      </c>
      <c r="D1611" s="7">
        <f>VLOOKUP(C1611,属性!A:D,3,FALSE)</f>
        <v>45583</v>
      </c>
      <c r="E1611" s="7" t="str">
        <f>VLOOKUP(C1611,属性!A:D,4,FALSE)</f>
        <v>否</v>
      </c>
      <c r="F1611" t="s">
        <v>171</v>
      </c>
      <c r="G1611" t="s">
        <v>3022</v>
      </c>
      <c r="H1611" s="7">
        <v>45947</v>
      </c>
      <c r="I1611" t="s">
        <v>14</v>
      </c>
      <c r="J1611" t="s">
        <v>19</v>
      </c>
      <c r="K1611" s="7">
        <v>46082</v>
      </c>
    </row>
    <row r="1612" hidden="1" spans="1:11">
      <c r="A1612">
        <v>1611</v>
      </c>
      <c r="B1612" t="str">
        <f>VLOOKUP(C1612,属性!A:D,2,FALSE)</f>
        <v>瑞幸</v>
      </c>
      <c r="C1612" t="s">
        <v>2873</v>
      </c>
      <c r="D1612" s="7">
        <f>VLOOKUP(C1612,属性!A:D,3,FALSE)</f>
        <v>45583</v>
      </c>
      <c r="E1612" s="7" t="str">
        <f>VLOOKUP(C1612,属性!A:D,4,FALSE)</f>
        <v>否</v>
      </c>
      <c r="F1612" t="s">
        <v>171</v>
      </c>
      <c r="G1612" t="s">
        <v>3023</v>
      </c>
      <c r="H1612" s="7">
        <v>45947</v>
      </c>
      <c r="I1612" t="s">
        <v>254</v>
      </c>
      <c r="J1612" t="s">
        <v>15</v>
      </c>
      <c r="K1612" s="7">
        <v>46082</v>
      </c>
    </row>
    <row r="1613" hidden="1" spans="1:11">
      <c r="A1613">
        <v>1612</v>
      </c>
      <c r="B1613" t="str">
        <f>VLOOKUP(C1613,属性!A:D,2,FALSE)</f>
        <v>瑞幸</v>
      </c>
      <c r="C1613" t="s">
        <v>2873</v>
      </c>
      <c r="D1613" s="7">
        <f>VLOOKUP(C1613,属性!A:D,3,FALSE)</f>
        <v>45583</v>
      </c>
      <c r="E1613" s="7" t="str">
        <f>VLOOKUP(C1613,属性!A:D,4,FALSE)</f>
        <v>否</v>
      </c>
      <c r="F1613" t="s">
        <v>3024</v>
      </c>
      <c r="G1613" t="s">
        <v>3025</v>
      </c>
      <c r="H1613" s="7">
        <v>45947</v>
      </c>
      <c r="I1613" t="s">
        <v>257</v>
      </c>
      <c r="J1613" t="s">
        <v>15</v>
      </c>
      <c r="K1613" s="7">
        <v>46082</v>
      </c>
    </row>
    <row r="1614" hidden="1" spans="1:11">
      <c r="A1614">
        <v>1613</v>
      </c>
      <c r="B1614" t="str">
        <f>VLOOKUP(C1614,属性!A:D,2,FALSE)</f>
        <v>瑞幸</v>
      </c>
      <c r="C1614" t="s">
        <v>2873</v>
      </c>
      <c r="D1614" s="7">
        <f>VLOOKUP(C1614,属性!A:D,3,FALSE)</f>
        <v>45583</v>
      </c>
      <c r="E1614" s="7" t="str">
        <f>VLOOKUP(C1614,属性!A:D,4,FALSE)</f>
        <v>否</v>
      </c>
      <c r="F1614" t="s">
        <v>3026</v>
      </c>
      <c r="G1614" t="s">
        <v>3027</v>
      </c>
      <c r="H1614" s="7">
        <v>45946</v>
      </c>
      <c r="I1614" t="s">
        <v>275</v>
      </c>
      <c r="J1614" t="s">
        <v>15</v>
      </c>
      <c r="K1614" s="7">
        <v>46082</v>
      </c>
    </row>
    <row r="1615" hidden="1" spans="1:11">
      <c r="A1615">
        <v>1614</v>
      </c>
      <c r="B1615" t="str">
        <f>VLOOKUP(C1615,属性!A:D,2,FALSE)</f>
        <v>瑞幸</v>
      </c>
      <c r="C1615" t="s">
        <v>2873</v>
      </c>
      <c r="D1615" s="7">
        <f>VLOOKUP(C1615,属性!A:D,3,FALSE)</f>
        <v>45583</v>
      </c>
      <c r="E1615" s="7" t="str">
        <f>VLOOKUP(C1615,属性!A:D,4,FALSE)</f>
        <v>否</v>
      </c>
      <c r="F1615" t="s">
        <v>3028</v>
      </c>
      <c r="G1615" t="s">
        <v>3029</v>
      </c>
      <c r="H1615" s="7">
        <v>45947</v>
      </c>
      <c r="I1615" t="s">
        <v>275</v>
      </c>
      <c r="J1615" t="s">
        <v>19</v>
      </c>
      <c r="K1615" s="7">
        <v>46082</v>
      </c>
    </row>
    <row r="1616" hidden="1" spans="1:11">
      <c r="A1616">
        <v>1615</v>
      </c>
      <c r="B1616" t="str">
        <f>VLOOKUP(C1616,属性!A:D,2,FALSE)</f>
        <v>瑞幸</v>
      </c>
      <c r="C1616" t="s">
        <v>2873</v>
      </c>
      <c r="D1616" s="7">
        <f>VLOOKUP(C1616,属性!A:D,3,FALSE)</f>
        <v>45583</v>
      </c>
      <c r="E1616" s="7" t="str">
        <f>VLOOKUP(C1616,属性!A:D,4,FALSE)</f>
        <v>否</v>
      </c>
      <c r="F1616" t="s">
        <v>3030</v>
      </c>
      <c r="G1616" t="s">
        <v>3031</v>
      </c>
      <c r="H1616" s="7">
        <v>45946</v>
      </c>
      <c r="I1616" t="s">
        <v>112</v>
      </c>
      <c r="J1616" t="s">
        <v>15</v>
      </c>
      <c r="K1616" s="7">
        <v>46082</v>
      </c>
    </row>
    <row r="1617" hidden="1" spans="1:11">
      <c r="A1617">
        <v>1616</v>
      </c>
      <c r="B1617" t="str">
        <f>VLOOKUP(C1617,属性!A:D,2,FALSE)</f>
        <v>瑞幸</v>
      </c>
      <c r="C1617" t="s">
        <v>2873</v>
      </c>
      <c r="D1617" s="7">
        <f>VLOOKUP(C1617,属性!A:D,3,FALSE)</f>
        <v>45583</v>
      </c>
      <c r="E1617" s="7" t="str">
        <f>VLOOKUP(C1617,属性!A:D,4,FALSE)</f>
        <v>否</v>
      </c>
      <c r="F1617" t="s">
        <v>2484</v>
      </c>
      <c r="G1617" t="s">
        <v>3032</v>
      </c>
      <c r="H1617" s="7">
        <v>45946</v>
      </c>
      <c r="I1617" t="s">
        <v>22</v>
      </c>
      <c r="J1617" t="s">
        <v>15</v>
      </c>
      <c r="K1617" s="7">
        <v>46082</v>
      </c>
    </row>
    <row r="1618" hidden="1" spans="1:11">
      <c r="A1618">
        <v>1617</v>
      </c>
      <c r="B1618" t="str">
        <f>VLOOKUP(C1618,属性!A:D,2,FALSE)</f>
        <v>瑞幸</v>
      </c>
      <c r="C1618" t="s">
        <v>2873</v>
      </c>
      <c r="D1618" s="7">
        <f>VLOOKUP(C1618,属性!A:D,3,FALSE)</f>
        <v>45583</v>
      </c>
      <c r="E1618" s="7" t="str">
        <f>VLOOKUP(C1618,属性!A:D,4,FALSE)</f>
        <v>否</v>
      </c>
      <c r="F1618" t="s">
        <v>3033</v>
      </c>
      <c r="G1618" t="s">
        <v>3034</v>
      </c>
      <c r="H1618" s="7">
        <v>45946</v>
      </c>
      <c r="I1618" t="s">
        <v>22</v>
      </c>
      <c r="J1618" t="s">
        <v>15</v>
      </c>
      <c r="K1618" s="7">
        <v>46082</v>
      </c>
    </row>
    <row r="1619" hidden="1" spans="1:11">
      <c r="A1619">
        <v>1618</v>
      </c>
      <c r="B1619" t="str">
        <f>VLOOKUP(C1619,属性!A:D,2,FALSE)</f>
        <v>瑞幸</v>
      </c>
      <c r="C1619" t="s">
        <v>2873</v>
      </c>
      <c r="D1619" s="7">
        <f>VLOOKUP(C1619,属性!A:D,3,FALSE)</f>
        <v>45583</v>
      </c>
      <c r="E1619" s="7" t="str">
        <f>VLOOKUP(C1619,属性!A:D,4,FALSE)</f>
        <v>否</v>
      </c>
      <c r="F1619" t="s">
        <v>3035</v>
      </c>
      <c r="G1619" t="s">
        <v>3036</v>
      </c>
      <c r="H1619" s="7">
        <v>45946</v>
      </c>
      <c r="I1619" t="s">
        <v>119</v>
      </c>
      <c r="J1619" t="s">
        <v>15</v>
      </c>
      <c r="K1619" s="7">
        <v>46082</v>
      </c>
    </row>
    <row r="1620" hidden="1" spans="1:11">
      <c r="A1620">
        <v>1619</v>
      </c>
      <c r="B1620" t="str">
        <f>VLOOKUP(C1620,属性!A:D,2,FALSE)</f>
        <v>瑞幸</v>
      </c>
      <c r="C1620" t="s">
        <v>2873</v>
      </c>
      <c r="D1620" s="7">
        <f>VLOOKUP(C1620,属性!A:D,3,FALSE)</f>
        <v>45583</v>
      </c>
      <c r="E1620" s="7" t="str">
        <f>VLOOKUP(C1620,属性!A:D,4,FALSE)</f>
        <v>否</v>
      </c>
      <c r="F1620" t="s">
        <v>3037</v>
      </c>
      <c r="G1620" t="s">
        <v>3038</v>
      </c>
      <c r="H1620" s="7">
        <v>45946</v>
      </c>
      <c r="I1620" t="s">
        <v>257</v>
      </c>
      <c r="J1620" t="s">
        <v>15</v>
      </c>
      <c r="K1620" s="7">
        <v>46082</v>
      </c>
    </row>
    <row r="1621" spans="1:11">
      <c r="A1621">
        <v>1620</v>
      </c>
      <c r="B1621" t="str">
        <f>VLOOKUP(C1621,属性!A:D,2,FALSE)</f>
        <v>瑞幸</v>
      </c>
      <c r="C1621" t="s">
        <v>2873</v>
      </c>
      <c r="D1621" s="7">
        <f>VLOOKUP(C1621,属性!A:D,3,FALSE)</f>
        <v>45583</v>
      </c>
      <c r="E1621" s="7" t="str">
        <f>VLOOKUP(C1621,属性!A:D,4,FALSE)</f>
        <v>否</v>
      </c>
      <c r="F1621" t="s">
        <v>3039</v>
      </c>
      <c r="G1621" t="s">
        <v>3040</v>
      </c>
      <c r="H1621" s="7">
        <v>45946</v>
      </c>
      <c r="I1621" t="s">
        <v>14</v>
      </c>
      <c r="J1621" t="s">
        <v>30</v>
      </c>
      <c r="K1621" s="7">
        <v>46082</v>
      </c>
    </row>
    <row r="1622" hidden="1" spans="1:11">
      <c r="A1622">
        <v>1621</v>
      </c>
      <c r="B1622" t="str">
        <f>VLOOKUP(C1622,属性!A:D,2,FALSE)</f>
        <v>瑞幸</v>
      </c>
      <c r="C1622" t="s">
        <v>2873</v>
      </c>
      <c r="D1622" s="7">
        <f>VLOOKUP(C1622,属性!A:D,3,FALSE)</f>
        <v>45583</v>
      </c>
      <c r="E1622" s="7" t="str">
        <f>VLOOKUP(C1622,属性!A:D,4,FALSE)</f>
        <v>否</v>
      </c>
      <c r="F1622" t="s">
        <v>2484</v>
      </c>
      <c r="G1622" t="s">
        <v>3041</v>
      </c>
      <c r="H1622" s="7">
        <v>45946</v>
      </c>
      <c r="I1622" t="s">
        <v>22</v>
      </c>
      <c r="J1622" t="s">
        <v>19</v>
      </c>
      <c r="K1622" s="7">
        <v>46082</v>
      </c>
    </row>
    <row r="1623" hidden="1" spans="1:11">
      <c r="A1623">
        <v>1622</v>
      </c>
      <c r="B1623" t="str">
        <f>VLOOKUP(C1623,属性!A:D,2,FALSE)</f>
        <v>瑞幸</v>
      </c>
      <c r="C1623" t="s">
        <v>2873</v>
      </c>
      <c r="D1623" s="7">
        <f>VLOOKUP(C1623,属性!A:D,3,FALSE)</f>
        <v>45583</v>
      </c>
      <c r="E1623" s="7" t="str">
        <f>VLOOKUP(C1623,属性!A:D,4,FALSE)</f>
        <v>否</v>
      </c>
      <c r="F1623" t="s">
        <v>3042</v>
      </c>
      <c r="G1623" t="s">
        <v>3043</v>
      </c>
      <c r="H1623" s="7">
        <v>45946</v>
      </c>
      <c r="I1623" t="s">
        <v>38</v>
      </c>
      <c r="J1623" t="s">
        <v>15</v>
      </c>
      <c r="K1623" s="7">
        <v>46082</v>
      </c>
    </row>
    <row r="1624" hidden="1" spans="1:11">
      <c r="A1624">
        <v>1623</v>
      </c>
      <c r="B1624" t="str">
        <f>VLOOKUP(C1624,属性!A:D,2,FALSE)</f>
        <v>瑞幸</v>
      </c>
      <c r="C1624" t="s">
        <v>2873</v>
      </c>
      <c r="D1624" s="7">
        <f>VLOOKUP(C1624,属性!A:D,3,FALSE)</f>
        <v>45583</v>
      </c>
      <c r="E1624" s="7" t="str">
        <f>VLOOKUP(C1624,属性!A:D,4,FALSE)</f>
        <v>否</v>
      </c>
      <c r="F1624" t="s">
        <v>3044</v>
      </c>
      <c r="G1624" t="s">
        <v>3045</v>
      </c>
      <c r="H1624" s="7">
        <v>45946</v>
      </c>
      <c r="I1624" t="s">
        <v>14</v>
      </c>
      <c r="J1624" t="s">
        <v>19</v>
      </c>
      <c r="K1624" s="7">
        <v>46082</v>
      </c>
    </row>
    <row r="1625" spans="1:11">
      <c r="A1625">
        <v>1624</v>
      </c>
      <c r="B1625" t="str">
        <f>VLOOKUP(C1625,属性!A:D,2,FALSE)</f>
        <v>瑞幸</v>
      </c>
      <c r="C1625" t="s">
        <v>2873</v>
      </c>
      <c r="D1625" s="7">
        <f>VLOOKUP(C1625,属性!A:D,3,FALSE)</f>
        <v>45583</v>
      </c>
      <c r="E1625" s="7" t="str">
        <f>VLOOKUP(C1625,属性!A:D,4,FALSE)</f>
        <v>否</v>
      </c>
      <c r="F1625" t="s">
        <v>3046</v>
      </c>
      <c r="G1625" t="s">
        <v>3047</v>
      </c>
      <c r="H1625" s="7">
        <v>45946</v>
      </c>
      <c r="I1625" t="s">
        <v>68</v>
      </c>
      <c r="J1625" t="s">
        <v>30</v>
      </c>
      <c r="K1625" s="7">
        <v>46082</v>
      </c>
    </row>
    <row r="1626" spans="1:11">
      <c r="A1626">
        <v>1625</v>
      </c>
      <c r="B1626" t="str">
        <f>VLOOKUP(C1626,属性!A:D,2,FALSE)</f>
        <v>瑞幸</v>
      </c>
      <c r="C1626" t="s">
        <v>2873</v>
      </c>
      <c r="D1626" s="7">
        <f>VLOOKUP(C1626,属性!A:D,3,FALSE)</f>
        <v>45583</v>
      </c>
      <c r="E1626" s="7" t="str">
        <f>VLOOKUP(C1626,属性!A:D,4,FALSE)</f>
        <v>否</v>
      </c>
      <c r="F1626" t="s">
        <v>3048</v>
      </c>
      <c r="G1626" t="s">
        <v>3049</v>
      </c>
      <c r="H1626" s="7">
        <v>45945</v>
      </c>
      <c r="I1626" t="s">
        <v>22</v>
      </c>
      <c r="J1626" t="s">
        <v>30</v>
      </c>
      <c r="K1626" s="7">
        <v>46082</v>
      </c>
    </row>
    <row r="1627" hidden="1" spans="1:11">
      <c r="A1627">
        <v>1626</v>
      </c>
      <c r="B1627" t="str">
        <f>VLOOKUP(C1627,属性!A:D,2,FALSE)</f>
        <v>瑞幸</v>
      </c>
      <c r="C1627" t="s">
        <v>2873</v>
      </c>
      <c r="D1627" s="7">
        <f>VLOOKUP(C1627,属性!A:D,3,FALSE)</f>
        <v>45583</v>
      </c>
      <c r="E1627" s="7" t="str">
        <f>VLOOKUP(C1627,属性!A:D,4,FALSE)</f>
        <v>否</v>
      </c>
      <c r="F1627" t="s">
        <v>3050</v>
      </c>
      <c r="G1627" t="s">
        <v>3051</v>
      </c>
      <c r="H1627" s="7">
        <v>45945</v>
      </c>
      <c r="I1627" t="s">
        <v>38</v>
      </c>
      <c r="J1627" t="s">
        <v>19</v>
      </c>
      <c r="K1627" s="7">
        <v>46082</v>
      </c>
    </row>
    <row r="1628" hidden="1" spans="1:11">
      <c r="A1628">
        <v>1627</v>
      </c>
      <c r="B1628" t="str">
        <f>VLOOKUP(C1628,属性!A:D,2,FALSE)</f>
        <v>瑞幸</v>
      </c>
      <c r="C1628" t="s">
        <v>2873</v>
      </c>
      <c r="D1628" s="7">
        <f>VLOOKUP(C1628,属性!A:D,3,FALSE)</f>
        <v>45583</v>
      </c>
      <c r="E1628" s="7" t="str">
        <f>VLOOKUP(C1628,属性!A:D,4,FALSE)</f>
        <v>否</v>
      </c>
      <c r="F1628" t="s">
        <v>3052</v>
      </c>
      <c r="G1628" t="s">
        <v>3053</v>
      </c>
      <c r="H1628" s="7">
        <v>45945</v>
      </c>
      <c r="I1628" t="s">
        <v>90</v>
      </c>
      <c r="J1628" t="s">
        <v>15</v>
      </c>
      <c r="K1628" s="7">
        <v>46082</v>
      </c>
    </row>
    <row r="1629" hidden="1" spans="1:11">
      <c r="A1629">
        <v>1628</v>
      </c>
      <c r="B1629" t="str">
        <f>VLOOKUP(C1629,属性!A:D,2,FALSE)</f>
        <v>瑞幸</v>
      </c>
      <c r="C1629" t="s">
        <v>2873</v>
      </c>
      <c r="D1629" s="7">
        <f>VLOOKUP(C1629,属性!A:D,3,FALSE)</f>
        <v>45583</v>
      </c>
      <c r="E1629" s="7" t="str">
        <f>VLOOKUP(C1629,属性!A:D,4,FALSE)</f>
        <v>否</v>
      </c>
      <c r="F1629" t="s">
        <v>3054</v>
      </c>
      <c r="G1629" t="s">
        <v>3055</v>
      </c>
      <c r="H1629" s="7">
        <v>45945</v>
      </c>
      <c r="I1629" t="s">
        <v>22</v>
      </c>
      <c r="J1629" t="s">
        <v>15</v>
      </c>
      <c r="K1629" s="7">
        <v>46082</v>
      </c>
    </row>
    <row r="1630" spans="1:11">
      <c r="A1630">
        <v>1629</v>
      </c>
      <c r="B1630" t="str">
        <f>VLOOKUP(C1630,属性!A:D,2,FALSE)</f>
        <v>瑞幸</v>
      </c>
      <c r="C1630" t="s">
        <v>2873</v>
      </c>
      <c r="D1630" s="7">
        <f>VLOOKUP(C1630,属性!A:D,3,FALSE)</f>
        <v>45583</v>
      </c>
      <c r="E1630" s="7" t="str">
        <f>VLOOKUP(C1630,属性!A:D,4,FALSE)</f>
        <v>否</v>
      </c>
      <c r="F1630" t="s">
        <v>3056</v>
      </c>
      <c r="G1630" t="s">
        <v>3057</v>
      </c>
      <c r="H1630" s="7">
        <v>45945</v>
      </c>
      <c r="I1630" t="s">
        <v>29</v>
      </c>
      <c r="J1630" t="s">
        <v>30</v>
      </c>
      <c r="K1630" s="7">
        <v>46082</v>
      </c>
    </row>
    <row r="1631" hidden="1" spans="1:11">
      <c r="A1631">
        <v>1630</v>
      </c>
      <c r="B1631" t="str">
        <f>VLOOKUP(C1631,属性!A:D,2,FALSE)</f>
        <v>瑞幸</v>
      </c>
      <c r="C1631" t="s">
        <v>2873</v>
      </c>
      <c r="D1631" s="7">
        <f>VLOOKUP(C1631,属性!A:D,3,FALSE)</f>
        <v>45583</v>
      </c>
      <c r="E1631" s="7" t="str">
        <f>VLOOKUP(C1631,属性!A:D,4,FALSE)</f>
        <v>否</v>
      </c>
      <c r="F1631" t="s">
        <v>3058</v>
      </c>
      <c r="G1631" t="s">
        <v>3059</v>
      </c>
      <c r="H1631" s="7">
        <v>45945</v>
      </c>
      <c r="I1631" t="s">
        <v>38</v>
      </c>
      <c r="J1631" t="s">
        <v>19</v>
      </c>
      <c r="K1631" s="7">
        <v>46082</v>
      </c>
    </row>
    <row r="1632" hidden="1" spans="1:11">
      <c r="A1632">
        <v>1631</v>
      </c>
      <c r="B1632" t="str">
        <f>VLOOKUP(C1632,属性!A:D,2,FALSE)</f>
        <v>瑞幸</v>
      </c>
      <c r="C1632" t="s">
        <v>2873</v>
      </c>
      <c r="D1632" s="7">
        <f>VLOOKUP(C1632,属性!A:D,3,FALSE)</f>
        <v>45583</v>
      </c>
      <c r="E1632" s="7" t="str">
        <f>VLOOKUP(C1632,属性!A:D,4,FALSE)</f>
        <v>否</v>
      </c>
      <c r="F1632" t="s">
        <v>3060</v>
      </c>
      <c r="G1632" t="s">
        <v>3061</v>
      </c>
      <c r="H1632" s="7">
        <v>45945</v>
      </c>
      <c r="I1632" t="s">
        <v>74</v>
      </c>
      <c r="J1632" t="s">
        <v>19</v>
      </c>
      <c r="K1632" s="7">
        <v>46082</v>
      </c>
    </row>
    <row r="1633" hidden="1" spans="1:11">
      <c r="A1633">
        <v>1632</v>
      </c>
      <c r="B1633" t="str">
        <f>VLOOKUP(C1633,属性!A:D,2,FALSE)</f>
        <v>瑞幸</v>
      </c>
      <c r="C1633" t="s">
        <v>2873</v>
      </c>
      <c r="D1633" s="7">
        <f>VLOOKUP(C1633,属性!A:D,3,FALSE)</f>
        <v>45583</v>
      </c>
      <c r="E1633" s="7" t="str">
        <f>VLOOKUP(C1633,属性!A:D,4,FALSE)</f>
        <v>否</v>
      </c>
      <c r="F1633" t="s">
        <v>171</v>
      </c>
      <c r="G1633" t="s">
        <v>3062</v>
      </c>
      <c r="H1633" s="7">
        <v>45945</v>
      </c>
      <c r="I1633" t="s">
        <v>49</v>
      </c>
      <c r="J1633" t="s">
        <v>19</v>
      </c>
      <c r="K1633" s="7">
        <v>46082</v>
      </c>
    </row>
    <row r="1634" spans="1:11">
      <c r="A1634">
        <v>1633</v>
      </c>
      <c r="B1634" t="str">
        <f>VLOOKUP(C1634,属性!A:D,2,FALSE)</f>
        <v>瑞幸</v>
      </c>
      <c r="C1634" t="s">
        <v>2873</v>
      </c>
      <c r="D1634" s="7">
        <f>VLOOKUP(C1634,属性!A:D,3,FALSE)</f>
        <v>45583</v>
      </c>
      <c r="E1634" s="7" t="str">
        <f>VLOOKUP(C1634,属性!A:D,4,FALSE)</f>
        <v>否</v>
      </c>
      <c r="F1634" t="s">
        <v>3063</v>
      </c>
      <c r="G1634" t="s">
        <v>3064</v>
      </c>
      <c r="H1634" s="7">
        <v>45945</v>
      </c>
      <c r="I1634" t="s">
        <v>14</v>
      </c>
      <c r="J1634" t="s">
        <v>30</v>
      </c>
      <c r="K1634" s="7">
        <v>46082</v>
      </c>
    </row>
    <row r="1635" spans="1:11">
      <c r="A1635">
        <v>1634</v>
      </c>
      <c r="B1635" t="str">
        <f>VLOOKUP(C1635,属性!A:D,2,FALSE)</f>
        <v>瑞幸</v>
      </c>
      <c r="C1635" t="s">
        <v>2873</v>
      </c>
      <c r="D1635" s="7">
        <f>VLOOKUP(C1635,属性!A:D,3,FALSE)</f>
        <v>45583</v>
      </c>
      <c r="E1635" s="7" t="str">
        <f>VLOOKUP(C1635,属性!A:D,4,FALSE)</f>
        <v>否</v>
      </c>
      <c r="F1635" t="s">
        <v>3065</v>
      </c>
      <c r="G1635" t="s">
        <v>3066</v>
      </c>
      <c r="H1635" s="7">
        <v>45945</v>
      </c>
      <c r="I1635" t="s">
        <v>125</v>
      </c>
      <c r="J1635" t="s">
        <v>30</v>
      </c>
      <c r="K1635" s="7">
        <v>46082</v>
      </c>
    </row>
    <row r="1636" hidden="1" spans="1:11">
      <c r="A1636">
        <v>1635</v>
      </c>
      <c r="B1636" t="str">
        <f>VLOOKUP(C1636,属性!A:D,2,FALSE)</f>
        <v>瑞幸</v>
      </c>
      <c r="C1636" t="s">
        <v>2873</v>
      </c>
      <c r="D1636" s="7">
        <f>VLOOKUP(C1636,属性!A:D,3,FALSE)</f>
        <v>45583</v>
      </c>
      <c r="E1636" s="7" t="str">
        <f>VLOOKUP(C1636,属性!A:D,4,FALSE)</f>
        <v>否</v>
      </c>
      <c r="F1636" t="s">
        <v>3067</v>
      </c>
      <c r="G1636" t="s">
        <v>3068</v>
      </c>
      <c r="H1636" s="7">
        <v>45945</v>
      </c>
      <c r="I1636" t="s">
        <v>29</v>
      </c>
      <c r="J1636" t="s">
        <v>15</v>
      </c>
      <c r="K1636" s="7">
        <v>46082</v>
      </c>
    </row>
    <row r="1637" hidden="1" spans="1:11">
      <c r="A1637">
        <v>1636</v>
      </c>
      <c r="B1637" t="str">
        <f>VLOOKUP(C1637,属性!A:D,2,FALSE)</f>
        <v>瑞幸</v>
      </c>
      <c r="C1637" t="s">
        <v>2873</v>
      </c>
      <c r="D1637" s="7">
        <f>VLOOKUP(C1637,属性!A:D,3,FALSE)</f>
        <v>45583</v>
      </c>
      <c r="E1637" s="7" t="str">
        <f>VLOOKUP(C1637,属性!A:D,4,FALSE)</f>
        <v>否</v>
      </c>
      <c r="F1637" t="s">
        <v>3069</v>
      </c>
      <c r="G1637" t="s">
        <v>3070</v>
      </c>
      <c r="H1637" s="7">
        <v>45945</v>
      </c>
      <c r="I1637" t="s">
        <v>38</v>
      </c>
      <c r="J1637" t="s">
        <v>15</v>
      </c>
      <c r="K1637" s="7">
        <v>46082</v>
      </c>
    </row>
    <row r="1638" hidden="1" spans="1:11">
      <c r="A1638">
        <v>1637</v>
      </c>
      <c r="B1638" t="str">
        <f>VLOOKUP(C1638,属性!A:D,2,FALSE)</f>
        <v>瑞幸</v>
      </c>
      <c r="C1638" t="s">
        <v>2873</v>
      </c>
      <c r="D1638" s="7">
        <f>VLOOKUP(C1638,属性!A:D,3,FALSE)</f>
        <v>45583</v>
      </c>
      <c r="E1638" s="7" t="str">
        <f>VLOOKUP(C1638,属性!A:D,4,FALSE)</f>
        <v>否</v>
      </c>
      <c r="F1638" t="s">
        <v>3071</v>
      </c>
      <c r="G1638" t="s">
        <v>3072</v>
      </c>
      <c r="H1638" s="7">
        <v>45945</v>
      </c>
      <c r="I1638" t="s">
        <v>22</v>
      </c>
      <c r="J1638" t="s">
        <v>15</v>
      </c>
      <c r="K1638" s="7">
        <v>46082</v>
      </c>
    </row>
    <row r="1639" hidden="1" spans="1:11">
      <c r="A1639">
        <v>1638</v>
      </c>
      <c r="B1639" t="str">
        <f>VLOOKUP(C1639,属性!A:D,2,FALSE)</f>
        <v>瑞幸</v>
      </c>
      <c r="C1639" t="s">
        <v>2873</v>
      </c>
      <c r="D1639" s="7">
        <f>VLOOKUP(C1639,属性!A:D,3,FALSE)</f>
        <v>45583</v>
      </c>
      <c r="E1639" s="7" t="str">
        <f>VLOOKUP(C1639,属性!A:D,4,FALSE)</f>
        <v>否</v>
      </c>
      <c r="F1639" t="s">
        <v>3073</v>
      </c>
      <c r="G1639" t="s">
        <v>3074</v>
      </c>
      <c r="H1639" s="7">
        <v>45945</v>
      </c>
      <c r="I1639" t="s">
        <v>112</v>
      </c>
      <c r="J1639" t="s">
        <v>15</v>
      </c>
      <c r="K1639" s="7">
        <v>46082</v>
      </c>
    </row>
    <row r="1640" hidden="1" spans="1:11">
      <c r="A1640">
        <v>1639</v>
      </c>
      <c r="B1640" t="str">
        <f>VLOOKUP(C1640,属性!A:D,2,FALSE)</f>
        <v>瑞幸</v>
      </c>
      <c r="C1640" t="s">
        <v>2873</v>
      </c>
      <c r="D1640" s="7">
        <f>VLOOKUP(C1640,属性!A:D,3,FALSE)</f>
        <v>45583</v>
      </c>
      <c r="E1640" s="7" t="str">
        <f>VLOOKUP(C1640,属性!A:D,4,FALSE)</f>
        <v>否</v>
      </c>
      <c r="F1640" t="s">
        <v>3075</v>
      </c>
      <c r="G1640" t="s">
        <v>3076</v>
      </c>
      <c r="H1640" s="7">
        <v>45945</v>
      </c>
      <c r="I1640" t="s">
        <v>217</v>
      </c>
      <c r="J1640" t="s">
        <v>19</v>
      </c>
      <c r="K1640" s="7">
        <v>46082</v>
      </c>
    </row>
    <row r="1641" spans="1:11">
      <c r="A1641">
        <v>1640</v>
      </c>
      <c r="B1641" t="str">
        <f>VLOOKUP(C1641,属性!A:D,2,FALSE)</f>
        <v>瑞幸</v>
      </c>
      <c r="C1641" t="s">
        <v>2873</v>
      </c>
      <c r="D1641" s="7">
        <f>VLOOKUP(C1641,属性!A:D,3,FALSE)</f>
        <v>45583</v>
      </c>
      <c r="E1641" s="7" t="str">
        <f>VLOOKUP(C1641,属性!A:D,4,FALSE)</f>
        <v>否</v>
      </c>
      <c r="F1641" t="s">
        <v>3077</v>
      </c>
      <c r="G1641" t="s">
        <v>3078</v>
      </c>
      <c r="H1641" s="7">
        <v>45945</v>
      </c>
      <c r="I1641" t="s">
        <v>22</v>
      </c>
      <c r="J1641" t="s">
        <v>30</v>
      </c>
      <c r="K1641" s="7">
        <v>46082</v>
      </c>
    </row>
    <row r="1642" hidden="1" spans="1:11">
      <c r="A1642">
        <v>1641</v>
      </c>
      <c r="B1642" t="str">
        <f>VLOOKUP(C1642,属性!A:D,2,FALSE)</f>
        <v>瑞幸</v>
      </c>
      <c r="C1642" t="s">
        <v>2873</v>
      </c>
      <c r="D1642" s="7">
        <f>VLOOKUP(C1642,属性!A:D,3,FALSE)</f>
        <v>45583</v>
      </c>
      <c r="E1642" s="7" t="str">
        <f>VLOOKUP(C1642,属性!A:D,4,FALSE)</f>
        <v>否</v>
      </c>
      <c r="F1642" t="s">
        <v>3079</v>
      </c>
      <c r="G1642" t="s">
        <v>3080</v>
      </c>
      <c r="H1642" s="7">
        <v>45945</v>
      </c>
      <c r="I1642" t="s">
        <v>257</v>
      </c>
      <c r="J1642" t="s">
        <v>19</v>
      </c>
      <c r="K1642" s="7">
        <v>46082</v>
      </c>
    </row>
    <row r="1643" spans="1:11">
      <c r="A1643">
        <v>1642</v>
      </c>
      <c r="B1643" t="str">
        <f>VLOOKUP(C1643,属性!A:D,2,FALSE)</f>
        <v>瑞幸</v>
      </c>
      <c r="C1643" t="s">
        <v>2873</v>
      </c>
      <c r="D1643" s="7">
        <f>VLOOKUP(C1643,属性!A:D,3,FALSE)</f>
        <v>45583</v>
      </c>
      <c r="E1643" s="7" t="str">
        <f>VLOOKUP(C1643,属性!A:D,4,FALSE)</f>
        <v>否</v>
      </c>
      <c r="F1643" t="s">
        <v>3081</v>
      </c>
      <c r="G1643" t="s">
        <v>3082</v>
      </c>
      <c r="H1643" s="7">
        <v>45945</v>
      </c>
      <c r="I1643" t="s">
        <v>22</v>
      </c>
      <c r="J1643" t="s">
        <v>30</v>
      </c>
      <c r="K1643" s="7">
        <v>46082</v>
      </c>
    </row>
    <row r="1644" hidden="1" spans="1:11">
      <c r="A1644">
        <v>1643</v>
      </c>
      <c r="B1644" t="str">
        <f>VLOOKUP(C1644,属性!A:D,2,FALSE)</f>
        <v>瑞幸</v>
      </c>
      <c r="C1644" t="s">
        <v>2873</v>
      </c>
      <c r="D1644" s="7">
        <f>VLOOKUP(C1644,属性!A:D,3,FALSE)</f>
        <v>45583</v>
      </c>
      <c r="E1644" s="7" t="str">
        <f>VLOOKUP(C1644,属性!A:D,4,FALSE)</f>
        <v>否</v>
      </c>
      <c r="F1644" t="s">
        <v>3083</v>
      </c>
      <c r="G1644" t="s">
        <v>3084</v>
      </c>
      <c r="H1644" s="7">
        <v>45945</v>
      </c>
      <c r="I1644" t="s">
        <v>49</v>
      </c>
      <c r="J1644" t="s">
        <v>15</v>
      </c>
      <c r="K1644" s="7">
        <v>46082</v>
      </c>
    </row>
    <row r="1645" spans="1:11">
      <c r="A1645">
        <v>1644</v>
      </c>
      <c r="B1645" t="str">
        <f>VLOOKUP(C1645,属性!A:D,2,FALSE)</f>
        <v>瑞幸</v>
      </c>
      <c r="C1645" t="s">
        <v>2873</v>
      </c>
      <c r="D1645" s="7">
        <f>VLOOKUP(C1645,属性!A:D,3,FALSE)</f>
        <v>45583</v>
      </c>
      <c r="E1645" s="7" t="str">
        <f>VLOOKUP(C1645,属性!A:D,4,FALSE)</f>
        <v>否</v>
      </c>
      <c r="F1645" t="s">
        <v>3085</v>
      </c>
      <c r="G1645" t="s">
        <v>3086</v>
      </c>
      <c r="H1645" s="7">
        <v>45945</v>
      </c>
      <c r="I1645" t="s">
        <v>217</v>
      </c>
      <c r="J1645" t="s">
        <v>30</v>
      </c>
      <c r="K1645" s="7">
        <v>46082</v>
      </c>
    </row>
    <row r="1646" hidden="1" spans="1:11">
      <c r="A1646">
        <v>1645</v>
      </c>
      <c r="B1646" t="str">
        <f>VLOOKUP(C1646,属性!A:D,2,FALSE)</f>
        <v>瑞幸</v>
      </c>
      <c r="C1646" t="s">
        <v>2873</v>
      </c>
      <c r="D1646" s="7">
        <f>VLOOKUP(C1646,属性!A:D,3,FALSE)</f>
        <v>45583</v>
      </c>
      <c r="E1646" s="7" t="str">
        <f>VLOOKUP(C1646,属性!A:D,4,FALSE)</f>
        <v>否</v>
      </c>
      <c r="F1646" t="s">
        <v>3087</v>
      </c>
      <c r="G1646" t="s">
        <v>3088</v>
      </c>
      <c r="H1646" s="7">
        <v>45945</v>
      </c>
      <c r="I1646" t="s">
        <v>122</v>
      </c>
      <c r="J1646" t="s">
        <v>15</v>
      </c>
      <c r="K1646" s="7">
        <v>46082</v>
      </c>
    </row>
    <row r="1647" spans="1:11">
      <c r="A1647">
        <v>1646</v>
      </c>
      <c r="B1647" t="str">
        <f>VLOOKUP(C1647,属性!A:D,2,FALSE)</f>
        <v>瑞幸</v>
      </c>
      <c r="C1647" t="s">
        <v>2873</v>
      </c>
      <c r="D1647" s="7">
        <f>VLOOKUP(C1647,属性!A:D,3,FALSE)</f>
        <v>45583</v>
      </c>
      <c r="E1647" s="7" t="str">
        <f>VLOOKUP(C1647,属性!A:D,4,FALSE)</f>
        <v>否</v>
      </c>
      <c r="F1647" t="s">
        <v>3089</v>
      </c>
      <c r="G1647" t="s">
        <v>3090</v>
      </c>
      <c r="H1647" s="7">
        <v>45944</v>
      </c>
      <c r="I1647" t="s">
        <v>74</v>
      </c>
      <c r="J1647" t="s">
        <v>30</v>
      </c>
      <c r="K1647" s="7">
        <v>46082</v>
      </c>
    </row>
    <row r="1648" hidden="1" spans="1:11">
      <c r="A1648">
        <v>1647</v>
      </c>
      <c r="B1648" t="str">
        <f>VLOOKUP(C1648,属性!A:D,2,FALSE)</f>
        <v>瑞幸</v>
      </c>
      <c r="C1648" t="s">
        <v>2873</v>
      </c>
      <c r="D1648" s="7">
        <f>VLOOKUP(C1648,属性!A:D,3,FALSE)</f>
        <v>45583</v>
      </c>
      <c r="E1648" s="7" t="str">
        <f>VLOOKUP(C1648,属性!A:D,4,FALSE)</f>
        <v>否</v>
      </c>
      <c r="F1648" t="s">
        <v>3091</v>
      </c>
      <c r="G1648" t="s">
        <v>3092</v>
      </c>
      <c r="H1648" s="7">
        <v>45944</v>
      </c>
      <c r="I1648" t="s">
        <v>14</v>
      </c>
      <c r="J1648" t="s">
        <v>15</v>
      </c>
      <c r="K1648" s="7">
        <v>46082</v>
      </c>
    </row>
    <row r="1649" hidden="1" spans="1:11">
      <c r="A1649">
        <v>1648</v>
      </c>
      <c r="B1649" t="str">
        <f>VLOOKUP(C1649,属性!A:D,2,FALSE)</f>
        <v>瑞幸</v>
      </c>
      <c r="C1649" t="s">
        <v>2873</v>
      </c>
      <c r="D1649" s="7">
        <f>VLOOKUP(C1649,属性!A:D,3,FALSE)</f>
        <v>45583</v>
      </c>
      <c r="E1649" s="7" t="str">
        <f>VLOOKUP(C1649,属性!A:D,4,FALSE)</f>
        <v>否</v>
      </c>
      <c r="F1649" t="s">
        <v>3093</v>
      </c>
      <c r="G1649" t="s">
        <v>3094</v>
      </c>
      <c r="H1649" s="7">
        <v>45944</v>
      </c>
      <c r="I1649" t="s">
        <v>74</v>
      </c>
      <c r="J1649" t="s">
        <v>15</v>
      </c>
      <c r="K1649" s="7">
        <v>46082</v>
      </c>
    </row>
    <row r="1650" spans="1:11">
      <c r="A1650">
        <v>1649</v>
      </c>
      <c r="B1650" t="str">
        <f>VLOOKUP(C1650,属性!A:D,2,FALSE)</f>
        <v>瑞幸</v>
      </c>
      <c r="C1650" t="s">
        <v>2873</v>
      </c>
      <c r="D1650" s="7">
        <f>VLOOKUP(C1650,属性!A:D,3,FALSE)</f>
        <v>45583</v>
      </c>
      <c r="E1650" s="7" t="str">
        <f>VLOOKUP(C1650,属性!A:D,4,FALSE)</f>
        <v>否</v>
      </c>
      <c r="F1650" t="s">
        <v>3095</v>
      </c>
      <c r="G1650" t="s">
        <v>3096</v>
      </c>
      <c r="H1650" s="7">
        <v>45944</v>
      </c>
      <c r="I1650" t="s">
        <v>14</v>
      </c>
      <c r="J1650" t="s">
        <v>30</v>
      </c>
      <c r="K1650" s="7">
        <v>46082</v>
      </c>
    </row>
    <row r="1651" spans="1:11">
      <c r="A1651">
        <v>1650</v>
      </c>
      <c r="B1651" t="str">
        <f>VLOOKUP(C1651,属性!A:D,2,FALSE)</f>
        <v>瑞幸</v>
      </c>
      <c r="C1651" t="s">
        <v>2873</v>
      </c>
      <c r="D1651" s="7">
        <f>VLOOKUP(C1651,属性!A:D,3,FALSE)</f>
        <v>45583</v>
      </c>
      <c r="E1651" s="7" t="str">
        <f>VLOOKUP(C1651,属性!A:D,4,FALSE)</f>
        <v>否</v>
      </c>
      <c r="F1651" t="s">
        <v>3097</v>
      </c>
      <c r="G1651" t="s">
        <v>3098</v>
      </c>
      <c r="H1651" s="7">
        <v>45944</v>
      </c>
      <c r="I1651" t="s">
        <v>22</v>
      </c>
      <c r="J1651" t="s">
        <v>30</v>
      </c>
      <c r="K1651" s="7">
        <v>46082</v>
      </c>
    </row>
    <row r="1652" hidden="1" spans="1:11">
      <c r="A1652">
        <v>1651</v>
      </c>
      <c r="B1652" t="str">
        <f>VLOOKUP(C1652,属性!A:D,2,FALSE)</f>
        <v>瑞幸</v>
      </c>
      <c r="C1652" t="s">
        <v>2873</v>
      </c>
      <c r="D1652" s="7">
        <f>VLOOKUP(C1652,属性!A:D,3,FALSE)</f>
        <v>45583</v>
      </c>
      <c r="E1652" s="7" t="str">
        <f>VLOOKUP(C1652,属性!A:D,4,FALSE)</f>
        <v>否</v>
      </c>
      <c r="F1652" t="s">
        <v>2484</v>
      </c>
      <c r="G1652" t="s">
        <v>3099</v>
      </c>
      <c r="H1652" s="7">
        <v>45944</v>
      </c>
      <c r="I1652" t="s">
        <v>22</v>
      </c>
      <c r="J1652" t="s">
        <v>19</v>
      </c>
      <c r="K1652" s="7">
        <v>46082</v>
      </c>
    </row>
    <row r="1653" hidden="1" spans="1:11">
      <c r="A1653">
        <v>1652</v>
      </c>
      <c r="B1653" t="str">
        <f>VLOOKUP(C1653,属性!A:D,2,FALSE)</f>
        <v>瑞幸</v>
      </c>
      <c r="C1653" t="s">
        <v>2873</v>
      </c>
      <c r="D1653" s="7">
        <f>VLOOKUP(C1653,属性!A:D,3,FALSE)</f>
        <v>45583</v>
      </c>
      <c r="E1653" s="7" t="str">
        <f>VLOOKUP(C1653,属性!A:D,4,FALSE)</f>
        <v>否</v>
      </c>
      <c r="F1653" t="s">
        <v>3100</v>
      </c>
      <c r="G1653" t="s">
        <v>3101</v>
      </c>
      <c r="H1653" s="7">
        <v>45944</v>
      </c>
      <c r="I1653" t="s">
        <v>254</v>
      </c>
      <c r="J1653" t="s">
        <v>19</v>
      </c>
      <c r="K1653" s="7">
        <v>46082</v>
      </c>
    </row>
    <row r="1654" hidden="1" spans="1:11">
      <c r="A1654">
        <v>1653</v>
      </c>
      <c r="B1654" t="str">
        <f>VLOOKUP(C1654,属性!A:D,2,FALSE)</f>
        <v>瑞幸</v>
      </c>
      <c r="C1654" t="s">
        <v>2873</v>
      </c>
      <c r="D1654" s="7">
        <f>VLOOKUP(C1654,属性!A:D,3,FALSE)</f>
        <v>45583</v>
      </c>
      <c r="E1654" s="7" t="str">
        <f>VLOOKUP(C1654,属性!A:D,4,FALSE)</f>
        <v>否</v>
      </c>
      <c r="F1654" t="s">
        <v>438</v>
      </c>
      <c r="G1654" t="s">
        <v>3102</v>
      </c>
      <c r="H1654" s="7">
        <v>45944</v>
      </c>
      <c r="I1654" t="s">
        <v>122</v>
      </c>
      <c r="J1654" t="s">
        <v>19</v>
      </c>
      <c r="K1654" s="7">
        <v>46082</v>
      </c>
    </row>
    <row r="1655" hidden="1" spans="1:11">
      <c r="A1655">
        <v>1654</v>
      </c>
      <c r="B1655" t="str">
        <f>VLOOKUP(C1655,属性!A:D,2,FALSE)</f>
        <v>瑞幸</v>
      </c>
      <c r="C1655" t="s">
        <v>2873</v>
      </c>
      <c r="D1655" s="7">
        <f>VLOOKUP(C1655,属性!A:D,3,FALSE)</f>
        <v>45583</v>
      </c>
      <c r="E1655" s="7" t="str">
        <f>VLOOKUP(C1655,属性!A:D,4,FALSE)</f>
        <v>否</v>
      </c>
      <c r="F1655" t="s">
        <v>3103</v>
      </c>
      <c r="G1655" t="s">
        <v>3104</v>
      </c>
      <c r="H1655" s="7">
        <v>45944</v>
      </c>
      <c r="I1655" t="s">
        <v>22</v>
      </c>
      <c r="J1655" t="s">
        <v>15</v>
      </c>
      <c r="K1655" s="7">
        <v>46082</v>
      </c>
    </row>
    <row r="1656" hidden="1" spans="1:11">
      <c r="A1656">
        <v>1655</v>
      </c>
      <c r="B1656" t="str">
        <f>VLOOKUP(C1656,属性!A:D,2,FALSE)</f>
        <v>瑞幸</v>
      </c>
      <c r="C1656" t="s">
        <v>2873</v>
      </c>
      <c r="D1656" s="7">
        <f>VLOOKUP(C1656,属性!A:D,3,FALSE)</f>
        <v>45583</v>
      </c>
      <c r="E1656" s="7" t="str">
        <f>VLOOKUP(C1656,属性!A:D,4,FALSE)</f>
        <v>否</v>
      </c>
      <c r="F1656" t="s">
        <v>2484</v>
      </c>
      <c r="G1656" t="s">
        <v>3105</v>
      </c>
      <c r="H1656" s="7">
        <v>45944</v>
      </c>
      <c r="I1656" t="s">
        <v>22</v>
      </c>
      <c r="J1656" t="s">
        <v>19</v>
      </c>
      <c r="K1656" s="7">
        <v>46082</v>
      </c>
    </row>
    <row r="1657" spans="1:11">
      <c r="A1657">
        <v>1656</v>
      </c>
      <c r="B1657" t="str">
        <f>VLOOKUP(C1657,属性!A:D,2,FALSE)</f>
        <v>瑞幸</v>
      </c>
      <c r="C1657" t="s">
        <v>2873</v>
      </c>
      <c r="D1657" s="7">
        <f>VLOOKUP(C1657,属性!A:D,3,FALSE)</f>
        <v>45583</v>
      </c>
      <c r="E1657" s="7" t="str">
        <f>VLOOKUP(C1657,属性!A:D,4,FALSE)</f>
        <v>否</v>
      </c>
      <c r="F1657" t="s">
        <v>3106</v>
      </c>
      <c r="G1657" t="s">
        <v>3107</v>
      </c>
      <c r="H1657" s="7">
        <v>45944</v>
      </c>
      <c r="I1657" t="s">
        <v>125</v>
      </c>
      <c r="J1657" t="s">
        <v>30</v>
      </c>
      <c r="K1657" s="7">
        <v>46082</v>
      </c>
    </row>
    <row r="1658" hidden="1" spans="1:11">
      <c r="A1658">
        <v>1657</v>
      </c>
      <c r="B1658" t="str">
        <f>VLOOKUP(C1658,属性!A:D,2,FALSE)</f>
        <v>瑞幸</v>
      </c>
      <c r="C1658" t="s">
        <v>2873</v>
      </c>
      <c r="D1658" s="7">
        <f>VLOOKUP(C1658,属性!A:D,3,FALSE)</f>
        <v>45583</v>
      </c>
      <c r="E1658" s="7" t="str">
        <f>VLOOKUP(C1658,属性!A:D,4,FALSE)</f>
        <v>否</v>
      </c>
      <c r="F1658" t="s">
        <v>3108</v>
      </c>
      <c r="G1658" t="s">
        <v>3109</v>
      </c>
      <c r="H1658" s="7">
        <v>45944</v>
      </c>
      <c r="I1658" t="s">
        <v>68</v>
      </c>
      <c r="J1658" t="s">
        <v>15</v>
      </c>
      <c r="K1658" s="7">
        <v>46082</v>
      </c>
    </row>
    <row r="1659" spans="1:11">
      <c r="A1659">
        <v>1658</v>
      </c>
      <c r="B1659" t="str">
        <f>VLOOKUP(C1659,属性!A:D,2,FALSE)</f>
        <v>瑞幸</v>
      </c>
      <c r="C1659" t="s">
        <v>2873</v>
      </c>
      <c r="D1659" s="7">
        <f>VLOOKUP(C1659,属性!A:D,3,FALSE)</f>
        <v>45583</v>
      </c>
      <c r="E1659" s="7" t="str">
        <f>VLOOKUP(C1659,属性!A:D,4,FALSE)</f>
        <v>否</v>
      </c>
      <c r="F1659" t="s">
        <v>3110</v>
      </c>
      <c r="G1659" t="s">
        <v>3111</v>
      </c>
      <c r="H1659" s="7">
        <v>45944</v>
      </c>
      <c r="I1659" t="s">
        <v>38</v>
      </c>
      <c r="J1659" t="s">
        <v>30</v>
      </c>
      <c r="K1659" s="7">
        <v>46082</v>
      </c>
    </row>
    <row r="1660" spans="1:11">
      <c r="A1660">
        <v>1659</v>
      </c>
      <c r="B1660" t="str">
        <f>VLOOKUP(C1660,属性!A:D,2,FALSE)</f>
        <v>瑞幸</v>
      </c>
      <c r="C1660" t="s">
        <v>2873</v>
      </c>
      <c r="D1660" s="7">
        <f>VLOOKUP(C1660,属性!A:D,3,FALSE)</f>
        <v>45583</v>
      </c>
      <c r="E1660" s="7" t="str">
        <f>VLOOKUP(C1660,属性!A:D,4,FALSE)</f>
        <v>否</v>
      </c>
      <c r="F1660" t="s">
        <v>3112</v>
      </c>
      <c r="G1660" t="s">
        <v>3113</v>
      </c>
      <c r="H1660" s="7">
        <v>45944</v>
      </c>
      <c r="I1660" t="s">
        <v>22</v>
      </c>
      <c r="J1660" t="s">
        <v>30</v>
      </c>
      <c r="K1660" s="7">
        <v>46082</v>
      </c>
    </row>
    <row r="1661" spans="1:11">
      <c r="A1661">
        <v>1660</v>
      </c>
      <c r="B1661" t="str">
        <f>VLOOKUP(C1661,属性!A:D,2,FALSE)</f>
        <v>瑞幸</v>
      </c>
      <c r="C1661" t="s">
        <v>2873</v>
      </c>
      <c r="D1661" s="7">
        <f>VLOOKUP(C1661,属性!A:D,3,FALSE)</f>
        <v>45583</v>
      </c>
      <c r="E1661" s="7" t="str">
        <f>VLOOKUP(C1661,属性!A:D,4,FALSE)</f>
        <v>否</v>
      </c>
      <c r="F1661" t="s">
        <v>3112</v>
      </c>
      <c r="G1661" t="s">
        <v>3114</v>
      </c>
      <c r="H1661" s="7">
        <v>45944</v>
      </c>
      <c r="I1661" t="s">
        <v>22</v>
      </c>
      <c r="J1661" t="s">
        <v>30</v>
      </c>
      <c r="K1661" s="7">
        <v>46082</v>
      </c>
    </row>
    <row r="1662" hidden="1" spans="1:11">
      <c r="A1662">
        <v>1661</v>
      </c>
      <c r="B1662" t="str">
        <f>VLOOKUP(C1662,属性!A:D,2,FALSE)</f>
        <v>瑞幸</v>
      </c>
      <c r="C1662" t="s">
        <v>2873</v>
      </c>
      <c r="D1662" s="7">
        <f>VLOOKUP(C1662,属性!A:D,3,FALSE)</f>
        <v>45583</v>
      </c>
      <c r="E1662" s="7" t="str">
        <f>VLOOKUP(C1662,属性!A:D,4,FALSE)</f>
        <v>否</v>
      </c>
      <c r="F1662" t="s">
        <v>3115</v>
      </c>
      <c r="G1662" t="s">
        <v>3116</v>
      </c>
      <c r="H1662" s="7">
        <v>45944</v>
      </c>
      <c r="I1662" t="s">
        <v>122</v>
      </c>
      <c r="J1662" t="s">
        <v>19</v>
      </c>
      <c r="K1662" s="7">
        <v>46082</v>
      </c>
    </row>
    <row r="1663" hidden="1" spans="1:11">
      <c r="A1663">
        <v>1662</v>
      </c>
      <c r="B1663" t="str">
        <f>VLOOKUP(C1663,属性!A:D,2,FALSE)</f>
        <v>瑞幸</v>
      </c>
      <c r="C1663" t="s">
        <v>2873</v>
      </c>
      <c r="D1663" s="7">
        <f>VLOOKUP(C1663,属性!A:D,3,FALSE)</f>
        <v>45583</v>
      </c>
      <c r="E1663" s="7" t="str">
        <f>VLOOKUP(C1663,属性!A:D,4,FALSE)</f>
        <v>否</v>
      </c>
      <c r="F1663" t="s">
        <v>3117</v>
      </c>
      <c r="G1663" t="s">
        <v>3118</v>
      </c>
      <c r="H1663" s="7">
        <v>45944</v>
      </c>
      <c r="I1663" t="s">
        <v>38</v>
      </c>
      <c r="J1663" t="s">
        <v>19</v>
      </c>
      <c r="K1663" s="7">
        <v>46082</v>
      </c>
    </row>
    <row r="1664" spans="1:11">
      <c r="A1664">
        <v>1663</v>
      </c>
      <c r="B1664" t="str">
        <f>VLOOKUP(C1664,属性!A:D,2,FALSE)</f>
        <v>瑞幸</v>
      </c>
      <c r="C1664" t="s">
        <v>2873</v>
      </c>
      <c r="D1664" s="7">
        <f>VLOOKUP(C1664,属性!A:D,3,FALSE)</f>
        <v>45583</v>
      </c>
      <c r="E1664" s="7" t="str">
        <f>VLOOKUP(C1664,属性!A:D,4,FALSE)</f>
        <v>否</v>
      </c>
      <c r="F1664" t="s">
        <v>3119</v>
      </c>
      <c r="G1664" t="s">
        <v>3120</v>
      </c>
      <c r="H1664" s="7">
        <v>45944</v>
      </c>
      <c r="I1664" t="s">
        <v>14</v>
      </c>
      <c r="J1664" t="s">
        <v>30</v>
      </c>
      <c r="K1664" s="7">
        <v>46082</v>
      </c>
    </row>
    <row r="1665" hidden="1" spans="1:11">
      <c r="A1665">
        <v>1664</v>
      </c>
      <c r="B1665" t="str">
        <f>VLOOKUP(C1665,属性!A:D,2,FALSE)</f>
        <v>瑞幸</v>
      </c>
      <c r="C1665" t="s">
        <v>2873</v>
      </c>
      <c r="D1665" s="7">
        <f>VLOOKUP(C1665,属性!A:D,3,FALSE)</f>
        <v>45583</v>
      </c>
      <c r="E1665" s="7" t="str">
        <f>VLOOKUP(C1665,属性!A:D,4,FALSE)</f>
        <v>否</v>
      </c>
      <c r="F1665" t="s">
        <v>3121</v>
      </c>
      <c r="G1665" t="s">
        <v>3122</v>
      </c>
      <c r="H1665" s="7">
        <v>45943</v>
      </c>
      <c r="I1665" t="s">
        <v>112</v>
      </c>
      <c r="J1665" t="s">
        <v>19</v>
      </c>
      <c r="K1665" s="7">
        <v>46082</v>
      </c>
    </row>
    <row r="1666" spans="1:11">
      <c r="A1666">
        <v>1665</v>
      </c>
      <c r="B1666" t="str">
        <f>VLOOKUP(C1666,属性!A:D,2,FALSE)</f>
        <v>瑞幸</v>
      </c>
      <c r="C1666" t="s">
        <v>2873</v>
      </c>
      <c r="D1666" s="7">
        <f>VLOOKUP(C1666,属性!A:D,3,FALSE)</f>
        <v>45583</v>
      </c>
      <c r="E1666" s="7" t="str">
        <f>VLOOKUP(C1666,属性!A:D,4,FALSE)</f>
        <v>否</v>
      </c>
      <c r="F1666" t="s">
        <v>3123</v>
      </c>
      <c r="G1666" t="s">
        <v>3124</v>
      </c>
      <c r="H1666" s="7">
        <v>45943</v>
      </c>
      <c r="I1666" t="s">
        <v>14</v>
      </c>
      <c r="J1666" t="s">
        <v>30</v>
      </c>
      <c r="K1666" s="7">
        <v>46082</v>
      </c>
    </row>
    <row r="1667" spans="1:11">
      <c r="A1667">
        <v>1666</v>
      </c>
      <c r="B1667" t="str">
        <f>VLOOKUP(C1667,属性!A:D,2,FALSE)</f>
        <v>瑞幸</v>
      </c>
      <c r="C1667" t="s">
        <v>2873</v>
      </c>
      <c r="D1667" s="7">
        <f>VLOOKUP(C1667,属性!A:D,3,FALSE)</f>
        <v>45583</v>
      </c>
      <c r="E1667" s="7" t="str">
        <f>VLOOKUP(C1667,属性!A:D,4,FALSE)</f>
        <v>否</v>
      </c>
      <c r="F1667" t="s">
        <v>3125</v>
      </c>
      <c r="G1667" t="s">
        <v>3126</v>
      </c>
      <c r="H1667" s="7">
        <v>45943</v>
      </c>
      <c r="I1667" t="s">
        <v>14</v>
      </c>
      <c r="J1667" t="s">
        <v>30</v>
      </c>
      <c r="K1667" s="7">
        <v>46082</v>
      </c>
    </row>
    <row r="1668" hidden="1" spans="1:11">
      <c r="A1668">
        <v>1667</v>
      </c>
      <c r="B1668" t="str">
        <f>VLOOKUP(C1668,属性!A:D,2,FALSE)</f>
        <v>瑞幸</v>
      </c>
      <c r="C1668" t="s">
        <v>2873</v>
      </c>
      <c r="D1668" s="7">
        <f>VLOOKUP(C1668,属性!A:D,3,FALSE)</f>
        <v>45583</v>
      </c>
      <c r="E1668" s="7" t="str">
        <f>VLOOKUP(C1668,属性!A:D,4,FALSE)</f>
        <v>否</v>
      </c>
      <c r="F1668" t="s">
        <v>3127</v>
      </c>
      <c r="G1668" t="s">
        <v>3128</v>
      </c>
      <c r="H1668" s="7">
        <v>45943</v>
      </c>
      <c r="I1668" t="s">
        <v>217</v>
      </c>
      <c r="J1668" t="s">
        <v>19</v>
      </c>
      <c r="K1668" s="7">
        <v>46082</v>
      </c>
    </row>
    <row r="1669" hidden="1" spans="1:11">
      <c r="A1669">
        <v>1668</v>
      </c>
      <c r="B1669" t="str">
        <f>VLOOKUP(C1669,属性!A:D,2,FALSE)</f>
        <v>瑞幸</v>
      </c>
      <c r="C1669" t="s">
        <v>2873</v>
      </c>
      <c r="D1669" s="7">
        <f>VLOOKUP(C1669,属性!A:D,3,FALSE)</f>
        <v>45583</v>
      </c>
      <c r="E1669" s="7" t="str">
        <f>VLOOKUP(C1669,属性!A:D,4,FALSE)</f>
        <v>否</v>
      </c>
      <c r="F1669" t="s">
        <v>3129</v>
      </c>
      <c r="G1669" t="s">
        <v>3130</v>
      </c>
      <c r="H1669" s="7">
        <v>45943</v>
      </c>
      <c r="I1669" t="s">
        <v>14</v>
      </c>
      <c r="J1669" t="s">
        <v>19</v>
      </c>
      <c r="K1669" s="7">
        <v>46082</v>
      </c>
    </row>
    <row r="1670" hidden="1" spans="1:11">
      <c r="A1670">
        <v>1669</v>
      </c>
      <c r="B1670" t="str">
        <f>VLOOKUP(C1670,属性!A:D,2,FALSE)</f>
        <v>瑞幸</v>
      </c>
      <c r="C1670" t="s">
        <v>2873</v>
      </c>
      <c r="D1670" s="7">
        <f>VLOOKUP(C1670,属性!A:D,3,FALSE)</f>
        <v>45583</v>
      </c>
      <c r="E1670" s="7" t="str">
        <f>VLOOKUP(C1670,属性!A:D,4,FALSE)</f>
        <v>否</v>
      </c>
      <c r="F1670" t="s">
        <v>3131</v>
      </c>
      <c r="G1670" t="s">
        <v>3132</v>
      </c>
      <c r="H1670" s="7">
        <v>45943</v>
      </c>
      <c r="I1670" t="s">
        <v>38</v>
      </c>
      <c r="J1670" t="s">
        <v>19</v>
      </c>
      <c r="K1670" s="7">
        <v>46082</v>
      </c>
    </row>
    <row r="1671" hidden="1" spans="1:11">
      <c r="A1671">
        <v>1670</v>
      </c>
      <c r="B1671" t="str">
        <f>VLOOKUP(C1671,属性!A:D,2,FALSE)</f>
        <v>瑞幸</v>
      </c>
      <c r="C1671" t="s">
        <v>2873</v>
      </c>
      <c r="D1671" s="7">
        <f>VLOOKUP(C1671,属性!A:D,3,FALSE)</f>
        <v>45583</v>
      </c>
      <c r="E1671" s="7" t="str">
        <f>VLOOKUP(C1671,属性!A:D,4,FALSE)</f>
        <v>否</v>
      </c>
      <c r="F1671" t="s">
        <v>3133</v>
      </c>
      <c r="G1671" t="s">
        <v>3134</v>
      </c>
      <c r="H1671" s="7">
        <v>45943</v>
      </c>
      <c r="I1671" t="s">
        <v>38</v>
      </c>
      <c r="J1671" t="s">
        <v>15</v>
      </c>
      <c r="K1671" s="7">
        <v>46082</v>
      </c>
    </row>
    <row r="1672" spans="1:11">
      <c r="A1672">
        <v>1671</v>
      </c>
      <c r="B1672" t="str">
        <f>VLOOKUP(C1672,属性!A:D,2,FALSE)</f>
        <v>瑞幸</v>
      </c>
      <c r="C1672" t="s">
        <v>2873</v>
      </c>
      <c r="D1672" s="7">
        <f>VLOOKUP(C1672,属性!A:D,3,FALSE)</f>
        <v>45583</v>
      </c>
      <c r="E1672" s="7" t="str">
        <f>VLOOKUP(C1672,属性!A:D,4,FALSE)</f>
        <v>否</v>
      </c>
      <c r="F1672" t="s">
        <v>3135</v>
      </c>
      <c r="G1672" t="s">
        <v>3136</v>
      </c>
      <c r="H1672" s="7">
        <v>45943</v>
      </c>
      <c r="I1672" t="s">
        <v>74</v>
      </c>
      <c r="J1672" t="s">
        <v>30</v>
      </c>
      <c r="K1672" s="7">
        <v>46082</v>
      </c>
    </row>
    <row r="1673" hidden="1" spans="1:11">
      <c r="A1673">
        <v>1672</v>
      </c>
      <c r="B1673" t="str">
        <f>VLOOKUP(C1673,属性!A:D,2,FALSE)</f>
        <v>瑞幸</v>
      </c>
      <c r="C1673" t="s">
        <v>2873</v>
      </c>
      <c r="D1673" s="7">
        <f>VLOOKUP(C1673,属性!A:D,3,FALSE)</f>
        <v>45583</v>
      </c>
      <c r="E1673" s="7" t="str">
        <f>VLOOKUP(C1673,属性!A:D,4,FALSE)</f>
        <v>否</v>
      </c>
      <c r="F1673" t="s">
        <v>3137</v>
      </c>
      <c r="G1673" t="s">
        <v>3138</v>
      </c>
      <c r="H1673" s="7">
        <v>45943</v>
      </c>
      <c r="I1673" t="s">
        <v>49</v>
      </c>
      <c r="J1673" t="s">
        <v>15</v>
      </c>
      <c r="K1673" s="7">
        <v>46082</v>
      </c>
    </row>
    <row r="1674" hidden="1" spans="1:11">
      <c r="A1674">
        <v>1673</v>
      </c>
      <c r="B1674" t="str">
        <f>VLOOKUP(C1674,属性!A:D,2,FALSE)</f>
        <v>瑞幸</v>
      </c>
      <c r="C1674" t="s">
        <v>2873</v>
      </c>
      <c r="D1674" s="7">
        <f>VLOOKUP(C1674,属性!A:D,3,FALSE)</f>
        <v>45583</v>
      </c>
      <c r="E1674" s="7" t="str">
        <f>VLOOKUP(C1674,属性!A:D,4,FALSE)</f>
        <v>否</v>
      </c>
      <c r="F1674" t="s">
        <v>3139</v>
      </c>
      <c r="G1674" t="s">
        <v>3140</v>
      </c>
      <c r="H1674" s="7">
        <v>45943</v>
      </c>
      <c r="I1674" t="s">
        <v>22</v>
      </c>
      <c r="J1674" t="s">
        <v>15</v>
      </c>
      <c r="K1674" s="7">
        <v>46082</v>
      </c>
    </row>
    <row r="1675" hidden="1" spans="1:11">
      <c r="A1675">
        <v>1674</v>
      </c>
      <c r="B1675" t="str">
        <f>VLOOKUP(C1675,属性!A:D,2,FALSE)</f>
        <v>瑞幸</v>
      </c>
      <c r="C1675" t="s">
        <v>2873</v>
      </c>
      <c r="D1675" s="7">
        <f>VLOOKUP(C1675,属性!A:D,3,FALSE)</f>
        <v>45583</v>
      </c>
      <c r="E1675" s="7" t="str">
        <f>VLOOKUP(C1675,属性!A:D,4,FALSE)</f>
        <v>否</v>
      </c>
      <c r="F1675" t="s">
        <v>3141</v>
      </c>
      <c r="G1675" t="s">
        <v>3142</v>
      </c>
      <c r="H1675" s="7">
        <v>45943</v>
      </c>
      <c r="I1675" t="s">
        <v>74</v>
      </c>
      <c r="J1675" t="s">
        <v>15</v>
      </c>
      <c r="K1675" s="7">
        <v>46082</v>
      </c>
    </row>
    <row r="1676" hidden="1" spans="1:11">
      <c r="A1676">
        <v>1675</v>
      </c>
      <c r="B1676" t="str">
        <f>VLOOKUP(C1676,属性!A:D,2,FALSE)</f>
        <v>瑞幸</v>
      </c>
      <c r="C1676" t="s">
        <v>2873</v>
      </c>
      <c r="D1676" s="7">
        <f>VLOOKUP(C1676,属性!A:D,3,FALSE)</f>
        <v>45583</v>
      </c>
      <c r="E1676" s="7" t="str">
        <f>VLOOKUP(C1676,属性!A:D,4,FALSE)</f>
        <v>否</v>
      </c>
      <c r="F1676" t="s">
        <v>3143</v>
      </c>
      <c r="G1676" t="s">
        <v>3144</v>
      </c>
      <c r="H1676" s="7">
        <v>45943</v>
      </c>
      <c r="I1676" t="s">
        <v>155</v>
      </c>
      <c r="J1676" t="s">
        <v>15</v>
      </c>
      <c r="K1676" s="7">
        <v>46082</v>
      </c>
    </row>
    <row r="1677" hidden="1" spans="1:11">
      <c r="A1677">
        <v>1676</v>
      </c>
      <c r="B1677" t="str">
        <f>VLOOKUP(C1677,属性!A:D,2,FALSE)</f>
        <v>瑞幸</v>
      </c>
      <c r="C1677" t="s">
        <v>2873</v>
      </c>
      <c r="D1677" s="7">
        <f>VLOOKUP(C1677,属性!A:D,3,FALSE)</f>
        <v>45583</v>
      </c>
      <c r="E1677" s="7" t="str">
        <f>VLOOKUP(C1677,属性!A:D,4,FALSE)</f>
        <v>否</v>
      </c>
      <c r="F1677" t="s">
        <v>3145</v>
      </c>
      <c r="G1677" t="s">
        <v>3146</v>
      </c>
      <c r="H1677" s="7">
        <v>45943</v>
      </c>
      <c r="I1677" t="s">
        <v>18</v>
      </c>
      <c r="J1677" t="s">
        <v>19</v>
      </c>
      <c r="K1677" s="7">
        <v>46082</v>
      </c>
    </row>
    <row r="1678" spans="1:11">
      <c r="A1678">
        <v>1677</v>
      </c>
      <c r="B1678" t="str">
        <f>VLOOKUP(C1678,属性!A:D,2,FALSE)</f>
        <v>瑞幸</v>
      </c>
      <c r="C1678" t="s">
        <v>2873</v>
      </c>
      <c r="D1678" s="7">
        <f>VLOOKUP(C1678,属性!A:D,3,FALSE)</f>
        <v>45583</v>
      </c>
      <c r="E1678" s="7" t="str">
        <f>VLOOKUP(C1678,属性!A:D,4,FALSE)</f>
        <v>否</v>
      </c>
      <c r="F1678" t="s">
        <v>3147</v>
      </c>
      <c r="G1678" t="s">
        <v>3148</v>
      </c>
      <c r="H1678" s="7">
        <v>45943</v>
      </c>
      <c r="I1678" t="s">
        <v>155</v>
      </c>
      <c r="J1678" t="s">
        <v>30</v>
      </c>
      <c r="K1678" s="7">
        <v>46082</v>
      </c>
    </row>
    <row r="1679" hidden="1" spans="1:11">
      <c r="A1679">
        <v>1678</v>
      </c>
      <c r="B1679" t="str">
        <f>VLOOKUP(C1679,属性!A:D,2,FALSE)</f>
        <v>瑞幸</v>
      </c>
      <c r="C1679" t="s">
        <v>2873</v>
      </c>
      <c r="D1679" s="7">
        <f>VLOOKUP(C1679,属性!A:D,3,FALSE)</f>
        <v>45583</v>
      </c>
      <c r="E1679" s="7" t="str">
        <f>VLOOKUP(C1679,属性!A:D,4,FALSE)</f>
        <v>否</v>
      </c>
      <c r="F1679" t="s">
        <v>3149</v>
      </c>
      <c r="G1679" t="s">
        <v>3150</v>
      </c>
      <c r="H1679" s="7">
        <v>45943</v>
      </c>
      <c r="I1679" t="s">
        <v>38</v>
      </c>
      <c r="J1679" t="s">
        <v>19</v>
      </c>
      <c r="K1679" s="7">
        <v>46082</v>
      </c>
    </row>
    <row r="1680" hidden="1" spans="1:11">
      <c r="A1680">
        <v>1679</v>
      </c>
      <c r="B1680" t="str">
        <f>VLOOKUP(C1680,属性!A:D,2,FALSE)</f>
        <v>瑞幸</v>
      </c>
      <c r="C1680" t="s">
        <v>2873</v>
      </c>
      <c r="D1680" s="7">
        <f>VLOOKUP(C1680,属性!A:D,3,FALSE)</f>
        <v>45583</v>
      </c>
      <c r="E1680" s="7" t="str">
        <f>VLOOKUP(C1680,属性!A:D,4,FALSE)</f>
        <v>否</v>
      </c>
      <c r="F1680" t="s">
        <v>3151</v>
      </c>
      <c r="G1680" t="s">
        <v>3152</v>
      </c>
      <c r="H1680" s="7">
        <v>45943</v>
      </c>
      <c r="I1680" t="s">
        <v>125</v>
      </c>
      <c r="J1680" t="s">
        <v>15</v>
      </c>
      <c r="K1680" s="7">
        <v>46082</v>
      </c>
    </row>
    <row r="1681" spans="1:11">
      <c r="A1681">
        <v>1680</v>
      </c>
      <c r="B1681" t="str">
        <f>VLOOKUP(C1681,属性!A:D,2,FALSE)</f>
        <v>瑞幸</v>
      </c>
      <c r="C1681" t="s">
        <v>2873</v>
      </c>
      <c r="D1681" s="7">
        <f>VLOOKUP(C1681,属性!A:D,3,FALSE)</f>
        <v>45583</v>
      </c>
      <c r="E1681" s="7" t="str">
        <f>VLOOKUP(C1681,属性!A:D,4,FALSE)</f>
        <v>否</v>
      </c>
      <c r="F1681" t="s">
        <v>3153</v>
      </c>
      <c r="G1681" t="s">
        <v>3154</v>
      </c>
      <c r="H1681" s="7">
        <v>45943</v>
      </c>
      <c r="I1681" t="s">
        <v>18</v>
      </c>
      <c r="J1681" t="s">
        <v>30</v>
      </c>
      <c r="K1681" s="7">
        <v>46082</v>
      </c>
    </row>
    <row r="1682" spans="1:11">
      <c r="A1682">
        <v>1681</v>
      </c>
      <c r="B1682" t="str">
        <f>VLOOKUP(C1682,属性!A:D,2,FALSE)</f>
        <v>瑞幸</v>
      </c>
      <c r="C1682" t="s">
        <v>2873</v>
      </c>
      <c r="D1682" s="7">
        <f>VLOOKUP(C1682,属性!A:D,3,FALSE)</f>
        <v>45583</v>
      </c>
      <c r="E1682" s="7" t="str">
        <f>VLOOKUP(C1682,属性!A:D,4,FALSE)</f>
        <v>否</v>
      </c>
      <c r="F1682" t="s">
        <v>3155</v>
      </c>
      <c r="G1682" t="s">
        <v>3156</v>
      </c>
      <c r="H1682" s="7">
        <v>45944</v>
      </c>
      <c r="I1682" t="s">
        <v>77</v>
      </c>
      <c r="J1682" t="s">
        <v>30</v>
      </c>
      <c r="K1682" s="7">
        <v>46082</v>
      </c>
    </row>
    <row r="1683" spans="1:11">
      <c r="A1683">
        <v>1682</v>
      </c>
      <c r="B1683" t="str">
        <f>VLOOKUP(C1683,属性!A:D,2,FALSE)</f>
        <v>瑞幸</v>
      </c>
      <c r="C1683" t="s">
        <v>2873</v>
      </c>
      <c r="D1683" s="7">
        <f>VLOOKUP(C1683,属性!A:D,3,FALSE)</f>
        <v>45583</v>
      </c>
      <c r="E1683" s="7" t="str">
        <f>VLOOKUP(C1683,属性!A:D,4,FALSE)</f>
        <v>否</v>
      </c>
      <c r="F1683" t="s">
        <v>3157</v>
      </c>
      <c r="G1683" t="s">
        <v>3158</v>
      </c>
      <c r="H1683" s="7">
        <v>45943</v>
      </c>
      <c r="I1683" t="s">
        <v>74</v>
      </c>
      <c r="J1683" t="s">
        <v>30</v>
      </c>
      <c r="K1683" s="7">
        <v>46082</v>
      </c>
    </row>
    <row r="1684" spans="1:11">
      <c r="A1684">
        <v>1683</v>
      </c>
      <c r="B1684" t="str">
        <f>VLOOKUP(C1684,属性!A:D,2,FALSE)</f>
        <v>瑞幸</v>
      </c>
      <c r="C1684" t="s">
        <v>2873</v>
      </c>
      <c r="D1684" s="7">
        <f>VLOOKUP(C1684,属性!A:D,3,FALSE)</f>
        <v>45583</v>
      </c>
      <c r="E1684" s="7" t="str">
        <f>VLOOKUP(C1684,属性!A:D,4,FALSE)</f>
        <v>否</v>
      </c>
      <c r="F1684" t="s">
        <v>3159</v>
      </c>
      <c r="G1684" t="s">
        <v>3160</v>
      </c>
      <c r="H1684" s="7">
        <v>45943</v>
      </c>
      <c r="I1684" t="s">
        <v>33</v>
      </c>
      <c r="J1684" t="s">
        <v>30</v>
      </c>
      <c r="K1684" s="7">
        <v>46082</v>
      </c>
    </row>
    <row r="1685" spans="1:11">
      <c r="A1685">
        <v>1684</v>
      </c>
      <c r="B1685" t="str">
        <f>VLOOKUP(C1685,属性!A:D,2,FALSE)</f>
        <v>瑞幸</v>
      </c>
      <c r="C1685" t="s">
        <v>2873</v>
      </c>
      <c r="D1685" s="7">
        <f>VLOOKUP(C1685,属性!A:D,3,FALSE)</f>
        <v>45583</v>
      </c>
      <c r="E1685" s="7" t="str">
        <f>VLOOKUP(C1685,属性!A:D,4,FALSE)</f>
        <v>否</v>
      </c>
      <c r="F1685" t="s">
        <v>3161</v>
      </c>
      <c r="G1685" t="s">
        <v>3162</v>
      </c>
      <c r="H1685" s="7">
        <v>45943</v>
      </c>
      <c r="I1685" t="s">
        <v>14</v>
      </c>
      <c r="J1685" t="s">
        <v>30</v>
      </c>
      <c r="K1685" s="7">
        <v>46082</v>
      </c>
    </row>
    <row r="1686" spans="1:11">
      <c r="A1686">
        <v>1685</v>
      </c>
      <c r="B1686" t="str">
        <f>VLOOKUP(C1686,属性!A:D,2,FALSE)</f>
        <v>瑞幸</v>
      </c>
      <c r="C1686" t="s">
        <v>2873</v>
      </c>
      <c r="D1686" s="7">
        <f>VLOOKUP(C1686,属性!A:D,3,FALSE)</f>
        <v>45583</v>
      </c>
      <c r="E1686" s="7" t="str">
        <f>VLOOKUP(C1686,属性!A:D,4,FALSE)</f>
        <v>否</v>
      </c>
      <c r="F1686" t="s">
        <v>3163</v>
      </c>
      <c r="G1686" t="s">
        <v>3164</v>
      </c>
      <c r="H1686" s="7">
        <v>45943</v>
      </c>
      <c r="I1686" t="s">
        <v>38</v>
      </c>
      <c r="J1686" t="s">
        <v>30</v>
      </c>
      <c r="K1686" s="7">
        <v>46082</v>
      </c>
    </row>
    <row r="1687" hidden="1" spans="1:11">
      <c r="A1687">
        <v>1686</v>
      </c>
      <c r="B1687" t="str">
        <f>VLOOKUP(C1687,属性!A:D,2,FALSE)</f>
        <v>瑞幸</v>
      </c>
      <c r="C1687" t="s">
        <v>2873</v>
      </c>
      <c r="D1687" s="7">
        <f>VLOOKUP(C1687,属性!A:D,3,FALSE)</f>
        <v>45583</v>
      </c>
      <c r="E1687" s="7" t="str">
        <f>VLOOKUP(C1687,属性!A:D,4,FALSE)</f>
        <v>否</v>
      </c>
      <c r="F1687" t="s">
        <v>1733</v>
      </c>
      <c r="G1687" t="s">
        <v>3165</v>
      </c>
      <c r="H1687" s="7">
        <v>45943</v>
      </c>
      <c r="I1687" t="s">
        <v>49</v>
      </c>
      <c r="J1687" t="s">
        <v>15</v>
      </c>
      <c r="K1687" s="7">
        <v>46082</v>
      </c>
    </row>
    <row r="1688" hidden="1" spans="1:11">
      <c r="A1688">
        <v>1687</v>
      </c>
      <c r="B1688" t="str">
        <f>VLOOKUP(C1688,属性!A:D,2,FALSE)</f>
        <v>瑞幸</v>
      </c>
      <c r="C1688" t="s">
        <v>2873</v>
      </c>
      <c r="D1688" s="7">
        <f>VLOOKUP(C1688,属性!A:D,3,FALSE)</f>
        <v>45583</v>
      </c>
      <c r="E1688" s="7" t="str">
        <f>VLOOKUP(C1688,属性!A:D,4,FALSE)</f>
        <v>否</v>
      </c>
      <c r="F1688" t="s">
        <v>3166</v>
      </c>
      <c r="G1688" t="s">
        <v>3167</v>
      </c>
      <c r="H1688" s="7">
        <v>45943</v>
      </c>
      <c r="I1688" t="s">
        <v>217</v>
      </c>
      <c r="J1688" t="s">
        <v>15</v>
      </c>
      <c r="K1688" s="7">
        <v>46082</v>
      </c>
    </row>
    <row r="1689" hidden="1" spans="1:11">
      <c r="A1689">
        <v>1688</v>
      </c>
      <c r="B1689" t="str">
        <f>VLOOKUP(C1689,属性!A:D,2,FALSE)</f>
        <v>瑞幸</v>
      </c>
      <c r="C1689" t="s">
        <v>2873</v>
      </c>
      <c r="D1689" s="7">
        <f>VLOOKUP(C1689,属性!A:D,3,FALSE)</f>
        <v>45583</v>
      </c>
      <c r="E1689" s="7" t="str">
        <f>VLOOKUP(C1689,属性!A:D,4,FALSE)</f>
        <v>否</v>
      </c>
      <c r="F1689" t="s">
        <v>3168</v>
      </c>
      <c r="G1689" t="s">
        <v>3169</v>
      </c>
      <c r="H1689" s="7">
        <v>45943</v>
      </c>
      <c r="I1689" t="s">
        <v>49</v>
      </c>
      <c r="J1689" t="s">
        <v>15</v>
      </c>
      <c r="K1689" s="7">
        <v>46082</v>
      </c>
    </row>
    <row r="1690" spans="1:11">
      <c r="A1690">
        <v>1689</v>
      </c>
      <c r="B1690" t="str">
        <f>VLOOKUP(C1690,属性!A:D,2,FALSE)</f>
        <v>瑞幸</v>
      </c>
      <c r="C1690" t="s">
        <v>2873</v>
      </c>
      <c r="D1690" s="7">
        <f>VLOOKUP(C1690,属性!A:D,3,FALSE)</f>
        <v>45583</v>
      </c>
      <c r="E1690" s="7" t="str">
        <f>VLOOKUP(C1690,属性!A:D,4,FALSE)</f>
        <v>否</v>
      </c>
      <c r="F1690" t="s">
        <v>3170</v>
      </c>
      <c r="G1690" t="s">
        <v>3171</v>
      </c>
      <c r="H1690" s="7">
        <v>45943</v>
      </c>
      <c r="I1690" t="s">
        <v>49</v>
      </c>
      <c r="J1690" t="s">
        <v>30</v>
      </c>
      <c r="K1690" s="7">
        <v>46082</v>
      </c>
    </row>
    <row r="1691" spans="1:11">
      <c r="A1691">
        <v>1690</v>
      </c>
      <c r="B1691" t="str">
        <f>VLOOKUP(C1691,属性!A:D,2,FALSE)</f>
        <v>瑞幸</v>
      </c>
      <c r="C1691" t="s">
        <v>2873</v>
      </c>
      <c r="D1691" s="7">
        <f>VLOOKUP(C1691,属性!A:D,3,FALSE)</f>
        <v>45583</v>
      </c>
      <c r="E1691" s="7" t="str">
        <f>VLOOKUP(C1691,属性!A:D,4,FALSE)</f>
        <v>否</v>
      </c>
      <c r="F1691" t="s">
        <v>3172</v>
      </c>
      <c r="G1691" t="s">
        <v>3173</v>
      </c>
      <c r="H1691" s="7">
        <v>45943</v>
      </c>
      <c r="I1691" t="s">
        <v>348</v>
      </c>
      <c r="J1691" t="s">
        <v>30</v>
      </c>
      <c r="K1691" s="7">
        <v>46082</v>
      </c>
    </row>
    <row r="1692" spans="1:11">
      <c r="A1692">
        <v>1691</v>
      </c>
      <c r="B1692" t="str">
        <f>VLOOKUP(C1692,属性!A:D,2,FALSE)</f>
        <v>瑞幸</v>
      </c>
      <c r="C1692" t="s">
        <v>3174</v>
      </c>
      <c r="D1692" s="7">
        <f>VLOOKUP(C1692,属性!A:D,3,FALSE)</f>
        <v>44298</v>
      </c>
      <c r="E1692" s="7" t="str">
        <f>VLOOKUP(C1692,属性!A:D,4,FALSE)</f>
        <v>是</v>
      </c>
      <c r="F1692" t="s">
        <v>2606</v>
      </c>
      <c r="G1692" t="s">
        <v>3175</v>
      </c>
      <c r="H1692" s="7">
        <v>45814</v>
      </c>
      <c r="I1692" t="s">
        <v>14</v>
      </c>
      <c r="J1692" t="s">
        <v>30</v>
      </c>
      <c r="K1692" s="7">
        <v>46082</v>
      </c>
    </row>
    <row r="1693" hidden="1" spans="1:11">
      <c r="A1693">
        <v>1692</v>
      </c>
      <c r="B1693" t="str">
        <f>VLOOKUP(C1693,属性!A:D,2,FALSE)</f>
        <v>瑞幸</v>
      </c>
      <c r="C1693" t="s">
        <v>3174</v>
      </c>
      <c r="D1693" s="7">
        <f>VLOOKUP(C1693,属性!A:D,3,FALSE)</f>
        <v>44298</v>
      </c>
      <c r="E1693" s="7" t="str">
        <f>VLOOKUP(C1693,属性!A:D,4,FALSE)</f>
        <v>是</v>
      </c>
      <c r="F1693" t="s">
        <v>3176</v>
      </c>
      <c r="G1693" t="s">
        <v>3177</v>
      </c>
      <c r="H1693" s="7">
        <v>45814</v>
      </c>
      <c r="I1693" t="s">
        <v>122</v>
      </c>
      <c r="J1693" t="s">
        <v>15</v>
      </c>
      <c r="K1693" s="7">
        <v>46082</v>
      </c>
    </row>
    <row r="1694" hidden="1" spans="1:11">
      <c r="A1694">
        <v>1693</v>
      </c>
      <c r="B1694" t="str">
        <f>VLOOKUP(C1694,属性!A:D,2,FALSE)</f>
        <v>瑞幸</v>
      </c>
      <c r="C1694" t="s">
        <v>3174</v>
      </c>
      <c r="D1694" s="7">
        <f>VLOOKUP(C1694,属性!A:D,3,FALSE)</f>
        <v>44298</v>
      </c>
      <c r="E1694" s="7" t="str">
        <f>VLOOKUP(C1694,属性!A:D,4,FALSE)</f>
        <v>是</v>
      </c>
      <c r="F1694" t="s">
        <v>3176</v>
      </c>
      <c r="G1694" t="s">
        <v>3178</v>
      </c>
      <c r="H1694" s="7">
        <v>45813</v>
      </c>
      <c r="I1694" t="s">
        <v>122</v>
      </c>
      <c r="J1694" t="s">
        <v>15</v>
      </c>
      <c r="K1694" s="7">
        <v>46082</v>
      </c>
    </row>
    <row r="1695" hidden="1" spans="1:11">
      <c r="A1695">
        <v>1694</v>
      </c>
      <c r="B1695" t="str">
        <f>VLOOKUP(C1695,属性!A:D,2,FALSE)</f>
        <v>瑞幸</v>
      </c>
      <c r="C1695" t="s">
        <v>3174</v>
      </c>
      <c r="D1695" s="7">
        <f>VLOOKUP(C1695,属性!A:D,3,FALSE)</f>
        <v>44298</v>
      </c>
      <c r="E1695" s="7" t="str">
        <f>VLOOKUP(C1695,属性!A:D,4,FALSE)</f>
        <v>是</v>
      </c>
      <c r="F1695" t="s">
        <v>3179</v>
      </c>
      <c r="G1695" t="s">
        <v>3180</v>
      </c>
      <c r="H1695" s="7">
        <v>45851</v>
      </c>
      <c r="I1695" t="s">
        <v>22</v>
      </c>
      <c r="J1695" t="s">
        <v>15</v>
      </c>
      <c r="K1695" s="7">
        <v>46082</v>
      </c>
    </row>
    <row r="1696" spans="1:11">
      <c r="A1696">
        <v>1695</v>
      </c>
      <c r="B1696" t="str">
        <f>VLOOKUP(C1696,属性!A:D,2,FALSE)</f>
        <v>瑞幸</v>
      </c>
      <c r="C1696" t="s">
        <v>3174</v>
      </c>
      <c r="D1696" s="7">
        <f>VLOOKUP(C1696,属性!A:D,3,FALSE)</f>
        <v>44298</v>
      </c>
      <c r="E1696" s="7" t="str">
        <f>VLOOKUP(C1696,属性!A:D,4,FALSE)</f>
        <v>是</v>
      </c>
      <c r="F1696" t="s">
        <v>3181</v>
      </c>
      <c r="G1696" t="s">
        <v>3182</v>
      </c>
      <c r="H1696" s="7">
        <v>45850</v>
      </c>
      <c r="I1696" t="s">
        <v>29</v>
      </c>
      <c r="J1696" t="s">
        <v>30</v>
      </c>
      <c r="K1696" s="7">
        <v>46082</v>
      </c>
    </row>
    <row r="1697" spans="1:11">
      <c r="A1697">
        <v>1696</v>
      </c>
      <c r="B1697" t="str">
        <f>VLOOKUP(C1697,属性!A:D,2,FALSE)</f>
        <v>瑞幸</v>
      </c>
      <c r="C1697" t="s">
        <v>3174</v>
      </c>
      <c r="D1697" s="7">
        <f>VLOOKUP(C1697,属性!A:D,3,FALSE)</f>
        <v>44298</v>
      </c>
      <c r="E1697" s="7" t="str">
        <f>VLOOKUP(C1697,属性!A:D,4,FALSE)</f>
        <v>是</v>
      </c>
      <c r="F1697" t="s">
        <v>3183</v>
      </c>
      <c r="G1697" t="s">
        <v>3184</v>
      </c>
      <c r="H1697" s="7">
        <v>45859</v>
      </c>
      <c r="I1697" t="s">
        <v>14</v>
      </c>
      <c r="J1697" t="s">
        <v>30</v>
      </c>
      <c r="K1697" s="7">
        <v>46082</v>
      </c>
    </row>
    <row r="1698" hidden="1" spans="1:11">
      <c r="A1698">
        <v>1697</v>
      </c>
      <c r="B1698" t="str">
        <f>VLOOKUP(C1698,属性!A:D,2,FALSE)</f>
        <v>瑞幸</v>
      </c>
      <c r="C1698" t="s">
        <v>3174</v>
      </c>
      <c r="D1698" s="7">
        <f>VLOOKUP(C1698,属性!A:D,3,FALSE)</f>
        <v>44298</v>
      </c>
      <c r="E1698" s="7" t="str">
        <f>VLOOKUP(C1698,属性!A:D,4,FALSE)</f>
        <v>是</v>
      </c>
      <c r="F1698" t="s">
        <v>3185</v>
      </c>
      <c r="G1698" t="s">
        <v>3186</v>
      </c>
      <c r="H1698" s="7">
        <v>45821</v>
      </c>
      <c r="I1698" t="s">
        <v>68</v>
      </c>
      <c r="J1698" t="s">
        <v>19</v>
      </c>
      <c r="K1698" s="7">
        <v>46082</v>
      </c>
    </row>
    <row r="1699" hidden="1" spans="1:11">
      <c r="A1699">
        <v>1698</v>
      </c>
      <c r="B1699" t="str">
        <f>VLOOKUP(C1699,属性!A:D,2,FALSE)</f>
        <v>瑞幸</v>
      </c>
      <c r="C1699" t="s">
        <v>3174</v>
      </c>
      <c r="D1699" s="7">
        <f>VLOOKUP(C1699,属性!A:D,3,FALSE)</f>
        <v>44298</v>
      </c>
      <c r="E1699" s="7" t="str">
        <f>VLOOKUP(C1699,属性!A:D,4,FALSE)</f>
        <v>是</v>
      </c>
      <c r="F1699" t="s">
        <v>3187</v>
      </c>
      <c r="G1699" t="s">
        <v>3188</v>
      </c>
      <c r="H1699" s="7">
        <v>45826</v>
      </c>
      <c r="I1699" t="s">
        <v>33</v>
      </c>
      <c r="J1699" t="s">
        <v>19</v>
      </c>
      <c r="K1699" s="7">
        <v>46082</v>
      </c>
    </row>
    <row r="1700" hidden="1" spans="1:11">
      <c r="A1700">
        <v>1699</v>
      </c>
      <c r="B1700" t="str">
        <f>VLOOKUP(C1700,属性!A:D,2,FALSE)</f>
        <v>瑞幸</v>
      </c>
      <c r="C1700" t="s">
        <v>3174</v>
      </c>
      <c r="D1700" s="7">
        <f>VLOOKUP(C1700,属性!A:D,3,FALSE)</f>
        <v>44298</v>
      </c>
      <c r="E1700" s="7" t="str">
        <f>VLOOKUP(C1700,属性!A:D,4,FALSE)</f>
        <v>是</v>
      </c>
      <c r="F1700" t="s">
        <v>3189</v>
      </c>
      <c r="G1700" t="s">
        <v>3190</v>
      </c>
      <c r="H1700" s="7">
        <v>45846</v>
      </c>
      <c r="I1700" t="s">
        <v>74</v>
      </c>
      <c r="J1700" t="s">
        <v>19</v>
      </c>
      <c r="K1700" s="7">
        <v>46082</v>
      </c>
    </row>
    <row r="1701" hidden="1" spans="1:11">
      <c r="A1701">
        <v>1700</v>
      </c>
      <c r="B1701" t="str">
        <f>VLOOKUP(C1701,属性!A:D,2,FALSE)</f>
        <v>瑞幸</v>
      </c>
      <c r="C1701" t="s">
        <v>3174</v>
      </c>
      <c r="D1701" s="7">
        <f>VLOOKUP(C1701,属性!A:D,3,FALSE)</f>
        <v>44298</v>
      </c>
      <c r="E1701" s="7" t="str">
        <f>VLOOKUP(C1701,属性!A:D,4,FALSE)</f>
        <v>是</v>
      </c>
      <c r="F1701" t="s">
        <v>3191</v>
      </c>
      <c r="G1701" t="s">
        <v>3192</v>
      </c>
      <c r="H1701" s="7">
        <v>45882</v>
      </c>
      <c r="I1701" t="s">
        <v>29</v>
      </c>
      <c r="J1701" t="s">
        <v>19</v>
      </c>
      <c r="K1701" s="7">
        <v>46082</v>
      </c>
    </row>
    <row r="1702" spans="1:11">
      <c r="A1702">
        <v>1701</v>
      </c>
      <c r="B1702" t="str">
        <f>VLOOKUP(C1702,属性!A:D,2,FALSE)</f>
        <v>瑞幸</v>
      </c>
      <c r="C1702" t="s">
        <v>3174</v>
      </c>
      <c r="D1702" s="7">
        <f>VLOOKUP(C1702,属性!A:D,3,FALSE)</f>
        <v>44298</v>
      </c>
      <c r="E1702" s="7" t="str">
        <f>VLOOKUP(C1702,属性!A:D,4,FALSE)</f>
        <v>是</v>
      </c>
      <c r="F1702" t="s">
        <v>3193</v>
      </c>
      <c r="G1702" t="s">
        <v>3194</v>
      </c>
      <c r="H1702" s="7">
        <v>45911</v>
      </c>
      <c r="I1702" t="s">
        <v>14</v>
      </c>
      <c r="J1702" t="s">
        <v>30</v>
      </c>
      <c r="K1702" s="7">
        <v>46082</v>
      </c>
    </row>
    <row r="1703" hidden="1" spans="1:11">
      <c r="A1703">
        <v>1702</v>
      </c>
      <c r="B1703" t="str">
        <f>VLOOKUP(C1703,属性!A:D,2,FALSE)</f>
        <v>瑞幸</v>
      </c>
      <c r="C1703" t="s">
        <v>3174</v>
      </c>
      <c r="D1703" s="7">
        <f>VLOOKUP(C1703,属性!A:D,3,FALSE)</f>
        <v>44298</v>
      </c>
      <c r="E1703" s="7" t="str">
        <f>VLOOKUP(C1703,属性!A:D,4,FALSE)</f>
        <v>是</v>
      </c>
      <c r="F1703" t="s">
        <v>3195</v>
      </c>
      <c r="G1703" t="s">
        <v>3196</v>
      </c>
      <c r="H1703" s="7">
        <v>45839</v>
      </c>
      <c r="I1703" t="s">
        <v>257</v>
      </c>
      <c r="J1703" t="s">
        <v>19</v>
      </c>
      <c r="K1703" s="7">
        <v>46082</v>
      </c>
    </row>
    <row r="1704" spans="1:11">
      <c r="A1704">
        <v>1703</v>
      </c>
      <c r="B1704" t="str">
        <f>VLOOKUP(C1704,属性!A:D,2,FALSE)</f>
        <v>瑞幸</v>
      </c>
      <c r="C1704" t="s">
        <v>3174</v>
      </c>
      <c r="D1704" s="7">
        <f>VLOOKUP(C1704,属性!A:D,3,FALSE)</f>
        <v>44298</v>
      </c>
      <c r="E1704" s="7" t="str">
        <f>VLOOKUP(C1704,属性!A:D,4,FALSE)</f>
        <v>是</v>
      </c>
      <c r="F1704" t="s">
        <v>3197</v>
      </c>
      <c r="G1704" t="s">
        <v>3198</v>
      </c>
      <c r="H1704" s="7">
        <v>45860</v>
      </c>
      <c r="I1704" t="s">
        <v>122</v>
      </c>
      <c r="J1704" t="s">
        <v>30</v>
      </c>
      <c r="K1704" s="7">
        <v>46082</v>
      </c>
    </row>
    <row r="1705" spans="1:11">
      <c r="A1705">
        <v>1704</v>
      </c>
      <c r="B1705" t="str">
        <f>VLOOKUP(C1705,属性!A:D,2,FALSE)</f>
        <v>瑞幸</v>
      </c>
      <c r="C1705" t="s">
        <v>3174</v>
      </c>
      <c r="D1705" s="7">
        <f>VLOOKUP(C1705,属性!A:D,3,FALSE)</f>
        <v>44298</v>
      </c>
      <c r="E1705" s="7" t="str">
        <f>VLOOKUP(C1705,属性!A:D,4,FALSE)</f>
        <v>是</v>
      </c>
      <c r="F1705" t="s">
        <v>3199</v>
      </c>
      <c r="G1705" t="s">
        <v>3200</v>
      </c>
      <c r="H1705" s="7">
        <v>45862</v>
      </c>
      <c r="I1705" t="s">
        <v>68</v>
      </c>
      <c r="J1705" t="s">
        <v>30</v>
      </c>
      <c r="K1705" s="7">
        <v>46082</v>
      </c>
    </row>
    <row r="1706" hidden="1" spans="1:11">
      <c r="A1706">
        <v>1705</v>
      </c>
      <c r="B1706" t="str">
        <f>VLOOKUP(C1706,属性!A:D,2,FALSE)</f>
        <v>瑞幸</v>
      </c>
      <c r="C1706" t="s">
        <v>3174</v>
      </c>
      <c r="D1706" s="7">
        <f>VLOOKUP(C1706,属性!A:D,3,FALSE)</f>
        <v>44298</v>
      </c>
      <c r="E1706" s="7" t="str">
        <f>VLOOKUP(C1706,属性!A:D,4,FALSE)</f>
        <v>是</v>
      </c>
      <c r="F1706" t="s">
        <v>3201</v>
      </c>
      <c r="G1706" t="s">
        <v>3202</v>
      </c>
      <c r="H1706" s="7">
        <v>45887</v>
      </c>
      <c r="I1706" t="s">
        <v>155</v>
      </c>
      <c r="J1706" t="s">
        <v>19</v>
      </c>
      <c r="K1706" s="7">
        <v>46082</v>
      </c>
    </row>
    <row r="1707" hidden="1" spans="1:11">
      <c r="A1707">
        <v>1706</v>
      </c>
      <c r="B1707" t="str">
        <f>VLOOKUP(C1707,属性!A:D,2,FALSE)</f>
        <v>瑞幸</v>
      </c>
      <c r="C1707" t="s">
        <v>3174</v>
      </c>
      <c r="D1707" s="7">
        <f>VLOOKUP(C1707,属性!A:D,3,FALSE)</f>
        <v>44298</v>
      </c>
      <c r="E1707" s="7" t="str">
        <f>VLOOKUP(C1707,属性!A:D,4,FALSE)</f>
        <v>是</v>
      </c>
      <c r="F1707" t="s">
        <v>3203</v>
      </c>
      <c r="G1707" t="s">
        <v>3204</v>
      </c>
      <c r="H1707" s="7">
        <v>46002</v>
      </c>
      <c r="I1707" t="s">
        <v>348</v>
      </c>
      <c r="J1707" t="s">
        <v>15</v>
      </c>
      <c r="K1707" s="7">
        <v>46082</v>
      </c>
    </row>
    <row r="1708" hidden="1" spans="1:11">
      <c r="A1708">
        <v>1707</v>
      </c>
      <c r="B1708" t="str">
        <f>VLOOKUP(C1708,属性!A:D,2,FALSE)</f>
        <v>瑞幸</v>
      </c>
      <c r="C1708" t="s">
        <v>3174</v>
      </c>
      <c r="D1708" s="7">
        <f>VLOOKUP(C1708,属性!A:D,3,FALSE)</f>
        <v>44298</v>
      </c>
      <c r="E1708" s="7" t="str">
        <f>VLOOKUP(C1708,属性!A:D,4,FALSE)</f>
        <v>是</v>
      </c>
      <c r="F1708" t="s">
        <v>3203</v>
      </c>
      <c r="G1708" t="s">
        <v>3205</v>
      </c>
      <c r="H1708" s="7">
        <v>46003</v>
      </c>
      <c r="I1708" t="s">
        <v>348</v>
      </c>
      <c r="J1708" t="s">
        <v>15</v>
      </c>
      <c r="K1708" s="7">
        <v>46082</v>
      </c>
    </row>
    <row r="1709" spans="1:11">
      <c r="A1709">
        <v>1708</v>
      </c>
      <c r="B1709" t="str">
        <f>VLOOKUP(C1709,属性!A:D,2,FALSE)</f>
        <v>瑞幸</v>
      </c>
      <c r="C1709" t="s">
        <v>3174</v>
      </c>
      <c r="D1709" s="7">
        <f>VLOOKUP(C1709,属性!A:D,3,FALSE)</f>
        <v>44298</v>
      </c>
      <c r="E1709" s="7" t="str">
        <f>VLOOKUP(C1709,属性!A:D,4,FALSE)</f>
        <v>是</v>
      </c>
      <c r="F1709" t="s">
        <v>3206</v>
      </c>
      <c r="G1709" t="s">
        <v>3207</v>
      </c>
      <c r="H1709" s="7">
        <v>46067</v>
      </c>
      <c r="I1709" t="s">
        <v>33</v>
      </c>
      <c r="J1709" t="s">
        <v>30</v>
      </c>
      <c r="K1709" s="7">
        <v>46082</v>
      </c>
    </row>
    <row r="1710" hidden="1" spans="1:11">
      <c r="A1710">
        <v>1709</v>
      </c>
      <c r="B1710" t="str">
        <f>VLOOKUP(C1710,属性!A:D,2,FALSE)</f>
        <v>瑞幸</v>
      </c>
      <c r="C1710" t="s">
        <v>3174</v>
      </c>
      <c r="D1710" s="7">
        <f>VLOOKUP(C1710,属性!A:D,3,FALSE)</f>
        <v>44298</v>
      </c>
      <c r="E1710" s="7" t="str">
        <f>VLOOKUP(C1710,属性!A:D,4,FALSE)</f>
        <v>是</v>
      </c>
      <c r="F1710" t="s">
        <v>3208</v>
      </c>
      <c r="G1710" t="s">
        <v>3209</v>
      </c>
      <c r="H1710" s="7">
        <v>46037</v>
      </c>
      <c r="I1710" t="s">
        <v>217</v>
      </c>
      <c r="J1710" t="s">
        <v>15</v>
      </c>
      <c r="K1710" s="7">
        <v>46082</v>
      </c>
    </row>
    <row r="1711" spans="1:11">
      <c r="A1711">
        <v>1710</v>
      </c>
      <c r="B1711" t="str">
        <f>VLOOKUP(C1711,属性!A:D,2,FALSE)</f>
        <v>瑞幸</v>
      </c>
      <c r="C1711" t="s">
        <v>3174</v>
      </c>
      <c r="D1711" s="7">
        <f>VLOOKUP(C1711,属性!A:D,3,FALSE)</f>
        <v>44298</v>
      </c>
      <c r="E1711" s="7" t="str">
        <f>VLOOKUP(C1711,属性!A:D,4,FALSE)</f>
        <v>是</v>
      </c>
      <c r="F1711" t="s">
        <v>3210</v>
      </c>
      <c r="G1711" t="s">
        <v>3211</v>
      </c>
      <c r="H1711" s="7">
        <v>46036</v>
      </c>
      <c r="I1711" t="s">
        <v>29</v>
      </c>
      <c r="J1711" t="s">
        <v>30</v>
      </c>
      <c r="K1711" s="7">
        <v>46082</v>
      </c>
    </row>
    <row r="1712" hidden="1" spans="1:11">
      <c r="A1712">
        <v>1711</v>
      </c>
      <c r="B1712" t="str">
        <f>VLOOKUP(C1712,属性!A:D,2,FALSE)</f>
        <v>瑞幸</v>
      </c>
      <c r="C1712" t="s">
        <v>3174</v>
      </c>
      <c r="D1712" s="7">
        <f>VLOOKUP(C1712,属性!A:D,3,FALSE)</f>
        <v>44298</v>
      </c>
      <c r="E1712" s="7" t="str">
        <f>VLOOKUP(C1712,属性!A:D,4,FALSE)</f>
        <v>是</v>
      </c>
      <c r="F1712" t="s">
        <v>3212</v>
      </c>
      <c r="G1712" t="s">
        <v>3213</v>
      </c>
      <c r="H1712" s="7">
        <v>45976</v>
      </c>
      <c r="I1712" t="s">
        <v>52</v>
      </c>
      <c r="J1712" t="s">
        <v>19</v>
      </c>
      <c r="K1712" s="7">
        <v>46082</v>
      </c>
    </row>
    <row r="1713" hidden="1" spans="1:11">
      <c r="A1713">
        <v>1712</v>
      </c>
      <c r="B1713" t="str">
        <f>VLOOKUP(C1713,属性!A:D,2,FALSE)</f>
        <v>瑞幸</v>
      </c>
      <c r="C1713" t="s">
        <v>3174</v>
      </c>
      <c r="D1713" s="7">
        <f>VLOOKUP(C1713,属性!A:D,3,FALSE)</f>
        <v>44298</v>
      </c>
      <c r="E1713" s="7" t="str">
        <f>VLOOKUP(C1713,属性!A:D,4,FALSE)</f>
        <v>是</v>
      </c>
      <c r="F1713" t="s">
        <v>3214</v>
      </c>
      <c r="G1713" t="s">
        <v>3215</v>
      </c>
      <c r="H1713" s="7">
        <v>45973</v>
      </c>
      <c r="I1713" t="s">
        <v>18</v>
      </c>
      <c r="J1713" t="s">
        <v>19</v>
      </c>
      <c r="K1713" s="7">
        <v>46082</v>
      </c>
    </row>
    <row r="1714" hidden="1" spans="1:11">
      <c r="A1714">
        <v>1713</v>
      </c>
      <c r="B1714" t="str">
        <f>VLOOKUP(C1714,属性!A:D,2,FALSE)</f>
        <v>瑞幸</v>
      </c>
      <c r="C1714" t="s">
        <v>3174</v>
      </c>
      <c r="D1714" s="7">
        <f>VLOOKUP(C1714,属性!A:D,3,FALSE)</f>
        <v>44298</v>
      </c>
      <c r="E1714" s="7" t="str">
        <f>VLOOKUP(C1714,属性!A:D,4,FALSE)</f>
        <v>是</v>
      </c>
      <c r="F1714" t="s">
        <v>3216</v>
      </c>
      <c r="G1714" t="s">
        <v>3217</v>
      </c>
      <c r="H1714" s="7">
        <v>45956</v>
      </c>
      <c r="I1714" t="s">
        <v>125</v>
      </c>
      <c r="J1714" t="s">
        <v>19</v>
      </c>
      <c r="K1714" s="7">
        <v>46082</v>
      </c>
    </row>
    <row r="1715" spans="1:11">
      <c r="A1715">
        <v>1714</v>
      </c>
      <c r="B1715" t="str">
        <f>VLOOKUP(C1715,属性!A:D,2,FALSE)</f>
        <v>瑞幸</v>
      </c>
      <c r="C1715" t="s">
        <v>3174</v>
      </c>
      <c r="D1715" s="7">
        <f>VLOOKUP(C1715,属性!A:D,3,FALSE)</f>
        <v>44298</v>
      </c>
      <c r="E1715" s="7" t="str">
        <f>VLOOKUP(C1715,属性!A:D,4,FALSE)</f>
        <v>是</v>
      </c>
      <c r="F1715" t="s">
        <v>3218</v>
      </c>
      <c r="G1715" t="s">
        <v>3219</v>
      </c>
      <c r="H1715" s="7">
        <v>45935</v>
      </c>
      <c r="I1715" t="s">
        <v>74</v>
      </c>
      <c r="J1715" t="s">
        <v>30</v>
      </c>
      <c r="K1715" s="7">
        <v>46082</v>
      </c>
    </row>
    <row r="1716" spans="1:11">
      <c r="A1716">
        <v>1715</v>
      </c>
      <c r="B1716" t="str">
        <f>VLOOKUP(C1716,属性!A:D,2,FALSE)</f>
        <v>瑞幸</v>
      </c>
      <c r="C1716" t="s">
        <v>3174</v>
      </c>
      <c r="D1716" s="7">
        <f>VLOOKUP(C1716,属性!A:D,3,FALSE)</f>
        <v>44298</v>
      </c>
      <c r="E1716" s="7" t="str">
        <f>VLOOKUP(C1716,属性!A:D,4,FALSE)</f>
        <v>是</v>
      </c>
      <c r="F1716" t="s">
        <v>3220</v>
      </c>
      <c r="G1716" t="s">
        <v>3221</v>
      </c>
      <c r="H1716" s="7">
        <v>45932</v>
      </c>
      <c r="I1716" t="s">
        <v>38</v>
      </c>
      <c r="J1716" t="s">
        <v>30</v>
      </c>
      <c r="K1716" s="7">
        <v>46082</v>
      </c>
    </row>
    <row r="1717" hidden="1" spans="1:11">
      <c r="A1717">
        <v>1716</v>
      </c>
      <c r="B1717" t="str">
        <f>VLOOKUP(C1717,属性!A:D,2,FALSE)</f>
        <v>瑞幸</v>
      </c>
      <c r="C1717" t="s">
        <v>3174</v>
      </c>
      <c r="D1717" s="7">
        <f>VLOOKUP(C1717,属性!A:D,3,FALSE)</f>
        <v>44298</v>
      </c>
      <c r="E1717" s="7" t="str">
        <f>VLOOKUP(C1717,属性!A:D,4,FALSE)</f>
        <v>是</v>
      </c>
      <c r="F1717" t="s">
        <v>1857</v>
      </c>
      <c r="G1717" t="s">
        <v>3222</v>
      </c>
      <c r="H1717" s="7">
        <v>45917</v>
      </c>
      <c r="I1717" t="s">
        <v>33</v>
      </c>
      <c r="J1717" t="s">
        <v>19</v>
      </c>
      <c r="K1717" s="7">
        <v>46082</v>
      </c>
    </row>
    <row r="1718" hidden="1" spans="1:11">
      <c r="A1718">
        <v>1717</v>
      </c>
      <c r="B1718" t="str">
        <f>VLOOKUP(C1718,属性!A:D,2,FALSE)</f>
        <v>瑞幸</v>
      </c>
      <c r="C1718" t="s">
        <v>3174</v>
      </c>
      <c r="D1718" s="7">
        <f>VLOOKUP(C1718,属性!A:D,3,FALSE)</f>
        <v>44298</v>
      </c>
      <c r="E1718" s="7" t="str">
        <f>VLOOKUP(C1718,属性!A:D,4,FALSE)</f>
        <v>是</v>
      </c>
      <c r="F1718" t="s">
        <v>3223</v>
      </c>
      <c r="G1718" t="s">
        <v>3224</v>
      </c>
      <c r="H1718" s="7">
        <v>45906</v>
      </c>
      <c r="I1718" t="s">
        <v>122</v>
      </c>
      <c r="J1718" t="s">
        <v>15</v>
      </c>
      <c r="K1718" s="7">
        <v>46082</v>
      </c>
    </row>
    <row r="1719" spans="1:11">
      <c r="A1719">
        <v>1718</v>
      </c>
      <c r="B1719" t="str">
        <f>VLOOKUP(C1719,属性!A:D,2,FALSE)</f>
        <v>瑞幸</v>
      </c>
      <c r="C1719" t="s">
        <v>3174</v>
      </c>
      <c r="D1719" s="7">
        <f>VLOOKUP(C1719,属性!A:D,3,FALSE)</f>
        <v>44298</v>
      </c>
      <c r="E1719" s="7" t="str">
        <f>VLOOKUP(C1719,属性!A:D,4,FALSE)</f>
        <v>是</v>
      </c>
      <c r="F1719" t="s">
        <v>3225</v>
      </c>
      <c r="G1719" t="s">
        <v>3226</v>
      </c>
      <c r="H1719" s="7">
        <v>45899</v>
      </c>
      <c r="I1719" t="s">
        <v>14</v>
      </c>
      <c r="J1719" t="s">
        <v>30</v>
      </c>
      <c r="K1719" s="7">
        <v>46082</v>
      </c>
    </row>
    <row r="1720" spans="1:11">
      <c r="A1720">
        <v>1719</v>
      </c>
      <c r="B1720" t="str">
        <f>VLOOKUP(C1720,属性!A:D,2,FALSE)</f>
        <v>瑞幸</v>
      </c>
      <c r="C1720" t="s">
        <v>3174</v>
      </c>
      <c r="D1720" s="7">
        <f>VLOOKUP(C1720,属性!A:D,3,FALSE)</f>
        <v>44298</v>
      </c>
      <c r="E1720" s="7" t="str">
        <f>VLOOKUP(C1720,属性!A:D,4,FALSE)</f>
        <v>是</v>
      </c>
      <c r="F1720" t="s">
        <v>3227</v>
      </c>
      <c r="G1720" t="s">
        <v>3228</v>
      </c>
      <c r="H1720" s="7">
        <v>45896</v>
      </c>
      <c r="I1720" t="s">
        <v>49</v>
      </c>
      <c r="J1720" t="s">
        <v>30</v>
      </c>
      <c r="K1720" s="7">
        <v>46082</v>
      </c>
    </row>
    <row r="1721" spans="1:11">
      <c r="A1721">
        <v>1720</v>
      </c>
      <c r="B1721" t="str">
        <f>VLOOKUP(C1721,属性!A:D,2,FALSE)</f>
        <v>瑞幸</v>
      </c>
      <c r="C1721" t="s">
        <v>3174</v>
      </c>
      <c r="D1721" s="7">
        <f>VLOOKUP(C1721,属性!A:D,3,FALSE)</f>
        <v>44298</v>
      </c>
      <c r="E1721" s="7" t="str">
        <f>VLOOKUP(C1721,属性!A:D,4,FALSE)</f>
        <v>是</v>
      </c>
      <c r="F1721" t="s">
        <v>3229</v>
      </c>
      <c r="G1721" t="s">
        <v>3230</v>
      </c>
      <c r="H1721" s="7">
        <v>45896</v>
      </c>
      <c r="I1721" t="s">
        <v>122</v>
      </c>
      <c r="J1721" t="s">
        <v>30</v>
      </c>
      <c r="K1721" s="7">
        <v>46082</v>
      </c>
    </row>
    <row r="1722" spans="1:11">
      <c r="A1722">
        <v>1721</v>
      </c>
      <c r="B1722" t="str">
        <f>VLOOKUP(C1722,属性!A:D,2,FALSE)</f>
        <v>瑞幸</v>
      </c>
      <c r="C1722" t="s">
        <v>3174</v>
      </c>
      <c r="D1722" s="7">
        <f>VLOOKUP(C1722,属性!A:D,3,FALSE)</f>
        <v>44298</v>
      </c>
      <c r="E1722" s="7" t="str">
        <f>VLOOKUP(C1722,属性!A:D,4,FALSE)</f>
        <v>是</v>
      </c>
      <c r="F1722" t="s">
        <v>3231</v>
      </c>
      <c r="G1722" t="s">
        <v>3232</v>
      </c>
      <c r="H1722" s="7">
        <v>45895</v>
      </c>
      <c r="I1722" t="s">
        <v>29</v>
      </c>
      <c r="J1722" t="s">
        <v>30</v>
      </c>
      <c r="K1722" s="7">
        <v>46082</v>
      </c>
    </row>
    <row r="1723" hidden="1" spans="1:11">
      <c r="A1723">
        <v>1722</v>
      </c>
      <c r="B1723" t="str">
        <f>VLOOKUP(C1723,属性!A:D,2,FALSE)</f>
        <v>瑞幸</v>
      </c>
      <c r="C1723" t="s">
        <v>3174</v>
      </c>
      <c r="D1723" s="7">
        <f>VLOOKUP(C1723,属性!A:D,3,FALSE)</f>
        <v>44298</v>
      </c>
      <c r="E1723" s="7" t="str">
        <f>VLOOKUP(C1723,属性!A:D,4,FALSE)</f>
        <v>是</v>
      </c>
      <c r="F1723" t="s">
        <v>3233</v>
      </c>
      <c r="G1723" t="s">
        <v>3234</v>
      </c>
      <c r="H1723" s="7">
        <v>45893</v>
      </c>
      <c r="I1723" t="s">
        <v>365</v>
      </c>
      <c r="J1723" t="s">
        <v>15</v>
      </c>
      <c r="K1723" s="7">
        <v>46082</v>
      </c>
    </row>
    <row r="1724" spans="1:11">
      <c r="A1724">
        <v>1723</v>
      </c>
      <c r="B1724" t="str">
        <f>VLOOKUP(C1724,属性!A:D,2,FALSE)</f>
        <v>瑞幸</v>
      </c>
      <c r="C1724" t="s">
        <v>3174</v>
      </c>
      <c r="D1724" s="7">
        <f>VLOOKUP(C1724,属性!A:D,3,FALSE)</f>
        <v>44298</v>
      </c>
      <c r="E1724" s="7" t="str">
        <f>VLOOKUP(C1724,属性!A:D,4,FALSE)</f>
        <v>是</v>
      </c>
      <c r="F1724" t="s">
        <v>3235</v>
      </c>
      <c r="G1724" t="s">
        <v>3236</v>
      </c>
      <c r="H1724" s="7">
        <v>45890</v>
      </c>
      <c r="I1724" t="s">
        <v>33</v>
      </c>
      <c r="J1724" t="s">
        <v>30</v>
      </c>
      <c r="K1724" s="7">
        <v>46082</v>
      </c>
    </row>
    <row r="1725" hidden="1" spans="1:11">
      <c r="A1725">
        <v>1724</v>
      </c>
      <c r="B1725" t="str">
        <f>VLOOKUP(C1725,属性!A:D,2,FALSE)</f>
        <v>瑞幸</v>
      </c>
      <c r="C1725" t="s">
        <v>3174</v>
      </c>
      <c r="D1725" s="7">
        <f>VLOOKUP(C1725,属性!A:D,3,FALSE)</f>
        <v>44298</v>
      </c>
      <c r="E1725" s="7" t="str">
        <f>VLOOKUP(C1725,属性!A:D,4,FALSE)</f>
        <v>是</v>
      </c>
      <c r="F1725" t="s">
        <v>3237</v>
      </c>
      <c r="G1725" t="s">
        <v>3238</v>
      </c>
      <c r="H1725" s="7">
        <v>45889</v>
      </c>
      <c r="I1725" t="s">
        <v>68</v>
      </c>
      <c r="J1725" t="s">
        <v>19</v>
      </c>
      <c r="K1725" s="7">
        <v>46082</v>
      </c>
    </row>
    <row r="1726" hidden="1" spans="1:11">
      <c r="A1726">
        <v>1725</v>
      </c>
      <c r="B1726" t="str">
        <f>VLOOKUP(C1726,属性!A:D,2,FALSE)</f>
        <v>瑞幸</v>
      </c>
      <c r="C1726" t="s">
        <v>3174</v>
      </c>
      <c r="D1726" s="7">
        <f>VLOOKUP(C1726,属性!A:D,3,FALSE)</f>
        <v>44298</v>
      </c>
      <c r="E1726" s="7" t="str">
        <f>VLOOKUP(C1726,属性!A:D,4,FALSE)</f>
        <v>是</v>
      </c>
      <c r="F1726" t="s">
        <v>3239</v>
      </c>
      <c r="G1726" t="s">
        <v>3240</v>
      </c>
      <c r="H1726" s="7">
        <v>45990</v>
      </c>
      <c r="I1726" t="s">
        <v>90</v>
      </c>
      <c r="J1726" t="s">
        <v>19</v>
      </c>
      <c r="K1726" s="7">
        <v>46082</v>
      </c>
    </row>
    <row r="1727" hidden="1" spans="1:11">
      <c r="A1727">
        <v>1726</v>
      </c>
      <c r="B1727" t="str">
        <f>VLOOKUP(C1727,属性!A:D,2,FALSE)</f>
        <v>瑞幸</v>
      </c>
      <c r="C1727" t="s">
        <v>3174</v>
      </c>
      <c r="D1727" s="7">
        <f>VLOOKUP(C1727,属性!A:D,3,FALSE)</f>
        <v>44298</v>
      </c>
      <c r="E1727" s="7" t="str">
        <f>VLOOKUP(C1727,属性!A:D,4,FALSE)</f>
        <v>是</v>
      </c>
      <c r="F1727" t="s">
        <v>3241</v>
      </c>
      <c r="G1727" t="s">
        <v>3242</v>
      </c>
      <c r="H1727" s="7">
        <v>45881</v>
      </c>
      <c r="I1727" t="s">
        <v>68</v>
      </c>
      <c r="J1727" t="s">
        <v>15</v>
      </c>
      <c r="K1727" s="7">
        <v>46082</v>
      </c>
    </row>
    <row r="1728" spans="1:11">
      <c r="A1728">
        <v>1727</v>
      </c>
      <c r="B1728" t="str">
        <f>VLOOKUP(C1728,属性!A:D,2,FALSE)</f>
        <v>瑞幸</v>
      </c>
      <c r="C1728" t="s">
        <v>3174</v>
      </c>
      <c r="D1728" s="7">
        <f>VLOOKUP(C1728,属性!A:D,3,FALSE)</f>
        <v>44298</v>
      </c>
      <c r="E1728" s="7" t="str">
        <f>VLOOKUP(C1728,属性!A:D,4,FALSE)</f>
        <v>是</v>
      </c>
      <c r="F1728" t="s">
        <v>262</v>
      </c>
      <c r="G1728" t="s">
        <v>3243</v>
      </c>
      <c r="H1728" s="7">
        <v>45880</v>
      </c>
      <c r="I1728" t="s">
        <v>77</v>
      </c>
      <c r="J1728" t="s">
        <v>30</v>
      </c>
      <c r="K1728" s="7">
        <v>46082</v>
      </c>
    </row>
    <row r="1729" spans="1:11">
      <c r="A1729">
        <v>1728</v>
      </c>
      <c r="B1729" t="str">
        <f>VLOOKUP(C1729,属性!A:D,2,FALSE)</f>
        <v>瑞幸</v>
      </c>
      <c r="C1729" t="s">
        <v>3174</v>
      </c>
      <c r="D1729" s="7">
        <f>VLOOKUP(C1729,属性!A:D,3,FALSE)</f>
        <v>44298</v>
      </c>
      <c r="E1729" s="7" t="str">
        <f>VLOOKUP(C1729,属性!A:D,4,FALSE)</f>
        <v>是</v>
      </c>
      <c r="F1729" t="s">
        <v>3244</v>
      </c>
      <c r="G1729" t="s">
        <v>3245</v>
      </c>
      <c r="H1729" s="7">
        <v>45876</v>
      </c>
      <c r="I1729" t="s">
        <v>22</v>
      </c>
      <c r="J1729" t="s">
        <v>30</v>
      </c>
      <c r="K1729" s="7">
        <v>46082</v>
      </c>
    </row>
    <row r="1730" hidden="1" spans="1:11">
      <c r="A1730">
        <v>1729</v>
      </c>
      <c r="B1730" t="str">
        <f>VLOOKUP(C1730,属性!A:D,2,FALSE)</f>
        <v>瑞幸</v>
      </c>
      <c r="C1730" t="s">
        <v>3174</v>
      </c>
      <c r="D1730" s="7">
        <f>VLOOKUP(C1730,属性!A:D,3,FALSE)</f>
        <v>44298</v>
      </c>
      <c r="E1730" s="7" t="str">
        <f>VLOOKUP(C1730,属性!A:D,4,FALSE)</f>
        <v>是</v>
      </c>
      <c r="F1730" t="s">
        <v>3246</v>
      </c>
      <c r="G1730" t="s">
        <v>3247</v>
      </c>
      <c r="H1730" s="7">
        <v>45868</v>
      </c>
      <c r="I1730" t="s">
        <v>38</v>
      </c>
      <c r="J1730" t="s">
        <v>19</v>
      </c>
      <c r="K1730" s="7">
        <v>46082</v>
      </c>
    </row>
    <row r="1731" hidden="1" spans="1:11">
      <c r="A1731">
        <v>1730</v>
      </c>
      <c r="B1731" t="str">
        <f>VLOOKUP(C1731,属性!A:D,2,FALSE)</f>
        <v>瑞幸</v>
      </c>
      <c r="C1731" t="s">
        <v>3174</v>
      </c>
      <c r="D1731" s="7">
        <f>VLOOKUP(C1731,属性!A:D,3,FALSE)</f>
        <v>44298</v>
      </c>
      <c r="E1731" s="7" t="str">
        <f>VLOOKUP(C1731,属性!A:D,4,FALSE)</f>
        <v>是</v>
      </c>
      <c r="F1731" t="s">
        <v>3248</v>
      </c>
      <c r="G1731" t="s">
        <v>3249</v>
      </c>
      <c r="H1731" s="7">
        <v>45865</v>
      </c>
      <c r="I1731" t="s">
        <v>77</v>
      </c>
      <c r="J1731" t="s">
        <v>15</v>
      </c>
      <c r="K1731" s="7">
        <v>46082</v>
      </c>
    </row>
    <row r="1732" hidden="1" spans="1:11">
      <c r="A1732">
        <v>1731</v>
      </c>
      <c r="B1732" t="str">
        <f>VLOOKUP(C1732,属性!A:D,2,FALSE)</f>
        <v>瑞幸</v>
      </c>
      <c r="C1732" t="s">
        <v>3174</v>
      </c>
      <c r="D1732" s="7">
        <f>VLOOKUP(C1732,属性!A:D,3,FALSE)</f>
        <v>44298</v>
      </c>
      <c r="E1732" s="7" t="str">
        <f>VLOOKUP(C1732,属性!A:D,4,FALSE)</f>
        <v>是</v>
      </c>
      <c r="F1732" t="s">
        <v>3250</v>
      </c>
      <c r="G1732" t="s">
        <v>3251</v>
      </c>
      <c r="H1732" s="7">
        <v>45861</v>
      </c>
      <c r="I1732" t="s">
        <v>217</v>
      </c>
      <c r="J1732" t="s">
        <v>15</v>
      </c>
      <c r="K1732" s="7">
        <v>46082</v>
      </c>
    </row>
    <row r="1733" hidden="1" spans="1:11">
      <c r="A1733">
        <v>1732</v>
      </c>
      <c r="B1733" t="str">
        <f>VLOOKUP(C1733,属性!A:D,2,FALSE)</f>
        <v>瑞幸</v>
      </c>
      <c r="C1733" t="s">
        <v>3174</v>
      </c>
      <c r="D1733" s="7">
        <f>VLOOKUP(C1733,属性!A:D,3,FALSE)</f>
        <v>44298</v>
      </c>
      <c r="E1733" s="7" t="str">
        <f>VLOOKUP(C1733,属性!A:D,4,FALSE)</f>
        <v>是</v>
      </c>
      <c r="F1733" t="s">
        <v>3252</v>
      </c>
      <c r="G1733" t="s">
        <v>3253</v>
      </c>
      <c r="H1733" s="7">
        <v>45852</v>
      </c>
      <c r="I1733" t="s">
        <v>112</v>
      </c>
      <c r="J1733" t="s">
        <v>15</v>
      </c>
      <c r="K1733" s="7">
        <v>46082</v>
      </c>
    </row>
    <row r="1734" spans="1:11">
      <c r="A1734">
        <v>1733</v>
      </c>
      <c r="B1734" t="str">
        <f>VLOOKUP(C1734,属性!A:D,2,FALSE)</f>
        <v>瑞幸</v>
      </c>
      <c r="C1734" t="s">
        <v>3174</v>
      </c>
      <c r="D1734" s="7">
        <f>VLOOKUP(C1734,属性!A:D,3,FALSE)</f>
        <v>44298</v>
      </c>
      <c r="E1734" s="7" t="str">
        <f>VLOOKUP(C1734,属性!A:D,4,FALSE)</f>
        <v>是</v>
      </c>
      <c r="F1734" t="s">
        <v>3254</v>
      </c>
      <c r="G1734" t="s">
        <v>3255</v>
      </c>
      <c r="H1734" s="7">
        <v>45851</v>
      </c>
      <c r="I1734" t="s">
        <v>254</v>
      </c>
      <c r="J1734" t="s">
        <v>30</v>
      </c>
      <c r="K1734" s="7">
        <v>46082</v>
      </c>
    </row>
    <row r="1735" hidden="1" spans="1:11">
      <c r="A1735">
        <v>1734</v>
      </c>
      <c r="B1735" t="str">
        <f>VLOOKUP(C1735,属性!A:D,2,FALSE)</f>
        <v>瑞幸</v>
      </c>
      <c r="C1735" t="s">
        <v>3174</v>
      </c>
      <c r="D1735" s="7">
        <f>VLOOKUP(C1735,属性!A:D,3,FALSE)</f>
        <v>44298</v>
      </c>
      <c r="E1735" s="7" t="str">
        <f>VLOOKUP(C1735,属性!A:D,4,FALSE)</f>
        <v>是</v>
      </c>
      <c r="F1735" t="s">
        <v>3256</v>
      </c>
      <c r="G1735" t="s">
        <v>3257</v>
      </c>
      <c r="H1735" s="7">
        <v>45845</v>
      </c>
      <c r="I1735" t="s">
        <v>38</v>
      </c>
      <c r="J1735" t="s">
        <v>19</v>
      </c>
      <c r="K1735" s="7">
        <v>46082</v>
      </c>
    </row>
    <row r="1736" spans="1:11">
      <c r="A1736">
        <v>1735</v>
      </c>
      <c r="B1736" t="str">
        <f>VLOOKUP(C1736,属性!A:D,2,FALSE)</f>
        <v>瑞幸</v>
      </c>
      <c r="C1736" t="s">
        <v>3174</v>
      </c>
      <c r="D1736" s="7">
        <f>VLOOKUP(C1736,属性!A:D,3,FALSE)</f>
        <v>44298</v>
      </c>
      <c r="E1736" s="7" t="str">
        <f>VLOOKUP(C1736,属性!A:D,4,FALSE)</f>
        <v>是</v>
      </c>
      <c r="F1736" t="s">
        <v>3258</v>
      </c>
      <c r="G1736" t="s">
        <v>3259</v>
      </c>
      <c r="H1736" s="7">
        <v>45844</v>
      </c>
      <c r="I1736" t="s">
        <v>74</v>
      </c>
      <c r="J1736" t="s">
        <v>30</v>
      </c>
      <c r="K1736" s="7">
        <v>46082</v>
      </c>
    </row>
    <row r="1737" spans="1:11">
      <c r="A1737">
        <v>1736</v>
      </c>
      <c r="B1737" t="str">
        <f>VLOOKUP(C1737,属性!A:D,2,FALSE)</f>
        <v>瑞幸</v>
      </c>
      <c r="C1737" t="s">
        <v>3174</v>
      </c>
      <c r="D1737" s="7">
        <f>VLOOKUP(C1737,属性!A:D,3,FALSE)</f>
        <v>44298</v>
      </c>
      <c r="E1737" s="7" t="str">
        <f>VLOOKUP(C1737,属性!A:D,4,FALSE)</f>
        <v>是</v>
      </c>
      <c r="F1737" t="s">
        <v>3260</v>
      </c>
      <c r="G1737" t="s">
        <v>3261</v>
      </c>
      <c r="H1737" s="7">
        <v>45843</v>
      </c>
      <c r="I1737" t="s">
        <v>38</v>
      </c>
      <c r="J1737" t="s">
        <v>30</v>
      </c>
      <c r="K1737" s="7">
        <v>46082</v>
      </c>
    </row>
    <row r="1738" hidden="1" spans="1:11">
      <c r="A1738">
        <v>1737</v>
      </c>
      <c r="B1738" t="str">
        <f>VLOOKUP(C1738,属性!A:D,2,FALSE)</f>
        <v>瑞幸</v>
      </c>
      <c r="C1738" t="s">
        <v>3174</v>
      </c>
      <c r="D1738" s="7">
        <f>VLOOKUP(C1738,属性!A:D,3,FALSE)</f>
        <v>44298</v>
      </c>
      <c r="E1738" s="7" t="str">
        <f>VLOOKUP(C1738,属性!A:D,4,FALSE)</f>
        <v>是</v>
      </c>
      <c r="F1738" t="s">
        <v>3262</v>
      </c>
      <c r="G1738" t="s">
        <v>3263</v>
      </c>
      <c r="H1738" s="7">
        <v>45843</v>
      </c>
      <c r="I1738" t="s">
        <v>14</v>
      </c>
      <c r="J1738" t="s">
        <v>19</v>
      </c>
      <c r="K1738" s="7">
        <v>46082</v>
      </c>
    </row>
    <row r="1739" hidden="1" spans="1:11">
      <c r="A1739">
        <v>1738</v>
      </c>
      <c r="B1739" t="str">
        <f>VLOOKUP(C1739,属性!A:D,2,FALSE)</f>
        <v>瑞幸</v>
      </c>
      <c r="C1739" t="s">
        <v>3174</v>
      </c>
      <c r="D1739" s="7">
        <f>VLOOKUP(C1739,属性!A:D,3,FALSE)</f>
        <v>44298</v>
      </c>
      <c r="E1739" s="7" t="str">
        <f>VLOOKUP(C1739,属性!A:D,4,FALSE)</f>
        <v>是</v>
      </c>
      <c r="F1739" t="s">
        <v>3264</v>
      </c>
      <c r="G1739" t="s">
        <v>3265</v>
      </c>
      <c r="H1739" s="7">
        <v>45824</v>
      </c>
      <c r="I1739" t="s">
        <v>85</v>
      </c>
      <c r="J1739" t="s">
        <v>15</v>
      </c>
      <c r="K1739" s="7">
        <v>46082</v>
      </c>
    </row>
    <row r="1740" hidden="1" spans="1:11">
      <c r="A1740">
        <v>1739</v>
      </c>
      <c r="B1740" t="str">
        <f>VLOOKUP(C1740,属性!A:D,2,FALSE)</f>
        <v>瑞幸</v>
      </c>
      <c r="C1740" t="s">
        <v>3174</v>
      </c>
      <c r="D1740" s="7">
        <f>VLOOKUP(C1740,属性!A:D,3,FALSE)</f>
        <v>44298</v>
      </c>
      <c r="E1740" s="7" t="str">
        <f>VLOOKUP(C1740,属性!A:D,4,FALSE)</f>
        <v>是</v>
      </c>
      <c r="F1740" t="s">
        <v>3266</v>
      </c>
      <c r="G1740" t="s">
        <v>3267</v>
      </c>
      <c r="H1740" s="7">
        <v>45876</v>
      </c>
      <c r="I1740" t="s">
        <v>33</v>
      </c>
      <c r="J1740" t="s">
        <v>15</v>
      </c>
      <c r="K1740" s="7">
        <v>46082</v>
      </c>
    </row>
    <row r="1741" hidden="1" spans="1:11">
      <c r="A1741">
        <v>1740</v>
      </c>
      <c r="B1741" t="str">
        <f>VLOOKUP(C1741,属性!A:D,2,FALSE)</f>
        <v>瑞幸</v>
      </c>
      <c r="C1741" t="s">
        <v>3174</v>
      </c>
      <c r="D1741" s="7">
        <f>VLOOKUP(C1741,属性!A:D,3,FALSE)</f>
        <v>44298</v>
      </c>
      <c r="E1741" s="7" t="str">
        <f>VLOOKUP(C1741,属性!A:D,4,FALSE)</f>
        <v>是</v>
      </c>
      <c r="F1741" t="s">
        <v>3268</v>
      </c>
      <c r="G1741" t="s">
        <v>3269</v>
      </c>
      <c r="H1741" s="7">
        <v>45794</v>
      </c>
      <c r="I1741" t="s">
        <v>38</v>
      </c>
      <c r="J1741" t="s">
        <v>15</v>
      </c>
      <c r="K1741" s="7">
        <v>46082</v>
      </c>
    </row>
    <row r="1742" hidden="1" spans="1:11">
      <c r="A1742">
        <v>1741</v>
      </c>
      <c r="B1742" t="str">
        <f>VLOOKUP(C1742,属性!A:D,2,FALSE)</f>
        <v>瑞幸</v>
      </c>
      <c r="C1742" t="s">
        <v>3174</v>
      </c>
      <c r="D1742" s="7">
        <f>VLOOKUP(C1742,属性!A:D,3,FALSE)</f>
        <v>44298</v>
      </c>
      <c r="E1742" s="7" t="str">
        <f>VLOOKUP(C1742,属性!A:D,4,FALSE)</f>
        <v>是</v>
      </c>
      <c r="F1742" t="s">
        <v>3270</v>
      </c>
      <c r="G1742" t="s">
        <v>3271</v>
      </c>
      <c r="H1742" s="7">
        <v>45794</v>
      </c>
      <c r="I1742" t="s">
        <v>119</v>
      </c>
      <c r="J1742" t="s">
        <v>15</v>
      </c>
      <c r="K1742" s="7">
        <v>46082</v>
      </c>
    </row>
    <row r="1743" hidden="1" spans="1:11">
      <c r="A1743">
        <v>1742</v>
      </c>
      <c r="B1743" t="str">
        <f>VLOOKUP(C1743,属性!A:D,2,FALSE)</f>
        <v>瑞幸</v>
      </c>
      <c r="C1743" t="s">
        <v>3174</v>
      </c>
      <c r="D1743" s="7">
        <f>VLOOKUP(C1743,属性!A:D,3,FALSE)</f>
        <v>44298</v>
      </c>
      <c r="E1743" s="7" t="str">
        <f>VLOOKUP(C1743,属性!A:D,4,FALSE)</f>
        <v>是</v>
      </c>
      <c r="F1743" t="s">
        <v>3272</v>
      </c>
      <c r="G1743" t="s">
        <v>3273</v>
      </c>
      <c r="H1743" s="7">
        <v>45794</v>
      </c>
      <c r="I1743" t="s">
        <v>365</v>
      </c>
      <c r="J1743" t="s">
        <v>19</v>
      </c>
      <c r="K1743" s="7">
        <v>46082</v>
      </c>
    </row>
    <row r="1744" spans="1:11">
      <c r="A1744">
        <v>1743</v>
      </c>
      <c r="B1744" t="str">
        <f>VLOOKUP(C1744,属性!A:D,2,FALSE)</f>
        <v>瑞幸</v>
      </c>
      <c r="C1744" t="s">
        <v>3174</v>
      </c>
      <c r="D1744" s="7">
        <f>VLOOKUP(C1744,属性!A:D,3,FALSE)</f>
        <v>44298</v>
      </c>
      <c r="E1744" s="7" t="str">
        <f>VLOOKUP(C1744,属性!A:D,4,FALSE)</f>
        <v>是</v>
      </c>
      <c r="F1744" t="s">
        <v>3274</v>
      </c>
      <c r="G1744" t="s">
        <v>3275</v>
      </c>
      <c r="H1744" s="7">
        <v>45797</v>
      </c>
      <c r="I1744" t="s">
        <v>29</v>
      </c>
      <c r="J1744" t="s">
        <v>30</v>
      </c>
      <c r="K1744" s="7">
        <v>46082</v>
      </c>
    </row>
    <row r="1745" hidden="1" spans="1:11">
      <c r="A1745">
        <v>1744</v>
      </c>
      <c r="B1745" t="str">
        <f>VLOOKUP(C1745,属性!A:D,2,FALSE)</f>
        <v>瑞幸</v>
      </c>
      <c r="C1745" t="s">
        <v>3174</v>
      </c>
      <c r="D1745" s="7">
        <f>VLOOKUP(C1745,属性!A:D,3,FALSE)</f>
        <v>44298</v>
      </c>
      <c r="E1745" s="7" t="str">
        <f>VLOOKUP(C1745,属性!A:D,4,FALSE)</f>
        <v>是</v>
      </c>
      <c r="F1745" t="s">
        <v>696</v>
      </c>
      <c r="G1745" t="s">
        <v>3276</v>
      </c>
      <c r="H1745" s="7">
        <v>45794</v>
      </c>
      <c r="I1745" t="s">
        <v>77</v>
      </c>
      <c r="J1745" t="s">
        <v>19</v>
      </c>
      <c r="K1745" s="7">
        <v>46082</v>
      </c>
    </row>
    <row r="1746" hidden="1" spans="1:11">
      <c r="A1746">
        <v>1745</v>
      </c>
      <c r="B1746" t="str">
        <f>VLOOKUP(C1746,属性!A:D,2,FALSE)</f>
        <v>瑞幸</v>
      </c>
      <c r="C1746" t="s">
        <v>3174</v>
      </c>
      <c r="D1746" s="7">
        <f>VLOOKUP(C1746,属性!A:D,3,FALSE)</f>
        <v>44298</v>
      </c>
      <c r="E1746" s="7" t="str">
        <f>VLOOKUP(C1746,属性!A:D,4,FALSE)</f>
        <v>是</v>
      </c>
      <c r="F1746" t="s">
        <v>3270</v>
      </c>
      <c r="G1746" t="s">
        <v>3277</v>
      </c>
      <c r="H1746" s="7">
        <v>45794</v>
      </c>
      <c r="I1746" t="s">
        <v>119</v>
      </c>
      <c r="J1746" t="s">
        <v>19</v>
      </c>
      <c r="K1746" s="7">
        <v>46082</v>
      </c>
    </row>
    <row r="1747" spans="1:11">
      <c r="A1747">
        <v>1746</v>
      </c>
      <c r="B1747" t="str">
        <f>VLOOKUP(C1747,属性!A:D,2,FALSE)</f>
        <v>瑞幸</v>
      </c>
      <c r="C1747" t="s">
        <v>3174</v>
      </c>
      <c r="D1747" s="7">
        <f>VLOOKUP(C1747,属性!A:D,3,FALSE)</f>
        <v>44298</v>
      </c>
      <c r="E1747" s="7" t="str">
        <f>VLOOKUP(C1747,属性!A:D,4,FALSE)</f>
        <v>是</v>
      </c>
      <c r="F1747" t="s">
        <v>3278</v>
      </c>
      <c r="G1747" t="s">
        <v>3279</v>
      </c>
      <c r="H1747" s="7">
        <v>45894</v>
      </c>
      <c r="I1747" t="s">
        <v>125</v>
      </c>
      <c r="J1747" t="s">
        <v>30</v>
      </c>
      <c r="K1747" s="7">
        <v>46082</v>
      </c>
    </row>
    <row r="1748" hidden="1" spans="1:11">
      <c r="A1748">
        <v>1747</v>
      </c>
      <c r="B1748" t="str">
        <f>VLOOKUP(C1748,属性!A:D,2,FALSE)</f>
        <v>瑞幸</v>
      </c>
      <c r="C1748" t="s">
        <v>3174</v>
      </c>
      <c r="D1748" s="7">
        <f>VLOOKUP(C1748,属性!A:D,3,FALSE)</f>
        <v>44298</v>
      </c>
      <c r="E1748" s="7" t="str">
        <f>VLOOKUP(C1748,属性!A:D,4,FALSE)</f>
        <v>是</v>
      </c>
      <c r="F1748" t="s">
        <v>3280</v>
      </c>
      <c r="G1748" t="s">
        <v>3281</v>
      </c>
      <c r="H1748" s="7">
        <v>45896</v>
      </c>
      <c r="I1748" t="s">
        <v>14</v>
      </c>
      <c r="J1748" t="s">
        <v>19</v>
      </c>
      <c r="K1748" s="7">
        <v>46082</v>
      </c>
    </row>
    <row r="1749" hidden="1" spans="1:11">
      <c r="A1749">
        <v>1748</v>
      </c>
      <c r="B1749" t="str">
        <f>VLOOKUP(C1749,属性!A:D,2,FALSE)</f>
        <v>瑞幸</v>
      </c>
      <c r="C1749" t="s">
        <v>3174</v>
      </c>
      <c r="D1749" s="7">
        <f>VLOOKUP(C1749,属性!A:D,3,FALSE)</f>
        <v>44298</v>
      </c>
      <c r="E1749" s="7" t="str">
        <f>VLOOKUP(C1749,属性!A:D,4,FALSE)</f>
        <v>是</v>
      </c>
      <c r="F1749" t="s">
        <v>3270</v>
      </c>
      <c r="G1749" t="s">
        <v>3282</v>
      </c>
      <c r="H1749" s="7">
        <v>45794</v>
      </c>
      <c r="I1749" t="s">
        <v>119</v>
      </c>
      <c r="J1749" t="s">
        <v>19</v>
      </c>
      <c r="K1749" s="7">
        <v>46082</v>
      </c>
    </row>
    <row r="1750" hidden="1" spans="1:11">
      <c r="A1750">
        <v>1749</v>
      </c>
      <c r="B1750" t="str">
        <f>VLOOKUP(C1750,属性!A:D,2,FALSE)</f>
        <v>瑞幸</v>
      </c>
      <c r="C1750" t="s">
        <v>3174</v>
      </c>
      <c r="D1750" s="7">
        <f>VLOOKUP(C1750,属性!A:D,3,FALSE)</f>
        <v>44298</v>
      </c>
      <c r="E1750" s="7" t="str">
        <f>VLOOKUP(C1750,属性!A:D,4,FALSE)</f>
        <v>是</v>
      </c>
      <c r="F1750" t="s">
        <v>3283</v>
      </c>
      <c r="G1750" t="s">
        <v>3284</v>
      </c>
      <c r="H1750" s="7">
        <v>45917</v>
      </c>
      <c r="I1750" t="s">
        <v>22</v>
      </c>
      <c r="J1750" t="s">
        <v>19</v>
      </c>
      <c r="K1750" s="7">
        <v>46082</v>
      </c>
    </row>
    <row r="1751" hidden="1" spans="1:11">
      <c r="A1751">
        <v>1750</v>
      </c>
      <c r="B1751" t="str">
        <f>VLOOKUP(C1751,属性!A:D,2,FALSE)</f>
        <v>瑞幸</v>
      </c>
      <c r="C1751" t="s">
        <v>3174</v>
      </c>
      <c r="D1751" s="7">
        <f>VLOOKUP(C1751,属性!A:D,3,FALSE)</f>
        <v>44298</v>
      </c>
      <c r="E1751" s="7" t="str">
        <f>VLOOKUP(C1751,属性!A:D,4,FALSE)</f>
        <v>是</v>
      </c>
      <c r="F1751" t="s">
        <v>3285</v>
      </c>
      <c r="G1751" t="s">
        <v>3286</v>
      </c>
      <c r="H1751" s="7">
        <v>45924</v>
      </c>
      <c r="I1751" t="s">
        <v>68</v>
      </c>
      <c r="J1751" t="s">
        <v>19</v>
      </c>
      <c r="K1751" s="7">
        <v>46082</v>
      </c>
    </row>
    <row r="1752" hidden="1" spans="1:11">
      <c r="A1752">
        <v>1751</v>
      </c>
      <c r="B1752" t="str">
        <f>VLOOKUP(C1752,属性!A:D,2,FALSE)</f>
        <v>瑞幸</v>
      </c>
      <c r="C1752" t="s">
        <v>3174</v>
      </c>
      <c r="D1752" s="7">
        <f>VLOOKUP(C1752,属性!A:D,3,FALSE)</f>
        <v>44298</v>
      </c>
      <c r="E1752" s="7" t="str">
        <f>VLOOKUP(C1752,属性!A:D,4,FALSE)</f>
        <v>是</v>
      </c>
      <c r="F1752" t="s">
        <v>3287</v>
      </c>
      <c r="G1752" t="s">
        <v>3288</v>
      </c>
      <c r="H1752" s="7">
        <v>45901</v>
      </c>
      <c r="I1752" t="s">
        <v>49</v>
      </c>
      <c r="J1752" t="s">
        <v>19</v>
      </c>
      <c r="K1752" s="7">
        <v>46082</v>
      </c>
    </row>
    <row r="1753" hidden="1" spans="1:11">
      <c r="A1753">
        <v>1752</v>
      </c>
      <c r="B1753" t="str">
        <f>VLOOKUP(C1753,属性!A:D,2,FALSE)</f>
        <v>瑞幸</v>
      </c>
      <c r="C1753" t="s">
        <v>3174</v>
      </c>
      <c r="D1753" s="7">
        <f>VLOOKUP(C1753,属性!A:D,3,FALSE)</f>
        <v>44298</v>
      </c>
      <c r="E1753" s="7" t="str">
        <f>VLOOKUP(C1753,属性!A:D,4,FALSE)</f>
        <v>是</v>
      </c>
      <c r="F1753" t="s">
        <v>3287</v>
      </c>
      <c r="G1753" t="s">
        <v>3289</v>
      </c>
      <c r="H1753" s="7">
        <v>45901</v>
      </c>
      <c r="I1753" t="s">
        <v>49</v>
      </c>
      <c r="J1753" t="s">
        <v>15</v>
      </c>
      <c r="K1753" s="7">
        <v>46082</v>
      </c>
    </row>
    <row r="1754" hidden="1" spans="1:11">
      <c r="A1754">
        <v>1753</v>
      </c>
      <c r="B1754" t="str">
        <f>VLOOKUP(C1754,属性!A:D,2,FALSE)</f>
        <v>瑞幸</v>
      </c>
      <c r="C1754" t="s">
        <v>3174</v>
      </c>
      <c r="D1754" s="7">
        <f>VLOOKUP(C1754,属性!A:D,3,FALSE)</f>
        <v>44298</v>
      </c>
      <c r="E1754" s="7" t="str">
        <f>VLOOKUP(C1754,属性!A:D,4,FALSE)</f>
        <v>是</v>
      </c>
      <c r="F1754" t="s">
        <v>2356</v>
      </c>
      <c r="G1754" t="s">
        <v>3290</v>
      </c>
      <c r="H1754" s="7">
        <v>45875</v>
      </c>
      <c r="I1754" t="s">
        <v>22</v>
      </c>
      <c r="J1754" t="s">
        <v>19</v>
      </c>
      <c r="K1754" s="7">
        <v>46082</v>
      </c>
    </row>
    <row r="1755" hidden="1" spans="1:11">
      <c r="A1755">
        <v>1754</v>
      </c>
      <c r="B1755" t="str">
        <f>VLOOKUP(C1755,属性!A:D,2,FALSE)</f>
        <v>瑞幸</v>
      </c>
      <c r="C1755" t="s">
        <v>3174</v>
      </c>
      <c r="D1755" s="7">
        <f>VLOOKUP(C1755,属性!A:D,3,FALSE)</f>
        <v>44298</v>
      </c>
      <c r="E1755" s="7" t="str">
        <f>VLOOKUP(C1755,属性!A:D,4,FALSE)</f>
        <v>是</v>
      </c>
      <c r="F1755" t="s">
        <v>171</v>
      </c>
      <c r="G1755" t="s">
        <v>3291</v>
      </c>
      <c r="H1755" s="7">
        <v>45907</v>
      </c>
      <c r="I1755" t="s">
        <v>77</v>
      </c>
      <c r="J1755" t="s">
        <v>19</v>
      </c>
      <c r="K1755" s="7">
        <v>46082</v>
      </c>
    </row>
    <row r="1756" hidden="1" spans="1:11">
      <c r="A1756">
        <v>1755</v>
      </c>
      <c r="B1756" t="str">
        <f>VLOOKUP(C1756,属性!A:D,2,FALSE)</f>
        <v>瑞幸</v>
      </c>
      <c r="C1756" t="s">
        <v>3174</v>
      </c>
      <c r="D1756" s="7">
        <f>VLOOKUP(C1756,属性!A:D,3,FALSE)</f>
        <v>44298</v>
      </c>
      <c r="E1756" s="7" t="str">
        <f>VLOOKUP(C1756,属性!A:D,4,FALSE)</f>
        <v>是</v>
      </c>
      <c r="F1756" t="s">
        <v>3292</v>
      </c>
      <c r="G1756" t="s">
        <v>3293</v>
      </c>
      <c r="H1756" s="7">
        <v>45874</v>
      </c>
      <c r="I1756" t="s">
        <v>18</v>
      </c>
      <c r="J1756" t="s">
        <v>19</v>
      </c>
      <c r="K1756" s="7">
        <v>46082</v>
      </c>
    </row>
    <row r="1757" hidden="1" spans="1:11">
      <c r="A1757">
        <v>1756</v>
      </c>
      <c r="B1757" t="str">
        <f>VLOOKUP(C1757,属性!A:D,2,FALSE)</f>
        <v>瑞幸</v>
      </c>
      <c r="C1757" t="s">
        <v>3174</v>
      </c>
      <c r="D1757" s="7">
        <f>VLOOKUP(C1757,属性!A:D,3,FALSE)</f>
        <v>44298</v>
      </c>
      <c r="E1757" s="7" t="str">
        <f>VLOOKUP(C1757,属性!A:D,4,FALSE)</f>
        <v>是</v>
      </c>
      <c r="F1757" t="s">
        <v>3294</v>
      </c>
      <c r="G1757" t="s">
        <v>3295</v>
      </c>
      <c r="H1757" s="7">
        <v>45876</v>
      </c>
      <c r="I1757" t="s">
        <v>14</v>
      </c>
      <c r="J1757" t="s">
        <v>15</v>
      </c>
      <c r="K1757" s="7">
        <v>46082</v>
      </c>
    </row>
    <row r="1758" hidden="1" spans="1:11">
      <c r="A1758">
        <v>1757</v>
      </c>
      <c r="B1758" t="str">
        <f>VLOOKUP(C1758,属性!A:D,2,FALSE)</f>
        <v>瑞幸</v>
      </c>
      <c r="C1758" t="s">
        <v>3174</v>
      </c>
      <c r="D1758" s="7">
        <f>VLOOKUP(C1758,属性!A:D,3,FALSE)</f>
        <v>44298</v>
      </c>
      <c r="E1758" s="7" t="str">
        <f>VLOOKUP(C1758,属性!A:D,4,FALSE)</f>
        <v>是</v>
      </c>
      <c r="F1758" t="s">
        <v>3296</v>
      </c>
      <c r="G1758" t="s">
        <v>3297</v>
      </c>
      <c r="H1758" s="7">
        <v>45863</v>
      </c>
      <c r="I1758" t="s">
        <v>365</v>
      </c>
      <c r="J1758" t="s">
        <v>19</v>
      </c>
      <c r="K1758" s="7">
        <v>46082</v>
      </c>
    </row>
    <row r="1759" hidden="1" spans="1:11">
      <c r="A1759">
        <v>1758</v>
      </c>
      <c r="B1759" t="str">
        <f>VLOOKUP(C1759,属性!A:D,2,FALSE)</f>
        <v>瑞幸</v>
      </c>
      <c r="C1759" t="s">
        <v>3174</v>
      </c>
      <c r="D1759" s="7">
        <f>VLOOKUP(C1759,属性!A:D,3,FALSE)</f>
        <v>44298</v>
      </c>
      <c r="E1759" s="7" t="str">
        <f>VLOOKUP(C1759,属性!A:D,4,FALSE)</f>
        <v>是</v>
      </c>
      <c r="F1759" t="s">
        <v>3298</v>
      </c>
      <c r="G1759" t="s">
        <v>3299</v>
      </c>
      <c r="H1759" s="7">
        <v>45874</v>
      </c>
      <c r="I1759" t="s">
        <v>14</v>
      </c>
      <c r="J1759" t="s">
        <v>19</v>
      </c>
      <c r="K1759" s="7">
        <v>46082</v>
      </c>
    </row>
    <row r="1760" hidden="1" spans="1:11">
      <c r="A1760">
        <v>1759</v>
      </c>
      <c r="B1760" t="str">
        <f>VLOOKUP(C1760,属性!A:D,2,FALSE)</f>
        <v>瑞幸</v>
      </c>
      <c r="C1760" t="s">
        <v>3174</v>
      </c>
      <c r="D1760" s="7">
        <f>VLOOKUP(C1760,属性!A:D,3,FALSE)</f>
        <v>44298</v>
      </c>
      <c r="E1760" s="7" t="str">
        <f>VLOOKUP(C1760,属性!A:D,4,FALSE)</f>
        <v>是</v>
      </c>
      <c r="F1760" t="s">
        <v>3300</v>
      </c>
      <c r="G1760" t="s">
        <v>3301</v>
      </c>
      <c r="H1760" s="7">
        <v>46080</v>
      </c>
      <c r="I1760" t="s">
        <v>29</v>
      </c>
      <c r="J1760" t="s">
        <v>19</v>
      </c>
      <c r="K1760" s="7">
        <v>46082</v>
      </c>
    </row>
    <row r="1761" hidden="1" spans="1:11">
      <c r="A1761">
        <v>1760</v>
      </c>
      <c r="B1761" t="str">
        <f>VLOOKUP(C1761,属性!A:D,2,FALSE)</f>
        <v>瑞幸</v>
      </c>
      <c r="C1761" t="s">
        <v>3174</v>
      </c>
      <c r="D1761" s="7">
        <f>VLOOKUP(C1761,属性!A:D,3,FALSE)</f>
        <v>44298</v>
      </c>
      <c r="E1761" s="7" t="str">
        <f>VLOOKUP(C1761,属性!A:D,4,FALSE)</f>
        <v>是</v>
      </c>
      <c r="F1761" t="s">
        <v>171</v>
      </c>
      <c r="G1761" t="s">
        <v>3302</v>
      </c>
      <c r="H1761" s="7">
        <v>46065</v>
      </c>
      <c r="I1761" t="s">
        <v>22</v>
      </c>
      <c r="J1761" t="s">
        <v>19</v>
      </c>
      <c r="K1761" s="7">
        <v>46082</v>
      </c>
    </row>
    <row r="1762" hidden="1" spans="1:11">
      <c r="A1762">
        <v>1761</v>
      </c>
      <c r="B1762" t="str">
        <f>VLOOKUP(C1762,属性!A:D,2,FALSE)</f>
        <v>瑞幸</v>
      </c>
      <c r="C1762" t="s">
        <v>3174</v>
      </c>
      <c r="D1762" s="7">
        <f>VLOOKUP(C1762,属性!A:D,3,FALSE)</f>
        <v>44298</v>
      </c>
      <c r="E1762" s="7" t="str">
        <f>VLOOKUP(C1762,属性!A:D,4,FALSE)</f>
        <v>是</v>
      </c>
      <c r="F1762" t="s">
        <v>3303</v>
      </c>
      <c r="G1762" t="s">
        <v>3304</v>
      </c>
      <c r="H1762" s="7">
        <v>46061</v>
      </c>
      <c r="I1762" t="s">
        <v>22</v>
      </c>
      <c r="J1762" t="s">
        <v>15</v>
      </c>
      <c r="K1762" s="7">
        <v>46082</v>
      </c>
    </row>
    <row r="1763" hidden="1" spans="1:11">
      <c r="A1763">
        <v>1762</v>
      </c>
      <c r="B1763" t="str">
        <f>VLOOKUP(C1763,属性!A:D,2,FALSE)</f>
        <v>瑞幸</v>
      </c>
      <c r="C1763" t="s">
        <v>3174</v>
      </c>
      <c r="D1763" s="7">
        <f>VLOOKUP(C1763,属性!A:D,3,FALSE)</f>
        <v>44298</v>
      </c>
      <c r="E1763" s="7" t="str">
        <f>VLOOKUP(C1763,属性!A:D,4,FALSE)</f>
        <v>是</v>
      </c>
      <c r="F1763" t="s">
        <v>3305</v>
      </c>
      <c r="G1763" t="s">
        <v>3306</v>
      </c>
      <c r="H1763" s="7">
        <v>46050</v>
      </c>
      <c r="I1763" t="s">
        <v>257</v>
      </c>
      <c r="J1763" t="s">
        <v>19</v>
      </c>
      <c r="K1763" s="7">
        <v>46082</v>
      </c>
    </row>
    <row r="1764" hidden="1" spans="1:11">
      <c r="A1764">
        <v>1763</v>
      </c>
      <c r="B1764" t="str">
        <f>VLOOKUP(C1764,属性!A:D,2,FALSE)</f>
        <v>瑞幸</v>
      </c>
      <c r="C1764" t="s">
        <v>3174</v>
      </c>
      <c r="D1764" s="7">
        <f>VLOOKUP(C1764,属性!A:D,3,FALSE)</f>
        <v>44298</v>
      </c>
      <c r="E1764" s="7" t="str">
        <f>VLOOKUP(C1764,属性!A:D,4,FALSE)</f>
        <v>是</v>
      </c>
      <c r="F1764" t="s">
        <v>3307</v>
      </c>
      <c r="G1764" t="s">
        <v>3308</v>
      </c>
      <c r="H1764" s="7">
        <v>46049</v>
      </c>
      <c r="I1764" t="s">
        <v>22</v>
      </c>
      <c r="J1764" t="s">
        <v>19</v>
      </c>
      <c r="K1764" s="7">
        <v>46082</v>
      </c>
    </row>
    <row r="1765" spans="1:11">
      <c r="A1765">
        <v>1764</v>
      </c>
      <c r="B1765" t="str">
        <f>VLOOKUP(C1765,属性!A:D,2,FALSE)</f>
        <v>瑞幸</v>
      </c>
      <c r="C1765" t="s">
        <v>3174</v>
      </c>
      <c r="D1765" s="7">
        <f>VLOOKUP(C1765,属性!A:D,3,FALSE)</f>
        <v>44298</v>
      </c>
      <c r="E1765" s="7" t="str">
        <f>VLOOKUP(C1765,属性!A:D,4,FALSE)</f>
        <v>是</v>
      </c>
      <c r="F1765" t="s">
        <v>3309</v>
      </c>
      <c r="G1765" t="s">
        <v>3310</v>
      </c>
      <c r="H1765" s="7">
        <v>45990</v>
      </c>
      <c r="I1765" t="s">
        <v>125</v>
      </c>
      <c r="J1765" t="s">
        <v>30</v>
      </c>
      <c r="K1765" s="7">
        <v>46082</v>
      </c>
    </row>
    <row r="1766" hidden="1" spans="1:11">
      <c r="A1766">
        <v>1765</v>
      </c>
      <c r="B1766" t="str">
        <f>VLOOKUP(C1766,属性!A:D,2,FALSE)</f>
        <v>瑞幸</v>
      </c>
      <c r="C1766" t="s">
        <v>3174</v>
      </c>
      <c r="D1766" s="7">
        <f>VLOOKUP(C1766,属性!A:D,3,FALSE)</f>
        <v>44298</v>
      </c>
      <c r="E1766" s="7" t="str">
        <f>VLOOKUP(C1766,属性!A:D,4,FALSE)</f>
        <v>是</v>
      </c>
      <c r="F1766" t="s">
        <v>3311</v>
      </c>
      <c r="G1766" t="s">
        <v>3312</v>
      </c>
      <c r="H1766" s="7">
        <v>45965</v>
      </c>
      <c r="I1766" t="s">
        <v>14</v>
      </c>
      <c r="J1766" t="s">
        <v>19</v>
      </c>
      <c r="K1766" s="7">
        <v>46082</v>
      </c>
    </row>
    <row r="1767" hidden="1" spans="1:11">
      <c r="A1767">
        <v>1766</v>
      </c>
      <c r="B1767" t="str">
        <f>VLOOKUP(C1767,属性!A:D,2,FALSE)</f>
        <v>瑞幸</v>
      </c>
      <c r="C1767" t="s">
        <v>3174</v>
      </c>
      <c r="D1767" s="7">
        <f>VLOOKUP(C1767,属性!A:D,3,FALSE)</f>
        <v>44298</v>
      </c>
      <c r="E1767" s="7" t="str">
        <f>VLOOKUP(C1767,属性!A:D,4,FALSE)</f>
        <v>是</v>
      </c>
      <c r="F1767" t="s">
        <v>3313</v>
      </c>
      <c r="G1767" t="s">
        <v>3314</v>
      </c>
      <c r="H1767" s="7">
        <v>45940</v>
      </c>
      <c r="I1767" t="s">
        <v>38</v>
      </c>
      <c r="J1767" t="s">
        <v>19</v>
      </c>
      <c r="K1767" s="7">
        <v>46082</v>
      </c>
    </row>
    <row r="1768" hidden="1" spans="1:11">
      <c r="A1768">
        <v>1767</v>
      </c>
      <c r="B1768" t="str">
        <f>VLOOKUP(C1768,属性!A:D,2,FALSE)</f>
        <v>瑞幸</v>
      </c>
      <c r="C1768" t="s">
        <v>3174</v>
      </c>
      <c r="D1768" s="7">
        <f>VLOOKUP(C1768,属性!A:D,3,FALSE)</f>
        <v>44298</v>
      </c>
      <c r="E1768" s="7" t="str">
        <f>VLOOKUP(C1768,属性!A:D,4,FALSE)</f>
        <v>是</v>
      </c>
      <c r="F1768" t="s">
        <v>171</v>
      </c>
      <c r="G1768" t="s">
        <v>3315</v>
      </c>
      <c r="H1768" s="7">
        <v>45910</v>
      </c>
      <c r="I1768" t="s">
        <v>49</v>
      </c>
      <c r="J1768" t="s">
        <v>19</v>
      </c>
      <c r="K1768" s="7">
        <v>46082</v>
      </c>
    </row>
    <row r="1769" hidden="1" spans="1:11">
      <c r="A1769">
        <v>1768</v>
      </c>
      <c r="B1769" t="str">
        <f>VLOOKUP(C1769,属性!A:D,2,FALSE)</f>
        <v>瑞幸</v>
      </c>
      <c r="C1769" t="s">
        <v>3174</v>
      </c>
      <c r="D1769" s="7">
        <f>VLOOKUP(C1769,属性!A:D,3,FALSE)</f>
        <v>44298</v>
      </c>
      <c r="E1769" s="7" t="str">
        <f>VLOOKUP(C1769,属性!A:D,4,FALSE)</f>
        <v>是</v>
      </c>
      <c r="F1769" t="s">
        <v>3316</v>
      </c>
      <c r="G1769" t="s">
        <v>3317</v>
      </c>
      <c r="H1769" s="7">
        <v>45869</v>
      </c>
      <c r="I1769" t="s">
        <v>22</v>
      </c>
      <c r="J1769" t="s">
        <v>15</v>
      </c>
      <c r="K1769" s="7">
        <v>46082</v>
      </c>
    </row>
    <row r="1770" hidden="1" spans="1:11">
      <c r="A1770">
        <v>1769</v>
      </c>
      <c r="B1770" t="str">
        <f>VLOOKUP(C1770,属性!A:D,2,FALSE)</f>
        <v>瑞幸</v>
      </c>
      <c r="C1770" t="s">
        <v>3174</v>
      </c>
      <c r="D1770" s="7">
        <f>VLOOKUP(C1770,属性!A:D,3,FALSE)</f>
        <v>44298</v>
      </c>
      <c r="E1770" s="7" t="str">
        <f>VLOOKUP(C1770,属性!A:D,4,FALSE)</f>
        <v>是</v>
      </c>
      <c r="F1770" t="s">
        <v>3318</v>
      </c>
      <c r="G1770" t="s">
        <v>3319</v>
      </c>
      <c r="H1770" s="7">
        <v>45857</v>
      </c>
      <c r="I1770" t="s">
        <v>365</v>
      </c>
      <c r="J1770" t="s">
        <v>19</v>
      </c>
      <c r="K1770" s="7">
        <v>46082</v>
      </c>
    </row>
    <row r="1771" hidden="1" spans="1:11">
      <c r="A1771">
        <v>1770</v>
      </c>
      <c r="B1771" t="str">
        <f>VLOOKUP(C1771,属性!A:D,2,FALSE)</f>
        <v>瑞幸</v>
      </c>
      <c r="C1771" t="s">
        <v>3174</v>
      </c>
      <c r="D1771" s="7">
        <f>VLOOKUP(C1771,属性!A:D,3,FALSE)</f>
        <v>44298</v>
      </c>
      <c r="E1771" s="7" t="str">
        <f>VLOOKUP(C1771,属性!A:D,4,FALSE)</f>
        <v>是</v>
      </c>
      <c r="F1771" t="s">
        <v>3320</v>
      </c>
      <c r="G1771" t="s">
        <v>3321</v>
      </c>
      <c r="H1771" s="7">
        <v>45857</v>
      </c>
      <c r="I1771" t="s">
        <v>22</v>
      </c>
      <c r="J1771" t="s">
        <v>19</v>
      </c>
      <c r="K1771" s="7">
        <v>46082</v>
      </c>
    </row>
    <row r="1772" hidden="1" spans="1:11">
      <c r="A1772">
        <v>1771</v>
      </c>
      <c r="B1772" t="str">
        <f>VLOOKUP(C1772,属性!A:D,2,FALSE)</f>
        <v>瑞幸</v>
      </c>
      <c r="C1772" t="s">
        <v>3174</v>
      </c>
      <c r="D1772" s="7">
        <f>VLOOKUP(C1772,属性!A:D,3,FALSE)</f>
        <v>44298</v>
      </c>
      <c r="E1772" s="7" t="str">
        <f>VLOOKUP(C1772,属性!A:D,4,FALSE)</f>
        <v>是</v>
      </c>
      <c r="F1772" t="s">
        <v>3322</v>
      </c>
      <c r="G1772" t="s">
        <v>3323</v>
      </c>
      <c r="H1772" s="7">
        <v>45861</v>
      </c>
      <c r="I1772" t="s">
        <v>155</v>
      </c>
      <c r="J1772" t="s">
        <v>19</v>
      </c>
      <c r="K1772" s="7">
        <v>46082</v>
      </c>
    </row>
    <row r="1773" hidden="1" spans="1:11">
      <c r="A1773">
        <v>1772</v>
      </c>
      <c r="B1773" t="str">
        <f>VLOOKUP(C1773,属性!A:D,2,FALSE)</f>
        <v>瑞幸</v>
      </c>
      <c r="C1773" t="s">
        <v>3174</v>
      </c>
      <c r="D1773" s="7">
        <f>VLOOKUP(C1773,属性!A:D,3,FALSE)</f>
        <v>44298</v>
      </c>
      <c r="E1773" s="7" t="str">
        <f>VLOOKUP(C1773,属性!A:D,4,FALSE)</f>
        <v>是</v>
      </c>
      <c r="F1773" t="s">
        <v>3324</v>
      </c>
      <c r="G1773" t="s">
        <v>3325</v>
      </c>
      <c r="H1773" s="7">
        <v>45856</v>
      </c>
      <c r="I1773" t="s">
        <v>365</v>
      </c>
      <c r="J1773" t="s">
        <v>19</v>
      </c>
      <c r="K1773" s="7">
        <v>46082</v>
      </c>
    </row>
    <row r="1774" hidden="1" spans="1:11">
      <c r="A1774">
        <v>1773</v>
      </c>
      <c r="B1774" t="str">
        <f>VLOOKUP(C1774,属性!A:D,2,FALSE)</f>
        <v>瑞幸</v>
      </c>
      <c r="C1774" t="s">
        <v>3174</v>
      </c>
      <c r="D1774" s="7">
        <f>VLOOKUP(C1774,属性!A:D,3,FALSE)</f>
        <v>44298</v>
      </c>
      <c r="E1774" s="7" t="str">
        <f>VLOOKUP(C1774,属性!A:D,4,FALSE)</f>
        <v>是</v>
      </c>
      <c r="F1774" t="s">
        <v>3326</v>
      </c>
      <c r="G1774" t="s">
        <v>3327</v>
      </c>
      <c r="H1774" s="7">
        <v>45854</v>
      </c>
      <c r="I1774" t="s">
        <v>52</v>
      </c>
      <c r="J1774" t="s">
        <v>19</v>
      </c>
      <c r="K1774" s="7">
        <v>46082</v>
      </c>
    </row>
    <row r="1775" hidden="1" spans="1:11">
      <c r="A1775">
        <v>1774</v>
      </c>
      <c r="B1775" t="str">
        <f>VLOOKUP(C1775,属性!A:D,2,FALSE)</f>
        <v>瑞幸</v>
      </c>
      <c r="C1775" t="s">
        <v>3174</v>
      </c>
      <c r="D1775" s="7">
        <f>VLOOKUP(C1775,属性!A:D,3,FALSE)</f>
        <v>44298</v>
      </c>
      <c r="E1775" s="7" t="str">
        <f>VLOOKUP(C1775,属性!A:D,4,FALSE)</f>
        <v>是</v>
      </c>
      <c r="F1775" t="s">
        <v>3328</v>
      </c>
      <c r="G1775" t="s">
        <v>3329</v>
      </c>
      <c r="H1775" s="7">
        <v>45854</v>
      </c>
      <c r="I1775" t="s">
        <v>14</v>
      </c>
      <c r="J1775" t="s">
        <v>15</v>
      </c>
      <c r="K1775" s="7">
        <v>46082</v>
      </c>
    </row>
    <row r="1776" hidden="1" spans="1:11">
      <c r="A1776">
        <v>1775</v>
      </c>
      <c r="B1776" t="str">
        <f>VLOOKUP(C1776,属性!A:D,2,FALSE)</f>
        <v>瑞幸</v>
      </c>
      <c r="C1776" t="s">
        <v>3174</v>
      </c>
      <c r="D1776" s="7">
        <f>VLOOKUP(C1776,属性!A:D,3,FALSE)</f>
        <v>44298</v>
      </c>
      <c r="E1776" s="7" t="str">
        <f>VLOOKUP(C1776,属性!A:D,4,FALSE)</f>
        <v>是</v>
      </c>
      <c r="F1776" t="s">
        <v>3322</v>
      </c>
      <c r="G1776" t="s">
        <v>3330</v>
      </c>
      <c r="H1776" s="7">
        <v>45842</v>
      </c>
      <c r="I1776" t="s">
        <v>155</v>
      </c>
      <c r="J1776" t="s">
        <v>15</v>
      </c>
      <c r="K1776" s="7">
        <v>46082</v>
      </c>
    </row>
    <row r="1777" hidden="1" spans="1:11">
      <c r="A1777">
        <v>1776</v>
      </c>
      <c r="B1777" t="str">
        <f>VLOOKUP(C1777,属性!A:D,2,FALSE)</f>
        <v>瑞幸</v>
      </c>
      <c r="C1777" t="s">
        <v>3174</v>
      </c>
      <c r="D1777" s="7">
        <f>VLOOKUP(C1777,属性!A:D,3,FALSE)</f>
        <v>44298</v>
      </c>
      <c r="E1777" s="7" t="str">
        <f>VLOOKUP(C1777,属性!A:D,4,FALSE)</f>
        <v>是</v>
      </c>
      <c r="F1777" t="s">
        <v>3331</v>
      </c>
      <c r="G1777" t="s">
        <v>3332</v>
      </c>
      <c r="H1777" s="7">
        <v>45837</v>
      </c>
      <c r="I1777" t="s">
        <v>18</v>
      </c>
      <c r="J1777" t="s">
        <v>19</v>
      </c>
      <c r="K1777" s="7">
        <v>46082</v>
      </c>
    </row>
    <row r="1778" hidden="1" spans="1:11">
      <c r="A1778">
        <v>1777</v>
      </c>
      <c r="B1778" t="str">
        <f>VLOOKUP(C1778,属性!A:D,2,FALSE)</f>
        <v>瑞幸</v>
      </c>
      <c r="C1778" t="s">
        <v>3174</v>
      </c>
      <c r="D1778" s="7">
        <f>VLOOKUP(C1778,属性!A:D,3,FALSE)</f>
        <v>44298</v>
      </c>
      <c r="E1778" s="7" t="str">
        <f>VLOOKUP(C1778,属性!A:D,4,FALSE)</f>
        <v>是</v>
      </c>
      <c r="F1778" t="s">
        <v>3333</v>
      </c>
      <c r="G1778" t="s">
        <v>3334</v>
      </c>
      <c r="H1778" s="7">
        <v>45834</v>
      </c>
      <c r="I1778" t="s">
        <v>122</v>
      </c>
      <c r="J1778" t="s">
        <v>19</v>
      </c>
      <c r="K1778" s="7">
        <v>46082</v>
      </c>
    </row>
    <row r="1779" hidden="1" spans="1:11">
      <c r="A1779">
        <v>1778</v>
      </c>
      <c r="B1779" t="str">
        <f>VLOOKUP(C1779,属性!A:D,2,FALSE)</f>
        <v>瑞幸</v>
      </c>
      <c r="C1779" t="s">
        <v>3174</v>
      </c>
      <c r="D1779" s="7">
        <f>VLOOKUP(C1779,属性!A:D,3,FALSE)</f>
        <v>44298</v>
      </c>
      <c r="E1779" s="7" t="str">
        <f>VLOOKUP(C1779,属性!A:D,4,FALSE)</f>
        <v>是</v>
      </c>
      <c r="F1779" t="s">
        <v>3335</v>
      </c>
      <c r="G1779" t="s">
        <v>3336</v>
      </c>
      <c r="H1779" s="7">
        <v>45824</v>
      </c>
      <c r="I1779" t="s">
        <v>217</v>
      </c>
      <c r="J1779" t="s">
        <v>15</v>
      </c>
      <c r="K1779" s="7">
        <v>46082</v>
      </c>
    </row>
    <row r="1780" hidden="1" spans="1:11">
      <c r="A1780">
        <v>1779</v>
      </c>
      <c r="B1780" t="str">
        <f>VLOOKUP(C1780,属性!A:D,2,FALSE)</f>
        <v>瑞幸</v>
      </c>
      <c r="C1780" t="s">
        <v>3174</v>
      </c>
      <c r="D1780" s="7">
        <f>VLOOKUP(C1780,属性!A:D,3,FALSE)</f>
        <v>44298</v>
      </c>
      <c r="E1780" s="7" t="str">
        <f>VLOOKUP(C1780,属性!A:D,4,FALSE)</f>
        <v>是</v>
      </c>
      <c r="F1780" t="s">
        <v>3337</v>
      </c>
      <c r="G1780" t="s">
        <v>3338</v>
      </c>
      <c r="H1780" s="7">
        <v>45821</v>
      </c>
      <c r="I1780" t="s">
        <v>125</v>
      </c>
      <c r="J1780" t="s">
        <v>15</v>
      </c>
      <c r="K1780" s="7">
        <v>46082</v>
      </c>
    </row>
    <row r="1781" hidden="1" spans="1:11">
      <c r="A1781">
        <v>1780</v>
      </c>
      <c r="B1781" t="str">
        <f>VLOOKUP(C1781,属性!A:D,2,FALSE)</f>
        <v>瑞幸</v>
      </c>
      <c r="C1781" t="s">
        <v>3174</v>
      </c>
      <c r="D1781" s="7">
        <f>VLOOKUP(C1781,属性!A:D,3,FALSE)</f>
        <v>44298</v>
      </c>
      <c r="E1781" s="7" t="str">
        <f>VLOOKUP(C1781,属性!A:D,4,FALSE)</f>
        <v>是</v>
      </c>
      <c r="F1781" t="s">
        <v>3339</v>
      </c>
      <c r="G1781" t="s">
        <v>3340</v>
      </c>
      <c r="H1781" s="7">
        <v>45815</v>
      </c>
      <c r="I1781" t="s">
        <v>38</v>
      </c>
      <c r="J1781" t="s">
        <v>19</v>
      </c>
      <c r="K1781" s="7">
        <v>46082</v>
      </c>
    </row>
    <row r="1782" hidden="1" spans="1:11">
      <c r="A1782">
        <v>1781</v>
      </c>
      <c r="B1782" t="str">
        <f>VLOOKUP(C1782,属性!A:D,2,FALSE)</f>
        <v>瑞幸</v>
      </c>
      <c r="C1782" t="s">
        <v>3174</v>
      </c>
      <c r="D1782" s="7">
        <f>VLOOKUP(C1782,属性!A:D,3,FALSE)</f>
        <v>44298</v>
      </c>
      <c r="E1782" s="7" t="str">
        <f>VLOOKUP(C1782,属性!A:D,4,FALSE)</f>
        <v>是</v>
      </c>
      <c r="F1782" t="s">
        <v>3341</v>
      </c>
      <c r="G1782" t="s">
        <v>3342</v>
      </c>
      <c r="H1782" s="7">
        <v>45815</v>
      </c>
      <c r="I1782" t="s">
        <v>68</v>
      </c>
      <c r="J1782" t="s">
        <v>19</v>
      </c>
      <c r="K1782" s="7">
        <v>46082</v>
      </c>
    </row>
    <row r="1783" hidden="1" spans="1:11">
      <c r="A1783">
        <v>1782</v>
      </c>
      <c r="B1783" t="str">
        <f>VLOOKUP(C1783,属性!A:D,2,FALSE)</f>
        <v>瑞幸</v>
      </c>
      <c r="C1783" t="s">
        <v>3174</v>
      </c>
      <c r="D1783" s="7">
        <f>VLOOKUP(C1783,属性!A:D,3,FALSE)</f>
        <v>44298</v>
      </c>
      <c r="E1783" s="7" t="str">
        <f>VLOOKUP(C1783,属性!A:D,4,FALSE)</f>
        <v>是</v>
      </c>
      <c r="F1783" t="s">
        <v>3343</v>
      </c>
      <c r="G1783" t="s">
        <v>3344</v>
      </c>
      <c r="H1783" s="7">
        <v>45809</v>
      </c>
      <c r="I1783" t="s">
        <v>68</v>
      </c>
      <c r="J1783" t="s">
        <v>15</v>
      </c>
      <c r="K1783" s="7">
        <v>46082</v>
      </c>
    </row>
    <row r="1784" hidden="1" spans="1:11">
      <c r="A1784">
        <v>1783</v>
      </c>
      <c r="B1784" t="str">
        <f>VLOOKUP(C1784,属性!A:D,2,FALSE)</f>
        <v>瑞幸</v>
      </c>
      <c r="C1784" t="s">
        <v>3174</v>
      </c>
      <c r="D1784" s="7">
        <f>VLOOKUP(C1784,属性!A:D,3,FALSE)</f>
        <v>44298</v>
      </c>
      <c r="E1784" s="7" t="str">
        <f>VLOOKUP(C1784,属性!A:D,4,FALSE)</f>
        <v>是</v>
      </c>
      <c r="F1784" t="s">
        <v>3345</v>
      </c>
      <c r="G1784" t="s">
        <v>3346</v>
      </c>
      <c r="H1784" s="7">
        <v>45807</v>
      </c>
      <c r="I1784" t="s">
        <v>49</v>
      </c>
      <c r="J1784" t="s">
        <v>19</v>
      </c>
      <c r="K1784" s="7">
        <v>46082</v>
      </c>
    </row>
    <row r="1785" hidden="1" spans="1:11">
      <c r="A1785">
        <v>1784</v>
      </c>
      <c r="B1785" t="str">
        <f>VLOOKUP(C1785,属性!A:D,2,FALSE)</f>
        <v>瑞幸</v>
      </c>
      <c r="C1785" t="s">
        <v>3174</v>
      </c>
      <c r="D1785" s="7">
        <f>VLOOKUP(C1785,属性!A:D,3,FALSE)</f>
        <v>44298</v>
      </c>
      <c r="E1785" s="7" t="str">
        <f>VLOOKUP(C1785,属性!A:D,4,FALSE)</f>
        <v>是</v>
      </c>
      <c r="F1785" t="s">
        <v>171</v>
      </c>
      <c r="G1785" t="s">
        <v>3347</v>
      </c>
      <c r="H1785" s="7">
        <v>45800</v>
      </c>
      <c r="I1785" t="s">
        <v>14</v>
      </c>
      <c r="J1785" t="s">
        <v>15</v>
      </c>
      <c r="K1785" s="7">
        <v>46082</v>
      </c>
    </row>
    <row r="1786" spans="1:11">
      <c r="A1786">
        <v>1785</v>
      </c>
      <c r="B1786" t="str">
        <f>VLOOKUP(C1786,属性!A:D,2,FALSE)</f>
        <v>瑞幸</v>
      </c>
      <c r="C1786" t="s">
        <v>3174</v>
      </c>
      <c r="D1786" s="7">
        <f>VLOOKUP(C1786,属性!A:D,3,FALSE)</f>
        <v>44298</v>
      </c>
      <c r="E1786" s="7" t="str">
        <f>VLOOKUP(C1786,属性!A:D,4,FALSE)</f>
        <v>是</v>
      </c>
      <c r="F1786" t="s">
        <v>171</v>
      </c>
      <c r="G1786" t="s">
        <v>3348</v>
      </c>
      <c r="H1786" s="7">
        <v>45799</v>
      </c>
      <c r="I1786" t="s">
        <v>22</v>
      </c>
      <c r="J1786" t="s">
        <v>30</v>
      </c>
      <c r="K1786" s="7">
        <v>46082</v>
      </c>
    </row>
    <row r="1787" hidden="1" spans="1:11">
      <c r="A1787">
        <v>1786</v>
      </c>
      <c r="B1787" t="str">
        <f>VLOOKUP(C1787,属性!A:D,2,FALSE)</f>
        <v>瑞幸</v>
      </c>
      <c r="C1787" t="s">
        <v>3174</v>
      </c>
      <c r="D1787" s="7">
        <f>VLOOKUP(C1787,属性!A:D,3,FALSE)</f>
        <v>44298</v>
      </c>
      <c r="E1787" s="7" t="str">
        <f>VLOOKUP(C1787,属性!A:D,4,FALSE)</f>
        <v>是</v>
      </c>
      <c r="F1787" t="s">
        <v>3349</v>
      </c>
      <c r="G1787" t="s">
        <v>3350</v>
      </c>
      <c r="H1787" s="7">
        <v>45795</v>
      </c>
      <c r="I1787" t="s">
        <v>29</v>
      </c>
      <c r="J1787" t="s">
        <v>19</v>
      </c>
      <c r="K1787" s="7">
        <v>46082</v>
      </c>
    </row>
    <row r="1788" hidden="1" spans="1:11">
      <c r="A1788">
        <v>1787</v>
      </c>
      <c r="B1788" t="str">
        <f>VLOOKUP(C1788,属性!A:D,2,FALSE)</f>
        <v>瑞幸</v>
      </c>
      <c r="C1788" t="s">
        <v>3174</v>
      </c>
      <c r="D1788" s="7">
        <f>VLOOKUP(C1788,属性!A:D,3,FALSE)</f>
        <v>44298</v>
      </c>
      <c r="E1788" s="7" t="str">
        <f>VLOOKUP(C1788,属性!A:D,4,FALSE)</f>
        <v>是</v>
      </c>
      <c r="F1788" t="s">
        <v>3351</v>
      </c>
      <c r="G1788" t="s">
        <v>3352</v>
      </c>
      <c r="H1788" s="7">
        <v>45795</v>
      </c>
      <c r="I1788" t="s">
        <v>14</v>
      </c>
      <c r="J1788" t="s">
        <v>19</v>
      </c>
      <c r="K1788" s="7">
        <v>46082</v>
      </c>
    </row>
    <row r="1789" hidden="1" spans="1:11">
      <c r="A1789">
        <v>1788</v>
      </c>
      <c r="B1789" t="str">
        <f>VLOOKUP(C1789,属性!A:D,2,FALSE)</f>
        <v>瑞幸</v>
      </c>
      <c r="C1789" t="s">
        <v>3174</v>
      </c>
      <c r="D1789" s="7">
        <f>VLOOKUP(C1789,属性!A:D,3,FALSE)</f>
        <v>44298</v>
      </c>
      <c r="E1789" s="7" t="str">
        <f>VLOOKUP(C1789,属性!A:D,4,FALSE)</f>
        <v>是</v>
      </c>
      <c r="F1789" t="s">
        <v>3353</v>
      </c>
      <c r="G1789" t="s">
        <v>3354</v>
      </c>
      <c r="H1789" s="7">
        <v>45795</v>
      </c>
      <c r="I1789" t="s">
        <v>14</v>
      </c>
      <c r="J1789" t="s">
        <v>19</v>
      </c>
      <c r="K1789" s="7">
        <v>46082</v>
      </c>
    </row>
    <row r="1790" hidden="1" spans="1:11">
      <c r="A1790">
        <v>1789</v>
      </c>
      <c r="B1790" t="str">
        <f>VLOOKUP(C1790,属性!A:D,2,FALSE)</f>
        <v>瑞幸</v>
      </c>
      <c r="C1790" t="s">
        <v>3174</v>
      </c>
      <c r="D1790" s="7">
        <f>VLOOKUP(C1790,属性!A:D,3,FALSE)</f>
        <v>44298</v>
      </c>
      <c r="E1790" s="7" t="str">
        <f>VLOOKUP(C1790,属性!A:D,4,FALSE)</f>
        <v>是</v>
      </c>
      <c r="F1790" t="s">
        <v>3355</v>
      </c>
      <c r="G1790" t="s">
        <v>3356</v>
      </c>
      <c r="H1790" s="7">
        <v>45795</v>
      </c>
      <c r="I1790" t="s">
        <v>85</v>
      </c>
      <c r="J1790" t="s">
        <v>19</v>
      </c>
      <c r="K1790" s="7">
        <v>46082</v>
      </c>
    </row>
    <row r="1791" hidden="1" spans="1:11">
      <c r="A1791">
        <v>1790</v>
      </c>
      <c r="B1791" t="str">
        <f>VLOOKUP(C1791,属性!A:D,2,FALSE)</f>
        <v>瑞幸</v>
      </c>
      <c r="C1791" t="s">
        <v>3174</v>
      </c>
      <c r="D1791" s="7">
        <f>VLOOKUP(C1791,属性!A:D,3,FALSE)</f>
        <v>44298</v>
      </c>
      <c r="E1791" s="7" t="str">
        <f>VLOOKUP(C1791,属性!A:D,4,FALSE)</f>
        <v>是</v>
      </c>
      <c r="F1791" t="s">
        <v>3357</v>
      </c>
      <c r="G1791" t="s">
        <v>3358</v>
      </c>
      <c r="H1791" s="7">
        <v>45794</v>
      </c>
      <c r="I1791" t="s">
        <v>33</v>
      </c>
      <c r="J1791" t="s">
        <v>19</v>
      </c>
      <c r="K1791" s="7">
        <v>46082</v>
      </c>
    </row>
    <row r="1792" hidden="1" spans="1:11">
      <c r="A1792">
        <v>1791</v>
      </c>
      <c r="B1792" t="str">
        <f>VLOOKUP(C1792,属性!A:D,2,FALSE)</f>
        <v>瑞幸</v>
      </c>
      <c r="C1792" t="s">
        <v>3174</v>
      </c>
      <c r="D1792" s="7">
        <f>VLOOKUP(C1792,属性!A:D,3,FALSE)</f>
        <v>44298</v>
      </c>
      <c r="E1792" s="7" t="str">
        <f>VLOOKUP(C1792,属性!A:D,4,FALSE)</f>
        <v>是</v>
      </c>
      <c r="F1792" t="s">
        <v>3359</v>
      </c>
      <c r="G1792" t="s">
        <v>3360</v>
      </c>
      <c r="H1792" s="7">
        <v>45794</v>
      </c>
      <c r="I1792" t="s">
        <v>85</v>
      </c>
      <c r="J1792" t="s">
        <v>19</v>
      </c>
      <c r="K1792" s="7">
        <v>46082</v>
      </c>
    </row>
    <row r="1793" hidden="1" spans="1:11">
      <c r="A1793">
        <v>1792</v>
      </c>
      <c r="B1793" t="str">
        <f>VLOOKUP(C1793,属性!A:D,2,FALSE)</f>
        <v>瑞幸</v>
      </c>
      <c r="C1793" t="s">
        <v>3174</v>
      </c>
      <c r="D1793" s="7">
        <f>VLOOKUP(C1793,属性!A:D,3,FALSE)</f>
        <v>44298</v>
      </c>
      <c r="E1793" s="7" t="str">
        <f>VLOOKUP(C1793,属性!A:D,4,FALSE)</f>
        <v>是</v>
      </c>
      <c r="F1793" t="s">
        <v>3361</v>
      </c>
      <c r="G1793" t="s">
        <v>3362</v>
      </c>
      <c r="H1793" s="7">
        <v>45794</v>
      </c>
      <c r="I1793" t="s">
        <v>33</v>
      </c>
      <c r="J1793" t="s">
        <v>19</v>
      </c>
      <c r="K1793" s="7">
        <v>46082</v>
      </c>
    </row>
    <row r="1794" hidden="1" spans="1:11">
      <c r="A1794">
        <v>1793</v>
      </c>
      <c r="B1794" t="str">
        <f>VLOOKUP(C1794,属性!A:D,2,FALSE)</f>
        <v>瑞幸</v>
      </c>
      <c r="C1794" t="s">
        <v>3174</v>
      </c>
      <c r="D1794" s="7">
        <f>VLOOKUP(C1794,属性!A:D,3,FALSE)</f>
        <v>44298</v>
      </c>
      <c r="E1794" s="7" t="str">
        <f>VLOOKUP(C1794,属性!A:D,4,FALSE)</f>
        <v>是</v>
      </c>
      <c r="F1794" t="s">
        <v>3363</v>
      </c>
      <c r="G1794" t="s">
        <v>3364</v>
      </c>
      <c r="H1794" s="7">
        <v>45794</v>
      </c>
      <c r="I1794" t="s">
        <v>257</v>
      </c>
      <c r="J1794" t="s">
        <v>19</v>
      </c>
      <c r="K1794" s="7">
        <v>46082</v>
      </c>
    </row>
    <row r="1795" hidden="1" spans="1:11">
      <c r="A1795">
        <v>1794</v>
      </c>
      <c r="B1795" t="str">
        <f>VLOOKUP(C1795,属性!A:D,2,FALSE)</f>
        <v>瑞幸</v>
      </c>
      <c r="C1795" t="s">
        <v>3174</v>
      </c>
      <c r="D1795" s="7">
        <f>VLOOKUP(C1795,属性!A:D,3,FALSE)</f>
        <v>44298</v>
      </c>
      <c r="E1795" s="7" t="str">
        <f>VLOOKUP(C1795,属性!A:D,4,FALSE)</f>
        <v>是</v>
      </c>
      <c r="F1795" t="s">
        <v>3365</v>
      </c>
      <c r="G1795" t="s">
        <v>3366</v>
      </c>
      <c r="H1795" s="7">
        <v>45794</v>
      </c>
      <c r="I1795" t="s">
        <v>33</v>
      </c>
      <c r="J1795" t="s">
        <v>19</v>
      </c>
      <c r="K1795" s="7">
        <v>46082</v>
      </c>
    </row>
    <row r="1796" hidden="1" spans="1:11">
      <c r="A1796">
        <v>1795</v>
      </c>
      <c r="B1796" t="str">
        <f>VLOOKUP(C1796,属性!A:D,2,FALSE)</f>
        <v>瑞幸</v>
      </c>
      <c r="C1796" t="s">
        <v>3174</v>
      </c>
      <c r="D1796" s="7">
        <f>VLOOKUP(C1796,属性!A:D,3,FALSE)</f>
        <v>44298</v>
      </c>
      <c r="E1796" s="7" t="str">
        <f>VLOOKUP(C1796,属性!A:D,4,FALSE)</f>
        <v>是</v>
      </c>
      <c r="F1796" t="s">
        <v>3367</v>
      </c>
      <c r="G1796" t="s">
        <v>3368</v>
      </c>
      <c r="H1796" s="7">
        <v>45794</v>
      </c>
      <c r="I1796" t="s">
        <v>254</v>
      </c>
      <c r="J1796" t="s">
        <v>19</v>
      </c>
      <c r="K1796" s="7">
        <v>46082</v>
      </c>
    </row>
    <row r="1797" hidden="1" spans="1:11">
      <c r="A1797">
        <v>1796</v>
      </c>
      <c r="B1797" t="str">
        <f>VLOOKUP(C1797,属性!A:D,2,FALSE)</f>
        <v>瑞幸</v>
      </c>
      <c r="C1797" t="s">
        <v>3174</v>
      </c>
      <c r="D1797" s="7">
        <f>VLOOKUP(C1797,属性!A:D,3,FALSE)</f>
        <v>44298</v>
      </c>
      <c r="E1797" s="7" t="str">
        <f>VLOOKUP(C1797,属性!A:D,4,FALSE)</f>
        <v>是</v>
      </c>
      <c r="F1797" t="s">
        <v>3369</v>
      </c>
      <c r="G1797" t="s">
        <v>3370</v>
      </c>
      <c r="H1797" s="7">
        <v>45794</v>
      </c>
      <c r="I1797" t="s">
        <v>49</v>
      </c>
      <c r="J1797" t="s">
        <v>19</v>
      </c>
      <c r="K1797" s="7">
        <v>46082</v>
      </c>
    </row>
    <row r="1798" hidden="1" spans="1:11">
      <c r="A1798">
        <v>1797</v>
      </c>
      <c r="B1798" t="str">
        <f>VLOOKUP(C1798,属性!A:D,2,FALSE)</f>
        <v>瑞幸</v>
      </c>
      <c r="C1798" t="s">
        <v>3174</v>
      </c>
      <c r="D1798" s="7">
        <f>VLOOKUP(C1798,属性!A:D,3,FALSE)</f>
        <v>44298</v>
      </c>
      <c r="E1798" s="7" t="str">
        <f>VLOOKUP(C1798,属性!A:D,4,FALSE)</f>
        <v>是</v>
      </c>
      <c r="F1798" t="s">
        <v>3371</v>
      </c>
      <c r="G1798" t="s">
        <v>3372</v>
      </c>
      <c r="H1798" s="7">
        <v>45794</v>
      </c>
      <c r="I1798" t="s">
        <v>119</v>
      </c>
      <c r="J1798" t="s">
        <v>15</v>
      </c>
      <c r="K1798" s="7">
        <v>46082</v>
      </c>
    </row>
    <row r="1799" hidden="1" spans="1:11">
      <c r="A1799">
        <v>1798</v>
      </c>
      <c r="B1799" t="str">
        <f>VLOOKUP(C1799,属性!A:D,2,FALSE)</f>
        <v>瑞幸</v>
      </c>
      <c r="C1799" t="s">
        <v>3174</v>
      </c>
      <c r="D1799" s="7">
        <f>VLOOKUP(C1799,属性!A:D,3,FALSE)</f>
        <v>44298</v>
      </c>
      <c r="E1799" s="7" t="str">
        <f>VLOOKUP(C1799,属性!A:D,4,FALSE)</f>
        <v>是</v>
      </c>
      <c r="F1799" t="s">
        <v>3373</v>
      </c>
      <c r="G1799" t="s">
        <v>3374</v>
      </c>
      <c r="H1799" s="7">
        <v>45794</v>
      </c>
      <c r="I1799" t="s">
        <v>217</v>
      </c>
      <c r="J1799" t="s">
        <v>19</v>
      </c>
      <c r="K1799" s="7">
        <v>46082</v>
      </c>
    </row>
    <row r="1800" hidden="1" spans="1:11">
      <c r="A1800">
        <v>1799</v>
      </c>
      <c r="B1800" t="str">
        <f>VLOOKUP(C1800,属性!A:D,2,FALSE)</f>
        <v>瑞幸</v>
      </c>
      <c r="C1800" t="s">
        <v>3174</v>
      </c>
      <c r="D1800" s="7">
        <f>VLOOKUP(C1800,属性!A:D,3,FALSE)</f>
        <v>44298</v>
      </c>
      <c r="E1800" s="7" t="str">
        <f>VLOOKUP(C1800,属性!A:D,4,FALSE)</f>
        <v>是</v>
      </c>
      <c r="F1800" t="s">
        <v>3375</v>
      </c>
      <c r="G1800" t="s">
        <v>3376</v>
      </c>
      <c r="H1800" s="7">
        <v>45794</v>
      </c>
      <c r="I1800" t="s">
        <v>52</v>
      </c>
      <c r="J1800" t="s">
        <v>15</v>
      </c>
      <c r="K1800" s="7">
        <v>46082</v>
      </c>
    </row>
    <row r="1801" hidden="1" spans="1:11">
      <c r="A1801">
        <v>1800</v>
      </c>
      <c r="B1801" t="str">
        <f>VLOOKUP(C1801,属性!A:D,2,FALSE)</f>
        <v>瑞幸</v>
      </c>
      <c r="C1801" t="s">
        <v>3174</v>
      </c>
      <c r="D1801" s="7">
        <f>VLOOKUP(C1801,属性!A:D,3,FALSE)</f>
        <v>44298</v>
      </c>
      <c r="E1801" s="7" t="str">
        <f>VLOOKUP(C1801,属性!A:D,4,FALSE)</f>
        <v>是</v>
      </c>
      <c r="F1801" t="s">
        <v>3377</v>
      </c>
      <c r="G1801" t="s">
        <v>3378</v>
      </c>
      <c r="H1801" s="7">
        <v>45794</v>
      </c>
      <c r="I1801" t="s">
        <v>22</v>
      </c>
      <c r="J1801" t="s">
        <v>19</v>
      </c>
      <c r="K1801" s="7">
        <v>46082</v>
      </c>
    </row>
    <row r="1802" hidden="1" spans="1:11">
      <c r="A1802">
        <v>1801</v>
      </c>
      <c r="B1802" t="str">
        <f>VLOOKUP(C1802,属性!A:D,2,FALSE)</f>
        <v>瑞幸</v>
      </c>
      <c r="C1802" t="s">
        <v>3174</v>
      </c>
      <c r="D1802" s="7">
        <f>VLOOKUP(C1802,属性!A:D,3,FALSE)</f>
        <v>44298</v>
      </c>
      <c r="E1802" s="7" t="str">
        <f>VLOOKUP(C1802,属性!A:D,4,FALSE)</f>
        <v>是</v>
      </c>
      <c r="F1802" t="s">
        <v>3379</v>
      </c>
      <c r="G1802" t="s">
        <v>3380</v>
      </c>
      <c r="H1802" s="7">
        <v>45794</v>
      </c>
      <c r="I1802" t="s">
        <v>74</v>
      </c>
      <c r="J1802" t="s">
        <v>15</v>
      </c>
      <c r="K1802" s="7">
        <v>46082</v>
      </c>
    </row>
    <row r="1803" spans="1:11">
      <c r="A1803">
        <v>1802</v>
      </c>
      <c r="B1803" t="str">
        <f>VLOOKUP(C1803,属性!A:D,2,FALSE)</f>
        <v>瑞幸</v>
      </c>
      <c r="C1803" t="s">
        <v>3174</v>
      </c>
      <c r="D1803" s="7">
        <f>VLOOKUP(C1803,属性!A:D,3,FALSE)</f>
        <v>44298</v>
      </c>
      <c r="E1803" s="7" t="str">
        <f>VLOOKUP(C1803,属性!A:D,4,FALSE)</f>
        <v>是</v>
      </c>
      <c r="F1803" t="s">
        <v>3381</v>
      </c>
      <c r="G1803" t="s">
        <v>3382</v>
      </c>
      <c r="H1803" s="7">
        <v>45937</v>
      </c>
      <c r="I1803" t="s">
        <v>348</v>
      </c>
      <c r="J1803" t="s">
        <v>30</v>
      </c>
      <c r="K1803" s="7">
        <v>46082</v>
      </c>
    </row>
    <row r="1804" spans="1:11">
      <c r="A1804">
        <v>1803</v>
      </c>
      <c r="B1804" t="str">
        <f>VLOOKUP(C1804,属性!A:D,2,FALSE)</f>
        <v>瑞幸</v>
      </c>
      <c r="C1804" t="s">
        <v>3174</v>
      </c>
      <c r="D1804" s="7">
        <f>VLOOKUP(C1804,属性!A:D,3,FALSE)</f>
        <v>44298</v>
      </c>
      <c r="E1804" s="7" t="str">
        <f>VLOOKUP(C1804,属性!A:D,4,FALSE)</f>
        <v>是</v>
      </c>
      <c r="F1804" t="s">
        <v>3383</v>
      </c>
      <c r="G1804" t="s">
        <v>3384</v>
      </c>
      <c r="H1804" s="7">
        <v>45860</v>
      </c>
      <c r="I1804" t="s">
        <v>38</v>
      </c>
      <c r="J1804" t="s">
        <v>30</v>
      </c>
      <c r="K1804" s="7">
        <v>46082</v>
      </c>
    </row>
    <row r="1805" hidden="1" spans="1:11">
      <c r="A1805">
        <v>1804</v>
      </c>
      <c r="B1805" t="str">
        <f>VLOOKUP(C1805,属性!A:D,2,FALSE)</f>
        <v>瑞幸</v>
      </c>
      <c r="C1805" t="s">
        <v>3174</v>
      </c>
      <c r="D1805" s="7">
        <f>VLOOKUP(C1805,属性!A:D,3,FALSE)</f>
        <v>44298</v>
      </c>
      <c r="E1805" s="7" t="str">
        <f>VLOOKUP(C1805,属性!A:D,4,FALSE)</f>
        <v>是</v>
      </c>
      <c r="F1805" t="s">
        <v>3385</v>
      </c>
      <c r="G1805" t="s">
        <v>3386</v>
      </c>
      <c r="H1805" s="7">
        <v>45794</v>
      </c>
      <c r="I1805" t="s">
        <v>77</v>
      </c>
      <c r="J1805" t="s">
        <v>19</v>
      </c>
      <c r="K1805" s="7">
        <v>46082</v>
      </c>
    </row>
    <row r="1806" spans="1:11">
      <c r="A1806">
        <v>1805</v>
      </c>
      <c r="B1806" t="str">
        <f>VLOOKUP(C1806,属性!A:D,2,FALSE)</f>
        <v>瑞幸</v>
      </c>
      <c r="C1806" t="s">
        <v>3387</v>
      </c>
      <c r="D1806" s="7">
        <f>VLOOKUP(C1806,属性!A:D,3,FALSE)</f>
        <v>45808</v>
      </c>
      <c r="E1806" s="7" t="str">
        <f>VLOOKUP(C1806,属性!A:D,4,FALSE)</f>
        <v>否</v>
      </c>
      <c r="F1806" t="s">
        <v>3388</v>
      </c>
      <c r="G1806" t="s">
        <v>3389</v>
      </c>
      <c r="H1806" s="7">
        <v>45842</v>
      </c>
      <c r="I1806" t="s">
        <v>217</v>
      </c>
      <c r="J1806" t="s">
        <v>30</v>
      </c>
      <c r="K1806" s="7">
        <v>46082</v>
      </c>
    </row>
    <row r="1807" hidden="1" spans="1:11">
      <c r="A1807">
        <v>1806</v>
      </c>
      <c r="B1807" t="str">
        <f>VLOOKUP(C1807,属性!A:D,2,FALSE)</f>
        <v>瑞幸</v>
      </c>
      <c r="C1807" t="s">
        <v>3387</v>
      </c>
      <c r="D1807" s="7">
        <f>VLOOKUP(C1807,属性!A:D,3,FALSE)</f>
        <v>45808</v>
      </c>
      <c r="E1807" s="7" t="str">
        <f>VLOOKUP(C1807,属性!A:D,4,FALSE)</f>
        <v>否</v>
      </c>
      <c r="F1807" t="s">
        <v>3390</v>
      </c>
      <c r="G1807" t="s">
        <v>3391</v>
      </c>
      <c r="H1807" s="7">
        <v>45842</v>
      </c>
      <c r="I1807" t="s">
        <v>14</v>
      </c>
      <c r="J1807" t="s">
        <v>19</v>
      </c>
      <c r="K1807" s="7">
        <v>46082</v>
      </c>
    </row>
    <row r="1808" spans="1:11">
      <c r="A1808">
        <v>1807</v>
      </c>
      <c r="B1808" t="str">
        <f>VLOOKUP(C1808,属性!A:D,2,FALSE)</f>
        <v>瑞幸</v>
      </c>
      <c r="C1808" t="s">
        <v>3387</v>
      </c>
      <c r="D1808" s="7">
        <f>VLOOKUP(C1808,属性!A:D,3,FALSE)</f>
        <v>45808</v>
      </c>
      <c r="E1808" s="7" t="str">
        <f>VLOOKUP(C1808,属性!A:D,4,FALSE)</f>
        <v>否</v>
      </c>
      <c r="F1808" t="s">
        <v>3392</v>
      </c>
      <c r="G1808" t="s">
        <v>3393</v>
      </c>
      <c r="H1808" s="7">
        <v>45855</v>
      </c>
      <c r="I1808" t="s">
        <v>14</v>
      </c>
      <c r="J1808" t="s">
        <v>30</v>
      </c>
      <c r="K1808" s="7">
        <v>46082</v>
      </c>
    </row>
    <row r="1809" hidden="1" spans="1:11">
      <c r="A1809">
        <v>1808</v>
      </c>
      <c r="B1809" t="str">
        <f>VLOOKUP(C1809,属性!A:D,2,FALSE)</f>
        <v>瑞幸</v>
      </c>
      <c r="C1809" t="s">
        <v>3387</v>
      </c>
      <c r="D1809" s="7">
        <f>VLOOKUP(C1809,属性!A:D,3,FALSE)</f>
        <v>45808</v>
      </c>
      <c r="E1809" s="7" t="str">
        <f>VLOOKUP(C1809,属性!A:D,4,FALSE)</f>
        <v>否</v>
      </c>
      <c r="F1809" t="s">
        <v>3394</v>
      </c>
      <c r="G1809" t="s">
        <v>3395</v>
      </c>
      <c r="H1809" s="7">
        <v>45884</v>
      </c>
      <c r="I1809" t="s">
        <v>22</v>
      </c>
      <c r="J1809" t="s">
        <v>19</v>
      </c>
      <c r="K1809" s="7">
        <v>46082</v>
      </c>
    </row>
    <row r="1810" hidden="1" spans="1:11">
      <c r="A1810">
        <v>1809</v>
      </c>
      <c r="B1810" t="str">
        <f>VLOOKUP(C1810,属性!A:D,2,FALSE)</f>
        <v>瑞幸</v>
      </c>
      <c r="C1810" t="s">
        <v>3387</v>
      </c>
      <c r="D1810" s="7">
        <f>VLOOKUP(C1810,属性!A:D,3,FALSE)</f>
        <v>45808</v>
      </c>
      <c r="E1810" s="7" t="str">
        <f>VLOOKUP(C1810,属性!A:D,4,FALSE)</f>
        <v>否</v>
      </c>
      <c r="F1810" t="s">
        <v>3396</v>
      </c>
      <c r="G1810" t="s">
        <v>3397</v>
      </c>
      <c r="H1810" s="7">
        <v>45840</v>
      </c>
      <c r="I1810" t="s">
        <v>52</v>
      </c>
      <c r="J1810" t="s">
        <v>19</v>
      </c>
      <c r="K1810" s="7">
        <v>46082</v>
      </c>
    </row>
    <row r="1811" hidden="1" spans="1:11">
      <c r="A1811">
        <v>1810</v>
      </c>
      <c r="B1811" t="str">
        <f>VLOOKUP(C1811,属性!A:D,2,FALSE)</f>
        <v>瑞幸</v>
      </c>
      <c r="C1811" t="s">
        <v>3387</v>
      </c>
      <c r="D1811" s="7">
        <f>VLOOKUP(C1811,属性!A:D,3,FALSE)</f>
        <v>45808</v>
      </c>
      <c r="E1811" s="7" t="str">
        <f>VLOOKUP(C1811,属性!A:D,4,FALSE)</f>
        <v>否</v>
      </c>
      <c r="F1811" t="s">
        <v>3390</v>
      </c>
      <c r="G1811" t="s">
        <v>3398</v>
      </c>
      <c r="H1811" s="7">
        <v>45840</v>
      </c>
      <c r="I1811" t="s">
        <v>14</v>
      </c>
      <c r="J1811" t="s">
        <v>19</v>
      </c>
      <c r="K1811" s="7">
        <v>46082</v>
      </c>
    </row>
    <row r="1812" spans="1:11">
      <c r="A1812">
        <v>1811</v>
      </c>
      <c r="B1812" t="str">
        <f>VLOOKUP(C1812,属性!A:D,2,FALSE)</f>
        <v>瑞幸</v>
      </c>
      <c r="C1812" t="s">
        <v>3387</v>
      </c>
      <c r="D1812" s="7">
        <f>VLOOKUP(C1812,属性!A:D,3,FALSE)</f>
        <v>45808</v>
      </c>
      <c r="E1812" s="7" t="str">
        <f>VLOOKUP(C1812,属性!A:D,4,FALSE)</f>
        <v>否</v>
      </c>
      <c r="F1812" t="s">
        <v>3399</v>
      </c>
      <c r="G1812" t="s">
        <v>3400</v>
      </c>
      <c r="H1812" s="7">
        <v>45863</v>
      </c>
      <c r="I1812" t="s">
        <v>38</v>
      </c>
      <c r="J1812" t="s">
        <v>30</v>
      </c>
      <c r="K1812" s="7">
        <v>46082</v>
      </c>
    </row>
    <row r="1813" spans="1:11">
      <c r="A1813">
        <v>1812</v>
      </c>
      <c r="B1813" t="str">
        <f>VLOOKUP(C1813,属性!A:D,2,FALSE)</f>
        <v>瑞幸</v>
      </c>
      <c r="C1813" t="s">
        <v>3387</v>
      </c>
      <c r="D1813" s="7">
        <f>VLOOKUP(C1813,属性!A:D,3,FALSE)</f>
        <v>45808</v>
      </c>
      <c r="E1813" s="7" t="str">
        <f>VLOOKUP(C1813,属性!A:D,4,FALSE)</f>
        <v>否</v>
      </c>
      <c r="F1813" t="s">
        <v>3401</v>
      </c>
      <c r="G1813" t="s">
        <v>3402</v>
      </c>
      <c r="H1813" s="7">
        <v>45876</v>
      </c>
      <c r="I1813" t="s">
        <v>125</v>
      </c>
      <c r="J1813" t="s">
        <v>30</v>
      </c>
      <c r="K1813" s="7">
        <v>46082</v>
      </c>
    </row>
    <row r="1814" spans="1:11">
      <c r="A1814">
        <v>1813</v>
      </c>
      <c r="B1814" t="str">
        <f>VLOOKUP(C1814,属性!A:D,2,FALSE)</f>
        <v>瑞幸</v>
      </c>
      <c r="C1814" t="s">
        <v>3387</v>
      </c>
      <c r="D1814" s="7">
        <f>VLOOKUP(C1814,属性!A:D,3,FALSE)</f>
        <v>45808</v>
      </c>
      <c r="E1814" s="7" t="str">
        <f>VLOOKUP(C1814,属性!A:D,4,FALSE)</f>
        <v>否</v>
      </c>
      <c r="F1814" t="s">
        <v>3403</v>
      </c>
      <c r="G1814" t="s">
        <v>3404</v>
      </c>
      <c r="H1814" s="7">
        <v>45871</v>
      </c>
      <c r="I1814" t="s">
        <v>33</v>
      </c>
      <c r="J1814" t="s">
        <v>30</v>
      </c>
      <c r="K1814" s="7">
        <v>46082</v>
      </c>
    </row>
    <row r="1815" hidden="1" spans="1:11">
      <c r="A1815">
        <v>1814</v>
      </c>
      <c r="B1815" t="str">
        <f>VLOOKUP(C1815,属性!A:D,2,FALSE)</f>
        <v>瑞幸</v>
      </c>
      <c r="C1815" t="s">
        <v>3387</v>
      </c>
      <c r="D1815" s="7">
        <f>VLOOKUP(C1815,属性!A:D,3,FALSE)</f>
        <v>45808</v>
      </c>
      <c r="E1815" s="7" t="str">
        <f>VLOOKUP(C1815,属性!A:D,4,FALSE)</f>
        <v>否</v>
      </c>
      <c r="F1815" t="s">
        <v>3405</v>
      </c>
      <c r="G1815" t="s">
        <v>3406</v>
      </c>
      <c r="H1815" s="7">
        <v>45897</v>
      </c>
      <c r="I1815" t="s">
        <v>217</v>
      </c>
      <c r="J1815" t="s">
        <v>15</v>
      </c>
      <c r="K1815" s="7">
        <v>46082</v>
      </c>
    </row>
    <row r="1816" hidden="1" spans="1:11">
      <c r="A1816">
        <v>1815</v>
      </c>
      <c r="B1816" t="str">
        <f>VLOOKUP(C1816,属性!A:D,2,FALSE)</f>
        <v>瑞幸</v>
      </c>
      <c r="C1816" t="s">
        <v>3387</v>
      </c>
      <c r="D1816" s="7">
        <f>VLOOKUP(C1816,属性!A:D,3,FALSE)</f>
        <v>45808</v>
      </c>
      <c r="E1816" s="7" t="str">
        <f>VLOOKUP(C1816,属性!A:D,4,FALSE)</f>
        <v>否</v>
      </c>
      <c r="F1816" t="s">
        <v>3407</v>
      </c>
      <c r="G1816" t="s">
        <v>3408</v>
      </c>
      <c r="H1816" s="7">
        <v>45899</v>
      </c>
      <c r="I1816" t="s">
        <v>38</v>
      </c>
      <c r="J1816" t="s">
        <v>19</v>
      </c>
      <c r="K1816" s="7">
        <v>46082</v>
      </c>
    </row>
    <row r="1817" hidden="1" spans="1:11">
      <c r="A1817">
        <v>1816</v>
      </c>
      <c r="B1817" t="str">
        <f>VLOOKUP(C1817,属性!A:D,2,FALSE)</f>
        <v>瑞幸</v>
      </c>
      <c r="C1817" t="s">
        <v>3387</v>
      </c>
      <c r="D1817" s="7">
        <f>VLOOKUP(C1817,属性!A:D,3,FALSE)</f>
        <v>45808</v>
      </c>
      <c r="E1817" s="7" t="str">
        <f>VLOOKUP(C1817,属性!A:D,4,FALSE)</f>
        <v>否</v>
      </c>
      <c r="F1817" t="s">
        <v>3409</v>
      </c>
      <c r="G1817" t="s">
        <v>3410</v>
      </c>
      <c r="H1817" s="7">
        <v>45832</v>
      </c>
      <c r="I1817" t="s">
        <v>275</v>
      </c>
      <c r="J1817" t="s">
        <v>19</v>
      </c>
      <c r="K1817" s="7">
        <v>46082</v>
      </c>
    </row>
    <row r="1818" spans="1:11">
      <c r="A1818">
        <v>1817</v>
      </c>
      <c r="B1818" t="str">
        <f>VLOOKUP(C1818,属性!A:D,2,FALSE)</f>
        <v>瑞幸</v>
      </c>
      <c r="C1818" t="s">
        <v>3387</v>
      </c>
      <c r="D1818" s="7">
        <f>VLOOKUP(C1818,属性!A:D,3,FALSE)</f>
        <v>45808</v>
      </c>
      <c r="E1818" s="7" t="str">
        <f>VLOOKUP(C1818,属性!A:D,4,FALSE)</f>
        <v>否</v>
      </c>
      <c r="F1818" t="s">
        <v>171</v>
      </c>
      <c r="G1818" t="s">
        <v>3411</v>
      </c>
      <c r="H1818" s="7">
        <v>45835</v>
      </c>
      <c r="I1818" t="s">
        <v>354</v>
      </c>
      <c r="J1818" t="s">
        <v>30</v>
      </c>
      <c r="K1818" s="7">
        <v>46082</v>
      </c>
    </row>
    <row r="1819" spans="1:11">
      <c r="A1819">
        <v>1818</v>
      </c>
      <c r="B1819" t="str">
        <f>VLOOKUP(C1819,属性!A:D,2,FALSE)</f>
        <v>瑞幸</v>
      </c>
      <c r="C1819" t="s">
        <v>3387</v>
      </c>
      <c r="D1819" s="7">
        <f>VLOOKUP(C1819,属性!A:D,3,FALSE)</f>
        <v>45808</v>
      </c>
      <c r="E1819" s="7" t="str">
        <f>VLOOKUP(C1819,属性!A:D,4,FALSE)</f>
        <v>否</v>
      </c>
      <c r="F1819" t="s">
        <v>3412</v>
      </c>
      <c r="G1819" t="s">
        <v>3413</v>
      </c>
      <c r="H1819" s="7">
        <v>45878</v>
      </c>
      <c r="I1819" t="s">
        <v>33</v>
      </c>
      <c r="J1819" t="s">
        <v>30</v>
      </c>
      <c r="K1819" s="7">
        <v>46082</v>
      </c>
    </row>
    <row r="1820" spans="1:11">
      <c r="A1820">
        <v>1819</v>
      </c>
      <c r="B1820" t="str">
        <f>VLOOKUP(C1820,属性!A:D,2,FALSE)</f>
        <v>瑞幸</v>
      </c>
      <c r="C1820" t="s">
        <v>3387</v>
      </c>
      <c r="D1820" s="7">
        <f>VLOOKUP(C1820,属性!A:D,3,FALSE)</f>
        <v>45808</v>
      </c>
      <c r="E1820" s="7" t="str">
        <f>VLOOKUP(C1820,属性!A:D,4,FALSE)</f>
        <v>否</v>
      </c>
      <c r="F1820" t="s">
        <v>3414</v>
      </c>
      <c r="G1820" t="s">
        <v>3415</v>
      </c>
      <c r="H1820" s="7">
        <v>45885</v>
      </c>
      <c r="I1820" t="s">
        <v>275</v>
      </c>
      <c r="J1820" t="s">
        <v>30</v>
      </c>
      <c r="K1820" s="7">
        <v>46082</v>
      </c>
    </row>
    <row r="1821" spans="1:11">
      <c r="A1821">
        <v>1820</v>
      </c>
      <c r="B1821" t="str">
        <f>VLOOKUP(C1821,属性!A:D,2,FALSE)</f>
        <v>瑞幸</v>
      </c>
      <c r="C1821" t="s">
        <v>3387</v>
      </c>
      <c r="D1821" s="7">
        <f>VLOOKUP(C1821,属性!A:D,3,FALSE)</f>
        <v>45808</v>
      </c>
      <c r="E1821" s="7" t="str">
        <f>VLOOKUP(C1821,属性!A:D,4,FALSE)</f>
        <v>否</v>
      </c>
      <c r="F1821" t="s">
        <v>3416</v>
      </c>
      <c r="G1821" t="s">
        <v>3417</v>
      </c>
      <c r="H1821" s="7">
        <v>45843</v>
      </c>
      <c r="I1821" t="s">
        <v>217</v>
      </c>
      <c r="J1821" t="s">
        <v>30</v>
      </c>
      <c r="K1821" s="7">
        <v>46082</v>
      </c>
    </row>
    <row r="1822" spans="1:11">
      <c r="A1822">
        <v>1821</v>
      </c>
      <c r="B1822" t="str">
        <f>VLOOKUP(C1822,属性!A:D,2,FALSE)</f>
        <v>瑞幸</v>
      </c>
      <c r="C1822" t="s">
        <v>3387</v>
      </c>
      <c r="D1822" s="7">
        <f>VLOOKUP(C1822,属性!A:D,3,FALSE)</f>
        <v>45808</v>
      </c>
      <c r="E1822" s="7" t="str">
        <f>VLOOKUP(C1822,属性!A:D,4,FALSE)</f>
        <v>否</v>
      </c>
      <c r="F1822" t="s">
        <v>3418</v>
      </c>
      <c r="G1822" t="s">
        <v>3419</v>
      </c>
      <c r="H1822" s="7">
        <v>45864</v>
      </c>
      <c r="I1822" t="s">
        <v>348</v>
      </c>
      <c r="J1822" t="s">
        <v>30</v>
      </c>
      <c r="K1822" s="7">
        <v>46082</v>
      </c>
    </row>
    <row r="1823" spans="1:11">
      <c r="A1823">
        <v>1822</v>
      </c>
      <c r="B1823" t="str">
        <f>VLOOKUP(C1823,属性!A:D,2,FALSE)</f>
        <v>瑞幸</v>
      </c>
      <c r="C1823" t="s">
        <v>3387</v>
      </c>
      <c r="D1823" s="7">
        <f>VLOOKUP(C1823,属性!A:D,3,FALSE)</f>
        <v>45808</v>
      </c>
      <c r="E1823" s="7" t="str">
        <f>VLOOKUP(C1823,属性!A:D,4,FALSE)</f>
        <v>否</v>
      </c>
      <c r="F1823" t="s">
        <v>3420</v>
      </c>
      <c r="G1823" t="s">
        <v>3421</v>
      </c>
      <c r="H1823" s="7">
        <v>45893</v>
      </c>
      <c r="I1823" t="s">
        <v>14</v>
      </c>
      <c r="J1823" t="s">
        <v>30</v>
      </c>
      <c r="K1823" s="7">
        <v>46082</v>
      </c>
    </row>
    <row r="1824" spans="1:11">
      <c r="A1824">
        <v>1823</v>
      </c>
      <c r="B1824" t="str">
        <f>VLOOKUP(C1824,属性!A:D,2,FALSE)</f>
        <v>瑞幸</v>
      </c>
      <c r="C1824" t="s">
        <v>3387</v>
      </c>
      <c r="D1824" s="7">
        <f>VLOOKUP(C1824,属性!A:D,3,FALSE)</f>
        <v>45808</v>
      </c>
      <c r="E1824" s="7" t="str">
        <f>VLOOKUP(C1824,属性!A:D,4,FALSE)</f>
        <v>否</v>
      </c>
      <c r="F1824" t="s">
        <v>3420</v>
      </c>
      <c r="G1824" t="s">
        <v>3422</v>
      </c>
      <c r="H1824" s="7">
        <v>45893</v>
      </c>
      <c r="I1824" t="s">
        <v>14</v>
      </c>
      <c r="J1824" t="s">
        <v>30</v>
      </c>
      <c r="K1824" s="7">
        <v>46082</v>
      </c>
    </row>
    <row r="1825" spans="1:11">
      <c r="A1825">
        <v>1824</v>
      </c>
      <c r="B1825" t="str">
        <f>VLOOKUP(C1825,属性!A:D,2,FALSE)</f>
        <v>瑞幸</v>
      </c>
      <c r="C1825" t="s">
        <v>3387</v>
      </c>
      <c r="D1825" s="7">
        <f>VLOOKUP(C1825,属性!A:D,3,FALSE)</f>
        <v>45808</v>
      </c>
      <c r="E1825" s="7" t="str">
        <f>VLOOKUP(C1825,属性!A:D,4,FALSE)</f>
        <v>否</v>
      </c>
      <c r="F1825" t="s">
        <v>3423</v>
      </c>
      <c r="G1825" t="s">
        <v>3424</v>
      </c>
      <c r="H1825" s="7">
        <v>46067</v>
      </c>
      <c r="I1825" t="s">
        <v>22</v>
      </c>
      <c r="J1825" t="s">
        <v>30</v>
      </c>
      <c r="K1825" s="7">
        <v>46082</v>
      </c>
    </row>
    <row r="1826" hidden="1" spans="1:11">
      <c r="A1826">
        <v>1825</v>
      </c>
      <c r="B1826" t="str">
        <f>VLOOKUP(C1826,属性!A:D,2,FALSE)</f>
        <v>瑞幸</v>
      </c>
      <c r="C1826" t="s">
        <v>3387</v>
      </c>
      <c r="D1826" s="7">
        <f>VLOOKUP(C1826,属性!A:D,3,FALSE)</f>
        <v>45808</v>
      </c>
      <c r="E1826" s="7" t="str">
        <f>VLOOKUP(C1826,属性!A:D,4,FALSE)</f>
        <v>否</v>
      </c>
      <c r="F1826" t="s">
        <v>3425</v>
      </c>
      <c r="G1826" t="s">
        <v>3426</v>
      </c>
      <c r="H1826" s="7">
        <v>45911</v>
      </c>
      <c r="I1826" t="s">
        <v>14</v>
      </c>
      <c r="J1826" t="s">
        <v>19</v>
      </c>
      <c r="K1826" s="7">
        <v>46082</v>
      </c>
    </row>
    <row r="1827" hidden="1" spans="1:11">
      <c r="A1827">
        <v>1826</v>
      </c>
      <c r="B1827" t="str">
        <f>VLOOKUP(C1827,属性!A:D,2,FALSE)</f>
        <v>瑞幸</v>
      </c>
      <c r="C1827" t="s">
        <v>3387</v>
      </c>
      <c r="D1827" s="7">
        <f>VLOOKUP(C1827,属性!A:D,3,FALSE)</f>
        <v>45808</v>
      </c>
      <c r="E1827" s="7" t="str">
        <f>VLOOKUP(C1827,属性!A:D,4,FALSE)</f>
        <v>否</v>
      </c>
      <c r="F1827" t="s">
        <v>3427</v>
      </c>
      <c r="G1827" t="s">
        <v>3428</v>
      </c>
      <c r="H1827" s="7">
        <v>45907</v>
      </c>
      <c r="I1827" t="s">
        <v>68</v>
      </c>
      <c r="J1827" t="s">
        <v>15</v>
      </c>
      <c r="K1827" s="7">
        <v>46082</v>
      </c>
    </row>
    <row r="1828" hidden="1" spans="1:11">
      <c r="A1828">
        <v>1827</v>
      </c>
      <c r="B1828" t="str">
        <f>VLOOKUP(C1828,属性!A:D,2,FALSE)</f>
        <v>瑞幸</v>
      </c>
      <c r="C1828" t="s">
        <v>3387</v>
      </c>
      <c r="D1828" s="7">
        <f>VLOOKUP(C1828,属性!A:D,3,FALSE)</f>
        <v>45808</v>
      </c>
      <c r="E1828" s="7" t="str">
        <f>VLOOKUP(C1828,属性!A:D,4,FALSE)</f>
        <v>否</v>
      </c>
      <c r="F1828" t="s">
        <v>3429</v>
      </c>
      <c r="G1828" t="s">
        <v>3430</v>
      </c>
      <c r="H1828" s="7">
        <v>45900</v>
      </c>
      <c r="I1828" t="s">
        <v>22</v>
      </c>
      <c r="J1828" t="s">
        <v>19</v>
      </c>
      <c r="K1828" s="7">
        <v>46082</v>
      </c>
    </row>
    <row r="1829" spans="1:11">
      <c r="A1829">
        <v>1828</v>
      </c>
      <c r="B1829" t="str">
        <f>VLOOKUP(C1829,属性!A:D,2,FALSE)</f>
        <v>瑞幸</v>
      </c>
      <c r="C1829" t="s">
        <v>3387</v>
      </c>
      <c r="D1829" s="7">
        <f>VLOOKUP(C1829,属性!A:D,3,FALSE)</f>
        <v>45808</v>
      </c>
      <c r="E1829" s="7" t="str">
        <f>VLOOKUP(C1829,属性!A:D,4,FALSE)</f>
        <v>否</v>
      </c>
      <c r="F1829" t="s">
        <v>3431</v>
      </c>
      <c r="G1829" t="s">
        <v>3432</v>
      </c>
      <c r="H1829" s="7">
        <v>45900</v>
      </c>
      <c r="I1829" t="s">
        <v>217</v>
      </c>
      <c r="J1829" t="s">
        <v>30</v>
      </c>
      <c r="K1829" s="7">
        <v>46082</v>
      </c>
    </row>
    <row r="1830" hidden="1" spans="1:11">
      <c r="A1830">
        <v>1829</v>
      </c>
      <c r="B1830" t="str">
        <f>VLOOKUP(C1830,属性!A:D,2,FALSE)</f>
        <v>瑞幸</v>
      </c>
      <c r="C1830" t="s">
        <v>3387</v>
      </c>
      <c r="D1830" s="7">
        <f>VLOOKUP(C1830,属性!A:D,3,FALSE)</f>
        <v>45808</v>
      </c>
      <c r="E1830" s="7" t="str">
        <f>VLOOKUP(C1830,属性!A:D,4,FALSE)</f>
        <v>否</v>
      </c>
      <c r="F1830" t="s">
        <v>3433</v>
      </c>
      <c r="G1830" t="s">
        <v>3434</v>
      </c>
      <c r="H1830" s="7">
        <v>45894</v>
      </c>
      <c r="I1830" t="s">
        <v>254</v>
      </c>
      <c r="J1830" t="s">
        <v>15</v>
      </c>
      <c r="K1830" s="7">
        <v>46082</v>
      </c>
    </row>
    <row r="1831" hidden="1" spans="1:11">
      <c r="A1831">
        <v>1830</v>
      </c>
      <c r="B1831" t="str">
        <f>VLOOKUP(C1831,属性!A:D,2,FALSE)</f>
        <v>瑞幸</v>
      </c>
      <c r="C1831" t="s">
        <v>3387</v>
      </c>
      <c r="D1831" s="7">
        <f>VLOOKUP(C1831,属性!A:D,3,FALSE)</f>
        <v>45808</v>
      </c>
      <c r="E1831" s="7" t="str">
        <f>VLOOKUP(C1831,属性!A:D,4,FALSE)</f>
        <v>否</v>
      </c>
      <c r="F1831" t="s">
        <v>3435</v>
      </c>
      <c r="G1831" t="s">
        <v>3436</v>
      </c>
      <c r="H1831" s="7">
        <v>45892</v>
      </c>
      <c r="I1831" t="s">
        <v>18</v>
      </c>
      <c r="J1831" t="s">
        <v>19</v>
      </c>
      <c r="K1831" s="7">
        <v>46082</v>
      </c>
    </row>
    <row r="1832" spans="1:11">
      <c r="A1832">
        <v>1831</v>
      </c>
      <c r="B1832" t="str">
        <f>VLOOKUP(C1832,属性!A:D,2,FALSE)</f>
        <v>瑞幸</v>
      </c>
      <c r="C1832" t="s">
        <v>3387</v>
      </c>
      <c r="D1832" s="7">
        <f>VLOOKUP(C1832,属性!A:D,3,FALSE)</f>
        <v>45808</v>
      </c>
      <c r="E1832" s="7" t="str">
        <f>VLOOKUP(C1832,属性!A:D,4,FALSE)</f>
        <v>否</v>
      </c>
      <c r="F1832" t="s">
        <v>3437</v>
      </c>
      <c r="G1832" t="s">
        <v>3438</v>
      </c>
      <c r="H1832" s="7">
        <v>45892</v>
      </c>
      <c r="I1832" t="s">
        <v>74</v>
      </c>
      <c r="J1832" t="s">
        <v>30</v>
      </c>
      <c r="K1832" s="7">
        <v>46082</v>
      </c>
    </row>
    <row r="1833" hidden="1" spans="1:11">
      <c r="A1833">
        <v>1832</v>
      </c>
      <c r="B1833" t="str">
        <f>VLOOKUP(C1833,属性!A:D,2,FALSE)</f>
        <v>瑞幸</v>
      </c>
      <c r="C1833" t="s">
        <v>3387</v>
      </c>
      <c r="D1833" s="7">
        <f>VLOOKUP(C1833,属性!A:D,3,FALSE)</f>
        <v>45808</v>
      </c>
      <c r="E1833" s="7" t="str">
        <f>VLOOKUP(C1833,属性!A:D,4,FALSE)</f>
        <v>否</v>
      </c>
      <c r="F1833" t="s">
        <v>3439</v>
      </c>
      <c r="G1833" t="s">
        <v>3440</v>
      </c>
      <c r="H1833" s="7">
        <v>45899</v>
      </c>
      <c r="I1833" t="s">
        <v>68</v>
      </c>
      <c r="J1833" t="s">
        <v>19</v>
      </c>
      <c r="K1833" s="7">
        <v>46082</v>
      </c>
    </row>
    <row r="1834" hidden="1" spans="1:11">
      <c r="A1834">
        <v>1833</v>
      </c>
      <c r="B1834" t="str">
        <f>VLOOKUP(C1834,属性!A:D,2,FALSE)</f>
        <v>瑞幸</v>
      </c>
      <c r="C1834" t="s">
        <v>3387</v>
      </c>
      <c r="D1834" s="7">
        <f>VLOOKUP(C1834,属性!A:D,3,FALSE)</f>
        <v>45808</v>
      </c>
      <c r="E1834" s="7" t="str">
        <f>VLOOKUP(C1834,属性!A:D,4,FALSE)</f>
        <v>否</v>
      </c>
      <c r="F1834" t="s">
        <v>3441</v>
      </c>
      <c r="G1834" t="s">
        <v>3442</v>
      </c>
      <c r="H1834" s="7">
        <v>45888</v>
      </c>
      <c r="I1834" t="s">
        <v>74</v>
      </c>
      <c r="J1834" t="s">
        <v>15</v>
      </c>
      <c r="K1834" s="7">
        <v>46082</v>
      </c>
    </row>
    <row r="1835" hidden="1" spans="1:11">
      <c r="A1835">
        <v>1834</v>
      </c>
      <c r="B1835" t="str">
        <f>VLOOKUP(C1835,属性!A:D,2,FALSE)</f>
        <v>瑞幸</v>
      </c>
      <c r="C1835" t="s">
        <v>3387</v>
      </c>
      <c r="D1835" s="7">
        <f>VLOOKUP(C1835,属性!A:D,3,FALSE)</f>
        <v>45808</v>
      </c>
      <c r="E1835" s="7" t="str">
        <f>VLOOKUP(C1835,属性!A:D,4,FALSE)</f>
        <v>否</v>
      </c>
      <c r="F1835" t="s">
        <v>3443</v>
      </c>
      <c r="G1835" t="s">
        <v>3444</v>
      </c>
      <c r="H1835" s="7">
        <v>45889</v>
      </c>
      <c r="I1835" t="s">
        <v>112</v>
      </c>
      <c r="J1835" t="s">
        <v>19</v>
      </c>
      <c r="K1835" s="7">
        <v>46082</v>
      </c>
    </row>
    <row r="1836" spans="1:11">
      <c r="A1836">
        <v>1835</v>
      </c>
      <c r="B1836" t="str">
        <f>VLOOKUP(C1836,属性!A:D,2,FALSE)</f>
        <v>瑞幸</v>
      </c>
      <c r="C1836" t="s">
        <v>3387</v>
      </c>
      <c r="D1836" s="7">
        <f>VLOOKUP(C1836,属性!A:D,3,FALSE)</f>
        <v>45808</v>
      </c>
      <c r="E1836" s="7" t="str">
        <f>VLOOKUP(C1836,属性!A:D,4,FALSE)</f>
        <v>否</v>
      </c>
      <c r="F1836" t="s">
        <v>542</v>
      </c>
      <c r="G1836" t="s">
        <v>3445</v>
      </c>
      <c r="H1836" s="7">
        <v>45887</v>
      </c>
      <c r="I1836" t="s">
        <v>38</v>
      </c>
      <c r="J1836" t="s">
        <v>30</v>
      </c>
      <c r="K1836" s="7">
        <v>46082</v>
      </c>
    </row>
    <row r="1837" spans="1:11">
      <c r="A1837">
        <v>1836</v>
      </c>
      <c r="B1837" t="str">
        <f>VLOOKUP(C1837,属性!A:D,2,FALSE)</f>
        <v>瑞幸</v>
      </c>
      <c r="C1837" t="s">
        <v>3387</v>
      </c>
      <c r="D1837" s="7">
        <f>VLOOKUP(C1837,属性!A:D,3,FALSE)</f>
        <v>45808</v>
      </c>
      <c r="E1837" s="7" t="str">
        <f>VLOOKUP(C1837,属性!A:D,4,FALSE)</f>
        <v>否</v>
      </c>
      <c r="F1837" t="s">
        <v>3446</v>
      </c>
      <c r="G1837" t="s">
        <v>3447</v>
      </c>
      <c r="H1837" s="7">
        <v>45883</v>
      </c>
      <c r="I1837" t="s">
        <v>68</v>
      </c>
      <c r="J1837" t="s">
        <v>30</v>
      </c>
      <c r="K1837" s="7">
        <v>46082</v>
      </c>
    </row>
    <row r="1838" hidden="1" spans="1:11">
      <c r="A1838">
        <v>1837</v>
      </c>
      <c r="B1838" t="str">
        <f>VLOOKUP(C1838,属性!A:D,2,FALSE)</f>
        <v>瑞幸</v>
      </c>
      <c r="C1838" t="s">
        <v>3387</v>
      </c>
      <c r="D1838" s="7">
        <f>VLOOKUP(C1838,属性!A:D,3,FALSE)</f>
        <v>45808</v>
      </c>
      <c r="E1838" s="7" t="str">
        <f>VLOOKUP(C1838,属性!A:D,4,FALSE)</f>
        <v>否</v>
      </c>
      <c r="F1838" t="s">
        <v>3448</v>
      </c>
      <c r="G1838" t="s">
        <v>3449</v>
      </c>
      <c r="H1838" s="7">
        <v>45879</v>
      </c>
      <c r="I1838" t="s">
        <v>155</v>
      </c>
      <c r="J1838" t="s">
        <v>19</v>
      </c>
      <c r="K1838" s="7">
        <v>46082</v>
      </c>
    </row>
    <row r="1839" hidden="1" spans="1:11">
      <c r="A1839">
        <v>1838</v>
      </c>
      <c r="B1839" t="str">
        <f>VLOOKUP(C1839,属性!A:D,2,FALSE)</f>
        <v>瑞幸</v>
      </c>
      <c r="C1839" t="s">
        <v>3387</v>
      </c>
      <c r="D1839" s="7">
        <f>VLOOKUP(C1839,属性!A:D,3,FALSE)</f>
        <v>45808</v>
      </c>
      <c r="E1839" s="7" t="str">
        <f>VLOOKUP(C1839,属性!A:D,4,FALSE)</f>
        <v>否</v>
      </c>
      <c r="F1839" t="s">
        <v>3450</v>
      </c>
      <c r="G1839" t="s">
        <v>3451</v>
      </c>
      <c r="H1839" s="7">
        <v>45888</v>
      </c>
      <c r="I1839" t="s">
        <v>68</v>
      </c>
      <c r="J1839" t="s">
        <v>19</v>
      </c>
      <c r="K1839" s="7">
        <v>46082</v>
      </c>
    </row>
    <row r="1840" hidden="1" spans="1:11">
      <c r="A1840">
        <v>1839</v>
      </c>
      <c r="B1840" t="str">
        <f>VLOOKUP(C1840,属性!A:D,2,FALSE)</f>
        <v>瑞幸</v>
      </c>
      <c r="C1840" t="s">
        <v>3387</v>
      </c>
      <c r="D1840" s="7">
        <f>VLOOKUP(C1840,属性!A:D,3,FALSE)</f>
        <v>45808</v>
      </c>
      <c r="E1840" s="7" t="str">
        <f>VLOOKUP(C1840,属性!A:D,4,FALSE)</f>
        <v>否</v>
      </c>
      <c r="F1840" t="s">
        <v>3452</v>
      </c>
      <c r="G1840" t="s">
        <v>3453</v>
      </c>
      <c r="H1840" s="7">
        <v>45878</v>
      </c>
      <c r="I1840" t="s">
        <v>38</v>
      </c>
      <c r="J1840" t="s">
        <v>19</v>
      </c>
      <c r="K1840" s="7">
        <v>46082</v>
      </c>
    </row>
    <row r="1841" hidden="1" spans="1:11">
      <c r="A1841">
        <v>1840</v>
      </c>
      <c r="B1841" t="str">
        <f>VLOOKUP(C1841,属性!A:D,2,FALSE)</f>
        <v>瑞幸</v>
      </c>
      <c r="C1841" t="s">
        <v>3387</v>
      </c>
      <c r="D1841" s="7">
        <f>VLOOKUP(C1841,属性!A:D,3,FALSE)</f>
        <v>45808</v>
      </c>
      <c r="E1841" s="7" t="str">
        <f>VLOOKUP(C1841,属性!A:D,4,FALSE)</f>
        <v>否</v>
      </c>
      <c r="F1841" t="s">
        <v>3454</v>
      </c>
      <c r="G1841" t="s">
        <v>3455</v>
      </c>
      <c r="H1841" s="7">
        <v>45878</v>
      </c>
      <c r="I1841" t="s">
        <v>38</v>
      </c>
      <c r="J1841" t="s">
        <v>19</v>
      </c>
      <c r="K1841" s="7">
        <v>46082</v>
      </c>
    </row>
    <row r="1842" spans="1:11">
      <c r="A1842">
        <v>1841</v>
      </c>
      <c r="B1842" t="str">
        <f>VLOOKUP(C1842,属性!A:D,2,FALSE)</f>
        <v>瑞幸</v>
      </c>
      <c r="C1842" t="s">
        <v>3387</v>
      </c>
      <c r="D1842" s="7">
        <f>VLOOKUP(C1842,属性!A:D,3,FALSE)</f>
        <v>45808</v>
      </c>
      <c r="E1842" s="7" t="str">
        <f>VLOOKUP(C1842,属性!A:D,4,FALSE)</f>
        <v>否</v>
      </c>
      <c r="F1842" t="s">
        <v>3456</v>
      </c>
      <c r="G1842" t="s">
        <v>3457</v>
      </c>
      <c r="H1842" s="7">
        <v>45875</v>
      </c>
      <c r="I1842" t="s">
        <v>14</v>
      </c>
      <c r="J1842" t="s">
        <v>30</v>
      </c>
      <c r="K1842" s="7">
        <v>46082</v>
      </c>
    </row>
    <row r="1843" spans="1:11">
      <c r="A1843">
        <v>1842</v>
      </c>
      <c r="B1843" t="str">
        <f>VLOOKUP(C1843,属性!A:D,2,FALSE)</f>
        <v>瑞幸</v>
      </c>
      <c r="C1843" t="s">
        <v>3387</v>
      </c>
      <c r="D1843" s="7">
        <f>VLOOKUP(C1843,属性!A:D,3,FALSE)</f>
        <v>45808</v>
      </c>
      <c r="E1843" s="7" t="str">
        <f>VLOOKUP(C1843,属性!A:D,4,FALSE)</f>
        <v>否</v>
      </c>
      <c r="F1843" t="s">
        <v>171</v>
      </c>
      <c r="G1843" t="s">
        <v>3458</v>
      </c>
      <c r="H1843" s="7">
        <v>45874</v>
      </c>
      <c r="I1843" t="s">
        <v>33</v>
      </c>
      <c r="J1843" t="s">
        <v>30</v>
      </c>
      <c r="K1843" s="7">
        <v>46082</v>
      </c>
    </row>
    <row r="1844" hidden="1" spans="1:11">
      <c r="A1844">
        <v>1843</v>
      </c>
      <c r="B1844" t="str">
        <f>VLOOKUP(C1844,属性!A:D,2,FALSE)</f>
        <v>瑞幸</v>
      </c>
      <c r="C1844" t="s">
        <v>3387</v>
      </c>
      <c r="D1844" s="7">
        <f>VLOOKUP(C1844,属性!A:D,3,FALSE)</f>
        <v>45808</v>
      </c>
      <c r="E1844" s="7" t="str">
        <f>VLOOKUP(C1844,属性!A:D,4,FALSE)</f>
        <v>否</v>
      </c>
      <c r="F1844" t="s">
        <v>3459</v>
      </c>
      <c r="G1844" t="s">
        <v>3460</v>
      </c>
      <c r="H1844" s="7">
        <v>45871</v>
      </c>
      <c r="I1844" t="s">
        <v>49</v>
      </c>
      <c r="J1844" t="s">
        <v>19</v>
      </c>
      <c r="K1844" s="7">
        <v>46082</v>
      </c>
    </row>
    <row r="1845" spans="1:11">
      <c r="A1845">
        <v>1844</v>
      </c>
      <c r="B1845" t="str">
        <f>VLOOKUP(C1845,属性!A:D,2,FALSE)</f>
        <v>瑞幸</v>
      </c>
      <c r="C1845" t="s">
        <v>3387</v>
      </c>
      <c r="D1845" s="7">
        <f>VLOOKUP(C1845,属性!A:D,3,FALSE)</f>
        <v>45808</v>
      </c>
      <c r="E1845" s="7" t="str">
        <f>VLOOKUP(C1845,属性!A:D,4,FALSE)</f>
        <v>否</v>
      </c>
      <c r="F1845" t="s">
        <v>3461</v>
      </c>
      <c r="G1845" t="s">
        <v>3462</v>
      </c>
      <c r="H1845" s="7">
        <v>45863</v>
      </c>
      <c r="I1845" t="s">
        <v>125</v>
      </c>
      <c r="J1845" t="s">
        <v>30</v>
      </c>
      <c r="K1845" s="7">
        <v>46082</v>
      </c>
    </row>
    <row r="1846" hidden="1" spans="1:11">
      <c r="A1846">
        <v>1845</v>
      </c>
      <c r="B1846" t="str">
        <f>VLOOKUP(C1846,属性!A:D,2,FALSE)</f>
        <v>瑞幸</v>
      </c>
      <c r="C1846" t="s">
        <v>3387</v>
      </c>
      <c r="D1846" s="7">
        <f>VLOOKUP(C1846,属性!A:D,3,FALSE)</f>
        <v>45808</v>
      </c>
      <c r="E1846" s="7" t="str">
        <f>VLOOKUP(C1846,属性!A:D,4,FALSE)</f>
        <v>否</v>
      </c>
      <c r="F1846" t="s">
        <v>3463</v>
      </c>
      <c r="G1846" t="s">
        <v>3464</v>
      </c>
      <c r="H1846" s="7">
        <v>45876</v>
      </c>
      <c r="I1846" t="s">
        <v>217</v>
      </c>
      <c r="J1846" t="s">
        <v>15</v>
      </c>
      <c r="K1846" s="7">
        <v>46082</v>
      </c>
    </row>
    <row r="1847" hidden="1" spans="1:11">
      <c r="A1847">
        <v>1846</v>
      </c>
      <c r="B1847" t="str">
        <f>VLOOKUP(C1847,属性!A:D,2,FALSE)</f>
        <v>瑞幸</v>
      </c>
      <c r="C1847" t="s">
        <v>3387</v>
      </c>
      <c r="D1847" s="7">
        <f>VLOOKUP(C1847,属性!A:D,3,FALSE)</f>
        <v>45808</v>
      </c>
      <c r="E1847" s="7" t="str">
        <f>VLOOKUP(C1847,属性!A:D,4,FALSE)</f>
        <v>否</v>
      </c>
      <c r="F1847" t="s">
        <v>3465</v>
      </c>
      <c r="G1847" t="s">
        <v>3466</v>
      </c>
      <c r="H1847" s="7">
        <v>45882</v>
      </c>
      <c r="I1847" t="s">
        <v>217</v>
      </c>
      <c r="J1847" t="s">
        <v>15</v>
      </c>
      <c r="K1847" s="7">
        <v>46082</v>
      </c>
    </row>
    <row r="1848" spans="1:11">
      <c r="A1848">
        <v>1847</v>
      </c>
      <c r="B1848" t="str">
        <f>VLOOKUP(C1848,属性!A:D,2,FALSE)</f>
        <v>瑞幸</v>
      </c>
      <c r="C1848" t="s">
        <v>3387</v>
      </c>
      <c r="D1848" s="7">
        <f>VLOOKUP(C1848,属性!A:D,3,FALSE)</f>
        <v>45808</v>
      </c>
      <c r="E1848" s="7" t="str">
        <f>VLOOKUP(C1848,属性!A:D,4,FALSE)</f>
        <v>否</v>
      </c>
      <c r="F1848" t="s">
        <v>3467</v>
      </c>
      <c r="G1848" t="s">
        <v>3468</v>
      </c>
      <c r="H1848" s="7">
        <v>45880</v>
      </c>
      <c r="I1848" t="s">
        <v>49</v>
      </c>
      <c r="J1848" t="s">
        <v>30</v>
      </c>
      <c r="K1848" s="7">
        <v>46082</v>
      </c>
    </row>
    <row r="1849" spans="1:11">
      <c r="A1849">
        <v>1848</v>
      </c>
      <c r="B1849" t="str">
        <f>VLOOKUP(C1849,属性!A:D,2,FALSE)</f>
        <v>瑞幸</v>
      </c>
      <c r="C1849" t="s">
        <v>3387</v>
      </c>
      <c r="D1849" s="7">
        <f>VLOOKUP(C1849,属性!A:D,3,FALSE)</f>
        <v>45808</v>
      </c>
      <c r="E1849" s="7" t="str">
        <f>VLOOKUP(C1849,属性!A:D,4,FALSE)</f>
        <v>否</v>
      </c>
      <c r="F1849" t="s">
        <v>3469</v>
      </c>
      <c r="G1849" t="s">
        <v>3470</v>
      </c>
      <c r="H1849" s="7">
        <v>45880</v>
      </c>
      <c r="I1849" t="s">
        <v>14</v>
      </c>
      <c r="J1849" t="s">
        <v>30</v>
      </c>
      <c r="K1849" s="7">
        <v>46082</v>
      </c>
    </row>
    <row r="1850" spans="1:11">
      <c r="A1850">
        <v>1849</v>
      </c>
      <c r="B1850" t="str">
        <f>VLOOKUP(C1850,属性!A:D,2,FALSE)</f>
        <v>瑞幸</v>
      </c>
      <c r="C1850" t="s">
        <v>3387</v>
      </c>
      <c r="D1850" s="7">
        <f>VLOOKUP(C1850,属性!A:D,3,FALSE)</f>
        <v>45808</v>
      </c>
      <c r="E1850" s="7" t="str">
        <f>VLOOKUP(C1850,属性!A:D,4,FALSE)</f>
        <v>否</v>
      </c>
      <c r="F1850" t="s">
        <v>3471</v>
      </c>
      <c r="G1850" t="s">
        <v>3472</v>
      </c>
      <c r="H1850" s="7">
        <v>45824</v>
      </c>
      <c r="I1850" t="s">
        <v>33</v>
      </c>
      <c r="J1850" t="s">
        <v>30</v>
      </c>
      <c r="K1850" s="7">
        <v>46082</v>
      </c>
    </row>
    <row r="1851" spans="1:11">
      <c r="A1851">
        <v>1850</v>
      </c>
      <c r="B1851" t="str">
        <f>VLOOKUP(C1851,属性!A:D,2,FALSE)</f>
        <v>瑞幸</v>
      </c>
      <c r="C1851" t="s">
        <v>3387</v>
      </c>
      <c r="D1851" s="7">
        <f>VLOOKUP(C1851,属性!A:D,3,FALSE)</f>
        <v>45808</v>
      </c>
      <c r="E1851" s="7" t="str">
        <f>VLOOKUP(C1851,属性!A:D,4,FALSE)</f>
        <v>否</v>
      </c>
      <c r="F1851" t="s">
        <v>3469</v>
      </c>
      <c r="G1851" t="s">
        <v>3473</v>
      </c>
      <c r="H1851" s="7">
        <v>45824</v>
      </c>
      <c r="I1851" t="s">
        <v>14</v>
      </c>
      <c r="J1851" t="s">
        <v>30</v>
      </c>
      <c r="K1851" s="7">
        <v>46082</v>
      </c>
    </row>
    <row r="1852" spans="1:11">
      <c r="A1852">
        <v>1851</v>
      </c>
      <c r="B1852" t="str">
        <f>VLOOKUP(C1852,属性!A:D,2,FALSE)</f>
        <v>瑞幸</v>
      </c>
      <c r="C1852" t="s">
        <v>3387</v>
      </c>
      <c r="D1852" s="7">
        <f>VLOOKUP(C1852,属性!A:D,3,FALSE)</f>
        <v>45808</v>
      </c>
      <c r="E1852" s="7" t="str">
        <f>VLOOKUP(C1852,属性!A:D,4,FALSE)</f>
        <v>否</v>
      </c>
      <c r="F1852" t="s">
        <v>3474</v>
      </c>
      <c r="G1852" t="s">
        <v>3475</v>
      </c>
      <c r="H1852" s="7">
        <v>45836</v>
      </c>
      <c r="I1852" t="s">
        <v>217</v>
      </c>
      <c r="J1852" t="s">
        <v>30</v>
      </c>
      <c r="K1852" s="7">
        <v>46082</v>
      </c>
    </row>
    <row r="1853" hidden="1" spans="1:11">
      <c r="A1853">
        <v>1852</v>
      </c>
      <c r="B1853" t="str">
        <f>VLOOKUP(C1853,属性!A:D,2,FALSE)</f>
        <v>瑞幸</v>
      </c>
      <c r="C1853" t="s">
        <v>3387</v>
      </c>
      <c r="D1853" s="7">
        <f>VLOOKUP(C1853,属性!A:D,3,FALSE)</f>
        <v>45808</v>
      </c>
      <c r="E1853" s="7" t="str">
        <f>VLOOKUP(C1853,属性!A:D,4,FALSE)</f>
        <v>否</v>
      </c>
      <c r="F1853" t="s">
        <v>3469</v>
      </c>
      <c r="G1853" t="s">
        <v>3476</v>
      </c>
      <c r="H1853" s="7">
        <v>45837</v>
      </c>
      <c r="I1853" t="s">
        <v>14</v>
      </c>
      <c r="J1853" t="s">
        <v>19</v>
      </c>
      <c r="K1853" s="7">
        <v>46082</v>
      </c>
    </row>
    <row r="1854" hidden="1" spans="1:11">
      <c r="A1854">
        <v>1853</v>
      </c>
      <c r="B1854" t="str">
        <f>VLOOKUP(C1854,属性!A:D,2,FALSE)</f>
        <v>瑞幸</v>
      </c>
      <c r="C1854" t="s">
        <v>3387</v>
      </c>
      <c r="D1854" s="7">
        <f>VLOOKUP(C1854,属性!A:D,3,FALSE)</f>
        <v>45808</v>
      </c>
      <c r="E1854" s="7" t="str">
        <f>VLOOKUP(C1854,属性!A:D,4,FALSE)</f>
        <v>否</v>
      </c>
      <c r="F1854" t="s">
        <v>1417</v>
      </c>
      <c r="G1854" t="s">
        <v>3477</v>
      </c>
      <c r="H1854" s="7">
        <v>45889</v>
      </c>
      <c r="I1854" t="s">
        <v>18</v>
      </c>
      <c r="J1854" t="s">
        <v>19</v>
      </c>
      <c r="K1854" s="7">
        <v>46082</v>
      </c>
    </row>
    <row r="1855" spans="1:11">
      <c r="A1855">
        <v>1854</v>
      </c>
      <c r="B1855" t="str">
        <f>VLOOKUP(C1855,属性!A:D,2,FALSE)</f>
        <v>瑞幸</v>
      </c>
      <c r="C1855" t="s">
        <v>3387</v>
      </c>
      <c r="D1855" s="7">
        <f>VLOOKUP(C1855,属性!A:D,3,FALSE)</f>
        <v>45808</v>
      </c>
      <c r="E1855" s="7" t="str">
        <f>VLOOKUP(C1855,属性!A:D,4,FALSE)</f>
        <v>否</v>
      </c>
      <c r="F1855" t="s">
        <v>3478</v>
      </c>
      <c r="G1855" t="s">
        <v>3479</v>
      </c>
      <c r="H1855" s="7">
        <v>45890</v>
      </c>
      <c r="I1855" t="s">
        <v>38</v>
      </c>
      <c r="J1855" t="s">
        <v>30</v>
      </c>
      <c r="K1855" s="7">
        <v>46082</v>
      </c>
    </row>
    <row r="1856" spans="1:11">
      <c r="A1856">
        <v>1855</v>
      </c>
      <c r="B1856" t="str">
        <f>VLOOKUP(C1856,属性!A:D,2,FALSE)</f>
        <v>瑞幸</v>
      </c>
      <c r="C1856" t="s">
        <v>3387</v>
      </c>
      <c r="D1856" s="7">
        <f>VLOOKUP(C1856,属性!A:D,3,FALSE)</f>
        <v>45808</v>
      </c>
      <c r="E1856" s="7" t="str">
        <f>VLOOKUP(C1856,属性!A:D,4,FALSE)</f>
        <v>否</v>
      </c>
      <c r="F1856" t="s">
        <v>3480</v>
      </c>
      <c r="G1856" t="s">
        <v>3481</v>
      </c>
      <c r="H1856" s="7">
        <v>45887</v>
      </c>
      <c r="I1856" t="s">
        <v>22</v>
      </c>
      <c r="J1856" t="s">
        <v>30</v>
      </c>
      <c r="K1856" s="7">
        <v>46082</v>
      </c>
    </row>
    <row r="1857" hidden="1" spans="1:11">
      <c r="A1857">
        <v>1856</v>
      </c>
      <c r="B1857" t="str">
        <f>VLOOKUP(C1857,属性!A:D,2,FALSE)</f>
        <v>瑞幸</v>
      </c>
      <c r="C1857" t="s">
        <v>3387</v>
      </c>
      <c r="D1857" s="7">
        <f>VLOOKUP(C1857,属性!A:D,3,FALSE)</f>
        <v>45808</v>
      </c>
      <c r="E1857" s="7" t="str">
        <f>VLOOKUP(C1857,属性!A:D,4,FALSE)</f>
        <v>否</v>
      </c>
      <c r="F1857" t="s">
        <v>3482</v>
      </c>
      <c r="G1857" t="s">
        <v>3483</v>
      </c>
      <c r="H1857" s="7">
        <v>45889</v>
      </c>
      <c r="I1857" t="s">
        <v>22</v>
      </c>
      <c r="J1857" t="s">
        <v>19</v>
      </c>
      <c r="K1857" s="7">
        <v>46082</v>
      </c>
    </row>
    <row r="1858" hidden="1" spans="1:11">
      <c r="A1858">
        <v>1857</v>
      </c>
      <c r="B1858" t="str">
        <f>VLOOKUP(C1858,属性!A:D,2,FALSE)</f>
        <v>瑞幸</v>
      </c>
      <c r="C1858" t="s">
        <v>3387</v>
      </c>
      <c r="D1858" s="7">
        <f>VLOOKUP(C1858,属性!A:D,3,FALSE)</f>
        <v>45808</v>
      </c>
      <c r="E1858" s="7" t="str">
        <f>VLOOKUP(C1858,属性!A:D,4,FALSE)</f>
        <v>否</v>
      </c>
      <c r="F1858" t="s">
        <v>3484</v>
      </c>
      <c r="G1858" t="s">
        <v>3485</v>
      </c>
      <c r="H1858" s="7">
        <v>45844</v>
      </c>
      <c r="I1858" t="s">
        <v>74</v>
      </c>
      <c r="J1858" t="s">
        <v>19</v>
      </c>
      <c r="K1858" s="7">
        <v>46082</v>
      </c>
    </row>
    <row r="1859" spans="1:11">
      <c r="A1859">
        <v>1858</v>
      </c>
      <c r="B1859" t="str">
        <f>VLOOKUP(C1859,属性!A:D,2,FALSE)</f>
        <v>瑞幸</v>
      </c>
      <c r="C1859" t="s">
        <v>3387</v>
      </c>
      <c r="D1859" s="7">
        <f>VLOOKUP(C1859,属性!A:D,3,FALSE)</f>
        <v>45808</v>
      </c>
      <c r="E1859" s="7" t="str">
        <f>VLOOKUP(C1859,属性!A:D,4,FALSE)</f>
        <v>否</v>
      </c>
      <c r="F1859" t="s">
        <v>3486</v>
      </c>
      <c r="G1859" t="s">
        <v>3487</v>
      </c>
      <c r="H1859" s="7">
        <v>45982</v>
      </c>
      <c r="I1859" t="s">
        <v>33</v>
      </c>
      <c r="J1859" t="s">
        <v>30</v>
      </c>
      <c r="K1859" s="7">
        <v>46082</v>
      </c>
    </row>
    <row r="1860" hidden="1" spans="1:11">
      <c r="A1860">
        <v>1859</v>
      </c>
      <c r="B1860" t="str">
        <f>VLOOKUP(C1860,属性!A:D,2,FALSE)</f>
        <v>瑞幸</v>
      </c>
      <c r="C1860" t="s">
        <v>3387</v>
      </c>
      <c r="D1860" s="7">
        <f>VLOOKUP(C1860,属性!A:D,3,FALSE)</f>
        <v>45808</v>
      </c>
      <c r="E1860" s="7" t="str">
        <f>VLOOKUP(C1860,属性!A:D,4,FALSE)</f>
        <v>否</v>
      </c>
      <c r="F1860" t="s">
        <v>3488</v>
      </c>
      <c r="G1860" t="s">
        <v>3489</v>
      </c>
      <c r="H1860" s="7">
        <v>45825</v>
      </c>
      <c r="I1860" t="s">
        <v>14</v>
      </c>
      <c r="J1860" t="s">
        <v>19</v>
      </c>
      <c r="K1860" s="7">
        <v>46082</v>
      </c>
    </row>
    <row r="1861" hidden="1" spans="1:11">
      <c r="A1861">
        <v>1860</v>
      </c>
      <c r="B1861" t="str">
        <f>VLOOKUP(C1861,属性!A:D,2,FALSE)</f>
        <v>瑞幸</v>
      </c>
      <c r="C1861" t="s">
        <v>3387</v>
      </c>
      <c r="D1861" s="7">
        <f>VLOOKUP(C1861,属性!A:D,3,FALSE)</f>
        <v>45808</v>
      </c>
      <c r="E1861" s="7" t="str">
        <f>VLOOKUP(C1861,属性!A:D,4,FALSE)</f>
        <v>否</v>
      </c>
      <c r="F1861" t="s">
        <v>3469</v>
      </c>
      <c r="G1861" t="s">
        <v>3490</v>
      </c>
      <c r="H1861" s="7">
        <v>45825</v>
      </c>
      <c r="I1861" t="s">
        <v>14</v>
      </c>
      <c r="J1861" t="s">
        <v>19</v>
      </c>
      <c r="K1861" s="7">
        <v>46082</v>
      </c>
    </row>
    <row r="1862" spans="1:11">
      <c r="A1862">
        <v>1861</v>
      </c>
      <c r="B1862" t="str">
        <f>VLOOKUP(C1862,属性!A:D,2,FALSE)</f>
        <v>瑞幸</v>
      </c>
      <c r="C1862" t="s">
        <v>3387</v>
      </c>
      <c r="D1862" s="7">
        <f>VLOOKUP(C1862,属性!A:D,3,FALSE)</f>
        <v>45808</v>
      </c>
      <c r="E1862" s="7" t="str">
        <f>VLOOKUP(C1862,属性!A:D,4,FALSE)</f>
        <v>否</v>
      </c>
      <c r="F1862" t="s">
        <v>3491</v>
      </c>
      <c r="G1862" t="s">
        <v>3492</v>
      </c>
      <c r="H1862" s="7">
        <v>45842</v>
      </c>
      <c r="I1862" t="s">
        <v>122</v>
      </c>
      <c r="J1862" t="s">
        <v>30</v>
      </c>
      <c r="K1862" s="7">
        <v>46082</v>
      </c>
    </row>
    <row r="1863" spans="1:11">
      <c r="A1863">
        <v>1862</v>
      </c>
      <c r="B1863" t="str">
        <f>VLOOKUP(C1863,属性!A:D,2,FALSE)</f>
        <v>瑞幸</v>
      </c>
      <c r="C1863" t="s">
        <v>3387</v>
      </c>
      <c r="D1863" s="7">
        <f>VLOOKUP(C1863,属性!A:D,3,FALSE)</f>
        <v>45808</v>
      </c>
      <c r="E1863" s="7" t="str">
        <f>VLOOKUP(C1863,属性!A:D,4,FALSE)</f>
        <v>否</v>
      </c>
      <c r="F1863" t="s">
        <v>3469</v>
      </c>
      <c r="G1863" t="s">
        <v>3493</v>
      </c>
      <c r="H1863" s="7">
        <v>45842</v>
      </c>
      <c r="I1863" t="s">
        <v>14</v>
      </c>
      <c r="J1863" t="s">
        <v>30</v>
      </c>
      <c r="K1863" s="7">
        <v>46082</v>
      </c>
    </row>
    <row r="1864" spans="1:11">
      <c r="A1864">
        <v>1863</v>
      </c>
      <c r="B1864" t="str">
        <f>VLOOKUP(C1864,属性!A:D,2,FALSE)</f>
        <v>瑞幸</v>
      </c>
      <c r="C1864" t="s">
        <v>3387</v>
      </c>
      <c r="D1864" s="7">
        <f>VLOOKUP(C1864,属性!A:D,3,FALSE)</f>
        <v>45808</v>
      </c>
      <c r="E1864" s="7" t="str">
        <f>VLOOKUP(C1864,属性!A:D,4,FALSE)</f>
        <v>否</v>
      </c>
      <c r="F1864" t="s">
        <v>3494</v>
      </c>
      <c r="G1864" t="s">
        <v>3495</v>
      </c>
      <c r="H1864" s="7">
        <v>45879</v>
      </c>
      <c r="I1864" t="s">
        <v>74</v>
      </c>
      <c r="J1864" t="s">
        <v>30</v>
      </c>
      <c r="K1864" s="7">
        <v>46082</v>
      </c>
    </row>
    <row r="1865" hidden="1" spans="1:11">
      <c r="A1865">
        <v>1864</v>
      </c>
      <c r="B1865" t="str">
        <f>VLOOKUP(C1865,属性!A:D,2,FALSE)</f>
        <v>瑞幸</v>
      </c>
      <c r="C1865" t="s">
        <v>3387</v>
      </c>
      <c r="D1865" s="7">
        <f>VLOOKUP(C1865,属性!A:D,3,FALSE)</f>
        <v>45808</v>
      </c>
      <c r="E1865" s="7" t="str">
        <f>VLOOKUP(C1865,属性!A:D,4,FALSE)</f>
        <v>否</v>
      </c>
      <c r="F1865" t="s">
        <v>3496</v>
      </c>
      <c r="G1865" t="s">
        <v>3497</v>
      </c>
      <c r="H1865" s="7">
        <v>45888</v>
      </c>
      <c r="I1865" t="s">
        <v>179</v>
      </c>
      <c r="J1865" t="s">
        <v>15</v>
      </c>
      <c r="K1865" s="7">
        <v>46082</v>
      </c>
    </row>
    <row r="1866" spans="1:11">
      <c r="A1866">
        <v>1865</v>
      </c>
      <c r="B1866" t="str">
        <f>VLOOKUP(C1866,属性!A:D,2,FALSE)</f>
        <v>瑞幸</v>
      </c>
      <c r="C1866" t="s">
        <v>3387</v>
      </c>
      <c r="D1866" s="7">
        <f>VLOOKUP(C1866,属性!A:D,3,FALSE)</f>
        <v>45808</v>
      </c>
      <c r="E1866" s="7" t="str">
        <f>VLOOKUP(C1866,属性!A:D,4,FALSE)</f>
        <v>否</v>
      </c>
      <c r="F1866" t="s">
        <v>3498</v>
      </c>
      <c r="G1866" t="s">
        <v>3499</v>
      </c>
      <c r="H1866" s="7">
        <v>45961</v>
      </c>
      <c r="I1866" t="s">
        <v>22</v>
      </c>
      <c r="J1866" t="s">
        <v>30</v>
      </c>
      <c r="K1866" s="7">
        <v>46082</v>
      </c>
    </row>
    <row r="1867" hidden="1" spans="1:11">
      <c r="A1867">
        <v>1866</v>
      </c>
      <c r="B1867" t="str">
        <f>VLOOKUP(C1867,属性!A:D,2,FALSE)</f>
        <v>瑞幸</v>
      </c>
      <c r="C1867" t="s">
        <v>3387</v>
      </c>
      <c r="D1867" s="7">
        <f>VLOOKUP(C1867,属性!A:D,3,FALSE)</f>
        <v>45808</v>
      </c>
      <c r="E1867" s="7" t="str">
        <f>VLOOKUP(C1867,属性!A:D,4,FALSE)</f>
        <v>否</v>
      </c>
      <c r="F1867" t="s">
        <v>3500</v>
      </c>
      <c r="G1867" t="s">
        <v>3501</v>
      </c>
      <c r="H1867" s="7">
        <v>45971</v>
      </c>
      <c r="I1867" t="s">
        <v>68</v>
      </c>
      <c r="J1867" t="s">
        <v>19</v>
      </c>
      <c r="K1867" s="7">
        <v>46082</v>
      </c>
    </row>
    <row r="1868" hidden="1" spans="1:11">
      <c r="A1868">
        <v>1867</v>
      </c>
      <c r="B1868" t="str">
        <f>VLOOKUP(C1868,属性!A:D,2,FALSE)</f>
        <v>瑞幸</v>
      </c>
      <c r="C1868" t="s">
        <v>3387</v>
      </c>
      <c r="D1868" s="7">
        <f>VLOOKUP(C1868,属性!A:D,3,FALSE)</f>
        <v>45808</v>
      </c>
      <c r="E1868" s="7" t="str">
        <f>VLOOKUP(C1868,属性!A:D,4,FALSE)</f>
        <v>否</v>
      </c>
      <c r="F1868" t="s">
        <v>3502</v>
      </c>
      <c r="G1868" t="s">
        <v>3503</v>
      </c>
      <c r="H1868" s="7">
        <v>46080</v>
      </c>
      <c r="I1868" t="s">
        <v>14</v>
      </c>
      <c r="J1868" t="s">
        <v>15</v>
      </c>
      <c r="K1868" s="7">
        <v>46082</v>
      </c>
    </row>
    <row r="1869" hidden="1" spans="1:11">
      <c r="A1869">
        <v>1868</v>
      </c>
      <c r="B1869" t="str">
        <f>VLOOKUP(C1869,属性!A:D,2,FALSE)</f>
        <v>瑞幸</v>
      </c>
      <c r="C1869" t="s">
        <v>3387</v>
      </c>
      <c r="D1869" s="7">
        <f>VLOOKUP(C1869,属性!A:D,3,FALSE)</f>
        <v>45808</v>
      </c>
      <c r="E1869" s="7" t="str">
        <f>VLOOKUP(C1869,属性!A:D,4,FALSE)</f>
        <v>否</v>
      </c>
      <c r="F1869" t="s">
        <v>3504</v>
      </c>
      <c r="G1869" t="s">
        <v>3505</v>
      </c>
      <c r="H1869" s="7">
        <v>46079</v>
      </c>
      <c r="I1869" t="s">
        <v>38</v>
      </c>
      <c r="J1869" t="s">
        <v>15</v>
      </c>
      <c r="K1869" s="7">
        <v>46082</v>
      </c>
    </row>
    <row r="1870" spans="1:11">
      <c r="A1870">
        <v>1869</v>
      </c>
      <c r="B1870" t="str">
        <f>VLOOKUP(C1870,属性!A:D,2,FALSE)</f>
        <v>瑞幸</v>
      </c>
      <c r="C1870" t="s">
        <v>3387</v>
      </c>
      <c r="D1870" s="7">
        <f>VLOOKUP(C1870,属性!A:D,3,FALSE)</f>
        <v>45808</v>
      </c>
      <c r="E1870" s="7" t="str">
        <f>VLOOKUP(C1870,属性!A:D,4,FALSE)</f>
        <v>否</v>
      </c>
      <c r="F1870" t="s">
        <v>3506</v>
      </c>
      <c r="G1870" t="s">
        <v>3507</v>
      </c>
      <c r="H1870" s="7">
        <v>46077</v>
      </c>
      <c r="I1870" t="s">
        <v>125</v>
      </c>
      <c r="J1870" t="s">
        <v>30</v>
      </c>
      <c r="K1870" s="7">
        <v>46082</v>
      </c>
    </row>
    <row r="1871" hidden="1" spans="1:11">
      <c r="A1871">
        <v>1870</v>
      </c>
      <c r="B1871" t="str">
        <f>VLOOKUP(C1871,属性!A:D,2,FALSE)</f>
        <v>瑞幸</v>
      </c>
      <c r="C1871" t="s">
        <v>3387</v>
      </c>
      <c r="D1871" s="7">
        <f>VLOOKUP(C1871,属性!A:D,3,FALSE)</f>
        <v>45808</v>
      </c>
      <c r="E1871" s="7" t="str">
        <f>VLOOKUP(C1871,属性!A:D,4,FALSE)</f>
        <v>否</v>
      </c>
      <c r="F1871" t="s">
        <v>3508</v>
      </c>
      <c r="G1871" t="s">
        <v>3509</v>
      </c>
      <c r="H1871" s="7">
        <v>46080</v>
      </c>
      <c r="I1871" t="s">
        <v>77</v>
      </c>
      <c r="J1871" t="s">
        <v>19</v>
      </c>
      <c r="K1871" s="7">
        <v>46082</v>
      </c>
    </row>
    <row r="1872" hidden="1" spans="1:11">
      <c r="A1872">
        <v>1871</v>
      </c>
      <c r="B1872" t="str">
        <f>VLOOKUP(C1872,属性!A:D,2,FALSE)</f>
        <v>瑞幸</v>
      </c>
      <c r="C1872" t="s">
        <v>3387</v>
      </c>
      <c r="D1872" s="7">
        <f>VLOOKUP(C1872,属性!A:D,3,FALSE)</f>
        <v>45808</v>
      </c>
      <c r="E1872" s="7" t="str">
        <f>VLOOKUP(C1872,属性!A:D,4,FALSE)</f>
        <v>否</v>
      </c>
      <c r="F1872" t="s">
        <v>3510</v>
      </c>
      <c r="G1872" t="s">
        <v>3511</v>
      </c>
      <c r="H1872" s="7">
        <v>46074</v>
      </c>
      <c r="I1872" t="s">
        <v>38</v>
      </c>
      <c r="J1872" t="s">
        <v>15</v>
      </c>
      <c r="K1872" s="7">
        <v>46082</v>
      </c>
    </row>
    <row r="1873" hidden="1" spans="1:11">
      <c r="A1873">
        <v>1872</v>
      </c>
      <c r="B1873" t="str">
        <f>VLOOKUP(C1873,属性!A:D,2,FALSE)</f>
        <v>瑞幸</v>
      </c>
      <c r="C1873" t="s">
        <v>3387</v>
      </c>
      <c r="D1873" s="7">
        <f>VLOOKUP(C1873,属性!A:D,3,FALSE)</f>
        <v>45808</v>
      </c>
      <c r="E1873" s="7" t="str">
        <f>VLOOKUP(C1873,属性!A:D,4,FALSE)</f>
        <v>否</v>
      </c>
      <c r="F1873" t="s">
        <v>3512</v>
      </c>
      <c r="G1873" t="s">
        <v>3513</v>
      </c>
      <c r="H1873" s="7">
        <v>46068</v>
      </c>
      <c r="I1873" t="s">
        <v>222</v>
      </c>
      <c r="J1873" t="s">
        <v>15</v>
      </c>
      <c r="K1873" s="7">
        <v>46082</v>
      </c>
    </row>
    <row r="1874" hidden="1" spans="1:11">
      <c r="A1874">
        <v>1873</v>
      </c>
      <c r="B1874" t="str">
        <f>VLOOKUP(C1874,属性!A:D,2,FALSE)</f>
        <v>瑞幸</v>
      </c>
      <c r="C1874" t="s">
        <v>3387</v>
      </c>
      <c r="D1874" s="7">
        <f>VLOOKUP(C1874,属性!A:D,3,FALSE)</f>
        <v>45808</v>
      </c>
      <c r="E1874" s="7" t="str">
        <f>VLOOKUP(C1874,属性!A:D,4,FALSE)</f>
        <v>否</v>
      </c>
      <c r="F1874" t="s">
        <v>3514</v>
      </c>
      <c r="G1874" t="s">
        <v>3515</v>
      </c>
      <c r="H1874" s="7">
        <v>46049</v>
      </c>
      <c r="I1874" t="s">
        <v>222</v>
      </c>
      <c r="J1874" t="s">
        <v>19</v>
      </c>
      <c r="K1874" s="7">
        <v>46082</v>
      </c>
    </row>
    <row r="1875" spans="1:11">
      <c r="A1875">
        <v>1874</v>
      </c>
      <c r="B1875" t="str">
        <f>VLOOKUP(C1875,属性!A:D,2,FALSE)</f>
        <v>瑞幸</v>
      </c>
      <c r="C1875" t="s">
        <v>3387</v>
      </c>
      <c r="D1875" s="7">
        <f>VLOOKUP(C1875,属性!A:D,3,FALSE)</f>
        <v>45808</v>
      </c>
      <c r="E1875" s="7" t="str">
        <f>VLOOKUP(C1875,属性!A:D,4,FALSE)</f>
        <v>否</v>
      </c>
      <c r="F1875" t="s">
        <v>3516</v>
      </c>
      <c r="G1875" t="s">
        <v>3517</v>
      </c>
      <c r="H1875" s="7">
        <v>46039</v>
      </c>
      <c r="I1875" t="s">
        <v>49</v>
      </c>
      <c r="J1875" t="s">
        <v>30</v>
      </c>
      <c r="K1875" s="7">
        <v>46082</v>
      </c>
    </row>
    <row r="1876" hidden="1" spans="1:11">
      <c r="A1876">
        <v>1875</v>
      </c>
      <c r="B1876" t="str">
        <f>VLOOKUP(C1876,属性!A:D,2,FALSE)</f>
        <v>瑞幸</v>
      </c>
      <c r="C1876" t="s">
        <v>3387</v>
      </c>
      <c r="D1876" s="7">
        <f>VLOOKUP(C1876,属性!A:D,3,FALSE)</f>
        <v>45808</v>
      </c>
      <c r="E1876" s="7" t="str">
        <f>VLOOKUP(C1876,属性!A:D,4,FALSE)</f>
        <v>否</v>
      </c>
      <c r="F1876" t="s">
        <v>3518</v>
      </c>
      <c r="G1876" t="s">
        <v>3519</v>
      </c>
      <c r="H1876" s="7">
        <v>46033</v>
      </c>
      <c r="I1876" t="s">
        <v>22</v>
      </c>
      <c r="J1876" t="s">
        <v>19</v>
      </c>
      <c r="K1876" s="7">
        <v>46082</v>
      </c>
    </row>
    <row r="1877" spans="1:11">
      <c r="A1877">
        <v>1876</v>
      </c>
      <c r="B1877" t="str">
        <f>VLOOKUP(C1877,属性!A:D,2,FALSE)</f>
        <v>瑞幸</v>
      </c>
      <c r="C1877" t="s">
        <v>3387</v>
      </c>
      <c r="D1877" s="7">
        <f>VLOOKUP(C1877,属性!A:D,3,FALSE)</f>
        <v>45808</v>
      </c>
      <c r="E1877" s="7" t="str">
        <f>VLOOKUP(C1877,属性!A:D,4,FALSE)</f>
        <v>否</v>
      </c>
      <c r="F1877" t="s">
        <v>3520</v>
      </c>
      <c r="G1877" t="s">
        <v>3521</v>
      </c>
      <c r="H1877" s="7">
        <v>46030</v>
      </c>
      <c r="I1877" t="s">
        <v>77</v>
      </c>
      <c r="J1877" t="s">
        <v>30</v>
      </c>
      <c r="K1877" s="7">
        <v>46082</v>
      </c>
    </row>
    <row r="1878" spans="1:11">
      <c r="A1878">
        <v>1877</v>
      </c>
      <c r="B1878" t="str">
        <f>VLOOKUP(C1878,属性!A:D,2,FALSE)</f>
        <v>瑞幸</v>
      </c>
      <c r="C1878" t="s">
        <v>3387</v>
      </c>
      <c r="D1878" s="7">
        <f>VLOOKUP(C1878,属性!A:D,3,FALSE)</f>
        <v>45808</v>
      </c>
      <c r="E1878" s="7" t="str">
        <f>VLOOKUP(C1878,属性!A:D,4,FALSE)</f>
        <v>否</v>
      </c>
      <c r="F1878" t="s">
        <v>171</v>
      </c>
      <c r="G1878" t="s">
        <v>3522</v>
      </c>
      <c r="H1878" s="7">
        <v>46029</v>
      </c>
      <c r="I1878" t="s">
        <v>222</v>
      </c>
      <c r="J1878" t="s">
        <v>30</v>
      </c>
      <c r="K1878" s="7">
        <v>46082</v>
      </c>
    </row>
    <row r="1879" spans="1:11">
      <c r="A1879">
        <v>1878</v>
      </c>
      <c r="B1879" t="str">
        <f>VLOOKUP(C1879,属性!A:D,2,FALSE)</f>
        <v>瑞幸</v>
      </c>
      <c r="C1879" t="s">
        <v>3387</v>
      </c>
      <c r="D1879" s="7">
        <f>VLOOKUP(C1879,属性!A:D,3,FALSE)</f>
        <v>45808</v>
      </c>
      <c r="E1879" s="7" t="str">
        <f>VLOOKUP(C1879,属性!A:D,4,FALSE)</f>
        <v>否</v>
      </c>
      <c r="F1879" t="s">
        <v>3523</v>
      </c>
      <c r="G1879" t="s">
        <v>3524</v>
      </c>
      <c r="H1879" s="7">
        <v>46029</v>
      </c>
      <c r="I1879" t="s">
        <v>68</v>
      </c>
      <c r="J1879" t="s">
        <v>30</v>
      </c>
      <c r="K1879" s="7">
        <v>46082</v>
      </c>
    </row>
    <row r="1880" hidden="1" spans="1:11">
      <c r="A1880">
        <v>1879</v>
      </c>
      <c r="B1880" t="str">
        <f>VLOOKUP(C1880,属性!A:D,2,FALSE)</f>
        <v>瑞幸</v>
      </c>
      <c r="C1880" t="s">
        <v>3387</v>
      </c>
      <c r="D1880" s="7">
        <f>VLOOKUP(C1880,属性!A:D,3,FALSE)</f>
        <v>45808</v>
      </c>
      <c r="E1880" s="7" t="str">
        <f>VLOOKUP(C1880,属性!A:D,4,FALSE)</f>
        <v>否</v>
      </c>
      <c r="F1880" t="s">
        <v>3139</v>
      </c>
      <c r="G1880" t="s">
        <v>3525</v>
      </c>
      <c r="H1880" s="7">
        <v>46028</v>
      </c>
      <c r="I1880" t="s">
        <v>122</v>
      </c>
      <c r="J1880" t="s">
        <v>19</v>
      </c>
      <c r="K1880" s="7">
        <v>46082</v>
      </c>
    </row>
    <row r="1881" spans="1:11">
      <c r="A1881">
        <v>1880</v>
      </c>
      <c r="B1881" t="str">
        <f>VLOOKUP(C1881,属性!A:D,2,FALSE)</f>
        <v>瑞幸</v>
      </c>
      <c r="C1881" t="s">
        <v>3387</v>
      </c>
      <c r="D1881" s="7">
        <f>VLOOKUP(C1881,属性!A:D,3,FALSE)</f>
        <v>45808</v>
      </c>
      <c r="E1881" s="7" t="str">
        <f>VLOOKUP(C1881,属性!A:D,4,FALSE)</f>
        <v>否</v>
      </c>
      <c r="F1881" t="s">
        <v>3526</v>
      </c>
      <c r="G1881" t="s">
        <v>3527</v>
      </c>
      <c r="H1881" s="7">
        <v>46027</v>
      </c>
      <c r="I1881" t="s">
        <v>257</v>
      </c>
      <c r="J1881" t="s">
        <v>30</v>
      </c>
      <c r="K1881" s="7">
        <v>46082</v>
      </c>
    </row>
    <row r="1882" hidden="1" spans="1:11">
      <c r="A1882">
        <v>1881</v>
      </c>
      <c r="B1882" t="str">
        <f>VLOOKUP(C1882,属性!A:D,2,FALSE)</f>
        <v>瑞幸</v>
      </c>
      <c r="C1882" t="s">
        <v>3387</v>
      </c>
      <c r="D1882" s="7">
        <f>VLOOKUP(C1882,属性!A:D,3,FALSE)</f>
        <v>45808</v>
      </c>
      <c r="E1882" s="7" t="str">
        <f>VLOOKUP(C1882,属性!A:D,4,FALSE)</f>
        <v>否</v>
      </c>
      <c r="F1882" t="s">
        <v>3528</v>
      </c>
      <c r="G1882" t="s">
        <v>3529</v>
      </c>
      <c r="H1882" s="7">
        <v>46019</v>
      </c>
      <c r="I1882" t="s">
        <v>122</v>
      </c>
      <c r="J1882" t="s">
        <v>19</v>
      </c>
      <c r="K1882" s="7">
        <v>46082</v>
      </c>
    </row>
    <row r="1883" hidden="1" spans="1:11">
      <c r="A1883">
        <v>1882</v>
      </c>
      <c r="B1883" t="str">
        <f>VLOOKUP(C1883,属性!A:D,2,FALSE)</f>
        <v>瑞幸</v>
      </c>
      <c r="C1883" t="s">
        <v>3387</v>
      </c>
      <c r="D1883" s="7">
        <f>VLOOKUP(C1883,属性!A:D,3,FALSE)</f>
        <v>45808</v>
      </c>
      <c r="E1883" s="7" t="str">
        <f>VLOOKUP(C1883,属性!A:D,4,FALSE)</f>
        <v>否</v>
      </c>
      <c r="F1883" t="s">
        <v>3530</v>
      </c>
      <c r="G1883" t="s">
        <v>3531</v>
      </c>
      <c r="H1883" s="7">
        <v>46007</v>
      </c>
      <c r="I1883" t="s">
        <v>217</v>
      </c>
      <c r="J1883" t="s">
        <v>15</v>
      </c>
      <c r="K1883" s="7">
        <v>46082</v>
      </c>
    </row>
    <row r="1884" spans="1:11">
      <c r="A1884">
        <v>1883</v>
      </c>
      <c r="B1884" t="str">
        <f>VLOOKUP(C1884,属性!A:D,2,FALSE)</f>
        <v>瑞幸</v>
      </c>
      <c r="C1884" t="s">
        <v>3387</v>
      </c>
      <c r="D1884" s="7">
        <f>VLOOKUP(C1884,属性!A:D,3,FALSE)</f>
        <v>45808</v>
      </c>
      <c r="E1884" s="7" t="str">
        <f>VLOOKUP(C1884,属性!A:D,4,FALSE)</f>
        <v>否</v>
      </c>
      <c r="F1884" t="s">
        <v>3532</v>
      </c>
      <c r="G1884" t="s">
        <v>3533</v>
      </c>
      <c r="H1884" s="7">
        <v>46005</v>
      </c>
      <c r="I1884" t="s">
        <v>222</v>
      </c>
      <c r="J1884" t="s">
        <v>30</v>
      </c>
      <c r="K1884" s="7">
        <v>46082</v>
      </c>
    </row>
    <row r="1885" hidden="1" spans="1:11">
      <c r="A1885">
        <v>1884</v>
      </c>
      <c r="B1885" t="str">
        <f>VLOOKUP(C1885,属性!A:D,2,FALSE)</f>
        <v>瑞幸</v>
      </c>
      <c r="C1885" t="s">
        <v>3387</v>
      </c>
      <c r="D1885" s="7">
        <f>VLOOKUP(C1885,属性!A:D,3,FALSE)</f>
        <v>45808</v>
      </c>
      <c r="E1885" s="7" t="str">
        <f>VLOOKUP(C1885,属性!A:D,4,FALSE)</f>
        <v>否</v>
      </c>
      <c r="F1885" t="s">
        <v>3534</v>
      </c>
      <c r="G1885" t="s">
        <v>3535</v>
      </c>
      <c r="H1885" s="7">
        <v>46003</v>
      </c>
      <c r="I1885" t="s">
        <v>52</v>
      </c>
      <c r="J1885" t="s">
        <v>19</v>
      </c>
      <c r="K1885" s="7">
        <v>46082</v>
      </c>
    </row>
    <row r="1886" hidden="1" spans="1:11">
      <c r="A1886">
        <v>1885</v>
      </c>
      <c r="B1886" t="str">
        <f>VLOOKUP(C1886,属性!A:D,2,FALSE)</f>
        <v>瑞幸</v>
      </c>
      <c r="C1886" t="s">
        <v>3387</v>
      </c>
      <c r="D1886" s="7">
        <f>VLOOKUP(C1886,属性!A:D,3,FALSE)</f>
        <v>45808</v>
      </c>
      <c r="E1886" s="7" t="str">
        <f>VLOOKUP(C1886,属性!A:D,4,FALSE)</f>
        <v>否</v>
      </c>
      <c r="F1886" t="s">
        <v>3536</v>
      </c>
      <c r="G1886" t="s">
        <v>3537</v>
      </c>
      <c r="H1886" s="7">
        <v>46027</v>
      </c>
      <c r="I1886" t="s">
        <v>33</v>
      </c>
      <c r="J1886" t="s">
        <v>19</v>
      </c>
      <c r="K1886" s="7">
        <v>46082</v>
      </c>
    </row>
    <row r="1887" hidden="1" spans="1:11">
      <c r="A1887">
        <v>1886</v>
      </c>
      <c r="B1887" t="str">
        <f>VLOOKUP(C1887,属性!A:D,2,FALSE)</f>
        <v>瑞幸</v>
      </c>
      <c r="C1887" t="s">
        <v>3387</v>
      </c>
      <c r="D1887" s="7">
        <f>VLOOKUP(C1887,属性!A:D,3,FALSE)</f>
        <v>45808</v>
      </c>
      <c r="E1887" s="7" t="str">
        <f>VLOOKUP(C1887,属性!A:D,4,FALSE)</f>
        <v>否</v>
      </c>
      <c r="F1887" t="s">
        <v>3538</v>
      </c>
      <c r="G1887" t="s">
        <v>3539</v>
      </c>
      <c r="H1887" s="7">
        <v>45995</v>
      </c>
      <c r="I1887" t="s">
        <v>14</v>
      </c>
      <c r="J1887" t="s">
        <v>15</v>
      </c>
      <c r="K1887" s="7">
        <v>46082</v>
      </c>
    </row>
    <row r="1888" hidden="1" spans="1:11">
      <c r="A1888">
        <v>1887</v>
      </c>
      <c r="B1888" t="str">
        <f>VLOOKUP(C1888,属性!A:D,2,FALSE)</f>
        <v>瑞幸</v>
      </c>
      <c r="C1888" t="s">
        <v>3387</v>
      </c>
      <c r="D1888" s="7">
        <f>VLOOKUP(C1888,属性!A:D,3,FALSE)</f>
        <v>45808</v>
      </c>
      <c r="E1888" s="7" t="str">
        <f>VLOOKUP(C1888,属性!A:D,4,FALSE)</f>
        <v>否</v>
      </c>
      <c r="F1888" t="s">
        <v>3540</v>
      </c>
      <c r="G1888" t="s">
        <v>3541</v>
      </c>
      <c r="H1888" s="7">
        <v>45976</v>
      </c>
      <c r="I1888" t="s">
        <v>74</v>
      </c>
      <c r="J1888" t="s">
        <v>15</v>
      </c>
      <c r="K1888" s="7">
        <v>46082</v>
      </c>
    </row>
    <row r="1889" hidden="1" spans="1:11">
      <c r="A1889">
        <v>1888</v>
      </c>
      <c r="B1889" t="str">
        <f>VLOOKUP(C1889,属性!A:D,2,FALSE)</f>
        <v>瑞幸</v>
      </c>
      <c r="C1889" t="s">
        <v>3387</v>
      </c>
      <c r="D1889" s="7">
        <f>VLOOKUP(C1889,属性!A:D,3,FALSE)</f>
        <v>45808</v>
      </c>
      <c r="E1889" s="7" t="str">
        <f>VLOOKUP(C1889,属性!A:D,4,FALSE)</f>
        <v>否</v>
      </c>
      <c r="F1889" t="s">
        <v>171</v>
      </c>
      <c r="G1889" t="s">
        <v>3542</v>
      </c>
      <c r="H1889" s="7">
        <v>45969</v>
      </c>
      <c r="I1889" t="s">
        <v>29</v>
      </c>
      <c r="J1889" t="s">
        <v>15</v>
      </c>
      <c r="K1889" s="7">
        <v>46082</v>
      </c>
    </row>
    <row r="1890" hidden="1" spans="1:11">
      <c r="A1890">
        <v>1889</v>
      </c>
      <c r="B1890" t="str">
        <f>VLOOKUP(C1890,属性!A:D,2,FALSE)</f>
        <v>瑞幸</v>
      </c>
      <c r="C1890" t="s">
        <v>3387</v>
      </c>
      <c r="D1890" s="7">
        <f>VLOOKUP(C1890,属性!A:D,3,FALSE)</f>
        <v>45808</v>
      </c>
      <c r="E1890" s="7" t="str">
        <f>VLOOKUP(C1890,属性!A:D,4,FALSE)</f>
        <v>否</v>
      </c>
      <c r="F1890" t="s">
        <v>3543</v>
      </c>
      <c r="G1890" t="s">
        <v>3544</v>
      </c>
      <c r="H1890" s="7">
        <v>45952</v>
      </c>
      <c r="I1890" t="s">
        <v>122</v>
      </c>
      <c r="J1890" t="s">
        <v>19</v>
      </c>
      <c r="K1890" s="7">
        <v>46082</v>
      </c>
    </row>
    <row r="1891" spans="1:11">
      <c r="A1891">
        <v>1890</v>
      </c>
      <c r="B1891" t="str">
        <f>VLOOKUP(C1891,属性!A:D,2,FALSE)</f>
        <v>瑞幸</v>
      </c>
      <c r="C1891" t="s">
        <v>3387</v>
      </c>
      <c r="D1891" s="7">
        <f>VLOOKUP(C1891,属性!A:D,3,FALSE)</f>
        <v>45808</v>
      </c>
      <c r="E1891" s="7" t="str">
        <f>VLOOKUP(C1891,属性!A:D,4,FALSE)</f>
        <v>否</v>
      </c>
      <c r="F1891" t="s">
        <v>3545</v>
      </c>
      <c r="G1891" t="s">
        <v>3546</v>
      </c>
      <c r="H1891" s="7">
        <v>45935</v>
      </c>
      <c r="I1891" t="s">
        <v>112</v>
      </c>
      <c r="J1891" t="s">
        <v>30</v>
      </c>
      <c r="K1891" s="7">
        <v>46082</v>
      </c>
    </row>
    <row r="1892" hidden="1" spans="1:11">
      <c r="A1892">
        <v>1891</v>
      </c>
      <c r="B1892" t="str">
        <f>VLOOKUP(C1892,属性!A:D,2,FALSE)</f>
        <v>瑞幸</v>
      </c>
      <c r="C1892" t="s">
        <v>3387</v>
      </c>
      <c r="D1892" s="7">
        <f>VLOOKUP(C1892,属性!A:D,3,FALSE)</f>
        <v>45808</v>
      </c>
      <c r="E1892" s="7" t="str">
        <f>VLOOKUP(C1892,属性!A:D,4,FALSE)</f>
        <v>否</v>
      </c>
      <c r="F1892" t="s">
        <v>3547</v>
      </c>
      <c r="G1892" t="s">
        <v>3548</v>
      </c>
      <c r="H1892" s="7">
        <v>45925</v>
      </c>
      <c r="I1892" t="s">
        <v>68</v>
      </c>
      <c r="J1892" t="s">
        <v>19</v>
      </c>
      <c r="K1892" s="7">
        <v>46082</v>
      </c>
    </row>
    <row r="1893" spans="1:11">
      <c r="A1893">
        <v>1892</v>
      </c>
      <c r="B1893" t="str">
        <f>VLOOKUP(C1893,属性!A:D,2,FALSE)</f>
        <v>瑞幸</v>
      </c>
      <c r="C1893" t="s">
        <v>3387</v>
      </c>
      <c r="D1893" s="7">
        <f>VLOOKUP(C1893,属性!A:D,3,FALSE)</f>
        <v>45808</v>
      </c>
      <c r="E1893" s="7" t="str">
        <f>VLOOKUP(C1893,属性!A:D,4,FALSE)</f>
        <v>否</v>
      </c>
      <c r="F1893" t="s">
        <v>696</v>
      </c>
      <c r="G1893" t="s">
        <v>3549</v>
      </c>
      <c r="H1893" s="7">
        <v>45924</v>
      </c>
      <c r="I1893" t="s">
        <v>257</v>
      </c>
      <c r="J1893" t="s">
        <v>30</v>
      </c>
      <c r="K1893" s="7">
        <v>46082</v>
      </c>
    </row>
    <row r="1894" spans="1:11">
      <c r="A1894">
        <v>1893</v>
      </c>
      <c r="B1894" t="str">
        <f>VLOOKUP(C1894,属性!A:D,2,FALSE)</f>
        <v>瑞幸</v>
      </c>
      <c r="C1894" t="s">
        <v>3387</v>
      </c>
      <c r="D1894" s="7">
        <f>VLOOKUP(C1894,属性!A:D,3,FALSE)</f>
        <v>45808</v>
      </c>
      <c r="E1894" s="7" t="str">
        <f>VLOOKUP(C1894,属性!A:D,4,FALSE)</f>
        <v>否</v>
      </c>
      <c r="F1894" t="s">
        <v>3550</v>
      </c>
      <c r="G1894" t="s">
        <v>3551</v>
      </c>
      <c r="H1894" s="7">
        <v>45921</v>
      </c>
      <c r="I1894" t="s">
        <v>112</v>
      </c>
      <c r="J1894" t="s">
        <v>30</v>
      </c>
      <c r="K1894" s="7">
        <v>46082</v>
      </c>
    </row>
    <row r="1895" hidden="1" spans="1:11">
      <c r="A1895">
        <v>1894</v>
      </c>
      <c r="B1895" t="str">
        <f>VLOOKUP(C1895,属性!A:D,2,FALSE)</f>
        <v>瑞幸</v>
      </c>
      <c r="C1895" t="s">
        <v>3387</v>
      </c>
      <c r="D1895" s="7">
        <f>VLOOKUP(C1895,属性!A:D,3,FALSE)</f>
        <v>45808</v>
      </c>
      <c r="E1895" s="7" t="str">
        <f>VLOOKUP(C1895,属性!A:D,4,FALSE)</f>
        <v>否</v>
      </c>
      <c r="F1895" t="s">
        <v>2524</v>
      </c>
      <c r="G1895" t="s">
        <v>3552</v>
      </c>
      <c r="H1895" s="7">
        <v>45921</v>
      </c>
      <c r="I1895" t="s">
        <v>38</v>
      </c>
      <c r="J1895" t="s">
        <v>19</v>
      </c>
      <c r="K1895" s="7">
        <v>46082</v>
      </c>
    </row>
    <row r="1896" spans="1:11">
      <c r="A1896">
        <v>1895</v>
      </c>
      <c r="B1896" t="str">
        <f>VLOOKUP(C1896,属性!A:D,2,FALSE)</f>
        <v>瑞幸</v>
      </c>
      <c r="C1896" t="s">
        <v>3387</v>
      </c>
      <c r="D1896" s="7">
        <f>VLOOKUP(C1896,属性!A:D,3,FALSE)</f>
        <v>45808</v>
      </c>
      <c r="E1896" s="7" t="str">
        <f>VLOOKUP(C1896,属性!A:D,4,FALSE)</f>
        <v>否</v>
      </c>
      <c r="F1896" t="s">
        <v>3553</v>
      </c>
      <c r="G1896" t="s">
        <v>3554</v>
      </c>
      <c r="H1896" s="7">
        <v>45914</v>
      </c>
      <c r="I1896" t="s">
        <v>14</v>
      </c>
      <c r="J1896" t="s">
        <v>30</v>
      </c>
      <c r="K1896" s="7">
        <v>46082</v>
      </c>
    </row>
    <row r="1897" spans="1:11">
      <c r="A1897">
        <v>1896</v>
      </c>
      <c r="B1897" t="str">
        <f>VLOOKUP(C1897,属性!A:D,2,FALSE)</f>
        <v>瑞幸</v>
      </c>
      <c r="C1897" t="s">
        <v>3387</v>
      </c>
      <c r="D1897" s="7">
        <f>VLOOKUP(C1897,属性!A:D,3,FALSE)</f>
        <v>45808</v>
      </c>
      <c r="E1897" s="7" t="str">
        <f>VLOOKUP(C1897,属性!A:D,4,FALSE)</f>
        <v>否</v>
      </c>
      <c r="F1897" t="s">
        <v>3555</v>
      </c>
      <c r="G1897" t="s">
        <v>3556</v>
      </c>
      <c r="H1897" s="7">
        <v>45910</v>
      </c>
      <c r="I1897" t="s">
        <v>22</v>
      </c>
      <c r="J1897" t="s">
        <v>30</v>
      </c>
      <c r="K1897" s="7">
        <v>46082</v>
      </c>
    </row>
    <row r="1898" hidden="1" spans="1:11">
      <c r="A1898">
        <v>1897</v>
      </c>
      <c r="B1898" t="str">
        <f>VLOOKUP(C1898,属性!A:D,2,FALSE)</f>
        <v>瑞幸</v>
      </c>
      <c r="C1898" t="s">
        <v>3387</v>
      </c>
      <c r="D1898" s="7">
        <f>VLOOKUP(C1898,属性!A:D,3,FALSE)</f>
        <v>45808</v>
      </c>
      <c r="E1898" s="7" t="str">
        <f>VLOOKUP(C1898,属性!A:D,4,FALSE)</f>
        <v>否</v>
      </c>
      <c r="F1898" t="s">
        <v>3557</v>
      </c>
      <c r="G1898" t="s">
        <v>3558</v>
      </c>
      <c r="H1898" s="7">
        <v>45910</v>
      </c>
      <c r="I1898" t="s">
        <v>14</v>
      </c>
      <c r="J1898" t="s">
        <v>15</v>
      </c>
      <c r="K1898" s="7">
        <v>46082</v>
      </c>
    </row>
    <row r="1899" hidden="1" spans="1:11">
      <c r="A1899">
        <v>1898</v>
      </c>
      <c r="B1899" t="str">
        <f>VLOOKUP(C1899,属性!A:D,2,FALSE)</f>
        <v>瑞幸</v>
      </c>
      <c r="C1899" t="s">
        <v>3387</v>
      </c>
      <c r="D1899" s="7">
        <f>VLOOKUP(C1899,属性!A:D,3,FALSE)</f>
        <v>45808</v>
      </c>
      <c r="E1899" s="7" t="str">
        <f>VLOOKUP(C1899,属性!A:D,4,FALSE)</f>
        <v>否</v>
      </c>
      <c r="F1899" t="s">
        <v>3559</v>
      </c>
      <c r="G1899" t="s">
        <v>3560</v>
      </c>
      <c r="H1899" s="7">
        <v>45908</v>
      </c>
      <c r="I1899" t="s">
        <v>217</v>
      </c>
      <c r="J1899" t="s">
        <v>15</v>
      </c>
      <c r="K1899" s="7">
        <v>46082</v>
      </c>
    </row>
    <row r="1900" hidden="1" spans="1:11">
      <c r="A1900">
        <v>1899</v>
      </c>
      <c r="B1900" t="str">
        <f>VLOOKUP(C1900,属性!A:D,2,FALSE)</f>
        <v>瑞幸</v>
      </c>
      <c r="C1900" t="s">
        <v>3387</v>
      </c>
      <c r="D1900" s="7">
        <f>VLOOKUP(C1900,属性!A:D,3,FALSE)</f>
        <v>45808</v>
      </c>
      <c r="E1900" s="7" t="str">
        <f>VLOOKUP(C1900,属性!A:D,4,FALSE)</f>
        <v>否</v>
      </c>
      <c r="F1900" t="s">
        <v>3561</v>
      </c>
      <c r="G1900" t="s">
        <v>3562</v>
      </c>
      <c r="H1900" s="7">
        <v>45908</v>
      </c>
      <c r="I1900" t="s">
        <v>90</v>
      </c>
      <c r="J1900" t="s">
        <v>15</v>
      </c>
      <c r="K1900" s="7">
        <v>46082</v>
      </c>
    </row>
    <row r="1901" hidden="1" spans="1:11">
      <c r="A1901">
        <v>1900</v>
      </c>
      <c r="B1901" t="str">
        <f>VLOOKUP(C1901,属性!A:D,2,FALSE)</f>
        <v>瑞幸</v>
      </c>
      <c r="C1901" t="s">
        <v>3387</v>
      </c>
      <c r="D1901" s="7">
        <f>VLOOKUP(C1901,属性!A:D,3,FALSE)</f>
        <v>45808</v>
      </c>
      <c r="E1901" s="7" t="str">
        <f>VLOOKUP(C1901,属性!A:D,4,FALSE)</f>
        <v>否</v>
      </c>
      <c r="F1901" t="s">
        <v>3563</v>
      </c>
      <c r="G1901" t="s">
        <v>3564</v>
      </c>
      <c r="H1901" s="7">
        <v>45903</v>
      </c>
      <c r="I1901" t="s">
        <v>119</v>
      </c>
      <c r="J1901" t="s">
        <v>19</v>
      </c>
      <c r="K1901" s="7">
        <v>46082</v>
      </c>
    </row>
    <row r="1902" spans="1:11">
      <c r="A1902">
        <v>1901</v>
      </c>
      <c r="B1902" t="str">
        <f>VLOOKUP(C1902,属性!A:D,2,FALSE)</f>
        <v>瑞幸</v>
      </c>
      <c r="C1902" t="s">
        <v>3387</v>
      </c>
      <c r="D1902" s="7">
        <f>VLOOKUP(C1902,属性!A:D,3,FALSE)</f>
        <v>45808</v>
      </c>
      <c r="E1902" s="7" t="str">
        <f>VLOOKUP(C1902,属性!A:D,4,FALSE)</f>
        <v>否</v>
      </c>
      <c r="F1902" t="s">
        <v>3565</v>
      </c>
      <c r="G1902" t="s">
        <v>3566</v>
      </c>
      <c r="H1902" s="7">
        <v>45901</v>
      </c>
      <c r="I1902" t="s">
        <v>14</v>
      </c>
      <c r="J1902" t="s">
        <v>30</v>
      </c>
      <c r="K1902" s="7">
        <v>46082</v>
      </c>
    </row>
    <row r="1903" spans="1:11">
      <c r="A1903">
        <v>1902</v>
      </c>
      <c r="B1903" t="str">
        <f>VLOOKUP(C1903,属性!A:D,2,FALSE)</f>
        <v>瑞幸</v>
      </c>
      <c r="C1903" t="s">
        <v>3387</v>
      </c>
      <c r="D1903" s="7">
        <f>VLOOKUP(C1903,属性!A:D,3,FALSE)</f>
        <v>45808</v>
      </c>
      <c r="E1903" s="7" t="str">
        <f>VLOOKUP(C1903,属性!A:D,4,FALSE)</f>
        <v>否</v>
      </c>
      <c r="F1903" t="s">
        <v>3567</v>
      </c>
      <c r="G1903" t="s">
        <v>3568</v>
      </c>
      <c r="H1903" s="7">
        <v>45903</v>
      </c>
      <c r="I1903" t="s">
        <v>275</v>
      </c>
      <c r="J1903" t="s">
        <v>30</v>
      </c>
      <c r="K1903" s="7">
        <v>46082</v>
      </c>
    </row>
    <row r="1904" spans="1:11">
      <c r="A1904">
        <v>1903</v>
      </c>
      <c r="B1904" t="str">
        <f>VLOOKUP(C1904,属性!A:D,2,FALSE)</f>
        <v>瑞幸</v>
      </c>
      <c r="C1904" t="s">
        <v>3387</v>
      </c>
      <c r="D1904" s="7">
        <f>VLOOKUP(C1904,属性!A:D,3,FALSE)</f>
        <v>45808</v>
      </c>
      <c r="E1904" s="7" t="str">
        <f>VLOOKUP(C1904,属性!A:D,4,FALSE)</f>
        <v>否</v>
      </c>
      <c r="F1904" t="s">
        <v>3569</v>
      </c>
      <c r="G1904" t="s">
        <v>3570</v>
      </c>
      <c r="H1904" s="7">
        <v>45900</v>
      </c>
      <c r="I1904" t="s">
        <v>22</v>
      </c>
      <c r="J1904" t="s">
        <v>30</v>
      </c>
      <c r="K1904" s="7">
        <v>46082</v>
      </c>
    </row>
    <row r="1905" hidden="1" spans="1:11">
      <c r="A1905">
        <v>1904</v>
      </c>
      <c r="B1905" t="str">
        <f>VLOOKUP(C1905,属性!A:D,2,FALSE)</f>
        <v>瑞幸</v>
      </c>
      <c r="C1905" t="s">
        <v>3387</v>
      </c>
      <c r="D1905" s="7">
        <f>VLOOKUP(C1905,属性!A:D,3,FALSE)</f>
        <v>45808</v>
      </c>
      <c r="E1905" s="7" t="str">
        <f>VLOOKUP(C1905,属性!A:D,4,FALSE)</f>
        <v>否</v>
      </c>
      <c r="F1905" t="s">
        <v>3571</v>
      </c>
      <c r="G1905" t="s">
        <v>3572</v>
      </c>
      <c r="H1905" s="7">
        <v>45900</v>
      </c>
      <c r="I1905" t="s">
        <v>74</v>
      </c>
      <c r="J1905" t="s">
        <v>15</v>
      </c>
      <c r="K1905" s="7">
        <v>46082</v>
      </c>
    </row>
    <row r="1906" hidden="1" spans="1:11">
      <c r="A1906">
        <v>1905</v>
      </c>
      <c r="B1906" t="str">
        <f>VLOOKUP(C1906,属性!A:D,2,FALSE)</f>
        <v>瑞幸</v>
      </c>
      <c r="C1906" t="s">
        <v>3387</v>
      </c>
      <c r="D1906" s="7">
        <f>VLOOKUP(C1906,属性!A:D,3,FALSE)</f>
        <v>45808</v>
      </c>
      <c r="E1906" s="7" t="str">
        <f>VLOOKUP(C1906,属性!A:D,4,FALSE)</f>
        <v>否</v>
      </c>
      <c r="F1906" t="s">
        <v>3573</v>
      </c>
      <c r="G1906" t="s">
        <v>3574</v>
      </c>
      <c r="H1906" s="7">
        <v>45895</v>
      </c>
      <c r="I1906" t="s">
        <v>68</v>
      </c>
      <c r="J1906" t="s">
        <v>15</v>
      </c>
      <c r="K1906" s="7">
        <v>46082</v>
      </c>
    </row>
    <row r="1907" spans="1:11">
      <c r="A1907">
        <v>1906</v>
      </c>
      <c r="B1907" t="str">
        <f>VLOOKUP(C1907,属性!A:D,2,FALSE)</f>
        <v>瑞幸</v>
      </c>
      <c r="C1907" t="s">
        <v>3387</v>
      </c>
      <c r="D1907" s="7">
        <f>VLOOKUP(C1907,属性!A:D,3,FALSE)</f>
        <v>45808</v>
      </c>
      <c r="E1907" s="7" t="str">
        <f>VLOOKUP(C1907,属性!A:D,4,FALSE)</f>
        <v>否</v>
      </c>
      <c r="F1907" t="s">
        <v>3252</v>
      </c>
      <c r="G1907" t="s">
        <v>3575</v>
      </c>
      <c r="H1907" s="7">
        <v>45894</v>
      </c>
      <c r="I1907" t="s">
        <v>33</v>
      </c>
      <c r="J1907" t="s">
        <v>30</v>
      </c>
      <c r="K1907" s="7">
        <v>46082</v>
      </c>
    </row>
    <row r="1908" hidden="1" spans="1:11">
      <c r="A1908">
        <v>1907</v>
      </c>
      <c r="B1908" t="str">
        <f>VLOOKUP(C1908,属性!A:D,2,FALSE)</f>
        <v>瑞幸</v>
      </c>
      <c r="C1908" t="s">
        <v>3387</v>
      </c>
      <c r="D1908" s="7">
        <f>VLOOKUP(C1908,属性!A:D,3,FALSE)</f>
        <v>45808</v>
      </c>
      <c r="E1908" s="7" t="str">
        <f>VLOOKUP(C1908,属性!A:D,4,FALSE)</f>
        <v>否</v>
      </c>
      <c r="F1908" t="s">
        <v>3576</v>
      </c>
      <c r="G1908" t="s">
        <v>3577</v>
      </c>
      <c r="H1908" s="7">
        <v>45895</v>
      </c>
      <c r="I1908" t="s">
        <v>49</v>
      </c>
      <c r="J1908" t="s">
        <v>19</v>
      </c>
      <c r="K1908" s="7">
        <v>46082</v>
      </c>
    </row>
    <row r="1909" hidden="1" spans="1:11">
      <c r="A1909">
        <v>1908</v>
      </c>
      <c r="B1909" t="str">
        <f>VLOOKUP(C1909,属性!A:D,2,FALSE)</f>
        <v>瑞幸</v>
      </c>
      <c r="C1909" t="s">
        <v>3387</v>
      </c>
      <c r="D1909" s="7">
        <f>VLOOKUP(C1909,属性!A:D,3,FALSE)</f>
        <v>45808</v>
      </c>
      <c r="E1909" s="7" t="str">
        <f>VLOOKUP(C1909,属性!A:D,4,FALSE)</f>
        <v>否</v>
      </c>
      <c r="F1909" t="s">
        <v>3578</v>
      </c>
      <c r="G1909" t="s">
        <v>3579</v>
      </c>
      <c r="H1909" s="7">
        <v>45894</v>
      </c>
      <c r="I1909" t="s">
        <v>90</v>
      </c>
      <c r="J1909" t="s">
        <v>15</v>
      </c>
      <c r="K1909" s="7">
        <v>46082</v>
      </c>
    </row>
    <row r="1910" spans="1:11">
      <c r="A1910">
        <v>1909</v>
      </c>
      <c r="B1910" t="str">
        <f>VLOOKUP(C1910,属性!A:D,2,FALSE)</f>
        <v>瑞幸</v>
      </c>
      <c r="C1910" t="s">
        <v>3387</v>
      </c>
      <c r="D1910" s="7">
        <f>VLOOKUP(C1910,属性!A:D,3,FALSE)</f>
        <v>45808</v>
      </c>
      <c r="E1910" s="7" t="str">
        <f>VLOOKUP(C1910,属性!A:D,4,FALSE)</f>
        <v>否</v>
      </c>
      <c r="F1910" t="s">
        <v>3580</v>
      </c>
      <c r="G1910" t="s">
        <v>3581</v>
      </c>
      <c r="H1910" s="7">
        <v>45892</v>
      </c>
      <c r="I1910" t="s">
        <v>254</v>
      </c>
      <c r="J1910" t="s">
        <v>30</v>
      </c>
      <c r="K1910" s="7">
        <v>46082</v>
      </c>
    </row>
    <row r="1911" spans="1:11">
      <c r="A1911">
        <v>1910</v>
      </c>
      <c r="B1911" t="str">
        <f>VLOOKUP(C1911,属性!A:D,2,FALSE)</f>
        <v>瑞幸</v>
      </c>
      <c r="C1911" t="s">
        <v>3387</v>
      </c>
      <c r="D1911" s="7">
        <f>VLOOKUP(C1911,属性!A:D,3,FALSE)</f>
        <v>45808</v>
      </c>
      <c r="E1911" s="7" t="str">
        <f>VLOOKUP(C1911,属性!A:D,4,FALSE)</f>
        <v>否</v>
      </c>
      <c r="F1911" t="s">
        <v>3582</v>
      </c>
      <c r="G1911" t="s">
        <v>3583</v>
      </c>
      <c r="H1911" s="7">
        <v>45892</v>
      </c>
      <c r="I1911" t="s">
        <v>119</v>
      </c>
      <c r="J1911" t="s">
        <v>30</v>
      </c>
      <c r="K1911" s="7">
        <v>46082</v>
      </c>
    </row>
    <row r="1912" hidden="1" spans="1:11">
      <c r="A1912">
        <v>1911</v>
      </c>
      <c r="B1912" t="str">
        <f>VLOOKUP(C1912,属性!A:D,2,FALSE)</f>
        <v>瑞幸</v>
      </c>
      <c r="C1912" t="s">
        <v>3387</v>
      </c>
      <c r="D1912" s="7">
        <f>VLOOKUP(C1912,属性!A:D,3,FALSE)</f>
        <v>45808</v>
      </c>
      <c r="E1912" s="7" t="str">
        <f>VLOOKUP(C1912,属性!A:D,4,FALSE)</f>
        <v>否</v>
      </c>
      <c r="F1912" t="s">
        <v>3584</v>
      </c>
      <c r="G1912" t="s">
        <v>3585</v>
      </c>
      <c r="H1912" s="7">
        <v>45891</v>
      </c>
      <c r="I1912" t="s">
        <v>85</v>
      </c>
      <c r="J1912" t="s">
        <v>15</v>
      </c>
      <c r="K1912" s="7">
        <v>46082</v>
      </c>
    </row>
    <row r="1913" hidden="1" spans="1:11">
      <c r="A1913">
        <v>1912</v>
      </c>
      <c r="B1913" t="str">
        <f>VLOOKUP(C1913,属性!A:D,2,FALSE)</f>
        <v>瑞幸</v>
      </c>
      <c r="C1913" t="s">
        <v>3387</v>
      </c>
      <c r="D1913" s="7">
        <f>VLOOKUP(C1913,属性!A:D,3,FALSE)</f>
        <v>45808</v>
      </c>
      <c r="E1913" s="7" t="str">
        <f>VLOOKUP(C1913,属性!A:D,4,FALSE)</f>
        <v>否</v>
      </c>
      <c r="F1913" t="s">
        <v>3586</v>
      </c>
      <c r="G1913" t="s">
        <v>2524</v>
      </c>
      <c r="H1913" s="7">
        <v>45891</v>
      </c>
      <c r="I1913" t="s">
        <v>217</v>
      </c>
      <c r="J1913" t="s">
        <v>19</v>
      </c>
      <c r="K1913" s="7">
        <v>46082</v>
      </c>
    </row>
    <row r="1914" spans="1:11">
      <c r="A1914">
        <v>1913</v>
      </c>
      <c r="B1914" t="str">
        <f>VLOOKUP(C1914,属性!A:D,2,FALSE)</f>
        <v>瑞幸</v>
      </c>
      <c r="C1914" t="s">
        <v>3387</v>
      </c>
      <c r="D1914" s="7">
        <f>VLOOKUP(C1914,属性!A:D,3,FALSE)</f>
        <v>45808</v>
      </c>
      <c r="E1914" s="7" t="str">
        <f>VLOOKUP(C1914,属性!A:D,4,FALSE)</f>
        <v>否</v>
      </c>
      <c r="F1914" t="s">
        <v>3587</v>
      </c>
      <c r="G1914" t="s">
        <v>3588</v>
      </c>
      <c r="H1914" s="7">
        <v>45888</v>
      </c>
      <c r="I1914" t="s">
        <v>29</v>
      </c>
      <c r="J1914" t="s">
        <v>30</v>
      </c>
      <c r="K1914" s="7">
        <v>46082</v>
      </c>
    </row>
    <row r="1915" spans="1:11">
      <c r="A1915">
        <v>1914</v>
      </c>
      <c r="B1915" t="str">
        <f>VLOOKUP(C1915,属性!A:D,2,FALSE)</f>
        <v>瑞幸</v>
      </c>
      <c r="C1915" t="s">
        <v>3387</v>
      </c>
      <c r="D1915" s="7">
        <f>VLOOKUP(C1915,属性!A:D,3,FALSE)</f>
        <v>45808</v>
      </c>
      <c r="E1915" s="7" t="str">
        <f>VLOOKUP(C1915,属性!A:D,4,FALSE)</f>
        <v>否</v>
      </c>
      <c r="F1915" t="s">
        <v>3589</v>
      </c>
      <c r="G1915" t="s">
        <v>3590</v>
      </c>
      <c r="H1915" s="7">
        <v>45889</v>
      </c>
      <c r="I1915" t="s">
        <v>29</v>
      </c>
      <c r="J1915" t="s">
        <v>30</v>
      </c>
      <c r="K1915" s="7">
        <v>46082</v>
      </c>
    </row>
    <row r="1916" hidden="1" spans="1:11">
      <c r="A1916">
        <v>1915</v>
      </c>
      <c r="B1916" t="str">
        <f>VLOOKUP(C1916,属性!A:D,2,FALSE)</f>
        <v>瑞幸</v>
      </c>
      <c r="C1916" t="s">
        <v>3387</v>
      </c>
      <c r="D1916" s="7">
        <f>VLOOKUP(C1916,属性!A:D,3,FALSE)</f>
        <v>45808</v>
      </c>
      <c r="E1916" s="7" t="str">
        <f>VLOOKUP(C1916,属性!A:D,4,FALSE)</f>
        <v>否</v>
      </c>
      <c r="F1916" t="s">
        <v>3591</v>
      </c>
      <c r="G1916" t="s">
        <v>3592</v>
      </c>
      <c r="H1916" s="7">
        <v>45885</v>
      </c>
      <c r="I1916" t="s">
        <v>33</v>
      </c>
      <c r="J1916" t="s">
        <v>19</v>
      </c>
      <c r="K1916" s="7">
        <v>46082</v>
      </c>
    </row>
    <row r="1917" hidden="1" spans="1:11">
      <c r="A1917">
        <v>1916</v>
      </c>
      <c r="B1917" t="str">
        <f>VLOOKUP(C1917,属性!A:D,2,FALSE)</f>
        <v>瑞幸</v>
      </c>
      <c r="C1917" t="s">
        <v>3387</v>
      </c>
      <c r="D1917" s="7">
        <f>VLOOKUP(C1917,属性!A:D,3,FALSE)</f>
        <v>45808</v>
      </c>
      <c r="E1917" s="7" t="str">
        <f>VLOOKUP(C1917,属性!A:D,4,FALSE)</f>
        <v>否</v>
      </c>
      <c r="F1917" t="s">
        <v>3593</v>
      </c>
      <c r="G1917" t="s">
        <v>3594</v>
      </c>
      <c r="H1917" s="7">
        <v>45884</v>
      </c>
      <c r="I1917" t="s">
        <v>365</v>
      </c>
      <c r="J1917" t="s">
        <v>15</v>
      </c>
      <c r="K1917" s="7">
        <v>46082</v>
      </c>
    </row>
    <row r="1918" spans="1:11">
      <c r="A1918">
        <v>1917</v>
      </c>
      <c r="B1918" t="str">
        <f>VLOOKUP(C1918,属性!A:D,2,FALSE)</f>
        <v>瑞幸</v>
      </c>
      <c r="C1918" t="s">
        <v>3387</v>
      </c>
      <c r="D1918" s="7">
        <f>VLOOKUP(C1918,属性!A:D,3,FALSE)</f>
        <v>45808</v>
      </c>
      <c r="E1918" s="7" t="str">
        <f>VLOOKUP(C1918,属性!A:D,4,FALSE)</f>
        <v>否</v>
      </c>
      <c r="F1918" t="s">
        <v>1857</v>
      </c>
      <c r="G1918" t="s">
        <v>3595</v>
      </c>
      <c r="H1918" s="7">
        <v>45883</v>
      </c>
      <c r="I1918" t="s">
        <v>90</v>
      </c>
      <c r="J1918" t="s">
        <v>30</v>
      </c>
      <c r="K1918" s="7">
        <v>46082</v>
      </c>
    </row>
    <row r="1919" spans="1:11">
      <c r="A1919">
        <v>1918</v>
      </c>
      <c r="B1919" t="str">
        <f>VLOOKUP(C1919,属性!A:D,2,FALSE)</f>
        <v>瑞幸</v>
      </c>
      <c r="C1919" t="s">
        <v>3387</v>
      </c>
      <c r="D1919" s="7">
        <f>VLOOKUP(C1919,属性!A:D,3,FALSE)</f>
        <v>45808</v>
      </c>
      <c r="E1919" s="7" t="str">
        <f>VLOOKUP(C1919,属性!A:D,4,FALSE)</f>
        <v>否</v>
      </c>
      <c r="F1919" t="s">
        <v>3596</v>
      </c>
      <c r="G1919" t="s">
        <v>3597</v>
      </c>
      <c r="H1919" s="7">
        <v>45880</v>
      </c>
      <c r="I1919" t="s">
        <v>38</v>
      </c>
      <c r="J1919" t="s">
        <v>30</v>
      </c>
      <c r="K1919" s="7">
        <v>46082</v>
      </c>
    </row>
    <row r="1920" spans="1:11">
      <c r="A1920">
        <v>1919</v>
      </c>
      <c r="B1920" t="str">
        <f>VLOOKUP(C1920,属性!A:D,2,FALSE)</f>
        <v>瑞幸</v>
      </c>
      <c r="C1920" t="s">
        <v>3387</v>
      </c>
      <c r="D1920" s="7">
        <f>VLOOKUP(C1920,属性!A:D,3,FALSE)</f>
        <v>45808</v>
      </c>
      <c r="E1920" s="7" t="str">
        <f>VLOOKUP(C1920,属性!A:D,4,FALSE)</f>
        <v>否</v>
      </c>
      <c r="F1920" t="s">
        <v>3598</v>
      </c>
      <c r="G1920" t="s">
        <v>3599</v>
      </c>
      <c r="H1920" s="7">
        <v>45864</v>
      </c>
      <c r="I1920" t="s">
        <v>14</v>
      </c>
      <c r="J1920" t="s">
        <v>30</v>
      </c>
      <c r="K1920" s="7">
        <v>46082</v>
      </c>
    </row>
    <row r="1921" hidden="1" spans="1:11">
      <c r="A1921">
        <v>1920</v>
      </c>
      <c r="B1921" t="str">
        <f>VLOOKUP(C1921,属性!A:D,2,FALSE)</f>
        <v>瑞幸</v>
      </c>
      <c r="C1921" t="s">
        <v>3387</v>
      </c>
      <c r="D1921" s="7">
        <f>VLOOKUP(C1921,属性!A:D,3,FALSE)</f>
        <v>45808</v>
      </c>
      <c r="E1921" s="7" t="str">
        <f>VLOOKUP(C1921,属性!A:D,4,FALSE)</f>
        <v>否</v>
      </c>
      <c r="F1921" t="s">
        <v>3600</v>
      </c>
      <c r="G1921" t="s">
        <v>3601</v>
      </c>
      <c r="H1921" s="7">
        <v>45854</v>
      </c>
      <c r="I1921" t="s">
        <v>122</v>
      </c>
      <c r="J1921" t="s">
        <v>15</v>
      </c>
      <c r="K1921" s="7">
        <v>46082</v>
      </c>
    </row>
    <row r="1922" spans="1:11">
      <c r="A1922">
        <v>1921</v>
      </c>
      <c r="B1922" t="str">
        <f>VLOOKUP(C1922,属性!A:D,2,FALSE)</f>
        <v>瑞幸</v>
      </c>
      <c r="C1922" t="s">
        <v>3387</v>
      </c>
      <c r="D1922" s="7">
        <f>VLOOKUP(C1922,属性!A:D,3,FALSE)</f>
        <v>45808</v>
      </c>
      <c r="E1922" s="7" t="str">
        <f>VLOOKUP(C1922,属性!A:D,4,FALSE)</f>
        <v>否</v>
      </c>
      <c r="F1922" t="s">
        <v>3602</v>
      </c>
      <c r="G1922" t="s">
        <v>3603</v>
      </c>
      <c r="H1922" s="7">
        <v>45848</v>
      </c>
      <c r="I1922" t="s">
        <v>14</v>
      </c>
      <c r="J1922" t="s">
        <v>30</v>
      </c>
      <c r="K1922" s="7">
        <v>46082</v>
      </c>
    </row>
    <row r="1923" hidden="1" spans="1:11">
      <c r="A1923">
        <v>1922</v>
      </c>
      <c r="B1923" t="str">
        <f>VLOOKUP(C1923,属性!A:D,2,FALSE)</f>
        <v>瑞幸</v>
      </c>
      <c r="C1923" t="s">
        <v>3387</v>
      </c>
      <c r="D1923" s="7">
        <f>VLOOKUP(C1923,属性!A:D,3,FALSE)</f>
        <v>45808</v>
      </c>
      <c r="E1923" s="7" t="str">
        <f>VLOOKUP(C1923,属性!A:D,4,FALSE)</f>
        <v>否</v>
      </c>
      <c r="F1923" t="s">
        <v>3604</v>
      </c>
      <c r="G1923" t="s">
        <v>3605</v>
      </c>
      <c r="H1923" s="7">
        <v>45846</v>
      </c>
      <c r="I1923" t="s">
        <v>74</v>
      </c>
      <c r="J1923" t="s">
        <v>15</v>
      </c>
      <c r="K1923" s="7">
        <v>46082</v>
      </c>
    </row>
    <row r="1924" spans="1:11">
      <c r="A1924">
        <v>1923</v>
      </c>
      <c r="B1924" t="str">
        <f>VLOOKUP(C1924,属性!A:D,2,FALSE)</f>
        <v>瑞幸</v>
      </c>
      <c r="C1924" t="s">
        <v>3387</v>
      </c>
      <c r="D1924" s="7">
        <f>VLOOKUP(C1924,属性!A:D,3,FALSE)</f>
        <v>45808</v>
      </c>
      <c r="E1924" s="7" t="str">
        <f>VLOOKUP(C1924,属性!A:D,4,FALSE)</f>
        <v>否</v>
      </c>
      <c r="F1924" t="s">
        <v>3606</v>
      </c>
      <c r="G1924" t="s">
        <v>3607</v>
      </c>
      <c r="H1924" s="7">
        <v>45844</v>
      </c>
      <c r="I1924" t="s">
        <v>29</v>
      </c>
      <c r="J1924" t="s">
        <v>30</v>
      </c>
      <c r="K1924" s="7">
        <v>46082</v>
      </c>
    </row>
    <row r="1925" spans="1:11">
      <c r="A1925">
        <v>1924</v>
      </c>
      <c r="B1925" t="str">
        <f>VLOOKUP(C1925,属性!A:D,2,FALSE)</f>
        <v>瑞幸</v>
      </c>
      <c r="C1925" t="s">
        <v>3387</v>
      </c>
      <c r="D1925" s="7">
        <f>VLOOKUP(C1925,属性!A:D,3,FALSE)</f>
        <v>45808</v>
      </c>
      <c r="E1925" s="7" t="str">
        <f>VLOOKUP(C1925,属性!A:D,4,FALSE)</f>
        <v>否</v>
      </c>
      <c r="F1925" t="s">
        <v>3608</v>
      </c>
      <c r="G1925" t="s">
        <v>3609</v>
      </c>
      <c r="H1925" s="7">
        <v>45976</v>
      </c>
      <c r="I1925" t="s">
        <v>14</v>
      </c>
      <c r="J1925" t="s">
        <v>30</v>
      </c>
      <c r="K1925" s="7">
        <v>46082</v>
      </c>
    </row>
    <row r="1926" spans="1:11">
      <c r="A1926">
        <v>1925</v>
      </c>
      <c r="B1926" t="str">
        <f>VLOOKUP(C1926,属性!A:D,2,FALSE)</f>
        <v>瑞幸</v>
      </c>
      <c r="C1926" t="s">
        <v>3387</v>
      </c>
      <c r="D1926" s="7">
        <f>VLOOKUP(C1926,属性!A:D,3,FALSE)</f>
        <v>45808</v>
      </c>
      <c r="E1926" s="7" t="str">
        <f>VLOOKUP(C1926,属性!A:D,4,FALSE)</f>
        <v>否</v>
      </c>
      <c r="F1926" t="s">
        <v>3610</v>
      </c>
      <c r="G1926" t="s">
        <v>3611</v>
      </c>
      <c r="H1926" s="7">
        <v>45842</v>
      </c>
      <c r="I1926" t="s">
        <v>22</v>
      </c>
      <c r="J1926" t="s">
        <v>30</v>
      </c>
      <c r="K1926" s="7">
        <v>46082</v>
      </c>
    </row>
    <row r="1927" spans="1:11">
      <c r="A1927">
        <v>1926</v>
      </c>
      <c r="B1927" t="str">
        <f>VLOOKUP(C1927,属性!A:D,2,FALSE)</f>
        <v>瑞幸</v>
      </c>
      <c r="C1927" t="s">
        <v>3387</v>
      </c>
      <c r="D1927" s="7">
        <f>VLOOKUP(C1927,属性!A:D,3,FALSE)</f>
        <v>45808</v>
      </c>
      <c r="E1927" s="7" t="str">
        <f>VLOOKUP(C1927,属性!A:D,4,FALSE)</f>
        <v>否</v>
      </c>
      <c r="F1927" t="s">
        <v>3612</v>
      </c>
      <c r="G1927" t="s">
        <v>3613</v>
      </c>
      <c r="H1927" s="7">
        <v>46012</v>
      </c>
      <c r="I1927" t="s">
        <v>14</v>
      </c>
      <c r="J1927" t="s">
        <v>30</v>
      </c>
      <c r="K1927" s="7">
        <v>46082</v>
      </c>
    </row>
    <row r="1928" spans="1:11">
      <c r="A1928">
        <v>1927</v>
      </c>
      <c r="B1928" t="str">
        <f>VLOOKUP(C1928,属性!A:D,2,FALSE)</f>
        <v>瑞幸</v>
      </c>
      <c r="C1928" t="s">
        <v>3387</v>
      </c>
      <c r="D1928" s="7">
        <f>VLOOKUP(C1928,属性!A:D,3,FALSE)</f>
        <v>45808</v>
      </c>
      <c r="E1928" s="7" t="str">
        <f>VLOOKUP(C1928,属性!A:D,4,FALSE)</f>
        <v>否</v>
      </c>
      <c r="F1928" t="s">
        <v>3614</v>
      </c>
      <c r="G1928" t="s">
        <v>3615</v>
      </c>
      <c r="H1928" s="7">
        <v>45985</v>
      </c>
      <c r="I1928" t="s">
        <v>38</v>
      </c>
      <c r="J1928" t="s">
        <v>30</v>
      </c>
      <c r="K1928" s="7">
        <v>46082</v>
      </c>
    </row>
    <row r="1929" spans="1:11">
      <c r="A1929">
        <v>1928</v>
      </c>
      <c r="B1929" t="str">
        <f>VLOOKUP(C1929,属性!A:D,2,FALSE)</f>
        <v>瑞幸</v>
      </c>
      <c r="C1929" t="s">
        <v>3387</v>
      </c>
      <c r="D1929" s="7">
        <f>VLOOKUP(C1929,属性!A:D,3,FALSE)</f>
        <v>45808</v>
      </c>
      <c r="E1929" s="7" t="str">
        <f>VLOOKUP(C1929,属性!A:D,4,FALSE)</f>
        <v>否</v>
      </c>
      <c r="F1929" t="s">
        <v>3614</v>
      </c>
      <c r="G1929" t="s">
        <v>3616</v>
      </c>
      <c r="H1929" s="7">
        <v>45985</v>
      </c>
      <c r="I1929" t="s">
        <v>38</v>
      </c>
      <c r="J1929" t="s">
        <v>30</v>
      </c>
      <c r="K1929" s="7">
        <v>46082</v>
      </c>
    </row>
    <row r="1930" hidden="1" spans="1:11">
      <c r="A1930">
        <v>1929</v>
      </c>
      <c r="B1930" t="str">
        <f>VLOOKUP(C1930,属性!A:D,2,FALSE)</f>
        <v>瑞幸</v>
      </c>
      <c r="C1930" t="s">
        <v>3387</v>
      </c>
      <c r="D1930" s="7">
        <f>VLOOKUP(C1930,属性!A:D,3,FALSE)</f>
        <v>45808</v>
      </c>
      <c r="E1930" s="7" t="str">
        <f>VLOOKUP(C1930,属性!A:D,4,FALSE)</f>
        <v>否</v>
      </c>
      <c r="F1930" t="s">
        <v>3617</v>
      </c>
      <c r="G1930" t="s">
        <v>3618</v>
      </c>
      <c r="H1930" s="7">
        <v>45938</v>
      </c>
      <c r="I1930" t="s">
        <v>217</v>
      </c>
      <c r="J1930" t="s">
        <v>19</v>
      </c>
      <c r="K1930" s="7">
        <v>46082</v>
      </c>
    </row>
    <row r="1931" spans="1:11">
      <c r="A1931">
        <v>1930</v>
      </c>
      <c r="B1931" t="str">
        <f>VLOOKUP(C1931,属性!A:D,2,FALSE)</f>
        <v>瑞幸</v>
      </c>
      <c r="C1931" t="s">
        <v>3387</v>
      </c>
      <c r="D1931" s="7">
        <f>VLOOKUP(C1931,属性!A:D,3,FALSE)</f>
        <v>45808</v>
      </c>
      <c r="E1931" s="7" t="str">
        <f>VLOOKUP(C1931,属性!A:D,4,FALSE)</f>
        <v>否</v>
      </c>
      <c r="F1931" t="s">
        <v>171</v>
      </c>
      <c r="G1931" t="s">
        <v>3619</v>
      </c>
      <c r="H1931" s="7">
        <v>45897</v>
      </c>
      <c r="I1931" t="s">
        <v>22</v>
      </c>
      <c r="J1931" t="s">
        <v>30</v>
      </c>
      <c r="K1931" s="7">
        <v>46082</v>
      </c>
    </row>
    <row r="1932" spans="1:11">
      <c r="A1932">
        <v>1931</v>
      </c>
      <c r="B1932" t="str">
        <f>VLOOKUP(C1932,属性!A:D,2,FALSE)</f>
        <v>瑞幸</v>
      </c>
      <c r="C1932" t="s">
        <v>3387</v>
      </c>
      <c r="D1932" s="7">
        <f>VLOOKUP(C1932,属性!A:D,3,FALSE)</f>
        <v>45808</v>
      </c>
      <c r="E1932" s="7" t="str">
        <f>VLOOKUP(C1932,属性!A:D,4,FALSE)</f>
        <v>否</v>
      </c>
      <c r="F1932" t="s">
        <v>171</v>
      </c>
      <c r="G1932" t="s">
        <v>3620</v>
      </c>
      <c r="H1932" s="7">
        <v>45849</v>
      </c>
      <c r="I1932" t="s">
        <v>125</v>
      </c>
      <c r="J1932" t="s">
        <v>30</v>
      </c>
      <c r="K1932" s="7">
        <v>46082</v>
      </c>
    </row>
    <row r="1933" hidden="1" spans="1:11">
      <c r="A1933">
        <v>1932</v>
      </c>
      <c r="B1933" t="str">
        <f>VLOOKUP(C1933,属性!A:D,2,FALSE)</f>
        <v>瑞幸</v>
      </c>
      <c r="C1933" t="s">
        <v>3387</v>
      </c>
      <c r="D1933" s="7">
        <f>VLOOKUP(C1933,属性!A:D,3,FALSE)</f>
        <v>45808</v>
      </c>
      <c r="E1933" s="7" t="str">
        <f>VLOOKUP(C1933,属性!A:D,4,FALSE)</f>
        <v>否</v>
      </c>
      <c r="F1933" t="s">
        <v>171</v>
      </c>
      <c r="G1933" t="s">
        <v>3621</v>
      </c>
      <c r="H1933" s="7">
        <v>46041</v>
      </c>
      <c r="I1933" t="s">
        <v>33</v>
      </c>
      <c r="J1933" t="s">
        <v>19</v>
      </c>
      <c r="K1933" s="7">
        <v>46082</v>
      </c>
    </row>
    <row r="1934" hidden="1" spans="1:11">
      <c r="A1934">
        <v>1933</v>
      </c>
      <c r="B1934" t="str">
        <f>VLOOKUP(C1934,属性!A:D,2,FALSE)</f>
        <v>瑞幸</v>
      </c>
      <c r="C1934" t="s">
        <v>3387</v>
      </c>
      <c r="D1934" s="7">
        <f>VLOOKUP(C1934,属性!A:D,3,FALSE)</f>
        <v>45808</v>
      </c>
      <c r="E1934" s="7" t="str">
        <f>VLOOKUP(C1934,属性!A:D,4,FALSE)</f>
        <v>否</v>
      </c>
      <c r="F1934" t="s">
        <v>3622</v>
      </c>
      <c r="G1934" t="s">
        <v>3623</v>
      </c>
      <c r="H1934" s="7">
        <v>46044</v>
      </c>
      <c r="I1934" t="s">
        <v>217</v>
      </c>
      <c r="J1934" t="s">
        <v>19</v>
      </c>
      <c r="K1934" s="7">
        <v>46082</v>
      </c>
    </row>
    <row r="1935" hidden="1" spans="1:11">
      <c r="A1935">
        <v>1934</v>
      </c>
      <c r="B1935" t="str">
        <f>VLOOKUP(C1935,属性!A:D,2,FALSE)</f>
        <v>瑞幸</v>
      </c>
      <c r="C1935" t="s">
        <v>3387</v>
      </c>
      <c r="D1935" s="7">
        <f>VLOOKUP(C1935,属性!A:D,3,FALSE)</f>
        <v>45808</v>
      </c>
      <c r="E1935" s="7" t="str">
        <f>VLOOKUP(C1935,属性!A:D,4,FALSE)</f>
        <v>否</v>
      </c>
      <c r="F1935" t="s">
        <v>3624</v>
      </c>
      <c r="G1935" t="s">
        <v>3625</v>
      </c>
      <c r="H1935" s="7">
        <v>46040</v>
      </c>
      <c r="I1935" t="s">
        <v>49</v>
      </c>
      <c r="J1935" t="s">
        <v>15</v>
      </c>
      <c r="K1935" s="7">
        <v>46082</v>
      </c>
    </row>
    <row r="1936" hidden="1" spans="1:11">
      <c r="A1936">
        <v>1935</v>
      </c>
      <c r="B1936" t="str">
        <f>VLOOKUP(C1936,属性!A:D,2,FALSE)</f>
        <v>瑞幸</v>
      </c>
      <c r="C1936" t="s">
        <v>3387</v>
      </c>
      <c r="D1936" s="7">
        <f>VLOOKUP(C1936,属性!A:D,3,FALSE)</f>
        <v>45808</v>
      </c>
      <c r="E1936" s="7" t="str">
        <f>VLOOKUP(C1936,属性!A:D,4,FALSE)</f>
        <v>否</v>
      </c>
      <c r="F1936" t="s">
        <v>3626</v>
      </c>
      <c r="G1936" t="s">
        <v>3627</v>
      </c>
      <c r="H1936" s="7">
        <v>46040</v>
      </c>
      <c r="I1936" t="s">
        <v>138</v>
      </c>
      <c r="J1936" t="s">
        <v>15</v>
      </c>
      <c r="K1936" s="7">
        <v>46082</v>
      </c>
    </row>
    <row r="1937" hidden="1" spans="1:11">
      <c r="A1937">
        <v>1936</v>
      </c>
      <c r="B1937" t="str">
        <f>VLOOKUP(C1937,属性!A:D,2,FALSE)</f>
        <v>瑞幸</v>
      </c>
      <c r="C1937" t="s">
        <v>3387</v>
      </c>
      <c r="D1937" s="7">
        <f>VLOOKUP(C1937,属性!A:D,3,FALSE)</f>
        <v>45808</v>
      </c>
      <c r="E1937" s="7" t="str">
        <f>VLOOKUP(C1937,属性!A:D,4,FALSE)</f>
        <v>否</v>
      </c>
      <c r="F1937" t="s">
        <v>1859</v>
      </c>
      <c r="G1937" t="s">
        <v>3628</v>
      </c>
      <c r="H1937" s="7">
        <v>46040</v>
      </c>
      <c r="I1937" t="s">
        <v>85</v>
      </c>
      <c r="J1937" t="s">
        <v>19</v>
      </c>
      <c r="K1937" s="7">
        <v>46082</v>
      </c>
    </row>
    <row r="1938" hidden="1" spans="1:11">
      <c r="A1938">
        <v>1937</v>
      </c>
      <c r="B1938" t="str">
        <f>VLOOKUP(C1938,属性!A:D,2,FALSE)</f>
        <v>瑞幸</v>
      </c>
      <c r="C1938" t="s">
        <v>3387</v>
      </c>
      <c r="D1938" s="7">
        <f>VLOOKUP(C1938,属性!A:D,3,FALSE)</f>
        <v>45808</v>
      </c>
      <c r="E1938" s="7" t="str">
        <f>VLOOKUP(C1938,属性!A:D,4,FALSE)</f>
        <v>否</v>
      </c>
      <c r="F1938" t="s">
        <v>3626</v>
      </c>
      <c r="G1938" t="s">
        <v>3629</v>
      </c>
      <c r="H1938" s="7">
        <v>46040</v>
      </c>
      <c r="I1938" t="s">
        <v>138</v>
      </c>
      <c r="J1938" t="s">
        <v>15</v>
      </c>
      <c r="K1938" s="7">
        <v>46082</v>
      </c>
    </row>
    <row r="1939" spans="1:11">
      <c r="A1939">
        <v>1938</v>
      </c>
      <c r="B1939" t="str">
        <f>VLOOKUP(C1939,属性!A:D,2,FALSE)</f>
        <v>瑞幸</v>
      </c>
      <c r="C1939" t="s">
        <v>3387</v>
      </c>
      <c r="D1939" s="7">
        <f>VLOOKUP(C1939,属性!A:D,3,FALSE)</f>
        <v>45808</v>
      </c>
      <c r="E1939" s="7" t="str">
        <f>VLOOKUP(C1939,属性!A:D,4,FALSE)</f>
        <v>否</v>
      </c>
      <c r="F1939" t="s">
        <v>3630</v>
      </c>
      <c r="G1939" t="s">
        <v>3631</v>
      </c>
      <c r="H1939" s="7">
        <v>46044</v>
      </c>
      <c r="I1939" t="s">
        <v>68</v>
      </c>
      <c r="J1939" t="s">
        <v>30</v>
      </c>
      <c r="K1939" s="7">
        <v>46082</v>
      </c>
    </row>
    <row r="1940" hidden="1" spans="1:11">
      <c r="A1940">
        <v>1939</v>
      </c>
      <c r="B1940" t="str">
        <f>VLOOKUP(C1940,属性!A:D,2,FALSE)</f>
        <v>瑞幸</v>
      </c>
      <c r="C1940" t="s">
        <v>3387</v>
      </c>
      <c r="D1940" s="7">
        <f>VLOOKUP(C1940,属性!A:D,3,FALSE)</f>
        <v>45808</v>
      </c>
      <c r="E1940" s="7" t="str">
        <f>VLOOKUP(C1940,属性!A:D,4,FALSE)</f>
        <v>否</v>
      </c>
      <c r="F1940" t="s">
        <v>3626</v>
      </c>
      <c r="G1940" t="s">
        <v>3632</v>
      </c>
      <c r="H1940" s="7">
        <v>46044</v>
      </c>
      <c r="I1940" t="s">
        <v>138</v>
      </c>
      <c r="J1940" t="s">
        <v>19</v>
      </c>
      <c r="K1940" s="7">
        <v>46082</v>
      </c>
    </row>
    <row r="1941" hidden="1" spans="1:11">
      <c r="A1941">
        <v>1940</v>
      </c>
      <c r="B1941" t="str">
        <f>VLOOKUP(C1941,属性!A:D,2,FALSE)</f>
        <v>瑞幸</v>
      </c>
      <c r="C1941" t="s">
        <v>3387</v>
      </c>
      <c r="D1941" s="7">
        <f>VLOOKUP(C1941,属性!A:D,3,FALSE)</f>
        <v>45808</v>
      </c>
      <c r="E1941" s="7" t="str">
        <f>VLOOKUP(C1941,属性!A:D,4,FALSE)</f>
        <v>否</v>
      </c>
      <c r="F1941" t="s">
        <v>3633</v>
      </c>
      <c r="G1941" t="s">
        <v>3634</v>
      </c>
      <c r="H1941" s="7">
        <v>46041</v>
      </c>
      <c r="I1941" t="s">
        <v>179</v>
      </c>
      <c r="J1941" t="s">
        <v>19</v>
      </c>
      <c r="K1941" s="7">
        <v>46082</v>
      </c>
    </row>
    <row r="1942" hidden="1" spans="1:11">
      <c r="A1942">
        <v>1941</v>
      </c>
      <c r="B1942" t="str">
        <f>VLOOKUP(C1942,属性!A:D,2,FALSE)</f>
        <v>瑞幸</v>
      </c>
      <c r="C1942" t="s">
        <v>3387</v>
      </c>
      <c r="D1942" s="7">
        <f>VLOOKUP(C1942,属性!A:D,3,FALSE)</f>
        <v>45808</v>
      </c>
      <c r="E1942" s="7" t="str">
        <f>VLOOKUP(C1942,属性!A:D,4,FALSE)</f>
        <v>否</v>
      </c>
      <c r="F1942" t="s">
        <v>3635</v>
      </c>
      <c r="G1942" t="s">
        <v>3636</v>
      </c>
      <c r="H1942" s="7">
        <v>46041</v>
      </c>
      <c r="I1942" t="s">
        <v>14</v>
      </c>
      <c r="J1942" t="s">
        <v>15</v>
      </c>
      <c r="K1942" s="7">
        <v>46082</v>
      </c>
    </row>
    <row r="1943" hidden="1" spans="1:11">
      <c r="A1943">
        <v>1942</v>
      </c>
      <c r="B1943" t="str">
        <f>VLOOKUP(C1943,属性!A:D,2,FALSE)</f>
        <v>瑞幸</v>
      </c>
      <c r="C1943" t="s">
        <v>3387</v>
      </c>
      <c r="D1943" s="7">
        <f>VLOOKUP(C1943,属性!A:D,3,FALSE)</f>
        <v>45808</v>
      </c>
      <c r="E1943" s="7" t="str">
        <f>VLOOKUP(C1943,属性!A:D,4,FALSE)</f>
        <v>否</v>
      </c>
      <c r="F1943" t="s">
        <v>3637</v>
      </c>
      <c r="G1943" t="s">
        <v>3638</v>
      </c>
      <c r="H1943" s="7">
        <v>46040</v>
      </c>
      <c r="I1943" t="s">
        <v>74</v>
      </c>
      <c r="J1943" t="s">
        <v>15</v>
      </c>
      <c r="K1943" s="7">
        <v>46082</v>
      </c>
    </row>
    <row r="1944" hidden="1" spans="1:11">
      <c r="A1944">
        <v>1943</v>
      </c>
      <c r="B1944" t="str">
        <f>VLOOKUP(C1944,属性!A:D,2,FALSE)</f>
        <v>瑞幸</v>
      </c>
      <c r="C1944" t="s">
        <v>3387</v>
      </c>
      <c r="D1944" s="7">
        <f>VLOOKUP(C1944,属性!A:D,3,FALSE)</f>
        <v>45808</v>
      </c>
      <c r="E1944" s="7" t="str">
        <f>VLOOKUP(C1944,属性!A:D,4,FALSE)</f>
        <v>否</v>
      </c>
      <c r="F1944" t="s">
        <v>3626</v>
      </c>
      <c r="G1944" t="s">
        <v>3639</v>
      </c>
      <c r="H1944" s="7">
        <v>46040</v>
      </c>
      <c r="I1944" t="s">
        <v>138</v>
      </c>
      <c r="J1944" t="s">
        <v>19</v>
      </c>
      <c r="K1944" s="7">
        <v>46082</v>
      </c>
    </row>
    <row r="1945" hidden="1" spans="1:11">
      <c r="A1945">
        <v>1944</v>
      </c>
      <c r="B1945" t="str">
        <f>VLOOKUP(C1945,属性!A:D,2,FALSE)</f>
        <v>瑞幸</v>
      </c>
      <c r="C1945" t="s">
        <v>3387</v>
      </c>
      <c r="D1945" s="7">
        <f>VLOOKUP(C1945,属性!A:D,3,FALSE)</f>
        <v>45808</v>
      </c>
      <c r="E1945" s="7" t="str">
        <f>VLOOKUP(C1945,属性!A:D,4,FALSE)</f>
        <v>否</v>
      </c>
      <c r="F1945" t="s">
        <v>3640</v>
      </c>
      <c r="G1945" t="s">
        <v>3641</v>
      </c>
      <c r="H1945" s="7">
        <v>46046</v>
      </c>
      <c r="I1945" t="s">
        <v>14</v>
      </c>
      <c r="J1945" t="s">
        <v>19</v>
      </c>
      <c r="K1945" s="7">
        <v>46082</v>
      </c>
    </row>
    <row r="1946" hidden="1" spans="1:11">
      <c r="A1946">
        <v>1945</v>
      </c>
      <c r="B1946" t="str">
        <f>VLOOKUP(C1946,属性!A:D,2,FALSE)</f>
        <v>瑞幸</v>
      </c>
      <c r="C1946" t="s">
        <v>3387</v>
      </c>
      <c r="D1946" s="7">
        <f>VLOOKUP(C1946,属性!A:D,3,FALSE)</f>
        <v>45808</v>
      </c>
      <c r="E1946" s="7" t="str">
        <f>VLOOKUP(C1946,属性!A:D,4,FALSE)</f>
        <v>否</v>
      </c>
      <c r="F1946" t="s">
        <v>3626</v>
      </c>
      <c r="G1946" t="s">
        <v>3642</v>
      </c>
      <c r="H1946" s="7">
        <v>46046</v>
      </c>
      <c r="I1946" t="s">
        <v>138</v>
      </c>
      <c r="J1946" t="s">
        <v>15</v>
      </c>
      <c r="K1946" s="7">
        <v>46082</v>
      </c>
    </row>
    <row r="1947" hidden="1" spans="1:11">
      <c r="A1947">
        <v>1946</v>
      </c>
      <c r="B1947" t="str">
        <f>VLOOKUP(C1947,属性!A:D,2,FALSE)</f>
        <v>瑞幸</v>
      </c>
      <c r="C1947" t="s">
        <v>3387</v>
      </c>
      <c r="D1947" s="7">
        <f>VLOOKUP(C1947,属性!A:D,3,FALSE)</f>
        <v>45808</v>
      </c>
      <c r="E1947" s="7" t="str">
        <f>VLOOKUP(C1947,属性!A:D,4,FALSE)</f>
        <v>否</v>
      </c>
      <c r="F1947" t="s">
        <v>3643</v>
      </c>
      <c r="G1947" t="s">
        <v>3644</v>
      </c>
      <c r="H1947" s="7">
        <v>46041</v>
      </c>
      <c r="I1947" t="s">
        <v>125</v>
      </c>
      <c r="J1947" t="s">
        <v>19</v>
      </c>
      <c r="K1947" s="7">
        <v>46082</v>
      </c>
    </row>
    <row r="1948" hidden="1" spans="1:11">
      <c r="A1948">
        <v>1947</v>
      </c>
      <c r="B1948" t="str">
        <f>VLOOKUP(C1948,属性!A:D,2,FALSE)</f>
        <v>瑞幸</v>
      </c>
      <c r="C1948" t="s">
        <v>3387</v>
      </c>
      <c r="D1948" s="7">
        <f>VLOOKUP(C1948,属性!A:D,3,FALSE)</f>
        <v>45808</v>
      </c>
      <c r="E1948" s="7" t="str">
        <f>VLOOKUP(C1948,属性!A:D,4,FALSE)</f>
        <v>否</v>
      </c>
      <c r="F1948" t="s">
        <v>3645</v>
      </c>
      <c r="G1948" t="s">
        <v>3646</v>
      </c>
      <c r="H1948" s="7">
        <v>46040</v>
      </c>
      <c r="I1948" t="s">
        <v>14</v>
      </c>
      <c r="J1948" t="s">
        <v>19</v>
      </c>
      <c r="K1948" s="7">
        <v>46082</v>
      </c>
    </row>
    <row r="1949" hidden="1" spans="1:11">
      <c r="A1949">
        <v>1948</v>
      </c>
      <c r="B1949" t="str">
        <f>VLOOKUP(C1949,属性!A:D,2,FALSE)</f>
        <v>瑞幸</v>
      </c>
      <c r="C1949" t="s">
        <v>3387</v>
      </c>
      <c r="D1949" s="7">
        <f>VLOOKUP(C1949,属性!A:D,3,FALSE)</f>
        <v>45808</v>
      </c>
      <c r="E1949" s="7" t="str">
        <f>VLOOKUP(C1949,属性!A:D,4,FALSE)</f>
        <v>否</v>
      </c>
      <c r="F1949" t="s">
        <v>3645</v>
      </c>
      <c r="G1949" t="s">
        <v>3647</v>
      </c>
      <c r="H1949" s="7">
        <v>46040</v>
      </c>
      <c r="I1949" t="s">
        <v>14</v>
      </c>
      <c r="J1949" t="s">
        <v>19</v>
      </c>
      <c r="K1949" s="7">
        <v>46082</v>
      </c>
    </row>
    <row r="1950" hidden="1" spans="1:11">
      <c r="A1950">
        <v>1949</v>
      </c>
      <c r="B1950" t="str">
        <f>VLOOKUP(C1950,属性!A:D,2,FALSE)</f>
        <v>瑞幸</v>
      </c>
      <c r="C1950" t="s">
        <v>3387</v>
      </c>
      <c r="D1950" s="7">
        <f>VLOOKUP(C1950,属性!A:D,3,FALSE)</f>
        <v>45808</v>
      </c>
      <c r="E1950" s="7" t="str">
        <f>VLOOKUP(C1950,属性!A:D,4,FALSE)</f>
        <v>否</v>
      </c>
      <c r="F1950" t="s">
        <v>3648</v>
      </c>
      <c r="G1950" t="s">
        <v>3649</v>
      </c>
      <c r="H1950" s="7">
        <v>46043</v>
      </c>
      <c r="I1950" t="s">
        <v>138</v>
      </c>
      <c r="J1950" t="s">
        <v>19</v>
      </c>
      <c r="K1950" s="7">
        <v>46082</v>
      </c>
    </row>
    <row r="1951" hidden="1" spans="1:11">
      <c r="A1951">
        <v>1950</v>
      </c>
      <c r="B1951" t="str">
        <f>VLOOKUP(C1951,属性!A:D,2,FALSE)</f>
        <v>瑞幸</v>
      </c>
      <c r="C1951" t="s">
        <v>3387</v>
      </c>
      <c r="D1951" s="7">
        <f>VLOOKUP(C1951,属性!A:D,3,FALSE)</f>
        <v>45808</v>
      </c>
      <c r="E1951" s="7" t="str">
        <f>VLOOKUP(C1951,属性!A:D,4,FALSE)</f>
        <v>否</v>
      </c>
      <c r="F1951" t="s">
        <v>3626</v>
      </c>
      <c r="G1951" t="s">
        <v>3650</v>
      </c>
      <c r="H1951" s="7">
        <v>46043</v>
      </c>
      <c r="I1951" t="s">
        <v>138</v>
      </c>
      <c r="J1951" t="s">
        <v>15</v>
      </c>
      <c r="K1951" s="7">
        <v>46082</v>
      </c>
    </row>
    <row r="1952" hidden="1" spans="1:11">
      <c r="A1952">
        <v>1951</v>
      </c>
      <c r="B1952" t="str">
        <f>VLOOKUP(C1952,属性!A:D,2,FALSE)</f>
        <v>瑞幸</v>
      </c>
      <c r="C1952" t="s">
        <v>3387</v>
      </c>
      <c r="D1952" s="7">
        <f>VLOOKUP(C1952,属性!A:D,3,FALSE)</f>
        <v>45808</v>
      </c>
      <c r="E1952" s="7" t="str">
        <f>VLOOKUP(C1952,属性!A:D,4,FALSE)</f>
        <v>否</v>
      </c>
      <c r="F1952" t="s">
        <v>3651</v>
      </c>
      <c r="G1952" t="s">
        <v>3652</v>
      </c>
      <c r="H1952" s="7">
        <v>46079</v>
      </c>
      <c r="I1952" t="s">
        <v>365</v>
      </c>
      <c r="J1952" t="s">
        <v>19</v>
      </c>
      <c r="K1952" s="7">
        <v>46082</v>
      </c>
    </row>
    <row r="1953" hidden="1" spans="1:11">
      <c r="A1953">
        <v>1952</v>
      </c>
      <c r="B1953" t="str">
        <f>VLOOKUP(C1953,属性!A:D,2,FALSE)</f>
        <v>瑞幸</v>
      </c>
      <c r="C1953" t="s">
        <v>3387</v>
      </c>
      <c r="D1953" s="7">
        <f>VLOOKUP(C1953,属性!A:D,3,FALSE)</f>
        <v>45808</v>
      </c>
      <c r="E1953" s="7" t="str">
        <f>VLOOKUP(C1953,属性!A:D,4,FALSE)</f>
        <v>否</v>
      </c>
      <c r="F1953" t="s">
        <v>3653</v>
      </c>
      <c r="G1953" t="s">
        <v>3654</v>
      </c>
      <c r="H1953" s="7">
        <v>46076</v>
      </c>
      <c r="I1953" t="s">
        <v>74</v>
      </c>
      <c r="J1953" t="s">
        <v>15</v>
      </c>
      <c r="K1953" s="7">
        <v>46082</v>
      </c>
    </row>
    <row r="1954" hidden="1" spans="1:11">
      <c r="A1954">
        <v>1953</v>
      </c>
      <c r="B1954" t="str">
        <f>VLOOKUP(C1954,属性!A:D,2,FALSE)</f>
        <v>瑞幸</v>
      </c>
      <c r="C1954" t="s">
        <v>3387</v>
      </c>
      <c r="D1954" s="7">
        <f>VLOOKUP(C1954,属性!A:D,3,FALSE)</f>
        <v>45808</v>
      </c>
      <c r="E1954" s="7" t="str">
        <f>VLOOKUP(C1954,属性!A:D,4,FALSE)</f>
        <v>否</v>
      </c>
      <c r="F1954" t="s">
        <v>3655</v>
      </c>
      <c r="G1954" t="s">
        <v>3656</v>
      </c>
      <c r="H1954" s="7">
        <v>46075</v>
      </c>
      <c r="I1954" t="s">
        <v>74</v>
      </c>
      <c r="J1954" t="s">
        <v>15</v>
      </c>
      <c r="K1954" s="7">
        <v>46082</v>
      </c>
    </row>
    <row r="1955" spans="1:11">
      <c r="A1955">
        <v>1954</v>
      </c>
      <c r="B1955" t="str">
        <f>VLOOKUP(C1955,属性!A:D,2,FALSE)</f>
        <v>瑞幸</v>
      </c>
      <c r="C1955" t="s">
        <v>3387</v>
      </c>
      <c r="D1955" s="7">
        <f>VLOOKUP(C1955,属性!A:D,3,FALSE)</f>
        <v>45808</v>
      </c>
      <c r="E1955" s="7" t="str">
        <f>VLOOKUP(C1955,属性!A:D,4,FALSE)</f>
        <v>否</v>
      </c>
      <c r="F1955" t="s">
        <v>3657</v>
      </c>
      <c r="G1955" t="s">
        <v>3658</v>
      </c>
      <c r="H1955" s="7">
        <v>46073</v>
      </c>
      <c r="I1955" t="s">
        <v>782</v>
      </c>
      <c r="J1955" t="s">
        <v>30</v>
      </c>
      <c r="K1955" s="7">
        <v>46082</v>
      </c>
    </row>
    <row r="1956" hidden="1" spans="1:11">
      <c r="A1956">
        <v>1955</v>
      </c>
      <c r="B1956" t="str">
        <f>VLOOKUP(C1956,属性!A:D,2,FALSE)</f>
        <v>瑞幸</v>
      </c>
      <c r="C1956" t="s">
        <v>3387</v>
      </c>
      <c r="D1956" s="7">
        <f>VLOOKUP(C1956,属性!A:D,3,FALSE)</f>
        <v>45808</v>
      </c>
      <c r="E1956" s="7" t="str">
        <f>VLOOKUP(C1956,属性!A:D,4,FALSE)</f>
        <v>否</v>
      </c>
      <c r="F1956" t="s">
        <v>3659</v>
      </c>
      <c r="G1956" t="s">
        <v>3660</v>
      </c>
      <c r="H1956" s="7">
        <v>46068</v>
      </c>
      <c r="I1956" t="s">
        <v>18</v>
      </c>
      <c r="J1956" t="s">
        <v>15</v>
      </c>
      <c r="K1956" s="7">
        <v>46082</v>
      </c>
    </row>
    <row r="1957" hidden="1" spans="1:11">
      <c r="A1957">
        <v>1956</v>
      </c>
      <c r="B1957" t="str">
        <f>VLOOKUP(C1957,属性!A:D,2,FALSE)</f>
        <v>瑞幸</v>
      </c>
      <c r="C1957" t="s">
        <v>3387</v>
      </c>
      <c r="D1957" s="7">
        <f>VLOOKUP(C1957,属性!A:D,3,FALSE)</f>
        <v>45808</v>
      </c>
      <c r="E1957" s="7" t="str">
        <f>VLOOKUP(C1957,属性!A:D,4,FALSE)</f>
        <v>否</v>
      </c>
      <c r="F1957" t="s">
        <v>3661</v>
      </c>
      <c r="G1957" t="s">
        <v>3662</v>
      </c>
      <c r="H1957" s="7">
        <v>46053</v>
      </c>
      <c r="I1957" t="s">
        <v>217</v>
      </c>
      <c r="J1957" t="s">
        <v>15</v>
      </c>
      <c r="K1957" s="7">
        <v>46082</v>
      </c>
    </row>
    <row r="1958" hidden="1" spans="1:11">
      <c r="A1958">
        <v>1957</v>
      </c>
      <c r="B1958" t="str">
        <f>VLOOKUP(C1958,属性!A:D,2,FALSE)</f>
        <v>瑞幸</v>
      </c>
      <c r="C1958" t="s">
        <v>3387</v>
      </c>
      <c r="D1958" s="7">
        <f>VLOOKUP(C1958,属性!A:D,3,FALSE)</f>
        <v>45808</v>
      </c>
      <c r="E1958" s="7" t="str">
        <f>VLOOKUP(C1958,属性!A:D,4,FALSE)</f>
        <v>否</v>
      </c>
      <c r="F1958" t="s">
        <v>3663</v>
      </c>
      <c r="G1958" t="s">
        <v>3664</v>
      </c>
      <c r="H1958" s="7">
        <v>46053</v>
      </c>
      <c r="I1958" t="s">
        <v>275</v>
      </c>
      <c r="J1958" t="s">
        <v>19</v>
      </c>
      <c r="K1958" s="7">
        <v>46082</v>
      </c>
    </row>
    <row r="1959" hidden="1" spans="1:11">
      <c r="A1959">
        <v>1958</v>
      </c>
      <c r="B1959" t="str">
        <f>VLOOKUP(C1959,属性!A:D,2,FALSE)</f>
        <v>瑞幸</v>
      </c>
      <c r="C1959" t="s">
        <v>3387</v>
      </c>
      <c r="D1959" s="7">
        <f>VLOOKUP(C1959,属性!A:D,3,FALSE)</f>
        <v>45808</v>
      </c>
      <c r="E1959" s="7" t="str">
        <f>VLOOKUP(C1959,属性!A:D,4,FALSE)</f>
        <v>否</v>
      </c>
      <c r="F1959" t="s">
        <v>3665</v>
      </c>
      <c r="G1959" t="s">
        <v>3666</v>
      </c>
      <c r="H1959" s="7">
        <v>46051</v>
      </c>
      <c r="I1959" t="s">
        <v>18</v>
      </c>
      <c r="J1959" t="s">
        <v>19</v>
      </c>
      <c r="K1959" s="7">
        <v>46082</v>
      </c>
    </row>
    <row r="1960" hidden="1" spans="1:11">
      <c r="A1960">
        <v>1959</v>
      </c>
      <c r="B1960" t="str">
        <f>VLOOKUP(C1960,属性!A:D,2,FALSE)</f>
        <v>瑞幸</v>
      </c>
      <c r="C1960" t="s">
        <v>3387</v>
      </c>
      <c r="D1960" s="7">
        <f>VLOOKUP(C1960,属性!A:D,3,FALSE)</f>
        <v>45808</v>
      </c>
      <c r="E1960" s="7" t="str">
        <f>VLOOKUP(C1960,属性!A:D,4,FALSE)</f>
        <v>否</v>
      </c>
      <c r="F1960" t="s">
        <v>3667</v>
      </c>
      <c r="G1960" t="s">
        <v>3668</v>
      </c>
      <c r="H1960" s="7">
        <v>46053</v>
      </c>
      <c r="I1960" t="s">
        <v>22</v>
      </c>
      <c r="J1960" t="s">
        <v>15</v>
      </c>
      <c r="K1960" s="7">
        <v>46082</v>
      </c>
    </row>
    <row r="1961" spans="1:11">
      <c r="A1961">
        <v>1960</v>
      </c>
      <c r="B1961" t="str">
        <f>VLOOKUP(C1961,属性!A:D,2,FALSE)</f>
        <v>瑞幸</v>
      </c>
      <c r="C1961" t="s">
        <v>3387</v>
      </c>
      <c r="D1961" s="7">
        <f>VLOOKUP(C1961,属性!A:D,3,FALSE)</f>
        <v>45808</v>
      </c>
      <c r="E1961" s="7" t="str">
        <f>VLOOKUP(C1961,属性!A:D,4,FALSE)</f>
        <v>否</v>
      </c>
      <c r="F1961" t="s">
        <v>3669</v>
      </c>
      <c r="G1961" t="s">
        <v>3670</v>
      </c>
      <c r="H1961" s="7">
        <v>46051</v>
      </c>
      <c r="I1961" t="s">
        <v>52</v>
      </c>
      <c r="J1961" t="s">
        <v>30</v>
      </c>
      <c r="K1961" s="7">
        <v>46082</v>
      </c>
    </row>
    <row r="1962" hidden="1" spans="1:11">
      <c r="A1962">
        <v>1961</v>
      </c>
      <c r="B1962" t="str">
        <f>VLOOKUP(C1962,属性!A:D,2,FALSE)</f>
        <v>瑞幸</v>
      </c>
      <c r="C1962" t="s">
        <v>3387</v>
      </c>
      <c r="D1962" s="7">
        <f>VLOOKUP(C1962,属性!A:D,3,FALSE)</f>
        <v>45808</v>
      </c>
      <c r="E1962" s="7" t="str">
        <f>VLOOKUP(C1962,属性!A:D,4,FALSE)</f>
        <v>否</v>
      </c>
      <c r="F1962" t="s">
        <v>3671</v>
      </c>
      <c r="G1962" t="s">
        <v>3672</v>
      </c>
      <c r="H1962" s="7">
        <v>46051</v>
      </c>
      <c r="I1962" t="s">
        <v>68</v>
      </c>
      <c r="J1962" t="s">
        <v>19</v>
      </c>
      <c r="K1962" s="7">
        <v>46082</v>
      </c>
    </row>
    <row r="1963" hidden="1" spans="1:11">
      <c r="A1963">
        <v>1962</v>
      </c>
      <c r="B1963" t="str">
        <f>VLOOKUP(C1963,属性!A:D,2,FALSE)</f>
        <v>瑞幸</v>
      </c>
      <c r="C1963" t="s">
        <v>3387</v>
      </c>
      <c r="D1963" s="7">
        <f>VLOOKUP(C1963,属性!A:D,3,FALSE)</f>
        <v>45808</v>
      </c>
      <c r="E1963" s="7" t="str">
        <f>VLOOKUP(C1963,属性!A:D,4,FALSE)</f>
        <v>否</v>
      </c>
      <c r="F1963" t="s">
        <v>3673</v>
      </c>
      <c r="G1963" t="s">
        <v>3674</v>
      </c>
      <c r="H1963" s="7">
        <v>46047</v>
      </c>
      <c r="I1963" t="s">
        <v>122</v>
      </c>
      <c r="J1963" t="s">
        <v>15</v>
      </c>
      <c r="K1963" s="7">
        <v>46082</v>
      </c>
    </row>
    <row r="1964" hidden="1" spans="1:11">
      <c r="A1964">
        <v>1963</v>
      </c>
      <c r="B1964" t="str">
        <f>VLOOKUP(C1964,属性!A:D,2,FALSE)</f>
        <v>瑞幸</v>
      </c>
      <c r="C1964" t="s">
        <v>3387</v>
      </c>
      <c r="D1964" s="7">
        <f>VLOOKUP(C1964,属性!A:D,3,FALSE)</f>
        <v>45808</v>
      </c>
      <c r="E1964" s="7" t="str">
        <f>VLOOKUP(C1964,属性!A:D,4,FALSE)</f>
        <v>否</v>
      </c>
      <c r="F1964" t="s">
        <v>3675</v>
      </c>
      <c r="G1964" t="s">
        <v>3676</v>
      </c>
      <c r="H1964" s="7">
        <v>46045</v>
      </c>
      <c r="I1964" t="s">
        <v>125</v>
      </c>
      <c r="J1964" t="s">
        <v>19</v>
      </c>
      <c r="K1964" s="7">
        <v>46082</v>
      </c>
    </row>
    <row r="1965" hidden="1" spans="1:11">
      <c r="A1965">
        <v>1964</v>
      </c>
      <c r="B1965" t="str">
        <f>VLOOKUP(C1965,属性!A:D,2,FALSE)</f>
        <v>瑞幸</v>
      </c>
      <c r="C1965" t="s">
        <v>3387</v>
      </c>
      <c r="D1965" s="7">
        <f>VLOOKUP(C1965,属性!A:D,3,FALSE)</f>
        <v>45808</v>
      </c>
      <c r="E1965" s="7" t="str">
        <f>VLOOKUP(C1965,属性!A:D,4,FALSE)</f>
        <v>否</v>
      </c>
      <c r="F1965" t="s">
        <v>3626</v>
      </c>
      <c r="G1965" t="s">
        <v>3677</v>
      </c>
      <c r="H1965" s="7">
        <v>46043</v>
      </c>
      <c r="I1965" t="s">
        <v>138</v>
      </c>
      <c r="J1965" t="s">
        <v>19</v>
      </c>
      <c r="K1965" s="7">
        <v>46082</v>
      </c>
    </row>
    <row r="1966" hidden="1" spans="1:11">
      <c r="A1966">
        <v>1965</v>
      </c>
      <c r="B1966" t="str">
        <f>VLOOKUP(C1966,属性!A:D,2,FALSE)</f>
        <v>瑞幸</v>
      </c>
      <c r="C1966" t="s">
        <v>3387</v>
      </c>
      <c r="D1966" s="7">
        <f>VLOOKUP(C1966,属性!A:D,3,FALSE)</f>
        <v>45808</v>
      </c>
      <c r="E1966" s="7" t="str">
        <f>VLOOKUP(C1966,属性!A:D,4,FALSE)</f>
        <v>否</v>
      </c>
      <c r="F1966" t="s">
        <v>3678</v>
      </c>
      <c r="G1966" t="s">
        <v>3679</v>
      </c>
      <c r="H1966" s="7">
        <v>46043</v>
      </c>
      <c r="I1966" t="s">
        <v>77</v>
      </c>
      <c r="J1966" t="s">
        <v>15</v>
      </c>
      <c r="K1966" s="7">
        <v>46082</v>
      </c>
    </row>
    <row r="1967" hidden="1" spans="1:11">
      <c r="A1967">
        <v>1966</v>
      </c>
      <c r="B1967" t="str">
        <f>VLOOKUP(C1967,属性!A:D,2,FALSE)</f>
        <v>瑞幸</v>
      </c>
      <c r="C1967" t="s">
        <v>3387</v>
      </c>
      <c r="D1967" s="7">
        <f>VLOOKUP(C1967,属性!A:D,3,FALSE)</f>
        <v>45808</v>
      </c>
      <c r="E1967" s="7" t="str">
        <f>VLOOKUP(C1967,属性!A:D,4,FALSE)</f>
        <v>否</v>
      </c>
      <c r="F1967" t="s">
        <v>3680</v>
      </c>
      <c r="G1967" t="s">
        <v>3681</v>
      </c>
      <c r="H1967" s="7">
        <v>46043</v>
      </c>
      <c r="I1967" t="s">
        <v>74</v>
      </c>
      <c r="J1967" t="s">
        <v>19</v>
      </c>
      <c r="K1967" s="7">
        <v>46082</v>
      </c>
    </row>
    <row r="1968" hidden="1" spans="1:11">
      <c r="A1968">
        <v>1967</v>
      </c>
      <c r="B1968" t="str">
        <f>VLOOKUP(C1968,属性!A:D,2,FALSE)</f>
        <v>瑞幸</v>
      </c>
      <c r="C1968" t="s">
        <v>3387</v>
      </c>
      <c r="D1968" s="7">
        <f>VLOOKUP(C1968,属性!A:D,3,FALSE)</f>
        <v>45808</v>
      </c>
      <c r="E1968" s="7" t="str">
        <f>VLOOKUP(C1968,属性!A:D,4,FALSE)</f>
        <v>否</v>
      </c>
      <c r="F1968" t="s">
        <v>3682</v>
      </c>
      <c r="G1968" t="s">
        <v>3683</v>
      </c>
      <c r="H1968" s="7">
        <v>46042</v>
      </c>
      <c r="I1968" t="s">
        <v>222</v>
      </c>
      <c r="J1968" t="s">
        <v>19</v>
      </c>
      <c r="K1968" s="7">
        <v>46082</v>
      </c>
    </row>
    <row r="1969" spans="1:11">
      <c r="A1969">
        <v>1968</v>
      </c>
      <c r="B1969" t="str">
        <f>VLOOKUP(C1969,属性!A:D,2,FALSE)</f>
        <v>瑞幸</v>
      </c>
      <c r="C1969" t="s">
        <v>3387</v>
      </c>
      <c r="D1969" s="7">
        <f>VLOOKUP(C1969,属性!A:D,3,FALSE)</f>
        <v>45808</v>
      </c>
      <c r="E1969" s="7" t="str">
        <f>VLOOKUP(C1969,属性!A:D,4,FALSE)</f>
        <v>否</v>
      </c>
      <c r="F1969" t="s">
        <v>3684</v>
      </c>
      <c r="G1969" t="s">
        <v>3685</v>
      </c>
      <c r="H1969" s="7">
        <v>46042</v>
      </c>
      <c r="I1969" t="s">
        <v>254</v>
      </c>
      <c r="J1969" t="s">
        <v>30</v>
      </c>
      <c r="K1969" s="7">
        <v>46082</v>
      </c>
    </row>
    <row r="1970" hidden="1" spans="1:11">
      <c r="A1970">
        <v>1969</v>
      </c>
      <c r="B1970" t="str">
        <f>VLOOKUP(C1970,属性!A:D,2,FALSE)</f>
        <v>瑞幸</v>
      </c>
      <c r="C1970" t="s">
        <v>3387</v>
      </c>
      <c r="D1970" s="7">
        <f>VLOOKUP(C1970,属性!A:D,3,FALSE)</f>
        <v>45808</v>
      </c>
      <c r="E1970" s="7" t="str">
        <f>VLOOKUP(C1970,属性!A:D,4,FALSE)</f>
        <v>否</v>
      </c>
      <c r="F1970" t="s">
        <v>3686</v>
      </c>
      <c r="G1970" t="s">
        <v>3687</v>
      </c>
      <c r="H1970" s="7">
        <v>46042</v>
      </c>
      <c r="I1970" t="s">
        <v>74</v>
      </c>
      <c r="J1970" t="s">
        <v>19</v>
      </c>
      <c r="K1970" s="7">
        <v>46082</v>
      </c>
    </row>
    <row r="1971" spans="1:11">
      <c r="A1971">
        <v>1970</v>
      </c>
      <c r="B1971" t="str">
        <f>VLOOKUP(C1971,属性!A:D,2,FALSE)</f>
        <v>瑞幸</v>
      </c>
      <c r="C1971" t="s">
        <v>3387</v>
      </c>
      <c r="D1971" s="7">
        <f>VLOOKUP(C1971,属性!A:D,3,FALSE)</f>
        <v>45808</v>
      </c>
      <c r="E1971" s="7" t="str">
        <f>VLOOKUP(C1971,属性!A:D,4,FALSE)</f>
        <v>否</v>
      </c>
      <c r="F1971" t="s">
        <v>3688</v>
      </c>
      <c r="G1971" t="s">
        <v>3689</v>
      </c>
      <c r="H1971" s="7">
        <v>46042</v>
      </c>
      <c r="I1971" t="s">
        <v>14</v>
      </c>
      <c r="J1971" t="s">
        <v>30</v>
      </c>
      <c r="K1971" s="7">
        <v>46082</v>
      </c>
    </row>
    <row r="1972" hidden="1" spans="1:11">
      <c r="A1972">
        <v>1971</v>
      </c>
      <c r="B1972" t="str">
        <f>VLOOKUP(C1972,属性!A:D,2,FALSE)</f>
        <v>瑞幸</v>
      </c>
      <c r="C1972" t="s">
        <v>3387</v>
      </c>
      <c r="D1972" s="7">
        <f>VLOOKUP(C1972,属性!A:D,3,FALSE)</f>
        <v>45808</v>
      </c>
      <c r="E1972" s="7" t="str">
        <f>VLOOKUP(C1972,属性!A:D,4,FALSE)</f>
        <v>否</v>
      </c>
      <c r="F1972" t="s">
        <v>3690</v>
      </c>
      <c r="G1972" t="s">
        <v>3691</v>
      </c>
      <c r="H1972" s="7">
        <v>46042</v>
      </c>
      <c r="I1972" t="s">
        <v>257</v>
      </c>
      <c r="J1972" t="s">
        <v>15</v>
      </c>
      <c r="K1972" s="7">
        <v>46082</v>
      </c>
    </row>
    <row r="1973" hidden="1" spans="1:11">
      <c r="A1973">
        <v>1972</v>
      </c>
      <c r="B1973" t="str">
        <f>VLOOKUP(C1973,属性!A:D,2,FALSE)</f>
        <v>瑞幸</v>
      </c>
      <c r="C1973" t="s">
        <v>3387</v>
      </c>
      <c r="D1973" s="7">
        <f>VLOOKUP(C1973,属性!A:D,3,FALSE)</f>
        <v>45808</v>
      </c>
      <c r="E1973" s="7" t="str">
        <f>VLOOKUP(C1973,属性!A:D,4,FALSE)</f>
        <v>否</v>
      </c>
      <c r="F1973" t="s">
        <v>3692</v>
      </c>
      <c r="G1973" t="s">
        <v>3693</v>
      </c>
      <c r="H1973" s="7">
        <v>46042</v>
      </c>
      <c r="I1973" t="s">
        <v>257</v>
      </c>
      <c r="J1973" t="s">
        <v>15</v>
      </c>
      <c r="K1973" s="7">
        <v>46082</v>
      </c>
    </row>
    <row r="1974" hidden="1" spans="1:11">
      <c r="A1974">
        <v>1973</v>
      </c>
      <c r="B1974" t="str">
        <f>VLOOKUP(C1974,属性!A:D,2,FALSE)</f>
        <v>瑞幸</v>
      </c>
      <c r="C1974" t="s">
        <v>3387</v>
      </c>
      <c r="D1974" s="7">
        <f>VLOOKUP(C1974,属性!A:D,3,FALSE)</f>
        <v>45808</v>
      </c>
      <c r="E1974" s="7" t="str">
        <f>VLOOKUP(C1974,属性!A:D,4,FALSE)</f>
        <v>否</v>
      </c>
      <c r="F1974" t="s">
        <v>3694</v>
      </c>
      <c r="G1974" t="s">
        <v>3695</v>
      </c>
      <c r="H1974" s="7">
        <v>46042</v>
      </c>
      <c r="I1974" t="s">
        <v>125</v>
      </c>
      <c r="J1974" t="s">
        <v>15</v>
      </c>
      <c r="K1974" s="7">
        <v>46082</v>
      </c>
    </row>
    <row r="1975" hidden="1" spans="1:11">
      <c r="A1975">
        <v>1974</v>
      </c>
      <c r="B1975" t="str">
        <f>VLOOKUP(C1975,属性!A:D,2,FALSE)</f>
        <v>瑞幸</v>
      </c>
      <c r="C1975" t="s">
        <v>3387</v>
      </c>
      <c r="D1975" s="7">
        <f>VLOOKUP(C1975,属性!A:D,3,FALSE)</f>
        <v>45808</v>
      </c>
      <c r="E1975" s="7" t="str">
        <f>VLOOKUP(C1975,属性!A:D,4,FALSE)</f>
        <v>否</v>
      </c>
      <c r="F1975" t="s">
        <v>3696</v>
      </c>
      <c r="G1975" t="s">
        <v>3697</v>
      </c>
      <c r="H1975" s="7">
        <v>46041</v>
      </c>
      <c r="I1975" t="s">
        <v>365</v>
      </c>
      <c r="J1975" t="s">
        <v>19</v>
      </c>
      <c r="K1975" s="7">
        <v>46082</v>
      </c>
    </row>
    <row r="1976" hidden="1" spans="1:11">
      <c r="A1976">
        <v>1975</v>
      </c>
      <c r="B1976" t="str">
        <f>VLOOKUP(C1976,属性!A:D,2,FALSE)</f>
        <v>瑞幸</v>
      </c>
      <c r="C1976" t="s">
        <v>3387</v>
      </c>
      <c r="D1976" s="7">
        <f>VLOOKUP(C1976,属性!A:D,3,FALSE)</f>
        <v>45808</v>
      </c>
      <c r="E1976" s="7" t="str">
        <f>VLOOKUP(C1976,属性!A:D,4,FALSE)</f>
        <v>否</v>
      </c>
      <c r="F1976" t="s">
        <v>3696</v>
      </c>
      <c r="G1976" t="s">
        <v>3698</v>
      </c>
      <c r="H1976" s="7">
        <v>46041</v>
      </c>
      <c r="I1976" t="s">
        <v>365</v>
      </c>
      <c r="J1976" t="s">
        <v>15</v>
      </c>
      <c r="K1976" s="7">
        <v>46082</v>
      </c>
    </row>
    <row r="1977" hidden="1" spans="1:11">
      <c r="A1977">
        <v>1976</v>
      </c>
      <c r="B1977" t="str">
        <f>VLOOKUP(C1977,属性!A:D,2,FALSE)</f>
        <v>瑞幸</v>
      </c>
      <c r="C1977" t="s">
        <v>3387</v>
      </c>
      <c r="D1977" s="7">
        <f>VLOOKUP(C1977,属性!A:D,3,FALSE)</f>
        <v>45808</v>
      </c>
      <c r="E1977" s="7" t="str">
        <f>VLOOKUP(C1977,属性!A:D,4,FALSE)</f>
        <v>否</v>
      </c>
      <c r="F1977" t="s">
        <v>3699</v>
      </c>
      <c r="G1977" t="s">
        <v>3700</v>
      </c>
      <c r="H1977" s="7">
        <v>46041</v>
      </c>
      <c r="I1977" t="s">
        <v>217</v>
      </c>
      <c r="J1977" t="s">
        <v>15</v>
      </c>
      <c r="K1977" s="7">
        <v>46082</v>
      </c>
    </row>
    <row r="1978" hidden="1" spans="1:11">
      <c r="A1978">
        <v>1977</v>
      </c>
      <c r="B1978" t="str">
        <f>VLOOKUP(C1978,属性!A:D,2,FALSE)</f>
        <v>瑞幸</v>
      </c>
      <c r="C1978" t="s">
        <v>3387</v>
      </c>
      <c r="D1978" s="7">
        <f>VLOOKUP(C1978,属性!A:D,3,FALSE)</f>
        <v>45808</v>
      </c>
      <c r="E1978" s="7" t="str">
        <f>VLOOKUP(C1978,属性!A:D,4,FALSE)</f>
        <v>否</v>
      </c>
      <c r="F1978" t="s">
        <v>3701</v>
      </c>
      <c r="G1978" t="s">
        <v>3702</v>
      </c>
      <c r="H1978" s="7">
        <v>46041</v>
      </c>
      <c r="I1978" t="s">
        <v>52</v>
      </c>
      <c r="J1978" t="s">
        <v>15</v>
      </c>
      <c r="K1978" s="7">
        <v>46082</v>
      </c>
    </row>
    <row r="1979" hidden="1" spans="1:11">
      <c r="A1979">
        <v>1978</v>
      </c>
      <c r="B1979" t="str">
        <f>VLOOKUP(C1979,属性!A:D,2,FALSE)</f>
        <v>瑞幸</v>
      </c>
      <c r="C1979" t="s">
        <v>3387</v>
      </c>
      <c r="D1979" s="7">
        <f>VLOOKUP(C1979,属性!A:D,3,FALSE)</f>
        <v>45808</v>
      </c>
      <c r="E1979" s="7" t="str">
        <f>VLOOKUP(C1979,属性!A:D,4,FALSE)</f>
        <v>否</v>
      </c>
      <c r="F1979" t="s">
        <v>3703</v>
      </c>
      <c r="G1979" t="s">
        <v>3704</v>
      </c>
      <c r="H1979" s="7">
        <v>46041</v>
      </c>
      <c r="I1979" t="s">
        <v>33</v>
      </c>
      <c r="J1979" t="s">
        <v>19</v>
      </c>
      <c r="K1979" s="7">
        <v>46082</v>
      </c>
    </row>
    <row r="1980" hidden="1" spans="1:11">
      <c r="A1980">
        <v>1979</v>
      </c>
      <c r="B1980" t="str">
        <f>VLOOKUP(C1980,属性!A:D,2,FALSE)</f>
        <v>瑞幸</v>
      </c>
      <c r="C1980" t="s">
        <v>3387</v>
      </c>
      <c r="D1980" s="7">
        <f>VLOOKUP(C1980,属性!A:D,3,FALSE)</f>
        <v>45808</v>
      </c>
      <c r="E1980" s="7" t="str">
        <f>VLOOKUP(C1980,属性!A:D,4,FALSE)</f>
        <v>否</v>
      </c>
      <c r="F1980" t="s">
        <v>3705</v>
      </c>
      <c r="G1980" t="s">
        <v>3706</v>
      </c>
      <c r="H1980" s="7">
        <v>46040</v>
      </c>
      <c r="I1980" t="s">
        <v>138</v>
      </c>
      <c r="J1980" t="s">
        <v>19</v>
      </c>
      <c r="K1980" s="7">
        <v>46082</v>
      </c>
    </row>
    <row r="1981" hidden="1" spans="1:11">
      <c r="A1981">
        <v>1980</v>
      </c>
      <c r="B1981" t="str">
        <f>VLOOKUP(C1981,属性!A:D,2,FALSE)</f>
        <v>瑞幸</v>
      </c>
      <c r="C1981" t="s">
        <v>3387</v>
      </c>
      <c r="D1981" s="7">
        <f>VLOOKUP(C1981,属性!A:D,3,FALSE)</f>
        <v>45808</v>
      </c>
      <c r="E1981" s="7" t="str">
        <f>VLOOKUP(C1981,属性!A:D,4,FALSE)</f>
        <v>否</v>
      </c>
      <c r="F1981" t="s">
        <v>3707</v>
      </c>
      <c r="G1981" t="s">
        <v>3708</v>
      </c>
      <c r="H1981" s="7">
        <v>46040</v>
      </c>
      <c r="I1981" t="s">
        <v>138</v>
      </c>
      <c r="J1981" t="s">
        <v>15</v>
      </c>
      <c r="K1981" s="7">
        <v>46082</v>
      </c>
    </row>
    <row r="1982" hidden="1" spans="1:11">
      <c r="A1982">
        <v>1981</v>
      </c>
      <c r="B1982" t="str">
        <f>VLOOKUP(C1982,属性!A:D,2,FALSE)</f>
        <v>瑞幸</v>
      </c>
      <c r="C1982" t="s">
        <v>3387</v>
      </c>
      <c r="D1982" s="7">
        <f>VLOOKUP(C1982,属性!A:D,3,FALSE)</f>
        <v>45808</v>
      </c>
      <c r="E1982" s="7" t="str">
        <f>VLOOKUP(C1982,属性!A:D,4,FALSE)</f>
        <v>否</v>
      </c>
      <c r="F1982" t="s">
        <v>3626</v>
      </c>
      <c r="G1982" t="s">
        <v>3709</v>
      </c>
      <c r="H1982" s="7">
        <v>46040</v>
      </c>
      <c r="I1982" t="s">
        <v>138</v>
      </c>
      <c r="J1982" t="s">
        <v>15</v>
      </c>
      <c r="K1982" s="7">
        <v>46082</v>
      </c>
    </row>
    <row r="1983" hidden="1" spans="1:11">
      <c r="A1983">
        <v>1982</v>
      </c>
      <c r="B1983" t="str">
        <f>VLOOKUP(C1983,属性!A:D,2,FALSE)</f>
        <v>沪上阿姨</v>
      </c>
      <c r="C1983" t="s">
        <v>3710</v>
      </c>
      <c r="D1983" s="7">
        <f>VLOOKUP(C1983,属性!A:D,3,FALSE)</f>
        <v>45623</v>
      </c>
      <c r="E1983" s="7" t="str">
        <f>VLOOKUP(C1983,属性!A:D,4,FALSE)</f>
        <v>是</v>
      </c>
      <c r="F1983" t="s">
        <v>3711</v>
      </c>
      <c r="G1983" t="s">
        <v>3712</v>
      </c>
      <c r="H1983" s="7">
        <v>45765</v>
      </c>
      <c r="I1983" t="s">
        <v>22</v>
      </c>
      <c r="J1983" t="s">
        <v>19</v>
      </c>
      <c r="K1983" s="7">
        <v>46082</v>
      </c>
    </row>
    <row r="1984" hidden="1" spans="1:11">
      <c r="A1984">
        <v>1983</v>
      </c>
      <c r="B1984" t="str">
        <f>VLOOKUP(C1984,属性!A:D,2,FALSE)</f>
        <v>沪上阿姨</v>
      </c>
      <c r="C1984" t="s">
        <v>3710</v>
      </c>
      <c r="D1984" s="7">
        <f>VLOOKUP(C1984,属性!A:D,3,FALSE)</f>
        <v>45623</v>
      </c>
      <c r="E1984" s="7" t="str">
        <f>VLOOKUP(C1984,属性!A:D,4,FALSE)</f>
        <v>是</v>
      </c>
      <c r="F1984" t="s">
        <v>3713</v>
      </c>
      <c r="G1984" t="s">
        <v>3714</v>
      </c>
      <c r="H1984" s="7">
        <v>45766</v>
      </c>
      <c r="I1984" t="s">
        <v>52</v>
      </c>
      <c r="J1984" t="s">
        <v>19</v>
      </c>
      <c r="K1984" s="7">
        <v>46082</v>
      </c>
    </row>
    <row r="1985" hidden="1" spans="1:11">
      <c r="A1985">
        <v>1984</v>
      </c>
      <c r="B1985" t="str">
        <f>VLOOKUP(C1985,属性!A:D,2,FALSE)</f>
        <v>沪上阿姨</v>
      </c>
      <c r="C1985" t="s">
        <v>3710</v>
      </c>
      <c r="D1985" s="7">
        <f>VLOOKUP(C1985,属性!A:D,3,FALSE)</f>
        <v>45623</v>
      </c>
      <c r="E1985" s="7" t="str">
        <f>VLOOKUP(C1985,属性!A:D,4,FALSE)</f>
        <v>是</v>
      </c>
      <c r="F1985" t="s">
        <v>3715</v>
      </c>
      <c r="G1985" t="s">
        <v>3716</v>
      </c>
      <c r="H1985" s="7">
        <v>46052</v>
      </c>
      <c r="I1985" t="s">
        <v>14</v>
      </c>
      <c r="J1985" t="s">
        <v>15</v>
      </c>
      <c r="K1985" s="7">
        <v>46082</v>
      </c>
    </row>
    <row r="1986" hidden="1" spans="1:11">
      <c r="A1986">
        <v>1985</v>
      </c>
      <c r="B1986" t="str">
        <f>VLOOKUP(C1986,属性!A:D,2,FALSE)</f>
        <v>沪上阿姨</v>
      </c>
      <c r="C1986" t="s">
        <v>3710</v>
      </c>
      <c r="D1986" s="7">
        <f>VLOOKUP(C1986,属性!A:D,3,FALSE)</f>
        <v>45623</v>
      </c>
      <c r="E1986" s="7" t="str">
        <f>VLOOKUP(C1986,属性!A:D,4,FALSE)</f>
        <v>是</v>
      </c>
      <c r="F1986" t="s">
        <v>3717</v>
      </c>
      <c r="G1986" t="s">
        <v>3718</v>
      </c>
      <c r="H1986" s="7">
        <v>46053</v>
      </c>
      <c r="I1986" t="s">
        <v>275</v>
      </c>
      <c r="J1986" t="s">
        <v>19</v>
      </c>
      <c r="K1986" s="7">
        <v>46082</v>
      </c>
    </row>
    <row r="1987" hidden="1" spans="1:11">
      <c r="A1987">
        <v>1986</v>
      </c>
      <c r="B1987" t="str">
        <f>VLOOKUP(C1987,属性!A:D,2,FALSE)</f>
        <v>沪上阿姨</v>
      </c>
      <c r="C1987" t="s">
        <v>3710</v>
      </c>
      <c r="D1987" s="7">
        <f>VLOOKUP(C1987,属性!A:D,3,FALSE)</f>
        <v>45623</v>
      </c>
      <c r="E1987" s="7" t="str">
        <f>VLOOKUP(C1987,属性!A:D,4,FALSE)</f>
        <v>是</v>
      </c>
      <c r="F1987" t="s">
        <v>3719</v>
      </c>
      <c r="G1987" t="s">
        <v>3720</v>
      </c>
      <c r="H1987" s="7">
        <v>45840</v>
      </c>
      <c r="I1987" t="s">
        <v>38</v>
      </c>
      <c r="J1987" t="s">
        <v>15</v>
      </c>
      <c r="K1987" s="7">
        <v>46082</v>
      </c>
    </row>
    <row r="1988" hidden="1" spans="1:11">
      <c r="A1988">
        <v>1987</v>
      </c>
      <c r="B1988" t="str">
        <f>VLOOKUP(C1988,属性!A:D,2,FALSE)</f>
        <v>沪上阿姨</v>
      </c>
      <c r="C1988" t="s">
        <v>3710</v>
      </c>
      <c r="D1988" s="7">
        <f>VLOOKUP(C1988,属性!A:D,3,FALSE)</f>
        <v>45623</v>
      </c>
      <c r="E1988" s="7" t="str">
        <f>VLOOKUP(C1988,属性!A:D,4,FALSE)</f>
        <v>是</v>
      </c>
      <c r="F1988" t="s">
        <v>3721</v>
      </c>
      <c r="G1988" t="s">
        <v>3722</v>
      </c>
      <c r="H1988" s="7">
        <v>46050</v>
      </c>
      <c r="I1988" t="s">
        <v>125</v>
      </c>
      <c r="J1988" t="s">
        <v>15</v>
      </c>
      <c r="K1988" s="7">
        <v>46082</v>
      </c>
    </row>
    <row r="1989" hidden="1" spans="1:11">
      <c r="A1989">
        <v>1988</v>
      </c>
      <c r="B1989" t="str">
        <f>VLOOKUP(C1989,属性!A:D,2,FALSE)</f>
        <v>沪上阿姨</v>
      </c>
      <c r="C1989" t="s">
        <v>3710</v>
      </c>
      <c r="D1989" s="7">
        <f>VLOOKUP(C1989,属性!A:D,3,FALSE)</f>
        <v>45623</v>
      </c>
      <c r="E1989" s="7" t="str">
        <f>VLOOKUP(C1989,属性!A:D,4,FALSE)</f>
        <v>是</v>
      </c>
      <c r="F1989" t="s">
        <v>3723</v>
      </c>
      <c r="G1989" t="s">
        <v>3724</v>
      </c>
      <c r="H1989" s="7">
        <v>46055</v>
      </c>
      <c r="I1989" t="s">
        <v>122</v>
      </c>
      <c r="J1989" t="s">
        <v>19</v>
      </c>
      <c r="K1989" s="7">
        <v>46082</v>
      </c>
    </row>
    <row r="1990" hidden="1" spans="1:11">
      <c r="A1990">
        <v>1989</v>
      </c>
      <c r="B1990" t="str">
        <f>VLOOKUP(C1990,属性!A:D,2,FALSE)</f>
        <v>沪上阿姨</v>
      </c>
      <c r="C1990" t="s">
        <v>3710</v>
      </c>
      <c r="D1990" s="7">
        <f>VLOOKUP(C1990,属性!A:D,3,FALSE)</f>
        <v>45623</v>
      </c>
      <c r="E1990" s="7" t="str">
        <f>VLOOKUP(C1990,属性!A:D,4,FALSE)</f>
        <v>是</v>
      </c>
      <c r="F1990" t="s">
        <v>3725</v>
      </c>
      <c r="G1990" t="s">
        <v>3726</v>
      </c>
      <c r="H1990" s="7">
        <v>45957</v>
      </c>
      <c r="I1990" t="s">
        <v>85</v>
      </c>
      <c r="J1990" t="s">
        <v>15</v>
      </c>
      <c r="K1990" s="7">
        <v>46082</v>
      </c>
    </row>
    <row r="1991" spans="1:11">
      <c r="A1991">
        <v>1990</v>
      </c>
      <c r="B1991" t="str">
        <f>VLOOKUP(C1991,属性!A:D,2,FALSE)</f>
        <v>沪上阿姨</v>
      </c>
      <c r="C1991" t="s">
        <v>3710</v>
      </c>
      <c r="D1991" s="7">
        <f>VLOOKUP(C1991,属性!A:D,3,FALSE)</f>
        <v>45623</v>
      </c>
      <c r="E1991" s="7" t="str">
        <f>VLOOKUP(C1991,属性!A:D,4,FALSE)</f>
        <v>是</v>
      </c>
      <c r="F1991" t="s">
        <v>3727</v>
      </c>
      <c r="G1991" t="s">
        <v>3728</v>
      </c>
      <c r="H1991" s="7">
        <v>45776</v>
      </c>
      <c r="I1991" t="s">
        <v>14</v>
      </c>
      <c r="J1991" t="s">
        <v>30</v>
      </c>
      <c r="K1991" s="7">
        <v>46082</v>
      </c>
    </row>
    <row r="1992" spans="1:11">
      <c r="A1992">
        <v>1991</v>
      </c>
      <c r="B1992" t="str">
        <f>VLOOKUP(C1992,属性!A:D,2,FALSE)</f>
        <v>沪上阿姨</v>
      </c>
      <c r="C1992" t="s">
        <v>3710</v>
      </c>
      <c r="D1992" s="7">
        <f>VLOOKUP(C1992,属性!A:D,3,FALSE)</f>
        <v>45623</v>
      </c>
      <c r="E1992" s="7" t="str">
        <f>VLOOKUP(C1992,属性!A:D,4,FALSE)</f>
        <v>是</v>
      </c>
      <c r="F1992" t="s">
        <v>3729</v>
      </c>
      <c r="G1992" t="s">
        <v>3730</v>
      </c>
      <c r="H1992" s="7">
        <v>46002</v>
      </c>
      <c r="I1992" t="s">
        <v>49</v>
      </c>
      <c r="J1992" t="s">
        <v>30</v>
      </c>
      <c r="K1992" s="7">
        <v>46082</v>
      </c>
    </row>
    <row r="1993" hidden="1" spans="1:11">
      <c r="A1993">
        <v>1992</v>
      </c>
      <c r="B1993" t="str">
        <f>VLOOKUP(C1993,属性!A:D,2,FALSE)</f>
        <v>沪上阿姨</v>
      </c>
      <c r="C1993" t="s">
        <v>3710</v>
      </c>
      <c r="D1993" s="7">
        <f>VLOOKUP(C1993,属性!A:D,3,FALSE)</f>
        <v>45623</v>
      </c>
      <c r="E1993" s="7" t="str">
        <f>VLOOKUP(C1993,属性!A:D,4,FALSE)</f>
        <v>是</v>
      </c>
      <c r="F1993" t="s">
        <v>3731</v>
      </c>
      <c r="G1993" t="s">
        <v>3732</v>
      </c>
      <c r="H1993" s="7">
        <v>46060</v>
      </c>
      <c r="I1993" t="s">
        <v>125</v>
      </c>
      <c r="J1993" t="s">
        <v>19</v>
      </c>
      <c r="K1993" s="7">
        <v>46082</v>
      </c>
    </row>
    <row r="1994" hidden="1" spans="1:11">
      <c r="A1994">
        <v>1993</v>
      </c>
      <c r="B1994" t="str">
        <f>VLOOKUP(C1994,属性!A:D,2,FALSE)</f>
        <v>沪上阿姨</v>
      </c>
      <c r="C1994" t="s">
        <v>3710</v>
      </c>
      <c r="D1994" s="7">
        <f>VLOOKUP(C1994,属性!A:D,3,FALSE)</f>
        <v>45623</v>
      </c>
      <c r="E1994" s="7" t="str">
        <f>VLOOKUP(C1994,属性!A:D,4,FALSE)</f>
        <v>是</v>
      </c>
      <c r="F1994" t="s">
        <v>3733</v>
      </c>
      <c r="G1994" t="s">
        <v>3734</v>
      </c>
      <c r="H1994" s="7">
        <v>46006</v>
      </c>
      <c r="I1994" t="s">
        <v>77</v>
      </c>
      <c r="J1994" t="s">
        <v>15</v>
      </c>
      <c r="K1994" s="7">
        <v>46082</v>
      </c>
    </row>
    <row r="1995" spans="1:11">
      <c r="A1995">
        <v>1994</v>
      </c>
      <c r="B1995" t="str">
        <f>VLOOKUP(C1995,属性!A:D,2,FALSE)</f>
        <v>沪上阿姨</v>
      </c>
      <c r="C1995" t="s">
        <v>3710</v>
      </c>
      <c r="D1995" s="7">
        <f>VLOOKUP(C1995,属性!A:D,3,FALSE)</f>
        <v>45623</v>
      </c>
      <c r="E1995" s="7" t="str">
        <f>VLOOKUP(C1995,属性!A:D,4,FALSE)</f>
        <v>是</v>
      </c>
      <c r="F1995" t="s">
        <v>3735</v>
      </c>
      <c r="G1995" t="s">
        <v>3736</v>
      </c>
      <c r="H1995" s="7">
        <v>46024</v>
      </c>
      <c r="I1995" t="s">
        <v>125</v>
      </c>
      <c r="J1995" t="s">
        <v>30</v>
      </c>
      <c r="K1995" s="7">
        <v>46082</v>
      </c>
    </row>
    <row r="1996" hidden="1" spans="1:11">
      <c r="A1996">
        <v>1995</v>
      </c>
      <c r="B1996" t="str">
        <f>VLOOKUP(C1996,属性!A:D,2,FALSE)</f>
        <v>沪上阿姨</v>
      </c>
      <c r="C1996" t="s">
        <v>3710</v>
      </c>
      <c r="D1996" s="7">
        <f>VLOOKUP(C1996,属性!A:D,3,FALSE)</f>
        <v>45623</v>
      </c>
      <c r="E1996" s="7" t="str">
        <f>VLOOKUP(C1996,属性!A:D,4,FALSE)</f>
        <v>是</v>
      </c>
      <c r="F1996" t="s">
        <v>171</v>
      </c>
      <c r="G1996" t="s">
        <v>3737</v>
      </c>
      <c r="H1996" s="7">
        <v>46078</v>
      </c>
      <c r="I1996" t="s">
        <v>18</v>
      </c>
      <c r="J1996" t="s">
        <v>15</v>
      </c>
      <c r="K1996" s="7">
        <v>46082</v>
      </c>
    </row>
    <row r="1997" hidden="1" spans="1:11">
      <c r="A1997">
        <v>1996</v>
      </c>
      <c r="B1997" t="str">
        <f>VLOOKUP(C1997,属性!A:D,2,FALSE)</f>
        <v>沪上阿姨</v>
      </c>
      <c r="C1997" t="s">
        <v>3710</v>
      </c>
      <c r="D1997" s="7">
        <f>VLOOKUP(C1997,属性!A:D,3,FALSE)</f>
        <v>45623</v>
      </c>
      <c r="E1997" s="7" t="str">
        <f>VLOOKUP(C1997,属性!A:D,4,FALSE)</f>
        <v>是</v>
      </c>
      <c r="F1997" t="s">
        <v>3738</v>
      </c>
      <c r="G1997" t="s">
        <v>3739</v>
      </c>
      <c r="H1997" s="7">
        <v>46077</v>
      </c>
      <c r="I1997" t="s">
        <v>74</v>
      </c>
      <c r="J1997" t="s">
        <v>19</v>
      </c>
      <c r="K1997" s="7">
        <v>46082</v>
      </c>
    </row>
    <row r="1998" spans="1:11">
      <c r="A1998">
        <v>1997</v>
      </c>
      <c r="B1998" t="str">
        <f>VLOOKUP(C1998,属性!A:D,2,FALSE)</f>
        <v>沪上阿姨</v>
      </c>
      <c r="C1998" t="s">
        <v>3710</v>
      </c>
      <c r="D1998" s="7">
        <f>VLOOKUP(C1998,属性!A:D,3,FALSE)</f>
        <v>45623</v>
      </c>
      <c r="E1998" s="7" t="str">
        <f>VLOOKUP(C1998,属性!A:D,4,FALSE)</f>
        <v>是</v>
      </c>
      <c r="F1998" t="s">
        <v>3740</v>
      </c>
      <c r="G1998" t="s">
        <v>3741</v>
      </c>
      <c r="H1998" s="7">
        <v>46067</v>
      </c>
      <c r="I1998" t="s">
        <v>179</v>
      </c>
      <c r="J1998" t="s">
        <v>30</v>
      </c>
      <c r="K1998" s="7">
        <v>46082</v>
      </c>
    </row>
    <row r="1999" hidden="1" spans="1:11">
      <c r="A1999">
        <v>1998</v>
      </c>
      <c r="B1999" t="str">
        <f>VLOOKUP(C1999,属性!A:D,2,FALSE)</f>
        <v>沪上阿姨</v>
      </c>
      <c r="C1999" t="s">
        <v>3710</v>
      </c>
      <c r="D1999" s="7">
        <f>VLOOKUP(C1999,属性!A:D,3,FALSE)</f>
        <v>45623</v>
      </c>
      <c r="E1999" s="7" t="str">
        <f>VLOOKUP(C1999,属性!A:D,4,FALSE)</f>
        <v>是</v>
      </c>
      <c r="F1999" t="s">
        <v>3742</v>
      </c>
      <c r="G1999" t="s">
        <v>3743</v>
      </c>
      <c r="H1999" s="7">
        <v>46060</v>
      </c>
      <c r="I1999" t="s">
        <v>138</v>
      </c>
      <c r="J1999" t="s">
        <v>15</v>
      </c>
      <c r="K1999" s="7">
        <v>46082</v>
      </c>
    </row>
    <row r="2000" hidden="1" spans="1:11">
      <c r="A2000">
        <v>1999</v>
      </c>
      <c r="B2000" t="str">
        <f>VLOOKUP(C2000,属性!A:D,2,FALSE)</f>
        <v>沪上阿姨</v>
      </c>
      <c r="C2000" t="s">
        <v>3710</v>
      </c>
      <c r="D2000" s="7">
        <f>VLOOKUP(C2000,属性!A:D,3,FALSE)</f>
        <v>45623</v>
      </c>
      <c r="E2000" s="7" t="str">
        <f>VLOOKUP(C2000,属性!A:D,4,FALSE)</f>
        <v>是</v>
      </c>
      <c r="F2000" t="s">
        <v>3744</v>
      </c>
      <c r="G2000" t="s">
        <v>3745</v>
      </c>
      <c r="H2000" s="7">
        <v>46053</v>
      </c>
      <c r="I2000" t="s">
        <v>14</v>
      </c>
      <c r="J2000" t="s">
        <v>15</v>
      </c>
      <c r="K2000" s="7">
        <v>46082</v>
      </c>
    </row>
    <row r="2001" spans="1:11">
      <c r="A2001">
        <v>2000</v>
      </c>
      <c r="B2001" t="str">
        <f>VLOOKUP(C2001,属性!A:D,2,FALSE)</f>
        <v>沪上阿姨</v>
      </c>
      <c r="C2001" t="s">
        <v>3710</v>
      </c>
      <c r="D2001" s="7">
        <f>VLOOKUP(C2001,属性!A:D,3,FALSE)</f>
        <v>45623</v>
      </c>
      <c r="E2001" s="7" t="str">
        <f>VLOOKUP(C2001,属性!A:D,4,FALSE)</f>
        <v>是</v>
      </c>
      <c r="F2001" t="s">
        <v>3746</v>
      </c>
      <c r="G2001" t="s">
        <v>3747</v>
      </c>
      <c r="H2001" s="7">
        <v>45984</v>
      </c>
      <c r="I2001" t="s">
        <v>68</v>
      </c>
      <c r="J2001" t="s">
        <v>30</v>
      </c>
      <c r="K2001" s="7">
        <v>46082</v>
      </c>
    </row>
    <row r="2002" hidden="1" spans="1:11">
      <c r="A2002">
        <v>2001</v>
      </c>
      <c r="B2002" t="str">
        <f>VLOOKUP(C2002,属性!A:D,2,FALSE)</f>
        <v>沪上阿姨</v>
      </c>
      <c r="C2002" t="s">
        <v>3710</v>
      </c>
      <c r="D2002" s="7">
        <f>VLOOKUP(C2002,属性!A:D,3,FALSE)</f>
        <v>45623</v>
      </c>
      <c r="E2002" s="7" t="str">
        <f>VLOOKUP(C2002,属性!A:D,4,FALSE)</f>
        <v>是</v>
      </c>
      <c r="F2002" t="s">
        <v>3748</v>
      </c>
      <c r="G2002" t="s">
        <v>3749</v>
      </c>
      <c r="H2002" s="7">
        <v>45861</v>
      </c>
      <c r="I2002" t="s">
        <v>122</v>
      </c>
      <c r="J2002" t="s">
        <v>19</v>
      </c>
      <c r="K2002" s="7">
        <v>46082</v>
      </c>
    </row>
    <row r="2003" spans="1:11">
      <c r="A2003">
        <v>2002</v>
      </c>
      <c r="B2003" t="str">
        <f>VLOOKUP(C2003,属性!A:D,2,FALSE)</f>
        <v>沪上阿姨</v>
      </c>
      <c r="C2003" t="s">
        <v>3710</v>
      </c>
      <c r="D2003" s="7">
        <f>VLOOKUP(C2003,属性!A:D,3,FALSE)</f>
        <v>45623</v>
      </c>
      <c r="E2003" s="7" t="str">
        <f>VLOOKUP(C2003,属性!A:D,4,FALSE)</f>
        <v>是</v>
      </c>
      <c r="F2003" t="s">
        <v>3750</v>
      </c>
      <c r="G2003" t="s">
        <v>3751</v>
      </c>
      <c r="H2003" s="7">
        <v>46012</v>
      </c>
      <c r="I2003" t="s">
        <v>38</v>
      </c>
      <c r="J2003" t="s">
        <v>30</v>
      </c>
      <c r="K2003" s="7">
        <v>46082</v>
      </c>
    </row>
    <row r="2004" hidden="1" spans="1:11">
      <c r="A2004">
        <v>2003</v>
      </c>
      <c r="B2004" t="str">
        <f>VLOOKUP(C2004,属性!A:D,2,FALSE)</f>
        <v>沪上阿姨</v>
      </c>
      <c r="C2004" t="s">
        <v>3710</v>
      </c>
      <c r="D2004" s="7">
        <f>VLOOKUP(C2004,属性!A:D,3,FALSE)</f>
        <v>45623</v>
      </c>
      <c r="E2004" s="7" t="str">
        <f>VLOOKUP(C2004,属性!A:D,4,FALSE)</f>
        <v>是</v>
      </c>
      <c r="F2004" t="s">
        <v>3752</v>
      </c>
      <c r="G2004" t="s">
        <v>3753</v>
      </c>
      <c r="H2004" s="7">
        <v>46061</v>
      </c>
      <c r="I2004" t="s">
        <v>77</v>
      </c>
      <c r="J2004" t="s">
        <v>19</v>
      </c>
      <c r="K2004" s="7">
        <v>46082</v>
      </c>
    </row>
    <row r="2005" spans="1:11">
      <c r="A2005">
        <v>2004</v>
      </c>
      <c r="B2005" t="str">
        <f>VLOOKUP(C2005,属性!A:D,2,FALSE)</f>
        <v>沪上阿姨</v>
      </c>
      <c r="C2005" t="s">
        <v>3710</v>
      </c>
      <c r="D2005" s="7">
        <f>VLOOKUP(C2005,属性!A:D,3,FALSE)</f>
        <v>45623</v>
      </c>
      <c r="E2005" s="7" t="str">
        <f>VLOOKUP(C2005,属性!A:D,4,FALSE)</f>
        <v>是</v>
      </c>
      <c r="F2005" t="s">
        <v>3754</v>
      </c>
      <c r="G2005" t="s">
        <v>3755</v>
      </c>
      <c r="H2005" s="7">
        <v>45905</v>
      </c>
      <c r="I2005" t="s">
        <v>14</v>
      </c>
      <c r="J2005" t="s">
        <v>30</v>
      </c>
      <c r="K2005" s="7">
        <v>46082</v>
      </c>
    </row>
    <row r="2006" hidden="1" spans="1:11">
      <c r="A2006">
        <v>2005</v>
      </c>
      <c r="B2006" t="str">
        <f>VLOOKUP(C2006,属性!A:D,2,FALSE)</f>
        <v>沪上阿姨</v>
      </c>
      <c r="C2006" t="s">
        <v>3710</v>
      </c>
      <c r="D2006" s="7">
        <f>VLOOKUP(C2006,属性!A:D,3,FALSE)</f>
        <v>45623</v>
      </c>
      <c r="E2006" s="7" t="str">
        <f>VLOOKUP(C2006,属性!A:D,4,FALSE)</f>
        <v>是</v>
      </c>
      <c r="F2006" t="s">
        <v>3756</v>
      </c>
      <c r="G2006" t="s">
        <v>3757</v>
      </c>
      <c r="H2006" s="7">
        <v>45945</v>
      </c>
      <c r="I2006" t="s">
        <v>125</v>
      </c>
      <c r="J2006" t="s">
        <v>15</v>
      </c>
      <c r="K2006" s="7">
        <v>46082</v>
      </c>
    </row>
    <row r="2007" hidden="1" spans="1:11">
      <c r="A2007">
        <v>2006</v>
      </c>
      <c r="B2007" t="str">
        <f>VLOOKUP(C2007,属性!A:D,2,FALSE)</f>
        <v>沪上阿姨</v>
      </c>
      <c r="C2007" t="s">
        <v>3710</v>
      </c>
      <c r="D2007" s="7">
        <f>VLOOKUP(C2007,属性!A:D,3,FALSE)</f>
        <v>45623</v>
      </c>
      <c r="E2007" s="7" t="str">
        <f>VLOOKUP(C2007,属性!A:D,4,FALSE)</f>
        <v>是</v>
      </c>
      <c r="F2007" t="s">
        <v>3758</v>
      </c>
      <c r="G2007" t="s">
        <v>3759</v>
      </c>
      <c r="H2007" s="7">
        <v>45945</v>
      </c>
      <c r="I2007" t="s">
        <v>33</v>
      </c>
      <c r="J2007" t="s">
        <v>19</v>
      </c>
      <c r="K2007" s="7">
        <v>46082</v>
      </c>
    </row>
    <row r="2008" spans="1:11">
      <c r="A2008">
        <v>2007</v>
      </c>
      <c r="B2008" t="str">
        <f>VLOOKUP(C2008,属性!A:D,2,FALSE)</f>
        <v>沪上阿姨</v>
      </c>
      <c r="C2008" t="s">
        <v>3710</v>
      </c>
      <c r="D2008" s="7">
        <f>VLOOKUP(C2008,属性!A:D,3,FALSE)</f>
        <v>45623</v>
      </c>
      <c r="E2008" s="7" t="str">
        <f>VLOOKUP(C2008,属性!A:D,4,FALSE)</f>
        <v>是</v>
      </c>
      <c r="F2008" t="s">
        <v>3760</v>
      </c>
      <c r="G2008" t="s">
        <v>3761</v>
      </c>
      <c r="H2008" s="7">
        <v>45975</v>
      </c>
      <c r="I2008" t="s">
        <v>14</v>
      </c>
      <c r="J2008" t="s">
        <v>30</v>
      </c>
      <c r="K2008" s="7">
        <v>46082</v>
      </c>
    </row>
    <row r="2009" hidden="1" spans="1:11">
      <c r="A2009">
        <v>2008</v>
      </c>
      <c r="B2009" t="str">
        <f>VLOOKUP(C2009,属性!A:D,2,FALSE)</f>
        <v>沪上阿姨</v>
      </c>
      <c r="C2009" t="s">
        <v>3710</v>
      </c>
      <c r="D2009" s="7">
        <f>VLOOKUP(C2009,属性!A:D,3,FALSE)</f>
        <v>45623</v>
      </c>
      <c r="E2009" s="7" t="str">
        <f>VLOOKUP(C2009,属性!A:D,4,FALSE)</f>
        <v>是</v>
      </c>
      <c r="F2009" t="s">
        <v>3758</v>
      </c>
      <c r="G2009" t="s">
        <v>3762</v>
      </c>
      <c r="H2009" s="7">
        <v>45976</v>
      </c>
      <c r="I2009" t="s">
        <v>33</v>
      </c>
      <c r="J2009" t="s">
        <v>19</v>
      </c>
      <c r="K2009" s="7">
        <v>46082</v>
      </c>
    </row>
    <row r="2010" spans="1:11">
      <c r="A2010">
        <v>2009</v>
      </c>
      <c r="B2010" t="str">
        <f>VLOOKUP(C2010,属性!A:D,2,FALSE)</f>
        <v>沪上阿姨</v>
      </c>
      <c r="C2010" t="s">
        <v>3710</v>
      </c>
      <c r="D2010" s="7">
        <f>VLOOKUP(C2010,属性!A:D,3,FALSE)</f>
        <v>45623</v>
      </c>
      <c r="E2010" s="7" t="str">
        <f>VLOOKUP(C2010,属性!A:D,4,FALSE)</f>
        <v>是</v>
      </c>
      <c r="F2010" t="s">
        <v>3763</v>
      </c>
      <c r="G2010" t="s">
        <v>3764</v>
      </c>
      <c r="H2010" s="7">
        <v>46062</v>
      </c>
      <c r="I2010" t="s">
        <v>365</v>
      </c>
      <c r="J2010" t="s">
        <v>30</v>
      </c>
      <c r="K2010" s="7">
        <v>46082</v>
      </c>
    </row>
    <row r="2011" spans="1:11">
      <c r="A2011">
        <v>2010</v>
      </c>
      <c r="B2011" t="str">
        <f>VLOOKUP(C2011,属性!A:D,2,FALSE)</f>
        <v>沪上阿姨</v>
      </c>
      <c r="C2011" t="s">
        <v>3710</v>
      </c>
      <c r="D2011" s="7">
        <f>VLOOKUP(C2011,属性!A:D,3,FALSE)</f>
        <v>45623</v>
      </c>
      <c r="E2011" s="7" t="str">
        <f>VLOOKUP(C2011,属性!A:D,4,FALSE)</f>
        <v>是</v>
      </c>
      <c r="F2011" t="s">
        <v>3758</v>
      </c>
      <c r="G2011" t="s">
        <v>3765</v>
      </c>
      <c r="H2011" s="7">
        <v>46062</v>
      </c>
      <c r="I2011" t="s">
        <v>33</v>
      </c>
      <c r="J2011" t="s">
        <v>30</v>
      </c>
      <c r="K2011" s="7">
        <v>46082</v>
      </c>
    </row>
    <row r="2012" spans="1:11">
      <c r="A2012">
        <v>2011</v>
      </c>
      <c r="B2012" t="str">
        <f>VLOOKUP(C2012,属性!A:D,2,FALSE)</f>
        <v>沪上阿姨</v>
      </c>
      <c r="C2012" t="s">
        <v>3710</v>
      </c>
      <c r="D2012" s="7">
        <f>VLOOKUP(C2012,属性!A:D,3,FALSE)</f>
        <v>45623</v>
      </c>
      <c r="E2012" s="7" t="str">
        <f>VLOOKUP(C2012,属性!A:D,4,FALSE)</f>
        <v>是</v>
      </c>
      <c r="F2012" t="s">
        <v>171</v>
      </c>
      <c r="G2012" t="s">
        <v>3766</v>
      </c>
      <c r="H2012" s="7">
        <v>45990</v>
      </c>
      <c r="I2012" t="s">
        <v>33</v>
      </c>
      <c r="J2012" t="s">
        <v>30</v>
      </c>
      <c r="K2012" s="7">
        <v>46082</v>
      </c>
    </row>
    <row r="2013" hidden="1" spans="1:11">
      <c r="A2013">
        <v>2012</v>
      </c>
      <c r="B2013" t="str">
        <f>VLOOKUP(C2013,属性!A:D,2,FALSE)</f>
        <v>沪上阿姨</v>
      </c>
      <c r="C2013" t="s">
        <v>3710</v>
      </c>
      <c r="D2013" s="7">
        <f>VLOOKUP(C2013,属性!A:D,3,FALSE)</f>
        <v>45623</v>
      </c>
      <c r="E2013" s="7" t="str">
        <f>VLOOKUP(C2013,属性!A:D,4,FALSE)</f>
        <v>是</v>
      </c>
      <c r="F2013" t="s">
        <v>3767</v>
      </c>
      <c r="G2013" t="s">
        <v>3768</v>
      </c>
      <c r="H2013" s="7">
        <v>45983</v>
      </c>
      <c r="I2013" t="s">
        <v>125</v>
      </c>
      <c r="J2013" t="s">
        <v>19</v>
      </c>
      <c r="K2013" s="7">
        <v>46082</v>
      </c>
    </row>
    <row r="2014" spans="1:11">
      <c r="A2014">
        <v>2013</v>
      </c>
      <c r="B2014" t="str">
        <f>VLOOKUP(C2014,属性!A:D,2,FALSE)</f>
        <v>沪上阿姨</v>
      </c>
      <c r="C2014" t="s">
        <v>3710</v>
      </c>
      <c r="D2014" s="7">
        <f>VLOOKUP(C2014,属性!A:D,3,FALSE)</f>
        <v>45623</v>
      </c>
      <c r="E2014" s="7" t="str">
        <f>VLOOKUP(C2014,属性!A:D,4,FALSE)</f>
        <v>是</v>
      </c>
      <c r="F2014" t="s">
        <v>3769</v>
      </c>
      <c r="G2014" t="s">
        <v>3770</v>
      </c>
      <c r="H2014" s="7">
        <v>45974</v>
      </c>
      <c r="I2014" t="s">
        <v>122</v>
      </c>
      <c r="J2014" t="s">
        <v>30</v>
      </c>
      <c r="K2014" s="7">
        <v>46082</v>
      </c>
    </row>
    <row r="2015" spans="1:11">
      <c r="A2015">
        <v>2014</v>
      </c>
      <c r="B2015" t="str">
        <f>VLOOKUP(C2015,属性!A:D,2,FALSE)</f>
        <v>沪上阿姨</v>
      </c>
      <c r="C2015" t="s">
        <v>3710</v>
      </c>
      <c r="D2015" s="7">
        <f>VLOOKUP(C2015,属性!A:D,3,FALSE)</f>
        <v>45623</v>
      </c>
      <c r="E2015" s="7" t="str">
        <f>VLOOKUP(C2015,属性!A:D,4,FALSE)</f>
        <v>是</v>
      </c>
      <c r="F2015" t="s">
        <v>3771</v>
      </c>
      <c r="G2015" t="s">
        <v>3772</v>
      </c>
      <c r="H2015" s="7">
        <v>45925</v>
      </c>
      <c r="I2015" t="s">
        <v>74</v>
      </c>
      <c r="J2015" t="s">
        <v>30</v>
      </c>
      <c r="K2015" s="7">
        <v>46082</v>
      </c>
    </row>
    <row r="2016" spans="1:11">
      <c r="A2016">
        <v>2015</v>
      </c>
      <c r="B2016" t="str">
        <f>VLOOKUP(C2016,属性!A:D,2,FALSE)</f>
        <v>沪上阿姨</v>
      </c>
      <c r="C2016" t="s">
        <v>3710</v>
      </c>
      <c r="D2016" s="7">
        <f>VLOOKUP(C2016,属性!A:D,3,FALSE)</f>
        <v>45623</v>
      </c>
      <c r="E2016" s="7" t="str">
        <f>VLOOKUP(C2016,属性!A:D,4,FALSE)</f>
        <v>是</v>
      </c>
      <c r="F2016" t="s">
        <v>3773</v>
      </c>
      <c r="G2016" t="s">
        <v>3774</v>
      </c>
      <c r="H2016" s="7">
        <v>46048</v>
      </c>
      <c r="I2016" t="s">
        <v>90</v>
      </c>
      <c r="J2016" t="s">
        <v>30</v>
      </c>
      <c r="K2016" s="7">
        <v>46082</v>
      </c>
    </row>
    <row r="2017" spans="1:11">
      <c r="A2017">
        <v>2016</v>
      </c>
      <c r="B2017" t="str">
        <f>VLOOKUP(C2017,属性!A:D,2,FALSE)</f>
        <v>沪上阿姨</v>
      </c>
      <c r="C2017" t="s">
        <v>3710</v>
      </c>
      <c r="D2017" s="7">
        <f>VLOOKUP(C2017,属性!A:D,3,FALSE)</f>
        <v>45623</v>
      </c>
      <c r="E2017" s="7" t="str">
        <f>VLOOKUP(C2017,属性!A:D,4,FALSE)</f>
        <v>是</v>
      </c>
      <c r="F2017" t="s">
        <v>3775</v>
      </c>
      <c r="G2017" t="s">
        <v>3776</v>
      </c>
      <c r="H2017" s="7">
        <v>46043</v>
      </c>
      <c r="I2017" t="s">
        <v>14</v>
      </c>
      <c r="J2017" t="s">
        <v>30</v>
      </c>
      <c r="K2017" s="7">
        <v>46082</v>
      </c>
    </row>
    <row r="2018" hidden="1" spans="1:11">
      <c r="A2018">
        <v>2017</v>
      </c>
      <c r="B2018" t="str">
        <f>VLOOKUP(C2018,属性!A:D,2,FALSE)</f>
        <v>沪上阿姨</v>
      </c>
      <c r="C2018" t="s">
        <v>3710</v>
      </c>
      <c r="D2018" s="7">
        <f>VLOOKUP(C2018,属性!A:D,3,FALSE)</f>
        <v>45623</v>
      </c>
      <c r="E2018" s="7" t="str">
        <f>VLOOKUP(C2018,属性!A:D,4,FALSE)</f>
        <v>是</v>
      </c>
      <c r="F2018" t="s">
        <v>3777</v>
      </c>
      <c r="G2018" t="s">
        <v>3778</v>
      </c>
      <c r="H2018" s="7">
        <v>46029</v>
      </c>
      <c r="I2018" t="s">
        <v>68</v>
      </c>
      <c r="J2018" t="s">
        <v>19</v>
      </c>
      <c r="K2018" s="7">
        <v>46082</v>
      </c>
    </row>
    <row r="2019" spans="1:11">
      <c r="A2019">
        <v>2018</v>
      </c>
      <c r="B2019" t="str">
        <f>VLOOKUP(C2019,属性!A:D,2,FALSE)</f>
        <v>沪上阿姨</v>
      </c>
      <c r="C2019" t="s">
        <v>3710</v>
      </c>
      <c r="D2019" s="7">
        <f>VLOOKUP(C2019,属性!A:D,3,FALSE)</f>
        <v>45623</v>
      </c>
      <c r="E2019" s="7" t="str">
        <f>VLOOKUP(C2019,属性!A:D,4,FALSE)</f>
        <v>是</v>
      </c>
      <c r="F2019" t="s">
        <v>3779</v>
      </c>
      <c r="G2019" t="s">
        <v>3780</v>
      </c>
      <c r="H2019" s="7">
        <v>45955</v>
      </c>
      <c r="I2019" t="s">
        <v>29</v>
      </c>
      <c r="J2019" t="s">
        <v>30</v>
      </c>
      <c r="K2019" s="7">
        <v>46082</v>
      </c>
    </row>
    <row r="2020" hidden="1" spans="1:11">
      <c r="A2020">
        <v>2019</v>
      </c>
      <c r="B2020" t="str">
        <f>VLOOKUP(C2020,属性!A:D,2,FALSE)</f>
        <v>沪上阿姨</v>
      </c>
      <c r="C2020" t="s">
        <v>3710</v>
      </c>
      <c r="D2020" s="7">
        <f>VLOOKUP(C2020,属性!A:D,3,FALSE)</f>
        <v>45623</v>
      </c>
      <c r="E2020" s="7" t="str">
        <f>VLOOKUP(C2020,属性!A:D,4,FALSE)</f>
        <v>是</v>
      </c>
      <c r="F2020" t="s">
        <v>3781</v>
      </c>
      <c r="G2020" t="s">
        <v>3782</v>
      </c>
      <c r="H2020" s="7">
        <v>45948</v>
      </c>
      <c r="I2020" t="s">
        <v>125</v>
      </c>
      <c r="J2020" t="s">
        <v>19</v>
      </c>
      <c r="K2020" s="7">
        <v>46082</v>
      </c>
    </row>
    <row r="2021" hidden="1" spans="1:11">
      <c r="A2021">
        <v>2020</v>
      </c>
      <c r="B2021" t="str">
        <f>VLOOKUP(C2021,属性!A:D,2,FALSE)</f>
        <v>沪上阿姨</v>
      </c>
      <c r="C2021" t="s">
        <v>3710</v>
      </c>
      <c r="D2021" s="7">
        <f>VLOOKUP(C2021,属性!A:D,3,FALSE)</f>
        <v>45623</v>
      </c>
      <c r="E2021" s="7" t="str">
        <f>VLOOKUP(C2021,属性!A:D,4,FALSE)</f>
        <v>是</v>
      </c>
      <c r="F2021" t="s">
        <v>3783</v>
      </c>
      <c r="G2021" t="s">
        <v>3784</v>
      </c>
      <c r="H2021" s="7">
        <v>45946</v>
      </c>
      <c r="I2021" t="s">
        <v>14</v>
      </c>
      <c r="J2021" t="s">
        <v>19</v>
      </c>
      <c r="K2021" s="7">
        <v>46082</v>
      </c>
    </row>
    <row r="2022" hidden="1" spans="1:11">
      <c r="A2022">
        <v>2021</v>
      </c>
      <c r="B2022" t="str">
        <f>VLOOKUP(C2022,属性!A:D,2,FALSE)</f>
        <v>沪上阿姨</v>
      </c>
      <c r="C2022" t="s">
        <v>3710</v>
      </c>
      <c r="D2022" s="7">
        <f>VLOOKUP(C2022,属性!A:D,3,FALSE)</f>
        <v>45623</v>
      </c>
      <c r="E2022" s="7" t="str">
        <f>VLOOKUP(C2022,属性!A:D,4,FALSE)</f>
        <v>是</v>
      </c>
      <c r="F2022" t="s">
        <v>3785</v>
      </c>
      <c r="G2022" t="s">
        <v>3786</v>
      </c>
      <c r="H2022" s="7">
        <v>46032</v>
      </c>
      <c r="I2022" t="s">
        <v>14</v>
      </c>
      <c r="J2022" t="s">
        <v>19</v>
      </c>
      <c r="K2022" s="7">
        <v>46082</v>
      </c>
    </row>
    <row r="2023" spans="1:11">
      <c r="A2023">
        <v>2022</v>
      </c>
      <c r="B2023" t="str">
        <f>VLOOKUP(C2023,属性!A:D,2,FALSE)</f>
        <v>沪上阿姨</v>
      </c>
      <c r="C2023" t="s">
        <v>3710</v>
      </c>
      <c r="D2023" s="7">
        <f>VLOOKUP(C2023,属性!A:D,3,FALSE)</f>
        <v>45623</v>
      </c>
      <c r="E2023" s="7" t="str">
        <f>VLOOKUP(C2023,属性!A:D,4,FALSE)</f>
        <v>是</v>
      </c>
      <c r="F2023" t="s">
        <v>3787</v>
      </c>
      <c r="G2023" t="s">
        <v>3788</v>
      </c>
      <c r="H2023" s="7">
        <v>45980</v>
      </c>
      <c r="I2023" t="s">
        <v>33</v>
      </c>
      <c r="J2023" t="s">
        <v>30</v>
      </c>
      <c r="K2023" s="7">
        <v>46082</v>
      </c>
    </row>
    <row r="2024" hidden="1" spans="1:11">
      <c r="A2024">
        <v>2023</v>
      </c>
      <c r="B2024" t="str">
        <f>VLOOKUP(C2024,属性!A:D,2,FALSE)</f>
        <v>沪上阿姨</v>
      </c>
      <c r="C2024" t="s">
        <v>3710</v>
      </c>
      <c r="D2024" s="7">
        <f>VLOOKUP(C2024,属性!A:D,3,FALSE)</f>
        <v>45623</v>
      </c>
      <c r="E2024" s="7" t="str">
        <f>VLOOKUP(C2024,属性!A:D,4,FALSE)</f>
        <v>是</v>
      </c>
      <c r="F2024" t="s">
        <v>3789</v>
      </c>
      <c r="G2024" t="s">
        <v>3790</v>
      </c>
      <c r="H2024" s="7">
        <v>45720</v>
      </c>
      <c r="I2024" t="s">
        <v>38</v>
      </c>
      <c r="J2024" t="s">
        <v>15</v>
      </c>
      <c r="K2024" s="7">
        <v>46082</v>
      </c>
    </row>
    <row r="2025" hidden="1" spans="1:11">
      <c r="A2025">
        <v>2024</v>
      </c>
      <c r="B2025" t="str">
        <f>VLOOKUP(C2025,属性!A:D,2,FALSE)</f>
        <v>沪上阿姨</v>
      </c>
      <c r="C2025" t="s">
        <v>3710</v>
      </c>
      <c r="D2025" s="7">
        <f>VLOOKUP(C2025,属性!A:D,3,FALSE)</f>
        <v>45623</v>
      </c>
      <c r="E2025" s="7" t="str">
        <f>VLOOKUP(C2025,属性!A:D,4,FALSE)</f>
        <v>是</v>
      </c>
      <c r="F2025" t="s">
        <v>3791</v>
      </c>
      <c r="G2025" t="s">
        <v>3792</v>
      </c>
      <c r="H2025" s="7">
        <v>45720</v>
      </c>
      <c r="I2025" t="s">
        <v>119</v>
      </c>
      <c r="J2025" t="s">
        <v>19</v>
      </c>
      <c r="K2025" s="7">
        <v>46082</v>
      </c>
    </row>
    <row r="2026" hidden="1" spans="1:11">
      <c r="A2026">
        <v>2025</v>
      </c>
      <c r="B2026" t="str">
        <f>VLOOKUP(C2026,属性!A:D,2,FALSE)</f>
        <v>沪上阿姨</v>
      </c>
      <c r="C2026" t="s">
        <v>3710</v>
      </c>
      <c r="D2026" s="7">
        <f>VLOOKUP(C2026,属性!A:D,3,FALSE)</f>
        <v>45623</v>
      </c>
      <c r="E2026" s="7" t="str">
        <f>VLOOKUP(C2026,属性!A:D,4,FALSE)</f>
        <v>是</v>
      </c>
      <c r="F2026" t="s">
        <v>3791</v>
      </c>
      <c r="G2026" t="s">
        <v>3793</v>
      </c>
      <c r="H2026" s="7">
        <v>45683</v>
      </c>
      <c r="I2026" t="s">
        <v>119</v>
      </c>
      <c r="J2026" t="s">
        <v>15</v>
      </c>
      <c r="K2026" s="7">
        <v>46082</v>
      </c>
    </row>
    <row r="2027" hidden="1" spans="1:11">
      <c r="A2027">
        <v>2026</v>
      </c>
      <c r="B2027" t="str">
        <f>VLOOKUP(C2027,属性!A:D,2,FALSE)</f>
        <v>沪上阿姨</v>
      </c>
      <c r="C2027" t="s">
        <v>3710</v>
      </c>
      <c r="D2027" s="7">
        <f>VLOOKUP(C2027,属性!A:D,3,FALSE)</f>
        <v>45623</v>
      </c>
      <c r="E2027" s="7" t="str">
        <f>VLOOKUP(C2027,属性!A:D,4,FALSE)</f>
        <v>是</v>
      </c>
      <c r="F2027" t="s">
        <v>3794</v>
      </c>
      <c r="G2027" t="s">
        <v>3795</v>
      </c>
      <c r="H2027" s="7">
        <v>45699</v>
      </c>
      <c r="I2027" t="s">
        <v>266</v>
      </c>
      <c r="J2027" t="s">
        <v>15</v>
      </c>
      <c r="K2027" s="7">
        <v>46082</v>
      </c>
    </row>
    <row r="2028" spans="1:11">
      <c r="A2028">
        <v>2027</v>
      </c>
      <c r="B2028" t="str">
        <f>VLOOKUP(C2028,属性!A:D,2,FALSE)</f>
        <v>沪上阿姨</v>
      </c>
      <c r="C2028" t="s">
        <v>3710</v>
      </c>
      <c r="D2028" s="7">
        <f>VLOOKUP(C2028,属性!A:D,3,FALSE)</f>
        <v>45623</v>
      </c>
      <c r="E2028" s="7" t="str">
        <f>VLOOKUP(C2028,属性!A:D,4,FALSE)</f>
        <v>是</v>
      </c>
      <c r="F2028" t="s">
        <v>3796</v>
      </c>
      <c r="G2028" t="s">
        <v>3797</v>
      </c>
      <c r="H2028" s="7">
        <v>45731</v>
      </c>
      <c r="I2028" t="s">
        <v>29</v>
      </c>
      <c r="J2028" t="s">
        <v>30</v>
      </c>
      <c r="K2028" s="7">
        <v>46082</v>
      </c>
    </row>
    <row r="2029" hidden="1" spans="1:11">
      <c r="A2029">
        <v>2028</v>
      </c>
      <c r="B2029" t="str">
        <f>VLOOKUP(C2029,属性!A:D,2,FALSE)</f>
        <v>沪上阿姨</v>
      </c>
      <c r="C2029" t="s">
        <v>3710</v>
      </c>
      <c r="D2029" s="7">
        <f>VLOOKUP(C2029,属性!A:D,3,FALSE)</f>
        <v>45623</v>
      </c>
      <c r="E2029" s="7" t="str">
        <f>VLOOKUP(C2029,属性!A:D,4,FALSE)</f>
        <v>是</v>
      </c>
      <c r="F2029" t="s">
        <v>3791</v>
      </c>
      <c r="G2029" t="s">
        <v>3798</v>
      </c>
      <c r="H2029" s="7">
        <v>45731</v>
      </c>
      <c r="I2029" t="s">
        <v>119</v>
      </c>
      <c r="J2029" t="s">
        <v>19</v>
      </c>
      <c r="K2029" s="7">
        <v>46082</v>
      </c>
    </row>
    <row r="2030" spans="1:11">
      <c r="A2030">
        <v>2029</v>
      </c>
      <c r="B2030" t="str">
        <f>VLOOKUP(C2030,属性!A:D,2,FALSE)</f>
        <v>沪上阿姨</v>
      </c>
      <c r="C2030" t="s">
        <v>3710</v>
      </c>
      <c r="D2030" s="7">
        <f>VLOOKUP(C2030,属性!A:D,3,FALSE)</f>
        <v>45623</v>
      </c>
      <c r="E2030" s="7" t="str">
        <f>VLOOKUP(C2030,属性!A:D,4,FALSE)</f>
        <v>是</v>
      </c>
      <c r="F2030" t="s">
        <v>2356</v>
      </c>
      <c r="G2030" t="s">
        <v>3799</v>
      </c>
      <c r="H2030" s="7">
        <v>45744</v>
      </c>
      <c r="I2030" t="s">
        <v>18</v>
      </c>
      <c r="J2030" t="s">
        <v>30</v>
      </c>
      <c r="K2030" s="7">
        <v>46082</v>
      </c>
    </row>
    <row r="2031" hidden="1" spans="1:11">
      <c r="A2031">
        <v>2030</v>
      </c>
      <c r="B2031" t="str">
        <f>VLOOKUP(C2031,属性!A:D,2,FALSE)</f>
        <v>沪上阿姨</v>
      </c>
      <c r="C2031" t="s">
        <v>3710</v>
      </c>
      <c r="D2031" s="7">
        <f>VLOOKUP(C2031,属性!A:D,3,FALSE)</f>
        <v>45623</v>
      </c>
      <c r="E2031" s="7" t="str">
        <f>VLOOKUP(C2031,属性!A:D,4,FALSE)</f>
        <v>是</v>
      </c>
      <c r="F2031" t="s">
        <v>3800</v>
      </c>
      <c r="G2031" t="s">
        <v>3801</v>
      </c>
      <c r="H2031" s="7">
        <v>45773</v>
      </c>
      <c r="I2031" t="s">
        <v>222</v>
      </c>
      <c r="J2031" t="s">
        <v>19</v>
      </c>
      <c r="K2031" s="7">
        <v>46082</v>
      </c>
    </row>
    <row r="2032" spans="1:11">
      <c r="A2032">
        <v>2031</v>
      </c>
      <c r="B2032" t="str">
        <f>VLOOKUP(C2032,属性!A:D,2,FALSE)</f>
        <v>沪上阿姨</v>
      </c>
      <c r="C2032" t="s">
        <v>3710</v>
      </c>
      <c r="D2032" s="7">
        <f>VLOOKUP(C2032,属性!A:D,3,FALSE)</f>
        <v>45623</v>
      </c>
      <c r="E2032" s="7" t="str">
        <f>VLOOKUP(C2032,属性!A:D,4,FALSE)</f>
        <v>是</v>
      </c>
      <c r="F2032" t="s">
        <v>3802</v>
      </c>
      <c r="G2032" t="s">
        <v>3803</v>
      </c>
      <c r="H2032" s="7">
        <v>45782</v>
      </c>
      <c r="I2032" t="s">
        <v>179</v>
      </c>
      <c r="J2032" t="s">
        <v>30</v>
      </c>
      <c r="K2032" s="7">
        <v>46082</v>
      </c>
    </row>
    <row r="2033" hidden="1" spans="1:11">
      <c r="A2033">
        <v>2032</v>
      </c>
      <c r="B2033" t="str">
        <f>VLOOKUP(C2033,属性!A:D,2,FALSE)</f>
        <v>沪上阿姨</v>
      </c>
      <c r="C2033" t="s">
        <v>3710</v>
      </c>
      <c r="D2033" s="7">
        <f>VLOOKUP(C2033,属性!A:D,3,FALSE)</f>
        <v>45623</v>
      </c>
      <c r="E2033" s="7" t="str">
        <f>VLOOKUP(C2033,属性!A:D,4,FALSE)</f>
        <v>是</v>
      </c>
      <c r="F2033" t="s">
        <v>3804</v>
      </c>
      <c r="G2033" t="s">
        <v>3805</v>
      </c>
      <c r="H2033" s="7">
        <v>45782</v>
      </c>
      <c r="I2033" t="s">
        <v>14</v>
      </c>
      <c r="J2033" t="s">
        <v>15</v>
      </c>
      <c r="K2033" s="7">
        <v>46082</v>
      </c>
    </row>
    <row r="2034" spans="1:11">
      <c r="A2034">
        <v>2033</v>
      </c>
      <c r="B2034" t="str">
        <f>VLOOKUP(C2034,属性!A:D,2,FALSE)</f>
        <v>沪上阿姨</v>
      </c>
      <c r="C2034" t="s">
        <v>3710</v>
      </c>
      <c r="D2034" s="7">
        <f>VLOOKUP(C2034,属性!A:D,3,FALSE)</f>
        <v>45623</v>
      </c>
      <c r="E2034" s="7" t="str">
        <f>VLOOKUP(C2034,属性!A:D,4,FALSE)</f>
        <v>是</v>
      </c>
      <c r="F2034" t="s">
        <v>3806</v>
      </c>
      <c r="G2034" t="s">
        <v>3807</v>
      </c>
      <c r="H2034" s="7">
        <v>45779</v>
      </c>
      <c r="I2034" t="s">
        <v>77</v>
      </c>
      <c r="J2034" t="s">
        <v>30</v>
      </c>
      <c r="K2034" s="7">
        <v>46082</v>
      </c>
    </row>
    <row r="2035" spans="1:11">
      <c r="A2035">
        <v>2034</v>
      </c>
      <c r="B2035" t="str">
        <f>VLOOKUP(C2035,属性!A:D,2,FALSE)</f>
        <v>沪上阿姨</v>
      </c>
      <c r="C2035" t="s">
        <v>3710</v>
      </c>
      <c r="D2035" s="7">
        <f>VLOOKUP(C2035,属性!A:D,3,FALSE)</f>
        <v>45623</v>
      </c>
      <c r="E2035" s="7" t="str">
        <f>VLOOKUP(C2035,属性!A:D,4,FALSE)</f>
        <v>是</v>
      </c>
      <c r="F2035" t="s">
        <v>3808</v>
      </c>
      <c r="G2035" t="s">
        <v>3809</v>
      </c>
      <c r="H2035" s="7">
        <v>45780</v>
      </c>
      <c r="I2035" t="s">
        <v>74</v>
      </c>
      <c r="J2035" t="s">
        <v>30</v>
      </c>
      <c r="K2035" s="7">
        <v>46082</v>
      </c>
    </row>
    <row r="2036" hidden="1" spans="1:11">
      <c r="A2036">
        <v>2035</v>
      </c>
      <c r="B2036" t="str">
        <f>VLOOKUP(C2036,属性!A:D,2,FALSE)</f>
        <v>沪上阿姨</v>
      </c>
      <c r="C2036" t="s">
        <v>3710</v>
      </c>
      <c r="D2036" s="7">
        <f>VLOOKUP(C2036,属性!A:D,3,FALSE)</f>
        <v>45623</v>
      </c>
      <c r="E2036" s="7" t="str">
        <f>VLOOKUP(C2036,属性!A:D,4,FALSE)</f>
        <v>是</v>
      </c>
      <c r="F2036" t="s">
        <v>3810</v>
      </c>
      <c r="G2036" t="s">
        <v>3811</v>
      </c>
      <c r="H2036" s="7">
        <v>45778</v>
      </c>
      <c r="I2036" t="s">
        <v>14</v>
      </c>
      <c r="J2036" t="s">
        <v>15</v>
      </c>
      <c r="K2036" s="7">
        <v>46082</v>
      </c>
    </row>
    <row r="2037" spans="1:11">
      <c r="A2037">
        <v>2036</v>
      </c>
      <c r="B2037" t="str">
        <f>VLOOKUP(C2037,属性!A:D,2,FALSE)</f>
        <v>沪上阿姨</v>
      </c>
      <c r="C2037" t="s">
        <v>3710</v>
      </c>
      <c r="D2037" s="7">
        <f>VLOOKUP(C2037,属性!A:D,3,FALSE)</f>
        <v>45623</v>
      </c>
      <c r="E2037" s="7" t="str">
        <f>VLOOKUP(C2037,属性!A:D,4,FALSE)</f>
        <v>是</v>
      </c>
      <c r="F2037" t="s">
        <v>3812</v>
      </c>
      <c r="G2037" t="s">
        <v>3813</v>
      </c>
      <c r="H2037" s="7">
        <v>45762</v>
      </c>
      <c r="I2037" t="s">
        <v>14</v>
      </c>
      <c r="J2037" t="s">
        <v>30</v>
      </c>
      <c r="K2037" s="7">
        <v>46082</v>
      </c>
    </row>
    <row r="2038" hidden="1" spans="1:11">
      <c r="A2038">
        <v>2037</v>
      </c>
      <c r="B2038" t="str">
        <f>VLOOKUP(C2038,属性!A:D,2,FALSE)</f>
        <v>沪上阿姨</v>
      </c>
      <c r="C2038" t="s">
        <v>3710</v>
      </c>
      <c r="D2038" s="7">
        <f>VLOOKUP(C2038,属性!A:D,3,FALSE)</f>
        <v>45623</v>
      </c>
      <c r="E2038" s="7" t="str">
        <f>VLOOKUP(C2038,属性!A:D,4,FALSE)</f>
        <v>是</v>
      </c>
      <c r="F2038" t="s">
        <v>3814</v>
      </c>
      <c r="G2038" t="s">
        <v>3815</v>
      </c>
      <c r="H2038" s="7">
        <v>46071</v>
      </c>
      <c r="I2038" t="s">
        <v>125</v>
      </c>
      <c r="J2038" t="s">
        <v>19</v>
      </c>
      <c r="K2038" s="7">
        <v>46082</v>
      </c>
    </row>
    <row r="2039" hidden="1" spans="1:11">
      <c r="A2039">
        <v>2038</v>
      </c>
      <c r="B2039" t="str">
        <f>VLOOKUP(C2039,属性!A:D,2,FALSE)</f>
        <v>沪上阿姨</v>
      </c>
      <c r="C2039" t="s">
        <v>3710</v>
      </c>
      <c r="D2039" s="7">
        <f>VLOOKUP(C2039,属性!A:D,3,FALSE)</f>
        <v>45623</v>
      </c>
      <c r="E2039" s="7" t="str">
        <f>VLOOKUP(C2039,属性!A:D,4,FALSE)</f>
        <v>是</v>
      </c>
      <c r="F2039" t="s">
        <v>3816</v>
      </c>
      <c r="G2039" t="s">
        <v>3817</v>
      </c>
      <c r="H2039" s="7">
        <v>45844</v>
      </c>
      <c r="I2039" t="s">
        <v>138</v>
      </c>
      <c r="J2039" t="s">
        <v>19</v>
      </c>
      <c r="K2039" s="7">
        <v>46082</v>
      </c>
    </row>
    <row r="2040" hidden="1" spans="1:11">
      <c r="A2040">
        <v>2039</v>
      </c>
      <c r="B2040" t="str">
        <f>VLOOKUP(C2040,属性!A:D,2,FALSE)</f>
        <v>沪上阿姨</v>
      </c>
      <c r="C2040" t="s">
        <v>3710</v>
      </c>
      <c r="D2040" s="7">
        <f>VLOOKUP(C2040,属性!A:D,3,FALSE)</f>
        <v>45623</v>
      </c>
      <c r="E2040" s="7" t="str">
        <f>VLOOKUP(C2040,属性!A:D,4,FALSE)</f>
        <v>是</v>
      </c>
      <c r="F2040" t="s">
        <v>3818</v>
      </c>
      <c r="G2040" t="s">
        <v>3819</v>
      </c>
      <c r="H2040" s="7">
        <v>45837</v>
      </c>
      <c r="I2040" t="s">
        <v>122</v>
      </c>
      <c r="J2040" t="s">
        <v>15</v>
      </c>
      <c r="K2040" s="7">
        <v>46082</v>
      </c>
    </row>
    <row r="2041" hidden="1" spans="1:11">
      <c r="A2041">
        <v>2040</v>
      </c>
      <c r="B2041" t="str">
        <f>VLOOKUP(C2041,属性!A:D,2,FALSE)</f>
        <v>沪上阿姨</v>
      </c>
      <c r="C2041" t="s">
        <v>3710</v>
      </c>
      <c r="D2041" s="7">
        <f>VLOOKUP(C2041,属性!A:D,3,FALSE)</f>
        <v>45623</v>
      </c>
      <c r="E2041" s="7" t="str">
        <f>VLOOKUP(C2041,属性!A:D,4,FALSE)</f>
        <v>是</v>
      </c>
      <c r="F2041" t="s">
        <v>3820</v>
      </c>
      <c r="G2041" t="s">
        <v>3821</v>
      </c>
      <c r="H2041" s="7">
        <v>45828</v>
      </c>
      <c r="I2041" t="s">
        <v>52</v>
      </c>
      <c r="J2041" t="s">
        <v>15</v>
      </c>
      <c r="K2041" s="7">
        <v>46082</v>
      </c>
    </row>
    <row r="2042" hidden="1" spans="1:11">
      <c r="A2042">
        <v>2041</v>
      </c>
      <c r="B2042" t="str">
        <f>VLOOKUP(C2042,属性!A:D,2,FALSE)</f>
        <v>沪上阿姨</v>
      </c>
      <c r="C2042" t="s">
        <v>3710</v>
      </c>
      <c r="D2042" s="7">
        <f>VLOOKUP(C2042,属性!A:D,3,FALSE)</f>
        <v>45623</v>
      </c>
      <c r="E2042" s="7" t="str">
        <f>VLOOKUP(C2042,属性!A:D,4,FALSE)</f>
        <v>是</v>
      </c>
      <c r="F2042" t="s">
        <v>3822</v>
      </c>
      <c r="G2042" t="s">
        <v>3823</v>
      </c>
      <c r="H2042" s="7">
        <v>45827</v>
      </c>
      <c r="I2042" t="s">
        <v>122</v>
      </c>
      <c r="J2042" t="s">
        <v>15</v>
      </c>
      <c r="K2042" s="7">
        <v>46082</v>
      </c>
    </row>
    <row r="2043" hidden="1" spans="1:11">
      <c r="A2043">
        <v>2042</v>
      </c>
      <c r="B2043" t="str">
        <f>VLOOKUP(C2043,属性!A:D,2,FALSE)</f>
        <v>沪上阿姨</v>
      </c>
      <c r="C2043" t="s">
        <v>3710</v>
      </c>
      <c r="D2043" s="7">
        <f>VLOOKUP(C2043,属性!A:D,3,FALSE)</f>
        <v>45623</v>
      </c>
      <c r="E2043" s="7" t="str">
        <f>VLOOKUP(C2043,属性!A:D,4,FALSE)</f>
        <v>是</v>
      </c>
      <c r="F2043" t="s">
        <v>3824</v>
      </c>
      <c r="G2043" t="s">
        <v>3825</v>
      </c>
      <c r="H2043" s="7">
        <v>46029</v>
      </c>
      <c r="I2043" t="s">
        <v>18</v>
      </c>
      <c r="J2043" t="s">
        <v>19</v>
      </c>
      <c r="K2043" s="7">
        <v>46082</v>
      </c>
    </row>
    <row r="2044" hidden="1" spans="1:11">
      <c r="A2044">
        <v>2043</v>
      </c>
      <c r="B2044" t="str">
        <f>VLOOKUP(C2044,属性!A:D,2,FALSE)</f>
        <v>沪上阿姨</v>
      </c>
      <c r="C2044" t="s">
        <v>3710</v>
      </c>
      <c r="D2044" s="7">
        <f>VLOOKUP(C2044,属性!A:D,3,FALSE)</f>
        <v>45623</v>
      </c>
      <c r="E2044" s="7" t="str">
        <f>VLOOKUP(C2044,属性!A:D,4,FALSE)</f>
        <v>是</v>
      </c>
      <c r="F2044" t="s">
        <v>3826</v>
      </c>
      <c r="G2044" t="s">
        <v>3827</v>
      </c>
      <c r="H2044" s="7">
        <v>45825</v>
      </c>
      <c r="I2044" t="s">
        <v>74</v>
      </c>
      <c r="J2044" t="s">
        <v>15</v>
      </c>
      <c r="K2044" s="7">
        <v>46082</v>
      </c>
    </row>
    <row r="2045" hidden="1" spans="1:11">
      <c r="A2045">
        <v>2044</v>
      </c>
      <c r="B2045" t="str">
        <f>VLOOKUP(C2045,属性!A:D,2,FALSE)</f>
        <v>沪上阿姨</v>
      </c>
      <c r="C2045" t="s">
        <v>3710</v>
      </c>
      <c r="D2045" s="7">
        <f>VLOOKUP(C2045,属性!A:D,3,FALSE)</f>
        <v>45623</v>
      </c>
      <c r="E2045" s="7" t="str">
        <f>VLOOKUP(C2045,属性!A:D,4,FALSE)</f>
        <v>是</v>
      </c>
      <c r="F2045" t="s">
        <v>3828</v>
      </c>
      <c r="G2045" t="s">
        <v>3829</v>
      </c>
      <c r="H2045" s="7">
        <v>45822</v>
      </c>
      <c r="I2045" t="s">
        <v>74</v>
      </c>
      <c r="J2045" t="s">
        <v>19</v>
      </c>
      <c r="K2045" s="7">
        <v>46082</v>
      </c>
    </row>
    <row r="2046" spans="1:11">
      <c r="A2046">
        <v>2045</v>
      </c>
      <c r="B2046" t="str">
        <f>VLOOKUP(C2046,属性!A:D,2,FALSE)</f>
        <v>沪上阿姨</v>
      </c>
      <c r="C2046" t="s">
        <v>3710</v>
      </c>
      <c r="D2046" s="7">
        <f>VLOOKUP(C2046,属性!A:D,3,FALSE)</f>
        <v>45623</v>
      </c>
      <c r="E2046" s="7" t="str">
        <f>VLOOKUP(C2046,属性!A:D,4,FALSE)</f>
        <v>是</v>
      </c>
      <c r="F2046" t="s">
        <v>3830</v>
      </c>
      <c r="G2046" t="s">
        <v>3831</v>
      </c>
      <c r="H2046" s="7">
        <v>45821</v>
      </c>
      <c r="I2046" t="s">
        <v>49</v>
      </c>
      <c r="J2046" t="s">
        <v>30</v>
      </c>
      <c r="K2046" s="7">
        <v>46082</v>
      </c>
    </row>
    <row r="2047" spans="1:11">
      <c r="A2047">
        <v>2046</v>
      </c>
      <c r="B2047" t="str">
        <f>VLOOKUP(C2047,属性!A:D,2,FALSE)</f>
        <v>沪上阿姨</v>
      </c>
      <c r="C2047" t="s">
        <v>3710</v>
      </c>
      <c r="D2047" s="7">
        <f>VLOOKUP(C2047,属性!A:D,3,FALSE)</f>
        <v>45623</v>
      </c>
      <c r="E2047" s="7" t="str">
        <f>VLOOKUP(C2047,属性!A:D,4,FALSE)</f>
        <v>是</v>
      </c>
      <c r="F2047" t="s">
        <v>3832</v>
      </c>
      <c r="G2047" t="s">
        <v>3833</v>
      </c>
      <c r="H2047" s="7">
        <v>45816</v>
      </c>
      <c r="I2047" t="s">
        <v>14</v>
      </c>
      <c r="J2047" t="s">
        <v>30</v>
      </c>
      <c r="K2047" s="7">
        <v>46082</v>
      </c>
    </row>
    <row r="2048" hidden="1" spans="1:11">
      <c r="A2048">
        <v>2047</v>
      </c>
      <c r="B2048" t="str">
        <f>VLOOKUP(C2048,属性!A:D,2,FALSE)</f>
        <v>沪上阿姨</v>
      </c>
      <c r="C2048" t="s">
        <v>3710</v>
      </c>
      <c r="D2048" s="7">
        <f>VLOOKUP(C2048,属性!A:D,3,FALSE)</f>
        <v>45623</v>
      </c>
      <c r="E2048" s="7" t="str">
        <f>VLOOKUP(C2048,属性!A:D,4,FALSE)</f>
        <v>是</v>
      </c>
      <c r="F2048" t="s">
        <v>3834</v>
      </c>
      <c r="G2048" t="s">
        <v>3835</v>
      </c>
      <c r="H2048" s="7">
        <v>45813</v>
      </c>
      <c r="I2048" t="s">
        <v>138</v>
      </c>
      <c r="J2048" t="s">
        <v>15</v>
      </c>
      <c r="K2048" s="7">
        <v>46082</v>
      </c>
    </row>
    <row r="2049" spans="1:11">
      <c r="A2049">
        <v>2048</v>
      </c>
      <c r="B2049" t="str">
        <f>VLOOKUP(C2049,属性!A:D,2,FALSE)</f>
        <v>沪上阿姨</v>
      </c>
      <c r="C2049" t="s">
        <v>3710</v>
      </c>
      <c r="D2049" s="7">
        <f>VLOOKUP(C2049,属性!A:D,3,FALSE)</f>
        <v>45623</v>
      </c>
      <c r="E2049" s="7" t="str">
        <f>VLOOKUP(C2049,属性!A:D,4,FALSE)</f>
        <v>是</v>
      </c>
      <c r="F2049" t="s">
        <v>1647</v>
      </c>
      <c r="G2049" t="s">
        <v>3836</v>
      </c>
      <c r="H2049" s="7">
        <v>45813</v>
      </c>
      <c r="I2049" t="s">
        <v>33</v>
      </c>
      <c r="J2049" t="s">
        <v>30</v>
      </c>
      <c r="K2049" s="7">
        <v>46082</v>
      </c>
    </row>
    <row r="2050" hidden="1" spans="1:11">
      <c r="A2050">
        <v>2049</v>
      </c>
      <c r="B2050" t="str">
        <f>VLOOKUP(C2050,属性!A:D,2,FALSE)</f>
        <v>沪上阿姨</v>
      </c>
      <c r="C2050" t="s">
        <v>3710</v>
      </c>
      <c r="D2050" s="7">
        <f>VLOOKUP(C2050,属性!A:D,3,FALSE)</f>
        <v>45623</v>
      </c>
      <c r="E2050" s="7" t="str">
        <f>VLOOKUP(C2050,属性!A:D,4,FALSE)</f>
        <v>是</v>
      </c>
      <c r="F2050" t="s">
        <v>3837</v>
      </c>
      <c r="G2050" t="s">
        <v>3838</v>
      </c>
      <c r="H2050" s="7">
        <v>45812</v>
      </c>
      <c r="I2050" t="s">
        <v>122</v>
      </c>
      <c r="J2050" t="s">
        <v>15</v>
      </c>
      <c r="K2050" s="7">
        <v>46082</v>
      </c>
    </row>
    <row r="2051" spans="1:11">
      <c r="A2051">
        <v>2050</v>
      </c>
      <c r="B2051" t="str">
        <f>VLOOKUP(C2051,属性!A:D,2,FALSE)</f>
        <v>沪上阿姨</v>
      </c>
      <c r="C2051" t="s">
        <v>3710</v>
      </c>
      <c r="D2051" s="7">
        <f>VLOOKUP(C2051,属性!A:D,3,FALSE)</f>
        <v>45623</v>
      </c>
      <c r="E2051" s="7" t="str">
        <f>VLOOKUP(C2051,属性!A:D,4,FALSE)</f>
        <v>是</v>
      </c>
      <c r="F2051" t="s">
        <v>3839</v>
      </c>
      <c r="G2051" t="s">
        <v>3840</v>
      </c>
      <c r="H2051" s="7">
        <v>45809</v>
      </c>
      <c r="I2051" t="s">
        <v>138</v>
      </c>
      <c r="J2051" t="s">
        <v>30</v>
      </c>
      <c r="K2051" s="7">
        <v>46082</v>
      </c>
    </row>
    <row r="2052" spans="1:11">
      <c r="A2052">
        <v>2051</v>
      </c>
      <c r="B2052" t="str">
        <f>VLOOKUP(C2052,属性!A:D,2,FALSE)</f>
        <v>沪上阿姨</v>
      </c>
      <c r="C2052" t="s">
        <v>3710</v>
      </c>
      <c r="D2052" s="7">
        <f>VLOOKUP(C2052,属性!A:D,3,FALSE)</f>
        <v>45623</v>
      </c>
      <c r="E2052" s="7" t="str">
        <f>VLOOKUP(C2052,属性!A:D,4,FALSE)</f>
        <v>是</v>
      </c>
      <c r="F2052" t="s">
        <v>3841</v>
      </c>
      <c r="G2052" t="s">
        <v>3842</v>
      </c>
      <c r="H2052" s="7">
        <v>45799</v>
      </c>
      <c r="I2052" t="s">
        <v>38</v>
      </c>
      <c r="J2052" t="s">
        <v>30</v>
      </c>
      <c r="K2052" s="7">
        <v>46082</v>
      </c>
    </row>
    <row r="2053" spans="1:11">
      <c r="A2053">
        <v>2052</v>
      </c>
      <c r="B2053" t="str">
        <f>VLOOKUP(C2053,属性!A:D,2,FALSE)</f>
        <v>沪上阿姨</v>
      </c>
      <c r="C2053" t="s">
        <v>3710</v>
      </c>
      <c r="D2053" s="7">
        <f>VLOOKUP(C2053,属性!A:D,3,FALSE)</f>
        <v>45623</v>
      </c>
      <c r="E2053" s="7" t="str">
        <f>VLOOKUP(C2053,属性!A:D,4,FALSE)</f>
        <v>是</v>
      </c>
      <c r="F2053" t="s">
        <v>3843</v>
      </c>
      <c r="G2053" t="s">
        <v>3844</v>
      </c>
      <c r="H2053" s="7">
        <v>45798</v>
      </c>
      <c r="I2053" t="s">
        <v>14</v>
      </c>
      <c r="J2053" t="s">
        <v>30</v>
      </c>
      <c r="K2053" s="7">
        <v>46082</v>
      </c>
    </row>
    <row r="2054" hidden="1" spans="1:11">
      <c r="A2054">
        <v>2053</v>
      </c>
      <c r="B2054" t="str">
        <f>VLOOKUP(C2054,属性!A:D,2,FALSE)</f>
        <v>沪上阿姨</v>
      </c>
      <c r="C2054" t="s">
        <v>3710</v>
      </c>
      <c r="D2054" s="7">
        <f>VLOOKUP(C2054,属性!A:D,3,FALSE)</f>
        <v>45623</v>
      </c>
      <c r="E2054" s="7" t="str">
        <f>VLOOKUP(C2054,属性!A:D,4,FALSE)</f>
        <v>是</v>
      </c>
      <c r="F2054" t="s">
        <v>3845</v>
      </c>
      <c r="G2054" t="s">
        <v>3846</v>
      </c>
      <c r="H2054" s="7">
        <v>45797</v>
      </c>
      <c r="I2054" t="s">
        <v>74</v>
      </c>
      <c r="J2054" t="s">
        <v>19</v>
      </c>
      <c r="K2054" s="7">
        <v>46082</v>
      </c>
    </row>
    <row r="2055" spans="1:11">
      <c r="A2055">
        <v>2054</v>
      </c>
      <c r="B2055" t="str">
        <f>VLOOKUP(C2055,属性!A:D,2,FALSE)</f>
        <v>沪上阿姨</v>
      </c>
      <c r="C2055" t="s">
        <v>3710</v>
      </c>
      <c r="D2055" s="7">
        <f>VLOOKUP(C2055,属性!A:D,3,FALSE)</f>
        <v>45623</v>
      </c>
      <c r="E2055" s="7" t="str">
        <f>VLOOKUP(C2055,属性!A:D,4,FALSE)</f>
        <v>是</v>
      </c>
      <c r="F2055" t="s">
        <v>3847</v>
      </c>
      <c r="G2055" t="s">
        <v>3848</v>
      </c>
      <c r="H2055" s="7">
        <v>45794</v>
      </c>
      <c r="I2055" t="s">
        <v>112</v>
      </c>
      <c r="J2055" t="s">
        <v>30</v>
      </c>
      <c r="K2055" s="7">
        <v>46082</v>
      </c>
    </row>
    <row r="2056" hidden="1" spans="1:11">
      <c r="A2056">
        <v>2055</v>
      </c>
      <c r="B2056" t="str">
        <f>VLOOKUP(C2056,属性!A:D,2,FALSE)</f>
        <v>沪上阿姨</v>
      </c>
      <c r="C2056" t="s">
        <v>3710</v>
      </c>
      <c r="D2056" s="7">
        <f>VLOOKUP(C2056,属性!A:D,3,FALSE)</f>
        <v>45623</v>
      </c>
      <c r="E2056" s="7" t="str">
        <f>VLOOKUP(C2056,属性!A:D,4,FALSE)</f>
        <v>是</v>
      </c>
      <c r="F2056" t="s">
        <v>3849</v>
      </c>
      <c r="G2056" t="s">
        <v>3850</v>
      </c>
      <c r="H2056" s="7">
        <v>45794</v>
      </c>
      <c r="I2056" t="s">
        <v>179</v>
      </c>
      <c r="J2056" t="s">
        <v>15</v>
      </c>
      <c r="K2056" s="7">
        <v>46082</v>
      </c>
    </row>
    <row r="2057" spans="1:11">
      <c r="A2057">
        <v>2056</v>
      </c>
      <c r="B2057" t="str">
        <f>VLOOKUP(C2057,属性!A:D,2,FALSE)</f>
        <v>沪上阿姨</v>
      </c>
      <c r="C2057" t="s">
        <v>3710</v>
      </c>
      <c r="D2057" s="7">
        <f>VLOOKUP(C2057,属性!A:D,3,FALSE)</f>
        <v>45623</v>
      </c>
      <c r="E2057" s="7" t="str">
        <f>VLOOKUP(C2057,属性!A:D,4,FALSE)</f>
        <v>是</v>
      </c>
      <c r="F2057" t="s">
        <v>3851</v>
      </c>
      <c r="G2057" t="s">
        <v>3852</v>
      </c>
      <c r="H2057" s="7">
        <v>45793</v>
      </c>
      <c r="I2057" t="s">
        <v>33</v>
      </c>
      <c r="J2057" t="s">
        <v>30</v>
      </c>
      <c r="K2057" s="7">
        <v>46082</v>
      </c>
    </row>
    <row r="2058" hidden="1" spans="1:11">
      <c r="A2058">
        <v>2057</v>
      </c>
      <c r="B2058" t="str">
        <f>VLOOKUP(C2058,属性!A:D,2,FALSE)</f>
        <v>沪上阿姨</v>
      </c>
      <c r="C2058" t="s">
        <v>3710</v>
      </c>
      <c r="D2058" s="7">
        <f>VLOOKUP(C2058,属性!A:D,3,FALSE)</f>
        <v>45623</v>
      </c>
      <c r="E2058" s="7" t="str">
        <f>VLOOKUP(C2058,属性!A:D,4,FALSE)</f>
        <v>是</v>
      </c>
      <c r="F2058" t="s">
        <v>171</v>
      </c>
      <c r="G2058" t="s">
        <v>3853</v>
      </c>
      <c r="H2058" s="7">
        <v>45787</v>
      </c>
      <c r="I2058" t="s">
        <v>348</v>
      </c>
      <c r="J2058" t="s">
        <v>15</v>
      </c>
      <c r="K2058" s="7">
        <v>46082</v>
      </c>
    </row>
    <row r="2059" spans="1:11">
      <c r="A2059">
        <v>2058</v>
      </c>
      <c r="B2059" t="str">
        <f>VLOOKUP(C2059,属性!A:D,2,FALSE)</f>
        <v>沪上阿姨</v>
      </c>
      <c r="C2059" t="s">
        <v>3710</v>
      </c>
      <c r="D2059" s="7">
        <f>VLOOKUP(C2059,属性!A:D,3,FALSE)</f>
        <v>45623</v>
      </c>
      <c r="E2059" s="7" t="str">
        <f>VLOOKUP(C2059,属性!A:D,4,FALSE)</f>
        <v>是</v>
      </c>
      <c r="F2059" t="s">
        <v>3854</v>
      </c>
      <c r="G2059" t="s">
        <v>3855</v>
      </c>
      <c r="H2059" s="7">
        <v>45785</v>
      </c>
      <c r="I2059" t="s">
        <v>49</v>
      </c>
      <c r="J2059" t="s">
        <v>30</v>
      </c>
      <c r="K2059" s="7">
        <v>46082</v>
      </c>
    </row>
    <row r="2060" spans="1:11">
      <c r="A2060">
        <v>2059</v>
      </c>
      <c r="B2060" t="str">
        <f>VLOOKUP(C2060,属性!A:D,2,FALSE)</f>
        <v>沪上阿姨</v>
      </c>
      <c r="C2060" t="s">
        <v>3710</v>
      </c>
      <c r="D2060" s="7">
        <f>VLOOKUP(C2060,属性!A:D,3,FALSE)</f>
        <v>45623</v>
      </c>
      <c r="E2060" s="7" t="str">
        <f>VLOOKUP(C2060,属性!A:D,4,FALSE)</f>
        <v>是</v>
      </c>
      <c r="F2060" t="s">
        <v>3856</v>
      </c>
      <c r="G2060" t="s">
        <v>3857</v>
      </c>
      <c r="H2060" s="7">
        <v>45784</v>
      </c>
      <c r="I2060" t="s">
        <v>74</v>
      </c>
      <c r="J2060" t="s">
        <v>30</v>
      </c>
      <c r="K2060" s="7">
        <v>46082</v>
      </c>
    </row>
    <row r="2061" spans="1:11">
      <c r="A2061">
        <v>2060</v>
      </c>
      <c r="B2061" t="str">
        <f>VLOOKUP(C2061,属性!A:D,2,FALSE)</f>
        <v>沪上阿姨</v>
      </c>
      <c r="C2061" t="s">
        <v>3710</v>
      </c>
      <c r="D2061" s="7">
        <f>VLOOKUP(C2061,属性!A:D,3,FALSE)</f>
        <v>45623</v>
      </c>
      <c r="E2061" s="7" t="str">
        <f>VLOOKUP(C2061,属性!A:D,4,FALSE)</f>
        <v>是</v>
      </c>
      <c r="F2061" t="s">
        <v>3858</v>
      </c>
      <c r="G2061" t="s">
        <v>3859</v>
      </c>
      <c r="H2061" s="7">
        <v>45783</v>
      </c>
      <c r="I2061" t="s">
        <v>77</v>
      </c>
      <c r="J2061" t="s">
        <v>30</v>
      </c>
      <c r="K2061" s="7">
        <v>46082</v>
      </c>
    </row>
    <row r="2062" spans="1:11">
      <c r="A2062">
        <v>2061</v>
      </c>
      <c r="B2062" t="str">
        <f>VLOOKUP(C2062,属性!A:D,2,FALSE)</f>
        <v>沪上阿姨</v>
      </c>
      <c r="C2062" t="s">
        <v>3710</v>
      </c>
      <c r="D2062" s="7">
        <f>VLOOKUP(C2062,属性!A:D,3,FALSE)</f>
        <v>45623</v>
      </c>
      <c r="E2062" s="7" t="str">
        <f>VLOOKUP(C2062,属性!A:D,4,FALSE)</f>
        <v>是</v>
      </c>
      <c r="F2062" t="s">
        <v>3860</v>
      </c>
      <c r="G2062" t="s">
        <v>3861</v>
      </c>
      <c r="H2062" s="7">
        <v>45812</v>
      </c>
      <c r="I2062" t="s">
        <v>119</v>
      </c>
      <c r="J2062" t="s">
        <v>30</v>
      </c>
      <c r="K2062" s="7">
        <v>46082</v>
      </c>
    </row>
    <row r="2063" hidden="1" spans="1:11">
      <c r="A2063">
        <v>2062</v>
      </c>
      <c r="B2063" t="str">
        <f>VLOOKUP(C2063,属性!A:D,2,FALSE)</f>
        <v>沪上阿姨</v>
      </c>
      <c r="C2063" t="s">
        <v>3710</v>
      </c>
      <c r="D2063" s="7">
        <f>VLOOKUP(C2063,属性!A:D,3,FALSE)</f>
        <v>45623</v>
      </c>
      <c r="E2063" s="7" t="str">
        <f>VLOOKUP(C2063,属性!A:D,4,FALSE)</f>
        <v>是</v>
      </c>
      <c r="F2063" t="s">
        <v>3862</v>
      </c>
      <c r="G2063" t="s">
        <v>3863</v>
      </c>
      <c r="H2063" s="7">
        <v>45782</v>
      </c>
      <c r="I2063" t="s">
        <v>77</v>
      </c>
      <c r="J2063" t="s">
        <v>15</v>
      </c>
      <c r="K2063" s="7">
        <v>46082</v>
      </c>
    </row>
    <row r="2064" hidden="1" spans="1:11">
      <c r="A2064">
        <v>2063</v>
      </c>
      <c r="B2064" t="str">
        <f>VLOOKUP(C2064,属性!A:D,2,FALSE)</f>
        <v>沪上阿姨</v>
      </c>
      <c r="C2064" t="s">
        <v>3710</v>
      </c>
      <c r="D2064" s="7">
        <f>VLOOKUP(C2064,属性!A:D,3,FALSE)</f>
        <v>45623</v>
      </c>
      <c r="E2064" s="7" t="str">
        <f>VLOOKUP(C2064,属性!A:D,4,FALSE)</f>
        <v>是</v>
      </c>
      <c r="F2064" t="s">
        <v>3864</v>
      </c>
      <c r="G2064" t="s">
        <v>3865</v>
      </c>
      <c r="H2064" s="7">
        <v>45779</v>
      </c>
      <c r="I2064" t="s">
        <v>365</v>
      </c>
      <c r="J2064" t="s">
        <v>15</v>
      </c>
      <c r="K2064" s="7">
        <v>46082</v>
      </c>
    </row>
    <row r="2065" spans="1:11">
      <c r="A2065">
        <v>2064</v>
      </c>
      <c r="B2065" t="str">
        <f>VLOOKUP(C2065,属性!A:D,2,FALSE)</f>
        <v>沪上阿姨</v>
      </c>
      <c r="C2065" t="s">
        <v>3710</v>
      </c>
      <c r="D2065" s="7">
        <f>VLOOKUP(C2065,属性!A:D,3,FALSE)</f>
        <v>45623</v>
      </c>
      <c r="E2065" s="7" t="str">
        <f>VLOOKUP(C2065,属性!A:D,4,FALSE)</f>
        <v>是</v>
      </c>
      <c r="F2065" t="s">
        <v>171</v>
      </c>
      <c r="G2065" t="s">
        <v>3866</v>
      </c>
      <c r="H2065" s="7">
        <v>45779</v>
      </c>
      <c r="I2065" t="s">
        <v>14</v>
      </c>
      <c r="J2065" t="s">
        <v>30</v>
      </c>
      <c r="K2065" s="7">
        <v>46082</v>
      </c>
    </row>
    <row r="2066" spans="1:11">
      <c r="A2066">
        <v>2065</v>
      </c>
      <c r="B2066" t="str">
        <f>VLOOKUP(C2066,属性!A:D,2,FALSE)</f>
        <v>沪上阿姨</v>
      </c>
      <c r="C2066" t="s">
        <v>3710</v>
      </c>
      <c r="D2066" s="7">
        <f>VLOOKUP(C2066,属性!A:D,3,FALSE)</f>
        <v>45623</v>
      </c>
      <c r="E2066" s="7" t="str">
        <f>VLOOKUP(C2066,属性!A:D,4,FALSE)</f>
        <v>是</v>
      </c>
      <c r="F2066" t="s">
        <v>3867</v>
      </c>
      <c r="G2066" t="s">
        <v>3868</v>
      </c>
      <c r="H2066" s="7">
        <v>45776</v>
      </c>
      <c r="I2066" t="s">
        <v>14</v>
      </c>
      <c r="J2066" t="s">
        <v>30</v>
      </c>
      <c r="K2066" s="7">
        <v>46082</v>
      </c>
    </row>
    <row r="2067" hidden="1" spans="1:11">
      <c r="A2067">
        <v>2066</v>
      </c>
      <c r="B2067" t="str">
        <f>VLOOKUP(C2067,属性!A:D,2,FALSE)</f>
        <v>沪上阿姨</v>
      </c>
      <c r="C2067" t="s">
        <v>3710</v>
      </c>
      <c r="D2067" s="7">
        <f>VLOOKUP(C2067,属性!A:D,3,FALSE)</f>
        <v>45623</v>
      </c>
      <c r="E2067" s="7" t="str">
        <f>VLOOKUP(C2067,属性!A:D,4,FALSE)</f>
        <v>是</v>
      </c>
      <c r="F2067" t="s">
        <v>3869</v>
      </c>
      <c r="G2067" t="s">
        <v>3870</v>
      </c>
      <c r="H2067" s="7">
        <v>45760</v>
      </c>
      <c r="I2067" t="s">
        <v>49</v>
      </c>
      <c r="J2067" t="s">
        <v>15</v>
      </c>
      <c r="K2067" s="7">
        <v>46082</v>
      </c>
    </row>
    <row r="2068" spans="1:11">
      <c r="A2068">
        <v>2067</v>
      </c>
      <c r="B2068" t="str">
        <f>VLOOKUP(C2068,属性!A:D,2,FALSE)</f>
        <v>沪上阿姨</v>
      </c>
      <c r="C2068" t="s">
        <v>3710</v>
      </c>
      <c r="D2068" s="7">
        <f>VLOOKUP(C2068,属性!A:D,3,FALSE)</f>
        <v>45623</v>
      </c>
      <c r="E2068" s="7" t="str">
        <f>VLOOKUP(C2068,属性!A:D,4,FALSE)</f>
        <v>是</v>
      </c>
      <c r="F2068" t="s">
        <v>3871</v>
      </c>
      <c r="G2068" t="s">
        <v>3872</v>
      </c>
      <c r="H2068" s="7">
        <v>45758</v>
      </c>
      <c r="I2068" t="s">
        <v>112</v>
      </c>
      <c r="J2068" t="s">
        <v>30</v>
      </c>
      <c r="K2068" s="7">
        <v>46082</v>
      </c>
    </row>
    <row r="2069" spans="1:11">
      <c r="A2069">
        <v>2068</v>
      </c>
      <c r="B2069" t="str">
        <f>VLOOKUP(C2069,属性!A:D,2,FALSE)</f>
        <v>沪上阿姨</v>
      </c>
      <c r="C2069" t="s">
        <v>3710</v>
      </c>
      <c r="D2069" s="7">
        <f>VLOOKUP(C2069,属性!A:D,3,FALSE)</f>
        <v>45623</v>
      </c>
      <c r="E2069" s="7" t="str">
        <f>VLOOKUP(C2069,属性!A:D,4,FALSE)</f>
        <v>是</v>
      </c>
      <c r="F2069" t="s">
        <v>3873</v>
      </c>
      <c r="G2069" t="s">
        <v>3874</v>
      </c>
      <c r="H2069" s="7">
        <v>45751</v>
      </c>
      <c r="I2069" t="s">
        <v>74</v>
      </c>
      <c r="J2069" t="s">
        <v>30</v>
      </c>
      <c r="K2069" s="7">
        <v>46082</v>
      </c>
    </row>
    <row r="2070" hidden="1" spans="1:11">
      <c r="A2070">
        <v>2069</v>
      </c>
      <c r="B2070" t="str">
        <f>VLOOKUP(C2070,属性!A:D,2,FALSE)</f>
        <v>沪上阿姨</v>
      </c>
      <c r="C2070" t="s">
        <v>3710</v>
      </c>
      <c r="D2070" s="7">
        <f>VLOOKUP(C2070,属性!A:D,3,FALSE)</f>
        <v>45623</v>
      </c>
      <c r="E2070" s="7" t="str">
        <f>VLOOKUP(C2070,属性!A:D,4,FALSE)</f>
        <v>是</v>
      </c>
      <c r="F2070" t="s">
        <v>3875</v>
      </c>
      <c r="G2070" t="s">
        <v>3876</v>
      </c>
      <c r="H2070" s="7">
        <v>45747</v>
      </c>
      <c r="I2070" t="s">
        <v>74</v>
      </c>
      <c r="J2070" t="s">
        <v>19</v>
      </c>
      <c r="K2070" s="7">
        <v>46082</v>
      </c>
    </row>
    <row r="2071" hidden="1" spans="1:11">
      <c r="A2071">
        <v>2070</v>
      </c>
      <c r="B2071" t="str">
        <f>VLOOKUP(C2071,属性!A:D,2,FALSE)</f>
        <v>沪上阿姨</v>
      </c>
      <c r="C2071" t="s">
        <v>3710</v>
      </c>
      <c r="D2071" s="7">
        <f>VLOOKUP(C2071,属性!A:D,3,FALSE)</f>
        <v>45623</v>
      </c>
      <c r="E2071" s="7" t="str">
        <f>VLOOKUP(C2071,属性!A:D,4,FALSE)</f>
        <v>是</v>
      </c>
      <c r="F2071" t="s">
        <v>3877</v>
      </c>
      <c r="G2071" t="s">
        <v>3878</v>
      </c>
      <c r="H2071" s="7">
        <v>45741</v>
      </c>
      <c r="I2071" t="s">
        <v>49</v>
      </c>
      <c r="J2071" t="s">
        <v>19</v>
      </c>
      <c r="K2071" s="7">
        <v>46082</v>
      </c>
    </row>
    <row r="2072" spans="1:11">
      <c r="A2072">
        <v>2071</v>
      </c>
      <c r="B2072" t="str">
        <f>VLOOKUP(C2072,属性!A:D,2,FALSE)</f>
        <v>沪上阿姨</v>
      </c>
      <c r="C2072" t="s">
        <v>3710</v>
      </c>
      <c r="D2072" s="7">
        <f>VLOOKUP(C2072,属性!A:D,3,FALSE)</f>
        <v>45623</v>
      </c>
      <c r="E2072" s="7" t="str">
        <f>VLOOKUP(C2072,属性!A:D,4,FALSE)</f>
        <v>是</v>
      </c>
      <c r="F2072" t="s">
        <v>3879</v>
      </c>
      <c r="G2072" t="s">
        <v>3880</v>
      </c>
      <c r="H2072" s="7">
        <v>45739</v>
      </c>
      <c r="I2072" t="s">
        <v>18</v>
      </c>
      <c r="J2072" t="s">
        <v>30</v>
      </c>
      <c r="K2072" s="7">
        <v>46082</v>
      </c>
    </row>
    <row r="2073" spans="1:11">
      <c r="A2073">
        <v>2072</v>
      </c>
      <c r="B2073" t="str">
        <f>VLOOKUP(C2073,属性!A:D,2,FALSE)</f>
        <v>沪上阿姨</v>
      </c>
      <c r="C2073" t="s">
        <v>3710</v>
      </c>
      <c r="D2073" s="7">
        <f>VLOOKUP(C2073,属性!A:D,3,FALSE)</f>
        <v>45623</v>
      </c>
      <c r="E2073" s="7" t="str">
        <f>VLOOKUP(C2073,属性!A:D,4,FALSE)</f>
        <v>是</v>
      </c>
      <c r="F2073" t="s">
        <v>3881</v>
      </c>
      <c r="G2073" t="s">
        <v>3882</v>
      </c>
      <c r="H2073" s="7">
        <v>45728</v>
      </c>
      <c r="I2073" t="s">
        <v>217</v>
      </c>
      <c r="J2073" t="s">
        <v>30</v>
      </c>
      <c r="K2073" s="7">
        <v>46082</v>
      </c>
    </row>
    <row r="2074" spans="1:11">
      <c r="A2074">
        <v>2073</v>
      </c>
      <c r="B2074" t="str">
        <f>VLOOKUP(C2074,属性!A:D,2,FALSE)</f>
        <v>沪上阿姨</v>
      </c>
      <c r="C2074" t="s">
        <v>3710</v>
      </c>
      <c r="D2074" s="7">
        <f>VLOOKUP(C2074,属性!A:D,3,FALSE)</f>
        <v>45623</v>
      </c>
      <c r="E2074" s="7" t="str">
        <f>VLOOKUP(C2074,属性!A:D,4,FALSE)</f>
        <v>是</v>
      </c>
      <c r="F2074" t="s">
        <v>3883</v>
      </c>
      <c r="G2074" t="s">
        <v>3884</v>
      </c>
      <c r="H2074" s="7">
        <v>45701</v>
      </c>
      <c r="I2074" t="s">
        <v>266</v>
      </c>
      <c r="J2074" t="s">
        <v>30</v>
      </c>
      <c r="K2074" s="7">
        <v>46082</v>
      </c>
    </row>
    <row r="2075" hidden="1" spans="1:11">
      <c r="A2075">
        <v>2074</v>
      </c>
      <c r="B2075" t="str">
        <f>VLOOKUP(C2075,属性!A:D,2,FALSE)</f>
        <v>沪上阿姨</v>
      </c>
      <c r="C2075" t="s">
        <v>3710</v>
      </c>
      <c r="D2075" s="7">
        <f>VLOOKUP(C2075,属性!A:D,3,FALSE)</f>
        <v>45623</v>
      </c>
      <c r="E2075" s="7" t="str">
        <f>VLOOKUP(C2075,属性!A:D,4,FALSE)</f>
        <v>是</v>
      </c>
      <c r="F2075" t="s">
        <v>3885</v>
      </c>
      <c r="G2075" t="s">
        <v>3886</v>
      </c>
      <c r="H2075" s="7">
        <v>45721</v>
      </c>
      <c r="I2075" t="s">
        <v>33</v>
      </c>
      <c r="J2075" t="s">
        <v>15</v>
      </c>
      <c r="K2075" s="7">
        <v>46082</v>
      </c>
    </row>
    <row r="2076" hidden="1" spans="1:11">
      <c r="A2076">
        <v>2075</v>
      </c>
      <c r="B2076" t="str">
        <f>VLOOKUP(C2076,属性!A:D,2,FALSE)</f>
        <v>沪上阿姨</v>
      </c>
      <c r="C2076" t="s">
        <v>3710</v>
      </c>
      <c r="D2076" s="7">
        <f>VLOOKUP(C2076,属性!A:D,3,FALSE)</f>
        <v>45623</v>
      </c>
      <c r="E2076" s="7" t="str">
        <f>VLOOKUP(C2076,属性!A:D,4,FALSE)</f>
        <v>是</v>
      </c>
      <c r="F2076" t="s">
        <v>3887</v>
      </c>
      <c r="G2076" t="s">
        <v>3888</v>
      </c>
      <c r="H2076" s="7">
        <v>46080</v>
      </c>
      <c r="I2076" t="s">
        <v>18</v>
      </c>
      <c r="J2076" t="s">
        <v>15</v>
      </c>
      <c r="K2076" s="7">
        <v>46082</v>
      </c>
    </row>
    <row r="2077" hidden="1" spans="1:11">
      <c r="A2077">
        <v>2076</v>
      </c>
      <c r="B2077" t="str">
        <f>VLOOKUP(C2077,属性!A:D,2,FALSE)</f>
        <v>沪上阿姨</v>
      </c>
      <c r="C2077" t="s">
        <v>3710</v>
      </c>
      <c r="D2077" s="7">
        <f>VLOOKUP(C2077,属性!A:D,3,FALSE)</f>
        <v>45623</v>
      </c>
      <c r="E2077" s="7" t="str">
        <f>VLOOKUP(C2077,属性!A:D,4,FALSE)</f>
        <v>是</v>
      </c>
      <c r="F2077" t="s">
        <v>3889</v>
      </c>
      <c r="G2077" t="s">
        <v>3890</v>
      </c>
      <c r="H2077" s="7">
        <v>45845</v>
      </c>
      <c r="I2077" t="s">
        <v>119</v>
      </c>
      <c r="J2077" t="s">
        <v>15</v>
      </c>
      <c r="K2077" s="7">
        <v>46082</v>
      </c>
    </row>
    <row r="2078" hidden="1" spans="1:11">
      <c r="A2078">
        <v>2077</v>
      </c>
      <c r="B2078" t="str">
        <f>VLOOKUP(C2078,属性!A:D,2,FALSE)</f>
        <v>沪上阿姨</v>
      </c>
      <c r="C2078" t="s">
        <v>3710</v>
      </c>
      <c r="D2078" s="7">
        <f>VLOOKUP(C2078,属性!A:D,3,FALSE)</f>
        <v>45623</v>
      </c>
      <c r="E2078" s="7" t="str">
        <f>VLOOKUP(C2078,属性!A:D,4,FALSE)</f>
        <v>是</v>
      </c>
      <c r="F2078" t="s">
        <v>3891</v>
      </c>
      <c r="G2078" t="s">
        <v>3892</v>
      </c>
      <c r="H2078" s="7">
        <v>45850</v>
      </c>
      <c r="I2078" t="s">
        <v>49</v>
      </c>
      <c r="J2078" t="s">
        <v>19</v>
      </c>
      <c r="K2078" s="7">
        <v>46082</v>
      </c>
    </row>
    <row r="2079" spans="1:11">
      <c r="A2079">
        <v>2078</v>
      </c>
      <c r="B2079" t="str">
        <f>VLOOKUP(C2079,属性!A:D,2,FALSE)</f>
        <v>沪上阿姨</v>
      </c>
      <c r="C2079" t="s">
        <v>3710</v>
      </c>
      <c r="D2079" s="7">
        <f>VLOOKUP(C2079,属性!A:D,3,FALSE)</f>
        <v>45623</v>
      </c>
      <c r="E2079" s="7" t="str">
        <f>VLOOKUP(C2079,属性!A:D,4,FALSE)</f>
        <v>是</v>
      </c>
      <c r="F2079" t="s">
        <v>3893</v>
      </c>
      <c r="G2079" t="s">
        <v>3894</v>
      </c>
      <c r="H2079" s="7">
        <v>45845</v>
      </c>
      <c r="I2079" t="s">
        <v>38</v>
      </c>
      <c r="J2079" t="s">
        <v>30</v>
      </c>
      <c r="K2079" s="7">
        <v>46082</v>
      </c>
    </row>
    <row r="2080" hidden="1" spans="1:11">
      <c r="A2080">
        <v>2079</v>
      </c>
      <c r="B2080" t="str">
        <f>VLOOKUP(C2080,属性!A:D,2,FALSE)</f>
        <v>沪上阿姨</v>
      </c>
      <c r="C2080" t="s">
        <v>3710</v>
      </c>
      <c r="D2080" s="7">
        <f>VLOOKUP(C2080,属性!A:D,3,FALSE)</f>
        <v>45623</v>
      </c>
      <c r="E2080" s="7" t="str">
        <f>VLOOKUP(C2080,属性!A:D,4,FALSE)</f>
        <v>是</v>
      </c>
      <c r="F2080" t="s">
        <v>3895</v>
      </c>
      <c r="G2080" t="s">
        <v>3896</v>
      </c>
      <c r="H2080" s="7">
        <v>45844</v>
      </c>
      <c r="I2080" t="s">
        <v>33</v>
      </c>
      <c r="J2080" t="s">
        <v>19</v>
      </c>
      <c r="K2080" s="7">
        <v>46082</v>
      </c>
    </row>
    <row r="2081" hidden="1" spans="1:11">
      <c r="A2081">
        <v>2080</v>
      </c>
      <c r="B2081" t="str">
        <f>VLOOKUP(C2081,属性!A:D,2,FALSE)</f>
        <v>沪上阿姨</v>
      </c>
      <c r="C2081" t="s">
        <v>3710</v>
      </c>
      <c r="D2081" s="7">
        <f>VLOOKUP(C2081,属性!A:D,3,FALSE)</f>
        <v>45623</v>
      </c>
      <c r="E2081" s="7" t="str">
        <f>VLOOKUP(C2081,属性!A:D,4,FALSE)</f>
        <v>是</v>
      </c>
      <c r="F2081" t="s">
        <v>3897</v>
      </c>
      <c r="G2081" t="s">
        <v>3898</v>
      </c>
      <c r="H2081" s="7">
        <v>45846</v>
      </c>
      <c r="I2081" t="s">
        <v>49</v>
      </c>
      <c r="J2081" t="s">
        <v>15</v>
      </c>
      <c r="K2081" s="7">
        <v>46082</v>
      </c>
    </row>
    <row r="2082" hidden="1" spans="1:11">
      <c r="A2082">
        <v>2081</v>
      </c>
      <c r="B2082" t="str">
        <f>VLOOKUP(C2082,属性!A:D,2,FALSE)</f>
        <v>沪上阿姨</v>
      </c>
      <c r="C2082" t="s">
        <v>3710</v>
      </c>
      <c r="D2082" s="7">
        <f>VLOOKUP(C2082,属性!A:D,3,FALSE)</f>
        <v>45623</v>
      </c>
      <c r="E2082" s="7" t="str">
        <f>VLOOKUP(C2082,属性!A:D,4,FALSE)</f>
        <v>是</v>
      </c>
      <c r="F2082" t="s">
        <v>3899</v>
      </c>
      <c r="G2082" t="s">
        <v>3900</v>
      </c>
      <c r="H2082" s="7">
        <v>45845</v>
      </c>
      <c r="I2082" t="s">
        <v>138</v>
      </c>
      <c r="J2082" t="s">
        <v>19</v>
      </c>
      <c r="K2082" s="7">
        <v>46082</v>
      </c>
    </row>
    <row r="2083" hidden="1" spans="1:11">
      <c r="A2083">
        <v>2082</v>
      </c>
      <c r="B2083" t="str">
        <f>VLOOKUP(C2083,属性!A:D,2,FALSE)</f>
        <v>沪上阿姨</v>
      </c>
      <c r="C2083" t="s">
        <v>3710</v>
      </c>
      <c r="D2083" s="7">
        <f>VLOOKUP(C2083,属性!A:D,3,FALSE)</f>
        <v>45623</v>
      </c>
      <c r="E2083" s="7" t="str">
        <f>VLOOKUP(C2083,属性!A:D,4,FALSE)</f>
        <v>是</v>
      </c>
      <c r="F2083" t="s">
        <v>3901</v>
      </c>
      <c r="G2083" t="s">
        <v>3902</v>
      </c>
      <c r="H2083" s="7">
        <v>45844</v>
      </c>
      <c r="I2083" t="s">
        <v>14</v>
      </c>
      <c r="J2083" t="s">
        <v>15</v>
      </c>
      <c r="K2083" s="7">
        <v>46082</v>
      </c>
    </row>
    <row r="2084" hidden="1" spans="1:11">
      <c r="A2084">
        <v>2083</v>
      </c>
      <c r="B2084" t="str">
        <f>VLOOKUP(C2084,属性!A:D,2,FALSE)</f>
        <v>沪上阿姨</v>
      </c>
      <c r="C2084" t="s">
        <v>3710</v>
      </c>
      <c r="D2084" s="7">
        <f>VLOOKUP(C2084,属性!A:D,3,FALSE)</f>
        <v>45623</v>
      </c>
      <c r="E2084" s="7" t="str">
        <f>VLOOKUP(C2084,属性!A:D,4,FALSE)</f>
        <v>是</v>
      </c>
      <c r="F2084" t="s">
        <v>3903</v>
      </c>
      <c r="G2084" t="s">
        <v>3904</v>
      </c>
      <c r="H2084" s="7">
        <v>45844</v>
      </c>
      <c r="I2084" t="s">
        <v>33</v>
      </c>
      <c r="J2084" t="s">
        <v>19</v>
      </c>
      <c r="K2084" s="7">
        <v>46082</v>
      </c>
    </row>
    <row r="2085" spans="1:11">
      <c r="A2085">
        <v>2084</v>
      </c>
      <c r="B2085" t="str">
        <f>VLOOKUP(C2085,属性!A:D,2,FALSE)</f>
        <v>沪上阿姨</v>
      </c>
      <c r="C2085" t="s">
        <v>3710</v>
      </c>
      <c r="D2085" s="7">
        <f>VLOOKUP(C2085,属性!A:D,3,FALSE)</f>
        <v>45623</v>
      </c>
      <c r="E2085" s="7" t="str">
        <f>VLOOKUP(C2085,属性!A:D,4,FALSE)</f>
        <v>是</v>
      </c>
      <c r="F2085" t="s">
        <v>3905</v>
      </c>
      <c r="G2085" t="s">
        <v>3906</v>
      </c>
      <c r="H2085" s="7">
        <v>45853</v>
      </c>
      <c r="I2085" t="s">
        <v>68</v>
      </c>
      <c r="J2085" t="s">
        <v>30</v>
      </c>
      <c r="K2085" s="7">
        <v>46082</v>
      </c>
    </row>
    <row r="2086" hidden="1" spans="1:11">
      <c r="A2086">
        <v>2085</v>
      </c>
      <c r="B2086" t="str">
        <f>VLOOKUP(C2086,属性!A:D,2,FALSE)</f>
        <v>沪上阿姨</v>
      </c>
      <c r="C2086" t="s">
        <v>3710</v>
      </c>
      <c r="D2086" s="7">
        <f>VLOOKUP(C2086,属性!A:D,3,FALSE)</f>
        <v>45623</v>
      </c>
      <c r="E2086" s="7" t="str">
        <f>VLOOKUP(C2086,属性!A:D,4,FALSE)</f>
        <v>是</v>
      </c>
      <c r="F2086" t="s">
        <v>3907</v>
      </c>
      <c r="G2086" t="s">
        <v>3908</v>
      </c>
      <c r="H2086" s="7">
        <v>45843</v>
      </c>
      <c r="I2086" t="s">
        <v>125</v>
      </c>
      <c r="J2086" t="s">
        <v>19</v>
      </c>
      <c r="K2086" s="7">
        <v>46082</v>
      </c>
    </row>
    <row r="2087" hidden="1" spans="1:11">
      <c r="A2087">
        <v>2086</v>
      </c>
      <c r="B2087" t="str">
        <f>VLOOKUP(C2087,属性!A:D,2,FALSE)</f>
        <v>沪上阿姨</v>
      </c>
      <c r="C2087" t="s">
        <v>3710</v>
      </c>
      <c r="D2087" s="7">
        <f>VLOOKUP(C2087,属性!A:D,3,FALSE)</f>
        <v>45623</v>
      </c>
      <c r="E2087" s="7" t="str">
        <f>VLOOKUP(C2087,属性!A:D,4,FALSE)</f>
        <v>是</v>
      </c>
      <c r="F2087" t="s">
        <v>3909</v>
      </c>
      <c r="G2087" t="s">
        <v>3910</v>
      </c>
      <c r="H2087" s="7">
        <v>45867</v>
      </c>
      <c r="I2087" t="s">
        <v>49</v>
      </c>
      <c r="J2087" t="s">
        <v>19</v>
      </c>
      <c r="K2087" s="7">
        <v>46082</v>
      </c>
    </row>
    <row r="2088" hidden="1" spans="1:11">
      <c r="A2088">
        <v>2087</v>
      </c>
      <c r="B2088" t="str">
        <f>VLOOKUP(C2088,属性!A:D,2,FALSE)</f>
        <v>沪上阿姨</v>
      </c>
      <c r="C2088" t="s">
        <v>3710</v>
      </c>
      <c r="D2088" s="7">
        <f>VLOOKUP(C2088,属性!A:D,3,FALSE)</f>
        <v>45623</v>
      </c>
      <c r="E2088" s="7" t="str">
        <f>VLOOKUP(C2088,属性!A:D,4,FALSE)</f>
        <v>是</v>
      </c>
      <c r="F2088" t="s">
        <v>3911</v>
      </c>
      <c r="G2088" t="s">
        <v>3912</v>
      </c>
      <c r="H2088" s="7">
        <v>45853</v>
      </c>
      <c r="I2088" t="s">
        <v>14</v>
      </c>
      <c r="J2088" t="s">
        <v>19</v>
      </c>
      <c r="K2088" s="7">
        <v>46082</v>
      </c>
    </row>
    <row r="2089" hidden="1" spans="1:11">
      <c r="A2089">
        <v>2088</v>
      </c>
      <c r="B2089" t="str">
        <f>VLOOKUP(C2089,属性!A:D,2,FALSE)</f>
        <v>沪上阿姨</v>
      </c>
      <c r="C2089" t="s">
        <v>3710</v>
      </c>
      <c r="D2089" s="7">
        <f>VLOOKUP(C2089,属性!A:D,3,FALSE)</f>
        <v>45623</v>
      </c>
      <c r="E2089" s="7" t="str">
        <f>VLOOKUP(C2089,属性!A:D,4,FALSE)</f>
        <v>是</v>
      </c>
      <c r="F2089" t="s">
        <v>3913</v>
      </c>
      <c r="G2089" t="s">
        <v>3914</v>
      </c>
      <c r="H2089" s="7">
        <v>45848</v>
      </c>
      <c r="I2089" t="s">
        <v>38</v>
      </c>
      <c r="J2089" t="s">
        <v>15</v>
      </c>
      <c r="K2089" s="7">
        <v>46082</v>
      </c>
    </row>
    <row r="2090" hidden="1" spans="1:11">
      <c r="A2090">
        <v>2089</v>
      </c>
      <c r="B2090" t="str">
        <f>VLOOKUP(C2090,属性!A:D,2,FALSE)</f>
        <v>沪上阿姨</v>
      </c>
      <c r="C2090" t="s">
        <v>3710</v>
      </c>
      <c r="D2090" s="7">
        <f>VLOOKUP(C2090,属性!A:D,3,FALSE)</f>
        <v>45623</v>
      </c>
      <c r="E2090" s="7" t="str">
        <f>VLOOKUP(C2090,属性!A:D,4,FALSE)</f>
        <v>是</v>
      </c>
      <c r="F2090" t="s">
        <v>3915</v>
      </c>
      <c r="G2090" t="s">
        <v>3916</v>
      </c>
      <c r="H2090" s="7">
        <v>46033</v>
      </c>
      <c r="I2090" t="s">
        <v>112</v>
      </c>
      <c r="J2090" t="s">
        <v>15</v>
      </c>
      <c r="K2090" s="7">
        <v>46082</v>
      </c>
    </row>
    <row r="2091" hidden="1" spans="1:11">
      <c r="A2091">
        <v>2090</v>
      </c>
      <c r="B2091" t="str">
        <f>VLOOKUP(C2091,属性!A:D,2,FALSE)</f>
        <v>沪上阿姨</v>
      </c>
      <c r="C2091" t="s">
        <v>3710</v>
      </c>
      <c r="D2091" s="7">
        <f>VLOOKUP(C2091,属性!A:D,3,FALSE)</f>
        <v>45623</v>
      </c>
      <c r="E2091" s="7" t="str">
        <f>VLOOKUP(C2091,属性!A:D,4,FALSE)</f>
        <v>是</v>
      </c>
      <c r="F2091" t="s">
        <v>3917</v>
      </c>
      <c r="G2091" t="s">
        <v>3918</v>
      </c>
      <c r="H2091" s="7">
        <v>46000</v>
      </c>
      <c r="I2091" t="s">
        <v>74</v>
      </c>
      <c r="J2091" t="s">
        <v>15</v>
      </c>
      <c r="K2091" s="7">
        <v>46082</v>
      </c>
    </row>
    <row r="2092" hidden="1" spans="1:11">
      <c r="A2092">
        <v>2091</v>
      </c>
      <c r="B2092" t="str">
        <f>VLOOKUP(C2092,属性!A:D,2,FALSE)</f>
        <v>沪上阿姨</v>
      </c>
      <c r="C2092" t="s">
        <v>3710</v>
      </c>
      <c r="D2092" s="7">
        <f>VLOOKUP(C2092,属性!A:D,3,FALSE)</f>
        <v>45623</v>
      </c>
      <c r="E2092" s="7" t="str">
        <f>VLOOKUP(C2092,属性!A:D,4,FALSE)</f>
        <v>是</v>
      </c>
      <c r="F2092" t="s">
        <v>3919</v>
      </c>
      <c r="G2092" t="s">
        <v>3920</v>
      </c>
      <c r="H2092" s="7">
        <v>45993</v>
      </c>
      <c r="I2092" t="s">
        <v>348</v>
      </c>
      <c r="J2092" t="s">
        <v>15</v>
      </c>
      <c r="K2092" s="7">
        <v>46082</v>
      </c>
    </row>
    <row r="2093" hidden="1" spans="1:11">
      <c r="A2093">
        <v>2092</v>
      </c>
      <c r="B2093" t="str">
        <f>VLOOKUP(C2093,属性!A:D,2,FALSE)</f>
        <v>沪上阿姨</v>
      </c>
      <c r="C2093" t="s">
        <v>3710</v>
      </c>
      <c r="D2093" s="7">
        <f>VLOOKUP(C2093,属性!A:D,3,FALSE)</f>
        <v>45623</v>
      </c>
      <c r="E2093" s="7" t="str">
        <f>VLOOKUP(C2093,属性!A:D,4,FALSE)</f>
        <v>是</v>
      </c>
      <c r="F2093" t="s">
        <v>3921</v>
      </c>
      <c r="G2093" t="s">
        <v>3922</v>
      </c>
      <c r="H2093" s="7">
        <v>45945</v>
      </c>
      <c r="I2093" t="s">
        <v>74</v>
      </c>
      <c r="J2093" t="s">
        <v>15</v>
      </c>
      <c r="K2093" s="7">
        <v>46082</v>
      </c>
    </row>
    <row r="2094" hidden="1" spans="1:11">
      <c r="A2094">
        <v>2093</v>
      </c>
      <c r="B2094" t="str">
        <f>VLOOKUP(C2094,属性!A:D,2,FALSE)</f>
        <v>沪上阿姨</v>
      </c>
      <c r="C2094" t="s">
        <v>3710</v>
      </c>
      <c r="D2094" s="7">
        <f>VLOOKUP(C2094,属性!A:D,3,FALSE)</f>
        <v>45623</v>
      </c>
      <c r="E2094" s="7" t="str">
        <f>VLOOKUP(C2094,属性!A:D,4,FALSE)</f>
        <v>是</v>
      </c>
      <c r="F2094" t="s">
        <v>3923</v>
      </c>
      <c r="G2094" t="s">
        <v>3924</v>
      </c>
      <c r="H2094" s="7">
        <v>45873</v>
      </c>
      <c r="I2094" t="s">
        <v>112</v>
      </c>
      <c r="J2094" t="s">
        <v>15</v>
      </c>
      <c r="K2094" s="7">
        <v>46082</v>
      </c>
    </row>
    <row r="2095" hidden="1" spans="1:11">
      <c r="A2095">
        <v>2094</v>
      </c>
      <c r="B2095" t="str">
        <f>VLOOKUP(C2095,属性!A:D,2,FALSE)</f>
        <v>沪上阿姨</v>
      </c>
      <c r="C2095" t="s">
        <v>3710</v>
      </c>
      <c r="D2095" s="7">
        <f>VLOOKUP(C2095,属性!A:D,3,FALSE)</f>
        <v>45623</v>
      </c>
      <c r="E2095" s="7" t="str">
        <f>VLOOKUP(C2095,属性!A:D,4,FALSE)</f>
        <v>是</v>
      </c>
      <c r="F2095" t="s">
        <v>696</v>
      </c>
      <c r="G2095" t="s">
        <v>3925</v>
      </c>
      <c r="H2095" s="7">
        <v>45873</v>
      </c>
      <c r="I2095" t="s">
        <v>257</v>
      </c>
      <c r="J2095" t="s">
        <v>15</v>
      </c>
      <c r="K2095" s="7">
        <v>46082</v>
      </c>
    </row>
    <row r="2096" hidden="1" spans="1:11">
      <c r="A2096">
        <v>2095</v>
      </c>
      <c r="B2096" t="str">
        <f>VLOOKUP(C2096,属性!A:D,2,FALSE)</f>
        <v>沪上阿姨</v>
      </c>
      <c r="C2096" t="s">
        <v>3710</v>
      </c>
      <c r="D2096" s="7">
        <f>VLOOKUP(C2096,属性!A:D,3,FALSE)</f>
        <v>45623</v>
      </c>
      <c r="E2096" s="7" t="str">
        <f>VLOOKUP(C2096,属性!A:D,4,FALSE)</f>
        <v>是</v>
      </c>
      <c r="F2096" t="s">
        <v>3926</v>
      </c>
      <c r="G2096" t="s">
        <v>3927</v>
      </c>
      <c r="H2096" s="7">
        <v>45872</v>
      </c>
      <c r="I2096" t="s">
        <v>275</v>
      </c>
      <c r="J2096" t="s">
        <v>15</v>
      </c>
      <c r="K2096" s="7">
        <v>46082</v>
      </c>
    </row>
    <row r="2097" spans="1:11">
      <c r="A2097">
        <v>2096</v>
      </c>
      <c r="B2097" t="str">
        <f>VLOOKUP(C2097,属性!A:D,2,FALSE)</f>
        <v>沪上阿姨</v>
      </c>
      <c r="C2097" t="s">
        <v>3710</v>
      </c>
      <c r="D2097" s="7">
        <f>VLOOKUP(C2097,属性!A:D,3,FALSE)</f>
        <v>45623</v>
      </c>
      <c r="E2097" s="7" t="str">
        <f>VLOOKUP(C2097,属性!A:D,4,FALSE)</f>
        <v>是</v>
      </c>
      <c r="F2097" t="s">
        <v>3928</v>
      </c>
      <c r="G2097" t="s">
        <v>3929</v>
      </c>
      <c r="H2097" s="7">
        <v>45872</v>
      </c>
      <c r="I2097" t="s">
        <v>68</v>
      </c>
      <c r="J2097" t="s">
        <v>30</v>
      </c>
      <c r="K2097" s="7">
        <v>46082</v>
      </c>
    </row>
    <row r="2098" spans="1:11">
      <c r="A2098">
        <v>2097</v>
      </c>
      <c r="B2098" t="str">
        <f>VLOOKUP(C2098,属性!A:D,2,FALSE)</f>
        <v>沪上阿姨</v>
      </c>
      <c r="C2098" t="s">
        <v>3710</v>
      </c>
      <c r="D2098" s="7">
        <f>VLOOKUP(C2098,属性!A:D,3,FALSE)</f>
        <v>45623</v>
      </c>
      <c r="E2098" s="7" t="str">
        <f>VLOOKUP(C2098,属性!A:D,4,FALSE)</f>
        <v>是</v>
      </c>
      <c r="F2098" t="s">
        <v>3930</v>
      </c>
      <c r="G2098" t="s">
        <v>3931</v>
      </c>
      <c r="H2098" s="7">
        <v>45871</v>
      </c>
      <c r="I2098" t="s">
        <v>257</v>
      </c>
      <c r="J2098" t="s">
        <v>30</v>
      </c>
      <c r="K2098" s="7">
        <v>46082</v>
      </c>
    </row>
    <row r="2099" spans="1:11">
      <c r="A2099">
        <v>2098</v>
      </c>
      <c r="B2099" t="str">
        <f>VLOOKUP(C2099,属性!A:D,2,FALSE)</f>
        <v>沪上阿姨</v>
      </c>
      <c r="C2099" t="s">
        <v>3710</v>
      </c>
      <c r="D2099" s="7">
        <f>VLOOKUP(C2099,属性!A:D,3,FALSE)</f>
        <v>45623</v>
      </c>
      <c r="E2099" s="7" t="str">
        <f>VLOOKUP(C2099,属性!A:D,4,FALSE)</f>
        <v>是</v>
      </c>
      <c r="F2099" t="s">
        <v>3932</v>
      </c>
      <c r="G2099" t="s">
        <v>3933</v>
      </c>
      <c r="H2099" s="7">
        <v>45872</v>
      </c>
      <c r="I2099" t="s">
        <v>365</v>
      </c>
      <c r="J2099" t="s">
        <v>30</v>
      </c>
      <c r="K2099" s="7">
        <v>46082</v>
      </c>
    </row>
    <row r="2100" hidden="1" spans="1:11">
      <c r="A2100">
        <v>2099</v>
      </c>
      <c r="B2100" t="str">
        <f>VLOOKUP(C2100,属性!A:D,2,FALSE)</f>
        <v>沪上阿姨</v>
      </c>
      <c r="C2100" t="s">
        <v>3710</v>
      </c>
      <c r="D2100" s="7">
        <f>VLOOKUP(C2100,属性!A:D,3,FALSE)</f>
        <v>45623</v>
      </c>
      <c r="E2100" s="7" t="str">
        <f>VLOOKUP(C2100,属性!A:D,4,FALSE)</f>
        <v>是</v>
      </c>
      <c r="F2100" t="s">
        <v>3934</v>
      </c>
      <c r="G2100" t="s">
        <v>3935</v>
      </c>
      <c r="H2100" s="7">
        <v>45870</v>
      </c>
      <c r="I2100" t="s">
        <v>14</v>
      </c>
      <c r="J2100" t="s">
        <v>19</v>
      </c>
      <c r="K2100" s="7">
        <v>46082</v>
      </c>
    </row>
    <row r="2101" spans="1:11">
      <c r="A2101">
        <v>2100</v>
      </c>
      <c r="B2101" t="str">
        <f>VLOOKUP(C2101,属性!A:D,2,FALSE)</f>
        <v>沪上阿姨</v>
      </c>
      <c r="C2101" t="s">
        <v>3710</v>
      </c>
      <c r="D2101" s="7">
        <f>VLOOKUP(C2101,属性!A:D,3,FALSE)</f>
        <v>45623</v>
      </c>
      <c r="E2101" s="7" t="str">
        <f>VLOOKUP(C2101,属性!A:D,4,FALSE)</f>
        <v>是</v>
      </c>
      <c r="F2101" t="s">
        <v>3936</v>
      </c>
      <c r="G2101" t="s">
        <v>3937</v>
      </c>
      <c r="H2101" s="7">
        <v>45869</v>
      </c>
      <c r="I2101" t="s">
        <v>155</v>
      </c>
      <c r="J2101" t="s">
        <v>30</v>
      </c>
      <c r="K2101" s="7">
        <v>46082</v>
      </c>
    </row>
    <row r="2102" spans="1:11">
      <c r="A2102">
        <v>2101</v>
      </c>
      <c r="B2102" t="str">
        <f>VLOOKUP(C2102,属性!A:D,2,FALSE)</f>
        <v>沪上阿姨</v>
      </c>
      <c r="C2102" t="s">
        <v>3710</v>
      </c>
      <c r="D2102" s="7">
        <f>VLOOKUP(C2102,属性!A:D,3,FALSE)</f>
        <v>45623</v>
      </c>
      <c r="E2102" s="7" t="str">
        <f>VLOOKUP(C2102,属性!A:D,4,FALSE)</f>
        <v>是</v>
      </c>
      <c r="F2102" t="s">
        <v>3938</v>
      </c>
      <c r="G2102" t="s">
        <v>3939</v>
      </c>
      <c r="H2102" s="7">
        <v>45869</v>
      </c>
      <c r="I2102" t="s">
        <v>52</v>
      </c>
      <c r="J2102" t="s">
        <v>30</v>
      </c>
      <c r="K2102" s="7">
        <v>46082</v>
      </c>
    </row>
    <row r="2103" spans="1:11">
      <c r="A2103">
        <v>2102</v>
      </c>
      <c r="B2103" t="str">
        <f>VLOOKUP(C2103,属性!A:D,2,FALSE)</f>
        <v>沪上阿姨</v>
      </c>
      <c r="C2103" t="s">
        <v>3710</v>
      </c>
      <c r="D2103" s="7">
        <f>VLOOKUP(C2103,属性!A:D,3,FALSE)</f>
        <v>45623</v>
      </c>
      <c r="E2103" s="7" t="str">
        <f>VLOOKUP(C2103,属性!A:D,4,FALSE)</f>
        <v>是</v>
      </c>
      <c r="F2103" t="s">
        <v>3940</v>
      </c>
      <c r="G2103" t="s">
        <v>3941</v>
      </c>
      <c r="H2103" s="7">
        <v>45868</v>
      </c>
      <c r="I2103" t="s">
        <v>987</v>
      </c>
      <c r="J2103" t="s">
        <v>30</v>
      </c>
      <c r="K2103" s="7">
        <v>46082</v>
      </c>
    </row>
    <row r="2104" hidden="1" spans="1:11">
      <c r="A2104">
        <v>2103</v>
      </c>
      <c r="B2104" t="str">
        <f>VLOOKUP(C2104,属性!A:D,2,FALSE)</f>
        <v>沪上阿姨</v>
      </c>
      <c r="C2104" t="s">
        <v>3710</v>
      </c>
      <c r="D2104" s="7">
        <f>VLOOKUP(C2104,属性!A:D,3,FALSE)</f>
        <v>45623</v>
      </c>
      <c r="E2104" s="7" t="str">
        <f>VLOOKUP(C2104,属性!A:D,4,FALSE)</f>
        <v>是</v>
      </c>
      <c r="F2104" t="s">
        <v>3942</v>
      </c>
      <c r="G2104" t="s">
        <v>3943</v>
      </c>
      <c r="H2104" s="7">
        <v>45868</v>
      </c>
      <c r="I2104" t="s">
        <v>155</v>
      </c>
      <c r="J2104" t="s">
        <v>15</v>
      </c>
      <c r="K2104" s="7">
        <v>46082</v>
      </c>
    </row>
    <row r="2105" spans="1:11">
      <c r="A2105">
        <v>2104</v>
      </c>
      <c r="B2105" t="str">
        <f>VLOOKUP(C2105,属性!A:D,2,FALSE)</f>
        <v>沪上阿姨</v>
      </c>
      <c r="C2105" t="s">
        <v>3710</v>
      </c>
      <c r="D2105" s="7">
        <f>VLOOKUP(C2105,属性!A:D,3,FALSE)</f>
        <v>45623</v>
      </c>
      <c r="E2105" s="7" t="str">
        <f>VLOOKUP(C2105,属性!A:D,4,FALSE)</f>
        <v>是</v>
      </c>
      <c r="F2105" t="s">
        <v>3944</v>
      </c>
      <c r="G2105" t="s">
        <v>3945</v>
      </c>
      <c r="H2105" s="7">
        <v>45867</v>
      </c>
      <c r="I2105" t="s">
        <v>14</v>
      </c>
      <c r="J2105" t="s">
        <v>30</v>
      </c>
      <c r="K2105" s="7">
        <v>46082</v>
      </c>
    </row>
    <row r="2106" spans="1:11">
      <c r="A2106">
        <v>2105</v>
      </c>
      <c r="B2106" t="str">
        <f>VLOOKUP(C2106,属性!A:D,2,FALSE)</f>
        <v>沪上阿姨</v>
      </c>
      <c r="C2106" t="s">
        <v>3710</v>
      </c>
      <c r="D2106" s="7">
        <f>VLOOKUP(C2106,属性!A:D,3,FALSE)</f>
        <v>45623</v>
      </c>
      <c r="E2106" s="7" t="str">
        <f>VLOOKUP(C2106,属性!A:D,4,FALSE)</f>
        <v>是</v>
      </c>
      <c r="F2106" t="s">
        <v>3946</v>
      </c>
      <c r="G2106" t="s">
        <v>3947</v>
      </c>
      <c r="H2106" s="7">
        <v>45866</v>
      </c>
      <c r="I2106" t="s">
        <v>33</v>
      </c>
      <c r="J2106" t="s">
        <v>30</v>
      </c>
      <c r="K2106" s="7">
        <v>46082</v>
      </c>
    </row>
    <row r="2107" spans="1:11">
      <c r="A2107">
        <v>2106</v>
      </c>
      <c r="B2107" t="str">
        <f>VLOOKUP(C2107,属性!A:D,2,FALSE)</f>
        <v>沪上阿姨</v>
      </c>
      <c r="C2107" t="s">
        <v>3710</v>
      </c>
      <c r="D2107" s="7">
        <f>VLOOKUP(C2107,属性!A:D,3,FALSE)</f>
        <v>45623</v>
      </c>
      <c r="E2107" s="7" t="str">
        <f>VLOOKUP(C2107,属性!A:D,4,FALSE)</f>
        <v>是</v>
      </c>
      <c r="F2107" t="s">
        <v>3948</v>
      </c>
      <c r="G2107" t="s">
        <v>3949</v>
      </c>
      <c r="H2107" s="7">
        <v>45865</v>
      </c>
      <c r="I2107" t="s">
        <v>14</v>
      </c>
      <c r="J2107" t="s">
        <v>30</v>
      </c>
      <c r="K2107" s="7">
        <v>46082</v>
      </c>
    </row>
    <row r="2108" spans="1:11">
      <c r="A2108">
        <v>2107</v>
      </c>
      <c r="B2108" t="str">
        <f>VLOOKUP(C2108,属性!A:D,2,FALSE)</f>
        <v>沪上阿姨</v>
      </c>
      <c r="C2108" t="s">
        <v>3710</v>
      </c>
      <c r="D2108" s="7">
        <f>VLOOKUP(C2108,属性!A:D,3,FALSE)</f>
        <v>45623</v>
      </c>
      <c r="E2108" s="7" t="str">
        <f>VLOOKUP(C2108,属性!A:D,4,FALSE)</f>
        <v>是</v>
      </c>
      <c r="F2108" t="s">
        <v>3950</v>
      </c>
      <c r="G2108" t="s">
        <v>3951</v>
      </c>
      <c r="H2108" s="7">
        <v>45863</v>
      </c>
      <c r="I2108" t="s">
        <v>122</v>
      </c>
      <c r="J2108" t="s">
        <v>30</v>
      </c>
      <c r="K2108" s="7">
        <v>46082</v>
      </c>
    </row>
    <row r="2109" spans="1:11">
      <c r="A2109">
        <v>2108</v>
      </c>
      <c r="B2109" t="str">
        <f>VLOOKUP(C2109,属性!A:D,2,FALSE)</f>
        <v>沪上阿姨</v>
      </c>
      <c r="C2109" t="s">
        <v>3710</v>
      </c>
      <c r="D2109" s="7">
        <f>VLOOKUP(C2109,属性!A:D,3,FALSE)</f>
        <v>45623</v>
      </c>
      <c r="E2109" s="7" t="str">
        <f>VLOOKUP(C2109,属性!A:D,4,FALSE)</f>
        <v>是</v>
      </c>
      <c r="F2109" t="s">
        <v>3952</v>
      </c>
      <c r="G2109" t="s">
        <v>3953</v>
      </c>
      <c r="H2109" s="7">
        <v>45863</v>
      </c>
      <c r="I2109" t="s">
        <v>14</v>
      </c>
      <c r="J2109" t="s">
        <v>30</v>
      </c>
      <c r="K2109" s="7">
        <v>46082</v>
      </c>
    </row>
    <row r="2110" spans="1:11">
      <c r="A2110">
        <v>2109</v>
      </c>
      <c r="B2110" t="str">
        <f>VLOOKUP(C2110,属性!A:D,2,FALSE)</f>
        <v>沪上阿姨</v>
      </c>
      <c r="C2110" t="s">
        <v>3710</v>
      </c>
      <c r="D2110" s="7">
        <f>VLOOKUP(C2110,属性!A:D,3,FALSE)</f>
        <v>45623</v>
      </c>
      <c r="E2110" s="7" t="str">
        <f>VLOOKUP(C2110,属性!A:D,4,FALSE)</f>
        <v>是</v>
      </c>
      <c r="F2110" t="s">
        <v>3954</v>
      </c>
      <c r="G2110" t="s">
        <v>3955</v>
      </c>
      <c r="H2110" s="7">
        <v>45863</v>
      </c>
      <c r="I2110" t="s">
        <v>77</v>
      </c>
      <c r="J2110" t="s">
        <v>30</v>
      </c>
      <c r="K2110" s="7">
        <v>46082</v>
      </c>
    </row>
    <row r="2111" hidden="1" spans="1:11">
      <c r="A2111">
        <v>2110</v>
      </c>
      <c r="B2111" t="str">
        <f>VLOOKUP(C2111,属性!A:D,2,FALSE)</f>
        <v>沪上阿姨</v>
      </c>
      <c r="C2111" t="s">
        <v>3710</v>
      </c>
      <c r="D2111" s="7">
        <f>VLOOKUP(C2111,属性!A:D,3,FALSE)</f>
        <v>45623</v>
      </c>
      <c r="E2111" s="7" t="str">
        <f>VLOOKUP(C2111,属性!A:D,4,FALSE)</f>
        <v>是</v>
      </c>
      <c r="F2111" t="s">
        <v>3956</v>
      </c>
      <c r="G2111" t="s">
        <v>3957</v>
      </c>
      <c r="H2111" s="7">
        <v>45861</v>
      </c>
      <c r="I2111" t="s">
        <v>112</v>
      </c>
      <c r="J2111" t="s">
        <v>15</v>
      </c>
      <c r="K2111" s="7">
        <v>46082</v>
      </c>
    </row>
    <row r="2112" spans="1:11">
      <c r="A2112">
        <v>2111</v>
      </c>
      <c r="B2112" t="str">
        <f>VLOOKUP(C2112,属性!A:D,2,FALSE)</f>
        <v>沪上阿姨</v>
      </c>
      <c r="C2112" t="s">
        <v>3710</v>
      </c>
      <c r="D2112" s="7">
        <f>VLOOKUP(C2112,属性!A:D,3,FALSE)</f>
        <v>45623</v>
      </c>
      <c r="E2112" s="7" t="str">
        <f>VLOOKUP(C2112,属性!A:D,4,FALSE)</f>
        <v>是</v>
      </c>
      <c r="F2112" t="s">
        <v>3958</v>
      </c>
      <c r="G2112" t="s">
        <v>3959</v>
      </c>
      <c r="H2112" s="7">
        <v>45861</v>
      </c>
      <c r="I2112" t="s">
        <v>33</v>
      </c>
      <c r="J2112" t="s">
        <v>30</v>
      </c>
      <c r="K2112" s="7">
        <v>46082</v>
      </c>
    </row>
    <row r="2113" spans="1:11">
      <c r="A2113">
        <v>2112</v>
      </c>
      <c r="B2113" t="str">
        <f>VLOOKUP(C2113,属性!A:D,2,FALSE)</f>
        <v>沪上阿姨</v>
      </c>
      <c r="C2113" t="s">
        <v>3710</v>
      </c>
      <c r="D2113" s="7">
        <f>VLOOKUP(C2113,属性!A:D,3,FALSE)</f>
        <v>45623</v>
      </c>
      <c r="E2113" s="7" t="str">
        <f>VLOOKUP(C2113,属性!A:D,4,FALSE)</f>
        <v>是</v>
      </c>
      <c r="F2113" t="s">
        <v>3960</v>
      </c>
      <c r="G2113" t="s">
        <v>3961</v>
      </c>
      <c r="H2113" s="7">
        <v>45863</v>
      </c>
      <c r="I2113" t="s">
        <v>222</v>
      </c>
      <c r="J2113" t="s">
        <v>30</v>
      </c>
      <c r="K2113" s="7">
        <v>46082</v>
      </c>
    </row>
    <row r="2114" spans="1:11">
      <c r="A2114">
        <v>2113</v>
      </c>
      <c r="B2114" t="str">
        <f>VLOOKUP(C2114,属性!A:D,2,FALSE)</f>
        <v>沪上阿姨</v>
      </c>
      <c r="C2114" t="s">
        <v>3710</v>
      </c>
      <c r="D2114" s="7">
        <f>VLOOKUP(C2114,属性!A:D,3,FALSE)</f>
        <v>45623</v>
      </c>
      <c r="E2114" s="7" t="str">
        <f>VLOOKUP(C2114,属性!A:D,4,FALSE)</f>
        <v>是</v>
      </c>
      <c r="F2114" t="s">
        <v>3962</v>
      </c>
      <c r="G2114" t="s">
        <v>3963</v>
      </c>
      <c r="H2114" s="7">
        <v>45859</v>
      </c>
      <c r="I2114" t="s">
        <v>354</v>
      </c>
      <c r="J2114" t="s">
        <v>30</v>
      </c>
      <c r="K2114" s="7">
        <v>46082</v>
      </c>
    </row>
    <row r="2115" hidden="1" spans="1:11">
      <c r="A2115">
        <v>2114</v>
      </c>
      <c r="B2115" t="str">
        <f>VLOOKUP(C2115,属性!A:D,2,FALSE)</f>
        <v>沪上阿姨</v>
      </c>
      <c r="C2115" t="s">
        <v>3710</v>
      </c>
      <c r="D2115" s="7">
        <f>VLOOKUP(C2115,属性!A:D,3,FALSE)</f>
        <v>45623</v>
      </c>
      <c r="E2115" s="7" t="str">
        <f>VLOOKUP(C2115,属性!A:D,4,FALSE)</f>
        <v>是</v>
      </c>
      <c r="F2115" t="s">
        <v>3964</v>
      </c>
      <c r="G2115" t="s">
        <v>3965</v>
      </c>
      <c r="H2115" s="7">
        <v>45857</v>
      </c>
      <c r="I2115" t="s">
        <v>38</v>
      </c>
      <c r="J2115" t="s">
        <v>19</v>
      </c>
      <c r="K2115" s="7">
        <v>46082</v>
      </c>
    </row>
    <row r="2116" spans="1:11">
      <c r="A2116">
        <v>2115</v>
      </c>
      <c r="B2116" t="str">
        <f>VLOOKUP(C2116,属性!A:D,2,FALSE)</f>
        <v>沪上阿姨</v>
      </c>
      <c r="C2116" t="s">
        <v>3710</v>
      </c>
      <c r="D2116" s="7">
        <f>VLOOKUP(C2116,属性!A:D,3,FALSE)</f>
        <v>45623</v>
      </c>
      <c r="E2116" s="7" t="str">
        <f>VLOOKUP(C2116,属性!A:D,4,FALSE)</f>
        <v>是</v>
      </c>
      <c r="F2116" t="s">
        <v>3966</v>
      </c>
      <c r="G2116" t="s">
        <v>3967</v>
      </c>
      <c r="H2116" s="7">
        <v>45857</v>
      </c>
      <c r="I2116" t="s">
        <v>179</v>
      </c>
      <c r="J2116" t="s">
        <v>30</v>
      </c>
      <c r="K2116" s="7">
        <v>46082</v>
      </c>
    </row>
    <row r="2117" hidden="1" spans="1:11">
      <c r="A2117">
        <v>2116</v>
      </c>
      <c r="B2117" t="str">
        <f>VLOOKUP(C2117,属性!A:D,2,FALSE)</f>
        <v>沪上阿姨</v>
      </c>
      <c r="C2117" t="s">
        <v>3710</v>
      </c>
      <c r="D2117" s="7">
        <f>VLOOKUP(C2117,属性!A:D,3,FALSE)</f>
        <v>45623</v>
      </c>
      <c r="E2117" s="7" t="str">
        <f>VLOOKUP(C2117,属性!A:D,4,FALSE)</f>
        <v>是</v>
      </c>
      <c r="F2117" t="s">
        <v>3968</v>
      </c>
      <c r="G2117" t="s">
        <v>3969</v>
      </c>
      <c r="H2117" s="7">
        <v>45857</v>
      </c>
      <c r="I2117" t="s">
        <v>49</v>
      </c>
      <c r="J2117" t="s">
        <v>19</v>
      </c>
      <c r="K2117" s="7">
        <v>46082</v>
      </c>
    </row>
    <row r="2118" spans="1:11">
      <c r="A2118">
        <v>2117</v>
      </c>
      <c r="B2118" t="str">
        <f>VLOOKUP(C2118,属性!A:D,2,FALSE)</f>
        <v>沪上阿姨</v>
      </c>
      <c r="C2118" t="s">
        <v>3710</v>
      </c>
      <c r="D2118" s="7">
        <f>VLOOKUP(C2118,属性!A:D,3,FALSE)</f>
        <v>45623</v>
      </c>
      <c r="E2118" s="7" t="str">
        <f>VLOOKUP(C2118,属性!A:D,4,FALSE)</f>
        <v>是</v>
      </c>
      <c r="F2118" t="s">
        <v>3970</v>
      </c>
      <c r="G2118" t="s">
        <v>3971</v>
      </c>
      <c r="H2118" s="7">
        <v>45857</v>
      </c>
      <c r="I2118" t="s">
        <v>112</v>
      </c>
      <c r="J2118" t="s">
        <v>30</v>
      </c>
      <c r="K2118" s="7">
        <v>46082</v>
      </c>
    </row>
    <row r="2119" hidden="1" spans="1:11">
      <c r="A2119">
        <v>2118</v>
      </c>
      <c r="B2119" t="str">
        <f>VLOOKUP(C2119,属性!A:D,2,FALSE)</f>
        <v>沪上阿姨</v>
      </c>
      <c r="C2119" t="s">
        <v>3710</v>
      </c>
      <c r="D2119" s="7">
        <f>VLOOKUP(C2119,属性!A:D,3,FALSE)</f>
        <v>45623</v>
      </c>
      <c r="E2119" s="7" t="str">
        <f>VLOOKUP(C2119,属性!A:D,4,FALSE)</f>
        <v>是</v>
      </c>
      <c r="F2119" t="s">
        <v>3972</v>
      </c>
      <c r="G2119" t="s">
        <v>3973</v>
      </c>
      <c r="H2119" s="7">
        <v>45856</v>
      </c>
      <c r="I2119" t="s">
        <v>38</v>
      </c>
      <c r="J2119" t="s">
        <v>15</v>
      </c>
      <c r="K2119" s="7">
        <v>46082</v>
      </c>
    </row>
    <row r="2120" spans="1:11">
      <c r="A2120">
        <v>2119</v>
      </c>
      <c r="B2120" t="str">
        <f>VLOOKUP(C2120,属性!A:D,2,FALSE)</f>
        <v>沪上阿姨</v>
      </c>
      <c r="C2120" t="s">
        <v>3710</v>
      </c>
      <c r="D2120" s="7">
        <f>VLOOKUP(C2120,属性!A:D,3,FALSE)</f>
        <v>45623</v>
      </c>
      <c r="E2120" s="7" t="str">
        <f>VLOOKUP(C2120,属性!A:D,4,FALSE)</f>
        <v>是</v>
      </c>
      <c r="F2120" t="s">
        <v>3974</v>
      </c>
      <c r="G2120" t="s">
        <v>3975</v>
      </c>
      <c r="H2120" s="7">
        <v>45855</v>
      </c>
      <c r="I2120" t="s">
        <v>125</v>
      </c>
      <c r="J2120" t="s">
        <v>30</v>
      </c>
      <c r="K2120" s="7">
        <v>46082</v>
      </c>
    </row>
    <row r="2121" hidden="1" spans="1:11">
      <c r="A2121">
        <v>2120</v>
      </c>
      <c r="B2121" t="str">
        <f>VLOOKUP(C2121,属性!A:D,2,FALSE)</f>
        <v>沪上阿姨</v>
      </c>
      <c r="C2121" t="s">
        <v>3710</v>
      </c>
      <c r="D2121" s="7">
        <f>VLOOKUP(C2121,属性!A:D,3,FALSE)</f>
        <v>45623</v>
      </c>
      <c r="E2121" s="7" t="str">
        <f>VLOOKUP(C2121,属性!A:D,4,FALSE)</f>
        <v>是</v>
      </c>
      <c r="F2121" t="s">
        <v>3976</v>
      </c>
      <c r="G2121" t="s">
        <v>3977</v>
      </c>
      <c r="H2121" s="7">
        <v>45855</v>
      </c>
      <c r="I2121" t="s">
        <v>125</v>
      </c>
      <c r="J2121" t="s">
        <v>19</v>
      </c>
      <c r="K2121" s="7">
        <v>46082</v>
      </c>
    </row>
    <row r="2122" spans="1:11">
      <c r="A2122">
        <v>2121</v>
      </c>
      <c r="B2122" t="str">
        <f>VLOOKUP(C2122,属性!A:D,2,FALSE)</f>
        <v>沪上阿姨</v>
      </c>
      <c r="C2122" t="s">
        <v>3710</v>
      </c>
      <c r="D2122" s="7">
        <f>VLOOKUP(C2122,属性!A:D,3,FALSE)</f>
        <v>45623</v>
      </c>
      <c r="E2122" s="7" t="str">
        <f>VLOOKUP(C2122,属性!A:D,4,FALSE)</f>
        <v>是</v>
      </c>
      <c r="F2122" t="s">
        <v>3978</v>
      </c>
      <c r="G2122" t="s">
        <v>3979</v>
      </c>
      <c r="H2122" s="7">
        <v>45855</v>
      </c>
      <c r="I2122" t="s">
        <v>119</v>
      </c>
      <c r="J2122" t="s">
        <v>30</v>
      </c>
      <c r="K2122" s="7">
        <v>46082</v>
      </c>
    </row>
    <row r="2123" hidden="1" spans="1:11">
      <c r="A2123">
        <v>2122</v>
      </c>
      <c r="B2123" t="str">
        <f>VLOOKUP(C2123,属性!A:D,2,FALSE)</f>
        <v>沪上阿姨</v>
      </c>
      <c r="C2123" t="s">
        <v>3710</v>
      </c>
      <c r="D2123" s="7">
        <f>VLOOKUP(C2123,属性!A:D,3,FALSE)</f>
        <v>45623</v>
      </c>
      <c r="E2123" s="7" t="str">
        <f>VLOOKUP(C2123,属性!A:D,4,FALSE)</f>
        <v>是</v>
      </c>
      <c r="F2123" t="s">
        <v>3980</v>
      </c>
      <c r="G2123" t="s">
        <v>3981</v>
      </c>
      <c r="H2123" s="7">
        <v>45854</v>
      </c>
      <c r="I2123" t="s">
        <v>18</v>
      </c>
      <c r="J2123" t="s">
        <v>15</v>
      </c>
      <c r="K2123" s="7">
        <v>46082</v>
      </c>
    </row>
    <row r="2124" hidden="1" spans="1:11">
      <c r="A2124">
        <v>2123</v>
      </c>
      <c r="B2124" t="str">
        <f>VLOOKUP(C2124,属性!A:D,2,FALSE)</f>
        <v>沪上阿姨</v>
      </c>
      <c r="C2124" t="s">
        <v>3710</v>
      </c>
      <c r="D2124" s="7">
        <f>VLOOKUP(C2124,属性!A:D,3,FALSE)</f>
        <v>45623</v>
      </c>
      <c r="E2124" s="7" t="str">
        <f>VLOOKUP(C2124,属性!A:D,4,FALSE)</f>
        <v>是</v>
      </c>
      <c r="F2124" t="s">
        <v>3982</v>
      </c>
      <c r="G2124" t="s">
        <v>3983</v>
      </c>
      <c r="H2124" s="7">
        <v>45853</v>
      </c>
      <c r="I2124" t="s">
        <v>52</v>
      </c>
      <c r="J2124" t="s">
        <v>15</v>
      </c>
      <c r="K2124" s="7">
        <v>46082</v>
      </c>
    </row>
    <row r="2125" hidden="1" spans="1:11">
      <c r="A2125">
        <v>2124</v>
      </c>
      <c r="B2125" t="str">
        <f>VLOOKUP(C2125,属性!A:D,2,FALSE)</f>
        <v>沪上阿姨</v>
      </c>
      <c r="C2125" t="s">
        <v>3710</v>
      </c>
      <c r="D2125" s="7">
        <f>VLOOKUP(C2125,属性!A:D,3,FALSE)</f>
        <v>45623</v>
      </c>
      <c r="E2125" s="7" t="str">
        <f>VLOOKUP(C2125,属性!A:D,4,FALSE)</f>
        <v>是</v>
      </c>
      <c r="F2125" t="s">
        <v>3984</v>
      </c>
      <c r="G2125" t="s">
        <v>3985</v>
      </c>
      <c r="H2125" s="7">
        <v>45853</v>
      </c>
      <c r="I2125" t="s">
        <v>29</v>
      </c>
      <c r="J2125" t="s">
        <v>15</v>
      </c>
      <c r="K2125" s="7">
        <v>46082</v>
      </c>
    </row>
    <row r="2126" hidden="1" spans="1:11">
      <c r="A2126">
        <v>2125</v>
      </c>
      <c r="B2126" t="str">
        <f>VLOOKUP(C2126,属性!A:D,2,FALSE)</f>
        <v>沪上阿姨</v>
      </c>
      <c r="C2126" t="s">
        <v>3710</v>
      </c>
      <c r="D2126" s="7">
        <f>VLOOKUP(C2126,属性!A:D,3,FALSE)</f>
        <v>45623</v>
      </c>
      <c r="E2126" s="7" t="str">
        <f>VLOOKUP(C2126,属性!A:D,4,FALSE)</f>
        <v>是</v>
      </c>
      <c r="F2126" t="s">
        <v>3986</v>
      </c>
      <c r="G2126" t="s">
        <v>3987</v>
      </c>
      <c r="H2126" s="7">
        <v>45852</v>
      </c>
      <c r="I2126" t="s">
        <v>14</v>
      </c>
      <c r="J2126" t="s">
        <v>19</v>
      </c>
      <c r="K2126" s="7">
        <v>46082</v>
      </c>
    </row>
    <row r="2127" spans="1:11">
      <c r="A2127">
        <v>2126</v>
      </c>
      <c r="B2127" t="str">
        <f>VLOOKUP(C2127,属性!A:D,2,FALSE)</f>
        <v>沪上阿姨</v>
      </c>
      <c r="C2127" t="s">
        <v>3710</v>
      </c>
      <c r="D2127" s="7">
        <f>VLOOKUP(C2127,属性!A:D,3,FALSE)</f>
        <v>45623</v>
      </c>
      <c r="E2127" s="7" t="str">
        <f>VLOOKUP(C2127,属性!A:D,4,FALSE)</f>
        <v>是</v>
      </c>
      <c r="F2127" t="s">
        <v>3988</v>
      </c>
      <c r="G2127" t="s">
        <v>3989</v>
      </c>
      <c r="H2127" s="7">
        <v>45855</v>
      </c>
      <c r="I2127" t="s">
        <v>38</v>
      </c>
      <c r="J2127" t="s">
        <v>30</v>
      </c>
      <c r="K2127" s="7">
        <v>46082</v>
      </c>
    </row>
    <row r="2128" spans="1:11">
      <c r="A2128">
        <v>2127</v>
      </c>
      <c r="B2128" t="str">
        <f>VLOOKUP(C2128,属性!A:D,2,FALSE)</f>
        <v>沪上阿姨</v>
      </c>
      <c r="C2128" t="s">
        <v>3710</v>
      </c>
      <c r="D2128" s="7">
        <f>VLOOKUP(C2128,属性!A:D,3,FALSE)</f>
        <v>45623</v>
      </c>
      <c r="E2128" s="7" t="str">
        <f>VLOOKUP(C2128,属性!A:D,4,FALSE)</f>
        <v>是</v>
      </c>
      <c r="F2128" t="s">
        <v>3990</v>
      </c>
      <c r="G2128" t="s">
        <v>3991</v>
      </c>
      <c r="H2128" s="7">
        <v>45851</v>
      </c>
      <c r="I2128" t="s">
        <v>122</v>
      </c>
      <c r="J2128" t="s">
        <v>30</v>
      </c>
      <c r="K2128" s="7">
        <v>46082</v>
      </c>
    </row>
    <row r="2129" hidden="1" spans="1:11">
      <c r="A2129">
        <v>2128</v>
      </c>
      <c r="B2129" t="str">
        <f>VLOOKUP(C2129,属性!A:D,2,FALSE)</f>
        <v>沪上阿姨</v>
      </c>
      <c r="C2129" t="s">
        <v>3710</v>
      </c>
      <c r="D2129" s="7">
        <f>VLOOKUP(C2129,属性!A:D,3,FALSE)</f>
        <v>45623</v>
      </c>
      <c r="E2129" s="7" t="str">
        <f>VLOOKUP(C2129,属性!A:D,4,FALSE)</f>
        <v>是</v>
      </c>
      <c r="F2129" t="s">
        <v>3992</v>
      </c>
      <c r="G2129" t="s">
        <v>3993</v>
      </c>
      <c r="H2129" s="7">
        <v>45849</v>
      </c>
      <c r="I2129" t="s">
        <v>90</v>
      </c>
      <c r="J2129" t="s">
        <v>15</v>
      </c>
      <c r="K2129" s="7">
        <v>46082</v>
      </c>
    </row>
    <row r="2130" hidden="1" spans="1:11">
      <c r="A2130">
        <v>2129</v>
      </c>
      <c r="B2130" t="str">
        <f>VLOOKUP(C2130,属性!A:D,2,FALSE)</f>
        <v>沪上阿姨</v>
      </c>
      <c r="C2130" t="s">
        <v>3710</v>
      </c>
      <c r="D2130" s="7">
        <f>VLOOKUP(C2130,属性!A:D,3,FALSE)</f>
        <v>45623</v>
      </c>
      <c r="E2130" s="7" t="str">
        <f>VLOOKUP(C2130,属性!A:D,4,FALSE)</f>
        <v>是</v>
      </c>
      <c r="F2130" t="s">
        <v>3994</v>
      </c>
      <c r="G2130" t="s">
        <v>3995</v>
      </c>
      <c r="H2130" s="7">
        <v>45849</v>
      </c>
      <c r="I2130" t="s">
        <v>217</v>
      </c>
      <c r="J2130" t="s">
        <v>19</v>
      </c>
      <c r="K2130" s="7">
        <v>46082</v>
      </c>
    </row>
    <row r="2131" hidden="1" spans="1:11">
      <c r="A2131">
        <v>2130</v>
      </c>
      <c r="B2131" t="str">
        <f>VLOOKUP(C2131,属性!A:D,2,FALSE)</f>
        <v>沪上阿姨</v>
      </c>
      <c r="C2131" t="s">
        <v>3710</v>
      </c>
      <c r="D2131" s="7">
        <f>VLOOKUP(C2131,属性!A:D,3,FALSE)</f>
        <v>45623</v>
      </c>
      <c r="E2131" s="7" t="str">
        <f>VLOOKUP(C2131,属性!A:D,4,FALSE)</f>
        <v>是</v>
      </c>
      <c r="F2131" t="s">
        <v>3996</v>
      </c>
      <c r="G2131" t="s">
        <v>3997</v>
      </c>
      <c r="H2131" s="7">
        <v>45847</v>
      </c>
      <c r="I2131" t="s">
        <v>125</v>
      </c>
      <c r="J2131" t="s">
        <v>19</v>
      </c>
      <c r="K2131" s="7">
        <v>46082</v>
      </c>
    </row>
    <row r="2132" spans="1:11">
      <c r="A2132">
        <v>2131</v>
      </c>
      <c r="B2132" t="str">
        <f>VLOOKUP(C2132,属性!A:D,2,FALSE)</f>
        <v>沪上阿姨</v>
      </c>
      <c r="C2132" t="s">
        <v>3710</v>
      </c>
      <c r="D2132" s="7">
        <f>VLOOKUP(C2132,属性!A:D,3,FALSE)</f>
        <v>45623</v>
      </c>
      <c r="E2132" s="7" t="str">
        <f>VLOOKUP(C2132,属性!A:D,4,FALSE)</f>
        <v>是</v>
      </c>
      <c r="F2132" t="s">
        <v>3998</v>
      </c>
      <c r="G2132" t="s">
        <v>3999</v>
      </c>
      <c r="H2132" s="7">
        <v>45847</v>
      </c>
      <c r="I2132" t="s">
        <v>254</v>
      </c>
      <c r="J2132" t="s">
        <v>30</v>
      </c>
      <c r="K2132" s="7">
        <v>46082</v>
      </c>
    </row>
    <row r="2133" spans="1:11">
      <c r="A2133">
        <v>2132</v>
      </c>
      <c r="B2133" t="str">
        <f>VLOOKUP(C2133,属性!A:D,2,FALSE)</f>
        <v>沪上阿姨</v>
      </c>
      <c r="C2133" t="s">
        <v>3710</v>
      </c>
      <c r="D2133" s="7">
        <f>VLOOKUP(C2133,属性!A:D,3,FALSE)</f>
        <v>45623</v>
      </c>
      <c r="E2133" s="7" t="str">
        <f>VLOOKUP(C2133,属性!A:D,4,FALSE)</f>
        <v>是</v>
      </c>
      <c r="F2133" t="s">
        <v>4000</v>
      </c>
      <c r="G2133" t="s">
        <v>4001</v>
      </c>
      <c r="H2133" s="7">
        <v>45871</v>
      </c>
      <c r="I2133" t="s">
        <v>125</v>
      </c>
      <c r="J2133" t="s">
        <v>30</v>
      </c>
      <c r="K2133" s="7">
        <v>46082</v>
      </c>
    </row>
    <row r="2134" hidden="1" spans="1:11">
      <c r="A2134">
        <v>2133</v>
      </c>
      <c r="B2134" t="str">
        <f>VLOOKUP(C2134,属性!A:D,2,FALSE)</f>
        <v>沪上阿姨</v>
      </c>
      <c r="C2134" t="s">
        <v>3710</v>
      </c>
      <c r="D2134" s="7">
        <f>VLOOKUP(C2134,属性!A:D,3,FALSE)</f>
        <v>45623</v>
      </c>
      <c r="E2134" s="7" t="str">
        <f>VLOOKUP(C2134,属性!A:D,4,FALSE)</f>
        <v>是</v>
      </c>
      <c r="F2134" t="s">
        <v>4002</v>
      </c>
      <c r="G2134" t="s">
        <v>4003</v>
      </c>
      <c r="H2134" s="7">
        <v>45847</v>
      </c>
      <c r="I2134" t="s">
        <v>74</v>
      </c>
      <c r="J2134" t="s">
        <v>15</v>
      </c>
      <c r="K2134" s="7">
        <v>46082</v>
      </c>
    </row>
    <row r="2135" hidden="1" spans="1:11">
      <c r="A2135">
        <v>2134</v>
      </c>
      <c r="B2135" t="str">
        <f>VLOOKUP(C2135,属性!A:D,2,FALSE)</f>
        <v>沪上阿姨</v>
      </c>
      <c r="C2135" t="s">
        <v>3710</v>
      </c>
      <c r="D2135" s="7">
        <f>VLOOKUP(C2135,属性!A:D,3,FALSE)</f>
        <v>45623</v>
      </c>
      <c r="E2135" s="7" t="str">
        <f>VLOOKUP(C2135,属性!A:D,4,FALSE)</f>
        <v>是</v>
      </c>
      <c r="F2135" t="s">
        <v>4004</v>
      </c>
      <c r="G2135" t="s">
        <v>4005</v>
      </c>
      <c r="H2135" s="7">
        <v>45845</v>
      </c>
      <c r="I2135" t="s">
        <v>68</v>
      </c>
      <c r="J2135" t="s">
        <v>19</v>
      </c>
      <c r="K2135" s="7">
        <v>46082</v>
      </c>
    </row>
    <row r="2136" hidden="1" spans="1:11">
      <c r="A2136">
        <v>2135</v>
      </c>
      <c r="B2136" t="str">
        <f>VLOOKUP(C2136,属性!A:D,2,FALSE)</f>
        <v>古茗</v>
      </c>
      <c r="C2136" t="s">
        <v>4006</v>
      </c>
      <c r="D2136" s="7">
        <f>VLOOKUP(C2136,属性!A:D,3,FALSE)</f>
        <v>45722</v>
      </c>
      <c r="E2136" s="7" t="str">
        <f>VLOOKUP(C2136,属性!A:D,4,FALSE)</f>
        <v>是</v>
      </c>
      <c r="F2136" t="s">
        <v>696</v>
      </c>
      <c r="G2136" t="s">
        <v>4007</v>
      </c>
      <c r="H2136" s="7">
        <v>45781</v>
      </c>
      <c r="I2136" t="s">
        <v>74</v>
      </c>
      <c r="J2136" t="s">
        <v>15</v>
      </c>
      <c r="K2136" s="7">
        <v>46082</v>
      </c>
    </row>
    <row r="2137" hidden="1" spans="1:11">
      <c r="A2137">
        <v>2136</v>
      </c>
      <c r="B2137" t="str">
        <f>VLOOKUP(C2137,属性!A:D,2,FALSE)</f>
        <v>古茗</v>
      </c>
      <c r="C2137" t="s">
        <v>4006</v>
      </c>
      <c r="D2137" s="7">
        <f>VLOOKUP(C2137,属性!A:D,3,FALSE)</f>
        <v>45722</v>
      </c>
      <c r="E2137" s="7" t="str">
        <f>VLOOKUP(C2137,属性!A:D,4,FALSE)</f>
        <v>是</v>
      </c>
      <c r="F2137" t="s">
        <v>4008</v>
      </c>
      <c r="G2137" t="s">
        <v>4009</v>
      </c>
      <c r="H2137" s="7">
        <v>45781</v>
      </c>
      <c r="I2137" t="s">
        <v>18</v>
      </c>
      <c r="J2137" t="s">
        <v>15</v>
      </c>
      <c r="K2137" s="7">
        <v>46082</v>
      </c>
    </row>
    <row r="2138" hidden="1" spans="1:11">
      <c r="A2138">
        <v>2137</v>
      </c>
      <c r="B2138" t="str">
        <f>VLOOKUP(C2138,属性!A:D,2,FALSE)</f>
        <v>古茗</v>
      </c>
      <c r="C2138" t="s">
        <v>4006</v>
      </c>
      <c r="D2138" s="7">
        <f>VLOOKUP(C2138,属性!A:D,3,FALSE)</f>
        <v>45722</v>
      </c>
      <c r="E2138" s="7" t="str">
        <f>VLOOKUP(C2138,属性!A:D,4,FALSE)</f>
        <v>是</v>
      </c>
      <c r="F2138" t="s">
        <v>4010</v>
      </c>
      <c r="G2138" t="s">
        <v>4011</v>
      </c>
      <c r="H2138" s="7">
        <v>45772</v>
      </c>
      <c r="I2138" t="s">
        <v>18</v>
      </c>
      <c r="J2138" t="s">
        <v>19</v>
      </c>
      <c r="K2138" s="7">
        <v>46082</v>
      </c>
    </row>
    <row r="2139" hidden="1" spans="1:11">
      <c r="A2139">
        <v>2138</v>
      </c>
      <c r="B2139" t="str">
        <f>VLOOKUP(C2139,属性!A:D,2,FALSE)</f>
        <v>古茗</v>
      </c>
      <c r="C2139" t="s">
        <v>4006</v>
      </c>
      <c r="D2139" s="7">
        <f>VLOOKUP(C2139,属性!A:D,3,FALSE)</f>
        <v>45722</v>
      </c>
      <c r="E2139" s="7" t="str">
        <f>VLOOKUP(C2139,属性!A:D,4,FALSE)</f>
        <v>是</v>
      </c>
      <c r="F2139" t="s">
        <v>4012</v>
      </c>
      <c r="G2139" t="s">
        <v>4013</v>
      </c>
      <c r="H2139" s="7">
        <v>45772</v>
      </c>
      <c r="I2139" t="s">
        <v>29</v>
      </c>
      <c r="J2139" t="s">
        <v>19</v>
      </c>
      <c r="K2139" s="7">
        <v>46082</v>
      </c>
    </row>
    <row r="2140" hidden="1" spans="1:11">
      <c r="A2140">
        <v>2139</v>
      </c>
      <c r="B2140" t="str">
        <f>VLOOKUP(C2140,属性!A:D,2,FALSE)</f>
        <v>古茗</v>
      </c>
      <c r="C2140" t="s">
        <v>4006</v>
      </c>
      <c r="D2140" s="7">
        <f>VLOOKUP(C2140,属性!A:D,3,FALSE)</f>
        <v>45722</v>
      </c>
      <c r="E2140" s="7" t="str">
        <f>VLOOKUP(C2140,属性!A:D,4,FALSE)</f>
        <v>是</v>
      </c>
      <c r="F2140" t="s">
        <v>171</v>
      </c>
      <c r="G2140" t="s">
        <v>4014</v>
      </c>
      <c r="H2140" s="7">
        <v>45781</v>
      </c>
      <c r="I2140" t="s">
        <v>52</v>
      </c>
      <c r="J2140" t="s">
        <v>15</v>
      </c>
      <c r="K2140" s="7">
        <v>46082</v>
      </c>
    </row>
    <row r="2141" hidden="1" spans="1:11">
      <c r="A2141">
        <v>2140</v>
      </c>
      <c r="B2141" t="str">
        <f>VLOOKUP(C2141,属性!A:D,2,FALSE)</f>
        <v>古茗</v>
      </c>
      <c r="C2141" t="s">
        <v>4006</v>
      </c>
      <c r="D2141" s="7">
        <f>VLOOKUP(C2141,属性!A:D,3,FALSE)</f>
        <v>45722</v>
      </c>
      <c r="E2141" s="7" t="str">
        <f>VLOOKUP(C2141,属性!A:D,4,FALSE)</f>
        <v>是</v>
      </c>
      <c r="F2141" t="s">
        <v>4015</v>
      </c>
      <c r="G2141" t="s">
        <v>4016</v>
      </c>
      <c r="H2141" s="7">
        <v>45781</v>
      </c>
      <c r="I2141" t="s">
        <v>18</v>
      </c>
      <c r="J2141" t="s">
        <v>19</v>
      </c>
      <c r="K2141" s="7">
        <v>46082</v>
      </c>
    </row>
    <row r="2142" hidden="1" spans="1:11">
      <c r="A2142">
        <v>2141</v>
      </c>
      <c r="B2142" t="str">
        <f>VLOOKUP(C2142,属性!A:D,2,FALSE)</f>
        <v>古茗</v>
      </c>
      <c r="C2142" t="s">
        <v>4006</v>
      </c>
      <c r="D2142" s="7">
        <f>VLOOKUP(C2142,属性!A:D,3,FALSE)</f>
        <v>45722</v>
      </c>
      <c r="E2142" s="7" t="str">
        <f>VLOOKUP(C2142,属性!A:D,4,FALSE)</f>
        <v>是</v>
      </c>
      <c r="F2142" t="s">
        <v>4017</v>
      </c>
      <c r="G2142" t="s">
        <v>4018</v>
      </c>
      <c r="H2142" s="7">
        <v>45780</v>
      </c>
      <c r="I2142" t="s">
        <v>29</v>
      </c>
      <c r="J2142" t="s">
        <v>15</v>
      </c>
      <c r="K2142" s="7">
        <v>46082</v>
      </c>
    </row>
    <row r="2143" hidden="1" spans="1:11">
      <c r="A2143">
        <v>2142</v>
      </c>
      <c r="B2143" t="str">
        <f>VLOOKUP(C2143,属性!A:D,2,FALSE)</f>
        <v>古茗</v>
      </c>
      <c r="C2143" t="s">
        <v>4006</v>
      </c>
      <c r="D2143" s="7">
        <f>VLOOKUP(C2143,属性!A:D,3,FALSE)</f>
        <v>45722</v>
      </c>
      <c r="E2143" s="7" t="str">
        <f>VLOOKUP(C2143,属性!A:D,4,FALSE)</f>
        <v>是</v>
      </c>
      <c r="F2143" t="s">
        <v>4012</v>
      </c>
      <c r="G2143" t="s">
        <v>4019</v>
      </c>
      <c r="H2143" s="7">
        <v>45781</v>
      </c>
      <c r="I2143" t="s">
        <v>29</v>
      </c>
      <c r="J2143" t="s">
        <v>15</v>
      </c>
      <c r="K2143" s="7">
        <v>46082</v>
      </c>
    </row>
    <row r="2144" hidden="1" spans="1:11">
      <c r="A2144">
        <v>2143</v>
      </c>
      <c r="B2144" t="str">
        <f>VLOOKUP(C2144,属性!A:D,2,FALSE)</f>
        <v>古茗</v>
      </c>
      <c r="C2144" t="s">
        <v>4006</v>
      </c>
      <c r="D2144" s="7">
        <f>VLOOKUP(C2144,属性!A:D,3,FALSE)</f>
        <v>45722</v>
      </c>
      <c r="E2144" s="7" t="str">
        <f>VLOOKUP(C2144,属性!A:D,4,FALSE)</f>
        <v>是</v>
      </c>
      <c r="F2144" t="s">
        <v>4020</v>
      </c>
      <c r="G2144" t="s">
        <v>4021</v>
      </c>
      <c r="H2144" s="7">
        <v>45780</v>
      </c>
      <c r="I2144" t="s">
        <v>365</v>
      </c>
      <c r="J2144" t="s">
        <v>19</v>
      </c>
      <c r="K2144" s="7">
        <v>46082</v>
      </c>
    </row>
    <row r="2145" hidden="1" spans="1:11">
      <c r="A2145">
        <v>2144</v>
      </c>
      <c r="B2145" t="str">
        <f>VLOOKUP(C2145,属性!A:D,2,FALSE)</f>
        <v>古茗</v>
      </c>
      <c r="C2145" t="s">
        <v>4006</v>
      </c>
      <c r="D2145" s="7">
        <f>VLOOKUP(C2145,属性!A:D,3,FALSE)</f>
        <v>45722</v>
      </c>
      <c r="E2145" s="7" t="str">
        <f>VLOOKUP(C2145,属性!A:D,4,FALSE)</f>
        <v>是</v>
      </c>
      <c r="F2145" t="s">
        <v>4022</v>
      </c>
      <c r="G2145" t="s">
        <v>4023</v>
      </c>
      <c r="H2145" s="7">
        <v>45780</v>
      </c>
      <c r="I2145" t="s">
        <v>52</v>
      </c>
      <c r="J2145" t="s">
        <v>15</v>
      </c>
      <c r="K2145" s="7">
        <v>46082</v>
      </c>
    </row>
    <row r="2146" hidden="1" spans="1:11">
      <c r="A2146">
        <v>2145</v>
      </c>
      <c r="B2146" t="str">
        <f>VLOOKUP(C2146,属性!A:D,2,FALSE)</f>
        <v>古茗</v>
      </c>
      <c r="C2146" t="s">
        <v>4006</v>
      </c>
      <c r="D2146" s="7">
        <f>VLOOKUP(C2146,属性!A:D,3,FALSE)</f>
        <v>45722</v>
      </c>
      <c r="E2146" s="7" t="str">
        <f>VLOOKUP(C2146,属性!A:D,4,FALSE)</f>
        <v>是</v>
      </c>
      <c r="F2146" t="s">
        <v>4024</v>
      </c>
      <c r="G2146" t="s">
        <v>4025</v>
      </c>
      <c r="H2146" s="7">
        <v>45788</v>
      </c>
      <c r="I2146" t="s">
        <v>85</v>
      </c>
      <c r="J2146" t="s">
        <v>15</v>
      </c>
      <c r="K2146" s="7">
        <v>46082</v>
      </c>
    </row>
    <row r="2147" hidden="1" spans="1:11">
      <c r="A2147">
        <v>2146</v>
      </c>
      <c r="B2147" t="str">
        <f>VLOOKUP(C2147,属性!A:D,2,FALSE)</f>
        <v>古茗</v>
      </c>
      <c r="C2147" t="s">
        <v>4006</v>
      </c>
      <c r="D2147" s="7">
        <f>VLOOKUP(C2147,属性!A:D,3,FALSE)</f>
        <v>45722</v>
      </c>
      <c r="E2147" s="7" t="str">
        <f>VLOOKUP(C2147,属性!A:D,4,FALSE)</f>
        <v>是</v>
      </c>
      <c r="F2147" t="s">
        <v>4026</v>
      </c>
      <c r="G2147" t="s">
        <v>4027</v>
      </c>
      <c r="H2147" s="7">
        <v>45790</v>
      </c>
      <c r="I2147" t="s">
        <v>112</v>
      </c>
      <c r="J2147" t="s">
        <v>19</v>
      </c>
      <c r="K2147" s="7">
        <v>46082</v>
      </c>
    </row>
    <row r="2148" spans="1:11">
      <c r="A2148">
        <v>2147</v>
      </c>
      <c r="B2148" t="str">
        <f>VLOOKUP(C2148,属性!A:D,2,FALSE)</f>
        <v>古茗</v>
      </c>
      <c r="C2148" t="s">
        <v>4006</v>
      </c>
      <c r="D2148" s="7">
        <f>VLOOKUP(C2148,属性!A:D,3,FALSE)</f>
        <v>45722</v>
      </c>
      <c r="E2148" s="7" t="str">
        <f>VLOOKUP(C2148,属性!A:D,4,FALSE)</f>
        <v>是</v>
      </c>
      <c r="F2148" t="s">
        <v>3311</v>
      </c>
      <c r="G2148" t="s">
        <v>4028</v>
      </c>
      <c r="H2148" s="7">
        <v>45782</v>
      </c>
      <c r="I2148" t="s">
        <v>14</v>
      </c>
      <c r="J2148" t="s">
        <v>30</v>
      </c>
      <c r="K2148" s="7">
        <v>46082</v>
      </c>
    </row>
    <row r="2149" hidden="1" spans="1:11">
      <c r="A2149">
        <v>2148</v>
      </c>
      <c r="B2149" t="str">
        <f>VLOOKUP(C2149,属性!A:D,2,FALSE)</f>
        <v>古茗</v>
      </c>
      <c r="C2149" t="s">
        <v>4006</v>
      </c>
      <c r="D2149" s="7">
        <f>VLOOKUP(C2149,属性!A:D,3,FALSE)</f>
        <v>45722</v>
      </c>
      <c r="E2149" s="7" t="str">
        <f>VLOOKUP(C2149,属性!A:D,4,FALSE)</f>
        <v>是</v>
      </c>
      <c r="F2149" t="s">
        <v>4029</v>
      </c>
      <c r="G2149" t="s">
        <v>4030</v>
      </c>
      <c r="H2149" s="7">
        <v>45783</v>
      </c>
      <c r="I2149" t="s">
        <v>22</v>
      </c>
      <c r="J2149" t="s">
        <v>15</v>
      </c>
      <c r="K2149" s="7">
        <v>46082</v>
      </c>
    </row>
    <row r="2150" spans="1:11">
      <c r="A2150">
        <v>2149</v>
      </c>
      <c r="B2150" t="str">
        <f>VLOOKUP(C2150,属性!A:D,2,FALSE)</f>
        <v>古茗</v>
      </c>
      <c r="C2150" t="s">
        <v>4006</v>
      </c>
      <c r="D2150" s="7">
        <f>VLOOKUP(C2150,属性!A:D,3,FALSE)</f>
        <v>45722</v>
      </c>
      <c r="E2150" s="7" t="str">
        <f>VLOOKUP(C2150,属性!A:D,4,FALSE)</f>
        <v>是</v>
      </c>
      <c r="F2150" t="s">
        <v>4031</v>
      </c>
      <c r="G2150" t="s">
        <v>4032</v>
      </c>
      <c r="H2150" s="7">
        <v>45785</v>
      </c>
      <c r="I2150" t="s">
        <v>22</v>
      </c>
      <c r="J2150" t="s">
        <v>30</v>
      </c>
      <c r="K2150" s="7">
        <v>46082</v>
      </c>
    </row>
    <row r="2151" hidden="1" spans="1:11">
      <c r="A2151">
        <v>2150</v>
      </c>
      <c r="B2151" t="str">
        <f>VLOOKUP(C2151,属性!A:D,2,FALSE)</f>
        <v>古茗</v>
      </c>
      <c r="C2151" t="s">
        <v>4006</v>
      </c>
      <c r="D2151" s="7">
        <f>VLOOKUP(C2151,属性!A:D,3,FALSE)</f>
        <v>45722</v>
      </c>
      <c r="E2151" s="7" t="str">
        <f>VLOOKUP(C2151,属性!A:D,4,FALSE)</f>
        <v>是</v>
      </c>
      <c r="F2151" t="s">
        <v>4033</v>
      </c>
      <c r="G2151" t="s">
        <v>4034</v>
      </c>
      <c r="H2151" s="7">
        <v>45785</v>
      </c>
      <c r="I2151" t="s">
        <v>22</v>
      </c>
      <c r="J2151" t="s">
        <v>19</v>
      </c>
      <c r="K2151" s="7">
        <v>46082</v>
      </c>
    </row>
    <row r="2152" spans="1:11">
      <c r="A2152">
        <v>2151</v>
      </c>
      <c r="B2152" t="str">
        <f>VLOOKUP(C2152,属性!A:D,2,FALSE)</f>
        <v>古茗</v>
      </c>
      <c r="C2152" t="s">
        <v>4006</v>
      </c>
      <c r="D2152" s="7">
        <f>VLOOKUP(C2152,属性!A:D,3,FALSE)</f>
        <v>45722</v>
      </c>
      <c r="E2152" s="7" t="str">
        <f>VLOOKUP(C2152,属性!A:D,4,FALSE)</f>
        <v>是</v>
      </c>
      <c r="F2152" t="s">
        <v>4035</v>
      </c>
      <c r="G2152" t="s">
        <v>4036</v>
      </c>
      <c r="H2152" s="7">
        <v>45781</v>
      </c>
      <c r="I2152" t="s">
        <v>14</v>
      </c>
      <c r="J2152" t="s">
        <v>30</v>
      </c>
      <c r="K2152" s="7">
        <v>46082</v>
      </c>
    </row>
    <row r="2153" hidden="1" spans="1:11">
      <c r="A2153">
        <v>2152</v>
      </c>
      <c r="B2153" t="str">
        <f>VLOOKUP(C2153,属性!A:D,2,FALSE)</f>
        <v>古茗</v>
      </c>
      <c r="C2153" t="s">
        <v>4006</v>
      </c>
      <c r="D2153" s="7">
        <f>VLOOKUP(C2153,属性!A:D,3,FALSE)</f>
        <v>45722</v>
      </c>
      <c r="E2153" s="7" t="str">
        <f>VLOOKUP(C2153,属性!A:D,4,FALSE)</f>
        <v>是</v>
      </c>
      <c r="F2153" t="s">
        <v>4037</v>
      </c>
      <c r="G2153" t="s">
        <v>4038</v>
      </c>
      <c r="H2153" s="7">
        <v>45780</v>
      </c>
      <c r="I2153" t="s">
        <v>365</v>
      </c>
      <c r="J2153" t="s">
        <v>15</v>
      </c>
      <c r="K2153" s="7">
        <v>46082</v>
      </c>
    </row>
    <row r="2154" hidden="1" spans="1:11">
      <c r="A2154">
        <v>2153</v>
      </c>
      <c r="B2154" t="str">
        <f>VLOOKUP(C2154,属性!A:D,2,FALSE)</f>
        <v>古茗</v>
      </c>
      <c r="C2154" t="s">
        <v>4006</v>
      </c>
      <c r="D2154" s="7">
        <f>VLOOKUP(C2154,属性!A:D,3,FALSE)</f>
        <v>45722</v>
      </c>
      <c r="E2154" s="7" t="str">
        <f>VLOOKUP(C2154,属性!A:D,4,FALSE)</f>
        <v>是</v>
      </c>
      <c r="F2154" t="s">
        <v>4012</v>
      </c>
      <c r="G2154" t="s">
        <v>4039</v>
      </c>
      <c r="H2154" s="7">
        <v>45781</v>
      </c>
      <c r="I2154" t="s">
        <v>29</v>
      </c>
      <c r="J2154" t="s">
        <v>15</v>
      </c>
      <c r="K2154" s="7">
        <v>46082</v>
      </c>
    </row>
    <row r="2155" spans="1:11">
      <c r="A2155">
        <v>2154</v>
      </c>
      <c r="B2155" t="str">
        <f>VLOOKUP(C2155,属性!A:D,2,FALSE)</f>
        <v>古茗</v>
      </c>
      <c r="C2155" t="s">
        <v>4006</v>
      </c>
      <c r="D2155" s="7">
        <f>VLOOKUP(C2155,属性!A:D,3,FALSE)</f>
        <v>45722</v>
      </c>
      <c r="E2155" s="7" t="str">
        <f>VLOOKUP(C2155,属性!A:D,4,FALSE)</f>
        <v>是</v>
      </c>
      <c r="F2155" t="s">
        <v>4040</v>
      </c>
      <c r="G2155" t="s">
        <v>4041</v>
      </c>
      <c r="H2155" s="7">
        <v>45867</v>
      </c>
      <c r="I2155" t="s">
        <v>52</v>
      </c>
      <c r="J2155" t="s">
        <v>30</v>
      </c>
      <c r="K2155" s="7">
        <v>46082</v>
      </c>
    </row>
    <row r="2156" spans="1:11">
      <c r="A2156">
        <v>2155</v>
      </c>
      <c r="B2156" t="str">
        <f>VLOOKUP(C2156,属性!A:D,2,FALSE)</f>
        <v>古茗</v>
      </c>
      <c r="C2156" t="s">
        <v>4006</v>
      </c>
      <c r="D2156" s="7">
        <f>VLOOKUP(C2156,属性!A:D,3,FALSE)</f>
        <v>45722</v>
      </c>
      <c r="E2156" s="7" t="str">
        <f>VLOOKUP(C2156,属性!A:D,4,FALSE)</f>
        <v>是</v>
      </c>
      <c r="F2156" t="s">
        <v>4042</v>
      </c>
      <c r="G2156" t="s">
        <v>4043</v>
      </c>
      <c r="H2156" s="7">
        <v>45850</v>
      </c>
      <c r="I2156" t="s">
        <v>22</v>
      </c>
      <c r="J2156" t="s">
        <v>30</v>
      </c>
      <c r="K2156" s="7">
        <v>46082</v>
      </c>
    </row>
    <row r="2157" spans="1:11">
      <c r="A2157">
        <v>2156</v>
      </c>
      <c r="B2157" t="str">
        <f>VLOOKUP(C2157,属性!A:D,2,FALSE)</f>
        <v>古茗</v>
      </c>
      <c r="C2157" t="s">
        <v>4006</v>
      </c>
      <c r="D2157" s="7">
        <f>VLOOKUP(C2157,属性!A:D,3,FALSE)</f>
        <v>45722</v>
      </c>
      <c r="E2157" s="7" t="str">
        <f>VLOOKUP(C2157,属性!A:D,4,FALSE)</f>
        <v>是</v>
      </c>
      <c r="F2157" t="s">
        <v>4044</v>
      </c>
      <c r="G2157" t="s">
        <v>4045</v>
      </c>
      <c r="H2157" s="7">
        <v>45845</v>
      </c>
      <c r="I2157" t="s">
        <v>74</v>
      </c>
      <c r="J2157" t="s">
        <v>30</v>
      </c>
      <c r="K2157" s="7">
        <v>46082</v>
      </c>
    </row>
    <row r="2158" spans="1:11">
      <c r="A2158">
        <v>2157</v>
      </c>
      <c r="B2158" t="str">
        <f>VLOOKUP(C2158,属性!A:D,2,FALSE)</f>
        <v>古茗</v>
      </c>
      <c r="C2158" t="s">
        <v>4006</v>
      </c>
      <c r="D2158" s="7">
        <f>VLOOKUP(C2158,属性!A:D,3,FALSE)</f>
        <v>45722</v>
      </c>
      <c r="E2158" s="7" t="str">
        <f>VLOOKUP(C2158,属性!A:D,4,FALSE)</f>
        <v>是</v>
      </c>
      <c r="F2158" t="s">
        <v>171</v>
      </c>
      <c r="G2158" t="s">
        <v>4046</v>
      </c>
      <c r="H2158" s="7">
        <v>45845</v>
      </c>
      <c r="I2158" t="s">
        <v>29</v>
      </c>
      <c r="J2158" t="s">
        <v>30</v>
      </c>
      <c r="K2158" s="7">
        <v>46082</v>
      </c>
    </row>
    <row r="2159" spans="1:11">
      <c r="A2159">
        <v>2158</v>
      </c>
      <c r="B2159" t="str">
        <f>VLOOKUP(C2159,属性!A:D,2,FALSE)</f>
        <v>古茗</v>
      </c>
      <c r="C2159" t="s">
        <v>4006</v>
      </c>
      <c r="D2159" s="7">
        <f>VLOOKUP(C2159,属性!A:D,3,FALSE)</f>
        <v>45722</v>
      </c>
      <c r="E2159" s="7" t="str">
        <f>VLOOKUP(C2159,属性!A:D,4,FALSE)</f>
        <v>是</v>
      </c>
      <c r="F2159" t="s">
        <v>4047</v>
      </c>
      <c r="G2159" t="s">
        <v>4048</v>
      </c>
      <c r="H2159" s="7">
        <v>45836</v>
      </c>
      <c r="I2159" t="s">
        <v>18</v>
      </c>
      <c r="J2159" t="s">
        <v>30</v>
      </c>
      <c r="K2159" s="7">
        <v>46082</v>
      </c>
    </row>
    <row r="2160" spans="1:11">
      <c r="A2160">
        <v>2159</v>
      </c>
      <c r="B2160" t="str">
        <f>VLOOKUP(C2160,属性!A:D,2,FALSE)</f>
        <v>古茗</v>
      </c>
      <c r="C2160" t="s">
        <v>4006</v>
      </c>
      <c r="D2160" s="7">
        <f>VLOOKUP(C2160,属性!A:D,3,FALSE)</f>
        <v>45722</v>
      </c>
      <c r="E2160" s="7" t="str">
        <f>VLOOKUP(C2160,属性!A:D,4,FALSE)</f>
        <v>是</v>
      </c>
      <c r="F2160" t="s">
        <v>4049</v>
      </c>
      <c r="G2160" t="s">
        <v>4050</v>
      </c>
      <c r="H2160" s="7">
        <v>45831</v>
      </c>
      <c r="I2160" t="s">
        <v>365</v>
      </c>
      <c r="J2160" t="s">
        <v>30</v>
      </c>
      <c r="K2160" s="7">
        <v>46082</v>
      </c>
    </row>
    <row r="2161" spans="1:11">
      <c r="A2161">
        <v>2160</v>
      </c>
      <c r="B2161" t="str">
        <f>VLOOKUP(C2161,属性!A:D,2,FALSE)</f>
        <v>古茗</v>
      </c>
      <c r="C2161" t="s">
        <v>4006</v>
      </c>
      <c r="D2161" s="7">
        <f>VLOOKUP(C2161,属性!A:D,3,FALSE)</f>
        <v>45722</v>
      </c>
      <c r="E2161" s="7" t="str">
        <f>VLOOKUP(C2161,属性!A:D,4,FALSE)</f>
        <v>是</v>
      </c>
      <c r="F2161" t="s">
        <v>4051</v>
      </c>
      <c r="G2161" t="s">
        <v>4052</v>
      </c>
      <c r="H2161" s="7">
        <v>45810</v>
      </c>
      <c r="I2161" t="s">
        <v>22</v>
      </c>
      <c r="J2161" t="s">
        <v>30</v>
      </c>
      <c r="K2161" s="7">
        <v>46082</v>
      </c>
    </row>
    <row r="2162" spans="1:11">
      <c r="A2162">
        <v>2161</v>
      </c>
      <c r="B2162" t="str">
        <f>VLOOKUP(C2162,属性!A:D,2,FALSE)</f>
        <v>古茗</v>
      </c>
      <c r="C2162" t="s">
        <v>4006</v>
      </c>
      <c r="D2162" s="7">
        <f>VLOOKUP(C2162,属性!A:D,3,FALSE)</f>
        <v>45722</v>
      </c>
      <c r="E2162" s="7" t="str">
        <f>VLOOKUP(C2162,属性!A:D,4,FALSE)</f>
        <v>是</v>
      </c>
      <c r="F2162" t="s">
        <v>171</v>
      </c>
      <c r="G2162" t="s">
        <v>4053</v>
      </c>
      <c r="H2162" s="7">
        <v>45806</v>
      </c>
      <c r="I2162" t="s">
        <v>22</v>
      </c>
      <c r="J2162" t="s">
        <v>30</v>
      </c>
      <c r="K2162" s="7">
        <v>46082</v>
      </c>
    </row>
    <row r="2163" hidden="1" spans="1:11">
      <c r="A2163">
        <v>2162</v>
      </c>
      <c r="B2163" t="str">
        <f>VLOOKUP(C2163,属性!A:D,2,FALSE)</f>
        <v>古茗</v>
      </c>
      <c r="C2163" t="s">
        <v>4006</v>
      </c>
      <c r="D2163" s="7">
        <f>VLOOKUP(C2163,属性!A:D,3,FALSE)</f>
        <v>45722</v>
      </c>
      <c r="E2163" s="7" t="str">
        <f>VLOOKUP(C2163,属性!A:D,4,FALSE)</f>
        <v>是</v>
      </c>
      <c r="F2163" t="s">
        <v>4054</v>
      </c>
      <c r="G2163" t="s">
        <v>4055</v>
      </c>
      <c r="H2163" s="7">
        <v>45800</v>
      </c>
      <c r="I2163" t="s">
        <v>14</v>
      </c>
      <c r="J2163" t="s">
        <v>15</v>
      </c>
      <c r="K2163" s="7">
        <v>46082</v>
      </c>
    </row>
    <row r="2164" hidden="1" spans="1:11">
      <c r="A2164">
        <v>2163</v>
      </c>
      <c r="B2164" t="str">
        <f>VLOOKUP(C2164,属性!A:D,2,FALSE)</f>
        <v>古茗</v>
      </c>
      <c r="C2164" t="s">
        <v>4006</v>
      </c>
      <c r="D2164" s="7">
        <f>VLOOKUP(C2164,属性!A:D,3,FALSE)</f>
        <v>45722</v>
      </c>
      <c r="E2164" s="7" t="str">
        <f>VLOOKUP(C2164,属性!A:D,4,FALSE)</f>
        <v>是</v>
      </c>
      <c r="F2164" t="s">
        <v>4056</v>
      </c>
      <c r="G2164" t="s">
        <v>4057</v>
      </c>
      <c r="H2164" s="7">
        <v>45799</v>
      </c>
      <c r="I2164" t="s">
        <v>77</v>
      </c>
      <c r="J2164" t="s">
        <v>19</v>
      </c>
      <c r="K2164" s="7">
        <v>46082</v>
      </c>
    </row>
    <row r="2165" hidden="1" spans="1:11">
      <c r="A2165">
        <v>2164</v>
      </c>
      <c r="B2165" t="str">
        <f>VLOOKUP(C2165,属性!A:D,2,FALSE)</f>
        <v>古茗</v>
      </c>
      <c r="C2165" t="s">
        <v>4006</v>
      </c>
      <c r="D2165" s="7">
        <f>VLOOKUP(C2165,属性!A:D,3,FALSE)</f>
        <v>45722</v>
      </c>
      <c r="E2165" s="7" t="str">
        <f>VLOOKUP(C2165,属性!A:D,4,FALSE)</f>
        <v>是</v>
      </c>
      <c r="F2165" t="s">
        <v>4058</v>
      </c>
      <c r="G2165" t="s">
        <v>4059</v>
      </c>
      <c r="H2165" s="7">
        <v>45797</v>
      </c>
      <c r="I2165" t="s">
        <v>365</v>
      </c>
      <c r="J2165" t="s">
        <v>15</v>
      </c>
      <c r="K2165" s="7">
        <v>46082</v>
      </c>
    </row>
    <row r="2166" hidden="1" spans="1:11">
      <c r="A2166">
        <v>2165</v>
      </c>
      <c r="B2166" t="str">
        <f>VLOOKUP(C2166,属性!A:D,2,FALSE)</f>
        <v>古茗</v>
      </c>
      <c r="C2166" t="s">
        <v>4006</v>
      </c>
      <c r="D2166" s="7">
        <f>VLOOKUP(C2166,属性!A:D,3,FALSE)</f>
        <v>45722</v>
      </c>
      <c r="E2166" s="7" t="str">
        <f>VLOOKUP(C2166,属性!A:D,4,FALSE)</f>
        <v>是</v>
      </c>
      <c r="F2166" t="s">
        <v>4060</v>
      </c>
      <c r="G2166" t="s">
        <v>4061</v>
      </c>
      <c r="H2166" s="7">
        <v>45797</v>
      </c>
      <c r="I2166" t="s">
        <v>365</v>
      </c>
      <c r="J2166" t="s">
        <v>15</v>
      </c>
      <c r="K2166" s="7">
        <v>46082</v>
      </c>
    </row>
    <row r="2167" spans="1:11">
      <c r="A2167">
        <v>2166</v>
      </c>
      <c r="B2167" t="str">
        <f>VLOOKUP(C2167,属性!A:D,2,FALSE)</f>
        <v>古茗</v>
      </c>
      <c r="C2167" t="s">
        <v>4006</v>
      </c>
      <c r="D2167" s="7">
        <f>VLOOKUP(C2167,属性!A:D,3,FALSE)</f>
        <v>45722</v>
      </c>
      <c r="E2167" s="7" t="str">
        <f>VLOOKUP(C2167,属性!A:D,4,FALSE)</f>
        <v>是</v>
      </c>
      <c r="F2167" t="s">
        <v>4062</v>
      </c>
      <c r="G2167" t="s">
        <v>4063</v>
      </c>
      <c r="H2167" s="7">
        <v>45797</v>
      </c>
      <c r="I2167" t="s">
        <v>18</v>
      </c>
      <c r="J2167" t="s">
        <v>30</v>
      </c>
      <c r="K2167" s="7">
        <v>46082</v>
      </c>
    </row>
    <row r="2168" hidden="1" spans="1:11">
      <c r="A2168">
        <v>2167</v>
      </c>
      <c r="B2168" t="str">
        <f>VLOOKUP(C2168,属性!A:D,2,FALSE)</f>
        <v>古茗</v>
      </c>
      <c r="C2168" t="s">
        <v>4006</v>
      </c>
      <c r="D2168" s="7">
        <f>VLOOKUP(C2168,属性!A:D,3,FALSE)</f>
        <v>45722</v>
      </c>
      <c r="E2168" s="7" t="str">
        <f>VLOOKUP(C2168,属性!A:D,4,FALSE)</f>
        <v>是</v>
      </c>
      <c r="F2168" t="s">
        <v>4064</v>
      </c>
      <c r="G2168" t="s">
        <v>4065</v>
      </c>
      <c r="H2168" s="7">
        <v>45796</v>
      </c>
      <c r="I2168" t="s">
        <v>29</v>
      </c>
      <c r="J2168" t="s">
        <v>19</v>
      </c>
      <c r="K2168" s="7">
        <v>46082</v>
      </c>
    </row>
    <row r="2169" hidden="1" spans="1:11">
      <c r="A2169">
        <v>2168</v>
      </c>
      <c r="B2169" t="str">
        <f>VLOOKUP(C2169,属性!A:D,2,FALSE)</f>
        <v>古茗</v>
      </c>
      <c r="C2169" t="s">
        <v>4006</v>
      </c>
      <c r="D2169" s="7">
        <f>VLOOKUP(C2169,属性!A:D,3,FALSE)</f>
        <v>45722</v>
      </c>
      <c r="E2169" s="7" t="str">
        <f>VLOOKUP(C2169,属性!A:D,4,FALSE)</f>
        <v>是</v>
      </c>
      <c r="F2169" t="s">
        <v>4066</v>
      </c>
      <c r="G2169" t="s">
        <v>4067</v>
      </c>
      <c r="H2169" s="7">
        <v>45796</v>
      </c>
      <c r="I2169" t="s">
        <v>22</v>
      </c>
      <c r="J2169" t="s">
        <v>15</v>
      </c>
      <c r="K2169" s="7">
        <v>46082</v>
      </c>
    </row>
    <row r="2170" hidden="1" spans="1:11">
      <c r="A2170">
        <v>2169</v>
      </c>
      <c r="B2170" t="str">
        <f>VLOOKUP(C2170,属性!A:D,2,FALSE)</f>
        <v>古茗</v>
      </c>
      <c r="C2170" t="s">
        <v>4006</v>
      </c>
      <c r="D2170" s="7">
        <f>VLOOKUP(C2170,属性!A:D,3,FALSE)</f>
        <v>45722</v>
      </c>
      <c r="E2170" s="7" t="str">
        <f>VLOOKUP(C2170,属性!A:D,4,FALSE)</f>
        <v>是</v>
      </c>
      <c r="F2170" t="s">
        <v>4068</v>
      </c>
      <c r="G2170" t="s">
        <v>4069</v>
      </c>
      <c r="H2170" s="7">
        <v>45794</v>
      </c>
      <c r="I2170" t="s">
        <v>52</v>
      </c>
      <c r="J2170" t="s">
        <v>19</v>
      </c>
      <c r="K2170" s="7">
        <v>46082</v>
      </c>
    </row>
    <row r="2171" hidden="1" spans="1:11">
      <c r="A2171">
        <v>2170</v>
      </c>
      <c r="B2171" t="str">
        <f>VLOOKUP(C2171,属性!A:D,2,FALSE)</f>
        <v>古茗</v>
      </c>
      <c r="C2171" t="s">
        <v>4006</v>
      </c>
      <c r="D2171" s="7">
        <f>VLOOKUP(C2171,属性!A:D,3,FALSE)</f>
        <v>45722</v>
      </c>
      <c r="E2171" s="7" t="str">
        <f>VLOOKUP(C2171,属性!A:D,4,FALSE)</f>
        <v>是</v>
      </c>
      <c r="F2171" t="s">
        <v>4070</v>
      </c>
      <c r="G2171" t="s">
        <v>4071</v>
      </c>
      <c r="H2171" s="7">
        <v>45793</v>
      </c>
      <c r="I2171" t="s">
        <v>22</v>
      </c>
      <c r="J2171" t="s">
        <v>15</v>
      </c>
      <c r="K2171" s="7">
        <v>46082</v>
      </c>
    </row>
    <row r="2172" hidden="1" spans="1:11">
      <c r="A2172">
        <v>2171</v>
      </c>
      <c r="B2172" t="str">
        <f>VLOOKUP(C2172,属性!A:D,2,FALSE)</f>
        <v>古茗</v>
      </c>
      <c r="C2172" t="s">
        <v>4006</v>
      </c>
      <c r="D2172" s="7">
        <f>VLOOKUP(C2172,属性!A:D,3,FALSE)</f>
        <v>45722</v>
      </c>
      <c r="E2172" s="7" t="str">
        <f>VLOOKUP(C2172,属性!A:D,4,FALSE)</f>
        <v>是</v>
      </c>
      <c r="F2172" t="s">
        <v>4072</v>
      </c>
      <c r="G2172" t="s">
        <v>4073</v>
      </c>
      <c r="H2172" s="7">
        <v>45790</v>
      </c>
      <c r="I2172" t="s">
        <v>18</v>
      </c>
      <c r="J2172" t="s">
        <v>19</v>
      </c>
      <c r="K2172" s="7">
        <v>46082</v>
      </c>
    </row>
    <row r="2173" spans="1:11">
      <c r="A2173">
        <v>2172</v>
      </c>
      <c r="B2173" t="str">
        <f>VLOOKUP(C2173,属性!A:D,2,FALSE)</f>
        <v>古茗</v>
      </c>
      <c r="C2173" t="s">
        <v>4006</v>
      </c>
      <c r="D2173" s="7">
        <f>VLOOKUP(C2173,属性!A:D,3,FALSE)</f>
        <v>45722</v>
      </c>
      <c r="E2173" s="7" t="str">
        <f>VLOOKUP(C2173,属性!A:D,4,FALSE)</f>
        <v>是</v>
      </c>
      <c r="F2173" t="s">
        <v>4074</v>
      </c>
      <c r="G2173" t="s">
        <v>4075</v>
      </c>
      <c r="H2173" s="7">
        <v>45789</v>
      </c>
      <c r="I2173" t="s">
        <v>49</v>
      </c>
      <c r="J2173" t="s">
        <v>30</v>
      </c>
      <c r="K2173" s="7">
        <v>46082</v>
      </c>
    </row>
    <row r="2174" spans="1:11">
      <c r="A2174">
        <v>2173</v>
      </c>
      <c r="B2174" t="str">
        <f>VLOOKUP(C2174,属性!A:D,2,FALSE)</f>
        <v>古茗</v>
      </c>
      <c r="C2174" t="s">
        <v>4006</v>
      </c>
      <c r="D2174" s="7">
        <f>VLOOKUP(C2174,属性!A:D,3,FALSE)</f>
        <v>45722</v>
      </c>
      <c r="E2174" s="7" t="str">
        <f>VLOOKUP(C2174,属性!A:D,4,FALSE)</f>
        <v>是</v>
      </c>
      <c r="F2174" t="s">
        <v>4076</v>
      </c>
      <c r="G2174" t="s">
        <v>4077</v>
      </c>
      <c r="H2174" s="7">
        <v>45789</v>
      </c>
      <c r="I2174" t="s">
        <v>49</v>
      </c>
      <c r="J2174" t="s">
        <v>30</v>
      </c>
      <c r="K2174" s="7">
        <v>46082</v>
      </c>
    </row>
    <row r="2175" spans="1:11">
      <c r="A2175">
        <v>2174</v>
      </c>
      <c r="B2175" t="str">
        <f>VLOOKUP(C2175,属性!A:D,2,FALSE)</f>
        <v>古茗</v>
      </c>
      <c r="C2175" t="s">
        <v>4006</v>
      </c>
      <c r="D2175" s="7">
        <f>VLOOKUP(C2175,属性!A:D,3,FALSE)</f>
        <v>45722</v>
      </c>
      <c r="E2175" s="7" t="str">
        <f>VLOOKUP(C2175,属性!A:D,4,FALSE)</f>
        <v>是</v>
      </c>
      <c r="F2175" t="s">
        <v>4078</v>
      </c>
      <c r="G2175" t="s">
        <v>4079</v>
      </c>
      <c r="H2175" s="7">
        <v>45788</v>
      </c>
      <c r="I2175" t="s">
        <v>22</v>
      </c>
      <c r="J2175" t="s">
        <v>30</v>
      </c>
      <c r="K2175" s="7">
        <v>46082</v>
      </c>
    </row>
    <row r="2176" hidden="1" spans="1:11">
      <c r="A2176">
        <v>2175</v>
      </c>
      <c r="B2176" t="str">
        <f>VLOOKUP(C2176,属性!A:D,2,FALSE)</f>
        <v>古茗</v>
      </c>
      <c r="C2176" t="s">
        <v>4006</v>
      </c>
      <c r="D2176" s="7">
        <f>VLOOKUP(C2176,属性!A:D,3,FALSE)</f>
        <v>45722</v>
      </c>
      <c r="E2176" s="7" t="str">
        <f>VLOOKUP(C2176,属性!A:D,4,FALSE)</f>
        <v>是</v>
      </c>
      <c r="F2176" t="s">
        <v>4080</v>
      </c>
      <c r="G2176" t="s">
        <v>4081</v>
      </c>
      <c r="H2176" s="7">
        <v>45787</v>
      </c>
      <c r="I2176" t="s">
        <v>365</v>
      </c>
      <c r="J2176" t="s">
        <v>15</v>
      </c>
      <c r="K2176" s="7">
        <v>46082</v>
      </c>
    </row>
    <row r="2177" hidden="1" spans="1:11">
      <c r="A2177">
        <v>2176</v>
      </c>
      <c r="B2177" t="str">
        <f>VLOOKUP(C2177,属性!A:D,2,FALSE)</f>
        <v>古茗</v>
      </c>
      <c r="C2177" t="s">
        <v>4006</v>
      </c>
      <c r="D2177" s="7">
        <f>VLOOKUP(C2177,属性!A:D,3,FALSE)</f>
        <v>45722</v>
      </c>
      <c r="E2177" s="7" t="str">
        <f>VLOOKUP(C2177,属性!A:D,4,FALSE)</f>
        <v>是</v>
      </c>
      <c r="F2177" t="s">
        <v>4082</v>
      </c>
      <c r="G2177" t="s">
        <v>4083</v>
      </c>
      <c r="H2177" s="7">
        <v>45787</v>
      </c>
      <c r="I2177" t="s">
        <v>38</v>
      </c>
      <c r="J2177" t="s">
        <v>19</v>
      </c>
      <c r="K2177" s="7">
        <v>46082</v>
      </c>
    </row>
    <row r="2178" spans="1:11">
      <c r="A2178">
        <v>2177</v>
      </c>
      <c r="B2178" t="str">
        <f>VLOOKUP(C2178,属性!A:D,2,FALSE)</f>
        <v>古茗</v>
      </c>
      <c r="C2178" t="s">
        <v>4006</v>
      </c>
      <c r="D2178" s="7">
        <f>VLOOKUP(C2178,属性!A:D,3,FALSE)</f>
        <v>45722</v>
      </c>
      <c r="E2178" s="7" t="str">
        <f>VLOOKUP(C2178,属性!A:D,4,FALSE)</f>
        <v>是</v>
      </c>
      <c r="F2178" t="s">
        <v>4084</v>
      </c>
      <c r="G2178" t="s">
        <v>4085</v>
      </c>
      <c r="H2178" s="7">
        <v>45787</v>
      </c>
      <c r="I2178" t="s">
        <v>155</v>
      </c>
      <c r="J2178" t="s">
        <v>30</v>
      </c>
      <c r="K2178" s="7">
        <v>46082</v>
      </c>
    </row>
    <row r="2179" spans="1:11">
      <c r="A2179">
        <v>2178</v>
      </c>
      <c r="B2179" t="str">
        <f>VLOOKUP(C2179,属性!A:D,2,FALSE)</f>
        <v>古茗</v>
      </c>
      <c r="C2179" t="s">
        <v>4006</v>
      </c>
      <c r="D2179" s="7">
        <f>VLOOKUP(C2179,属性!A:D,3,FALSE)</f>
        <v>45722</v>
      </c>
      <c r="E2179" s="7" t="str">
        <f>VLOOKUP(C2179,属性!A:D,4,FALSE)</f>
        <v>是</v>
      </c>
      <c r="F2179" t="s">
        <v>4086</v>
      </c>
      <c r="G2179" t="s">
        <v>4087</v>
      </c>
      <c r="H2179" s="7">
        <v>45787</v>
      </c>
      <c r="I2179" t="s">
        <v>14</v>
      </c>
      <c r="J2179" t="s">
        <v>30</v>
      </c>
      <c r="K2179" s="7">
        <v>46082</v>
      </c>
    </row>
    <row r="2180" hidden="1" spans="1:11">
      <c r="A2180">
        <v>2179</v>
      </c>
      <c r="B2180" t="str">
        <f>VLOOKUP(C2180,属性!A:D,2,FALSE)</f>
        <v>古茗</v>
      </c>
      <c r="C2180" t="s">
        <v>4006</v>
      </c>
      <c r="D2180" s="7">
        <f>VLOOKUP(C2180,属性!A:D,3,FALSE)</f>
        <v>45722</v>
      </c>
      <c r="E2180" s="7" t="str">
        <f>VLOOKUP(C2180,属性!A:D,4,FALSE)</f>
        <v>是</v>
      </c>
      <c r="F2180" t="s">
        <v>4088</v>
      </c>
      <c r="G2180" t="s">
        <v>4089</v>
      </c>
      <c r="H2180" s="7">
        <v>45788</v>
      </c>
      <c r="I2180" t="s">
        <v>77</v>
      </c>
      <c r="J2180" t="s">
        <v>19</v>
      </c>
      <c r="K2180" s="7">
        <v>46082</v>
      </c>
    </row>
    <row r="2181" spans="1:11">
      <c r="A2181">
        <v>2180</v>
      </c>
      <c r="B2181" t="str">
        <f>VLOOKUP(C2181,属性!A:D,2,FALSE)</f>
        <v>古茗</v>
      </c>
      <c r="C2181" t="s">
        <v>4006</v>
      </c>
      <c r="D2181" s="7">
        <f>VLOOKUP(C2181,属性!A:D,3,FALSE)</f>
        <v>45722</v>
      </c>
      <c r="E2181" s="7" t="str">
        <f>VLOOKUP(C2181,属性!A:D,4,FALSE)</f>
        <v>是</v>
      </c>
      <c r="F2181" t="s">
        <v>4090</v>
      </c>
      <c r="G2181" t="s">
        <v>4091</v>
      </c>
      <c r="H2181" s="7">
        <v>45785</v>
      </c>
      <c r="I2181" t="s">
        <v>22</v>
      </c>
      <c r="J2181" t="s">
        <v>30</v>
      </c>
      <c r="K2181" s="7">
        <v>46082</v>
      </c>
    </row>
    <row r="2182" spans="1:11">
      <c r="A2182">
        <v>2181</v>
      </c>
      <c r="B2182" t="str">
        <f>VLOOKUP(C2182,属性!A:D,2,FALSE)</f>
        <v>古茗</v>
      </c>
      <c r="C2182" t="s">
        <v>4006</v>
      </c>
      <c r="D2182" s="7">
        <f>VLOOKUP(C2182,属性!A:D,3,FALSE)</f>
        <v>45722</v>
      </c>
      <c r="E2182" s="7" t="str">
        <f>VLOOKUP(C2182,属性!A:D,4,FALSE)</f>
        <v>是</v>
      </c>
      <c r="F2182" t="s">
        <v>4092</v>
      </c>
      <c r="G2182" t="s">
        <v>4093</v>
      </c>
      <c r="H2182" s="7">
        <v>45785</v>
      </c>
      <c r="I2182" t="s">
        <v>52</v>
      </c>
      <c r="J2182" t="s">
        <v>30</v>
      </c>
      <c r="K2182" s="7">
        <v>46082</v>
      </c>
    </row>
    <row r="2183" spans="1:11">
      <c r="A2183">
        <v>2182</v>
      </c>
      <c r="B2183" t="str">
        <f>VLOOKUP(C2183,属性!A:D,2,FALSE)</f>
        <v>古茗</v>
      </c>
      <c r="C2183" t="s">
        <v>4006</v>
      </c>
      <c r="D2183" s="7">
        <f>VLOOKUP(C2183,属性!A:D,3,FALSE)</f>
        <v>45722</v>
      </c>
      <c r="E2183" s="7" t="str">
        <f>VLOOKUP(C2183,属性!A:D,4,FALSE)</f>
        <v>是</v>
      </c>
      <c r="F2183" t="s">
        <v>4094</v>
      </c>
      <c r="G2183" t="s">
        <v>4095</v>
      </c>
      <c r="H2183" s="7">
        <v>45784</v>
      </c>
      <c r="I2183" t="s">
        <v>14</v>
      </c>
      <c r="J2183" t="s">
        <v>30</v>
      </c>
      <c r="K2183" s="7">
        <v>46082</v>
      </c>
    </row>
    <row r="2184" spans="1:11">
      <c r="A2184">
        <v>2183</v>
      </c>
      <c r="B2184" t="str">
        <f>VLOOKUP(C2184,属性!A:D,2,FALSE)</f>
        <v>古茗</v>
      </c>
      <c r="C2184" t="s">
        <v>4006</v>
      </c>
      <c r="D2184" s="7">
        <f>VLOOKUP(C2184,属性!A:D,3,FALSE)</f>
        <v>45722</v>
      </c>
      <c r="E2184" s="7" t="str">
        <f>VLOOKUP(C2184,属性!A:D,4,FALSE)</f>
        <v>是</v>
      </c>
      <c r="F2184" t="s">
        <v>4096</v>
      </c>
      <c r="G2184" t="s">
        <v>4097</v>
      </c>
      <c r="H2184" s="7">
        <v>45784</v>
      </c>
      <c r="I2184" t="s">
        <v>18</v>
      </c>
      <c r="J2184" t="s">
        <v>30</v>
      </c>
      <c r="K2184" s="7">
        <v>46082</v>
      </c>
    </row>
    <row r="2185" spans="1:11">
      <c r="A2185">
        <v>2184</v>
      </c>
      <c r="B2185" t="str">
        <f>VLOOKUP(C2185,属性!A:D,2,FALSE)</f>
        <v>古茗</v>
      </c>
      <c r="C2185" t="s">
        <v>4006</v>
      </c>
      <c r="D2185" s="7">
        <f>VLOOKUP(C2185,属性!A:D,3,FALSE)</f>
        <v>45722</v>
      </c>
      <c r="E2185" s="7" t="str">
        <f>VLOOKUP(C2185,属性!A:D,4,FALSE)</f>
        <v>是</v>
      </c>
      <c r="F2185" t="s">
        <v>171</v>
      </c>
      <c r="G2185" t="s">
        <v>4098</v>
      </c>
      <c r="H2185" s="7">
        <v>45784</v>
      </c>
      <c r="I2185" t="s">
        <v>22</v>
      </c>
      <c r="J2185" t="s">
        <v>30</v>
      </c>
      <c r="K2185" s="7">
        <v>46082</v>
      </c>
    </row>
    <row r="2186" hidden="1" spans="1:11">
      <c r="A2186">
        <v>2185</v>
      </c>
      <c r="B2186" t="str">
        <f>VLOOKUP(C2186,属性!A:D,2,FALSE)</f>
        <v>古茗</v>
      </c>
      <c r="C2186" t="s">
        <v>4006</v>
      </c>
      <c r="D2186" s="7">
        <f>VLOOKUP(C2186,属性!A:D,3,FALSE)</f>
        <v>45722</v>
      </c>
      <c r="E2186" s="7" t="str">
        <f>VLOOKUP(C2186,属性!A:D,4,FALSE)</f>
        <v>是</v>
      </c>
      <c r="F2186" t="s">
        <v>171</v>
      </c>
      <c r="G2186" t="s">
        <v>4099</v>
      </c>
      <c r="H2186" s="7">
        <v>45784</v>
      </c>
      <c r="I2186" t="s">
        <v>14</v>
      </c>
      <c r="J2186" t="s">
        <v>19</v>
      </c>
      <c r="K2186" s="7">
        <v>46082</v>
      </c>
    </row>
    <row r="2187" hidden="1" spans="1:11">
      <c r="A2187">
        <v>2186</v>
      </c>
      <c r="B2187" t="str">
        <f>VLOOKUP(C2187,属性!A:D,2,FALSE)</f>
        <v>古茗</v>
      </c>
      <c r="C2187" t="s">
        <v>4006</v>
      </c>
      <c r="D2187" s="7">
        <f>VLOOKUP(C2187,属性!A:D,3,FALSE)</f>
        <v>45722</v>
      </c>
      <c r="E2187" s="7" t="str">
        <f>VLOOKUP(C2187,属性!A:D,4,FALSE)</f>
        <v>是</v>
      </c>
      <c r="F2187" t="s">
        <v>4100</v>
      </c>
      <c r="G2187" t="s">
        <v>4101</v>
      </c>
      <c r="H2187" s="7">
        <v>45784</v>
      </c>
      <c r="I2187" t="s">
        <v>38</v>
      </c>
      <c r="J2187" t="s">
        <v>19</v>
      </c>
      <c r="K2187" s="7">
        <v>46082</v>
      </c>
    </row>
    <row r="2188" hidden="1" spans="1:11">
      <c r="A2188">
        <v>2187</v>
      </c>
      <c r="B2188" t="str">
        <f>VLOOKUP(C2188,属性!A:D,2,FALSE)</f>
        <v>古茗</v>
      </c>
      <c r="C2188" t="s">
        <v>4006</v>
      </c>
      <c r="D2188" s="7">
        <f>VLOOKUP(C2188,属性!A:D,3,FALSE)</f>
        <v>45722</v>
      </c>
      <c r="E2188" s="7" t="str">
        <f>VLOOKUP(C2188,属性!A:D,4,FALSE)</f>
        <v>是</v>
      </c>
      <c r="F2188" t="s">
        <v>4102</v>
      </c>
      <c r="G2188" t="s">
        <v>4103</v>
      </c>
      <c r="H2188" s="7">
        <v>45784</v>
      </c>
      <c r="I2188" t="s">
        <v>22</v>
      </c>
      <c r="J2188" t="s">
        <v>15</v>
      </c>
      <c r="K2188" s="7">
        <v>46082</v>
      </c>
    </row>
    <row r="2189" hidden="1" spans="1:11">
      <c r="A2189">
        <v>2188</v>
      </c>
      <c r="B2189" t="str">
        <f>VLOOKUP(C2189,属性!A:D,2,FALSE)</f>
        <v>古茗</v>
      </c>
      <c r="C2189" t="s">
        <v>4006</v>
      </c>
      <c r="D2189" s="7">
        <f>VLOOKUP(C2189,属性!A:D,3,FALSE)</f>
        <v>45722</v>
      </c>
      <c r="E2189" s="7" t="str">
        <f>VLOOKUP(C2189,属性!A:D,4,FALSE)</f>
        <v>是</v>
      </c>
      <c r="F2189" t="s">
        <v>4104</v>
      </c>
      <c r="G2189" t="s">
        <v>4105</v>
      </c>
      <c r="H2189" s="7">
        <v>45784</v>
      </c>
      <c r="I2189" t="s">
        <v>22</v>
      </c>
      <c r="J2189" t="s">
        <v>15</v>
      </c>
      <c r="K2189" s="7">
        <v>46082</v>
      </c>
    </row>
    <row r="2190" hidden="1" spans="1:11">
      <c r="A2190">
        <v>2189</v>
      </c>
      <c r="B2190" t="str">
        <f>VLOOKUP(C2190,属性!A:D,2,FALSE)</f>
        <v>古茗</v>
      </c>
      <c r="C2190" t="s">
        <v>4006</v>
      </c>
      <c r="D2190" s="7">
        <f>VLOOKUP(C2190,属性!A:D,3,FALSE)</f>
        <v>45722</v>
      </c>
      <c r="E2190" s="7" t="str">
        <f>VLOOKUP(C2190,属性!A:D,4,FALSE)</f>
        <v>是</v>
      </c>
      <c r="F2190" t="s">
        <v>171</v>
      </c>
      <c r="G2190" t="s">
        <v>4106</v>
      </c>
      <c r="H2190" s="7">
        <v>45784</v>
      </c>
      <c r="I2190" t="s">
        <v>18</v>
      </c>
      <c r="J2190" t="s">
        <v>19</v>
      </c>
      <c r="K2190" s="7">
        <v>46082</v>
      </c>
    </row>
    <row r="2191" hidden="1" spans="1:11">
      <c r="A2191">
        <v>2190</v>
      </c>
      <c r="B2191" t="str">
        <f>VLOOKUP(C2191,属性!A:D,2,FALSE)</f>
        <v>古茗</v>
      </c>
      <c r="C2191" t="s">
        <v>4006</v>
      </c>
      <c r="D2191" s="7">
        <f>VLOOKUP(C2191,属性!A:D,3,FALSE)</f>
        <v>45722</v>
      </c>
      <c r="E2191" s="7" t="str">
        <f>VLOOKUP(C2191,属性!A:D,4,FALSE)</f>
        <v>是</v>
      </c>
      <c r="F2191" t="s">
        <v>4107</v>
      </c>
      <c r="G2191" t="s">
        <v>4108</v>
      </c>
      <c r="H2191" s="7">
        <v>45783</v>
      </c>
      <c r="I2191" t="s">
        <v>49</v>
      </c>
      <c r="J2191" t="s">
        <v>15</v>
      </c>
      <c r="K2191" s="7">
        <v>46082</v>
      </c>
    </row>
    <row r="2192" hidden="1" spans="1:11">
      <c r="A2192">
        <v>2191</v>
      </c>
      <c r="B2192" t="str">
        <f>VLOOKUP(C2192,属性!A:D,2,FALSE)</f>
        <v>古茗</v>
      </c>
      <c r="C2192" t="s">
        <v>4006</v>
      </c>
      <c r="D2192" s="7">
        <f>VLOOKUP(C2192,属性!A:D,3,FALSE)</f>
        <v>45722</v>
      </c>
      <c r="E2192" s="7" t="str">
        <f>VLOOKUP(C2192,属性!A:D,4,FALSE)</f>
        <v>是</v>
      </c>
      <c r="F2192" t="s">
        <v>4109</v>
      </c>
      <c r="G2192" t="s">
        <v>4110</v>
      </c>
      <c r="H2192" s="7">
        <v>45783</v>
      </c>
      <c r="I2192" t="s">
        <v>49</v>
      </c>
      <c r="J2192" t="s">
        <v>19</v>
      </c>
      <c r="K2192" s="7">
        <v>46082</v>
      </c>
    </row>
    <row r="2193" hidden="1" spans="1:11">
      <c r="A2193">
        <v>2192</v>
      </c>
      <c r="B2193" t="str">
        <f>VLOOKUP(C2193,属性!A:D,2,FALSE)</f>
        <v>古茗</v>
      </c>
      <c r="C2193" t="s">
        <v>4006</v>
      </c>
      <c r="D2193" s="7">
        <f>VLOOKUP(C2193,属性!A:D,3,FALSE)</f>
        <v>45722</v>
      </c>
      <c r="E2193" s="7" t="str">
        <f>VLOOKUP(C2193,属性!A:D,4,FALSE)</f>
        <v>是</v>
      </c>
      <c r="F2193" t="s">
        <v>4068</v>
      </c>
      <c r="G2193" t="s">
        <v>4111</v>
      </c>
      <c r="H2193" s="7">
        <v>45783</v>
      </c>
      <c r="I2193" t="s">
        <v>38</v>
      </c>
      <c r="J2193" t="s">
        <v>15</v>
      </c>
      <c r="K2193" s="7">
        <v>46082</v>
      </c>
    </row>
    <row r="2194" hidden="1" spans="1:11">
      <c r="A2194">
        <v>2193</v>
      </c>
      <c r="B2194" t="str">
        <f>VLOOKUP(C2194,属性!A:D,2,FALSE)</f>
        <v>古茗</v>
      </c>
      <c r="C2194" t="s">
        <v>4006</v>
      </c>
      <c r="D2194" s="7">
        <f>VLOOKUP(C2194,属性!A:D,3,FALSE)</f>
        <v>45722</v>
      </c>
      <c r="E2194" s="7" t="str">
        <f>VLOOKUP(C2194,属性!A:D,4,FALSE)</f>
        <v>是</v>
      </c>
      <c r="F2194" t="s">
        <v>4112</v>
      </c>
      <c r="G2194" t="s">
        <v>4113</v>
      </c>
      <c r="H2194" s="7">
        <v>45783</v>
      </c>
      <c r="I2194" t="s">
        <v>29</v>
      </c>
      <c r="J2194" t="s">
        <v>15</v>
      </c>
      <c r="K2194" s="7">
        <v>46082</v>
      </c>
    </row>
    <row r="2195" spans="1:11">
      <c r="A2195">
        <v>2194</v>
      </c>
      <c r="B2195" t="str">
        <f>VLOOKUP(C2195,属性!A:D,2,FALSE)</f>
        <v>古茗</v>
      </c>
      <c r="C2195" t="s">
        <v>4006</v>
      </c>
      <c r="D2195" s="7">
        <f>VLOOKUP(C2195,属性!A:D,3,FALSE)</f>
        <v>45722</v>
      </c>
      <c r="E2195" s="7" t="str">
        <f>VLOOKUP(C2195,属性!A:D,4,FALSE)</f>
        <v>是</v>
      </c>
      <c r="F2195" t="s">
        <v>4114</v>
      </c>
      <c r="G2195" t="s">
        <v>4115</v>
      </c>
      <c r="H2195" s="7">
        <v>45783</v>
      </c>
      <c r="I2195" t="s">
        <v>22</v>
      </c>
      <c r="J2195" t="s">
        <v>30</v>
      </c>
      <c r="K2195" s="7">
        <v>46082</v>
      </c>
    </row>
    <row r="2196" hidden="1" spans="1:11">
      <c r="A2196">
        <v>2195</v>
      </c>
      <c r="B2196" t="str">
        <f>VLOOKUP(C2196,属性!A:D,2,FALSE)</f>
        <v>古茗</v>
      </c>
      <c r="C2196" t="s">
        <v>4006</v>
      </c>
      <c r="D2196" s="7">
        <f>VLOOKUP(C2196,属性!A:D,3,FALSE)</f>
        <v>45722</v>
      </c>
      <c r="E2196" s="7" t="str">
        <f>VLOOKUP(C2196,属性!A:D,4,FALSE)</f>
        <v>是</v>
      </c>
      <c r="F2196" t="s">
        <v>4116</v>
      </c>
      <c r="G2196" t="s">
        <v>4117</v>
      </c>
      <c r="H2196" s="7">
        <v>45782</v>
      </c>
      <c r="I2196" t="s">
        <v>85</v>
      </c>
      <c r="J2196" t="s">
        <v>19</v>
      </c>
      <c r="K2196" s="7">
        <v>46082</v>
      </c>
    </row>
    <row r="2197" spans="1:11">
      <c r="A2197">
        <v>2196</v>
      </c>
      <c r="B2197" t="str">
        <f>VLOOKUP(C2197,属性!A:D,2,FALSE)</f>
        <v>古茗</v>
      </c>
      <c r="C2197" t="s">
        <v>4006</v>
      </c>
      <c r="D2197" s="7">
        <f>VLOOKUP(C2197,属性!A:D,3,FALSE)</f>
        <v>45722</v>
      </c>
      <c r="E2197" s="7" t="str">
        <f>VLOOKUP(C2197,属性!A:D,4,FALSE)</f>
        <v>是</v>
      </c>
      <c r="F2197" t="s">
        <v>4118</v>
      </c>
      <c r="G2197" t="s">
        <v>4119</v>
      </c>
      <c r="H2197" s="7">
        <v>45782</v>
      </c>
      <c r="I2197" t="s">
        <v>33</v>
      </c>
      <c r="J2197" t="s">
        <v>30</v>
      </c>
      <c r="K2197" s="7">
        <v>46082</v>
      </c>
    </row>
    <row r="2198" spans="1:11">
      <c r="A2198">
        <v>2197</v>
      </c>
      <c r="B2198" t="str">
        <f>VLOOKUP(C2198,属性!A:D,2,FALSE)</f>
        <v>古茗</v>
      </c>
      <c r="C2198" t="s">
        <v>4006</v>
      </c>
      <c r="D2198" s="7">
        <f>VLOOKUP(C2198,属性!A:D,3,FALSE)</f>
        <v>45722</v>
      </c>
      <c r="E2198" s="7" t="str">
        <f>VLOOKUP(C2198,属性!A:D,4,FALSE)</f>
        <v>是</v>
      </c>
      <c r="F2198" t="s">
        <v>4120</v>
      </c>
      <c r="G2198" t="s">
        <v>4121</v>
      </c>
      <c r="H2198" s="7">
        <v>45782</v>
      </c>
      <c r="I2198" t="s">
        <v>85</v>
      </c>
      <c r="J2198" t="s">
        <v>30</v>
      </c>
      <c r="K2198" s="7">
        <v>46082</v>
      </c>
    </row>
    <row r="2199" spans="1:11">
      <c r="A2199">
        <v>2198</v>
      </c>
      <c r="B2199" t="str">
        <f>VLOOKUP(C2199,属性!A:D,2,FALSE)</f>
        <v>古茗</v>
      </c>
      <c r="C2199" t="s">
        <v>4006</v>
      </c>
      <c r="D2199" s="7">
        <f>VLOOKUP(C2199,属性!A:D,3,FALSE)</f>
        <v>45722</v>
      </c>
      <c r="E2199" s="7" t="str">
        <f>VLOOKUP(C2199,属性!A:D,4,FALSE)</f>
        <v>是</v>
      </c>
      <c r="F2199" t="s">
        <v>171</v>
      </c>
      <c r="G2199" t="s">
        <v>4122</v>
      </c>
      <c r="H2199" s="7">
        <v>45782</v>
      </c>
      <c r="I2199" t="s">
        <v>49</v>
      </c>
      <c r="J2199" t="s">
        <v>30</v>
      </c>
      <c r="K2199" s="7">
        <v>46082</v>
      </c>
    </row>
    <row r="2200" spans="1:11">
      <c r="A2200">
        <v>2199</v>
      </c>
      <c r="B2200" t="str">
        <f>VLOOKUP(C2200,属性!A:D,2,FALSE)</f>
        <v>古茗</v>
      </c>
      <c r="C2200" t="s">
        <v>4006</v>
      </c>
      <c r="D2200" s="7">
        <f>VLOOKUP(C2200,属性!A:D,3,FALSE)</f>
        <v>45722</v>
      </c>
      <c r="E2200" s="7" t="str">
        <f>VLOOKUP(C2200,属性!A:D,4,FALSE)</f>
        <v>是</v>
      </c>
      <c r="F2200" t="s">
        <v>4123</v>
      </c>
      <c r="G2200" t="s">
        <v>4124</v>
      </c>
      <c r="H2200" s="7">
        <v>45782</v>
      </c>
      <c r="I2200" t="s">
        <v>52</v>
      </c>
      <c r="J2200" t="s">
        <v>30</v>
      </c>
      <c r="K2200" s="7">
        <v>46082</v>
      </c>
    </row>
    <row r="2201" hidden="1" spans="1:11">
      <c r="A2201">
        <v>2200</v>
      </c>
      <c r="B2201" t="str">
        <f>VLOOKUP(C2201,属性!A:D,2,FALSE)</f>
        <v>古茗</v>
      </c>
      <c r="C2201" t="s">
        <v>4006</v>
      </c>
      <c r="D2201" s="7">
        <f>VLOOKUP(C2201,属性!A:D,3,FALSE)</f>
        <v>45722</v>
      </c>
      <c r="E2201" s="7" t="str">
        <f>VLOOKUP(C2201,属性!A:D,4,FALSE)</f>
        <v>是</v>
      </c>
      <c r="F2201" t="s">
        <v>4125</v>
      </c>
      <c r="G2201" t="s">
        <v>4126</v>
      </c>
      <c r="H2201" s="7">
        <v>45781</v>
      </c>
      <c r="I2201" t="s">
        <v>18</v>
      </c>
      <c r="J2201" t="s">
        <v>19</v>
      </c>
      <c r="K2201" s="7">
        <v>46082</v>
      </c>
    </row>
    <row r="2202" hidden="1" spans="1:11">
      <c r="A2202">
        <v>2201</v>
      </c>
      <c r="B2202" t="str">
        <f>VLOOKUP(C2202,属性!A:D,2,FALSE)</f>
        <v>古茗</v>
      </c>
      <c r="C2202" t="s">
        <v>4006</v>
      </c>
      <c r="D2202" s="7">
        <f>VLOOKUP(C2202,属性!A:D,3,FALSE)</f>
        <v>45722</v>
      </c>
      <c r="E2202" s="7" t="str">
        <f>VLOOKUP(C2202,属性!A:D,4,FALSE)</f>
        <v>是</v>
      </c>
      <c r="F2202" t="s">
        <v>4127</v>
      </c>
      <c r="G2202" t="s">
        <v>4128</v>
      </c>
      <c r="H2202" s="7">
        <v>45781</v>
      </c>
      <c r="I2202" t="s">
        <v>33</v>
      </c>
      <c r="J2202" t="s">
        <v>19</v>
      </c>
      <c r="K2202" s="7">
        <v>46082</v>
      </c>
    </row>
    <row r="2203" hidden="1" spans="1:11">
      <c r="A2203">
        <v>2202</v>
      </c>
      <c r="B2203" t="str">
        <f>VLOOKUP(C2203,属性!A:D,2,FALSE)</f>
        <v>古茗</v>
      </c>
      <c r="C2203" t="s">
        <v>4006</v>
      </c>
      <c r="D2203" s="7">
        <f>VLOOKUP(C2203,属性!A:D,3,FALSE)</f>
        <v>45722</v>
      </c>
      <c r="E2203" s="7" t="str">
        <f>VLOOKUP(C2203,属性!A:D,4,FALSE)</f>
        <v>是</v>
      </c>
      <c r="F2203" t="s">
        <v>4129</v>
      </c>
      <c r="G2203" t="s">
        <v>4130</v>
      </c>
      <c r="H2203" s="7">
        <v>45781</v>
      </c>
      <c r="I2203" t="s">
        <v>22</v>
      </c>
      <c r="J2203" t="s">
        <v>15</v>
      </c>
      <c r="K2203" s="7">
        <v>46082</v>
      </c>
    </row>
    <row r="2204" hidden="1" spans="1:11">
      <c r="A2204">
        <v>2203</v>
      </c>
      <c r="B2204" t="str">
        <f>VLOOKUP(C2204,属性!A:D,2,FALSE)</f>
        <v>古茗</v>
      </c>
      <c r="C2204" t="s">
        <v>4006</v>
      </c>
      <c r="D2204" s="7">
        <f>VLOOKUP(C2204,属性!A:D,3,FALSE)</f>
        <v>45722</v>
      </c>
      <c r="E2204" s="7" t="str">
        <f>VLOOKUP(C2204,属性!A:D,4,FALSE)</f>
        <v>是</v>
      </c>
      <c r="F2204" t="s">
        <v>4131</v>
      </c>
      <c r="G2204" t="s">
        <v>4132</v>
      </c>
      <c r="H2204" s="7">
        <v>45781</v>
      </c>
      <c r="I2204" t="s">
        <v>14</v>
      </c>
      <c r="J2204" t="s">
        <v>19</v>
      </c>
      <c r="K2204" s="7">
        <v>46082</v>
      </c>
    </row>
    <row r="2205" hidden="1" spans="1:11">
      <c r="A2205">
        <v>2204</v>
      </c>
      <c r="B2205" t="str">
        <f>VLOOKUP(C2205,属性!A:D,2,FALSE)</f>
        <v>古茗</v>
      </c>
      <c r="C2205" t="s">
        <v>4006</v>
      </c>
      <c r="D2205" s="7">
        <f>VLOOKUP(C2205,属性!A:D,3,FALSE)</f>
        <v>45722</v>
      </c>
      <c r="E2205" s="7" t="str">
        <f>VLOOKUP(C2205,属性!A:D,4,FALSE)</f>
        <v>是</v>
      </c>
      <c r="F2205" t="s">
        <v>4133</v>
      </c>
      <c r="G2205" t="s">
        <v>4134</v>
      </c>
      <c r="H2205" s="7">
        <v>45780</v>
      </c>
      <c r="I2205" t="s">
        <v>365</v>
      </c>
      <c r="J2205" t="s">
        <v>19</v>
      </c>
      <c r="K2205" s="7">
        <v>46082</v>
      </c>
    </row>
    <row r="2206" spans="1:11">
      <c r="A2206">
        <v>2205</v>
      </c>
      <c r="B2206" t="str">
        <f>VLOOKUP(C2206,属性!A:D,2,FALSE)</f>
        <v>古茗</v>
      </c>
      <c r="C2206" t="s">
        <v>4006</v>
      </c>
      <c r="D2206" s="7">
        <f>VLOOKUP(C2206,属性!A:D,3,FALSE)</f>
        <v>45722</v>
      </c>
      <c r="E2206" s="7" t="str">
        <f>VLOOKUP(C2206,属性!A:D,4,FALSE)</f>
        <v>是</v>
      </c>
      <c r="F2206" t="s">
        <v>4135</v>
      </c>
      <c r="G2206" t="s">
        <v>4136</v>
      </c>
      <c r="H2206" s="7">
        <v>45780</v>
      </c>
      <c r="I2206" t="s">
        <v>77</v>
      </c>
      <c r="J2206" t="s">
        <v>30</v>
      </c>
      <c r="K2206" s="7">
        <v>46082</v>
      </c>
    </row>
    <row r="2207" spans="1:11">
      <c r="A2207">
        <v>2206</v>
      </c>
      <c r="B2207" t="str">
        <f>VLOOKUP(C2207,属性!A:D,2,FALSE)</f>
        <v>古茗</v>
      </c>
      <c r="C2207" t="s">
        <v>4006</v>
      </c>
      <c r="D2207" s="7">
        <f>VLOOKUP(C2207,属性!A:D,3,FALSE)</f>
        <v>45722</v>
      </c>
      <c r="E2207" s="7" t="str">
        <f>VLOOKUP(C2207,属性!A:D,4,FALSE)</f>
        <v>是</v>
      </c>
      <c r="F2207" t="s">
        <v>696</v>
      </c>
      <c r="G2207" t="s">
        <v>4137</v>
      </c>
      <c r="H2207" s="7">
        <v>45780</v>
      </c>
      <c r="I2207" t="s">
        <v>14</v>
      </c>
      <c r="J2207" t="s">
        <v>30</v>
      </c>
      <c r="K2207" s="7">
        <v>46082</v>
      </c>
    </row>
    <row r="2208" hidden="1" spans="1:11">
      <c r="A2208">
        <v>2207</v>
      </c>
      <c r="B2208" t="str">
        <f>VLOOKUP(C2208,属性!A:D,2,FALSE)</f>
        <v>古茗</v>
      </c>
      <c r="C2208" t="s">
        <v>4006</v>
      </c>
      <c r="D2208" s="7">
        <f>VLOOKUP(C2208,属性!A:D,3,FALSE)</f>
        <v>45722</v>
      </c>
      <c r="E2208" s="7" t="str">
        <f>VLOOKUP(C2208,属性!A:D,4,FALSE)</f>
        <v>是</v>
      </c>
      <c r="F2208" t="s">
        <v>171</v>
      </c>
      <c r="G2208" t="s">
        <v>4138</v>
      </c>
      <c r="H2208" s="7">
        <v>45780</v>
      </c>
      <c r="I2208" t="s">
        <v>18</v>
      </c>
      <c r="J2208" t="s">
        <v>15</v>
      </c>
      <c r="K2208" s="7">
        <v>46082</v>
      </c>
    </row>
    <row r="2209" hidden="1" spans="1:11">
      <c r="A2209">
        <v>2208</v>
      </c>
      <c r="B2209" t="str">
        <f>VLOOKUP(C2209,属性!A:D,2,FALSE)</f>
        <v>古茗</v>
      </c>
      <c r="C2209" t="s">
        <v>4006</v>
      </c>
      <c r="D2209" s="7">
        <f>VLOOKUP(C2209,属性!A:D,3,FALSE)</f>
        <v>45722</v>
      </c>
      <c r="E2209" s="7" t="str">
        <f>VLOOKUP(C2209,属性!A:D,4,FALSE)</f>
        <v>是</v>
      </c>
      <c r="F2209" t="s">
        <v>4139</v>
      </c>
      <c r="G2209" t="s">
        <v>4140</v>
      </c>
      <c r="H2209" s="7">
        <v>45780</v>
      </c>
      <c r="I2209" t="s">
        <v>18</v>
      </c>
      <c r="J2209" t="s">
        <v>19</v>
      </c>
      <c r="K2209" s="7">
        <v>46082</v>
      </c>
    </row>
    <row r="2210" spans="1:11">
      <c r="A2210">
        <v>2209</v>
      </c>
      <c r="B2210" t="str">
        <f>VLOOKUP(C2210,属性!A:D,2,FALSE)</f>
        <v>古茗</v>
      </c>
      <c r="C2210" t="s">
        <v>4006</v>
      </c>
      <c r="D2210" s="7">
        <f>VLOOKUP(C2210,属性!A:D,3,FALSE)</f>
        <v>45722</v>
      </c>
      <c r="E2210" s="7" t="str">
        <f>VLOOKUP(C2210,属性!A:D,4,FALSE)</f>
        <v>是</v>
      </c>
      <c r="F2210" t="s">
        <v>4141</v>
      </c>
      <c r="G2210" t="s">
        <v>4142</v>
      </c>
      <c r="H2210" s="7">
        <v>45780</v>
      </c>
      <c r="I2210" t="s">
        <v>14</v>
      </c>
      <c r="J2210" t="s">
        <v>30</v>
      </c>
      <c r="K2210" s="7">
        <v>46082</v>
      </c>
    </row>
    <row r="2211" spans="1:11">
      <c r="A2211">
        <v>2210</v>
      </c>
      <c r="B2211" t="str">
        <f>VLOOKUP(C2211,属性!A:D,2,FALSE)</f>
        <v>古茗</v>
      </c>
      <c r="C2211" t="s">
        <v>4006</v>
      </c>
      <c r="D2211" s="7">
        <f>VLOOKUP(C2211,属性!A:D,3,FALSE)</f>
        <v>45722</v>
      </c>
      <c r="E2211" s="7" t="str">
        <f>VLOOKUP(C2211,属性!A:D,4,FALSE)</f>
        <v>是</v>
      </c>
      <c r="F2211" t="s">
        <v>4143</v>
      </c>
      <c r="G2211" t="s">
        <v>4144</v>
      </c>
      <c r="H2211" s="7">
        <v>45778</v>
      </c>
      <c r="I2211" t="s">
        <v>22</v>
      </c>
      <c r="J2211" t="s">
        <v>30</v>
      </c>
      <c r="K2211" s="7">
        <v>46082</v>
      </c>
    </row>
    <row r="2212" spans="1:11">
      <c r="A2212">
        <v>2211</v>
      </c>
      <c r="B2212" t="str">
        <f>VLOOKUP(C2212,属性!A:D,2,FALSE)</f>
        <v>古茗</v>
      </c>
      <c r="C2212" t="s">
        <v>4006</v>
      </c>
      <c r="D2212" s="7">
        <f>VLOOKUP(C2212,属性!A:D,3,FALSE)</f>
        <v>45722</v>
      </c>
      <c r="E2212" s="7" t="str">
        <f>VLOOKUP(C2212,属性!A:D,4,FALSE)</f>
        <v>是</v>
      </c>
      <c r="F2212" t="s">
        <v>4145</v>
      </c>
      <c r="G2212" t="s">
        <v>4146</v>
      </c>
      <c r="H2212" s="7">
        <v>45778</v>
      </c>
      <c r="I2212" t="s">
        <v>38</v>
      </c>
      <c r="J2212" t="s">
        <v>30</v>
      </c>
      <c r="K2212" s="7">
        <v>46082</v>
      </c>
    </row>
    <row r="2213" hidden="1" spans="1:11">
      <c r="A2213">
        <v>2212</v>
      </c>
      <c r="B2213" t="str">
        <f>VLOOKUP(C2213,属性!A:D,2,FALSE)</f>
        <v>古茗</v>
      </c>
      <c r="C2213" t="s">
        <v>4006</v>
      </c>
      <c r="D2213" s="7">
        <f>VLOOKUP(C2213,属性!A:D,3,FALSE)</f>
        <v>45722</v>
      </c>
      <c r="E2213" s="7" t="str">
        <f>VLOOKUP(C2213,属性!A:D,4,FALSE)</f>
        <v>是</v>
      </c>
      <c r="F2213" t="s">
        <v>4147</v>
      </c>
      <c r="G2213" t="s">
        <v>4148</v>
      </c>
      <c r="H2213" s="7">
        <v>45778</v>
      </c>
      <c r="I2213" t="s">
        <v>22</v>
      </c>
      <c r="J2213" t="s">
        <v>15</v>
      </c>
      <c r="K2213" s="7">
        <v>46082</v>
      </c>
    </row>
    <row r="2214" hidden="1" spans="1:11">
      <c r="A2214">
        <v>2213</v>
      </c>
      <c r="B2214" t="str">
        <f>VLOOKUP(C2214,属性!A:D,2,FALSE)</f>
        <v>古茗</v>
      </c>
      <c r="C2214" t="s">
        <v>4006</v>
      </c>
      <c r="D2214" s="7">
        <f>VLOOKUP(C2214,属性!A:D,3,FALSE)</f>
        <v>45722</v>
      </c>
      <c r="E2214" s="7" t="str">
        <f>VLOOKUP(C2214,属性!A:D,4,FALSE)</f>
        <v>是</v>
      </c>
      <c r="F2214" t="s">
        <v>171</v>
      </c>
      <c r="G2214" t="s">
        <v>4149</v>
      </c>
      <c r="H2214" s="7">
        <v>45778</v>
      </c>
      <c r="I2214" t="s">
        <v>85</v>
      </c>
      <c r="J2214" t="s">
        <v>19</v>
      </c>
      <c r="K2214" s="7">
        <v>46082</v>
      </c>
    </row>
    <row r="2215" spans="1:11">
      <c r="A2215">
        <v>2214</v>
      </c>
      <c r="B2215" t="str">
        <f>VLOOKUP(C2215,属性!A:D,2,FALSE)</f>
        <v>古茗</v>
      </c>
      <c r="C2215" t="s">
        <v>4006</v>
      </c>
      <c r="D2215" s="7">
        <f>VLOOKUP(C2215,属性!A:D,3,FALSE)</f>
        <v>45722</v>
      </c>
      <c r="E2215" s="7" t="str">
        <f>VLOOKUP(C2215,属性!A:D,4,FALSE)</f>
        <v>是</v>
      </c>
      <c r="F2215" t="s">
        <v>4150</v>
      </c>
      <c r="G2215" t="s">
        <v>4151</v>
      </c>
      <c r="H2215" s="7">
        <v>45777</v>
      </c>
      <c r="I2215" t="s">
        <v>22</v>
      </c>
      <c r="J2215" t="s">
        <v>30</v>
      </c>
      <c r="K2215" s="7">
        <v>46082</v>
      </c>
    </row>
    <row r="2216" spans="1:11">
      <c r="A2216">
        <v>2215</v>
      </c>
      <c r="B2216" t="str">
        <f>VLOOKUP(C2216,属性!A:D,2,FALSE)</f>
        <v>古茗</v>
      </c>
      <c r="C2216" t="s">
        <v>4006</v>
      </c>
      <c r="D2216" s="7">
        <f>VLOOKUP(C2216,属性!A:D,3,FALSE)</f>
        <v>45722</v>
      </c>
      <c r="E2216" s="7" t="str">
        <f>VLOOKUP(C2216,属性!A:D,4,FALSE)</f>
        <v>是</v>
      </c>
      <c r="F2216" t="s">
        <v>4152</v>
      </c>
      <c r="G2216" t="s">
        <v>4153</v>
      </c>
      <c r="H2216" s="7">
        <v>45777</v>
      </c>
      <c r="I2216" t="s">
        <v>18</v>
      </c>
      <c r="J2216" t="s">
        <v>30</v>
      </c>
      <c r="K2216" s="7">
        <v>46082</v>
      </c>
    </row>
    <row r="2217" spans="1:11">
      <c r="A2217">
        <v>2216</v>
      </c>
      <c r="B2217" t="str">
        <f>VLOOKUP(C2217,属性!A:D,2,FALSE)</f>
        <v>古茗</v>
      </c>
      <c r="C2217" t="s">
        <v>4006</v>
      </c>
      <c r="D2217" s="7">
        <f>VLOOKUP(C2217,属性!A:D,3,FALSE)</f>
        <v>45722</v>
      </c>
      <c r="E2217" s="7" t="str">
        <f>VLOOKUP(C2217,属性!A:D,4,FALSE)</f>
        <v>是</v>
      </c>
      <c r="F2217" t="s">
        <v>4154</v>
      </c>
      <c r="G2217" t="s">
        <v>4155</v>
      </c>
      <c r="H2217" s="7">
        <v>45776</v>
      </c>
      <c r="I2217" t="s">
        <v>14</v>
      </c>
      <c r="J2217" t="s">
        <v>30</v>
      </c>
      <c r="K2217" s="7">
        <v>46082</v>
      </c>
    </row>
    <row r="2218" spans="1:11">
      <c r="A2218">
        <v>2217</v>
      </c>
      <c r="B2218" t="str">
        <f>VLOOKUP(C2218,属性!A:D,2,FALSE)</f>
        <v>古茗</v>
      </c>
      <c r="C2218" t="s">
        <v>4006</v>
      </c>
      <c r="D2218" s="7">
        <f>VLOOKUP(C2218,属性!A:D,3,FALSE)</f>
        <v>45722</v>
      </c>
      <c r="E2218" s="7" t="str">
        <f>VLOOKUP(C2218,属性!A:D,4,FALSE)</f>
        <v>是</v>
      </c>
      <c r="F2218" t="s">
        <v>4156</v>
      </c>
      <c r="G2218" t="s">
        <v>4157</v>
      </c>
      <c r="H2218" s="7">
        <v>45773</v>
      </c>
      <c r="I2218" t="s">
        <v>85</v>
      </c>
      <c r="J2218" t="s">
        <v>30</v>
      </c>
      <c r="K2218" s="7">
        <v>46082</v>
      </c>
    </row>
    <row r="2219" hidden="1" spans="1:11">
      <c r="A2219">
        <v>2218</v>
      </c>
      <c r="B2219" t="str">
        <f>VLOOKUP(C2219,属性!A:D,2,FALSE)</f>
        <v>古茗</v>
      </c>
      <c r="C2219" t="s">
        <v>4006</v>
      </c>
      <c r="D2219" s="7">
        <f>VLOOKUP(C2219,属性!A:D,3,FALSE)</f>
        <v>45722</v>
      </c>
      <c r="E2219" s="7" t="str">
        <f>VLOOKUP(C2219,属性!A:D,4,FALSE)</f>
        <v>是</v>
      </c>
      <c r="F2219" t="s">
        <v>4158</v>
      </c>
      <c r="G2219" t="s">
        <v>4159</v>
      </c>
      <c r="H2219" s="7">
        <v>45772</v>
      </c>
      <c r="I2219" t="s">
        <v>74</v>
      </c>
      <c r="J2219" t="s">
        <v>19</v>
      </c>
      <c r="K2219" s="7">
        <v>46082</v>
      </c>
    </row>
    <row r="2220" spans="1:11">
      <c r="A2220">
        <v>2219</v>
      </c>
      <c r="B2220" t="str">
        <f>VLOOKUP(C2220,属性!A:D,2,FALSE)</f>
        <v>古茗</v>
      </c>
      <c r="C2220" t="s">
        <v>4006</v>
      </c>
      <c r="D2220" s="7">
        <f>VLOOKUP(C2220,属性!A:D,3,FALSE)</f>
        <v>45722</v>
      </c>
      <c r="E2220" s="7" t="str">
        <f>VLOOKUP(C2220,属性!A:D,4,FALSE)</f>
        <v>是</v>
      </c>
      <c r="F2220" t="s">
        <v>4160</v>
      </c>
      <c r="G2220" t="s">
        <v>4161</v>
      </c>
      <c r="H2220" s="7">
        <v>45843</v>
      </c>
      <c r="I2220" t="s">
        <v>22</v>
      </c>
      <c r="J2220" t="s">
        <v>30</v>
      </c>
      <c r="K2220" s="7">
        <v>46082</v>
      </c>
    </row>
    <row r="2221" spans="1:11">
      <c r="A2221">
        <v>2220</v>
      </c>
      <c r="B2221" t="str">
        <f>VLOOKUP(C2221,属性!A:D,2,FALSE)</f>
        <v>古茗</v>
      </c>
      <c r="C2221" t="s">
        <v>4006</v>
      </c>
      <c r="D2221" s="7">
        <f>VLOOKUP(C2221,属性!A:D,3,FALSE)</f>
        <v>45722</v>
      </c>
      <c r="E2221" s="7" t="str">
        <f>VLOOKUP(C2221,属性!A:D,4,FALSE)</f>
        <v>是</v>
      </c>
      <c r="F2221" t="s">
        <v>4162</v>
      </c>
      <c r="G2221" t="s">
        <v>4163</v>
      </c>
      <c r="H2221" s="7">
        <v>45794</v>
      </c>
      <c r="I2221" t="s">
        <v>18</v>
      </c>
      <c r="J2221" t="s">
        <v>30</v>
      </c>
      <c r="K2221" s="7">
        <v>46082</v>
      </c>
    </row>
    <row r="2222" spans="1:11">
      <c r="A2222">
        <v>2221</v>
      </c>
      <c r="B2222" t="str">
        <f>VLOOKUP(C2222,属性!A:D,2,FALSE)</f>
        <v>古茗</v>
      </c>
      <c r="C2222" t="s">
        <v>4006</v>
      </c>
      <c r="D2222" s="7">
        <f>VLOOKUP(C2222,属性!A:D,3,FALSE)</f>
        <v>45722</v>
      </c>
      <c r="E2222" s="7" t="str">
        <f>VLOOKUP(C2222,属性!A:D,4,FALSE)</f>
        <v>是</v>
      </c>
      <c r="F2222" t="s">
        <v>4164</v>
      </c>
      <c r="G2222" t="s">
        <v>4165</v>
      </c>
      <c r="H2222" s="7">
        <v>45781</v>
      </c>
      <c r="I2222" t="s">
        <v>14</v>
      </c>
      <c r="J2222" t="s">
        <v>30</v>
      </c>
      <c r="K2222" s="7">
        <v>46082</v>
      </c>
    </row>
    <row r="2223" spans="1:11">
      <c r="A2223">
        <v>2222</v>
      </c>
      <c r="B2223" t="str">
        <f>VLOOKUP(C2223,属性!A:D,2,FALSE)</f>
        <v>古茗</v>
      </c>
      <c r="C2223" t="s">
        <v>4006</v>
      </c>
      <c r="D2223" s="7">
        <f>VLOOKUP(C2223,属性!A:D,3,FALSE)</f>
        <v>45722</v>
      </c>
      <c r="E2223" s="7" t="str">
        <f>VLOOKUP(C2223,属性!A:D,4,FALSE)</f>
        <v>是</v>
      </c>
      <c r="F2223" t="s">
        <v>4166</v>
      </c>
      <c r="G2223" t="s">
        <v>4167</v>
      </c>
      <c r="H2223" s="7">
        <v>45777</v>
      </c>
      <c r="I2223" t="s">
        <v>18</v>
      </c>
      <c r="J2223" t="s">
        <v>30</v>
      </c>
      <c r="K2223" s="7">
        <v>46082</v>
      </c>
    </row>
    <row r="2224" hidden="1" spans="1:11">
      <c r="A2224">
        <v>2223</v>
      </c>
      <c r="B2224" t="str">
        <f>VLOOKUP(C2224,属性!A:D,2,FALSE)</f>
        <v>古茗</v>
      </c>
      <c r="C2224" t="s">
        <v>4006</v>
      </c>
      <c r="D2224" s="7">
        <f>VLOOKUP(C2224,属性!A:D,3,FALSE)</f>
        <v>45722</v>
      </c>
      <c r="E2224" s="7" t="str">
        <f>VLOOKUP(C2224,属性!A:D,4,FALSE)</f>
        <v>是</v>
      </c>
      <c r="F2224" t="s">
        <v>4168</v>
      </c>
      <c r="G2224" t="s">
        <v>4169</v>
      </c>
      <c r="H2224" s="7">
        <v>45780</v>
      </c>
      <c r="I2224" t="s">
        <v>29</v>
      </c>
      <c r="J2224" t="s">
        <v>15</v>
      </c>
      <c r="K2224" s="7">
        <v>46082</v>
      </c>
    </row>
    <row r="2225" hidden="1" spans="1:11">
      <c r="A2225">
        <v>2224</v>
      </c>
      <c r="B2225" t="str">
        <f>VLOOKUP(C2225,属性!A:D,2,FALSE)</f>
        <v>古茗</v>
      </c>
      <c r="C2225" t="s">
        <v>4006</v>
      </c>
      <c r="D2225" s="7">
        <f>VLOOKUP(C2225,属性!A:D,3,FALSE)</f>
        <v>45722</v>
      </c>
      <c r="E2225" s="7" t="str">
        <f>VLOOKUP(C2225,属性!A:D,4,FALSE)</f>
        <v>是</v>
      </c>
      <c r="F2225" t="s">
        <v>171</v>
      </c>
      <c r="G2225" t="s">
        <v>4170</v>
      </c>
      <c r="H2225" s="7">
        <v>45772</v>
      </c>
      <c r="I2225" t="s">
        <v>217</v>
      </c>
      <c r="J2225" t="s">
        <v>19</v>
      </c>
      <c r="K2225" s="7">
        <v>46082</v>
      </c>
    </row>
    <row r="2226" spans="1:11">
      <c r="A2226">
        <v>2225</v>
      </c>
      <c r="B2226" t="str">
        <f>VLOOKUP(C2226,属性!A:D,2,FALSE)</f>
        <v>古茗</v>
      </c>
      <c r="C2226" t="s">
        <v>4006</v>
      </c>
      <c r="D2226" s="7">
        <f>VLOOKUP(C2226,属性!A:D,3,FALSE)</f>
        <v>45722</v>
      </c>
      <c r="E2226" s="7" t="str">
        <f>VLOOKUP(C2226,属性!A:D,4,FALSE)</f>
        <v>是</v>
      </c>
      <c r="F2226" t="s">
        <v>4012</v>
      </c>
      <c r="G2226" t="s">
        <v>4171</v>
      </c>
      <c r="H2226" s="7">
        <v>45772</v>
      </c>
      <c r="I2226" t="s">
        <v>29</v>
      </c>
      <c r="J2226" t="s">
        <v>30</v>
      </c>
      <c r="K2226" s="7">
        <v>46082</v>
      </c>
    </row>
    <row r="2227" hidden="1" spans="1:11">
      <c r="A2227">
        <v>2226</v>
      </c>
      <c r="B2227" t="str">
        <f>VLOOKUP(C2227,属性!A:D,2,FALSE)</f>
        <v>古茗</v>
      </c>
      <c r="C2227" t="s">
        <v>4006</v>
      </c>
      <c r="D2227" s="7">
        <f>VLOOKUP(C2227,属性!A:D,3,FALSE)</f>
        <v>45722</v>
      </c>
      <c r="E2227" s="7" t="str">
        <f>VLOOKUP(C2227,属性!A:D,4,FALSE)</f>
        <v>是</v>
      </c>
      <c r="F2227" t="s">
        <v>4172</v>
      </c>
      <c r="G2227" t="s">
        <v>4173</v>
      </c>
      <c r="H2227" s="7">
        <v>45772</v>
      </c>
      <c r="I2227" t="s">
        <v>365</v>
      </c>
      <c r="J2227" t="s">
        <v>19</v>
      </c>
      <c r="K2227" s="7">
        <v>46082</v>
      </c>
    </row>
    <row r="2228" spans="1:11">
      <c r="A2228">
        <v>2227</v>
      </c>
      <c r="B2228" t="str">
        <f>VLOOKUP(C2228,属性!A:D,2,FALSE)</f>
        <v>古茗</v>
      </c>
      <c r="C2228" t="s">
        <v>4006</v>
      </c>
      <c r="D2228" s="7">
        <f>VLOOKUP(C2228,属性!A:D,3,FALSE)</f>
        <v>45722</v>
      </c>
      <c r="E2228" s="7" t="str">
        <f>VLOOKUP(C2228,属性!A:D,4,FALSE)</f>
        <v>是</v>
      </c>
      <c r="F2228" t="s">
        <v>4174</v>
      </c>
      <c r="G2228" t="s">
        <v>4175</v>
      </c>
      <c r="H2228" s="7">
        <v>45733</v>
      </c>
      <c r="I2228" t="s">
        <v>49</v>
      </c>
      <c r="J2228" t="s">
        <v>30</v>
      </c>
      <c r="K2228" s="7">
        <v>46082</v>
      </c>
    </row>
    <row r="2229" hidden="1" spans="1:11">
      <c r="A2229">
        <v>2228</v>
      </c>
      <c r="B2229" t="str">
        <f>VLOOKUP(C2229,属性!A:D,2,FALSE)</f>
        <v>古茗</v>
      </c>
      <c r="C2229" t="s">
        <v>4006</v>
      </c>
      <c r="D2229" s="7">
        <f>VLOOKUP(C2229,属性!A:D,3,FALSE)</f>
        <v>45722</v>
      </c>
      <c r="E2229" s="7" t="str">
        <f>VLOOKUP(C2229,属性!A:D,4,FALSE)</f>
        <v>是</v>
      </c>
      <c r="F2229" t="s">
        <v>4176</v>
      </c>
      <c r="G2229" t="s">
        <v>4177</v>
      </c>
      <c r="H2229" s="7">
        <v>45738</v>
      </c>
      <c r="I2229" t="s">
        <v>52</v>
      </c>
      <c r="J2229" t="s">
        <v>19</v>
      </c>
      <c r="K2229" s="7">
        <v>46082</v>
      </c>
    </row>
    <row r="2230" hidden="1" spans="1:11">
      <c r="A2230">
        <v>2229</v>
      </c>
      <c r="B2230" t="str">
        <f>VLOOKUP(C2230,属性!A:D,2,FALSE)</f>
        <v>古茗</v>
      </c>
      <c r="C2230" t="s">
        <v>4006</v>
      </c>
      <c r="D2230" s="7">
        <f>VLOOKUP(C2230,属性!A:D,3,FALSE)</f>
        <v>45722</v>
      </c>
      <c r="E2230" s="7" t="str">
        <f>VLOOKUP(C2230,属性!A:D,4,FALSE)</f>
        <v>是</v>
      </c>
      <c r="F2230" t="s">
        <v>4178</v>
      </c>
      <c r="G2230" t="s">
        <v>4179</v>
      </c>
      <c r="H2230" s="7">
        <v>45728</v>
      </c>
      <c r="I2230" t="s">
        <v>74</v>
      </c>
      <c r="J2230" t="s">
        <v>19</v>
      </c>
      <c r="K2230" s="7">
        <v>46082</v>
      </c>
    </row>
    <row r="2231" hidden="1" spans="1:11">
      <c r="A2231">
        <v>2230</v>
      </c>
      <c r="B2231" t="str">
        <f>VLOOKUP(C2231,属性!A:D,2,FALSE)</f>
        <v>古茗</v>
      </c>
      <c r="C2231" t="s">
        <v>4006</v>
      </c>
      <c r="D2231" s="7">
        <f>VLOOKUP(C2231,属性!A:D,3,FALSE)</f>
        <v>45722</v>
      </c>
      <c r="E2231" s="7" t="str">
        <f>VLOOKUP(C2231,属性!A:D,4,FALSE)</f>
        <v>是</v>
      </c>
      <c r="F2231" t="s">
        <v>4176</v>
      </c>
      <c r="G2231" t="s">
        <v>4180</v>
      </c>
      <c r="H2231" s="7">
        <v>45728</v>
      </c>
      <c r="I2231" t="s">
        <v>52</v>
      </c>
      <c r="J2231" t="s">
        <v>19</v>
      </c>
      <c r="K2231" s="7">
        <v>46082</v>
      </c>
    </row>
    <row r="2232" hidden="1" spans="1:11">
      <c r="A2232">
        <v>2231</v>
      </c>
      <c r="B2232" t="str">
        <f>VLOOKUP(C2232,属性!A:D,2,FALSE)</f>
        <v>古茗</v>
      </c>
      <c r="C2232" t="s">
        <v>4006</v>
      </c>
      <c r="D2232" s="7">
        <f>VLOOKUP(C2232,属性!A:D,3,FALSE)</f>
        <v>45722</v>
      </c>
      <c r="E2232" s="7" t="str">
        <f>VLOOKUP(C2232,属性!A:D,4,FALSE)</f>
        <v>是</v>
      </c>
      <c r="F2232" t="s">
        <v>4181</v>
      </c>
      <c r="G2232" t="s">
        <v>4182</v>
      </c>
      <c r="H2232" s="7">
        <v>45728</v>
      </c>
      <c r="I2232" t="s">
        <v>22</v>
      </c>
      <c r="J2232" t="s">
        <v>19</v>
      </c>
      <c r="K2232" s="7">
        <v>46082</v>
      </c>
    </row>
    <row r="2233" hidden="1" spans="1:11">
      <c r="A2233">
        <v>2232</v>
      </c>
      <c r="B2233" t="str">
        <f>VLOOKUP(C2233,属性!A:D,2,FALSE)</f>
        <v>古茗</v>
      </c>
      <c r="C2233" t="s">
        <v>4006</v>
      </c>
      <c r="D2233" s="7">
        <f>VLOOKUP(C2233,属性!A:D,3,FALSE)</f>
        <v>45722</v>
      </c>
      <c r="E2233" s="7" t="str">
        <f>VLOOKUP(C2233,属性!A:D,4,FALSE)</f>
        <v>是</v>
      </c>
      <c r="F2233" t="s">
        <v>4176</v>
      </c>
      <c r="G2233" t="s">
        <v>4183</v>
      </c>
      <c r="H2233" s="7">
        <v>45728</v>
      </c>
      <c r="I2233" t="s">
        <v>52</v>
      </c>
      <c r="J2233" t="s">
        <v>15</v>
      </c>
      <c r="K2233" s="7">
        <v>46082</v>
      </c>
    </row>
    <row r="2234" hidden="1" spans="1:11">
      <c r="A2234">
        <v>2233</v>
      </c>
      <c r="B2234" t="str">
        <f>VLOOKUP(C2234,属性!A:D,2,FALSE)</f>
        <v>古茗</v>
      </c>
      <c r="C2234" t="s">
        <v>4006</v>
      </c>
      <c r="D2234" s="7">
        <f>VLOOKUP(C2234,属性!A:D,3,FALSE)</f>
        <v>45722</v>
      </c>
      <c r="E2234" s="7" t="str">
        <f>VLOOKUP(C2234,属性!A:D,4,FALSE)</f>
        <v>是</v>
      </c>
      <c r="F2234" t="s">
        <v>4176</v>
      </c>
      <c r="G2234" t="s">
        <v>4184</v>
      </c>
      <c r="H2234" s="7">
        <v>45727</v>
      </c>
      <c r="I2234" t="s">
        <v>52</v>
      </c>
      <c r="J2234" t="s">
        <v>15</v>
      </c>
      <c r="K2234" s="7">
        <v>46082</v>
      </c>
    </row>
    <row r="2235" hidden="1" spans="1:11">
      <c r="A2235">
        <v>2234</v>
      </c>
      <c r="B2235" t="str">
        <f>VLOOKUP(C2235,属性!A:D,2,FALSE)</f>
        <v>古茗</v>
      </c>
      <c r="C2235" t="s">
        <v>4006</v>
      </c>
      <c r="D2235" s="7">
        <f>VLOOKUP(C2235,属性!A:D,3,FALSE)</f>
        <v>45722</v>
      </c>
      <c r="E2235" s="7" t="str">
        <f>VLOOKUP(C2235,属性!A:D,4,FALSE)</f>
        <v>是</v>
      </c>
      <c r="F2235" t="s">
        <v>4185</v>
      </c>
      <c r="G2235" t="s">
        <v>4186</v>
      </c>
      <c r="H2235" s="7">
        <v>45728</v>
      </c>
      <c r="I2235" t="s">
        <v>22</v>
      </c>
      <c r="J2235" t="s">
        <v>19</v>
      </c>
      <c r="K2235" s="7">
        <v>46082</v>
      </c>
    </row>
    <row r="2236" hidden="1" spans="1:11">
      <c r="A2236">
        <v>2235</v>
      </c>
      <c r="B2236" t="str">
        <f>VLOOKUP(C2236,属性!A:D,2,FALSE)</f>
        <v>古茗</v>
      </c>
      <c r="C2236" t="s">
        <v>4006</v>
      </c>
      <c r="D2236" s="7">
        <f>VLOOKUP(C2236,属性!A:D,3,FALSE)</f>
        <v>45722</v>
      </c>
      <c r="E2236" s="7" t="str">
        <f>VLOOKUP(C2236,属性!A:D,4,FALSE)</f>
        <v>是</v>
      </c>
      <c r="F2236" t="s">
        <v>4187</v>
      </c>
      <c r="G2236" t="s">
        <v>4188</v>
      </c>
      <c r="H2236" s="7">
        <v>45741</v>
      </c>
      <c r="I2236" t="s">
        <v>22</v>
      </c>
      <c r="J2236" t="s">
        <v>19</v>
      </c>
      <c r="K2236" s="7">
        <v>46082</v>
      </c>
    </row>
    <row r="2237" hidden="1" spans="1:11">
      <c r="A2237">
        <v>2236</v>
      </c>
      <c r="B2237" t="str">
        <f>VLOOKUP(C2237,属性!A:D,2,FALSE)</f>
        <v>古茗</v>
      </c>
      <c r="C2237" t="s">
        <v>4006</v>
      </c>
      <c r="D2237" s="7">
        <f>VLOOKUP(C2237,属性!A:D,3,FALSE)</f>
        <v>45722</v>
      </c>
      <c r="E2237" s="7" t="str">
        <f>VLOOKUP(C2237,属性!A:D,4,FALSE)</f>
        <v>是</v>
      </c>
      <c r="F2237" t="s">
        <v>4176</v>
      </c>
      <c r="G2237" t="s">
        <v>4189</v>
      </c>
      <c r="H2237" s="7">
        <v>45741</v>
      </c>
      <c r="I2237" t="s">
        <v>52</v>
      </c>
      <c r="J2237" t="s">
        <v>19</v>
      </c>
      <c r="K2237" s="7">
        <v>46082</v>
      </c>
    </row>
    <row r="2238" spans="1:11">
      <c r="A2238">
        <v>2237</v>
      </c>
      <c r="B2238" t="str">
        <f>VLOOKUP(C2238,属性!A:D,2,FALSE)</f>
        <v>古茗</v>
      </c>
      <c r="C2238" t="s">
        <v>4006</v>
      </c>
      <c r="D2238" s="7">
        <f>VLOOKUP(C2238,属性!A:D,3,FALSE)</f>
        <v>45722</v>
      </c>
      <c r="E2238" s="7" t="str">
        <f>VLOOKUP(C2238,属性!A:D,4,FALSE)</f>
        <v>是</v>
      </c>
      <c r="F2238" t="s">
        <v>4190</v>
      </c>
      <c r="G2238" t="s">
        <v>4191</v>
      </c>
      <c r="H2238" s="7">
        <v>45738</v>
      </c>
      <c r="I2238" t="s">
        <v>29</v>
      </c>
      <c r="J2238" t="s">
        <v>30</v>
      </c>
      <c r="K2238" s="7">
        <v>46082</v>
      </c>
    </row>
    <row r="2239" hidden="1" spans="1:11">
      <c r="A2239">
        <v>2238</v>
      </c>
      <c r="B2239" t="str">
        <f>VLOOKUP(C2239,属性!A:D,2,FALSE)</f>
        <v>古茗</v>
      </c>
      <c r="C2239" t="s">
        <v>4006</v>
      </c>
      <c r="D2239" s="7">
        <f>VLOOKUP(C2239,属性!A:D,3,FALSE)</f>
        <v>45722</v>
      </c>
      <c r="E2239" s="7" t="str">
        <f>VLOOKUP(C2239,属性!A:D,4,FALSE)</f>
        <v>是</v>
      </c>
      <c r="F2239" t="s">
        <v>4176</v>
      </c>
      <c r="G2239" t="s">
        <v>4192</v>
      </c>
      <c r="H2239" s="7">
        <v>45738</v>
      </c>
      <c r="I2239" t="s">
        <v>52</v>
      </c>
      <c r="J2239" t="s">
        <v>15</v>
      </c>
      <c r="K2239" s="7">
        <v>46082</v>
      </c>
    </row>
    <row r="2240" hidden="1" spans="1:11">
      <c r="A2240">
        <v>2239</v>
      </c>
      <c r="B2240" t="str">
        <f>VLOOKUP(C2240,属性!A:D,2,FALSE)</f>
        <v>古茗</v>
      </c>
      <c r="C2240" t="s">
        <v>4006</v>
      </c>
      <c r="D2240" s="7">
        <f>VLOOKUP(C2240,属性!A:D,3,FALSE)</f>
        <v>45722</v>
      </c>
      <c r="E2240" s="7" t="str">
        <f>VLOOKUP(C2240,属性!A:D,4,FALSE)</f>
        <v>是</v>
      </c>
      <c r="F2240" t="s">
        <v>4193</v>
      </c>
      <c r="G2240" t="s">
        <v>4194</v>
      </c>
      <c r="H2240" s="7">
        <v>45742</v>
      </c>
      <c r="I2240" t="s">
        <v>52</v>
      </c>
      <c r="J2240" t="s">
        <v>15</v>
      </c>
      <c r="K2240" s="7">
        <v>46082</v>
      </c>
    </row>
    <row r="2241" hidden="1" spans="1:11">
      <c r="A2241">
        <v>2240</v>
      </c>
      <c r="B2241" t="str">
        <f>VLOOKUP(C2241,属性!A:D,2,FALSE)</f>
        <v>古茗</v>
      </c>
      <c r="C2241" t="s">
        <v>4006</v>
      </c>
      <c r="D2241" s="7">
        <f>VLOOKUP(C2241,属性!A:D,3,FALSE)</f>
        <v>45722</v>
      </c>
      <c r="E2241" s="7" t="str">
        <f>VLOOKUP(C2241,属性!A:D,4,FALSE)</f>
        <v>是</v>
      </c>
      <c r="F2241" t="s">
        <v>4195</v>
      </c>
      <c r="G2241" t="s">
        <v>4196</v>
      </c>
      <c r="H2241" s="7">
        <v>45746</v>
      </c>
      <c r="I2241" t="s">
        <v>85</v>
      </c>
      <c r="J2241" t="s">
        <v>19</v>
      </c>
      <c r="K2241" s="7">
        <v>46082</v>
      </c>
    </row>
    <row r="2242" hidden="1" spans="1:11">
      <c r="A2242">
        <v>2241</v>
      </c>
      <c r="B2242" t="str">
        <f>VLOOKUP(C2242,属性!A:D,2,FALSE)</f>
        <v>古茗</v>
      </c>
      <c r="C2242" t="s">
        <v>4006</v>
      </c>
      <c r="D2242" s="7">
        <f>VLOOKUP(C2242,属性!A:D,3,FALSE)</f>
        <v>45722</v>
      </c>
      <c r="E2242" s="7" t="str">
        <f>VLOOKUP(C2242,属性!A:D,4,FALSE)</f>
        <v>是</v>
      </c>
      <c r="F2242" t="s">
        <v>4197</v>
      </c>
      <c r="G2242" t="s">
        <v>4198</v>
      </c>
      <c r="H2242" s="7">
        <v>45758</v>
      </c>
      <c r="I2242" t="s">
        <v>112</v>
      </c>
      <c r="J2242" t="s">
        <v>19</v>
      </c>
      <c r="K2242" s="7">
        <v>46082</v>
      </c>
    </row>
    <row r="2243" hidden="1" spans="1:11">
      <c r="A2243">
        <v>2242</v>
      </c>
      <c r="B2243" t="str">
        <f>VLOOKUP(C2243,属性!A:D,2,FALSE)</f>
        <v>古茗</v>
      </c>
      <c r="C2243" t="s">
        <v>4006</v>
      </c>
      <c r="D2243" s="7">
        <f>VLOOKUP(C2243,属性!A:D,3,FALSE)</f>
        <v>45722</v>
      </c>
      <c r="E2243" s="7" t="str">
        <f>VLOOKUP(C2243,属性!A:D,4,FALSE)</f>
        <v>是</v>
      </c>
      <c r="F2243" t="s">
        <v>4199</v>
      </c>
      <c r="G2243" t="s">
        <v>4200</v>
      </c>
      <c r="H2243" s="7">
        <v>45758</v>
      </c>
      <c r="I2243" t="s">
        <v>22</v>
      </c>
      <c r="J2243" t="s">
        <v>15</v>
      </c>
      <c r="K2243" s="7">
        <v>46082</v>
      </c>
    </row>
    <row r="2244" hidden="1" spans="1:11">
      <c r="A2244">
        <v>2243</v>
      </c>
      <c r="B2244" t="str">
        <f>VLOOKUP(C2244,属性!A:D,2,FALSE)</f>
        <v>古茗</v>
      </c>
      <c r="C2244" t="s">
        <v>4006</v>
      </c>
      <c r="D2244" s="7">
        <f>VLOOKUP(C2244,属性!A:D,3,FALSE)</f>
        <v>45722</v>
      </c>
      <c r="E2244" s="7" t="str">
        <f>VLOOKUP(C2244,属性!A:D,4,FALSE)</f>
        <v>是</v>
      </c>
      <c r="F2244" t="s">
        <v>4201</v>
      </c>
      <c r="G2244" t="s">
        <v>4202</v>
      </c>
      <c r="H2244" s="7">
        <v>45756</v>
      </c>
      <c r="I2244" t="s">
        <v>18</v>
      </c>
      <c r="J2244" t="s">
        <v>19</v>
      </c>
      <c r="K2244" s="7">
        <v>46082</v>
      </c>
    </row>
    <row r="2245" hidden="1" spans="1:11">
      <c r="A2245">
        <v>2244</v>
      </c>
      <c r="B2245" t="str">
        <f>VLOOKUP(C2245,属性!A:D,2,FALSE)</f>
        <v>古茗</v>
      </c>
      <c r="C2245" t="s">
        <v>4006</v>
      </c>
      <c r="D2245" s="7">
        <f>VLOOKUP(C2245,属性!A:D,3,FALSE)</f>
        <v>45722</v>
      </c>
      <c r="E2245" s="7" t="str">
        <f>VLOOKUP(C2245,属性!A:D,4,FALSE)</f>
        <v>是</v>
      </c>
      <c r="F2245" t="s">
        <v>4203</v>
      </c>
      <c r="G2245" t="s">
        <v>4204</v>
      </c>
      <c r="H2245" s="7">
        <v>45750</v>
      </c>
      <c r="I2245" t="s">
        <v>122</v>
      </c>
      <c r="J2245" t="s">
        <v>19</v>
      </c>
      <c r="K2245" s="7">
        <v>46082</v>
      </c>
    </row>
    <row r="2246" hidden="1" spans="1:11">
      <c r="A2246">
        <v>2245</v>
      </c>
      <c r="B2246" t="str">
        <f>VLOOKUP(C2246,属性!A:D,2,FALSE)</f>
        <v>古茗</v>
      </c>
      <c r="C2246" t="s">
        <v>4006</v>
      </c>
      <c r="D2246" s="7">
        <f>VLOOKUP(C2246,属性!A:D,3,FALSE)</f>
        <v>45722</v>
      </c>
      <c r="E2246" s="7" t="str">
        <f>VLOOKUP(C2246,属性!A:D,4,FALSE)</f>
        <v>是</v>
      </c>
      <c r="F2246" t="s">
        <v>4205</v>
      </c>
      <c r="G2246" t="s">
        <v>4206</v>
      </c>
      <c r="H2246" s="7">
        <v>45732</v>
      </c>
      <c r="I2246" t="s">
        <v>365</v>
      </c>
      <c r="J2246" t="s">
        <v>19</v>
      </c>
      <c r="K2246" s="7">
        <v>46082</v>
      </c>
    </row>
    <row r="2247" hidden="1" spans="1:11">
      <c r="A2247">
        <v>2246</v>
      </c>
      <c r="B2247" t="str">
        <f>VLOOKUP(C2247,属性!A:D,2,FALSE)</f>
        <v>古茗</v>
      </c>
      <c r="C2247" t="s">
        <v>4006</v>
      </c>
      <c r="D2247" s="7">
        <f>VLOOKUP(C2247,属性!A:D,3,FALSE)</f>
        <v>45722</v>
      </c>
      <c r="E2247" s="7" t="str">
        <f>VLOOKUP(C2247,属性!A:D,4,FALSE)</f>
        <v>是</v>
      </c>
      <c r="F2247" t="s">
        <v>4207</v>
      </c>
      <c r="G2247" t="s">
        <v>4208</v>
      </c>
      <c r="H2247" s="7">
        <v>45798</v>
      </c>
      <c r="I2247" t="s">
        <v>14</v>
      </c>
      <c r="J2247" t="s">
        <v>15</v>
      </c>
      <c r="K2247" s="7">
        <v>46082</v>
      </c>
    </row>
    <row r="2248" hidden="1" spans="1:11">
      <c r="A2248">
        <v>2247</v>
      </c>
      <c r="B2248" t="str">
        <f>VLOOKUP(C2248,属性!A:D,2,FALSE)</f>
        <v>古茗</v>
      </c>
      <c r="C2248" t="s">
        <v>4006</v>
      </c>
      <c r="D2248" s="7">
        <f>VLOOKUP(C2248,属性!A:D,3,FALSE)</f>
        <v>45722</v>
      </c>
      <c r="E2248" s="7" t="str">
        <f>VLOOKUP(C2248,属性!A:D,4,FALSE)</f>
        <v>是</v>
      </c>
      <c r="F2248" t="s">
        <v>4209</v>
      </c>
      <c r="G2248" t="s">
        <v>4210</v>
      </c>
      <c r="H2248" s="7">
        <v>45817</v>
      </c>
      <c r="I2248" t="s">
        <v>14</v>
      </c>
      <c r="J2248" t="s">
        <v>19</v>
      </c>
      <c r="K2248" s="7">
        <v>46082</v>
      </c>
    </row>
    <row r="2249" hidden="1" spans="1:11">
      <c r="A2249">
        <v>2248</v>
      </c>
      <c r="B2249" t="str">
        <f>VLOOKUP(C2249,属性!A:D,2,FALSE)</f>
        <v>古茗</v>
      </c>
      <c r="C2249" t="s">
        <v>4006</v>
      </c>
      <c r="D2249" s="7">
        <f>VLOOKUP(C2249,属性!A:D,3,FALSE)</f>
        <v>45722</v>
      </c>
      <c r="E2249" s="7" t="str">
        <f>VLOOKUP(C2249,属性!A:D,4,FALSE)</f>
        <v>是</v>
      </c>
      <c r="F2249" t="s">
        <v>4211</v>
      </c>
      <c r="G2249" t="s">
        <v>4212</v>
      </c>
      <c r="H2249" s="7">
        <v>45784</v>
      </c>
      <c r="I2249" t="s">
        <v>74</v>
      </c>
      <c r="J2249" t="s">
        <v>19</v>
      </c>
      <c r="K2249" s="7">
        <v>46082</v>
      </c>
    </row>
    <row r="2250" hidden="1" spans="1:11">
      <c r="A2250">
        <v>2249</v>
      </c>
      <c r="B2250" t="str">
        <f>VLOOKUP(C2250,属性!A:D,2,FALSE)</f>
        <v>古茗</v>
      </c>
      <c r="C2250" t="s">
        <v>4006</v>
      </c>
      <c r="D2250" s="7">
        <f>VLOOKUP(C2250,属性!A:D,3,FALSE)</f>
        <v>45722</v>
      </c>
      <c r="E2250" s="7" t="str">
        <f>VLOOKUP(C2250,属性!A:D,4,FALSE)</f>
        <v>是</v>
      </c>
      <c r="F2250" t="s">
        <v>4213</v>
      </c>
      <c r="G2250" t="s">
        <v>4214</v>
      </c>
      <c r="H2250" s="7">
        <v>45783</v>
      </c>
      <c r="I2250" t="s">
        <v>14</v>
      </c>
      <c r="J2250" t="s">
        <v>19</v>
      </c>
      <c r="K2250" s="7">
        <v>46082</v>
      </c>
    </row>
    <row r="2251" hidden="1" spans="1:11">
      <c r="A2251">
        <v>2250</v>
      </c>
      <c r="B2251" t="str">
        <f>VLOOKUP(C2251,属性!A:D,2,FALSE)</f>
        <v>古茗</v>
      </c>
      <c r="C2251" t="s">
        <v>4006</v>
      </c>
      <c r="D2251" s="7">
        <f>VLOOKUP(C2251,属性!A:D,3,FALSE)</f>
        <v>45722</v>
      </c>
      <c r="E2251" s="7" t="str">
        <f>VLOOKUP(C2251,属性!A:D,4,FALSE)</f>
        <v>是</v>
      </c>
      <c r="F2251" t="s">
        <v>4215</v>
      </c>
      <c r="G2251" t="s">
        <v>4216</v>
      </c>
      <c r="H2251" s="7">
        <v>45759</v>
      </c>
      <c r="I2251" t="s">
        <v>14</v>
      </c>
      <c r="J2251" t="s">
        <v>19</v>
      </c>
      <c r="K2251" s="7">
        <v>46082</v>
      </c>
    </row>
    <row r="2252" hidden="1" spans="1:11">
      <c r="A2252">
        <v>2251</v>
      </c>
      <c r="B2252" t="str">
        <f>VLOOKUP(C2252,属性!A:D,2,FALSE)</f>
        <v>古茗</v>
      </c>
      <c r="C2252" t="s">
        <v>4006</v>
      </c>
      <c r="D2252" s="7">
        <f>VLOOKUP(C2252,属性!A:D,3,FALSE)</f>
        <v>45722</v>
      </c>
      <c r="E2252" s="7" t="str">
        <f>VLOOKUP(C2252,属性!A:D,4,FALSE)</f>
        <v>是</v>
      </c>
      <c r="F2252" t="s">
        <v>4217</v>
      </c>
      <c r="G2252" t="s">
        <v>4218</v>
      </c>
      <c r="H2252" s="7">
        <v>45756</v>
      </c>
      <c r="I2252" t="s">
        <v>122</v>
      </c>
      <c r="J2252" t="s">
        <v>19</v>
      </c>
      <c r="K2252" s="7">
        <v>46082</v>
      </c>
    </row>
    <row r="2253" hidden="1" spans="1:11">
      <c r="A2253">
        <v>2252</v>
      </c>
      <c r="B2253" t="str">
        <f>VLOOKUP(C2253,属性!A:D,2,FALSE)</f>
        <v>古茗</v>
      </c>
      <c r="C2253" t="s">
        <v>4006</v>
      </c>
      <c r="D2253" s="7">
        <f>VLOOKUP(C2253,属性!A:D,3,FALSE)</f>
        <v>45722</v>
      </c>
      <c r="E2253" s="7" t="str">
        <f>VLOOKUP(C2253,属性!A:D,4,FALSE)</f>
        <v>是</v>
      </c>
      <c r="F2253" t="s">
        <v>4219</v>
      </c>
      <c r="G2253" t="s">
        <v>4220</v>
      </c>
      <c r="H2253" s="7">
        <v>45739</v>
      </c>
      <c r="I2253" t="s">
        <v>22</v>
      </c>
      <c r="J2253" t="s">
        <v>19</v>
      </c>
      <c r="K2253" s="7">
        <v>46082</v>
      </c>
    </row>
    <row r="2254" hidden="1" spans="1:11">
      <c r="A2254">
        <v>2253</v>
      </c>
      <c r="B2254" t="str">
        <f>VLOOKUP(C2254,属性!A:D,2,FALSE)</f>
        <v>古茗</v>
      </c>
      <c r="C2254" t="s">
        <v>4006</v>
      </c>
      <c r="D2254" s="7">
        <f>VLOOKUP(C2254,属性!A:D,3,FALSE)</f>
        <v>45722</v>
      </c>
      <c r="E2254" s="7" t="str">
        <f>VLOOKUP(C2254,属性!A:D,4,FALSE)</f>
        <v>是</v>
      </c>
      <c r="F2254" t="s">
        <v>4176</v>
      </c>
      <c r="G2254" t="s">
        <v>4221</v>
      </c>
      <c r="H2254" s="7">
        <v>45740</v>
      </c>
      <c r="I2254" t="s">
        <v>52</v>
      </c>
      <c r="J2254" t="s">
        <v>19</v>
      </c>
      <c r="K2254" s="7">
        <v>46082</v>
      </c>
    </row>
    <row r="2255" hidden="1" spans="1:11">
      <c r="A2255">
        <v>2254</v>
      </c>
      <c r="B2255" t="str">
        <f>VLOOKUP(C2255,属性!A:D,2,FALSE)</f>
        <v>喜茶</v>
      </c>
      <c r="C2255" t="s">
        <v>4222</v>
      </c>
      <c r="D2255" s="7">
        <f>VLOOKUP(C2255,属性!A:D,3,FALSE)</f>
        <v>45499</v>
      </c>
      <c r="E2255" s="7" t="str">
        <f>VLOOKUP(C2255,属性!A:D,4,FALSE)</f>
        <v>是</v>
      </c>
      <c r="F2255" t="s">
        <v>4223</v>
      </c>
      <c r="G2255" t="s">
        <v>4224</v>
      </c>
      <c r="H2255" s="7">
        <v>45598</v>
      </c>
      <c r="I2255" t="s">
        <v>266</v>
      </c>
      <c r="J2255" t="s">
        <v>15</v>
      </c>
      <c r="K2255" s="7">
        <v>46082</v>
      </c>
    </row>
    <row r="2256" hidden="1" spans="1:11">
      <c r="A2256">
        <v>2255</v>
      </c>
      <c r="B2256" t="str">
        <f>VLOOKUP(C2256,属性!A:D,2,FALSE)</f>
        <v>喜茶</v>
      </c>
      <c r="C2256" t="s">
        <v>4222</v>
      </c>
      <c r="D2256" s="7">
        <f>VLOOKUP(C2256,属性!A:D,3,FALSE)</f>
        <v>45499</v>
      </c>
      <c r="E2256" s="7" t="str">
        <f>VLOOKUP(C2256,属性!A:D,4,FALSE)</f>
        <v>是</v>
      </c>
      <c r="F2256" t="s">
        <v>4225</v>
      </c>
      <c r="G2256" t="s">
        <v>4226</v>
      </c>
      <c r="H2256" s="7">
        <v>45598</v>
      </c>
      <c r="I2256" t="s">
        <v>266</v>
      </c>
      <c r="J2256" t="s">
        <v>15</v>
      </c>
      <c r="K2256" s="7">
        <v>46082</v>
      </c>
    </row>
    <row r="2257" hidden="1" spans="1:11">
      <c r="A2257">
        <v>2256</v>
      </c>
      <c r="B2257" t="str">
        <f>VLOOKUP(C2257,属性!A:D,2,FALSE)</f>
        <v>喜茶</v>
      </c>
      <c r="C2257" t="s">
        <v>4222</v>
      </c>
      <c r="D2257" s="7">
        <f>VLOOKUP(C2257,属性!A:D,3,FALSE)</f>
        <v>45499</v>
      </c>
      <c r="E2257" s="7" t="str">
        <f>VLOOKUP(C2257,属性!A:D,4,FALSE)</f>
        <v>是</v>
      </c>
      <c r="F2257" t="s">
        <v>4227</v>
      </c>
      <c r="G2257" t="s">
        <v>4228</v>
      </c>
      <c r="H2257" s="7">
        <v>45605</v>
      </c>
      <c r="I2257" t="s">
        <v>266</v>
      </c>
      <c r="J2257" t="s">
        <v>19</v>
      </c>
      <c r="K2257" s="7">
        <v>46082</v>
      </c>
    </row>
    <row r="2258" hidden="1" spans="1:11">
      <c r="A2258">
        <v>2257</v>
      </c>
      <c r="B2258" t="str">
        <f>VLOOKUP(C2258,属性!A:D,2,FALSE)</f>
        <v>喜茶</v>
      </c>
      <c r="C2258" t="s">
        <v>4222</v>
      </c>
      <c r="D2258" s="7">
        <f>VLOOKUP(C2258,属性!A:D,3,FALSE)</f>
        <v>45499</v>
      </c>
      <c r="E2258" s="7" t="str">
        <f>VLOOKUP(C2258,属性!A:D,4,FALSE)</f>
        <v>是</v>
      </c>
      <c r="F2258" t="s">
        <v>4225</v>
      </c>
      <c r="G2258" t="s">
        <v>4229</v>
      </c>
      <c r="H2258" s="7">
        <v>45605</v>
      </c>
      <c r="I2258" t="s">
        <v>266</v>
      </c>
      <c r="J2258" t="s">
        <v>15</v>
      </c>
      <c r="K2258" s="7">
        <v>46082</v>
      </c>
    </row>
    <row r="2259" hidden="1" spans="1:11">
      <c r="A2259">
        <v>2258</v>
      </c>
      <c r="B2259" t="str">
        <f>VLOOKUP(C2259,属性!A:D,2,FALSE)</f>
        <v>喜茶</v>
      </c>
      <c r="C2259" t="s">
        <v>4222</v>
      </c>
      <c r="D2259" s="7">
        <f>VLOOKUP(C2259,属性!A:D,3,FALSE)</f>
        <v>45499</v>
      </c>
      <c r="E2259" s="7" t="str">
        <f>VLOOKUP(C2259,属性!A:D,4,FALSE)</f>
        <v>是</v>
      </c>
      <c r="F2259" t="s">
        <v>4225</v>
      </c>
      <c r="G2259" t="s">
        <v>4230</v>
      </c>
      <c r="H2259" s="7">
        <v>45599</v>
      </c>
      <c r="I2259" t="s">
        <v>266</v>
      </c>
      <c r="J2259" t="s">
        <v>15</v>
      </c>
      <c r="K2259" s="7">
        <v>46082</v>
      </c>
    </row>
    <row r="2260" spans="1:11">
      <c r="A2260">
        <v>2259</v>
      </c>
      <c r="B2260" t="str">
        <f>VLOOKUP(C2260,属性!A:D,2,FALSE)</f>
        <v>喜茶</v>
      </c>
      <c r="C2260" t="s">
        <v>4222</v>
      </c>
      <c r="D2260" s="7">
        <f>VLOOKUP(C2260,属性!A:D,3,FALSE)</f>
        <v>45499</v>
      </c>
      <c r="E2260" s="7" t="str">
        <f>VLOOKUP(C2260,属性!A:D,4,FALSE)</f>
        <v>是</v>
      </c>
      <c r="F2260" t="s">
        <v>4231</v>
      </c>
      <c r="G2260" t="s">
        <v>4232</v>
      </c>
      <c r="H2260" s="7">
        <v>45621</v>
      </c>
      <c r="I2260" t="s">
        <v>266</v>
      </c>
      <c r="J2260" t="s">
        <v>30</v>
      </c>
      <c r="K2260" s="7">
        <v>46082</v>
      </c>
    </row>
    <row r="2261" hidden="1" spans="1:11">
      <c r="A2261">
        <v>2260</v>
      </c>
      <c r="B2261" t="str">
        <f>VLOOKUP(C2261,属性!A:D,2,FALSE)</f>
        <v>喜茶</v>
      </c>
      <c r="C2261" t="s">
        <v>4222</v>
      </c>
      <c r="D2261" s="7">
        <f>VLOOKUP(C2261,属性!A:D,3,FALSE)</f>
        <v>45499</v>
      </c>
      <c r="E2261" s="7" t="str">
        <f>VLOOKUP(C2261,属性!A:D,4,FALSE)</f>
        <v>是</v>
      </c>
      <c r="F2261" t="s">
        <v>4233</v>
      </c>
      <c r="G2261" t="s">
        <v>4234</v>
      </c>
      <c r="H2261" s="7">
        <v>45624</v>
      </c>
      <c r="I2261" t="s">
        <v>266</v>
      </c>
      <c r="J2261" t="s">
        <v>19</v>
      </c>
      <c r="K2261" s="7">
        <v>46082</v>
      </c>
    </row>
    <row r="2262" hidden="1" spans="1:11">
      <c r="A2262">
        <v>2261</v>
      </c>
      <c r="B2262" t="str">
        <f>VLOOKUP(C2262,属性!A:D,2,FALSE)</f>
        <v>喜茶</v>
      </c>
      <c r="C2262" t="s">
        <v>4222</v>
      </c>
      <c r="D2262" s="7">
        <f>VLOOKUP(C2262,属性!A:D,3,FALSE)</f>
        <v>45499</v>
      </c>
      <c r="E2262" s="7" t="str">
        <f>VLOOKUP(C2262,属性!A:D,4,FALSE)</f>
        <v>是</v>
      </c>
      <c r="F2262" t="s">
        <v>716</v>
      </c>
      <c r="G2262" t="s">
        <v>4235</v>
      </c>
      <c r="H2262" s="7">
        <v>45599</v>
      </c>
      <c r="I2262" t="s">
        <v>266</v>
      </c>
      <c r="J2262" t="s">
        <v>19</v>
      </c>
      <c r="K2262" s="7">
        <v>46082</v>
      </c>
    </row>
    <row r="2263" hidden="1" spans="1:11">
      <c r="A2263">
        <v>2262</v>
      </c>
      <c r="B2263" t="str">
        <f>VLOOKUP(C2263,属性!A:D,2,FALSE)</f>
        <v>喜茶</v>
      </c>
      <c r="C2263" t="s">
        <v>4222</v>
      </c>
      <c r="D2263" s="7">
        <f>VLOOKUP(C2263,属性!A:D,3,FALSE)</f>
        <v>45499</v>
      </c>
      <c r="E2263" s="7" t="str">
        <f>VLOOKUP(C2263,属性!A:D,4,FALSE)</f>
        <v>是</v>
      </c>
      <c r="F2263" t="s">
        <v>171</v>
      </c>
      <c r="G2263" t="s">
        <v>4236</v>
      </c>
      <c r="H2263" s="7">
        <v>45596</v>
      </c>
      <c r="I2263" t="s">
        <v>266</v>
      </c>
      <c r="J2263" t="s">
        <v>15</v>
      </c>
      <c r="K2263" s="7">
        <v>46082</v>
      </c>
    </row>
    <row r="2264" hidden="1" spans="1:11">
      <c r="A2264">
        <v>2263</v>
      </c>
      <c r="B2264" t="str">
        <f>VLOOKUP(C2264,属性!A:D,2,FALSE)</f>
        <v>喜茶</v>
      </c>
      <c r="C2264" t="s">
        <v>4222</v>
      </c>
      <c r="D2264" s="7">
        <f>VLOOKUP(C2264,属性!A:D,3,FALSE)</f>
        <v>45499</v>
      </c>
      <c r="E2264" s="7" t="str">
        <f>VLOOKUP(C2264,属性!A:D,4,FALSE)</f>
        <v>是</v>
      </c>
      <c r="F2264" t="s">
        <v>4237</v>
      </c>
      <c r="G2264" t="s">
        <v>4238</v>
      </c>
      <c r="H2264" s="7">
        <v>45598</v>
      </c>
      <c r="I2264" t="s">
        <v>266</v>
      </c>
      <c r="J2264" t="s">
        <v>15</v>
      </c>
      <c r="K2264" s="7">
        <v>46082</v>
      </c>
    </row>
    <row r="2265" hidden="1" spans="1:11">
      <c r="A2265">
        <v>2264</v>
      </c>
      <c r="B2265" t="str">
        <f>VLOOKUP(C2265,属性!A:D,2,FALSE)</f>
        <v>喜茶</v>
      </c>
      <c r="C2265" t="s">
        <v>4222</v>
      </c>
      <c r="D2265" s="7">
        <f>VLOOKUP(C2265,属性!A:D,3,FALSE)</f>
        <v>45499</v>
      </c>
      <c r="E2265" s="7" t="str">
        <f>VLOOKUP(C2265,属性!A:D,4,FALSE)</f>
        <v>是</v>
      </c>
      <c r="F2265" t="s">
        <v>4239</v>
      </c>
      <c r="G2265" t="s">
        <v>4240</v>
      </c>
      <c r="H2265" s="7">
        <v>45599</v>
      </c>
      <c r="I2265" t="s">
        <v>266</v>
      </c>
      <c r="J2265" t="s">
        <v>19</v>
      </c>
      <c r="K2265" s="7">
        <v>46082</v>
      </c>
    </row>
    <row r="2266" hidden="1" spans="1:11">
      <c r="A2266">
        <v>2265</v>
      </c>
      <c r="B2266" t="str">
        <f>VLOOKUP(C2266,属性!A:D,2,FALSE)</f>
        <v>喜茶</v>
      </c>
      <c r="C2266" t="s">
        <v>4222</v>
      </c>
      <c r="D2266" s="7">
        <f>VLOOKUP(C2266,属性!A:D,3,FALSE)</f>
        <v>45499</v>
      </c>
      <c r="E2266" s="7" t="str">
        <f>VLOOKUP(C2266,属性!A:D,4,FALSE)</f>
        <v>是</v>
      </c>
      <c r="F2266" t="s">
        <v>4241</v>
      </c>
      <c r="G2266" t="s">
        <v>4242</v>
      </c>
      <c r="H2266" s="7">
        <v>45637</v>
      </c>
      <c r="I2266" t="s">
        <v>266</v>
      </c>
      <c r="J2266" t="s">
        <v>19</v>
      </c>
      <c r="K2266" s="7">
        <v>46082</v>
      </c>
    </row>
    <row r="2267" spans="1:11">
      <c r="A2267">
        <v>2266</v>
      </c>
      <c r="B2267" t="str">
        <f>VLOOKUP(C2267,属性!A:D,2,FALSE)</f>
        <v>喜茶</v>
      </c>
      <c r="C2267" t="s">
        <v>4222</v>
      </c>
      <c r="D2267" s="7">
        <f>VLOOKUP(C2267,属性!A:D,3,FALSE)</f>
        <v>45499</v>
      </c>
      <c r="E2267" s="7" t="str">
        <f>VLOOKUP(C2267,属性!A:D,4,FALSE)</f>
        <v>是</v>
      </c>
      <c r="F2267" t="s">
        <v>4243</v>
      </c>
      <c r="G2267" t="s">
        <v>4244</v>
      </c>
      <c r="H2267" s="7">
        <v>45637</v>
      </c>
      <c r="I2267" t="s">
        <v>266</v>
      </c>
      <c r="J2267" t="s">
        <v>30</v>
      </c>
      <c r="K2267" s="7">
        <v>46082</v>
      </c>
    </row>
    <row r="2268" hidden="1" spans="1:11">
      <c r="A2268">
        <v>2267</v>
      </c>
      <c r="B2268" t="str">
        <f>VLOOKUP(C2268,属性!A:D,2,FALSE)</f>
        <v>喜茶</v>
      </c>
      <c r="C2268" t="s">
        <v>4222</v>
      </c>
      <c r="D2268" s="7">
        <f>VLOOKUP(C2268,属性!A:D,3,FALSE)</f>
        <v>45499</v>
      </c>
      <c r="E2268" s="7" t="str">
        <f>VLOOKUP(C2268,属性!A:D,4,FALSE)</f>
        <v>是</v>
      </c>
      <c r="F2268" t="s">
        <v>4245</v>
      </c>
      <c r="G2268" t="s">
        <v>4246</v>
      </c>
      <c r="H2268" s="7">
        <v>45633</v>
      </c>
      <c r="I2268" t="s">
        <v>266</v>
      </c>
      <c r="J2268" t="s">
        <v>15</v>
      </c>
      <c r="K2268" s="7">
        <v>46082</v>
      </c>
    </row>
    <row r="2269" hidden="1" spans="1:11">
      <c r="A2269">
        <v>2268</v>
      </c>
      <c r="B2269" t="str">
        <f>VLOOKUP(C2269,属性!A:D,2,FALSE)</f>
        <v>喜茶</v>
      </c>
      <c r="C2269" t="s">
        <v>4222</v>
      </c>
      <c r="D2269" s="7">
        <f>VLOOKUP(C2269,属性!A:D,3,FALSE)</f>
        <v>45499</v>
      </c>
      <c r="E2269" s="7" t="str">
        <f>VLOOKUP(C2269,属性!A:D,4,FALSE)</f>
        <v>是</v>
      </c>
      <c r="F2269" t="s">
        <v>4247</v>
      </c>
      <c r="G2269" t="s">
        <v>4248</v>
      </c>
      <c r="H2269" s="7">
        <v>45647</v>
      </c>
      <c r="I2269" t="s">
        <v>266</v>
      </c>
      <c r="J2269" t="s">
        <v>19</v>
      </c>
      <c r="K2269" s="7">
        <v>46082</v>
      </c>
    </row>
    <row r="2270" hidden="1" spans="1:11">
      <c r="A2270">
        <v>2269</v>
      </c>
      <c r="B2270" t="str">
        <f>VLOOKUP(C2270,属性!A:D,2,FALSE)</f>
        <v>喜茶</v>
      </c>
      <c r="C2270" t="s">
        <v>4222</v>
      </c>
      <c r="D2270" s="7">
        <f>VLOOKUP(C2270,属性!A:D,3,FALSE)</f>
        <v>45499</v>
      </c>
      <c r="E2270" s="7" t="str">
        <f>VLOOKUP(C2270,属性!A:D,4,FALSE)</f>
        <v>是</v>
      </c>
      <c r="F2270" t="s">
        <v>4249</v>
      </c>
      <c r="G2270" t="s">
        <v>4250</v>
      </c>
      <c r="H2270" s="7">
        <v>45597</v>
      </c>
      <c r="I2270" t="s">
        <v>266</v>
      </c>
      <c r="J2270" t="s">
        <v>15</v>
      </c>
      <c r="K2270" s="7">
        <v>46082</v>
      </c>
    </row>
    <row r="2271" hidden="1" spans="1:11">
      <c r="A2271">
        <v>2270</v>
      </c>
      <c r="B2271" t="str">
        <f>VLOOKUP(C2271,属性!A:D,2,FALSE)</f>
        <v>喜茶</v>
      </c>
      <c r="C2271" t="s">
        <v>4222</v>
      </c>
      <c r="D2271" s="7">
        <f>VLOOKUP(C2271,属性!A:D,3,FALSE)</f>
        <v>45499</v>
      </c>
      <c r="E2271" s="7" t="str">
        <f>VLOOKUP(C2271,属性!A:D,4,FALSE)</f>
        <v>是</v>
      </c>
      <c r="F2271" t="s">
        <v>4251</v>
      </c>
      <c r="G2271" t="s">
        <v>4252</v>
      </c>
      <c r="H2271" s="7">
        <v>45597</v>
      </c>
      <c r="I2271" t="s">
        <v>266</v>
      </c>
      <c r="J2271" t="s">
        <v>19</v>
      </c>
      <c r="K2271" s="7">
        <v>46082</v>
      </c>
    </row>
    <row r="2272" hidden="1" spans="1:11">
      <c r="A2272">
        <v>2271</v>
      </c>
      <c r="B2272" t="str">
        <f>VLOOKUP(C2272,属性!A:D,2,FALSE)</f>
        <v>喜茶</v>
      </c>
      <c r="C2272" t="s">
        <v>4222</v>
      </c>
      <c r="D2272" s="7">
        <f>VLOOKUP(C2272,属性!A:D,3,FALSE)</f>
        <v>45499</v>
      </c>
      <c r="E2272" s="7" t="str">
        <f>VLOOKUP(C2272,属性!A:D,4,FALSE)</f>
        <v>是</v>
      </c>
      <c r="F2272" t="s">
        <v>4253</v>
      </c>
      <c r="G2272" t="s">
        <v>4254</v>
      </c>
      <c r="H2272" s="7">
        <v>45661</v>
      </c>
      <c r="I2272" t="s">
        <v>122</v>
      </c>
      <c r="J2272" t="s">
        <v>15</v>
      </c>
      <c r="K2272" s="7">
        <v>46082</v>
      </c>
    </row>
    <row r="2273" hidden="1" spans="1:11">
      <c r="A2273">
        <v>2272</v>
      </c>
      <c r="B2273" t="str">
        <f>VLOOKUP(C2273,属性!A:D,2,FALSE)</f>
        <v>喜茶</v>
      </c>
      <c r="C2273" t="s">
        <v>4222</v>
      </c>
      <c r="D2273" s="7">
        <f>VLOOKUP(C2273,属性!A:D,3,FALSE)</f>
        <v>45499</v>
      </c>
      <c r="E2273" s="7" t="str">
        <f>VLOOKUP(C2273,属性!A:D,4,FALSE)</f>
        <v>是</v>
      </c>
      <c r="F2273" t="s">
        <v>4255</v>
      </c>
      <c r="G2273" t="s">
        <v>4256</v>
      </c>
      <c r="H2273" s="7">
        <v>45892</v>
      </c>
      <c r="I2273" t="s">
        <v>22</v>
      </c>
      <c r="J2273" t="s">
        <v>19</v>
      </c>
      <c r="K2273" s="7">
        <v>46082</v>
      </c>
    </row>
    <row r="2274" hidden="1" spans="1:11">
      <c r="A2274">
        <v>2273</v>
      </c>
      <c r="B2274" t="str">
        <f>VLOOKUP(C2274,属性!A:D,2,FALSE)</f>
        <v>喜茶</v>
      </c>
      <c r="C2274" t="s">
        <v>4222</v>
      </c>
      <c r="D2274" s="7">
        <f>VLOOKUP(C2274,属性!A:D,3,FALSE)</f>
        <v>45499</v>
      </c>
      <c r="E2274" s="7" t="str">
        <f>VLOOKUP(C2274,属性!A:D,4,FALSE)</f>
        <v>是</v>
      </c>
      <c r="F2274" t="s">
        <v>696</v>
      </c>
      <c r="G2274" t="s">
        <v>4257</v>
      </c>
      <c r="H2274" s="7">
        <v>45742</v>
      </c>
      <c r="I2274" t="s">
        <v>49</v>
      </c>
      <c r="J2274" t="s">
        <v>15</v>
      </c>
      <c r="K2274" s="7">
        <v>46082</v>
      </c>
    </row>
    <row r="2275" hidden="1" spans="1:11">
      <c r="A2275">
        <v>2274</v>
      </c>
      <c r="B2275" t="str">
        <f>VLOOKUP(C2275,属性!A:D,2,FALSE)</f>
        <v>喜茶</v>
      </c>
      <c r="C2275" t="s">
        <v>4222</v>
      </c>
      <c r="D2275" s="7">
        <f>VLOOKUP(C2275,属性!A:D,3,FALSE)</f>
        <v>45499</v>
      </c>
      <c r="E2275" s="7" t="str">
        <f>VLOOKUP(C2275,属性!A:D,4,FALSE)</f>
        <v>是</v>
      </c>
      <c r="F2275" t="s">
        <v>171</v>
      </c>
      <c r="G2275" t="s">
        <v>4258</v>
      </c>
      <c r="H2275" s="7">
        <v>45740</v>
      </c>
      <c r="I2275" t="s">
        <v>257</v>
      </c>
      <c r="J2275" t="s">
        <v>15</v>
      </c>
      <c r="K2275" s="7">
        <v>46082</v>
      </c>
    </row>
    <row r="2276" hidden="1" spans="1:11">
      <c r="A2276">
        <v>2275</v>
      </c>
      <c r="B2276" t="str">
        <f>VLOOKUP(C2276,属性!A:D,2,FALSE)</f>
        <v>喜茶</v>
      </c>
      <c r="C2276" t="s">
        <v>4222</v>
      </c>
      <c r="D2276" s="7">
        <f>VLOOKUP(C2276,属性!A:D,3,FALSE)</f>
        <v>45499</v>
      </c>
      <c r="E2276" s="7" t="str">
        <f>VLOOKUP(C2276,属性!A:D,4,FALSE)</f>
        <v>是</v>
      </c>
      <c r="F2276" t="s">
        <v>4259</v>
      </c>
      <c r="G2276" t="s">
        <v>4260</v>
      </c>
      <c r="H2276" s="7">
        <v>45738</v>
      </c>
      <c r="I2276" t="s">
        <v>125</v>
      </c>
      <c r="J2276" t="s">
        <v>15</v>
      </c>
      <c r="K2276" s="7">
        <v>46082</v>
      </c>
    </row>
    <row r="2277" hidden="1" spans="1:11">
      <c r="A2277">
        <v>2276</v>
      </c>
      <c r="B2277" t="str">
        <f>VLOOKUP(C2277,属性!A:D,2,FALSE)</f>
        <v>喜茶</v>
      </c>
      <c r="C2277" t="s">
        <v>4222</v>
      </c>
      <c r="D2277" s="7">
        <f>VLOOKUP(C2277,属性!A:D,3,FALSE)</f>
        <v>45499</v>
      </c>
      <c r="E2277" s="7" t="str">
        <f>VLOOKUP(C2277,属性!A:D,4,FALSE)</f>
        <v>是</v>
      </c>
      <c r="F2277" t="s">
        <v>4261</v>
      </c>
      <c r="G2277" t="s">
        <v>4262</v>
      </c>
      <c r="H2277" s="7">
        <v>45738</v>
      </c>
      <c r="I2277" t="s">
        <v>119</v>
      </c>
      <c r="J2277" t="s">
        <v>15</v>
      </c>
      <c r="K2277" s="7">
        <v>46082</v>
      </c>
    </row>
    <row r="2278" spans="1:11">
      <c r="A2278">
        <v>2277</v>
      </c>
      <c r="B2278" t="str">
        <f>VLOOKUP(C2278,属性!A:D,2,FALSE)</f>
        <v>喜茶</v>
      </c>
      <c r="C2278" t="s">
        <v>4222</v>
      </c>
      <c r="D2278" s="7">
        <f>VLOOKUP(C2278,属性!A:D,3,FALSE)</f>
        <v>45499</v>
      </c>
      <c r="E2278" s="7" t="str">
        <f>VLOOKUP(C2278,属性!A:D,4,FALSE)</f>
        <v>是</v>
      </c>
      <c r="F2278" t="s">
        <v>4263</v>
      </c>
      <c r="G2278" t="s">
        <v>4264</v>
      </c>
      <c r="H2278" s="7">
        <v>45735</v>
      </c>
      <c r="I2278" t="s">
        <v>119</v>
      </c>
      <c r="J2278" t="s">
        <v>30</v>
      </c>
      <c r="K2278" s="7">
        <v>46082</v>
      </c>
    </row>
    <row r="2279" hidden="1" spans="1:11">
      <c r="A2279">
        <v>2278</v>
      </c>
      <c r="B2279" t="str">
        <f>VLOOKUP(C2279,属性!A:D,2,FALSE)</f>
        <v>喜茶</v>
      </c>
      <c r="C2279" t="s">
        <v>4222</v>
      </c>
      <c r="D2279" s="7">
        <f>VLOOKUP(C2279,属性!A:D,3,FALSE)</f>
        <v>45499</v>
      </c>
      <c r="E2279" s="7" t="str">
        <f>VLOOKUP(C2279,属性!A:D,4,FALSE)</f>
        <v>是</v>
      </c>
      <c r="F2279" t="s">
        <v>4265</v>
      </c>
      <c r="G2279" t="s">
        <v>4266</v>
      </c>
      <c r="H2279" s="7">
        <v>45730</v>
      </c>
      <c r="I2279" t="s">
        <v>49</v>
      </c>
      <c r="J2279" t="s">
        <v>19</v>
      </c>
      <c r="K2279" s="7">
        <v>46082</v>
      </c>
    </row>
    <row r="2280" hidden="1" spans="1:11">
      <c r="A2280">
        <v>2279</v>
      </c>
      <c r="B2280" t="str">
        <f>VLOOKUP(C2280,属性!A:D,2,FALSE)</f>
        <v>喜茶</v>
      </c>
      <c r="C2280" t="s">
        <v>4222</v>
      </c>
      <c r="D2280" s="7">
        <f>VLOOKUP(C2280,属性!A:D,3,FALSE)</f>
        <v>45499</v>
      </c>
      <c r="E2280" s="7" t="str">
        <f>VLOOKUP(C2280,属性!A:D,4,FALSE)</f>
        <v>是</v>
      </c>
      <c r="F2280" t="s">
        <v>4267</v>
      </c>
      <c r="G2280" t="s">
        <v>4268</v>
      </c>
      <c r="H2280" s="7">
        <v>45730</v>
      </c>
      <c r="I2280" t="s">
        <v>14</v>
      </c>
      <c r="J2280" t="s">
        <v>19</v>
      </c>
      <c r="K2280" s="7">
        <v>46082</v>
      </c>
    </row>
    <row r="2281" hidden="1" spans="1:11">
      <c r="A2281">
        <v>2280</v>
      </c>
      <c r="B2281" t="str">
        <f>VLOOKUP(C2281,属性!A:D,2,FALSE)</f>
        <v>喜茶</v>
      </c>
      <c r="C2281" t="s">
        <v>4222</v>
      </c>
      <c r="D2281" s="7">
        <f>VLOOKUP(C2281,属性!A:D,3,FALSE)</f>
        <v>45499</v>
      </c>
      <c r="E2281" s="7" t="str">
        <f>VLOOKUP(C2281,属性!A:D,4,FALSE)</f>
        <v>是</v>
      </c>
      <c r="F2281" t="s">
        <v>4269</v>
      </c>
      <c r="G2281" t="s">
        <v>4270</v>
      </c>
      <c r="H2281" s="7">
        <v>45726</v>
      </c>
      <c r="I2281" t="s">
        <v>14</v>
      </c>
      <c r="J2281" t="s">
        <v>19</v>
      </c>
      <c r="K2281" s="7">
        <v>46082</v>
      </c>
    </row>
    <row r="2282" hidden="1" spans="1:11">
      <c r="A2282">
        <v>2281</v>
      </c>
      <c r="B2282" t="str">
        <f>VLOOKUP(C2282,属性!A:D,2,FALSE)</f>
        <v>喜茶</v>
      </c>
      <c r="C2282" t="s">
        <v>4222</v>
      </c>
      <c r="D2282" s="7">
        <f>VLOOKUP(C2282,属性!A:D,3,FALSE)</f>
        <v>45499</v>
      </c>
      <c r="E2282" s="7" t="str">
        <f>VLOOKUP(C2282,属性!A:D,4,FALSE)</f>
        <v>是</v>
      </c>
      <c r="F2282" t="s">
        <v>4271</v>
      </c>
      <c r="G2282" t="s">
        <v>4272</v>
      </c>
      <c r="H2282" s="7">
        <v>45682</v>
      </c>
      <c r="I2282" t="s">
        <v>266</v>
      </c>
      <c r="J2282" t="s">
        <v>19</v>
      </c>
      <c r="K2282" s="7">
        <v>46082</v>
      </c>
    </row>
    <row r="2283" hidden="1" spans="1:11">
      <c r="A2283">
        <v>2282</v>
      </c>
      <c r="B2283" t="str">
        <f>VLOOKUP(C2283,属性!A:D,2,FALSE)</f>
        <v>喜茶</v>
      </c>
      <c r="C2283" t="s">
        <v>4222</v>
      </c>
      <c r="D2283" s="7">
        <f>VLOOKUP(C2283,属性!A:D,3,FALSE)</f>
        <v>45499</v>
      </c>
      <c r="E2283" s="7" t="str">
        <f>VLOOKUP(C2283,属性!A:D,4,FALSE)</f>
        <v>是</v>
      </c>
      <c r="F2283" t="s">
        <v>4273</v>
      </c>
      <c r="G2283" t="s">
        <v>4274</v>
      </c>
      <c r="H2283" s="7">
        <v>45643</v>
      </c>
      <c r="I2283" t="s">
        <v>266</v>
      </c>
      <c r="J2283" t="s">
        <v>19</v>
      </c>
      <c r="K2283" s="7">
        <v>46082</v>
      </c>
    </row>
    <row r="2284" hidden="1" spans="1:11">
      <c r="A2284">
        <v>2283</v>
      </c>
      <c r="B2284" t="str">
        <f>VLOOKUP(C2284,属性!A:D,2,FALSE)</f>
        <v>喜茶</v>
      </c>
      <c r="C2284" t="s">
        <v>4222</v>
      </c>
      <c r="D2284" s="7">
        <f>VLOOKUP(C2284,属性!A:D,3,FALSE)</f>
        <v>45499</v>
      </c>
      <c r="E2284" s="7" t="str">
        <f>VLOOKUP(C2284,属性!A:D,4,FALSE)</f>
        <v>是</v>
      </c>
      <c r="F2284" t="s">
        <v>4275</v>
      </c>
      <c r="G2284" t="s">
        <v>4276</v>
      </c>
      <c r="H2284" s="7">
        <v>45638</v>
      </c>
      <c r="I2284" t="s">
        <v>266</v>
      </c>
      <c r="J2284" t="s">
        <v>19</v>
      </c>
      <c r="K2284" s="7">
        <v>46082</v>
      </c>
    </row>
    <row r="2285" hidden="1" spans="1:11">
      <c r="A2285">
        <v>2284</v>
      </c>
      <c r="B2285" t="str">
        <f>VLOOKUP(C2285,属性!A:D,2,FALSE)</f>
        <v>喜茶</v>
      </c>
      <c r="C2285" t="s">
        <v>4222</v>
      </c>
      <c r="D2285" s="7">
        <f>VLOOKUP(C2285,属性!A:D,3,FALSE)</f>
        <v>45499</v>
      </c>
      <c r="E2285" s="7" t="str">
        <f>VLOOKUP(C2285,属性!A:D,4,FALSE)</f>
        <v>是</v>
      </c>
      <c r="F2285" t="s">
        <v>4277</v>
      </c>
      <c r="G2285" t="s">
        <v>4278</v>
      </c>
      <c r="H2285" s="7">
        <v>45638</v>
      </c>
      <c r="I2285" t="s">
        <v>266</v>
      </c>
      <c r="J2285" t="s">
        <v>15</v>
      </c>
      <c r="K2285" s="7">
        <v>46082</v>
      </c>
    </row>
    <row r="2286" hidden="1" spans="1:11">
      <c r="A2286">
        <v>2285</v>
      </c>
      <c r="B2286" t="str">
        <f>VLOOKUP(C2286,属性!A:D,2,FALSE)</f>
        <v>喜茶</v>
      </c>
      <c r="C2286" t="s">
        <v>4222</v>
      </c>
      <c r="D2286" s="7">
        <f>VLOOKUP(C2286,属性!A:D,3,FALSE)</f>
        <v>45499</v>
      </c>
      <c r="E2286" s="7" t="str">
        <f>VLOOKUP(C2286,属性!A:D,4,FALSE)</f>
        <v>是</v>
      </c>
      <c r="F2286" t="s">
        <v>4279</v>
      </c>
      <c r="G2286" t="s">
        <v>4280</v>
      </c>
      <c r="H2286" s="7">
        <v>45634</v>
      </c>
      <c r="I2286" t="s">
        <v>266</v>
      </c>
      <c r="J2286" t="s">
        <v>19</v>
      </c>
      <c r="K2286" s="7">
        <v>46082</v>
      </c>
    </row>
    <row r="2287" hidden="1" spans="1:11">
      <c r="A2287">
        <v>2286</v>
      </c>
      <c r="B2287" t="str">
        <f>VLOOKUP(C2287,属性!A:D,2,FALSE)</f>
        <v>喜茶</v>
      </c>
      <c r="C2287" t="s">
        <v>4222</v>
      </c>
      <c r="D2287" s="7">
        <f>VLOOKUP(C2287,属性!A:D,3,FALSE)</f>
        <v>45499</v>
      </c>
      <c r="E2287" s="7" t="str">
        <f>VLOOKUP(C2287,属性!A:D,4,FALSE)</f>
        <v>是</v>
      </c>
      <c r="F2287" t="s">
        <v>4281</v>
      </c>
      <c r="G2287" t="s">
        <v>4282</v>
      </c>
      <c r="H2287" s="7">
        <v>45635</v>
      </c>
      <c r="I2287" t="s">
        <v>266</v>
      </c>
      <c r="J2287" t="s">
        <v>19</v>
      </c>
      <c r="K2287" s="7">
        <v>46082</v>
      </c>
    </row>
    <row r="2288" hidden="1" spans="1:11">
      <c r="A2288">
        <v>2287</v>
      </c>
      <c r="B2288" t="str">
        <f>VLOOKUP(C2288,属性!A:D,2,FALSE)</f>
        <v>喜茶</v>
      </c>
      <c r="C2288" t="s">
        <v>4222</v>
      </c>
      <c r="D2288" s="7">
        <f>VLOOKUP(C2288,属性!A:D,3,FALSE)</f>
        <v>45499</v>
      </c>
      <c r="E2288" s="7" t="str">
        <f>VLOOKUP(C2288,属性!A:D,4,FALSE)</f>
        <v>是</v>
      </c>
      <c r="F2288" t="s">
        <v>171</v>
      </c>
      <c r="G2288" t="s">
        <v>4283</v>
      </c>
      <c r="H2288" s="7">
        <v>45634</v>
      </c>
      <c r="I2288" t="s">
        <v>266</v>
      </c>
      <c r="J2288" t="s">
        <v>15</v>
      </c>
      <c r="K2288" s="7">
        <v>46082</v>
      </c>
    </row>
    <row r="2289" hidden="1" spans="1:11">
      <c r="A2289">
        <v>2288</v>
      </c>
      <c r="B2289" t="str">
        <f>VLOOKUP(C2289,属性!A:D,2,FALSE)</f>
        <v>喜茶</v>
      </c>
      <c r="C2289" t="s">
        <v>4222</v>
      </c>
      <c r="D2289" s="7">
        <f>VLOOKUP(C2289,属性!A:D,3,FALSE)</f>
        <v>45499</v>
      </c>
      <c r="E2289" s="7" t="str">
        <f>VLOOKUP(C2289,属性!A:D,4,FALSE)</f>
        <v>是</v>
      </c>
      <c r="F2289" t="s">
        <v>4284</v>
      </c>
      <c r="G2289" t="s">
        <v>4285</v>
      </c>
      <c r="H2289" s="7">
        <v>45632</v>
      </c>
      <c r="I2289" t="s">
        <v>266</v>
      </c>
      <c r="J2289" t="s">
        <v>15</v>
      </c>
      <c r="K2289" s="7">
        <v>46082</v>
      </c>
    </row>
    <row r="2290" hidden="1" spans="1:11">
      <c r="A2290">
        <v>2289</v>
      </c>
      <c r="B2290" t="str">
        <f>VLOOKUP(C2290,属性!A:D,2,FALSE)</f>
        <v>喜茶</v>
      </c>
      <c r="C2290" t="s">
        <v>4222</v>
      </c>
      <c r="D2290" s="7">
        <f>VLOOKUP(C2290,属性!A:D,3,FALSE)</f>
        <v>45499</v>
      </c>
      <c r="E2290" s="7" t="str">
        <f>VLOOKUP(C2290,属性!A:D,4,FALSE)</f>
        <v>是</v>
      </c>
      <c r="F2290" t="s">
        <v>4286</v>
      </c>
      <c r="G2290" t="s">
        <v>4287</v>
      </c>
      <c r="H2290" s="7">
        <v>45619</v>
      </c>
      <c r="I2290" t="s">
        <v>266</v>
      </c>
      <c r="J2290" t="s">
        <v>19</v>
      </c>
      <c r="K2290" s="7">
        <v>46082</v>
      </c>
    </row>
    <row r="2291" spans="1:11">
      <c r="A2291">
        <v>2290</v>
      </c>
      <c r="B2291" t="str">
        <f>VLOOKUP(C2291,属性!A:D,2,FALSE)</f>
        <v>喜茶</v>
      </c>
      <c r="C2291" t="s">
        <v>4222</v>
      </c>
      <c r="D2291" s="7">
        <f>VLOOKUP(C2291,属性!A:D,3,FALSE)</f>
        <v>45499</v>
      </c>
      <c r="E2291" s="7" t="str">
        <f>VLOOKUP(C2291,属性!A:D,4,FALSE)</f>
        <v>是</v>
      </c>
      <c r="F2291" t="s">
        <v>4288</v>
      </c>
      <c r="G2291" t="s">
        <v>4289</v>
      </c>
      <c r="H2291" s="7">
        <v>45614</v>
      </c>
      <c r="I2291" t="s">
        <v>266</v>
      </c>
      <c r="J2291" t="s">
        <v>30</v>
      </c>
      <c r="K2291" s="7">
        <v>46082</v>
      </c>
    </row>
    <row r="2292" hidden="1" spans="1:11">
      <c r="A2292">
        <v>2291</v>
      </c>
      <c r="B2292" t="str">
        <f>VLOOKUP(C2292,属性!A:D,2,FALSE)</f>
        <v>喜茶</v>
      </c>
      <c r="C2292" t="s">
        <v>4222</v>
      </c>
      <c r="D2292" s="7">
        <f>VLOOKUP(C2292,属性!A:D,3,FALSE)</f>
        <v>45499</v>
      </c>
      <c r="E2292" s="7" t="str">
        <f>VLOOKUP(C2292,属性!A:D,4,FALSE)</f>
        <v>是</v>
      </c>
      <c r="F2292" t="s">
        <v>1647</v>
      </c>
      <c r="G2292" t="s">
        <v>4290</v>
      </c>
      <c r="H2292" s="7">
        <v>45612</v>
      </c>
      <c r="I2292" t="s">
        <v>266</v>
      </c>
      <c r="J2292" t="s">
        <v>15</v>
      </c>
      <c r="K2292" s="7">
        <v>46082</v>
      </c>
    </row>
    <row r="2293" hidden="1" spans="1:11">
      <c r="A2293">
        <v>2292</v>
      </c>
      <c r="B2293" t="str">
        <f>VLOOKUP(C2293,属性!A:D,2,FALSE)</f>
        <v>喜茶</v>
      </c>
      <c r="C2293" t="s">
        <v>4222</v>
      </c>
      <c r="D2293" s="7">
        <f>VLOOKUP(C2293,属性!A:D,3,FALSE)</f>
        <v>45499</v>
      </c>
      <c r="E2293" s="7" t="str">
        <f>VLOOKUP(C2293,属性!A:D,4,FALSE)</f>
        <v>是</v>
      </c>
      <c r="F2293" t="s">
        <v>4291</v>
      </c>
      <c r="G2293" t="s">
        <v>4292</v>
      </c>
      <c r="H2293" s="7">
        <v>45605</v>
      </c>
      <c r="I2293" t="s">
        <v>266</v>
      </c>
      <c r="J2293" t="s">
        <v>15</v>
      </c>
      <c r="K2293" s="7">
        <v>46082</v>
      </c>
    </row>
    <row r="2294" hidden="1" spans="1:11">
      <c r="A2294">
        <v>2293</v>
      </c>
      <c r="B2294" t="str">
        <f>VLOOKUP(C2294,属性!A:D,2,FALSE)</f>
        <v>喜茶</v>
      </c>
      <c r="C2294" t="s">
        <v>4222</v>
      </c>
      <c r="D2294" s="7">
        <f>VLOOKUP(C2294,属性!A:D,3,FALSE)</f>
        <v>45499</v>
      </c>
      <c r="E2294" s="7" t="str">
        <f>VLOOKUP(C2294,属性!A:D,4,FALSE)</f>
        <v>是</v>
      </c>
      <c r="F2294" t="s">
        <v>4293</v>
      </c>
      <c r="G2294" t="s">
        <v>4294</v>
      </c>
      <c r="H2294" s="7">
        <v>45607</v>
      </c>
      <c r="I2294" t="s">
        <v>266</v>
      </c>
      <c r="J2294" t="s">
        <v>15</v>
      </c>
      <c r="K2294" s="7">
        <v>46082</v>
      </c>
    </row>
    <row r="2295" hidden="1" spans="1:11">
      <c r="A2295">
        <v>2294</v>
      </c>
      <c r="B2295" t="str">
        <f>VLOOKUP(C2295,属性!A:D,2,FALSE)</f>
        <v>喜茶</v>
      </c>
      <c r="C2295" t="s">
        <v>4222</v>
      </c>
      <c r="D2295" s="7">
        <f>VLOOKUP(C2295,属性!A:D,3,FALSE)</f>
        <v>45499</v>
      </c>
      <c r="E2295" s="7" t="str">
        <f>VLOOKUP(C2295,属性!A:D,4,FALSE)</f>
        <v>是</v>
      </c>
      <c r="F2295" t="s">
        <v>4295</v>
      </c>
      <c r="G2295" t="s">
        <v>4296</v>
      </c>
      <c r="H2295" s="7">
        <v>45604</v>
      </c>
      <c r="I2295" t="s">
        <v>266</v>
      </c>
      <c r="J2295" t="s">
        <v>15</v>
      </c>
      <c r="K2295" s="7">
        <v>46082</v>
      </c>
    </row>
    <row r="2296" hidden="1" spans="1:11">
      <c r="A2296">
        <v>2295</v>
      </c>
      <c r="B2296" t="str">
        <f>VLOOKUP(C2296,属性!A:D,2,FALSE)</f>
        <v>喜茶</v>
      </c>
      <c r="C2296" t="s">
        <v>4222</v>
      </c>
      <c r="D2296" s="7">
        <f>VLOOKUP(C2296,属性!A:D,3,FALSE)</f>
        <v>45499</v>
      </c>
      <c r="E2296" s="7" t="str">
        <f>VLOOKUP(C2296,属性!A:D,4,FALSE)</f>
        <v>是</v>
      </c>
      <c r="F2296" t="s">
        <v>4297</v>
      </c>
      <c r="G2296" t="s">
        <v>4298</v>
      </c>
      <c r="H2296" s="7">
        <v>45603</v>
      </c>
      <c r="I2296" t="s">
        <v>266</v>
      </c>
      <c r="J2296" t="s">
        <v>15</v>
      </c>
      <c r="K2296" s="7">
        <v>46082</v>
      </c>
    </row>
    <row r="2297" hidden="1" spans="1:11">
      <c r="A2297">
        <v>2296</v>
      </c>
      <c r="B2297" t="str">
        <f>VLOOKUP(C2297,属性!A:D,2,FALSE)</f>
        <v>喜茶</v>
      </c>
      <c r="C2297" t="s">
        <v>4222</v>
      </c>
      <c r="D2297" s="7">
        <f>VLOOKUP(C2297,属性!A:D,3,FALSE)</f>
        <v>45499</v>
      </c>
      <c r="E2297" s="7" t="str">
        <f>VLOOKUP(C2297,属性!A:D,4,FALSE)</f>
        <v>是</v>
      </c>
      <c r="F2297" t="s">
        <v>4299</v>
      </c>
      <c r="G2297" t="s">
        <v>4300</v>
      </c>
      <c r="H2297" s="7">
        <v>45602</v>
      </c>
      <c r="I2297" t="s">
        <v>266</v>
      </c>
      <c r="J2297" t="s">
        <v>19</v>
      </c>
      <c r="K2297" s="7">
        <v>46082</v>
      </c>
    </row>
    <row r="2298" hidden="1" spans="1:11">
      <c r="A2298">
        <v>2297</v>
      </c>
      <c r="B2298" t="str">
        <f>VLOOKUP(C2298,属性!A:D,2,FALSE)</f>
        <v>喜茶</v>
      </c>
      <c r="C2298" t="s">
        <v>4222</v>
      </c>
      <c r="D2298" s="7">
        <f>VLOOKUP(C2298,属性!A:D,3,FALSE)</f>
        <v>45499</v>
      </c>
      <c r="E2298" s="7" t="str">
        <f>VLOOKUP(C2298,属性!A:D,4,FALSE)</f>
        <v>是</v>
      </c>
      <c r="F2298" t="s">
        <v>4301</v>
      </c>
      <c r="G2298" t="s">
        <v>4302</v>
      </c>
      <c r="H2298" s="7">
        <v>45601</v>
      </c>
      <c r="I2298" t="s">
        <v>266</v>
      </c>
      <c r="J2298" t="s">
        <v>19</v>
      </c>
      <c r="K2298" s="7">
        <v>46082</v>
      </c>
    </row>
    <row r="2299" hidden="1" spans="1:11">
      <c r="A2299">
        <v>2298</v>
      </c>
      <c r="B2299" t="str">
        <f>VLOOKUP(C2299,属性!A:D,2,FALSE)</f>
        <v>喜茶</v>
      </c>
      <c r="C2299" t="s">
        <v>4222</v>
      </c>
      <c r="D2299" s="7">
        <f>VLOOKUP(C2299,属性!A:D,3,FALSE)</f>
        <v>45499</v>
      </c>
      <c r="E2299" s="7" t="str">
        <f>VLOOKUP(C2299,属性!A:D,4,FALSE)</f>
        <v>是</v>
      </c>
      <c r="F2299" t="s">
        <v>4303</v>
      </c>
      <c r="G2299" t="s">
        <v>4304</v>
      </c>
      <c r="H2299" s="7">
        <v>45601</v>
      </c>
      <c r="I2299" t="s">
        <v>266</v>
      </c>
      <c r="J2299" t="s">
        <v>19</v>
      </c>
      <c r="K2299" s="7">
        <v>46082</v>
      </c>
    </row>
    <row r="2300" hidden="1" spans="1:11">
      <c r="A2300">
        <v>2299</v>
      </c>
      <c r="B2300" t="str">
        <f>VLOOKUP(C2300,属性!A:D,2,FALSE)</f>
        <v>喜茶</v>
      </c>
      <c r="C2300" t="s">
        <v>4222</v>
      </c>
      <c r="D2300" s="7">
        <f>VLOOKUP(C2300,属性!A:D,3,FALSE)</f>
        <v>45499</v>
      </c>
      <c r="E2300" s="7" t="str">
        <f>VLOOKUP(C2300,属性!A:D,4,FALSE)</f>
        <v>是</v>
      </c>
      <c r="F2300" t="s">
        <v>4305</v>
      </c>
      <c r="G2300" t="s">
        <v>4306</v>
      </c>
      <c r="H2300" s="7">
        <v>45599</v>
      </c>
      <c r="I2300" t="s">
        <v>266</v>
      </c>
      <c r="J2300" t="s">
        <v>15</v>
      </c>
      <c r="K2300" s="7">
        <v>46082</v>
      </c>
    </row>
    <row r="2301" hidden="1" spans="1:11">
      <c r="A2301">
        <v>2300</v>
      </c>
      <c r="B2301" t="str">
        <f>VLOOKUP(C2301,属性!A:D,2,FALSE)</f>
        <v>喜茶</v>
      </c>
      <c r="C2301" t="s">
        <v>4222</v>
      </c>
      <c r="D2301" s="7">
        <f>VLOOKUP(C2301,属性!A:D,3,FALSE)</f>
        <v>45499</v>
      </c>
      <c r="E2301" s="7" t="str">
        <f>VLOOKUP(C2301,属性!A:D,4,FALSE)</f>
        <v>是</v>
      </c>
      <c r="F2301" t="s">
        <v>4307</v>
      </c>
      <c r="G2301" t="s">
        <v>4308</v>
      </c>
      <c r="H2301" s="7">
        <v>45599</v>
      </c>
      <c r="I2301" t="s">
        <v>266</v>
      </c>
      <c r="J2301" t="s">
        <v>15</v>
      </c>
      <c r="K2301" s="7">
        <v>46082</v>
      </c>
    </row>
    <row r="2302" hidden="1" spans="1:11">
      <c r="A2302">
        <v>2301</v>
      </c>
      <c r="B2302" t="str">
        <f>VLOOKUP(C2302,属性!A:D,2,FALSE)</f>
        <v>喜茶</v>
      </c>
      <c r="C2302" t="s">
        <v>4222</v>
      </c>
      <c r="D2302" s="7">
        <f>VLOOKUP(C2302,属性!A:D,3,FALSE)</f>
        <v>45499</v>
      </c>
      <c r="E2302" s="7" t="str">
        <f>VLOOKUP(C2302,属性!A:D,4,FALSE)</f>
        <v>是</v>
      </c>
      <c r="F2302" t="s">
        <v>171</v>
      </c>
      <c r="G2302" t="s">
        <v>4309</v>
      </c>
      <c r="H2302" s="7">
        <v>45599</v>
      </c>
      <c r="I2302" t="s">
        <v>266</v>
      </c>
      <c r="J2302" t="s">
        <v>19</v>
      </c>
      <c r="K2302" s="7">
        <v>46082</v>
      </c>
    </row>
    <row r="2303" spans="1:11">
      <c r="A2303">
        <v>2302</v>
      </c>
      <c r="B2303" t="str">
        <f>VLOOKUP(C2303,属性!A:D,2,FALSE)</f>
        <v>喜茶</v>
      </c>
      <c r="C2303" t="s">
        <v>4222</v>
      </c>
      <c r="D2303" s="7">
        <f>VLOOKUP(C2303,属性!A:D,3,FALSE)</f>
        <v>45499</v>
      </c>
      <c r="E2303" s="7" t="str">
        <f>VLOOKUP(C2303,属性!A:D,4,FALSE)</f>
        <v>是</v>
      </c>
      <c r="F2303" t="s">
        <v>4310</v>
      </c>
      <c r="G2303" t="s">
        <v>4311</v>
      </c>
      <c r="H2303" s="7">
        <v>45599</v>
      </c>
      <c r="I2303" t="s">
        <v>266</v>
      </c>
      <c r="J2303" t="s">
        <v>30</v>
      </c>
      <c r="K2303" s="7">
        <v>46082</v>
      </c>
    </row>
    <row r="2304" spans="1:11">
      <c r="A2304">
        <v>2303</v>
      </c>
      <c r="B2304" t="str">
        <f>VLOOKUP(C2304,属性!A:D,2,FALSE)</f>
        <v>喜茶</v>
      </c>
      <c r="C2304" t="s">
        <v>4222</v>
      </c>
      <c r="D2304" s="7">
        <f>VLOOKUP(C2304,属性!A:D,3,FALSE)</f>
        <v>45499</v>
      </c>
      <c r="E2304" s="7" t="str">
        <f>VLOOKUP(C2304,属性!A:D,4,FALSE)</f>
        <v>是</v>
      </c>
      <c r="F2304" t="s">
        <v>4312</v>
      </c>
      <c r="G2304" t="s">
        <v>4313</v>
      </c>
      <c r="H2304" s="7">
        <v>45599</v>
      </c>
      <c r="I2304" t="s">
        <v>266</v>
      </c>
      <c r="J2304" t="s">
        <v>30</v>
      </c>
      <c r="K2304" s="7">
        <v>46082</v>
      </c>
    </row>
    <row r="2305" spans="1:11">
      <c r="A2305">
        <v>2304</v>
      </c>
      <c r="B2305" t="str">
        <f>VLOOKUP(C2305,属性!A:D,2,FALSE)</f>
        <v>喜茶</v>
      </c>
      <c r="C2305" t="s">
        <v>4222</v>
      </c>
      <c r="D2305" s="7">
        <f>VLOOKUP(C2305,属性!A:D,3,FALSE)</f>
        <v>45499</v>
      </c>
      <c r="E2305" s="7" t="str">
        <f>VLOOKUP(C2305,属性!A:D,4,FALSE)</f>
        <v>是</v>
      </c>
      <c r="F2305" t="s">
        <v>4314</v>
      </c>
      <c r="G2305" t="s">
        <v>4315</v>
      </c>
      <c r="H2305" s="7">
        <v>45598</v>
      </c>
      <c r="I2305" t="s">
        <v>266</v>
      </c>
      <c r="J2305" t="s">
        <v>30</v>
      </c>
      <c r="K2305" s="7">
        <v>46082</v>
      </c>
    </row>
    <row r="2306" spans="1:11">
      <c r="A2306">
        <v>2305</v>
      </c>
      <c r="B2306" t="str">
        <f>VLOOKUP(C2306,属性!A:D,2,FALSE)</f>
        <v>喜茶</v>
      </c>
      <c r="C2306" t="s">
        <v>4222</v>
      </c>
      <c r="D2306" s="7">
        <f>VLOOKUP(C2306,属性!A:D,3,FALSE)</f>
        <v>45499</v>
      </c>
      <c r="E2306" s="7" t="str">
        <f>VLOOKUP(C2306,属性!A:D,4,FALSE)</f>
        <v>是</v>
      </c>
      <c r="F2306" t="s">
        <v>4316</v>
      </c>
      <c r="G2306" t="s">
        <v>4317</v>
      </c>
      <c r="H2306" s="7">
        <v>45598</v>
      </c>
      <c r="I2306" t="s">
        <v>266</v>
      </c>
      <c r="J2306" t="s">
        <v>30</v>
      </c>
      <c r="K2306" s="7">
        <v>46082</v>
      </c>
    </row>
    <row r="2307" hidden="1" spans="1:11">
      <c r="A2307">
        <v>2306</v>
      </c>
      <c r="B2307" t="str">
        <f>VLOOKUP(C2307,属性!A:D,2,FALSE)</f>
        <v>喜茶</v>
      </c>
      <c r="C2307" t="s">
        <v>4222</v>
      </c>
      <c r="D2307" s="7">
        <f>VLOOKUP(C2307,属性!A:D,3,FALSE)</f>
        <v>45499</v>
      </c>
      <c r="E2307" s="7" t="str">
        <f>VLOOKUP(C2307,属性!A:D,4,FALSE)</f>
        <v>是</v>
      </c>
      <c r="F2307" t="s">
        <v>4318</v>
      </c>
      <c r="G2307" t="s">
        <v>4319</v>
      </c>
      <c r="H2307" s="7">
        <v>45598</v>
      </c>
      <c r="I2307" t="s">
        <v>266</v>
      </c>
      <c r="J2307" t="s">
        <v>19</v>
      </c>
      <c r="K2307" s="7">
        <v>46082</v>
      </c>
    </row>
    <row r="2308" hidden="1" spans="1:11">
      <c r="A2308">
        <v>2307</v>
      </c>
      <c r="B2308" t="str">
        <f>VLOOKUP(C2308,属性!A:D,2,FALSE)</f>
        <v>喜茶</v>
      </c>
      <c r="C2308" t="s">
        <v>4222</v>
      </c>
      <c r="D2308" s="7">
        <f>VLOOKUP(C2308,属性!A:D,3,FALSE)</f>
        <v>45499</v>
      </c>
      <c r="E2308" s="7" t="str">
        <f>VLOOKUP(C2308,属性!A:D,4,FALSE)</f>
        <v>是</v>
      </c>
      <c r="F2308" t="s">
        <v>4320</v>
      </c>
      <c r="G2308" t="s">
        <v>4321</v>
      </c>
      <c r="H2308" s="7">
        <v>45598</v>
      </c>
      <c r="I2308" t="s">
        <v>266</v>
      </c>
      <c r="J2308" t="s">
        <v>15</v>
      </c>
      <c r="K2308" s="7">
        <v>46082</v>
      </c>
    </row>
    <row r="2309" hidden="1" spans="1:11">
      <c r="A2309">
        <v>2308</v>
      </c>
      <c r="B2309" t="str">
        <f>VLOOKUP(C2309,属性!A:D,2,FALSE)</f>
        <v>喜茶</v>
      </c>
      <c r="C2309" t="s">
        <v>4222</v>
      </c>
      <c r="D2309" s="7">
        <f>VLOOKUP(C2309,属性!A:D,3,FALSE)</f>
        <v>45499</v>
      </c>
      <c r="E2309" s="7" t="str">
        <f>VLOOKUP(C2309,属性!A:D,4,FALSE)</f>
        <v>是</v>
      </c>
      <c r="F2309" t="s">
        <v>4322</v>
      </c>
      <c r="G2309" t="s">
        <v>4323</v>
      </c>
      <c r="H2309" s="7">
        <v>45598</v>
      </c>
      <c r="I2309" t="s">
        <v>266</v>
      </c>
      <c r="J2309" t="s">
        <v>15</v>
      </c>
      <c r="K2309" s="7">
        <v>46082</v>
      </c>
    </row>
    <row r="2310" hidden="1" spans="1:11">
      <c r="A2310">
        <v>2309</v>
      </c>
      <c r="B2310" t="str">
        <f>VLOOKUP(C2310,属性!A:D,2,FALSE)</f>
        <v>喜茶</v>
      </c>
      <c r="C2310" t="s">
        <v>4222</v>
      </c>
      <c r="D2310" s="7">
        <f>VLOOKUP(C2310,属性!A:D,3,FALSE)</f>
        <v>45499</v>
      </c>
      <c r="E2310" s="7" t="str">
        <f>VLOOKUP(C2310,属性!A:D,4,FALSE)</f>
        <v>是</v>
      </c>
      <c r="F2310" t="s">
        <v>171</v>
      </c>
      <c r="G2310" t="s">
        <v>4324</v>
      </c>
      <c r="H2310" s="7">
        <v>45598</v>
      </c>
      <c r="I2310" t="s">
        <v>266</v>
      </c>
      <c r="J2310" t="s">
        <v>15</v>
      </c>
      <c r="K2310" s="7">
        <v>46082</v>
      </c>
    </row>
    <row r="2311" hidden="1" spans="1:11">
      <c r="A2311">
        <v>2310</v>
      </c>
      <c r="B2311" t="str">
        <f>VLOOKUP(C2311,属性!A:D,2,FALSE)</f>
        <v>喜茶</v>
      </c>
      <c r="C2311" t="s">
        <v>4222</v>
      </c>
      <c r="D2311" s="7">
        <f>VLOOKUP(C2311,属性!A:D,3,FALSE)</f>
        <v>45499</v>
      </c>
      <c r="E2311" s="7" t="str">
        <f>VLOOKUP(C2311,属性!A:D,4,FALSE)</f>
        <v>是</v>
      </c>
      <c r="F2311" t="s">
        <v>4325</v>
      </c>
      <c r="G2311" t="s">
        <v>4326</v>
      </c>
      <c r="H2311" s="7">
        <v>45597</v>
      </c>
      <c r="I2311" t="s">
        <v>266</v>
      </c>
      <c r="J2311" t="s">
        <v>19</v>
      </c>
      <c r="K2311" s="7">
        <v>46082</v>
      </c>
    </row>
    <row r="2312" hidden="1" spans="1:11">
      <c r="A2312">
        <v>2311</v>
      </c>
      <c r="B2312" t="str">
        <f>VLOOKUP(C2312,属性!A:D,2,FALSE)</f>
        <v>喜茶</v>
      </c>
      <c r="C2312" t="s">
        <v>4222</v>
      </c>
      <c r="D2312" s="7">
        <f>VLOOKUP(C2312,属性!A:D,3,FALSE)</f>
        <v>45499</v>
      </c>
      <c r="E2312" s="7" t="str">
        <f>VLOOKUP(C2312,属性!A:D,4,FALSE)</f>
        <v>是</v>
      </c>
      <c r="F2312" t="s">
        <v>4327</v>
      </c>
      <c r="G2312" t="s">
        <v>4328</v>
      </c>
      <c r="H2312" s="7">
        <v>45597</v>
      </c>
      <c r="I2312" t="s">
        <v>266</v>
      </c>
      <c r="J2312" t="s">
        <v>15</v>
      </c>
      <c r="K2312" s="7">
        <v>46082</v>
      </c>
    </row>
    <row r="2313" hidden="1" spans="1:11">
      <c r="A2313">
        <v>2312</v>
      </c>
      <c r="B2313" t="str">
        <f>VLOOKUP(C2313,属性!A:D,2,FALSE)</f>
        <v>喜茶</v>
      </c>
      <c r="C2313" t="s">
        <v>4222</v>
      </c>
      <c r="D2313" s="7">
        <f>VLOOKUP(C2313,属性!A:D,3,FALSE)</f>
        <v>45499</v>
      </c>
      <c r="E2313" s="7" t="str">
        <f>VLOOKUP(C2313,属性!A:D,4,FALSE)</f>
        <v>是</v>
      </c>
      <c r="F2313" t="s">
        <v>4329</v>
      </c>
      <c r="G2313" t="s">
        <v>4330</v>
      </c>
      <c r="H2313" s="7">
        <v>45597</v>
      </c>
      <c r="I2313" t="s">
        <v>266</v>
      </c>
      <c r="J2313" t="s">
        <v>19</v>
      </c>
      <c r="K2313" s="7">
        <v>46082</v>
      </c>
    </row>
    <row r="2314" hidden="1" spans="1:11">
      <c r="A2314">
        <v>2313</v>
      </c>
      <c r="B2314" t="str">
        <f>VLOOKUP(C2314,属性!A:D,2,FALSE)</f>
        <v>喜茶</v>
      </c>
      <c r="C2314" t="s">
        <v>4222</v>
      </c>
      <c r="D2314" s="7">
        <f>VLOOKUP(C2314,属性!A:D,3,FALSE)</f>
        <v>45499</v>
      </c>
      <c r="E2314" s="7" t="str">
        <f>VLOOKUP(C2314,属性!A:D,4,FALSE)</f>
        <v>是</v>
      </c>
      <c r="F2314" t="s">
        <v>4331</v>
      </c>
      <c r="G2314" t="s">
        <v>4332</v>
      </c>
      <c r="H2314" s="7">
        <v>45729</v>
      </c>
      <c r="I2314" t="s">
        <v>77</v>
      </c>
      <c r="J2314" t="s">
        <v>19</v>
      </c>
      <c r="K2314" s="7">
        <v>46082</v>
      </c>
    </row>
    <row r="2315" hidden="1" spans="1:11">
      <c r="A2315">
        <v>2314</v>
      </c>
      <c r="B2315" t="str">
        <f>VLOOKUP(C2315,属性!A:D,2,FALSE)</f>
        <v>喜茶</v>
      </c>
      <c r="C2315" t="s">
        <v>4222</v>
      </c>
      <c r="D2315" s="7">
        <f>VLOOKUP(C2315,属性!A:D,3,FALSE)</f>
        <v>45499</v>
      </c>
      <c r="E2315" s="7" t="str">
        <f>VLOOKUP(C2315,属性!A:D,4,FALSE)</f>
        <v>是</v>
      </c>
      <c r="F2315" t="s">
        <v>4333</v>
      </c>
      <c r="G2315" t="s">
        <v>4334</v>
      </c>
      <c r="H2315" s="7">
        <v>45729</v>
      </c>
      <c r="I2315" t="s">
        <v>22</v>
      </c>
      <c r="J2315" t="s">
        <v>19</v>
      </c>
      <c r="K2315" s="7">
        <v>46082</v>
      </c>
    </row>
    <row r="2316" hidden="1" spans="1:11">
      <c r="A2316">
        <v>2315</v>
      </c>
      <c r="B2316" t="str">
        <f>VLOOKUP(C2316,属性!A:D,2,FALSE)</f>
        <v>喜茶</v>
      </c>
      <c r="C2316" t="s">
        <v>4222</v>
      </c>
      <c r="D2316" s="7">
        <f>VLOOKUP(C2316,属性!A:D,3,FALSE)</f>
        <v>45499</v>
      </c>
      <c r="E2316" s="7" t="str">
        <f>VLOOKUP(C2316,属性!A:D,4,FALSE)</f>
        <v>是</v>
      </c>
      <c r="F2316" t="s">
        <v>4331</v>
      </c>
      <c r="G2316" t="s">
        <v>4335</v>
      </c>
      <c r="H2316" s="7">
        <v>45729</v>
      </c>
      <c r="I2316" t="s">
        <v>77</v>
      </c>
      <c r="J2316" t="s">
        <v>19</v>
      </c>
      <c r="K2316" s="7">
        <v>46082</v>
      </c>
    </row>
    <row r="2317" hidden="1" spans="1:11">
      <c r="A2317">
        <v>2316</v>
      </c>
      <c r="B2317" t="str">
        <f>VLOOKUP(C2317,属性!A:D,2,FALSE)</f>
        <v>喜茶</v>
      </c>
      <c r="C2317" t="s">
        <v>4222</v>
      </c>
      <c r="D2317" s="7">
        <f>VLOOKUP(C2317,属性!A:D,3,FALSE)</f>
        <v>45499</v>
      </c>
      <c r="E2317" s="7" t="str">
        <f>VLOOKUP(C2317,属性!A:D,4,FALSE)</f>
        <v>是</v>
      </c>
      <c r="F2317" t="s">
        <v>4336</v>
      </c>
      <c r="G2317" t="s">
        <v>4337</v>
      </c>
      <c r="H2317" s="7">
        <v>45729</v>
      </c>
      <c r="I2317" t="s">
        <v>77</v>
      </c>
      <c r="J2317" t="s">
        <v>19</v>
      </c>
      <c r="K2317" s="7">
        <v>46082</v>
      </c>
    </row>
    <row r="2318" hidden="1" spans="1:11">
      <c r="A2318">
        <v>2317</v>
      </c>
      <c r="B2318" t="str">
        <f>VLOOKUP(C2318,属性!A:D,2,FALSE)</f>
        <v>喜茶</v>
      </c>
      <c r="C2318" t="s">
        <v>4222</v>
      </c>
      <c r="D2318" s="7">
        <f>VLOOKUP(C2318,属性!A:D,3,FALSE)</f>
        <v>45499</v>
      </c>
      <c r="E2318" s="7" t="str">
        <f>VLOOKUP(C2318,属性!A:D,4,FALSE)</f>
        <v>是</v>
      </c>
      <c r="F2318" t="s">
        <v>4331</v>
      </c>
      <c r="G2318" t="s">
        <v>4338</v>
      </c>
      <c r="H2318" s="7">
        <v>45729</v>
      </c>
      <c r="I2318" t="s">
        <v>77</v>
      </c>
      <c r="J2318" t="s">
        <v>19</v>
      </c>
      <c r="K2318" s="7">
        <v>46082</v>
      </c>
    </row>
    <row r="2319" hidden="1" spans="1:11">
      <c r="A2319">
        <v>2318</v>
      </c>
      <c r="B2319" t="str">
        <f>VLOOKUP(C2319,属性!A:D,2,FALSE)</f>
        <v>喜茶</v>
      </c>
      <c r="C2319" t="s">
        <v>4222</v>
      </c>
      <c r="D2319" s="7">
        <f>VLOOKUP(C2319,属性!A:D,3,FALSE)</f>
        <v>45499</v>
      </c>
      <c r="E2319" s="7" t="str">
        <f>VLOOKUP(C2319,属性!A:D,4,FALSE)</f>
        <v>是</v>
      </c>
      <c r="F2319" t="s">
        <v>4339</v>
      </c>
      <c r="G2319" t="s">
        <v>4340</v>
      </c>
      <c r="H2319" s="7">
        <v>45734</v>
      </c>
      <c r="I2319" t="s">
        <v>14</v>
      </c>
      <c r="J2319" t="s">
        <v>15</v>
      </c>
      <c r="K2319" s="7">
        <v>46082</v>
      </c>
    </row>
    <row r="2320" hidden="1" spans="1:11">
      <c r="A2320">
        <v>2319</v>
      </c>
      <c r="B2320" t="str">
        <f>VLOOKUP(C2320,属性!A:D,2,FALSE)</f>
        <v>喜茶</v>
      </c>
      <c r="C2320" t="s">
        <v>4222</v>
      </c>
      <c r="D2320" s="7">
        <f>VLOOKUP(C2320,属性!A:D,3,FALSE)</f>
        <v>45499</v>
      </c>
      <c r="E2320" s="7" t="str">
        <f>VLOOKUP(C2320,属性!A:D,4,FALSE)</f>
        <v>是</v>
      </c>
      <c r="F2320" t="s">
        <v>4331</v>
      </c>
      <c r="G2320" t="s">
        <v>4341</v>
      </c>
      <c r="H2320" s="7">
        <v>45734</v>
      </c>
      <c r="I2320" t="s">
        <v>77</v>
      </c>
      <c r="J2320" t="s">
        <v>19</v>
      </c>
      <c r="K2320" s="7">
        <v>46082</v>
      </c>
    </row>
    <row r="2321" hidden="1" spans="1:11">
      <c r="A2321">
        <v>2320</v>
      </c>
      <c r="B2321" t="str">
        <f>VLOOKUP(C2321,属性!A:D,2,FALSE)</f>
        <v>喜茶</v>
      </c>
      <c r="C2321" t="s">
        <v>4222</v>
      </c>
      <c r="D2321" s="7">
        <f>VLOOKUP(C2321,属性!A:D,3,FALSE)</f>
        <v>45499</v>
      </c>
      <c r="E2321" s="7" t="str">
        <f>VLOOKUP(C2321,属性!A:D,4,FALSE)</f>
        <v>是</v>
      </c>
      <c r="F2321" t="s">
        <v>4342</v>
      </c>
      <c r="G2321" t="s">
        <v>4343</v>
      </c>
      <c r="H2321" s="7">
        <v>45740</v>
      </c>
      <c r="I2321" t="s">
        <v>38</v>
      </c>
      <c r="J2321" t="s">
        <v>19</v>
      </c>
      <c r="K2321" s="7">
        <v>46082</v>
      </c>
    </row>
    <row r="2322" hidden="1" spans="1:11">
      <c r="A2322">
        <v>2321</v>
      </c>
      <c r="B2322" t="str">
        <f>VLOOKUP(C2322,属性!A:D,2,FALSE)</f>
        <v>喜茶</v>
      </c>
      <c r="C2322" t="s">
        <v>4222</v>
      </c>
      <c r="D2322" s="7">
        <f>VLOOKUP(C2322,属性!A:D,3,FALSE)</f>
        <v>45499</v>
      </c>
      <c r="E2322" s="7" t="str">
        <f>VLOOKUP(C2322,属性!A:D,4,FALSE)</f>
        <v>是</v>
      </c>
      <c r="F2322" t="s">
        <v>4331</v>
      </c>
      <c r="G2322" t="s">
        <v>4344</v>
      </c>
      <c r="H2322" s="7">
        <v>45740</v>
      </c>
      <c r="I2322" t="s">
        <v>77</v>
      </c>
      <c r="J2322" t="s">
        <v>19</v>
      </c>
      <c r="K2322" s="7">
        <v>46082</v>
      </c>
    </row>
    <row r="2323" spans="1:11">
      <c r="A2323">
        <v>2322</v>
      </c>
      <c r="B2323" t="str">
        <f>VLOOKUP(C2323,属性!A:D,2,FALSE)</f>
        <v>喜茶</v>
      </c>
      <c r="C2323" t="s">
        <v>4222</v>
      </c>
      <c r="D2323" s="7">
        <f>VLOOKUP(C2323,属性!A:D,3,FALSE)</f>
        <v>45499</v>
      </c>
      <c r="E2323" s="7" t="str">
        <f>VLOOKUP(C2323,属性!A:D,4,FALSE)</f>
        <v>是</v>
      </c>
      <c r="F2323" t="s">
        <v>4345</v>
      </c>
      <c r="G2323" t="s">
        <v>4346</v>
      </c>
      <c r="H2323" s="7">
        <v>45755</v>
      </c>
      <c r="I2323" t="s">
        <v>38</v>
      </c>
      <c r="J2323" t="s">
        <v>30</v>
      </c>
      <c r="K2323" s="7">
        <v>46082</v>
      </c>
    </row>
    <row r="2324" spans="1:11">
      <c r="A2324">
        <v>2323</v>
      </c>
      <c r="B2324" t="str">
        <f>VLOOKUP(C2324,属性!A:D,2,FALSE)</f>
        <v>喜茶</v>
      </c>
      <c r="C2324" t="s">
        <v>4222</v>
      </c>
      <c r="D2324" s="7">
        <f>VLOOKUP(C2324,属性!A:D,3,FALSE)</f>
        <v>45499</v>
      </c>
      <c r="E2324" s="7" t="str">
        <f>VLOOKUP(C2324,属性!A:D,4,FALSE)</f>
        <v>是</v>
      </c>
      <c r="F2324" t="s">
        <v>4347</v>
      </c>
      <c r="G2324" t="s">
        <v>4348</v>
      </c>
      <c r="H2324" s="7">
        <v>45787</v>
      </c>
      <c r="I2324" t="s">
        <v>365</v>
      </c>
      <c r="J2324" t="s">
        <v>30</v>
      </c>
      <c r="K2324" s="7">
        <v>46082</v>
      </c>
    </row>
    <row r="2325" hidden="1" spans="1:11">
      <c r="A2325">
        <v>2324</v>
      </c>
      <c r="B2325" t="str">
        <f>VLOOKUP(C2325,属性!A:D,2,FALSE)</f>
        <v>喜茶</v>
      </c>
      <c r="C2325" t="s">
        <v>4222</v>
      </c>
      <c r="D2325" s="7">
        <f>VLOOKUP(C2325,属性!A:D,3,FALSE)</f>
        <v>45499</v>
      </c>
      <c r="E2325" s="7" t="str">
        <f>VLOOKUP(C2325,属性!A:D,4,FALSE)</f>
        <v>是</v>
      </c>
      <c r="F2325" t="s">
        <v>4349</v>
      </c>
      <c r="G2325" t="s">
        <v>4350</v>
      </c>
      <c r="H2325" s="7">
        <v>45760</v>
      </c>
      <c r="I2325" t="s">
        <v>329</v>
      </c>
      <c r="J2325" t="s">
        <v>19</v>
      </c>
      <c r="K2325" s="7">
        <v>46082</v>
      </c>
    </row>
    <row r="2326" hidden="1" spans="1:11">
      <c r="A2326">
        <v>2325</v>
      </c>
      <c r="B2326" t="str">
        <f>VLOOKUP(C2326,属性!A:D,2,FALSE)</f>
        <v>喜茶</v>
      </c>
      <c r="C2326" t="s">
        <v>4222</v>
      </c>
      <c r="D2326" s="7">
        <f>VLOOKUP(C2326,属性!A:D,3,FALSE)</f>
        <v>45499</v>
      </c>
      <c r="E2326" s="7" t="str">
        <f>VLOOKUP(C2326,属性!A:D,4,FALSE)</f>
        <v>是</v>
      </c>
      <c r="F2326" t="s">
        <v>4331</v>
      </c>
      <c r="G2326" t="s">
        <v>4351</v>
      </c>
      <c r="H2326" s="7">
        <v>45760</v>
      </c>
      <c r="I2326" t="s">
        <v>77</v>
      </c>
      <c r="J2326" t="s">
        <v>19</v>
      </c>
      <c r="K2326" s="7">
        <v>46082</v>
      </c>
    </row>
    <row r="2327" hidden="1" spans="1:11">
      <c r="A2327">
        <v>2326</v>
      </c>
      <c r="B2327" t="str">
        <f>VLOOKUP(C2327,属性!A:D,2,FALSE)</f>
        <v>喜茶</v>
      </c>
      <c r="C2327" t="s">
        <v>4222</v>
      </c>
      <c r="D2327" s="7">
        <f>VLOOKUP(C2327,属性!A:D,3,FALSE)</f>
        <v>45499</v>
      </c>
      <c r="E2327" s="7" t="str">
        <f>VLOOKUP(C2327,属性!A:D,4,FALSE)</f>
        <v>是</v>
      </c>
      <c r="F2327" t="s">
        <v>4352</v>
      </c>
      <c r="G2327" t="s">
        <v>4353</v>
      </c>
      <c r="H2327" s="7">
        <v>45739</v>
      </c>
      <c r="I2327" t="s">
        <v>14</v>
      </c>
      <c r="J2327" t="s">
        <v>19</v>
      </c>
      <c r="K2327" s="7">
        <v>46082</v>
      </c>
    </row>
    <row r="2328" hidden="1" spans="1:11">
      <c r="A2328">
        <v>2327</v>
      </c>
      <c r="B2328" t="str">
        <f>VLOOKUP(C2328,属性!A:D,2,FALSE)</f>
        <v>喜茶</v>
      </c>
      <c r="C2328" t="s">
        <v>4222</v>
      </c>
      <c r="D2328" s="7">
        <f>VLOOKUP(C2328,属性!A:D,3,FALSE)</f>
        <v>45499</v>
      </c>
      <c r="E2328" s="7" t="str">
        <f>VLOOKUP(C2328,属性!A:D,4,FALSE)</f>
        <v>是</v>
      </c>
      <c r="F2328" t="s">
        <v>4354</v>
      </c>
      <c r="G2328" t="s">
        <v>4355</v>
      </c>
      <c r="H2328" s="7">
        <v>45948</v>
      </c>
      <c r="I2328" t="s">
        <v>14</v>
      </c>
      <c r="J2328" t="s">
        <v>19</v>
      </c>
      <c r="K2328" s="7">
        <v>46082</v>
      </c>
    </row>
    <row r="2329" hidden="1" spans="1:11">
      <c r="A2329">
        <v>2328</v>
      </c>
      <c r="B2329" t="str">
        <f>VLOOKUP(C2329,属性!A:D,2,FALSE)</f>
        <v>喜茶</v>
      </c>
      <c r="C2329" t="s">
        <v>4222</v>
      </c>
      <c r="D2329" s="7">
        <f>VLOOKUP(C2329,属性!A:D,3,FALSE)</f>
        <v>45499</v>
      </c>
      <c r="E2329" s="7" t="str">
        <f>VLOOKUP(C2329,属性!A:D,4,FALSE)</f>
        <v>是</v>
      </c>
      <c r="F2329" t="s">
        <v>4356</v>
      </c>
      <c r="G2329" t="s">
        <v>4357</v>
      </c>
      <c r="H2329" s="7">
        <v>45892</v>
      </c>
      <c r="I2329" t="s">
        <v>14</v>
      </c>
      <c r="J2329" t="s">
        <v>15</v>
      </c>
      <c r="K2329" s="7">
        <v>46082</v>
      </c>
    </row>
    <row r="2330" hidden="1" spans="1:11">
      <c r="A2330">
        <v>2329</v>
      </c>
      <c r="B2330" t="str">
        <f>VLOOKUP(C2330,属性!A:D,2,FALSE)</f>
        <v>喜茶</v>
      </c>
      <c r="C2330" t="s">
        <v>4222</v>
      </c>
      <c r="D2330" s="7">
        <f>VLOOKUP(C2330,属性!A:D,3,FALSE)</f>
        <v>45499</v>
      </c>
      <c r="E2330" s="7" t="str">
        <f>VLOOKUP(C2330,属性!A:D,4,FALSE)</f>
        <v>是</v>
      </c>
      <c r="F2330" t="s">
        <v>4358</v>
      </c>
      <c r="G2330" t="s">
        <v>4359</v>
      </c>
      <c r="H2330" s="7">
        <v>45846</v>
      </c>
      <c r="I2330" t="s">
        <v>782</v>
      </c>
      <c r="J2330" t="s">
        <v>19</v>
      </c>
      <c r="K2330" s="7">
        <v>46082</v>
      </c>
    </row>
    <row r="2331" hidden="1" spans="1:11">
      <c r="A2331">
        <v>2330</v>
      </c>
      <c r="B2331" t="str">
        <f>VLOOKUP(C2331,属性!A:D,2,FALSE)</f>
        <v>喜茶</v>
      </c>
      <c r="C2331" t="s">
        <v>4222</v>
      </c>
      <c r="D2331" s="7">
        <f>VLOOKUP(C2331,属性!A:D,3,FALSE)</f>
        <v>45499</v>
      </c>
      <c r="E2331" s="7" t="str">
        <f>VLOOKUP(C2331,属性!A:D,4,FALSE)</f>
        <v>是</v>
      </c>
      <c r="F2331" t="s">
        <v>4360</v>
      </c>
      <c r="G2331" t="s">
        <v>4361</v>
      </c>
      <c r="H2331" s="7">
        <v>45769</v>
      </c>
      <c r="I2331" t="s">
        <v>348</v>
      </c>
      <c r="J2331" t="s">
        <v>19</v>
      </c>
      <c r="K2331" s="7">
        <v>46082</v>
      </c>
    </row>
    <row r="2332" hidden="1" spans="1:11">
      <c r="A2332">
        <v>2331</v>
      </c>
      <c r="B2332" t="str">
        <f>VLOOKUP(C2332,属性!A:D,2,FALSE)</f>
        <v>喜茶</v>
      </c>
      <c r="C2332" t="s">
        <v>4222</v>
      </c>
      <c r="D2332" s="7">
        <f>VLOOKUP(C2332,属性!A:D,3,FALSE)</f>
        <v>45499</v>
      </c>
      <c r="E2332" s="7" t="str">
        <f>VLOOKUP(C2332,属性!A:D,4,FALSE)</f>
        <v>是</v>
      </c>
      <c r="F2332" t="s">
        <v>4349</v>
      </c>
      <c r="G2332" t="s">
        <v>4362</v>
      </c>
      <c r="H2332" s="7">
        <v>45760</v>
      </c>
      <c r="I2332" t="s">
        <v>329</v>
      </c>
      <c r="J2332" t="s">
        <v>19</v>
      </c>
      <c r="K2332" s="7">
        <v>46082</v>
      </c>
    </row>
    <row r="2333" spans="1:11">
      <c r="A2333">
        <v>2332</v>
      </c>
      <c r="B2333" t="str">
        <f>VLOOKUP(C2333,属性!A:D,2,FALSE)</f>
        <v>喜茶</v>
      </c>
      <c r="C2333" t="s">
        <v>4222</v>
      </c>
      <c r="D2333" s="7">
        <f>VLOOKUP(C2333,属性!A:D,3,FALSE)</f>
        <v>45499</v>
      </c>
      <c r="E2333" s="7" t="str">
        <f>VLOOKUP(C2333,属性!A:D,4,FALSE)</f>
        <v>是</v>
      </c>
      <c r="F2333" t="s">
        <v>4331</v>
      </c>
      <c r="G2333" t="s">
        <v>4363</v>
      </c>
      <c r="H2333" s="7">
        <v>45729</v>
      </c>
      <c r="I2333" t="s">
        <v>77</v>
      </c>
      <c r="J2333" t="s">
        <v>30</v>
      </c>
      <c r="K2333" s="7">
        <v>46082</v>
      </c>
    </row>
    <row r="2334" hidden="1" spans="1:11">
      <c r="A2334">
        <v>2333</v>
      </c>
      <c r="B2334" t="str">
        <f>VLOOKUP(C2334,属性!A:D,2,FALSE)</f>
        <v>喜茶</v>
      </c>
      <c r="C2334" t="s">
        <v>4222</v>
      </c>
      <c r="D2334" s="7">
        <f>VLOOKUP(C2334,属性!A:D,3,FALSE)</f>
        <v>45499</v>
      </c>
      <c r="E2334" s="7" t="str">
        <f>VLOOKUP(C2334,属性!A:D,4,FALSE)</f>
        <v>是</v>
      </c>
      <c r="F2334" t="s">
        <v>4364</v>
      </c>
      <c r="G2334" t="s">
        <v>4365</v>
      </c>
      <c r="H2334" s="7">
        <v>45781</v>
      </c>
      <c r="I2334" t="s">
        <v>38</v>
      </c>
      <c r="J2334" t="s">
        <v>15</v>
      </c>
      <c r="K2334" s="7">
        <v>46082</v>
      </c>
    </row>
    <row r="2335" hidden="1" spans="1:11">
      <c r="A2335">
        <v>2334</v>
      </c>
      <c r="B2335" t="str">
        <f>VLOOKUP(C2335,属性!A:D,2,FALSE)</f>
        <v>喜茶</v>
      </c>
      <c r="C2335" t="s">
        <v>4222</v>
      </c>
      <c r="D2335" s="7">
        <f>VLOOKUP(C2335,属性!A:D,3,FALSE)</f>
        <v>45499</v>
      </c>
      <c r="E2335" s="7" t="str">
        <f>VLOOKUP(C2335,属性!A:D,4,FALSE)</f>
        <v>是</v>
      </c>
      <c r="F2335" t="s">
        <v>4364</v>
      </c>
      <c r="G2335" t="s">
        <v>4366</v>
      </c>
      <c r="H2335" s="7">
        <v>45781</v>
      </c>
      <c r="I2335" t="s">
        <v>38</v>
      </c>
      <c r="J2335" t="s">
        <v>19</v>
      </c>
      <c r="K2335" s="7">
        <v>46082</v>
      </c>
    </row>
    <row r="2336" hidden="1" spans="1:11">
      <c r="A2336">
        <v>2335</v>
      </c>
      <c r="B2336" t="str">
        <f>VLOOKUP(C2336,属性!A:D,2,FALSE)</f>
        <v>喜茶</v>
      </c>
      <c r="C2336" t="s">
        <v>4222</v>
      </c>
      <c r="D2336" s="7">
        <f>VLOOKUP(C2336,属性!A:D,3,FALSE)</f>
        <v>45499</v>
      </c>
      <c r="E2336" s="7" t="str">
        <f>VLOOKUP(C2336,属性!A:D,4,FALSE)</f>
        <v>是</v>
      </c>
      <c r="F2336" t="s">
        <v>4367</v>
      </c>
      <c r="G2336" t="s">
        <v>4368</v>
      </c>
      <c r="H2336" s="7">
        <v>45763</v>
      </c>
      <c r="I2336" t="s">
        <v>112</v>
      </c>
      <c r="J2336" t="s">
        <v>15</v>
      </c>
      <c r="K2336" s="7">
        <v>46082</v>
      </c>
    </row>
    <row r="2337" hidden="1" spans="1:11">
      <c r="A2337">
        <v>2336</v>
      </c>
      <c r="B2337" t="str">
        <f>VLOOKUP(C2337,属性!A:D,2,FALSE)</f>
        <v>喜茶</v>
      </c>
      <c r="C2337" t="s">
        <v>4222</v>
      </c>
      <c r="D2337" s="7">
        <f>VLOOKUP(C2337,属性!A:D,3,FALSE)</f>
        <v>45499</v>
      </c>
      <c r="E2337" s="7" t="str">
        <f>VLOOKUP(C2337,属性!A:D,4,FALSE)</f>
        <v>是</v>
      </c>
      <c r="F2337" t="s">
        <v>4367</v>
      </c>
      <c r="G2337" t="s">
        <v>4369</v>
      </c>
      <c r="H2337" s="7">
        <v>45763</v>
      </c>
      <c r="I2337" t="s">
        <v>112</v>
      </c>
      <c r="J2337" t="s">
        <v>19</v>
      </c>
      <c r="K2337" s="7">
        <v>46082</v>
      </c>
    </row>
    <row r="2338" hidden="1" spans="1:11">
      <c r="A2338">
        <v>2337</v>
      </c>
      <c r="B2338" t="str">
        <f>VLOOKUP(C2338,属性!A:D,2,FALSE)</f>
        <v>喜茶</v>
      </c>
      <c r="C2338" t="s">
        <v>4222</v>
      </c>
      <c r="D2338" s="7">
        <f>VLOOKUP(C2338,属性!A:D,3,FALSE)</f>
        <v>45499</v>
      </c>
      <c r="E2338" s="7" t="str">
        <f>VLOOKUP(C2338,属性!A:D,4,FALSE)</f>
        <v>是</v>
      </c>
      <c r="F2338" t="s">
        <v>4370</v>
      </c>
      <c r="G2338" t="s">
        <v>4371</v>
      </c>
      <c r="H2338" s="7">
        <v>45769</v>
      </c>
      <c r="I2338" t="s">
        <v>29</v>
      </c>
      <c r="J2338" t="s">
        <v>15</v>
      </c>
      <c r="K2338" s="7">
        <v>46082</v>
      </c>
    </row>
    <row r="2339" hidden="1" spans="1:11">
      <c r="A2339">
        <v>2338</v>
      </c>
      <c r="B2339" t="str">
        <f>VLOOKUP(C2339,属性!A:D,2,FALSE)</f>
        <v>喜茶</v>
      </c>
      <c r="C2339" t="s">
        <v>4222</v>
      </c>
      <c r="D2339" s="7">
        <f>VLOOKUP(C2339,属性!A:D,3,FALSE)</f>
        <v>45499</v>
      </c>
      <c r="E2339" s="7" t="str">
        <f>VLOOKUP(C2339,属性!A:D,4,FALSE)</f>
        <v>是</v>
      </c>
      <c r="F2339" t="s">
        <v>4372</v>
      </c>
      <c r="G2339" t="s">
        <v>4373</v>
      </c>
      <c r="H2339" s="7">
        <v>45770</v>
      </c>
      <c r="I2339" t="s">
        <v>74</v>
      </c>
      <c r="J2339" t="s">
        <v>15</v>
      </c>
      <c r="K2339" s="7">
        <v>46082</v>
      </c>
    </row>
    <row r="2340" hidden="1" spans="1:11">
      <c r="A2340">
        <v>2339</v>
      </c>
      <c r="B2340" t="str">
        <f>VLOOKUP(C2340,属性!A:D,2,FALSE)</f>
        <v>喜茶</v>
      </c>
      <c r="C2340" t="s">
        <v>4222</v>
      </c>
      <c r="D2340" s="7">
        <f>VLOOKUP(C2340,属性!A:D,3,FALSE)</f>
        <v>45499</v>
      </c>
      <c r="E2340" s="7" t="str">
        <f>VLOOKUP(C2340,属性!A:D,4,FALSE)</f>
        <v>是</v>
      </c>
      <c r="F2340" t="s">
        <v>4374</v>
      </c>
      <c r="G2340" t="s">
        <v>4375</v>
      </c>
      <c r="H2340" s="7">
        <v>45785</v>
      </c>
      <c r="I2340" t="s">
        <v>119</v>
      </c>
      <c r="J2340" t="s">
        <v>19</v>
      </c>
      <c r="K2340" s="7">
        <v>46082</v>
      </c>
    </row>
    <row r="2341" hidden="1" spans="1:11">
      <c r="A2341">
        <v>2340</v>
      </c>
      <c r="B2341" t="str">
        <f>VLOOKUP(C2341,属性!A:D,2,FALSE)</f>
        <v>喜茶</v>
      </c>
      <c r="C2341" t="s">
        <v>4222</v>
      </c>
      <c r="D2341" s="7">
        <f>VLOOKUP(C2341,属性!A:D,3,FALSE)</f>
        <v>45499</v>
      </c>
      <c r="E2341" s="7" t="str">
        <f>VLOOKUP(C2341,属性!A:D,4,FALSE)</f>
        <v>是</v>
      </c>
      <c r="F2341" t="s">
        <v>4376</v>
      </c>
      <c r="G2341" t="s">
        <v>4377</v>
      </c>
      <c r="H2341" s="7">
        <v>45785</v>
      </c>
      <c r="I2341" t="s">
        <v>33</v>
      </c>
      <c r="J2341" t="s">
        <v>19</v>
      </c>
      <c r="K2341" s="7">
        <v>46082</v>
      </c>
    </row>
    <row r="2342" hidden="1" spans="1:11">
      <c r="A2342">
        <v>2341</v>
      </c>
      <c r="B2342" t="str">
        <f>VLOOKUP(C2342,属性!A:D,2,FALSE)</f>
        <v>喜茶</v>
      </c>
      <c r="C2342" t="s">
        <v>4222</v>
      </c>
      <c r="D2342" s="7">
        <f>VLOOKUP(C2342,属性!A:D,3,FALSE)</f>
        <v>45499</v>
      </c>
      <c r="E2342" s="7" t="str">
        <f>VLOOKUP(C2342,属性!A:D,4,FALSE)</f>
        <v>是</v>
      </c>
      <c r="F2342" t="s">
        <v>4378</v>
      </c>
      <c r="G2342" t="s">
        <v>4379</v>
      </c>
      <c r="H2342" s="7">
        <v>45763</v>
      </c>
      <c r="I2342" t="s">
        <v>923</v>
      </c>
      <c r="J2342" t="s">
        <v>15</v>
      </c>
      <c r="K2342" s="7">
        <v>46082</v>
      </c>
    </row>
    <row r="2343" hidden="1" spans="1:11">
      <c r="A2343">
        <v>2342</v>
      </c>
      <c r="B2343" t="str">
        <f>VLOOKUP(C2343,属性!A:D,2,FALSE)</f>
        <v>喜茶</v>
      </c>
      <c r="C2343" t="s">
        <v>4222</v>
      </c>
      <c r="D2343" s="7">
        <f>VLOOKUP(C2343,属性!A:D,3,FALSE)</f>
        <v>45499</v>
      </c>
      <c r="E2343" s="7" t="str">
        <f>VLOOKUP(C2343,属性!A:D,4,FALSE)</f>
        <v>是</v>
      </c>
      <c r="F2343" t="s">
        <v>4376</v>
      </c>
      <c r="G2343" t="s">
        <v>4380</v>
      </c>
      <c r="H2343" s="7">
        <v>45763</v>
      </c>
      <c r="I2343" t="s">
        <v>33</v>
      </c>
      <c r="J2343" t="s">
        <v>15</v>
      </c>
      <c r="K2343" s="7">
        <v>46082</v>
      </c>
    </row>
    <row r="2344" hidden="1" spans="1:11">
      <c r="A2344">
        <v>2343</v>
      </c>
      <c r="B2344" t="str">
        <f>VLOOKUP(C2344,属性!A:D,2,FALSE)</f>
        <v>喜茶</v>
      </c>
      <c r="C2344" t="s">
        <v>4222</v>
      </c>
      <c r="D2344" s="7">
        <f>VLOOKUP(C2344,属性!A:D,3,FALSE)</f>
        <v>45499</v>
      </c>
      <c r="E2344" s="7" t="str">
        <f>VLOOKUP(C2344,属性!A:D,4,FALSE)</f>
        <v>是</v>
      </c>
      <c r="F2344" t="s">
        <v>4381</v>
      </c>
      <c r="G2344" t="s">
        <v>4382</v>
      </c>
      <c r="H2344" s="7">
        <v>45785</v>
      </c>
      <c r="I2344" t="s">
        <v>33</v>
      </c>
      <c r="J2344" t="s">
        <v>15</v>
      </c>
      <c r="K2344" s="7">
        <v>46082</v>
      </c>
    </row>
    <row r="2345" hidden="1" spans="1:11">
      <c r="A2345">
        <v>2344</v>
      </c>
      <c r="B2345" t="str">
        <f>VLOOKUP(C2345,属性!A:D,2,FALSE)</f>
        <v>喜茶</v>
      </c>
      <c r="C2345" t="s">
        <v>4222</v>
      </c>
      <c r="D2345" s="7">
        <f>VLOOKUP(C2345,属性!A:D,3,FALSE)</f>
        <v>45499</v>
      </c>
      <c r="E2345" s="7" t="str">
        <f>VLOOKUP(C2345,属性!A:D,4,FALSE)</f>
        <v>是</v>
      </c>
      <c r="F2345" t="s">
        <v>4376</v>
      </c>
      <c r="G2345" t="s">
        <v>4383</v>
      </c>
      <c r="H2345" s="7">
        <v>45785</v>
      </c>
      <c r="I2345" t="s">
        <v>33</v>
      </c>
      <c r="J2345" t="s">
        <v>19</v>
      </c>
      <c r="K2345" s="7">
        <v>46082</v>
      </c>
    </row>
    <row r="2346" hidden="1" spans="1:11">
      <c r="A2346">
        <v>2345</v>
      </c>
      <c r="B2346" t="str">
        <f>VLOOKUP(C2346,属性!A:D,2,FALSE)</f>
        <v>喜茶</v>
      </c>
      <c r="C2346" t="s">
        <v>4222</v>
      </c>
      <c r="D2346" s="7">
        <f>VLOOKUP(C2346,属性!A:D,3,FALSE)</f>
        <v>45499</v>
      </c>
      <c r="E2346" s="7" t="str">
        <f>VLOOKUP(C2346,属性!A:D,4,FALSE)</f>
        <v>是</v>
      </c>
      <c r="F2346" t="s">
        <v>4384</v>
      </c>
      <c r="G2346" t="s">
        <v>4385</v>
      </c>
      <c r="H2346" s="7">
        <v>45770</v>
      </c>
      <c r="I2346" t="s">
        <v>68</v>
      </c>
      <c r="J2346" t="s">
        <v>19</v>
      </c>
      <c r="K2346" s="7">
        <v>46082</v>
      </c>
    </row>
    <row r="2347" hidden="1" spans="1:11">
      <c r="A2347">
        <v>2346</v>
      </c>
      <c r="B2347" t="str">
        <f>VLOOKUP(C2347,属性!A:D,2,FALSE)</f>
        <v>喜茶</v>
      </c>
      <c r="C2347" t="s">
        <v>4222</v>
      </c>
      <c r="D2347" s="7">
        <f>VLOOKUP(C2347,属性!A:D,3,FALSE)</f>
        <v>45499</v>
      </c>
      <c r="E2347" s="7" t="str">
        <f>VLOOKUP(C2347,属性!A:D,4,FALSE)</f>
        <v>是</v>
      </c>
      <c r="F2347" t="s">
        <v>4386</v>
      </c>
      <c r="G2347" t="s">
        <v>4387</v>
      </c>
      <c r="H2347" s="7">
        <v>45776</v>
      </c>
      <c r="I2347" t="s">
        <v>122</v>
      </c>
      <c r="J2347" t="s">
        <v>15</v>
      </c>
      <c r="K2347" s="7">
        <v>46082</v>
      </c>
    </row>
    <row r="2348" hidden="1" spans="1:11">
      <c r="A2348">
        <v>2347</v>
      </c>
      <c r="B2348" t="str">
        <f>VLOOKUP(C2348,属性!A:D,2,FALSE)</f>
        <v>喜茶</v>
      </c>
      <c r="C2348" t="s">
        <v>4222</v>
      </c>
      <c r="D2348" s="7">
        <f>VLOOKUP(C2348,属性!A:D,3,FALSE)</f>
        <v>45499</v>
      </c>
      <c r="E2348" s="7" t="str">
        <f>VLOOKUP(C2348,属性!A:D,4,FALSE)</f>
        <v>是</v>
      </c>
      <c r="F2348" t="s">
        <v>4388</v>
      </c>
      <c r="G2348" t="s">
        <v>4389</v>
      </c>
      <c r="H2348" s="7">
        <v>45761</v>
      </c>
      <c r="I2348" t="s">
        <v>77</v>
      </c>
      <c r="J2348" t="s">
        <v>19</v>
      </c>
      <c r="K2348" s="7">
        <v>46082</v>
      </c>
    </row>
    <row r="2349" hidden="1" spans="1:11">
      <c r="A2349">
        <v>2348</v>
      </c>
      <c r="B2349" t="str">
        <f>VLOOKUP(C2349,属性!A:D,2,FALSE)</f>
        <v>喜茶</v>
      </c>
      <c r="C2349" t="s">
        <v>4222</v>
      </c>
      <c r="D2349" s="7">
        <f>VLOOKUP(C2349,属性!A:D,3,FALSE)</f>
        <v>45499</v>
      </c>
      <c r="E2349" s="7" t="str">
        <f>VLOOKUP(C2349,属性!A:D,4,FALSE)</f>
        <v>是</v>
      </c>
      <c r="F2349" t="s">
        <v>4390</v>
      </c>
      <c r="G2349" t="s">
        <v>4391</v>
      </c>
      <c r="H2349" s="7">
        <v>45766</v>
      </c>
      <c r="I2349" t="s">
        <v>923</v>
      </c>
      <c r="J2349" t="s">
        <v>19</v>
      </c>
      <c r="K2349" s="7">
        <v>46082</v>
      </c>
    </row>
    <row r="2350" hidden="1" spans="1:11">
      <c r="A2350">
        <v>2349</v>
      </c>
      <c r="B2350" t="str">
        <f>VLOOKUP(C2350,属性!A:D,2,FALSE)</f>
        <v>喜茶</v>
      </c>
      <c r="C2350" t="s">
        <v>4222</v>
      </c>
      <c r="D2350" s="7">
        <f>VLOOKUP(C2350,属性!A:D,3,FALSE)</f>
        <v>45499</v>
      </c>
      <c r="E2350" s="7" t="str">
        <f>VLOOKUP(C2350,属性!A:D,4,FALSE)</f>
        <v>是</v>
      </c>
      <c r="F2350" t="s">
        <v>4376</v>
      </c>
      <c r="G2350" t="s">
        <v>4392</v>
      </c>
      <c r="H2350" s="7">
        <v>45766</v>
      </c>
      <c r="I2350" t="s">
        <v>33</v>
      </c>
      <c r="J2350" t="s">
        <v>15</v>
      </c>
      <c r="K2350" s="7">
        <v>46082</v>
      </c>
    </row>
    <row r="2351" spans="1:11">
      <c r="A2351">
        <v>2350</v>
      </c>
      <c r="B2351" t="str">
        <f>VLOOKUP(C2351,属性!A:D,2,FALSE)</f>
        <v>喜茶</v>
      </c>
      <c r="C2351" t="s">
        <v>4222</v>
      </c>
      <c r="D2351" s="7">
        <f>VLOOKUP(C2351,属性!A:D,3,FALSE)</f>
        <v>45499</v>
      </c>
      <c r="E2351" s="7" t="str">
        <f>VLOOKUP(C2351,属性!A:D,4,FALSE)</f>
        <v>是</v>
      </c>
      <c r="F2351" t="s">
        <v>4393</v>
      </c>
      <c r="G2351" t="s">
        <v>4394</v>
      </c>
      <c r="H2351" s="7">
        <v>45784</v>
      </c>
      <c r="I2351" t="s">
        <v>122</v>
      </c>
      <c r="J2351" t="s">
        <v>30</v>
      </c>
      <c r="K2351" s="7">
        <v>46082</v>
      </c>
    </row>
    <row r="2352" hidden="1" spans="1:11">
      <c r="A2352">
        <v>2351</v>
      </c>
      <c r="B2352" t="str">
        <f>VLOOKUP(C2352,属性!A:D,2,FALSE)</f>
        <v>喜茶</v>
      </c>
      <c r="C2352" t="s">
        <v>4222</v>
      </c>
      <c r="D2352" s="7">
        <f>VLOOKUP(C2352,属性!A:D,3,FALSE)</f>
        <v>45499</v>
      </c>
      <c r="E2352" s="7" t="str">
        <f>VLOOKUP(C2352,属性!A:D,4,FALSE)</f>
        <v>是</v>
      </c>
      <c r="F2352" t="s">
        <v>4376</v>
      </c>
      <c r="G2352" t="s">
        <v>4395</v>
      </c>
      <c r="H2352" s="7">
        <v>45784</v>
      </c>
      <c r="I2352" t="s">
        <v>33</v>
      </c>
      <c r="J2352" t="s">
        <v>15</v>
      </c>
      <c r="K2352" s="7">
        <v>46082</v>
      </c>
    </row>
    <row r="2353" hidden="1" spans="1:11">
      <c r="A2353">
        <v>2352</v>
      </c>
      <c r="B2353" t="str">
        <f>VLOOKUP(C2353,属性!A:D,2,FALSE)</f>
        <v>喜茶</v>
      </c>
      <c r="C2353" t="s">
        <v>4222</v>
      </c>
      <c r="D2353" s="7">
        <f>VLOOKUP(C2353,属性!A:D,3,FALSE)</f>
        <v>45499</v>
      </c>
      <c r="E2353" s="7" t="str">
        <f>VLOOKUP(C2353,属性!A:D,4,FALSE)</f>
        <v>是</v>
      </c>
      <c r="F2353" t="s">
        <v>4396</v>
      </c>
      <c r="G2353" t="s">
        <v>4397</v>
      </c>
      <c r="H2353" s="7">
        <v>45977</v>
      </c>
      <c r="I2353" t="s">
        <v>74</v>
      </c>
      <c r="J2353" t="s">
        <v>15</v>
      </c>
      <c r="K2353" s="7">
        <v>46082</v>
      </c>
    </row>
    <row r="2354" hidden="1" spans="1:11">
      <c r="A2354">
        <v>2353</v>
      </c>
      <c r="B2354" t="str">
        <f>VLOOKUP(C2354,属性!A:D,2,FALSE)</f>
        <v>喜茶</v>
      </c>
      <c r="C2354" t="s">
        <v>4222</v>
      </c>
      <c r="D2354" s="7">
        <f>VLOOKUP(C2354,属性!A:D,3,FALSE)</f>
        <v>45499</v>
      </c>
      <c r="E2354" s="7" t="str">
        <f>VLOOKUP(C2354,属性!A:D,4,FALSE)</f>
        <v>是</v>
      </c>
      <c r="F2354" t="s">
        <v>4398</v>
      </c>
      <c r="G2354" t="s">
        <v>4399</v>
      </c>
      <c r="H2354" s="7">
        <v>45947</v>
      </c>
      <c r="I2354" t="s">
        <v>22</v>
      </c>
      <c r="J2354" t="s">
        <v>15</v>
      </c>
      <c r="K2354" s="7">
        <v>46082</v>
      </c>
    </row>
    <row r="2355" hidden="1" spans="1:11">
      <c r="A2355">
        <v>2354</v>
      </c>
      <c r="B2355" t="str">
        <f>VLOOKUP(C2355,属性!A:D,2,FALSE)</f>
        <v>喜茶</v>
      </c>
      <c r="C2355" t="s">
        <v>4222</v>
      </c>
      <c r="D2355" s="7">
        <f>VLOOKUP(C2355,属性!A:D,3,FALSE)</f>
        <v>45499</v>
      </c>
      <c r="E2355" s="7" t="str">
        <f>VLOOKUP(C2355,属性!A:D,4,FALSE)</f>
        <v>是</v>
      </c>
      <c r="F2355" t="s">
        <v>4400</v>
      </c>
      <c r="G2355" t="s">
        <v>4401</v>
      </c>
      <c r="H2355" s="7">
        <v>45910</v>
      </c>
      <c r="I2355" t="s">
        <v>122</v>
      </c>
      <c r="J2355" t="s">
        <v>15</v>
      </c>
      <c r="K2355" s="7">
        <v>46082</v>
      </c>
    </row>
    <row r="2356" hidden="1" spans="1:11">
      <c r="A2356">
        <v>2355</v>
      </c>
      <c r="B2356" t="str">
        <f>VLOOKUP(C2356,属性!A:D,2,FALSE)</f>
        <v>喜茶</v>
      </c>
      <c r="C2356" t="s">
        <v>4222</v>
      </c>
      <c r="D2356" s="7">
        <f>VLOOKUP(C2356,属性!A:D,3,FALSE)</f>
        <v>45499</v>
      </c>
      <c r="E2356" s="7" t="str">
        <f>VLOOKUP(C2356,属性!A:D,4,FALSE)</f>
        <v>是</v>
      </c>
      <c r="F2356" t="s">
        <v>4402</v>
      </c>
      <c r="G2356" t="s">
        <v>4403</v>
      </c>
      <c r="H2356" s="7">
        <v>45888</v>
      </c>
      <c r="I2356" t="s">
        <v>14</v>
      </c>
      <c r="J2356" t="s">
        <v>19</v>
      </c>
      <c r="K2356" s="7">
        <v>46082</v>
      </c>
    </row>
    <row r="2357" hidden="1" spans="1:11">
      <c r="A2357">
        <v>2356</v>
      </c>
      <c r="B2357" t="str">
        <f>VLOOKUP(C2357,属性!A:D,2,FALSE)</f>
        <v>喜茶</v>
      </c>
      <c r="C2357" t="s">
        <v>4222</v>
      </c>
      <c r="D2357" s="7">
        <f>VLOOKUP(C2357,属性!A:D,3,FALSE)</f>
        <v>45499</v>
      </c>
      <c r="E2357" s="7" t="str">
        <f>VLOOKUP(C2357,属性!A:D,4,FALSE)</f>
        <v>是</v>
      </c>
      <c r="F2357" t="s">
        <v>4404</v>
      </c>
      <c r="G2357" t="s">
        <v>4405</v>
      </c>
      <c r="H2357" s="7">
        <v>45820</v>
      </c>
      <c r="I2357" t="s">
        <v>14</v>
      </c>
      <c r="J2357" t="s">
        <v>19</v>
      </c>
      <c r="K2357" s="7">
        <v>46082</v>
      </c>
    </row>
    <row r="2358" hidden="1" spans="1:11">
      <c r="A2358">
        <v>2357</v>
      </c>
      <c r="B2358" t="str">
        <f>VLOOKUP(C2358,属性!A:D,2,FALSE)</f>
        <v>喜茶</v>
      </c>
      <c r="C2358" t="s">
        <v>4222</v>
      </c>
      <c r="D2358" s="7">
        <f>VLOOKUP(C2358,属性!A:D,3,FALSE)</f>
        <v>45499</v>
      </c>
      <c r="E2358" s="7" t="str">
        <f>VLOOKUP(C2358,属性!A:D,4,FALSE)</f>
        <v>是</v>
      </c>
      <c r="F2358" t="s">
        <v>4376</v>
      </c>
      <c r="G2358" t="s">
        <v>4406</v>
      </c>
      <c r="H2358" s="7">
        <v>45820</v>
      </c>
      <c r="I2358" t="s">
        <v>33</v>
      </c>
      <c r="J2358" t="s">
        <v>15</v>
      </c>
      <c r="K2358" s="7">
        <v>46082</v>
      </c>
    </row>
    <row r="2359" hidden="1" spans="1:11">
      <c r="A2359">
        <v>2358</v>
      </c>
      <c r="B2359" t="str">
        <f>VLOOKUP(C2359,属性!A:D,2,FALSE)</f>
        <v>喜茶</v>
      </c>
      <c r="C2359" t="s">
        <v>4222</v>
      </c>
      <c r="D2359" s="7">
        <f>VLOOKUP(C2359,属性!A:D,3,FALSE)</f>
        <v>45499</v>
      </c>
      <c r="E2359" s="7" t="str">
        <f>VLOOKUP(C2359,属性!A:D,4,FALSE)</f>
        <v>是</v>
      </c>
      <c r="F2359" t="s">
        <v>4407</v>
      </c>
      <c r="G2359" t="s">
        <v>4408</v>
      </c>
      <c r="H2359" s="7">
        <v>45808</v>
      </c>
      <c r="I2359" t="s">
        <v>74</v>
      </c>
      <c r="J2359" t="s">
        <v>19</v>
      </c>
      <c r="K2359" s="7">
        <v>46082</v>
      </c>
    </row>
    <row r="2360" hidden="1" spans="1:11">
      <c r="A2360">
        <v>2359</v>
      </c>
      <c r="B2360" t="str">
        <f>VLOOKUP(C2360,属性!A:D,2,FALSE)</f>
        <v>喜茶</v>
      </c>
      <c r="C2360" t="s">
        <v>4222</v>
      </c>
      <c r="D2360" s="7">
        <f>VLOOKUP(C2360,属性!A:D,3,FALSE)</f>
        <v>45499</v>
      </c>
      <c r="E2360" s="7" t="str">
        <f>VLOOKUP(C2360,属性!A:D,4,FALSE)</f>
        <v>是</v>
      </c>
      <c r="F2360" t="s">
        <v>4376</v>
      </c>
      <c r="G2360" t="s">
        <v>4409</v>
      </c>
      <c r="H2360" s="7">
        <v>45808</v>
      </c>
      <c r="I2360" t="s">
        <v>33</v>
      </c>
      <c r="J2360" t="s">
        <v>19</v>
      </c>
      <c r="K2360" s="7">
        <v>46082</v>
      </c>
    </row>
    <row r="2361" hidden="1" spans="1:11">
      <c r="A2361">
        <v>2360</v>
      </c>
      <c r="B2361" t="str">
        <f>VLOOKUP(C2361,属性!A:D,2,FALSE)</f>
        <v>喜茶</v>
      </c>
      <c r="C2361" t="s">
        <v>4222</v>
      </c>
      <c r="D2361" s="7">
        <f>VLOOKUP(C2361,属性!A:D,3,FALSE)</f>
        <v>45499</v>
      </c>
      <c r="E2361" s="7" t="str">
        <f>VLOOKUP(C2361,属性!A:D,4,FALSE)</f>
        <v>是</v>
      </c>
      <c r="F2361" t="s">
        <v>4410</v>
      </c>
      <c r="G2361" t="s">
        <v>4411</v>
      </c>
      <c r="H2361" s="7">
        <v>45800</v>
      </c>
      <c r="I2361" t="s">
        <v>22</v>
      </c>
      <c r="J2361" t="s">
        <v>19</v>
      </c>
      <c r="K2361" s="7">
        <v>46082</v>
      </c>
    </row>
    <row r="2362" spans="1:11">
      <c r="A2362">
        <v>2361</v>
      </c>
      <c r="B2362" t="str">
        <f>VLOOKUP(C2362,属性!A:D,2,FALSE)</f>
        <v>喜茶</v>
      </c>
      <c r="C2362" t="s">
        <v>4222</v>
      </c>
      <c r="D2362" s="7">
        <f>VLOOKUP(C2362,属性!A:D,3,FALSE)</f>
        <v>45499</v>
      </c>
      <c r="E2362" s="7" t="str">
        <f>VLOOKUP(C2362,属性!A:D,4,FALSE)</f>
        <v>是</v>
      </c>
      <c r="F2362" t="s">
        <v>4412</v>
      </c>
      <c r="G2362" t="s">
        <v>4413</v>
      </c>
      <c r="H2362" s="7">
        <v>45800</v>
      </c>
      <c r="I2362" t="s">
        <v>74</v>
      </c>
      <c r="J2362" t="s">
        <v>30</v>
      </c>
      <c r="K2362" s="7">
        <v>46082</v>
      </c>
    </row>
    <row r="2363" hidden="1" spans="1:11">
      <c r="A2363">
        <v>2362</v>
      </c>
      <c r="B2363" t="str">
        <f>VLOOKUP(C2363,属性!A:D,2,FALSE)</f>
        <v>喜茶</v>
      </c>
      <c r="C2363" t="s">
        <v>4222</v>
      </c>
      <c r="D2363" s="7">
        <f>VLOOKUP(C2363,属性!A:D,3,FALSE)</f>
        <v>45499</v>
      </c>
      <c r="E2363" s="7" t="str">
        <f>VLOOKUP(C2363,属性!A:D,4,FALSE)</f>
        <v>是</v>
      </c>
      <c r="F2363" t="s">
        <v>171</v>
      </c>
      <c r="G2363" t="s">
        <v>4414</v>
      </c>
      <c r="H2363" s="7">
        <v>45799</v>
      </c>
      <c r="I2363" t="s">
        <v>365</v>
      </c>
      <c r="J2363" t="s">
        <v>19</v>
      </c>
      <c r="K2363" s="7">
        <v>46082</v>
      </c>
    </row>
    <row r="2364" hidden="1" spans="1:11">
      <c r="A2364">
        <v>2363</v>
      </c>
      <c r="B2364" t="str">
        <f>VLOOKUP(C2364,属性!A:D,2,FALSE)</f>
        <v>喜茶</v>
      </c>
      <c r="C2364" t="s">
        <v>4222</v>
      </c>
      <c r="D2364" s="7">
        <f>VLOOKUP(C2364,属性!A:D,3,FALSE)</f>
        <v>45499</v>
      </c>
      <c r="E2364" s="7" t="str">
        <f>VLOOKUP(C2364,属性!A:D,4,FALSE)</f>
        <v>是</v>
      </c>
      <c r="F2364" t="s">
        <v>4415</v>
      </c>
      <c r="G2364" t="s">
        <v>4416</v>
      </c>
      <c r="H2364" s="7">
        <v>45799</v>
      </c>
      <c r="I2364" t="s">
        <v>365</v>
      </c>
      <c r="J2364" t="s">
        <v>15</v>
      </c>
      <c r="K2364" s="7">
        <v>46082</v>
      </c>
    </row>
    <row r="2365" hidden="1" spans="1:11">
      <c r="A2365">
        <v>2364</v>
      </c>
      <c r="B2365" t="str">
        <f>VLOOKUP(C2365,属性!A:D,2,FALSE)</f>
        <v>喜茶</v>
      </c>
      <c r="C2365" t="s">
        <v>4222</v>
      </c>
      <c r="D2365" s="7">
        <f>VLOOKUP(C2365,属性!A:D,3,FALSE)</f>
        <v>45499</v>
      </c>
      <c r="E2365" s="7" t="str">
        <f>VLOOKUP(C2365,属性!A:D,4,FALSE)</f>
        <v>是</v>
      </c>
      <c r="F2365" t="s">
        <v>4417</v>
      </c>
      <c r="G2365" t="s">
        <v>4418</v>
      </c>
      <c r="H2365" s="7">
        <v>45799</v>
      </c>
      <c r="I2365" t="s">
        <v>179</v>
      </c>
      <c r="J2365" t="s">
        <v>15</v>
      </c>
      <c r="K2365" s="7">
        <v>46082</v>
      </c>
    </row>
    <row r="2366" hidden="1" spans="1:11">
      <c r="A2366">
        <v>2365</v>
      </c>
      <c r="B2366" t="str">
        <f>VLOOKUP(C2366,属性!A:D,2,FALSE)</f>
        <v>喜茶</v>
      </c>
      <c r="C2366" t="s">
        <v>4222</v>
      </c>
      <c r="D2366" s="7">
        <f>VLOOKUP(C2366,属性!A:D,3,FALSE)</f>
        <v>45499</v>
      </c>
      <c r="E2366" s="7" t="str">
        <f>VLOOKUP(C2366,属性!A:D,4,FALSE)</f>
        <v>是</v>
      </c>
      <c r="F2366" t="s">
        <v>4419</v>
      </c>
      <c r="G2366" t="s">
        <v>4420</v>
      </c>
      <c r="H2366" s="7">
        <v>45796</v>
      </c>
      <c r="I2366" t="s">
        <v>74</v>
      </c>
      <c r="J2366" t="s">
        <v>15</v>
      </c>
      <c r="K2366" s="7">
        <v>46082</v>
      </c>
    </row>
    <row r="2367" spans="1:11">
      <c r="A2367">
        <v>2366</v>
      </c>
      <c r="B2367" t="str">
        <f>VLOOKUP(C2367,属性!A:D,2,FALSE)</f>
        <v>喜茶</v>
      </c>
      <c r="C2367" t="s">
        <v>4222</v>
      </c>
      <c r="D2367" s="7">
        <f>VLOOKUP(C2367,属性!A:D,3,FALSE)</f>
        <v>45499</v>
      </c>
      <c r="E2367" s="7" t="str">
        <f>VLOOKUP(C2367,属性!A:D,4,FALSE)</f>
        <v>是</v>
      </c>
      <c r="F2367" t="s">
        <v>4421</v>
      </c>
      <c r="G2367" t="s">
        <v>4422</v>
      </c>
      <c r="H2367" s="7">
        <v>45796</v>
      </c>
      <c r="I2367" t="s">
        <v>49</v>
      </c>
      <c r="J2367" t="s">
        <v>30</v>
      </c>
      <c r="K2367" s="7">
        <v>46082</v>
      </c>
    </row>
    <row r="2368" hidden="1" spans="1:11">
      <c r="A2368">
        <v>2367</v>
      </c>
      <c r="B2368" t="str">
        <f>VLOOKUP(C2368,属性!A:D,2,FALSE)</f>
        <v>喜茶</v>
      </c>
      <c r="C2368" t="s">
        <v>4222</v>
      </c>
      <c r="D2368" s="7">
        <f>VLOOKUP(C2368,属性!A:D,3,FALSE)</f>
        <v>45499</v>
      </c>
      <c r="E2368" s="7" t="str">
        <f>VLOOKUP(C2368,属性!A:D,4,FALSE)</f>
        <v>是</v>
      </c>
      <c r="F2368" t="s">
        <v>4423</v>
      </c>
      <c r="G2368" t="s">
        <v>4424</v>
      </c>
      <c r="H2368" s="7">
        <v>45796</v>
      </c>
      <c r="I2368" t="s">
        <v>52</v>
      </c>
      <c r="J2368" t="s">
        <v>15</v>
      </c>
      <c r="K2368" s="7">
        <v>46082</v>
      </c>
    </row>
    <row r="2369" hidden="1" spans="1:11">
      <c r="A2369">
        <v>2368</v>
      </c>
      <c r="B2369" t="str">
        <f>VLOOKUP(C2369,属性!A:D,2,FALSE)</f>
        <v>喜茶</v>
      </c>
      <c r="C2369" t="s">
        <v>4222</v>
      </c>
      <c r="D2369" s="7">
        <f>VLOOKUP(C2369,属性!A:D,3,FALSE)</f>
        <v>45499</v>
      </c>
      <c r="E2369" s="7" t="str">
        <f>VLOOKUP(C2369,属性!A:D,4,FALSE)</f>
        <v>是</v>
      </c>
      <c r="F2369" t="s">
        <v>171</v>
      </c>
      <c r="G2369" t="s">
        <v>4425</v>
      </c>
      <c r="H2369" s="7">
        <v>45795</v>
      </c>
      <c r="I2369" t="s">
        <v>77</v>
      </c>
      <c r="J2369" t="s">
        <v>15</v>
      </c>
      <c r="K2369" s="7">
        <v>46082</v>
      </c>
    </row>
    <row r="2370" hidden="1" spans="1:11">
      <c r="A2370">
        <v>2369</v>
      </c>
      <c r="B2370" t="str">
        <f>VLOOKUP(C2370,属性!A:D,2,FALSE)</f>
        <v>喜茶</v>
      </c>
      <c r="C2370" t="s">
        <v>4222</v>
      </c>
      <c r="D2370" s="7">
        <f>VLOOKUP(C2370,属性!A:D,3,FALSE)</f>
        <v>45499</v>
      </c>
      <c r="E2370" s="7" t="str">
        <f>VLOOKUP(C2370,属性!A:D,4,FALSE)</f>
        <v>是</v>
      </c>
      <c r="F2370" t="s">
        <v>4426</v>
      </c>
      <c r="G2370" t="s">
        <v>4427</v>
      </c>
      <c r="H2370" s="7">
        <v>45792</v>
      </c>
      <c r="I2370" t="s">
        <v>74</v>
      </c>
      <c r="J2370" t="s">
        <v>15</v>
      </c>
      <c r="K2370" s="7">
        <v>46082</v>
      </c>
    </row>
    <row r="2371" hidden="1" spans="1:11">
      <c r="A2371">
        <v>2370</v>
      </c>
      <c r="B2371" t="str">
        <f>VLOOKUP(C2371,属性!A:D,2,FALSE)</f>
        <v>喜茶</v>
      </c>
      <c r="C2371" t="s">
        <v>4222</v>
      </c>
      <c r="D2371" s="7">
        <f>VLOOKUP(C2371,属性!A:D,3,FALSE)</f>
        <v>45499</v>
      </c>
      <c r="E2371" s="7" t="str">
        <f>VLOOKUP(C2371,属性!A:D,4,FALSE)</f>
        <v>是</v>
      </c>
      <c r="F2371" t="s">
        <v>4428</v>
      </c>
      <c r="G2371" t="s">
        <v>4429</v>
      </c>
      <c r="H2371" s="7">
        <v>45791</v>
      </c>
      <c r="I2371" t="s">
        <v>22</v>
      </c>
      <c r="J2371" t="s">
        <v>19</v>
      </c>
      <c r="K2371" s="7">
        <v>46082</v>
      </c>
    </row>
    <row r="2372" hidden="1" spans="1:11">
      <c r="A2372">
        <v>2371</v>
      </c>
      <c r="B2372" t="str">
        <f>VLOOKUP(C2372,属性!A:D,2,FALSE)</f>
        <v>喜茶</v>
      </c>
      <c r="C2372" t="s">
        <v>4222</v>
      </c>
      <c r="D2372" s="7">
        <f>VLOOKUP(C2372,属性!A:D,3,FALSE)</f>
        <v>45499</v>
      </c>
      <c r="E2372" s="7" t="str">
        <f>VLOOKUP(C2372,属性!A:D,4,FALSE)</f>
        <v>是</v>
      </c>
      <c r="F2372" t="s">
        <v>2071</v>
      </c>
      <c r="G2372" t="s">
        <v>4430</v>
      </c>
      <c r="H2372" s="7">
        <v>45790</v>
      </c>
      <c r="I2372" t="s">
        <v>125</v>
      </c>
      <c r="J2372" t="s">
        <v>15</v>
      </c>
      <c r="K2372" s="7">
        <v>46082</v>
      </c>
    </row>
    <row r="2373" hidden="1" spans="1:11">
      <c r="A2373">
        <v>2372</v>
      </c>
      <c r="B2373" t="str">
        <f>VLOOKUP(C2373,属性!A:D,2,FALSE)</f>
        <v>喜茶</v>
      </c>
      <c r="C2373" t="s">
        <v>4222</v>
      </c>
      <c r="D2373" s="7">
        <f>VLOOKUP(C2373,属性!A:D,3,FALSE)</f>
        <v>45499</v>
      </c>
      <c r="E2373" s="7" t="str">
        <f>VLOOKUP(C2373,属性!A:D,4,FALSE)</f>
        <v>是</v>
      </c>
      <c r="F2373" t="s">
        <v>4431</v>
      </c>
      <c r="G2373" t="s">
        <v>4432</v>
      </c>
      <c r="H2373" s="7">
        <v>45790</v>
      </c>
      <c r="I2373" t="s">
        <v>33</v>
      </c>
      <c r="J2373" t="s">
        <v>19</v>
      </c>
      <c r="K2373" s="7">
        <v>46082</v>
      </c>
    </row>
    <row r="2374" hidden="1" spans="1:11">
      <c r="A2374">
        <v>2373</v>
      </c>
      <c r="B2374" t="str">
        <f>VLOOKUP(C2374,属性!A:D,2,FALSE)</f>
        <v>喜茶</v>
      </c>
      <c r="C2374" t="s">
        <v>4222</v>
      </c>
      <c r="D2374" s="7">
        <f>VLOOKUP(C2374,属性!A:D,3,FALSE)</f>
        <v>45499</v>
      </c>
      <c r="E2374" s="7" t="str">
        <f>VLOOKUP(C2374,属性!A:D,4,FALSE)</f>
        <v>是</v>
      </c>
      <c r="F2374" t="s">
        <v>171</v>
      </c>
      <c r="G2374" t="s">
        <v>4433</v>
      </c>
      <c r="H2374" s="7">
        <v>45790</v>
      </c>
      <c r="I2374" t="s">
        <v>38</v>
      </c>
      <c r="J2374" t="s">
        <v>15</v>
      </c>
      <c r="K2374" s="7">
        <v>46082</v>
      </c>
    </row>
    <row r="2375" hidden="1" spans="1:11">
      <c r="A2375">
        <v>2374</v>
      </c>
      <c r="B2375" t="str">
        <f>VLOOKUP(C2375,属性!A:D,2,FALSE)</f>
        <v>喜茶</v>
      </c>
      <c r="C2375" t="s">
        <v>4222</v>
      </c>
      <c r="D2375" s="7">
        <f>VLOOKUP(C2375,属性!A:D,3,FALSE)</f>
        <v>45499</v>
      </c>
      <c r="E2375" s="7" t="str">
        <f>VLOOKUP(C2375,属性!A:D,4,FALSE)</f>
        <v>是</v>
      </c>
      <c r="F2375" t="s">
        <v>4434</v>
      </c>
      <c r="G2375" t="s">
        <v>4435</v>
      </c>
      <c r="H2375" s="7">
        <v>45815</v>
      </c>
      <c r="I2375" t="s">
        <v>38</v>
      </c>
      <c r="J2375" t="s">
        <v>19</v>
      </c>
      <c r="K2375" s="7">
        <v>46082</v>
      </c>
    </row>
    <row r="2376" hidden="1" spans="1:11">
      <c r="A2376">
        <v>2375</v>
      </c>
      <c r="B2376" t="str">
        <f>VLOOKUP(C2376,属性!A:D,2,FALSE)</f>
        <v>喜茶</v>
      </c>
      <c r="C2376" t="s">
        <v>4222</v>
      </c>
      <c r="D2376" s="7">
        <f>VLOOKUP(C2376,属性!A:D,3,FALSE)</f>
        <v>45499</v>
      </c>
      <c r="E2376" s="7" t="str">
        <f>VLOOKUP(C2376,属性!A:D,4,FALSE)</f>
        <v>是</v>
      </c>
      <c r="F2376" t="s">
        <v>4436</v>
      </c>
      <c r="G2376" t="s">
        <v>4437</v>
      </c>
      <c r="H2376" s="7">
        <v>45788</v>
      </c>
      <c r="I2376" t="s">
        <v>68</v>
      </c>
      <c r="J2376" t="s">
        <v>15</v>
      </c>
      <c r="K2376" s="7">
        <v>46082</v>
      </c>
    </row>
    <row r="2377" hidden="1" spans="1:11">
      <c r="A2377">
        <v>2376</v>
      </c>
      <c r="B2377" t="str">
        <f>VLOOKUP(C2377,属性!A:D,2,FALSE)</f>
        <v>喜茶</v>
      </c>
      <c r="C2377" t="s">
        <v>4222</v>
      </c>
      <c r="D2377" s="7">
        <f>VLOOKUP(C2377,属性!A:D,3,FALSE)</f>
        <v>45499</v>
      </c>
      <c r="E2377" s="7" t="str">
        <f>VLOOKUP(C2377,属性!A:D,4,FALSE)</f>
        <v>是</v>
      </c>
      <c r="F2377" t="s">
        <v>4438</v>
      </c>
      <c r="G2377" t="s">
        <v>4439</v>
      </c>
      <c r="H2377" s="7">
        <v>45788</v>
      </c>
      <c r="I2377" t="s">
        <v>254</v>
      </c>
      <c r="J2377" t="s">
        <v>15</v>
      </c>
      <c r="K2377" s="7">
        <v>46082</v>
      </c>
    </row>
    <row r="2378" hidden="1" spans="1:11">
      <c r="A2378">
        <v>2377</v>
      </c>
      <c r="B2378" t="str">
        <f>VLOOKUP(C2378,属性!A:D,2,FALSE)</f>
        <v>喜茶</v>
      </c>
      <c r="C2378" t="s">
        <v>4222</v>
      </c>
      <c r="D2378" s="7">
        <f>VLOOKUP(C2378,属性!A:D,3,FALSE)</f>
        <v>45499</v>
      </c>
      <c r="E2378" s="7" t="str">
        <f>VLOOKUP(C2378,属性!A:D,4,FALSE)</f>
        <v>是</v>
      </c>
      <c r="F2378" t="s">
        <v>4440</v>
      </c>
      <c r="G2378" t="s">
        <v>4441</v>
      </c>
      <c r="H2378" s="7">
        <v>45787</v>
      </c>
      <c r="I2378" t="s">
        <v>18</v>
      </c>
      <c r="J2378" t="s">
        <v>19</v>
      </c>
      <c r="K2378" s="7">
        <v>46082</v>
      </c>
    </row>
    <row r="2379" hidden="1" spans="1:11">
      <c r="A2379">
        <v>2378</v>
      </c>
      <c r="B2379" t="str">
        <f>VLOOKUP(C2379,属性!A:D,2,FALSE)</f>
        <v>喜茶</v>
      </c>
      <c r="C2379" t="s">
        <v>4222</v>
      </c>
      <c r="D2379" s="7">
        <f>VLOOKUP(C2379,属性!A:D,3,FALSE)</f>
        <v>45499</v>
      </c>
      <c r="E2379" s="7" t="str">
        <f>VLOOKUP(C2379,属性!A:D,4,FALSE)</f>
        <v>是</v>
      </c>
      <c r="F2379" t="s">
        <v>4442</v>
      </c>
      <c r="G2379" t="s">
        <v>4443</v>
      </c>
      <c r="H2379" s="7">
        <v>45787</v>
      </c>
      <c r="I2379" t="s">
        <v>49</v>
      </c>
      <c r="J2379" t="s">
        <v>15</v>
      </c>
      <c r="K2379" s="7">
        <v>46082</v>
      </c>
    </row>
    <row r="2380" hidden="1" spans="1:11">
      <c r="A2380">
        <v>2379</v>
      </c>
      <c r="B2380" t="str">
        <f>VLOOKUP(C2380,属性!A:D,2,FALSE)</f>
        <v>喜茶</v>
      </c>
      <c r="C2380" t="s">
        <v>4222</v>
      </c>
      <c r="D2380" s="7">
        <f>VLOOKUP(C2380,属性!A:D,3,FALSE)</f>
        <v>45499</v>
      </c>
      <c r="E2380" s="7" t="str">
        <f>VLOOKUP(C2380,属性!A:D,4,FALSE)</f>
        <v>是</v>
      </c>
      <c r="F2380" t="s">
        <v>4444</v>
      </c>
      <c r="G2380" t="s">
        <v>4445</v>
      </c>
      <c r="H2380" s="7">
        <v>45786</v>
      </c>
      <c r="I2380" t="s">
        <v>18</v>
      </c>
      <c r="J2380" t="s">
        <v>15</v>
      </c>
      <c r="K2380" s="7">
        <v>46082</v>
      </c>
    </row>
    <row r="2381" hidden="1" spans="1:11">
      <c r="A2381">
        <v>2380</v>
      </c>
      <c r="B2381" t="str">
        <f>VLOOKUP(C2381,属性!A:D,2,FALSE)</f>
        <v>喜茶</v>
      </c>
      <c r="C2381" t="s">
        <v>4222</v>
      </c>
      <c r="D2381" s="7">
        <f>VLOOKUP(C2381,属性!A:D,3,FALSE)</f>
        <v>45499</v>
      </c>
      <c r="E2381" s="7" t="str">
        <f>VLOOKUP(C2381,属性!A:D,4,FALSE)</f>
        <v>是</v>
      </c>
      <c r="F2381" t="s">
        <v>4446</v>
      </c>
      <c r="G2381" t="s">
        <v>4447</v>
      </c>
      <c r="H2381" s="7">
        <v>45786</v>
      </c>
      <c r="I2381" t="s">
        <v>49</v>
      </c>
      <c r="J2381" t="s">
        <v>15</v>
      </c>
      <c r="K2381" s="7">
        <v>46082</v>
      </c>
    </row>
    <row r="2382" hidden="1" spans="1:11">
      <c r="A2382">
        <v>2381</v>
      </c>
      <c r="B2382" t="str">
        <f>VLOOKUP(C2382,属性!A:D,2,FALSE)</f>
        <v>喜茶</v>
      </c>
      <c r="C2382" t="s">
        <v>4222</v>
      </c>
      <c r="D2382" s="7">
        <f>VLOOKUP(C2382,属性!A:D,3,FALSE)</f>
        <v>45499</v>
      </c>
      <c r="E2382" s="7" t="str">
        <f>VLOOKUP(C2382,属性!A:D,4,FALSE)</f>
        <v>是</v>
      </c>
      <c r="F2382" t="s">
        <v>2099</v>
      </c>
      <c r="G2382" t="s">
        <v>4448</v>
      </c>
      <c r="H2382" s="7">
        <v>45785</v>
      </c>
      <c r="I2382" t="s">
        <v>22</v>
      </c>
      <c r="J2382" t="s">
        <v>19</v>
      </c>
      <c r="K2382" s="7">
        <v>46082</v>
      </c>
    </row>
    <row r="2383" hidden="1" spans="1:11">
      <c r="A2383">
        <v>2382</v>
      </c>
      <c r="B2383" t="str">
        <f>VLOOKUP(C2383,属性!A:D,2,FALSE)</f>
        <v>喜茶</v>
      </c>
      <c r="C2383" t="s">
        <v>4222</v>
      </c>
      <c r="D2383" s="7">
        <f>VLOOKUP(C2383,属性!A:D,3,FALSE)</f>
        <v>45499</v>
      </c>
      <c r="E2383" s="7" t="str">
        <f>VLOOKUP(C2383,属性!A:D,4,FALSE)</f>
        <v>是</v>
      </c>
      <c r="F2383" t="s">
        <v>4449</v>
      </c>
      <c r="G2383" t="s">
        <v>4450</v>
      </c>
      <c r="H2383" s="7">
        <v>45785</v>
      </c>
      <c r="I2383" t="s">
        <v>254</v>
      </c>
      <c r="J2383" t="s">
        <v>15</v>
      </c>
      <c r="K2383" s="7">
        <v>46082</v>
      </c>
    </row>
    <row r="2384" hidden="1" spans="1:11">
      <c r="A2384">
        <v>2383</v>
      </c>
      <c r="B2384" t="str">
        <f>VLOOKUP(C2384,属性!A:D,2,FALSE)</f>
        <v>喜茶</v>
      </c>
      <c r="C2384" t="s">
        <v>4222</v>
      </c>
      <c r="D2384" s="7">
        <f>VLOOKUP(C2384,属性!A:D,3,FALSE)</f>
        <v>45499</v>
      </c>
      <c r="E2384" s="7" t="str">
        <f>VLOOKUP(C2384,属性!A:D,4,FALSE)</f>
        <v>是</v>
      </c>
      <c r="F2384" t="s">
        <v>4451</v>
      </c>
      <c r="G2384" t="s">
        <v>4452</v>
      </c>
      <c r="H2384" s="7">
        <v>45785</v>
      </c>
      <c r="I2384" t="s">
        <v>125</v>
      </c>
      <c r="J2384" t="s">
        <v>19</v>
      </c>
      <c r="K2384" s="7">
        <v>46082</v>
      </c>
    </row>
    <row r="2385" spans="1:11">
      <c r="A2385">
        <v>2384</v>
      </c>
      <c r="B2385" t="str">
        <f>VLOOKUP(C2385,属性!A:D,2,FALSE)</f>
        <v>喜茶</v>
      </c>
      <c r="C2385" t="s">
        <v>4222</v>
      </c>
      <c r="D2385" s="7">
        <f>VLOOKUP(C2385,属性!A:D,3,FALSE)</f>
        <v>45499</v>
      </c>
      <c r="E2385" s="7" t="str">
        <f>VLOOKUP(C2385,属性!A:D,4,FALSE)</f>
        <v>是</v>
      </c>
      <c r="F2385" t="s">
        <v>4453</v>
      </c>
      <c r="G2385" t="s">
        <v>4454</v>
      </c>
      <c r="H2385" s="7">
        <v>45784</v>
      </c>
      <c r="I2385" t="s">
        <v>14</v>
      </c>
      <c r="J2385" t="s">
        <v>30</v>
      </c>
      <c r="K2385" s="7">
        <v>46082</v>
      </c>
    </row>
    <row r="2386" hidden="1" spans="1:11">
      <c r="A2386">
        <v>2385</v>
      </c>
      <c r="B2386" t="str">
        <f>VLOOKUP(C2386,属性!A:D,2,FALSE)</f>
        <v>喜茶</v>
      </c>
      <c r="C2386" t="s">
        <v>4222</v>
      </c>
      <c r="D2386" s="7">
        <f>VLOOKUP(C2386,属性!A:D,3,FALSE)</f>
        <v>45499</v>
      </c>
      <c r="E2386" s="7" t="str">
        <f>VLOOKUP(C2386,属性!A:D,4,FALSE)</f>
        <v>是</v>
      </c>
      <c r="F2386" t="s">
        <v>171</v>
      </c>
      <c r="G2386" t="s">
        <v>4455</v>
      </c>
      <c r="H2386" s="7">
        <v>45783</v>
      </c>
      <c r="I2386" t="s">
        <v>22</v>
      </c>
      <c r="J2386" t="s">
        <v>15</v>
      </c>
      <c r="K2386" s="7">
        <v>46082</v>
      </c>
    </row>
    <row r="2387" spans="1:11">
      <c r="A2387">
        <v>2386</v>
      </c>
      <c r="B2387" t="str">
        <f>VLOOKUP(C2387,属性!A:D,2,FALSE)</f>
        <v>喜茶</v>
      </c>
      <c r="C2387" t="s">
        <v>4222</v>
      </c>
      <c r="D2387" s="7">
        <f>VLOOKUP(C2387,属性!A:D,3,FALSE)</f>
        <v>45499</v>
      </c>
      <c r="E2387" s="7" t="str">
        <f>VLOOKUP(C2387,属性!A:D,4,FALSE)</f>
        <v>是</v>
      </c>
      <c r="F2387" t="s">
        <v>4456</v>
      </c>
      <c r="G2387" t="s">
        <v>4457</v>
      </c>
      <c r="H2387" s="7">
        <v>45784</v>
      </c>
      <c r="I2387" t="s">
        <v>49</v>
      </c>
      <c r="J2387" t="s">
        <v>30</v>
      </c>
      <c r="K2387" s="7">
        <v>46082</v>
      </c>
    </row>
    <row r="2388" hidden="1" spans="1:11">
      <c r="A2388">
        <v>2387</v>
      </c>
      <c r="B2388" t="str">
        <f>VLOOKUP(C2388,属性!A:D,2,FALSE)</f>
        <v>喜茶</v>
      </c>
      <c r="C2388" t="s">
        <v>4222</v>
      </c>
      <c r="D2388" s="7">
        <f>VLOOKUP(C2388,属性!A:D,3,FALSE)</f>
        <v>45499</v>
      </c>
      <c r="E2388" s="7" t="str">
        <f>VLOOKUP(C2388,属性!A:D,4,FALSE)</f>
        <v>是</v>
      </c>
      <c r="F2388" t="s">
        <v>4458</v>
      </c>
      <c r="G2388" t="s">
        <v>4459</v>
      </c>
      <c r="H2388" s="7">
        <v>45782</v>
      </c>
      <c r="I2388" t="s">
        <v>14</v>
      </c>
      <c r="J2388" t="s">
        <v>15</v>
      </c>
      <c r="K2388" s="7">
        <v>46082</v>
      </c>
    </row>
    <row r="2389" hidden="1" spans="1:11">
      <c r="A2389">
        <v>2388</v>
      </c>
      <c r="B2389" t="str">
        <f>VLOOKUP(C2389,属性!A:D,2,FALSE)</f>
        <v>喜茶</v>
      </c>
      <c r="C2389" t="s">
        <v>4222</v>
      </c>
      <c r="D2389" s="7">
        <f>VLOOKUP(C2389,属性!A:D,3,FALSE)</f>
        <v>45499</v>
      </c>
      <c r="E2389" s="7" t="str">
        <f>VLOOKUP(C2389,属性!A:D,4,FALSE)</f>
        <v>是</v>
      </c>
      <c r="F2389" t="s">
        <v>4460</v>
      </c>
      <c r="G2389" t="s">
        <v>4461</v>
      </c>
      <c r="H2389" s="7">
        <v>45781</v>
      </c>
      <c r="I2389" t="s">
        <v>125</v>
      </c>
      <c r="J2389" t="s">
        <v>15</v>
      </c>
      <c r="K2389" s="7">
        <v>46082</v>
      </c>
    </row>
    <row r="2390" hidden="1" spans="1:11">
      <c r="A2390">
        <v>2389</v>
      </c>
      <c r="B2390" t="str">
        <f>VLOOKUP(C2390,属性!A:D,2,FALSE)</f>
        <v>喜茶</v>
      </c>
      <c r="C2390" t="s">
        <v>4222</v>
      </c>
      <c r="D2390" s="7">
        <f>VLOOKUP(C2390,属性!A:D,3,FALSE)</f>
        <v>45499</v>
      </c>
      <c r="E2390" s="7" t="str">
        <f>VLOOKUP(C2390,属性!A:D,4,FALSE)</f>
        <v>是</v>
      </c>
      <c r="F2390" t="s">
        <v>4462</v>
      </c>
      <c r="G2390" t="s">
        <v>4463</v>
      </c>
      <c r="H2390" s="7">
        <v>45781</v>
      </c>
      <c r="I2390" t="s">
        <v>68</v>
      </c>
      <c r="J2390" t="s">
        <v>15</v>
      </c>
      <c r="K2390" s="7">
        <v>46082</v>
      </c>
    </row>
    <row r="2391" hidden="1" spans="1:11">
      <c r="A2391">
        <v>2390</v>
      </c>
      <c r="B2391" t="str">
        <f>VLOOKUP(C2391,属性!A:D,2,FALSE)</f>
        <v>喜茶</v>
      </c>
      <c r="C2391" t="s">
        <v>4222</v>
      </c>
      <c r="D2391" s="7">
        <f>VLOOKUP(C2391,属性!A:D,3,FALSE)</f>
        <v>45499</v>
      </c>
      <c r="E2391" s="7" t="str">
        <f>VLOOKUP(C2391,属性!A:D,4,FALSE)</f>
        <v>是</v>
      </c>
      <c r="F2391" t="s">
        <v>4464</v>
      </c>
      <c r="G2391" t="s">
        <v>4465</v>
      </c>
      <c r="H2391" s="7">
        <v>45785</v>
      </c>
      <c r="I2391" t="s">
        <v>365</v>
      </c>
      <c r="J2391" t="s">
        <v>19</v>
      </c>
      <c r="K2391" s="7">
        <v>46082</v>
      </c>
    </row>
    <row r="2392" hidden="1" spans="1:11">
      <c r="A2392">
        <v>2391</v>
      </c>
      <c r="B2392" t="str">
        <f>VLOOKUP(C2392,属性!A:D,2,FALSE)</f>
        <v>喜茶</v>
      </c>
      <c r="C2392" t="s">
        <v>4222</v>
      </c>
      <c r="D2392" s="7">
        <f>VLOOKUP(C2392,属性!A:D,3,FALSE)</f>
        <v>45499</v>
      </c>
      <c r="E2392" s="7" t="str">
        <f>VLOOKUP(C2392,属性!A:D,4,FALSE)</f>
        <v>是</v>
      </c>
      <c r="F2392" t="s">
        <v>4466</v>
      </c>
      <c r="G2392" t="s">
        <v>4467</v>
      </c>
      <c r="H2392" s="7">
        <v>45779</v>
      </c>
      <c r="I2392" t="s">
        <v>38</v>
      </c>
      <c r="J2392" t="s">
        <v>15</v>
      </c>
      <c r="K2392" s="7">
        <v>46082</v>
      </c>
    </row>
    <row r="2393" hidden="1" spans="1:11">
      <c r="A2393">
        <v>2392</v>
      </c>
      <c r="B2393" t="str">
        <f>VLOOKUP(C2393,属性!A:D,2,FALSE)</f>
        <v>喜茶</v>
      </c>
      <c r="C2393" t="s">
        <v>4222</v>
      </c>
      <c r="D2393" s="7">
        <f>VLOOKUP(C2393,属性!A:D,3,FALSE)</f>
        <v>45499</v>
      </c>
      <c r="E2393" s="7" t="str">
        <f>VLOOKUP(C2393,属性!A:D,4,FALSE)</f>
        <v>是</v>
      </c>
      <c r="F2393" t="s">
        <v>4376</v>
      </c>
      <c r="G2393" t="s">
        <v>4468</v>
      </c>
      <c r="H2393" s="7">
        <v>45779</v>
      </c>
      <c r="I2393" t="s">
        <v>33</v>
      </c>
      <c r="J2393" t="s">
        <v>15</v>
      </c>
      <c r="K2393" s="7">
        <v>46082</v>
      </c>
    </row>
    <row r="2394" hidden="1" spans="1:11">
      <c r="A2394">
        <v>2393</v>
      </c>
      <c r="B2394" t="str">
        <f>VLOOKUP(C2394,属性!A:D,2,FALSE)</f>
        <v>喜茶</v>
      </c>
      <c r="C2394" t="s">
        <v>4222</v>
      </c>
      <c r="D2394" s="7">
        <f>VLOOKUP(C2394,属性!A:D,3,FALSE)</f>
        <v>45499</v>
      </c>
      <c r="E2394" s="7" t="str">
        <f>VLOOKUP(C2394,属性!A:D,4,FALSE)</f>
        <v>是</v>
      </c>
      <c r="F2394" t="s">
        <v>4469</v>
      </c>
      <c r="G2394" t="s">
        <v>4470</v>
      </c>
      <c r="H2394" s="7">
        <v>45778</v>
      </c>
      <c r="I2394" t="s">
        <v>329</v>
      </c>
      <c r="J2394" t="s">
        <v>19</v>
      </c>
      <c r="K2394" s="7">
        <v>46082</v>
      </c>
    </row>
    <row r="2395" hidden="1" spans="1:11">
      <c r="A2395">
        <v>2394</v>
      </c>
      <c r="B2395" t="str">
        <f>VLOOKUP(C2395,属性!A:D,2,FALSE)</f>
        <v>喜茶</v>
      </c>
      <c r="C2395" t="s">
        <v>4222</v>
      </c>
      <c r="D2395" s="7">
        <f>VLOOKUP(C2395,属性!A:D,3,FALSE)</f>
        <v>45499</v>
      </c>
      <c r="E2395" s="7" t="str">
        <f>VLOOKUP(C2395,属性!A:D,4,FALSE)</f>
        <v>是</v>
      </c>
      <c r="F2395" t="s">
        <v>171</v>
      </c>
      <c r="G2395" t="s">
        <v>4471</v>
      </c>
      <c r="H2395" s="7">
        <v>45773</v>
      </c>
      <c r="I2395" t="s">
        <v>38</v>
      </c>
      <c r="J2395" t="s">
        <v>15</v>
      </c>
      <c r="K2395" s="7">
        <v>46082</v>
      </c>
    </row>
    <row r="2396" hidden="1" spans="1:11">
      <c r="A2396">
        <v>2395</v>
      </c>
      <c r="B2396" t="str">
        <f>VLOOKUP(C2396,属性!A:D,2,FALSE)</f>
        <v>喜茶</v>
      </c>
      <c r="C2396" t="s">
        <v>4222</v>
      </c>
      <c r="D2396" s="7">
        <f>VLOOKUP(C2396,属性!A:D,3,FALSE)</f>
        <v>45499</v>
      </c>
      <c r="E2396" s="7" t="str">
        <f>VLOOKUP(C2396,属性!A:D,4,FALSE)</f>
        <v>是</v>
      </c>
      <c r="F2396" t="s">
        <v>4472</v>
      </c>
      <c r="G2396" t="s">
        <v>4473</v>
      </c>
      <c r="H2396" s="7">
        <v>45773</v>
      </c>
      <c r="I2396" t="s">
        <v>138</v>
      </c>
      <c r="J2396" t="s">
        <v>15</v>
      </c>
      <c r="K2396" s="7">
        <v>46082</v>
      </c>
    </row>
    <row r="2397" spans="1:11">
      <c r="A2397">
        <v>2396</v>
      </c>
      <c r="B2397" t="str">
        <f>VLOOKUP(C2397,属性!A:D,2,FALSE)</f>
        <v>喜茶</v>
      </c>
      <c r="C2397" t="s">
        <v>4222</v>
      </c>
      <c r="D2397" s="7">
        <f>VLOOKUP(C2397,属性!A:D,3,FALSE)</f>
        <v>45499</v>
      </c>
      <c r="E2397" s="7" t="str">
        <f>VLOOKUP(C2397,属性!A:D,4,FALSE)</f>
        <v>是</v>
      </c>
      <c r="F2397" t="s">
        <v>4474</v>
      </c>
      <c r="G2397" t="s">
        <v>4475</v>
      </c>
      <c r="H2397" s="7">
        <v>45773</v>
      </c>
      <c r="I2397" t="s">
        <v>14</v>
      </c>
      <c r="J2397" t="s">
        <v>30</v>
      </c>
      <c r="K2397" s="7">
        <v>46082</v>
      </c>
    </row>
    <row r="2398" hidden="1" spans="1:11">
      <c r="A2398">
        <v>2397</v>
      </c>
      <c r="B2398" t="str">
        <f>VLOOKUP(C2398,属性!A:D,2,FALSE)</f>
        <v>喜茶</v>
      </c>
      <c r="C2398" t="s">
        <v>4222</v>
      </c>
      <c r="D2398" s="7">
        <f>VLOOKUP(C2398,属性!A:D,3,FALSE)</f>
        <v>45499</v>
      </c>
      <c r="E2398" s="7" t="str">
        <f>VLOOKUP(C2398,属性!A:D,4,FALSE)</f>
        <v>是</v>
      </c>
      <c r="F2398" t="s">
        <v>4476</v>
      </c>
      <c r="G2398" t="s">
        <v>4477</v>
      </c>
      <c r="H2398" s="7">
        <v>45770</v>
      </c>
      <c r="I2398" t="s">
        <v>217</v>
      </c>
      <c r="J2398" t="s">
        <v>15</v>
      </c>
      <c r="K2398" s="7">
        <v>46082</v>
      </c>
    </row>
    <row r="2399" hidden="1" spans="1:11">
      <c r="A2399">
        <v>2398</v>
      </c>
      <c r="B2399" t="str">
        <f>VLOOKUP(C2399,属性!A:D,2,FALSE)</f>
        <v>喜茶</v>
      </c>
      <c r="C2399" t="s">
        <v>4222</v>
      </c>
      <c r="D2399" s="7">
        <f>VLOOKUP(C2399,属性!A:D,3,FALSE)</f>
        <v>45499</v>
      </c>
      <c r="E2399" s="7" t="str">
        <f>VLOOKUP(C2399,属性!A:D,4,FALSE)</f>
        <v>是</v>
      </c>
      <c r="F2399" t="s">
        <v>4478</v>
      </c>
      <c r="G2399" t="s">
        <v>4479</v>
      </c>
      <c r="H2399" s="7">
        <v>45771</v>
      </c>
      <c r="I2399" t="s">
        <v>179</v>
      </c>
      <c r="J2399" t="s">
        <v>15</v>
      </c>
      <c r="K2399" s="7">
        <v>46082</v>
      </c>
    </row>
    <row r="2400" hidden="1" spans="1:11">
      <c r="A2400">
        <v>2399</v>
      </c>
      <c r="B2400" t="str">
        <f>VLOOKUP(C2400,属性!A:D,2,FALSE)</f>
        <v>奈雪的茶</v>
      </c>
      <c r="C2400" t="s">
        <v>4480</v>
      </c>
      <c r="D2400" s="7">
        <f>VLOOKUP(C2400,属性!A:D,3,FALSE)</f>
        <v>45790</v>
      </c>
      <c r="E2400" s="7" t="str">
        <f>VLOOKUP(C2400,属性!A:D,4,FALSE)</f>
        <v>是</v>
      </c>
      <c r="F2400" t="s">
        <v>4481</v>
      </c>
      <c r="G2400" t="s">
        <v>4482</v>
      </c>
      <c r="H2400" s="7">
        <v>45830</v>
      </c>
      <c r="I2400" t="s">
        <v>38</v>
      </c>
      <c r="J2400" t="s">
        <v>15</v>
      </c>
      <c r="K2400" s="7">
        <v>46082</v>
      </c>
    </row>
    <row r="2401" hidden="1" spans="1:11">
      <c r="A2401">
        <v>2400</v>
      </c>
      <c r="B2401" t="str">
        <f>VLOOKUP(C2401,属性!A:D,2,FALSE)</f>
        <v>奈雪的茶</v>
      </c>
      <c r="C2401" t="s">
        <v>4480</v>
      </c>
      <c r="D2401" s="7">
        <f>VLOOKUP(C2401,属性!A:D,3,FALSE)</f>
        <v>45790</v>
      </c>
      <c r="E2401" s="7" t="str">
        <f>VLOOKUP(C2401,属性!A:D,4,FALSE)</f>
        <v>是</v>
      </c>
      <c r="F2401" t="s">
        <v>4483</v>
      </c>
      <c r="G2401" t="s">
        <v>4484</v>
      </c>
      <c r="H2401" s="7">
        <v>45830</v>
      </c>
      <c r="I2401" t="s">
        <v>85</v>
      </c>
      <c r="J2401" t="s">
        <v>19</v>
      </c>
      <c r="K2401" s="7">
        <v>46082</v>
      </c>
    </row>
    <row r="2402" hidden="1" spans="1:11">
      <c r="A2402">
        <v>2401</v>
      </c>
      <c r="B2402" t="str">
        <f>VLOOKUP(C2402,属性!A:D,2,FALSE)</f>
        <v>奈雪的茶</v>
      </c>
      <c r="C2402" t="s">
        <v>4480</v>
      </c>
      <c r="D2402" s="7">
        <f>VLOOKUP(C2402,属性!A:D,3,FALSE)</f>
        <v>45790</v>
      </c>
      <c r="E2402" s="7" t="str">
        <f>VLOOKUP(C2402,属性!A:D,4,FALSE)</f>
        <v>是</v>
      </c>
      <c r="F2402" t="s">
        <v>4485</v>
      </c>
      <c r="G2402" t="s">
        <v>4486</v>
      </c>
      <c r="H2402" s="7">
        <v>45815</v>
      </c>
      <c r="I2402" t="s">
        <v>138</v>
      </c>
      <c r="J2402" t="s">
        <v>19</v>
      </c>
      <c r="K2402" s="7">
        <v>46082</v>
      </c>
    </row>
    <row r="2403" hidden="1" spans="1:11">
      <c r="A2403">
        <v>2402</v>
      </c>
      <c r="B2403" t="str">
        <f>VLOOKUP(C2403,属性!A:D,2,FALSE)</f>
        <v>奈雪的茶</v>
      </c>
      <c r="C2403" t="s">
        <v>4480</v>
      </c>
      <c r="D2403" s="7">
        <f>VLOOKUP(C2403,属性!A:D,3,FALSE)</f>
        <v>45790</v>
      </c>
      <c r="E2403" s="7" t="str">
        <f>VLOOKUP(C2403,属性!A:D,4,FALSE)</f>
        <v>是</v>
      </c>
      <c r="F2403" t="s">
        <v>4487</v>
      </c>
      <c r="G2403" t="s">
        <v>4488</v>
      </c>
      <c r="H2403" s="7">
        <v>45816</v>
      </c>
      <c r="I2403" t="s">
        <v>14</v>
      </c>
      <c r="J2403" t="s">
        <v>19</v>
      </c>
      <c r="K2403" s="7">
        <v>46082</v>
      </c>
    </row>
    <row r="2404" hidden="1" spans="1:11">
      <c r="A2404">
        <v>2403</v>
      </c>
      <c r="B2404" t="str">
        <f>VLOOKUP(C2404,属性!A:D,2,FALSE)</f>
        <v>奈雪的茶</v>
      </c>
      <c r="C2404" t="s">
        <v>4480</v>
      </c>
      <c r="D2404" s="7">
        <f>VLOOKUP(C2404,属性!A:D,3,FALSE)</f>
        <v>45790</v>
      </c>
      <c r="E2404" s="7" t="str">
        <f>VLOOKUP(C2404,属性!A:D,4,FALSE)</f>
        <v>是</v>
      </c>
      <c r="F2404" t="s">
        <v>4489</v>
      </c>
      <c r="G2404" t="s">
        <v>4490</v>
      </c>
      <c r="H2404" s="7">
        <v>45830</v>
      </c>
      <c r="I2404" t="s">
        <v>77</v>
      </c>
      <c r="J2404" t="s">
        <v>19</v>
      </c>
      <c r="K2404" s="7">
        <v>46082</v>
      </c>
    </row>
    <row r="2405" hidden="1" spans="1:11">
      <c r="A2405">
        <v>2404</v>
      </c>
      <c r="B2405" t="str">
        <f>VLOOKUP(C2405,属性!A:D,2,FALSE)</f>
        <v>奈雪的茶</v>
      </c>
      <c r="C2405" t="s">
        <v>4480</v>
      </c>
      <c r="D2405" s="7">
        <f>VLOOKUP(C2405,属性!A:D,3,FALSE)</f>
        <v>45790</v>
      </c>
      <c r="E2405" s="7" t="str">
        <f>VLOOKUP(C2405,属性!A:D,4,FALSE)</f>
        <v>是</v>
      </c>
      <c r="F2405" t="s">
        <v>4483</v>
      </c>
      <c r="G2405" t="s">
        <v>4491</v>
      </c>
      <c r="H2405" s="7">
        <v>45830</v>
      </c>
      <c r="I2405" t="s">
        <v>85</v>
      </c>
      <c r="J2405" t="s">
        <v>19</v>
      </c>
      <c r="K2405" s="7">
        <v>46082</v>
      </c>
    </row>
    <row r="2406" spans="1:11">
      <c r="A2406">
        <v>2405</v>
      </c>
      <c r="B2406" t="str">
        <f>VLOOKUP(C2406,属性!A:D,2,FALSE)</f>
        <v>奈雪的茶</v>
      </c>
      <c r="C2406" t="s">
        <v>4480</v>
      </c>
      <c r="D2406" s="7">
        <f>VLOOKUP(C2406,属性!A:D,3,FALSE)</f>
        <v>45790</v>
      </c>
      <c r="E2406" s="7" t="str">
        <f>VLOOKUP(C2406,属性!A:D,4,FALSE)</f>
        <v>是</v>
      </c>
      <c r="F2406" t="s">
        <v>4492</v>
      </c>
      <c r="G2406" t="s">
        <v>4493</v>
      </c>
      <c r="H2406" s="7">
        <v>45922</v>
      </c>
      <c r="I2406" t="s">
        <v>14</v>
      </c>
      <c r="J2406" t="s">
        <v>30</v>
      </c>
      <c r="K2406" s="7">
        <v>46082</v>
      </c>
    </row>
    <row r="2407" spans="1:11">
      <c r="A2407">
        <v>2406</v>
      </c>
      <c r="B2407" t="str">
        <f>VLOOKUP(C2407,属性!A:D,2,FALSE)</f>
        <v>奈雪的茶</v>
      </c>
      <c r="C2407" t="s">
        <v>4480</v>
      </c>
      <c r="D2407" s="7">
        <f>VLOOKUP(C2407,属性!A:D,3,FALSE)</f>
        <v>45790</v>
      </c>
      <c r="E2407" s="7" t="str">
        <f>VLOOKUP(C2407,属性!A:D,4,FALSE)</f>
        <v>是</v>
      </c>
      <c r="F2407" t="s">
        <v>4483</v>
      </c>
      <c r="G2407" t="s">
        <v>4494</v>
      </c>
      <c r="H2407" s="7">
        <v>45923</v>
      </c>
      <c r="I2407" t="s">
        <v>14</v>
      </c>
      <c r="J2407" t="s">
        <v>30</v>
      </c>
      <c r="K2407" s="7">
        <v>46082</v>
      </c>
    </row>
    <row r="2408" hidden="1" spans="1:11">
      <c r="A2408">
        <v>2407</v>
      </c>
      <c r="B2408" t="str">
        <f>VLOOKUP(C2408,属性!A:D,2,FALSE)</f>
        <v>奈雪的茶</v>
      </c>
      <c r="C2408" t="s">
        <v>4480</v>
      </c>
      <c r="D2408" s="7">
        <f>VLOOKUP(C2408,属性!A:D,3,FALSE)</f>
        <v>45790</v>
      </c>
      <c r="E2408" s="7" t="str">
        <f>VLOOKUP(C2408,属性!A:D,4,FALSE)</f>
        <v>是</v>
      </c>
      <c r="F2408" t="s">
        <v>4495</v>
      </c>
      <c r="G2408" t="s">
        <v>4496</v>
      </c>
      <c r="H2408" s="7">
        <v>45819</v>
      </c>
      <c r="I2408" t="s">
        <v>257</v>
      </c>
      <c r="J2408" t="s">
        <v>19</v>
      </c>
      <c r="K2408" s="7">
        <v>46082</v>
      </c>
    </row>
    <row r="2409" hidden="1" spans="1:11">
      <c r="A2409">
        <v>2408</v>
      </c>
      <c r="B2409" t="str">
        <f>VLOOKUP(C2409,属性!A:D,2,FALSE)</f>
        <v>奈雪的茶</v>
      </c>
      <c r="C2409" t="s">
        <v>4480</v>
      </c>
      <c r="D2409" s="7">
        <f>VLOOKUP(C2409,属性!A:D,3,FALSE)</f>
        <v>45790</v>
      </c>
      <c r="E2409" s="7" t="str">
        <f>VLOOKUP(C2409,属性!A:D,4,FALSE)</f>
        <v>是</v>
      </c>
      <c r="F2409" t="s">
        <v>4497</v>
      </c>
      <c r="G2409" t="s">
        <v>4498</v>
      </c>
      <c r="H2409" s="7">
        <v>45786</v>
      </c>
      <c r="I2409" t="s">
        <v>38</v>
      </c>
      <c r="J2409" t="s">
        <v>19</v>
      </c>
      <c r="K2409" s="7">
        <v>46082</v>
      </c>
    </row>
    <row r="2410" hidden="1" spans="1:11">
      <c r="A2410">
        <v>2409</v>
      </c>
      <c r="B2410" t="str">
        <f>VLOOKUP(C2410,属性!A:D,2,FALSE)</f>
        <v>奈雪的茶</v>
      </c>
      <c r="C2410" t="s">
        <v>4480</v>
      </c>
      <c r="D2410" s="7">
        <f>VLOOKUP(C2410,属性!A:D,3,FALSE)</f>
        <v>45790</v>
      </c>
      <c r="E2410" s="7" t="str">
        <f>VLOOKUP(C2410,属性!A:D,4,FALSE)</f>
        <v>是</v>
      </c>
      <c r="F2410" t="s">
        <v>4499</v>
      </c>
      <c r="G2410" t="s">
        <v>4500</v>
      </c>
      <c r="H2410" s="7">
        <v>45757</v>
      </c>
      <c r="I2410" t="s">
        <v>68</v>
      </c>
      <c r="J2410" t="s">
        <v>19</v>
      </c>
      <c r="K2410" s="7">
        <v>46082</v>
      </c>
    </row>
    <row r="2411" hidden="1" spans="1:11">
      <c r="A2411">
        <v>2410</v>
      </c>
      <c r="B2411" t="str">
        <f>VLOOKUP(C2411,属性!A:D,2,FALSE)</f>
        <v>奈雪的茶</v>
      </c>
      <c r="C2411" t="s">
        <v>4480</v>
      </c>
      <c r="D2411" s="7">
        <f>VLOOKUP(C2411,属性!A:D,3,FALSE)</f>
        <v>45790</v>
      </c>
      <c r="E2411" s="7" t="str">
        <f>VLOOKUP(C2411,属性!A:D,4,FALSE)</f>
        <v>是</v>
      </c>
      <c r="F2411" t="s">
        <v>4501</v>
      </c>
      <c r="G2411" t="s">
        <v>4502</v>
      </c>
      <c r="H2411" s="7">
        <v>45894</v>
      </c>
      <c r="I2411" t="s">
        <v>119</v>
      </c>
      <c r="J2411" t="s">
        <v>19</v>
      </c>
      <c r="K2411" s="7">
        <v>46082</v>
      </c>
    </row>
    <row r="2412" spans="1:11">
      <c r="A2412">
        <v>2411</v>
      </c>
      <c r="B2412" t="str">
        <f>VLOOKUP(C2412,属性!A:D,2,FALSE)</f>
        <v>奈雪的茶</v>
      </c>
      <c r="C2412" t="s">
        <v>4480</v>
      </c>
      <c r="D2412" s="7">
        <f>VLOOKUP(C2412,属性!A:D,3,FALSE)</f>
        <v>45790</v>
      </c>
      <c r="E2412" s="7" t="str">
        <f>VLOOKUP(C2412,属性!A:D,4,FALSE)</f>
        <v>是</v>
      </c>
      <c r="F2412" t="s">
        <v>4503</v>
      </c>
      <c r="G2412" t="s">
        <v>4504</v>
      </c>
      <c r="H2412" s="7">
        <v>45866</v>
      </c>
      <c r="I2412" t="s">
        <v>38</v>
      </c>
      <c r="J2412" t="s">
        <v>30</v>
      </c>
      <c r="K2412" s="7">
        <v>46082</v>
      </c>
    </row>
    <row r="2413" hidden="1" spans="1:11">
      <c r="A2413">
        <v>2412</v>
      </c>
      <c r="B2413" t="str">
        <f>VLOOKUP(C2413,属性!A:D,2,FALSE)</f>
        <v>奈雪的茶</v>
      </c>
      <c r="C2413" t="s">
        <v>4480</v>
      </c>
      <c r="D2413" s="7">
        <f>VLOOKUP(C2413,属性!A:D,3,FALSE)</f>
        <v>45790</v>
      </c>
      <c r="E2413" s="7" t="str">
        <f>VLOOKUP(C2413,属性!A:D,4,FALSE)</f>
        <v>是</v>
      </c>
      <c r="F2413" t="s">
        <v>4505</v>
      </c>
      <c r="G2413" t="s">
        <v>4506</v>
      </c>
      <c r="H2413" s="7">
        <v>45840</v>
      </c>
      <c r="I2413" t="s">
        <v>254</v>
      </c>
      <c r="J2413" t="s">
        <v>19</v>
      </c>
      <c r="K2413" s="7">
        <v>46082</v>
      </c>
    </row>
    <row r="2414" hidden="1" spans="1:11">
      <c r="A2414">
        <v>2413</v>
      </c>
      <c r="B2414" t="str">
        <f>VLOOKUP(C2414,属性!A:D,2,FALSE)</f>
        <v>奈雪的茶</v>
      </c>
      <c r="C2414" t="s">
        <v>4480</v>
      </c>
      <c r="D2414" s="7">
        <f>VLOOKUP(C2414,属性!A:D,3,FALSE)</f>
        <v>45790</v>
      </c>
      <c r="E2414" s="7" t="str">
        <f>VLOOKUP(C2414,属性!A:D,4,FALSE)</f>
        <v>是</v>
      </c>
      <c r="F2414" t="s">
        <v>4507</v>
      </c>
      <c r="G2414" t="s">
        <v>4508</v>
      </c>
      <c r="H2414" s="7">
        <v>45840</v>
      </c>
      <c r="I2414" t="s">
        <v>14</v>
      </c>
      <c r="J2414" t="s">
        <v>19</v>
      </c>
      <c r="K2414" s="7">
        <v>46082</v>
      </c>
    </row>
    <row r="2415" hidden="1" spans="1:11">
      <c r="A2415">
        <v>2414</v>
      </c>
      <c r="B2415" t="str">
        <f>VLOOKUP(C2415,属性!A:D,2,FALSE)</f>
        <v>奈雪的茶</v>
      </c>
      <c r="C2415" t="s">
        <v>4480</v>
      </c>
      <c r="D2415" s="7">
        <f>VLOOKUP(C2415,属性!A:D,3,FALSE)</f>
        <v>45790</v>
      </c>
      <c r="E2415" s="7" t="str">
        <f>VLOOKUP(C2415,属性!A:D,4,FALSE)</f>
        <v>是</v>
      </c>
      <c r="F2415" t="s">
        <v>4509</v>
      </c>
      <c r="G2415" t="s">
        <v>4510</v>
      </c>
      <c r="H2415" s="7">
        <v>45838</v>
      </c>
      <c r="I2415" t="s">
        <v>77</v>
      </c>
      <c r="J2415" t="s">
        <v>15</v>
      </c>
      <c r="K2415" s="7">
        <v>46082</v>
      </c>
    </row>
    <row r="2416" hidden="1" spans="1:11">
      <c r="A2416">
        <v>2415</v>
      </c>
      <c r="B2416" t="str">
        <f>VLOOKUP(C2416,属性!A:D,2,FALSE)</f>
        <v>奈雪的茶</v>
      </c>
      <c r="C2416" t="s">
        <v>4480</v>
      </c>
      <c r="D2416" s="7">
        <f>VLOOKUP(C2416,属性!A:D,3,FALSE)</f>
        <v>45790</v>
      </c>
      <c r="E2416" s="7" t="str">
        <f>VLOOKUP(C2416,属性!A:D,4,FALSE)</f>
        <v>是</v>
      </c>
      <c r="F2416" t="s">
        <v>171</v>
      </c>
      <c r="G2416" t="s">
        <v>4511</v>
      </c>
      <c r="H2416" s="7">
        <v>45837</v>
      </c>
      <c r="I2416" t="s">
        <v>217</v>
      </c>
      <c r="J2416" t="s">
        <v>15</v>
      </c>
      <c r="K2416" s="7">
        <v>46082</v>
      </c>
    </row>
    <row r="2417" hidden="1" spans="1:11">
      <c r="A2417">
        <v>2416</v>
      </c>
      <c r="B2417" t="str">
        <f>VLOOKUP(C2417,属性!A:D,2,FALSE)</f>
        <v>奈雪的茶</v>
      </c>
      <c r="C2417" t="s">
        <v>4480</v>
      </c>
      <c r="D2417" s="7">
        <f>VLOOKUP(C2417,属性!A:D,3,FALSE)</f>
        <v>45790</v>
      </c>
      <c r="E2417" s="7" t="str">
        <f>VLOOKUP(C2417,属性!A:D,4,FALSE)</f>
        <v>是</v>
      </c>
      <c r="F2417" t="s">
        <v>4512</v>
      </c>
      <c r="G2417" t="s">
        <v>4513</v>
      </c>
      <c r="H2417" s="7">
        <v>45834</v>
      </c>
      <c r="I2417" t="s">
        <v>49</v>
      </c>
      <c r="J2417" t="s">
        <v>15</v>
      </c>
      <c r="K2417" s="7">
        <v>46082</v>
      </c>
    </row>
    <row r="2418" hidden="1" spans="1:11">
      <c r="A2418">
        <v>2417</v>
      </c>
      <c r="B2418" t="str">
        <f>VLOOKUP(C2418,属性!A:D,2,FALSE)</f>
        <v>奈雪的茶</v>
      </c>
      <c r="C2418" t="s">
        <v>4480</v>
      </c>
      <c r="D2418" s="7">
        <f>VLOOKUP(C2418,属性!A:D,3,FALSE)</f>
        <v>45790</v>
      </c>
      <c r="E2418" s="7" t="str">
        <f>VLOOKUP(C2418,属性!A:D,4,FALSE)</f>
        <v>是</v>
      </c>
      <c r="F2418" t="s">
        <v>4514</v>
      </c>
      <c r="G2418" t="s">
        <v>4515</v>
      </c>
      <c r="H2418" s="7">
        <v>45831</v>
      </c>
      <c r="I2418" t="s">
        <v>38</v>
      </c>
      <c r="J2418" t="s">
        <v>19</v>
      </c>
      <c r="K2418" s="7">
        <v>46082</v>
      </c>
    </row>
    <row r="2419" spans="1:11">
      <c r="A2419">
        <v>2418</v>
      </c>
      <c r="B2419" t="str">
        <f>VLOOKUP(C2419,属性!A:D,2,FALSE)</f>
        <v>奈雪的茶</v>
      </c>
      <c r="C2419" t="s">
        <v>4480</v>
      </c>
      <c r="D2419" s="7">
        <f>VLOOKUP(C2419,属性!A:D,3,FALSE)</f>
        <v>45790</v>
      </c>
      <c r="E2419" s="7" t="str">
        <f>VLOOKUP(C2419,属性!A:D,4,FALSE)</f>
        <v>是</v>
      </c>
      <c r="F2419" t="s">
        <v>4516</v>
      </c>
      <c r="G2419" t="s">
        <v>4517</v>
      </c>
      <c r="H2419" s="7">
        <v>45929</v>
      </c>
      <c r="I2419" t="s">
        <v>33</v>
      </c>
      <c r="J2419" t="s">
        <v>30</v>
      </c>
      <c r="K2419" s="7">
        <v>46082</v>
      </c>
    </row>
    <row r="2420" hidden="1" spans="1:11">
      <c r="A2420">
        <v>2419</v>
      </c>
      <c r="B2420" t="str">
        <f>VLOOKUP(C2420,属性!A:D,2,FALSE)</f>
        <v>奈雪的茶</v>
      </c>
      <c r="C2420" t="s">
        <v>4480</v>
      </c>
      <c r="D2420" s="7">
        <f>VLOOKUP(C2420,属性!A:D,3,FALSE)</f>
        <v>45790</v>
      </c>
      <c r="E2420" s="7" t="str">
        <f>VLOOKUP(C2420,属性!A:D,4,FALSE)</f>
        <v>是</v>
      </c>
      <c r="F2420" t="s">
        <v>4518</v>
      </c>
      <c r="G2420" t="s">
        <v>4519</v>
      </c>
      <c r="H2420" s="7">
        <v>45929</v>
      </c>
      <c r="I2420" t="s">
        <v>14</v>
      </c>
      <c r="J2420" t="s">
        <v>19</v>
      </c>
      <c r="K2420" s="7">
        <v>46082</v>
      </c>
    </row>
    <row r="2421" spans="1:11">
      <c r="A2421">
        <v>2420</v>
      </c>
      <c r="B2421" t="str">
        <f>VLOOKUP(C2421,属性!A:D,2,FALSE)</f>
        <v>奈雪的茶</v>
      </c>
      <c r="C2421" t="s">
        <v>4480</v>
      </c>
      <c r="D2421" s="7">
        <f>VLOOKUP(C2421,属性!A:D,3,FALSE)</f>
        <v>45790</v>
      </c>
      <c r="E2421" s="7" t="str">
        <f>VLOOKUP(C2421,属性!A:D,4,FALSE)</f>
        <v>是</v>
      </c>
      <c r="F2421" t="s">
        <v>171</v>
      </c>
      <c r="G2421" t="s">
        <v>4520</v>
      </c>
      <c r="H2421" s="7">
        <v>45991</v>
      </c>
      <c r="I2421" t="s">
        <v>122</v>
      </c>
      <c r="J2421" t="s">
        <v>30</v>
      </c>
      <c r="K2421" s="7">
        <v>46082</v>
      </c>
    </row>
    <row r="2422" hidden="1" spans="1:11">
      <c r="A2422">
        <v>2421</v>
      </c>
      <c r="B2422" t="str">
        <f>VLOOKUP(C2422,属性!A:D,2,FALSE)</f>
        <v>奈雪的茶</v>
      </c>
      <c r="C2422" t="s">
        <v>4480</v>
      </c>
      <c r="D2422" s="7">
        <f>VLOOKUP(C2422,属性!A:D,3,FALSE)</f>
        <v>45790</v>
      </c>
      <c r="E2422" s="7" t="str">
        <f>VLOOKUP(C2422,属性!A:D,4,FALSE)</f>
        <v>是</v>
      </c>
      <c r="F2422" t="s">
        <v>696</v>
      </c>
      <c r="G2422" t="s">
        <v>4521</v>
      </c>
      <c r="H2422" s="7">
        <v>45793</v>
      </c>
      <c r="I2422" t="s">
        <v>122</v>
      </c>
      <c r="J2422" t="s">
        <v>19</v>
      </c>
      <c r="K2422" s="7">
        <v>46082</v>
      </c>
    </row>
    <row r="2423" hidden="1" spans="1:11">
      <c r="A2423">
        <v>2422</v>
      </c>
      <c r="B2423" t="str">
        <f>VLOOKUP(C2423,属性!A:D,2,FALSE)</f>
        <v>奈雪的茶</v>
      </c>
      <c r="C2423" t="s">
        <v>4480</v>
      </c>
      <c r="D2423" s="7">
        <f>VLOOKUP(C2423,属性!A:D,3,FALSE)</f>
        <v>45790</v>
      </c>
      <c r="E2423" s="7" t="str">
        <f>VLOOKUP(C2423,属性!A:D,4,FALSE)</f>
        <v>是</v>
      </c>
      <c r="F2423" t="s">
        <v>4518</v>
      </c>
      <c r="G2423" t="s">
        <v>4522</v>
      </c>
      <c r="H2423" s="7">
        <v>45793</v>
      </c>
      <c r="I2423" t="s">
        <v>14</v>
      </c>
      <c r="J2423" t="s">
        <v>19</v>
      </c>
      <c r="K2423" s="7">
        <v>46082</v>
      </c>
    </row>
    <row r="2424" spans="1:11">
      <c r="A2424">
        <v>2423</v>
      </c>
      <c r="B2424" t="str">
        <f>VLOOKUP(C2424,属性!A:D,2,FALSE)</f>
        <v>奈雪的茶</v>
      </c>
      <c r="C2424" t="s">
        <v>4480</v>
      </c>
      <c r="D2424" s="7">
        <f>VLOOKUP(C2424,属性!A:D,3,FALSE)</f>
        <v>45790</v>
      </c>
      <c r="E2424" s="7" t="str">
        <f>VLOOKUP(C2424,属性!A:D,4,FALSE)</f>
        <v>是</v>
      </c>
      <c r="F2424" t="s">
        <v>4523</v>
      </c>
      <c r="G2424" t="s">
        <v>4524</v>
      </c>
      <c r="H2424" s="7">
        <v>45927</v>
      </c>
      <c r="I2424" t="s">
        <v>217</v>
      </c>
      <c r="J2424" t="s">
        <v>30</v>
      </c>
      <c r="K2424" s="7">
        <v>46082</v>
      </c>
    </row>
    <row r="2425" hidden="1" spans="1:11">
      <c r="A2425">
        <v>2424</v>
      </c>
      <c r="B2425" t="str">
        <f>VLOOKUP(C2425,属性!A:D,2,FALSE)</f>
        <v>奈雪的茶</v>
      </c>
      <c r="C2425" t="s">
        <v>4480</v>
      </c>
      <c r="D2425" s="7">
        <f>VLOOKUP(C2425,属性!A:D,3,FALSE)</f>
        <v>45790</v>
      </c>
      <c r="E2425" s="7" t="str">
        <f>VLOOKUP(C2425,属性!A:D,4,FALSE)</f>
        <v>是</v>
      </c>
      <c r="F2425" t="s">
        <v>4518</v>
      </c>
      <c r="G2425" t="s">
        <v>4525</v>
      </c>
      <c r="H2425" s="7">
        <v>45927</v>
      </c>
      <c r="I2425" t="s">
        <v>14</v>
      </c>
      <c r="J2425" t="s">
        <v>19</v>
      </c>
      <c r="K2425" s="7">
        <v>46082</v>
      </c>
    </row>
    <row r="2426" spans="1:11">
      <c r="A2426">
        <v>2425</v>
      </c>
      <c r="B2426" t="str">
        <f>VLOOKUP(C2426,属性!A:D,2,FALSE)</f>
        <v>奈雪的茶</v>
      </c>
      <c r="C2426" t="s">
        <v>4480</v>
      </c>
      <c r="D2426" s="7">
        <f>VLOOKUP(C2426,属性!A:D,3,FALSE)</f>
        <v>45790</v>
      </c>
      <c r="E2426" s="7" t="str">
        <f>VLOOKUP(C2426,属性!A:D,4,FALSE)</f>
        <v>是</v>
      </c>
      <c r="F2426" t="s">
        <v>4526</v>
      </c>
      <c r="G2426" t="s">
        <v>4527</v>
      </c>
      <c r="H2426" s="7">
        <v>45892</v>
      </c>
      <c r="I2426" t="s">
        <v>119</v>
      </c>
      <c r="J2426" t="s">
        <v>30</v>
      </c>
      <c r="K2426" s="7">
        <v>46082</v>
      </c>
    </row>
    <row r="2427" spans="1:11">
      <c r="A2427">
        <v>2426</v>
      </c>
      <c r="B2427" t="str">
        <f>VLOOKUP(C2427,属性!A:D,2,FALSE)</f>
        <v>奈雪的茶</v>
      </c>
      <c r="C2427" t="s">
        <v>4480</v>
      </c>
      <c r="D2427" s="7">
        <f>VLOOKUP(C2427,属性!A:D,3,FALSE)</f>
        <v>45790</v>
      </c>
      <c r="E2427" s="7" t="str">
        <f>VLOOKUP(C2427,属性!A:D,4,FALSE)</f>
        <v>是</v>
      </c>
      <c r="F2427" t="s">
        <v>4528</v>
      </c>
      <c r="G2427" t="s">
        <v>4529</v>
      </c>
      <c r="H2427" s="7">
        <v>45823</v>
      </c>
      <c r="I2427" t="s">
        <v>68</v>
      </c>
      <c r="J2427" t="s">
        <v>30</v>
      </c>
      <c r="K2427" s="7">
        <v>46082</v>
      </c>
    </row>
    <row r="2428" spans="1:11">
      <c r="A2428">
        <v>2427</v>
      </c>
      <c r="B2428" t="str">
        <f>VLOOKUP(C2428,属性!A:D,2,FALSE)</f>
        <v>奈雪的茶</v>
      </c>
      <c r="C2428" t="s">
        <v>4480</v>
      </c>
      <c r="D2428" s="7">
        <f>VLOOKUP(C2428,属性!A:D,3,FALSE)</f>
        <v>45790</v>
      </c>
      <c r="E2428" s="7" t="str">
        <f>VLOOKUP(C2428,属性!A:D,4,FALSE)</f>
        <v>是</v>
      </c>
      <c r="F2428" t="s">
        <v>4518</v>
      </c>
      <c r="G2428" t="s">
        <v>4530</v>
      </c>
      <c r="H2428" s="7">
        <v>45824</v>
      </c>
      <c r="I2428" t="s">
        <v>14</v>
      </c>
      <c r="J2428" t="s">
        <v>30</v>
      </c>
      <c r="K2428" s="7">
        <v>46082</v>
      </c>
    </row>
    <row r="2429" spans="1:11">
      <c r="A2429">
        <v>2428</v>
      </c>
      <c r="B2429" t="str">
        <f>VLOOKUP(C2429,属性!A:D,2,FALSE)</f>
        <v>奈雪的茶</v>
      </c>
      <c r="C2429" t="s">
        <v>4480</v>
      </c>
      <c r="D2429" s="7">
        <f>VLOOKUP(C2429,属性!A:D,3,FALSE)</f>
        <v>45790</v>
      </c>
      <c r="E2429" s="7" t="str">
        <f>VLOOKUP(C2429,属性!A:D,4,FALSE)</f>
        <v>是</v>
      </c>
      <c r="F2429" t="s">
        <v>4531</v>
      </c>
      <c r="G2429" t="s">
        <v>4532</v>
      </c>
      <c r="H2429" s="7">
        <v>46051</v>
      </c>
      <c r="I2429" t="s">
        <v>38</v>
      </c>
      <c r="J2429" t="s">
        <v>30</v>
      </c>
      <c r="K2429" s="7">
        <v>46082</v>
      </c>
    </row>
    <row r="2430" spans="1:11">
      <c r="A2430">
        <v>2429</v>
      </c>
      <c r="B2430" t="str">
        <f>VLOOKUP(C2430,属性!A:D,2,FALSE)</f>
        <v>奈雪的茶</v>
      </c>
      <c r="C2430" t="s">
        <v>4480</v>
      </c>
      <c r="D2430" s="7">
        <f>VLOOKUP(C2430,属性!A:D,3,FALSE)</f>
        <v>45790</v>
      </c>
      <c r="E2430" s="7" t="str">
        <f>VLOOKUP(C2430,属性!A:D,4,FALSE)</f>
        <v>是</v>
      </c>
      <c r="F2430" t="s">
        <v>4533</v>
      </c>
      <c r="G2430" t="s">
        <v>4534</v>
      </c>
      <c r="H2430" s="7">
        <v>45939</v>
      </c>
      <c r="I2430" t="s">
        <v>22</v>
      </c>
      <c r="J2430" t="s">
        <v>30</v>
      </c>
      <c r="K2430" s="7">
        <v>46082</v>
      </c>
    </row>
    <row r="2431" hidden="1" spans="1:11">
      <c r="A2431">
        <v>2430</v>
      </c>
      <c r="B2431" t="str">
        <f>VLOOKUP(C2431,属性!A:D,2,FALSE)</f>
        <v>奈雪的茶</v>
      </c>
      <c r="C2431" t="s">
        <v>4480</v>
      </c>
      <c r="D2431" s="7">
        <f>VLOOKUP(C2431,属性!A:D,3,FALSE)</f>
        <v>45790</v>
      </c>
      <c r="E2431" s="7" t="str">
        <f>VLOOKUP(C2431,属性!A:D,4,FALSE)</f>
        <v>是</v>
      </c>
      <c r="F2431" t="s">
        <v>4535</v>
      </c>
      <c r="G2431" t="s">
        <v>4536</v>
      </c>
      <c r="H2431" s="7">
        <v>45938</v>
      </c>
      <c r="I2431" t="s">
        <v>38</v>
      </c>
      <c r="J2431" t="s">
        <v>19</v>
      </c>
      <c r="K2431" s="7">
        <v>46082</v>
      </c>
    </row>
    <row r="2432" spans="1:11">
      <c r="A2432">
        <v>2431</v>
      </c>
      <c r="B2432" t="str">
        <f>VLOOKUP(C2432,属性!A:D,2,FALSE)</f>
        <v>奈雪的茶</v>
      </c>
      <c r="C2432" t="s">
        <v>4480</v>
      </c>
      <c r="D2432" s="7">
        <f>VLOOKUP(C2432,属性!A:D,3,FALSE)</f>
        <v>45790</v>
      </c>
      <c r="E2432" s="7" t="str">
        <f>VLOOKUP(C2432,属性!A:D,4,FALSE)</f>
        <v>是</v>
      </c>
      <c r="F2432" t="s">
        <v>4537</v>
      </c>
      <c r="G2432" t="s">
        <v>4538</v>
      </c>
      <c r="H2432" s="7">
        <v>45921</v>
      </c>
      <c r="I2432" t="s">
        <v>14</v>
      </c>
      <c r="J2432" t="s">
        <v>30</v>
      </c>
      <c r="K2432" s="7">
        <v>46082</v>
      </c>
    </row>
    <row r="2433" spans="1:11">
      <c r="A2433">
        <v>2432</v>
      </c>
      <c r="B2433" t="str">
        <f>VLOOKUP(C2433,属性!A:D,2,FALSE)</f>
        <v>奈雪的茶</v>
      </c>
      <c r="C2433" t="s">
        <v>4480</v>
      </c>
      <c r="D2433" s="7">
        <f>VLOOKUP(C2433,属性!A:D,3,FALSE)</f>
        <v>45790</v>
      </c>
      <c r="E2433" s="7" t="str">
        <f>VLOOKUP(C2433,属性!A:D,4,FALSE)</f>
        <v>是</v>
      </c>
      <c r="F2433" t="s">
        <v>171</v>
      </c>
      <c r="G2433" t="s">
        <v>4539</v>
      </c>
      <c r="H2433" s="7">
        <v>45840</v>
      </c>
      <c r="I2433" t="s">
        <v>52</v>
      </c>
      <c r="J2433" t="s">
        <v>30</v>
      </c>
      <c r="K2433" s="7">
        <v>46082</v>
      </c>
    </row>
    <row r="2434" spans="1:11">
      <c r="A2434">
        <v>2433</v>
      </c>
      <c r="B2434" t="str">
        <f>VLOOKUP(C2434,属性!A:D,2,FALSE)</f>
        <v>奈雪的茶</v>
      </c>
      <c r="C2434" t="s">
        <v>4480</v>
      </c>
      <c r="D2434" s="7">
        <f>VLOOKUP(C2434,属性!A:D,3,FALSE)</f>
        <v>45790</v>
      </c>
      <c r="E2434" s="7" t="str">
        <f>VLOOKUP(C2434,属性!A:D,4,FALSE)</f>
        <v>是</v>
      </c>
      <c r="F2434" t="s">
        <v>4540</v>
      </c>
      <c r="G2434" t="s">
        <v>4541</v>
      </c>
      <c r="H2434" s="7">
        <v>45798</v>
      </c>
      <c r="I2434" t="s">
        <v>14</v>
      </c>
      <c r="J2434" t="s">
        <v>30</v>
      </c>
      <c r="K2434" s="7">
        <v>46082</v>
      </c>
    </row>
    <row r="2435" spans="1:11">
      <c r="A2435">
        <v>2434</v>
      </c>
      <c r="B2435" t="str">
        <f>VLOOKUP(C2435,属性!A:D,2,FALSE)</f>
        <v>奈雪的茶</v>
      </c>
      <c r="C2435" t="s">
        <v>4480</v>
      </c>
      <c r="D2435" s="7">
        <f>VLOOKUP(C2435,属性!A:D,3,FALSE)</f>
        <v>45790</v>
      </c>
      <c r="E2435" s="7" t="str">
        <f>VLOOKUP(C2435,属性!A:D,4,FALSE)</f>
        <v>是</v>
      </c>
      <c r="F2435" t="s">
        <v>4542</v>
      </c>
      <c r="G2435" t="s">
        <v>4543</v>
      </c>
      <c r="H2435" s="7">
        <v>45810</v>
      </c>
      <c r="I2435" t="s">
        <v>77</v>
      </c>
      <c r="J2435" t="s">
        <v>30</v>
      </c>
      <c r="K2435" s="7">
        <v>46082</v>
      </c>
    </row>
    <row r="2436" hidden="1" spans="1:11">
      <c r="A2436">
        <v>2435</v>
      </c>
      <c r="B2436" t="str">
        <f>VLOOKUP(C2436,属性!A:D,2,FALSE)</f>
        <v>奈雪的茶</v>
      </c>
      <c r="C2436" t="s">
        <v>4480</v>
      </c>
      <c r="D2436" s="7">
        <f>VLOOKUP(C2436,属性!A:D,3,FALSE)</f>
        <v>45790</v>
      </c>
      <c r="E2436" s="7" t="str">
        <f>VLOOKUP(C2436,属性!A:D,4,FALSE)</f>
        <v>是</v>
      </c>
      <c r="F2436" t="s">
        <v>4518</v>
      </c>
      <c r="G2436" t="s">
        <v>4544</v>
      </c>
      <c r="H2436" s="7">
        <v>45810</v>
      </c>
      <c r="I2436" t="s">
        <v>14</v>
      </c>
      <c r="J2436" t="s">
        <v>19</v>
      </c>
      <c r="K2436" s="7">
        <v>46082</v>
      </c>
    </row>
    <row r="2437" spans="1:11">
      <c r="A2437">
        <v>2436</v>
      </c>
      <c r="B2437" t="str">
        <f>VLOOKUP(C2437,属性!A:D,2,FALSE)</f>
        <v>奈雪的茶</v>
      </c>
      <c r="C2437" t="s">
        <v>4480</v>
      </c>
      <c r="D2437" s="7">
        <f>VLOOKUP(C2437,属性!A:D,3,FALSE)</f>
        <v>45790</v>
      </c>
      <c r="E2437" s="7" t="str">
        <f>VLOOKUP(C2437,属性!A:D,4,FALSE)</f>
        <v>是</v>
      </c>
      <c r="F2437" t="s">
        <v>4545</v>
      </c>
      <c r="G2437" t="s">
        <v>4546</v>
      </c>
      <c r="H2437" s="7">
        <v>45942</v>
      </c>
      <c r="I2437" t="s">
        <v>38</v>
      </c>
      <c r="J2437" t="s">
        <v>30</v>
      </c>
      <c r="K2437" s="7">
        <v>46082</v>
      </c>
    </row>
    <row r="2438" hidden="1" spans="1:11">
      <c r="A2438">
        <v>2437</v>
      </c>
      <c r="B2438" t="str">
        <f>VLOOKUP(C2438,属性!A:D,2,FALSE)</f>
        <v>奈雪的茶</v>
      </c>
      <c r="C2438" t="s">
        <v>4480</v>
      </c>
      <c r="D2438" s="7">
        <f>VLOOKUP(C2438,属性!A:D,3,FALSE)</f>
        <v>45790</v>
      </c>
      <c r="E2438" s="7" t="str">
        <f>VLOOKUP(C2438,属性!A:D,4,FALSE)</f>
        <v>是</v>
      </c>
      <c r="F2438" t="s">
        <v>4547</v>
      </c>
      <c r="G2438" t="s">
        <v>4548</v>
      </c>
      <c r="H2438" s="7">
        <v>45867</v>
      </c>
      <c r="I2438" t="s">
        <v>22</v>
      </c>
      <c r="J2438" t="s">
        <v>19</v>
      </c>
      <c r="K2438" s="7">
        <v>46082</v>
      </c>
    </row>
    <row r="2439" hidden="1" spans="1:11">
      <c r="A2439">
        <v>2438</v>
      </c>
      <c r="B2439" t="str">
        <f>VLOOKUP(C2439,属性!A:D,2,FALSE)</f>
        <v>奈雪的茶</v>
      </c>
      <c r="C2439" t="s">
        <v>4480</v>
      </c>
      <c r="D2439" s="7">
        <f>VLOOKUP(C2439,属性!A:D,3,FALSE)</f>
        <v>45790</v>
      </c>
      <c r="E2439" s="7" t="str">
        <f>VLOOKUP(C2439,属性!A:D,4,FALSE)</f>
        <v>是</v>
      </c>
      <c r="F2439" t="s">
        <v>4549</v>
      </c>
      <c r="G2439" t="s">
        <v>4550</v>
      </c>
      <c r="H2439" s="7">
        <v>45867</v>
      </c>
      <c r="I2439" t="s">
        <v>22</v>
      </c>
      <c r="J2439" t="s">
        <v>19</v>
      </c>
      <c r="K2439" s="7">
        <v>46082</v>
      </c>
    </row>
    <row r="2440" spans="1:11">
      <c r="A2440">
        <v>2439</v>
      </c>
      <c r="B2440" t="str">
        <f>VLOOKUP(C2440,属性!A:D,2,FALSE)</f>
        <v>奈雪的茶</v>
      </c>
      <c r="C2440" t="s">
        <v>4480</v>
      </c>
      <c r="D2440" s="7">
        <f>VLOOKUP(C2440,属性!A:D,3,FALSE)</f>
        <v>45790</v>
      </c>
      <c r="E2440" s="7" t="str">
        <f>VLOOKUP(C2440,属性!A:D,4,FALSE)</f>
        <v>是</v>
      </c>
      <c r="F2440" t="s">
        <v>4551</v>
      </c>
      <c r="G2440" t="s">
        <v>4552</v>
      </c>
      <c r="H2440" s="7">
        <v>45876</v>
      </c>
      <c r="I2440" t="s">
        <v>38</v>
      </c>
      <c r="J2440" t="s">
        <v>30</v>
      </c>
      <c r="K2440" s="7">
        <v>46082</v>
      </c>
    </row>
    <row r="2441" spans="1:11">
      <c r="A2441">
        <v>2440</v>
      </c>
      <c r="B2441" t="str">
        <f>VLOOKUP(C2441,属性!A:D,2,FALSE)</f>
        <v>奈雪的茶</v>
      </c>
      <c r="C2441" t="s">
        <v>4480</v>
      </c>
      <c r="D2441" s="7">
        <f>VLOOKUP(C2441,属性!A:D,3,FALSE)</f>
        <v>45790</v>
      </c>
      <c r="E2441" s="7" t="str">
        <f>VLOOKUP(C2441,属性!A:D,4,FALSE)</f>
        <v>是</v>
      </c>
      <c r="F2441" t="s">
        <v>4549</v>
      </c>
      <c r="G2441" t="s">
        <v>4553</v>
      </c>
      <c r="H2441" s="7">
        <v>45876</v>
      </c>
      <c r="I2441" t="s">
        <v>22</v>
      </c>
      <c r="J2441" t="s">
        <v>30</v>
      </c>
      <c r="K2441" s="7">
        <v>46082</v>
      </c>
    </row>
    <row r="2442" hidden="1" spans="1:11">
      <c r="A2442">
        <v>2441</v>
      </c>
      <c r="B2442" t="str">
        <f>VLOOKUP(C2442,属性!A:D,2,FALSE)</f>
        <v>奈雪的茶</v>
      </c>
      <c r="C2442" t="s">
        <v>4480</v>
      </c>
      <c r="D2442" s="7">
        <f>VLOOKUP(C2442,属性!A:D,3,FALSE)</f>
        <v>45790</v>
      </c>
      <c r="E2442" s="7" t="str">
        <f>VLOOKUP(C2442,属性!A:D,4,FALSE)</f>
        <v>是</v>
      </c>
      <c r="F2442" t="s">
        <v>4554</v>
      </c>
      <c r="G2442" t="s">
        <v>4555</v>
      </c>
      <c r="H2442" s="7">
        <v>45870</v>
      </c>
      <c r="I2442" t="s">
        <v>77</v>
      </c>
      <c r="J2442" t="s">
        <v>19</v>
      </c>
      <c r="K2442" s="7">
        <v>46082</v>
      </c>
    </row>
    <row r="2443" hidden="1" spans="1:11">
      <c r="A2443">
        <v>2442</v>
      </c>
      <c r="B2443" t="str">
        <f>VLOOKUP(C2443,属性!A:D,2,FALSE)</f>
        <v>奈雪的茶</v>
      </c>
      <c r="C2443" t="s">
        <v>4480</v>
      </c>
      <c r="D2443" s="7">
        <f>VLOOKUP(C2443,属性!A:D,3,FALSE)</f>
        <v>45790</v>
      </c>
      <c r="E2443" s="7" t="str">
        <f>VLOOKUP(C2443,属性!A:D,4,FALSE)</f>
        <v>是</v>
      </c>
      <c r="F2443" t="s">
        <v>4549</v>
      </c>
      <c r="G2443" t="s">
        <v>4556</v>
      </c>
      <c r="H2443" s="7">
        <v>45870</v>
      </c>
      <c r="I2443" t="s">
        <v>22</v>
      </c>
      <c r="J2443" t="s">
        <v>15</v>
      </c>
      <c r="K2443" s="7">
        <v>46082</v>
      </c>
    </row>
    <row r="2444" spans="1:11">
      <c r="A2444">
        <v>2443</v>
      </c>
      <c r="B2444" t="str">
        <f>VLOOKUP(C2444,属性!A:D,2,FALSE)</f>
        <v>奈雪的茶</v>
      </c>
      <c r="C2444" t="s">
        <v>4480</v>
      </c>
      <c r="D2444" s="7">
        <f>VLOOKUP(C2444,属性!A:D,3,FALSE)</f>
        <v>45790</v>
      </c>
      <c r="E2444" s="7" t="str">
        <f>VLOOKUP(C2444,属性!A:D,4,FALSE)</f>
        <v>是</v>
      </c>
      <c r="F2444" t="s">
        <v>4557</v>
      </c>
      <c r="G2444" t="s">
        <v>4558</v>
      </c>
      <c r="H2444" s="7">
        <v>45984</v>
      </c>
      <c r="I2444" t="s">
        <v>125</v>
      </c>
      <c r="J2444" t="s">
        <v>30</v>
      </c>
      <c r="K2444" s="7">
        <v>46082</v>
      </c>
    </row>
    <row r="2445" spans="1:11">
      <c r="A2445">
        <v>2444</v>
      </c>
      <c r="B2445" t="str">
        <f>VLOOKUP(C2445,属性!A:D,2,FALSE)</f>
        <v>奈雪的茶</v>
      </c>
      <c r="C2445" t="s">
        <v>4480</v>
      </c>
      <c r="D2445" s="7">
        <f>VLOOKUP(C2445,属性!A:D,3,FALSE)</f>
        <v>45790</v>
      </c>
      <c r="E2445" s="7" t="str">
        <f>VLOOKUP(C2445,属性!A:D,4,FALSE)</f>
        <v>是</v>
      </c>
      <c r="F2445" t="s">
        <v>4559</v>
      </c>
      <c r="G2445" t="s">
        <v>4560</v>
      </c>
      <c r="H2445" s="7">
        <v>45986</v>
      </c>
      <c r="I2445" t="s">
        <v>14</v>
      </c>
      <c r="J2445" t="s">
        <v>30</v>
      </c>
      <c r="K2445" s="7">
        <v>46082</v>
      </c>
    </row>
    <row r="2446" spans="1:11">
      <c r="A2446">
        <v>2445</v>
      </c>
      <c r="B2446" t="str">
        <f>VLOOKUP(C2446,属性!A:D,2,FALSE)</f>
        <v>奈雪的茶</v>
      </c>
      <c r="C2446" t="s">
        <v>4480</v>
      </c>
      <c r="D2446" s="7">
        <f>VLOOKUP(C2446,属性!A:D,3,FALSE)</f>
        <v>45790</v>
      </c>
      <c r="E2446" s="7" t="str">
        <f>VLOOKUP(C2446,属性!A:D,4,FALSE)</f>
        <v>是</v>
      </c>
      <c r="F2446" t="s">
        <v>4561</v>
      </c>
      <c r="G2446" t="s">
        <v>4562</v>
      </c>
      <c r="H2446" s="7">
        <v>45942</v>
      </c>
      <c r="I2446" t="s">
        <v>14</v>
      </c>
      <c r="J2446" t="s">
        <v>30</v>
      </c>
      <c r="K2446" s="7">
        <v>46082</v>
      </c>
    </row>
    <row r="2447" spans="1:11">
      <c r="A2447">
        <v>2446</v>
      </c>
      <c r="B2447" t="str">
        <f>VLOOKUP(C2447,属性!A:D,2,FALSE)</f>
        <v>奈雪的茶</v>
      </c>
      <c r="C2447" t="s">
        <v>4480</v>
      </c>
      <c r="D2447" s="7">
        <f>VLOOKUP(C2447,属性!A:D,3,FALSE)</f>
        <v>45790</v>
      </c>
      <c r="E2447" s="7" t="str">
        <f>VLOOKUP(C2447,属性!A:D,4,FALSE)</f>
        <v>是</v>
      </c>
      <c r="F2447" t="s">
        <v>4563</v>
      </c>
      <c r="G2447" t="s">
        <v>4564</v>
      </c>
      <c r="H2447" s="7">
        <v>45997</v>
      </c>
      <c r="I2447" t="s">
        <v>217</v>
      </c>
      <c r="J2447" t="s">
        <v>30</v>
      </c>
      <c r="K2447" s="7">
        <v>46082</v>
      </c>
    </row>
    <row r="2448" spans="1:11">
      <c r="A2448">
        <v>2447</v>
      </c>
      <c r="B2448" t="str">
        <f>VLOOKUP(C2448,属性!A:D,2,FALSE)</f>
        <v>奈雪的茶</v>
      </c>
      <c r="C2448" t="s">
        <v>4480</v>
      </c>
      <c r="D2448" s="7">
        <f>VLOOKUP(C2448,属性!A:D,3,FALSE)</f>
        <v>45790</v>
      </c>
      <c r="E2448" s="7" t="str">
        <f>VLOOKUP(C2448,属性!A:D,4,FALSE)</f>
        <v>是</v>
      </c>
      <c r="F2448" t="s">
        <v>4565</v>
      </c>
      <c r="G2448" t="s">
        <v>4566</v>
      </c>
      <c r="H2448" s="7">
        <v>45998</v>
      </c>
      <c r="I2448" t="s">
        <v>14</v>
      </c>
      <c r="J2448" t="s">
        <v>30</v>
      </c>
      <c r="K2448" s="7">
        <v>46082</v>
      </c>
    </row>
    <row r="2449" spans="1:11">
      <c r="A2449">
        <v>2448</v>
      </c>
      <c r="B2449" t="str">
        <f>VLOOKUP(C2449,属性!A:D,2,FALSE)</f>
        <v>奈雪的茶</v>
      </c>
      <c r="C2449" t="s">
        <v>4480</v>
      </c>
      <c r="D2449" s="7">
        <f>VLOOKUP(C2449,属性!A:D,3,FALSE)</f>
        <v>45790</v>
      </c>
      <c r="E2449" s="7" t="str">
        <f>VLOOKUP(C2449,属性!A:D,4,FALSE)</f>
        <v>是</v>
      </c>
      <c r="F2449" t="s">
        <v>4567</v>
      </c>
      <c r="G2449" t="s">
        <v>4568</v>
      </c>
      <c r="H2449" s="7">
        <v>45868</v>
      </c>
      <c r="I2449" t="s">
        <v>22</v>
      </c>
      <c r="J2449" t="s">
        <v>30</v>
      </c>
      <c r="K2449" s="7">
        <v>46082</v>
      </c>
    </row>
    <row r="2450" hidden="1" spans="1:11">
      <c r="A2450">
        <v>2449</v>
      </c>
      <c r="B2450" t="str">
        <f>VLOOKUP(C2450,属性!A:D,2,FALSE)</f>
        <v>奈雪的茶</v>
      </c>
      <c r="C2450" t="s">
        <v>4480</v>
      </c>
      <c r="D2450" s="7">
        <f>VLOOKUP(C2450,属性!A:D,3,FALSE)</f>
        <v>45790</v>
      </c>
      <c r="E2450" s="7" t="str">
        <f>VLOOKUP(C2450,属性!A:D,4,FALSE)</f>
        <v>是</v>
      </c>
      <c r="F2450" t="s">
        <v>4569</v>
      </c>
      <c r="G2450" t="s">
        <v>4570</v>
      </c>
      <c r="H2450" s="7">
        <v>45868</v>
      </c>
      <c r="I2450" t="s">
        <v>49</v>
      </c>
      <c r="J2450" t="s">
        <v>19</v>
      </c>
      <c r="K2450" s="7">
        <v>46082</v>
      </c>
    </row>
    <row r="2451" spans="1:11">
      <c r="A2451">
        <v>2450</v>
      </c>
      <c r="B2451" t="str">
        <f>VLOOKUP(C2451,属性!A:D,2,FALSE)</f>
        <v>奈雪的茶</v>
      </c>
      <c r="C2451" t="s">
        <v>4480</v>
      </c>
      <c r="D2451" s="7">
        <f>VLOOKUP(C2451,属性!A:D,3,FALSE)</f>
        <v>45790</v>
      </c>
      <c r="E2451" s="7" t="str">
        <f>VLOOKUP(C2451,属性!A:D,4,FALSE)</f>
        <v>是</v>
      </c>
      <c r="F2451" t="s">
        <v>4549</v>
      </c>
      <c r="G2451" t="s">
        <v>4571</v>
      </c>
      <c r="H2451" s="7">
        <v>45868</v>
      </c>
      <c r="I2451" t="s">
        <v>22</v>
      </c>
      <c r="J2451" t="s">
        <v>30</v>
      </c>
      <c r="K2451" s="7">
        <v>46082</v>
      </c>
    </row>
    <row r="2452" spans="1:11">
      <c r="A2452">
        <v>2451</v>
      </c>
      <c r="B2452" t="str">
        <f>VLOOKUP(C2452,属性!A:D,2,FALSE)</f>
        <v>奈雪的茶</v>
      </c>
      <c r="C2452" t="s">
        <v>4480</v>
      </c>
      <c r="D2452" s="7">
        <f>VLOOKUP(C2452,属性!A:D,3,FALSE)</f>
        <v>45790</v>
      </c>
      <c r="E2452" s="7" t="str">
        <f>VLOOKUP(C2452,属性!A:D,4,FALSE)</f>
        <v>是</v>
      </c>
      <c r="F2452" t="s">
        <v>4572</v>
      </c>
      <c r="G2452" t="s">
        <v>4573</v>
      </c>
      <c r="H2452" s="7">
        <v>45867</v>
      </c>
      <c r="I2452" t="s">
        <v>85</v>
      </c>
      <c r="J2452" t="s">
        <v>30</v>
      </c>
      <c r="K2452" s="7">
        <v>46082</v>
      </c>
    </row>
    <row r="2453" spans="1:11">
      <c r="A2453">
        <v>2452</v>
      </c>
      <c r="B2453" t="str">
        <f>VLOOKUP(C2453,属性!A:D,2,FALSE)</f>
        <v>奈雪的茶</v>
      </c>
      <c r="C2453" t="s">
        <v>4480</v>
      </c>
      <c r="D2453" s="7">
        <f>VLOOKUP(C2453,属性!A:D,3,FALSE)</f>
        <v>45790</v>
      </c>
      <c r="E2453" s="7" t="str">
        <f>VLOOKUP(C2453,属性!A:D,4,FALSE)</f>
        <v>是</v>
      </c>
      <c r="F2453" t="s">
        <v>4574</v>
      </c>
      <c r="G2453" t="s">
        <v>4575</v>
      </c>
      <c r="H2453" s="7">
        <v>46078</v>
      </c>
      <c r="I2453" t="s">
        <v>74</v>
      </c>
      <c r="J2453" t="s">
        <v>30</v>
      </c>
      <c r="K2453" s="7">
        <v>46082</v>
      </c>
    </row>
    <row r="2454" spans="1:11">
      <c r="A2454">
        <v>2453</v>
      </c>
      <c r="B2454" t="str">
        <f>VLOOKUP(C2454,属性!A:D,2,FALSE)</f>
        <v>奈雪的茶</v>
      </c>
      <c r="C2454" t="s">
        <v>4480</v>
      </c>
      <c r="D2454" s="7">
        <f>VLOOKUP(C2454,属性!A:D,3,FALSE)</f>
        <v>45790</v>
      </c>
      <c r="E2454" s="7" t="str">
        <f>VLOOKUP(C2454,属性!A:D,4,FALSE)</f>
        <v>是</v>
      </c>
      <c r="F2454" t="s">
        <v>4576</v>
      </c>
      <c r="G2454" t="s">
        <v>4577</v>
      </c>
      <c r="H2454" s="7">
        <v>46075</v>
      </c>
      <c r="I2454" t="s">
        <v>18</v>
      </c>
      <c r="J2454" t="s">
        <v>30</v>
      </c>
      <c r="K2454" s="7">
        <v>46082</v>
      </c>
    </row>
    <row r="2455" hidden="1" spans="1:11">
      <c r="A2455">
        <v>2454</v>
      </c>
      <c r="B2455" t="str">
        <f>VLOOKUP(C2455,属性!A:D,2,FALSE)</f>
        <v>奈雪的茶</v>
      </c>
      <c r="C2455" t="s">
        <v>4480</v>
      </c>
      <c r="D2455" s="7">
        <f>VLOOKUP(C2455,属性!A:D,3,FALSE)</f>
        <v>45790</v>
      </c>
      <c r="E2455" s="7" t="str">
        <f>VLOOKUP(C2455,属性!A:D,4,FALSE)</f>
        <v>是</v>
      </c>
      <c r="F2455" t="s">
        <v>4578</v>
      </c>
      <c r="G2455" t="s">
        <v>4579</v>
      </c>
      <c r="H2455" s="7">
        <v>46074</v>
      </c>
      <c r="I2455" t="s">
        <v>254</v>
      </c>
      <c r="J2455" t="s">
        <v>19</v>
      </c>
      <c r="K2455" s="7">
        <v>46082</v>
      </c>
    </row>
    <row r="2456" hidden="1" spans="1:11">
      <c r="A2456">
        <v>2455</v>
      </c>
      <c r="B2456" t="str">
        <f>VLOOKUP(C2456,属性!A:D,2,FALSE)</f>
        <v>奈雪的茶</v>
      </c>
      <c r="C2456" t="s">
        <v>4480</v>
      </c>
      <c r="D2456" s="7">
        <f>VLOOKUP(C2456,属性!A:D,3,FALSE)</f>
        <v>45790</v>
      </c>
      <c r="E2456" s="7" t="str">
        <f>VLOOKUP(C2456,属性!A:D,4,FALSE)</f>
        <v>是</v>
      </c>
      <c r="F2456" t="s">
        <v>4580</v>
      </c>
      <c r="G2456" t="s">
        <v>4581</v>
      </c>
      <c r="H2456" s="7">
        <v>46067</v>
      </c>
      <c r="I2456" t="s">
        <v>77</v>
      </c>
      <c r="J2456" t="s">
        <v>19</v>
      </c>
      <c r="K2456" s="7">
        <v>46082</v>
      </c>
    </row>
    <row r="2457" spans="1:11">
      <c r="A2457">
        <v>2456</v>
      </c>
      <c r="B2457" t="str">
        <f>VLOOKUP(C2457,属性!A:D,2,FALSE)</f>
        <v>奈雪的茶</v>
      </c>
      <c r="C2457" t="s">
        <v>4480</v>
      </c>
      <c r="D2457" s="7">
        <f>VLOOKUP(C2457,属性!A:D,3,FALSE)</f>
        <v>45790</v>
      </c>
      <c r="E2457" s="7" t="str">
        <f>VLOOKUP(C2457,属性!A:D,4,FALSE)</f>
        <v>是</v>
      </c>
      <c r="F2457" t="s">
        <v>4582</v>
      </c>
      <c r="G2457" t="s">
        <v>4583</v>
      </c>
      <c r="H2457" s="7">
        <v>46065</v>
      </c>
      <c r="I2457" t="s">
        <v>365</v>
      </c>
      <c r="J2457" t="s">
        <v>30</v>
      </c>
      <c r="K2457" s="7">
        <v>46082</v>
      </c>
    </row>
    <row r="2458" hidden="1" spans="1:11">
      <c r="A2458">
        <v>2457</v>
      </c>
      <c r="B2458" t="str">
        <f>VLOOKUP(C2458,属性!A:D,2,FALSE)</f>
        <v>奈雪的茶</v>
      </c>
      <c r="C2458" t="s">
        <v>4480</v>
      </c>
      <c r="D2458" s="7">
        <f>VLOOKUP(C2458,属性!A:D,3,FALSE)</f>
        <v>45790</v>
      </c>
      <c r="E2458" s="7" t="str">
        <f>VLOOKUP(C2458,属性!A:D,4,FALSE)</f>
        <v>是</v>
      </c>
      <c r="F2458" t="s">
        <v>3056</v>
      </c>
      <c r="G2458" t="s">
        <v>4584</v>
      </c>
      <c r="H2458" s="7">
        <v>46064</v>
      </c>
      <c r="I2458" t="s">
        <v>125</v>
      </c>
      <c r="J2458" t="s">
        <v>15</v>
      </c>
      <c r="K2458" s="7">
        <v>46082</v>
      </c>
    </row>
    <row r="2459" spans="1:11">
      <c r="A2459">
        <v>2458</v>
      </c>
      <c r="B2459" t="str">
        <f>VLOOKUP(C2459,属性!A:D,2,FALSE)</f>
        <v>奈雪的茶</v>
      </c>
      <c r="C2459" t="s">
        <v>4480</v>
      </c>
      <c r="D2459" s="7">
        <f>VLOOKUP(C2459,属性!A:D,3,FALSE)</f>
        <v>45790</v>
      </c>
      <c r="E2459" s="7" t="str">
        <f>VLOOKUP(C2459,属性!A:D,4,FALSE)</f>
        <v>是</v>
      </c>
      <c r="F2459" t="s">
        <v>4585</v>
      </c>
      <c r="G2459" t="s">
        <v>4586</v>
      </c>
      <c r="H2459" s="7">
        <v>46060</v>
      </c>
      <c r="I2459" t="s">
        <v>14</v>
      </c>
      <c r="J2459" t="s">
        <v>30</v>
      </c>
      <c r="K2459" s="7">
        <v>46082</v>
      </c>
    </row>
    <row r="2460" hidden="1" spans="1:11">
      <c r="A2460">
        <v>2459</v>
      </c>
      <c r="B2460" t="str">
        <f>VLOOKUP(C2460,属性!A:D,2,FALSE)</f>
        <v>奈雪的茶</v>
      </c>
      <c r="C2460" t="s">
        <v>4480</v>
      </c>
      <c r="D2460" s="7">
        <f>VLOOKUP(C2460,属性!A:D,3,FALSE)</f>
        <v>45790</v>
      </c>
      <c r="E2460" s="7" t="str">
        <f>VLOOKUP(C2460,属性!A:D,4,FALSE)</f>
        <v>是</v>
      </c>
      <c r="F2460" t="s">
        <v>4549</v>
      </c>
      <c r="G2460" t="s">
        <v>4587</v>
      </c>
      <c r="H2460" s="7">
        <v>46060</v>
      </c>
      <c r="I2460" t="s">
        <v>122</v>
      </c>
      <c r="J2460" t="s">
        <v>19</v>
      </c>
      <c r="K2460" s="7">
        <v>46082</v>
      </c>
    </row>
    <row r="2461" spans="1:11">
      <c r="A2461">
        <v>2460</v>
      </c>
      <c r="B2461" t="str">
        <f>VLOOKUP(C2461,属性!A:D,2,FALSE)</f>
        <v>奈雪的茶</v>
      </c>
      <c r="C2461" t="s">
        <v>4480</v>
      </c>
      <c r="D2461" s="7">
        <f>VLOOKUP(C2461,属性!A:D,3,FALSE)</f>
        <v>45790</v>
      </c>
      <c r="E2461" s="7" t="str">
        <f>VLOOKUP(C2461,属性!A:D,4,FALSE)</f>
        <v>是</v>
      </c>
      <c r="F2461" t="s">
        <v>4588</v>
      </c>
      <c r="G2461" t="s">
        <v>4589</v>
      </c>
      <c r="H2461" s="7">
        <v>46055</v>
      </c>
      <c r="I2461" t="s">
        <v>125</v>
      </c>
      <c r="J2461" t="s">
        <v>30</v>
      </c>
      <c r="K2461" s="7">
        <v>46082</v>
      </c>
    </row>
    <row r="2462" spans="1:11">
      <c r="A2462">
        <v>2461</v>
      </c>
      <c r="B2462" t="str">
        <f>VLOOKUP(C2462,属性!A:D,2,FALSE)</f>
        <v>奈雪的茶</v>
      </c>
      <c r="C2462" t="s">
        <v>4480</v>
      </c>
      <c r="D2462" s="7">
        <f>VLOOKUP(C2462,属性!A:D,3,FALSE)</f>
        <v>45790</v>
      </c>
      <c r="E2462" s="7" t="str">
        <f>VLOOKUP(C2462,属性!A:D,4,FALSE)</f>
        <v>是</v>
      </c>
      <c r="F2462" t="s">
        <v>4590</v>
      </c>
      <c r="G2462" t="s">
        <v>4591</v>
      </c>
      <c r="H2462" s="7">
        <v>46065</v>
      </c>
      <c r="I2462" t="s">
        <v>122</v>
      </c>
      <c r="J2462" t="s">
        <v>30</v>
      </c>
      <c r="K2462" s="7">
        <v>46082</v>
      </c>
    </row>
    <row r="2463" spans="1:11">
      <c r="A2463">
        <v>2462</v>
      </c>
      <c r="B2463" t="str">
        <f>VLOOKUP(C2463,属性!A:D,2,FALSE)</f>
        <v>奈雪的茶</v>
      </c>
      <c r="C2463" t="s">
        <v>4480</v>
      </c>
      <c r="D2463" s="7">
        <f>VLOOKUP(C2463,属性!A:D,3,FALSE)</f>
        <v>45790</v>
      </c>
      <c r="E2463" s="7" t="str">
        <f>VLOOKUP(C2463,属性!A:D,4,FALSE)</f>
        <v>是</v>
      </c>
      <c r="F2463" t="s">
        <v>4592</v>
      </c>
      <c r="G2463" t="s">
        <v>4593</v>
      </c>
      <c r="H2463" s="7">
        <v>46044</v>
      </c>
      <c r="I2463" t="s">
        <v>14</v>
      </c>
      <c r="J2463" t="s">
        <v>30</v>
      </c>
      <c r="K2463" s="7">
        <v>46082</v>
      </c>
    </row>
    <row r="2464" spans="1:11">
      <c r="A2464">
        <v>2463</v>
      </c>
      <c r="B2464" t="str">
        <f>VLOOKUP(C2464,属性!A:D,2,FALSE)</f>
        <v>奈雪的茶</v>
      </c>
      <c r="C2464" t="s">
        <v>4480</v>
      </c>
      <c r="D2464" s="7">
        <f>VLOOKUP(C2464,属性!A:D,3,FALSE)</f>
        <v>45790</v>
      </c>
      <c r="E2464" s="7" t="str">
        <f>VLOOKUP(C2464,属性!A:D,4,FALSE)</f>
        <v>是</v>
      </c>
      <c r="F2464" t="s">
        <v>4594</v>
      </c>
      <c r="G2464" t="s">
        <v>4595</v>
      </c>
      <c r="H2464" s="7">
        <v>46038</v>
      </c>
      <c r="I2464" t="s">
        <v>38</v>
      </c>
      <c r="J2464" t="s">
        <v>30</v>
      </c>
      <c r="K2464" s="7">
        <v>46082</v>
      </c>
    </row>
    <row r="2465" spans="1:11">
      <c r="A2465">
        <v>2464</v>
      </c>
      <c r="B2465" t="str">
        <f>VLOOKUP(C2465,属性!A:D,2,FALSE)</f>
        <v>奈雪的茶</v>
      </c>
      <c r="C2465" t="s">
        <v>4480</v>
      </c>
      <c r="D2465" s="7">
        <f>VLOOKUP(C2465,属性!A:D,3,FALSE)</f>
        <v>45790</v>
      </c>
      <c r="E2465" s="7" t="str">
        <f>VLOOKUP(C2465,属性!A:D,4,FALSE)</f>
        <v>是</v>
      </c>
      <c r="F2465" t="s">
        <v>4596</v>
      </c>
      <c r="G2465" t="s">
        <v>4597</v>
      </c>
      <c r="H2465" s="7">
        <v>46033</v>
      </c>
      <c r="I2465" t="s">
        <v>275</v>
      </c>
      <c r="J2465" t="s">
        <v>30</v>
      </c>
      <c r="K2465" s="7">
        <v>46082</v>
      </c>
    </row>
    <row r="2466" spans="1:11">
      <c r="A2466">
        <v>2465</v>
      </c>
      <c r="B2466" t="str">
        <f>VLOOKUP(C2466,属性!A:D,2,FALSE)</f>
        <v>奈雪的茶</v>
      </c>
      <c r="C2466" t="s">
        <v>4480</v>
      </c>
      <c r="D2466" s="7">
        <f>VLOOKUP(C2466,属性!A:D,3,FALSE)</f>
        <v>45790</v>
      </c>
      <c r="E2466" s="7" t="str">
        <f>VLOOKUP(C2466,属性!A:D,4,FALSE)</f>
        <v>是</v>
      </c>
      <c r="F2466" t="s">
        <v>4598</v>
      </c>
      <c r="G2466" t="s">
        <v>4599</v>
      </c>
      <c r="H2466" s="7">
        <v>46030</v>
      </c>
      <c r="I2466" t="s">
        <v>125</v>
      </c>
      <c r="J2466" t="s">
        <v>30</v>
      </c>
      <c r="K2466" s="7">
        <v>46082</v>
      </c>
    </row>
    <row r="2467" spans="1:11">
      <c r="A2467">
        <v>2466</v>
      </c>
      <c r="B2467" t="str">
        <f>VLOOKUP(C2467,属性!A:D,2,FALSE)</f>
        <v>奈雪的茶</v>
      </c>
      <c r="C2467" t="s">
        <v>4480</v>
      </c>
      <c r="D2467" s="7">
        <f>VLOOKUP(C2467,属性!A:D,3,FALSE)</f>
        <v>45790</v>
      </c>
      <c r="E2467" s="7" t="str">
        <f>VLOOKUP(C2467,属性!A:D,4,FALSE)</f>
        <v>是</v>
      </c>
      <c r="F2467" t="s">
        <v>4600</v>
      </c>
      <c r="G2467" t="s">
        <v>4601</v>
      </c>
      <c r="H2467" s="7">
        <v>46030</v>
      </c>
      <c r="I2467" t="s">
        <v>74</v>
      </c>
      <c r="J2467" t="s">
        <v>30</v>
      </c>
      <c r="K2467" s="7">
        <v>46082</v>
      </c>
    </row>
    <row r="2468" hidden="1" spans="1:11">
      <c r="A2468">
        <v>2467</v>
      </c>
      <c r="B2468" t="str">
        <f>VLOOKUP(C2468,属性!A:D,2,FALSE)</f>
        <v>奈雪的茶</v>
      </c>
      <c r="C2468" t="s">
        <v>4480</v>
      </c>
      <c r="D2468" s="7">
        <f>VLOOKUP(C2468,属性!A:D,3,FALSE)</f>
        <v>45790</v>
      </c>
      <c r="E2468" s="7" t="str">
        <f>VLOOKUP(C2468,属性!A:D,4,FALSE)</f>
        <v>是</v>
      </c>
      <c r="F2468" t="s">
        <v>4602</v>
      </c>
      <c r="G2468" t="s">
        <v>4603</v>
      </c>
      <c r="H2468" s="7">
        <v>46010</v>
      </c>
      <c r="I2468" t="s">
        <v>14</v>
      </c>
      <c r="J2468" t="s">
        <v>15</v>
      </c>
      <c r="K2468" s="7">
        <v>46082</v>
      </c>
    </row>
    <row r="2469" spans="1:11">
      <c r="A2469">
        <v>2468</v>
      </c>
      <c r="B2469" t="str">
        <f>VLOOKUP(C2469,属性!A:D,2,FALSE)</f>
        <v>奈雪的茶</v>
      </c>
      <c r="C2469" t="s">
        <v>4480</v>
      </c>
      <c r="D2469" s="7">
        <f>VLOOKUP(C2469,属性!A:D,3,FALSE)</f>
        <v>45790</v>
      </c>
      <c r="E2469" s="7" t="str">
        <f>VLOOKUP(C2469,属性!A:D,4,FALSE)</f>
        <v>是</v>
      </c>
      <c r="F2469" t="s">
        <v>4604</v>
      </c>
      <c r="G2469" t="s">
        <v>4605</v>
      </c>
      <c r="H2469" s="7">
        <v>46012</v>
      </c>
      <c r="I2469" t="s">
        <v>74</v>
      </c>
      <c r="J2469" t="s">
        <v>30</v>
      </c>
      <c r="K2469" s="7">
        <v>46082</v>
      </c>
    </row>
    <row r="2470" spans="1:11">
      <c r="A2470">
        <v>2469</v>
      </c>
      <c r="B2470" t="str">
        <f>VLOOKUP(C2470,属性!A:D,2,FALSE)</f>
        <v>奈雪的茶</v>
      </c>
      <c r="C2470" t="s">
        <v>4480</v>
      </c>
      <c r="D2470" s="7">
        <f>VLOOKUP(C2470,属性!A:D,3,FALSE)</f>
        <v>45790</v>
      </c>
      <c r="E2470" s="7" t="str">
        <f>VLOOKUP(C2470,属性!A:D,4,FALSE)</f>
        <v>是</v>
      </c>
      <c r="F2470" t="s">
        <v>4606</v>
      </c>
      <c r="G2470" t="s">
        <v>4607</v>
      </c>
      <c r="H2470" s="7">
        <v>46010</v>
      </c>
      <c r="I2470" t="s">
        <v>348</v>
      </c>
      <c r="J2470" t="s">
        <v>30</v>
      </c>
      <c r="K2470" s="7">
        <v>46082</v>
      </c>
    </row>
    <row r="2471" spans="1:11">
      <c r="A2471">
        <v>2470</v>
      </c>
      <c r="B2471" t="str">
        <f>VLOOKUP(C2471,属性!A:D,2,FALSE)</f>
        <v>奈雪的茶</v>
      </c>
      <c r="C2471" t="s">
        <v>4480</v>
      </c>
      <c r="D2471" s="7">
        <f>VLOOKUP(C2471,属性!A:D,3,FALSE)</f>
        <v>45790</v>
      </c>
      <c r="E2471" s="7" t="str">
        <f>VLOOKUP(C2471,属性!A:D,4,FALSE)</f>
        <v>是</v>
      </c>
      <c r="F2471" t="s">
        <v>4608</v>
      </c>
      <c r="G2471" t="s">
        <v>4609</v>
      </c>
      <c r="H2471" s="7">
        <v>46022</v>
      </c>
      <c r="I2471" t="s">
        <v>125</v>
      </c>
      <c r="J2471" t="s">
        <v>30</v>
      </c>
      <c r="K2471" s="7">
        <v>46082</v>
      </c>
    </row>
    <row r="2472" spans="1:11">
      <c r="A2472">
        <v>2471</v>
      </c>
      <c r="B2472" t="str">
        <f>VLOOKUP(C2472,属性!A:D,2,FALSE)</f>
        <v>奈雪的茶</v>
      </c>
      <c r="C2472" t="s">
        <v>4480</v>
      </c>
      <c r="D2472" s="7">
        <f>VLOOKUP(C2472,属性!A:D,3,FALSE)</f>
        <v>45790</v>
      </c>
      <c r="E2472" s="7" t="str">
        <f>VLOOKUP(C2472,属性!A:D,4,FALSE)</f>
        <v>是</v>
      </c>
      <c r="F2472" t="s">
        <v>4610</v>
      </c>
      <c r="G2472" t="s">
        <v>4611</v>
      </c>
      <c r="H2472" s="7">
        <v>46004</v>
      </c>
      <c r="I2472" t="s">
        <v>77</v>
      </c>
      <c r="J2472" t="s">
        <v>30</v>
      </c>
      <c r="K2472" s="7">
        <v>46082</v>
      </c>
    </row>
    <row r="2473" spans="1:11">
      <c r="A2473">
        <v>2472</v>
      </c>
      <c r="B2473" t="str">
        <f>VLOOKUP(C2473,属性!A:D,2,FALSE)</f>
        <v>奈雪的茶</v>
      </c>
      <c r="C2473" t="s">
        <v>4480</v>
      </c>
      <c r="D2473" s="7">
        <f>VLOOKUP(C2473,属性!A:D,3,FALSE)</f>
        <v>45790</v>
      </c>
      <c r="E2473" s="7" t="str">
        <f>VLOOKUP(C2473,属性!A:D,4,FALSE)</f>
        <v>是</v>
      </c>
      <c r="F2473" t="s">
        <v>4612</v>
      </c>
      <c r="G2473" t="s">
        <v>4613</v>
      </c>
      <c r="H2473" s="7">
        <v>46004</v>
      </c>
      <c r="I2473" t="s">
        <v>217</v>
      </c>
      <c r="J2473" t="s">
        <v>30</v>
      </c>
      <c r="K2473" s="7">
        <v>46082</v>
      </c>
    </row>
    <row r="2474" spans="1:11">
      <c r="A2474">
        <v>2473</v>
      </c>
      <c r="B2474" t="str">
        <f>VLOOKUP(C2474,属性!A:D,2,FALSE)</f>
        <v>奈雪的茶</v>
      </c>
      <c r="C2474" t="s">
        <v>4480</v>
      </c>
      <c r="D2474" s="7">
        <f>VLOOKUP(C2474,属性!A:D,3,FALSE)</f>
        <v>45790</v>
      </c>
      <c r="E2474" s="7" t="str">
        <f>VLOOKUP(C2474,属性!A:D,4,FALSE)</f>
        <v>是</v>
      </c>
      <c r="F2474" t="s">
        <v>4608</v>
      </c>
      <c r="G2474" t="s">
        <v>4614</v>
      </c>
      <c r="H2474" s="7">
        <v>46022</v>
      </c>
      <c r="I2474" t="s">
        <v>125</v>
      </c>
      <c r="J2474" t="s">
        <v>30</v>
      </c>
      <c r="K2474" s="7">
        <v>46082</v>
      </c>
    </row>
    <row r="2475" spans="1:11">
      <c r="A2475">
        <v>2474</v>
      </c>
      <c r="B2475" t="str">
        <f>VLOOKUP(C2475,属性!A:D,2,FALSE)</f>
        <v>奈雪的茶</v>
      </c>
      <c r="C2475" t="s">
        <v>4480</v>
      </c>
      <c r="D2475" s="7">
        <f>VLOOKUP(C2475,属性!A:D,3,FALSE)</f>
        <v>45790</v>
      </c>
      <c r="E2475" s="7" t="str">
        <f>VLOOKUP(C2475,属性!A:D,4,FALSE)</f>
        <v>是</v>
      </c>
      <c r="F2475" t="s">
        <v>4615</v>
      </c>
      <c r="G2475" t="s">
        <v>4616</v>
      </c>
      <c r="H2475" s="7">
        <v>45998</v>
      </c>
      <c r="I2475" t="s">
        <v>257</v>
      </c>
      <c r="J2475" t="s">
        <v>30</v>
      </c>
      <c r="K2475" s="7">
        <v>46082</v>
      </c>
    </row>
    <row r="2476" spans="1:11">
      <c r="A2476">
        <v>2475</v>
      </c>
      <c r="B2476" t="str">
        <f>VLOOKUP(C2476,属性!A:D,2,FALSE)</f>
        <v>奈雪的茶</v>
      </c>
      <c r="C2476" t="s">
        <v>4480</v>
      </c>
      <c r="D2476" s="7">
        <f>VLOOKUP(C2476,属性!A:D,3,FALSE)</f>
        <v>45790</v>
      </c>
      <c r="E2476" s="7" t="str">
        <f>VLOOKUP(C2476,属性!A:D,4,FALSE)</f>
        <v>是</v>
      </c>
      <c r="F2476" t="s">
        <v>4617</v>
      </c>
      <c r="G2476" t="s">
        <v>4618</v>
      </c>
      <c r="H2476" s="7">
        <v>45998</v>
      </c>
      <c r="I2476" t="s">
        <v>22</v>
      </c>
      <c r="J2476" t="s">
        <v>30</v>
      </c>
      <c r="K2476" s="7">
        <v>46082</v>
      </c>
    </row>
    <row r="2477" spans="1:11">
      <c r="A2477">
        <v>2476</v>
      </c>
      <c r="B2477" t="str">
        <f>VLOOKUP(C2477,属性!A:D,2,FALSE)</f>
        <v>奈雪的茶</v>
      </c>
      <c r="C2477" t="s">
        <v>4480</v>
      </c>
      <c r="D2477" s="7">
        <f>VLOOKUP(C2477,属性!A:D,3,FALSE)</f>
        <v>45790</v>
      </c>
      <c r="E2477" s="7" t="str">
        <f>VLOOKUP(C2477,属性!A:D,4,FALSE)</f>
        <v>是</v>
      </c>
      <c r="F2477" t="s">
        <v>4619</v>
      </c>
      <c r="G2477" t="s">
        <v>4620</v>
      </c>
      <c r="H2477" s="7">
        <v>45994</v>
      </c>
      <c r="I2477" t="s">
        <v>257</v>
      </c>
      <c r="J2477" t="s">
        <v>30</v>
      </c>
      <c r="K2477" s="7">
        <v>46082</v>
      </c>
    </row>
    <row r="2478" spans="1:11">
      <c r="A2478">
        <v>2477</v>
      </c>
      <c r="B2478" t="str">
        <f>VLOOKUP(C2478,属性!A:D,2,FALSE)</f>
        <v>奈雪的茶</v>
      </c>
      <c r="C2478" t="s">
        <v>4480</v>
      </c>
      <c r="D2478" s="7">
        <f>VLOOKUP(C2478,属性!A:D,3,FALSE)</f>
        <v>45790</v>
      </c>
      <c r="E2478" s="7" t="str">
        <f>VLOOKUP(C2478,属性!A:D,4,FALSE)</f>
        <v>是</v>
      </c>
      <c r="F2478" t="s">
        <v>4621</v>
      </c>
      <c r="G2478" t="s">
        <v>4622</v>
      </c>
      <c r="H2478" s="7">
        <v>45993</v>
      </c>
      <c r="I2478" t="s">
        <v>14</v>
      </c>
      <c r="J2478" t="s">
        <v>30</v>
      </c>
      <c r="K2478" s="7">
        <v>46082</v>
      </c>
    </row>
    <row r="2479" spans="1:11">
      <c r="A2479">
        <v>2478</v>
      </c>
      <c r="B2479" t="str">
        <f>VLOOKUP(C2479,属性!A:D,2,FALSE)</f>
        <v>奈雪的茶</v>
      </c>
      <c r="C2479" t="s">
        <v>4480</v>
      </c>
      <c r="D2479" s="7">
        <f>VLOOKUP(C2479,属性!A:D,3,FALSE)</f>
        <v>45790</v>
      </c>
      <c r="E2479" s="7" t="str">
        <f>VLOOKUP(C2479,属性!A:D,4,FALSE)</f>
        <v>是</v>
      </c>
      <c r="F2479" t="s">
        <v>4623</v>
      </c>
      <c r="G2479" t="s">
        <v>4624</v>
      </c>
      <c r="H2479" s="7">
        <v>45993</v>
      </c>
      <c r="I2479" t="s">
        <v>14</v>
      </c>
      <c r="J2479" t="s">
        <v>30</v>
      </c>
      <c r="K2479" s="7">
        <v>46082</v>
      </c>
    </row>
    <row r="2480" spans="1:11">
      <c r="A2480">
        <v>2479</v>
      </c>
      <c r="B2480" t="str">
        <f>VLOOKUP(C2480,属性!A:D,2,FALSE)</f>
        <v>奈雪的茶</v>
      </c>
      <c r="C2480" t="s">
        <v>4480</v>
      </c>
      <c r="D2480" s="7">
        <f>VLOOKUP(C2480,属性!A:D,3,FALSE)</f>
        <v>45790</v>
      </c>
      <c r="E2480" s="7" t="str">
        <f>VLOOKUP(C2480,属性!A:D,4,FALSE)</f>
        <v>是</v>
      </c>
      <c r="F2480" t="s">
        <v>4625</v>
      </c>
      <c r="G2480" t="s">
        <v>4626</v>
      </c>
      <c r="H2480" s="7">
        <v>45993</v>
      </c>
      <c r="I2480" t="s">
        <v>125</v>
      </c>
      <c r="J2480" t="s">
        <v>30</v>
      </c>
      <c r="K2480" s="7">
        <v>46082</v>
      </c>
    </row>
    <row r="2481" spans="1:11">
      <c r="A2481">
        <v>2480</v>
      </c>
      <c r="B2481" t="str">
        <f>VLOOKUP(C2481,属性!A:D,2,FALSE)</f>
        <v>奈雪的茶</v>
      </c>
      <c r="C2481" t="s">
        <v>4480</v>
      </c>
      <c r="D2481" s="7">
        <f>VLOOKUP(C2481,属性!A:D,3,FALSE)</f>
        <v>45790</v>
      </c>
      <c r="E2481" s="7" t="str">
        <f>VLOOKUP(C2481,属性!A:D,4,FALSE)</f>
        <v>是</v>
      </c>
      <c r="F2481" t="s">
        <v>4627</v>
      </c>
      <c r="G2481" t="s">
        <v>4628</v>
      </c>
      <c r="H2481" s="7">
        <v>45988</v>
      </c>
      <c r="I2481" t="s">
        <v>77</v>
      </c>
      <c r="J2481" t="s">
        <v>30</v>
      </c>
      <c r="K2481" s="7">
        <v>46082</v>
      </c>
    </row>
    <row r="2482" spans="1:11">
      <c r="A2482">
        <v>2481</v>
      </c>
      <c r="B2482" t="str">
        <f>VLOOKUP(C2482,属性!A:D,2,FALSE)</f>
        <v>奈雪的茶</v>
      </c>
      <c r="C2482" t="s">
        <v>4480</v>
      </c>
      <c r="D2482" s="7">
        <f>VLOOKUP(C2482,属性!A:D,3,FALSE)</f>
        <v>45790</v>
      </c>
      <c r="E2482" s="7" t="str">
        <f>VLOOKUP(C2482,属性!A:D,4,FALSE)</f>
        <v>是</v>
      </c>
      <c r="F2482" t="s">
        <v>4629</v>
      </c>
      <c r="G2482" t="s">
        <v>4630</v>
      </c>
      <c r="H2482" s="7">
        <v>45979</v>
      </c>
      <c r="I2482" t="s">
        <v>52</v>
      </c>
      <c r="J2482" t="s">
        <v>30</v>
      </c>
      <c r="K2482" s="7">
        <v>46082</v>
      </c>
    </row>
    <row r="2483" hidden="1" spans="1:11">
      <c r="A2483">
        <v>2482</v>
      </c>
      <c r="B2483" t="str">
        <f>VLOOKUP(C2483,属性!A:D,2,FALSE)</f>
        <v>奈雪的茶</v>
      </c>
      <c r="C2483" t="s">
        <v>4480</v>
      </c>
      <c r="D2483" s="7">
        <f>VLOOKUP(C2483,属性!A:D,3,FALSE)</f>
        <v>45790</v>
      </c>
      <c r="E2483" s="7" t="str">
        <f>VLOOKUP(C2483,属性!A:D,4,FALSE)</f>
        <v>是</v>
      </c>
      <c r="F2483" t="s">
        <v>4631</v>
      </c>
      <c r="G2483" t="s">
        <v>4632</v>
      </c>
      <c r="H2483" s="7">
        <v>45975</v>
      </c>
      <c r="I2483" t="s">
        <v>217</v>
      </c>
      <c r="J2483" t="s">
        <v>15</v>
      </c>
      <c r="K2483" s="7">
        <v>46082</v>
      </c>
    </row>
    <row r="2484" hidden="1" spans="1:11">
      <c r="A2484">
        <v>2483</v>
      </c>
      <c r="B2484" t="str">
        <f>VLOOKUP(C2484,属性!A:D,2,FALSE)</f>
        <v>奈雪的茶</v>
      </c>
      <c r="C2484" t="s">
        <v>4480</v>
      </c>
      <c r="D2484" s="7">
        <f>VLOOKUP(C2484,属性!A:D,3,FALSE)</f>
        <v>45790</v>
      </c>
      <c r="E2484" s="7" t="str">
        <f>VLOOKUP(C2484,属性!A:D,4,FALSE)</f>
        <v>是</v>
      </c>
      <c r="F2484" t="s">
        <v>4549</v>
      </c>
      <c r="G2484" t="s">
        <v>4633</v>
      </c>
      <c r="H2484" s="7">
        <v>45976</v>
      </c>
      <c r="I2484" t="s">
        <v>22</v>
      </c>
      <c r="J2484" t="s">
        <v>19</v>
      </c>
      <c r="K2484" s="7">
        <v>46082</v>
      </c>
    </row>
    <row r="2485" spans="1:11">
      <c r="A2485">
        <v>2484</v>
      </c>
      <c r="B2485" t="str">
        <f>VLOOKUP(C2485,属性!A:D,2,FALSE)</f>
        <v>奈雪的茶</v>
      </c>
      <c r="C2485" t="s">
        <v>4480</v>
      </c>
      <c r="D2485" s="7">
        <f>VLOOKUP(C2485,属性!A:D,3,FALSE)</f>
        <v>45790</v>
      </c>
      <c r="E2485" s="7" t="str">
        <f>VLOOKUP(C2485,属性!A:D,4,FALSE)</f>
        <v>是</v>
      </c>
      <c r="F2485" t="s">
        <v>4634</v>
      </c>
      <c r="G2485" t="s">
        <v>4635</v>
      </c>
      <c r="H2485" s="7">
        <v>45974</v>
      </c>
      <c r="I2485" t="s">
        <v>119</v>
      </c>
      <c r="J2485" t="s">
        <v>30</v>
      </c>
      <c r="K2485" s="7">
        <v>46082</v>
      </c>
    </row>
    <row r="2486" spans="1:11">
      <c r="A2486">
        <v>2485</v>
      </c>
      <c r="B2486" t="str">
        <f>VLOOKUP(C2486,属性!A:D,2,FALSE)</f>
        <v>奈雪的茶</v>
      </c>
      <c r="C2486" t="s">
        <v>4480</v>
      </c>
      <c r="D2486" s="7">
        <f>VLOOKUP(C2486,属性!A:D,3,FALSE)</f>
        <v>45790</v>
      </c>
      <c r="E2486" s="7" t="str">
        <f>VLOOKUP(C2486,属性!A:D,4,FALSE)</f>
        <v>是</v>
      </c>
      <c r="F2486" t="s">
        <v>4636</v>
      </c>
      <c r="G2486" t="s">
        <v>4637</v>
      </c>
      <c r="H2486" s="7">
        <v>45962</v>
      </c>
      <c r="I2486" t="s">
        <v>18</v>
      </c>
      <c r="J2486" t="s">
        <v>30</v>
      </c>
      <c r="K2486" s="7">
        <v>46082</v>
      </c>
    </row>
    <row r="2487" hidden="1" spans="1:11">
      <c r="A2487">
        <v>2486</v>
      </c>
      <c r="B2487" t="str">
        <f>VLOOKUP(C2487,属性!A:D,2,FALSE)</f>
        <v>奈雪的茶</v>
      </c>
      <c r="C2487" t="s">
        <v>4480</v>
      </c>
      <c r="D2487" s="7">
        <f>VLOOKUP(C2487,属性!A:D,3,FALSE)</f>
        <v>45790</v>
      </c>
      <c r="E2487" s="7" t="str">
        <f>VLOOKUP(C2487,属性!A:D,4,FALSE)</f>
        <v>是</v>
      </c>
      <c r="F2487" t="s">
        <v>4549</v>
      </c>
      <c r="G2487" t="s">
        <v>4638</v>
      </c>
      <c r="H2487" s="7">
        <v>45976</v>
      </c>
      <c r="I2487" t="s">
        <v>22</v>
      </c>
      <c r="J2487" t="s">
        <v>15</v>
      </c>
      <c r="K2487" s="7">
        <v>46082</v>
      </c>
    </row>
    <row r="2488" spans="1:11">
      <c r="A2488">
        <v>2487</v>
      </c>
      <c r="B2488" t="str">
        <f>VLOOKUP(C2488,属性!A:D,2,FALSE)</f>
        <v>奈雪的茶</v>
      </c>
      <c r="C2488" t="s">
        <v>4480</v>
      </c>
      <c r="D2488" s="7">
        <f>VLOOKUP(C2488,属性!A:D,3,FALSE)</f>
        <v>45790</v>
      </c>
      <c r="E2488" s="7" t="str">
        <f>VLOOKUP(C2488,属性!A:D,4,FALSE)</f>
        <v>是</v>
      </c>
      <c r="F2488" t="s">
        <v>4639</v>
      </c>
      <c r="G2488" t="s">
        <v>4640</v>
      </c>
      <c r="H2488" s="7">
        <v>45945</v>
      </c>
      <c r="I2488" t="s">
        <v>68</v>
      </c>
      <c r="J2488" t="s">
        <v>30</v>
      </c>
      <c r="K2488" s="7">
        <v>46082</v>
      </c>
    </row>
    <row r="2489" hidden="1" spans="1:11">
      <c r="A2489">
        <v>2488</v>
      </c>
      <c r="B2489" t="str">
        <f>VLOOKUP(C2489,属性!A:D,2,FALSE)</f>
        <v>奈雪的茶</v>
      </c>
      <c r="C2489" t="s">
        <v>4480</v>
      </c>
      <c r="D2489" s="7">
        <f>VLOOKUP(C2489,属性!A:D,3,FALSE)</f>
        <v>45790</v>
      </c>
      <c r="E2489" s="7" t="str">
        <f>VLOOKUP(C2489,属性!A:D,4,FALSE)</f>
        <v>是</v>
      </c>
      <c r="F2489" t="s">
        <v>4549</v>
      </c>
      <c r="G2489" t="s">
        <v>4641</v>
      </c>
      <c r="H2489" s="7">
        <v>45945</v>
      </c>
      <c r="I2489" t="s">
        <v>22</v>
      </c>
      <c r="J2489" t="s">
        <v>19</v>
      </c>
      <c r="K2489" s="7">
        <v>46082</v>
      </c>
    </row>
    <row r="2490" hidden="1" spans="1:11">
      <c r="A2490">
        <v>2489</v>
      </c>
      <c r="B2490" t="str">
        <f>VLOOKUP(C2490,属性!A:D,2,FALSE)</f>
        <v>奈雪的茶</v>
      </c>
      <c r="C2490" t="s">
        <v>4480</v>
      </c>
      <c r="D2490" s="7">
        <f>VLOOKUP(C2490,属性!A:D,3,FALSE)</f>
        <v>45790</v>
      </c>
      <c r="E2490" s="7" t="str">
        <f>VLOOKUP(C2490,属性!A:D,4,FALSE)</f>
        <v>是</v>
      </c>
      <c r="F2490" t="s">
        <v>4642</v>
      </c>
      <c r="G2490" t="s">
        <v>4643</v>
      </c>
      <c r="H2490" s="7">
        <v>45936</v>
      </c>
      <c r="I2490" t="s">
        <v>122</v>
      </c>
      <c r="J2490" t="s">
        <v>15</v>
      </c>
      <c r="K2490" s="7">
        <v>46082</v>
      </c>
    </row>
    <row r="2491" hidden="1" spans="1:11">
      <c r="A2491">
        <v>2490</v>
      </c>
      <c r="B2491" t="str">
        <f>VLOOKUP(C2491,属性!A:D,2,FALSE)</f>
        <v>奈雪的茶</v>
      </c>
      <c r="C2491" t="s">
        <v>4480</v>
      </c>
      <c r="D2491" s="7">
        <f>VLOOKUP(C2491,属性!A:D,3,FALSE)</f>
        <v>45790</v>
      </c>
      <c r="E2491" s="7" t="str">
        <f>VLOOKUP(C2491,属性!A:D,4,FALSE)</f>
        <v>是</v>
      </c>
      <c r="F2491" t="s">
        <v>4549</v>
      </c>
      <c r="G2491" t="s">
        <v>4644</v>
      </c>
      <c r="H2491" s="7">
        <v>45976</v>
      </c>
      <c r="I2491" t="s">
        <v>22</v>
      </c>
      <c r="J2491" t="s">
        <v>19</v>
      </c>
      <c r="K2491" s="7">
        <v>46082</v>
      </c>
    </row>
    <row r="2492" spans="1:11">
      <c r="A2492">
        <v>2491</v>
      </c>
      <c r="B2492" t="str">
        <f>VLOOKUP(C2492,属性!A:D,2,FALSE)</f>
        <v>奈雪的茶</v>
      </c>
      <c r="C2492" t="s">
        <v>4480</v>
      </c>
      <c r="D2492" s="7">
        <f>VLOOKUP(C2492,属性!A:D,3,FALSE)</f>
        <v>45790</v>
      </c>
      <c r="E2492" s="7" t="str">
        <f>VLOOKUP(C2492,属性!A:D,4,FALSE)</f>
        <v>是</v>
      </c>
      <c r="F2492" t="s">
        <v>4645</v>
      </c>
      <c r="G2492" t="s">
        <v>4646</v>
      </c>
      <c r="H2492" s="7">
        <v>45936</v>
      </c>
      <c r="I2492" t="s">
        <v>22</v>
      </c>
      <c r="J2492" t="s">
        <v>30</v>
      </c>
      <c r="K2492" s="7">
        <v>46082</v>
      </c>
    </row>
    <row r="2493" spans="1:11">
      <c r="A2493">
        <v>2492</v>
      </c>
      <c r="B2493" t="str">
        <f>VLOOKUP(C2493,属性!A:D,2,FALSE)</f>
        <v>奈雪的茶</v>
      </c>
      <c r="C2493" t="s">
        <v>4480</v>
      </c>
      <c r="D2493" s="7">
        <f>VLOOKUP(C2493,属性!A:D,3,FALSE)</f>
        <v>45790</v>
      </c>
      <c r="E2493" s="7" t="str">
        <f>VLOOKUP(C2493,属性!A:D,4,FALSE)</f>
        <v>是</v>
      </c>
      <c r="F2493" t="s">
        <v>4647</v>
      </c>
      <c r="G2493" t="s">
        <v>4648</v>
      </c>
      <c r="H2493" s="7">
        <v>45931</v>
      </c>
      <c r="I2493" t="s">
        <v>348</v>
      </c>
      <c r="J2493" t="s">
        <v>30</v>
      </c>
      <c r="K2493" s="7">
        <v>46082</v>
      </c>
    </row>
    <row r="2494" hidden="1" spans="1:11">
      <c r="A2494">
        <v>2493</v>
      </c>
      <c r="B2494" t="str">
        <f>VLOOKUP(C2494,属性!A:D,2,FALSE)</f>
        <v>奈雪的茶</v>
      </c>
      <c r="C2494" t="s">
        <v>4480</v>
      </c>
      <c r="D2494" s="7">
        <f>VLOOKUP(C2494,属性!A:D,3,FALSE)</f>
        <v>45790</v>
      </c>
      <c r="E2494" s="7" t="str">
        <f>VLOOKUP(C2494,属性!A:D,4,FALSE)</f>
        <v>是</v>
      </c>
      <c r="F2494" t="s">
        <v>4549</v>
      </c>
      <c r="G2494" t="s">
        <v>4649</v>
      </c>
      <c r="H2494" s="7">
        <v>45976</v>
      </c>
      <c r="I2494" t="s">
        <v>22</v>
      </c>
      <c r="J2494" t="s">
        <v>15</v>
      </c>
      <c r="K2494" s="7">
        <v>46082</v>
      </c>
    </row>
    <row r="2495" spans="1:11">
      <c r="A2495">
        <v>2494</v>
      </c>
      <c r="B2495" t="str">
        <f>VLOOKUP(C2495,属性!A:D,2,FALSE)</f>
        <v>奈雪的茶</v>
      </c>
      <c r="C2495" t="s">
        <v>4480</v>
      </c>
      <c r="D2495" s="7">
        <f>VLOOKUP(C2495,属性!A:D,3,FALSE)</f>
        <v>45790</v>
      </c>
      <c r="E2495" s="7" t="str">
        <f>VLOOKUP(C2495,属性!A:D,4,FALSE)</f>
        <v>是</v>
      </c>
      <c r="F2495" t="s">
        <v>4650</v>
      </c>
      <c r="G2495" t="s">
        <v>4651</v>
      </c>
      <c r="H2495" s="7">
        <v>45929</v>
      </c>
      <c r="I2495" t="s">
        <v>14</v>
      </c>
      <c r="J2495" t="s">
        <v>30</v>
      </c>
      <c r="K2495" s="7">
        <v>46082</v>
      </c>
    </row>
    <row r="2496" spans="1:11">
      <c r="A2496">
        <v>2495</v>
      </c>
      <c r="B2496" t="str">
        <f>VLOOKUP(C2496,属性!A:D,2,FALSE)</f>
        <v>奈雪的茶</v>
      </c>
      <c r="C2496" t="s">
        <v>4480</v>
      </c>
      <c r="D2496" s="7">
        <f>VLOOKUP(C2496,属性!A:D,3,FALSE)</f>
        <v>45790</v>
      </c>
      <c r="E2496" s="7" t="str">
        <f>VLOOKUP(C2496,属性!A:D,4,FALSE)</f>
        <v>是</v>
      </c>
      <c r="F2496" t="s">
        <v>4549</v>
      </c>
      <c r="G2496" t="s">
        <v>4652</v>
      </c>
      <c r="H2496" s="7">
        <v>45929</v>
      </c>
      <c r="I2496" t="s">
        <v>22</v>
      </c>
      <c r="J2496" t="s">
        <v>30</v>
      </c>
      <c r="K2496" s="7">
        <v>46082</v>
      </c>
    </row>
    <row r="2497" spans="1:11">
      <c r="A2497">
        <v>2496</v>
      </c>
      <c r="B2497" t="str">
        <f>VLOOKUP(C2497,属性!A:D,2,FALSE)</f>
        <v>奈雪的茶</v>
      </c>
      <c r="C2497" t="s">
        <v>4480</v>
      </c>
      <c r="D2497" s="7">
        <f>VLOOKUP(C2497,属性!A:D,3,FALSE)</f>
        <v>45790</v>
      </c>
      <c r="E2497" s="7" t="str">
        <f>VLOOKUP(C2497,属性!A:D,4,FALSE)</f>
        <v>是</v>
      </c>
      <c r="F2497" t="s">
        <v>4653</v>
      </c>
      <c r="G2497" t="s">
        <v>4654</v>
      </c>
      <c r="H2497" s="7">
        <v>45923</v>
      </c>
      <c r="I2497" t="s">
        <v>38</v>
      </c>
      <c r="J2497" t="s">
        <v>30</v>
      </c>
      <c r="K2497" s="7">
        <v>46082</v>
      </c>
    </row>
    <row r="2498" spans="1:11">
      <c r="A2498">
        <v>2497</v>
      </c>
      <c r="B2498" t="str">
        <f>VLOOKUP(C2498,属性!A:D,2,FALSE)</f>
        <v>奈雪的茶</v>
      </c>
      <c r="C2498" t="s">
        <v>4480</v>
      </c>
      <c r="D2498" s="7">
        <f>VLOOKUP(C2498,属性!A:D,3,FALSE)</f>
        <v>45790</v>
      </c>
      <c r="E2498" s="7" t="str">
        <f>VLOOKUP(C2498,属性!A:D,4,FALSE)</f>
        <v>是</v>
      </c>
      <c r="F2498" t="s">
        <v>4655</v>
      </c>
      <c r="G2498" t="s">
        <v>4656</v>
      </c>
      <c r="H2498" s="7">
        <v>45910</v>
      </c>
      <c r="I2498" t="s">
        <v>33</v>
      </c>
      <c r="J2498" t="s">
        <v>30</v>
      </c>
      <c r="K2498" s="7">
        <v>46082</v>
      </c>
    </row>
    <row r="2499" spans="1:11">
      <c r="A2499">
        <v>2498</v>
      </c>
      <c r="B2499" t="str">
        <f>VLOOKUP(C2499,属性!A:D,2,FALSE)</f>
        <v>奈雪的茶</v>
      </c>
      <c r="C2499" t="s">
        <v>4480</v>
      </c>
      <c r="D2499" s="7">
        <f>VLOOKUP(C2499,属性!A:D,3,FALSE)</f>
        <v>45790</v>
      </c>
      <c r="E2499" s="7" t="str">
        <f>VLOOKUP(C2499,属性!A:D,4,FALSE)</f>
        <v>是</v>
      </c>
      <c r="F2499" t="s">
        <v>2524</v>
      </c>
      <c r="G2499" t="s">
        <v>4657</v>
      </c>
      <c r="H2499" s="7">
        <v>45883</v>
      </c>
      <c r="I2499" t="s">
        <v>217</v>
      </c>
      <c r="J2499" t="s">
        <v>30</v>
      </c>
      <c r="K2499" s="7">
        <v>46082</v>
      </c>
    </row>
    <row r="2500" hidden="1" spans="1:11">
      <c r="A2500">
        <v>2499</v>
      </c>
      <c r="B2500" t="str">
        <f>VLOOKUP(C2500,属性!A:D,2,FALSE)</f>
        <v>奈雪的茶</v>
      </c>
      <c r="C2500" t="s">
        <v>4480</v>
      </c>
      <c r="D2500" s="7">
        <f>VLOOKUP(C2500,属性!A:D,3,FALSE)</f>
        <v>45790</v>
      </c>
      <c r="E2500" s="7" t="str">
        <f>VLOOKUP(C2500,属性!A:D,4,FALSE)</f>
        <v>是</v>
      </c>
      <c r="F2500" t="s">
        <v>4658</v>
      </c>
      <c r="G2500" t="s">
        <v>4659</v>
      </c>
      <c r="H2500" s="7">
        <v>45883</v>
      </c>
      <c r="I2500" t="s">
        <v>22</v>
      </c>
      <c r="J2500" t="s">
        <v>15</v>
      </c>
      <c r="K2500" s="7">
        <v>46082</v>
      </c>
    </row>
    <row r="2501" spans="1:11">
      <c r="A2501">
        <v>2500</v>
      </c>
      <c r="B2501" t="str">
        <f>VLOOKUP(C2501,属性!A:D,2,FALSE)</f>
        <v>奈雪的茶</v>
      </c>
      <c r="C2501" t="s">
        <v>4480</v>
      </c>
      <c r="D2501" s="7">
        <f>VLOOKUP(C2501,属性!A:D,3,FALSE)</f>
        <v>45790</v>
      </c>
      <c r="E2501" s="7" t="str">
        <f>VLOOKUP(C2501,属性!A:D,4,FALSE)</f>
        <v>是</v>
      </c>
      <c r="F2501" t="s">
        <v>4549</v>
      </c>
      <c r="G2501" t="s">
        <v>4660</v>
      </c>
      <c r="H2501" s="7">
        <v>45976</v>
      </c>
      <c r="I2501" t="s">
        <v>22</v>
      </c>
      <c r="J2501" t="s">
        <v>30</v>
      </c>
      <c r="K2501" s="7">
        <v>46082</v>
      </c>
    </row>
    <row r="2502" spans="1:11">
      <c r="A2502">
        <v>2501</v>
      </c>
      <c r="B2502" t="str">
        <f>VLOOKUP(C2502,属性!A:D,2,FALSE)</f>
        <v>奈雪的茶</v>
      </c>
      <c r="C2502" t="s">
        <v>4480</v>
      </c>
      <c r="D2502" s="7">
        <f>VLOOKUP(C2502,属性!A:D,3,FALSE)</f>
        <v>45790</v>
      </c>
      <c r="E2502" s="7" t="str">
        <f>VLOOKUP(C2502,属性!A:D,4,FALSE)</f>
        <v>是</v>
      </c>
      <c r="F2502" t="s">
        <v>4661</v>
      </c>
      <c r="G2502" t="s">
        <v>4662</v>
      </c>
      <c r="H2502" s="7">
        <v>45876</v>
      </c>
      <c r="I2502" t="s">
        <v>38</v>
      </c>
      <c r="J2502" t="s">
        <v>30</v>
      </c>
      <c r="K2502" s="7">
        <v>46082</v>
      </c>
    </row>
    <row r="2503" spans="1:11">
      <c r="A2503">
        <v>2502</v>
      </c>
      <c r="B2503" t="str">
        <f>VLOOKUP(C2503,属性!A:D,2,FALSE)</f>
        <v>奈雪的茶</v>
      </c>
      <c r="C2503" t="s">
        <v>4480</v>
      </c>
      <c r="D2503" s="7">
        <f>VLOOKUP(C2503,属性!A:D,3,FALSE)</f>
        <v>45790</v>
      </c>
      <c r="E2503" s="7" t="str">
        <f>VLOOKUP(C2503,属性!A:D,4,FALSE)</f>
        <v>是</v>
      </c>
      <c r="F2503" t="s">
        <v>4663</v>
      </c>
      <c r="G2503" t="s">
        <v>4664</v>
      </c>
      <c r="H2503" s="7">
        <v>45876</v>
      </c>
      <c r="I2503" t="s">
        <v>257</v>
      </c>
      <c r="J2503" t="s">
        <v>30</v>
      </c>
      <c r="K2503" s="7">
        <v>46082</v>
      </c>
    </row>
    <row r="2504" spans="1:11">
      <c r="A2504">
        <v>2503</v>
      </c>
      <c r="B2504" t="str">
        <f>VLOOKUP(C2504,属性!A:D,2,FALSE)</f>
        <v>奈雪的茶</v>
      </c>
      <c r="C2504" t="s">
        <v>4480</v>
      </c>
      <c r="D2504" s="7">
        <f>VLOOKUP(C2504,属性!A:D,3,FALSE)</f>
        <v>45790</v>
      </c>
      <c r="E2504" s="7" t="str">
        <f>VLOOKUP(C2504,属性!A:D,4,FALSE)</f>
        <v>是</v>
      </c>
      <c r="F2504" t="s">
        <v>4665</v>
      </c>
      <c r="G2504" t="s">
        <v>4666</v>
      </c>
      <c r="H2504" s="7">
        <v>45871</v>
      </c>
      <c r="I2504" t="s">
        <v>49</v>
      </c>
      <c r="J2504" t="s">
        <v>30</v>
      </c>
      <c r="K2504" s="7">
        <v>46082</v>
      </c>
    </row>
    <row r="2505" hidden="1" spans="1:11">
      <c r="A2505">
        <v>2504</v>
      </c>
      <c r="B2505" t="str">
        <f>VLOOKUP(C2505,属性!A:D,2,FALSE)</f>
        <v>奈雪的茶</v>
      </c>
      <c r="C2505" t="s">
        <v>4480</v>
      </c>
      <c r="D2505" s="7">
        <f>VLOOKUP(C2505,属性!A:D,3,FALSE)</f>
        <v>45790</v>
      </c>
      <c r="E2505" s="7" t="str">
        <f>VLOOKUP(C2505,属性!A:D,4,FALSE)</f>
        <v>是</v>
      </c>
      <c r="F2505" t="s">
        <v>4667</v>
      </c>
      <c r="G2505" t="s">
        <v>4668</v>
      </c>
      <c r="H2505" s="7">
        <v>45976</v>
      </c>
      <c r="I2505" t="s">
        <v>49</v>
      </c>
      <c r="J2505" t="s">
        <v>19</v>
      </c>
      <c r="K2505" s="7">
        <v>46082</v>
      </c>
    </row>
    <row r="2506" spans="1:11">
      <c r="A2506">
        <v>2505</v>
      </c>
      <c r="B2506" t="str">
        <f>VLOOKUP(C2506,属性!A:D,2,FALSE)</f>
        <v>奈雪的茶</v>
      </c>
      <c r="C2506" t="s">
        <v>4480</v>
      </c>
      <c r="D2506" s="7">
        <f>VLOOKUP(C2506,属性!A:D,3,FALSE)</f>
        <v>45790</v>
      </c>
      <c r="E2506" s="7" t="str">
        <f>VLOOKUP(C2506,属性!A:D,4,FALSE)</f>
        <v>是</v>
      </c>
      <c r="F2506" t="s">
        <v>4549</v>
      </c>
      <c r="G2506" t="s">
        <v>4669</v>
      </c>
      <c r="H2506" s="7">
        <v>45986</v>
      </c>
      <c r="I2506" t="s">
        <v>22</v>
      </c>
      <c r="J2506" t="s">
        <v>30</v>
      </c>
      <c r="K2506" s="7">
        <v>46082</v>
      </c>
    </row>
    <row r="2507" hidden="1" spans="1:11">
      <c r="A2507">
        <v>2506</v>
      </c>
      <c r="B2507" t="str">
        <f>VLOOKUP(C2507,属性!A:D,2,FALSE)</f>
        <v>奈雪的茶</v>
      </c>
      <c r="C2507" t="s">
        <v>4480</v>
      </c>
      <c r="D2507" s="7">
        <f>VLOOKUP(C2507,属性!A:D,3,FALSE)</f>
        <v>45790</v>
      </c>
      <c r="E2507" s="7" t="str">
        <f>VLOOKUP(C2507,属性!A:D,4,FALSE)</f>
        <v>是</v>
      </c>
      <c r="F2507" t="s">
        <v>4670</v>
      </c>
      <c r="G2507" t="s">
        <v>4671</v>
      </c>
      <c r="H2507" s="7">
        <v>45937</v>
      </c>
      <c r="I2507" t="s">
        <v>14</v>
      </c>
      <c r="J2507" t="s">
        <v>15</v>
      </c>
      <c r="K2507" s="7">
        <v>46082</v>
      </c>
    </row>
    <row r="2508" hidden="1" spans="1:11">
      <c r="A2508">
        <v>2507</v>
      </c>
      <c r="B2508" t="str">
        <f>VLOOKUP(C2508,属性!A:D,2,FALSE)</f>
        <v>奈雪的茶</v>
      </c>
      <c r="C2508" t="s">
        <v>4480</v>
      </c>
      <c r="D2508" s="7">
        <f>VLOOKUP(C2508,属性!A:D,3,FALSE)</f>
        <v>45790</v>
      </c>
      <c r="E2508" s="7" t="str">
        <f>VLOOKUP(C2508,属性!A:D,4,FALSE)</f>
        <v>是</v>
      </c>
      <c r="F2508" t="s">
        <v>4672</v>
      </c>
      <c r="G2508" t="s">
        <v>4673</v>
      </c>
      <c r="H2508" s="7">
        <v>45937</v>
      </c>
      <c r="I2508" t="s">
        <v>257</v>
      </c>
      <c r="J2508" t="s">
        <v>19</v>
      </c>
      <c r="K2508" s="7">
        <v>46082</v>
      </c>
    </row>
    <row r="2509" hidden="1" spans="1:11">
      <c r="A2509">
        <v>2508</v>
      </c>
      <c r="B2509" t="str">
        <f>VLOOKUP(C2509,属性!A:D,2,FALSE)</f>
        <v>奈雪的茶</v>
      </c>
      <c r="C2509" t="s">
        <v>4480</v>
      </c>
      <c r="D2509" s="7">
        <f>VLOOKUP(C2509,属性!A:D,3,FALSE)</f>
        <v>45790</v>
      </c>
      <c r="E2509" s="7" t="str">
        <f>VLOOKUP(C2509,属性!A:D,4,FALSE)</f>
        <v>是</v>
      </c>
      <c r="F2509" t="s">
        <v>4674</v>
      </c>
      <c r="G2509" t="s">
        <v>4675</v>
      </c>
      <c r="H2509" s="7">
        <v>45790</v>
      </c>
      <c r="I2509" t="s">
        <v>217</v>
      </c>
      <c r="J2509" t="s">
        <v>15</v>
      </c>
      <c r="K2509" s="7">
        <v>46082</v>
      </c>
    </row>
    <row r="2510" hidden="1" spans="1:11">
      <c r="A2510">
        <v>2509</v>
      </c>
      <c r="B2510" t="str">
        <f>VLOOKUP(C2510,属性!A:D,2,FALSE)</f>
        <v>奈雪的茶</v>
      </c>
      <c r="C2510" t="s">
        <v>4480</v>
      </c>
      <c r="D2510" s="7">
        <f>VLOOKUP(C2510,属性!A:D,3,FALSE)</f>
        <v>45790</v>
      </c>
      <c r="E2510" s="7" t="str">
        <f>VLOOKUP(C2510,属性!A:D,4,FALSE)</f>
        <v>是</v>
      </c>
      <c r="F2510" t="s">
        <v>4676</v>
      </c>
      <c r="G2510" t="s">
        <v>4677</v>
      </c>
      <c r="H2510" s="7">
        <v>45790</v>
      </c>
      <c r="I2510" t="s">
        <v>365</v>
      </c>
      <c r="J2510" t="s">
        <v>15</v>
      </c>
      <c r="K2510" s="7">
        <v>46082</v>
      </c>
    </row>
    <row r="2511" hidden="1" spans="1:11">
      <c r="A2511">
        <v>2510</v>
      </c>
      <c r="B2511" t="str">
        <f>VLOOKUP(C2511,属性!A:D,2,FALSE)</f>
        <v>奈雪的茶</v>
      </c>
      <c r="C2511" t="s">
        <v>4480</v>
      </c>
      <c r="D2511" s="7">
        <f>VLOOKUP(C2511,属性!A:D,3,FALSE)</f>
        <v>45790</v>
      </c>
      <c r="E2511" s="7" t="str">
        <f>VLOOKUP(C2511,属性!A:D,4,FALSE)</f>
        <v>是</v>
      </c>
      <c r="F2511" t="s">
        <v>4678</v>
      </c>
      <c r="G2511" t="s">
        <v>4679</v>
      </c>
      <c r="H2511" s="7">
        <v>45790</v>
      </c>
      <c r="I2511" t="s">
        <v>14</v>
      </c>
      <c r="J2511" t="s">
        <v>15</v>
      </c>
      <c r="K2511" s="7">
        <v>46082</v>
      </c>
    </row>
    <row r="2512" hidden="1" spans="1:11">
      <c r="A2512">
        <v>2511</v>
      </c>
      <c r="B2512" t="str">
        <f>VLOOKUP(C2512,属性!A:D,2,FALSE)</f>
        <v>奈雪的茶</v>
      </c>
      <c r="C2512" t="s">
        <v>4480</v>
      </c>
      <c r="D2512" s="7">
        <f>VLOOKUP(C2512,属性!A:D,3,FALSE)</f>
        <v>45790</v>
      </c>
      <c r="E2512" s="7" t="str">
        <f>VLOOKUP(C2512,属性!A:D,4,FALSE)</f>
        <v>是</v>
      </c>
      <c r="F2512" t="s">
        <v>4680</v>
      </c>
      <c r="G2512" t="s">
        <v>4681</v>
      </c>
      <c r="H2512" s="7">
        <v>45790</v>
      </c>
      <c r="I2512" t="s">
        <v>49</v>
      </c>
      <c r="J2512" t="s">
        <v>19</v>
      </c>
      <c r="K2512" s="7">
        <v>46082</v>
      </c>
    </row>
    <row r="2513" hidden="1" spans="1:11">
      <c r="A2513">
        <v>2512</v>
      </c>
      <c r="B2513" t="str">
        <f>VLOOKUP(C2513,属性!A:D,2,FALSE)</f>
        <v>奈雪的茶</v>
      </c>
      <c r="C2513" t="s">
        <v>4480</v>
      </c>
      <c r="D2513" s="7">
        <f>VLOOKUP(C2513,属性!A:D,3,FALSE)</f>
        <v>45790</v>
      </c>
      <c r="E2513" s="7" t="str">
        <f>VLOOKUP(C2513,属性!A:D,4,FALSE)</f>
        <v>是</v>
      </c>
      <c r="F2513" t="s">
        <v>4682</v>
      </c>
      <c r="G2513" t="s">
        <v>4683</v>
      </c>
      <c r="H2513" s="7">
        <v>45788</v>
      </c>
      <c r="I2513" t="s">
        <v>90</v>
      </c>
      <c r="J2513" t="s">
        <v>19</v>
      </c>
      <c r="K2513" s="7">
        <v>46082</v>
      </c>
    </row>
    <row r="2514" hidden="1" spans="1:11">
      <c r="A2514">
        <v>2513</v>
      </c>
      <c r="B2514" t="str">
        <f>VLOOKUP(C2514,属性!A:D,2,FALSE)</f>
        <v>奈雪的茶</v>
      </c>
      <c r="C2514" t="s">
        <v>4480</v>
      </c>
      <c r="D2514" s="7">
        <f>VLOOKUP(C2514,属性!A:D,3,FALSE)</f>
        <v>45790</v>
      </c>
      <c r="E2514" s="7" t="str">
        <f>VLOOKUP(C2514,属性!A:D,4,FALSE)</f>
        <v>是</v>
      </c>
      <c r="F2514" t="s">
        <v>4676</v>
      </c>
      <c r="G2514" t="s">
        <v>4684</v>
      </c>
      <c r="H2514" s="7">
        <v>45788</v>
      </c>
      <c r="I2514" t="s">
        <v>365</v>
      </c>
      <c r="J2514" t="s">
        <v>15</v>
      </c>
      <c r="K2514" s="7">
        <v>46082</v>
      </c>
    </row>
    <row r="2515" hidden="1" spans="1:11">
      <c r="A2515">
        <v>2514</v>
      </c>
      <c r="B2515" t="str">
        <f>VLOOKUP(C2515,属性!A:D,2,FALSE)</f>
        <v>奈雪的茶</v>
      </c>
      <c r="C2515" t="s">
        <v>4480</v>
      </c>
      <c r="D2515" s="7">
        <f>VLOOKUP(C2515,属性!A:D,3,FALSE)</f>
        <v>45790</v>
      </c>
      <c r="E2515" s="7" t="str">
        <f>VLOOKUP(C2515,属性!A:D,4,FALSE)</f>
        <v>是</v>
      </c>
      <c r="F2515" t="s">
        <v>4685</v>
      </c>
      <c r="G2515" t="s">
        <v>4686</v>
      </c>
      <c r="H2515" s="7">
        <v>45788</v>
      </c>
      <c r="I2515" t="s">
        <v>49</v>
      </c>
      <c r="J2515" t="s">
        <v>15</v>
      </c>
      <c r="K2515" s="7">
        <v>46082</v>
      </c>
    </row>
    <row r="2516" hidden="1" spans="1:11">
      <c r="A2516">
        <v>2515</v>
      </c>
      <c r="B2516" t="str">
        <f>VLOOKUP(C2516,属性!A:D,2,FALSE)</f>
        <v>奈雪的茶</v>
      </c>
      <c r="C2516" t="s">
        <v>4480</v>
      </c>
      <c r="D2516" s="7">
        <f>VLOOKUP(C2516,属性!A:D,3,FALSE)</f>
        <v>45790</v>
      </c>
      <c r="E2516" s="7" t="str">
        <f>VLOOKUP(C2516,属性!A:D,4,FALSE)</f>
        <v>是</v>
      </c>
      <c r="F2516" t="s">
        <v>4676</v>
      </c>
      <c r="G2516" t="s">
        <v>4687</v>
      </c>
      <c r="H2516" s="7">
        <v>45788</v>
      </c>
      <c r="I2516" t="s">
        <v>365</v>
      </c>
      <c r="J2516" t="s">
        <v>15</v>
      </c>
      <c r="K2516" s="7">
        <v>46082</v>
      </c>
    </row>
    <row r="2517" hidden="1" spans="1:11">
      <c r="A2517">
        <v>2516</v>
      </c>
      <c r="B2517" t="str">
        <f>VLOOKUP(C2517,属性!A:D,2,FALSE)</f>
        <v>奈雪的茶</v>
      </c>
      <c r="C2517" t="s">
        <v>4480</v>
      </c>
      <c r="D2517" s="7">
        <f>VLOOKUP(C2517,属性!A:D,3,FALSE)</f>
        <v>45790</v>
      </c>
      <c r="E2517" s="7" t="str">
        <f>VLOOKUP(C2517,属性!A:D,4,FALSE)</f>
        <v>是</v>
      </c>
      <c r="F2517" t="s">
        <v>171</v>
      </c>
      <c r="G2517" t="s">
        <v>4688</v>
      </c>
      <c r="H2517" s="7">
        <v>45788</v>
      </c>
      <c r="I2517" t="s">
        <v>77</v>
      </c>
      <c r="J2517" t="s">
        <v>15</v>
      </c>
      <c r="K2517" s="7">
        <v>46082</v>
      </c>
    </row>
    <row r="2518" hidden="1" spans="1:11">
      <c r="A2518">
        <v>2517</v>
      </c>
      <c r="B2518" t="str">
        <f>VLOOKUP(C2518,属性!A:D,2,FALSE)</f>
        <v>奈雪的茶</v>
      </c>
      <c r="C2518" t="s">
        <v>4480</v>
      </c>
      <c r="D2518" s="7">
        <f>VLOOKUP(C2518,属性!A:D,3,FALSE)</f>
        <v>45790</v>
      </c>
      <c r="E2518" s="7" t="str">
        <f>VLOOKUP(C2518,属性!A:D,4,FALSE)</f>
        <v>是</v>
      </c>
      <c r="F2518" t="s">
        <v>4676</v>
      </c>
      <c r="G2518" t="s">
        <v>4689</v>
      </c>
      <c r="H2518" s="7">
        <v>45788</v>
      </c>
      <c r="I2518" t="s">
        <v>365</v>
      </c>
      <c r="J2518" t="s">
        <v>15</v>
      </c>
      <c r="K2518" s="7">
        <v>46082</v>
      </c>
    </row>
    <row r="2519" hidden="1" spans="1:11">
      <c r="A2519">
        <v>2518</v>
      </c>
      <c r="B2519" t="str">
        <f>VLOOKUP(C2519,属性!A:D,2,FALSE)</f>
        <v>奈雪的茶</v>
      </c>
      <c r="C2519" t="s">
        <v>4480</v>
      </c>
      <c r="D2519" s="7">
        <f>VLOOKUP(C2519,属性!A:D,3,FALSE)</f>
        <v>45790</v>
      </c>
      <c r="E2519" s="7" t="str">
        <f>VLOOKUP(C2519,属性!A:D,4,FALSE)</f>
        <v>是</v>
      </c>
      <c r="F2519" t="s">
        <v>4690</v>
      </c>
      <c r="G2519" t="s">
        <v>4691</v>
      </c>
      <c r="H2519" s="7">
        <v>45790</v>
      </c>
      <c r="I2519" t="s">
        <v>14</v>
      </c>
      <c r="J2519" t="s">
        <v>19</v>
      </c>
      <c r="K2519" s="7">
        <v>46082</v>
      </c>
    </row>
    <row r="2520" hidden="1" spans="1:11">
      <c r="A2520">
        <v>2519</v>
      </c>
      <c r="B2520" t="str">
        <f>VLOOKUP(C2520,属性!A:D,2,FALSE)</f>
        <v>奈雪的茶</v>
      </c>
      <c r="C2520" t="s">
        <v>4480</v>
      </c>
      <c r="D2520" s="7">
        <f>VLOOKUP(C2520,属性!A:D,3,FALSE)</f>
        <v>45790</v>
      </c>
      <c r="E2520" s="7" t="str">
        <f>VLOOKUP(C2520,属性!A:D,4,FALSE)</f>
        <v>是</v>
      </c>
      <c r="F2520" t="s">
        <v>4676</v>
      </c>
      <c r="G2520" t="s">
        <v>4692</v>
      </c>
      <c r="H2520" s="7">
        <v>45790</v>
      </c>
      <c r="I2520" t="s">
        <v>365</v>
      </c>
      <c r="J2520" t="s">
        <v>19</v>
      </c>
      <c r="K2520" s="7">
        <v>46082</v>
      </c>
    </row>
    <row r="2521" hidden="1" spans="1:11">
      <c r="A2521">
        <v>2520</v>
      </c>
      <c r="B2521" t="str">
        <f>VLOOKUP(C2521,属性!A:D,2,FALSE)</f>
        <v>奈雪的茶</v>
      </c>
      <c r="C2521" t="s">
        <v>4480</v>
      </c>
      <c r="D2521" s="7">
        <f>VLOOKUP(C2521,属性!A:D,3,FALSE)</f>
        <v>45790</v>
      </c>
      <c r="E2521" s="7" t="str">
        <f>VLOOKUP(C2521,属性!A:D,4,FALSE)</f>
        <v>是</v>
      </c>
      <c r="F2521" t="s">
        <v>4693</v>
      </c>
      <c r="G2521" t="s">
        <v>4694</v>
      </c>
      <c r="H2521" s="7">
        <v>45790</v>
      </c>
      <c r="I2521" t="s">
        <v>125</v>
      </c>
      <c r="J2521" t="s">
        <v>19</v>
      </c>
      <c r="K2521" s="7">
        <v>46082</v>
      </c>
    </row>
    <row r="2522" hidden="1" spans="1:11">
      <c r="A2522">
        <v>2521</v>
      </c>
      <c r="B2522" t="str">
        <f>VLOOKUP(C2522,属性!A:D,2,FALSE)</f>
        <v>奈雪的茶</v>
      </c>
      <c r="C2522" t="s">
        <v>4480</v>
      </c>
      <c r="D2522" s="7">
        <f>VLOOKUP(C2522,属性!A:D,3,FALSE)</f>
        <v>45790</v>
      </c>
      <c r="E2522" s="7" t="str">
        <f>VLOOKUP(C2522,属性!A:D,4,FALSE)</f>
        <v>是</v>
      </c>
      <c r="F2522" t="s">
        <v>4695</v>
      </c>
      <c r="G2522" t="s">
        <v>4696</v>
      </c>
      <c r="H2522" s="7">
        <v>45792</v>
      </c>
      <c r="I2522" t="s">
        <v>14</v>
      </c>
      <c r="J2522" t="s">
        <v>15</v>
      </c>
      <c r="K2522" s="7">
        <v>46082</v>
      </c>
    </row>
    <row r="2523" hidden="1" spans="1:11">
      <c r="A2523">
        <v>2522</v>
      </c>
      <c r="B2523" t="str">
        <f>VLOOKUP(C2523,属性!A:D,2,FALSE)</f>
        <v>奈雪的茶</v>
      </c>
      <c r="C2523" t="s">
        <v>4480</v>
      </c>
      <c r="D2523" s="7">
        <f>VLOOKUP(C2523,属性!A:D,3,FALSE)</f>
        <v>45790</v>
      </c>
      <c r="E2523" s="7" t="str">
        <f>VLOOKUP(C2523,属性!A:D,4,FALSE)</f>
        <v>是</v>
      </c>
      <c r="F2523" t="s">
        <v>4676</v>
      </c>
      <c r="G2523" t="s">
        <v>4697</v>
      </c>
      <c r="H2523" s="7">
        <v>45793</v>
      </c>
      <c r="I2523" t="s">
        <v>365</v>
      </c>
      <c r="J2523" t="s">
        <v>15</v>
      </c>
      <c r="K2523" s="7">
        <v>46082</v>
      </c>
    </row>
    <row r="2524" hidden="1" spans="1:11">
      <c r="A2524">
        <v>2523</v>
      </c>
      <c r="B2524" t="str">
        <f>VLOOKUP(C2524,属性!A:D,2,FALSE)</f>
        <v>奈雪的茶</v>
      </c>
      <c r="C2524" t="s">
        <v>4480</v>
      </c>
      <c r="D2524" s="7">
        <f>VLOOKUP(C2524,属性!A:D,3,FALSE)</f>
        <v>45790</v>
      </c>
      <c r="E2524" s="7" t="str">
        <f>VLOOKUP(C2524,属性!A:D,4,FALSE)</f>
        <v>是</v>
      </c>
      <c r="F2524" t="s">
        <v>4698</v>
      </c>
      <c r="G2524" t="s">
        <v>4699</v>
      </c>
      <c r="H2524" s="7">
        <v>45791</v>
      </c>
      <c r="I2524" t="s">
        <v>38</v>
      </c>
      <c r="J2524" t="s">
        <v>19</v>
      </c>
      <c r="K2524" s="7">
        <v>46082</v>
      </c>
    </row>
    <row r="2525" hidden="1" spans="1:11">
      <c r="A2525">
        <v>2524</v>
      </c>
      <c r="B2525" t="str">
        <f>VLOOKUP(C2525,属性!A:D,2,FALSE)</f>
        <v>奈雪的茶</v>
      </c>
      <c r="C2525" t="s">
        <v>4480</v>
      </c>
      <c r="D2525" s="7">
        <f>VLOOKUP(C2525,属性!A:D,3,FALSE)</f>
        <v>45790</v>
      </c>
      <c r="E2525" s="7" t="str">
        <f>VLOOKUP(C2525,属性!A:D,4,FALSE)</f>
        <v>是</v>
      </c>
      <c r="F2525" t="s">
        <v>4676</v>
      </c>
      <c r="G2525" t="s">
        <v>4700</v>
      </c>
      <c r="H2525" s="7">
        <v>45791</v>
      </c>
      <c r="I2525" t="s">
        <v>365</v>
      </c>
      <c r="J2525" t="s">
        <v>15</v>
      </c>
      <c r="K2525" s="7">
        <v>46082</v>
      </c>
    </row>
    <row r="2526" hidden="1" spans="1:11">
      <c r="A2526">
        <v>2525</v>
      </c>
      <c r="B2526" t="str">
        <f>VLOOKUP(C2526,属性!A:D,2,FALSE)</f>
        <v>奈雪的茶</v>
      </c>
      <c r="C2526" t="s">
        <v>4480</v>
      </c>
      <c r="D2526" s="7">
        <f>VLOOKUP(C2526,属性!A:D,3,FALSE)</f>
        <v>45790</v>
      </c>
      <c r="E2526" s="7" t="str">
        <f>VLOOKUP(C2526,属性!A:D,4,FALSE)</f>
        <v>是</v>
      </c>
      <c r="F2526" t="s">
        <v>4701</v>
      </c>
      <c r="G2526" t="s">
        <v>4702</v>
      </c>
      <c r="H2526" s="7">
        <v>45793</v>
      </c>
      <c r="I2526" t="s">
        <v>122</v>
      </c>
      <c r="J2526" t="s">
        <v>15</v>
      </c>
      <c r="K2526" s="7">
        <v>46082</v>
      </c>
    </row>
    <row r="2527" hidden="1" spans="1:11">
      <c r="A2527">
        <v>2526</v>
      </c>
      <c r="B2527" t="str">
        <f>VLOOKUP(C2527,属性!A:D,2,FALSE)</f>
        <v>奈雪的茶</v>
      </c>
      <c r="C2527" t="s">
        <v>4480</v>
      </c>
      <c r="D2527" s="7">
        <f>VLOOKUP(C2527,属性!A:D,3,FALSE)</f>
        <v>45790</v>
      </c>
      <c r="E2527" s="7" t="str">
        <f>VLOOKUP(C2527,属性!A:D,4,FALSE)</f>
        <v>是</v>
      </c>
      <c r="F2527" t="s">
        <v>4703</v>
      </c>
      <c r="G2527" t="s">
        <v>4704</v>
      </c>
      <c r="H2527" s="7">
        <v>45793</v>
      </c>
      <c r="I2527" t="s">
        <v>33</v>
      </c>
      <c r="J2527" t="s">
        <v>19</v>
      </c>
      <c r="K2527" s="7">
        <v>46082</v>
      </c>
    </row>
    <row r="2528" spans="1:11">
      <c r="A2528">
        <v>2527</v>
      </c>
      <c r="B2528" t="str">
        <f>VLOOKUP(C2528,属性!A:D,2,FALSE)</f>
        <v>奈雪的茶</v>
      </c>
      <c r="C2528" t="s">
        <v>4480</v>
      </c>
      <c r="D2528" s="7">
        <f>VLOOKUP(C2528,属性!A:D,3,FALSE)</f>
        <v>45790</v>
      </c>
      <c r="E2528" s="7" t="str">
        <f>VLOOKUP(C2528,属性!A:D,4,FALSE)</f>
        <v>是</v>
      </c>
      <c r="F2528" t="s">
        <v>4705</v>
      </c>
      <c r="G2528" t="s">
        <v>4706</v>
      </c>
      <c r="H2528" s="7">
        <v>45819</v>
      </c>
      <c r="I2528" t="s">
        <v>14</v>
      </c>
      <c r="J2528" t="s">
        <v>30</v>
      </c>
      <c r="K2528" s="7">
        <v>46082</v>
      </c>
    </row>
    <row r="2529" spans="1:11">
      <c r="A2529">
        <v>2528</v>
      </c>
      <c r="B2529" t="str">
        <f>VLOOKUP(C2529,属性!A:D,2,FALSE)</f>
        <v>奈雪的茶</v>
      </c>
      <c r="C2529" t="s">
        <v>4480</v>
      </c>
      <c r="D2529" s="7">
        <f>VLOOKUP(C2529,属性!A:D,3,FALSE)</f>
        <v>45790</v>
      </c>
      <c r="E2529" s="7" t="str">
        <f>VLOOKUP(C2529,属性!A:D,4,FALSE)</f>
        <v>是</v>
      </c>
      <c r="F2529" t="s">
        <v>4707</v>
      </c>
      <c r="G2529" t="s">
        <v>4708</v>
      </c>
      <c r="H2529" s="7">
        <v>45817</v>
      </c>
      <c r="I2529" t="s">
        <v>38</v>
      </c>
      <c r="J2529" t="s">
        <v>30</v>
      </c>
      <c r="K2529" s="7">
        <v>46082</v>
      </c>
    </row>
    <row r="2530" hidden="1" spans="1:11">
      <c r="A2530">
        <v>2529</v>
      </c>
      <c r="B2530" t="str">
        <f>VLOOKUP(C2530,属性!A:D,2,FALSE)</f>
        <v>奈雪的茶</v>
      </c>
      <c r="C2530" t="s">
        <v>4480</v>
      </c>
      <c r="D2530" s="7">
        <f>VLOOKUP(C2530,属性!A:D,3,FALSE)</f>
        <v>45790</v>
      </c>
      <c r="E2530" s="7" t="str">
        <f>VLOOKUP(C2530,属性!A:D,4,FALSE)</f>
        <v>是</v>
      </c>
      <c r="F2530" t="s">
        <v>4709</v>
      </c>
      <c r="G2530" t="s">
        <v>4710</v>
      </c>
      <c r="H2530" s="7">
        <v>45816</v>
      </c>
      <c r="I2530" t="s">
        <v>14</v>
      </c>
      <c r="J2530" t="s">
        <v>19</v>
      </c>
      <c r="K2530" s="7">
        <v>46082</v>
      </c>
    </row>
    <row r="2531" hidden="1" spans="1:11">
      <c r="A2531">
        <v>2530</v>
      </c>
      <c r="B2531" t="str">
        <f>VLOOKUP(C2531,属性!A:D,2,FALSE)</f>
        <v>奈雪的茶</v>
      </c>
      <c r="C2531" t="s">
        <v>4480</v>
      </c>
      <c r="D2531" s="7">
        <f>VLOOKUP(C2531,属性!A:D,3,FALSE)</f>
        <v>45790</v>
      </c>
      <c r="E2531" s="7" t="str">
        <f>VLOOKUP(C2531,属性!A:D,4,FALSE)</f>
        <v>是</v>
      </c>
      <c r="F2531" t="s">
        <v>4711</v>
      </c>
      <c r="G2531" t="s">
        <v>4712</v>
      </c>
      <c r="H2531" s="7">
        <v>45813</v>
      </c>
      <c r="I2531" t="s">
        <v>14</v>
      </c>
      <c r="J2531" t="s">
        <v>15</v>
      </c>
      <c r="K2531" s="7">
        <v>46082</v>
      </c>
    </row>
    <row r="2532" hidden="1" spans="1:11">
      <c r="A2532">
        <v>2531</v>
      </c>
      <c r="B2532" t="str">
        <f>VLOOKUP(C2532,属性!A:D,2,FALSE)</f>
        <v>奈雪的茶</v>
      </c>
      <c r="C2532" t="s">
        <v>4480</v>
      </c>
      <c r="D2532" s="7">
        <f>VLOOKUP(C2532,属性!A:D,3,FALSE)</f>
        <v>45790</v>
      </c>
      <c r="E2532" s="7" t="str">
        <f>VLOOKUP(C2532,属性!A:D,4,FALSE)</f>
        <v>是</v>
      </c>
      <c r="F2532" t="s">
        <v>4713</v>
      </c>
      <c r="G2532" t="s">
        <v>4714</v>
      </c>
      <c r="H2532" s="7">
        <v>45811</v>
      </c>
      <c r="I2532" t="s">
        <v>38</v>
      </c>
      <c r="J2532" t="s">
        <v>19</v>
      </c>
      <c r="K2532" s="7">
        <v>46082</v>
      </c>
    </row>
    <row r="2533" hidden="1" spans="1:11">
      <c r="A2533">
        <v>2532</v>
      </c>
      <c r="B2533" t="str">
        <f>VLOOKUP(C2533,属性!A:D,2,FALSE)</f>
        <v>奈雪的茶</v>
      </c>
      <c r="C2533" t="s">
        <v>4480</v>
      </c>
      <c r="D2533" s="7">
        <f>VLOOKUP(C2533,属性!A:D,3,FALSE)</f>
        <v>45790</v>
      </c>
      <c r="E2533" s="7" t="str">
        <f>VLOOKUP(C2533,属性!A:D,4,FALSE)</f>
        <v>是</v>
      </c>
      <c r="F2533" t="s">
        <v>4715</v>
      </c>
      <c r="G2533" t="s">
        <v>4716</v>
      </c>
      <c r="H2533" s="7">
        <v>45797</v>
      </c>
      <c r="I2533" t="s">
        <v>14</v>
      </c>
      <c r="J2533" t="s">
        <v>15</v>
      </c>
      <c r="K2533" s="7">
        <v>46082</v>
      </c>
    </row>
    <row r="2534" hidden="1" spans="1:11">
      <c r="A2534">
        <v>2533</v>
      </c>
      <c r="B2534" t="str">
        <f>VLOOKUP(C2534,属性!A:D,2,FALSE)</f>
        <v>奈雪的茶</v>
      </c>
      <c r="C2534" t="s">
        <v>4480</v>
      </c>
      <c r="D2534" s="7">
        <f>VLOOKUP(C2534,属性!A:D,3,FALSE)</f>
        <v>45790</v>
      </c>
      <c r="E2534" s="7" t="str">
        <f>VLOOKUP(C2534,属性!A:D,4,FALSE)</f>
        <v>是</v>
      </c>
      <c r="F2534" t="s">
        <v>171</v>
      </c>
      <c r="G2534" t="s">
        <v>4717</v>
      </c>
      <c r="H2534" s="7">
        <v>45794</v>
      </c>
      <c r="I2534" t="s">
        <v>122</v>
      </c>
      <c r="J2534" t="s">
        <v>15</v>
      </c>
      <c r="K2534" s="7">
        <v>46082</v>
      </c>
    </row>
    <row r="2535" spans="1:11">
      <c r="A2535">
        <v>2534</v>
      </c>
      <c r="B2535" t="str">
        <f>VLOOKUP(C2535,属性!A:D,2,FALSE)</f>
        <v>奈雪的茶</v>
      </c>
      <c r="C2535" t="s">
        <v>4480</v>
      </c>
      <c r="D2535" s="7">
        <f>VLOOKUP(C2535,属性!A:D,3,FALSE)</f>
        <v>45790</v>
      </c>
      <c r="E2535" s="7" t="str">
        <f>VLOOKUP(C2535,属性!A:D,4,FALSE)</f>
        <v>是</v>
      </c>
      <c r="F2535" t="s">
        <v>4718</v>
      </c>
      <c r="G2535" t="s">
        <v>4719</v>
      </c>
      <c r="H2535" s="7">
        <v>45794</v>
      </c>
      <c r="I2535" t="s">
        <v>38</v>
      </c>
      <c r="J2535" t="s">
        <v>30</v>
      </c>
      <c r="K2535" s="7">
        <v>46082</v>
      </c>
    </row>
    <row r="2536" hidden="1" spans="1:11">
      <c r="A2536">
        <v>2535</v>
      </c>
      <c r="B2536" t="str">
        <f>VLOOKUP(C2536,属性!A:D,2,FALSE)</f>
        <v>奈雪的茶</v>
      </c>
      <c r="C2536" t="s">
        <v>4480</v>
      </c>
      <c r="D2536" s="7">
        <f>VLOOKUP(C2536,属性!A:D,3,FALSE)</f>
        <v>45790</v>
      </c>
      <c r="E2536" s="7" t="str">
        <f>VLOOKUP(C2536,属性!A:D,4,FALSE)</f>
        <v>是</v>
      </c>
      <c r="F2536" t="s">
        <v>4676</v>
      </c>
      <c r="G2536" t="s">
        <v>4720</v>
      </c>
      <c r="H2536" s="7">
        <v>45794</v>
      </c>
      <c r="I2536" t="s">
        <v>365</v>
      </c>
      <c r="J2536" t="s">
        <v>19</v>
      </c>
      <c r="K2536" s="7">
        <v>46082</v>
      </c>
    </row>
    <row r="2537" hidden="1" spans="1:11">
      <c r="A2537">
        <v>2536</v>
      </c>
      <c r="B2537" t="str">
        <f>VLOOKUP(C2537,属性!A:D,2,FALSE)</f>
        <v>奈雪的茶</v>
      </c>
      <c r="C2537" t="s">
        <v>4480</v>
      </c>
      <c r="D2537" s="7">
        <f>VLOOKUP(C2537,属性!A:D,3,FALSE)</f>
        <v>45790</v>
      </c>
      <c r="E2537" s="7" t="str">
        <f>VLOOKUP(C2537,属性!A:D,4,FALSE)</f>
        <v>是</v>
      </c>
      <c r="F2537" t="s">
        <v>4721</v>
      </c>
      <c r="G2537" t="s">
        <v>4722</v>
      </c>
      <c r="H2537" s="7">
        <v>45793</v>
      </c>
      <c r="I2537" t="s">
        <v>122</v>
      </c>
      <c r="J2537" t="s">
        <v>15</v>
      </c>
      <c r="K2537" s="7">
        <v>46082</v>
      </c>
    </row>
    <row r="2538" hidden="1" spans="1:11">
      <c r="A2538">
        <v>2537</v>
      </c>
      <c r="B2538" t="str">
        <f>VLOOKUP(C2538,属性!A:D,2,FALSE)</f>
        <v>奈雪的茶</v>
      </c>
      <c r="C2538" t="s">
        <v>4480</v>
      </c>
      <c r="D2538" s="7">
        <f>VLOOKUP(C2538,属性!A:D,3,FALSE)</f>
        <v>45790</v>
      </c>
      <c r="E2538" s="7" t="str">
        <f>VLOOKUP(C2538,属性!A:D,4,FALSE)</f>
        <v>是</v>
      </c>
      <c r="F2538" t="s">
        <v>4723</v>
      </c>
      <c r="G2538" t="s">
        <v>4724</v>
      </c>
      <c r="H2538" s="7">
        <v>45793</v>
      </c>
      <c r="I2538" t="s">
        <v>122</v>
      </c>
      <c r="J2538" t="s">
        <v>19</v>
      </c>
      <c r="K2538" s="7">
        <v>46082</v>
      </c>
    </row>
    <row r="2539" hidden="1" spans="1:11">
      <c r="A2539">
        <v>2538</v>
      </c>
      <c r="B2539" t="str">
        <f>VLOOKUP(C2539,属性!A:D,2,FALSE)</f>
        <v>奈雪的茶</v>
      </c>
      <c r="C2539" t="s">
        <v>4480</v>
      </c>
      <c r="D2539" s="7">
        <f>VLOOKUP(C2539,属性!A:D,3,FALSE)</f>
        <v>45790</v>
      </c>
      <c r="E2539" s="7" t="str">
        <f>VLOOKUP(C2539,属性!A:D,4,FALSE)</f>
        <v>是</v>
      </c>
      <c r="F2539" t="s">
        <v>4725</v>
      </c>
      <c r="G2539" t="s">
        <v>4726</v>
      </c>
      <c r="H2539" s="7">
        <v>45792</v>
      </c>
      <c r="I2539" t="s">
        <v>77</v>
      </c>
      <c r="J2539" t="s">
        <v>19</v>
      </c>
      <c r="K2539" s="7">
        <v>46082</v>
      </c>
    </row>
    <row r="2540" spans="1:11">
      <c r="A2540">
        <v>2539</v>
      </c>
      <c r="B2540" t="str">
        <f>VLOOKUP(C2540,属性!A:D,2,FALSE)</f>
        <v>奈雪的茶</v>
      </c>
      <c r="C2540" t="s">
        <v>4480</v>
      </c>
      <c r="D2540" s="7">
        <f>VLOOKUP(C2540,属性!A:D,3,FALSE)</f>
        <v>45790</v>
      </c>
      <c r="E2540" s="7" t="str">
        <f>VLOOKUP(C2540,属性!A:D,4,FALSE)</f>
        <v>是</v>
      </c>
      <c r="F2540" t="s">
        <v>4727</v>
      </c>
      <c r="G2540" t="s">
        <v>4728</v>
      </c>
      <c r="H2540" s="7">
        <v>45792</v>
      </c>
      <c r="I2540" t="s">
        <v>14</v>
      </c>
      <c r="J2540" t="s">
        <v>30</v>
      </c>
      <c r="K2540" s="7">
        <v>46082</v>
      </c>
    </row>
    <row r="2541" hidden="1" spans="1:11">
      <c r="A2541">
        <v>2540</v>
      </c>
      <c r="B2541" t="str">
        <f>VLOOKUP(C2541,属性!A:D,2,FALSE)</f>
        <v>奈雪的茶</v>
      </c>
      <c r="C2541" t="s">
        <v>4480</v>
      </c>
      <c r="D2541" s="7">
        <f>VLOOKUP(C2541,属性!A:D,3,FALSE)</f>
        <v>45790</v>
      </c>
      <c r="E2541" s="7" t="str">
        <f>VLOOKUP(C2541,属性!A:D,4,FALSE)</f>
        <v>是</v>
      </c>
      <c r="F2541" t="s">
        <v>4729</v>
      </c>
      <c r="G2541" t="s">
        <v>4730</v>
      </c>
      <c r="H2541" s="7">
        <v>45792</v>
      </c>
      <c r="I2541" t="s">
        <v>68</v>
      </c>
      <c r="J2541" t="s">
        <v>19</v>
      </c>
      <c r="K2541" s="7">
        <v>46082</v>
      </c>
    </row>
    <row r="2542" hidden="1" spans="1:11">
      <c r="A2542">
        <v>2541</v>
      </c>
      <c r="B2542" t="str">
        <f>VLOOKUP(C2542,属性!A:D,2,FALSE)</f>
        <v>奈雪的茶</v>
      </c>
      <c r="C2542" t="s">
        <v>4480</v>
      </c>
      <c r="D2542" s="7">
        <f>VLOOKUP(C2542,属性!A:D,3,FALSE)</f>
        <v>45790</v>
      </c>
      <c r="E2542" s="7" t="str">
        <f>VLOOKUP(C2542,属性!A:D,4,FALSE)</f>
        <v>是</v>
      </c>
      <c r="F2542" t="s">
        <v>4731</v>
      </c>
      <c r="G2542" t="s">
        <v>4732</v>
      </c>
      <c r="H2542" s="7">
        <v>45792</v>
      </c>
      <c r="I2542" t="s">
        <v>14</v>
      </c>
      <c r="J2542" t="s">
        <v>15</v>
      </c>
      <c r="K2542" s="7">
        <v>46082</v>
      </c>
    </row>
    <row r="2543" hidden="1" spans="1:11">
      <c r="A2543">
        <v>2542</v>
      </c>
      <c r="B2543" t="str">
        <f>VLOOKUP(C2543,属性!A:D,2,FALSE)</f>
        <v>奈雪的茶</v>
      </c>
      <c r="C2543" t="s">
        <v>4480</v>
      </c>
      <c r="D2543" s="7">
        <f>VLOOKUP(C2543,属性!A:D,3,FALSE)</f>
        <v>45790</v>
      </c>
      <c r="E2543" s="7" t="str">
        <f>VLOOKUP(C2543,属性!A:D,4,FALSE)</f>
        <v>是</v>
      </c>
      <c r="F2543" t="s">
        <v>4733</v>
      </c>
      <c r="G2543" t="s">
        <v>4734</v>
      </c>
      <c r="H2543" s="7">
        <v>45791</v>
      </c>
      <c r="I2543" t="s">
        <v>38</v>
      </c>
      <c r="J2543" t="s">
        <v>19</v>
      </c>
      <c r="K2543" s="7">
        <v>46082</v>
      </c>
    </row>
    <row r="2544" hidden="1" spans="1:11">
      <c r="A2544">
        <v>2543</v>
      </c>
      <c r="B2544" t="str">
        <f>VLOOKUP(C2544,属性!A:D,2,FALSE)</f>
        <v>奈雪的茶</v>
      </c>
      <c r="C2544" t="s">
        <v>4480</v>
      </c>
      <c r="D2544" s="7">
        <f>VLOOKUP(C2544,属性!A:D,3,FALSE)</f>
        <v>45790</v>
      </c>
      <c r="E2544" s="7" t="str">
        <f>VLOOKUP(C2544,属性!A:D,4,FALSE)</f>
        <v>是</v>
      </c>
      <c r="F2544" t="s">
        <v>4735</v>
      </c>
      <c r="G2544" t="s">
        <v>4736</v>
      </c>
      <c r="H2544" s="7">
        <v>45791</v>
      </c>
      <c r="I2544" t="s">
        <v>49</v>
      </c>
      <c r="J2544" t="s">
        <v>15</v>
      </c>
      <c r="K2544" s="7">
        <v>46082</v>
      </c>
    </row>
    <row r="2545" hidden="1" spans="1:11">
      <c r="A2545">
        <v>2544</v>
      </c>
      <c r="B2545" t="str">
        <f>VLOOKUP(C2545,属性!A:D,2,FALSE)</f>
        <v>奈雪的茶</v>
      </c>
      <c r="C2545" t="s">
        <v>4480</v>
      </c>
      <c r="D2545" s="7">
        <f>VLOOKUP(C2545,属性!A:D,3,FALSE)</f>
        <v>45790</v>
      </c>
      <c r="E2545" s="7" t="str">
        <f>VLOOKUP(C2545,属性!A:D,4,FALSE)</f>
        <v>是</v>
      </c>
      <c r="F2545" t="s">
        <v>4737</v>
      </c>
      <c r="G2545" t="s">
        <v>4738</v>
      </c>
      <c r="H2545" s="7">
        <v>45791</v>
      </c>
      <c r="I2545" t="s">
        <v>125</v>
      </c>
      <c r="J2545" t="s">
        <v>15</v>
      </c>
      <c r="K2545" s="7">
        <v>46082</v>
      </c>
    </row>
    <row r="2546" hidden="1" spans="1:11">
      <c r="A2546">
        <v>2545</v>
      </c>
      <c r="B2546" t="str">
        <f>VLOOKUP(C2546,属性!A:D,2,FALSE)</f>
        <v>奈雪的茶</v>
      </c>
      <c r="C2546" t="s">
        <v>4480</v>
      </c>
      <c r="D2546" s="7">
        <f>VLOOKUP(C2546,属性!A:D,3,FALSE)</f>
        <v>45790</v>
      </c>
      <c r="E2546" s="7" t="str">
        <f>VLOOKUP(C2546,属性!A:D,4,FALSE)</f>
        <v>是</v>
      </c>
      <c r="F2546" t="s">
        <v>4739</v>
      </c>
      <c r="G2546" t="s">
        <v>4740</v>
      </c>
      <c r="H2546" s="7">
        <v>45791</v>
      </c>
      <c r="I2546" t="s">
        <v>254</v>
      </c>
      <c r="J2546" t="s">
        <v>19</v>
      </c>
      <c r="K2546" s="7">
        <v>46082</v>
      </c>
    </row>
    <row r="2547" hidden="1" spans="1:11">
      <c r="A2547">
        <v>2546</v>
      </c>
      <c r="B2547" t="str">
        <f>VLOOKUP(C2547,属性!A:D,2,FALSE)</f>
        <v>奈雪的茶</v>
      </c>
      <c r="C2547" t="s">
        <v>4480</v>
      </c>
      <c r="D2547" s="7">
        <f>VLOOKUP(C2547,属性!A:D,3,FALSE)</f>
        <v>45790</v>
      </c>
      <c r="E2547" s="7" t="str">
        <f>VLOOKUP(C2547,属性!A:D,4,FALSE)</f>
        <v>是</v>
      </c>
      <c r="F2547" t="s">
        <v>4741</v>
      </c>
      <c r="G2547" t="s">
        <v>4742</v>
      </c>
      <c r="H2547" s="7">
        <v>45791</v>
      </c>
      <c r="I2547" t="s">
        <v>254</v>
      </c>
      <c r="J2547" t="s">
        <v>15</v>
      </c>
      <c r="K2547" s="7">
        <v>46082</v>
      </c>
    </row>
    <row r="2548" hidden="1" spans="1:11">
      <c r="A2548">
        <v>2547</v>
      </c>
      <c r="B2548" t="str">
        <f>VLOOKUP(C2548,属性!A:D,2,FALSE)</f>
        <v>奈雪的茶</v>
      </c>
      <c r="C2548" t="s">
        <v>4480</v>
      </c>
      <c r="D2548" s="7">
        <f>VLOOKUP(C2548,属性!A:D,3,FALSE)</f>
        <v>45790</v>
      </c>
      <c r="E2548" s="7" t="str">
        <f>VLOOKUP(C2548,属性!A:D,4,FALSE)</f>
        <v>是</v>
      </c>
      <c r="F2548" t="s">
        <v>4743</v>
      </c>
      <c r="G2548" t="s">
        <v>4744</v>
      </c>
      <c r="H2548" s="7">
        <v>45791</v>
      </c>
      <c r="I2548" t="s">
        <v>49</v>
      </c>
      <c r="J2548" t="s">
        <v>19</v>
      </c>
      <c r="K2548" s="7">
        <v>46082</v>
      </c>
    </row>
    <row r="2549" spans="1:11">
      <c r="A2549">
        <v>2548</v>
      </c>
      <c r="B2549" t="str">
        <f>VLOOKUP(C2549,属性!A:D,2,FALSE)</f>
        <v>奈雪的茶</v>
      </c>
      <c r="C2549" t="s">
        <v>4480</v>
      </c>
      <c r="D2549" s="7">
        <f>VLOOKUP(C2549,属性!A:D,3,FALSE)</f>
        <v>45790</v>
      </c>
      <c r="E2549" s="7" t="str">
        <f>VLOOKUP(C2549,属性!A:D,4,FALSE)</f>
        <v>是</v>
      </c>
      <c r="F2549" t="s">
        <v>4745</v>
      </c>
      <c r="G2549" t="s">
        <v>4746</v>
      </c>
      <c r="H2549" s="7">
        <v>45791</v>
      </c>
      <c r="I2549" t="s">
        <v>22</v>
      </c>
      <c r="J2549" t="s">
        <v>30</v>
      </c>
      <c r="K2549" s="7">
        <v>46082</v>
      </c>
    </row>
    <row r="2550" hidden="1" spans="1:11">
      <c r="A2550">
        <v>2549</v>
      </c>
      <c r="B2550" t="str">
        <f>VLOOKUP(C2550,属性!A:D,2,FALSE)</f>
        <v>奈雪的茶</v>
      </c>
      <c r="C2550" t="s">
        <v>4480</v>
      </c>
      <c r="D2550" s="7">
        <f>VLOOKUP(C2550,属性!A:D,3,FALSE)</f>
        <v>45790</v>
      </c>
      <c r="E2550" s="7" t="str">
        <f>VLOOKUP(C2550,属性!A:D,4,FALSE)</f>
        <v>是</v>
      </c>
      <c r="F2550" t="s">
        <v>4747</v>
      </c>
      <c r="G2550" t="s">
        <v>4748</v>
      </c>
      <c r="H2550" s="7">
        <v>45791</v>
      </c>
      <c r="I2550" t="s">
        <v>782</v>
      </c>
      <c r="J2550" t="s">
        <v>19</v>
      </c>
      <c r="K2550" s="7">
        <v>46082</v>
      </c>
    </row>
    <row r="2551" hidden="1" spans="1:11">
      <c r="A2551">
        <v>2550</v>
      </c>
      <c r="B2551" t="str">
        <f>VLOOKUP(C2551,属性!A:D,2,FALSE)</f>
        <v>奈雪的茶</v>
      </c>
      <c r="C2551" t="s">
        <v>4480</v>
      </c>
      <c r="D2551" s="7">
        <f>VLOOKUP(C2551,属性!A:D,3,FALSE)</f>
        <v>45790</v>
      </c>
      <c r="E2551" s="7" t="str">
        <f>VLOOKUP(C2551,属性!A:D,4,FALSE)</f>
        <v>是</v>
      </c>
      <c r="F2551" t="s">
        <v>4749</v>
      </c>
      <c r="G2551" t="s">
        <v>4750</v>
      </c>
      <c r="H2551" s="7">
        <v>45791</v>
      </c>
      <c r="I2551" t="s">
        <v>217</v>
      </c>
      <c r="J2551" t="s">
        <v>19</v>
      </c>
      <c r="K2551" s="7">
        <v>46082</v>
      </c>
    </row>
    <row r="2552" spans="1:11">
      <c r="A2552">
        <v>2551</v>
      </c>
      <c r="B2552" t="str">
        <f>VLOOKUP(C2552,属性!A:D,2,FALSE)</f>
        <v>奈雪的茶</v>
      </c>
      <c r="C2552" t="s">
        <v>4480</v>
      </c>
      <c r="D2552" s="7">
        <f>VLOOKUP(C2552,属性!A:D,3,FALSE)</f>
        <v>45790</v>
      </c>
      <c r="E2552" s="7" t="str">
        <f>VLOOKUP(C2552,属性!A:D,4,FALSE)</f>
        <v>是</v>
      </c>
      <c r="F2552" t="s">
        <v>4751</v>
      </c>
      <c r="G2552" t="s">
        <v>4752</v>
      </c>
      <c r="H2552" s="7">
        <v>45790</v>
      </c>
      <c r="I2552" t="s">
        <v>85</v>
      </c>
      <c r="J2552" t="s">
        <v>30</v>
      </c>
      <c r="K2552" s="7">
        <v>46082</v>
      </c>
    </row>
    <row r="2553" hidden="1" spans="1:11">
      <c r="A2553">
        <v>2552</v>
      </c>
      <c r="B2553" t="str">
        <f>VLOOKUP(C2553,属性!A:D,2,FALSE)</f>
        <v>奈雪的茶</v>
      </c>
      <c r="C2553" t="s">
        <v>4480</v>
      </c>
      <c r="D2553" s="7">
        <f>VLOOKUP(C2553,属性!A:D,3,FALSE)</f>
        <v>45790</v>
      </c>
      <c r="E2553" s="7" t="str">
        <f>VLOOKUP(C2553,属性!A:D,4,FALSE)</f>
        <v>是</v>
      </c>
      <c r="F2553" t="s">
        <v>4753</v>
      </c>
      <c r="G2553" t="s">
        <v>4754</v>
      </c>
      <c r="H2553" s="7">
        <v>45790</v>
      </c>
      <c r="I2553" t="s">
        <v>365</v>
      </c>
      <c r="J2553" t="s">
        <v>15</v>
      </c>
      <c r="K2553" s="7">
        <v>46082</v>
      </c>
    </row>
    <row r="2554" hidden="1" spans="1:11">
      <c r="A2554">
        <v>2553</v>
      </c>
      <c r="B2554" t="str">
        <f>VLOOKUP(C2554,属性!A:D,2,FALSE)</f>
        <v>奈雪的茶</v>
      </c>
      <c r="C2554" t="s">
        <v>4480</v>
      </c>
      <c r="D2554" s="7">
        <f>VLOOKUP(C2554,属性!A:D,3,FALSE)</f>
        <v>45790</v>
      </c>
      <c r="E2554" s="7" t="str">
        <f>VLOOKUP(C2554,属性!A:D,4,FALSE)</f>
        <v>是</v>
      </c>
      <c r="F2554" t="s">
        <v>4755</v>
      </c>
      <c r="G2554" t="s">
        <v>4756</v>
      </c>
      <c r="H2554" s="7">
        <v>45790</v>
      </c>
      <c r="I2554" t="s">
        <v>125</v>
      </c>
      <c r="J2554" t="s">
        <v>19</v>
      </c>
      <c r="K2554" s="7">
        <v>46082</v>
      </c>
    </row>
    <row r="2555" hidden="1" spans="1:11">
      <c r="A2555">
        <v>2554</v>
      </c>
      <c r="B2555" t="str">
        <f>VLOOKUP(C2555,属性!A:D,2,FALSE)</f>
        <v>奈雪的茶</v>
      </c>
      <c r="C2555" t="s">
        <v>4480</v>
      </c>
      <c r="D2555" s="7">
        <f>VLOOKUP(C2555,属性!A:D,3,FALSE)</f>
        <v>45790</v>
      </c>
      <c r="E2555" s="7" t="str">
        <f>VLOOKUP(C2555,属性!A:D,4,FALSE)</f>
        <v>是</v>
      </c>
      <c r="F2555" t="s">
        <v>4757</v>
      </c>
      <c r="G2555" t="s">
        <v>4758</v>
      </c>
      <c r="H2555" s="7">
        <v>45790</v>
      </c>
      <c r="I2555" t="s">
        <v>14</v>
      </c>
      <c r="J2555" t="s">
        <v>15</v>
      </c>
      <c r="K2555" s="7">
        <v>46082</v>
      </c>
    </row>
    <row r="2556" hidden="1" spans="1:11">
      <c r="A2556">
        <v>2555</v>
      </c>
      <c r="B2556" t="str">
        <f>VLOOKUP(C2556,属性!A:D,2,FALSE)</f>
        <v>奈雪的茶</v>
      </c>
      <c r="C2556" t="s">
        <v>4480</v>
      </c>
      <c r="D2556" s="7">
        <f>VLOOKUP(C2556,属性!A:D,3,FALSE)</f>
        <v>45790</v>
      </c>
      <c r="E2556" s="7" t="str">
        <f>VLOOKUP(C2556,属性!A:D,4,FALSE)</f>
        <v>是</v>
      </c>
      <c r="F2556" t="s">
        <v>4759</v>
      </c>
      <c r="G2556" t="s">
        <v>4760</v>
      </c>
      <c r="H2556" s="7">
        <v>45790</v>
      </c>
      <c r="I2556" t="s">
        <v>923</v>
      </c>
      <c r="J2556" t="s">
        <v>15</v>
      </c>
      <c r="K2556" s="7">
        <v>46082</v>
      </c>
    </row>
    <row r="2557" hidden="1" spans="1:11">
      <c r="A2557">
        <v>2556</v>
      </c>
      <c r="B2557" t="str">
        <f>VLOOKUP(C2557,属性!A:D,2,FALSE)</f>
        <v>奈雪的茶</v>
      </c>
      <c r="C2557" t="s">
        <v>4480</v>
      </c>
      <c r="D2557" s="7">
        <f>VLOOKUP(C2557,属性!A:D,3,FALSE)</f>
        <v>45790</v>
      </c>
      <c r="E2557" s="7" t="str">
        <f>VLOOKUP(C2557,属性!A:D,4,FALSE)</f>
        <v>是</v>
      </c>
      <c r="F2557" t="s">
        <v>4761</v>
      </c>
      <c r="G2557" t="s">
        <v>4762</v>
      </c>
      <c r="H2557" s="7">
        <v>45790</v>
      </c>
      <c r="I2557" t="s">
        <v>329</v>
      </c>
      <c r="J2557" t="s">
        <v>15</v>
      </c>
      <c r="K2557" s="7">
        <v>46082</v>
      </c>
    </row>
    <row r="2558" hidden="1" spans="1:11">
      <c r="A2558">
        <v>2557</v>
      </c>
      <c r="B2558" t="str">
        <f>VLOOKUP(C2558,属性!A:D,2,FALSE)</f>
        <v>奈雪的茶</v>
      </c>
      <c r="C2558" t="s">
        <v>4480</v>
      </c>
      <c r="D2558" s="7">
        <f>VLOOKUP(C2558,属性!A:D,3,FALSE)</f>
        <v>45790</v>
      </c>
      <c r="E2558" s="7" t="str">
        <f>VLOOKUP(C2558,属性!A:D,4,FALSE)</f>
        <v>是</v>
      </c>
      <c r="F2558" t="s">
        <v>4763</v>
      </c>
      <c r="G2558" t="s">
        <v>4764</v>
      </c>
      <c r="H2558" s="7">
        <v>45790</v>
      </c>
      <c r="I2558" t="s">
        <v>217</v>
      </c>
      <c r="J2558" t="s">
        <v>19</v>
      </c>
      <c r="K2558" s="7">
        <v>46082</v>
      </c>
    </row>
    <row r="2559" hidden="1" spans="1:11">
      <c r="A2559">
        <v>2558</v>
      </c>
      <c r="B2559" t="str">
        <f>VLOOKUP(C2559,属性!A:D,2,FALSE)</f>
        <v>奈雪的茶</v>
      </c>
      <c r="C2559" t="s">
        <v>4480</v>
      </c>
      <c r="D2559" s="7">
        <f>VLOOKUP(C2559,属性!A:D,3,FALSE)</f>
        <v>45790</v>
      </c>
      <c r="E2559" s="7" t="str">
        <f>VLOOKUP(C2559,属性!A:D,4,FALSE)</f>
        <v>是</v>
      </c>
      <c r="F2559" t="s">
        <v>4765</v>
      </c>
      <c r="G2559" t="s">
        <v>4766</v>
      </c>
      <c r="H2559" s="7">
        <v>45790</v>
      </c>
      <c r="I2559" t="s">
        <v>49</v>
      </c>
      <c r="J2559" t="s">
        <v>15</v>
      </c>
      <c r="K2559" s="7">
        <v>46082</v>
      </c>
    </row>
    <row r="2560" hidden="1" spans="1:11">
      <c r="A2560">
        <v>2559</v>
      </c>
      <c r="B2560" t="str">
        <f>VLOOKUP(C2560,属性!A:D,2,FALSE)</f>
        <v>奈雪的茶</v>
      </c>
      <c r="C2560" t="s">
        <v>4480</v>
      </c>
      <c r="D2560" s="7">
        <f>VLOOKUP(C2560,属性!A:D,3,FALSE)</f>
        <v>45790</v>
      </c>
      <c r="E2560" s="7" t="str">
        <f>VLOOKUP(C2560,属性!A:D,4,FALSE)</f>
        <v>是</v>
      </c>
      <c r="F2560" t="s">
        <v>4767</v>
      </c>
      <c r="G2560" t="s">
        <v>4768</v>
      </c>
      <c r="H2560" s="7">
        <v>45790</v>
      </c>
      <c r="I2560" t="s">
        <v>14</v>
      </c>
      <c r="J2560" t="s">
        <v>19</v>
      </c>
      <c r="K2560" s="7">
        <v>46082</v>
      </c>
    </row>
    <row r="2561" hidden="1" spans="1:11">
      <c r="A2561">
        <v>2560</v>
      </c>
      <c r="B2561" t="str">
        <f>VLOOKUP(C2561,属性!A:D,2,FALSE)</f>
        <v>奈雪的茶</v>
      </c>
      <c r="C2561" t="s">
        <v>4480</v>
      </c>
      <c r="D2561" s="7">
        <f>VLOOKUP(C2561,属性!A:D,3,FALSE)</f>
        <v>45790</v>
      </c>
      <c r="E2561" s="7" t="str">
        <f>VLOOKUP(C2561,属性!A:D,4,FALSE)</f>
        <v>是</v>
      </c>
      <c r="F2561" t="s">
        <v>4769</v>
      </c>
      <c r="G2561" t="s">
        <v>4770</v>
      </c>
      <c r="H2561" s="7">
        <v>45789</v>
      </c>
      <c r="I2561" t="s">
        <v>14</v>
      </c>
      <c r="J2561" t="s">
        <v>15</v>
      </c>
      <c r="K2561" s="7">
        <v>46082</v>
      </c>
    </row>
    <row r="2562" hidden="1" spans="1:11">
      <c r="A2562">
        <v>2561</v>
      </c>
      <c r="B2562" t="str">
        <f>VLOOKUP(C2562,属性!A:D,2,FALSE)</f>
        <v>奈雪的茶</v>
      </c>
      <c r="C2562" t="s">
        <v>4480</v>
      </c>
      <c r="D2562" s="7">
        <f>VLOOKUP(C2562,属性!A:D,3,FALSE)</f>
        <v>45790</v>
      </c>
      <c r="E2562" s="7" t="str">
        <f>VLOOKUP(C2562,属性!A:D,4,FALSE)</f>
        <v>是</v>
      </c>
      <c r="F2562" t="s">
        <v>760</v>
      </c>
      <c r="G2562" t="s">
        <v>4771</v>
      </c>
      <c r="H2562" s="7">
        <v>45789</v>
      </c>
      <c r="I2562" t="s">
        <v>38</v>
      </c>
      <c r="J2562" t="s">
        <v>15</v>
      </c>
      <c r="K2562" s="7">
        <v>46082</v>
      </c>
    </row>
    <row r="2563" hidden="1" spans="1:11">
      <c r="A2563">
        <v>2562</v>
      </c>
      <c r="B2563" t="str">
        <f>VLOOKUP(C2563,属性!A:D,2,FALSE)</f>
        <v>奈雪的茶</v>
      </c>
      <c r="C2563" t="s">
        <v>4480</v>
      </c>
      <c r="D2563" s="7">
        <f>VLOOKUP(C2563,属性!A:D,3,FALSE)</f>
        <v>45790</v>
      </c>
      <c r="E2563" s="7" t="str">
        <f>VLOOKUP(C2563,属性!A:D,4,FALSE)</f>
        <v>是</v>
      </c>
      <c r="F2563" t="s">
        <v>4772</v>
      </c>
      <c r="G2563" t="s">
        <v>4773</v>
      </c>
      <c r="H2563" s="7">
        <v>45789</v>
      </c>
      <c r="I2563" t="s">
        <v>22</v>
      </c>
      <c r="J2563" t="s">
        <v>19</v>
      </c>
      <c r="K2563" s="7">
        <v>46082</v>
      </c>
    </row>
    <row r="2564" hidden="1" spans="1:11">
      <c r="A2564">
        <v>2563</v>
      </c>
      <c r="B2564" t="str">
        <f>VLOOKUP(C2564,属性!A:D,2,FALSE)</f>
        <v>奈雪的茶</v>
      </c>
      <c r="C2564" t="s">
        <v>4480</v>
      </c>
      <c r="D2564" s="7">
        <f>VLOOKUP(C2564,属性!A:D,3,FALSE)</f>
        <v>45790</v>
      </c>
      <c r="E2564" s="7" t="str">
        <f>VLOOKUP(C2564,属性!A:D,4,FALSE)</f>
        <v>是</v>
      </c>
      <c r="F2564" t="s">
        <v>4774</v>
      </c>
      <c r="G2564" t="s">
        <v>4775</v>
      </c>
      <c r="H2564" s="7">
        <v>45789</v>
      </c>
      <c r="I2564" t="s">
        <v>22</v>
      </c>
      <c r="J2564" t="s">
        <v>15</v>
      </c>
      <c r="K2564" s="7">
        <v>46082</v>
      </c>
    </row>
    <row r="2565" hidden="1" spans="1:11">
      <c r="A2565">
        <v>2564</v>
      </c>
      <c r="B2565" t="str">
        <f>VLOOKUP(C2565,属性!A:D,2,FALSE)</f>
        <v>奈雪的茶</v>
      </c>
      <c r="C2565" t="s">
        <v>4480</v>
      </c>
      <c r="D2565" s="7">
        <f>VLOOKUP(C2565,属性!A:D,3,FALSE)</f>
        <v>45790</v>
      </c>
      <c r="E2565" s="7" t="str">
        <f>VLOOKUP(C2565,属性!A:D,4,FALSE)</f>
        <v>是</v>
      </c>
      <c r="F2565" t="s">
        <v>4776</v>
      </c>
      <c r="G2565" t="s">
        <v>4777</v>
      </c>
      <c r="H2565" s="7">
        <v>45789</v>
      </c>
      <c r="I2565" t="s">
        <v>365</v>
      </c>
      <c r="J2565" t="s">
        <v>15</v>
      </c>
      <c r="K2565" s="7">
        <v>46082</v>
      </c>
    </row>
    <row r="2566" hidden="1" spans="1:11">
      <c r="A2566">
        <v>2565</v>
      </c>
      <c r="B2566" t="str">
        <f>VLOOKUP(C2566,属性!A:D,2,FALSE)</f>
        <v>奈雪的茶</v>
      </c>
      <c r="C2566" t="s">
        <v>4480</v>
      </c>
      <c r="D2566" s="7">
        <f>VLOOKUP(C2566,属性!A:D,3,FALSE)</f>
        <v>45790</v>
      </c>
      <c r="E2566" s="7" t="str">
        <f>VLOOKUP(C2566,属性!A:D,4,FALSE)</f>
        <v>是</v>
      </c>
      <c r="F2566" t="s">
        <v>4778</v>
      </c>
      <c r="G2566" t="s">
        <v>4779</v>
      </c>
      <c r="H2566" s="7">
        <v>45788</v>
      </c>
      <c r="I2566" t="s">
        <v>33</v>
      </c>
      <c r="J2566" t="s">
        <v>19</v>
      </c>
      <c r="K2566" s="7">
        <v>46082</v>
      </c>
    </row>
    <row r="2567" hidden="1" spans="1:11">
      <c r="A2567">
        <v>2566</v>
      </c>
      <c r="B2567" t="str">
        <f>VLOOKUP(C2567,属性!A:D,2,FALSE)</f>
        <v>奈雪的茶</v>
      </c>
      <c r="C2567" t="s">
        <v>4480</v>
      </c>
      <c r="D2567" s="7">
        <f>VLOOKUP(C2567,属性!A:D,3,FALSE)</f>
        <v>45790</v>
      </c>
      <c r="E2567" s="7" t="str">
        <f>VLOOKUP(C2567,属性!A:D,4,FALSE)</f>
        <v>是</v>
      </c>
      <c r="F2567" t="s">
        <v>4780</v>
      </c>
      <c r="G2567" t="s">
        <v>4781</v>
      </c>
      <c r="H2567" s="7">
        <v>45788</v>
      </c>
      <c r="I2567" t="s">
        <v>217</v>
      </c>
      <c r="J2567" t="s">
        <v>15</v>
      </c>
      <c r="K2567" s="7">
        <v>46082</v>
      </c>
    </row>
    <row r="2568" hidden="1" spans="1:11">
      <c r="A2568">
        <v>2567</v>
      </c>
      <c r="B2568" t="str">
        <f>VLOOKUP(C2568,属性!A:D,2,FALSE)</f>
        <v>奈雪的茶</v>
      </c>
      <c r="C2568" t="s">
        <v>4480</v>
      </c>
      <c r="D2568" s="7">
        <f>VLOOKUP(C2568,属性!A:D,3,FALSE)</f>
        <v>45790</v>
      </c>
      <c r="E2568" s="7" t="str">
        <f>VLOOKUP(C2568,属性!A:D,4,FALSE)</f>
        <v>是</v>
      </c>
      <c r="F2568" t="s">
        <v>1627</v>
      </c>
      <c r="G2568" t="s">
        <v>4782</v>
      </c>
      <c r="H2568" s="7">
        <v>45788</v>
      </c>
      <c r="I2568" t="s">
        <v>68</v>
      </c>
      <c r="J2568" t="s">
        <v>19</v>
      </c>
      <c r="K2568" s="7">
        <v>46082</v>
      </c>
    </row>
    <row r="2569" hidden="1" spans="1:11">
      <c r="A2569">
        <v>2568</v>
      </c>
      <c r="B2569" t="str">
        <f>VLOOKUP(C2569,属性!A:D,2,FALSE)</f>
        <v>奈雪的茶</v>
      </c>
      <c r="C2569" t="s">
        <v>4480</v>
      </c>
      <c r="D2569" s="7">
        <f>VLOOKUP(C2569,属性!A:D,3,FALSE)</f>
        <v>45790</v>
      </c>
      <c r="E2569" s="7" t="str">
        <f>VLOOKUP(C2569,属性!A:D,4,FALSE)</f>
        <v>是</v>
      </c>
      <c r="F2569" t="s">
        <v>4783</v>
      </c>
      <c r="G2569" t="s">
        <v>4784</v>
      </c>
      <c r="H2569" s="7">
        <v>45788</v>
      </c>
      <c r="I2569" t="s">
        <v>49</v>
      </c>
      <c r="J2569" t="s">
        <v>19</v>
      </c>
      <c r="K2569" s="7">
        <v>46082</v>
      </c>
    </row>
    <row r="2570" hidden="1" spans="1:11">
      <c r="A2570">
        <v>2569</v>
      </c>
      <c r="B2570" t="str">
        <f>VLOOKUP(C2570,属性!A:D,2,FALSE)</f>
        <v>奈雪的茶</v>
      </c>
      <c r="C2570" t="s">
        <v>4480</v>
      </c>
      <c r="D2570" s="7">
        <f>VLOOKUP(C2570,属性!A:D,3,FALSE)</f>
        <v>45790</v>
      </c>
      <c r="E2570" s="7" t="str">
        <f>VLOOKUP(C2570,属性!A:D,4,FALSE)</f>
        <v>是</v>
      </c>
      <c r="F2570" t="s">
        <v>4676</v>
      </c>
      <c r="G2570" t="s">
        <v>4785</v>
      </c>
      <c r="H2570" s="7">
        <v>45788</v>
      </c>
      <c r="I2570" t="s">
        <v>365</v>
      </c>
      <c r="J2570" t="s">
        <v>19</v>
      </c>
      <c r="K2570" s="7">
        <v>46082</v>
      </c>
    </row>
    <row r="2571" hidden="1" spans="1:11">
      <c r="A2571">
        <v>2570</v>
      </c>
      <c r="B2571" t="str">
        <f>VLOOKUP(C2571,属性!A:D,2,FALSE)</f>
        <v>奈雪的茶</v>
      </c>
      <c r="C2571" t="s">
        <v>4480</v>
      </c>
      <c r="D2571" s="7">
        <f>VLOOKUP(C2571,属性!A:D,3,FALSE)</f>
        <v>45790</v>
      </c>
      <c r="E2571" s="7" t="str">
        <f>VLOOKUP(C2571,属性!A:D,4,FALSE)</f>
        <v>是</v>
      </c>
      <c r="F2571" t="s">
        <v>4786</v>
      </c>
      <c r="G2571" t="s">
        <v>4787</v>
      </c>
      <c r="H2571" s="7">
        <v>45788</v>
      </c>
      <c r="I2571" t="s">
        <v>14</v>
      </c>
      <c r="J2571" t="s">
        <v>15</v>
      </c>
      <c r="K2571" s="7">
        <v>46082</v>
      </c>
    </row>
    <row r="2572" spans="1:11">
      <c r="A2572">
        <v>2571</v>
      </c>
      <c r="B2572" t="str">
        <f>VLOOKUP(C2572,属性!A:D,2,FALSE)</f>
        <v>奈雪的茶</v>
      </c>
      <c r="C2572" t="s">
        <v>4480</v>
      </c>
      <c r="D2572" s="7">
        <f>VLOOKUP(C2572,属性!A:D,3,FALSE)</f>
        <v>45790</v>
      </c>
      <c r="E2572" s="7" t="str">
        <f>VLOOKUP(C2572,属性!A:D,4,FALSE)</f>
        <v>是</v>
      </c>
      <c r="F2572" t="s">
        <v>4788</v>
      </c>
      <c r="G2572" t="s">
        <v>4789</v>
      </c>
      <c r="H2572" s="7">
        <v>45788</v>
      </c>
      <c r="I2572" t="s">
        <v>14</v>
      </c>
      <c r="J2572" t="s">
        <v>30</v>
      </c>
      <c r="K2572" s="7">
        <v>46082</v>
      </c>
    </row>
    <row r="2573" hidden="1" spans="1:11">
      <c r="A2573">
        <v>2572</v>
      </c>
      <c r="B2573" t="str">
        <f>VLOOKUP(C2573,属性!A:D,2,FALSE)</f>
        <v>奈雪的茶</v>
      </c>
      <c r="C2573" t="s">
        <v>4480</v>
      </c>
      <c r="D2573" s="7">
        <f>VLOOKUP(C2573,属性!A:D,3,FALSE)</f>
        <v>45790</v>
      </c>
      <c r="E2573" s="7" t="str">
        <f>VLOOKUP(C2573,属性!A:D,4,FALSE)</f>
        <v>是</v>
      </c>
      <c r="F2573" t="s">
        <v>4790</v>
      </c>
      <c r="G2573" t="s">
        <v>4791</v>
      </c>
      <c r="H2573" s="7">
        <v>45788</v>
      </c>
      <c r="I2573" t="s">
        <v>49</v>
      </c>
      <c r="J2573" t="s">
        <v>15</v>
      </c>
      <c r="K2573" s="7">
        <v>46082</v>
      </c>
    </row>
    <row r="2574" hidden="1" spans="1:11">
      <c r="A2574">
        <v>2573</v>
      </c>
      <c r="B2574" t="str">
        <f>VLOOKUP(C2574,属性!A:D,2,FALSE)</f>
        <v>奈雪的茶</v>
      </c>
      <c r="C2574" t="s">
        <v>4480</v>
      </c>
      <c r="D2574" s="7">
        <f>VLOOKUP(C2574,属性!A:D,3,FALSE)</f>
        <v>45790</v>
      </c>
      <c r="E2574" s="7" t="str">
        <f>VLOOKUP(C2574,属性!A:D,4,FALSE)</f>
        <v>是</v>
      </c>
      <c r="F2574" t="s">
        <v>4676</v>
      </c>
      <c r="G2574" t="s">
        <v>4792</v>
      </c>
      <c r="H2574" s="7">
        <v>45788</v>
      </c>
      <c r="I2574" t="s">
        <v>365</v>
      </c>
      <c r="J2574" t="s">
        <v>15</v>
      </c>
      <c r="K2574" s="7">
        <v>46082</v>
      </c>
    </row>
    <row r="2575" hidden="1" spans="1:11">
      <c r="A2575">
        <v>2574</v>
      </c>
      <c r="B2575" t="str">
        <f>VLOOKUP(C2575,属性!A:D,2,FALSE)</f>
        <v>奈雪的茶</v>
      </c>
      <c r="C2575" t="s">
        <v>4480</v>
      </c>
      <c r="D2575" s="7">
        <f>VLOOKUP(C2575,属性!A:D,3,FALSE)</f>
        <v>45790</v>
      </c>
      <c r="E2575" s="7" t="str">
        <f>VLOOKUP(C2575,属性!A:D,4,FALSE)</f>
        <v>是</v>
      </c>
      <c r="F2575" t="s">
        <v>4793</v>
      </c>
      <c r="G2575" t="s">
        <v>4794</v>
      </c>
      <c r="H2575" s="7">
        <v>45788</v>
      </c>
      <c r="I2575" t="s">
        <v>90</v>
      </c>
      <c r="J2575" t="s">
        <v>15</v>
      </c>
      <c r="K2575" s="7">
        <v>46082</v>
      </c>
    </row>
    <row r="2576" hidden="1" spans="1:11">
      <c r="A2576">
        <v>2575</v>
      </c>
      <c r="B2576" t="str">
        <f>VLOOKUP(C2576,属性!A:D,2,FALSE)</f>
        <v>奈雪的茶</v>
      </c>
      <c r="C2576" t="s">
        <v>4480</v>
      </c>
      <c r="D2576" s="7">
        <f>VLOOKUP(C2576,属性!A:D,3,FALSE)</f>
        <v>45790</v>
      </c>
      <c r="E2576" s="7" t="str">
        <f>VLOOKUP(C2576,属性!A:D,4,FALSE)</f>
        <v>是</v>
      </c>
      <c r="F2576" t="s">
        <v>4795</v>
      </c>
      <c r="G2576" t="s">
        <v>4796</v>
      </c>
      <c r="H2576" s="7">
        <v>45788</v>
      </c>
      <c r="I2576" t="s">
        <v>68</v>
      </c>
      <c r="J2576" t="s">
        <v>15</v>
      </c>
      <c r="K2576" s="7">
        <v>46082</v>
      </c>
    </row>
    <row r="2577" spans="1:11">
      <c r="A2577">
        <v>2576</v>
      </c>
      <c r="B2577" t="str">
        <f>VLOOKUP(C2577,属性!A:D,2,FALSE)</f>
        <v>奈雪的茶</v>
      </c>
      <c r="C2577" t="s">
        <v>4480</v>
      </c>
      <c r="D2577" s="7">
        <f>VLOOKUP(C2577,属性!A:D,3,FALSE)</f>
        <v>45790</v>
      </c>
      <c r="E2577" s="7" t="str">
        <f>VLOOKUP(C2577,属性!A:D,4,FALSE)</f>
        <v>是</v>
      </c>
      <c r="F2577" t="s">
        <v>4797</v>
      </c>
      <c r="G2577" t="s">
        <v>4798</v>
      </c>
      <c r="H2577" s="7">
        <v>45788</v>
      </c>
      <c r="I2577" t="s">
        <v>38</v>
      </c>
      <c r="J2577" t="s">
        <v>30</v>
      </c>
      <c r="K2577" s="7">
        <v>46082</v>
      </c>
    </row>
    <row r="2578" hidden="1" spans="1:11">
      <c r="A2578">
        <v>2577</v>
      </c>
      <c r="B2578" t="str">
        <f>VLOOKUP(C2578,属性!A:D,2,FALSE)</f>
        <v>奈雪的茶</v>
      </c>
      <c r="C2578" t="s">
        <v>4480</v>
      </c>
      <c r="D2578" s="7">
        <f>VLOOKUP(C2578,属性!A:D,3,FALSE)</f>
        <v>45790</v>
      </c>
      <c r="E2578" s="7" t="str">
        <f>VLOOKUP(C2578,属性!A:D,4,FALSE)</f>
        <v>是</v>
      </c>
      <c r="F2578" t="s">
        <v>4676</v>
      </c>
      <c r="G2578" t="s">
        <v>4799</v>
      </c>
      <c r="H2578" s="7">
        <v>45788</v>
      </c>
      <c r="I2578" t="s">
        <v>365</v>
      </c>
      <c r="J2578" t="s">
        <v>19</v>
      </c>
      <c r="K2578" s="7">
        <v>46082</v>
      </c>
    </row>
    <row r="2579" hidden="1" spans="1:11">
      <c r="A2579">
        <v>2578</v>
      </c>
      <c r="B2579" t="str">
        <f>VLOOKUP(C2579,属性!A:D,2,FALSE)</f>
        <v>奈雪的茶</v>
      </c>
      <c r="C2579" t="s">
        <v>4480</v>
      </c>
      <c r="D2579" s="7">
        <f>VLOOKUP(C2579,属性!A:D,3,FALSE)</f>
        <v>45790</v>
      </c>
      <c r="E2579" s="7" t="str">
        <f>VLOOKUP(C2579,属性!A:D,4,FALSE)</f>
        <v>是</v>
      </c>
      <c r="F2579" t="s">
        <v>4800</v>
      </c>
      <c r="G2579" t="s">
        <v>4801</v>
      </c>
      <c r="H2579" s="7">
        <v>45790</v>
      </c>
      <c r="I2579" t="s">
        <v>85</v>
      </c>
      <c r="J2579" t="s">
        <v>19</v>
      </c>
      <c r="K2579" s="7">
        <v>46082</v>
      </c>
    </row>
    <row r="2580" hidden="1" spans="1:11">
      <c r="A2580">
        <v>2579</v>
      </c>
      <c r="B2580" t="str">
        <f>VLOOKUP(C2580,属性!A:D,2,FALSE)</f>
        <v>茶百道</v>
      </c>
      <c r="C2580" t="s">
        <v>4802</v>
      </c>
      <c r="D2580" s="7">
        <f>VLOOKUP(C2580,属性!A:D,3,FALSE)</f>
        <v>45597</v>
      </c>
      <c r="E2580" s="7" t="str">
        <f>VLOOKUP(C2580,属性!A:D,4,FALSE)</f>
        <v>是</v>
      </c>
      <c r="F2580" t="s">
        <v>4803</v>
      </c>
      <c r="G2580" t="s">
        <v>4804</v>
      </c>
      <c r="H2580" s="7">
        <v>45645</v>
      </c>
      <c r="I2580" t="s">
        <v>266</v>
      </c>
      <c r="J2580" t="s">
        <v>19</v>
      </c>
      <c r="K2580" s="7">
        <v>46082</v>
      </c>
    </row>
    <row r="2581" hidden="1" spans="1:11">
      <c r="A2581">
        <v>2580</v>
      </c>
      <c r="B2581" t="str">
        <f>VLOOKUP(C2581,属性!A:D,2,FALSE)</f>
        <v>茶百道</v>
      </c>
      <c r="C2581" t="s">
        <v>4802</v>
      </c>
      <c r="D2581" s="7">
        <f>VLOOKUP(C2581,属性!A:D,3,FALSE)</f>
        <v>45597</v>
      </c>
      <c r="E2581" s="7" t="str">
        <f>VLOOKUP(C2581,属性!A:D,4,FALSE)</f>
        <v>是</v>
      </c>
      <c r="F2581" t="s">
        <v>4805</v>
      </c>
      <c r="G2581" t="s">
        <v>4806</v>
      </c>
      <c r="H2581" s="7">
        <v>45645</v>
      </c>
      <c r="I2581" t="s">
        <v>266</v>
      </c>
      <c r="J2581" t="s">
        <v>19</v>
      </c>
      <c r="K2581" s="7">
        <v>46082</v>
      </c>
    </row>
    <row r="2582" hidden="1" spans="1:11">
      <c r="A2582">
        <v>2581</v>
      </c>
      <c r="B2582" t="str">
        <f>VLOOKUP(C2582,属性!A:D,2,FALSE)</f>
        <v>茶百道</v>
      </c>
      <c r="C2582" t="s">
        <v>4802</v>
      </c>
      <c r="D2582" s="7">
        <f>VLOOKUP(C2582,属性!A:D,3,FALSE)</f>
        <v>45597</v>
      </c>
      <c r="E2582" s="7" t="str">
        <f>VLOOKUP(C2582,属性!A:D,4,FALSE)</f>
        <v>是</v>
      </c>
      <c r="F2582" t="s">
        <v>4807</v>
      </c>
      <c r="G2582" t="s">
        <v>4808</v>
      </c>
      <c r="H2582" s="7">
        <v>45639</v>
      </c>
      <c r="I2582" t="s">
        <v>266</v>
      </c>
      <c r="J2582" t="s">
        <v>15</v>
      </c>
      <c r="K2582" s="7">
        <v>46082</v>
      </c>
    </row>
    <row r="2583" hidden="1" spans="1:11">
      <c r="A2583">
        <v>2582</v>
      </c>
      <c r="B2583" t="str">
        <f>VLOOKUP(C2583,属性!A:D,2,FALSE)</f>
        <v>茶百道</v>
      </c>
      <c r="C2583" t="s">
        <v>4802</v>
      </c>
      <c r="D2583" s="7">
        <f>VLOOKUP(C2583,属性!A:D,3,FALSE)</f>
        <v>45597</v>
      </c>
      <c r="E2583" s="7" t="str">
        <f>VLOOKUP(C2583,属性!A:D,4,FALSE)</f>
        <v>是</v>
      </c>
      <c r="F2583" t="s">
        <v>4805</v>
      </c>
      <c r="G2583" t="s">
        <v>4809</v>
      </c>
      <c r="H2583" s="7">
        <v>45640</v>
      </c>
      <c r="I2583" t="s">
        <v>266</v>
      </c>
      <c r="J2583" t="s">
        <v>15</v>
      </c>
      <c r="K2583" s="7">
        <v>46082</v>
      </c>
    </row>
    <row r="2584" hidden="1" spans="1:11">
      <c r="A2584">
        <v>2583</v>
      </c>
      <c r="B2584" t="str">
        <f>VLOOKUP(C2584,属性!A:D,2,FALSE)</f>
        <v>茶百道</v>
      </c>
      <c r="C2584" t="s">
        <v>4802</v>
      </c>
      <c r="D2584" s="7">
        <f>VLOOKUP(C2584,属性!A:D,3,FALSE)</f>
        <v>45597</v>
      </c>
      <c r="E2584" s="7" t="str">
        <f>VLOOKUP(C2584,属性!A:D,4,FALSE)</f>
        <v>是</v>
      </c>
      <c r="F2584" t="s">
        <v>4810</v>
      </c>
      <c r="G2584" t="s">
        <v>4811</v>
      </c>
      <c r="H2584" s="7">
        <v>45658</v>
      </c>
      <c r="I2584" t="s">
        <v>266</v>
      </c>
      <c r="J2584" t="s">
        <v>19</v>
      </c>
      <c r="K2584" s="7">
        <v>46082</v>
      </c>
    </row>
    <row r="2585" hidden="1" spans="1:11">
      <c r="A2585">
        <v>2584</v>
      </c>
      <c r="B2585" t="str">
        <f>VLOOKUP(C2585,属性!A:D,2,FALSE)</f>
        <v>茶百道</v>
      </c>
      <c r="C2585" t="s">
        <v>4802</v>
      </c>
      <c r="D2585" s="7">
        <f>VLOOKUP(C2585,属性!A:D,3,FALSE)</f>
        <v>45597</v>
      </c>
      <c r="E2585" s="7" t="str">
        <f>VLOOKUP(C2585,属性!A:D,4,FALSE)</f>
        <v>是</v>
      </c>
      <c r="F2585" t="s">
        <v>4805</v>
      </c>
      <c r="G2585" t="s">
        <v>4812</v>
      </c>
      <c r="H2585" s="7">
        <v>45659</v>
      </c>
      <c r="I2585" t="s">
        <v>266</v>
      </c>
      <c r="J2585" t="s">
        <v>19</v>
      </c>
      <c r="K2585" s="7">
        <v>46082</v>
      </c>
    </row>
    <row r="2586" hidden="1" spans="1:11">
      <c r="A2586">
        <v>2585</v>
      </c>
      <c r="B2586" t="str">
        <f>VLOOKUP(C2586,属性!A:D,2,FALSE)</f>
        <v>茶百道</v>
      </c>
      <c r="C2586" t="s">
        <v>4802</v>
      </c>
      <c r="D2586" s="7">
        <f>VLOOKUP(C2586,属性!A:D,3,FALSE)</f>
        <v>45597</v>
      </c>
      <c r="E2586" s="7" t="str">
        <f>VLOOKUP(C2586,属性!A:D,4,FALSE)</f>
        <v>是</v>
      </c>
      <c r="F2586" t="s">
        <v>4813</v>
      </c>
      <c r="G2586" t="s">
        <v>4814</v>
      </c>
      <c r="H2586" s="7">
        <v>45649</v>
      </c>
      <c r="I2586" t="s">
        <v>266</v>
      </c>
      <c r="J2586" t="s">
        <v>15</v>
      </c>
      <c r="K2586" s="7">
        <v>46082</v>
      </c>
    </row>
    <row r="2587" spans="1:11">
      <c r="A2587">
        <v>2586</v>
      </c>
      <c r="B2587" t="str">
        <f>VLOOKUP(C2587,属性!A:D,2,FALSE)</f>
        <v>茶百道</v>
      </c>
      <c r="C2587" t="s">
        <v>4802</v>
      </c>
      <c r="D2587" s="7">
        <f>VLOOKUP(C2587,属性!A:D,3,FALSE)</f>
        <v>45597</v>
      </c>
      <c r="E2587" s="7" t="str">
        <f>VLOOKUP(C2587,属性!A:D,4,FALSE)</f>
        <v>是</v>
      </c>
      <c r="F2587" t="s">
        <v>4815</v>
      </c>
      <c r="G2587" t="s">
        <v>4816</v>
      </c>
      <c r="H2587" s="7">
        <v>45803</v>
      </c>
      <c r="I2587" t="s">
        <v>923</v>
      </c>
      <c r="J2587" t="s">
        <v>30</v>
      </c>
      <c r="K2587" s="7">
        <v>46082</v>
      </c>
    </row>
    <row r="2588" spans="1:11">
      <c r="A2588">
        <v>2587</v>
      </c>
      <c r="B2588" t="str">
        <f>VLOOKUP(C2588,属性!A:D,2,FALSE)</f>
        <v>茶百道</v>
      </c>
      <c r="C2588" t="s">
        <v>4802</v>
      </c>
      <c r="D2588" s="7">
        <f>VLOOKUP(C2588,属性!A:D,3,FALSE)</f>
        <v>45597</v>
      </c>
      <c r="E2588" s="7" t="str">
        <f>VLOOKUP(C2588,属性!A:D,4,FALSE)</f>
        <v>是</v>
      </c>
      <c r="F2588" t="s">
        <v>4817</v>
      </c>
      <c r="G2588" t="s">
        <v>4818</v>
      </c>
      <c r="H2588" s="7">
        <v>45791</v>
      </c>
      <c r="I2588" t="s">
        <v>38</v>
      </c>
      <c r="J2588" t="s">
        <v>30</v>
      </c>
      <c r="K2588" s="7">
        <v>46082</v>
      </c>
    </row>
    <row r="2589" spans="1:11">
      <c r="A2589">
        <v>2588</v>
      </c>
      <c r="B2589" t="str">
        <f>VLOOKUP(C2589,属性!A:D,2,FALSE)</f>
        <v>茶百道</v>
      </c>
      <c r="C2589" t="s">
        <v>4802</v>
      </c>
      <c r="D2589" s="7">
        <f>VLOOKUP(C2589,属性!A:D,3,FALSE)</f>
        <v>45597</v>
      </c>
      <c r="E2589" s="7" t="str">
        <f>VLOOKUP(C2589,属性!A:D,4,FALSE)</f>
        <v>是</v>
      </c>
      <c r="F2589" t="s">
        <v>4819</v>
      </c>
      <c r="G2589" t="s">
        <v>4820</v>
      </c>
      <c r="H2589" s="7">
        <v>45759</v>
      </c>
      <c r="I2589" t="s">
        <v>217</v>
      </c>
      <c r="J2589" t="s">
        <v>30</v>
      </c>
      <c r="K2589" s="7">
        <v>46082</v>
      </c>
    </row>
    <row r="2590" hidden="1" spans="1:11">
      <c r="A2590">
        <v>2589</v>
      </c>
      <c r="B2590" t="str">
        <f>VLOOKUP(C2590,属性!A:D,2,FALSE)</f>
        <v>茶百道</v>
      </c>
      <c r="C2590" t="s">
        <v>4802</v>
      </c>
      <c r="D2590" s="7">
        <f>VLOOKUP(C2590,属性!A:D,3,FALSE)</f>
        <v>45597</v>
      </c>
      <c r="E2590" s="7" t="str">
        <f>VLOOKUP(C2590,属性!A:D,4,FALSE)</f>
        <v>是</v>
      </c>
      <c r="F2590" t="s">
        <v>4821</v>
      </c>
      <c r="G2590" t="s">
        <v>4822</v>
      </c>
      <c r="H2590" s="7">
        <v>45728</v>
      </c>
      <c r="I2590" t="s">
        <v>38</v>
      </c>
      <c r="J2590" t="s">
        <v>15</v>
      </c>
      <c r="K2590" s="7">
        <v>46082</v>
      </c>
    </row>
    <row r="2591" spans="1:11">
      <c r="A2591">
        <v>2590</v>
      </c>
      <c r="B2591" t="str">
        <f>VLOOKUP(C2591,属性!A:D,2,FALSE)</f>
        <v>茶百道</v>
      </c>
      <c r="C2591" t="s">
        <v>4802</v>
      </c>
      <c r="D2591" s="7">
        <f>VLOOKUP(C2591,属性!A:D,3,FALSE)</f>
        <v>45597</v>
      </c>
      <c r="E2591" s="7" t="str">
        <f>VLOOKUP(C2591,属性!A:D,4,FALSE)</f>
        <v>是</v>
      </c>
      <c r="F2591" t="s">
        <v>4823</v>
      </c>
      <c r="G2591" t="s">
        <v>4824</v>
      </c>
      <c r="H2591" s="7">
        <v>45711</v>
      </c>
      <c r="I2591" t="s">
        <v>266</v>
      </c>
      <c r="J2591" t="s">
        <v>30</v>
      </c>
      <c r="K2591" s="7">
        <v>46082</v>
      </c>
    </row>
    <row r="2592" hidden="1" spans="1:11">
      <c r="A2592">
        <v>2591</v>
      </c>
      <c r="B2592" t="str">
        <f>VLOOKUP(C2592,属性!A:D,2,FALSE)</f>
        <v>茶百道</v>
      </c>
      <c r="C2592" t="s">
        <v>4802</v>
      </c>
      <c r="D2592" s="7">
        <f>VLOOKUP(C2592,属性!A:D,3,FALSE)</f>
        <v>45597</v>
      </c>
      <c r="E2592" s="7" t="str">
        <f>VLOOKUP(C2592,属性!A:D,4,FALSE)</f>
        <v>是</v>
      </c>
      <c r="F2592" t="s">
        <v>4825</v>
      </c>
      <c r="G2592" t="s">
        <v>4826</v>
      </c>
      <c r="H2592" s="7">
        <v>45664</v>
      </c>
      <c r="I2592" t="s">
        <v>266</v>
      </c>
      <c r="J2592" t="s">
        <v>15</v>
      </c>
      <c r="K2592" s="7">
        <v>46082</v>
      </c>
    </row>
    <row r="2593" hidden="1" spans="1:11">
      <c r="A2593">
        <v>2592</v>
      </c>
      <c r="B2593" t="str">
        <f>VLOOKUP(C2593,属性!A:D,2,FALSE)</f>
        <v>茶百道</v>
      </c>
      <c r="C2593" t="s">
        <v>4802</v>
      </c>
      <c r="D2593" s="7">
        <f>VLOOKUP(C2593,属性!A:D,3,FALSE)</f>
        <v>45597</v>
      </c>
      <c r="E2593" s="7" t="str">
        <f>VLOOKUP(C2593,属性!A:D,4,FALSE)</f>
        <v>是</v>
      </c>
      <c r="F2593" t="s">
        <v>4827</v>
      </c>
      <c r="G2593" t="s">
        <v>4828</v>
      </c>
      <c r="H2593" s="7">
        <v>45806</v>
      </c>
      <c r="I2593" t="s">
        <v>119</v>
      </c>
      <c r="J2593" t="s">
        <v>15</v>
      </c>
      <c r="K2593" s="7">
        <v>46082</v>
      </c>
    </row>
    <row r="2594" hidden="1" spans="1:11">
      <c r="A2594">
        <v>2593</v>
      </c>
      <c r="B2594" t="str">
        <f>VLOOKUP(C2594,属性!A:D,2,FALSE)</f>
        <v>茶百道</v>
      </c>
      <c r="C2594" t="s">
        <v>4802</v>
      </c>
      <c r="D2594" s="7">
        <f>VLOOKUP(C2594,属性!A:D,3,FALSE)</f>
        <v>45597</v>
      </c>
      <c r="E2594" s="7" t="str">
        <f>VLOOKUP(C2594,属性!A:D,4,FALSE)</f>
        <v>是</v>
      </c>
      <c r="F2594" t="s">
        <v>4829</v>
      </c>
      <c r="G2594" t="s">
        <v>4830</v>
      </c>
      <c r="H2594" s="7">
        <v>45665</v>
      </c>
      <c r="I2594" t="s">
        <v>266</v>
      </c>
      <c r="J2594" t="s">
        <v>15</v>
      </c>
      <c r="K2594" s="7">
        <v>46082</v>
      </c>
    </row>
    <row r="2595" hidden="1" spans="1:11">
      <c r="A2595">
        <v>2594</v>
      </c>
      <c r="B2595" t="str">
        <f>VLOOKUP(C2595,属性!A:D,2,FALSE)</f>
        <v>茶百道</v>
      </c>
      <c r="C2595" t="s">
        <v>4802</v>
      </c>
      <c r="D2595" s="7">
        <f>VLOOKUP(C2595,属性!A:D,3,FALSE)</f>
        <v>45597</v>
      </c>
      <c r="E2595" s="7" t="str">
        <f>VLOOKUP(C2595,属性!A:D,4,FALSE)</f>
        <v>是</v>
      </c>
      <c r="F2595" t="s">
        <v>4831</v>
      </c>
      <c r="G2595" t="s">
        <v>4832</v>
      </c>
      <c r="H2595" s="7">
        <v>45665</v>
      </c>
      <c r="I2595" t="s">
        <v>266</v>
      </c>
      <c r="J2595" t="s">
        <v>15</v>
      </c>
      <c r="K2595" s="7">
        <v>46082</v>
      </c>
    </row>
    <row r="2596" hidden="1" spans="1:11">
      <c r="A2596">
        <v>2595</v>
      </c>
      <c r="B2596" t="str">
        <f>VLOOKUP(C2596,属性!A:D,2,FALSE)</f>
        <v>茶百道</v>
      </c>
      <c r="C2596" t="s">
        <v>4802</v>
      </c>
      <c r="D2596" s="7">
        <f>VLOOKUP(C2596,属性!A:D,3,FALSE)</f>
        <v>45597</v>
      </c>
      <c r="E2596" s="7" t="str">
        <f>VLOOKUP(C2596,属性!A:D,4,FALSE)</f>
        <v>是</v>
      </c>
      <c r="F2596" t="s">
        <v>4833</v>
      </c>
      <c r="G2596" t="s">
        <v>4834</v>
      </c>
      <c r="H2596" s="7">
        <v>45639</v>
      </c>
      <c r="I2596" t="s">
        <v>266</v>
      </c>
      <c r="J2596" t="s">
        <v>19</v>
      </c>
      <c r="K2596" s="7">
        <v>46082</v>
      </c>
    </row>
    <row r="2597" hidden="1" spans="1:11">
      <c r="A2597">
        <v>2596</v>
      </c>
      <c r="B2597" t="str">
        <f>VLOOKUP(C2597,属性!A:D,2,FALSE)</f>
        <v>茶百道</v>
      </c>
      <c r="C2597" t="s">
        <v>4802</v>
      </c>
      <c r="D2597" s="7">
        <f>VLOOKUP(C2597,属性!A:D,3,FALSE)</f>
        <v>45597</v>
      </c>
      <c r="E2597" s="7" t="str">
        <f>VLOOKUP(C2597,属性!A:D,4,FALSE)</f>
        <v>是</v>
      </c>
      <c r="F2597" t="s">
        <v>4831</v>
      </c>
      <c r="G2597" t="s">
        <v>4835</v>
      </c>
      <c r="H2597" s="7">
        <v>45639</v>
      </c>
      <c r="I2597" t="s">
        <v>266</v>
      </c>
      <c r="J2597" t="s">
        <v>19</v>
      </c>
      <c r="K2597" s="7">
        <v>46082</v>
      </c>
    </row>
    <row r="2598" hidden="1" spans="1:11">
      <c r="A2598">
        <v>2597</v>
      </c>
      <c r="B2598" t="str">
        <f>VLOOKUP(C2598,属性!A:D,2,FALSE)</f>
        <v>茶百道</v>
      </c>
      <c r="C2598" t="s">
        <v>4802</v>
      </c>
      <c r="D2598" s="7">
        <f>VLOOKUP(C2598,属性!A:D,3,FALSE)</f>
        <v>45597</v>
      </c>
      <c r="E2598" s="7" t="str">
        <f>VLOOKUP(C2598,属性!A:D,4,FALSE)</f>
        <v>是</v>
      </c>
      <c r="F2598" t="s">
        <v>4836</v>
      </c>
      <c r="G2598" t="s">
        <v>4837</v>
      </c>
      <c r="H2598" s="7">
        <v>45647</v>
      </c>
      <c r="I2598" t="s">
        <v>266</v>
      </c>
      <c r="J2598" t="s">
        <v>19</v>
      </c>
      <c r="K2598" s="7">
        <v>46082</v>
      </c>
    </row>
    <row r="2599" hidden="1" spans="1:11">
      <c r="A2599">
        <v>2598</v>
      </c>
      <c r="B2599" t="str">
        <f>VLOOKUP(C2599,属性!A:D,2,FALSE)</f>
        <v>茶百道</v>
      </c>
      <c r="C2599" t="s">
        <v>4802</v>
      </c>
      <c r="D2599" s="7">
        <f>VLOOKUP(C2599,属性!A:D,3,FALSE)</f>
        <v>45597</v>
      </c>
      <c r="E2599" s="7" t="str">
        <f>VLOOKUP(C2599,属性!A:D,4,FALSE)</f>
        <v>是</v>
      </c>
      <c r="F2599" t="s">
        <v>4831</v>
      </c>
      <c r="G2599" t="s">
        <v>4838</v>
      </c>
      <c r="H2599" s="7">
        <v>45647</v>
      </c>
      <c r="I2599" t="s">
        <v>266</v>
      </c>
      <c r="J2599" t="s">
        <v>15</v>
      </c>
      <c r="K2599" s="7">
        <v>46082</v>
      </c>
    </row>
    <row r="2600" hidden="1" spans="1:11">
      <c r="A2600">
        <v>2599</v>
      </c>
      <c r="B2600" t="str">
        <f>VLOOKUP(C2600,属性!A:D,2,FALSE)</f>
        <v>茶百道</v>
      </c>
      <c r="C2600" t="s">
        <v>4802</v>
      </c>
      <c r="D2600" s="7">
        <f>VLOOKUP(C2600,属性!A:D,3,FALSE)</f>
        <v>45597</v>
      </c>
      <c r="E2600" s="7" t="str">
        <f>VLOOKUP(C2600,属性!A:D,4,FALSE)</f>
        <v>是</v>
      </c>
      <c r="F2600" t="s">
        <v>4839</v>
      </c>
      <c r="G2600" t="s">
        <v>4840</v>
      </c>
      <c r="H2600" s="7">
        <v>45657</v>
      </c>
      <c r="I2600" t="s">
        <v>266</v>
      </c>
      <c r="J2600" t="s">
        <v>15</v>
      </c>
      <c r="K2600" s="7">
        <v>46082</v>
      </c>
    </row>
    <row r="2601" hidden="1" spans="1:11">
      <c r="A2601">
        <v>2600</v>
      </c>
      <c r="B2601" t="str">
        <f>VLOOKUP(C2601,属性!A:D,2,FALSE)</f>
        <v>茶百道</v>
      </c>
      <c r="C2601" t="s">
        <v>4802</v>
      </c>
      <c r="D2601" s="7">
        <f>VLOOKUP(C2601,属性!A:D,3,FALSE)</f>
        <v>45597</v>
      </c>
      <c r="E2601" s="7" t="str">
        <f>VLOOKUP(C2601,属性!A:D,4,FALSE)</f>
        <v>是</v>
      </c>
      <c r="F2601" t="s">
        <v>4841</v>
      </c>
      <c r="G2601" t="s">
        <v>4842</v>
      </c>
      <c r="H2601" s="7">
        <v>45659</v>
      </c>
      <c r="I2601" t="s">
        <v>266</v>
      </c>
      <c r="J2601" t="s">
        <v>19</v>
      </c>
      <c r="K2601" s="7">
        <v>46082</v>
      </c>
    </row>
    <row r="2602" hidden="1" spans="1:11">
      <c r="A2602">
        <v>2601</v>
      </c>
      <c r="B2602" t="str">
        <f>VLOOKUP(C2602,属性!A:D,2,FALSE)</f>
        <v>茶百道</v>
      </c>
      <c r="C2602" t="s">
        <v>4802</v>
      </c>
      <c r="D2602" s="7">
        <f>VLOOKUP(C2602,属性!A:D,3,FALSE)</f>
        <v>45597</v>
      </c>
      <c r="E2602" s="7" t="str">
        <f>VLOOKUP(C2602,属性!A:D,4,FALSE)</f>
        <v>是</v>
      </c>
      <c r="F2602" t="s">
        <v>4843</v>
      </c>
      <c r="G2602" t="s">
        <v>4844</v>
      </c>
      <c r="H2602" s="7">
        <v>45636</v>
      </c>
      <c r="I2602" t="s">
        <v>266</v>
      </c>
      <c r="J2602" t="s">
        <v>19</v>
      </c>
      <c r="K2602" s="7">
        <v>46082</v>
      </c>
    </row>
    <row r="2603" hidden="1" spans="1:11">
      <c r="A2603">
        <v>2602</v>
      </c>
      <c r="B2603" t="str">
        <f>VLOOKUP(C2603,属性!A:D,2,FALSE)</f>
        <v>茶百道</v>
      </c>
      <c r="C2603" t="s">
        <v>4802</v>
      </c>
      <c r="D2603" s="7">
        <f>VLOOKUP(C2603,属性!A:D,3,FALSE)</f>
        <v>45597</v>
      </c>
      <c r="E2603" s="7" t="str">
        <f>VLOOKUP(C2603,属性!A:D,4,FALSE)</f>
        <v>是</v>
      </c>
      <c r="F2603" t="s">
        <v>4831</v>
      </c>
      <c r="G2603" t="s">
        <v>4845</v>
      </c>
      <c r="H2603" s="7">
        <v>45636</v>
      </c>
      <c r="I2603" t="s">
        <v>266</v>
      </c>
      <c r="J2603" t="s">
        <v>19</v>
      </c>
      <c r="K2603" s="7">
        <v>46082</v>
      </c>
    </row>
    <row r="2604" hidden="1" spans="1:11">
      <c r="A2604">
        <v>2603</v>
      </c>
      <c r="B2604" t="str">
        <f>VLOOKUP(C2604,属性!A:D,2,FALSE)</f>
        <v>茶百道</v>
      </c>
      <c r="C2604" t="s">
        <v>4802</v>
      </c>
      <c r="D2604" s="7">
        <f>VLOOKUP(C2604,属性!A:D,3,FALSE)</f>
        <v>45597</v>
      </c>
      <c r="E2604" s="7" t="str">
        <f>VLOOKUP(C2604,属性!A:D,4,FALSE)</f>
        <v>是</v>
      </c>
      <c r="F2604" t="s">
        <v>4846</v>
      </c>
      <c r="G2604" t="s">
        <v>4847</v>
      </c>
      <c r="H2604" s="7">
        <v>45671</v>
      </c>
      <c r="I2604" t="s">
        <v>266</v>
      </c>
      <c r="J2604" t="s">
        <v>15</v>
      </c>
      <c r="K2604" s="7">
        <v>46082</v>
      </c>
    </row>
    <row r="2605" hidden="1" spans="1:11">
      <c r="A2605">
        <v>2604</v>
      </c>
      <c r="B2605" t="str">
        <f>VLOOKUP(C2605,属性!A:D,2,FALSE)</f>
        <v>茶百道</v>
      </c>
      <c r="C2605" t="s">
        <v>4802</v>
      </c>
      <c r="D2605" s="7">
        <f>VLOOKUP(C2605,属性!A:D,3,FALSE)</f>
        <v>45597</v>
      </c>
      <c r="E2605" s="7" t="str">
        <f>VLOOKUP(C2605,属性!A:D,4,FALSE)</f>
        <v>是</v>
      </c>
      <c r="F2605" t="s">
        <v>4831</v>
      </c>
      <c r="G2605" t="s">
        <v>4848</v>
      </c>
      <c r="H2605" s="7">
        <v>45671</v>
      </c>
      <c r="I2605" t="s">
        <v>266</v>
      </c>
      <c r="J2605" t="s">
        <v>15</v>
      </c>
      <c r="K2605" s="7">
        <v>46082</v>
      </c>
    </row>
    <row r="2606" hidden="1" spans="1:11">
      <c r="A2606">
        <v>2605</v>
      </c>
      <c r="B2606" t="str">
        <f>VLOOKUP(C2606,属性!A:D,2,FALSE)</f>
        <v>茶百道</v>
      </c>
      <c r="C2606" t="s">
        <v>4802</v>
      </c>
      <c r="D2606" s="7">
        <f>VLOOKUP(C2606,属性!A:D,3,FALSE)</f>
        <v>45597</v>
      </c>
      <c r="E2606" s="7" t="str">
        <f>VLOOKUP(C2606,属性!A:D,4,FALSE)</f>
        <v>是</v>
      </c>
      <c r="F2606" t="s">
        <v>4849</v>
      </c>
      <c r="G2606" t="s">
        <v>4850</v>
      </c>
      <c r="H2606" s="7">
        <v>45736</v>
      </c>
      <c r="I2606" t="s">
        <v>119</v>
      </c>
      <c r="J2606" t="s">
        <v>19</v>
      </c>
      <c r="K2606" s="7">
        <v>46082</v>
      </c>
    </row>
    <row r="2607" hidden="1" spans="1:11">
      <c r="A2607">
        <v>2606</v>
      </c>
      <c r="B2607" t="str">
        <f>VLOOKUP(C2607,属性!A:D,2,FALSE)</f>
        <v>茶百道</v>
      </c>
      <c r="C2607" t="s">
        <v>4802</v>
      </c>
      <c r="D2607" s="7">
        <f>VLOOKUP(C2607,属性!A:D,3,FALSE)</f>
        <v>45597</v>
      </c>
      <c r="E2607" s="7" t="str">
        <f>VLOOKUP(C2607,属性!A:D,4,FALSE)</f>
        <v>是</v>
      </c>
      <c r="F2607" t="s">
        <v>4831</v>
      </c>
      <c r="G2607" t="s">
        <v>4851</v>
      </c>
      <c r="H2607" s="7">
        <v>45737</v>
      </c>
      <c r="I2607" t="s">
        <v>254</v>
      </c>
      <c r="J2607" t="s">
        <v>19</v>
      </c>
      <c r="K2607" s="7">
        <v>46082</v>
      </c>
    </row>
    <row r="2608" hidden="1" spans="1:11">
      <c r="A2608">
        <v>2607</v>
      </c>
      <c r="B2608" t="str">
        <f>VLOOKUP(C2608,属性!A:D,2,FALSE)</f>
        <v>茶百道</v>
      </c>
      <c r="C2608" t="s">
        <v>4802</v>
      </c>
      <c r="D2608" s="7">
        <f>VLOOKUP(C2608,属性!A:D,3,FALSE)</f>
        <v>45597</v>
      </c>
      <c r="E2608" s="7" t="str">
        <f>VLOOKUP(C2608,属性!A:D,4,FALSE)</f>
        <v>是</v>
      </c>
      <c r="F2608" t="s">
        <v>4852</v>
      </c>
      <c r="G2608" t="s">
        <v>4853</v>
      </c>
      <c r="H2608" s="7">
        <v>45736</v>
      </c>
      <c r="I2608" t="s">
        <v>29</v>
      </c>
      <c r="J2608" t="s">
        <v>19</v>
      </c>
      <c r="K2608" s="7">
        <v>46082</v>
      </c>
    </row>
    <row r="2609" hidden="1" spans="1:11">
      <c r="A2609">
        <v>2608</v>
      </c>
      <c r="B2609" t="str">
        <f>VLOOKUP(C2609,属性!A:D,2,FALSE)</f>
        <v>茶百道</v>
      </c>
      <c r="C2609" t="s">
        <v>4802</v>
      </c>
      <c r="D2609" s="7">
        <f>VLOOKUP(C2609,属性!A:D,3,FALSE)</f>
        <v>45597</v>
      </c>
      <c r="E2609" s="7" t="str">
        <f>VLOOKUP(C2609,属性!A:D,4,FALSE)</f>
        <v>是</v>
      </c>
      <c r="F2609" t="s">
        <v>4831</v>
      </c>
      <c r="G2609" t="s">
        <v>4854</v>
      </c>
      <c r="H2609" s="7">
        <v>45737</v>
      </c>
      <c r="I2609" t="s">
        <v>254</v>
      </c>
      <c r="J2609" t="s">
        <v>19</v>
      </c>
      <c r="K2609" s="7">
        <v>46082</v>
      </c>
    </row>
    <row r="2610" hidden="1" spans="1:11">
      <c r="A2610">
        <v>2609</v>
      </c>
      <c r="B2610" t="str">
        <f>VLOOKUP(C2610,属性!A:D,2,FALSE)</f>
        <v>茶百道</v>
      </c>
      <c r="C2610" t="s">
        <v>4802</v>
      </c>
      <c r="D2610" s="7">
        <f>VLOOKUP(C2610,属性!A:D,3,FALSE)</f>
        <v>45597</v>
      </c>
      <c r="E2610" s="7" t="str">
        <f>VLOOKUP(C2610,属性!A:D,4,FALSE)</f>
        <v>是</v>
      </c>
      <c r="F2610" t="s">
        <v>4855</v>
      </c>
      <c r="G2610" t="s">
        <v>4856</v>
      </c>
      <c r="H2610" s="7">
        <v>46080</v>
      </c>
      <c r="I2610" t="s">
        <v>348</v>
      </c>
      <c r="J2610" t="s">
        <v>19</v>
      </c>
      <c r="K2610" s="7">
        <v>46082</v>
      </c>
    </row>
    <row r="2611" hidden="1" spans="1:11">
      <c r="A2611">
        <v>2610</v>
      </c>
      <c r="B2611" t="str">
        <f>VLOOKUP(C2611,属性!A:D,2,FALSE)</f>
        <v>茶百道</v>
      </c>
      <c r="C2611" t="s">
        <v>4802</v>
      </c>
      <c r="D2611" s="7">
        <f>VLOOKUP(C2611,属性!A:D,3,FALSE)</f>
        <v>45597</v>
      </c>
      <c r="E2611" s="7" t="str">
        <f>VLOOKUP(C2611,属性!A:D,4,FALSE)</f>
        <v>是</v>
      </c>
      <c r="F2611" t="s">
        <v>4831</v>
      </c>
      <c r="G2611" t="s">
        <v>4857</v>
      </c>
      <c r="H2611" s="7">
        <v>46080</v>
      </c>
      <c r="I2611" t="s">
        <v>254</v>
      </c>
      <c r="J2611" t="s">
        <v>19</v>
      </c>
      <c r="K2611" s="7">
        <v>46082</v>
      </c>
    </row>
    <row r="2612" hidden="1" spans="1:11">
      <c r="A2612">
        <v>2611</v>
      </c>
      <c r="B2612" t="str">
        <f>VLOOKUP(C2612,属性!A:D,2,FALSE)</f>
        <v>茶百道</v>
      </c>
      <c r="C2612" t="s">
        <v>4802</v>
      </c>
      <c r="D2612" s="7">
        <f>VLOOKUP(C2612,属性!A:D,3,FALSE)</f>
        <v>45597</v>
      </c>
      <c r="E2612" s="7" t="str">
        <f>VLOOKUP(C2612,属性!A:D,4,FALSE)</f>
        <v>是</v>
      </c>
      <c r="F2612" t="s">
        <v>4858</v>
      </c>
      <c r="G2612" t="s">
        <v>4859</v>
      </c>
      <c r="H2612" s="7">
        <v>45636</v>
      </c>
      <c r="I2612" t="s">
        <v>266</v>
      </c>
      <c r="J2612" t="s">
        <v>19</v>
      </c>
      <c r="K2612" s="7">
        <v>46082</v>
      </c>
    </row>
    <row r="2613" hidden="1" spans="1:11">
      <c r="A2613">
        <v>2612</v>
      </c>
      <c r="B2613" t="str">
        <f>VLOOKUP(C2613,属性!A:D,2,FALSE)</f>
        <v>茶百道</v>
      </c>
      <c r="C2613" t="s">
        <v>4802</v>
      </c>
      <c r="D2613" s="7">
        <f>VLOOKUP(C2613,属性!A:D,3,FALSE)</f>
        <v>45597</v>
      </c>
      <c r="E2613" s="7" t="str">
        <f>VLOOKUP(C2613,属性!A:D,4,FALSE)</f>
        <v>是</v>
      </c>
      <c r="F2613" t="s">
        <v>4831</v>
      </c>
      <c r="G2613" t="s">
        <v>4860</v>
      </c>
      <c r="H2613" s="7">
        <v>45636</v>
      </c>
      <c r="I2613" t="s">
        <v>266</v>
      </c>
      <c r="J2613" t="s">
        <v>15</v>
      </c>
      <c r="K2613" s="7">
        <v>46082</v>
      </c>
    </row>
    <row r="2614" hidden="1" spans="1:11">
      <c r="A2614">
        <v>2613</v>
      </c>
      <c r="B2614" t="str">
        <f>VLOOKUP(C2614,属性!A:D,2,FALSE)</f>
        <v>茶百道</v>
      </c>
      <c r="C2614" t="s">
        <v>4802</v>
      </c>
      <c r="D2614" s="7">
        <f>VLOOKUP(C2614,属性!A:D,3,FALSE)</f>
        <v>45597</v>
      </c>
      <c r="E2614" s="7" t="str">
        <f>VLOOKUP(C2614,属性!A:D,4,FALSE)</f>
        <v>是</v>
      </c>
      <c r="F2614" t="s">
        <v>4861</v>
      </c>
      <c r="G2614" t="s">
        <v>4862</v>
      </c>
      <c r="H2614" s="7">
        <v>45729</v>
      </c>
      <c r="I2614" t="s">
        <v>38</v>
      </c>
      <c r="J2614" t="s">
        <v>19</v>
      </c>
      <c r="K2614" s="7">
        <v>46082</v>
      </c>
    </row>
    <row r="2615" spans="1:11">
      <c r="A2615">
        <v>2614</v>
      </c>
      <c r="B2615" t="str">
        <f>VLOOKUP(C2615,属性!A:D,2,FALSE)</f>
        <v>茶百道</v>
      </c>
      <c r="C2615" t="s">
        <v>4802</v>
      </c>
      <c r="D2615" s="7">
        <f>VLOOKUP(C2615,属性!A:D,3,FALSE)</f>
        <v>45597</v>
      </c>
      <c r="E2615" s="7" t="str">
        <f>VLOOKUP(C2615,属性!A:D,4,FALSE)</f>
        <v>是</v>
      </c>
      <c r="F2615" t="s">
        <v>4863</v>
      </c>
      <c r="G2615" t="s">
        <v>4864</v>
      </c>
      <c r="H2615" s="7">
        <v>45718</v>
      </c>
      <c r="I2615" t="s">
        <v>74</v>
      </c>
      <c r="J2615" t="s">
        <v>30</v>
      </c>
      <c r="K2615" s="7">
        <v>46082</v>
      </c>
    </row>
    <row r="2616" hidden="1" spans="1:11">
      <c r="A2616">
        <v>2615</v>
      </c>
      <c r="B2616" t="str">
        <f>VLOOKUP(C2616,属性!A:D,2,FALSE)</f>
        <v>茶百道</v>
      </c>
      <c r="C2616" t="s">
        <v>4802</v>
      </c>
      <c r="D2616" s="7">
        <f>VLOOKUP(C2616,属性!A:D,3,FALSE)</f>
        <v>45597</v>
      </c>
      <c r="E2616" s="7" t="str">
        <f>VLOOKUP(C2616,属性!A:D,4,FALSE)</f>
        <v>是</v>
      </c>
      <c r="F2616" t="s">
        <v>4865</v>
      </c>
      <c r="G2616" t="s">
        <v>4866</v>
      </c>
      <c r="H2616" s="7">
        <v>46080</v>
      </c>
      <c r="I2616" t="s">
        <v>68</v>
      </c>
      <c r="J2616" t="s">
        <v>15</v>
      </c>
      <c r="K2616" s="7">
        <v>46082</v>
      </c>
    </row>
    <row r="2617" hidden="1" spans="1:11">
      <c r="A2617">
        <v>2616</v>
      </c>
      <c r="B2617" t="str">
        <f>VLOOKUP(C2617,属性!A:D,2,FALSE)</f>
        <v>茶百道</v>
      </c>
      <c r="C2617" t="s">
        <v>4802</v>
      </c>
      <c r="D2617" s="7">
        <f>VLOOKUP(C2617,属性!A:D,3,FALSE)</f>
        <v>45597</v>
      </c>
      <c r="E2617" s="7" t="str">
        <f>VLOOKUP(C2617,属性!A:D,4,FALSE)</f>
        <v>是</v>
      </c>
      <c r="F2617" t="s">
        <v>4867</v>
      </c>
      <c r="G2617" t="s">
        <v>4868</v>
      </c>
      <c r="H2617" s="7">
        <v>46080</v>
      </c>
      <c r="I2617" t="s">
        <v>257</v>
      </c>
      <c r="J2617" t="s">
        <v>19</v>
      </c>
      <c r="K2617" s="7">
        <v>46082</v>
      </c>
    </row>
    <row r="2618" hidden="1" spans="1:11">
      <c r="A2618">
        <v>2617</v>
      </c>
      <c r="B2618" t="str">
        <f>VLOOKUP(C2618,属性!A:D,2,FALSE)</f>
        <v>茶百道</v>
      </c>
      <c r="C2618" t="s">
        <v>4802</v>
      </c>
      <c r="D2618" s="7">
        <f>VLOOKUP(C2618,属性!A:D,3,FALSE)</f>
        <v>45597</v>
      </c>
      <c r="E2618" s="7" t="str">
        <f>VLOOKUP(C2618,属性!A:D,4,FALSE)</f>
        <v>是</v>
      </c>
      <c r="F2618" t="s">
        <v>1030</v>
      </c>
      <c r="G2618" t="s">
        <v>4869</v>
      </c>
      <c r="H2618" s="7">
        <v>45692</v>
      </c>
      <c r="I2618" t="s">
        <v>266</v>
      </c>
      <c r="J2618" t="s">
        <v>19</v>
      </c>
      <c r="K2618" s="7">
        <v>46082</v>
      </c>
    </row>
    <row r="2619" hidden="1" spans="1:11">
      <c r="A2619">
        <v>2618</v>
      </c>
      <c r="B2619" t="str">
        <f>VLOOKUP(C2619,属性!A:D,2,FALSE)</f>
        <v>茶百道</v>
      </c>
      <c r="C2619" t="s">
        <v>4802</v>
      </c>
      <c r="D2619" s="7">
        <f>VLOOKUP(C2619,属性!A:D,3,FALSE)</f>
        <v>45597</v>
      </c>
      <c r="E2619" s="7" t="str">
        <f>VLOOKUP(C2619,属性!A:D,4,FALSE)</f>
        <v>是</v>
      </c>
      <c r="F2619" t="s">
        <v>4870</v>
      </c>
      <c r="G2619" t="s">
        <v>4871</v>
      </c>
      <c r="H2619" s="7">
        <v>45684</v>
      </c>
      <c r="I2619" t="s">
        <v>266</v>
      </c>
      <c r="J2619" t="s">
        <v>19</v>
      </c>
      <c r="K2619" s="7">
        <v>46082</v>
      </c>
    </row>
    <row r="2620" hidden="1" spans="1:11">
      <c r="A2620">
        <v>2619</v>
      </c>
      <c r="B2620" t="str">
        <f>VLOOKUP(C2620,属性!A:D,2,FALSE)</f>
        <v>茶百道</v>
      </c>
      <c r="C2620" t="s">
        <v>4802</v>
      </c>
      <c r="D2620" s="7">
        <f>VLOOKUP(C2620,属性!A:D,3,FALSE)</f>
        <v>45597</v>
      </c>
      <c r="E2620" s="7" t="str">
        <f>VLOOKUP(C2620,属性!A:D,4,FALSE)</f>
        <v>是</v>
      </c>
      <c r="F2620" t="s">
        <v>4872</v>
      </c>
      <c r="G2620" t="s">
        <v>4873</v>
      </c>
      <c r="H2620" s="7">
        <v>45675</v>
      </c>
      <c r="I2620" t="s">
        <v>266</v>
      </c>
      <c r="J2620" t="s">
        <v>15</v>
      </c>
      <c r="K2620" s="7">
        <v>46082</v>
      </c>
    </row>
    <row r="2621" hidden="1" spans="1:11">
      <c r="A2621">
        <v>2620</v>
      </c>
      <c r="B2621" t="str">
        <f>VLOOKUP(C2621,属性!A:D,2,FALSE)</f>
        <v>茶百道</v>
      </c>
      <c r="C2621" t="s">
        <v>4802</v>
      </c>
      <c r="D2621" s="7">
        <f>VLOOKUP(C2621,属性!A:D,3,FALSE)</f>
        <v>45597</v>
      </c>
      <c r="E2621" s="7" t="str">
        <f>VLOOKUP(C2621,属性!A:D,4,FALSE)</f>
        <v>是</v>
      </c>
      <c r="F2621" t="s">
        <v>4874</v>
      </c>
      <c r="G2621" t="s">
        <v>4875</v>
      </c>
      <c r="H2621" s="7">
        <v>45673</v>
      </c>
      <c r="I2621" t="s">
        <v>266</v>
      </c>
      <c r="J2621" t="s">
        <v>19</v>
      </c>
      <c r="K2621" s="7">
        <v>46082</v>
      </c>
    </row>
    <row r="2622" spans="1:11">
      <c r="A2622">
        <v>2621</v>
      </c>
      <c r="B2622" t="str">
        <f>VLOOKUP(C2622,属性!A:D,2,FALSE)</f>
        <v>茶百道</v>
      </c>
      <c r="C2622" t="s">
        <v>4802</v>
      </c>
      <c r="D2622" s="7">
        <f>VLOOKUP(C2622,属性!A:D,3,FALSE)</f>
        <v>45597</v>
      </c>
      <c r="E2622" s="7" t="str">
        <f>VLOOKUP(C2622,属性!A:D,4,FALSE)</f>
        <v>是</v>
      </c>
      <c r="F2622" t="s">
        <v>4876</v>
      </c>
      <c r="G2622" t="s">
        <v>4877</v>
      </c>
      <c r="H2622" s="7">
        <v>45664</v>
      </c>
      <c r="I2622" t="s">
        <v>266</v>
      </c>
      <c r="J2622" t="s">
        <v>30</v>
      </c>
      <c r="K2622" s="7">
        <v>46082</v>
      </c>
    </row>
    <row r="2623" spans="1:11">
      <c r="A2623">
        <v>2622</v>
      </c>
      <c r="B2623" t="str">
        <f>VLOOKUP(C2623,属性!A:D,2,FALSE)</f>
        <v>茶百道</v>
      </c>
      <c r="C2623" t="s">
        <v>4802</v>
      </c>
      <c r="D2623" s="7">
        <f>VLOOKUP(C2623,属性!A:D,3,FALSE)</f>
        <v>45597</v>
      </c>
      <c r="E2623" s="7" t="str">
        <f>VLOOKUP(C2623,属性!A:D,4,FALSE)</f>
        <v>是</v>
      </c>
      <c r="F2623" t="s">
        <v>4878</v>
      </c>
      <c r="G2623" t="s">
        <v>4879</v>
      </c>
      <c r="H2623" s="7">
        <v>45652</v>
      </c>
      <c r="I2623" t="s">
        <v>266</v>
      </c>
      <c r="J2623" t="s">
        <v>30</v>
      </c>
      <c r="K2623" s="7">
        <v>46082</v>
      </c>
    </row>
    <row r="2624" hidden="1" spans="1:11">
      <c r="A2624">
        <v>2623</v>
      </c>
      <c r="B2624" t="str">
        <f>VLOOKUP(C2624,属性!A:D,2,FALSE)</f>
        <v>茶百道</v>
      </c>
      <c r="C2624" t="s">
        <v>4802</v>
      </c>
      <c r="D2624" s="7">
        <f>VLOOKUP(C2624,属性!A:D,3,FALSE)</f>
        <v>45597</v>
      </c>
      <c r="E2624" s="7" t="str">
        <f>VLOOKUP(C2624,属性!A:D,4,FALSE)</f>
        <v>是</v>
      </c>
      <c r="F2624" t="s">
        <v>4880</v>
      </c>
      <c r="G2624" t="s">
        <v>4881</v>
      </c>
      <c r="H2624" s="7">
        <v>45651</v>
      </c>
      <c r="I2624" t="s">
        <v>266</v>
      </c>
      <c r="J2624" t="s">
        <v>15</v>
      </c>
      <c r="K2624" s="7">
        <v>46082</v>
      </c>
    </row>
    <row r="2625" hidden="1" spans="1:11">
      <c r="A2625">
        <v>2624</v>
      </c>
      <c r="B2625" t="str">
        <f>VLOOKUP(C2625,属性!A:D,2,FALSE)</f>
        <v>茶百道</v>
      </c>
      <c r="C2625" t="s">
        <v>4802</v>
      </c>
      <c r="D2625" s="7">
        <f>VLOOKUP(C2625,属性!A:D,3,FALSE)</f>
        <v>45597</v>
      </c>
      <c r="E2625" s="7" t="str">
        <f>VLOOKUP(C2625,属性!A:D,4,FALSE)</f>
        <v>是</v>
      </c>
      <c r="F2625" t="s">
        <v>4882</v>
      </c>
      <c r="G2625" t="s">
        <v>4883</v>
      </c>
      <c r="H2625" s="7">
        <v>45658</v>
      </c>
      <c r="I2625" t="s">
        <v>266</v>
      </c>
      <c r="J2625" t="s">
        <v>19</v>
      </c>
      <c r="K2625" s="7">
        <v>46082</v>
      </c>
    </row>
    <row r="2626" hidden="1" spans="1:11">
      <c r="A2626">
        <v>2625</v>
      </c>
      <c r="B2626" t="str">
        <f>VLOOKUP(C2626,属性!A:D,2,FALSE)</f>
        <v>茶百道</v>
      </c>
      <c r="C2626" t="s">
        <v>4802</v>
      </c>
      <c r="D2626" s="7">
        <f>VLOOKUP(C2626,属性!A:D,3,FALSE)</f>
        <v>45597</v>
      </c>
      <c r="E2626" s="7" t="str">
        <f>VLOOKUP(C2626,属性!A:D,4,FALSE)</f>
        <v>是</v>
      </c>
      <c r="F2626" t="s">
        <v>4884</v>
      </c>
      <c r="G2626" t="s">
        <v>4885</v>
      </c>
      <c r="H2626" s="7">
        <v>45649</v>
      </c>
      <c r="I2626" t="s">
        <v>266</v>
      </c>
      <c r="J2626" t="s">
        <v>19</v>
      </c>
      <c r="K2626" s="7">
        <v>46082</v>
      </c>
    </row>
    <row r="2627" spans="1:11">
      <c r="A2627">
        <v>2626</v>
      </c>
      <c r="B2627" t="str">
        <f>VLOOKUP(C2627,属性!A:D,2,FALSE)</f>
        <v>茶百道</v>
      </c>
      <c r="C2627" t="s">
        <v>4802</v>
      </c>
      <c r="D2627" s="7">
        <f>VLOOKUP(C2627,属性!A:D,3,FALSE)</f>
        <v>45597</v>
      </c>
      <c r="E2627" s="7" t="str">
        <f>VLOOKUP(C2627,属性!A:D,4,FALSE)</f>
        <v>是</v>
      </c>
      <c r="F2627" t="s">
        <v>4886</v>
      </c>
      <c r="G2627" t="s">
        <v>4887</v>
      </c>
      <c r="H2627" s="7">
        <v>45648</v>
      </c>
      <c r="I2627" t="s">
        <v>266</v>
      </c>
      <c r="J2627" t="s">
        <v>30</v>
      </c>
      <c r="K2627" s="7">
        <v>46082</v>
      </c>
    </row>
    <row r="2628" spans="1:11">
      <c r="A2628">
        <v>2627</v>
      </c>
      <c r="B2628" t="str">
        <f>VLOOKUP(C2628,属性!A:D,2,FALSE)</f>
        <v>茶百道</v>
      </c>
      <c r="C2628" t="s">
        <v>4802</v>
      </c>
      <c r="D2628" s="7">
        <f>VLOOKUP(C2628,属性!A:D,3,FALSE)</f>
        <v>45597</v>
      </c>
      <c r="E2628" s="7" t="str">
        <f>VLOOKUP(C2628,属性!A:D,4,FALSE)</f>
        <v>是</v>
      </c>
      <c r="F2628" t="s">
        <v>4888</v>
      </c>
      <c r="G2628" t="s">
        <v>4889</v>
      </c>
      <c r="H2628" s="7">
        <v>45647</v>
      </c>
      <c r="I2628" t="s">
        <v>266</v>
      </c>
      <c r="J2628" t="s">
        <v>30</v>
      </c>
      <c r="K2628" s="7">
        <v>46082</v>
      </c>
    </row>
    <row r="2629" hidden="1" spans="1:11">
      <c r="A2629">
        <v>2628</v>
      </c>
      <c r="B2629" t="str">
        <f>VLOOKUP(C2629,属性!A:D,2,FALSE)</f>
        <v>茶百道</v>
      </c>
      <c r="C2629" t="s">
        <v>4802</v>
      </c>
      <c r="D2629" s="7">
        <f>VLOOKUP(C2629,属性!A:D,3,FALSE)</f>
        <v>45597</v>
      </c>
      <c r="E2629" s="7" t="str">
        <f>VLOOKUP(C2629,属性!A:D,4,FALSE)</f>
        <v>是</v>
      </c>
      <c r="F2629" t="s">
        <v>4890</v>
      </c>
      <c r="G2629" t="s">
        <v>4891</v>
      </c>
      <c r="H2629" s="7">
        <v>45646</v>
      </c>
      <c r="I2629" t="s">
        <v>266</v>
      </c>
      <c r="J2629" t="s">
        <v>19</v>
      </c>
      <c r="K2629" s="7">
        <v>46082</v>
      </c>
    </row>
    <row r="2630" hidden="1" spans="1:11">
      <c r="A2630">
        <v>2629</v>
      </c>
      <c r="B2630" t="str">
        <f>VLOOKUP(C2630,属性!A:D,2,FALSE)</f>
        <v>茶百道</v>
      </c>
      <c r="C2630" t="s">
        <v>4802</v>
      </c>
      <c r="D2630" s="7">
        <f>VLOOKUP(C2630,属性!A:D,3,FALSE)</f>
        <v>45597</v>
      </c>
      <c r="E2630" s="7" t="str">
        <f>VLOOKUP(C2630,属性!A:D,4,FALSE)</f>
        <v>是</v>
      </c>
      <c r="F2630" t="s">
        <v>4892</v>
      </c>
      <c r="G2630" t="s">
        <v>4893</v>
      </c>
      <c r="H2630" s="7">
        <v>45645</v>
      </c>
      <c r="I2630" t="s">
        <v>266</v>
      </c>
      <c r="J2630" t="s">
        <v>19</v>
      </c>
      <c r="K2630" s="7">
        <v>46082</v>
      </c>
    </row>
    <row r="2631" hidden="1" spans="1:11">
      <c r="A2631">
        <v>2630</v>
      </c>
      <c r="B2631" t="str">
        <f>VLOOKUP(C2631,属性!A:D,2,FALSE)</f>
        <v>古茗</v>
      </c>
      <c r="C2631" t="s">
        <v>4894</v>
      </c>
      <c r="D2631" s="7">
        <f>VLOOKUP(C2631,属性!A:D,3,FALSE)</f>
        <v>45702</v>
      </c>
      <c r="E2631" s="7" t="str">
        <f>VLOOKUP(C2631,属性!A:D,4,FALSE)</f>
        <v>是</v>
      </c>
      <c r="F2631" t="s">
        <v>1791</v>
      </c>
      <c r="G2631" t="s">
        <v>4895</v>
      </c>
      <c r="H2631" s="7">
        <v>46080</v>
      </c>
      <c r="I2631" t="s">
        <v>14</v>
      </c>
      <c r="J2631" t="s">
        <v>15</v>
      </c>
      <c r="K2631" s="7">
        <v>46084</v>
      </c>
    </row>
    <row r="2632" hidden="1" spans="1:11">
      <c r="A2632">
        <v>2631</v>
      </c>
      <c r="B2632" t="str">
        <f>VLOOKUP(C2632,属性!A:D,2,FALSE)</f>
        <v>古茗</v>
      </c>
      <c r="C2632" t="s">
        <v>4894</v>
      </c>
      <c r="D2632" s="7">
        <f>VLOOKUP(C2632,属性!A:D,3,FALSE)</f>
        <v>45702</v>
      </c>
      <c r="E2632" s="7" t="str">
        <f>VLOOKUP(C2632,属性!A:D,4,FALSE)</f>
        <v>是</v>
      </c>
      <c r="F2632" t="s">
        <v>4896</v>
      </c>
      <c r="G2632" t="s">
        <v>4897</v>
      </c>
      <c r="H2632" s="7">
        <v>46080</v>
      </c>
      <c r="I2632" t="s">
        <v>33</v>
      </c>
      <c r="J2632" t="s">
        <v>19</v>
      </c>
      <c r="K2632" s="7">
        <v>46084</v>
      </c>
    </row>
    <row r="2633" hidden="1" spans="1:11">
      <c r="A2633">
        <v>2632</v>
      </c>
      <c r="B2633" t="str">
        <f>VLOOKUP(C2633,属性!A:D,2,FALSE)</f>
        <v>古茗</v>
      </c>
      <c r="C2633" t="s">
        <v>4894</v>
      </c>
      <c r="D2633" s="7">
        <f>VLOOKUP(C2633,属性!A:D,3,FALSE)</f>
        <v>45702</v>
      </c>
      <c r="E2633" s="7" t="str">
        <f>VLOOKUP(C2633,属性!A:D,4,FALSE)</f>
        <v>是</v>
      </c>
      <c r="F2633" t="s">
        <v>4898</v>
      </c>
      <c r="G2633" t="s">
        <v>92</v>
      </c>
      <c r="H2633" s="7">
        <v>46082</v>
      </c>
      <c r="I2633" t="s">
        <v>14</v>
      </c>
      <c r="J2633" t="s">
        <v>15</v>
      </c>
      <c r="K2633" s="7">
        <v>46084</v>
      </c>
    </row>
    <row r="2634" hidden="1" spans="1:11">
      <c r="A2634">
        <v>2633</v>
      </c>
      <c r="B2634" t="str">
        <f>VLOOKUP(C2634,属性!A:D,2,FALSE)</f>
        <v>古茗</v>
      </c>
      <c r="C2634" t="s">
        <v>4894</v>
      </c>
      <c r="D2634" s="7">
        <f>VLOOKUP(C2634,属性!A:D,3,FALSE)</f>
        <v>45702</v>
      </c>
      <c r="E2634" s="7" t="str">
        <f>VLOOKUP(C2634,属性!A:D,4,FALSE)</f>
        <v>是</v>
      </c>
      <c r="F2634" t="s">
        <v>4899</v>
      </c>
      <c r="G2634" t="s">
        <v>4900</v>
      </c>
      <c r="H2634" s="7">
        <v>46082</v>
      </c>
      <c r="I2634" t="s">
        <v>38</v>
      </c>
      <c r="J2634" t="s">
        <v>19</v>
      </c>
      <c r="K2634" s="7">
        <v>46084</v>
      </c>
    </row>
    <row r="2635" hidden="1" spans="1:11">
      <c r="A2635">
        <v>2634</v>
      </c>
      <c r="B2635" t="str">
        <f>VLOOKUP(C2635,属性!A:D,2,FALSE)</f>
        <v>古茗</v>
      </c>
      <c r="C2635" t="s">
        <v>4894</v>
      </c>
      <c r="D2635" s="7">
        <f>VLOOKUP(C2635,属性!A:D,3,FALSE)</f>
        <v>45702</v>
      </c>
      <c r="E2635" s="7" t="str">
        <f>VLOOKUP(C2635,属性!A:D,4,FALSE)</f>
        <v>是</v>
      </c>
      <c r="F2635" t="s">
        <v>4901</v>
      </c>
      <c r="G2635" t="s">
        <v>4902</v>
      </c>
      <c r="H2635" s="7">
        <v>46081</v>
      </c>
      <c r="I2635" t="s">
        <v>365</v>
      </c>
      <c r="J2635" t="s">
        <v>15</v>
      </c>
      <c r="K2635" s="7">
        <v>46084</v>
      </c>
    </row>
    <row r="2636" hidden="1" spans="1:11">
      <c r="A2636">
        <v>2635</v>
      </c>
      <c r="B2636" t="str">
        <f>VLOOKUP(C2636,属性!A:D,2,FALSE)</f>
        <v>古茗</v>
      </c>
      <c r="C2636" t="s">
        <v>4894</v>
      </c>
      <c r="D2636" s="7">
        <f>VLOOKUP(C2636,属性!A:D,3,FALSE)</f>
        <v>45702</v>
      </c>
      <c r="E2636" s="7" t="str">
        <f>VLOOKUP(C2636,属性!A:D,4,FALSE)</f>
        <v>是</v>
      </c>
      <c r="F2636" t="s">
        <v>1791</v>
      </c>
      <c r="G2636" t="s">
        <v>4903</v>
      </c>
      <c r="H2636" s="7">
        <v>46081</v>
      </c>
      <c r="I2636" t="s">
        <v>14</v>
      </c>
      <c r="J2636" t="s">
        <v>15</v>
      </c>
      <c r="K2636" s="7">
        <v>46084</v>
      </c>
    </row>
    <row r="2637" spans="1:11">
      <c r="A2637">
        <v>2636</v>
      </c>
      <c r="B2637" t="str">
        <f>VLOOKUP(C2637,属性!A:D,2,FALSE)</f>
        <v>古茗</v>
      </c>
      <c r="C2637" t="s">
        <v>4894</v>
      </c>
      <c r="D2637" s="7">
        <f>VLOOKUP(C2637,属性!A:D,3,FALSE)</f>
        <v>45702</v>
      </c>
      <c r="E2637" s="7" t="str">
        <f>VLOOKUP(C2637,属性!A:D,4,FALSE)</f>
        <v>是</v>
      </c>
      <c r="F2637" t="s">
        <v>4904</v>
      </c>
      <c r="G2637" t="s">
        <v>4905</v>
      </c>
      <c r="H2637" s="7">
        <v>46083</v>
      </c>
      <c r="I2637" t="s">
        <v>33</v>
      </c>
      <c r="J2637" t="s">
        <v>30</v>
      </c>
      <c r="K2637" s="7">
        <v>46084</v>
      </c>
    </row>
    <row r="2638" spans="1:11">
      <c r="A2638">
        <v>2637</v>
      </c>
      <c r="B2638" t="str">
        <f>VLOOKUP(C2638,属性!A:D,2,FALSE)</f>
        <v>古茗</v>
      </c>
      <c r="C2638" t="s">
        <v>4894</v>
      </c>
      <c r="D2638" s="7">
        <f>VLOOKUP(C2638,属性!A:D,3,FALSE)</f>
        <v>45702</v>
      </c>
      <c r="E2638" s="7" t="str">
        <f>VLOOKUP(C2638,属性!A:D,4,FALSE)</f>
        <v>是</v>
      </c>
      <c r="F2638" t="s">
        <v>1791</v>
      </c>
      <c r="G2638" t="s">
        <v>4906</v>
      </c>
      <c r="H2638" s="7">
        <v>46083</v>
      </c>
      <c r="I2638" t="s">
        <v>14</v>
      </c>
      <c r="J2638" t="s">
        <v>30</v>
      </c>
      <c r="K2638" s="7">
        <v>46084</v>
      </c>
    </row>
    <row r="2639" hidden="1" spans="1:11">
      <c r="A2639">
        <v>2638</v>
      </c>
      <c r="B2639" t="str">
        <f>VLOOKUP(C2639,属性!A:D,2,FALSE)</f>
        <v>古茗</v>
      </c>
      <c r="C2639" t="s">
        <v>4894</v>
      </c>
      <c r="D2639" s="7">
        <f>VLOOKUP(C2639,属性!A:D,3,FALSE)</f>
        <v>45702</v>
      </c>
      <c r="E2639" s="7" t="str">
        <f>VLOOKUP(C2639,属性!A:D,4,FALSE)</f>
        <v>是</v>
      </c>
      <c r="F2639" t="s">
        <v>3610</v>
      </c>
      <c r="G2639" t="s">
        <v>92</v>
      </c>
      <c r="H2639" s="7">
        <v>46083</v>
      </c>
      <c r="I2639" t="s">
        <v>22</v>
      </c>
      <c r="J2639" t="s">
        <v>15</v>
      </c>
      <c r="K2639" s="7">
        <v>46084</v>
      </c>
    </row>
    <row r="2640" hidden="1" spans="1:11">
      <c r="A2640">
        <v>2639</v>
      </c>
      <c r="B2640" t="str">
        <f>VLOOKUP(C2640,属性!A:D,2,FALSE)</f>
        <v>古茗</v>
      </c>
      <c r="C2640" t="s">
        <v>4894</v>
      </c>
      <c r="D2640" s="7">
        <f>VLOOKUP(C2640,属性!A:D,3,FALSE)</f>
        <v>45702</v>
      </c>
      <c r="E2640" s="7" t="str">
        <f>VLOOKUP(C2640,属性!A:D,4,FALSE)</f>
        <v>是</v>
      </c>
      <c r="F2640" t="s">
        <v>1942</v>
      </c>
      <c r="G2640" t="s">
        <v>92</v>
      </c>
      <c r="H2640" s="7">
        <v>46083</v>
      </c>
      <c r="I2640" t="s">
        <v>22</v>
      </c>
      <c r="J2640" t="s">
        <v>15</v>
      </c>
      <c r="K2640" s="7">
        <v>46084</v>
      </c>
    </row>
    <row r="2641" spans="1:11">
      <c r="A2641">
        <v>2640</v>
      </c>
      <c r="B2641" t="str">
        <f>VLOOKUP(C2641,属性!A:D,2,FALSE)</f>
        <v>古茗</v>
      </c>
      <c r="C2641" t="s">
        <v>4894</v>
      </c>
      <c r="D2641" s="7">
        <f>VLOOKUP(C2641,属性!A:D,3,FALSE)</f>
        <v>45702</v>
      </c>
      <c r="E2641" s="7" t="str">
        <f>VLOOKUP(C2641,属性!A:D,4,FALSE)</f>
        <v>是</v>
      </c>
      <c r="F2641" t="s">
        <v>4907</v>
      </c>
      <c r="G2641" t="s">
        <v>4908</v>
      </c>
      <c r="H2641" s="7">
        <v>46081</v>
      </c>
      <c r="I2641" t="s">
        <v>29</v>
      </c>
      <c r="J2641" t="s">
        <v>30</v>
      </c>
      <c r="K2641" s="7">
        <v>46084</v>
      </c>
    </row>
    <row r="2642" hidden="1" spans="1:11">
      <c r="A2642">
        <v>2641</v>
      </c>
      <c r="B2642" t="str">
        <f>VLOOKUP(C2642,属性!A:D,2,FALSE)</f>
        <v>古茗</v>
      </c>
      <c r="C2642" t="s">
        <v>4894</v>
      </c>
      <c r="D2642" s="7">
        <f>VLOOKUP(C2642,属性!A:D,3,FALSE)</f>
        <v>45702</v>
      </c>
      <c r="E2642" s="7" t="str">
        <f>VLOOKUP(C2642,属性!A:D,4,FALSE)</f>
        <v>是</v>
      </c>
      <c r="F2642" t="s">
        <v>171</v>
      </c>
      <c r="G2642" t="s">
        <v>4909</v>
      </c>
      <c r="H2642" s="7">
        <v>46081</v>
      </c>
      <c r="I2642" t="s">
        <v>18</v>
      </c>
      <c r="J2642" t="s">
        <v>15</v>
      </c>
      <c r="K2642" s="7">
        <v>46084</v>
      </c>
    </row>
    <row r="2643" hidden="1" spans="1:11">
      <c r="A2643">
        <v>2642</v>
      </c>
      <c r="B2643" t="str">
        <f>VLOOKUP(C2643,属性!A:D,2,FALSE)</f>
        <v>古茗</v>
      </c>
      <c r="C2643" t="s">
        <v>4894</v>
      </c>
      <c r="D2643" s="7">
        <f>VLOOKUP(C2643,属性!A:D,3,FALSE)</f>
        <v>45702</v>
      </c>
      <c r="E2643" s="7" t="str">
        <f>VLOOKUP(C2643,属性!A:D,4,FALSE)</f>
        <v>是</v>
      </c>
      <c r="F2643" t="s">
        <v>1791</v>
      </c>
      <c r="G2643" t="s">
        <v>4910</v>
      </c>
      <c r="H2643" s="7">
        <v>46081</v>
      </c>
      <c r="I2643" t="s">
        <v>14</v>
      </c>
      <c r="J2643" t="s">
        <v>15</v>
      </c>
      <c r="K2643" s="7">
        <v>46084</v>
      </c>
    </row>
    <row r="2644" hidden="1" spans="1:11">
      <c r="A2644">
        <v>2643</v>
      </c>
      <c r="B2644" t="str">
        <f>VLOOKUP(C2644,属性!A:D,2,FALSE)</f>
        <v>古茗</v>
      </c>
      <c r="C2644" t="s">
        <v>4894</v>
      </c>
      <c r="D2644" s="7">
        <f>VLOOKUP(C2644,属性!A:D,3,FALSE)</f>
        <v>45702</v>
      </c>
      <c r="E2644" s="7" t="str">
        <f>VLOOKUP(C2644,属性!A:D,4,FALSE)</f>
        <v>是</v>
      </c>
      <c r="F2644" t="s">
        <v>4911</v>
      </c>
      <c r="G2644" t="s">
        <v>4912</v>
      </c>
      <c r="H2644" s="7">
        <v>46081</v>
      </c>
      <c r="I2644" t="s">
        <v>14</v>
      </c>
      <c r="J2644" t="s">
        <v>15</v>
      </c>
      <c r="K2644" s="7">
        <v>46084</v>
      </c>
    </row>
    <row r="2645" hidden="1" spans="1:11">
      <c r="A2645">
        <v>2644</v>
      </c>
      <c r="B2645" t="str">
        <f>VLOOKUP(C2645,属性!A:D,2,FALSE)</f>
        <v>古茗</v>
      </c>
      <c r="C2645" t="s">
        <v>4894</v>
      </c>
      <c r="D2645" s="7">
        <f>VLOOKUP(C2645,属性!A:D,3,FALSE)</f>
        <v>45702</v>
      </c>
      <c r="E2645" s="7" t="str">
        <f>VLOOKUP(C2645,属性!A:D,4,FALSE)</f>
        <v>是</v>
      </c>
      <c r="F2645" t="s">
        <v>1791</v>
      </c>
      <c r="G2645" t="s">
        <v>4913</v>
      </c>
      <c r="H2645" s="7">
        <v>46081</v>
      </c>
      <c r="I2645" t="s">
        <v>14</v>
      </c>
      <c r="J2645" t="s">
        <v>19</v>
      </c>
      <c r="K2645" s="7">
        <v>46084</v>
      </c>
    </row>
    <row r="2646" hidden="1" spans="1:11">
      <c r="A2646">
        <v>2645</v>
      </c>
      <c r="B2646" t="str">
        <f>VLOOKUP(C2646,属性!A:D,2,FALSE)</f>
        <v>古茗</v>
      </c>
      <c r="C2646" t="s">
        <v>4894</v>
      </c>
      <c r="D2646" s="7">
        <f>VLOOKUP(C2646,属性!A:D,3,FALSE)</f>
        <v>45702</v>
      </c>
      <c r="E2646" s="7" t="str">
        <f>VLOOKUP(C2646,属性!A:D,4,FALSE)</f>
        <v>是</v>
      </c>
      <c r="F2646" t="s">
        <v>4914</v>
      </c>
      <c r="G2646" t="s">
        <v>4915</v>
      </c>
      <c r="H2646" s="7">
        <v>46081</v>
      </c>
      <c r="I2646" t="s">
        <v>22</v>
      </c>
      <c r="J2646" t="s">
        <v>19</v>
      </c>
      <c r="K2646" s="7">
        <v>46084</v>
      </c>
    </row>
    <row r="2647" hidden="1" spans="1:11">
      <c r="A2647">
        <v>2646</v>
      </c>
      <c r="B2647" t="str">
        <f>VLOOKUP(C2647,属性!A:D,2,FALSE)</f>
        <v>古茗</v>
      </c>
      <c r="C2647" t="s">
        <v>4894</v>
      </c>
      <c r="D2647" s="7">
        <f>VLOOKUP(C2647,属性!A:D,3,FALSE)</f>
        <v>45702</v>
      </c>
      <c r="E2647" s="7" t="str">
        <f>VLOOKUP(C2647,属性!A:D,4,FALSE)</f>
        <v>是</v>
      </c>
      <c r="F2647" t="s">
        <v>1791</v>
      </c>
      <c r="G2647" t="s">
        <v>4916</v>
      </c>
      <c r="H2647" s="7">
        <v>46081</v>
      </c>
      <c r="I2647" t="s">
        <v>14</v>
      </c>
      <c r="J2647" t="s">
        <v>15</v>
      </c>
      <c r="K2647" s="7">
        <v>46084</v>
      </c>
    </row>
    <row r="2648" hidden="1" spans="1:11">
      <c r="A2648">
        <v>2647</v>
      </c>
      <c r="B2648" t="str">
        <f>VLOOKUP(C2648,属性!A:D,2,FALSE)</f>
        <v>古茗</v>
      </c>
      <c r="C2648" t="s">
        <v>4894</v>
      </c>
      <c r="D2648" s="7">
        <f>VLOOKUP(C2648,属性!A:D,3,FALSE)</f>
        <v>45702</v>
      </c>
      <c r="E2648" s="7" t="str">
        <f>VLOOKUP(C2648,属性!A:D,4,FALSE)</f>
        <v>是</v>
      </c>
      <c r="F2648" t="s">
        <v>171</v>
      </c>
      <c r="G2648" t="s">
        <v>4917</v>
      </c>
      <c r="H2648" s="7">
        <v>46081</v>
      </c>
      <c r="I2648" t="s">
        <v>14</v>
      </c>
      <c r="J2648" t="s">
        <v>19</v>
      </c>
      <c r="K2648" s="7">
        <v>46084</v>
      </c>
    </row>
    <row r="2649" hidden="1" spans="1:11">
      <c r="A2649">
        <v>2648</v>
      </c>
      <c r="B2649" t="str">
        <f>VLOOKUP(C2649,属性!A:D,2,FALSE)</f>
        <v>古茗</v>
      </c>
      <c r="C2649" t="s">
        <v>4894</v>
      </c>
      <c r="D2649" s="7">
        <f>VLOOKUP(C2649,属性!A:D,3,FALSE)</f>
        <v>45702</v>
      </c>
      <c r="E2649" s="7" t="str">
        <f>VLOOKUP(C2649,属性!A:D,4,FALSE)</f>
        <v>是</v>
      </c>
      <c r="F2649" t="s">
        <v>1791</v>
      </c>
      <c r="G2649" t="s">
        <v>4918</v>
      </c>
      <c r="H2649" s="7">
        <v>46081</v>
      </c>
      <c r="I2649" t="s">
        <v>14</v>
      </c>
      <c r="J2649" t="s">
        <v>19</v>
      </c>
      <c r="K2649" s="7">
        <v>46084</v>
      </c>
    </row>
    <row r="2650" hidden="1" spans="1:11">
      <c r="A2650">
        <v>2649</v>
      </c>
      <c r="B2650" t="str">
        <f>VLOOKUP(C2650,属性!A:D,2,FALSE)</f>
        <v>古茗</v>
      </c>
      <c r="C2650" t="s">
        <v>4894</v>
      </c>
      <c r="D2650" s="7">
        <f>VLOOKUP(C2650,属性!A:D,3,FALSE)</f>
        <v>45702</v>
      </c>
      <c r="E2650" s="7" t="str">
        <f>VLOOKUP(C2650,属性!A:D,4,FALSE)</f>
        <v>是</v>
      </c>
      <c r="F2650" t="s">
        <v>4919</v>
      </c>
      <c r="G2650" t="s">
        <v>4920</v>
      </c>
      <c r="H2650" s="7">
        <v>46080</v>
      </c>
      <c r="I2650" t="s">
        <v>14</v>
      </c>
      <c r="J2650" t="s">
        <v>19</v>
      </c>
      <c r="K2650" s="7">
        <v>46084</v>
      </c>
    </row>
    <row r="2651" hidden="1" spans="1:11">
      <c r="A2651">
        <v>2650</v>
      </c>
      <c r="B2651" t="str">
        <f>VLOOKUP(C2651,属性!A:D,2,FALSE)</f>
        <v>古茗</v>
      </c>
      <c r="C2651" t="s">
        <v>4894</v>
      </c>
      <c r="D2651" s="7">
        <f>VLOOKUP(C2651,属性!A:D,3,FALSE)</f>
        <v>45702</v>
      </c>
      <c r="E2651" s="7" t="str">
        <f>VLOOKUP(C2651,属性!A:D,4,FALSE)</f>
        <v>是</v>
      </c>
      <c r="F2651" t="s">
        <v>1791</v>
      </c>
      <c r="G2651" t="s">
        <v>4921</v>
      </c>
      <c r="H2651" s="7">
        <v>46080</v>
      </c>
      <c r="I2651" t="s">
        <v>14</v>
      </c>
      <c r="J2651" t="s">
        <v>19</v>
      </c>
      <c r="K2651" s="7">
        <v>46084</v>
      </c>
    </row>
    <row r="2652" hidden="1" spans="1:11">
      <c r="A2652">
        <v>2651</v>
      </c>
      <c r="B2652" t="str">
        <f>VLOOKUP(C2652,属性!A:D,2,FALSE)</f>
        <v>古茗</v>
      </c>
      <c r="C2652" t="s">
        <v>4894</v>
      </c>
      <c r="D2652" s="7">
        <f>VLOOKUP(C2652,属性!A:D,3,FALSE)</f>
        <v>45702</v>
      </c>
      <c r="E2652" s="7" t="str">
        <f>VLOOKUP(C2652,属性!A:D,4,FALSE)</f>
        <v>是</v>
      </c>
      <c r="F2652" t="s">
        <v>4922</v>
      </c>
      <c r="G2652" t="s">
        <v>2510</v>
      </c>
      <c r="H2652" s="7">
        <v>46081</v>
      </c>
      <c r="I2652" t="s">
        <v>38</v>
      </c>
      <c r="J2652" t="s">
        <v>15</v>
      </c>
      <c r="K2652" s="7">
        <v>46084</v>
      </c>
    </row>
    <row r="2653" hidden="1" spans="1:11">
      <c r="A2653">
        <v>2652</v>
      </c>
      <c r="B2653" t="str">
        <f>VLOOKUP(C2653,属性!A:D,2,FALSE)</f>
        <v>古茗</v>
      </c>
      <c r="C2653" t="s">
        <v>4894</v>
      </c>
      <c r="D2653" s="7">
        <f>VLOOKUP(C2653,属性!A:D,3,FALSE)</f>
        <v>45702</v>
      </c>
      <c r="E2653" s="7" t="str">
        <f>VLOOKUP(C2653,属性!A:D,4,FALSE)</f>
        <v>是</v>
      </c>
      <c r="F2653" t="s">
        <v>1791</v>
      </c>
      <c r="G2653" t="s">
        <v>4923</v>
      </c>
      <c r="H2653" s="7">
        <v>46081</v>
      </c>
      <c r="I2653" t="s">
        <v>14</v>
      </c>
      <c r="J2653" t="s">
        <v>15</v>
      </c>
      <c r="K2653" s="7">
        <v>46084</v>
      </c>
    </row>
    <row r="2654" hidden="1" spans="1:11">
      <c r="A2654">
        <v>2653</v>
      </c>
      <c r="B2654" t="str">
        <f>VLOOKUP(C2654,属性!A:D,2,FALSE)</f>
        <v>古茗</v>
      </c>
      <c r="C2654" t="s">
        <v>4894</v>
      </c>
      <c r="D2654" s="7">
        <f>VLOOKUP(C2654,属性!A:D,3,FALSE)</f>
        <v>45702</v>
      </c>
      <c r="E2654" s="7" t="str">
        <f>VLOOKUP(C2654,属性!A:D,4,FALSE)</f>
        <v>是</v>
      </c>
      <c r="F2654" t="s">
        <v>4924</v>
      </c>
      <c r="G2654" t="s">
        <v>4925</v>
      </c>
      <c r="H2654" s="7">
        <v>46083</v>
      </c>
      <c r="I2654" t="s">
        <v>85</v>
      </c>
      <c r="J2654" t="s">
        <v>15</v>
      </c>
      <c r="K2654" s="7">
        <v>46084</v>
      </c>
    </row>
    <row r="2655" hidden="1" spans="1:11">
      <c r="A2655">
        <v>2654</v>
      </c>
      <c r="B2655" t="str">
        <f>VLOOKUP(C2655,属性!A:D,2,FALSE)</f>
        <v>古茗</v>
      </c>
      <c r="C2655" t="s">
        <v>4894</v>
      </c>
      <c r="D2655" s="7">
        <f>VLOOKUP(C2655,属性!A:D,3,FALSE)</f>
        <v>45702</v>
      </c>
      <c r="E2655" s="7" t="str">
        <f>VLOOKUP(C2655,属性!A:D,4,FALSE)</f>
        <v>是</v>
      </c>
      <c r="F2655" t="s">
        <v>1791</v>
      </c>
      <c r="G2655" t="s">
        <v>4926</v>
      </c>
      <c r="H2655" s="7">
        <v>46083</v>
      </c>
      <c r="I2655" t="s">
        <v>14</v>
      </c>
      <c r="J2655" t="s">
        <v>15</v>
      </c>
      <c r="K2655" s="7">
        <v>46084</v>
      </c>
    </row>
    <row r="2656" hidden="1" spans="1:11">
      <c r="A2656">
        <v>2655</v>
      </c>
      <c r="B2656" t="str">
        <f>VLOOKUP(C2656,属性!A:D,2,FALSE)</f>
        <v>古茗</v>
      </c>
      <c r="C2656" t="s">
        <v>4894</v>
      </c>
      <c r="D2656" s="7">
        <f>VLOOKUP(C2656,属性!A:D,3,FALSE)</f>
        <v>45702</v>
      </c>
      <c r="E2656" s="7" t="str">
        <f>VLOOKUP(C2656,属性!A:D,4,FALSE)</f>
        <v>是</v>
      </c>
      <c r="F2656" t="s">
        <v>4927</v>
      </c>
      <c r="G2656" t="s">
        <v>4928</v>
      </c>
      <c r="H2656" s="7">
        <v>46081</v>
      </c>
      <c r="I2656" t="s">
        <v>22</v>
      </c>
      <c r="J2656" t="s">
        <v>19</v>
      </c>
      <c r="K2656" s="7">
        <v>46084</v>
      </c>
    </row>
    <row r="2657" hidden="1" spans="1:11">
      <c r="A2657">
        <v>2656</v>
      </c>
      <c r="B2657" t="str">
        <f>VLOOKUP(C2657,属性!A:D,2,FALSE)</f>
        <v>古茗</v>
      </c>
      <c r="C2657" t="s">
        <v>4894</v>
      </c>
      <c r="D2657" s="7">
        <f>VLOOKUP(C2657,属性!A:D,3,FALSE)</f>
        <v>45702</v>
      </c>
      <c r="E2657" s="7" t="str">
        <f>VLOOKUP(C2657,属性!A:D,4,FALSE)</f>
        <v>是</v>
      </c>
      <c r="F2657" t="s">
        <v>4929</v>
      </c>
      <c r="G2657" t="s">
        <v>4930</v>
      </c>
      <c r="H2657" s="7">
        <v>46081</v>
      </c>
      <c r="I2657" t="s">
        <v>22</v>
      </c>
      <c r="J2657" t="s">
        <v>19</v>
      </c>
      <c r="K2657" s="7">
        <v>46084</v>
      </c>
    </row>
    <row r="2658" hidden="1" spans="1:11">
      <c r="A2658">
        <v>2657</v>
      </c>
      <c r="B2658" t="str">
        <f>VLOOKUP(C2658,属性!A:D,2,FALSE)</f>
        <v>古茗</v>
      </c>
      <c r="C2658" t="s">
        <v>4894</v>
      </c>
      <c r="D2658" s="7">
        <f>VLOOKUP(C2658,属性!A:D,3,FALSE)</f>
        <v>45702</v>
      </c>
      <c r="E2658" s="7" t="str">
        <f>VLOOKUP(C2658,属性!A:D,4,FALSE)</f>
        <v>是</v>
      </c>
      <c r="F2658" t="s">
        <v>4931</v>
      </c>
      <c r="G2658" t="s">
        <v>4932</v>
      </c>
      <c r="H2658" s="7">
        <v>46083</v>
      </c>
      <c r="I2658" t="s">
        <v>77</v>
      </c>
      <c r="J2658" t="s">
        <v>19</v>
      </c>
      <c r="K2658" s="7">
        <v>46084</v>
      </c>
    </row>
    <row r="2659" hidden="1" spans="1:11">
      <c r="A2659">
        <v>2658</v>
      </c>
      <c r="B2659" t="str">
        <f>VLOOKUP(C2659,属性!A:D,2,FALSE)</f>
        <v>古茗</v>
      </c>
      <c r="C2659" t="s">
        <v>4894</v>
      </c>
      <c r="D2659" s="7">
        <f>VLOOKUP(C2659,属性!A:D,3,FALSE)</f>
        <v>45702</v>
      </c>
      <c r="E2659" s="7" t="str">
        <f>VLOOKUP(C2659,属性!A:D,4,FALSE)</f>
        <v>是</v>
      </c>
      <c r="F2659" t="s">
        <v>1791</v>
      </c>
      <c r="G2659" t="s">
        <v>4933</v>
      </c>
      <c r="H2659" s="7">
        <v>46083</v>
      </c>
      <c r="I2659" t="s">
        <v>14</v>
      </c>
      <c r="J2659" t="s">
        <v>19</v>
      </c>
      <c r="K2659" s="7">
        <v>46084</v>
      </c>
    </row>
    <row r="2660" spans="1:11">
      <c r="A2660">
        <v>2659</v>
      </c>
      <c r="B2660" t="str">
        <f>VLOOKUP(C2660,属性!A:D,2,FALSE)</f>
        <v>古茗</v>
      </c>
      <c r="C2660" t="s">
        <v>4894</v>
      </c>
      <c r="D2660" s="7">
        <f>VLOOKUP(C2660,属性!A:D,3,FALSE)</f>
        <v>45702</v>
      </c>
      <c r="E2660" s="7" t="str">
        <f>VLOOKUP(C2660,属性!A:D,4,FALSE)</f>
        <v>是</v>
      </c>
      <c r="F2660" t="s">
        <v>4934</v>
      </c>
      <c r="G2660" t="s">
        <v>4935</v>
      </c>
      <c r="H2660" s="7">
        <v>46080</v>
      </c>
      <c r="I2660" t="s">
        <v>29</v>
      </c>
      <c r="J2660" t="s">
        <v>30</v>
      </c>
      <c r="K2660" s="7">
        <v>46084</v>
      </c>
    </row>
    <row r="2661" hidden="1" spans="1:11">
      <c r="A2661">
        <v>2660</v>
      </c>
      <c r="B2661" t="str">
        <f>VLOOKUP(C2661,属性!A:D,2,FALSE)</f>
        <v>古茗</v>
      </c>
      <c r="C2661" t="s">
        <v>4894</v>
      </c>
      <c r="D2661" s="7">
        <f>VLOOKUP(C2661,属性!A:D,3,FALSE)</f>
        <v>45702</v>
      </c>
      <c r="E2661" s="7" t="str">
        <f>VLOOKUP(C2661,属性!A:D,4,FALSE)</f>
        <v>是</v>
      </c>
      <c r="F2661" t="s">
        <v>1791</v>
      </c>
      <c r="G2661" t="s">
        <v>4936</v>
      </c>
      <c r="H2661" s="7">
        <v>46080</v>
      </c>
      <c r="I2661" t="s">
        <v>14</v>
      </c>
      <c r="J2661" t="s">
        <v>19</v>
      </c>
      <c r="K2661" s="7">
        <v>46084</v>
      </c>
    </row>
    <row r="2662" hidden="1" spans="1:11">
      <c r="A2662">
        <v>2661</v>
      </c>
      <c r="B2662" t="str">
        <f>VLOOKUP(C2662,属性!A:D,2,FALSE)</f>
        <v>古茗</v>
      </c>
      <c r="C2662" t="s">
        <v>4894</v>
      </c>
      <c r="D2662" s="7">
        <f>VLOOKUP(C2662,属性!A:D,3,FALSE)</f>
        <v>45702</v>
      </c>
      <c r="E2662" s="7" t="str">
        <f>VLOOKUP(C2662,属性!A:D,4,FALSE)</f>
        <v>是</v>
      </c>
      <c r="F2662" t="s">
        <v>4937</v>
      </c>
      <c r="G2662" t="s">
        <v>4938</v>
      </c>
      <c r="H2662" s="7">
        <v>46082</v>
      </c>
      <c r="I2662" t="s">
        <v>49</v>
      </c>
      <c r="J2662" t="s">
        <v>15</v>
      </c>
      <c r="K2662" s="7">
        <v>46084</v>
      </c>
    </row>
    <row r="2663" hidden="1" spans="1:11">
      <c r="A2663">
        <v>2662</v>
      </c>
      <c r="B2663" t="str">
        <f>VLOOKUP(C2663,属性!A:D,2,FALSE)</f>
        <v>古茗</v>
      </c>
      <c r="C2663" t="s">
        <v>4894</v>
      </c>
      <c r="D2663" s="7">
        <f>VLOOKUP(C2663,属性!A:D,3,FALSE)</f>
        <v>45702</v>
      </c>
      <c r="E2663" s="7" t="str">
        <f>VLOOKUP(C2663,属性!A:D,4,FALSE)</f>
        <v>是</v>
      </c>
      <c r="F2663" t="s">
        <v>1791</v>
      </c>
      <c r="G2663" t="s">
        <v>4939</v>
      </c>
      <c r="H2663" s="7">
        <v>46082</v>
      </c>
      <c r="I2663" t="s">
        <v>14</v>
      </c>
      <c r="J2663" t="s">
        <v>15</v>
      </c>
      <c r="K2663" s="7">
        <v>46084</v>
      </c>
    </row>
    <row r="2664" hidden="1" spans="1:11">
      <c r="A2664">
        <v>2663</v>
      </c>
      <c r="B2664" t="str">
        <f>VLOOKUP(C2664,属性!A:D,2,FALSE)</f>
        <v>古茗</v>
      </c>
      <c r="C2664" t="s">
        <v>4894</v>
      </c>
      <c r="D2664" s="7">
        <f>VLOOKUP(C2664,属性!A:D,3,FALSE)</f>
        <v>45702</v>
      </c>
      <c r="E2664" s="7" t="str">
        <f>VLOOKUP(C2664,属性!A:D,4,FALSE)</f>
        <v>是</v>
      </c>
      <c r="F2664" t="s">
        <v>355</v>
      </c>
      <c r="G2664" t="s">
        <v>4940</v>
      </c>
      <c r="H2664" s="7">
        <v>46080</v>
      </c>
      <c r="I2664" t="s">
        <v>85</v>
      </c>
      <c r="J2664" t="s">
        <v>15</v>
      </c>
      <c r="K2664" s="7">
        <v>46084</v>
      </c>
    </row>
    <row r="2665" spans="1:11">
      <c r="A2665">
        <v>2664</v>
      </c>
      <c r="B2665" t="str">
        <f>VLOOKUP(C2665,属性!A:D,2,FALSE)</f>
        <v>古茗</v>
      </c>
      <c r="C2665" t="s">
        <v>4941</v>
      </c>
      <c r="D2665" s="7">
        <f>VLOOKUP(C2665,属性!A:D,3,FALSE)</f>
        <v>45017</v>
      </c>
      <c r="E2665" s="7" t="str">
        <f>VLOOKUP(C2665,属性!A:D,4,FALSE)</f>
        <v>是</v>
      </c>
      <c r="F2665" t="s">
        <v>4942</v>
      </c>
      <c r="G2665" t="s">
        <v>4943</v>
      </c>
      <c r="H2665" s="7">
        <v>45854</v>
      </c>
      <c r="I2665" t="s">
        <v>18</v>
      </c>
      <c r="J2665" t="s">
        <v>30</v>
      </c>
      <c r="K2665" s="7">
        <v>46084</v>
      </c>
    </row>
    <row r="2666" spans="1:11">
      <c r="A2666">
        <v>2665</v>
      </c>
      <c r="B2666" t="str">
        <f>VLOOKUP(C2666,属性!A:D,2,FALSE)</f>
        <v>古茗</v>
      </c>
      <c r="C2666" t="s">
        <v>4941</v>
      </c>
      <c r="D2666" s="7">
        <f>VLOOKUP(C2666,属性!A:D,3,FALSE)</f>
        <v>45017</v>
      </c>
      <c r="E2666" s="7" t="str">
        <f>VLOOKUP(C2666,属性!A:D,4,FALSE)</f>
        <v>是</v>
      </c>
      <c r="F2666" t="s">
        <v>171</v>
      </c>
      <c r="G2666" t="s">
        <v>4944</v>
      </c>
      <c r="H2666" s="7">
        <v>45871</v>
      </c>
      <c r="I2666" t="s">
        <v>85</v>
      </c>
      <c r="J2666" t="s">
        <v>30</v>
      </c>
      <c r="K2666" s="7">
        <v>46084</v>
      </c>
    </row>
    <row r="2667" hidden="1" spans="1:11">
      <c r="A2667">
        <v>2666</v>
      </c>
      <c r="B2667" t="str">
        <f>VLOOKUP(C2667,属性!A:D,2,FALSE)</f>
        <v>古茗</v>
      </c>
      <c r="C2667" t="s">
        <v>4941</v>
      </c>
      <c r="D2667" s="7">
        <f>VLOOKUP(C2667,属性!A:D,3,FALSE)</f>
        <v>45017</v>
      </c>
      <c r="E2667" s="7" t="str">
        <f>VLOOKUP(C2667,属性!A:D,4,FALSE)</f>
        <v>是</v>
      </c>
      <c r="F2667" t="s">
        <v>4945</v>
      </c>
      <c r="G2667" t="s">
        <v>4946</v>
      </c>
      <c r="H2667" s="7">
        <v>45855</v>
      </c>
      <c r="I2667" t="s">
        <v>22</v>
      </c>
      <c r="J2667" t="s">
        <v>15</v>
      </c>
      <c r="K2667" s="7">
        <v>46084</v>
      </c>
    </row>
    <row r="2668" hidden="1" spans="1:11">
      <c r="A2668">
        <v>2667</v>
      </c>
      <c r="B2668" t="str">
        <f>VLOOKUP(C2668,属性!A:D,2,FALSE)</f>
        <v>古茗</v>
      </c>
      <c r="C2668" t="s">
        <v>4941</v>
      </c>
      <c r="D2668" s="7">
        <f>VLOOKUP(C2668,属性!A:D,3,FALSE)</f>
        <v>45017</v>
      </c>
      <c r="E2668" s="7" t="str">
        <f>VLOOKUP(C2668,属性!A:D,4,FALSE)</f>
        <v>是</v>
      </c>
      <c r="F2668" t="s">
        <v>4947</v>
      </c>
      <c r="G2668" t="s">
        <v>4948</v>
      </c>
      <c r="H2668" s="7">
        <v>45903</v>
      </c>
      <c r="I2668" t="s">
        <v>74</v>
      </c>
      <c r="J2668" t="s">
        <v>15</v>
      </c>
      <c r="K2668" s="7">
        <v>46084</v>
      </c>
    </row>
    <row r="2669" hidden="1" spans="1:11">
      <c r="A2669">
        <v>2668</v>
      </c>
      <c r="B2669" t="str">
        <f>VLOOKUP(C2669,属性!A:D,2,FALSE)</f>
        <v>古茗</v>
      </c>
      <c r="C2669" t="s">
        <v>4941</v>
      </c>
      <c r="D2669" s="7">
        <f>VLOOKUP(C2669,属性!A:D,3,FALSE)</f>
        <v>45017</v>
      </c>
      <c r="E2669" s="7" t="str">
        <f>VLOOKUP(C2669,属性!A:D,4,FALSE)</f>
        <v>是</v>
      </c>
      <c r="F2669" t="s">
        <v>4949</v>
      </c>
      <c r="G2669" t="s">
        <v>4950</v>
      </c>
      <c r="H2669" s="7">
        <v>45943</v>
      </c>
      <c r="I2669" t="s">
        <v>22</v>
      </c>
      <c r="J2669" t="s">
        <v>15</v>
      </c>
      <c r="K2669" s="7">
        <v>46084</v>
      </c>
    </row>
    <row r="2670" spans="1:11">
      <c r="A2670">
        <v>2669</v>
      </c>
      <c r="B2670" t="str">
        <f>VLOOKUP(C2670,属性!A:D,2,FALSE)</f>
        <v>古茗</v>
      </c>
      <c r="C2670" t="s">
        <v>4941</v>
      </c>
      <c r="D2670" s="7">
        <f>VLOOKUP(C2670,属性!A:D,3,FALSE)</f>
        <v>45017</v>
      </c>
      <c r="E2670" s="7" t="str">
        <f>VLOOKUP(C2670,属性!A:D,4,FALSE)</f>
        <v>是</v>
      </c>
      <c r="F2670" t="s">
        <v>4951</v>
      </c>
      <c r="G2670" t="s">
        <v>4952</v>
      </c>
      <c r="H2670" s="7">
        <v>45853</v>
      </c>
      <c r="I2670" t="s">
        <v>22</v>
      </c>
      <c r="J2670" t="s">
        <v>30</v>
      </c>
      <c r="K2670" s="7">
        <v>46084</v>
      </c>
    </row>
    <row r="2671" hidden="1" spans="1:11">
      <c r="A2671">
        <v>2670</v>
      </c>
      <c r="B2671" t="str">
        <f>VLOOKUP(C2671,属性!A:D,2,FALSE)</f>
        <v>古茗</v>
      </c>
      <c r="C2671" t="s">
        <v>4941</v>
      </c>
      <c r="D2671" s="7">
        <f>VLOOKUP(C2671,属性!A:D,3,FALSE)</f>
        <v>45017</v>
      </c>
      <c r="E2671" s="7" t="str">
        <f>VLOOKUP(C2671,属性!A:D,4,FALSE)</f>
        <v>是</v>
      </c>
      <c r="F2671" t="s">
        <v>4953</v>
      </c>
      <c r="G2671" t="s">
        <v>4954</v>
      </c>
      <c r="H2671" s="7">
        <v>45853</v>
      </c>
      <c r="I2671" t="s">
        <v>22</v>
      </c>
      <c r="J2671" t="s">
        <v>15</v>
      </c>
      <c r="K2671" s="7">
        <v>46084</v>
      </c>
    </row>
    <row r="2672" hidden="1" spans="1:11">
      <c r="A2672">
        <v>2671</v>
      </c>
      <c r="B2672" t="str">
        <f>VLOOKUP(C2672,属性!A:D,2,FALSE)</f>
        <v>古茗</v>
      </c>
      <c r="C2672" t="s">
        <v>4941</v>
      </c>
      <c r="D2672" s="7">
        <f>VLOOKUP(C2672,属性!A:D,3,FALSE)</f>
        <v>45017</v>
      </c>
      <c r="E2672" s="7" t="str">
        <f>VLOOKUP(C2672,属性!A:D,4,FALSE)</f>
        <v>是</v>
      </c>
      <c r="F2672" t="s">
        <v>696</v>
      </c>
      <c r="G2672" t="s">
        <v>4955</v>
      </c>
      <c r="H2672" s="7">
        <v>45879</v>
      </c>
      <c r="I2672" t="s">
        <v>14</v>
      </c>
      <c r="J2672" t="s">
        <v>19</v>
      </c>
      <c r="K2672" s="7">
        <v>46084</v>
      </c>
    </row>
    <row r="2673" hidden="1" spans="1:11">
      <c r="A2673">
        <v>2672</v>
      </c>
      <c r="B2673" t="str">
        <f>VLOOKUP(C2673,属性!A:D,2,FALSE)</f>
        <v>古茗</v>
      </c>
      <c r="C2673" t="s">
        <v>4941</v>
      </c>
      <c r="D2673" s="7">
        <f>VLOOKUP(C2673,属性!A:D,3,FALSE)</f>
        <v>45017</v>
      </c>
      <c r="E2673" s="7" t="str">
        <f>VLOOKUP(C2673,属性!A:D,4,FALSE)</f>
        <v>是</v>
      </c>
      <c r="F2673" t="s">
        <v>4956</v>
      </c>
      <c r="G2673" t="s">
        <v>4957</v>
      </c>
      <c r="H2673" s="7">
        <v>45872</v>
      </c>
      <c r="I2673" t="s">
        <v>22</v>
      </c>
      <c r="J2673" t="s">
        <v>15</v>
      </c>
      <c r="K2673" s="7">
        <v>46084</v>
      </c>
    </row>
    <row r="2674" spans="1:11">
      <c r="A2674">
        <v>2673</v>
      </c>
      <c r="B2674" t="str">
        <f>VLOOKUP(C2674,属性!A:D,2,FALSE)</f>
        <v>古茗</v>
      </c>
      <c r="C2674" t="s">
        <v>4941</v>
      </c>
      <c r="D2674" s="7">
        <f>VLOOKUP(C2674,属性!A:D,3,FALSE)</f>
        <v>45017</v>
      </c>
      <c r="E2674" s="7" t="str">
        <f>VLOOKUP(C2674,属性!A:D,4,FALSE)</f>
        <v>是</v>
      </c>
      <c r="F2674" t="s">
        <v>4958</v>
      </c>
      <c r="G2674" t="s">
        <v>4959</v>
      </c>
      <c r="H2674" s="7">
        <v>46048</v>
      </c>
      <c r="I2674" t="s">
        <v>14</v>
      </c>
      <c r="J2674" t="s">
        <v>30</v>
      </c>
      <c r="K2674" s="7">
        <v>46084</v>
      </c>
    </row>
    <row r="2675" hidden="1" spans="1:11">
      <c r="A2675">
        <v>2674</v>
      </c>
      <c r="B2675" t="str">
        <f>VLOOKUP(C2675,属性!A:D,2,FALSE)</f>
        <v>古茗</v>
      </c>
      <c r="C2675" t="s">
        <v>4941</v>
      </c>
      <c r="D2675" s="7">
        <f>VLOOKUP(C2675,属性!A:D,3,FALSE)</f>
        <v>45017</v>
      </c>
      <c r="E2675" s="7" t="str">
        <f>VLOOKUP(C2675,属性!A:D,4,FALSE)</f>
        <v>是</v>
      </c>
      <c r="F2675" t="s">
        <v>4960</v>
      </c>
      <c r="G2675" t="s">
        <v>4961</v>
      </c>
      <c r="H2675" s="7">
        <v>45862</v>
      </c>
      <c r="I2675" t="s">
        <v>329</v>
      </c>
      <c r="J2675" t="s">
        <v>15</v>
      </c>
      <c r="K2675" s="7">
        <v>46084</v>
      </c>
    </row>
    <row r="2676" hidden="1" spans="1:11">
      <c r="A2676">
        <v>2675</v>
      </c>
      <c r="B2676" t="str">
        <f>VLOOKUP(C2676,属性!A:D,2,FALSE)</f>
        <v>古茗</v>
      </c>
      <c r="C2676" t="s">
        <v>4941</v>
      </c>
      <c r="D2676" s="7">
        <f>VLOOKUP(C2676,属性!A:D,3,FALSE)</f>
        <v>45017</v>
      </c>
      <c r="E2676" s="7" t="str">
        <f>VLOOKUP(C2676,属性!A:D,4,FALSE)</f>
        <v>是</v>
      </c>
      <c r="F2676" t="s">
        <v>4962</v>
      </c>
      <c r="G2676" t="s">
        <v>4963</v>
      </c>
      <c r="H2676" s="7">
        <v>46082</v>
      </c>
      <c r="I2676" t="s">
        <v>365</v>
      </c>
      <c r="J2676" t="s">
        <v>19</v>
      </c>
      <c r="K2676" s="7">
        <v>46084</v>
      </c>
    </row>
    <row r="2677" hidden="1" spans="1:11">
      <c r="A2677">
        <v>2676</v>
      </c>
      <c r="B2677" t="str">
        <f>VLOOKUP(C2677,属性!A:D,2,FALSE)</f>
        <v>古茗</v>
      </c>
      <c r="C2677" t="s">
        <v>4941</v>
      </c>
      <c r="D2677" s="7">
        <f>VLOOKUP(C2677,属性!A:D,3,FALSE)</f>
        <v>45017</v>
      </c>
      <c r="E2677" s="7" t="str">
        <f>VLOOKUP(C2677,属性!A:D,4,FALSE)</f>
        <v>是</v>
      </c>
      <c r="F2677" t="s">
        <v>171</v>
      </c>
      <c r="G2677" t="s">
        <v>4964</v>
      </c>
      <c r="H2677" s="7">
        <v>46080</v>
      </c>
      <c r="I2677" t="s">
        <v>22</v>
      </c>
      <c r="J2677" t="s">
        <v>15</v>
      </c>
      <c r="K2677" s="7">
        <v>46084</v>
      </c>
    </row>
    <row r="2678" hidden="1" spans="1:11">
      <c r="A2678">
        <v>2677</v>
      </c>
      <c r="B2678" t="str">
        <f>VLOOKUP(C2678,属性!A:D,2,FALSE)</f>
        <v>古茗</v>
      </c>
      <c r="C2678" t="s">
        <v>4941</v>
      </c>
      <c r="D2678" s="7">
        <f>VLOOKUP(C2678,属性!A:D,3,FALSE)</f>
        <v>45017</v>
      </c>
      <c r="E2678" s="7" t="str">
        <f>VLOOKUP(C2678,属性!A:D,4,FALSE)</f>
        <v>是</v>
      </c>
      <c r="F2678" t="s">
        <v>4965</v>
      </c>
      <c r="G2678" t="s">
        <v>4966</v>
      </c>
      <c r="H2678" s="7">
        <v>46081</v>
      </c>
      <c r="I2678" t="s">
        <v>74</v>
      </c>
      <c r="J2678" t="s">
        <v>15</v>
      </c>
      <c r="K2678" s="7">
        <v>46084</v>
      </c>
    </row>
    <row r="2679" spans="1:11">
      <c r="A2679">
        <v>2678</v>
      </c>
      <c r="B2679" t="str">
        <f>VLOOKUP(C2679,属性!A:D,2,FALSE)</f>
        <v>古茗</v>
      </c>
      <c r="C2679" t="s">
        <v>4941</v>
      </c>
      <c r="D2679" s="7">
        <f>VLOOKUP(C2679,属性!A:D,3,FALSE)</f>
        <v>45017</v>
      </c>
      <c r="E2679" s="7" t="str">
        <f>VLOOKUP(C2679,属性!A:D,4,FALSE)</f>
        <v>是</v>
      </c>
      <c r="F2679" t="s">
        <v>4967</v>
      </c>
      <c r="G2679" t="s">
        <v>4968</v>
      </c>
      <c r="H2679" s="7">
        <v>46058</v>
      </c>
      <c r="I2679" t="s">
        <v>14</v>
      </c>
      <c r="J2679" t="s">
        <v>30</v>
      </c>
      <c r="K2679" s="7">
        <v>46084</v>
      </c>
    </row>
    <row r="2680" hidden="1" spans="1:11">
      <c r="A2680">
        <v>2679</v>
      </c>
      <c r="B2680" t="str">
        <f>VLOOKUP(C2680,属性!A:D,2,FALSE)</f>
        <v>古茗</v>
      </c>
      <c r="C2680" t="s">
        <v>4941</v>
      </c>
      <c r="D2680" s="7">
        <f>VLOOKUP(C2680,属性!A:D,3,FALSE)</f>
        <v>45017</v>
      </c>
      <c r="E2680" s="7" t="str">
        <f>VLOOKUP(C2680,属性!A:D,4,FALSE)</f>
        <v>是</v>
      </c>
      <c r="F2680" t="s">
        <v>4969</v>
      </c>
      <c r="G2680" t="s">
        <v>4970</v>
      </c>
      <c r="H2680" s="7">
        <v>46055</v>
      </c>
      <c r="I2680" t="s">
        <v>14</v>
      </c>
      <c r="J2680" t="s">
        <v>15</v>
      </c>
      <c r="K2680" s="7">
        <v>46084</v>
      </c>
    </row>
    <row r="2681" hidden="1" spans="1:11">
      <c r="A2681">
        <v>2680</v>
      </c>
      <c r="B2681" t="str">
        <f>VLOOKUP(C2681,属性!A:D,2,FALSE)</f>
        <v>古茗</v>
      </c>
      <c r="C2681" t="s">
        <v>4941</v>
      </c>
      <c r="D2681" s="7">
        <f>VLOOKUP(C2681,属性!A:D,3,FALSE)</f>
        <v>45017</v>
      </c>
      <c r="E2681" s="7" t="str">
        <f>VLOOKUP(C2681,属性!A:D,4,FALSE)</f>
        <v>是</v>
      </c>
      <c r="F2681" t="s">
        <v>4971</v>
      </c>
      <c r="G2681" t="s">
        <v>4972</v>
      </c>
      <c r="H2681" s="7">
        <v>46041</v>
      </c>
      <c r="I2681" t="s">
        <v>38</v>
      </c>
      <c r="J2681" t="s">
        <v>15</v>
      </c>
      <c r="K2681" s="7">
        <v>46084</v>
      </c>
    </row>
    <row r="2682" hidden="1" spans="1:11">
      <c r="A2682">
        <v>2681</v>
      </c>
      <c r="B2682" t="str">
        <f>VLOOKUP(C2682,属性!A:D,2,FALSE)</f>
        <v>古茗</v>
      </c>
      <c r="C2682" t="s">
        <v>4941</v>
      </c>
      <c r="D2682" s="7">
        <f>VLOOKUP(C2682,属性!A:D,3,FALSE)</f>
        <v>45017</v>
      </c>
      <c r="E2682" s="7" t="str">
        <f>VLOOKUP(C2682,属性!A:D,4,FALSE)</f>
        <v>是</v>
      </c>
      <c r="F2682" t="s">
        <v>4973</v>
      </c>
      <c r="G2682" t="s">
        <v>4974</v>
      </c>
      <c r="H2682" s="7">
        <v>46024</v>
      </c>
      <c r="I2682" t="s">
        <v>29</v>
      </c>
      <c r="J2682" t="s">
        <v>19</v>
      </c>
      <c r="K2682" s="7">
        <v>46084</v>
      </c>
    </row>
    <row r="2683" spans="1:11">
      <c r="A2683">
        <v>2682</v>
      </c>
      <c r="B2683" t="str">
        <f>VLOOKUP(C2683,属性!A:D,2,FALSE)</f>
        <v>古茗</v>
      </c>
      <c r="C2683" t="s">
        <v>4941</v>
      </c>
      <c r="D2683" s="7">
        <f>VLOOKUP(C2683,属性!A:D,3,FALSE)</f>
        <v>45017</v>
      </c>
      <c r="E2683" s="7" t="str">
        <f>VLOOKUP(C2683,属性!A:D,4,FALSE)</f>
        <v>是</v>
      </c>
      <c r="F2683" t="s">
        <v>4975</v>
      </c>
      <c r="G2683" t="s">
        <v>4976</v>
      </c>
      <c r="H2683" s="7">
        <v>46023</v>
      </c>
      <c r="I2683" t="s">
        <v>29</v>
      </c>
      <c r="J2683" t="s">
        <v>30</v>
      </c>
      <c r="K2683" s="7">
        <v>46084</v>
      </c>
    </row>
    <row r="2684" spans="1:11">
      <c r="A2684">
        <v>2683</v>
      </c>
      <c r="B2684" t="str">
        <f>VLOOKUP(C2684,属性!A:D,2,FALSE)</f>
        <v>古茗</v>
      </c>
      <c r="C2684" t="s">
        <v>4941</v>
      </c>
      <c r="D2684" s="7">
        <f>VLOOKUP(C2684,属性!A:D,3,FALSE)</f>
        <v>45017</v>
      </c>
      <c r="E2684" s="7" t="str">
        <f>VLOOKUP(C2684,属性!A:D,4,FALSE)</f>
        <v>是</v>
      </c>
      <c r="F2684" t="s">
        <v>4977</v>
      </c>
      <c r="G2684" t="s">
        <v>4978</v>
      </c>
      <c r="H2684" s="7">
        <v>46001</v>
      </c>
      <c r="I2684" t="s">
        <v>29</v>
      </c>
      <c r="J2684" t="s">
        <v>30</v>
      </c>
      <c r="K2684" s="7">
        <v>46084</v>
      </c>
    </row>
    <row r="2685" spans="1:11">
      <c r="A2685">
        <v>2684</v>
      </c>
      <c r="B2685" t="str">
        <f>VLOOKUP(C2685,属性!A:D,2,FALSE)</f>
        <v>古茗</v>
      </c>
      <c r="C2685" t="s">
        <v>4941</v>
      </c>
      <c r="D2685" s="7">
        <f>VLOOKUP(C2685,属性!A:D,3,FALSE)</f>
        <v>45017</v>
      </c>
      <c r="E2685" s="7" t="str">
        <f>VLOOKUP(C2685,属性!A:D,4,FALSE)</f>
        <v>是</v>
      </c>
      <c r="F2685" t="s">
        <v>4979</v>
      </c>
      <c r="G2685" t="s">
        <v>4980</v>
      </c>
      <c r="H2685" s="7">
        <v>45961</v>
      </c>
      <c r="I2685" t="s">
        <v>22</v>
      </c>
      <c r="J2685" t="s">
        <v>30</v>
      </c>
      <c r="K2685" s="7">
        <v>46084</v>
      </c>
    </row>
    <row r="2686" hidden="1" spans="1:11">
      <c r="A2686">
        <v>2685</v>
      </c>
      <c r="B2686" t="str">
        <f>VLOOKUP(C2686,属性!A:D,2,FALSE)</f>
        <v>古茗</v>
      </c>
      <c r="C2686" t="s">
        <v>4941</v>
      </c>
      <c r="D2686" s="7">
        <f>VLOOKUP(C2686,属性!A:D,3,FALSE)</f>
        <v>45017</v>
      </c>
      <c r="E2686" s="7" t="str">
        <f>VLOOKUP(C2686,属性!A:D,4,FALSE)</f>
        <v>是</v>
      </c>
      <c r="F2686" t="s">
        <v>4981</v>
      </c>
      <c r="G2686" t="s">
        <v>4982</v>
      </c>
      <c r="H2686" s="7">
        <v>45944</v>
      </c>
      <c r="I2686" t="s">
        <v>155</v>
      </c>
      <c r="J2686" t="s">
        <v>19</v>
      </c>
      <c r="K2686" s="7">
        <v>46084</v>
      </c>
    </row>
    <row r="2687" spans="1:11">
      <c r="A2687">
        <v>2686</v>
      </c>
      <c r="B2687" t="str">
        <f>VLOOKUP(C2687,属性!A:D,2,FALSE)</f>
        <v>古茗</v>
      </c>
      <c r="C2687" t="s">
        <v>4941</v>
      </c>
      <c r="D2687" s="7">
        <f>VLOOKUP(C2687,属性!A:D,3,FALSE)</f>
        <v>45017</v>
      </c>
      <c r="E2687" s="7" t="str">
        <f>VLOOKUP(C2687,属性!A:D,4,FALSE)</f>
        <v>是</v>
      </c>
      <c r="F2687" t="s">
        <v>4983</v>
      </c>
      <c r="G2687" t="s">
        <v>4984</v>
      </c>
      <c r="H2687" s="7">
        <v>45941</v>
      </c>
      <c r="I2687" t="s">
        <v>29</v>
      </c>
      <c r="J2687" t="s">
        <v>30</v>
      </c>
      <c r="K2687" s="7">
        <v>46084</v>
      </c>
    </row>
    <row r="2688" spans="1:11">
      <c r="A2688">
        <v>2687</v>
      </c>
      <c r="B2688" t="str">
        <f>VLOOKUP(C2688,属性!A:D,2,FALSE)</f>
        <v>古茗</v>
      </c>
      <c r="C2688" t="s">
        <v>4941</v>
      </c>
      <c r="D2688" s="7">
        <f>VLOOKUP(C2688,属性!A:D,3,FALSE)</f>
        <v>45017</v>
      </c>
      <c r="E2688" s="7" t="str">
        <f>VLOOKUP(C2688,属性!A:D,4,FALSE)</f>
        <v>是</v>
      </c>
      <c r="F2688" t="s">
        <v>4985</v>
      </c>
      <c r="G2688" t="s">
        <v>4986</v>
      </c>
      <c r="H2688" s="7">
        <v>45939</v>
      </c>
      <c r="I2688" t="s">
        <v>14</v>
      </c>
      <c r="J2688" t="s">
        <v>30</v>
      </c>
      <c r="K2688" s="7">
        <v>46084</v>
      </c>
    </row>
    <row r="2689" spans="1:11">
      <c r="A2689">
        <v>2688</v>
      </c>
      <c r="B2689" t="str">
        <f>VLOOKUP(C2689,属性!A:D,2,FALSE)</f>
        <v>古茗</v>
      </c>
      <c r="C2689" t="s">
        <v>4941</v>
      </c>
      <c r="D2689" s="7">
        <f>VLOOKUP(C2689,属性!A:D,3,FALSE)</f>
        <v>45017</v>
      </c>
      <c r="E2689" s="7" t="str">
        <f>VLOOKUP(C2689,属性!A:D,4,FALSE)</f>
        <v>是</v>
      </c>
      <c r="F2689" t="s">
        <v>4987</v>
      </c>
      <c r="G2689" t="s">
        <v>4988</v>
      </c>
      <c r="H2689" s="7">
        <v>45938</v>
      </c>
      <c r="I2689" t="s">
        <v>22</v>
      </c>
      <c r="J2689" t="s">
        <v>30</v>
      </c>
      <c r="K2689" s="7">
        <v>46084</v>
      </c>
    </row>
    <row r="2690" hidden="1" spans="1:11">
      <c r="A2690">
        <v>2689</v>
      </c>
      <c r="B2690" t="str">
        <f>VLOOKUP(C2690,属性!A:D,2,FALSE)</f>
        <v>古茗</v>
      </c>
      <c r="C2690" t="s">
        <v>4941</v>
      </c>
      <c r="D2690" s="7">
        <f>VLOOKUP(C2690,属性!A:D,3,FALSE)</f>
        <v>45017</v>
      </c>
      <c r="E2690" s="7" t="str">
        <f>VLOOKUP(C2690,属性!A:D,4,FALSE)</f>
        <v>是</v>
      </c>
      <c r="F2690" t="s">
        <v>4989</v>
      </c>
      <c r="G2690" t="s">
        <v>4990</v>
      </c>
      <c r="H2690" s="7">
        <v>46055</v>
      </c>
      <c r="I2690" t="s">
        <v>33</v>
      </c>
      <c r="J2690" t="s">
        <v>15</v>
      </c>
      <c r="K2690" s="7">
        <v>46084</v>
      </c>
    </row>
    <row r="2691" hidden="1" spans="1:11">
      <c r="A2691">
        <v>2690</v>
      </c>
      <c r="B2691" t="str">
        <f>VLOOKUP(C2691,属性!A:D,2,FALSE)</f>
        <v>古茗</v>
      </c>
      <c r="C2691" t="s">
        <v>4941</v>
      </c>
      <c r="D2691" s="7">
        <f>VLOOKUP(C2691,属性!A:D,3,FALSE)</f>
        <v>45017</v>
      </c>
      <c r="E2691" s="7" t="str">
        <f>VLOOKUP(C2691,属性!A:D,4,FALSE)</f>
        <v>是</v>
      </c>
      <c r="F2691" t="s">
        <v>171</v>
      </c>
      <c r="G2691" t="s">
        <v>4991</v>
      </c>
      <c r="H2691" s="7">
        <v>46080</v>
      </c>
      <c r="I2691" t="s">
        <v>22</v>
      </c>
      <c r="J2691" t="s">
        <v>15</v>
      </c>
      <c r="K2691" s="7">
        <v>46084</v>
      </c>
    </row>
    <row r="2692" hidden="1" spans="1:11">
      <c r="A2692">
        <v>2691</v>
      </c>
      <c r="B2692" t="str">
        <f>VLOOKUP(C2692,属性!A:D,2,FALSE)</f>
        <v>古茗</v>
      </c>
      <c r="C2692" t="s">
        <v>4941</v>
      </c>
      <c r="D2692" s="7">
        <f>VLOOKUP(C2692,属性!A:D,3,FALSE)</f>
        <v>45017</v>
      </c>
      <c r="E2692" s="7" t="str">
        <f>VLOOKUP(C2692,属性!A:D,4,FALSE)</f>
        <v>是</v>
      </c>
      <c r="F2692" t="s">
        <v>4965</v>
      </c>
      <c r="G2692" t="s">
        <v>4992</v>
      </c>
      <c r="H2692" s="7">
        <v>46081</v>
      </c>
      <c r="I2692" t="s">
        <v>74</v>
      </c>
      <c r="J2692" t="s">
        <v>15</v>
      </c>
      <c r="K2692" s="7">
        <v>46084</v>
      </c>
    </row>
    <row r="2693" hidden="1" spans="1:11">
      <c r="A2693">
        <v>2692</v>
      </c>
      <c r="B2693" t="str">
        <f>VLOOKUP(C2693,属性!A:D,2,FALSE)</f>
        <v>古茗</v>
      </c>
      <c r="C2693" t="s">
        <v>4941</v>
      </c>
      <c r="D2693" s="7">
        <f>VLOOKUP(C2693,属性!A:D,3,FALSE)</f>
        <v>45017</v>
      </c>
      <c r="E2693" s="7" t="str">
        <f>VLOOKUP(C2693,属性!A:D,4,FALSE)</f>
        <v>是</v>
      </c>
      <c r="F2693" t="s">
        <v>171</v>
      </c>
      <c r="G2693" t="s">
        <v>4993</v>
      </c>
      <c r="H2693" s="7">
        <v>46061</v>
      </c>
      <c r="I2693" t="s">
        <v>14</v>
      </c>
      <c r="J2693" t="s">
        <v>15</v>
      </c>
      <c r="K2693" s="7">
        <v>46084</v>
      </c>
    </row>
    <row r="2694" hidden="1" spans="1:11">
      <c r="A2694">
        <v>2693</v>
      </c>
      <c r="B2694" t="str">
        <f>VLOOKUP(C2694,属性!A:D,2,FALSE)</f>
        <v>古茗</v>
      </c>
      <c r="C2694" t="s">
        <v>4941</v>
      </c>
      <c r="D2694" s="7">
        <f>VLOOKUP(C2694,属性!A:D,3,FALSE)</f>
        <v>45017</v>
      </c>
      <c r="E2694" s="7" t="str">
        <f>VLOOKUP(C2694,属性!A:D,4,FALSE)</f>
        <v>是</v>
      </c>
      <c r="F2694" t="s">
        <v>4969</v>
      </c>
      <c r="G2694" t="s">
        <v>4994</v>
      </c>
      <c r="H2694" s="7">
        <v>46055</v>
      </c>
      <c r="I2694" t="s">
        <v>14</v>
      </c>
      <c r="J2694" t="s">
        <v>15</v>
      </c>
      <c r="K2694" s="7">
        <v>46084</v>
      </c>
    </row>
    <row r="2695" hidden="1" spans="1:11">
      <c r="A2695">
        <v>2694</v>
      </c>
      <c r="B2695" t="str">
        <f>VLOOKUP(C2695,属性!A:D,2,FALSE)</f>
        <v>古茗</v>
      </c>
      <c r="C2695" t="s">
        <v>4941</v>
      </c>
      <c r="D2695" s="7">
        <f>VLOOKUP(C2695,属性!A:D,3,FALSE)</f>
        <v>45017</v>
      </c>
      <c r="E2695" s="7" t="str">
        <f>VLOOKUP(C2695,属性!A:D,4,FALSE)</f>
        <v>是</v>
      </c>
      <c r="F2695" t="s">
        <v>4971</v>
      </c>
      <c r="G2695" t="s">
        <v>4995</v>
      </c>
      <c r="H2695" s="7">
        <v>46041</v>
      </c>
      <c r="I2695" t="s">
        <v>38</v>
      </c>
      <c r="J2695" t="s">
        <v>15</v>
      </c>
      <c r="K2695" s="7">
        <v>46084</v>
      </c>
    </row>
    <row r="2696" hidden="1" spans="1:11">
      <c r="A2696">
        <v>2695</v>
      </c>
      <c r="B2696" t="str">
        <f>VLOOKUP(C2696,属性!A:D,2,FALSE)</f>
        <v>古茗</v>
      </c>
      <c r="C2696" t="s">
        <v>4941</v>
      </c>
      <c r="D2696" s="7">
        <f>VLOOKUP(C2696,属性!A:D,3,FALSE)</f>
        <v>45017</v>
      </c>
      <c r="E2696" s="7" t="str">
        <f>VLOOKUP(C2696,属性!A:D,4,FALSE)</f>
        <v>是</v>
      </c>
      <c r="F2696" t="s">
        <v>4973</v>
      </c>
      <c r="G2696" t="s">
        <v>4996</v>
      </c>
      <c r="H2696" s="7">
        <v>46024</v>
      </c>
      <c r="I2696" t="s">
        <v>29</v>
      </c>
      <c r="J2696" t="s">
        <v>19</v>
      </c>
      <c r="K2696" s="7">
        <v>46084</v>
      </c>
    </row>
    <row r="2697" spans="1:11">
      <c r="A2697">
        <v>2696</v>
      </c>
      <c r="B2697" t="str">
        <f>VLOOKUP(C2697,属性!A:D,2,FALSE)</f>
        <v>古茗</v>
      </c>
      <c r="C2697" t="s">
        <v>4941</v>
      </c>
      <c r="D2697" s="7">
        <f>VLOOKUP(C2697,属性!A:D,3,FALSE)</f>
        <v>45017</v>
      </c>
      <c r="E2697" s="7" t="str">
        <f>VLOOKUP(C2697,属性!A:D,4,FALSE)</f>
        <v>是</v>
      </c>
      <c r="F2697" t="s">
        <v>4975</v>
      </c>
      <c r="G2697" t="s">
        <v>4997</v>
      </c>
      <c r="H2697" s="7">
        <v>46023</v>
      </c>
      <c r="I2697" t="s">
        <v>29</v>
      </c>
      <c r="J2697" t="s">
        <v>30</v>
      </c>
      <c r="K2697" s="7">
        <v>46084</v>
      </c>
    </row>
    <row r="2698" hidden="1" spans="1:11">
      <c r="A2698">
        <v>2697</v>
      </c>
      <c r="B2698" t="str">
        <f>VLOOKUP(C2698,属性!A:D,2,FALSE)</f>
        <v>古茗</v>
      </c>
      <c r="C2698" t="s">
        <v>4941</v>
      </c>
      <c r="D2698" s="7">
        <f>VLOOKUP(C2698,属性!A:D,3,FALSE)</f>
        <v>45017</v>
      </c>
      <c r="E2698" s="7" t="str">
        <f>VLOOKUP(C2698,属性!A:D,4,FALSE)</f>
        <v>是</v>
      </c>
      <c r="F2698" t="s">
        <v>4998</v>
      </c>
      <c r="G2698" t="s">
        <v>4999</v>
      </c>
      <c r="H2698" s="7">
        <v>46015</v>
      </c>
      <c r="I2698" t="s">
        <v>38</v>
      </c>
      <c r="J2698" t="s">
        <v>15</v>
      </c>
      <c r="K2698" s="7">
        <v>46084</v>
      </c>
    </row>
    <row r="2699" hidden="1" spans="1:11">
      <c r="A2699">
        <v>2698</v>
      </c>
      <c r="B2699" t="str">
        <f>VLOOKUP(C2699,属性!A:D,2,FALSE)</f>
        <v>古茗</v>
      </c>
      <c r="C2699" t="s">
        <v>4941</v>
      </c>
      <c r="D2699" s="7">
        <f>VLOOKUP(C2699,属性!A:D,3,FALSE)</f>
        <v>45017</v>
      </c>
      <c r="E2699" s="7" t="str">
        <f>VLOOKUP(C2699,属性!A:D,4,FALSE)</f>
        <v>是</v>
      </c>
      <c r="F2699" t="s">
        <v>5000</v>
      </c>
      <c r="G2699" t="s">
        <v>5001</v>
      </c>
      <c r="H2699" s="7">
        <v>46013</v>
      </c>
      <c r="I2699" t="s">
        <v>14</v>
      </c>
      <c r="J2699" t="s">
        <v>15</v>
      </c>
      <c r="K2699" s="7">
        <v>46084</v>
      </c>
    </row>
    <row r="2700" hidden="1" spans="1:11">
      <c r="A2700">
        <v>2699</v>
      </c>
      <c r="B2700" t="str">
        <f>VLOOKUP(C2700,属性!A:D,2,FALSE)</f>
        <v>古茗</v>
      </c>
      <c r="C2700" t="s">
        <v>4941</v>
      </c>
      <c r="D2700" s="7">
        <f>VLOOKUP(C2700,属性!A:D,3,FALSE)</f>
        <v>45017</v>
      </c>
      <c r="E2700" s="7" t="str">
        <f>VLOOKUP(C2700,属性!A:D,4,FALSE)</f>
        <v>是</v>
      </c>
      <c r="F2700" t="s">
        <v>5002</v>
      </c>
      <c r="G2700" t="s">
        <v>5003</v>
      </c>
      <c r="H2700" s="7">
        <v>46004</v>
      </c>
      <c r="I2700" t="s">
        <v>22</v>
      </c>
      <c r="J2700" t="s">
        <v>15</v>
      </c>
      <c r="K2700" s="7">
        <v>46084</v>
      </c>
    </row>
    <row r="2701" spans="1:11">
      <c r="A2701">
        <v>2700</v>
      </c>
      <c r="B2701" t="str">
        <f>VLOOKUP(C2701,属性!A:D,2,FALSE)</f>
        <v>古茗</v>
      </c>
      <c r="C2701" t="s">
        <v>4941</v>
      </c>
      <c r="D2701" s="7">
        <f>VLOOKUP(C2701,属性!A:D,3,FALSE)</f>
        <v>45017</v>
      </c>
      <c r="E2701" s="7" t="str">
        <f>VLOOKUP(C2701,属性!A:D,4,FALSE)</f>
        <v>是</v>
      </c>
      <c r="F2701" t="s">
        <v>4977</v>
      </c>
      <c r="G2701" t="s">
        <v>5004</v>
      </c>
      <c r="H2701" s="7">
        <v>46001</v>
      </c>
      <c r="I2701" t="s">
        <v>29</v>
      </c>
      <c r="J2701" t="s">
        <v>30</v>
      </c>
      <c r="K2701" s="7">
        <v>46084</v>
      </c>
    </row>
    <row r="2702" hidden="1" spans="1:11">
      <c r="A2702">
        <v>2701</v>
      </c>
      <c r="B2702" t="str">
        <f>VLOOKUP(C2702,属性!A:D,2,FALSE)</f>
        <v>古茗</v>
      </c>
      <c r="C2702" t="s">
        <v>4941</v>
      </c>
      <c r="D2702" s="7">
        <f>VLOOKUP(C2702,属性!A:D,3,FALSE)</f>
        <v>45017</v>
      </c>
      <c r="E2702" s="7" t="str">
        <f>VLOOKUP(C2702,属性!A:D,4,FALSE)</f>
        <v>是</v>
      </c>
      <c r="F2702" t="s">
        <v>5005</v>
      </c>
      <c r="G2702" t="s">
        <v>5006</v>
      </c>
      <c r="H2702" s="7">
        <v>46001</v>
      </c>
      <c r="I2702" t="s">
        <v>14</v>
      </c>
      <c r="J2702" t="s">
        <v>15</v>
      </c>
      <c r="K2702" s="7">
        <v>46084</v>
      </c>
    </row>
    <row r="2703" hidden="1" spans="1:11">
      <c r="A2703">
        <v>2702</v>
      </c>
      <c r="B2703" t="str">
        <f>VLOOKUP(C2703,属性!A:D,2,FALSE)</f>
        <v>古茗</v>
      </c>
      <c r="C2703" t="s">
        <v>4941</v>
      </c>
      <c r="D2703" s="7">
        <f>VLOOKUP(C2703,属性!A:D,3,FALSE)</f>
        <v>45017</v>
      </c>
      <c r="E2703" s="7" t="str">
        <f>VLOOKUP(C2703,属性!A:D,4,FALSE)</f>
        <v>是</v>
      </c>
      <c r="F2703" t="s">
        <v>5007</v>
      </c>
      <c r="G2703" t="s">
        <v>5008</v>
      </c>
      <c r="H2703" s="7">
        <v>45997</v>
      </c>
      <c r="I2703" t="s">
        <v>923</v>
      </c>
      <c r="J2703" t="s">
        <v>19</v>
      </c>
      <c r="K2703" s="7">
        <v>46084</v>
      </c>
    </row>
    <row r="2704" hidden="1" spans="1:11">
      <c r="A2704">
        <v>2703</v>
      </c>
      <c r="B2704" t="str">
        <f>VLOOKUP(C2704,属性!A:D,2,FALSE)</f>
        <v>古茗</v>
      </c>
      <c r="C2704" t="s">
        <v>4941</v>
      </c>
      <c r="D2704" s="7">
        <f>VLOOKUP(C2704,属性!A:D,3,FALSE)</f>
        <v>45017</v>
      </c>
      <c r="E2704" s="7" t="str">
        <f>VLOOKUP(C2704,属性!A:D,4,FALSE)</f>
        <v>是</v>
      </c>
      <c r="F2704" t="s">
        <v>5009</v>
      </c>
      <c r="G2704" t="s">
        <v>5010</v>
      </c>
      <c r="H2704" s="7">
        <v>45985</v>
      </c>
      <c r="I2704" t="s">
        <v>85</v>
      </c>
      <c r="J2704" t="s">
        <v>15</v>
      </c>
      <c r="K2704" s="7">
        <v>46084</v>
      </c>
    </row>
    <row r="2705" spans="1:11">
      <c r="A2705">
        <v>2704</v>
      </c>
      <c r="B2705" t="str">
        <f>VLOOKUP(C2705,属性!A:D,2,FALSE)</f>
        <v>古茗</v>
      </c>
      <c r="C2705" t="s">
        <v>4941</v>
      </c>
      <c r="D2705" s="7">
        <f>VLOOKUP(C2705,属性!A:D,3,FALSE)</f>
        <v>45017</v>
      </c>
      <c r="E2705" s="7" t="str">
        <f>VLOOKUP(C2705,属性!A:D,4,FALSE)</f>
        <v>是</v>
      </c>
      <c r="F2705" t="s">
        <v>5011</v>
      </c>
      <c r="G2705" t="s">
        <v>5012</v>
      </c>
      <c r="H2705" s="7">
        <v>45982</v>
      </c>
      <c r="I2705" t="s">
        <v>14</v>
      </c>
      <c r="J2705" t="s">
        <v>30</v>
      </c>
      <c r="K2705" s="7">
        <v>46084</v>
      </c>
    </row>
    <row r="2706" spans="1:11">
      <c r="A2706">
        <v>2705</v>
      </c>
      <c r="B2706" t="str">
        <f>VLOOKUP(C2706,属性!A:D,2,FALSE)</f>
        <v>古茗</v>
      </c>
      <c r="C2706" t="s">
        <v>4941</v>
      </c>
      <c r="D2706" s="7">
        <f>VLOOKUP(C2706,属性!A:D,3,FALSE)</f>
        <v>45017</v>
      </c>
      <c r="E2706" s="7" t="str">
        <f>VLOOKUP(C2706,属性!A:D,4,FALSE)</f>
        <v>是</v>
      </c>
      <c r="F2706" t="s">
        <v>5013</v>
      </c>
      <c r="G2706" t="s">
        <v>5014</v>
      </c>
      <c r="H2706" s="7">
        <v>45981</v>
      </c>
      <c r="I2706" t="s">
        <v>923</v>
      </c>
      <c r="J2706" t="s">
        <v>30</v>
      </c>
      <c r="K2706" s="7">
        <v>46084</v>
      </c>
    </row>
    <row r="2707" hidden="1" spans="1:11">
      <c r="A2707">
        <v>2706</v>
      </c>
      <c r="B2707" t="str">
        <f>VLOOKUP(C2707,属性!A:D,2,FALSE)</f>
        <v>古茗</v>
      </c>
      <c r="C2707" t="s">
        <v>4941</v>
      </c>
      <c r="D2707" s="7">
        <f>VLOOKUP(C2707,属性!A:D,3,FALSE)</f>
        <v>45017</v>
      </c>
      <c r="E2707" s="7" t="str">
        <f>VLOOKUP(C2707,属性!A:D,4,FALSE)</f>
        <v>是</v>
      </c>
      <c r="F2707" t="s">
        <v>5015</v>
      </c>
      <c r="G2707" t="s">
        <v>5016</v>
      </c>
      <c r="H2707" s="7">
        <v>45980</v>
      </c>
      <c r="I2707" t="s">
        <v>14</v>
      </c>
      <c r="J2707" t="s">
        <v>15</v>
      </c>
      <c r="K2707" s="7">
        <v>46084</v>
      </c>
    </row>
    <row r="2708" hidden="1" spans="1:11">
      <c r="A2708">
        <v>2707</v>
      </c>
      <c r="B2708" t="str">
        <f>VLOOKUP(C2708,属性!A:D,2,FALSE)</f>
        <v>古茗</v>
      </c>
      <c r="C2708" t="s">
        <v>4941</v>
      </c>
      <c r="D2708" s="7">
        <f>VLOOKUP(C2708,属性!A:D,3,FALSE)</f>
        <v>45017</v>
      </c>
      <c r="E2708" s="7" t="str">
        <f>VLOOKUP(C2708,属性!A:D,4,FALSE)</f>
        <v>是</v>
      </c>
      <c r="F2708" t="s">
        <v>3992</v>
      </c>
      <c r="G2708" t="s">
        <v>5017</v>
      </c>
      <c r="H2708" s="7">
        <v>45974</v>
      </c>
      <c r="I2708" t="s">
        <v>365</v>
      </c>
      <c r="J2708" t="s">
        <v>19</v>
      </c>
      <c r="K2708" s="7">
        <v>46084</v>
      </c>
    </row>
    <row r="2709" hidden="1" spans="1:11">
      <c r="A2709">
        <v>2708</v>
      </c>
      <c r="B2709" t="str">
        <f>VLOOKUP(C2709,属性!A:D,2,FALSE)</f>
        <v>古茗</v>
      </c>
      <c r="C2709" t="s">
        <v>4941</v>
      </c>
      <c r="D2709" s="7">
        <f>VLOOKUP(C2709,属性!A:D,3,FALSE)</f>
        <v>45017</v>
      </c>
      <c r="E2709" s="7" t="str">
        <f>VLOOKUP(C2709,属性!A:D,4,FALSE)</f>
        <v>是</v>
      </c>
      <c r="F2709" t="s">
        <v>5018</v>
      </c>
      <c r="G2709" t="s">
        <v>5019</v>
      </c>
      <c r="H2709" s="7">
        <v>45967</v>
      </c>
      <c r="I2709" t="s">
        <v>18</v>
      </c>
      <c r="J2709" t="s">
        <v>15</v>
      </c>
      <c r="K2709" s="7">
        <v>46084</v>
      </c>
    </row>
    <row r="2710" spans="1:11">
      <c r="A2710">
        <v>2709</v>
      </c>
      <c r="B2710" t="str">
        <f>VLOOKUP(C2710,属性!A:D,2,FALSE)</f>
        <v>古茗</v>
      </c>
      <c r="C2710" t="s">
        <v>4941</v>
      </c>
      <c r="D2710" s="7">
        <f>VLOOKUP(C2710,属性!A:D,3,FALSE)</f>
        <v>45017</v>
      </c>
      <c r="E2710" s="7" t="str">
        <f>VLOOKUP(C2710,属性!A:D,4,FALSE)</f>
        <v>是</v>
      </c>
      <c r="F2710" t="s">
        <v>4979</v>
      </c>
      <c r="G2710" t="s">
        <v>5020</v>
      </c>
      <c r="H2710" s="7">
        <v>45961</v>
      </c>
      <c r="I2710" t="s">
        <v>22</v>
      </c>
      <c r="J2710" t="s">
        <v>30</v>
      </c>
      <c r="K2710" s="7">
        <v>46084</v>
      </c>
    </row>
    <row r="2711" spans="1:11">
      <c r="A2711">
        <v>2710</v>
      </c>
      <c r="B2711" t="str">
        <f>VLOOKUP(C2711,属性!A:D,2,FALSE)</f>
        <v>古茗</v>
      </c>
      <c r="C2711" t="s">
        <v>4941</v>
      </c>
      <c r="D2711" s="7">
        <f>VLOOKUP(C2711,属性!A:D,3,FALSE)</f>
        <v>45017</v>
      </c>
      <c r="E2711" s="7" t="str">
        <f>VLOOKUP(C2711,属性!A:D,4,FALSE)</f>
        <v>是</v>
      </c>
      <c r="F2711" t="s">
        <v>2058</v>
      </c>
      <c r="G2711" t="s">
        <v>5021</v>
      </c>
      <c r="H2711" s="7">
        <v>45961</v>
      </c>
      <c r="I2711" t="s">
        <v>14</v>
      </c>
      <c r="J2711" t="s">
        <v>30</v>
      </c>
      <c r="K2711" s="7">
        <v>46084</v>
      </c>
    </row>
    <row r="2712" hidden="1" spans="1:11">
      <c r="A2712">
        <v>2711</v>
      </c>
      <c r="B2712" t="str">
        <f>VLOOKUP(C2712,属性!A:D,2,FALSE)</f>
        <v>古茗</v>
      </c>
      <c r="C2712" t="s">
        <v>4941</v>
      </c>
      <c r="D2712" s="7">
        <f>VLOOKUP(C2712,属性!A:D,3,FALSE)</f>
        <v>45017</v>
      </c>
      <c r="E2712" s="7" t="str">
        <f>VLOOKUP(C2712,属性!A:D,4,FALSE)</f>
        <v>是</v>
      </c>
      <c r="F2712" t="s">
        <v>5022</v>
      </c>
      <c r="G2712" t="s">
        <v>5023</v>
      </c>
      <c r="H2712" s="7">
        <v>45960</v>
      </c>
      <c r="I2712" t="s">
        <v>22</v>
      </c>
      <c r="J2712" t="s">
        <v>15</v>
      </c>
      <c r="K2712" s="7">
        <v>46084</v>
      </c>
    </row>
    <row r="2713" spans="1:11">
      <c r="A2713">
        <v>2712</v>
      </c>
      <c r="B2713" t="str">
        <f>VLOOKUP(C2713,属性!A:D,2,FALSE)</f>
        <v>古茗</v>
      </c>
      <c r="C2713" t="s">
        <v>4941</v>
      </c>
      <c r="D2713" s="7">
        <f>VLOOKUP(C2713,属性!A:D,3,FALSE)</f>
        <v>45017</v>
      </c>
      <c r="E2713" s="7" t="str">
        <f>VLOOKUP(C2713,属性!A:D,4,FALSE)</f>
        <v>是</v>
      </c>
      <c r="F2713" t="s">
        <v>5024</v>
      </c>
      <c r="G2713" t="s">
        <v>5025</v>
      </c>
      <c r="H2713" s="7">
        <v>45960</v>
      </c>
      <c r="I2713" t="s">
        <v>365</v>
      </c>
      <c r="J2713" t="s">
        <v>30</v>
      </c>
      <c r="K2713" s="7">
        <v>46084</v>
      </c>
    </row>
    <row r="2714" spans="1:11">
      <c r="A2714">
        <v>2713</v>
      </c>
      <c r="B2714" t="str">
        <f>VLOOKUP(C2714,属性!A:D,2,FALSE)</f>
        <v>古茗</v>
      </c>
      <c r="C2714" t="s">
        <v>4941</v>
      </c>
      <c r="D2714" s="7">
        <f>VLOOKUP(C2714,属性!A:D,3,FALSE)</f>
        <v>45017</v>
      </c>
      <c r="E2714" s="7" t="str">
        <f>VLOOKUP(C2714,属性!A:D,4,FALSE)</f>
        <v>是</v>
      </c>
      <c r="F2714" t="s">
        <v>5026</v>
      </c>
      <c r="G2714" t="s">
        <v>5027</v>
      </c>
      <c r="H2714" s="7">
        <v>45975</v>
      </c>
      <c r="I2714" t="s">
        <v>365</v>
      </c>
      <c r="J2714" t="s">
        <v>30</v>
      </c>
      <c r="K2714" s="7">
        <v>46084</v>
      </c>
    </row>
    <row r="2715" hidden="1" spans="1:11">
      <c r="A2715">
        <v>2714</v>
      </c>
      <c r="B2715" t="str">
        <f>VLOOKUP(C2715,属性!A:D,2,FALSE)</f>
        <v>古茗</v>
      </c>
      <c r="C2715" t="s">
        <v>4941</v>
      </c>
      <c r="D2715" s="7">
        <f>VLOOKUP(C2715,属性!A:D,3,FALSE)</f>
        <v>45017</v>
      </c>
      <c r="E2715" s="7" t="str">
        <f>VLOOKUP(C2715,属性!A:D,4,FALSE)</f>
        <v>是</v>
      </c>
      <c r="F2715" t="s">
        <v>5028</v>
      </c>
      <c r="G2715" t="s">
        <v>5029</v>
      </c>
      <c r="H2715" s="7">
        <v>45957</v>
      </c>
      <c r="I2715" t="s">
        <v>49</v>
      </c>
      <c r="J2715" t="s">
        <v>15</v>
      </c>
      <c r="K2715" s="7">
        <v>46084</v>
      </c>
    </row>
    <row r="2716" hidden="1" spans="1:11">
      <c r="A2716">
        <v>2715</v>
      </c>
      <c r="B2716" t="str">
        <f>VLOOKUP(C2716,属性!A:D,2,FALSE)</f>
        <v>古茗</v>
      </c>
      <c r="C2716" t="s">
        <v>4941</v>
      </c>
      <c r="D2716" s="7">
        <f>VLOOKUP(C2716,属性!A:D,3,FALSE)</f>
        <v>45017</v>
      </c>
      <c r="E2716" s="7" t="str">
        <f>VLOOKUP(C2716,属性!A:D,4,FALSE)</f>
        <v>是</v>
      </c>
      <c r="F2716" t="s">
        <v>5030</v>
      </c>
      <c r="G2716" t="s">
        <v>5031</v>
      </c>
      <c r="H2716" s="7">
        <v>45953</v>
      </c>
      <c r="I2716" t="s">
        <v>29</v>
      </c>
      <c r="J2716" t="s">
        <v>15</v>
      </c>
      <c r="K2716" s="7">
        <v>46084</v>
      </c>
    </row>
    <row r="2717" hidden="1" spans="1:11">
      <c r="A2717">
        <v>2716</v>
      </c>
      <c r="B2717" t="str">
        <f>VLOOKUP(C2717,属性!A:D,2,FALSE)</f>
        <v>古茗</v>
      </c>
      <c r="C2717" t="s">
        <v>4941</v>
      </c>
      <c r="D2717" s="7">
        <f>VLOOKUP(C2717,属性!A:D,3,FALSE)</f>
        <v>45017</v>
      </c>
      <c r="E2717" s="7" t="str">
        <f>VLOOKUP(C2717,属性!A:D,4,FALSE)</f>
        <v>是</v>
      </c>
      <c r="F2717" t="s">
        <v>5032</v>
      </c>
      <c r="G2717" t="s">
        <v>5033</v>
      </c>
      <c r="H2717" s="7">
        <v>45952</v>
      </c>
      <c r="I2717" t="s">
        <v>29</v>
      </c>
      <c r="J2717" t="s">
        <v>15</v>
      </c>
      <c r="K2717" s="7">
        <v>46084</v>
      </c>
    </row>
    <row r="2718" hidden="1" spans="1:11">
      <c r="A2718">
        <v>2717</v>
      </c>
      <c r="B2718" t="str">
        <f>VLOOKUP(C2718,属性!A:D,2,FALSE)</f>
        <v>古茗</v>
      </c>
      <c r="C2718" t="s">
        <v>4941</v>
      </c>
      <c r="D2718" s="7">
        <f>VLOOKUP(C2718,属性!A:D,3,FALSE)</f>
        <v>45017</v>
      </c>
      <c r="E2718" s="7" t="str">
        <f>VLOOKUP(C2718,属性!A:D,4,FALSE)</f>
        <v>是</v>
      </c>
      <c r="F2718" t="s">
        <v>1771</v>
      </c>
      <c r="G2718" t="s">
        <v>5034</v>
      </c>
      <c r="H2718" s="7">
        <v>45951</v>
      </c>
      <c r="I2718" t="s">
        <v>155</v>
      </c>
      <c r="J2718" t="s">
        <v>15</v>
      </c>
      <c r="K2718" s="7">
        <v>46084</v>
      </c>
    </row>
    <row r="2719" hidden="1" spans="1:11">
      <c r="A2719">
        <v>2718</v>
      </c>
      <c r="B2719" t="str">
        <f>VLOOKUP(C2719,属性!A:D,2,FALSE)</f>
        <v>古茗</v>
      </c>
      <c r="C2719" t="s">
        <v>4941</v>
      </c>
      <c r="D2719" s="7">
        <f>VLOOKUP(C2719,属性!A:D,3,FALSE)</f>
        <v>45017</v>
      </c>
      <c r="E2719" s="7" t="str">
        <f>VLOOKUP(C2719,属性!A:D,4,FALSE)</f>
        <v>是</v>
      </c>
      <c r="F2719" t="s">
        <v>5035</v>
      </c>
      <c r="G2719" t="s">
        <v>5036</v>
      </c>
      <c r="H2719" s="7">
        <v>45948</v>
      </c>
      <c r="I2719" t="s">
        <v>49</v>
      </c>
      <c r="J2719" t="s">
        <v>15</v>
      </c>
      <c r="K2719" s="7">
        <v>46084</v>
      </c>
    </row>
    <row r="2720" hidden="1" spans="1:11">
      <c r="A2720">
        <v>2719</v>
      </c>
      <c r="B2720" t="str">
        <f>VLOOKUP(C2720,属性!A:D,2,FALSE)</f>
        <v>古茗</v>
      </c>
      <c r="C2720" t="s">
        <v>4941</v>
      </c>
      <c r="D2720" s="7">
        <f>VLOOKUP(C2720,属性!A:D,3,FALSE)</f>
        <v>45017</v>
      </c>
      <c r="E2720" s="7" t="str">
        <f>VLOOKUP(C2720,属性!A:D,4,FALSE)</f>
        <v>是</v>
      </c>
      <c r="F2720" t="s">
        <v>5037</v>
      </c>
      <c r="G2720" t="s">
        <v>5038</v>
      </c>
      <c r="H2720" s="7">
        <v>45947</v>
      </c>
      <c r="I2720" t="s">
        <v>18</v>
      </c>
      <c r="J2720" t="s">
        <v>19</v>
      </c>
      <c r="K2720" s="7">
        <v>46084</v>
      </c>
    </row>
    <row r="2721" hidden="1" spans="1:11">
      <c r="A2721">
        <v>2720</v>
      </c>
      <c r="B2721" t="str">
        <f>VLOOKUP(C2721,属性!A:D,2,FALSE)</f>
        <v>古茗</v>
      </c>
      <c r="C2721" t="s">
        <v>4941</v>
      </c>
      <c r="D2721" s="7">
        <f>VLOOKUP(C2721,属性!A:D,3,FALSE)</f>
        <v>45017</v>
      </c>
      <c r="E2721" s="7" t="str">
        <f>VLOOKUP(C2721,属性!A:D,4,FALSE)</f>
        <v>是</v>
      </c>
      <c r="F2721" t="s">
        <v>5039</v>
      </c>
      <c r="G2721" t="s">
        <v>5040</v>
      </c>
      <c r="H2721" s="7">
        <v>45945</v>
      </c>
      <c r="I2721" t="s">
        <v>49</v>
      </c>
      <c r="J2721" t="s">
        <v>15</v>
      </c>
      <c r="K2721" s="7">
        <v>46084</v>
      </c>
    </row>
    <row r="2722" hidden="1" spans="1:11">
      <c r="A2722">
        <v>2721</v>
      </c>
      <c r="B2722" t="str">
        <f>VLOOKUP(C2722,属性!A:D,2,FALSE)</f>
        <v>古茗</v>
      </c>
      <c r="C2722" t="s">
        <v>4941</v>
      </c>
      <c r="D2722" s="7">
        <f>VLOOKUP(C2722,属性!A:D,3,FALSE)</f>
        <v>45017</v>
      </c>
      <c r="E2722" s="7" t="str">
        <f>VLOOKUP(C2722,属性!A:D,4,FALSE)</f>
        <v>是</v>
      </c>
      <c r="F2722" t="s">
        <v>5041</v>
      </c>
      <c r="G2722" t="s">
        <v>5042</v>
      </c>
      <c r="H2722" s="7">
        <v>45945</v>
      </c>
      <c r="I2722" t="s">
        <v>14</v>
      </c>
      <c r="J2722" t="s">
        <v>19</v>
      </c>
      <c r="K2722" s="7">
        <v>46084</v>
      </c>
    </row>
    <row r="2723" spans="1:11">
      <c r="A2723">
        <v>2722</v>
      </c>
      <c r="B2723" t="str">
        <f>VLOOKUP(C2723,属性!A:D,2,FALSE)</f>
        <v>古茗</v>
      </c>
      <c r="C2723" t="s">
        <v>4941</v>
      </c>
      <c r="D2723" s="7">
        <f>VLOOKUP(C2723,属性!A:D,3,FALSE)</f>
        <v>45017</v>
      </c>
      <c r="E2723" s="7" t="str">
        <f>VLOOKUP(C2723,属性!A:D,4,FALSE)</f>
        <v>是</v>
      </c>
      <c r="F2723" t="s">
        <v>5043</v>
      </c>
      <c r="G2723" t="s">
        <v>5044</v>
      </c>
      <c r="H2723" s="7">
        <v>45944</v>
      </c>
      <c r="I2723" t="s">
        <v>18</v>
      </c>
      <c r="J2723" t="s">
        <v>30</v>
      </c>
      <c r="K2723" s="7">
        <v>46084</v>
      </c>
    </row>
    <row r="2724" spans="1:11">
      <c r="A2724">
        <v>2723</v>
      </c>
      <c r="B2724" t="str">
        <f>VLOOKUP(C2724,属性!A:D,2,FALSE)</f>
        <v>古茗</v>
      </c>
      <c r="C2724" t="s">
        <v>4941</v>
      </c>
      <c r="D2724" s="7">
        <f>VLOOKUP(C2724,属性!A:D,3,FALSE)</f>
        <v>45017</v>
      </c>
      <c r="E2724" s="7" t="str">
        <f>VLOOKUP(C2724,属性!A:D,4,FALSE)</f>
        <v>是</v>
      </c>
      <c r="F2724" t="s">
        <v>5045</v>
      </c>
      <c r="G2724" t="s">
        <v>5046</v>
      </c>
      <c r="H2724" s="7">
        <v>45944</v>
      </c>
      <c r="I2724" t="s">
        <v>38</v>
      </c>
      <c r="J2724" t="s">
        <v>30</v>
      </c>
      <c r="K2724" s="7">
        <v>46084</v>
      </c>
    </row>
    <row r="2725" hidden="1" spans="1:11">
      <c r="A2725">
        <v>2724</v>
      </c>
      <c r="B2725" t="str">
        <f>VLOOKUP(C2725,属性!A:D,2,FALSE)</f>
        <v>古茗</v>
      </c>
      <c r="C2725" t="s">
        <v>4941</v>
      </c>
      <c r="D2725" s="7">
        <f>VLOOKUP(C2725,属性!A:D,3,FALSE)</f>
        <v>45017</v>
      </c>
      <c r="E2725" s="7" t="str">
        <f>VLOOKUP(C2725,属性!A:D,4,FALSE)</f>
        <v>是</v>
      </c>
      <c r="F2725" t="s">
        <v>4981</v>
      </c>
      <c r="G2725" t="s">
        <v>5047</v>
      </c>
      <c r="H2725" s="7">
        <v>45944</v>
      </c>
      <c r="I2725" t="s">
        <v>155</v>
      </c>
      <c r="J2725" t="s">
        <v>19</v>
      </c>
      <c r="K2725" s="7">
        <v>46084</v>
      </c>
    </row>
    <row r="2726" hidden="1" spans="1:11">
      <c r="A2726">
        <v>2725</v>
      </c>
      <c r="B2726" t="str">
        <f>VLOOKUP(C2726,属性!A:D,2,FALSE)</f>
        <v>古茗</v>
      </c>
      <c r="C2726" t="s">
        <v>4941</v>
      </c>
      <c r="D2726" s="7">
        <f>VLOOKUP(C2726,属性!A:D,3,FALSE)</f>
        <v>45017</v>
      </c>
      <c r="E2726" s="7" t="str">
        <f>VLOOKUP(C2726,属性!A:D,4,FALSE)</f>
        <v>是</v>
      </c>
      <c r="F2726" t="s">
        <v>5048</v>
      </c>
      <c r="G2726" t="s">
        <v>5049</v>
      </c>
      <c r="H2726" s="7">
        <v>45941</v>
      </c>
      <c r="I2726" t="s">
        <v>14</v>
      </c>
      <c r="J2726" t="s">
        <v>15</v>
      </c>
      <c r="K2726" s="7">
        <v>46084</v>
      </c>
    </row>
    <row r="2727" hidden="1" spans="1:11">
      <c r="A2727">
        <v>2726</v>
      </c>
      <c r="B2727" t="str">
        <f>VLOOKUP(C2727,属性!A:D,2,FALSE)</f>
        <v>古茗</v>
      </c>
      <c r="C2727" t="s">
        <v>4941</v>
      </c>
      <c r="D2727" s="7">
        <f>VLOOKUP(C2727,属性!A:D,3,FALSE)</f>
        <v>45017</v>
      </c>
      <c r="E2727" s="7" t="str">
        <f>VLOOKUP(C2727,属性!A:D,4,FALSE)</f>
        <v>是</v>
      </c>
      <c r="F2727" t="s">
        <v>5050</v>
      </c>
      <c r="G2727" t="s">
        <v>5051</v>
      </c>
      <c r="H2727" s="7">
        <v>45941</v>
      </c>
      <c r="I2727" t="s">
        <v>125</v>
      </c>
      <c r="J2727" t="s">
        <v>19</v>
      </c>
      <c r="K2727" s="7">
        <v>46084</v>
      </c>
    </row>
    <row r="2728" spans="1:11">
      <c r="A2728">
        <v>2727</v>
      </c>
      <c r="B2728" t="str">
        <f>VLOOKUP(C2728,属性!A:D,2,FALSE)</f>
        <v>古茗</v>
      </c>
      <c r="C2728" t="s">
        <v>4941</v>
      </c>
      <c r="D2728" s="7">
        <f>VLOOKUP(C2728,属性!A:D,3,FALSE)</f>
        <v>45017</v>
      </c>
      <c r="E2728" s="7" t="str">
        <f>VLOOKUP(C2728,属性!A:D,4,FALSE)</f>
        <v>是</v>
      </c>
      <c r="F2728" t="s">
        <v>4983</v>
      </c>
      <c r="G2728" t="s">
        <v>5052</v>
      </c>
      <c r="H2728" s="7">
        <v>45941</v>
      </c>
      <c r="I2728" t="s">
        <v>29</v>
      </c>
      <c r="J2728" t="s">
        <v>30</v>
      </c>
      <c r="K2728" s="7">
        <v>46084</v>
      </c>
    </row>
    <row r="2729" spans="1:11">
      <c r="A2729">
        <v>2728</v>
      </c>
      <c r="B2729" t="str">
        <f>VLOOKUP(C2729,属性!A:D,2,FALSE)</f>
        <v>古茗</v>
      </c>
      <c r="C2729" t="s">
        <v>4941</v>
      </c>
      <c r="D2729" s="7">
        <f>VLOOKUP(C2729,属性!A:D,3,FALSE)</f>
        <v>45017</v>
      </c>
      <c r="E2729" s="7" t="str">
        <f>VLOOKUP(C2729,属性!A:D,4,FALSE)</f>
        <v>是</v>
      </c>
      <c r="F2729" t="s">
        <v>5053</v>
      </c>
      <c r="G2729" t="s">
        <v>5054</v>
      </c>
      <c r="H2729" s="7">
        <v>45940</v>
      </c>
      <c r="I2729" t="s">
        <v>14</v>
      </c>
      <c r="J2729" t="s">
        <v>30</v>
      </c>
      <c r="K2729" s="7">
        <v>46084</v>
      </c>
    </row>
    <row r="2730" hidden="1" spans="1:11">
      <c r="A2730">
        <v>2729</v>
      </c>
      <c r="B2730" t="str">
        <f>VLOOKUP(C2730,属性!A:D,2,FALSE)</f>
        <v>古茗</v>
      </c>
      <c r="C2730" t="s">
        <v>4941</v>
      </c>
      <c r="D2730" s="7">
        <f>VLOOKUP(C2730,属性!A:D,3,FALSE)</f>
        <v>45017</v>
      </c>
      <c r="E2730" s="7" t="str">
        <f>VLOOKUP(C2730,属性!A:D,4,FALSE)</f>
        <v>是</v>
      </c>
      <c r="F2730" t="s">
        <v>5055</v>
      </c>
      <c r="G2730" t="s">
        <v>5056</v>
      </c>
      <c r="H2730" s="7">
        <v>45940</v>
      </c>
      <c r="I2730" t="s">
        <v>217</v>
      </c>
      <c r="J2730" t="s">
        <v>15</v>
      </c>
      <c r="K2730" s="7">
        <v>46084</v>
      </c>
    </row>
    <row r="2731" spans="1:11">
      <c r="A2731">
        <v>2730</v>
      </c>
      <c r="B2731" t="str">
        <f>VLOOKUP(C2731,属性!A:D,2,FALSE)</f>
        <v>古茗</v>
      </c>
      <c r="C2731" t="s">
        <v>4941</v>
      </c>
      <c r="D2731" s="7">
        <f>VLOOKUP(C2731,属性!A:D,3,FALSE)</f>
        <v>45017</v>
      </c>
      <c r="E2731" s="7" t="str">
        <f>VLOOKUP(C2731,属性!A:D,4,FALSE)</f>
        <v>是</v>
      </c>
      <c r="F2731" t="s">
        <v>4985</v>
      </c>
      <c r="G2731" t="s">
        <v>5057</v>
      </c>
      <c r="H2731" s="7">
        <v>45939</v>
      </c>
      <c r="I2731" t="s">
        <v>14</v>
      </c>
      <c r="J2731" t="s">
        <v>30</v>
      </c>
      <c r="K2731" s="7">
        <v>46084</v>
      </c>
    </row>
    <row r="2732" hidden="1" spans="1:11">
      <c r="A2732">
        <v>2731</v>
      </c>
      <c r="B2732" t="str">
        <f>VLOOKUP(C2732,属性!A:D,2,FALSE)</f>
        <v>古茗</v>
      </c>
      <c r="C2732" t="s">
        <v>4941</v>
      </c>
      <c r="D2732" s="7">
        <f>VLOOKUP(C2732,属性!A:D,3,FALSE)</f>
        <v>45017</v>
      </c>
      <c r="E2732" s="7" t="str">
        <f>VLOOKUP(C2732,属性!A:D,4,FALSE)</f>
        <v>是</v>
      </c>
      <c r="F2732" t="s">
        <v>5058</v>
      </c>
      <c r="G2732" t="s">
        <v>5059</v>
      </c>
      <c r="H2732" s="7">
        <v>45939</v>
      </c>
      <c r="I2732" t="s">
        <v>18</v>
      </c>
      <c r="J2732" t="s">
        <v>15</v>
      </c>
      <c r="K2732" s="7">
        <v>46084</v>
      </c>
    </row>
    <row r="2733" spans="1:11">
      <c r="A2733">
        <v>2732</v>
      </c>
      <c r="B2733" t="str">
        <f>VLOOKUP(C2733,属性!A:D,2,FALSE)</f>
        <v>古茗</v>
      </c>
      <c r="C2733" t="s">
        <v>4941</v>
      </c>
      <c r="D2733" s="7">
        <f>VLOOKUP(C2733,属性!A:D,3,FALSE)</f>
        <v>45017</v>
      </c>
      <c r="E2733" s="7" t="str">
        <f>VLOOKUP(C2733,属性!A:D,4,FALSE)</f>
        <v>是</v>
      </c>
      <c r="F2733" t="s">
        <v>4987</v>
      </c>
      <c r="G2733" t="s">
        <v>5060</v>
      </c>
      <c r="H2733" s="7">
        <v>45938</v>
      </c>
      <c r="I2733" t="s">
        <v>22</v>
      </c>
      <c r="J2733" t="s">
        <v>30</v>
      </c>
      <c r="K2733" s="7">
        <v>46084</v>
      </c>
    </row>
    <row r="2734" spans="1:11">
      <c r="A2734">
        <v>2733</v>
      </c>
      <c r="B2734" t="str">
        <f>VLOOKUP(C2734,属性!A:D,2,FALSE)</f>
        <v>古茗</v>
      </c>
      <c r="C2734" t="s">
        <v>4941</v>
      </c>
      <c r="D2734" s="7">
        <f>VLOOKUP(C2734,属性!A:D,3,FALSE)</f>
        <v>45017</v>
      </c>
      <c r="E2734" s="7" t="str">
        <f>VLOOKUP(C2734,属性!A:D,4,FALSE)</f>
        <v>是</v>
      </c>
      <c r="F2734" t="s">
        <v>5061</v>
      </c>
      <c r="G2734" t="s">
        <v>5062</v>
      </c>
      <c r="H2734" s="7">
        <v>45937</v>
      </c>
      <c r="I2734" t="s">
        <v>18</v>
      </c>
      <c r="J2734" t="s">
        <v>30</v>
      </c>
      <c r="K2734" s="7">
        <v>46084</v>
      </c>
    </row>
    <row r="2735" hidden="1" spans="1:11">
      <c r="A2735">
        <v>2734</v>
      </c>
      <c r="B2735" t="str">
        <f>VLOOKUP(C2735,属性!A:D,2,FALSE)</f>
        <v>古茗</v>
      </c>
      <c r="C2735" t="s">
        <v>4941</v>
      </c>
      <c r="D2735" s="7">
        <f>VLOOKUP(C2735,属性!A:D,3,FALSE)</f>
        <v>45017</v>
      </c>
      <c r="E2735" s="7" t="str">
        <f>VLOOKUP(C2735,属性!A:D,4,FALSE)</f>
        <v>是</v>
      </c>
      <c r="F2735" t="s">
        <v>5063</v>
      </c>
      <c r="G2735" t="s">
        <v>5064</v>
      </c>
      <c r="H2735" s="7">
        <v>45936</v>
      </c>
      <c r="I2735" t="s">
        <v>74</v>
      </c>
      <c r="J2735" t="s">
        <v>15</v>
      </c>
      <c r="K2735" s="7">
        <v>46084</v>
      </c>
    </row>
    <row r="2736" spans="1:11">
      <c r="A2736">
        <v>2735</v>
      </c>
      <c r="B2736" t="str">
        <f>VLOOKUP(C2736,属性!A:D,2,FALSE)</f>
        <v>古茗</v>
      </c>
      <c r="C2736" t="s">
        <v>4941</v>
      </c>
      <c r="D2736" s="7">
        <f>VLOOKUP(C2736,属性!A:D,3,FALSE)</f>
        <v>45017</v>
      </c>
      <c r="E2736" s="7" t="str">
        <f>VLOOKUP(C2736,属性!A:D,4,FALSE)</f>
        <v>是</v>
      </c>
      <c r="F2736" t="s">
        <v>171</v>
      </c>
      <c r="G2736" t="s">
        <v>5065</v>
      </c>
      <c r="H2736" s="7">
        <v>45935</v>
      </c>
      <c r="I2736" t="s">
        <v>33</v>
      </c>
      <c r="J2736" t="s">
        <v>30</v>
      </c>
      <c r="K2736" s="7">
        <v>46084</v>
      </c>
    </row>
    <row r="2737" spans="1:11">
      <c r="A2737">
        <v>2736</v>
      </c>
      <c r="B2737" t="str">
        <f>VLOOKUP(C2737,属性!A:D,2,FALSE)</f>
        <v>古茗</v>
      </c>
      <c r="C2737" t="s">
        <v>4941</v>
      </c>
      <c r="D2737" s="7">
        <f>VLOOKUP(C2737,属性!A:D,3,FALSE)</f>
        <v>45017</v>
      </c>
      <c r="E2737" s="7" t="str">
        <f>VLOOKUP(C2737,属性!A:D,4,FALSE)</f>
        <v>是</v>
      </c>
      <c r="F2737" t="s">
        <v>1536</v>
      </c>
      <c r="G2737" t="s">
        <v>5066</v>
      </c>
      <c r="H2737" s="7">
        <v>45934</v>
      </c>
      <c r="I2737" t="s">
        <v>112</v>
      </c>
      <c r="J2737" t="s">
        <v>30</v>
      </c>
      <c r="K2737" s="7">
        <v>46084</v>
      </c>
    </row>
    <row r="2738" spans="1:11">
      <c r="A2738">
        <v>2737</v>
      </c>
      <c r="B2738" t="str">
        <f>VLOOKUP(C2738,属性!A:D,2,FALSE)</f>
        <v>古茗</v>
      </c>
      <c r="C2738" t="s">
        <v>4941</v>
      </c>
      <c r="D2738" s="7">
        <f>VLOOKUP(C2738,属性!A:D,3,FALSE)</f>
        <v>45017</v>
      </c>
      <c r="E2738" s="7" t="str">
        <f>VLOOKUP(C2738,属性!A:D,4,FALSE)</f>
        <v>是</v>
      </c>
      <c r="F2738" t="s">
        <v>5067</v>
      </c>
      <c r="G2738" t="s">
        <v>5068</v>
      </c>
      <c r="H2738" s="7">
        <v>45933</v>
      </c>
      <c r="I2738" t="s">
        <v>85</v>
      </c>
      <c r="J2738" t="s">
        <v>30</v>
      </c>
      <c r="K2738" s="7">
        <v>46084</v>
      </c>
    </row>
    <row r="2739" hidden="1" spans="1:11">
      <c r="A2739">
        <v>2738</v>
      </c>
      <c r="B2739" t="str">
        <f>VLOOKUP(C2739,属性!A:D,2,FALSE)</f>
        <v>古茗</v>
      </c>
      <c r="C2739" t="s">
        <v>4941</v>
      </c>
      <c r="D2739" s="7">
        <f>VLOOKUP(C2739,属性!A:D,3,FALSE)</f>
        <v>45017</v>
      </c>
      <c r="E2739" s="7" t="str">
        <f>VLOOKUP(C2739,属性!A:D,4,FALSE)</f>
        <v>是</v>
      </c>
      <c r="F2739" t="s">
        <v>5069</v>
      </c>
      <c r="G2739" t="s">
        <v>5070</v>
      </c>
      <c r="H2739" s="7">
        <v>45933</v>
      </c>
      <c r="I2739" t="s">
        <v>112</v>
      </c>
      <c r="J2739" t="s">
        <v>15</v>
      </c>
      <c r="K2739" s="7">
        <v>46084</v>
      </c>
    </row>
    <row r="2740" spans="1:11">
      <c r="A2740">
        <v>2739</v>
      </c>
      <c r="B2740" t="str">
        <f>VLOOKUP(C2740,属性!A:D,2,FALSE)</f>
        <v>古茗</v>
      </c>
      <c r="C2740" t="s">
        <v>4941</v>
      </c>
      <c r="D2740" s="7">
        <f>VLOOKUP(C2740,属性!A:D,3,FALSE)</f>
        <v>45017</v>
      </c>
      <c r="E2740" s="7" t="str">
        <f>VLOOKUP(C2740,属性!A:D,4,FALSE)</f>
        <v>是</v>
      </c>
      <c r="F2740" t="s">
        <v>5071</v>
      </c>
      <c r="G2740" t="s">
        <v>5072</v>
      </c>
      <c r="H2740" s="7">
        <v>45933</v>
      </c>
      <c r="I2740" t="s">
        <v>85</v>
      </c>
      <c r="J2740" t="s">
        <v>30</v>
      </c>
      <c r="K2740" s="7">
        <v>46084</v>
      </c>
    </row>
    <row r="2741" spans="1:11">
      <c r="A2741">
        <v>2740</v>
      </c>
      <c r="B2741" t="str">
        <f>VLOOKUP(C2741,属性!A:D,2,FALSE)</f>
        <v>古茗</v>
      </c>
      <c r="C2741" t="s">
        <v>4941</v>
      </c>
      <c r="D2741" s="7">
        <f>VLOOKUP(C2741,属性!A:D,3,FALSE)</f>
        <v>45017</v>
      </c>
      <c r="E2741" s="7" t="str">
        <f>VLOOKUP(C2741,属性!A:D,4,FALSE)</f>
        <v>是</v>
      </c>
      <c r="F2741" t="s">
        <v>5073</v>
      </c>
      <c r="G2741" t="s">
        <v>5074</v>
      </c>
      <c r="H2741" s="7">
        <v>45932</v>
      </c>
      <c r="I2741" t="s">
        <v>14</v>
      </c>
      <c r="J2741" t="s">
        <v>30</v>
      </c>
      <c r="K2741" s="7">
        <v>46084</v>
      </c>
    </row>
    <row r="2742" hidden="1" spans="1:11">
      <c r="A2742">
        <v>2741</v>
      </c>
      <c r="B2742" t="str">
        <f>VLOOKUP(C2742,属性!A:D,2,FALSE)</f>
        <v>古茗</v>
      </c>
      <c r="C2742" t="s">
        <v>4941</v>
      </c>
      <c r="D2742" s="7">
        <f>VLOOKUP(C2742,属性!A:D,3,FALSE)</f>
        <v>45017</v>
      </c>
      <c r="E2742" s="7" t="str">
        <f>VLOOKUP(C2742,属性!A:D,4,FALSE)</f>
        <v>是</v>
      </c>
      <c r="F2742" t="s">
        <v>5075</v>
      </c>
      <c r="G2742" t="s">
        <v>5076</v>
      </c>
      <c r="H2742" s="7">
        <v>45930</v>
      </c>
      <c r="I2742" t="s">
        <v>74</v>
      </c>
      <c r="J2742" t="s">
        <v>15</v>
      </c>
      <c r="K2742" s="7">
        <v>46084</v>
      </c>
    </row>
    <row r="2743" spans="1:11">
      <c r="A2743">
        <v>2742</v>
      </c>
      <c r="B2743" t="str">
        <f>VLOOKUP(C2743,属性!A:D,2,FALSE)</f>
        <v>古茗</v>
      </c>
      <c r="C2743" t="s">
        <v>4941</v>
      </c>
      <c r="D2743" s="7">
        <f>VLOOKUP(C2743,属性!A:D,3,FALSE)</f>
        <v>45017</v>
      </c>
      <c r="E2743" s="7" t="str">
        <f>VLOOKUP(C2743,属性!A:D,4,FALSE)</f>
        <v>是</v>
      </c>
      <c r="F2743" t="s">
        <v>5077</v>
      </c>
      <c r="G2743" t="s">
        <v>5078</v>
      </c>
      <c r="H2743" s="7">
        <v>45929</v>
      </c>
      <c r="I2743" t="s">
        <v>33</v>
      </c>
      <c r="J2743" t="s">
        <v>30</v>
      </c>
      <c r="K2743" s="7">
        <v>46084</v>
      </c>
    </row>
    <row r="2744" hidden="1" spans="1:11">
      <c r="A2744">
        <v>2743</v>
      </c>
      <c r="B2744" t="str">
        <f>VLOOKUP(C2744,属性!A:D,2,FALSE)</f>
        <v>古茗</v>
      </c>
      <c r="C2744" t="s">
        <v>4941</v>
      </c>
      <c r="D2744" s="7">
        <f>VLOOKUP(C2744,属性!A:D,3,FALSE)</f>
        <v>45017</v>
      </c>
      <c r="E2744" s="7" t="str">
        <f>VLOOKUP(C2744,属性!A:D,4,FALSE)</f>
        <v>是</v>
      </c>
      <c r="F2744" t="s">
        <v>5079</v>
      </c>
      <c r="G2744" t="s">
        <v>5080</v>
      </c>
      <c r="H2744" s="7">
        <v>45929</v>
      </c>
      <c r="I2744" t="s">
        <v>29</v>
      </c>
      <c r="J2744" t="s">
        <v>15</v>
      </c>
      <c r="K2744" s="7">
        <v>46084</v>
      </c>
    </row>
    <row r="2745" spans="1:11">
      <c r="A2745">
        <v>2744</v>
      </c>
      <c r="B2745" t="str">
        <f>VLOOKUP(C2745,属性!A:D,2,FALSE)</f>
        <v>古茗</v>
      </c>
      <c r="C2745" t="s">
        <v>4941</v>
      </c>
      <c r="D2745" s="7">
        <f>VLOOKUP(C2745,属性!A:D,3,FALSE)</f>
        <v>45017</v>
      </c>
      <c r="E2745" s="7" t="str">
        <f>VLOOKUP(C2745,属性!A:D,4,FALSE)</f>
        <v>是</v>
      </c>
      <c r="F2745" t="s">
        <v>5081</v>
      </c>
      <c r="G2745" t="s">
        <v>5082</v>
      </c>
      <c r="H2745" s="7">
        <v>45929</v>
      </c>
      <c r="I2745" t="s">
        <v>74</v>
      </c>
      <c r="J2745" t="s">
        <v>30</v>
      </c>
      <c r="K2745" s="7">
        <v>46084</v>
      </c>
    </row>
    <row r="2746" hidden="1" spans="1:11">
      <c r="A2746">
        <v>2745</v>
      </c>
      <c r="B2746" t="str">
        <f>VLOOKUP(C2746,属性!A:D,2,FALSE)</f>
        <v>古茗</v>
      </c>
      <c r="C2746" t="s">
        <v>4941</v>
      </c>
      <c r="D2746" s="7">
        <f>VLOOKUP(C2746,属性!A:D,3,FALSE)</f>
        <v>45017</v>
      </c>
      <c r="E2746" s="7" t="str">
        <f>VLOOKUP(C2746,属性!A:D,4,FALSE)</f>
        <v>是</v>
      </c>
      <c r="F2746" t="s">
        <v>5083</v>
      </c>
      <c r="G2746" t="s">
        <v>5084</v>
      </c>
      <c r="H2746" s="7">
        <v>45923</v>
      </c>
      <c r="I2746" t="s">
        <v>14</v>
      </c>
      <c r="J2746" t="s">
        <v>15</v>
      </c>
      <c r="K2746" s="7">
        <v>46084</v>
      </c>
    </row>
    <row r="2747" hidden="1" spans="1:11">
      <c r="A2747">
        <v>2746</v>
      </c>
      <c r="B2747" t="str">
        <f>VLOOKUP(C2747,属性!A:D,2,FALSE)</f>
        <v>古茗</v>
      </c>
      <c r="C2747" t="s">
        <v>4941</v>
      </c>
      <c r="D2747" s="7">
        <f>VLOOKUP(C2747,属性!A:D,3,FALSE)</f>
        <v>45017</v>
      </c>
      <c r="E2747" s="7" t="str">
        <f>VLOOKUP(C2747,属性!A:D,4,FALSE)</f>
        <v>是</v>
      </c>
      <c r="F2747" t="s">
        <v>5085</v>
      </c>
      <c r="G2747" t="s">
        <v>5086</v>
      </c>
      <c r="H2747" s="7">
        <v>45918</v>
      </c>
      <c r="I2747" t="s">
        <v>365</v>
      </c>
      <c r="J2747" t="s">
        <v>15</v>
      </c>
      <c r="K2747" s="7">
        <v>46084</v>
      </c>
    </row>
    <row r="2748" hidden="1" spans="1:11">
      <c r="A2748">
        <v>2747</v>
      </c>
      <c r="B2748" t="str">
        <f>VLOOKUP(C2748,属性!A:D,2,FALSE)</f>
        <v>古茗</v>
      </c>
      <c r="C2748" t="s">
        <v>4941</v>
      </c>
      <c r="D2748" s="7">
        <f>VLOOKUP(C2748,属性!A:D,3,FALSE)</f>
        <v>45017</v>
      </c>
      <c r="E2748" s="7" t="str">
        <f>VLOOKUP(C2748,属性!A:D,4,FALSE)</f>
        <v>是</v>
      </c>
      <c r="F2748" t="s">
        <v>5087</v>
      </c>
      <c r="G2748" t="s">
        <v>5088</v>
      </c>
      <c r="H2748" s="7">
        <v>45910</v>
      </c>
      <c r="I2748" t="s">
        <v>14</v>
      </c>
      <c r="J2748" t="s">
        <v>19</v>
      </c>
      <c r="K2748" s="7">
        <v>46084</v>
      </c>
    </row>
    <row r="2749" hidden="1" spans="1:11">
      <c r="A2749">
        <v>2748</v>
      </c>
      <c r="B2749" t="str">
        <f>VLOOKUP(C2749,属性!A:D,2,FALSE)</f>
        <v>古茗</v>
      </c>
      <c r="C2749" t="s">
        <v>4941</v>
      </c>
      <c r="D2749" s="7">
        <f>VLOOKUP(C2749,属性!A:D,3,FALSE)</f>
        <v>45017</v>
      </c>
      <c r="E2749" s="7" t="str">
        <f>VLOOKUP(C2749,属性!A:D,4,FALSE)</f>
        <v>是</v>
      </c>
      <c r="F2749" t="s">
        <v>5089</v>
      </c>
      <c r="G2749" t="s">
        <v>5090</v>
      </c>
      <c r="H2749" s="7">
        <v>45908</v>
      </c>
      <c r="I2749" t="s">
        <v>18</v>
      </c>
      <c r="J2749" t="s">
        <v>15</v>
      </c>
      <c r="K2749" s="7">
        <v>46084</v>
      </c>
    </row>
    <row r="2750" hidden="1" spans="1:11">
      <c r="A2750">
        <v>2749</v>
      </c>
      <c r="B2750" t="str">
        <f>VLOOKUP(C2750,属性!A:D,2,FALSE)</f>
        <v>古茗</v>
      </c>
      <c r="C2750" t="s">
        <v>4941</v>
      </c>
      <c r="D2750" s="7">
        <f>VLOOKUP(C2750,属性!A:D,3,FALSE)</f>
        <v>45017</v>
      </c>
      <c r="E2750" s="7" t="str">
        <f>VLOOKUP(C2750,属性!A:D,4,FALSE)</f>
        <v>是</v>
      </c>
      <c r="F2750" t="s">
        <v>5091</v>
      </c>
      <c r="G2750" t="s">
        <v>5092</v>
      </c>
      <c r="H2750" s="7">
        <v>45899</v>
      </c>
      <c r="I2750" t="s">
        <v>119</v>
      </c>
      <c r="J2750" t="s">
        <v>15</v>
      </c>
      <c r="K2750" s="7">
        <v>46084</v>
      </c>
    </row>
    <row r="2751" hidden="1" spans="1:11">
      <c r="A2751">
        <v>2750</v>
      </c>
      <c r="B2751" t="str">
        <f>VLOOKUP(C2751,属性!A:D,2,FALSE)</f>
        <v>古茗</v>
      </c>
      <c r="C2751" t="s">
        <v>4941</v>
      </c>
      <c r="D2751" s="7">
        <f>VLOOKUP(C2751,属性!A:D,3,FALSE)</f>
        <v>45017</v>
      </c>
      <c r="E2751" s="7" t="str">
        <f>VLOOKUP(C2751,属性!A:D,4,FALSE)</f>
        <v>是</v>
      </c>
      <c r="F2751" t="s">
        <v>5093</v>
      </c>
      <c r="G2751" t="s">
        <v>5094</v>
      </c>
      <c r="H2751" s="7">
        <v>45898</v>
      </c>
      <c r="I2751" t="s">
        <v>22</v>
      </c>
      <c r="J2751" t="s">
        <v>15</v>
      </c>
      <c r="K2751" s="7">
        <v>46084</v>
      </c>
    </row>
    <row r="2752" hidden="1" spans="1:11">
      <c r="A2752">
        <v>2751</v>
      </c>
      <c r="B2752" t="str">
        <f>VLOOKUP(C2752,属性!A:D,2,FALSE)</f>
        <v>古茗</v>
      </c>
      <c r="C2752" t="s">
        <v>4941</v>
      </c>
      <c r="D2752" s="7">
        <f>VLOOKUP(C2752,属性!A:D,3,FALSE)</f>
        <v>45017</v>
      </c>
      <c r="E2752" s="7" t="str">
        <f>VLOOKUP(C2752,属性!A:D,4,FALSE)</f>
        <v>是</v>
      </c>
      <c r="F2752" t="s">
        <v>5095</v>
      </c>
      <c r="G2752" t="s">
        <v>5096</v>
      </c>
      <c r="H2752" s="7">
        <v>45896</v>
      </c>
      <c r="I2752" t="s">
        <v>29</v>
      </c>
      <c r="J2752" t="s">
        <v>15</v>
      </c>
      <c r="K2752" s="7">
        <v>46084</v>
      </c>
    </row>
    <row r="2753" spans="1:11">
      <c r="A2753">
        <v>2752</v>
      </c>
      <c r="B2753" t="str">
        <f>VLOOKUP(C2753,属性!A:D,2,FALSE)</f>
        <v>古茗</v>
      </c>
      <c r="C2753" t="s">
        <v>4941</v>
      </c>
      <c r="D2753" s="7">
        <f>VLOOKUP(C2753,属性!A:D,3,FALSE)</f>
        <v>45017</v>
      </c>
      <c r="E2753" s="7" t="str">
        <f>VLOOKUP(C2753,属性!A:D,4,FALSE)</f>
        <v>是</v>
      </c>
      <c r="F2753" t="s">
        <v>5097</v>
      </c>
      <c r="G2753" t="s">
        <v>5098</v>
      </c>
      <c r="H2753" s="7">
        <v>45884</v>
      </c>
      <c r="I2753" t="s">
        <v>14</v>
      </c>
      <c r="J2753" t="s">
        <v>30</v>
      </c>
      <c r="K2753" s="7">
        <v>46084</v>
      </c>
    </row>
    <row r="2754" hidden="1" spans="1:11">
      <c r="A2754">
        <v>2753</v>
      </c>
      <c r="B2754" t="str">
        <f>VLOOKUP(C2754,属性!A:D,2,FALSE)</f>
        <v>古茗</v>
      </c>
      <c r="C2754" t="s">
        <v>4941</v>
      </c>
      <c r="D2754" s="7">
        <f>VLOOKUP(C2754,属性!A:D,3,FALSE)</f>
        <v>45017</v>
      </c>
      <c r="E2754" s="7" t="str">
        <f>VLOOKUP(C2754,属性!A:D,4,FALSE)</f>
        <v>是</v>
      </c>
      <c r="F2754" t="s">
        <v>5099</v>
      </c>
      <c r="G2754" t="s">
        <v>5100</v>
      </c>
      <c r="H2754" s="7">
        <v>45878</v>
      </c>
      <c r="I2754" t="s">
        <v>49</v>
      </c>
      <c r="J2754" t="s">
        <v>15</v>
      </c>
      <c r="K2754" s="7">
        <v>46084</v>
      </c>
    </row>
    <row r="2755" spans="1:11">
      <c r="A2755">
        <v>2754</v>
      </c>
      <c r="B2755" t="str">
        <f>VLOOKUP(C2755,属性!A:D,2,FALSE)</f>
        <v>古茗</v>
      </c>
      <c r="C2755" t="s">
        <v>4941</v>
      </c>
      <c r="D2755" s="7">
        <f>VLOOKUP(C2755,属性!A:D,3,FALSE)</f>
        <v>45017</v>
      </c>
      <c r="E2755" s="7" t="str">
        <f>VLOOKUP(C2755,属性!A:D,4,FALSE)</f>
        <v>是</v>
      </c>
      <c r="F2755" t="s">
        <v>5101</v>
      </c>
      <c r="G2755" t="s">
        <v>5102</v>
      </c>
      <c r="H2755" s="7">
        <v>45874</v>
      </c>
      <c r="I2755" t="s">
        <v>365</v>
      </c>
      <c r="J2755" t="s">
        <v>30</v>
      </c>
      <c r="K2755" s="7">
        <v>46084</v>
      </c>
    </row>
    <row r="2756" hidden="1" spans="1:11">
      <c r="A2756">
        <v>2755</v>
      </c>
      <c r="B2756" t="str">
        <f>VLOOKUP(C2756,属性!A:D,2,FALSE)</f>
        <v>古茗</v>
      </c>
      <c r="C2756" t="s">
        <v>4941</v>
      </c>
      <c r="D2756" s="7">
        <f>VLOOKUP(C2756,属性!A:D,3,FALSE)</f>
        <v>45017</v>
      </c>
      <c r="E2756" s="7" t="str">
        <f>VLOOKUP(C2756,属性!A:D,4,FALSE)</f>
        <v>是</v>
      </c>
      <c r="F2756" t="s">
        <v>5103</v>
      </c>
      <c r="G2756" t="s">
        <v>5104</v>
      </c>
      <c r="H2756" s="7">
        <v>45874</v>
      </c>
      <c r="I2756" t="s">
        <v>14</v>
      </c>
      <c r="J2756" t="s">
        <v>15</v>
      </c>
      <c r="K2756" s="7">
        <v>46084</v>
      </c>
    </row>
    <row r="2757" spans="1:11">
      <c r="A2757">
        <v>2756</v>
      </c>
      <c r="B2757" t="str">
        <f>VLOOKUP(C2757,属性!A:D,2,FALSE)</f>
        <v>古茗</v>
      </c>
      <c r="C2757" t="s">
        <v>4941</v>
      </c>
      <c r="D2757" s="7">
        <f>VLOOKUP(C2757,属性!A:D,3,FALSE)</f>
        <v>45017</v>
      </c>
      <c r="E2757" s="7" t="str">
        <f>VLOOKUP(C2757,属性!A:D,4,FALSE)</f>
        <v>是</v>
      </c>
      <c r="F2757" t="s">
        <v>5105</v>
      </c>
      <c r="G2757" t="s">
        <v>5106</v>
      </c>
      <c r="H2757" s="7">
        <v>45874</v>
      </c>
      <c r="I2757" t="s">
        <v>52</v>
      </c>
      <c r="J2757" t="s">
        <v>30</v>
      </c>
      <c r="K2757" s="7">
        <v>46084</v>
      </c>
    </row>
    <row r="2758" hidden="1" spans="1:11">
      <c r="A2758">
        <v>2757</v>
      </c>
      <c r="B2758" t="str">
        <f>VLOOKUP(C2758,属性!A:D,2,FALSE)</f>
        <v>古茗</v>
      </c>
      <c r="C2758" t="s">
        <v>4941</v>
      </c>
      <c r="D2758" s="7">
        <f>VLOOKUP(C2758,属性!A:D,3,FALSE)</f>
        <v>45017</v>
      </c>
      <c r="E2758" s="7" t="str">
        <f>VLOOKUP(C2758,属性!A:D,4,FALSE)</f>
        <v>是</v>
      </c>
      <c r="F2758" t="s">
        <v>5107</v>
      </c>
      <c r="G2758" t="s">
        <v>5108</v>
      </c>
      <c r="H2758" s="7">
        <v>45870</v>
      </c>
      <c r="I2758" t="s">
        <v>14</v>
      </c>
      <c r="J2758" t="s">
        <v>15</v>
      </c>
      <c r="K2758" s="7">
        <v>46084</v>
      </c>
    </row>
    <row r="2759" hidden="1" spans="1:11">
      <c r="A2759">
        <v>2758</v>
      </c>
      <c r="B2759" t="str">
        <f>VLOOKUP(C2759,属性!A:D,2,FALSE)</f>
        <v>古茗</v>
      </c>
      <c r="C2759" t="s">
        <v>4941</v>
      </c>
      <c r="D2759" s="7">
        <f>VLOOKUP(C2759,属性!A:D,3,FALSE)</f>
        <v>45017</v>
      </c>
      <c r="E2759" s="7" t="str">
        <f>VLOOKUP(C2759,属性!A:D,4,FALSE)</f>
        <v>是</v>
      </c>
      <c r="F2759" t="s">
        <v>5109</v>
      </c>
      <c r="G2759" t="s">
        <v>5110</v>
      </c>
      <c r="H2759" s="7">
        <v>45868</v>
      </c>
      <c r="I2759" t="s">
        <v>22</v>
      </c>
      <c r="J2759" t="s">
        <v>15</v>
      </c>
      <c r="K2759" s="7">
        <v>46084</v>
      </c>
    </row>
    <row r="2760" hidden="1" spans="1:11">
      <c r="A2760">
        <v>2759</v>
      </c>
      <c r="B2760" t="str">
        <f>VLOOKUP(C2760,属性!A:D,2,FALSE)</f>
        <v>古茗</v>
      </c>
      <c r="C2760" t="s">
        <v>4941</v>
      </c>
      <c r="D2760" s="7">
        <f>VLOOKUP(C2760,属性!A:D,3,FALSE)</f>
        <v>45017</v>
      </c>
      <c r="E2760" s="7" t="str">
        <f>VLOOKUP(C2760,属性!A:D,4,FALSE)</f>
        <v>是</v>
      </c>
      <c r="F2760" t="s">
        <v>5111</v>
      </c>
      <c r="G2760" t="s">
        <v>5112</v>
      </c>
      <c r="H2760" s="7">
        <v>45866</v>
      </c>
      <c r="I2760" t="s">
        <v>22</v>
      </c>
      <c r="J2760" t="s">
        <v>19</v>
      </c>
      <c r="K2760" s="7">
        <v>46084</v>
      </c>
    </row>
    <row r="2761" hidden="1" spans="1:11">
      <c r="A2761">
        <v>2760</v>
      </c>
      <c r="B2761" t="str">
        <f>VLOOKUP(C2761,属性!A:D,2,FALSE)</f>
        <v>古茗</v>
      </c>
      <c r="C2761" t="s">
        <v>4941</v>
      </c>
      <c r="D2761" s="7">
        <f>VLOOKUP(C2761,属性!A:D,3,FALSE)</f>
        <v>45017</v>
      </c>
      <c r="E2761" s="7" t="str">
        <f>VLOOKUP(C2761,属性!A:D,4,FALSE)</f>
        <v>是</v>
      </c>
      <c r="F2761" t="s">
        <v>5113</v>
      </c>
      <c r="G2761" t="s">
        <v>5114</v>
      </c>
      <c r="H2761" s="7">
        <v>45866</v>
      </c>
      <c r="I2761" t="s">
        <v>49</v>
      </c>
      <c r="J2761" t="s">
        <v>15</v>
      </c>
      <c r="K2761" s="7">
        <v>46084</v>
      </c>
    </row>
    <row r="2762" spans="1:11">
      <c r="A2762">
        <v>2761</v>
      </c>
      <c r="B2762" t="str">
        <f>VLOOKUP(C2762,属性!A:D,2,FALSE)</f>
        <v>古茗</v>
      </c>
      <c r="C2762" t="s">
        <v>4941</v>
      </c>
      <c r="D2762" s="7">
        <f>VLOOKUP(C2762,属性!A:D,3,FALSE)</f>
        <v>45017</v>
      </c>
      <c r="E2762" s="7" t="str">
        <f>VLOOKUP(C2762,属性!A:D,4,FALSE)</f>
        <v>是</v>
      </c>
      <c r="F2762" t="s">
        <v>5115</v>
      </c>
      <c r="G2762" t="s">
        <v>5116</v>
      </c>
      <c r="H2762" s="7">
        <v>45863</v>
      </c>
      <c r="I2762" t="s">
        <v>85</v>
      </c>
      <c r="J2762" t="s">
        <v>30</v>
      </c>
      <c r="K2762" s="7">
        <v>46084</v>
      </c>
    </row>
    <row r="2763" spans="1:11">
      <c r="A2763">
        <v>2762</v>
      </c>
      <c r="B2763" t="str">
        <f>VLOOKUP(C2763,属性!A:D,2,FALSE)</f>
        <v>古茗</v>
      </c>
      <c r="C2763" t="s">
        <v>4941</v>
      </c>
      <c r="D2763" s="7">
        <f>VLOOKUP(C2763,属性!A:D,3,FALSE)</f>
        <v>45017</v>
      </c>
      <c r="E2763" s="7" t="str">
        <f>VLOOKUP(C2763,属性!A:D,4,FALSE)</f>
        <v>是</v>
      </c>
      <c r="F2763" t="s">
        <v>5117</v>
      </c>
      <c r="G2763" t="s">
        <v>5118</v>
      </c>
      <c r="H2763" s="7">
        <v>45860</v>
      </c>
      <c r="I2763" t="s">
        <v>14</v>
      </c>
      <c r="J2763" t="s">
        <v>30</v>
      </c>
      <c r="K2763" s="7">
        <v>46084</v>
      </c>
    </row>
    <row r="2764" hidden="1" spans="1:11">
      <c r="A2764">
        <v>2763</v>
      </c>
      <c r="B2764" t="str">
        <f>VLOOKUP(C2764,属性!A:D,2,FALSE)</f>
        <v>古茗</v>
      </c>
      <c r="C2764" t="s">
        <v>4941</v>
      </c>
      <c r="D2764" s="7">
        <f>VLOOKUP(C2764,属性!A:D,3,FALSE)</f>
        <v>45017</v>
      </c>
      <c r="E2764" s="7" t="str">
        <f>VLOOKUP(C2764,属性!A:D,4,FALSE)</f>
        <v>是</v>
      </c>
      <c r="F2764" t="s">
        <v>5119</v>
      </c>
      <c r="G2764" t="s">
        <v>5120</v>
      </c>
      <c r="H2764" s="7">
        <v>45858</v>
      </c>
      <c r="I2764" t="s">
        <v>14</v>
      </c>
      <c r="J2764" t="s">
        <v>15</v>
      </c>
      <c r="K2764" s="7">
        <v>46084</v>
      </c>
    </row>
    <row r="2765" hidden="1" spans="1:11">
      <c r="A2765">
        <v>2764</v>
      </c>
      <c r="B2765" t="str">
        <f>VLOOKUP(C2765,属性!A:D,2,FALSE)</f>
        <v>古茗</v>
      </c>
      <c r="C2765" t="s">
        <v>4941</v>
      </c>
      <c r="D2765" s="7">
        <f>VLOOKUP(C2765,属性!A:D,3,FALSE)</f>
        <v>45017</v>
      </c>
      <c r="E2765" s="7" t="str">
        <f>VLOOKUP(C2765,属性!A:D,4,FALSE)</f>
        <v>是</v>
      </c>
      <c r="F2765" t="s">
        <v>5121</v>
      </c>
      <c r="G2765" t="s">
        <v>5122</v>
      </c>
      <c r="H2765" s="7">
        <v>45855</v>
      </c>
      <c r="I2765" t="s">
        <v>112</v>
      </c>
      <c r="J2765" t="s">
        <v>15</v>
      </c>
      <c r="K2765" s="7">
        <v>46084</v>
      </c>
    </row>
    <row r="2766" hidden="1" spans="1:11">
      <c r="A2766">
        <v>2765</v>
      </c>
      <c r="B2766" t="str">
        <f>VLOOKUP(C2766,属性!A:D,2,FALSE)</f>
        <v>古茗</v>
      </c>
      <c r="C2766" t="s">
        <v>4941</v>
      </c>
      <c r="D2766" s="7">
        <f>VLOOKUP(C2766,属性!A:D,3,FALSE)</f>
        <v>45017</v>
      </c>
      <c r="E2766" s="7" t="str">
        <f>VLOOKUP(C2766,属性!A:D,4,FALSE)</f>
        <v>是</v>
      </c>
      <c r="F2766" t="s">
        <v>5123</v>
      </c>
      <c r="G2766" t="s">
        <v>5124</v>
      </c>
      <c r="H2766" s="7">
        <v>45854</v>
      </c>
      <c r="I2766" t="s">
        <v>22</v>
      </c>
      <c r="J2766" t="s">
        <v>19</v>
      </c>
      <c r="K2766" s="7">
        <v>46084</v>
      </c>
    </row>
    <row r="2767" hidden="1" spans="1:11">
      <c r="A2767">
        <v>2766</v>
      </c>
      <c r="B2767" t="str">
        <f>VLOOKUP(C2767,属性!A:D,2,FALSE)</f>
        <v>古茗</v>
      </c>
      <c r="C2767" t="s">
        <v>4941</v>
      </c>
      <c r="D2767" s="7">
        <f>VLOOKUP(C2767,属性!A:D,3,FALSE)</f>
        <v>45017</v>
      </c>
      <c r="E2767" s="7" t="str">
        <f>VLOOKUP(C2767,属性!A:D,4,FALSE)</f>
        <v>是</v>
      </c>
      <c r="F2767" t="s">
        <v>4989</v>
      </c>
      <c r="G2767" t="s">
        <v>5125</v>
      </c>
      <c r="H2767" s="7">
        <v>46055</v>
      </c>
      <c r="I2767" t="s">
        <v>33</v>
      </c>
      <c r="J2767" t="s">
        <v>15</v>
      </c>
      <c r="K2767" s="7">
        <v>46084</v>
      </c>
    </row>
    <row r="2768" spans="1:11">
      <c r="A2768">
        <v>2767</v>
      </c>
      <c r="B2768" t="str">
        <f>VLOOKUP(C2768,属性!A:D,2,FALSE)</f>
        <v>古茗</v>
      </c>
      <c r="C2768" t="s">
        <v>4941</v>
      </c>
      <c r="D2768" s="7">
        <f>VLOOKUP(C2768,属性!A:D,3,FALSE)</f>
        <v>45017</v>
      </c>
      <c r="E2768" s="7" t="str">
        <f>VLOOKUP(C2768,属性!A:D,4,FALSE)</f>
        <v>是</v>
      </c>
      <c r="F2768" t="s">
        <v>5126</v>
      </c>
      <c r="G2768" t="s">
        <v>5127</v>
      </c>
      <c r="H2768" s="7">
        <v>46007</v>
      </c>
      <c r="I2768" t="s">
        <v>22</v>
      </c>
      <c r="J2768" t="s">
        <v>30</v>
      </c>
      <c r="K2768" s="7">
        <v>46084</v>
      </c>
    </row>
    <row r="2769" spans="1:11">
      <c r="A2769">
        <v>2768</v>
      </c>
      <c r="B2769" t="str">
        <f>VLOOKUP(C2769,属性!A:D,2,FALSE)</f>
        <v>古茗</v>
      </c>
      <c r="C2769" t="s">
        <v>4941</v>
      </c>
      <c r="D2769" s="7">
        <f>VLOOKUP(C2769,属性!A:D,3,FALSE)</f>
        <v>45017</v>
      </c>
      <c r="E2769" s="7" t="str">
        <f>VLOOKUP(C2769,属性!A:D,4,FALSE)</f>
        <v>是</v>
      </c>
      <c r="F2769" t="s">
        <v>5128</v>
      </c>
      <c r="G2769" t="s">
        <v>5129</v>
      </c>
      <c r="H2769" s="7">
        <v>45951</v>
      </c>
      <c r="I2769" t="s">
        <v>29</v>
      </c>
      <c r="J2769" t="s">
        <v>30</v>
      </c>
      <c r="K2769" s="7">
        <v>46084</v>
      </c>
    </row>
    <row r="2770" hidden="1" spans="1:11">
      <c r="A2770">
        <v>2769</v>
      </c>
      <c r="B2770" t="str">
        <f>VLOOKUP(C2770,属性!A:D,2,FALSE)</f>
        <v>古茗</v>
      </c>
      <c r="C2770" t="s">
        <v>4941</v>
      </c>
      <c r="D2770" s="7">
        <f>VLOOKUP(C2770,属性!A:D,3,FALSE)</f>
        <v>45017</v>
      </c>
      <c r="E2770" s="7" t="str">
        <f>VLOOKUP(C2770,属性!A:D,4,FALSE)</f>
        <v>是</v>
      </c>
      <c r="F2770" t="s">
        <v>4351</v>
      </c>
      <c r="G2770" t="s">
        <v>5130</v>
      </c>
      <c r="H2770" s="7">
        <v>45943</v>
      </c>
      <c r="I2770" t="s">
        <v>85</v>
      </c>
      <c r="J2770" t="s">
        <v>15</v>
      </c>
      <c r="K2770" s="7">
        <v>46084</v>
      </c>
    </row>
    <row r="2771" hidden="1" spans="1:11">
      <c r="A2771">
        <v>2770</v>
      </c>
      <c r="B2771" t="str">
        <f>VLOOKUP(C2771,属性!A:D,2,FALSE)</f>
        <v>古茗</v>
      </c>
      <c r="C2771" t="s">
        <v>4941</v>
      </c>
      <c r="D2771" s="7">
        <f>VLOOKUP(C2771,属性!A:D,3,FALSE)</f>
        <v>45017</v>
      </c>
      <c r="E2771" s="7" t="str">
        <f>VLOOKUP(C2771,属性!A:D,4,FALSE)</f>
        <v>是</v>
      </c>
      <c r="F2771" t="s">
        <v>5131</v>
      </c>
      <c r="G2771" t="s">
        <v>5132</v>
      </c>
      <c r="H2771" s="7">
        <v>45939</v>
      </c>
      <c r="I2771" t="s">
        <v>29</v>
      </c>
      <c r="J2771" t="s">
        <v>15</v>
      </c>
      <c r="K2771" s="7">
        <v>46084</v>
      </c>
    </row>
    <row r="2772" hidden="1" spans="1:11">
      <c r="A2772">
        <v>2771</v>
      </c>
      <c r="B2772" t="str">
        <f>VLOOKUP(C2772,属性!A:D,2,FALSE)</f>
        <v>古茗</v>
      </c>
      <c r="C2772" t="s">
        <v>4941</v>
      </c>
      <c r="D2772" s="7">
        <f>VLOOKUP(C2772,属性!A:D,3,FALSE)</f>
        <v>45017</v>
      </c>
      <c r="E2772" s="7" t="str">
        <f>VLOOKUP(C2772,属性!A:D,4,FALSE)</f>
        <v>是</v>
      </c>
      <c r="F2772" t="s">
        <v>5133</v>
      </c>
      <c r="G2772" t="s">
        <v>5134</v>
      </c>
      <c r="H2772" s="7">
        <v>45932</v>
      </c>
      <c r="I2772" t="s">
        <v>14</v>
      </c>
      <c r="J2772" t="s">
        <v>15</v>
      </c>
      <c r="K2772" s="7">
        <v>46084</v>
      </c>
    </row>
    <row r="2773" spans="1:11">
      <c r="A2773">
        <v>2772</v>
      </c>
      <c r="B2773" t="str">
        <f>VLOOKUP(C2773,属性!A:D,2,FALSE)</f>
        <v>古茗</v>
      </c>
      <c r="C2773" t="s">
        <v>4941</v>
      </c>
      <c r="D2773" s="7">
        <f>VLOOKUP(C2773,属性!A:D,3,FALSE)</f>
        <v>45017</v>
      </c>
      <c r="E2773" s="7" t="str">
        <f>VLOOKUP(C2773,属性!A:D,4,FALSE)</f>
        <v>是</v>
      </c>
      <c r="F2773" t="s">
        <v>171</v>
      </c>
      <c r="G2773" t="s">
        <v>5135</v>
      </c>
      <c r="H2773" s="7">
        <v>45925</v>
      </c>
      <c r="I2773" t="s">
        <v>923</v>
      </c>
      <c r="J2773" t="s">
        <v>30</v>
      </c>
      <c r="K2773" s="7">
        <v>46084</v>
      </c>
    </row>
    <row r="2774" hidden="1" spans="1:11">
      <c r="A2774">
        <v>2773</v>
      </c>
      <c r="B2774" t="str">
        <f>VLOOKUP(C2774,属性!A:D,2,FALSE)</f>
        <v>古茗</v>
      </c>
      <c r="C2774" t="s">
        <v>4941</v>
      </c>
      <c r="D2774" s="7">
        <f>VLOOKUP(C2774,属性!A:D,3,FALSE)</f>
        <v>45017</v>
      </c>
      <c r="E2774" s="7" t="str">
        <f>VLOOKUP(C2774,属性!A:D,4,FALSE)</f>
        <v>是</v>
      </c>
      <c r="F2774" t="s">
        <v>5136</v>
      </c>
      <c r="G2774" t="s">
        <v>5137</v>
      </c>
      <c r="H2774" s="7">
        <v>45890</v>
      </c>
      <c r="I2774" t="s">
        <v>33</v>
      </c>
      <c r="J2774" t="s">
        <v>15</v>
      </c>
      <c r="K2774" s="7">
        <v>46084</v>
      </c>
    </row>
    <row r="2775" hidden="1" spans="1:11">
      <c r="A2775">
        <v>2774</v>
      </c>
      <c r="B2775" t="str">
        <f>VLOOKUP(C2775,属性!A:D,2,FALSE)</f>
        <v>古茗</v>
      </c>
      <c r="C2775" t="s">
        <v>4941</v>
      </c>
      <c r="D2775" s="7">
        <f>VLOOKUP(C2775,属性!A:D,3,FALSE)</f>
        <v>45017</v>
      </c>
      <c r="E2775" s="7" t="str">
        <f>VLOOKUP(C2775,属性!A:D,4,FALSE)</f>
        <v>是</v>
      </c>
      <c r="F2775" t="s">
        <v>5138</v>
      </c>
      <c r="G2775" t="s">
        <v>5139</v>
      </c>
      <c r="H2775" s="7">
        <v>45917</v>
      </c>
      <c r="I2775" t="s">
        <v>22</v>
      </c>
      <c r="J2775" t="s">
        <v>15</v>
      </c>
      <c r="K2775" s="7">
        <v>46084</v>
      </c>
    </row>
    <row r="2776" hidden="1" spans="1:11">
      <c r="A2776">
        <v>2775</v>
      </c>
      <c r="B2776" t="str">
        <f>VLOOKUP(C2776,属性!A:D,2,FALSE)</f>
        <v>古茗</v>
      </c>
      <c r="C2776" t="s">
        <v>4941</v>
      </c>
      <c r="D2776" s="7">
        <f>VLOOKUP(C2776,属性!A:D,3,FALSE)</f>
        <v>45017</v>
      </c>
      <c r="E2776" s="7" t="str">
        <f>VLOOKUP(C2776,属性!A:D,4,FALSE)</f>
        <v>是</v>
      </c>
      <c r="F2776" t="s">
        <v>5140</v>
      </c>
      <c r="G2776" t="s">
        <v>5141</v>
      </c>
      <c r="H2776" s="7">
        <v>45894</v>
      </c>
      <c r="I2776" t="s">
        <v>14</v>
      </c>
      <c r="J2776" t="s">
        <v>15</v>
      </c>
      <c r="K2776" s="7">
        <v>46084</v>
      </c>
    </row>
    <row r="2777" spans="1:11">
      <c r="A2777">
        <v>2776</v>
      </c>
      <c r="B2777" t="str">
        <f>VLOOKUP(C2777,属性!A:D,2,FALSE)</f>
        <v>古茗</v>
      </c>
      <c r="C2777" t="s">
        <v>4941</v>
      </c>
      <c r="D2777" s="7">
        <f>VLOOKUP(C2777,属性!A:D,3,FALSE)</f>
        <v>45017</v>
      </c>
      <c r="E2777" s="7" t="str">
        <f>VLOOKUP(C2777,属性!A:D,4,FALSE)</f>
        <v>是</v>
      </c>
      <c r="F2777" t="s">
        <v>5142</v>
      </c>
      <c r="G2777" t="s">
        <v>5143</v>
      </c>
      <c r="H2777" s="7">
        <v>45888</v>
      </c>
      <c r="I2777" t="s">
        <v>52</v>
      </c>
      <c r="J2777" t="s">
        <v>30</v>
      </c>
      <c r="K2777" s="7">
        <v>46084</v>
      </c>
    </row>
    <row r="2778" spans="1:11">
      <c r="A2778">
        <v>2777</v>
      </c>
      <c r="B2778" t="str">
        <f>VLOOKUP(C2778,属性!A:D,2,FALSE)</f>
        <v>古茗</v>
      </c>
      <c r="C2778" t="s">
        <v>4941</v>
      </c>
      <c r="D2778" s="7">
        <f>VLOOKUP(C2778,属性!A:D,3,FALSE)</f>
        <v>45017</v>
      </c>
      <c r="E2778" s="7" t="str">
        <f>VLOOKUP(C2778,属性!A:D,4,FALSE)</f>
        <v>是</v>
      </c>
      <c r="F2778" t="s">
        <v>5144</v>
      </c>
      <c r="G2778" t="s">
        <v>5145</v>
      </c>
      <c r="H2778" s="7">
        <v>45877</v>
      </c>
      <c r="I2778" t="s">
        <v>74</v>
      </c>
      <c r="J2778" t="s">
        <v>30</v>
      </c>
      <c r="K2778" s="7">
        <v>46084</v>
      </c>
    </row>
    <row r="2779" spans="1:11">
      <c r="A2779">
        <v>2778</v>
      </c>
      <c r="B2779" t="str">
        <f>VLOOKUP(C2779,属性!A:D,2,FALSE)</f>
        <v>古茗</v>
      </c>
      <c r="C2779" t="s">
        <v>5146</v>
      </c>
      <c r="D2779" s="7">
        <f>VLOOKUP(C2779,属性!A:D,3,FALSE)</f>
        <v>46057</v>
      </c>
      <c r="E2779" s="7" t="str">
        <f>VLOOKUP(C2779,属性!A:D,4,FALSE)</f>
        <v>否</v>
      </c>
      <c r="F2779" t="s">
        <v>171</v>
      </c>
      <c r="G2779" t="s">
        <v>5147</v>
      </c>
      <c r="H2779" s="7">
        <v>46082</v>
      </c>
      <c r="I2779" t="s">
        <v>18</v>
      </c>
      <c r="J2779" t="s">
        <v>30</v>
      </c>
      <c r="K2779" s="7">
        <v>46084</v>
      </c>
    </row>
    <row r="2780" spans="1:11">
      <c r="A2780">
        <v>2779</v>
      </c>
      <c r="B2780" t="str">
        <f>VLOOKUP(C2780,属性!A:D,2,FALSE)</f>
        <v>古茗</v>
      </c>
      <c r="C2780" t="s">
        <v>5146</v>
      </c>
      <c r="D2780" s="7">
        <f>VLOOKUP(C2780,属性!A:D,3,FALSE)</f>
        <v>46057</v>
      </c>
      <c r="E2780" s="7" t="str">
        <f>VLOOKUP(C2780,属性!A:D,4,FALSE)</f>
        <v>否</v>
      </c>
      <c r="F2780" t="s">
        <v>5148</v>
      </c>
      <c r="G2780" t="s">
        <v>5149</v>
      </c>
      <c r="H2780" s="7">
        <v>46082</v>
      </c>
      <c r="I2780" t="s">
        <v>365</v>
      </c>
      <c r="J2780" t="s">
        <v>30</v>
      </c>
      <c r="K2780" s="7">
        <v>46084</v>
      </c>
    </row>
    <row r="2781" hidden="1" spans="1:11">
      <c r="A2781">
        <v>2780</v>
      </c>
      <c r="B2781" t="str">
        <f>VLOOKUP(C2781,属性!A:D,2,FALSE)</f>
        <v>古茗</v>
      </c>
      <c r="C2781" t="s">
        <v>5146</v>
      </c>
      <c r="D2781" s="7">
        <f>VLOOKUP(C2781,属性!A:D,3,FALSE)</f>
        <v>46057</v>
      </c>
      <c r="E2781" s="7" t="str">
        <f>VLOOKUP(C2781,属性!A:D,4,FALSE)</f>
        <v>否</v>
      </c>
      <c r="F2781" t="s">
        <v>5150</v>
      </c>
      <c r="G2781" t="s">
        <v>5151</v>
      </c>
      <c r="H2781" s="7">
        <v>46083</v>
      </c>
      <c r="I2781" t="s">
        <v>18</v>
      </c>
      <c r="J2781" t="s">
        <v>15</v>
      </c>
      <c r="K2781" s="7">
        <v>46084</v>
      </c>
    </row>
    <row r="2782" hidden="1" spans="1:11">
      <c r="A2782">
        <v>2781</v>
      </c>
      <c r="B2782" t="str">
        <f>VLOOKUP(C2782,属性!A:D,2,FALSE)</f>
        <v>古茗</v>
      </c>
      <c r="C2782" t="s">
        <v>5146</v>
      </c>
      <c r="D2782" s="7">
        <f>VLOOKUP(C2782,属性!A:D,3,FALSE)</f>
        <v>46057</v>
      </c>
      <c r="E2782" s="7" t="str">
        <f>VLOOKUP(C2782,属性!A:D,4,FALSE)</f>
        <v>否</v>
      </c>
      <c r="F2782" t="s">
        <v>5152</v>
      </c>
      <c r="G2782" t="s">
        <v>5153</v>
      </c>
      <c r="H2782" s="7">
        <v>46083</v>
      </c>
      <c r="I2782" t="s">
        <v>74</v>
      </c>
      <c r="J2782" t="s">
        <v>15</v>
      </c>
      <c r="K2782" s="7">
        <v>46084</v>
      </c>
    </row>
    <row r="2783" spans="1:11">
      <c r="A2783">
        <v>2782</v>
      </c>
      <c r="B2783" t="str">
        <f>VLOOKUP(C2783,属性!A:D,2,FALSE)</f>
        <v>古茗</v>
      </c>
      <c r="C2783" t="s">
        <v>5146</v>
      </c>
      <c r="D2783" s="7">
        <f>VLOOKUP(C2783,属性!A:D,3,FALSE)</f>
        <v>46057</v>
      </c>
      <c r="E2783" s="7" t="str">
        <f>VLOOKUP(C2783,属性!A:D,4,FALSE)</f>
        <v>否</v>
      </c>
      <c r="F2783" t="s">
        <v>5154</v>
      </c>
      <c r="G2783" t="s">
        <v>5155</v>
      </c>
      <c r="H2783" s="7">
        <v>46084</v>
      </c>
      <c r="I2783" t="s">
        <v>22</v>
      </c>
      <c r="J2783" t="s">
        <v>30</v>
      </c>
      <c r="K2783" s="7">
        <v>46084</v>
      </c>
    </row>
    <row r="2784" spans="1:11">
      <c r="A2784">
        <v>2783</v>
      </c>
      <c r="B2784" t="str">
        <f>VLOOKUP(C2784,属性!A:D,2,FALSE)</f>
        <v>古茗</v>
      </c>
      <c r="C2784" t="s">
        <v>5146</v>
      </c>
      <c r="D2784" s="7">
        <f>VLOOKUP(C2784,属性!A:D,3,FALSE)</f>
        <v>46057</v>
      </c>
      <c r="E2784" s="7" t="str">
        <f>VLOOKUP(C2784,属性!A:D,4,FALSE)</f>
        <v>否</v>
      </c>
      <c r="F2784" t="s">
        <v>5156</v>
      </c>
      <c r="G2784" t="s">
        <v>5157</v>
      </c>
      <c r="H2784" s="7">
        <v>46083</v>
      </c>
      <c r="I2784" t="s">
        <v>52</v>
      </c>
      <c r="J2784" t="s">
        <v>30</v>
      </c>
      <c r="K2784" s="7">
        <v>46084</v>
      </c>
    </row>
    <row r="2785" hidden="1" spans="1:11">
      <c r="A2785">
        <v>2784</v>
      </c>
      <c r="B2785" t="str">
        <f>VLOOKUP(C2785,属性!A:D,2,FALSE)</f>
        <v>古茗</v>
      </c>
      <c r="C2785" t="s">
        <v>5146</v>
      </c>
      <c r="D2785" s="7">
        <f>VLOOKUP(C2785,属性!A:D,3,FALSE)</f>
        <v>46057</v>
      </c>
      <c r="E2785" s="7" t="str">
        <f>VLOOKUP(C2785,属性!A:D,4,FALSE)</f>
        <v>否</v>
      </c>
      <c r="F2785" t="s">
        <v>5158</v>
      </c>
      <c r="G2785" t="s">
        <v>5159</v>
      </c>
      <c r="H2785" s="7">
        <v>46084</v>
      </c>
      <c r="I2785" t="s">
        <v>22</v>
      </c>
      <c r="J2785" t="s">
        <v>15</v>
      </c>
      <c r="K2785" s="7">
        <v>46084</v>
      </c>
    </row>
    <row r="2786" spans="1:11">
      <c r="A2786">
        <v>2785</v>
      </c>
      <c r="B2786" t="str">
        <f>VLOOKUP(C2786,属性!A:D,2,FALSE)</f>
        <v>古茗</v>
      </c>
      <c r="C2786" t="s">
        <v>5146</v>
      </c>
      <c r="D2786" s="7">
        <f>VLOOKUP(C2786,属性!A:D,3,FALSE)</f>
        <v>46057</v>
      </c>
      <c r="E2786" s="7" t="str">
        <f>VLOOKUP(C2786,属性!A:D,4,FALSE)</f>
        <v>否</v>
      </c>
      <c r="F2786" t="s">
        <v>5160</v>
      </c>
      <c r="G2786" t="s">
        <v>5161</v>
      </c>
      <c r="H2786" s="7">
        <v>46083</v>
      </c>
      <c r="I2786" t="s">
        <v>38</v>
      </c>
      <c r="J2786" t="s">
        <v>30</v>
      </c>
      <c r="K2786" s="7">
        <v>46084</v>
      </c>
    </row>
    <row r="2787" spans="1:11">
      <c r="A2787">
        <v>2786</v>
      </c>
      <c r="B2787" t="str">
        <f>VLOOKUP(C2787,属性!A:D,2,FALSE)</f>
        <v>古茗</v>
      </c>
      <c r="C2787" t="s">
        <v>5146</v>
      </c>
      <c r="D2787" s="7">
        <f>VLOOKUP(C2787,属性!A:D,3,FALSE)</f>
        <v>46057</v>
      </c>
      <c r="E2787" s="7" t="str">
        <f>VLOOKUP(C2787,属性!A:D,4,FALSE)</f>
        <v>否</v>
      </c>
      <c r="F2787" t="s">
        <v>5162</v>
      </c>
      <c r="G2787" t="s">
        <v>5163</v>
      </c>
      <c r="H2787" s="7">
        <v>46083</v>
      </c>
      <c r="I2787" t="s">
        <v>923</v>
      </c>
      <c r="J2787" t="s">
        <v>30</v>
      </c>
      <c r="K2787" s="7">
        <v>46084</v>
      </c>
    </row>
    <row r="2788" hidden="1" spans="1:11">
      <c r="A2788">
        <v>2787</v>
      </c>
      <c r="B2788" t="str">
        <f>VLOOKUP(C2788,属性!A:D,2,FALSE)</f>
        <v>古茗</v>
      </c>
      <c r="C2788" t="s">
        <v>5146</v>
      </c>
      <c r="D2788" s="7">
        <f>VLOOKUP(C2788,属性!A:D,3,FALSE)</f>
        <v>46057</v>
      </c>
      <c r="E2788" s="7" t="str">
        <f>VLOOKUP(C2788,属性!A:D,4,FALSE)</f>
        <v>否</v>
      </c>
      <c r="F2788" t="s">
        <v>5164</v>
      </c>
      <c r="G2788" t="s">
        <v>2943</v>
      </c>
      <c r="H2788" s="7">
        <v>46083</v>
      </c>
      <c r="I2788" t="s">
        <v>22</v>
      </c>
      <c r="J2788" t="s">
        <v>15</v>
      </c>
      <c r="K2788" s="7">
        <v>46084</v>
      </c>
    </row>
    <row r="2789" spans="1:11">
      <c r="A2789">
        <v>2788</v>
      </c>
      <c r="B2789" t="str">
        <f>VLOOKUP(C2789,属性!A:D,2,FALSE)</f>
        <v>古茗</v>
      </c>
      <c r="C2789" t="s">
        <v>5146</v>
      </c>
      <c r="D2789" s="7">
        <f>VLOOKUP(C2789,属性!A:D,3,FALSE)</f>
        <v>46057</v>
      </c>
      <c r="E2789" s="7" t="str">
        <f>VLOOKUP(C2789,属性!A:D,4,FALSE)</f>
        <v>否</v>
      </c>
      <c r="F2789" t="s">
        <v>171</v>
      </c>
      <c r="G2789" t="s">
        <v>5165</v>
      </c>
      <c r="H2789" s="7">
        <v>46080</v>
      </c>
      <c r="I2789" t="s">
        <v>33</v>
      </c>
      <c r="J2789" t="s">
        <v>30</v>
      </c>
      <c r="K2789" s="7">
        <v>46084</v>
      </c>
    </row>
    <row r="2790" hidden="1" spans="1:11">
      <c r="A2790">
        <v>2789</v>
      </c>
      <c r="B2790" t="str">
        <f>VLOOKUP(C2790,属性!A:D,2,FALSE)</f>
        <v>古茗</v>
      </c>
      <c r="C2790" t="s">
        <v>5146</v>
      </c>
      <c r="D2790" s="7">
        <f>VLOOKUP(C2790,属性!A:D,3,FALSE)</f>
        <v>46057</v>
      </c>
      <c r="E2790" s="7" t="str">
        <f>VLOOKUP(C2790,属性!A:D,4,FALSE)</f>
        <v>否</v>
      </c>
      <c r="F2790" t="s">
        <v>5166</v>
      </c>
      <c r="G2790" t="s">
        <v>5167</v>
      </c>
      <c r="H2790" s="7">
        <v>46083</v>
      </c>
      <c r="I2790" t="s">
        <v>22</v>
      </c>
      <c r="J2790" t="s">
        <v>15</v>
      </c>
      <c r="K2790" s="7">
        <v>46084</v>
      </c>
    </row>
    <row r="2791" hidden="1" spans="1:11">
      <c r="A2791">
        <v>2790</v>
      </c>
      <c r="B2791" t="str">
        <f>VLOOKUP(C2791,属性!A:D,2,FALSE)</f>
        <v>古茗</v>
      </c>
      <c r="C2791" t="s">
        <v>5146</v>
      </c>
      <c r="D2791" s="7">
        <f>VLOOKUP(C2791,属性!A:D,3,FALSE)</f>
        <v>46057</v>
      </c>
      <c r="E2791" s="7" t="str">
        <f>VLOOKUP(C2791,属性!A:D,4,FALSE)</f>
        <v>否</v>
      </c>
      <c r="F2791" t="s">
        <v>5168</v>
      </c>
      <c r="G2791" t="s">
        <v>5169</v>
      </c>
      <c r="H2791" s="7">
        <v>46084</v>
      </c>
      <c r="I2791" t="s">
        <v>22</v>
      </c>
      <c r="J2791" t="s">
        <v>15</v>
      </c>
      <c r="K2791" s="7">
        <v>46084</v>
      </c>
    </row>
    <row r="2792" hidden="1" spans="1:11">
      <c r="A2792">
        <v>2791</v>
      </c>
      <c r="B2792" t="str">
        <f>VLOOKUP(C2792,属性!A:D,2,FALSE)</f>
        <v>古茗</v>
      </c>
      <c r="C2792" t="s">
        <v>5146</v>
      </c>
      <c r="D2792" s="7">
        <f>VLOOKUP(C2792,属性!A:D,3,FALSE)</f>
        <v>46057</v>
      </c>
      <c r="E2792" s="7" t="str">
        <f>VLOOKUP(C2792,属性!A:D,4,FALSE)</f>
        <v>否</v>
      </c>
      <c r="F2792" t="s">
        <v>5170</v>
      </c>
      <c r="G2792" t="s">
        <v>5171</v>
      </c>
      <c r="H2792" s="7">
        <v>46083</v>
      </c>
      <c r="I2792" t="s">
        <v>29</v>
      </c>
      <c r="J2792" t="s">
        <v>19</v>
      </c>
      <c r="K2792" s="7">
        <v>46084</v>
      </c>
    </row>
    <row r="2793" hidden="1" spans="1:11">
      <c r="A2793">
        <v>2792</v>
      </c>
      <c r="B2793" t="str">
        <f>VLOOKUP(C2793,属性!A:D,2,FALSE)</f>
        <v>古茗</v>
      </c>
      <c r="C2793" t="s">
        <v>5146</v>
      </c>
      <c r="D2793" s="7">
        <f>VLOOKUP(C2793,属性!A:D,3,FALSE)</f>
        <v>46057</v>
      </c>
      <c r="E2793" s="7" t="str">
        <f>VLOOKUP(C2793,属性!A:D,4,FALSE)</f>
        <v>否</v>
      </c>
      <c r="F2793" t="s">
        <v>5172</v>
      </c>
      <c r="G2793" t="s">
        <v>5173</v>
      </c>
      <c r="H2793" s="7">
        <v>46082</v>
      </c>
      <c r="I2793" t="s">
        <v>14</v>
      </c>
      <c r="J2793" t="s">
        <v>15</v>
      </c>
      <c r="K2793" s="7">
        <v>46084</v>
      </c>
    </row>
    <row r="2794" spans="1:11">
      <c r="A2794">
        <v>2793</v>
      </c>
      <c r="B2794" t="str">
        <f>VLOOKUP(C2794,属性!A:D,2,FALSE)</f>
        <v>古茗</v>
      </c>
      <c r="C2794" t="s">
        <v>5146</v>
      </c>
      <c r="D2794" s="7">
        <f>VLOOKUP(C2794,属性!A:D,3,FALSE)</f>
        <v>46057</v>
      </c>
      <c r="E2794" s="7" t="str">
        <f>VLOOKUP(C2794,属性!A:D,4,FALSE)</f>
        <v>否</v>
      </c>
      <c r="F2794" t="s">
        <v>5174</v>
      </c>
      <c r="G2794" t="s">
        <v>5175</v>
      </c>
      <c r="H2794" s="7">
        <v>46083</v>
      </c>
      <c r="I2794" t="s">
        <v>18</v>
      </c>
      <c r="J2794" t="s">
        <v>30</v>
      </c>
      <c r="K2794" s="7">
        <v>46084</v>
      </c>
    </row>
    <row r="2795" spans="1:11">
      <c r="A2795">
        <v>2794</v>
      </c>
      <c r="B2795" t="str">
        <f>VLOOKUP(C2795,属性!A:D,2,FALSE)</f>
        <v>古茗</v>
      </c>
      <c r="C2795" t="s">
        <v>5146</v>
      </c>
      <c r="D2795" s="7">
        <f>VLOOKUP(C2795,属性!A:D,3,FALSE)</f>
        <v>46057</v>
      </c>
      <c r="E2795" s="7" t="str">
        <f>VLOOKUP(C2795,属性!A:D,4,FALSE)</f>
        <v>否</v>
      </c>
      <c r="F2795" t="s">
        <v>5176</v>
      </c>
      <c r="G2795" t="s">
        <v>5177</v>
      </c>
      <c r="H2795" s="7">
        <v>46083</v>
      </c>
      <c r="I2795" t="s">
        <v>155</v>
      </c>
      <c r="J2795" t="s">
        <v>30</v>
      </c>
      <c r="K2795" s="7">
        <v>46084</v>
      </c>
    </row>
    <row r="2796" hidden="1" spans="1:11">
      <c r="A2796">
        <v>2795</v>
      </c>
      <c r="B2796" t="str">
        <f>VLOOKUP(C2796,属性!A:D,2,FALSE)</f>
        <v>古茗</v>
      </c>
      <c r="C2796" t="s">
        <v>5146</v>
      </c>
      <c r="D2796" s="7">
        <f>VLOOKUP(C2796,属性!A:D,3,FALSE)</f>
        <v>46057</v>
      </c>
      <c r="E2796" s="7" t="str">
        <f>VLOOKUP(C2796,属性!A:D,4,FALSE)</f>
        <v>否</v>
      </c>
      <c r="F2796" t="s">
        <v>3353</v>
      </c>
      <c r="G2796" t="s">
        <v>5178</v>
      </c>
      <c r="H2796" s="7">
        <v>46083</v>
      </c>
      <c r="I2796" t="s">
        <v>77</v>
      </c>
      <c r="J2796" t="s">
        <v>15</v>
      </c>
      <c r="K2796" s="7">
        <v>46084</v>
      </c>
    </row>
    <row r="2797" hidden="1" spans="1:11">
      <c r="A2797">
        <v>2796</v>
      </c>
      <c r="B2797" t="str">
        <f>VLOOKUP(C2797,属性!A:D,2,FALSE)</f>
        <v>古茗</v>
      </c>
      <c r="C2797" t="s">
        <v>5146</v>
      </c>
      <c r="D2797" s="7">
        <f>VLOOKUP(C2797,属性!A:D,3,FALSE)</f>
        <v>46057</v>
      </c>
      <c r="E2797" s="7" t="str">
        <f>VLOOKUP(C2797,属性!A:D,4,FALSE)</f>
        <v>否</v>
      </c>
      <c r="F2797" t="s">
        <v>5179</v>
      </c>
      <c r="G2797" t="s">
        <v>5180</v>
      </c>
      <c r="H2797" s="7">
        <v>46081</v>
      </c>
      <c r="I2797" t="s">
        <v>18</v>
      </c>
      <c r="J2797" t="s">
        <v>15</v>
      </c>
      <c r="K2797" s="7">
        <v>46084</v>
      </c>
    </row>
    <row r="2798" spans="1:11">
      <c r="A2798">
        <v>2797</v>
      </c>
      <c r="B2798" t="str">
        <f>VLOOKUP(C2798,属性!A:D,2,FALSE)</f>
        <v>古茗</v>
      </c>
      <c r="C2798" t="s">
        <v>5146</v>
      </c>
      <c r="D2798" s="7">
        <f>VLOOKUP(C2798,属性!A:D,3,FALSE)</f>
        <v>46057</v>
      </c>
      <c r="E2798" s="7" t="str">
        <f>VLOOKUP(C2798,属性!A:D,4,FALSE)</f>
        <v>否</v>
      </c>
      <c r="F2798" t="s">
        <v>5181</v>
      </c>
      <c r="G2798" t="s">
        <v>5182</v>
      </c>
      <c r="H2798" s="7">
        <v>46081</v>
      </c>
      <c r="I2798" t="s">
        <v>22</v>
      </c>
      <c r="J2798" t="s">
        <v>30</v>
      </c>
      <c r="K2798" s="7">
        <v>46084</v>
      </c>
    </row>
    <row r="2799" hidden="1" spans="1:11">
      <c r="A2799">
        <v>2798</v>
      </c>
      <c r="B2799" t="str">
        <f>VLOOKUP(C2799,属性!A:D,2,FALSE)</f>
        <v>古茗</v>
      </c>
      <c r="C2799" t="s">
        <v>5146</v>
      </c>
      <c r="D2799" s="7">
        <f>VLOOKUP(C2799,属性!A:D,3,FALSE)</f>
        <v>46057</v>
      </c>
      <c r="E2799" s="7" t="str">
        <f>VLOOKUP(C2799,属性!A:D,4,FALSE)</f>
        <v>否</v>
      </c>
      <c r="F2799" t="s">
        <v>5183</v>
      </c>
      <c r="G2799" t="s">
        <v>5184</v>
      </c>
      <c r="H2799" s="7">
        <v>46081</v>
      </c>
      <c r="I2799" t="s">
        <v>22</v>
      </c>
      <c r="J2799" t="s">
        <v>15</v>
      </c>
      <c r="K2799" s="7">
        <v>46084</v>
      </c>
    </row>
    <row r="2800" hidden="1" spans="1:11">
      <c r="A2800">
        <v>2799</v>
      </c>
      <c r="B2800" t="str">
        <f>VLOOKUP(C2800,属性!A:D,2,FALSE)</f>
        <v>古茗</v>
      </c>
      <c r="C2800" t="s">
        <v>5146</v>
      </c>
      <c r="D2800" s="7">
        <f>VLOOKUP(C2800,属性!A:D,3,FALSE)</f>
        <v>46057</v>
      </c>
      <c r="E2800" s="7" t="str">
        <f>VLOOKUP(C2800,属性!A:D,4,FALSE)</f>
        <v>否</v>
      </c>
      <c r="F2800" t="s">
        <v>5185</v>
      </c>
      <c r="G2800" t="s">
        <v>5186</v>
      </c>
      <c r="H2800" s="7">
        <v>46079</v>
      </c>
      <c r="I2800" t="s">
        <v>22</v>
      </c>
      <c r="J2800" t="s">
        <v>15</v>
      </c>
      <c r="K2800" s="7">
        <v>46084</v>
      </c>
    </row>
    <row r="2801" spans="1:11">
      <c r="A2801">
        <v>2800</v>
      </c>
      <c r="B2801" t="str">
        <f>VLOOKUP(C2801,属性!A:D,2,FALSE)</f>
        <v>古茗</v>
      </c>
      <c r="C2801" t="s">
        <v>5146</v>
      </c>
      <c r="D2801" s="7">
        <f>VLOOKUP(C2801,属性!A:D,3,FALSE)</f>
        <v>46057</v>
      </c>
      <c r="E2801" s="7" t="str">
        <f>VLOOKUP(C2801,属性!A:D,4,FALSE)</f>
        <v>否</v>
      </c>
      <c r="F2801" t="s">
        <v>5187</v>
      </c>
      <c r="G2801" t="s">
        <v>5188</v>
      </c>
      <c r="H2801" s="7">
        <v>46080</v>
      </c>
      <c r="I2801" t="s">
        <v>85</v>
      </c>
      <c r="J2801" t="s">
        <v>30</v>
      </c>
      <c r="K2801" s="7">
        <v>46084</v>
      </c>
    </row>
    <row r="2802" spans="1:11">
      <c r="A2802">
        <v>2801</v>
      </c>
      <c r="B2802" t="str">
        <f>VLOOKUP(C2802,属性!A:D,2,FALSE)</f>
        <v>古茗</v>
      </c>
      <c r="C2802" t="s">
        <v>5146</v>
      </c>
      <c r="D2802" s="7">
        <f>VLOOKUP(C2802,属性!A:D,3,FALSE)</f>
        <v>46057</v>
      </c>
      <c r="E2802" s="7" t="str">
        <f>VLOOKUP(C2802,属性!A:D,4,FALSE)</f>
        <v>否</v>
      </c>
      <c r="F2802" t="s">
        <v>5189</v>
      </c>
      <c r="G2802" t="s">
        <v>5190</v>
      </c>
      <c r="H2802" s="7">
        <v>46080</v>
      </c>
      <c r="I2802" t="s">
        <v>122</v>
      </c>
      <c r="J2802" t="s">
        <v>30</v>
      </c>
      <c r="K2802" s="7">
        <v>46084</v>
      </c>
    </row>
    <row r="2803" spans="1:11">
      <c r="A2803">
        <v>2802</v>
      </c>
      <c r="B2803" t="str">
        <f>VLOOKUP(C2803,属性!A:D,2,FALSE)</f>
        <v>古茗</v>
      </c>
      <c r="C2803" t="s">
        <v>5146</v>
      </c>
      <c r="D2803" s="7">
        <f>VLOOKUP(C2803,属性!A:D,3,FALSE)</f>
        <v>46057</v>
      </c>
      <c r="E2803" s="7" t="str">
        <f>VLOOKUP(C2803,属性!A:D,4,FALSE)</f>
        <v>否</v>
      </c>
      <c r="F2803" t="s">
        <v>5191</v>
      </c>
      <c r="G2803" t="s">
        <v>5192</v>
      </c>
      <c r="H2803" s="7">
        <v>46080</v>
      </c>
      <c r="I2803" t="s">
        <v>155</v>
      </c>
      <c r="J2803" t="s">
        <v>30</v>
      </c>
      <c r="K2803" s="7">
        <v>46084</v>
      </c>
    </row>
    <row r="2804" spans="1:11">
      <c r="A2804">
        <v>2803</v>
      </c>
      <c r="B2804" t="str">
        <f>VLOOKUP(C2804,属性!A:D,2,FALSE)</f>
        <v>古茗</v>
      </c>
      <c r="C2804" t="s">
        <v>5146</v>
      </c>
      <c r="D2804" s="7">
        <f>VLOOKUP(C2804,属性!A:D,3,FALSE)</f>
        <v>46057</v>
      </c>
      <c r="E2804" s="7" t="str">
        <f>VLOOKUP(C2804,属性!A:D,4,FALSE)</f>
        <v>否</v>
      </c>
      <c r="F2804" t="s">
        <v>5193</v>
      </c>
      <c r="G2804" t="s">
        <v>5194</v>
      </c>
      <c r="H2804" s="7">
        <v>46079</v>
      </c>
      <c r="I2804" t="s">
        <v>22</v>
      </c>
      <c r="J2804" t="s">
        <v>30</v>
      </c>
      <c r="K2804" s="7">
        <v>46084</v>
      </c>
    </row>
    <row r="2805" spans="1:11">
      <c r="A2805">
        <v>2804</v>
      </c>
      <c r="B2805" t="str">
        <f>VLOOKUP(C2805,属性!A:D,2,FALSE)</f>
        <v>古茗</v>
      </c>
      <c r="C2805" t="s">
        <v>5146</v>
      </c>
      <c r="D2805" s="7">
        <f>VLOOKUP(C2805,属性!A:D,3,FALSE)</f>
        <v>46057</v>
      </c>
      <c r="E2805" s="7" t="str">
        <f>VLOOKUP(C2805,属性!A:D,4,FALSE)</f>
        <v>否</v>
      </c>
      <c r="F2805" t="s">
        <v>5195</v>
      </c>
      <c r="G2805" t="s">
        <v>5196</v>
      </c>
      <c r="H2805" s="7">
        <v>46084</v>
      </c>
      <c r="I2805" t="s">
        <v>18</v>
      </c>
      <c r="J2805" t="s">
        <v>30</v>
      </c>
      <c r="K2805" s="7">
        <v>46084</v>
      </c>
    </row>
    <row r="2806" spans="1:11">
      <c r="A2806">
        <v>2805</v>
      </c>
      <c r="B2806" t="str">
        <f>VLOOKUP(C2806,属性!A:D,2,FALSE)</f>
        <v>古茗</v>
      </c>
      <c r="C2806" t="s">
        <v>5146</v>
      </c>
      <c r="D2806" s="7">
        <f>VLOOKUP(C2806,属性!A:D,3,FALSE)</f>
        <v>46057</v>
      </c>
      <c r="E2806" s="7" t="str">
        <f>VLOOKUP(C2806,属性!A:D,4,FALSE)</f>
        <v>否</v>
      </c>
      <c r="F2806" t="s">
        <v>5197</v>
      </c>
      <c r="G2806" t="s">
        <v>5198</v>
      </c>
      <c r="H2806" s="7">
        <v>46083</v>
      </c>
      <c r="I2806" t="s">
        <v>22</v>
      </c>
      <c r="J2806" t="s">
        <v>30</v>
      </c>
      <c r="K2806" s="7">
        <v>46084</v>
      </c>
    </row>
    <row r="2807" spans="1:11">
      <c r="A2807">
        <v>2806</v>
      </c>
      <c r="B2807" t="str">
        <f>VLOOKUP(C2807,属性!A:D,2,FALSE)</f>
        <v>古茗</v>
      </c>
      <c r="C2807" t="s">
        <v>5146</v>
      </c>
      <c r="D2807" s="7">
        <f>VLOOKUP(C2807,属性!A:D,3,FALSE)</f>
        <v>46057</v>
      </c>
      <c r="E2807" s="7" t="str">
        <f>VLOOKUP(C2807,属性!A:D,4,FALSE)</f>
        <v>否</v>
      </c>
      <c r="F2807" t="s">
        <v>5199</v>
      </c>
      <c r="G2807" t="s">
        <v>5200</v>
      </c>
      <c r="H2807" s="7">
        <v>46081</v>
      </c>
      <c r="I2807" t="s">
        <v>22</v>
      </c>
      <c r="J2807" t="s">
        <v>30</v>
      </c>
      <c r="K2807" s="7">
        <v>46084</v>
      </c>
    </row>
    <row r="2808" spans="1:11">
      <c r="A2808">
        <v>2807</v>
      </c>
      <c r="B2808" t="str">
        <f>VLOOKUP(C2808,属性!A:D,2,FALSE)</f>
        <v>古茗</v>
      </c>
      <c r="C2808" t="s">
        <v>5146</v>
      </c>
      <c r="D2808" s="7">
        <f>VLOOKUP(C2808,属性!A:D,3,FALSE)</f>
        <v>46057</v>
      </c>
      <c r="E2808" s="7" t="str">
        <f>VLOOKUP(C2808,属性!A:D,4,FALSE)</f>
        <v>否</v>
      </c>
      <c r="F2808" t="s">
        <v>5201</v>
      </c>
      <c r="G2808" t="s">
        <v>5202</v>
      </c>
      <c r="H2808" s="7">
        <v>46081</v>
      </c>
      <c r="I2808" t="s">
        <v>112</v>
      </c>
      <c r="J2808" t="s">
        <v>30</v>
      </c>
      <c r="K2808" s="7">
        <v>46084</v>
      </c>
    </row>
    <row r="2809" spans="1:11">
      <c r="A2809">
        <v>2808</v>
      </c>
      <c r="B2809" t="str">
        <f>VLOOKUP(C2809,属性!A:D,2,FALSE)</f>
        <v>古茗</v>
      </c>
      <c r="C2809" t="s">
        <v>5146</v>
      </c>
      <c r="D2809" s="7">
        <f>VLOOKUP(C2809,属性!A:D,3,FALSE)</f>
        <v>46057</v>
      </c>
      <c r="E2809" s="7" t="str">
        <f>VLOOKUP(C2809,属性!A:D,4,FALSE)</f>
        <v>否</v>
      </c>
      <c r="F2809" t="s">
        <v>5203</v>
      </c>
      <c r="G2809" t="s">
        <v>5204</v>
      </c>
      <c r="H2809" s="7">
        <v>46080</v>
      </c>
      <c r="I2809" t="s">
        <v>22</v>
      </c>
      <c r="J2809" t="s">
        <v>30</v>
      </c>
      <c r="K2809" s="7">
        <v>46084</v>
      </c>
    </row>
    <row r="2810" spans="1:11">
      <c r="A2810">
        <v>2809</v>
      </c>
      <c r="B2810" t="str">
        <f>VLOOKUP(C2810,属性!A:D,2,FALSE)</f>
        <v>古茗</v>
      </c>
      <c r="C2810" t="s">
        <v>5146</v>
      </c>
      <c r="D2810" s="7">
        <f>VLOOKUP(C2810,属性!A:D,3,FALSE)</f>
        <v>46057</v>
      </c>
      <c r="E2810" s="7" t="str">
        <f>VLOOKUP(C2810,属性!A:D,4,FALSE)</f>
        <v>否</v>
      </c>
      <c r="F2810" t="s">
        <v>5205</v>
      </c>
      <c r="G2810" t="s">
        <v>5206</v>
      </c>
      <c r="H2810" s="7">
        <v>46079</v>
      </c>
      <c r="I2810" t="s">
        <v>29</v>
      </c>
      <c r="J2810" t="s">
        <v>30</v>
      </c>
      <c r="K2810" s="7">
        <v>46084</v>
      </c>
    </row>
    <row r="2811" spans="1:11">
      <c r="A2811">
        <v>2810</v>
      </c>
      <c r="B2811" t="str">
        <f>VLOOKUP(C2811,属性!A:D,2,FALSE)</f>
        <v>古茗</v>
      </c>
      <c r="C2811" t="s">
        <v>5146</v>
      </c>
      <c r="D2811" s="7">
        <f>VLOOKUP(C2811,属性!A:D,3,FALSE)</f>
        <v>46057</v>
      </c>
      <c r="E2811" s="7" t="str">
        <f>VLOOKUP(C2811,属性!A:D,4,FALSE)</f>
        <v>否</v>
      </c>
      <c r="F2811" t="s">
        <v>5207</v>
      </c>
      <c r="G2811" t="s">
        <v>5208</v>
      </c>
      <c r="H2811" s="7">
        <v>46067</v>
      </c>
      <c r="I2811" t="s">
        <v>18</v>
      </c>
      <c r="J2811" t="s">
        <v>30</v>
      </c>
      <c r="K2811" s="7">
        <v>46084</v>
      </c>
    </row>
    <row r="2812" spans="1:11">
      <c r="A2812">
        <v>2811</v>
      </c>
      <c r="B2812" t="str">
        <f>VLOOKUP(C2812,属性!A:D,2,FALSE)</f>
        <v>古茗</v>
      </c>
      <c r="C2812" t="s">
        <v>5146</v>
      </c>
      <c r="D2812" s="7">
        <f>VLOOKUP(C2812,属性!A:D,3,FALSE)</f>
        <v>46057</v>
      </c>
      <c r="E2812" s="7" t="str">
        <f>VLOOKUP(C2812,属性!A:D,4,FALSE)</f>
        <v>否</v>
      </c>
      <c r="F2812" t="s">
        <v>5209</v>
      </c>
      <c r="G2812" t="s">
        <v>5210</v>
      </c>
      <c r="H2812" s="7">
        <v>46067</v>
      </c>
      <c r="I2812" t="s">
        <v>22</v>
      </c>
      <c r="J2812" t="s">
        <v>30</v>
      </c>
      <c r="K2812" s="7">
        <v>46084</v>
      </c>
    </row>
    <row r="2813" hidden="1" spans="1:11">
      <c r="A2813">
        <v>2812</v>
      </c>
      <c r="B2813" t="str">
        <f>VLOOKUP(C2813,属性!A:D,2,FALSE)</f>
        <v>古茗</v>
      </c>
      <c r="C2813" t="s">
        <v>5146</v>
      </c>
      <c r="D2813" s="7">
        <f>VLOOKUP(C2813,属性!A:D,3,FALSE)</f>
        <v>46057</v>
      </c>
      <c r="E2813" s="7" t="str">
        <f>VLOOKUP(C2813,属性!A:D,4,FALSE)</f>
        <v>否</v>
      </c>
      <c r="F2813" t="s">
        <v>5211</v>
      </c>
      <c r="G2813" t="s">
        <v>5212</v>
      </c>
      <c r="H2813" s="7">
        <v>46069</v>
      </c>
      <c r="I2813" t="s">
        <v>38</v>
      </c>
      <c r="J2813" t="s">
        <v>19</v>
      </c>
      <c r="K2813" s="7">
        <v>46084</v>
      </c>
    </row>
    <row r="2814" hidden="1" spans="1:11">
      <c r="A2814">
        <v>2813</v>
      </c>
      <c r="B2814" t="str">
        <f>VLOOKUP(C2814,属性!A:D,2,FALSE)</f>
        <v>古茗</v>
      </c>
      <c r="C2814" t="s">
        <v>5146</v>
      </c>
      <c r="D2814" s="7">
        <f>VLOOKUP(C2814,属性!A:D,3,FALSE)</f>
        <v>46057</v>
      </c>
      <c r="E2814" s="7" t="str">
        <f>VLOOKUP(C2814,属性!A:D,4,FALSE)</f>
        <v>否</v>
      </c>
      <c r="F2814" t="s">
        <v>5213</v>
      </c>
      <c r="G2814" t="s">
        <v>5214</v>
      </c>
      <c r="H2814" s="7">
        <v>46070</v>
      </c>
      <c r="I2814" t="s">
        <v>33</v>
      </c>
      <c r="J2814" t="s">
        <v>19</v>
      </c>
      <c r="K2814" s="7">
        <v>46084</v>
      </c>
    </row>
    <row r="2815" hidden="1" spans="1:11">
      <c r="A2815">
        <v>2814</v>
      </c>
      <c r="B2815" t="str">
        <f>VLOOKUP(C2815,属性!A:D,2,FALSE)</f>
        <v>古茗</v>
      </c>
      <c r="C2815" t="s">
        <v>5146</v>
      </c>
      <c r="D2815" s="7">
        <f>VLOOKUP(C2815,属性!A:D,3,FALSE)</f>
        <v>46057</v>
      </c>
      <c r="E2815" s="7" t="str">
        <f>VLOOKUP(C2815,属性!A:D,4,FALSE)</f>
        <v>否</v>
      </c>
      <c r="F2815" t="s">
        <v>5215</v>
      </c>
      <c r="G2815" t="s">
        <v>5216</v>
      </c>
      <c r="H2815" s="7">
        <v>46067</v>
      </c>
      <c r="I2815" t="s">
        <v>217</v>
      </c>
      <c r="J2815" t="s">
        <v>19</v>
      </c>
      <c r="K2815" s="7">
        <v>46084</v>
      </c>
    </row>
    <row r="2816" hidden="1" spans="1:11">
      <c r="A2816">
        <v>2815</v>
      </c>
      <c r="B2816" t="str">
        <f>VLOOKUP(C2816,属性!A:D,2,FALSE)</f>
        <v>古茗</v>
      </c>
      <c r="C2816" t="s">
        <v>5146</v>
      </c>
      <c r="D2816" s="7">
        <f>VLOOKUP(C2816,属性!A:D,3,FALSE)</f>
        <v>46057</v>
      </c>
      <c r="E2816" s="7" t="str">
        <f>VLOOKUP(C2816,属性!A:D,4,FALSE)</f>
        <v>否</v>
      </c>
      <c r="F2816" t="s">
        <v>5217</v>
      </c>
      <c r="G2816" t="s">
        <v>5218</v>
      </c>
      <c r="H2816" s="7">
        <v>46071</v>
      </c>
      <c r="I2816" t="s">
        <v>14</v>
      </c>
      <c r="J2816" t="s">
        <v>15</v>
      </c>
      <c r="K2816" s="7">
        <v>46084</v>
      </c>
    </row>
    <row r="2817" spans="1:11">
      <c r="A2817">
        <v>2816</v>
      </c>
      <c r="B2817" t="str">
        <f>VLOOKUP(C2817,属性!A:D,2,FALSE)</f>
        <v>古茗</v>
      </c>
      <c r="C2817" t="s">
        <v>5146</v>
      </c>
      <c r="D2817" s="7">
        <f>VLOOKUP(C2817,属性!A:D,3,FALSE)</f>
        <v>46057</v>
      </c>
      <c r="E2817" s="7" t="str">
        <f>VLOOKUP(C2817,属性!A:D,4,FALSE)</f>
        <v>否</v>
      </c>
      <c r="F2817" t="s">
        <v>171</v>
      </c>
      <c r="G2817" t="s">
        <v>5219</v>
      </c>
      <c r="H2817" s="7">
        <v>46072</v>
      </c>
      <c r="I2817" t="s">
        <v>77</v>
      </c>
      <c r="J2817" t="s">
        <v>30</v>
      </c>
      <c r="K2817" s="7">
        <v>46084</v>
      </c>
    </row>
    <row r="2818" hidden="1" spans="1:11">
      <c r="A2818">
        <v>2817</v>
      </c>
      <c r="B2818" t="str">
        <f>VLOOKUP(C2818,属性!A:D,2,FALSE)</f>
        <v>古茗</v>
      </c>
      <c r="C2818" t="s">
        <v>5146</v>
      </c>
      <c r="D2818" s="7">
        <f>VLOOKUP(C2818,属性!A:D,3,FALSE)</f>
        <v>46057</v>
      </c>
      <c r="E2818" s="7" t="str">
        <f>VLOOKUP(C2818,属性!A:D,4,FALSE)</f>
        <v>否</v>
      </c>
      <c r="F2818" t="s">
        <v>5220</v>
      </c>
      <c r="G2818" t="s">
        <v>5221</v>
      </c>
      <c r="H2818" s="7">
        <v>46078</v>
      </c>
      <c r="I2818" t="s">
        <v>52</v>
      </c>
      <c r="J2818" t="s">
        <v>15</v>
      </c>
      <c r="K2818" s="7">
        <v>46084</v>
      </c>
    </row>
    <row r="2819" hidden="1" spans="1:11">
      <c r="A2819">
        <v>2818</v>
      </c>
      <c r="B2819" t="str">
        <f>VLOOKUP(C2819,属性!A:D,2,FALSE)</f>
        <v>古茗</v>
      </c>
      <c r="C2819" t="s">
        <v>5146</v>
      </c>
      <c r="D2819" s="7">
        <f>VLOOKUP(C2819,属性!A:D,3,FALSE)</f>
        <v>46057</v>
      </c>
      <c r="E2819" s="7" t="str">
        <f>VLOOKUP(C2819,属性!A:D,4,FALSE)</f>
        <v>否</v>
      </c>
      <c r="F2819" t="s">
        <v>5222</v>
      </c>
      <c r="G2819" t="s">
        <v>5223</v>
      </c>
      <c r="H2819" s="7">
        <v>46079</v>
      </c>
      <c r="I2819" t="s">
        <v>365</v>
      </c>
      <c r="J2819" t="s">
        <v>19</v>
      </c>
      <c r="K2819" s="7">
        <v>46084</v>
      </c>
    </row>
    <row r="2820" hidden="1" spans="1:11">
      <c r="A2820">
        <v>2819</v>
      </c>
      <c r="B2820" t="str">
        <f>VLOOKUP(C2820,属性!A:D,2,FALSE)</f>
        <v>古茗</v>
      </c>
      <c r="C2820" t="s">
        <v>5146</v>
      </c>
      <c r="D2820" s="7">
        <f>VLOOKUP(C2820,属性!A:D,3,FALSE)</f>
        <v>46057</v>
      </c>
      <c r="E2820" s="7" t="str">
        <f>VLOOKUP(C2820,属性!A:D,4,FALSE)</f>
        <v>否</v>
      </c>
      <c r="F2820" t="s">
        <v>5224</v>
      </c>
      <c r="G2820" t="s">
        <v>5225</v>
      </c>
      <c r="H2820" s="7">
        <v>46071</v>
      </c>
      <c r="I2820" t="s">
        <v>49</v>
      </c>
      <c r="J2820" t="s">
        <v>19</v>
      </c>
      <c r="K2820" s="7">
        <v>46084</v>
      </c>
    </row>
    <row r="2821" spans="1:11">
      <c r="A2821">
        <v>2820</v>
      </c>
      <c r="B2821" t="str">
        <f>VLOOKUP(C2821,属性!A:D,2,FALSE)</f>
        <v>古茗</v>
      </c>
      <c r="C2821" t="s">
        <v>5146</v>
      </c>
      <c r="D2821" s="7">
        <f>VLOOKUP(C2821,属性!A:D,3,FALSE)</f>
        <v>46057</v>
      </c>
      <c r="E2821" s="7" t="str">
        <f>VLOOKUP(C2821,属性!A:D,4,FALSE)</f>
        <v>否</v>
      </c>
      <c r="F2821" t="s">
        <v>5226</v>
      </c>
      <c r="G2821" t="s">
        <v>5227</v>
      </c>
      <c r="H2821" s="7">
        <v>46075</v>
      </c>
      <c r="I2821" t="s">
        <v>85</v>
      </c>
      <c r="J2821" t="s">
        <v>30</v>
      </c>
      <c r="K2821" s="7">
        <v>46084</v>
      </c>
    </row>
    <row r="2822" hidden="1" spans="1:11">
      <c r="A2822">
        <v>2821</v>
      </c>
      <c r="B2822" t="str">
        <f>VLOOKUP(C2822,属性!A:D,2,FALSE)</f>
        <v>古茗</v>
      </c>
      <c r="C2822" t="s">
        <v>5146</v>
      </c>
      <c r="D2822" s="7">
        <f>VLOOKUP(C2822,属性!A:D,3,FALSE)</f>
        <v>46057</v>
      </c>
      <c r="E2822" s="7" t="str">
        <f>VLOOKUP(C2822,属性!A:D,4,FALSE)</f>
        <v>否</v>
      </c>
      <c r="F2822" t="s">
        <v>5228</v>
      </c>
      <c r="G2822" t="s">
        <v>5229</v>
      </c>
      <c r="H2822" s="7">
        <v>46074</v>
      </c>
      <c r="I2822" t="s">
        <v>22</v>
      </c>
      <c r="J2822" t="s">
        <v>19</v>
      </c>
      <c r="K2822" s="7">
        <v>46084</v>
      </c>
    </row>
    <row r="2823" hidden="1" spans="1:11">
      <c r="A2823">
        <v>2822</v>
      </c>
      <c r="B2823" t="str">
        <f>VLOOKUP(C2823,属性!A:D,2,FALSE)</f>
        <v>古茗</v>
      </c>
      <c r="C2823" t="s">
        <v>5146</v>
      </c>
      <c r="D2823" s="7">
        <f>VLOOKUP(C2823,属性!A:D,3,FALSE)</f>
        <v>46057</v>
      </c>
      <c r="E2823" s="7" t="str">
        <f>VLOOKUP(C2823,属性!A:D,4,FALSE)</f>
        <v>否</v>
      </c>
      <c r="F2823" t="s">
        <v>171</v>
      </c>
      <c r="G2823" t="s">
        <v>5230</v>
      </c>
      <c r="H2823" s="7">
        <v>46079</v>
      </c>
      <c r="I2823" t="s">
        <v>14</v>
      </c>
      <c r="J2823" t="s">
        <v>15</v>
      </c>
      <c r="K2823" s="7">
        <v>46084</v>
      </c>
    </row>
    <row r="2824" spans="1:11">
      <c r="A2824">
        <v>2823</v>
      </c>
      <c r="B2824" t="str">
        <f>VLOOKUP(C2824,属性!A:D,2,FALSE)</f>
        <v>古茗</v>
      </c>
      <c r="C2824" t="s">
        <v>5146</v>
      </c>
      <c r="D2824" s="7">
        <f>VLOOKUP(C2824,属性!A:D,3,FALSE)</f>
        <v>46057</v>
      </c>
      <c r="E2824" s="7" t="str">
        <f>VLOOKUP(C2824,属性!A:D,4,FALSE)</f>
        <v>否</v>
      </c>
      <c r="F2824" t="s">
        <v>5231</v>
      </c>
      <c r="G2824" t="s">
        <v>5232</v>
      </c>
      <c r="H2824" s="7">
        <v>46077</v>
      </c>
      <c r="I2824" t="s">
        <v>38</v>
      </c>
      <c r="J2824" t="s">
        <v>30</v>
      </c>
      <c r="K2824" s="7">
        <v>46084</v>
      </c>
    </row>
    <row r="2825" spans="1:11">
      <c r="A2825">
        <v>2824</v>
      </c>
      <c r="B2825" t="str">
        <f>VLOOKUP(C2825,属性!A:D,2,FALSE)</f>
        <v>古茗</v>
      </c>
      <c r="C2825" t="s">
        <v>5146</v>
      </c>
      <c r="D2825" s="7">
        <f>VLOOKUP(C2825,属性!A:D,3,FALSE)</f>
        <v>46057</v>
      </c>
      <c r="E2825" s="7" t="str">
        <f>VLOOKUP(C2825,属性!A:D,4,FALSE)</f>
        <v>否</v>
      </c>
      <c r="F2825" t="s">
        <v>171</v>
      </c>
      <c r="G2825" t="s">
        <v>5233</v>
      </c>
      <c r="H2825" s="7">
        <v>46077</v>
      </c>
      <c r="I2825" t="s">
        <v>112</v>
      </c>
      <c r="J2825" t="s">
        <v>30</v>
      </c>
      <c r="K2825" s="7">
        <v>46084</v>
      </c>
    </row>
    <row r="2826" hidden="1" spans="1:11">
      <c r="A2826">
        <v>2825</v>
      </c>
      <c r="B2826" t="str">
        <f>VLOOKUP(C2826,属性!A:D,2,FALSE)</f>
        <v>古茗</v>
      </c>
      <c r="C2826" t="s">
        <v>5146</v>
      </c>
      <c r="D2826" s="7">
        <f>VLOOKUP(C2826,属性!A:D,3,FALSE)</f>
        <v>46057</v>
      </c>
      <c r="E2826" s="7" t="str">
        <f>VLOOKUP(C2826,属性!A:D,4,FALSE)</f>
        <v>否</v>
      </c>
      <c r="F2826" t="s">
        <v>5234</v>
      </c>
      <c r="G2826" t="s">
        <v>5235</v>
      </c>
      <c r="H2826" s="7">
        <v>46077</v>
      </c>
      <c r="I2826" t="s">
        <v>18</v>
      </c>
      <c r="J2826" t="s">
        <v>19</v>
      </c>
      <c r="K2826" s="7">
        <v>46084</v>
      </c>
    </row>
    <row r="2827" spans="1:11">
      <c r="A2827">
        <v>2826</v>
      </c>
      <c r="B2827" t="str">
        <f>VLOOKUP(C2827,属性!A:D,2,FALSE)</f>
        <v>古茗</v>
      </c>
      <c r="C2827" t="s">
        <v>5146</v>
      </c>
      <c r="D2827" s="7">
        <f>VLOOKUP(C2827,属性!A:D,3,FALSE)</f>
        <v>46057</v>
      </c>
      <c r="E2827" s="7" t="str">
        <f>VLOOKUP(C2827,属性!A:D,4,FALSE)</f>
        <v>否</v>
      </c>
      <c r="F2827" t="s">
        <v>5236</v>
      </c>
      <c r="G2827" t="s">
        <v>5237</v>
      </c>
      <c r="H2827" s="7">
        <v>46077</v>
      </c>
      <c r="I2827" t="s">
        <v>38</v>
      </c>
      <c r="J2827" t="s">
        <v>30</v>
      </c>
      <c r="K2827" s="7">
        <v>46084</v>
      </c>
    </row>
    <row r="2828" spans="1:11">
      <c r="A2828">
        <v>2827</v>
      </c>
      <c r="B2828" t="str">
        <f>VLOOKUP(C2828,属性!A:D,2,FALSE)</f>
        <v>古茗</v>
      </c>
      <c r="C2828" t="s">
        <v>5146</v>
      </c>
      <c r="D2828" s="7">
        <f>VLOOKUP(C2828,属性!A:D,3,FALSE)</f>
        <v>46057</v>
      </c>
      <c r="E2828" s="7" t="str">
        <f>VLOOKUP(C2828,属性!A:D,4,FALSE)</f>
        <v>否</v>
      </c>
      <c r="F2828" t="s">
        <v>5238</v>
      </c>
      <c r="G2828" t="s">
        <v>5239</v>
      </c>
      <c r="H2828" s="7">
        <v>46082</v>
      </c>
      <c r="I2828" t="s">
        <v>14</v>
      </c>
      <c r="J2828" t="s">
        <v>30</v>
      </c>
      <c r="K2828" s="7">
        <v>46084</v>
      </c>
    </row>
    <row r="2829" hidden="1" spans="1:11">
      <c r="A2829">
        <v>2828</v>
      </c>
      <c r="B2829" t="str">
        <f>VLOOKUP(C2829,属性!A:D,2,FALSE)</f>
        <v>古茗</v>
      </c>
      <c r="C2829" t="s">
        <v>5146</v>
      </c>
      <c r="D2829" s="7">
        <f>VLOOKUP(C2829,属性!A:D,3,FALSE)</f>
        <v>46057</v>
      </c>
      <c r="E2829" s="7" t="str">
        <f>VLOOKUP(C2829,属性!A:D,4,FALSE)</f>
        <v>否</v>
      </c>
      <c r="F2829" t="s">
        <v>5240</v>
      </c>
      <c r="G2829" t="s">
        <v>5241</v>
      </c>
      <c r="H2829" s="7">
        <v>46076</v>
      </c>
      <c r="I2829" t="s">
        <v>22</v>
      </c>
      <c r="J2829" t="s">
        <v>15</v>
      </c>
      <c r="K2829" s="7">
        <v>46084</v>
      </c>
    </row>
    <row r="2830" spans="1:11">
      <c r="A2830">
        <v>2829</v>
      </c>
      <c r="B2830" t="str">
        <f>VLOOKUP(C2830,属性!A:D,2,FALSE)</f>
        <v>古茗</v>
      </c>
      <c r="C2830" t="s">
        <v>5146</v>
      </c>
      <c r="D2830" s="7">
        <f>VLOOKUP(C2830,属性!A:D,3,FALSE)</f>
        <v>46057</v>
      </c>
      <c r="E2830" s="7" t="str">
        <f>VLOOKUP(C2830,属性!A:D,4,FALSE)</f>
        <v>否</v>
      </c>
      <c r="F2830" t="s">
        <v>5242</v>
      </c>
      <c r="G2830" t="s">
        <v>5243</v>
      </c>
      <c r="H2830" s="7">
        <v>46074</v>
      </c>
      <c r="I2830" t="s">
        <v>155</v>
      </c>
      <c r="J2830" t="s">
        <v>30</v>
      </c>
      <c r="K2830" s="7">
        <v>46084</v>
      </c>
    </row>
    <row r="2831" hidden="1" spans="1:11">
      <c r="A2831">
        <v>2830</v>
      </c>
      <c r="B2831" t="str">
        <f>VLOOKUP(C2831,属性!A:D,2,FALSE)</f>
        <v>古茗</v>
      </c>
      <c r="C2831" t="s">
        <v>5146</v>
      </c>
      <c r="D2831" s="7">
        <f>VLOOKUP(C2831,属性!A:D,3,FALSE)</f>
        <v>46057</v>
      </c>
      <c r="E2831" s="7" t="str">
        <f>VLOOKUP(C2831,属性!A:D,4,FALSE)</f>
        <v>否</v>
      </c>
      <c r="F2831" t="s">
        <v>5244</v>
      </c>
      <c r="G2831" t="s">
        <v>5245</v>
      </c>
      <c r="H2831" s="7">
        <v>46073</v>
      </c>
      <c r="I2831" t="s">
        <v>14</v>
      </c>
      <c r="J2831" t="s">
        <v>15</v>
      </c>
      <c r="K2831" s="7">
        <v>46084</v>
      </c>
    </row>
    <row r="2832" hidden="1" spans="1:11">
      <c r="A2832">
        <v>2831</v>
      </c>
      <c r="B2832" t="str">
        <f>VLOOKUP(C2832,属性!A:D,2,FALSE)</f>
        <v>古茗</v>
      </c>
      <c r="C2832" t="s">
        <v>5146</v>
      </c>
      <c r="D2832" s="7">
        <f>VLOOKUP(C2832,属性!A:D,3,FALSE)</f>
        <v>46057</v>
      </c>
      <c r="E2832" s="7" t="str">
        <f>VLOOKUP(C2832,属性!A:D,4,FALSE)</f>
        <v>否</v>
      </c>
      <c r="F2832" t="s">
        <v>5246</v>
      </c>
      <c r="G2832" t="s">
        <v>5247</v>
      </c>
      <c r="H2832" s="7">
        <v>46073</v>
      </c>
      <c r="I2832" t="s">
        <v>85</v>
      </c>
      <c r="J2832" t="s">
        <v>15</v>
      </c>
      <c r="K2832" s="7">
        <v>46084</v>
      </c>
    </row>
    <row r="2833" hidden="1" spans="1:11">
      <c r="A2833">
        <v>2832</v>
      </c>
      <c r="B2833" t="str">
        <f>VLOOKUP(C2833,属性!A:D,2,FALSE)</f>
        <v>古茗</v>
      </c>
      <c r="C2833" t="s">
        <v>5146</v>
      </c>
      <c r="D2833" s="7">
        <f>VLOOKUP(C2833,属性!A:D,3,FALSE)</f>
        <v>46057</v>
      </c>
      <c r="E2833" s="7" t="str">
        <f>VLOOKUP(C2833,属性!A:D,4,FALSE)</f>
        <v>否</v>
      </c>
      <c r="F2833" t="s">
        <v>5248</v>
      </c>
      <c r="G2833" t="s">
        <v>5249</v>
      </c>
      <c r="H2833" s="7">
        <v>46071</v>
      </c>
      <c r="I2833" t="s">
        <v>18</v>
      </c>
      <c r="J2833" t="s">
        <v>19</v>
      </c>
      <c r="K2833" s="7">
        <v>46084</v>
      </c>
    </row>
    <row r="2834" spans="1:11">
      <c r="A2834">
        <v>2833</v>
      </c>
      <c r="B2834" t="str">
        <f>VLOOKUP(C2834,属性!A:D,2,FALSE)</f>
        <v>古茗</v>
      </c>
      <c r="C2834" t="s">
        <v>5146</v>
      </c>
      <c r="D2834" s="7">
        <f>VLOOKUP(C2834,属性!A:D,3,FALSE)</f>
        <v>46057</v>
      </c>
      <c r="E2834" s="7" t="str">
        <f>VLOOKUP(C2834,属性!A:D,4,FALSE)</f>
        <v>否</v>
      </c>
      <c r="F2834" t="s">
        <v>171</v>
      </c>
      <c r="G2834" t="s">
        <v>5250</v>
      </c>
      <c r="H2834" s="7">
        <v>46070</v>
      </c>
      <c r="I2834" t="s">
        <v>18</v>
      </c>
      <c r="J2834" t="s">
        <v>30</v>
      </c>
      <c r="K2834" s="7">
        <v>46084</v>
      </c>
    </row>
    <row r="2835" spans="1:11">
      <c r="A2835">
        <v>2834</v>
      </c>
      <c r="B2835" t="str">
        <f>VLOOKUP(C2835,属性!A:D,2,FALSE)</f>
        <v>古茗</v>
      </c>
      <c r="C2835" t="s">
        <v>5146</v>
      </c>
      <c r="D2835" s="7">
        <f>VLOOKUP(C2835,属性!A:D,3,FALSE)</f>
        <v>46057</v>
      </c>
      <c r="E2835" s="7" t="str">
        <f>VLOOKUP(C2835,属性!A:D,4,FALSE)</f>
        <v>否</v>
      </c>
      <c r="F2835" t="s">
        <v>5251</v>
      </c>
      <c r="G2835" t="s">
        <v>5252</v>
      </c>
      <c r="H2835" s="7">
        <v>46068</v>
      </c>
      <c r="I2835" t="s">
        <v>22</v>
      </c>
      <c r="J2835" t="s">
        <v>30</v>
      </c>
      <c r="K2835" s="7">
        <v>46084</v>
      </c>
    </row>
    <row r="2836" spans="1:11">
      <c r="A2836">
        <v>2835</v>
      </c>
      <c r="B2836" t="str">
        <f>VLOOKUP(C2836,属性!A:D,2,FALSE)</f>
        <v>古茗</v>
      </c>
      <c r="C2836" t="s">
        <v>5146</v>
      </c>
      <c r="D2836" s="7">
        <f>VLOOKUP(C2836,属性!A:D,3,FALSE)</f>
        <v>46057</v>
      </c>
      <c r="E2836" s="7" t="str">
        <f>VLOOKUP(C2836,属性!A:D,4,FALSE)</f>
        <v>否</v>
      </c>
      <c r="F2836" t="s">
        <v>5253</v>
      </c>
      <c r="G2836" t="s">
        <v>5254</v>
      </c>
      <c r="H2836" s="7">
        <v>46080</v>
      </c>
      <c r="I2836" t="s">
        <v>22</v>
      </c>
      <c r="J2836" t="s">
        <v>30</v>
      </c>
      <c r="K2836" s="7">
        <v>46084</v>
      </c>
    </row>
    <row r="2837" hidden="1" spans="1:11">
      <c r="A2837">
        <v>2836</v>
      </c>
      <c r="B2837" t="str">
        <f>VLOOKUP(C2837,属性!A:D,2,FALSE)</f>
        <v>古茗</v>
      </c>
      <c r="C2837" t="s">
        <v>5146</v>
      </c>
      <c r="D2837" s="7">
        <f>VLOOKUP(C2837,属性!A:D,3,FALSE)</f>
        <v>46057</v>
      </c>
      <c r="E2837" s="7" t="str">
        <f>VLOOKUP(C2837,属性!A:D,4,FALSE)</f>
        <v>否</v>
      </c>
      <c r="F2837" t="s">
        <v>5255</v>
      </c>
      <c r="G2837" t="s">
        <v>5256</v>
      </c>
      <c r="H2837" s="7">
        <v>46079</v>
      </c>
      <c r="I2837" t="s">
        <v>22</v>
      </c>
      <c r="J2837" t="s">
        <v>15</v>
      </c>
      <c r="K2837" s="7">
        <v>46084</v>
      </c>
    </row>
    <row r="2838" spans="1:11">
      <c r="A2838">
        <v>2837</v>
      </c>
      <c r="B2838" t="str">
        <f>VLOOKUP(C2838,属性!A:D,2,FALSE)</f>
        <v>古茗</v>
      </c>
      <c r="C2838" t="s">
        <v>5146</v>
      </c>
      <c r="D2838" s="7">
        <f>VLOOKUP(C2838,属性!A:D,3,FALSE)</f>
        <v>46057</v>
      </c>
      <c r="E2838" s="7" t="str">
        <f>VLOOKUP(C2838,属性!A:D,4,FALSE)</f>
        <v>否</v>
      </c>
      <c r="F2838" t="s">
        <v>5257</v>
      </c>
      <c r="G2838" t="s">
        <v>5258</v>
      </c>
      <c r="H2838" s="7">
        <v>46079</v>
      </c>
      <c r="I2838" t="s">
        <v>18</v>
      </c>
      <c r="J2838" t="s">
        <v>30</v>
      </c>
      <c r="K2838" s="7">
        <v>46084</v>
      </c>
    </row>
    <row r="2839" spans="1:11">
      <c r="A2839">
        <v>2838</v>
      </c>
      <c r="B2839" t="str">
        <f>VLOOKUP(C2839,属性!A:D,2,FALSE)</f>
        <v>古茗</v>
      </c>
      <c r="C2839" t="s">
        <v>5146</v>
      </c>
      <c r="D2839" s="7">
        <f>VLOOKUP(C2839,属性!A:D,3,FALSE)</f>
        <v>46057</v>
      </c>
      <c r="E2839" s="7" t="str">
        <f>VLOOKUP(C2839,属性!A:D,4,FALSE)</f>
        <v>否</v>
      </c>
      <c r="F2839" t="s">
        <v>5259</v>
      </c>
      <c r="G2839" t="s">
        <v>5260</v>
      </c>
      <c r="H2839" s="7">
        <v>46073</v>
      </c>
      <c r="I2839" t="s">
        <v>77</v>
      </c>
      <c r="J2839" t="s">
        <v>30</v>
      </c>
      <c r="K2839" s="7">
        <v>46084</v>
      </c>
    </row>
    <row r="2840" spans="1:11">
      <c r="A2840">
        <v>2839</v>
      </c>
      <c r="B2840" t="str">
        <f>VLOOKUP(C2840,属性!A:D,2,FALSE)</f>
        <v>古茗</v>
      </c>
      <c r="C2840" t="s">
        <v>5146</v>
      </c>
      <c r="D2840" s="7">
        <f>VLOOKUP(C2840,属性!A:D,3,FALSE)</f>
        <v>46057</v>
      </c>
      <c r="E2840" s="7" t="str">
        <f>VLOOKUP(C2840,属性!A:D,4,FALSE)</f>
        <v>否</v>
      </c>
      <c r="F2840" t="s">
        <v>171</v>
      </c>
      <c r="G2840" t="s">
        <v>5261</v>
      </c>
      <c r="H2840" s="7">
        <v>46068</v>
      </c>
      <c r="I2840" t="s">
        <v>85</v>
      </c>
      <c r="J2840" t="s">
        <v>30</v>
      </c>
      <c r="K2840" s="7">
        <v>46084</v>
      </c>
    </row>
    <row r="2841" hidden="1" spans="1:11">
      <c r="A2841">
        <v>2840</v>
      </c>
      <c r="B2841" t="str">
        <f>VLOOKUP(C2841,属性!A:D,2,FALSE)</f>
        <v>古茗</v>
      </c>
      <c r="C2841" t="s">
        <v>5146</v>
      </c>
      <c r="D2841" s="7">
        <f>VLOOKUP(C2841,属性!A:D,3,FALSE)</f>
        <v>46057</v>
      </c>
      <c r="E2841" s="7" t="str">
        <f>VLOOKUP(C2841,属性!A:D,4,FALSE)</f>
        <v>否</v>
      </c>
      <c r="F2841" t="s">
        <v>171</v>
      </c>
      <c r="G2841" t="s">
        <v>5262</v>
      </c>
      <c r="H2841" s="7">
        <v>46068</v>
      </c>
      <c r="I2841" t="s">
        <v>85</v>
      </c>
      <c r="J2841" t="s">
        <v>19</v>
      </c>
      <c r="K2841" s="7">
        <v>46084</v>
      </c>
    </row>
    <row r="2842" spans="1:11">
      <c r="A2842">
        <v>2841</v>
      </c>
      <c r="B2842" t="str">
        <f>VLOOKUP(C2842,属性!A:D,2,FALSE)</f>
        <v>古茗</v>
      </c>
      <c r="C2842" t="s">
        <v>5146</v>
      </c>
      <c r="D2842" s="7">
        <f>VLOOKUP(C2842,属性!A:D,3,FALSE)</f>
        <v>46057</v>
      </c>
      <c r="E2842" s="7" t="str">
        <f>VLOOKUP(C2842,属性!A:D,4,FALSE)</f>
        <v>否</v>
      </c>
      <c r="F2842" t="s">
        <v>5263</v>
      </c>
      <c r="G2842" t="s">
        <v>5264</v>
      </c>
      <c r="H2842" s="7">
        <v>46067</v>
      </c>
      <c r="I2842" t="s">
        <v>18</v>
      </c>
      <c r="J2842" t="s">
        <v>30</v>
      </c>
      <c r="K2842" s="7">
        <v>46084</v>
      </c>
    </row>
    <row r="2843" hidden="1" spans="1:11">
      <c r="A2843">
        <v>2842</v>
      </c>
      <c r="B2843" t="str">
        <f>VLOOKUP(C2843,属性!A:D,2,FALSE)</f>
        <v>古茗</v>
      </c>
      <c r="C2843" t="s">
        <v>5146</v>
      </c>
      <c r="D2843" s="7">
        <f>VLOOKUP(C2843,属性!A:D,3,FALSE)</f>
        <v>46057</v>
      </c>
      <c r="E2843" s="7" t="str">
        <f>VLOOKUP(C2843,属性!A:D,4,FALSE)</f>
        <v>否</v>
      </c>
      <c r="F2843" t="s">
        <v>5265</v>
      </c>
      <c r="G2843" t="s">
        <v>5266</v>
      </c>
      <c r="H2843" s="7">
        <v>46068</v>
      </c>
      <c r="I2843" t="s">
        <v>77</v>
      </c>
      <c r="J2843" t="s">
        <v>19</v>
      </c>
      <c r="K2843" s="7">
        <v>46084</v>
      </c>
    </row>
    <row r="2844" spans="1:11">
      <c r="A2844">
        <v>2843</v>
      </c>
      <c r="B2844" t="str">
        <f>VLOOKUP(C2844,属性!A:D,2,FALSE)</f>
        <v>古茗</v>
      </c>
      <c r="C2844" t="s">
        <v>5146</v>
      </c>
      <c r="D2844" s="7">
        <f>VLOOKUP(C2844,属性!A:D,3,FALSE)</f>
        <v>46057</v>
      </c>
      <c r="E2844" s="7" t="str">
        <f>VLOOKUP(C2844,属性!A:D,4,FALSE)</f>
        <v>否</v>
      </c>
      <c r="F2844" t="s">
        <v>5207</v>
      </c>
      <c r="G2844" t="s">
        <v>5267</v>
      </c>
      <c r="H2844" s="7">
        <v>46067</v>
      </c>
      <c r="I2844" t="s">
        <v>18</v>
      </c>
      <c r="J2844" t="s">
        <v>30</v>
      </c>
      <c r="K2844" s="7">
        <v>46084</v>
      </c>
    </row>
    <row r="2845" spans="1:11">
      <c r="A2845">
        <v>2844</v>
      </c>
      <c r="B2845" t="str">
        <f>VLOOKUP(C2845,属性!A:D,2,FALSE)</f>
        <v>古茗</v>
      </c>
      <c r="C2845" t="s">
        <v>5146</v>
      </c>
      <c r="D2845" s="7">
        <f>VLOOKUP(C2845,属性!A:D,3,FALSE)</f>
        <v>46057</v>
      </c>
      <c r="E2845" s="7" t="str">
        <f>VLOOKUP(C2845,属性!A:D,4,FALSE)</f>
        <v>否</v>
      </c>
      <c r="F2845" t="s">
        <v>5207</v>
      </c>
      <c r="G2845" t="s">
        <v>5268</v>
      </c>
      <c r="H2845" s="7">
        <v>46067</v>
      </c>
      <c r="I2845" t="s">
        <v>18</v>
      </c>
      <c r="J2845" t="s">
        <v>30</v>
      </c>
      <c r="K2845" s="7">
        <v>46084</v>
      </c>
    </row>
    <row r="2846" spans="1:11">
      <c r="A2846">
        <v>2845</v>
      </c>
      <c r="B2846" t="str">
        <f>VLOOKUP(C2846,属性!A:D,2,FALSE)</f>
        <v>古茗</v>
      </c>
      <c r="C2846" t="s">
        <v>5146</v>
      </c>
      <c r="D2846" s="7">
        <f>VLOOKUP(C2846,属性!A:D,3,FALSE)</f>
        <v>46057</v>
      </c>
      <c r="E2846" s="7" t="str">
        <f>VLOOKUP(C2846,属性!A:D,4,FALSE)</f>
        <v>否</v>
      </c>
      <c r="F2846" t="s">
        <v>5269</v>
      </c>
      <c r="G2846" t="s">
        <v>5270</v>
      </c>
      <c r="H2846" s="7">
        <v>46065</v>
      </c>
      <c r="I2846" t="s">
        <v>18</v>
      </c>
      <c r="J2846" t="s">
        <v>30</v>
      </c>
      <c r="K2846" s="7">
        <v>46084</v>
      </c>
    </row>
    <row r="2847" hidden="1" spans="1:11">
      <c r="A2847">
        <v>2846</v>
      </c>
      <c r="B2847" t="str">
        <f>VLOOKUP(C2847,属性!A:D,2,FALSE)</f>
        <v>古茗</v>
      </c>
      <c r="C2847" t="s">
        <v>5146</v>
      </c>
      <c r="D2847" s="7">
        <f>VLOOKUP(C2847,属性!A:D,3,FALSE)</f>
        <v>46057</v>
      </c>
      <c r="E2847" s="7" t="str">
        <f>VLOOKUP(C2847,属性!A:D,4,FALSE)</f>
        <v>否</v>
      </c>
      <c r="F2847" t="s">
        <v>5271</v>
      </c>
      <c r="G2847" t="s">
        <v>5272</v>
      </c>
      <c r="H2847" s="7">
        <v>46057</v>
      </c>
      <c r="I2847" t="s">
        <v>85</v>
      </c>
      <c r="J2847" t="s">
        <v>19</v>
      </c>
      <c r="K2847" s="7">
        <v>46084</v>
      </c>
    </row>
    <row r="2848" spans="1:11">
      <c r="A2848">
        <v>2847</v>
      </c>
      <c r="B2848" t="str">
        <f>VLOOKUP(C2848,属性!A:D,2,FALSE)</f>
        <v>古茗</v>
      </c>
      <c r="C2848" t="s">
        <v>5146</v>
      </c>
      <c r="D2848" s="7">
        <f>VLOOKUP(C2848,属性!A:D,3,FALSE)</f>
        <v>46057</v>
      </c>
      <c r="E2848" s="7" t="str">
        <f>VLOOKUP(C2848,属性!A:D,4,FALSE)</f>
        <v>否</v>
      </c>
      <c r="F2848" t="s">
        <v>171</v>
      </c>
      <c r="G2848" t="s">
        <v>5273</v>
      </c>
      <c r="H2848" s="7">
        <v>46061</v>
      </c>
      <c r="I2848" t="s">
        <v>74</v>
      </c>
      <c r="J2848" t="s">
        <v>30</v>
      </c>
      <c r="K2848" s="7">
        <v>46084</v>
      </c>
    </row>
    <row r="2849" hidden="1" spans="1:11">
      <c r="A2849">
        <v>2848</v>
      </c>
      <c r="B2849" t="str">
        <f>VLOOKUP(C2849,属性!A:D,2,FALSE)</f>
        <v>古茗</v>
      </c>
      <c r="C2849" t="s">
        <v>5146</v>
      </c>
      <c r="D2849" s="7">
        <f>VLOOKUP(C2849,属性!A:D,3,FALSE)</f>
        <v>46057</v>
      </c>
      <c r="E2849" s="7" t="str">
        <f>VLOOKUP(C2849,属性!A:D,4,FALSE)</f>
        <v>否</v>
      </c>
      <c r="F2849" t="s">
        <v>5274</v>
      </c>
      <c r="G2849" t="s">
        <v>5275</v>
      </c>
      <c r="H2849" s="7">
        <v>46057</v>
      </c>
      <c r="I2849" t="s">
        <v>85</v>
      </c>
      <c r="J2849" t="s">
        <v>19</v>
      </c>
      <c r="K2849" s="7">
        <v>46084</v>
      </c>
    </row>
    <row r="2850" hidden="1" spans="1:11">
      <c r="A2850">
        <v>2849</v>
      </c>
      <c r="B2850" t="str">
        <f>VLOOKUP(C2850,属性!A:D,2,FALSE)</f>
        <v>古茗</v>
      </c>
      <c r="C2850" t="s">
        <v>5146</v>
      </c>
      <c r="D2850" s="7">
        <f>VLOOKUP(C2850,属性!A:D,3,FALSE)</f>
        <v>46057</v>
      </c>
      <c r="E2850" s="7" t="str">
        <f>VLOOKUP(C2850,属性!A:D,4,FALSE)</f>
        <v>否</v>
      </c>
      <c r="F2850" t="s">
        <v>5276</v>
      </c>
      <c r="G2850" t="s">
        <v>5277</v>
      </c>
      <c r="H2850" s="7">
        <v>46057</v>
      </c>
      <c r="I2850" t="s">
        <v>14</v>
      </c>
      <c r="J2850" t="s">
        <v>15</v>
      </c>
      <c r="K2850" s="7">
        <v>46084</v>
      </c>
    </row>
    <row r="2851" hidden="1" spans="1:11">
      <c r="A2851">
        <v>2850</v>
      </c>
      <c r="B2851" t="str">
        <f>VLOOKUP(C2851,属性!A:D,2,FALSE)</f>
        <v>古茗</v>
      </c>
      <c r="C2851" t="s">
        <v>5146</v>
      </c>
      <c r="D2851" s="7">
        <f>VLOOKUP(C2851,属性!A:D,3,FALSE)</f>
        <v>46057</v>
      </c>
      <c r="E2851" s="7" t="str">
        <f>VLOOKUP(C2851,属性!A:D,4,FALSE)</f>
        <v>否</v>
      </c>
      <c r="F2851" t="s">
        <v>5278</v>
      </c>
      <c r="G2851" t="s">
        <v>5279</v>
      </c>
      <c r="H2851" s="7">
        <v>46063</v>
      </c>
      <c r="I2851" t="s">
        <v>14</v>
      </c>
      <c r="J2851" t="s">
        <v>15</v>
      </c>
      <c r="K2851" s="7">
        <v>46084</v>
      </c>
    </row>
    <row r="2852" hidden="1" spans="1:11">
      <c r="A2852">
        <v>2851</v>
      </c>
      <c r="B2852" t="str">
        <f>VLOOKUP(C2852,属性!A:D,2,FALSE)</f>
        <v>古茗</v>
      </c>
      <c r="C2852" t="s">
        <v>5146</v>
      </c>
      <c r="D2852" s="7">
        <f>VLOOKUP(C2852,属性!A:D,3,FALSE)</f>
        <v>46057</v>
      </c>
      <c r="E2852" s="7" t="str">
        <f>VLOOKUP(C2852,属性!A:D,4,FALSE)</f>
        <v>否</v>
      </c>
      <c r="F2852" t="s">
        <v>5280</v>
      </c>
      <c r="G2852" t="s">
        <v>5281</v>
      </c>
      <c r="H2852" s="7">
        <v>46063</v>
      </c>
      <c r="I2852" t="s">
        <v>52</v>
      </c>
      <c r="J2852" t="s">
        <v>19</v>
      </c>
      <c r="K2852" s="7">
        <v>46084</v>
      </c>
    </row>
    <row r="2853" hidden="1" spans="1:11">
      <c r="A2853">
        <v>2852</v>
      </c>
      <c r="B2853" t="str">
        <f>VLOOKUP(C2853,属性!A:D,2,FALSE)</f>
        <v>古茗</v>
      </c>
      <c r="C2853" t="s">
        <v>5146</v>
      </c>
      <c r="D2853" s="7">
        <f>VLOOKUP(C2853,属性!A:D,3,FALSE)</f>
        <v>46057</v>
      </c>
      <c r="E2853" s="7" t="str">
        <f>VLOOKUP(C2853,属性!A:D,4,FALSE)</f>
        <v>否</v>
      </c>
      <c r="F2853" t="s">
        <v>5276</v>
      </c>
      <c r="G2853" t="s">
        <v>5282</v>
      </c>
      <c r="H2853" s="7">
        <v>46063</v>
      </c>
      <c r="I2853" t="s">
        <v>14</v>
      </c>
      <c r="J2853" t="s">
        <v>19</v>
      </c>
      <c r="K2853" s="7">
        <v>46084</v>
      </c>
    </row>
    <row r="2854" spans="1:11">
      <c r="A2854">
        <v>2853</v>
      </c>
      <c r="B2854" t="str">
        <f>VLOOKUP(C2854,属性!A:D,2,FALSE)</f>
        <v>古茗</v>
      </c>
      <c r="C2854" t="s">
        <v>5146</v>
      </c>
      <c r="D2854" s="7">
        <f>VLOOKUP(C2854,属性!A:D,3,FALSE)</f>
        <v>46057</v>
      </c>
      <c r="E2854" s="7" t="str">
        <f>VLOOKUP(C2854,属性!A:D,4,FALSE)</f>
        <v>否</v>
      </c>
      <c r="F2854" t="s">
        <v>5283</v>
      </c>
      <c r="G2854" t="s">
        <v>5284</v>
      </c>
      <c r="H2854" s="7">
        <v>46059</v>
      </c>
      <c r="I2854" t="s">
        <v>29</v>
      </c>
      <c r="J2854" t="s">
        <v>30</v>
      </c>
      <c r="K2854" s="7">
        <v>46084</v>
      </c>
    </row>
    <row r="2855" hidden="1" spans="1:11">
      <c r="A2855">
        <v>2854</v>
      </c>
      <c r="B2855" t="str">
        <f>VLOOKUP(C2855,属性!A:D,2,FALSE)</f>
        <v>古茗</v>
      </c>
      <c r="C2855" t="s">
        <v>5146</v>
      </c>
      <c r="D2855" s="7">
        <f>VLOOKUP(C2855,属性!A:D,3,FALSE)</f>
        <v>46057</v>
      </c>
      <c r="E2855" s="7" t="str">
        <f>VLOOKUP(C2855,属性!A:D,4,FALSE)</f>
        <v>否</v>
      </c>
      <c r="F2855" t="s">
        <v>5285</v>
      </c>
      <c r="G2855" t="s">
        <v>5286</v>
      </c>
      <c r="H2855" s="7">
        <v>46063</v>
      </c>
      <c r="I2855" t="s">
        <v>33</v>
      </c>
      <c r="J2855" t="s">
        <v>15</v>
      </c>
      <c r="K2855" s="7">
        <v>46084</v>
      </c>
    </row>
    <row r="2856" hidden="1" spans="1:11">
      <c r="A2856">
        <v>2855</v>
      </c>
      <c r="B2856" t="str">
        <f>VLOOKUP(C2856,属性!A:D,2,FALSE)</f>
        <v>古茗</v>
      </c>
      <c r="C2856" t="s">
        <v>5146</v>
      </c>
      <c r="D2856" s="7">
        <f>VLOOKUP(C2856,属性!A:D,3,FALSE)</f>
        <v>46057</v>
      </c>
      <c r="E2856" s="7" t="str">
        <f>VLOOKUP(C2856,属性!A:D,4,FALSE)</f>
        <v>否</v>
      </c>
      <c r="F2856" t="s">
        <v>5287</v>
      </c>
      <c r="G2856" t="s">
        <v>5288</v>
      </c>
      <c r="H2856" s="7">
        <v>46061</v>
      </c>
      <c r="I2856" t="s">
        <v>14</v>
      </c>
      <c r="J2856" t="s">
        <v>15</v>
      </c>
      <c r="K2856" s="7">
        <v>46084</v>
      </c>
    </row>
    <row r="2857" hidden="1" spans="1:11">
      <c r="A2857">
        <v>2856</v>
      </c>
      <c r="B2857" t="str">
        <f>VLOOKUP(C2857,属性!A:D,2,FALSE)</f>
        <v>古茗</v>
      </c>
      <c r="C2857" t="s">
        <v>5146</v>
      </c>
      <c r="D2857" s="7">
        <f>VLOOKUP(C2857,属性!A:D,3,FALSE)</f>
        <v>46057</v>
      </c>
      <c r="E2857" s="7" t="str">
        <f>VLOOKUP(C2857,属性!A:D,4,FALSE)</f>
        <v>否</v>
      </c>
      <c r="F2857" t="s">
        <v>5289</v>
      </c>
      <c r="G2857" t="s">
        <v>5290</v>
      </c>
      <c r="H2857" s="7">
        <v>46083</v>
      </c>
      <c r="I2857" t="s">
        <v>22</v>
      </c>
      <c r="J2857" t="s">
        <v>15</v>
      </c>
      <c r="K2857" s="7">
        <v>46084</v>
      </c>
    </row>
    <row r="2858" hidden="1" spans="1:11">
      <c r="A2858">
        <v>2857</v>
      </c>
      <c r="B2858" t="str">
        <f>VLOOKUP(C2858,属性!A:D,2,FALSE)</f>
        <v>古茗</v>
      </c>
      <c r="C2858" t="s">
        <v>5146</v>
      </c>
      <c r="D2858" s="7">
        <f>VLOOKUP(C2858,属性!A:D,3,FALSE)</f>
        <v>46057</v>
      </c>
      <c r="E2858" s="7" t="str">
        <f>VLOOKUP(C2858,属性!A:D,4,FALSE)</f>
        <v>否</v>
      </c>
      <c r="F2858" t="s">
        <v>5291</v>
      </c>
      <c r="G2858" t="s">
        <v>5292</v>
      </c>
      <c r="H2858" s="7">
        <v>46080</v>
      </c>
      <c r="I2858" t="s">
        <v>49</v>
      </c>
      <c r="J2858" t="s">
        <v>15</v>
      </c>
      <c r="K2858" s="7">
        <v>46084</v>
      </c>
    </row>
    <row r="2859" spans="1:11">
      <c r="A2859">
        <v>2858</v>
      </c>
      <c r="B2859" t="str">
        <f>VLOOKUP(C2859,属性!A:D,2,FALSE)</f>
        <v>古茗</v>
      </c>
      <c r="C2859" t="s">
        <v>5146</v>
      </c>
      <c r="D2859" s="7">
        <f>VLOOKUP(C2859,属性!A:D,3,FALSE)</f>
        <v>46057</v>
      </c>
      <c r="E2859" s="7" t="str">
        <f>VLOOKUP(C2859,属性!A:D,4,FALSE)</f>
        <v>否</v>
      </c>
      <c r="F2859" t="s">
        <v>5293</v>
      </c>
      <c r="G2859" t="s">
        <v>5294</v>
      </c>
      <c r="H2859" s="7">
        <v>46079</v>
      </c>
      <c r="I2859" t="s">
        <v>85</v>
      </c>
      <c r="J2859" t="s">
        <v>30</v>
      </c>
      <c r="K2859" s="7">
        <v>46084</v>
      </c>
    </row>
    <row r="2860" hidden="1" spans="1:11">
      <c r="A2860">
        <v>2859</v>
      </c>
      <c r="B2860" t="str">
        <f>VLOOKUP(C2860,属性!A:D,2,FALSE)</f>
        <v>古茗</v>
      </c>
      <c r="C2860" t="s">
        <v>5146</v>
      </c>
      <c r="D2860" s="7">
        <f>VLOOKUP(C2860,属性!A:D,3,FALSE)</f>
        <v>46057</v>
      </c>
      <c r="E2860" s="7" t="str">
        <f>VLOOKUP(C2860,属性!A:D,4,FALSE)</f>
        <v>否</v>
      </c>
      <c r="F2860" t="s">
        <v>171</v>
      </c>
      <c r="G2860" t="s">
        <v>5295</v>
      </c>
      <c r="H2860" s="7">
        <v>46077</v>
      </c>
      <c r="I2860" t="s">
        <v>14</v>
      </c>
      <c r="J2860" t="s">
        <v>15</v>
      </c>
      <c r="K2860" s="7">
        <v>46084</v>
      </c>
    </row>
    <row r="2861" hidden="1" spans="1:11">
      <c r="A2861">
        <v>2860</v>
      </c>
      <c r="B2861" t="str">
        <f>VLOOKUP(C2861,属性!A:D,2,FALSE)</f>
        <v>古茗</v>
      </c>
      <c r="C2861" t="s">
        <v>5146</v>
      </c>
      <c r="D2861" s="7">
        <f>VLOOKUP(C2861,属性!A:D,3,FALSE)</f>
        <v>46057</v>
      </c>
      <c r="E2861" s="7" t="str">
        <f>VLOOKUP(C2861,属性!A:D,4,FALSE)</f>
        <v>否</v>
      </c>
      <c r="F2861" t="s">
        <v>5296</v>
      </c>
      <c r="G2861" t="s">
        <v>5297</v>
      </c>
      <c r="H2861" s="7">
        <v>46072</v>
      </c>
      <c r="I2861" t="s">
        <v>14</v>
      </c>
      <c r="J2861" t="s">
        <v>19</v>
      </c>
      <c r="K2861" s="7">
        <v>46084</v>
      </c>
    </row>
    <row r="2862" spans="1:11">
      <c r="A2862">
        <v>2861</v>
      </c>
      <c r="B2862" t="str">
        <f>VLOOKUP(C2862,属性!A:D,2,FALSE)</f>
        <v>古茗</v>
      </c>
      <c r="C2862" t="s">
        <v>5146</v>
      </c>
      <c r="D2862" s="7">
        <f>VLOOKUP(C2862,属性!A:D,3,FALSE)</f>
        <v>46057</v>
      </c>
      <c r="E2862" s="7" t="str">
        <f>VLOOKUP(C2862,属性!A:D,4,FALSE)</f>
        <v>否</v>
      </c>
      <c r="F2862" t="s">
        <v>5298</v>
      </c>
      <c r="G2862" t="s">
        <v>5299</v>
      </c>
      <c r="H2862" s="7">
        <v>46072</v>
      </c>
      <c r="I2862" t="s">
        <v>14</v>
      </c>
      <c r="J2862" t="s">
        <v>30</v>
      </c>
      <c r="K2862" s="7">
        <v>46084</v>
      </c>
    </row>
    <row r="2863" spans="1:11">
      <c r="A2863">
        <v>2862</v>
      </c>
      <c r="B2863" t="str">
        <f>VLOOKUP(C2863,属性!A:D,2,FALSE)</f>
        <v>古茗</v>
      </c>
      <c r="C2863" t="s">
        <v>5146</v>
      </c>
      <c r="D2863" s="7">
        <f>VLOOKUP(C2863,属性!A:D,3,FALSE)</f>
        <v>46057</v>
      </c>
      <c r="E2863" s="7" t="str">
        <f>VLOOKUP(C2863,属性!A:D,4,FALSE)</f>
        <v>否</v>
      </c>
      <c r="F2863" t="s">
        <v>5300</v>
      </c>
      <c r="G2863" t="s">
        <v>5301</v>
      </c>
      <c r="H2863" s="7">
        <v>46059</v>
      </c>
      <c r="I2863" t="s">
        <v>22</v>
      </c>
      <c r="J2863" t="s">
        <v>30</v>
      </c>
      <c r="K2863" s="7">
        <v>46084</v>
      </c>
    </row>
    <row r="2864" hidden="1" spans="1:11">
      <c r="A2864">
        <v>2863</v>
      </c>
      <c r="B2864" t="str">
        <f>VLOOKUP(C2864,属性!A:D,2,FALSE)</f>
        <v>古茗</v>
      </c>
      <c r="C2864" t="s">
        <v>5146</v>
      </c>
      <c r="D2864" s="7">
        <f>VLOOKUP(C2864,属性!A:D,3,FALSE)</f>
        <v>46057</v>
      </c>
      <c r="E2864" s="7" t="str">
        <f>VLOOKUP(C2864,属性!A:D,4,FALSE)</f>
        <v>否</v>
      </c>
      <c r="F2864" t="s">
        <v>5302</v>
      </c>
      <c r="G2864" t="s">
        <v>5303</v>
      </c>
      <c r="H2864" s="7">
        <v>46059</v>
      </c>
      <c r="I2864" t="s">
        <v>22</v>
      </c>
      <c r="J2864" t="s">
        <v>19</v>
      </c>
      <c r="K2864" s="7">
        <v>46084</v>
      </c>
    </row>
    <row r="2865" hidden="1" spans="1:11">
      <c r="A2865">
        <v>2864</v>
      </c>
      <c r="B2865" t="str">
        <f>VLOOKUP(C2865,属性!A:D,2,FALSE)</f>
        <v>古茗</v>
      </c>
      <c r="C2865" t="s">
        <v>5146</v>
      </c>
      <c r="D2865" s="7">
        <f>VLOOKUP(C2865,属性!A:D,3,FALSE)</f>
        <v>46057</v>
      </c>
      <c r="E2865" s="7" t="str">
        <f>VLOOKUP(C2865,属性!A:D,4,FALSE)</f>
        <v>否</v>
      </c>
      <c r="F2865" t="s">
        <v>5304</v>
      </c>
      <c r="G2865" t="s">
        <v>5305</v>
      </c>
      <c r="H2865" s="7">
        <v>46056</v>
      </c>
      <c r="I2865" t="s">
        <v>52</v>
      </c>
      <c r="J2865" t="s">
        <v>19</v>
      </c>
      <c r="K2865" s="7">
        <v>46084</v>
      </c>
    </row>
    <row r="2866" hidden="1" spans="1:11">
      <c r="A2866">
        <v>2865</v>
      </c>
      <c r="B2866" t="str">
        <f>VLOOKUP(C2866,属性!A:D,2,FALSE)</f>
        <v>古茗</v>
      </c>
      <c r="C2866" t="s">
        <v>5146</v>
      </c>
      <c r="D2866" s="7">
        <f>VLOOKUP(C2866,属性!A:D,3,FALSE)</f>
        <v>46057</v>
      </c>
      <c r="E2866" s="7" t="str">
        <f>VLOOKUP(C2866,属性!A:D,4,FALSE)</f>
        <v>否</v>
      </c>
      <c r="F2866" t="s">
        <v>171</v>
      </c>
      <c r="G2866" t="s">
        <v>5306</v>
      </c>
      <c r="H2866" s="7">
        <v>46056</v>
      </c>
      <c r="I2866" t="s">
        <v>365</v>
      </c>
      <c r="J2866" t="s">
        <v>19</v>
      </c>
      <c r="K2866" s="7">
        <v>46084</v>
      </c>
    </row>
    <row r="2867" hidden="1" spans="1:11">
      <c r="A2867">
        <v>2866</v>
      </c>
      <c r="B2867" t="str">
        <f>VLOOKUP(C2867,属性!A:D,2,FALSE)</f>
        <v>古茗</v>
      </c>
      <c r="C2867" t="s">
        <v>5146</v>
      </c>
      <c r="D2867" s="7">
        <f>VLOOKUP(C2867,属性!A:D,3,FALSE)</f>
        <v>46057</v>
      </c>
      <c r="E2867" s="7" t="str">
        <f>VLOOKUP(C2867,属性!A:D,4,FALSE)</f>
        <v>否</v>
      </c>
      <c r="F2867" t="s">
        <v>5307</v>
      </c>
      <c r="G2867" t="s">
        <v>5308</v>
      </c>
      <c r="H2867" s="7">
        <v>46063</v>
      </c>
      <c r="I2867" t="s">
        <v>77</v>
      </c>
      <c r="J2867" t="s">
        <v>19</v>
      </c>
      <c r="K2867" s="7">
        <v>46084</v>
      </c>
    </row>
    <row r="2868" hidden="1" spans="1:11">
      <c r="A2868">
        <v>2867</v>
      </c>
      <c r="B2868" t="str">
        <f>VLOOKUP(C2868,属性!A:D,2,FALSE)</f>
        <v>古茗</v>
      </c>
      <c r="C2868" t="s">
        <v>5146</v>
      </c>
      <c r="D2868" s="7">
        <f>VLOOKUP(C2868,属性!A:D,3,FALSE)</f>
        <v>46057</v>
      </c>
      <c r="E2868" s="7" t="str">
        <f>VLOOKUP(C2868,属性!A:D,4,FALSE)</f>
        <v>否</v>
      </c>
      <c r="F2868" t="s">
        <v>5302</v>
      </c>
      <c r="G2868" t="s">
        <v>5309</v>
      </c>
      <c r="H2868" s="7">
        <v>46063</v>
      </c>
      <c r="I2868" t="s">
        <v>22</v>
      </c>
      <c r="J2868" t="s">
        <v>15</v>
      </c>
      <c r="K2868" s="7">
        <v>46084</v>
      </c>
    </row>
    <row r="2869" hidden="1" spans="1:11">
      <c r="A2869">
        <v>2868</v>
      </c>
      <c r="B2869" t="str">
        <f>VLOOKUP(C2869,属性!A:D,2,FALSE)</f>
        <v>古茗</v>
      </c>
      <c r="C2869" t="s">
        <v>5146</v>
      </c>
      <c r="D2869" s="7">
        <f>VLOOKUP(C2869,属性!A:D,3,FALSE)</f>
        <v>46057</v>
      </c>
      <c r="E2869" s="7" t="str">
        <f>VLOOKUP(C2869,属性!A:D,4,FALSE)</f>
        <v>否</v>
      </c>
      <c r="F2869" t="s">
        <v>5310</v>
      </c>
      <c r="G2869" t="s">
        <v>5311</v>
      </c>
      <c r="H2869" s="7">
        <v>46062</v>
      </c>
      <c r="I2869" t="s">
        <v>52</v>
      </c>
      <c r="J2869" t="s">
        <v>19</v>
      </c>
      <c r="K2869" s="7">
        <v>46084</v>
      </c>
    </row>
    <row r="2870" spans="1:11">
      <c r="A2870">
        <v>2869</v>
      </c>
      <c r="B2870" t="str">
        <f>VLOOKUP(C2870,属性!A:D,2,FALSE)</f>
        <v>古茗</v>
      </c>
      <c r="C2870" t="s">
        <v>5146</v>
      </c>
      <c r="D2870" s="7">
        <f>VLOOKUP(C2870,属性!A:D,3,FALSE)</f>
        <v>46057</v>
      </c>
      <c r="E2870" s="7" t="str">
        <f>VLOOKUP(C2870,属性!A:D,4,FALSE)</f>
        <v>否</v>
      </c>
      <c r="F2870" t="s">
        <v>5312</v>
      </c>
      <c r="G2870" t="s">
        <v>5313</v>
      </c>
      <c r="H2870" s="7">
        <v>46066</v>
      </c>
      <c r="I2870" t="s">
        <v>18</v>
      </c>
      <c r="J2870" t="s">
        <v>30</v>
      </c>
      <c r="K2870" s="7">
        <v>46084</v>
      </c>
    </row>
    <row r="2871" hidden="1" spans="1:11">
      <c r="A2871">
        <v>2870</v>
      </c>
      <c r="B2871" t="str">
        <f>VLOOKUP(C2871,属性!A:D,2,FALSE)</f>
        <v>古茗</v>
      </c>
      <c r="C2871" t="s">
        <v>5146</v>
      </c>
      <c r="D2871" s="7">
        <f>VLOOKUP(C2871,属性!A:D,3,FALSE)</f>
        <v>46057</v>
      </c>
      <c r="E2871" s="7" t="str">
        <f>VLOOKUP(C2871,属性!A:D,4,FALSE)</f>
        <v>否</v>
      </c>
      <c r="F2871" t="s">
        <v>5314</v>
      </c>
      <c r="G2871" t="s">
        <v>5315</v>
      </c>
      <c r="H2871" s="7">
        <v>46059</v>
      </c>
      <c r="I2871" t="s">
        <v>77</v>
      </c>
      <c r="J2871" t="s">
        <v>15</v>
      </c>
      <c r="K2871" s="7">
        <v>46084</v>
      </c>
    </row>
    <row r="2872" hidden="1" spans="1:11">
      <c r="A2872">
        <v>2871</v>
      </c>
      <c r="B2872" t="str">
        <f>VLOOKUP(C2872,属性!A:D,2,FALSE)</f>
        <v>古茗</v>
      </c>
      <c r="C2872" t="s">
        <v>5146</v>
      </c>
      <c r="D2872" s="7">
        <f>VLOOKUP(C2872,属性!A:D,3,FALSE)</f>
        <v>46057</v>
      </c>
      <c r="E2872" s="7" t="str">
        <f>VLOOKUP(C2872,属性!A:D,4,FALSE)</f>
        <v>否</v>
      </c>
      <c r="F2872" t="s">
        <v>5316</v>
      </c>
      <c r="G2872" t="s">
        <v>5317</v>
      </c>
      <c r="H2872" s="7">
        <v>46060</v>
      </c>
      <c r="I2872" t="s">
        <v>155</v>
      </c>
      <c r="J2872" t="s">
        <v>15</v>
      </c>
      <c r="K2872" s="7">
        <v>46084</v>
      </c>
    </row>
    <row r="2873" spans="1:11">
      <c r="A2873">
        <v>2872</v>
      </c>
      <c r="B2873" t="str">
        <f>VLOOKUP(C2873,属性!A:D,2,FALSE)</f>
        <v>古茗</v>
      </c>
      <c r="C2873" t="s">
        <v>5146</v>
      </c>
      <c r="D2873" s="7">
        <f>VLOOKUP(C2873,属性!A:D,3,FALSE)</f>
        <v>46057</v>
      </c>
      <c r="E2873" s="7" t="str">
        <f>VLOOKUP(C2873,属性!A:D,4,FALSE)</f>
        <v>否</v>
      </c>
      <c r="F2873" t="s">
        <v>5318</v>
      </c>
      <c r="G2873" t="s">
        <v>5319</v>
      </c>
      <c r="H2873" s="7">
        <v>46060</v>
      </c>
      <c r="I2873" t="s">
        <v>18</v>
      </c>
      <c r="J2873" t="s">
        <v>30</v>
      </c>
      <c r="K2873" s="7">
        <v>46084</v>
      </c>
    </row>
    <row r="2874" hidden="1" spans="1:11">
      <c r="A2874">
        <v>2873</v>
      </c>
      <c r="B2874" t="str">
        <f>VLOOKUP(C2874,属性!A:D,2,FALSE)</f>
        <v>古茗</v>
      </c>
      <c r="C2874" t="s">
        <v>5146</v>
      </c>
      <c r="D2874" s="7">
        <f>VLOOKUP(C2874,属性!A:D,3,FALSE)</f>
        <v>46057</v>
      </c>
      <c r="E2874" s="7" t="str">
        <f>VLOOKUP(C2874,属性!A:D,4,FALSE)</f>
        <v>否</v>
      </c>
      <c r="F2874" t="s">
        <v>5320</v>
      </c>
      <c r="G2874" t="s">
        <v>5321</v>
      </c>
      <c r="H2874" s="7">
        <v>46066</v>
      </c>
      <c r="I2874" t="s">
        <v>22</v>
      </c>
      <c r="J2874" t="s">
        <v>15</v>
      </c>
      <c r="K2874" s="7">
        <v>46084</v>
      </c>
    </row>
    <row r="2875" hidden="1" spans="1:11">
      <c r="A2875">
        <v>2874</v>
      </c>
      <c r="B2875" t="str">
        <f>VLOOKUP(C2875,属性!A:D,2,FALSE)</f>
        <v>古茗</v>
      </c>
      <c r="C2875" t="s">
        <v>5146</v>
      </c>
      <c r="D2875" s="7">
        <f>VLOOKUP(C2875,属性!A:D,3,FALSE)</f>
        <v>46057</v>
      </c>
      <c r="E2875" s="7" t="str">
        <f>VLOOKUP(C2875,属性!A:D,4,FALSE)</f>
        <v>否</v>
      </c>
      <c r="F2875" t="s">
        <v>5320</v>
      </c>
      <c r="G2875" t="s">
        <v>5322</v>
      </c>
      <c r="H2875" s="7">
        <v>46066</v>
      </c>
      <c r="I2875" t="s">
        <v>22</v>
      </c>
      <c r="J2875" t="s">
        <v>15</v>
      </c>
      <c r="K2875" s="7">
        <v>46084</v>
      </c>
    </row>
    <row r="2876" hidden="1" spans="1:11">
      <c r="A2876">
        <v>2875</v>
      </c>
      <c r="B2876" t="str">
        <f>VLOOKUP(C2876,属性!A:D,2,FALSE)</f>
        <v>古茗</v>
      </c>
      <c r="C2876" t="s">
        <v>5146</v>
      </c>
      <c r="D2876" s="7">
        <f>VLOOKUP(C2876,属性!A:D,3,FALSE)</f>
        <v>46057</v>
      </c>
      <c r="E2876" s="7" t="str">
        <f>VLOOKUP(C2876,属性!A:D,4,FALSE)</f>
        <v>否</v>
      </c>
      <c r="F2876" t="s">
        <v>5323</v>
      </c>
      <c r="G2876" t="s">
        <v>5324</v>
      </c>
      <c r="H2876" s="7">
        <v>46063</v>
      </c>
      <c r="I2876" t="s">
        <v>14</v>
      </c>
      <c r="J2876" t="s">
        <v>19</v>
      </c>
      <c r="K2876" s="7">
        <v>46084</v>
      </c>
    </row>
    <row r="2877" spans="1:11">
      <c r="A2877">
        <v>2876</v>
      </c>
      <c r="B2877" t="str">
        <f>VLOOKUP(C2877,属性!A:D,2,FALSE)</f>
        <v>古茗</v>
      </c>
      <c r="C2877" t="s">
        <v>5146</v>
      </c>
      <c r="D2877" s="7">
        <f>VLOOKUP(C2877,属性!A:D,3,FALSE)</f>
        <v>46057</v>
      </c>
      <c r="E2877" s="7" t="str">
        <f>VLOOKUP(C2877,属性!A:D,4,FALSE)</f>
        <v>否</v>
      </c>
      <c r="F2877" t="s">
        <v>5323</v>
      </c>
      <c r="G2877" t="s">
        <v>5325</v>
      </c>
      <c r="H2877" s="7">
        <v>46063</v>
      </c>
      <c r="I2877" t="s">
        <v>14</v>
      </c>
      <c r="J2877" t="s">
        <v>30</v>
      </c>
      <c r="K2877" s="7">
        <v>46084</v>
      </c>
    </row>
    <row r="2878" hidden="1" spans="1:11">
      <c r="A2878">
        <v>2877</v>
      </c>
      <c r="B2878" t="str">
        <f>VLOOKUP(C2878,属性!A:D,2,FALSE)</f>
        <v>古茗</v>
      </c>
      <c r="C2878" t="s">
        <v>5146</v>
      </c>
      <c r="D2878" s="7">
        <f>VLOOKUP(C2878,属性!A:D,3,FALSE)</f>
        <v>46057</v>
      </c>
      <c r="E2878" s="7" t="str">
        <f>VLOOKUP(C2878,属性!A:D,4,FALSE)</f>
        <v>否</v>
      </c>
      <c r="F2878" t="s">
        <v>5326</v>
      </c>
      <c r="G2878" t="s">
        <v>5327</v>
      </c>
      <c r="H2878" s="7">
        <v>46060</v>
      </c>
      <c r="I2878" t="s">
        <v>22</v>
      </c>
      <c r="J2878" t="s">
        <v>19</v>
      </c>
      <c r="K2878" s="7">
        <v>46084</v>
      </c>
    </row>
    <row r="2879" spans="1:11">
      <c r="A2879">
        <v>2878</v>
      </c>
      <c r="B2879" t="str">
        <f>VLOOKUP(C2879,属性!A:D,2,FALSE)</f>
        <v>古茗</v>
      </c>
      <c r="C2879" t="s">
        <v>5146</v>
      </c>
      <c r="D2879" s="7">
        <f>VLOOKUP(C2879,属性!A:D,3,FALSE)</f>
        <v>46057</v>
      </c>
      <c r="E2879" s="7" t="str">
        <f>VLOOKUP(C2879,属性!A:D,4,FALSE)</f>
        <v>否</v>
      </c>
      <c r="F2879" t="s">
        <v>5326</v>
      </c>
      <c r="G2879" t="s">
        <v>205</v>
      </c>
      <c r="H2879" s="7">
        <v>46060</v>
      </c>
      <c r="I2879" t="s">
        <v>22</v>
      </c>
      <c r="J2879" t="s">
        <v>30</v>
      </c>
      <c r="K2879" s="7">
        <v>46084</v>
      </c>
    </row>
    <row r="2880" spans="1:11">
      <c r="A2880">
        <v>2879</v>
      </c>
      <c r="B2880" t="str">
        <f>VLOOKUP(C2880,属性!A:D,2,FALSE)</f>
        <v>古茗</v>
      </c>
      <c r="C2880" t="s">
        <v>5146</v>
      </c>
      <c r="D2880" s="7">
        <f>VLOOKUP(C2880,属性!A:D,3,FALSE)</f>
        <v>46057</v>
      </c>
      <c r="E2880" s="7" t="str">
        <f>VLOOKUP(C2880,属性!A:D,4,FALSE)</f>
        <v>否</v>
      </c>
      <c r="F2880" t="s">
        <v>5328</v>
      </c>
      <c r="G2880" t="s">
        <v>5329</v>
      </c>
      <c r="H2880" s="7">
        <v>46058</v>
      </c>
      <c r="I2880" t="s">
        <v>29</v>
      </c>
      <c r="J2880" t="s">
        <v>30</v>
      </c>
      <c r="K2880" s="7">
        <v>46084</v>
      </c>
    </row>
    <row r="2881" spans="1:11">
      <c r="A2881">
        <v>2880</v>
      </c>
      <c r="B2881" t="str">
        <f>VLOOKUP(C2881,属性!A:D,2,FALSE)</f>
        <v>古茗</v>
      </c>
      <c r="C2881" t="s">
        <v>5146</v>
      </c>
      <c r="D2881" s="7">
        <f>VLOOKUP(C2881,属性!A:D,3,FALSE)</f>
        <v>46057</v>
      </c>
      <c r="E2881" s="7" t="str">
        <f>VLOOKUP(C2881,属性!A:D,4,FALSE)</f>
        <v>否</v>
      </c>
      <c r="F2881" t="s">
        <v>5330</v>
      </c>
      <c r="G2881" t="s">
        <v>205</v>
      </c>
      <c r="H2881" s="7">
        <v>46058</v>
      </c>
      <c r="I2881" t="s">
        <v>22</v>
      </c>
      <c r="J2881" t="s">
        <v>30</v>
      </c>
      <c r="K2881" s="7">
        <v>46084</v>
      </c>
    </row>
    <row r="2882" hidden="1" spans="1:11">
      <c r="A2882">
        <v>2881</v>
      </c>
      <c r="B2882" t="str">
        <f>VLOOKUP(C2882,属性!A:D,2,FALSE)</f>
        <v>古茗</v>
      </c>
      <c r="C2882" t="s">
        <v>5146</v>
      </c>
      <c r="D2882" s="7">
        <f>VLOOKUP(C2882,属性!A:D,3,FALSE)</f>
        <v>46057</v>
      </c>
      <c r="E2882" s="7" t="str">
        <f>VLOOKUP(C2882,属性!A:D,4,FALSE)</f>
        <v>否</v>
      </c>
      <c r="F2882" t="s">
        <v>5331</v>
      </c>
      <c r="G2882" t="s">
        <v>5332</v>
      </c>
      <c r="H2882" s="7">
        <v>46081</v>
      </c>
      <c r="I2882" t="s">
        <v>49</v>
      </c>
      <c r="J2882" t="s">
        <v>15</v>
      </c>
      <c r="K2882" s="7">
        <v>46084</v>
      </c>
    </row>
    <row r="2883" hidden="1" spans="1:11">
      <c r="A2883">
        <v>2882</v>
      </c>
      <c r="B2883" t="str">
        <f>VLOOKUP(C2883,属性!A:D,2,FALSE)</f>
        <v>古茗</v>
      </c>
      <c r="C2883" t="s">
        <v>5146</v>
      </c>
      <c r="D2883" s="7">
        <f>VLOOKUP(C2883,属性!A:D,3,FALSE)</f>
        <v>46057</v>
      </c>
      <c r="E2883" s="7" t="str">
        <f>VLOOKUP(C2883,属性!A:D,4,FALSE)</f>
        <v>否</v>
      </c>
      <c r="F2883" t="s">
        <v>5333</v>
      </c>
      <c r="G2883" t="s">
        <v>5334</v>
      </c>
      <c r="H2883" s="7">
        <v>46079</v>
      </c>
      <c r="I2883" t="s">
        <v>14</v>
      </c>
      <c r="J2883" t="s">
        <v>15</v>
      </c>
      <c r="K2883" s="7">
        <v>46084</v>
      </c>
    </row>
    <row r="2884" hidden="1" spans="1:11">
      <c r="A2884">
        <v>2883</v>
      </c>
      <c r="B2884" t="str">
        <f>VLOOKUP(C2884,属性!A:D,2,FALSE)</f>
        <v>古茗</v>
      </c>
      <c r="C2884" t="s">
        <v>5146</v>
      </c>
      <c r="D2884" s="7">
        <f>VLOOKUP(C2884,属性!A:D,3,FALSE)</f>
        <v>46057</v>
      </c>
      <c r="E2884" s="7" t="str">
        <f>VLOOKUP(C2884,属性!A:D,4,FALSE)</f>
        <v>否</v>
      </c>
      <c r="F2884" t="s">
        <v>5335</v>
      </c>
      <c r="G2884" t="s">
        <v>5336</v>
      </c>
      <c r="H2884" s="7">
        <v>46073</v>
      </c>
      <c r="I2884" t="s">
        <v>22</v>
      </c>
      <c r="J2884" t="s">
        <v>15</v>
      </c>
      <c r="K2884" s="7">
        <v>46084</v>
      </c>
    </row>
    <row r="2885" hidden="1" spans="1:11">
      <c r="A2885">
        <v>2884</v>
      </c>
      <c r="B2885" t="str">
        <f>VLOOKUP(C2885,属性!A:D,2,FALSE)</f>
        <v>古茗</v>
      </c>
      <c r="C2885" t="s">
        <v>5146</v>
      </c>
      <c r="D2885" s="7">
        <f>VLOOKUP(C2885,属性!A:D,3,FALSE)</f>
        <v>46057</v>
      </c>
      <c r="E2885" s="7" t="str">
        <f>VLOOKUP(C2885,属性!A:D,4,FALSE)</f>
        <v>否</v>
      </c>
      <c r="F2885" t="s">
        <v>171</v>
      </c>
      <c r="G2885" t="s">
        <v>5337</v>
      </c>
      <c r="H2885" s="7">
        <v>46070</v>
      </c>
      <c r="I2885" t="s">
        <v>22</v>
      </c>
      <c r="J2885" t="s">
        <v>15</v>
      </c>
      <c r="K2885" s="7">
        <v>46084</v>
      </c>
    </row>
    <row r="2886" hidden="1" spans="1:11">
      <c r="A2886">
        <v>2885</v>
      </c>
      <c r="B2886" t="str">
        <f>VLOOKUP(C2886,属性!A:D,2,FALSE)</f>
        <v>古茗</v>
      </c>
      <c r="C2886" t="s">
        <v>5146</v>
      </c>
      <c r="D2886" s="7">
        <f>VLOOKUP(C2886,属性!A:D,3,FALSE)</f>
        <v>46057</v>
      </c>
      <c r="E2886" s="7" t="str">
        <f>VLOOKUP(C2886,属性!A:D,4,FALSE)</f>
        <v>否</v>
      </c>
      <c r="F2886" t="s">
        <v>5338</v>
      </c>
      <c r="G2886" t="s">
        <v>5339</v>
      </c>
      <c r="H2886" s="7">
        <v>46069</v>
      </c>
      <c r="I2886" t="s">
        <v>22</v>
      </c>
      <c r="J2886" t="s">
        <v>15</v>
      </c>
      <c r="K2886" s="7">
        <v>46084</v>
      </c>
    </row>
    <row r="2887" hidden="1" spans="1:11">
      <c r="A2887">
        <v>2886</v>
      </c>
      <c r="B2887" t="str">
        <f>VLOOKUP(C2887,属性!A:D,2,FALSE)</f>
        <v>古茗</v>
      </c>
      <c r="C2887" t="s">
        <v>5146</v>
      </c>
      <c r="D2887" s="7">
        <f>VLOOKUP(C2887,属性!A:D,3,FALSE)</f>
        <v>46057</v>
      </c>
      <c r="E2887" s="7" t="str">
        <f>VLOOKUP(C2887,属性!A:D,4,FALSE)</f>
        <v>否</v>
      </c>
      <c r="F2887" t="s">
        <v>5340</v>
      </c>
      <c r="G2887" t="s">
        <v>5341</v>
      </c>
      <c r="H2887" s="7">
        <v>46069</v>
      </c>
      <c r="I2887" t="s">
        <v>119</v>
      </c>
      <c r="J2887" t="s">
        <v>15</v>
      </c>
      <c r="K2887" s="7">
        <v>46084</v>
      </c>
    </row>
    <row r="2888" hidden="1" spans="1:11">
      <c r="A2888">
        <v>2887</v>
      </c>
      <c r="B2888" t="str">
        <f>VLOOKUP(C2888,属性!A:D,2,FALSE)</f>
        <v>古茗</v>
      </c>
      <c r="C2888" t="s">
        <v>5146</v>
      </c>
      <c r="D2888" s="7">
        <f>VLOOKUP(C2888,属性!A:D,3,FALSE)</f>
        <v>46057</v>
      </c>
      <c r="E2888" s="7" t="str">
        <f>VLOOKUP(C2888,属性!A:D,4,FALSE)</f>
        <v>否</v>
      </c>
      <c r="F2888" t="s">
        <v>5342</v>
      </c>
      <c r="G2888" t="s">
        <v>5343</v>
      </c>
      <c r="H2888" s="7">
        <v>46068</v>
      </c>
      <c r="I2888" t="s">
        <v>22</v>
      </c>
      <c r="J2888" t="s">
        <v>15</v>
      </c>
      <c r="K2888" s="7">
        <v>46084</v>
      </c>
    </row>
    <row r="2889" spans="1:11">
      <c r="A2889">
        <v>2888</v>
      </c>
      <c r="B2889" t="str">
        <f>VLOOKUP(C2889,属性!A:D,2,FALSE)</f>
        <v>古茗</v>
      </c>
      <c r="C2889" t="s">
        <v>5146</v>
      </c>
      <c r="D2889" s="7">
        <f>VLOOKUP(C2889,属性!A:D,3,FALSE)</f>
        <v>46057</v>
      </c>
      <c r="E2889" s="7" t="str">
        <f>VLOOKUP(C2889,属性!A:D,4,FALSE)</f>
        <v>否</v>
      </c>
      <c r="F2889" t="s">
        <v>5344</v>
      </c>
      <c r="G2889" t="s">
        <v>5345</v>
      </c>
      <c r="H2889" s="7">
        <v>46068</v>
      </c>
      <c r="I2889" t="s">
        <v>365</v>
      </c>
      <c r="J2889" t="s">
        <v>30</v>
      </c>
      <c r="K2889" s="7">
        <v>46084</v>
      </c>
    </row>
    <row r="2890" spans="1:11">
      <c r="A2890">
        <v>2889</v>
      </c>
      <c r="B2890" t="str">
        <f>VLOOKUP(C2890,属性!A:D,2,FALSE)</f>
        <v>古茗</v>
      </c>
      <c r="C2890" t="s">
        <v>5146</v>
      </c>
      <c r="D2890" s="7">
        <f>VLOOKUP(C2890,属性!A:D,3,FALSE)</f>
        <v>46057</v>
      </c>
      <c r="E2890" s="7" t="str">
        <f>VLOOKUP(C2890,属性!A:D,4,FALSE)</f>
        <v>否</v>
      </c>
      <c r="F2890" t="s">
        <v>171</v>
      </c>
      <c r="G2890" t="s">
        <v>5346</v>
      </c>
      <c r="H2890" s="7">
        <v>46068</v>
      </c>
      <c r="I2890" t="s">
        <v>14</v>
      </c>
      <c r="J2890" t="s">
        <v>30</v>
      </c>
      <c r="K2890" s="7">
        <v>46084</v>
      </c>
    </row>
    <row r="2891" hidden="1" spans="1:11">
      <c r="A2891">
        <v>2890</v>
      </c>
      <c r="B2891" t="str">
        <f>VLOOKUP(C2891,属性!A:D,2,FALSE)</f>
        <v>古茗</v>
      </c>
      <c r="C2891" t="s">
        <v>5146</v>
      </c>
      <c r="D2891" s="7">
        <f>VLOOKUP(C2891,属性!A:D,3,FALSE)</f>
        <v>46057</v>
      </c>
      <c r="E2891" s="7" t="str">
        <f>VLOOKUP(C2891,属性!A:D,4,FALSE)</f>
        <v>否</v>
      </c>
      <c r="F2891" t="s">
        <v>5347</v>
      </c>
      <c r="G2891" t="s">
        <v>5348</v>
      </c>
      <c r="H2891" s="7">
        <v>46067</v>
      </c>
      <c r="I2891" t="s">
        <v>14</v>
      </c>
      <c r="J2891" t="s">
        <v>15</v>
      </c>
      <c r="K2891" s="7">
        <v>46084</v>
      </c>
    </row>
    <row r="2892" hidden="1" spans="1:11">
      <c r="A2892">
        <v>2891</v>
      </c>
      <c r="B2892" t="str">
        <f>VLOOKUP(C2892,属性!A:D,2,FALSE)</f>
        <v>古茗</v>
      </c>
      <c r="C2892" t="s">
        <v>5146</v>
      </c>
      <c r="D2892" s="7">
        <f>VLOOKUP(C2892,属性!A:D,3,FALSE)</f>
        <v>46057</v>
      </c>
      <c r="E2892" s="7" t="str">
        <f>VLOOKUP(C2892,属性!A:D,4,FALSE)</f>
        <v>否</v>
      </c>
      <c r="F2892" t="s">
        <v>171</v>
      </c>
      <c r="G2892" t="s">
        <v>5349</v>
      </c>
      <c r="H2892" s="7">
        <v>46067</v>
      </c>
      <c r="I2892" t="s">
        <v>14</v>
      </c>
      <c r="J2892" t="s">
        <v>15</v>
      </c>
      <c r="K2892" s="7">
        <v>46084</v>
      </c>
    </row>
    <row r="2893" hidden="1" spans="1:11">
      <c r="A2893">
        <v>2892</v>
      </c>
      <c r="B2893" t="str">
        <f>VLOOKUP(C2893,属性!A:D,2,FALSE)</f>
        <v>古茗</v>
      </c>
      <c r="C2893" t="s">
        <v>5146</v>
      </c>
      <c r="D2893" s="7">
        <f>VLOOKUP(C2893,属性!A:D,3,FALSE)</f>
        <v>46057</v>
      </c>
      <c r="E2893" s="7" t="str">
        <f>VLOOKUP(C2893,属性!A:D,4,FALSE)</f>
        <v>否</v>
      </c>
      <c r="F2893" t="s">
        <v>5350</v>
      </c>
      <c r="G2893" t="s">
        <v>5351</v>
      </c>
      <c r="H2893" s="7">
        <v>46066</v>
      </c>
      <c r="I2893" t="s">
        <v>365</v>
      </c>
      <c r="J2893" t="s">
        <v>15</v>
      </c>
      <c r="K2893" s="7">
        <v>46084</v>
      </c>
    </row>
    <row r="2894" hidden="1" spans="1:11">
      <c r="A2894">
        <v>2893</v>
      </c>
      <c r="B2894" t="str">
        <f>VLOOKUP(C2894,属性!A:D,2,FALSE)</f>
        <v>古茗</v>
      </c>
      <c r="C2894" t="s">
        <v>5146</v>
      </c>
      <c r="D2894" s="7">
        <f>VLOOKUP(C2894,属性!A:D,3,FALSE)</f>
        <v>46057</v>
      </c>
      <c r="E2894" s="7" t="str">
        <f>VLOOKUP(C2894,属性!A:D,4,FALSE)</f>
        <v>否</v>
      </c>
      <c r="F2894" t="s">
        <v>5352</v>
      </c>
      <c r="G2894" t="s">
        <v>5353</v>
      </c>
      <c r="H2894" s="7">
        <v>46065</v>
      </c>
      <c r="I2894" t="s">
        <v>49</v>
      </c>
      <c r="J2894" t="s">
        <v>15</v>
      </c>
      <c r="K2894" s="7">
        <v>46084</v>
      </c>
    </row>
    <row r="2895" spans="1:11">
      <c r="A2895">
        <v>2894</v>
      </c>
      <c r="B2895" t="str">
        <f>VLOOKUP(C2895,属性!A:D,2,FALSE)</f>
        <v>古茗</v>
      </c>
      <c r="C2895" t="s">
        <v>5146</v>
      </c>
      <c r="D2895" s="7">
        <f>VLOOKUP(C2895,属性!A:D,3,FALSE)</f>
        <v>46057</v>
      </c>
      <c r="E2895" s="7" t="str">
        <f>VLOOKUP(C2895,属性!A:D,4,FALSE)</f>
        <v>否</v>
      </c>
      <c r="F2895" t="s">
        <v>5259</v>
      </c>
      <c r="G2895" t="s">
        <v>5354</v>
      </c>
      <c r="H2895" s="7">
        <v>46065</v>
      </c>
      <c r="I2895" t="s">
        <v>77</v>
      </c>
      <c r="J2895" t="s">
        <v>30</v>
      </c>
      <c r="K2895" s="7">
        <v>46084</v>
      </c>
    </row>
    <row r="2896" spans="1:11">
      <c r="A2896">
        <v>2895</v>
      </c>
      <c r="B2896" t="str">
        <f>VLOOKUP(C2896,属性!A:D,2,FALSE)</f>
        <v>古茗</v>
      </c>
      <c r="C2896" t="s">
        <v>5146</v>
      </c>
      <c r="D2896" s="7">
        <f>VLOOKUP(C2896,属性!A:D,3,FALSE)</f>
        <v>46057</v>
      </c>
      <c r="E2896" s="7" t="str">
        <f>VLOOKUP(C2896,属性!A:D,4,FALSE)</f>
        <v>否</v>
      </c>
      <c r="F2896" t="s">
        <v>5355</v>
      </c>
      <c r="G2896" t="s">
        <v>5356</v>
      </c>
      <c r="H2896" s="7">
        <v>46084</v>
      </c>
      <c r="I2896" t="s">
        <v>266</v>
      </c>
      <c r="J2896" t="s">
        <v>30</v>
      </c>
      <c r="K2896" s="7">
        <v>46084</v>
      </c>
    </row>
    <row r="2897" spans="1:11">
      <c r="A2897">
        <v>2896</v>
      </c>
      <c r="B2897" t="str">
        <f>VLOOKUP(C2897,属性!A:D,2,FALSE)</f>
        <v>古茗</v>
      </c>
      <c r="C2897" t="s">
        <v>5146</v>
      </c>
      <c r="D2897" s="7">
        <f>VLOOKUP(C2897,属性!A:D,3,FALSE)</f>
        <v>46057</v>
      </c>
      <c r="E2897" s="7" t="str">
        <f>VLOOKUP(C2897,属性!A:D,4,FALSE)</f>
        <v>否</v>
      </c>
      <c r="F2897" t="s">
        <v>5357</v>
      </c>
      <c r="G2897" t="s">
        <v>5358</v>
      </c>
      <c r="H2897" s="7">
        <v>46065</v>
      </c>
      <c r="I2897" t="s">
        <v>14</v>
      </c>
      <c r="J2897" t="s">
        <v>30</v>
      </c>
      <c r="K2897" s="7">
        <v>46084</v>
      </c>
    </row>
    <row r="2898" hidden="1" spans="1:11">
      <c r="A2898">
        <v>2897</v>
      </c>
      <c r="B2898" t="str">
        <f>VLOOKUP(C2898,属性!A:D,2,FALSE)</f>
        <v>古茗</v>
      </c>
      <c r="C2898" t="s">
        <v>5146</v>
      </c>
      <c r="D2898" s="7">
        <f>VLOOKUP(C2898,属性!A:D,3,FALSE)</f>
        <v>46057</v>
      </c>
      <c r="E2898" s="7" t="str">
        <f>VLOOKUP(C2898,属性!A:D,4,FALSE)</f>
        <v>否</v>
      </c>
      <c r="F2898" t="s">
        <v>5359</v>
      </c>
      <c r="G2898" t="s">
        <v>5360</v>
      </c>
      <c r="H2898" s="7">
        <v>46065</v>
      </c>
      <c r="I2898" t="s">
        <v>22</v>
      </c>
      <c r="J2898" t="s">
        <v>15</v>
      </c>
      <c r="K2898" s="7">
        <v>46084</v>
      </c>
    </row>
    <row r="2899" hidden="1" spans="1:11">
      <c r="A2899">
        <v>2898</v>
      </c>
      <c r="B2899" t="str">
        <f>VLOOKUP(C2899,属性!A:D,2,FALSE)</f>
        <v>古茗</v>
      </c>
      <c r="C2899" t="s">
        <v>5146</v>
      </c>
      <c r="D2899" s="7">
        <f>VLOOKUP(C2899,属性!A:D,3,FALSE)</f>
        <v>46057</v>
      </c>
      <c r="E2899" s="7" t="str">
        <f>VLOOKUP(C2899,属性!A:D,4,FALSE)</f>
        <v>否</v>
      </c>
      <c r="F2899" t="s">
        <v>5361</v>
      </c>
      <c r="G2899" t="s">
        <v>5362</v>
      </c>
      <c r="H2899" s="7">
        <v>46064</v>
      </c>
      <c r="I2899" t="s">
        <v>52</v>
      </c>
      <c r="J2899" t="s">
        <v>15</v>
      </c>
      <c r="K2899" s="7">
        <v>46084</v>
      </c>
    </row>
    <row r="2900" hidden="1" spans="1:11">
      <c r="A2900">
        <v>2899</v>
      </c>
      <c r="B2900" t="str">
        <f>VLOOKUP(C2900,属性!A:D,2,FALSE)</f>
        <v>古茗</v>
      </c>
      <c r="C2900" t="s">
        <v>5146</v>
      </c>
      <c r="D2900" s="7">
        <f>VLOOKUP(C2900,属性!A:D,3,FALSE)</f>
        <v>46057</v>
      </c>
      <c r="E2900" s="7" t="str">
        <f>VLOOKUP(C2900,属性!A:D,4,FALSE)</f>
        <v>否</v>
      </c>
      <c r="F2900" t="s">
        <v>171</v>
      </c>
      <c r="G2900" t="s">
        <v>5363</v>
      </c>
      <c r="H2900" s="7">
        <v>46064</v>
      </c>
      <c r="I2900" t="s">
        <v>22</v>
      </c>
      <c r="J2900" t="s">
        <v>19</v>
      </c>
      <c r="K2900" s="7">
        <v>46084</v>
      </c>
    </row>
    <row r="2901" spans="1:11">
      <c r="A2901">
        <v>2900</v>
      </c>
      <c r="B2901" t="str">
        <f>VLOOKUP(C2901,属性!A:D,2,FALSE)</f>
        <v>古茗</v>
      </c>
      <c r="C2901" t="s">
        <v>5146</v>
      </c>
      <c r="D2901" s="7">
        <f>VLOOKUP(C2901,属性!A:D,3,FALSE)</f>
        <v>46057</v>
      </c>
      <c r="E2901" s="7" t="str">
        <f>VLOOKUP(C2901,属性!A:D,4,FALSE)</f>
        <v>否</v>
      </c>
      <c r="F2901" t="s">
        <v>5364</v>
      </c>
      <c r="G2901" t="s">
        <v>1166</v>
      </c>
      <c r="H2901" s="7">
        <v>46064</v>
      </c>
      <c r="I2901" t="s">
        <v>22</v>
      </c>
      <c r="J2901" t="s">
        <v>30</v>
      </c>
      <c r="K2901" s="7">
        <v>46084</v>
      </c>
    </row>
    <row r="2902" hidden="1" spans="1:11">
      <c r="A2902">
        <v>2901</v>
      </c>
      <c r="B2902" t="str">
        <f>VLOOKUP(C2902,属性!A:D,2,FALSE)</f>
        <v>古茗</v>
      </c>
      <c r="C2902" t="s">
        <v>5146</v>
      </c>
      <c r="D2902" s="7">
        <f>VLOOKUP(C2902,属性!A:D,3,FALSE)</f>
        <v>46057</v>
      </c>
      <c r="E2902" s="7" t="str">
        <f>VLOOKUP(C2902,属性!A:D,4,FALSE)</f>
        <v>否</v>
      </c>
      <c r="F2902" t="s">
        <v>5365</v>
      </c>
      <c r="G2902" t="s">
        <v>5366</v>
      </c>
      <c r="H2902" s="7">
        <v>46064</v>
      </c>
      <c r="I2902" t="s">
        <v>18</v>
      </c>
      <c r="J2902" t="s">
        <v>15</v>
      </c>
      <c r="K2902" s="7">
        <v>46084</v>
      </c>
    </row>
    <row r="2903" hidden="1" spans="1:11">
      <c r="A2903">
        <v>2902</v>
      </c>
      <c r="B2903" t="str">
        <f>VLOOKUP(C2903,属性!A:D,2,FALSE)</f>
        <v>古茗</v>
      </c>
      <c r="C2903" t="s">
        <v>5146</v>
      </c>
      <c r="D2903" s="7">
        <f>VLOOKUP(C2903,属性!A:D,3,FALSE)</f>
        <v>46057</v>
      </c>
      <c r="E2903" s="7" t="str">
        <f>VLOOKUP(C2903,属性!A:D,4,FALSE)</f>
        <v>否</v>
      </c>
      <c r="F2903" t="s">
        <v>5367</v>
      </c>
      <c r="G2903" t="s">
        <v>5368</v>
      </c>
      <c r="H2903" s="7">
        <v>46063</v>
      </c>
      <c r="I2903" t="s">
        <v>18</v>
      </c>
      <c r="J2903" t="s">
        <v>19</v>
      </c>
      <c r="K2903" s="7">
        <v>46084</v>
      </c>
    </row>
    <row r="2904" hidden="1" spans="1:11">
      <c r="A2904">
        <v>2903</v>
      </c>
      <c r="B2904" t="str">
        <f>VLOOKUP(C2904,属性!A:D,2,FALSE)</f>
        <v>古茗</v>
      </c>
      <c r="C2904" t="s">
        <v>5146</v>
      </c>
      <c r="D2904" s="7">
        <f>VLOOKUP(C2904,属性!A:D,3,FALSE)</f>
        <v>46057</v>
      </c>
      <c r="E2904" s="7" t="str">
        <f>VLOOKUP(C2904,属性!A:D,4,FALSE)</f>
        <v>否</v>
      </c>
      <c r="F2904" t="s">
        <v>5369</v>
      </c>
      <c r="G2904" t="s">
        <v>5370</v>
      </c>
      <c r="H2904" s="7">
        <v>46063</v>
      </c>
      <c r="I2904" t="s">
        <v>52</v>
      </c>
      <c r="J2904" t="s">
        <v>15</v>
      </c>
      <c r="K2904" s="7">
        <v>46084</v>
      </c>
    </row>
    <row r="2905" spans="1:11">
      <c r="A2905">
        <v>2904</v>
      </c>
      <c r="B2905" t="str">
        <f>VLOOKUP(C2905,属性!A:D,2,FALSE)</f>
        <v>古茗</v>
      </c>
      <c r="C2905" t="s">
        <v>5146</v>
      </c>
      <c r="D2905" s="7">
        <f>VLOOKUP(C2905,属性!A:D,3,FALSE)</f>
        <v>46057</v>
      </c>
      <c r="E2905" s="7" t="str">
        <f>VLOOKUP(C2905,属性!A:D,4,FALSE)</f>
        <v>否</v>
      </c>
      <c r="F2905" t="s">
        <v>171</v>
      </c>
      <c r="G2905" t="s">
        <v>5371</v>
      </c>
      <c r="H2905" s="7">
        <v>46063</v>
      </c>
      <c r="I2905" t="s">
        <v>14</v>
      </c>
      <c r="J2905" t="s">
        <v>30</v>
      </c>
      <c r="K2905" s="7">
        <v>46084</v>
      </c>
    </row>
    <row r="2906" hidden="1" spans="1:11">
      <c r="A2906">
        <v>2905</v>
      </c>
      <c r="B2906" t="str">
        <f>VLOOKUP(C2906,属性!A:D,2,FALSE)</f>
        <v>古茗</v>
      </c>
      <c r="C2906" t="s">
        <v>5146</v>
      </c>
      <c r="D2906" s="7">
        <f>VLOOKUP(C2906,属性!A:D,3,FALSE)</f>
        <v>46057</v>
      </c>
      <c r="E2906" s="7" t="str">
        <f>VLOOKUP(C2906,属性!A:D,4,FALSE)</f>
        <v>否</v>
      </c>
      <c r="F2906" t="s">
        <v>5372</v>
      </c>
      <c r="G2906" t="s">
        <v>5373</v>
      </c>
      <c r="H2906" s="7">
        <v>46063</v>
      </c>
      <c r="I2906" t="s">
        <v>22</v>
      </c>
      <c r="J2906" t="s">
        <v>15</v>
      </c>
      <c r="K2906" s="7">
        <v>46084</v>
      </c>
    </row>
    <row r="2907" hidden="1" spans="1:11">
      <c r="A2907">
        <v>2906</v>
      </c>
      <c r="B2907" t="str">
        <f>VLOOKUP(C2907,属性!A:D,2,FALSE)</f>
        <v>古茗</v>
      </c>
      <c r="C2907" t="s">
        <v>5146</v>
      </c>
      <c r="D2907" s="7">
        <f>VLOOKUP(C2907,属性!A:D,3,FALSE)</f>
        <v>46057</v>
      </c>
      <c r="E2907" s="7" t="str">
        <f>VLOOKUP(C2907,属性!A:D,4,FALSE)</f>
        <v>否</v>
      </c>
      <c r="F2907" t="s">
        <v>5374</v>
      </c>
      <c r="G2907" t="s">
        <v>5375</v>
      </c>
      <c r="H2907" s="7">
        <v>46063</v>
      </c>
      <c r="I2907" t="s">
        <v>38</v>
      </c>
      <c r="J2907" t="s">
        <v>15</v>
      </c>
      <c r="K2907" s="7">
        <v>46084</v>
      </c>
    </row>
    <row r="2908" spans="1:11">
      <c r="A2908">
        <v>2907</v>
      </c>
      <c r="B2908" t="str">
        <f>VLOOKUP(C2908,属性!A:D,2,FALSE)</f>
        <v>古茗</v>
      </c>
      <c r="C2908" t="s">
        <v>5146</v>
      </c>
      <c r="D2908" s="7">
        <f>VLOOKUP(C2908,属性!A:D,3,FALSE)</f>
        <v>46057</v>
      </c>
      <c r="E2908" s="7" t="str">
        <f>VLOOKUP(C2908,属性!A:D,4,FALSE)</f>
        <v>否</v>
      </c>
      <c r="F2908" t="s">
        <v>5376</v>
      </c>
      <c r="G2908" t="s">
        <v>5377</v>
      </c>
      <c r="H2908" s="7">
        <v>46063</v>
      </c>
      <c r="I2908" t="s">
        <v>22</v>
      </c>
      <c r="J2908" t="s">
        <v>30</v>
      </c>
      <c r="K2908" s="7">
        <v>46084</v>
      </c>
    </row>
    <row r="2909" spans="1:11">
      <c r="A2909">
        <v>2908</v>
      </c>
      <c r="B2909" t="str">
        <f>VLOOKUP(C2909,属性!A:D,2,FALSE)</f>
        <v>古茗</v>
      </c>
      <c r="C2909" t="s">
        <v>5146</v>
      </c>
      <c r="D2909" s="7">
        <f>VLOOKUP(C2909,属性!A:D,3,FALSE)</f>
        <v>46057</v>
      </c>
      <c r="E2909" s="7" t="str">
        <f>VLOOKUP(C2909,属性!A:D,4,FALSE)</f>
        <v>否</v>
      </c>
      <c r="F2909" t="s">
        <v>5378</v>
      </c>
      <c r="G2909" t="s">
        <v>5379</v>
      </c>
      <c r="H2909" s="7">
        <v>46063</v>
      </c>
      <c r="I2909" t="s">
        <v>52</v>
      </c>
      <c r="J2909" t="s">
        <v>30</v>
      </c>
      <c r="K2909" s="7">
        <v>46084</v>
      </c>
    </row>
    <row r="2910" spans="1:11">
      <c r="A2910">
        <v>2909</v>
      </c>
      <c r="B2910" t="str">
        <f>VLOOKUP(C2910,属性!A:D,2,FALSE)</f>
        <v>古茗</v>
      </c>
      <c r="C2910" t="s">
        <v>5146</v>
      </c>
      <c r="D2910" s="7">
        <f>VLOOKUP(C2910,属性!A:D,3,FALSE)</f>
        <v>46057</v>
      </c>
      <c r="E2910" s="7" t="str">
        <f>VLOOKUP(C2910,属性!A:D,4,FALSE)</f>
        <v>否</v>
      </c>
      <c r="F2910" t="s">
        <v>5380</v>
      </c>
      <c r="G2910" t="s">
        <v>5381</v>
      </c>
      <c r="H2910" s="7">
        <v>46063</v>
      </c>
      <c r="I2910" t="s">
        <v>22</v>
      </c>
      <c r="J2910" t="s">
        <v>30</v>
      </c>
      <c r="K2910" s="7">
        <v>46084</v>
      </c>
    </row>
    <row r="2911" hidden="1" spans="1:11">
      <c r="A2911">
        <v>2910</v>
      </c>
      <c r="B2911" t="str">
        <f>VLOOKUP(C2911,属性!A:D,2,FALSE)</f>
        <v>古茗</v>
      </c>
      <c r="C2911" t="s">
        <v>5146</v>
      </c>
      <c r="D2911" s="7">
        <f>VLOOKUP(C2911,属性!A:D,3,FALSE)</f>
        <v>46057</v>
      </c>
      <c r="E2911" s="7" t="str">
        <f>VLOOKUP(C2911,属性!A:D,4,FALSE)</f>
        <v>否</v>
      </c>
      <c r="F2911" t="s">
        <v>5382</v>
      </c>
      <c r="G2911" t="s">
        <v>5383</v>
      </c>
      <c r="H2911" s="7">
        <v>46063</v>
      </c>
      <c r="I2911" t="s">
        <v>18</v>
      </c>
      <c r="J2911" t="s">
        <v>19</v>
      </c>
      <c r="K2911" s="7">
        <v>46084</v>
      </c>
    </row>
    <row r="2912" hidden="1" spans="1:11">
      <c r="A2912">
        <v>2911</v>
      </c>
      <c r="B2912" t="str">
        <f>VLOOKUP(C2912,属性!A:D,2,FALSE)</f>
        <v>古茗</v>
      </c>
      <c r="C2912" t="s">
        <v>5146</v>
      </c>
      <c r="D2912" s="7">
        <f>VLOOKUP(C2912,属性!A:D,3,FALSE)</f>
        <v>46057</v>
      </c>
      <c r="E2912" s="7" t="str">
        <f>VLOOKUP(C2912,属性!A:D,4,FALSE)</f>
        <v>否</v>
      </c>
      <c r="F2912" t="s">
        <v>1771</v>
      </c>
      <c r="G2912" t="s">
        <v>5384</v>
      </c>
      <c r="H2912" s="7">
        <v>46063</v>
      </c>
      <c r="I2912" t="s">
        <v>155</v>
      </c>
      <c r="J2912" t="s">
        <v>19</v>
      </c>
      <c r="K2912" s="7">
        <v>46084</v>
      </c>
    </row>
    <row r="2913" spans="1:11">
      <c r="A2913">
        <v>2912</v>
      </c>
      <c r="B2913" t="str">
        <f>VLOOKUP(C2913,属性!A:D,2,FALSE)</f>
        <v>古茗</v>
      </c>
      <c r="C2913" t="s">
        <v>5146</v>
      </c>
      <c r="D2913" s="7">
        <f>VLOOKUP(C2913,属性!A:D,3,FALSE)</f>
        <v>46057</v>
      </c>
      <c r="E2913" s="7" t="str">
        <f>VLOOKUP(C2913,属性!A:D,4,FALSE)</f>
        <v>否</v>
      </c>
      <c r="F2913" t="s">
        <v>5385</v>
      </c>
      <c r="G2913" t="s">
        <v>5386</v>
      </c>
      <c r="H2913" s="7">
        <v>46062</v>
      </c>
      <c r="I2913" t="s">
        <v>52</v>
      </c>
      <c r="J2913" t="s">
        <v>30</v>
      </c>
      <c r="K2913" s="7">
        <v>46084</v>
      </c>
    </row>
    <row r="2914" hidden="1" spans="1:11">
      <c r="A2914">
        <v>2913</v>
      </c>
      <c r="B2914" t="str">
        <f>VLOOKUP(C2914,属性!A:D,2,FALSE)</f>
        <v>古茗</v>
      </c>
      <c r="C2914" t="s">
        <v>5146</v>
      </c>
      <c r="D2914" s="7">
        <f>VLOOKUP(C2914,属性!A:D,3,FALSE)</f>
        <v>46057</v>
      </c>
      <c r="E2914" s="7" t="str">
        <f>VLOOKUP(C2914,属性!A:D,4,FALSE)</f>
        <v>否</v>
      </c>
      <c r="F2914" t="s">
        <v>5387</v>
      </c>
      <c r="G2914" t="s">
        <v>5388</v>
      </c>
      <c r="H2914" s="7">
        <v>46062</v>
      </c>
      <c r="I2914" t="s">
        <v>52</v>
      </c>
      <c r="J2914" t="s">
        <v>19</v>
      </c>
      <c r="K2914" s="7">
        <v>46084</v>
      </c>
    </row>
    <row r="2915" spans="1:11">
      <c r="A2915">
        <v>2914</v>
      </c>
      <c r="B2915" t="str">
        <f>VLOOKUP(C2915,属性!A:D,2,FALSE)</f>
        <v>古茗</v>
      </c>
      <c r="C2915" t="s">
        <v>5146</v>
      </c>
      <c r="D2915" s="7">
        <f>VLOOKUP(C2915,属性!A:D,3,FALSE)</f>
        <v>46057</v>
      </c>
      <c r="E2915" s="7" t="str">
        <f>VLOOKUP(C2915,属性!A:D,4,FALSE)</f>
        <v>否</v>
      </c>
      <c r="F2915" t="s">
        <v>5389</v>
      </c>
      <c r="G2915" t="s">
        <v>5390</v>
      </c>
      <c r="H2915" s="7">
        <v>46062</v>
      </c>
      <c r="I2915" t="s">
        <v>18</v>
      </c>
      <c r="J2915" t="s">
        <v>30</v>
      </c>
      <c r="K2915" s="7">
        <v>46084</v>
      </c>
    </row>
    <row r="2916" spans="1:11">
      <c r="A2916">
        <v>2915</v>
      </c>
      <c r="B2916" t="str">
        <f>VLOOKUP(C2916,属性!A:D,2,FALSE)</f>
        <v>古茗</v>
      </c>
      <c r="C2916" t="s">
        <v>5146</v>
      </c>
      <c r="D2916" s="7">
        <f>VLOOKUP(C2916,属性!A:D,3,FALSE)</f>
        <v>46057</v>
      </c>
      <c r="E2916" s="7" t="str">
        <f>VLOOKUP(C2916,属性!A:D,4,FALSE)</f>
        <v>否</v>
      </c>
      <c r="F2916" t="s">
        <v>5391</v>
      </c>
      <c r="G2916" t="s">
        <v>5392</v>
      </c>
      <c r="H2916" s="7">
        <v>46062</v>
      </c>
      <c r="I2916" t="s">
        <v>38</v>
      </c>
      <c r="J2916" t="s">
        <v>30</v>
      </c>
      <c r="K2916" s="7">
        <v>46084</v>
      </c>
    </row>
    <row r="2917" spans="1:11">
      <c r="A2917">
        <v>2916</v>
      </c>
      <c r="B2917" t="str">
        <f>VLOOKUP(C2917,属性!A:D,2,FALSE)</f>
        <v>古茗</v>
      </c>
      <c r="C2917" t="s">
        <v>5146</v>
      </c>
      <c r="D2917" s="7">
        <f>VLOOKUP(C2917,属性!A:D,3,FALSE)</f>
        <v>46057</v>
      </c>
      <c r="E2917" s="7" t="str">
        <f>VLOOKUP(C2917,属性!A:D,4,FALSE)</f>
        <v>否</v>
      </c>
      <c r="F2917" t="s">
        <v>5393</v>
      </c>
      <c r="G2917" t="s">
        <v>5394</v>
      </c>
      <c r="H2917" s="7">
        <v>46062</v>
      </c>
      <c r="I2917" t="s">
        <v>22</v>
      </c>
      <c r="J2917" t="s">
        <v>30</v>
      </c>
      <c r="K2917" s="7">
        <v>46084</v>
      </c>
    </row>
    <row r="2918" hidden="1" spans="1:11">
      <c r="A2918">
        <v>2917</v>
      </c>
      <c r="B2918" t="str">
        <f>VLOOKUP(C2918,属性!A:D,2,FALSE)</f>
        <v>古茗</v>
      </c>
      <c r="C2918" t="s">
        <v>5146</v>
      </c>
      <c r="D2918" s="7">
        <f>VLOOKUP(C2918,属性!A:D,3,FALSE)</f>
        <v>46057</v>
      </c>
      <c r="E2918" s="7" t="str">
        <f>VLOOKUP(C2918,属性!A:D,4,FALSE)</f>
        <v>否</v>
      </c>
      <c r="F2918" t="s">
        <v>5395</v>
      </c>
      <c r="G2918" t="s">
        <v>5396</v>
      </c>
      <c r="H2918" s="7">
        <v>46062</v>
      </c>
      <c r="I2918" t="s">
        <v>14</v>
      </c>
      <c r="J2918" t="s">
        <v>15</v>
      </c>
      <c r="K2918" s="7">
        <v>46084</v>
      </c>
    </row>
    <row r="2919" spans="1:11">
      <c r="A2919">
        <v>2918</v>
      </c>
      <c r="B2919" t="str">
        <f>VLOOKUP(C2919,属性!A:D,2,FALSE)</f>
        <v>古茗</v>
      </c>
      <c r="C2919" t="s">
        <v>5146</v>
      </c>
      <c r="D2919" s="7">
        <f>VLOOKUP(C2919,属性!A:D,3,FALSE)</f>
        <v>46057</v>
      </c>
      <c r="E2919" s="7" t="str">
        <f>VLOOKUP(C2919,属性!A:D,4,FALSE)</f>
        <v>否</v>
      </c>
      <c r="F2919" t="s">
        <v>5397</v>
      </c>
      <c r="G2919" t="s">
        <v>5398</v>
      </c>
      <c r="H2919" s="7">
        <v>46062</v>
      </c>
      <c r="I2919" t="s">
        <v>18</v>
      </c>
      <c r="J2919" t="s">
        <v>30</v>
      </c>
      <c r="K2919" s="7">
        <v>46084</v>
      </c>
    </row>
    <row r="2920" spans="1:11">
      <c r="A2920">
        <v>2919</v>
      </c>
      <c r="B2920" t="str">
        <f>VLOOKUP(C2920,属性!A:D,2,FALSE)</f>
        <v>古茗</v>
      </c>
      <c r="C2920" t="s">
        <v>5146</v>
      </c>
      <c r="D2920" s="7">
        <f>VLOOKUP(C2920,属性!A:D,3,FALSE)</f>
        <v>46057</v>
      </c>
      <c r="E2920" s="7" t="str">
        <f>VLOOKUP(C2920,属性!A:D,4,FALSE)</f>
        <v>否</v>
      </c>
      <c r="F2920" t="s">
        <v>5399</v>
      </c>
      <c r="G2920" t="s">
        <v>5400</v>
      </c>
      <c r="H2920" s="7">
        <v>46062</v>
      </c>
      <c r="I2920" t="s">
        <v>119</v>
      </c>
      <c r="J2920" t="s">
        <v>30</v>
      </c>
      <c r="K2920" s="7">
        <v>46084</v>
      </c>
    </row>
    <row r="2921" hidden="1" spans="1:11">
      <c r="A2921">
        <v>2920</v>
      </c>
      <c r="B2921" t="str">
        <f>VLOOKUP(C2921,属性!A:D,2,FALSE)</f>
        <v>古茗</v>
      </c>
      <c r="C2921" t="s">
        <v>5146</v>
      </c>
      <c r="D2921" s="7">
        <f>VLOOKUP(C2921,属性!A:D,3,FALSE)</f>
        <v>46057</v>
      </c>
      <c r="E2921" s="7" t="str">
        <f>VLOOKUP(C2921,属性!A:D,4,FALSE)</f>
        <v>否</v>
      </c>
      <c r="F2921" t="s">
        <v>5401</v>
      </c>
      <c r="G2921" t="s">
        <v>5402</v>
      </c>
      <c r="H2921" s="7">
        <v>46062</v>
      </c>
      <c r="I2921" t="s">
        <v>85</v>
      </c>
      <c r="J2921" t="s">
        <v>19</v>
      </c>
      <c r="K2921" s="7">
        <v>46084</v>
      </c>
    </row>
    <row r="2922" spans="1:11">
      <c r="A2922">
        <v>2921</v>
      </c>
      <c r="B2922" t="str">
        <f>VLOOKUP(C2922,属性!A:D,2,FALSE)</f>
        <v>古茗</v>
      </c>
      <c r="C2922" t="s">
        <v>5146</v>
      </c>
      <c r="D2922" s="7">
        <f>VLOOKUP(C2922,属性!A:D,3,FALSE)</f>
        <v>46057</v>
      </c>
      <c r="E2922" s="7" t="str">
        <f>VLOOKUP(C2922,属性!A:D,4,FALSE)</f>
        <v>否</v>
      </c>
      <c r="F2922" t="s">
        <v>5401</v>
      </c>
      <c r="G2922" t="s">
        <v>205</v>
      </c>
      <c r="H2922" s="7">
        <v>46062</v>
      </c>
      <c r="I2922" t="s">
        <v>85</v>
      </c>
      <c r="J2922" t="s">
        <v>30</v>
      </c>
      <c r="K2922" s="7">
        <v>46084</v>
      </c>
    </row>
    <row r="2923" hidden="1" spans="1:11">
      <c r="A2923">
        <v>2922</v>
      </c>
      <c r="B2923" t="str">
        <f>VLOOKUP(C2923,属性!A:D,2,FALSE)</f>
        <v>古茗</v>
      </c>
      <c r="C2923" t="s">
        <v>5146</v>
      </c>
      <c r="D2923" s="7">
        <f>VLOOKUP(C2923,属性!A:D,3,FALSE)</f>
        <v>46057</v>
      </c>
      <c r="E2923" s="7" t="str">
        <f>VLOOKUP(C2923,属性!A:D,4,FALSE)</f>
        <v>否</v>
      </c>
      <c r="F2923" t="s">
        <v>5403</v>
      </c>
      <c r="G2923" t="s">
        <v>5404</v>
      </c>
      <c r="H2923" s="7">
        <v>46062</v>
      </c>
      <c r="I2923" t="s">
        <v>52</v>
      </c>
      <c r="J2923" t="s">
        <v>15</v>
      </c>
      <c r="K2923" s="7">
        <v>46084</v>
      </c>
    </row>
    <row r="2924" hidden="1" spans="1:11">
      <c r="A2924">
        <v>2923</v>
      </c>
      <c r="B2924" t="str">
        <f>VLOOKUP(C2924,属性!A:D,2,FALSE)</f>
        <v>古茗</v>
      </c>
      <c r="C2924" t="s">
        <v>5146</v>
      </c>
      <c r="D2924" s="7">
        <f>VLOOKUP(C2924,属性!A:D,3,FALSE)</f>
        <v>46057</v>
      </c>
      <c r="E2924" s="7" t="str">
        <f>VLOOKUP(C2924,属性!A:D,4,FALSE)</f>
        <v>否</v>
      </c>
      <c r="F2924" t="s">
        <v>5405</v>
      </c>
      <c r="G2924" t="s">
        <v>5406</v>
      </c>
      <c r="H2924" s="7">
        <v>46061</v>
      </c>
      <c r="I2924" t="s">
        <v>74</v>
      </c>
      <c r="J2924" t="s">
        <v>15</v>
      </c>
      <c r="K2924" s="7">
        <v>46084</v>
      </c>
    </row>
    <row r="2925" spans="1:11">
      <c r="A2925">
        <v>2924</v>
      </c>
      <c r="B2925" t="str">
        <f>VLOOKUP(C2925,属性!A:D,2,FALSE)</f>
        <v>古茗</v>
      </c>
      <c r="C2925" t="s">
        <v>5146</v>
      </c>
      <c r="D2925" s="7">
        <f>VLOOKUP(C2925,属性!A:D,3,FALSE)</f>
        <v>46057</v>
      </c>
      <c r="E2925" s="7" t="str">
        <f>VLOOKUP(C2925,属性!A:D,4,FALSE)</f>
        <v>否</v>
      </c>
      <c r="F2925" t="s">
        <v>5407</v>
      </c>
      <c r="G2925" t="s">
        <v>5408</v>
      </c>
      <c r="H2925" s="7">
        <v>46061</v>
      </c>
      <c r="I2925" t="s">
        <v>18</v>
      </c>
      <c r="J2925" t="s">
        <v>30</v>
      </c>
      <c r="K2925" s="7">
        <v>46084</v>
      </c>
    </row>
    <row r="2926" spans="1:11">
      <c r="A2926">
        <v>2925</v>
      </c>
      <c r="B2926" t="str">
        <f>VLOOKUP(C2926,属性!A:D,2,FALSE)</f>
        <v>古茗</v>
      </c>
      <c r="C2926" t="s">
        <v>5146</v>
      </c>
      <c r="D2926" s="7">
        <f>VLOOKUP(C2926,属性!A:D,3,FALSE)</f>
        <v>46057</v>
      </c>
      <c r="E2926" s="7" t="str">
        <f>VLOOKUP(C2926,属性!A:D,4,FALSE)</f>
        <v>否</v>
      </c>
      <c r="F2926" t="s">
        <v>5409</v>
      </c>
      <c r="G2926" t="s">
        <v>5410</v>
      </c>
      <c r="H2926" s="7">
        <v>46061</v>
      </c>
      <c r="I2926" t="s">
        <v>22</v>
      </c>
      <c r="J2926" t="s">
        <v>30</v>
      </c>
      <c r="K2926" s="7">
        <v>46084</v>
      </c>
    </row>
    <row r="2927" spans="1:11">
      <c r="A2927">
        <v>2926</v>
      </c>
      <c r="B2927" t="str">
        <f>VLOOKUP(C2927,属性!A:D,2,FALSE)</f>
        <v>古茗</v>
      </c>
      <c r="C2927" t="s">
        <v>5146</v>
      </c>
      <c r="D2927" s="7">
        <f>VLOOKUP(C2927,属性!A:D,3,FALSE)</f>
        <v>46057</v>
      </c>
      <c r="E2927" s="7" t="str">
        <f>VLOOKUP(C2927,属性!A:D,4,FALSE)</f>
        <v>否</v>
      </c>
      <c r="F2927" t="s">
        <v>5411</v>
      </c>
      <c r="G2927" t="s">
        <v>5412</v>
      </c>
      <c r="H2927" s="7">
        <v>46061</v>
      </c>
      <c r="I2927" t="s">
        <v>14</v>
      </c>
      <c r="J2927" t="s">
        <v>30</v>
      </c>
      <c r="K2927" s="7">
        <v>46084</v>
      </c>
    </row>
    <row r="2928" hidden="1" spans="1:11">
      <c r="A2928">
        <v>2927</v>
      </c>
      <c r="B2928" t="str">
        <f>VLOOKUP(C2928,属性!A:D,2,FALSE)</f>
        <v>古茗</v>
      </c>
      <c r="C2928" t="s">
        <v>5146</v>
      </c>
      <c r="D2928" s="7">
        <f>VLOOKUP(C2928,属性!A:D,3,FALSE)</f>
        <v>46057</v>
      </c>
      <c r="E2928" s="7" t="str">
        <f>VLOOKUP(C2928,属性!A:D,4,FALSE)</f>
        <v>否</v>
      </c>
      <c r="F2928" t="s">
        <v>171</v>
      </c>
      <c r="G2928" t="s">
        <v>5413</v>
      </c>
      <c r="H2928" s="7">
        <v>46061</v>
      </c>
      <c r="I2928" t="s">
        <v>33</v>
      </c>
      <c r="J2928" t="s">
        <v>19</v>
      </c>
      <c r="K2928" s="7">
        <v>46084</v>
      </c>
    </row>
    <row r="2929" spans="1:11">
      <c r="A2929">
        <v>2928</v>
      </c>
      <c r="B2929" t="str">
        <f>VLOOKUP(C2929,属性!A:D,2,FALSE)</f>
        <v>古茗</v>
      </c>
      <c r="C2929" t="s">
        <v>5146</v>
      </c>
      <c r="D2929" s="7">
        <f>VLOOKUP(C2929,属性!A:D,3,FALSE)</f>
        <v>46057</v>
      </c>
      <c r="E2929" s="7" t="str">
        <f>VLOOKUP(C2929,属性!A:D,4,FALSE)</f>
        <v>否</v>
      </c>
      <c r="F2929" t="s">
        <v>748</v>
      </c>
      <c r="G2929" t="s">
        <v>5414</v>
      </c>
      <c r="H2929" s="7">
        <v>46061</v>
      </c>
      <c r="I2929" t="s">
        <v>14</v>
      </c>
      <c r="J2929" t="s">
        <v>30</v>
      </c>
      <c r="K2929" s="7">
        <v>46084</v>
      </c>
    </row>
    <row r="2930" spans="1:11">
      <c r="A2930">
        <v>2929</v>
      </c>
      <c r="B2930" t="str">
        <f>VLOOKUP(C2930,属性!A:D,2,FALSE)</f>
        <v>古茗</v>
      </c>
      <c r="C2930" t="s">
        <v>5146</v>
      </c>
      <c r="D2930" s="7">
        <f>VLOOKUP(C2930,属性!A:D,3,FALSE)</f>
        <v>46057</v>
      </c>
      <c r="E2930" s="7" t="str">
        <f>VLOOKUP(C2930,属性!A:D,4,FALSE)</f>
        <v>否</v>
      </c>
      <c r="F2930" t="s">
        <v>5415</v>
      </c>
      <c r="G2930" t="s">
        <v>5416</v>
      </c>
      <c r="H2930" s="7">
        <v>46061</v>
      </c>
      <c r="I2930" t="s">
        <v>22</v>
      </c>
      <c r="J2930" t="s">
        <v>30</v>
      </c>
      <c r="K2930" s="7">
        <v>46084</v>
      </c>
    </row>
    <row r="2931" hidden="1" spans="1:11">
      <c r="A2931">
        <v>2930</v>
      </c>
      <c r="B2931" t="str">
        <f>VLOOKUP(C2931,属性!A:D,2,FALSE)</f>
        <v>古茗</v>
      </c>
      <c r="C2931" t="s">
        <v>5146</v>
      </c>
      <c r="D2931" s="7">
        <f>VLOOKUP(C2931,属性!A:D,3,FALSE)</f>
        <v>46057</v>
      </c>
      <c r="E2931" s="7" t="str">
        <f>VLOOKUP(C2931,属性!A:D,4,FALSE)</f>
        <v>否</v>
      </c>
      <c r="F2931" t="s">
        <v>716</v>
      </c>
      <c r="G2931" t="s">
        <v>5417</v>
      </c>
      <c r="H2931" s="7">
        <v>46061</v>
      </c>
      <c r="I2931" t="s">
        <v>18</v>
      </c>
      <c r="J2931" t="s">
        <v>15</v>
      </c>
      <c r="K2931" s="7">
        <v>46084</v>
      </c>
    </row>
    <row r="2932" hidden="1" spans="1:11">
      <c r="A2932">
        <v>2931</v>
      </c>
      <c r="B2932" t="str">
        <f>VLOOKUP(C2932,属性!A:D,2,FALSE)</f>
        <v>古茗</v>
      </c>
      <c r="C2932" t="s">
        <v>5146</v>
      </c>
      <c r="D2932" s="7">
        <f>VLOOKUP(C2932,属性!A:D,3,FALSE)</f>
        <v>46057</v>
      </c>
      <c r="E2932" s="7" t="str">
        <f>VLOOKUP(C2932,属性!A:D,4,FALSE)</f>
        <v>否</v>
      </c>
      <c r="F2932" t="s">
        <v>5418</v>
      </c>
      <c r="G2932" t="s">
        <v>5419</v>
      </c>
      <c r="H2932" s="7">
        <v>46061</v>
      </c>
      <c r="I2932" t="s">
        <v>14</v>
      </c>
      <c r="J2932" t="s">
        <v>15</v>
      </c>
      <c r="K2932" s="7">
        <v>46084</v>
      </c>
    </row>
    <row r="2933" hidden="1" spans="1:11">
      <c r="A2933">
        <v>2932</v>
      </c>
      <c r="B2933" t="str">
        <f>VLOOKUP(C2933,属性!A:D,2,FALSE)</f>
        <v>古茗</v>
      </c>
      <c r="C2933" t="s">
        <v>5146</v>
      </c>
      <c r="D2933" s="7">
        <f>VLOOKUP(C2933,属性!A:D,3,FALSE)</f>
        <v>46057</v>
      </c>
      <c r="E2933" s="7" t="str">
        <f>VLOOKUP(C2933,属性!A:D,4,FALSE)</f>
        <v>否</v>
      </c>
      <c r="F2933" t="s">
        <v>5420</v>
      </c>
      <c r="G2933" t="s">
        <v>5421</v>
      </c>
      <c r="H2933" s="7">
        <v>46061</v>
      </c>
      <c r="I2933" t="s">
        <v>49</v>
      </c>
      <c r="J2933" t="s">
        <v>15</v>
      </c>
      <c r="K2933" s="7">
        <v>46084</v>
      </c>
    </row>
    <row r="2934" spans="1:11">
      <c r="A2934">
        <v>2933</v>
      </c>
      <c r="B2934" t="str">
        <f>VLOOKUP(C2934,属性!A:D,2,FALSE)</f>
        <v>古茗</v>
      </c>
      <c r="C2934" t="s">
        <v>5146</v>
      </c>
      <c r="D2934" s="7">
        <f>VLOOKUP(C2934,属性!A:D,3,FALSE)</f>
        <v>46057</v>
      </c>
      <c r="E2934" s="7" t="str">
        <f>VLOOKUP(C2934,属性!A:D,4,FALSE)</f>
        <v>否</v>
      </c>
      <c r="F2934" t="s">
        <v>5422</v>
      </c>
      <c r="G2934" t="s">
        <v>1311</v>
      </c>
      <c r="H2934" s="7">
        <v>46061</v>
      </c>
      <c r="I2934" t="s">
        <v>18</v>
      </c>
      <c r="J2934" t="s">
        <v>30</v>
      </c>
      <c r="K2934" s="7">
        <v>46084</v>
      </c>
    </row>
    <row r="2935" hidden="1" spans="1:11">
      <c r="A2935">
        <v>2934</v>
      </c>
      <c r="B2935" t="str">
        <f>VLOOKUP(C2935,属性!A:D,2,FALSE)</f>
        <v>古茗</v>
      </c>
      <c r="C2935" t="s">
        <v>5146</v>
      </c>
      <c r="D2935" s="7">
        <f>VLOOKUP(C2935,属性!A:D,3,FALSE)</f>
        <v>46057</v>
      </c>
      <c r="E2935" s="7" t="str">
        <f>VLOOKUP(C2935,属性!A:D,4,FALSE)</f>
        <v>否</v>
      </c>
      <c r="F2935" t="s">
        <v>5423</v>
      </c>
      <c r="G2935" t="s">
        <v>4730</v>
      </c>
      <c r="H2935" s="7">
        <v>46061</v>
      </c>
      <c r="I2935" t="s">
        <v>14</v>
      </c>
      <c r="J2935" t="s">
        <v>19</v>
      </c>
      <c r="K2935" s="7">
        <v>46084</v>
      </c>
    </row>
    <row r="2936" spans="1:11">
      <c r="A2936">
        <v>2935</v>
      </c>
      <c r="B2936" t="str">
        <f>VLOOKUP(C2936,属性!A:D,2,FALSE)</f>
        <v>古茗</v>
      </c>
      <c r="C2936" t="s">
        <v>5146</v>
      </c>
      <c r="D2936" s="7">
        <f>VLOOKUP(C2936,属性!A:D,3,FALSE)</f>
        <v>46057</v>
      </c>
      <c r="E2936" s="7" t="str">
        <f>VLOOKUP(C2936,属性!A:D,4,FALSE)</f>
        <v>否</v>
      </c>
      <c r="F2936" t="s">
        <v>336</v>
      </c>
      <c r="G2936" t="s">
        <v>205</v>
      </c>
      <c r="H2936" s="7">
        <v>46061</v>
      </c>
      <c r="I2936" t="s">
        <v>14</v>
      </c>
      <c r="J2936" t="s">
        <v>30</v>
      </c>
      <c r="K2936" s="7">
        <v>46084</v>
      </c>
    </row>
    <row r="2937" hidden="1" spans="1:11">
      <c r="A2937">
        <v>2936</v>
      </c>
      <c r="B2937" t="str">
        <f>VLOOKUP(C2937,属性!A:D,2,FALSE)</f>
        <v>古茗</v>
      </c>
      <c r="C2937" t="s">
        <v>5146</v>
      </c>
      <c r="D2937" s="7">
        <f>VLOOKUP(C2937,属性!A:D,3,FALSE)</f>
        <v>46057</v>
      </c>
      <c r="E2937" s="7" t="str">
        <f>VLOOKUP(C2937,属性!A:D,4,FALSE)</f>
        <v>否</v>
      </c>
      <c r="F2937" t="s">
        <v>4040</v>
      </c>
      <c r="G2937" t="s">
        <v>5424</v>
      </c>
      <c r="H2937" s="7">
        <v>46061</v>
      </c>
      <c r="I2937" t="s">
        <v>266</v>
      </c>
      <c r="J2937" t="s">
        <v>19</v>
      </c>
      <c r="K2937" s="7">
        <v>46084</v>
      </c>
    </row>
    <row r="2938" spans="1:11">
      <c r="A2938">
        <v>2937</v>
      </c>
      <c r="B2938" t="str">
        <f>VLOOKUP(C2938,属性!A:D,2,FALSE)</f>
        <v>古茗</v>
      </c>
      <c r="C2938" t="s">
        <v>5146</v>
      </c>
      <c r="D2938" s="7">
        <f>VLOOKUP(C2938,属性!A:D,3,FALSE)</f>
        <v>46057</v>
      </c>
      <c r="E2938" s="7" t="str">
        <f>VLOOKUP(C2938,属性!A:D,4,FALSE)</f>
        <v>否</v>
      </c>
      <c r="F2938" t="s">
        <v>5425</v>
      </c>
      <c r="G2938" t="s">
        <v>5426</v>
      </c>
      <c r="H2938" s="7">
        <v>46060</v>
      </c>
      <c r="I2938" t="s">
        <v>52</v>
      </c>
      <c r="J2938" t="s">
        <v>30</v>
      </c>
      <c r="K2938" s="7">
        <v>46084</v>
      </c>
    </row>
    <row r="2939" hidden="1" spans="1:11">
      <c r="A2939">
        <v>2938</v>
      </c>
      <c r="B2939" t="str">
        <f>VLOOKUP(C2939,属性!A:D,2,FALSE)</f>
        <v>古茗</v>
      </c>
      <c r="C2939" t="s">
        <v>5146</v>
      </c>
      <c r="D2939" s="7">
        <f>VLOOKUP(C2939,属性!A:D,3,FALSE)</f>
        <v>46057</v>
      </c>
      <c r="E2939" s="7" t="str">
        <f>VLOOKUP(C2939,属性!A:D,4,FALSE)</f>
        <v>否</v>
      </c>
      <c r="F2939" t="s">
        <v>5427</v>
      </c>
      <c r="G2939" t="s">
        <v>5428</v>
      </c>
      <c r="H2939" s="7">
        <v>46060</v>
      </c>
      <c r="I2939" t="s">
        <v>38</v>
      </c>
      <c r="J2939" t="s">
        <v>15</v>
      </c>
      <c r="K2939" s="7">
        <v>46084</v>
      </c>
    </row>
    <row r="2940" hidden="1" spans="1:11">
      <c r="A2940">
        <v>2939</v>
      </c>
      <c r="B2940" t="str">
        <f>VLOOKUP(C2940,属性!A:D,2,FALSE)</f>
        <v>古茗</v>
      </c>
      <c r="C2940" t="s">
        <v>5146</v>
      </c>
      <c r="D2940" s="7">
        <f>VLOOKUP(C2940,属性!A:D,3,FALSE)</f>
        <v>46057</v>
      </c>
      <c r="E2940" s="7" t="str">
        <f>VLOOKUP(C2940,属性!A:D,4,FALSE)</f>
        <v>否</v>
      </c>
      <c r="F2940" t="s">
        <v>5429</v>
      </c>
      <c r="G2940" t="s">
        <v>5430</v>
      </c>
      <c r="H2940" s="7">
        <v>46060</v>
      </c>
      <c r="I2940" t="s">
        <v>18</v>
      </c>
      <c r="J2940" t="s">
        <v>15</v>
      </c>
      <c r="K2940" s="7">
        <v>46084</v>
      </c>
    </row>
    <row r="2941" hidden="1" spans="1:11">
      <c r="A2941">
        <v>2940</v>
      </c>
      <c r="B2941" t="str">
        <f>VLOOKUP(C2941,属性!A:D,2,FALSE)</f>
        <v>古茗</v>
      </c>
      <c r="C2941" t="s">
        <v>5146</v>
      </c>
      <c r="D2941" s="7">
        <f>VLOOKUP(C2941,属性!A:D,3,FALSE)</f>
        <v>46057</v>
      </c>
      <c r="E2941" s="7" t="str">
        <f>VLOOKUP(C2941,属性!A:D,4,FALSE)</f>
        <v>否</v>
      </c>
      <c r="F2941" t="s">
        <v>5431</v>
      </c>
      <c r="G2941" t="s">
        <v>5432</v>
      </c>
      <c r="H2941" s="7">
        <v>46060</v>
      </c>
      <c r="I2941" t="s">
        <v>49</v>
      </c>
      <c r="J2941" t="s">
        <v>15</v>
      </c>
      <c r="K2941" s="7">
        <v>46084</v>
      </c>
    </row>
    <row r="2942" hidden="1" spans="1:11">
      <c r="A2942">
        <v>2941</v>
      </c>
      <c r="B2942" t="str">
        <f>VLOOKUP(C2942,属性!A:D,2,FALSE)</f>
        <v>古茗</v>
      </c>
      <c r="C2942" t="s">
        <v>5146</v>
      </c>
      <c r="D2942" s="7">
        <f>VLOOKUP(C2942,属性!A:D,3,FALSE)</f>
        <v>46057</v>
      </c>
      <c r="E2942" s="7" t="str">
        <f>VLOOKUP(C2942,属性!A:D,4,FALSE)</f>
        <v>否</v>
      </c>
      <c r="F2942" t="s">
        <v>5433</v>
      </c>
      <c r="G2942" t="s">
        <v>5434</v>
      </c>
      <c r="H2942" s="7">
        <v>46060</v>
      </c>
      <c r="I2942" t="s">
        <v>155</v>
      </c>
      <c r="J2942" t="s">
        <v>15</v>
      </c>
      <c r="K2942" s="7">
        <v>46084</v>
      </c>
    </row>
    <row r="2943" hidden="1" spans="1:11">
      <c r="A2943">
        <v>2942</v>
      </c>
      <c r="B2943" t="str">
        <f>VLOOKUP(C2943,属性!A:D,2,FALSE)</f>
        <v>古茗</v>
      </c>
      <c r="C2943" t="s">
        <v>5146</v>
      </c>
      <c r="D2943" s="7">
        <f>VLOOKUP(C2943,属性!A:D,3,FALSE)</f>
        <v>46057</v>
      </c>
      <c r="E2943" s="7" t="str">
        <f>VLOOKUP(C2943,属性!A:D,4,FALSE)</f>
        <v>否</v>
      </c>
      <c r="F2943" t="s">
        <v>5435</v>
      </c>
      <c r="G2943" t="s">
        <v>5436</v>
      </c>
      <c r="H2943" s="7">
        <v>46059</v>
      </c>
      <c r="I2943" t="s">
        <v>29</v>
      </c>
      <c r="J2943" t="s">
        <v>15</v>
      </c>
      <c r="K2943" s="7">
        <v>46084</v>
      </c>
    </row>
    <row r="2944" spans="1:11">
      <c r="A2944">
        <v>2943</v>
      </c>
      <c r="B2944" t="str">
        <f>VLOOKUP(C2944,属性!A:D,2,FALSE)</f>
        <v>古茗</v>
      </c>
      <c r="C2944" t="s">
        <v>5146</v>
      </c>
      <c r="D2944" s="7">
        <f>VLOOKUP(C2944,属性!A:D,3,FALSE)</f>
        <v>46057</v>
      </c>
      <c r="E2944" s="7" t="str">
        <f>VLOOKUP(C2944,属性!A:D,4,FALSE)</f>
        <v>否</v>
      </c>
      <c r="F2944" t="s">
        <v>171</v>
      </c>
      <c r="G2944" t="s">
        <v>1543</v>
      </c>
      <c r="H2944" s="7">
        <v>46059</v>
      </c>
      <c r="I2944" t="s">
        <v>74</v>
      </c>
      <c r="J2944" t="s">
        <v>30</v>
      </c>
      <c r="K2944" s="7">
        <v>46084</v>
      </c>
    </row>
    <row r="2945" hidden="1" spans="1:11">
      <c r="A2945">
        <v>2944</v>
      </c>
      <c r="B2945" t="str">
        <f>VLOOKUP(C2945,属性!A:D,2,FALSE)</f>
        <v>古茗</v>
      </c>
      <c r="C2945" t="s">
        <v>5146</v>
      </c>
      <c r="D2945" s="7">
        <f>VLOOKUP(C2945,属性!A:D,3,FALSE)</f>
        <v>46057</v>
      </c>
      <c r="E2945" s="7" t="str">
        <f>VLOOKUP(C2945,属性!A:D,4,FALSE)</f>
        <v>否</v>
      </c>
      <c r="F2945" t="s">
        <v>5437</v>
      </c>
      <c r="G2945" t="s">
        <v>5438</v>
      </c>
      <c r="H2945" s="7">
        <v>46059</v>
      </c>
      <c r="I2945" t="s">
        <v>85</v>
      </c>
      <c r="J2945" t="s">
        <v>15</v>
      </c>
      <c r="K2945" s="7">
        <v>46084</v>
      </c>
    </row>
    <row r="2946" hidden="1" spans="1:11">
      <c r="A2946">
        <v>2945</v>
      </c>
      <c r="B2946" t="str">
        <f>VLOOKUP(C2946,属性!A:D,2,FALSE)</f>
        <v>古茗</v>
      </c>
      <c r="C2946" t="s">
        <v>5146</v>
      </c>
      <c r="D2946" s="7">
        <f>VLOOKUP(C2946,属性!A:D,3,FALSE)</f>
        <v>46057</v>
      </c>
      <c r="E2946" s="7" t="str">
        <f>VLOOKUP(C2946,属性!A:D,4,FALSE)</f>
        <v>否</v>
      </c>
      <c r="F2946" t="s">
        <v>171</v>
      </c>
      <c r="G2946" t="s">
        <v>5439</v>
      </c>
      <c r="H2946" s="7">
        <v>46059</v>
      </c>
      <c r="I2946" t="s">
        <v>14</v>
      </c>
      <c r="J2946" t="s">
        <v>19</v>
      </c>
      <c r="K2946" s="7">
        <v>46084</v>
      </c>
    </row>
    <row r="2947" hidden="1" spans="1:11">
      <c r="A2947">
        <v>2946</v>
      </c>
      <c r="B2947" t="str">
        <f>VLOOKUP(C2947,属性!A:D,2,FALSE)</f>
        <v>古茗</v>
      </c>
      <c r="C2947" t="s">
        <v>5146</v>
      </c>
      <c r="D2947" s="7">
        <f>VLOOKUP(C2947,属性!A:D,3,FALSE)</f>
        <v>46057</v>
      </c>
      <c r="E2947" s="7" t="str">
        <f>VLOOKUP(C2947,属性!A:D,4,FALSE)</f>
        <v>否</v>
      </c>
      <c r="F2947" t="s">
        <v>5440</v>
      </c>
      <c r="G2947" t="s">
        <v>5441</v>
      </c>
      <c r="H2947" s="7">
        <v>46059</v>
      </c>
      <c r="I2947" t="s">
        <v>18</v>
      </c>
      <c r="J2947" t="s">
        <v>15</v>
      </c>
      <c r="K2947" s="7">
        <v>46084</v>
      </c>
    </row>
    <row r="2948" spans="1:11">
      <c r="A2948">
        <v>2947</v>
      </c>
      <c r="B2948" t="str">
        <f>VLOOKUP(C2948,属性!A:D,2,FALSE)</f>
        <v>古茗</v>
      </c>
      <c r="C2948" t="s">
        <v>5146</v>
      </c>
      <c r="D2948" s="7">
        <f>VLOOKUP(C2948,属性!A:D,3,FALSE)</f>
        <v>46057</v>
      </c>
      <c r="E2948" s="7" t="str">
        <f>VLOOKUP(C2948,属性!A:D,4,FALSE)</f>
        <v>否</v>
      </c>
      <c r="F2948" t="s">
        <v>2050</v>
      </c>
      <c r="G2948" t="s">
        <v>5442</v>
      </c>
      <c r="H2948" s="7">
        <v>46058</v>
      </c>
      <c r="I2948" t="s">
        <v>22</v>
      </c>
      <c r="J2948" t="s">
        <v>30</v>
      </c>
      <c r="K2948" s="7">
        <v>46084</v>
      </c>
    </row>
    <row r="2949" spans="1:11">
      <c r="A2949">
        <v>2948</v>
      </c>
      <c r="B2949" t="str">
        <f>VLOOKUP(C2949,属性!A:D,2,FALSE)</f>
        <v>古茗</v>
      </c>
      <c r="C2949" t="s">
        <v>5146</v>
      </c>
      <c r="D2949" s="7">
        <f>VLOOKUP(C2949,属性!A:D,3,FALSE)</f>
        <v>46057</v>
      </c>
      <c r="E2949" s="7" t="str">
        <f>VLOOKUP(C2949,属性!A:D,4,FALSE)</f>
        <v>否</v>
      </c>
      <c r="F2949" t="s">
        <v>5330</v>
      </c>
      <c r="G2949" t="s">
        <v>5443</v>
      </c>
      <c r="H2949" s="7">
        <v>46058</v>
      </c>
      <c r="I2949" t="s">
        <v>22</v>
      </c>
      <c r="J2949" t="s">
        <v>30</v>
      </c>
      <c r="K2949" s="7">
        <v>46084</v>
      </c>
    </row>
    <row r="2950" hidden="1" spans="1:11">
      <c r="A2950">
        <v>2949</v>
      </c>
      <c r="B2950" t="str">
        <f>VLOOKUP(C2950,属性!A:D,2,FALSE)</f>
        <v>古茗</v>
      </c>
      <c r="C2950" t="s">
        <v>5146</v>
      </c>
      <c r="D2950" s="7">
        <f>VLOOKUP(C2950,属性!A:D,3,FALSE)</f>
        <v>46057</v>
      </c>
      <c r="E2950" s="7" t="str">
        <f>VLOOKUP(C2950,属性!A:D,4,FALSE)</f>
        <v>否</v>
      </c>
      <c r="F2950" t="s">
        <v>5444</v>
      </c>
      <c r="G2950" t="s">
        <v>5445</v>
      </c>
      <c r="H2950" s="7">
        <v>46058</v>
      </c>
      <c r="I2950" t="s">
        <v>18</v>
      </c>
      <c r="J2950" t="s">
        <v>19</v>
      </c>
      <c r="K2950" s="7">
        <v>46084</v>
      </c>
    </row>
    <row r="2951" hidden="1" spans="1:11">
      <c r="A2951">
        <v>2950</v>
      </c>
      <c r="B2951" t="str">
        <f>VLOOKUP(C2951,属性!A:D,2,FALSE)</f>
        <v>古茗</v>
      </c>
      <c r="C2951" t="s">
        <v>5146</v>
      </c>
      <c r="D2951" s="7">
        <f>VLOOKUP(C2951,属性!A:D,3,FALSE)</f>
        <v>46057</v>
      </c>
      <c r="E2951" s="7" t="str">
        <f>VLOOKUP(C2951,属性!A:D,4,FALSE)</f>
        <v>否</v>
      </c>
      <c r="F2951" t="s">
        <v>5446</v>
      </c>
      <c r="G2951" t="s">
        <v>5447</v>
      </c>
      <c r="H2951" s="7">
        <v>46058</v>
      </c>
      <c r="I2951" t="s">
        <v>33</v>
      </c>
      <c r="J2951" t="s">
        <v>19</v>
      </c>
      <c r="K2951" s="7">
        <v>46084</v>
      </c>
    </row>
    <row r="2952" hidden="1" spans="1:11">
      <c r="A2952">
        <v>2951</v>
      </c>
      <c r="B2952" t="str">
        <f>VLOOKUP(C2952,属性!A:D,2,FALSE)</f>
        <v>古茗</v>
      </c>
      <c r="C2952" t="s">
        <v>5146</v>
      </c>
      <c r="D2952" s="7">
        <f>VLOOKUP(C2952,属性!A:D,3,FALSE)</f>
        <v>46057</v>
      </c>
      <c r="E2952" s="7" t="str">
        <f>VLOOKUP(C2952,属性!A:D,4,FALSE)</f>
        <v>否</v>
      </c>
      <c r="F2952" t="s">
        <v>5448</v>
      </c>
      <c r="G2952" t="s">
        <v>5449</v>
      </c>
      <c r="H2952" s="7">
        <v>46058</v>
      </c>
      <c r="I2952" t="s">
        <v>74</v>
      </c>
      <c r="J2952" t="s">
        <v>15</v>
      </c>
      <c r="K2952" s="7">
        <v>46084</v>
      </c>
    </row>
    <row r="2953" hidden="1" spans="1:11">
      <c r="A2953">
        <v>2952</v>
      </c>
      <c r="B2953" t="str">
        <f>VLOOKUP(C2953,属性!A:D,2,FALSE)</f>
        <v>古茗</v>
      </c>
      <c r="C2953" t="s">
        <v>5146</v>
      </c>
      <c r="D2953" s="7">
        <f>VLOOKUP(C2953,属性!A:D,3,FALSE)</f>
        <v>46057</v>
      </c>
      <c r="E2953" s="7" t="str">
        <f>VLOOKUP(C2953,属性!A:D,4,FALSE)</f>
        <v>否</v>
      </c>
      <c r="F2953" t="s">
        <v>5450</v>
      </c>
      <c r="G2953" t="s">
        <v>5451</v>
      </c>
      <c r="H2953" s="7">
        <v>46058</v>
      </c>
      <c r="I2953" t="s">
        <v>14</v>
      </c>
      <c r="J2953" t="s">
        <v>19</v>
      </c>
      <c r="K2953" s="7">
        <v>46084</v>
      </c>
    </row>
    <row r="2954" hidden="1" spans="1:11">
      <c r="A2954">
        <v>2953</v>
      </c>
      <c r="B2954" t="str">
        <f>VLOOKUP(C2954,属性!A:D,2,FALSE)</f>
        <v>古茗</v>
      </c>
      <c r="C2954" t="s">
        <v>5146</v>
      </c>
      <c r="D2954" s="7">
        <f>VLOOKUP(C2954,属性!A:D,3,FALSE)</f>
        <v>46057</v>
      </c>
      <c r="E2954" s="7" t="str">
        <f>VLOOKUP(C2954,属性!A:D,4,FALSE)</f>
        <v>否</v>
      </c>
      <c r="F2954" t="s">
        <v>5452</v>
      </c>
      <c r="G2954" t="s">
        <v>5453</v>
      </c>
      <c r="H2954" s="7">
        <v>46058</v>
      </c>
      <c r="I2954" t="s">
        <v>49</v>
      </c>
      <c r="J2954" t="s">
        <v>19</v>
      </c>
      <c r="K2954" s="7">
        <v>46084</v>
      </c>
    </row>
    <row r="2955" spans="1:11">
      <c r="A2955">
        <v>2954</v>
      </c>
      <c r="B2955" t="str">
        <f>VLOOKUP(C2955,属性!A:D,2,FALSE)</f>
        <v>古茗</v>
      </c>
      <c r="C2955" t="s">
        <v>5146</v>
      </c>
      <c r="D2955" s="7">
        <f>VLOOKUP(C2955,属性!A:D,3,FALSE)</f>
        <v>46057</v>
      </c>
      <c r="E2955" s="7" t="str">
        <f>VLOOKUP(C2955,属性!A:D,4,FALSE)</f>
        <v>否</v>
      </c>
      <c r="F2955" t="s">
        <v>5454</v>
      </c>
      <c r="G2955" t="s">
        <v>5455</v>
      </c>
      <c r="H2955" s="7">
        <v>46058</v>
      </c>
      <c r="I2955" t="s">
        <v>18</v>
      </c>
      <c r="J2955" t="s">
        <v>30</v>
      </c>
      <c r="K2955" s="7">
        <v>46084</v>
      </c>
    </row>
    <row r="2956" spans="1:11">
      <c r="A2956">
        <v>2955</v>
      </c>
      <c r="B2956" t="str">
        <f>VLOOKUP(C2956,属性!A:D,2,FALSE)</f>
        <v>古茗</v>
      </c>
      <c r="C2956" t="s">
        <v>5146</v>
      </c>
      <c r="D2956" s="7">
        <f>VLOOKUP(C2956,属性!A:D,3,FALSE)</f>
        <v>46057</v>
      </c>
      <c r="E2956" s="7" t="str">
        <f>VLOOKUP(C2956,属性!A:D,4,FALSE)</f>
        <v>否</v>
      </c>
      <c r="F2956" t="s">
        <v>5456</v>
      </c>
      <c r="G2956" t="s">
        <v>5457</v>
      </c>
      <c r="H2956" s="7">
        <v>46058</v>
      </c>
      <c r="I2956" t="s">
        <v>14</v>
      </c>
      <c r="J2956" t="s">
        <v>30</v>
      </c>
      <c r="K2956" s="7">
        <v>46084</v>
      </c>
    </row>
    <row r="2957" spans="1:11">
      <c r="A2957">
        <v>2956</v>
      </c>
      <c r="B2957" t="str">
        <f>VLOOKUP(C2957,属性!A:D,2,FALSE)</f>
        <v>古茗</v>
      </c>
      <c r="C2957" t="s">
        <v>5146</v>
      </c>
      <c r="D2957" s="7">
        <f>VLOOKUP(C2957,属性!A:D,3,FALSE)</f>
        <v>46057</v>
      </c>
      <c r="E2957" s="7" t="str">
        <f>VLOOKUP(C2957,属性!A:D,4,FALSE)</f>
        <v>否</v>
      </c>
      <c r="F2957" t="s">
        <v>5458</v>
      </c>
      <c r="G2957" t="s">
        <v>205</v>
      </c>
      <c r="H2957" s="7">
        <v>46058</v>
      </c>
      <c r="I2957" t="s">
        <v>77</v>
      </c>
      <c r="J2957" t="s">
        <v>30</v>
      </c>
      <c r="K2957" s="7">
        <v>46084</v>
      </c>
    </row>
    <row r="2958" spans="1:11">
      <c r="A2958">
        <v>2957</v>
      </c>
      <c r="B2958" t="str">
        <f>VLOOKUP(C2958,属性!A:D,2,FALSE)</f>
        <v>古茗</v>
      </c>
      <c r="C2958" t="s">
        <v>5146</v>
      </c>
      <c r="D2958" s="7">
        <f>VLOOKUP(C2958,属性!A:D,3,FALSE)</f>
        <v>46057</v>
      </c>
      <c r="E2958" s="7" t="str">
        <f>VLOOKUP(C2958,属性!A:D,4,FALSE)</f>
        <v>否</v>
      </c>
      <c r="F2958" t="s">
        <v>5459</v>
      </c>
      <c r="G2958" t="s">
        <v>205</v>
      </c>
      <c r="H2958" s="7">
        <v>46058</v>
      </c>
      <c r="I2958" t="s">
        <v>119</v>
      </c>
      <c r="J2958" t="s">
        <v>30</v>
      </c>
      <c r="K2958" s="7">
        <v>46084</v>
      </c>
    </row>
    <row r="2959" spans="1:11">
      <c r="A2959">
        <v>2958</v>
      </c>
      <c r="B2959" t="str">
        <f>VLOOKUP(C2959,属性!A:D,2,FALSE)</f>
        <v>古茗</v>
      </c>
      <c r="C2959" t="s">
        <v>5146</v>
      </c>
      <c r="D2959" s="7">
        <f>VLOOKUP(C2959,属性!A:D,3,FALSE)</f>
        <v>46057</v>
      </c>
      <c r="E2959" s="7" t="str">
        <f>VLOOKUP(C2959,属性!A:D,4,FALSE)</f>
        <v>否</v>
      </c>
      <c r="F2959" t="s">
        <v>5460</v>
      </c>
      <c r="G2959" t="s">
        <v>5461</v>
      </c>
      <c r="H2959" s="7">
        <v>46058</v>
      </c>
      <c r="I2959" t="s">
        <v>22</v>
      </c>
      <c r="J2959" t="s">
        <v>30</v>
      </c>
      <c r="K2959" s="7">
        <v>46084</v>
      </c>
    </row>
    <row r="2960" hidden="1" spans="1:11">
      <c r="A2960">
        <v>2959</v>
      </c>
      <c r="B2960" t="str">
        <f>VLOOKUP(C2960,属性!A:D,2,FALSE)</f>
        <v>古茗</v>
      </c>
      <c r="C2960" t="s">
        <v>5146</v>
      </c>
      <c r="D2960" s="7">
        <f>VLOOKUP(C2960,属性!A:D,3,FALSE)</f>
        <v>46057</v>
      </c>
      <c r="E2960" s="7" t="str">
        <f>VLOOKUP(C2960,属性!A:D,4,FALSE)</f>
        <v>否</v>
      </c>
      <c r="F2960" t="s">
        <v>5462</v>
      </c>
      <c r="G2960" t="s">
        <v>2171</v>
      </c>
      <c r="H2960" s="7">
        <v>46058</v>
      </c>
      <c r="I2960" t="s">
        <v>155</v>
      </c>
      <c r="J2960" t="s">
        <v>15</v>
      </c>
      <c r="K2960" s="7">
        <v>46084</v>
      </c>
    </row>
    <row r="2961" hidden="1" spans="1:11">
      <c r="A2961">
        <v>2960</v>
      </c>
      <c r="B2961" t="str">
        <f>VLOOKUP(C2961,属性!A:D,2,FALSE)</f>
        <v>古茗</v>
      </c>
      <c r="C2961" t="s">
        <v>5146</v>
      </c>
      <c r="D2961" s="7">
        <f>VLOOKUP(C2961,属性!A:D,3,FALSE)</f>
        <v>46057</v>
      </c>
      <c r="E2961" s="7" t="str">
        <f>VLOOKUP(C2961,属性!A:D,4,FALSE)</f>
        <v>否</v>
      </c>
      <c r="F2961" t="s">
        <v>5463</v>
      </c>
      <c r="G2961" t="s">
        <v>5464</v>
      </c>
      <c r="H2961" s="7">
        <v>46058</v>
      </c>
      <c r="I2961" t="s">
        <v>49</v>
      </c>
      <c r="J2961" t="s">
        <v>15</v>
      </c>
      <c r="K2961" s="7">
        <v>46084</v>
      </c>
    </row>
    <row r="2962" hidden="1" spans="1:11">
      <c r="A2962">
        <v>2961</v>
      </c>
      <c r="B2962" t="str">
        <f>VLOOKUP(C2962,属性!A:D,2,FALSE)</f>
        <v>古茗</v>
      </c>
      <c r="C2962" t="s">
        <v>5146</v>
      </c>
      <c r="D2962" s="7">
        <f>VLOOKUP(C2962,属性!A:D,3,FALSE)</f>
        <v>46057</v>
      </c>
      <c r="E2962" s="7" t="str">
        <f>VLOOKUP(C2962,属性!A:D,4,FALSE)</f>
        <v>否</v>
      </c>
      <c r="F2962" t="s">
        <v>5465</v>
      </c>
      <c r="G2962" t="s">
        <v>5466</v>
      </c>
      <c r="H2962" s="7">
        <v>46058</v>
      </c>
      <c r="I2962" t="s">
        <v>14</v>
      </c>
      <c r="J2962" t="s">
        <v>15</v>
      </c>
      <c r="K2962" s="7">
        <v>46084</v>
      </c>
    </row>
    <row r="2963" spans="1:11">
      <c r="A2963">
        <v>2962</v>
      </c>
      <c r="B2963" t="str">
        <f>VLOOKUP(C2963,属性!A:D,2,FALSE)</f>
        <v>古茗</v>
      </c>
      <c r="C2963" t="s">
        <v>5146</v>
      </c>
      <c r="D2963" s="7">
        <f>VLOOKUP(C2963,属性!A:D,3,FALSE)</f>
        <v>46057</v>
      </c>
      <c r="E2963" s="7" t="str">
        <f>VLOOKUP(C2963,属性!A:D,4,FALSE)</f>
        <v>否</v>
      </c>
      <c r="F2963" t="s">
        <v>5467</v>
      </c>
      <c r="G2963" t="s">
        <v>5468</v>
      </c>
      <c r="H2963" s="7">
        <v>46058</v>
      </c>
      <c r="I2963" t="s">
        <v>18</v>
      </c>
      <c r="J2963" t="s">
        <v>30</v>
      </c>
      <c r="K2963" s="7">
        <v>46084</v>
      </c>
    </row>
    <row r="2964" hidden="1" spans="1:11">
      <c r="A2964">
        <v>2963</v>
      </c>
      <c r="B2964" t="str">
        <f>VLOOKUP(C2964,属性!A:D,2,FALSE)</f>
        <v>古茗</v>
      </c>
      <c r="C2964" t="s">
        <v>5146</v>
      </c>
      <c r="D2964" s="7">
        <f>VLOOKUP(C2964,属性!A:D,3,FALSE)</f>
        <v>46057</v>
      </c>
      <c r="E2964" s="7" t="str">
        <f>VLOOKUP(C2964,属性!A:D,4,FALSE)</f>
        <v>否</v>
      </c>
      <c r="F2964" t="s">
        <v>5469</v>
      </c>
      <c r="G2964" t="s">
        <v>5470</v>
      </c>
      <c r="H2964" s="7">
        <v>46058</v>
      </c>
      <c r="I2964" t="s">
        <v>52</v>
      </c>
      <c r="J2964" t="s">
        <v>15</v>
      </c>
      <c r="K2964" s="7">
        <v>46084</v>
      </c>
    </row>
    <row r="2965" hidden="1" spans="1:11">
      <c r="A2965">
        <v>2964</v>
      </c>
      <c r="B2965" t="str">
        <f>VLOOKUP(C2965,属性!A:D,2,FALSE)</f>
        <v>古茗</v>
      </c>
      <c r="C2965" t="s">
        <v>5146</v>
      </c>
      <c r="D2965" s="7">
        <f>VLOOKUP(C2965,属性!A:D,3,FALSE)</f>
        <v>46057</v>
      </c>
      <c r="E2965" s="7" t="str">
        <f>VLOOKUP(C2965,属性!A:D,4,FALSE)</f>
        <v>否</v>
      </c>
      <c r="F2965" t="s">
        <v>5471</v>
      </c>
      <c r="G2965" t="s">
        <v>5472</v>
      </c>
      <c r="H2965" s="7">
        <v>46058</v>
      </c>
      <c r="I2965" t="s">
        <v>49</v>
      </c>
      <c r="J2965" t="s">
        <v>19</v>
      </c>
      <c r="K2965" s="7">
        <v>46084</v>
      </c>
    </row>
    <row r="2966" spans="1:11">
      <c r="A2966">
        <v>2965</v>
      </c>
      <c r="B2966" t="str">
        <f>VLOOKUP(C2966,属性!A:D,2,FALSE)</f>
        <v>古茗</v>
      </c>
      <c r="C2966" t="s">
        <v>5146</v>
      </c>
      <c r="D2966" s="7">
        <f>VLOOKUP(C2966,属性!A:D,3,FALSE)</f>
        <v>46057</v>
      </c>
      <c r="E2966" s="7" t="str">
        <f>VLOOKUP(C2966,属性!A:D,4,FALSE)</f>
        <v>否</v>
      </c>
      <c r="F2966" t="s">
        <v>5473</v>
      </c>
      <c r="G2966" t="s">
        <v>205</v>
      </c>
      <c r="H2966" s="7">
        <v>46058</v>
      </c>
      <c r="I2966" t="s">
        <v>14</v>
      </c>
      <c r="J2966" t="s">
        <v>30</v>
      </c>
      <c r="K2966" s="7">
        <v>46084</v>
      </c>
    </row>
    <row r="2967" spans="1:11">
      <c r="A2967">
        <v>2966</v>
      </c>
      <c r="B2967" t="str">
        <f>VLOOKUP(C2967,属性!A:D,2,FALSE)</f>
        <v>古茗</v>
      </c>
      <c r="C2967" t="s">
        <v>5146</v>
      </c>
      <c r="D2967" s="7">
        <f>VLOOKUP(C2967,属性!A:D,3,FALSE)</f>
        <v>46057</v>
      </c>
      <c r="E2967" s="7" t="str">
        <f>VLOOKUP(C2967,属性!A:D,4,FALSE)</f>
        <v>否</v>
      </c>
      <c r="F2967" t="s">
        <v>5474</v>
      </c>
      <c r="G2967" t="s">
        <v>5475</v>
      </c>
      <c r="H2967" s="7">
        <v>46058</v>
      </c>
      <c r="I2967" t="s">
        <v>22</v>
      </c>
      <c r="J2967" t="s">
        <v>30</v>
      </c>
      <c r="K2967" s="7">
        <v>46084</v>
      </c>
    </row>
    <row r="2968" spans="1:11">
      <c r="A2968">
        <v>2967</v>
      </c>
      <c r="B2968" t="str">
        <f>VLOOKUP(C2968,属性!A:D,2,FALSE)</f>
        <v>古茗</v>
      </c>
      <c r="C2968" t="s">
        <v>5146</v>
      </c>
      <c r="D2968" s="7">
        <f>VLOOKUP(C2968,属性!A:D,3,FALSE)</f>
        <v>46057</v>
      </c>
      <c r="E2968" s="7" t="str">
        <f>VLOOKUP(C2968,属性!A:D,4,FALSE)</f>
        <v>否</v>
      </c>
      <c r="F2968" t="s">
        <v>5476</v>
      </c>
      <c r="G2968" t="s">
        <v>5477</v>
      </c>
      <c r="H2968" s="7">
        <v>46058</v>
      </c>
      <c r="I2968" t="s">
        <v>38</v>
      </c>
      <c r="J2968" t="s">
        <v>30</v>
      </c>
      <c r="K2968" s="7">
        <v>46084</v>
      </c>
    </row>
    <row r="2969" hidden="1" spans="1:11">
      <c r="A2969">
        <v>2968</v>
      </c>
      <c r="B2969" t="str">
        <f>VLOOKUP(C2969,属性!A:D,2,FALSE)</f>
        <v>古茗</v>
      </c>
      <c r="C2969" t="s">
        <v>5146</v>
      </c>
      <c r="D2969" s="7">
        <f>VLOOKUP(C2969,属性!A:D,3,FALSE)</f>
        <v>46057</v>
      </c>
      <c r="E2969" s="7" t="str">
        <f>VLOOKUP(C2969,属性!A:D,4,FALSE)</f>
        <v>否</v>
      </c>
      <c r="F2969" t="s">
        <v>5478</v>
      </c>
      <c r="G2969" t="s">
        <v>5479</v>
      </c>
      <c r="H2969" s="7">
        <v>46058</v>
      </c>
      <c r="I2969" t="s">
        <v>18</v>
      </c>
      <c r="J2969" t="s">
        <v>15</v>
      </c>
      <c r="K2969" s="7">
        <v>46084</v>
      </c>
    </row>
    <row r="2970" hidden="1" spans="1:11">
      <c r="A2970">
        <v>2969</v>
      </c>
      <c r="B2970" t="str">
        <f>VLOOKUP(C2970,属性!A:D,2,FALSE)</f>
        <v>古茗</v>
      </c>
      <c r="C2970" t="s">
        <v>5146</v>
      </c>
      <c r="D2970" s="7">
        <f>VLOOKUP(C2970,属性!A:D,3,FALSE)</f>
        <v>46057</v>
      </c>
      <c r="E2970" s="7" t="str">
        <f>VLOOKUP(C2970,属性!A:D,4,FALSE)</f>
        <v>否</v>
      </c>
      <c r="F2970" t="s">
        <v>5480</v>
      </c>
      <c r="G2970" t="s">
        <v>2937</v>
      </c>
      <c r="H2970" s="7">
        <v>46058</v>
      </c>
      <c r="I2970" t="s">
        <v>29</v>
      </c>
      <c r="J2970" t="s">
        <v>15</v>
      </c>
      <c r="K2970" s="7">
        <v>46084</v>
      </c>
    </row>
    <row r="2971" hidden="1" spans="1:11">
      <c r="A2971">
        <v>2970</v>
      </c>
      <c r="B2971" t="str">
        <f>VLOOKUP(C2971,属性!A:D,2,FALSE)</f>
        <v>古茗</v>
      </c>
      <c r="C2971" t="s">
        <v>5146</v>
      </c>
      <c r="D2971" s="7">
        <f>VLOOKUP(C2971,属性!A:D,3,FALSE)</f>
        <v>46057</v>
      </c>
      <c r="E2971" s="7" t="str">
        <f>VLOOKUP(C2971,属性!A:D,4,FALSE)</f>
        <v>否</v>
      </c>
      <c r="F2971" t="s">
        <v>5481</v>
      </c>
      <c r="G2971" t="s">
        <v>5482</v>
      </c>
      <c r="H2971" s="7">
        <v>46058</v>
      </c>
      <c r="I2971" t="s">
        <v>18</v>
      </c>
      <c r="J2971" t="s">
        <v>15</v>
      </c>
      <c r="K2971" s="7">
        <v>46084</v>
      </c>
    </row>
    <row r="2972" hidden="1" spans="1:11">
      <c r="A2972">
        <v>2971</v>
      </c>
      <c r="B2972" t="str">
        <f>VLOOKUP(C2972,属性!A:D,2,FALSE)</f>
        <v>古茗</v>
      </c>
      <c r="C2972" t="s">
        <v>5146</v>
      </c>
      <c r="D2972" s="7">
        <f>VLOOKUP(C2972,属性!A:D,3,FALSE)</f>
        <v>46057</v>
      </c>
      <c r="E2972" s="7" t="str">
        <f>VLOOKUP(C2972,属性!A:D,4,FALSE)</f>
        <v>否</v>
      </c>
      <c r="F2972" t="s">
        <v>5483</v>
      </c>
      <c r="G2972" t="s">
        <v>5484</v>
      </c>
      <c r="H2972" s="7">
        <v>46058</v>
      </c>
      <c r="I2972" t="s">
        <v>74</v>
      </c>
      <c r="J2972" t="s">
        <v>15</v>
      </c>
      <c r="K2972" s="7">
        <v>46084</v>
      </c>
    </row>
    <row r="2973" hidden="1" spans="1:11">
      <c r="A2973">
        <v>2972</v>
      </c>
      <c r="B2973" t="str">
        <f>VLOOKUP(C2973,属性!A:D,2,FALSE)</f>
        <v>古茗</v>
      </c>
      <c r="C2973" t="s">
        <v>5146</v>
      </c>
      <c r="D2973" s="7">
        <f>VLOOKUP(C2973,属性!A:D,3,FALSE)</f>
        <v>46057</v>
      </c>
      <c r="E2973" s="7" t="str">
        <f>VLOOKUP(C2973,属性!A:D,4,FALSE)</f>
        <v>否</v>
      </c>
      <c r="F2973" t="s">
        <v>5485</v>
      </c>
      <c r="G2973" t="s">
        <v>5486</v>
      </c>
      <c r="H2973" s="7">
        <v>46058</v>
      </c>
      <c r="I2973" t="s">
        <v>923</v>
      </c>
      <c r="J2973" t="s">
        <v>15</v>
      </c>
      <c r="K2973" s="7">
        <v>46084</v>
      </c>
    </row>
    <row r="2974" spans="1:11">
      <c r="A2974">
        <v>2973</v>
      </c>
      <c r="B2974" t="str">
        <f>VLOOKUP(C2974,属性!A:D,2,FALSE)</f>
        <v>霸王茶姬</v>
      </c>
      <c r="C2974" t="s">
        <v>5487</v>
      </c>
      <c r="D2974" s="7">
        <f>VLOOKUP(C2974,属性!A:D,3,FALSE)</f>
        <v>46077</v>
      </c>
      <c r="E2974" s="7" t="str">
        <f>VLOOKUP(C2974,属性!A:D,4,FALSE)</f>
        <v>否</v>
      </c>
      <c r="F2974" t="s">
        <v>5488</v>
      </c>
      <c r="G2974" t="s">
        <v>5489</v>
      </c>
      <c r="H2974" s="7">
        <v>46083</v>
      </c>
      <c r="I2974" t="s">
        <v>68</v>
      </c>
      <c r="J2974" t="s">
        <v>30</v>
      </c>
      <c r="K2974" s="7">
        <v>46084</v>
      </c>
    </row>
    <row r="2975" hidden="1" spans="1:11">
      <c r="A2975">
        <v>2974</v>
      </c>
      <c r="B2975" t="str">
        <f>VLOOKUP(C2975,属性!A:D,2,FALSE)</f>
        <v>霸王茶姬</v>
      </c>
      <c r="C2975" t="s">
        <v>5487</v>
      </c>
      <c r="D2975" s="7">
        <f>VLOOKUP(C2975,属性!A:D,3,FALSE)</f>
        <v>46077</v>
      </c>
      <c r="E2975" s="7" t="str">
        <f>VLOOKUP(C2975,属性!A:D,4,FALSE)</f>
        <v>否</v>
      </c>
      <c r="F2975" t="s">
        <v>5490</v>
      </c>
      <c r="G2975" t="s">
        <v>5491</v>
      </c>
      <c r="H2975" s="7">
        <v>46083</v>
      </c>
      <c r="I2975" t="s">
        <v>33</v>
      </c>
      <c r="J2975" t="s">
        <v>19</v>
      </c>
      <c r="K2975" s="7">
        <v>46084</v>
      </c>
    </row>
    <row r="2976" hidden="1" spans="1:11">
      <c r="A2976">
        <v>2975</v>
      </c>
      <c r="B2976" t="str">
        <f>VLOOKUP(C2976,属性!A:D,2,FALSE)</f>
        <v>霸王茶姬</v>
      </c>
      <c r="C2976" t="s">
        <v>5487</v>
      </c>
      <c r="D2976" s="7">
        <f>VLOOKUP(C2976,属性!A:D,3,FALSE)</f>
        <v>46077</v>
      </c>
      <c r="E2976" s="7" t="str">
        <f>VLOOKUP(C2976,属性!A:D,4,FALSE)</f>
        <v>否</v>
      </c>
      <c r="F2976" t="s">
        <v>5492</v>
      </c>
      <c r="G2976" t="s">
        <v>5493</v>
      </c>
      <c r="H2976" s="7">
        <v>46083</v>
      </c>
      <c r="I2976" t="s">
        <v>18</v>
      </c>
      <c r="J2976" t="s">
        <v>19</v>
      </c>
      <c r="K2976" s="7">
        <v>46084</v>
      </c>
    </row>
    <row r="2977" spans="1:11">
      <c r="A2977">
        <v>2976</v>
      </c>
      <c r="B2977" t="str">
        <f>VLOOKUP(C2977,属性!A:D,2,FALSE)</f>
        <v>霸王茶姬</v>
      </c>
      <c r="C2977" t="s">
        <v>5487</v>
      </c>
      <c r="D2977" s="7">
        <f>VLOOKUP(C2977,属性!A:D,3,FALSE)</f>
        <v>46077</v>
      </c>
      <c r="E2977" s="7" t="str">
        <f>VLOOKUP(C2977,属性!A:D,4,FALSE)</f>
        <v>否</v>
      </c>
      <c r="F2977" t="s">
        <v>2356</v>
      </c>
      <c r="G2977" t="s">
        <v>5494</v>
      </c>
      <c r="H2977" s="7">
        <v>46082</v>
      </c>
      <c r="I2977" t="s">
        <v>29</v>
      </c>
      <c r="J2977" t="s">
        <v>30</v>
      </c>
      <c r="K2977" s="7">
        <v>46084</v>
      </c>
    </row>
    <row r="2978" hidden="1" spans="1:11">
      <c r="A2978">
        <v>2977</v>
      </c>
      <c r="B2978" t="str">
        <f>VLOOKUP(C2978,属性!A:D,2,FALSE)</f>
        <v>霸王茶姬</v>
      </c>
      <c r="C2978" t="s">
        <v>5487</v>
      </c>
      <c r="D2978" s="7">
        <f>VLOOKUP(C2978,属性!A:D,3,FALSE)</f>
        <v>46077</v>
      </c>
      <c r="E2978" s="7" t="str">
        <f>VLOOKUP(C2978,属性!A:D,4,FALSE)</f>
        <v>否</v>
      </c>
      <c r="F2978" t="s">
        <v>171</v>
      </c>
      <c r="G2978" t="s">
        <v>5495</v>
      </c>
      <c r="H2978" s="7">
        <v>46083</v>
      </c>
      <c r="I2978" t="s">
        <v>90</v>
      </c>
      <c r="J2978" t="s">
        <v>15</v>
      </c>
      <c r="K2978" s="7">
        <v>46084</v>
      </c>
    </row>
    <row r="2979" spans="1:11">
      <c r="A2979">
        <v>2978</v>
      </c>
      <c r="B2979" t="str">
        <f>VLOOKUP(C2979,属性!A:D,2,FALSE)</f>
        <v>霸王茶姬</v>
      </c>
      <c r="C2979" t="s">
        <v>5487</v>
      </c>
      <c r="D2979" s="7">
        <f>VLOOKUP(C2979,属性!A:D,3,FALSE)</f>
        <v>46077</v>
      </c>
      <c r="E2979" s="7" t="str">
        <f>VLOOKUP(C2979,属性!A:D,4,FALSE)</f>
        <v>否</v>
      </c>
      <c r="F2979" t="s">
        <v>5496</v>
      </c>
      <c r="G2979" t="s">
        <v>5497</v>
      </c>
      <c r="H2979" s="7">
        <v>46083</v>
      </c>
      <c r="I2979" t="s">
        <v>33</v>
      </c>
      <c r="J2979" t="s">
        <v>30</v>
      </c>
      <c r="K2979" s="7">
        <v>46084</v>
      </c>
    </row>
    <row r="2980" hidden="1" spans="1:11">
      <c r="A2980">
        <v>2979</v>
      </c>
      <c r="B2980" t="str">
        <f>VLOOKUP(C2980,属性!A:D,2,FALSE)</f>
        <v>霸王茶姬</v>
      </c>
      <c r="C2980" t="s">
        <v>5487</v>
      </c>
      <c r="D2980" s="7">
        <f>VLOOKUP(C2980,属性!A:D,3,FALSE)</f>
        <v>46077</v>
      </c>
      <c r="E2980" s="7" t="str">
        <f>VLOOKUP(C2980,属性!A:D,4,FALSE)</f>
        <v>否</v>
      </c>
      <c r="F2980" t="s">
        <v>5498</v>
      </c>
      <c r="G2980" t="s">
        <v>5499</v>
      </c>
      <c r="H2980" s="7">
        <v>46083</v>
      </c>
      <c r="I2980" t="s">
        <v>923</v>
      </c>
      <c r="J2980" t="s">
        <v>19</v>
      </c>
      <c r="K2980" s="7">
        <v>46084</v>
      </c>
    </row>
    <row r="2981" hidden="1" spans="1:11">
      <c r="A2981">
        <v>2980</v>
      </c>
      <c r="B2981" t="str">
        <f>VLOOKUP(C2981,属性!A:D,2,FALSE)</f>
        <v>霸王茶姬</v>
      </c>
      <c r="C2981" t="s">
        <v>5487</v>
      </c>
      <c r="D2981" s="7">
        <f>VLOOKUP(C2981,属性!A:D,3,FALSE)</f>
        <v>46077</v>
      </c>
      <c r="E2981" s="7" t="str">
        <f>VLOOKUP(C2981,属性!A:D,4,FALSE)</f>
        <v>否</v>
      </c>
      <c r="F2981" t="s">
        <v>5500</v>
      </c>
      <c r="G2981" t="s">
        <v>5501</v>
      </c>
      <c r="H2981" s="7">
        <v>46083</v>
      </c>
      <c r="I2981" t="s">
        <v>14</v>
      </c>
      <c r="J2981" t="s">
        <v>19</v>
      </c>
      <c r="K2981" s="7">
        <v>46084</v>
      </c>
    </row>
    <row r="2982" hidden="1" spans="1:11">
      <c r="A2982">
        <v>2981</v>
      </c>
      <c r="B2982" t="str">
        <f>VLOOKUP(C2982,属性!A:D,2,FALSE)</f>
        <v>霸王茶姬</v>
      </c>
      <c r="C2982" t="s">
        <v>5487</v>
      </c>
      <c r="D2982" s="7">
        <f>VLOOKUP(C2982,属性!A:D,3,FALSE)</f>
        <v>46077</v>
      </c>
      <c r="E2982" s="7" t="str">
        <f>VLOOKUP(C2982,属性!A:D,4,FALSE)</f>
        <v>否</v>
      </c>
      <c r="F2982" t="s">
        <v>5502</v>
      </c>
      <c r="G2982" t="s">
        <v>5503</v>
      </c>
      <c r="H2982" s="7">
        <v>46083</v>
      </c>
      <c r="I2982" t="s">
        <v>52</v>
      </c>
      <c r="J2982" t="s">
        <v>15</v>
      </c>
      <c r="K2982" s="7">
        <v>46084</v>
      </c>
    </row>
    <row r="2983" spans="1:11">
      <c r="A2983">
        <v>2982</v>
      </c>
      <c r="B2983" t="str">
        <f>VLOOKUP(C2983,属性!A:D,2,FALSE)</f>
        <v>霸王茶姬</v>
      </c>
      <c r="C2983" t="s">
        <v>5487</v>
      </c>
      <c r="D2983" s="7">
        <f>VLOOKUP(C2983,属性!A:D,3,FALSE)</f>
        <v>46077</v>
      </c>
      <c r="E2983" s="7" t="str">
        <f>VLOOKUP(C2983,属性!A:D,4,FALSE)</f>
        <v>否</v>
      </c>
      <c r="F2983" t="s">
        <v>5504</v>
      </c>
      <c r="G2983" t="s">
        <v>5505</v>
      </c>
      <c r="H2983" s="7">
        <v>46083</v>
      </c>
      <c r="I2983" t="s">
        <v>85</v>
      </c>
      <c r="J2983" t="s">
        <v>30</v>
      </c>
      <c r="K2983" s="7">
        <v>46084</v>
      </c>
    </row>
    <row r="2984" hidden="1" spans="1:11">
      <c r="A2984">
        <v>2983</v>
      </c>
      <c r="B2984" t="str">
        <f>VLOOKUP(C2984,属性!A:D,2,FALSE)</f>
        <v>霸王茶姬</v>
      </c>
      <c r="C2984" t="s">
        <v>5487</v>
      </c>
      <c r="D2984" s="7">
        <f>VLOOKUP(C2984,属性!A:D,3,FALSE)</f>
        <v>46077</v>
      </c>
      <c r="E2984" s="7" t="str">
        <f>VLOOKUP(C2984,属性!A:D,4,FALSE)</f>
        <v>否</v>
      </c>
      <c r="F2984" t="s">
        <v>5506</v>
      </c>
      <c r="G2984" t="s">
        <v>5507</v>
      </c>
      <c r="H2984" s="7">
        <v>46083</v>
      </c>
      <c r="I2984" t="s">
        <v>77</v>
      </c>
      <c r="J2984" t="s">
        <v>15</v>
      </c>
      <c r="K2984" s="7">
        <v>46084</v>
      </c>
    </row>
    <row r="2985" spans="1:11">
      <c r="A2985">
        <v>2984</v>
      </c>
      <c r="B2985" t="str">
        <f>VLOOKUP(C2985,属性!A:D,2,FALSE)</f>
        <v>霸王茶姬</v>
      </c>
      <c r="C2985" t="s">
        <v>5487</v>
      </c>
      <c r="D2985" s="7">
        <f>VLOOKUP(C2985,属性!A:D,3,FALSE)</f>
        <v>46077</v>
      </c>
      <c r="E2985" s="7" t="str">
        <f>VLOOKUP(C2985,属性!A:D,4,FALSE)</f>
        <v>否</v>
      </c>
      <c r="F2985" t="s">
        <v>5508</v>
      </c>
      <c r="G2985" t="s">
        <v>5509</v>
      </c>
      <c r="H2985" s="7">
        <v>46083</v>
      </c>
      <c r="I2985" t="s">
        <v>85</v>
      </c>
      <c r="J2985" t="s">
        <v>30</v>
      </c>
      <c r="K2985" s="7">
        <v>46084</v>
      </c>
    </row>
    <row r="2986" spans="1:11">
      <c r="A2986">
        <v>2985</v>
      </c>
      <c r="B2986" t="str">
        <f>VLOOKUP(C2986,属性!A:D,2,FALSE)</f>
        <v>霸王茶姬</v>
      </c>
      <c r="C2986" t="s">
        <v>5487</v>
      </c>
      <c r="D2986" s="7">
        <f>VLOOKUP(C2986,属性!A:D,3,FALSE)</f>
        <v>46077</v>
      </c>
      <c r="E2986" s="7" t="str">
        <f>VLOOKUP(C2986,属性!A:D,4,FALSE)</f>
        <v>否</v>
      </c>
      <c r="F2986" t="s">
        <v>5510</v>
      </c>
      <c r="G2986" t="s">
        <v>5511</v>
      </c>
      <c r="H2986" s="7">
        <v>46083</v>
      </c>
      <c r="I2986" t="s">
        <v>18</v>
      </c>
      <c r="J2986" t="s">
        <v>30</v>
      </c>
      <c r="K2986" s="7">
        <v>46084</v>
      </c>
    </row>
    <row r="2987" spans="1:11">
      <c r="A2987">
        <v>2986</v>
      </c>
      <c r="B2987" t="str">
        <f>VLOOKUP(C2987,属性!A:D,2,FALSE)</f>
        <v>霸王茶姬</v>
      </c>
      <c r="C2987" t="s">
        <v>5487</v>
      </c>
      <c r="D2987" s="7">
        <f>VLOOKUP(C2987,属性!A:D,3,FALSE)</f>
        <v>46077</v>
      </c>
      <c r="E2987" s="7" t="str">
        <f>VLOOKUP(C2987,属性!A:D,4,FALSE)</f>
        <v>否</v>
      </c>
      <c r="F2987" t="s">
        <v>5512</v>
      </c>
      <c r="G2987" t="s">
        <v>5513</v>
      </c>
      <c r="H2987" s="7">
        <v>46083</v>
      </c>
      <c r="I2987" t="s">
        <v>68</v>
      </c>
      <c r="J2987" t="s">
        <v>30</v>
      </c>
      <c r="K2987" s="7">
        <v>46084</v>
      </c>
    </row>
    <row r="2988" hidden="1" spans="1:11">
      <c r="A2988">
        <v>2987</v>
      </c>
      <c r="B2988" t="str">
        <f>VLOOKUP(C2988,属性!A:D,2,FALSE)</f>
        <v>霸王茶姬</v>
      </c>
      <c r="C2988" t="s">
        <v>5487</v>
      </c>
      <c r="D2988" s="7">
        <f>VLOOKUP(C2988,属性!A:D,3,FALSE)</f>
        <v>46077</v>
      </c>
      <c r="E2988" s="7" t="str">
        <f>VLOOKUP(C2988,属性!A:D,4,FALSE)</f>
        <v>否</v>
      </c>
      <c r="F2988" t="s">
        <v>5514</v>
      </c>
      <c r="G2988" t="s">
        <v>5515</v>
      </c>
      <c r="H2988" s="7">
        <v>46083</v>
      </c>
      <c r="I2988" t="s">
        <v>29</v>
      </c>
      <c r="J2988" t="s">
        <v>19</v>
      </c>
      <c r="K2988" s="7">
        <v>46084</v>
      </c>
    </row>
    <row r="2989" hidden="1" spans="1:11">
      <c r="A2989">
        <v>2988</v>
      </c>
      <c r="B2989" t="str">
        <f>VLOOKUP(C2989,属性!A:D,2,FALSE)</f>
        <v>霸王茶姬</v>
      </c>
      <c r="C2989" t="s">
        <v>5487</v>
      </c>
      <c r="D2989" s="7">
        <f>VLOOKUP(C2989,属性!A:D,3,FALSE)</f>
        <v>46077</v>
      </c>
      <c r="E2989" s="7" t="str">
        <f>VLOOKUP(C2989,属性!A:D,4,FALSE)</f>
        <v>否</v>
      </c>
      <c r="F2989" t="s">
        <v>171</v>
      </c>
      <c r="G2989" t="s">
        <v>5516</v>
      </c>
      <c r="H2989" s="7">
        <v>46083</v>
      </c>
      <c r="I2989" t="s">
        <v>90</v>
      </c>
      <c r="J2989" t="s">
        <v>19</v>
      </c>
      <c r="K2989" s="7">
        <v>46084</v>
      </c>
    </row>
    <row r="2990" hidden="1" spans="1:11">
      <c r="A2990">
        <v>2989</v>
      </c>
      <c r="B2990" t="str">
        <f>VLOOKUP(C2990,属性!A:D,2,FALSE)</f>
        <v>霸王茶姬</v>
      </c>
      <c r="C2990" t="s">
        <v>5487</v>
      </c>
      <c r="D2990" s="7">
        <f>VLOOKUP(C2990,属性!A:D,3,FALSE)</f>
        <v>46077</v>
      </c>
      <c r="E2990" s="7" t="str">
        <f>VLOOKUP(C2990,属性!A:D,4,FALSE)</f>
        <v>否</v>
      </c>
      <c r="F2990" t="s">
        <v>5517</v>
      </c>
      <c r="G2990" t="s">
        <v>5518</v>
      </c>
      <c r="H2990" s="7">
        <v>46083</v>
      </c>
      <c r="I2990" t="s">
        <v>14</v>
      </c>
      <c r="J2990" t="s">
        <v>19</v>
      </c>
      <c r="K2990" s="7">
        <v>46084</v>
      </c>
    </row>
    <row r="2991" hidden="1" spans="1:11">
      <c r="A2991">
        <v>2990</v>
      </c>
      <c r="B2991" t="str">
        <f>VLOOKUP(C2991,属性!A:D,2,FALSE)</f>
        <v>霸王茶姬</v>
      </c>
      <c r="C2991" t="s">
        <v>5487</v>
      </c>
      <c r="D2991" s="7">
        <f>VLOOKUP(C2991,属性!A:D,3,FALSE)</f>
        <v>46077</v>
      </c>
      <c r="E2991" s="7" t="str">
        <f>VLOOKUP(C2991,属性!A:D,4,FALSE)</f>
        <v>否</v>
      </c>
      <c r="F2991" t="s">
        <v>5519</v>
      </c>
      <c r="G2991" t="s">
        <v>5520</v>
      </c>
      <c r="H2991" s="7">
        <v>46083</v>
      </c>
      <c r="I2991" t="s">
        <v>22</v>
      </c>
      <c r="J2991" t="s">
        <v>15</v>
      </c>
      <c r="K2991" s="7">
        <v>46084</v>
      </c>
    </row>
    <row r="2992" hidden="1" spans="1:11">
      <c r="A2992">
        <v>2991</v>
      </c>
      <c r="B2992" t="str">
        <f>VLOOKUP(C2992,属性!A:D,2,FALSE)</f>
        <v>霸王茶姬</v>
      </c>
      <c r="C2992" t="s">
        <v>5487</v>
      </c>
      <c r="D2992" s="7">
        <f>VLOOKUP(C2992,属性!A:D,3,FALSE)</f>
        <v>46077</v>
      </c>
      <c r="E2992" s="7" t="str">
        <f>VLOOKUP(C2992,属性!A:D,4,FALSE)</f>
        <v>否</v>
      </c>
      <c r="F2992" t="s">
        <v>5521</v>
      </c>
      <c r="G2992" t="s">
        <v>5522</v>
      </c>
      <c r="H2992" s="7">
        <v>46083</v>
      </c>
      <c r="I2992" t="s">
        <v>14</v>
      </c>
      <c r="J2992" t="s">
        <v>19</v>
      </c>
      <c r="K2992" s="7">
        <v>46084</v>
      </c>
    </row>
    <row r="2993" hidden="1" spans="1:11">
      <c r="A2993">
        <v>2992</v>
      </c>
      <c r="B2993" t="str">
        <f>VLOOKUP(C2993,属性!A:D,2,FALSE)</f>
        <v>霸王茶姬</v>
      </c>
      <c r="C2993" t="s">
        <v>5487</v>
      </c>
      <c r="D2993" s="7">
        <f>VLOOKUP(C2993,属性!A:D,3,FALSE)</f>
        <v>46077</v>
      </c>
      <c r="E2993" s="7" t="str">
        <f>VLOOKUP(C2993,属性!A:D,4,FALSE)</f>
        <v>否</v>
      </c>
      <c r="F2993" t="s">
        <v>5523</v>
      </c>
      <c r="G2993" t="s">
        <v>5524</v>
      </c>
      <c r="H2993" s="7">
        <v>46082</v>
      </c>
      <c r="I2993" t="s">
        <v>122</v>
      </c>
      <c r="J2993" t="s">
        <v>19</v>
      </c>
      <c r="K2993" s="7">
        <v>46084</v>
      </c>
    </row>
    <row r="2994" hidden="1" spans="1:11">
      <c r="A2994">
        <v>2993</v>
      </c>
      <c r="B2994" t="str">
        <f>VLOOKUP(C2994,属性!A:D,2,FALSE)</f>
        <v>霸王茶姬</v>
      </c>
      <c r="C2994" t="s">
        <v>5487</v>
      </c>
      <c r="D2994" s="7">
        <f>VLOOKUP(C2994,属性!A:D,3,FALSE)</f>
        <v>46077</v>
      </c>
      <c r="E2994" s="7" t="str">
        <f>VLOOKUP(C2994,属性!A:D,4,FALSE)</f>
        <v>否</v>
      </c>
      <c r="F2994" t="s">
        <v>5525</v>
      </c>
      <c r="G2994" t="s">
        <v>5526</v>
      </c>
      <c r="H2994" s="7">
        <v>46083</v>
      </c>
      <c r="I2994" t="s">
        <v>38</v>
      </c>
      <c r="J2994" t="s">
        <v>19</v>
      </c>
      <c r="K2994" s="7">
        <v>46084</v>
      </c>
    </row>
    <row r="2995" spans="1:11">
      <c r="A2995">
        <v>2994</v>
      </c>
      <c r="B2995" t="str">
        <f>VLOOKUP(C2995,属性!A:D,2,FALSE)</f>
        <v>霸王茶姬</v>
      </c>
      <c r="C2995" t="s">
        <v>5487</v>
      </c>
      <c r="D2995" s="7">
        <f>VLOOKUP(C2995,属性!A:D,3,FALSE)</f>
        <v>46077</v>
      </c>
      <c r="E2995" s="7" t="str">
        <f>VLOOKUP(C2995,属性!A:D,4,FALSE)</f>
        <v>否</v>
      </c>
      <c r="F2995" t="s">
        <v>5527</v>
      </c>
      <c r="G2995" t="s">
        <v>5528</v>
      </c>
      <c r="H2995" s="7">
        <v>46083</v>
      </c>
      <c r="I2995" t="s">
        <v>257</v>
      </c>
      <c r="J2995" t="s">
        <v>30</v>
      </c>
      <c r="K2995" s="7">
        <v>46084</v>
      </c>
    </row>
    <row r="2996" hidden="1" spans="1:11">
      <c r="A2996">
        <v>2995</v>
      </c>
      <c r="B2996" t="str">
        <f>VLOOKUP(C2996,属性!A:D,2,FALSE)</f>
        <v>霸王茶姬</v>
      </c>
      <c r="C2996" t="s">
        <v>5487</v>
      </c>
      <c r="D2996" s="7">
        <f>VLOOKUP(C2996,属性!A:D,3,FALSE)</f>
        <v>46077</v>
      </c>
      <c r="E2996" s="7" t="str">
        <f>VLOOKUP(C2996,属性!A:D,4,FALSE)</f>
        <v>否</v>
      </c>
      <c r="F2996" t="s">
        <v>5490</v>
      </c>
      <c r="G2996" t="s">
        <v>5529</v>
      </c>
      <c r="H2996" s="7">
        <v>46083</v>
      </c>
      <c r="I2996" t="s">
        <v>33</v>
      </c>
      <c r="J2996" t="s">
        <v>19</v>
      </c>
      <c r="K2996" s="7">
        <v>46084</v>
      </c>
    </row>
    <row r="2997" hidden="1" spans="1:11">
      <c r="A2997">
        <v>2996</v>
      </c>
      <c r="B2997" t="str">
        <f>VLOOKUP(C2997,属性!A:D,2,FALSE)</f>
        <v>霸王茶姬</v>
      </c>
      <c r="C2997" t="s">
        <v>5487</v>
      </c>
      <c r="D2997" s="7">
        <f>VLOOKUP(C2997,属性!A:D,3,FALSE)</f>
        <v>46077</v>
      </c>
      <c r="E2997" s="7" t="str">
        <f>VLOOKUP(C2997,属性!A:D,4,FALSE)</f>
        <v>否</v>
      </c>
      <c r="F2997" t="s">
        <v>5530</v>
      </c>
      <c r="G2997" t="s">
        <v>5531</v>
      </c>
      <c r="H2997" s="7">
        <v>46083</v>
      </c>
      <c r="I2997" t="s">
        <v>38</v>
      </c>
      <c r="J2997" t="s">
        <v>15</v>
      </c>
      <c r="K2997" s="7">
        <v>46084</v>
      </c>
    </row>
    <row r="2998" hidden="1" spans="1:11">
      <c r="A2998">
        <v>2997</v>
      </c>
      <c r="B2998" t="str">
        <f>VLOOKUP(C2998,属性!A:D,2,FALSE)</f>
        <v>霸王茶姬</v>
      </c>
      <c r="C2998" t="s">
        <v>5487</v>
      </c>
      <c r="D2998" s="7">
        <f>VLOOKUP(C2998,属性!A:D,3,FALSE)</f>
        <v>46077</v>
      </c>
      <c r="E2998" s="7" t="str">
        <f>VLOOKUP(C2998,属性!A:D,4,FALSE)</f>
        <v>否</v>
      </c>
      <c r="F2998" t="s">
        <v>5490</v>
      </c>
      <c r="G2998" t="s">
        <v>5532</v>
      </c>
      <c r="H2998" s="7">
        <v>46083</v>
      </c>
      <c r="I2998" t="s">
        <v>33</v>
      </c>
      <c r="J2998" t="s">
        <v>15</v>
      </c>
      <c r="K2998" s="7">
        <v>46084</v>
      </c>
    </row>
    <row r="2999" hidden="1" spans="1:11">
      <c r="A2999">
        <v>2998</v>
      </c>
      <c r="B2999" t="str">
        <f>VLOOKUP(C2999,属性!A:D,2,FALSE)</f>
        <v>霸王茶姬</v>
      </c>
      <c r="C2999" t="s">
        <v>5487</v>
      </c>
      <c r="D2999" s="7">
        <f>VLOOKUP(C2999,属性!A:D,3,FALSE)</f>
        <v>46077</v>
      </c>
      <c r="E2999" s="7" t="str">
        <f>VLOOKUP(C2999,属性!A:D,4,FALSE)</f>
        <v>否</v>
      </c>
      <c r="F2999" t="s">
        <v>5533</v>
      </c>
      <c r="G2999" t="s">
        <v>5534</v>
      </c>
      <c r="H2999" s="7">
        <v>46082</v>
      </c>
      <c r="I2999" t="s">
        <v>14</v>
      </c>
      <c r="J2999" t="s">
        <v>19</v>
      </c>
      <c r="K2999" s="7">
        <v>46084</v>
      </c>
    </row>
    <row r="3000" hidden="1" spans="1:11">
      <c r="A3000">
        <v>2999</v>
      </c>
      <c r="B3000" t="str">
        <f>VLOOKUP(C3000,属性!A:D,2,FALSE)</f>
        <v>霸王茶姬</v>
      </c>
      <c r="C3000" t="s">
        <v>5487</v>
      </c>
      <c r="D3000" s="7">
        <f>VLOOKUP(C3000,属性!A:D,3,FALSE)</f>
        <v>46077</v>
      </c>
      <c r="E3000" s="7" t="str">
        <f>VLOOKUP(C3000,属性!A:D,4,FALSE)</f>
        <v>否</v>
      </c>
      <c r="F3000" t="s">
        <v>5490</v>
      </c>
      <c r="G3000" t="s">
        <v>5535</v>
      </c>
      <c r="H3000" s="7">
        <v>46082</v>
      </c>
      <c r="I3000" t="s">
        <v>33</v>
      </c>
      <c r="J3000" t="s">
        <v>19</v>
      </c>
      <c r="K3000" s="7">
        <v>46084</v>
      </c>
    </row>
    <row r="3001" hidden="1" spans="1:11">
      <c r="A3001">
        <v>3000</v>
      </c>
      <c r="B3001" t="str">
        <f>VLOOKUP(C3001,属性!A:D,2,FALSE)</f>
        <v>霸王茶姬</v>
      </c>
      <c r="C3001" t="s">
        <v>5487</v>
      </c>
      <c r="D3001" s="7">
        <f>VLOOKUP(C3001,属性!A:D,3,FALSE)</f>
        <v>46077</v>
      </c>
      <c r="E3001" s="7" t="str">
        <f>VLOOKUP(C3001,属性!A:D,4,FALSE)</f>
        <v>否</v>
      </c>
      <c r="F3001" t="s">
        <v>5536</v>
      </c>
      <c r="G3001" t="s">
        <v>5537</v>
      </c>
      <c r="H3001" s="7">
        <v>46083</v>
      </c>
      <c r="I3001" t="s">
        <v>254</v>
      </c>
      <c r="J3001" t="s">
        <v>15</v>
      </c>
      <c r="K3001" s="7">
        <v>46084</v>
      </c>
    </row>
    <row r="3002" hidden="1" spans="1:11">
      <c r="A3002">
        <v>3001</v>
      </c>
      <c r="B3002" t="str">
        <f>VLOOKUP(C3002,属性!A:D,2,FALSE)</f>
        <v>霸王茶姬</v>
      </c>
      <c r="C3002" t="s">
        <v>5487</v>
      </c>
      <c r="D3002" s="7">
        <f>VLOOKUP(C3002,属性!A:D,3,FALSE)</f>
        <v>46077</v>
      </c>
      <c r="E3002" s="7" t="str">
        <f>VLOOKUP(C3002,属性!A:D,4,FALSE)</f>
        <v>否</v>
      </c>
      <c r="F3002" t="s">
        <v>5538</v>
      </c>
      <c r="G3002" t="s">
        <v>5539</v>
      </c>
      <c r="H3002" s="7">
        <v>46082</v>
      </c>
      <c r="I3002" t="s">
        <v>33</v>
      </c>
      <c r="J3002" t="s">
        <v>15</v>
      </c>
      <c r="K3002" s="7">
        <v>46084</v>
      </c>
    </row>
    <row r="3003" spans="1:11">
      <c r="A3003">
        <v>3002</v>
      </c>
      <c r="B3003" t="str">
        <f>VLOOKUP(C3003,属性!A:D,2,FALSE)</f>
        <v>霸王茶姬</v>
      </c>
      <c r="C3003" t="s">
        <v>5487</v>
      </c>
      <c r="D3003" s="7">
        <f>VLOOKUP(C3003,属性!A:D,3,FALSE)</f>
        <v>46077</v>
      </c>
      <c r="E3003" s="7" t="str">
        <f>VLOOKUP(C3003,属性!A:D,4,FALSE)</f>
        <v>否</v>
      </c>
      <c r="F3003" t="s">
        <v>5540</v>
      </c>
      <c r="G3003" t="s">
        <v>5541</v>
      </c>
      <c r="H3003" s="7">
        <v>46083</v>
      </c>
      <c r="I3003" t="s">
        <v>125</v>
      </c>
      <c r="J3003" t="s">
        <v>30</v>
      </c>
      <c r="K3003" s="7">
        <v>46084</v>
      </c>
    </row>
    <row r="3004" spans="1:11">
      <c r="A3004">
        <v>3003</v>
      </c>
      <c r="B3004" t="str">
        <f>VLOOKUP(C3004,属性!A:D,2,FALSE)</f>
        <v>霸王茶姬</v>
      </c>
      <c r="C3004" t="s">
        <v>5487</v>
      </c>
      <c r="D3004" s="7">
        <f>VLOOKUP(C3004,属性!A:D,3,FALSE)</f>
        <v>46077</v>
      </c>
      <c r="E3004" s="7" t="str">
        <f>VLOOKUP(C3004,属性!A:D,4,FALSE)</f>
        <v>否</v>
      </c>
      <c r="F3004" t="s">
        <v>5542</v>
      </c>
      <c r="G3004" t="s">
        <v>5543</v>
      </c>
      <c r="H3004" s="7">
        <v>46083</v>
      </c>
      <c r="I3004" t="s">
        <v>14</v>
      </c>
      <c r="J3004" t="s">
        <v>30</v>
      </c>
      <c r="K3004" s="7">
        <v>46084</v>
      </c>
    </row>
    <row r="3005" hidden="1" spans="1:11">
      <c r="A3005">
        <v>3004</v>
      </c>
      <c r="B3005" t="str">
        <f>VLOOKUP(C3005,属性!A:D,2,FALSE)</f>
        <v>霸王茶姬</v>
      </c>
      <c r="C3005" t="s">
        <v>5487</v>
      </c>
      <c r="D3005" s="7">
        <f>VLOOKUP(C3005,属性!A:D,3,FALSE)</f>
        <v>46077</v>
      </c>
      <c r="E3005" s="7" t="str">
        <f>VLOOKUP(C3005,属性!A:D,4,FALSE)</f>
        <v>否</v>
      </c>
      <c r="F3005" t="s">
        <v>5544</v>
      </c>
      <c r="G3005" t="s">
        <v>283</v>
      </c>
      <c r="H3005" s="7">
        <v>46083</v>
      </c>
      <c r="I3005" t="s">
        <v>22</v>
      </c>
      <c r="J3005" t="s">
        <v>15</v>
      </c>
      <c r="K3005" s="7">
        <v>46084</v>
      </c>
    </row>
    <row r="3006" hidden="1" spans="1:11">
      <c r="A3006">
        <v>3005</v>
      </c>
      <c r="B3006" t="str">
        <f>VLOOKUP(C3006,属性!A:D,2,FALSE)</f>
        <v>霸王茶姬</v>
      </c>
      <c r="C3006" t="s">
        <v>5487</v>
      </c>
      <c r="D3006" s="7">
        <f>VLOOKUP(C3006,属性!A:D,3,FALSE)</f>
        <v>46077</v>
      </c>
      <c r="E3006" s="7" t="str">
        <f>VLOOKUP(C3006,属性!A:D,4,FALSE)</f>
        <v>否</v>
      </c>
      <c r="F3006" t="s">
        <v>5545</v>
      </c>
      <c r="G3006" t="s">
        <v>2019</v>
      </c>
      <c r="H3006" s="7">
        <v>46083</v>
      </c>
      <c r="I3006" t="s">
        <v>68</v>
      </c>
      <c r="J3006" t="s">
        <v>19</v>
      </c>
      <c r="K3006" s="7">
        <v>46084</v>
      </c>
    </row>
    <row r="3007" spans="1:11">
      <c r="A3007">
        <v>3006</v>
      </c>
      <c r="B3007" t="str">
        <f>VLOOKUP(C3007,属性!A:D,2,FALSE)</f>
        <v>霸王茶姬</v>
      </c>
      <c r="C3007" t="s">
        <v>5487</v>
      </c>
      <c r="D3007" s="7">
        <f>VLOOKUP(C3007,属性!A:D,3,FALSE)</f>
        <v>46077</v>
      </c>
      <c r="E3007" s="7" t="str">
        <f>VLOOKUP(C3007,属性!A:D,4,FALSE)</f>
        <v>否</v>
      </c>
      <c r="F3007" t="s">
        <v>5546</v>
      </c>
      <c r="G3007" t="s">
        <v>5547</v>
      </c>
      <c r="H3007" s="7">
        <v>46083</v>
      </c>
      <c r="I3007" t="s">
        <v>68</v>
      </c>
      <c r="J3007" t="s">
        <v>30</v>
      </c>
      <c r="K3007" s="7">
        <v>46084</v>
      </c>
    </row>
    <row r="3008" hidden="1" spans="1:11">
      <c r="A3008">
        <v>3007</v>
      </c>
      <c r="B3008" t="str">
        <f>VLOOKUP(C3008,属性!A:D,2,FALSE)</f>
        <v>霸王茶姬</v>
      </c>
      <c r="C3008" t="s">
        <v>5487</v>
      </c>
      <c r="D3008" s="7">
        <f>VLOOKUP(C3008,属性!A:D,3,FALSE)</f>
        <v>46077</v>
      </c>
      <c r="E3008" s="7" t="str">
        <f>VLOOKUP(C3008,属性!A:D,4,FALSE)</f>
        <v>否</v>
      </c>
      <c r="F3008" t="s">
        <v>5548</v>
      </c>
      <c r="G3008" t="s">
        <v>5549</v>
      </c>
      <c r="H3008" s="7">
        <v>46082</v>
      </c>
      <c r="I3008" t="s">
        <v>14</v>
      </c>
      <c r="J3008" t="s">
        <v>15</v>
      </c>
      <c r="K3008" s="7">
        <v>46084</v>
      </c>
    </row>
    <row r="3009" hidden="1" spans="1:11">
      <c r="A3009">
        <v>3008</v>
      </c>
      <c r="B3009" t="str">
        <f>VLOOKUP(C3009,属性!A:D,2,FALSE)</f>
        <v>霸王茶姬</v>
      </c>
      <c r="C3009" t="s">
        <v>5487</v>
      </c>
      <c r="D3009" s="7">
        <f>VLOOKUP(C3009,属性!A:D,3,FALSE)</f>
        <v>46077</v>
      </c>
      <c r="E3009" s="7" t="str">
        <f>VLOOKUP(C3009,属性!A:D,4,FALSE)</f>
        <v>否</v>
      </c>
      <c r="F3009" t="s">
        <v>5550</v>
      </c>
      <c r="G3009" t="s">
        <v>5551</v>
      </c>
      <c r="H3009" s="7">
        <v>46083</v>
      </c>
      <c r="I3009" t="s">
        <v>122</v>
      </c>
      <c r="J3009" t="s">
        <v>19</v>
      </c>
      <c r="K3009" s="7">
        <v>46084</v>
      </c>
    </row>
    <row r="3010" hidden="1" spans="1:11">
      <c r="A3010">
        <v>3009</v>
      </c>
      <c r="B3010" t="str">
        <f>VLOOKUP(C3010,属性!A:D,2,FALSE)</f>
        <v>霸王茶姬</v>
      </c>
      <c r="C3010" t="s">
        <v>5487</v>
      </c>
      <c r="D3010" s="7">
        <f>VLOOKUP(C3010,属性!A:D,3,FALSE)</f>
        <v>46077</v>
      </c>
      <c r="E3010" s="7" t="str">
        <f>VLOOKUP(C3010,属性!A:D,4,FALSE)</f>
        <v>否</v>
      </c>
      <c r="F3010" t="s">
        <v>171</v>
      </c>
      <c r="G3010" t="s">
        <v>5552</v>
      </c>
      <c r="H3010" s="7">
        <v>46083</v>
      </c>
      <c r="I3010" t="s">
        <v>222</v>
      </c>
      <c r="J3010" t="s">
        <v>19</v>
      </c>
      <c r="K3010" s="7">
        <v>46084</v>
      </c>
    </row>
    <row r="3011" hidden="1" spans="1:11">
      <c r="A3011">
        <v>3010</v>
      </c>
      <c r="B3011" t="str">
        <f>VLOOKUP(C3011,属性!A:D,2,FALSE)</f>
        <v>霸王茶姬</v>
      </c>
      <c r="C3011" t="s">
        <v>5487</v>
      </c>
      <c r="D3011" s="7">
        <f>VLOOKUP(C3011,属性!A:D,3,FALSE)</f>
        <v>46077</v>
      </c>
      <c r="E3011" s="7" t="str">
        <f>VLOOKUP(C3011,属性!A:D,4,FALSE)</f>
        <v>否</v>
      </c>
      <c r="F3011" t="s">
        <v>5553</v>
      </c>
      <c r="G3011" t="s">
        <v>5554</v>
      </c>
      <c r="H3011" s="7">
        <v>46083</v>
      </c>
      <c r="I3011" t="s">
        <v>125</v>
      </c>
      <c r="J3011" t="s">
        <v>19</v>
      </c>
      <c r="K3011" s="7">
        <v>46084</v>
      </c>
    </row>
    <row r="3012" hidden="1" spans="1:11">
      <c r="A3012">
        <v>3011</v>
      </c>
      <c r="B3012" t="str">
        <f>VLOOKUP(C3012,属性!A:D,2,FALSE)</f>
        <v>霸王茶姬</v>
      </c>
      <c r="C3012" t="s">
        <v>5487</v>
      </c>
      <c r="D3012" s="7">
        <f>VLOOKUP(C3012,属性!A:D,3,FALSE)</f>
        <v>46077</v>
      </c>
      <c r="E3012" s="7" t="str">
        <f>VLOOKUP(C3012,属性!A:D,4,FALSE)</f>
        <v>否</v>
      </c>
      <c r="F3012" t="s">
        <v>5555</v>
      </c>
      <c r="G3012" t="s">
        <v>5556</v>
      </c>
      <c r="H3012" s="7">
        <v>46083</v>
      </c>
      <c r="I3012" t="s">
        <v>14</v>
      </c>
      <c r="J3012" t="s">
        <v>19</v>
      </c>
      <c r="K3012" s="7">
        <v>46084</v>
      </c>
    </row>
    <row r="3013" spans="1:11">
      <c r="A3013">
        <v>3012</v>
      </c>
      <c r="B3013" t="str">
        <f>VLOOKUP(C3013,属性!A:D,2,FALSE)</f>
        <v>霸王茶姬</v>
      </c>
      <c r="C3013" t="s">
        <v>5487</v>
      </c>
      <c r="D3013" s="7">
        <f>VLOOKUP(C3013,属性!A:D,3,FALSE)</f>
        <v>46077</v>
      </c>
      <c r="E3013" s="7" t="str">
        <f>VLOOKUP(C3013,属性!A:D,4,FALSE)</f>
        <v>否</v>
      </c>
      <c r="F3013" t="s">
        <v>5557</v>
      </c>
      <c r="G3013" t="s">
        <v>5558</v>
      </c>
      <c r="H3013" s="7">
        <v>46083</v>
      </c>
      <c r="I3013" t="s">
        <v>33</v>
      </c>
      <c r="J3013" t="s">
        <v>30</v>
      </c>
      <c r="K3013" s="7">
        <v>46084</v>
      </c>
    </row>
    <row r="3014" hidden="1" spans="1:11">
      <c r="A3014">
        <v>3013</v>
      </c>
      <c r="B3014" t="str">
        <f>VLOOKUP(C3014,属性!A:D,2,FALSE)</f>
        <v>霸王茶姬</v>
      </c>
      <c r="C3014" t="s">
        <v>5487</v>
      </c>
      <c r="D3014" s="7">
        <f>VLOOKUP(C3014,属性!A:D,3,FALSE)</f>
        <v>46077</v>
      </c>
      <c r="E3014" s="7" t="str">
        <f>VLOOKUP(C3014,属性!A:D,4,FALSE)</f>
        <v>否</v>
      </c>
      <c r="F3014" t="s">
        <v>5559</v>
      </c>
      <c r="G3014" t="s">
        <v>5560</v>
      </c>
      <c r="H3014" s="7">
        <v>46083</v>
      </c>
      <c r="I3014" t="s">
        <v>254</v>
      </c>
      <c r="J3014" t="s">
        <v>15</v>
      </c>
      <c r="K3014" s="7">
        <v>46084</v>
      </c>
    </row>
    <row r="3015" hidden="1" spans="1:11">
      <c r="A3015">
        <v>3014</v>
      </c>
      <c r="B3015" t="str">
        <f>VLOOKUP(C3015,属性!A:D,2,FALSE)</f>
        <v>霸王茶姬</v>
      </c>
      <c r="C3015" t="s">
        <v>5487</v>
      </c>
      <c r="D3015" s="7">
        <f>VLOOKUP(C3015,属性!A:D,3,FALSE)</f>
        <v>46077</v>
      </c>
      <c r="E3015" s="7" t="str">
        <f>VLOOKUP(C3015,属性!A:D,4,FALSE)</f>
        <v>否</v>
      </c>
      <c r="F3015" t="s">
        <v>171</v>
      </c>
      <c r="G3015" t="s">
        <v>5561</v>
      </c>
      <c r="H3015" s="7">
        <v>46083</v>
      </c>
      <c r="I3015" t="s">
        <v>77</v>
      </c>
      <c r="J3015" t="s">
        <v>19</v>
      </c>
      <c r="K3015" s="7">
        <v>46084</v>
      </c>
    </row>
    <row r="3016" hidden="1" spans="1:11">
      <c r="A3016">
        <v>3015</v>
      </c>
      <c r="B3016" t="str">
        <f>VLOOKUP(C3016,属性!A:D,2,FALSE)</f>
        <v>霸王茶姬</v>
      </c>
      <c r="C3016" t="s">
        <v>5487</v>
      </c>
      <c r="D3016" s="7">
        <f>VLOOKUP(C3016,属性!A:D,3,FALSE)</f>
        <v>46077</v>
      </c>
      <c r="E3016" s="7" t="str">
        <f>VLOOKUP(C3016,属性!A:D,4,FALSE)</f>
        <v>否</v>
      </c>
      <c r="F3016" t="s">
        <v>5562</v>
      </c>
      <c r="G3016" t="s">
        <v>5563</v>
      </c>
      <c r="H3016" s="7">
        <v>46083</v>
      </c>
      <c r="I3016" t="s">
        <v>85</v>
      </c>
      <c r="J3016" t="s">
        <v>15</v>
      </c>
      <c r="K3016" s="7">
        <v>46084</v>
      </c>
    </row>
    <row r="3017" hidden="1" spans="1:11">
      <c r="A3017">
        <v>3016</v>
      </c>
      <c r="B3017" t="str">
        <f>VLOOKUP(C3017,属性!A:D,2,FALSE)</f>
        <v>霸王茶姬</v>
      </c>
      <c r="C3017" t="s">
        <v>5487</v>
      </c>
      <c r="D3017" s="7">
        <f>VLOOKUP(C3017,属性!A:D,3,FALSE)</f>
        <v>46077</v>
      </c>
      <c r="E3017" s="7" t="str">
        <f>VLOOKUP(C3017,属性!A:D,4,FALSE)</f>
        <v>否</v>
      </c>
      <c r="F3017" t="s">
        <v>654</v>
      </c>
      <c r="G3017" t="s">
        <v>283</v>
      </c>
      <c r="H3017" s="7">
        <v>46083</v>
      </c>
      <c r="I3017" t="s">
        <v>22</v>
      </c>
      <c r="J3017" t="s">
        <v>15</v>
      </c>
      <c r="K3017" s="7">
        <v>46084</v>
      </c>
    </row>
    <row r="3018" hidden="1" spans="1:11">
      <c r="A3018">
        <v>3017</v>
      </c>
      <c r="B3018" t="str">
        <f>VLOOKUP(C3018,属性!A:D,2,FALSE)</f>
        <v>霸王茶姬</v>
      </c>
      <c r="C3018" t="s">
        <v>5487</v>
      </c>
      <c r="D3018" s="7">
        <f>VLOOKUP(C3018,属性!A:D,3,FALSE)</f>
        <v>46077</v>
      </c>
      <c r="E3018" s="7" t="str">
        <f>VLOOKUP(C3018,属性!A:D,4,FALSE)</f>
        <v>否</v>
      </c>
      <c r="F3018" t="s">
        <v>5564</v>
      </c>
      <c r="G3018" t="s">
        <v>5565</v>
      </c>
      <c r="H3018" s="7">
        <v>46083</v>
      </c>
      <c r="I3018" t="s">
        <v>125</v>
      </c>
      <c r="J3018" t="s">
        <v>19</v>
      </c>
      <c r="K3018" s="7">
        <v>46084</v>
      </c>
    </row>
    <row r="3019" hidden="1" spans="1:11">
      <c r="A3019">
        <v>3018</v>
      </c>
      <c r="B3019" t="str">
        <f>VLOOKUP(C3019,属性!A:D,2,FALSE)</f>
        <v>霸王茶姬</v>
      </c>
      <c r="C3019" t="s">
        <v>5487</v>
      </c>
      <c r="D3019" s="7">
        <f>VLOOKUP(C3019,属性!A:D,3,FALSE)</f>
        <v>46077</v>
      </c>
      <c r="E3019" s="7" t="str">
        <f>VLOOKUP(C3019,属性!A:D,4,FALSE)</f>
        <v>否</v>
      </c>
      <c r="F3019" t="s">
        <v>5566</v>
      </c>
      <c r="G3019" t="s">
        <v>5567</v>
      </c>
      <c r="H3019" s="7">
        <v>46083</v>
      </c>
      <c r="I3019" t="s">
        <v>275</v>
      </c>
      <c r="J3019" t="s">
        <v>19</v>
      </c>
      <c r="K3019" s="7">
        <v>46084</v>
      </c>
    </row>
    <row r="3020" spans="1:11">
      <c r="A3020">
        <v>3019</v>
      </c>
      <c r="B3020" t="str">
        <f>VLOOKUP(C3020,属性!A:D,2,FALSE)</f>
        <v>霸王茶姬</v>
      </c>
      <c r="C3020" t="s">
        <v>5487</v>
      </c>
      <c r="D3020" s="7">
        <f>VLOOKUP(C3020,属性!A:D,3,FALSE)</f>
        <v>46077</v>
      </c>
      <c r="E3020" s="7" t="str">
        <f>VLOOKUP(C3020,属性!A:D,4,FALSE)</f>
        <v>否</v>
      </c>
      <c r="F3020" t="s">
        <v>5568</v>
      </c>
      <c r="G3020" t="s">
        <v>5569</v>
      </c>
      <c r="H3020" s="7">
        <v>46083</v>
      </c>
      <c r="I3020" t="s">
        <v>112</v>
      </c>
      <c r="J3020" t="s">
        <v>30</v>
      </c>
      <c r="K3020" s="7">
        <v>46084</v>
      </c>
    </row>
    <row r="3021" hidden="1" spans="1:11">
      <c r="A3021">
        <v>3020</v>
      </c>
      <c r="B3021" t="str">
        <f>VLOOKUP(C3021,属性!A:D,2,FALSE)</f>
        <v>霸王茶姬</v>
      </c>
      <c r="C3021" t="s">
        <v>5487</v>
      </c>
      <c r="D3021" s="7">
        <f>VLOOKUP(C3021,属性!A:D,3,FALSE)</f>
        <v>46077</v>
      </c>
      <c r="E3021" s="7" t="str">
        <f>VLOOKUP(C3021,属性!A:D,4,FALSE)</f>
        <v>否</v>
      </c>
      <c r="F3021" t="s">
        <v>5570</v>
      </c>
      <c r="G3021" t="s">
        <v>5571</v>
      </c>
      <c r="H3021" s="7">
        <v>46083</v>
      </c>
      <c r="I3021" t="s">
        <v>14</v>
      </c>
      <c r="J3021" t="s">
        <v>15</v>
      </c>
      <c r="K3021" s="7">
        <v>46084</v>
      </c>
    </row>
    <row r="3022" spans="1:11">
      <c r="A3022">
        <v>3021</v>
      </c>
      <c r="B3022" t="str">
        <f>VLOOKUP(C3022,属性!A:D,2,FALSE)</f>
        <v>霸王茶姬</v>
      </c>
      <c r="C3022" t="s">
        <v>5487</v>
      </c>
      <c r="D3022" s="7">
        <f>VLOOKUP(C3022,属性!A:D,3,FALSE)</f>
        <v>46077</v>
      </c>
      <c r="E3022" s="7" t="str">
        <f>VLOOKUP(C3022,属性!A:D,4,FALSE)</f>
        <v>否</v>
      </c>
      <c r="F3022" t="s">
        <v>5572</v>
      </c>
      <c r="G3022" t="s">
        <v>5573</v>
      </c>
      <c r="H3022" s="7">
        <v>46083</v>
      </c>
      <c r="I3022" t="s">
        <v>38</v>
      </c>
      <c r="J3022" t="s">
        <v>30</v>
      </c>
      <c r="K3022" s="7">
        <v>46084</v>
      </c>
    </row>
    <row r="3023" hidden="1" spans="1:11">
      <c r="A3023">
        <v>3022</v>
      </c>
      <c r="B3023" t="str">
        <f>VLOOKUP(C3023,属性!A:D,2,FALSE)</f>
        <v>霸王茶姬</v>
      </c>
      <c r="C3023" t="s">
        <v>5487</v>
      </c>
      <c r="D3023" s="7">
        <f>VLOOKUP(C3023,属性!A:D,3,FALSE)</f>
        <v>46077</v>
      </c>
      <c r="E3023" s="7" t="str">
        <f>VLOOKUP(C3023,属性!A:D,4,FALSE)</f>
        <v>否</v>
      </c>
      <c r="F3023" t="s">
        <v>5574</v>
      </c>
      <c r="G3023" t="s">
        <v>5575</v>
      </c>
      <c r="H3023" s="7">
        <v>46083</v>
      </c>
      <c r="I3023" t="s">
        <v>155</v>
      </c>
      <c r="J3023" t="s">
        <v>19</v>
      </c>
      <c r="K3023" s="7">
        <v>46084</v>
      </c>
    </row>
    <row r="3024" hidden="1" spans="1:11">
      <c r="A3024">
        <v>3023</v>
      </c>
      <c r="B3024" t="str">
        <f>VLOOKUP(C3024,属性!A:D,2,FALSE)</f>
        <v>霸王茶姬</v>
      </c>
      <c r="C3024" t="s">
        <v>5487</v>
      </c>
      <c r="D3024" s="7">
        <f>VLOOKUP(C3024,属性!A:D,3,FALSE)</f>
        <v>46077</v>
      </c>
      <c r="E3024" s="7" t="str">
        <f>VLOOKUP(C3024,属性!A:D,4,FALSE)</f>
        <v>否</v>
      </c>
      <c r="F3024" t="s">
        <v>5576</v>
      </c>
      <c r="G3024" t="s">
        <v>5577</v>
      </c>
      <c r="H3024" s="7">
        <v>46083</v>
      </c>
      <c r="I3024" t="s">
        <v>122</v>
      </c>
      <c r="J3024" t="s">
        <v>15</v>
      </c>
      <c r="K3024" s="7">
        <v>46084</v>
      </c>
    </row>
    <row r="3025" spans="1:11">
      <c r="A3025">
        <v>3024</v>
      </c>
      <c r="B3025" t="str">
        <f>VLOOKUP(C3025,属性!A:D,2,FALSE)</f>
        <v>霸王茶姬</v>
      </c>
      <c r="C3025" t="s">
        <v>5487</v>
      </c>
      <c r="D3025" s="7">
        <f>VLOOKUP(C3025,属性!A:D,3,FALSE)</f>
        <v>46077</v>
      </c>
      <c r="E3025" s="7" t="str">
        <f>VLOOKUP(C3025,属性!A:D,4,FALSE)</f>
        <v>否</v>
      </c>
      <c r="F3025" t="s">
        <v>5578</v>
      </c>
      <c r="G3025" t="s">
        <v>5579</v>
      </c>
      <c r="H3025" s="7">
        <v>46083</v>
      </c>
      <c r="I3025" t="s">
        <v>14</v>
      </c>
      <c r="J3025" t="s">
        <v>30</v>
      </c>
      <c r="K3025" s="7">
        <v>46084</v>
      </c>
    </row>
    <row r="3026" hidden="1" spans="1:11">
      <c r="A3026">
        <v>3025</v>
      </c>
      <c r="B3026" t="str">
        <f>VLOOKUP(C3026,属性!A:D,2,FALSE)</f>
        <v>霸王茶姬</v>
      </c>
      <c r="C3026" t="s">
        <v>5487</v>
      </c>
      <c r="D3026" s="7">
        <f>VLOOKUP(C3026,属性!A:D,3,FALSE)</f>
        <v>46077</v>
      </c>
      <c r="E3026" s="7" t="str">
        <f>VLOOKUP(C3026,属性!A:D,4,FALSE)</f>
        <v>否</v>
      </c>
      <c r="F3026" t="s">
        <v>5580</v>
      </c>
      <c r="G3026" t="s">
        <v>5581</v>
      </c>
      <c r="H3026" s="7">
        <v>46083</v>
      </c>
      <c r="I3026" t="s">
        <v>14</v>
      </c>
      <c r="J3026" t="s">
        <v>19</v>
      </c>
      <c r="K3026" s="7">
        <v>46084</v>
      </c>
    </row>
    <row r="3027" hidden="1" spans="1:11">
      <c r="A3027">
        <v>3026</v>
      </c>
      <c r="B3027" t="str">
        <f>VLOOKUP(C3027,属性!A:D,2,FALSE)</f>
        <v>霸王茶姬</v>
      </c>
      <c r="C3027" t="s">
        <v>5487</v>
      </c>
      <c r="D3027" s="7">
        <f>VLOOKUP(C3027,属性!A:D,3,FALSE)</f>
        <v>46077</v>
      </c>
      <c r="E3027" s="7" t="str">
        <f>VLOOKUP(C3027,属性!A:D,4,FALSE)</f>
        <v>否</v>
      </c>
      <c r="F3027" t="s">
        <v>5582</v>
      </c>
      <c r="G3027" t="s">
        <v>5583</v>
      </c>
      <c r="H3027" s="7">
        <v>46083</v>
      </c>
      <c r="I3027" t="s">
        <v>22</v>
      </c>
      <c r="J3027" t="s">
        <v>15</v>
      </c>
      <c r="K3027" s="7">
        <v>46084</v>
      </c>
    </row>
    <row r="3028" spans="1:11">
      <c r="A3028">
        <v>3027</v>
      </c>
      <c r="B3028" t="str">
        <f>VLOOKUP(C3028,属性!A:D,2,FALSE)</f>
        <v>霸王茶姬</v>
      </c>
      <c r="C3028" t="s">
        <v>5487</v>
      </c>
      <c r="D3028" s="7">
        <f>VLOOKUP(C3028,属性!A:D,3,FALSE)</f>
        <v>46077</v>
      </c>
      <c r="E3028" s="7" t="str">
        <f>VLOOKUP(C3028,属性!A:D,4,FALSE)</f>
        <v>否</v>
      </c>
      <c r="F3028" t="s">
        <v>171</v>
      </c>
      <c r="G3028" t="s">
        <v>5584</v>
      </c>
      <c r="H3028" s="7">
        <v>46083</v>
      </c>
      <c r="I3028" t="s">
        <v>365</v>
      </c>
      <c r="J3028" t="s">
        <v>30</v>
      </c>
      <c r="K3028" s="7">
        <v>46084</v>
      </c>
    </row>
    <row r="3029" hidden="1" spans="1:11">
      <c r="A3029">
        <v>3028</v>
      </c>
      <c r="B3029" t="str">
        <f>VLOOKUP(C3029,属性!A:D,2,FALSE)</f>
        <v>霸王茶姬</v>
      </c>
      <c r="C3029" t="s">
        <v>5487</v>
      </c>
      <c r="D3029" s="7">
        <f>VLOOKUP(C3029,属性!A:D,3,FALSE)</f>
        <v>46077</v>
      </c>
      <c r="E3029" s="7" t="str">
        <f>VLOOKUP(C3029,属性!A:D,4,FALSE)</f>
        <v>否</v>
      </c>
      <c r="F3029" t="s">
        <v>5585</v>
      </c>
      <c r="G3029" t="s">
        <v>5586</v>
      </c>
      <c r="H3029" s="7">
        <v>46083</v>
      </c>
      <c r="I3029" t="s">
        <v>33</v>
      </c>
      <c r="J3029" t="s">
        <v>15</v>
      </c>
      <c r="K3029" s="7">
        <v>46084</v>
      </c>
    </row>
    <row r="3030" hidden="1" spans="1:11">
      <c r="A3030">
        <v>3029</v>
      </c>
      <c r="B3030" t="str">
        <f>VLOOKUP(C3030,属性!A:D,2,FALSE)</f>
        <v>霸王茶姬</v>
      </c>
      <c r="C3030" t="s">
        <v>5487</v>
      </c>
      <c r="D3030" s="7">
        <f>VLOOKUP(C3030,属性!A:D,3,FALSE)</f>
        <v>46077</v>
      </c>
      <c r="E3030" s="7" t="str">
        <f>VLOOKUP(C3030,属性!A:D,4,FALSE)</f>
        <v>否</v>
      </c>
      <c r="F3030" t="s">
        <v>5587</v>
      </c>
      <c r="G3030" t="s">
        <v>2977</v>
      </c>
      <c r="H3030" s="7">
        <v>46083</v>
      </c>
      <c r="I3030" t="s">
        <v>217</v>
      </c>
      <c r="J3030" t="s">
        <v>15</v>
      </c>
      <c r="K3030" s="7">
        <v>46084</v>
      </c>
    </row>
    <row r="3031" spans="1:11">
      <c r="A3031">
        <v>3030</v>
      </c>
      <c r="B3031" t="str">
        <f>VLOOKUP(C3031,属性!A:D,2,FALSE)</f>
        <v>霸王茶姬</v>
      </c>
      <c r="C3031" t="s">
        <v>5487</v>
      </c>
      <c r="D3031" s="7">
        <f>VLOOKUP(C3031,属性!A:D,3,FALSE)</f>
        <v>46077</v>
      </c>
      <c r="E3031" s="7" t="str">
        <f>VLOOKUP(C3031,属性!A:D,4,FALSE)</f>
        <v>否</v>
      </c>
      <c r="F3031" t="s">
        <v>5588</v>
      </c>
      <c r="G3031" t="s">
        <v>5589</v>
      </c>
      <c r="H3031" s="7">
        <v>46083</v>
      </c>
      <c r="I3031" t="s">
        <v>14</v>
      </c>
      <c r="J3031" t="s">
        <v>30</v>
      </c>
      <c r="K3031" s="7">
        <v>46084</v>
      </c>
    </row>
    <row r="3032" spans="1:11">
      <c r="A3032">
        <v>3031</v>
      </c>
      <c r="B3032" t="str">
        <f>VLOOKUP(C3032,属性!A:D,2,FALSE)</f>
        <v>霸王茶姬</v>
      </c>
      <c r="C3032" t="s">
        <v>5487</v>
      </c>
      <c r="D3032" s="7">
        <f>VLOOKUP(C3032,属性!A:D,3,FALSE)</f>
        <v>46077</v>
      </c>
      <c r="E3032" s="7" t="str">
        <f>VLOOKUP(C3032,属性!A:D,4,FALSE)</f>
        <v>否</v>
      </c>
      <c r="F3032" t="s">
        <v>5590</v>
      </c>
      <c r="G3032" t="s">
        <v>5591</v>
      </c>
      <c r="H3032" s="7">
        <v>46084</v>
      </c>
      <c r="I3032" t="s">
        <v>14</v>
      </c>
      <c r="J3032" t="s">
        <v>30</v>
      </c>
      <c r="K3032" s="7">
        <v>46084</v>
      </c>
    </row>
    <row r="3033" hidden="1" spans="1:11">
      <c r="A3033">
        <v>3032</v>
      </c>
      <c r="B3033" t="str">
        <f>VLOOKUP(C3033,属性!A:D,2,FALSE)</f>
        <v>霸王茶姬</v>
      </c>
      <c r="C3033" t="s">
        <v>5487</v>
      </c>
      <c r="D3033" s="7">
        <f>VLOOKUP(C3033,属性!A:D,3,FALSE)</f>
        <v>46077</v>
      </c>
      <c r="E3033" s="7" t="str">
        <f>VLOOKUP(C3033,属性!A:D,4,FALSE)</f>
        <v>否</v>
      </c>
      <c r="F3033" t="s">
        <v>171</v>
      </c>
      <c r="G3033" t="s">
        <v>5592</v>
      </c>
      <c r="H3033" s="7">
        <v>46083</v>
      </c>
      <c r="I3033" t="s">
        <v>49</v>
      </c>
      <c r="J3033" t="s">
        <v>19</v>
      </c>
      <c r="K3033" s="7">
        <v>46084</v>
      </c>
    </row>
    <row r="3034" hidden="1" spans="1:11">
      <c r="A3034">
        <v>3033</v>
      </c>
      <c r="B3034" t="str">
        <f>VLOOKUP(C3034,属性!A:D,2,FALSE)</f>
        <v>霸王茶姬</v>
      </c>
      <c r="C3034" t="s">
        <v>5487</v>
      </c>
      <c r="D3034" s="7">
        <f>VLOOKUP(C3034,属性!A:D,3,FALSE)</f>
        <v>46077</v>
      </c>
      <c r="E3034" s="7" t="str">
        <f>VLOOKUP(C3034,属性!A:D,4,FALSE)</f>
        <v>否</v>
      </c>
      <c r="F3034" t="s">
        <v>5593</v>
      </c>
      <c r="G3034" t="s">
        <v>5594</v>
      </c>
      <c r="H3034" s="7">
        <v>46083</v>
      </c>
      <c r="I3034" t="s">
        <v>14</v>
      </c>
      <c r="J3034" t="s">
        <v>15</v>
      </c>
      <c r="K3034" s="7">
        <v>46084</v>
      </c>
    </row>
    <row r="3035" hidden="1" spans="1:11">
      <c r="A3035">
        <v>3034</v>
      </c>
      <c r="B3035" t="str">
        <f>VLOOKUP(C3035,属性!A:D,2,FALSE)</f>
        <v>霸王茶姬</v>
      </c>
      <c r="C3035" t="s">
        <v>5487</v>
      </c>
      <c r="D3035" s="7">
        <f>VLOOKUP(C3035,属性!A:D,3,FALSE)</f>
        <v>46077</v>
      </c>
      <c r="E3035" s="7" t="str">
        <f>VLOOKUP(C3035,属性!A:D,4,FALSE)</f>
        <v>否</v>
      </c>
      <c r="F3035" t="s">
        <v>4572</v>
      </c>
      <c r="G3035" t="s">
        <v>5595</v>
      </c>
      <c r="H3035" s="7">
        <v>46083</v>
      </c>
      <c r="I3035" t="s">
        <v>217</v>
      </c>
      <c r="J3035" t="s">
        <v>19</v>
      </c>
      <c r="K3035" s="7">
        <v>46084</v>
      </c>
    </row>
    <row r="3036" spans="1:11">
      <c r="A3036">
        <v>3035</v>
      </c>
      <c r="B3036" t="str">
        <f>VLOOKUP(C3036,属性!A:D,2,FALSE)</f>
        <v>霸王茶姬</v>
      </c>
      <c r="C3036" t="s">
        <v>5487</v>
      </c>
      <c r="D3036" s="7">
        <f>VLOOKUP(C3036,属性!A:D,3,FALSE)</f>
        <v>46077</v>
      </c>
      <c r="E3036" s="7" t="str">
        <f>VLOOKUP(C3036,属性!A:D,4,FALSE)</f>
        <v>否</v>
      </c>
      <c r="F3036" t="s">
        <v>5596</v>
      </c>
      <c r="G3036" t="s">
        <v>5597</v>
      </c>
      <c r="H3036" s="7">
        <v>46083</v>
      </c>
      <c r="I3036" t="s">
        <v>22</v>
      </c>
      <c r="J3036" t="s">
        <v>30</v>
      </c>
      <c r="K3036" s="7">
        <v>46084</v>
      </c>
    </row>
    <row r="3037" hidden="1" spans="1:11">
      <c r="A3037">
        <v>3036</v>
      </c>
      <c r="B3037" t="str">
        <f>VLOOKUP(C3037,属性!A:D,2,FALSE)</f>
        <v>霸王茶姬</v>
      </c>
      <c r="C3037" t="s">
        <v>5487</v>
      </c>
      <c r="D3037" s="7">
        <f>VLOOKUP(C3037,属性!A:D,3,FALSE)</f>
        <v>46077</v>
      </c>
      <c r="E3037" s="7" t="str">
        <f>VLOOKUP(C3037,属性!A:D,4,FALSE)</f>
        <v>否</v>
      </c>
      <c r="F3037" t="s">
        <v>5598</v>
      </c>
      <c r="G3037" t="s">
        <v>5599</v>
      </c>
      <c r="H3037" s="7">
        <v>46082</v>
      </c>
      <c r="I3037" t="s">
        <v>125</v>
      </c>
      <c r="J3037" t="s">
        <v>15</v>
      </c>
      <c r="K3037" s="7">
        <v>46084</v>
      </c>
    </row>
    <row r="3038" hidden="1" spans="1:11">
      <c r="A3038">
        <v>3037</v>
      </c>
      <c r="B3038" t="str">
        <f>VLOOKUP(C3038,属性!A:D,2,FALSE)</f>
        <v>霸王茶姬</v>
      </c>
      <c r="C3038" t="s">
        <v>5487</v>
      </c>
      <c r="D3038" s="7">
        <f>VLOOKUP(C3038,属性!A:D,3,FALSE)</f>
        <v>46077</v>
      </c>
      <c r="E3038" s="7" t="str">
        <f>VLOOKUP(C3038,属性!A:D,4,FALSE)</f>
        <v>否</v>
      </c>
      <c r="F3038" t="s">
        <v>171</v>
      </c>
      <c r="G3038" t="s">
        <v>5600</v>
      </c>
      <c r="H3038" s="7">
        <v>46084</v>
      </c>
      <c r="I3038" t="s">
        <v>254</v>
      </c>
      <c r="J3038" t="s">
        <v>19</v>
      </c>
      <c r="K3038" s="7">
        <v>46084</v>
      </c>
    </row>
    <row r="3039" spans="1:11">
      <c r="A3039">
        <v>3038</v>
      </c>
      <c r="B3039" t="str">
        <f>VLOOKUP(C3039,属性!A:D,2,FALSE)</f>
        <v>霸王茶姬</v>
      </c>
      <c r="C3039" t="s">
        <v>5487</v>
      </c>
      <c r="D3039" s="7">
        <f>VLOOKUP(C3039,属性!A:D,3,FALSE)</f>
        <v>46077</v>
      </c>
      <c r="E3039" s="7" t="str">
        <f>VLOOKUP(C3039,属性!A:D,4,FALSE)</f>
        <v>否</v>
      </c>
      <c r="F3039" t="s">
        <v>5601</v>
      </c>
      <c r="G3039" t="s">
        <v>5602</v>
      </c>
      <c r="H3039" s="7">
        <v>46083</v>
      </c>
      <c r="I3039" t="s">
        <v>52</v>
      </c>
      <c r="J3039" t="s">
        <v>30</v>
      </c>
      <c r="K3039" s="7">
        <v>46084</v>
      </c>
    </row>
    <row r="3040" hidden="1" spans="1:11">
      <c r="A3040">
        <v>3039</v>
      </c>
      <c r="B3040" t="str">
        <f>VLOOKUP(C3040,属性!A:D,2,FALSE)</f>
        <v>霸王茶姬</v>
      </c>
      <c r="C3040" t="s">
        <v>5487</v>
      </c>
      <c r="D3040" s="7">
        <f>VLOOKUP(C3040,属性!A:D,3,FALSE)</f>
        <v>46077</v>
      </c>
      <c r="E3040" s="7" t="str">
        <f>VLOOKUP(C3040,属性!A:D,4,FALSE)</f>
        <v>否</v>
      </c>
      <c r="F3040" t="s">
        <v>5603</v>
      </c>
      <c r="G3040" t="s">
        <v>5604</v>
      </c>
      <c r="H3040" s="7">
        <v>46083</v>
      </c>
      <c r="I3040" t="s">
        <v>38</v>
      </c>
      <c r="J3040" t="s">
        <v>19</v>
      </c>
      <c r="K3040" s="7">
        <v>46084</v>
      </c>
    </row>
    <row r="3041" hidden="1" spans="1:11">
      <c r="A3041">
        <v>3040</v>
      </c>
      <c r="B3041" t="str">
        <f>VLOOKUP(C3041,属性!A:D,2,FALSE)</f>
        <v>霸王茶姬</v>
      </c>
      <c r="C3041" t="s">
        <v>5487</v>
      </c>
      <c r="D3041" s="7">
        <f>VLOOKUP(C3041,属性!A:D,3,FALSE)</f>
        <v>46077</v>
      </c>
      <c r="E3041" s="7" t="str">
        <f>VLOOKUP(C3041,属性!A:D,4,FALSE)</f>
        <v>否</v>
      </c>
      <c r="F3041" t="s">
        <v>5605</v>
      </c>
      <c r="G3041" t="s">
        <v>5606</v>
      </c>
      <c r="H3041" s="7">
        <v>46082</v>
      </c>
      <c r="I3041" t="s">
        <v>14</v>
      </c>
      <c r="J3041" t="s">
        <v>15</v>
      </c>
      <c r="K3041" s="7">
        <v>46084</v>
      </c>
    </row>
    <row r="3042" spans="1:11">
      <c r="A3042">
        <v>3041</v>
      </c>
      <c r="B3042" t="str">
        <f>VLOOKUP(C3042,属性!A:D,2,FALSE)</f>
        <v>霸王茶姬</v>
      </c>
      <c r="C3042" t="s">
        <v>5487</v>
      </c>
      <c r="D3042" s="7">
        <f>VLOOKUP(C3042,属性!A:D,3,FALSE)</f>
        <v>46077</v>
      </c>
      <c r="E3042" s="7" t="str">
        <f>VLOOKUP(C3042,属性!A:D,4,FALSE)</f>
        <v>否</v>
      </c>
      <c r="F3042" t="s">
        <v>5607</v>
      </c>
      <c r="G3042" t="s">
        <v>5608</v>
      </c>
      <c r="H3042" s="7">
        <v>46083</v>
      </c>
      <c r="I3042" t="s">
        <v>14</v>
      </c>
      <c r="J3042" t="s">
        <v>30</v>
      </c>
      <c r="K3042" s="7">
        <v>46084</v>
      </c>
    </row>
    <row r="3043" hidden="1" spans="1:11">
      <c r="A3043">
        <v>3042</v>
      </c>
      <c r="B3043" t="str">
        <f>VLOOKUP(C3043,属性!A:D,2,FALSE)</f>
        <v>霸王茶姬</v>
      </c>
      <c r="C3043" t="s">
        <v>5487</v>
      </c>
      <c r="D3043" s="7">
        <f>VLOOKUP(C3043,属性!A:D,3,FALSE)</f>
        <v>46077</v>
      </c>
      <c r="E3043" s="7" t="str">
        <f>VLOOKUP(C3043,属性!A:D,4,FALSE)</f>
        <v>否</v>
      </c>
      <c r="F3043" t="s">
        <v>5609</v>
      </c>
      <c r="G3043" t="s">
        <v>5610</v>
      </c>
      <c r="H3043" s="7">
        <v>46082</v>
      </c>
      <c r="I3043" t="s">
        <v>22</v>
      </c>
      <c r="J3043" t="s">
        <v>19</v>
      </c>
      <c r="K3043" s="7">
        <v>46084</v>
      </c>
    </row>
    <row r="3044" hidden="1" spans="1:11">
      <c r="A3044">
        <v>3043</v>
      </c>
      <c r="B3044" t="str">
        <f>VLOOKUP(C3044,属性!A:D,2,FALSE)</f>
        <v>霸王茶姬</v>
      </c>
      <c r="C3044" t="s">
        <v>5487</v>
      </c>
      <c r="D3044" s="7">
        <f>VLOOKUP(C3044,属性!A:D,3,FALSE)</f>
        <v>46077</v>
      </c>
      <c r="E3044" s="7" t="str">
        <f>VLOOKUP(C3044,属性!A:D,4,FALSE)</f>
        <v>否</v>
      </c>
      <c r="F3044" t="s">
        <v>5611</v>
      </c>
      <c r="G3044" t="s">
        <v>5612</v>
      </c>
      <c r="H3044" s="7">
        <v>46083</v>
      </c>
      <c r="I3044" t="s">
        <v>22</v>
      </c>
      <c r="J3044" t="s">
        <v>19</v>
      </c>
      <c r="K3044" s="7">
        <v>46084</v>
      </c>
    </row>
    <row r="3045" spans="1:11">
      <c r="A3045">
        <v>3044</v>
      </c>
      <c r="B3045" t="str">
        <f>VLOOKUP(C3045,属性!A:D,2,FALSE)</f>
        <v>霸王茶姬</v>
      </c>
      <c r="C3045" t="s">
        <v>5487</v>
      </c>
      <c r="D3045" s="7">
        <f>VLOOKUP(C3045,属性!A:D,3,FALSE)</f>
        <v>46077</v>
      </c>
      <c r="E3045" s="7" t="str">
        <f>VLOOKUP(C3045,属性!A:D,4,FALSE)</f>
        <v>否</v>
      </c>
      <c r="F3045" t="s">
        <v>5613</v>
      </c>
      <c r="G3045" t="s">
        <v>5614</v>
      </c>
      <c r="H3045" s="7">
        <v>46083</v>
      </c>
      <c r="I3045" t="s">
        <v>85</v>
      </c>
      <c r="J3045" t="s">
        <v>30</v>
      </c>
      <c r="K3045" s="7">
        <v>46084</v>
      </c>
    </row>
    <row r="3046" spans="1:11">
      <c r="A3046">
        <v>3045</v>
      </c>
      <c r="B3046" t="str">
        <f>VLOOKUP(C3046,属性!A:D,2,FALSE)</f>
        <v>霸王茶姬</v>
      </c>
      <c r="C3046" t="s">
        <v>5487</v>
      </c>
      <c r="D3046" s="7">
        <f>VLOOKUP(C3046,属性!A:D,3,FALSE)</f>
        <v>46077</v>
      </c>
      <c r="E3046" s="7" t="str">
        <f>VLOOKUP(C3046,属性!A:D,4,FALSE)</f>
        <v>否</v>
      </c>
      <c r="F3046" t="s">
        <v>5615</v>
      </c>
      <c r="G3046" t="s">
        <v>5616</v>
      </c>
      <c r="H3046" s="7">
        <v>46083</v>
      </c>
      <c r="I3046" t="s">
        <v>14</v>
      </c>
      <c r="J3046" t="s">
        <v>30</v>
      </c>
      <c r="K3046" s="7">
        <v>46084</v>
      </c>
    </row>
    <row r="3047" hidden="1" spans="1:11">
      <c r="A3047">
        <v>3046</v>
      </c>
      <c r="B3047" t="str">
        <f>VLOOKUP(C3047,属性!A:D,2,FALSE)</f>
        <v>霸王茶姬</v>
      </c>
      <c r="C3047" t="s">
        <v>5487</v>
      </c>
      <c r="D3047" s="7">
        <f>VLOOKUP(C3047,属性!A:D,3,FALSE)</f>
        <v>46077</v>
      </c>
      <c r="E3047" s="7" t="str">
        <f>VLOOKUP(C3047,属性!A:D,4,FALSE)</f>
        <v>否</v>
      </c>
      <c r="F3047" t="s">
        <v>5617</v>
      </c>
      <c r="G3047" t="s">
        <v>5618</v>
      </c>
      <c r="H3047" s="7">
        <v>46083</v>
      </c>
      <c r="I3047" t="s">
        <v>14</v>
      </c>
      <c r="J3047" t="s">
        <v>19</v>
      </c>
      <c r="K3047" s="7">
        <v>46084</v>
      </c>
    </row>
    <row r="3048" hidden="1" spans="1:11">
      <c r="A3048">
        <v>3047</v>
      </c>
      <c r="B3048" t="str">
        <f>VLOOKUP(C3048,属性!A:D,2,FALSE)</f>
        <v>霸王茶姬</v>
      </c>
      <c r="C3048" t="s">
        <v>5487</v>
      </c>
      <c r="D3048" s="7">
        <f>VLOOKUP(C3048,属性!A:D,3,FALSE)</f>
        <v>46077</v>
      </c>
      <c r="E3048" s="7" t="str">
        <f>VLOOKUP(C3048,属性!A:D,4,FALSE)</f>
        <v>否</v>
      </c>
      <c r="F3048" t="s">
        <v>5619</v>
      </c>
      <c r="G3048" t="s">
        <v>5620</v>
      </c>
      <c r="H3048" s="7">
        <v>46083</v>
      </c>
      <c r="I3048" t="s">
        <v>119</v>
      </c>
      <c r="J3048" t="s">
        <v>15</v>
      </c>
      <c r="K3048" s="7">
        <v>46084</v>
      </c>
    </row>
    <row r="3049" hidden="1" spans="1:11">
      <c r="A3049">
        <v>3048</v>
      </c>
      <c r="B3049" t="str">
        <f>VLOOKUP(C3049,属性!A:D,2,FALSE)</f>
        <v>霸王茶姬</v>
      </c>
      <c r="C3049" t="s">
        <v>5487</v>
      </c>
      <c r="D3049" s="7">
        <f>VLOOKUP(C3049,属性!A:D,3,FALSE)</f>
        <v>46077</v>
      </c>
      <c r="E3049" s="7" t="str">
        <f>VLOOKUP(C3049,属性!A:D,4,FALSE)</f>
        <v>否</v>
      </c>
      <c r="F3049" t="s">
        <v>171</v>
      </c>
      <c r="G3049" t="s">
        <v>5621</v>
      </c>
      <c r="H3049" s="7">
        <v>46082</v>
      </c>
      <c r="I3049" t="s">
        <v>18</v>
      </c>
      <c r="J3049" t="s">
        <v>15</v>
      </c>
      <c r="K3049" s="7">
        <v>46084</v>
      </c>
    </row>
    <row r="3050" hidden="1" spans="1:11">
      <c r="A3050">
        <v>3049</v>
      </c>
      <c r="B3050" t="str">
        <f>VLOOKUP(C3050,属性!A:D,2,FALSE)</f>
        <v>霸王茶姬</v>
      </c>
      <c r="C3050" t="s">
        <v>5487</v>
      </c>
      <c r="D3050" s="7">
        <f>VLOOKUP(C3050,属性!A:D,3,FALSE)</f>
        <v>46077</v>
      </c>
      <c r="E3050" s="7" t="str">
        <f>VLOOKUP(C3050,属性!A:D,4,FALSE)</f>
        <v>否</v>
      </c>
      <c r="F3050" t="s">
        <v>5622</v>
      </c>
      <c r="G3050" t="s">
        <v>5623</v>
      </c>
      <c r="H3050" s="7">
        <v>46083</v>
      </c>
      <c r="I3050" t="s">
        <v>22</v>
      </c>
      <c r="J3050" t="s">
        <v>15</v>
      </c>
      <c r="K3050" s="7">
        <v>46084</v>
      </c>
    </row>
    <row r="3051" hidden="1" spans="1:11">
      <c r="A3051">
        <v>3050</v>
      </c>
      <c r="B3051" t="str">
        <f>VLOOKUP(C3051,属性!A:D,2,FALSE)</f>
        <v>霸王茶姬</v>
      </c>
      <c r="C3051" t="s">
        <v>5487</v>
      </c>
      <c r="D3051" s="7">
        <f>VLOOKUP(C3051,属性!A:D,3,FALSE)</f>
        <v>46077</v>
      </c>
      <c r="E3051" s="7" t="str">
        <f>VLOOKUP(C3051,属性!A:D,4,FALSE)</f>
        <v>否</v>
      </c>
      <c r="F3051" t="s">
        <v>5624</v>
      </c>
      <c r="G3051" t="s">
        <v>5625</v>
      </c>
      <c r="H3051" s="7">
        <v>46083</v>
      </c>
      <c r="I3051" t="s">
        <v>14</v>
      </c>
      <c r="J3051" t="s">
        <v>15</v>
      </c>
      <c r="K3051" s="7">
        <v>46084</v>
      </c>
    </row>
    <row r="3052" hidden="1" spans="1:11">
      <c r="A3052">
        <v>3051</v>
      </c>
      <c r="B3052" t="str">
        <f>VLOOKUP(C3052,属性!A:D,2,FALSE)</f>
        <v>霸王茶姬</v>
      </c>
      <c r="C3052" t="s">
        <v>5487</v>
      </c>
      <c r="D3052" s="7">
        <f>VLOOKUP(C3052,属性!A:D,3,FALSE)</f>
        <v>46077</v>
      </c>
      <c r="E3052" s="7" t="str">
        <f>VLOOKUP(C3052,属性!A:D,4,FALSE)</f>
        <v>否</v>
      </c>
      <c r="F3052" t="s">
        <v>5626</v>
      </c>
      <c r="G3052" t="s">
        <v>5627</v>
      </c>
      <c r="H3052" s="7">
        <v>46083</v>
      </c>
      <c r="I3052" t="s">
        <v>14</v>
      </c>
      <c r="J3052" t="s">
        <v>15</v>
      </c>
      <c r="K3052" s="7">
        <v>46084</v>
      </c>
    </row>
    <row r="3053" hidden="1" spans="1:11">
      <c r="A3053">
        <v>3052</v>
      </c>
      <c r="B3053" t="str">
        <f>VLOOKUP(C3053,属性!A:D,2,FALSE)</f>
        <v>霸王茶姬</v>
      </c>
      <c r="C3053" t="s">
        <v>5487</v>
      </c>
      <c r="D3053" s="7">
        <f>VLOOKUP(C3053,属性!A:D,3,FALSE)</f>
        <v>46077</v>
      </c>
      <c r="E3053" s="7" t="str">
        <f>VLOOKUP(C3053,属性!A:D,4,FALSE)</f>
        <v>否</v>
      </c>
      <c r="F3053" t="s">
        <v>5628</v>
      </c>
      <c r="G3053" t="s">
        <v>5629</v>
      </c>
      <c r="H3053" s="7">
        <v>46083</v>
      </c>
      <c r="I3053" t="s">
        <v>119</v>
      </c>
      <c r="J3053" t="s">
        <v>15</v>
      </c>
      <c r="K3053" s="7">
        <v>46084</v>
      </c>
    </row>
    <row r="3054" hidden="1" spans="1:11">
      <c r="A3054">
        <v>3053</v>
      </c>
      <c r="B3054" t="str">
        <f>VLOOKUP(C3054,属性!A:D,2,FALSE)</f>
        <v>霸王茶姬</v>
      </c>
      <c r="C3054" t="s">
        <v>5487</v>
      </c>
      <c r="D3054" s="7">
        <f>VLOOKUP(C3054,属性!A:D,3,FALSE)</f>
        <v>46077</v>
      </c>
      <c r="E3054" s="7" t="str">
        <f>VLOOKUP(C3054,属性!A:D,4,FALSE)</f>
        <v>否</v>
      </c>
      <c r="F3054" t="s">
        <v>5630</v>
      </c>
      <c r="G3054" t="s">
        <v>5631</v>
      </c>
      <c r="H3054" s="7">
        <v>46083</v>
      </c>
      <c r="I3054" t="s">
        <v>119</v>
      </c>
      <c r="J3054" t="s">
        <v>15</v>
      </c>
      <c r="K3054" s="7">
        <v>46084</v>
      </c>
    </row>
    <row r="3055" hidden="1" spans="1:11">
      <c r="A3055">
        <v>3054</v>
      </c>
      <c r="B3055" t="str">
        <f>VLOOKUP(C3055,属性!A:D,2,FALSE)</f>
        <v>霸王茶姬</v>
      </c>
      <c r="C3055" t="s">
        <v>5487</v>
      </c>
      <c r="D3055" s="7">
        <f>VLOOKUP(C3055,属性!A:D,3,FALSE)</f>
        <v>46077</v>
      </c>
      <c r="E3055" s="7" t="str">
        <f>VLOOKUP(C3055,属性!A:D,4,FALSE)</f>
        <v>否</v>
      </c>
      <c r="F3055" t="s">
        <v>5632</v>
      </c>
      <c r="G3055" t="s">
        <v>5633</v>
      </c>
      <c r="H3055" s="7">
        <v>46084</v>
      </c>
      <c r="I3055" t="s">
        <v>52</v>
      </c>
      <c r="J3055" t="s">
        <v>15</v>
      </c>
      <c r="K3055" s="7">
        <v>46084</v>
      </c>
    </row>
    <row r="3056" hidden="1" spans="1:11">
      <c r="A3056">
        <v>3055</v>
      </c>
      <c r="B3056" t="str">
        <f>VLOOKUP(C3056,属性!A:D,2,FALSE)</f>
        <v>霸王茶姬</v>
      </c>
      <c r="C3056" t="s">
        <v>5487</v>
      </c>
      <c r="D3056" s="7">
        <f>VLOOKUP(C3056,属性!A:D,3,FALSE)</f>
        <v>46077</v>
      </c>
      <c r="E3056" s="7" t="str">
        <f>VLOOKUP(C3056,属性!A:D,4,FALSE)</f>
        <v>否</v>
      </c>
      <c r="F3056" t="s">
        <v>5634</v>
      </c>
      <c r="G3056" t="s">
        <v>5635</v>
      </c>
      <c r="H3056" s="7">
        <v>46083</v>
      </c>
      <c r="I3056" t="s">
        <v>74</v>
      </c>
      <c r="J3056" t="s">
        <v>19</v>
      </c>
      <c r="K3056" s="7">
        <v>46084</v>
      </c>
    </row>
    <row r="3057" hidden="1" spans="1:11">
      <c r="A3057">
        <v>3056</v>
      </c>
      <c r="B3057" t="str">
        <f>VLOOKUP(C3057,属性!A:D,2,FALSE)</f>
        <v>霸王茶姬</v>
      </c>
      <c r="C3057" t="s">
        <v>5487</v>
      </c>
      <c r="D3057" s="7">
        <f>VLOOKUP(C3057,属性!A:D,3,FALSE)</f>
        <v>46077</v>
      </c>
      <c r="E3057" s="7" t="str">
        <f>VLOOKUP(C3057,属性!A:D,4,FALSE)</f>
        <v>否</v>
      </c>
      <c r="F3057" t="s">
        <v>5636</v>
      </c>
      <c r="G3057" t="s">
        <v>5637</v>
      </c>
      <c r="H3057" s="7">
        <v>46083</v>
      </c>
      <c r="I3057" t="s">
        <v>38</v>
      </c>
      <c r="J3057" t="s">
        <v>19</v>
      </c>
      <c r="K3057" s="7">
        <v>46084</v>
      </c>
    </row>
    <row r="3058" hidden="1" spans="1:11">
      <c r="A3058">
        <v>3057</v>
      </c>
      <c r="B3058" t="str">
        <f>VLOOKUP(C3058,属性!A:D,2,FALSE)</f>
        <v>霸王茶姬</v>
      </c>
      <c r="C3058" t="s">
        <v>5487</v>
      </c>
      <c r="D3058" s="7">
        <f>VLOOKUP(C3058,属性!A:D,3,FALSE)</f>
        <v>46077</v>
      </c>
      <c r="E3058" s="7" t="str">
        <f>VLOOKUP(C3058,属性!A:D,4,FALSE)</f>
        <v>否</v>
      </c>
      <c r="F3058" t="s">
        <v>5638</v>
      </c>
      <c r="G3058" t="s">
        <v>5639</v>
      </c>
      <c r="H3058" s="7">
        <v>46083</v>
      </c>
      <c r="I3058" t="s">
        <v>14</v>
      </c>
      <c r="J3058" t="s">
        <v>19</v>
      </c>
      <c r="K3058" s="7">
        <v>46084</v>
      </c>
    </row>
    <row r="3059" hidden="1" spans="1:11">
      <c r="A3059">
        <v>3058</v>
      </c>
      <c r="B3059" t="str">
        <f>VLOOKUP(C3059,属性!A:D,2,FALSE)</f>
        <v>霸王茶姬</v>
      </c>
      <c r="C3059" t="s">
        <v>5487</v>
      </c>
      <c r="D3059" s="7">
        <f>VLOOKUP(C3059,属性!A:D,3,FALSE)</f>
        <v>46077</v>
      </c>
      <c r="E3059" s="7" t="str">
        <f>VLOOKUP(C3059,属性!A:D,4,FALSE)</f>
        <v>否</v>
      </c>
      <c r="F3059" t="s">
        <v>5640</v>
      </c>
      <c r="G3059" t="s">
        <v>5641</v>
      </c>
      <c r="H3059" s="7">
        <v>46083</v>
      </c>
      <c r="I3059" t="s">
        <v>14</v>
      </c>
      <c r="J3059" t="s">
        <v>19</v>
      </c>
      <c r="K3059" s="7">
        <v>46084</v>
      </c>
    </row>
    <row r="3060" spans="1:11">
      <c r="A3060">
        <v>3059</v>
      </c>
      <c r="B3060" t="str">
        <f>VLOOKUP(C3060,属性!A:D,2,FALSE)</f>
        <v>霸王茶姬</v>
      </c>
      <c r="C3060" t="s">
        <v>5487</v>
      </c>
      <c r="D3060" s="7">
        <f>VLOOKUP(C3060,属性!A:D,3,FALSE)</f>
        <v>46077</v>
      </c>
      <c r="E3060" s="7" t="str">
        <f>VLOOKUP(C3060,属性!A:D,4,FALSE)</f>
        <v>否</v>
      </c>
      <c r="F3060" t="s">
        <v>5642</v>
      </c>
      <c r="G3060" t="s">
        <v>5643</v>
      </c>
      <c r="H3060" s="7">
        <v>46083</v>
      </c>
      <c r="I3060" t="s">
        <v>68</v>
      </c>
      <c r="J3060" t="s">
        <v>30</v>
      </c>
      <c r="K3060" s="7">
        <v>46084</v>
      </c>
    </row>
    <row r="3061" hidden="1" spans="1:11">
      <c r="A3061">
        <v>3060</v>
      </c>
      <c r="B3061" t="str">
        <f>VLOOKUP(C3061,属性!A:D,2,FALSE)</f>
        <v>霸王茶姬</v>
      </c>
      <c r="C3061" t="s">
        <v>5487</v>
      </c>
      <c r="D3061" s="7">
        <f>VLOOKUP(C3061,属性!A:D,3,FALSE)</f>
        <v>46077</v>
      </c>
      <c r="E3061" s="7" t="str">
        <f>VLOOKUP(C3061,属性!A:D,4,FALSE)</f>
        <v>否</v>
      </c>
      <c r="F3061" t="s">
        <v>5644</v>
      </c>
      <c r="G3061" t="s">
        <v>5645</v>
      </c>
      <c r="H3061" s="7">
        <v>46084</v>
      </c>
      <c r="I3061" t="s">
        <v>179</v>
      </c>
      <c r="J3061" t="s">
        <v>19</v>
      </c>
      <c r="K3061" s="7">
        <v>46084</v>
      </c>
    </row>
    <row r="3062" hidden="1" spans="1:11">
      <c r="A3062">
        <v>3061</v>
      </c>
      <c r="B3062" t="str">
        <f>VLOOKUP(C3062,属性!A:D,2,FALSE)</f>
        <v>霸王茶姬</v>
      </c>
      <c r="C3062" t="s">
        <v>5487</v>
      </c>
      <c r="D3062" s="7">
        <f>VLOOKUP(C3062,属性!A:D,3,FALSE)</f>
        <v>46077</v>
      </c>
      <c r="E3062" s="7" t="str">
        <f>VLOOKUP(C3062,属性!A:D,4,FALSE)</f>
        <v>否</v>
      </c>
      <c r="F3062" t="s">
        <v>171</v>
      </c>
      <c r="G3062" t="s">
        <v>5646</v>
      </c>
      <c r="H3062" s="7">
        <v>46083</v>
      </c>
      <c r="I3062" t="s">
        <v>85</v>
      </c>
      <c r="J3062" t="s">
        <v>19</v>
      </c>
      <c r="K3062" s="7">
        <v>46084</v>
      </c>
    </row>
    <row r="3063" spans="1:11">
      <c r="A3063">
        <v>3062</v>
      </c>
      <c r="B3063" t="str">
        <f>VLOOKUP(C3063,属性!A:D,2,FALSE)</f>
        <v>霸王茶姬</v>
      </c>
      <c r="C3063" t="s">
        <v>5487</v>
      </c>
      <c r="D3063" s="7">
        <f>VLOOKUP(C3063,属性!A:D,3,FALSE)</f>
        <v>46077</v>
      </c>
      <c r="E3063" s="7" t="str">
        <f>VLOOKUP(C3063,属性!A:D,4,FALSE)</f>
        <v>否</v>
      </c>
      <c r="F3063" t="s">
        <v>5647</v>
      </c>
      <c r="G3063" t="s">
        <v>5648</v>
      </c>
      <c r="H3063" s="7">
        <v>46081</v>
      </c>
      <c r="I3063" t="s">
        <v>254</v>
      </c>
      <c r="J3063" t="s">
        <v>30</v>
      </c>
      <c r="K3063" s="7">
        <v>46084</v>
      </c>
    </row>
    <row r="3064" hidden="1" spans="1:11">
      <c r="A3064">
        <v>3063</v>
      </c>
      <c r="B3064" t="str">
        <f>VLOOKUP(C3064,属性!A:D,2,FALSE)</f>
        <v>霸王茶姬</v>
      </c>
      <c r="C3064" t="s">
        <v>5487</v>
      </c>
      <c r="D3064" s="7">
        <f>VLOOKUP(C3064,属性!A:D,3,FALSE)</f>
        <v>46077</v>
      </c>
      <c r="E3064" s="7" t="str">
        <f>VLOOKUP(C3064,属性!A:D,4,FALSE)</f>
        <v>否</v>
      </c>
      <c r="F3064" t="s">
        <v>5649</v>
      </c>
      <c r="G3064" t="s">
        <v>5650</v>
      </c>
      <c r="H3064" s="7">
        <v>46081</v>
      </c>
      <c r="I3064" t="s">
        <v>38</v>
      </c>
      <c r="J3064" t="s">
        <v>19</v>
      </c>
      <c r="K3064" s="7">
        <v>46084</v>
      </c>
    </row>
    <row r="3065" spans="1:11">
      <c r="A3065">
        <v>3064</v>
      </c>
      <c r="B3065" t="str">
        <f>VLOOKUP(C3065,属性!A:D,2,FALSE)</f>
        <v>霸王茶姬</v>
      </c>
      <c r="C3065" t="s">
        <v>5487</v>
      </c>
      <c r="D3065" s="7">
        <f>VLOOKUP(C3065,属性!A:D,3,FALSE)</f>
        <v>46077</v>
      </c>
      <c r="E3065" s="7" t="str">
        <f>VLOOKUP(C3065,属性!A:D,4,FALSE)</f>
        <v>否</v>
      </c>
      <c r="F3065" t="s">
        <v>5651</v>
      </c>
      <c r="G3065" t="s">
        <v>5652</v>
      </c>
      <c r="H3065" s="7">
        <v>46083</v>
      </c>
      <c r="I3065" t="s">
        <v>365</v>
      </c>
      <c r="J3065" t="s">
        <v>30</v>
      </c>
      <c r="K3065" s="7">
        <v>46084</v>
      </c>
    </row>
    <row r="3066" spans="1:11">
      <c r="A3066">
        <v>3065</v>
      </c>
      <c r="B3066" t="str">
        <f>VLOOKUP(C3066,属性!A:D,2,FALSE)</f>
        <v>霸王茶姬</v>
      </c>
      <c r="C3066" t="s">
        <v>5487</v>
      </c>
      <c r="D3066" s="7">
        <f>VLOOKUP(C3066,属性!A:D,3,FALSE)</f>
        <v>46077</v>
      </c>
      <c r="E3066" s="7" t="str">
        <f>VLOOKUP(C3066,属性!A:D,4,FALSE)</f>
        <v>否</v>
      </c>
      <c r="F3066" t="s">
        <v>5653</v>
      </c>
      <c r="G3066" t="s">
        <v>5654</v>
      </c>
      <c r="H3066" s="7">
        <v>46083</v>
      </c>
      <c r="I3066" t="s">
        <v>14</v>
      </c>
      <c r="J3066" t="s">
        <v>30</v>
      </c>
      <c r="K3066" s="7">
        <v>46084</v>
      </c>
    </row>
    <row r="3067" hidden="1" spans="1:11">
      <c r="A3067">
        <v>3066</v>
      </c>
      <c r="B3067" t="str">
        <f>VLOOKUP(C3067,属性!A:D,2,FALSE)</f>
        <v>霸王茶姬</v>
      </c>
      <c r="C3067" t="s">
        <v>5487</v>
      </c>
      <c r="D3067" s="7">
        <f>VLOOKUP(C3067,属性!A:D,3,FALSE)</f>
        <v>46077</v>
      </c>
      <c r="E3067" s="7" t="str">
        <f>VLOOKUP(C3067,属性!A:D,4,FALSE)</f>
        <v>否</v>
      </c>
      <c r="F3067" t="s">
        <v>5655</v>
      </c>
      <c r="G3067" t="s">
        <v>5656</v>
      </c>
      <c r="H3067" s="7">
        <v>46083</v>
      </c>
      <c r="I3067" t="s">
        <v>22</v>
      </c>
      <c r="J3067" t="s">
        <v>19</v>
      </c>
      <c r="K3067" s="7">
        <v>46084</v>
      </c>
    </row>
    <row r="3068" spans="1:11">
      <c r="A3068">
        <v>3067</v>
      </c>
      <c r="B3068" t="str">
        <f>VLOOKUP(C3068,属性!A:D,2,FALSE)</f>
        <v>霸王茶姬</v>
      </c>
      <c r="C3068" t="s">
        <v>5487</v>
      </c>
      <c r="D3068" s="7">
        <f>VLOOKUP(C3068,属性!A:D,3,FALSE)</f>
        <v>46077</v>
      </c>
      <c r="E3068" s="7" t="str">
        <f>VLOOKUP(C3068,属性!A:D,4,FALSE)</f>
        <v>否</v>
      </c>
      <c r="F3068" t="s">
        <v>5657</v>
      </c>
      <c r="G3068" t="s">
        <v>5658</v>
      </c>
      <c r="H3068" s="7">
        <v>46083</v>
      </c>
      <c r="I3068" t="s">
        <v>119</v>
      </c>
      <c r="J3068" t="s">
        <v>30</v>
      </c>
      <c r="K3068" s="7">
        <v>46084</v>
      </c>
    </row>
    <row r="3069" hidden="1" spans="1:11">
      <c r="A3069">
        <v>3068</v>
      </c>
      <c r="B3069" t="str">
        <f>VLOOKUP(C3069,属性!A:D,2,FALSE)</f>
        <v>霸王茶姬</v>
      </c>
      <c r="C3069" t="s">
        <v>5487</v>
      </c>
      <c r="D3069" s="7">
        <f>VLOOKUP(C3069,属性!A:D,3,FALSE)</f>
        <v>46077</v>
      </c>
      <c r="E3069" s="7" t="str">
        <f>VLOOKUP(C3069,属性!A:D,4,FALSE)</f>
        <v>否</v>
      </c>
      <c r="F3069" t="s">
        <v>5659</v>
      </c>
      <c r="G3069" t="s">
        <v>5660</v>
      </c>
      <c r="H3069" s="7">
        <v>46083</v>
      </c>
      <c r="I3069" t="s">
        <v>49</v>
      </c>
      <c r="J3069" t="s">
        <v>15</v>
      </c>
      <c r="K3069" s="7">
        <v>46084</v>
      </c>
    </row>
    <row r="3070" spans="1:11">
      <c r="A3070">
        <v>3069</v>
      </c>
      <c r="B3070" t="str">
        <f>VLOOKUP(C3070,属性!A:D,2,FALSE)</f>
        <v>霸王茶姬</v>
      </c>
      <c r="C3070" t="s">
        <v>5487</v>
      </c>
      <c r="D3070" s="7">
        <f>VLOOKUP(C3070,属性!A:D,3,FALSE)</f>
        <v>46077</v>
      </c>
      <c r="E3070" s="7" t="str">
        <f>VLOOKUP(C3070,属性!A:D,4,FALSE)</f>
        <v>否</v>
      </c>
      <c r="F3070" t="s">
        <v>3294</v>
      </c>
      <c r="G3070" t="s">
        <v>5661</v>
      </c>
      <c r="H3070" s="7">
        <v>46082</v>
      </c>
      <c r="I3070" t="s">
        <v>14</v>
      </c>
      <c r="J3070" t="s">
        <v>30</v>
      </c>
      <c r="K3070" s="7">
        <v>46084</v>
      </c>
    </row>
    <row r="3071" hidden="1" spans="1:11">
      <c r="A3071">
        <v>3070</v>
      </c>
      <c r="B3071" t="str">
        <f>VLOOKUP(C3071,属性!A:D,2,FALSE)</f>
        <v>霸王茶姬</v>
      </c>
      <c r="C3071" t="s">
        <v>5487</v>
      </c>
      <c r="D3071" s="7">
        <f>VLOOKUP(C3071,属性!A:D,3,FALSE)</f>
        <v>46077</v>
      </c>
      <c r="E3071" s="7" t="str">
        <f>VLOOKUP(C3071,属性!A:D,4,FALSE)</f>
        <v>否</v>
      </c>
      <c r="F3071" t="s">
        <v>5662</v>
      </c>
      <c r="G3071" t="s">
        <v>5663</v>
      </c>
      <c r="H3071" s="7">
        <v>46082</v>
      </c>
      <c r="I3071" t="s">
        <v>49</v>
      </c>
      <c r="J3071" t="s">
        <v>19</v>
      </c>
      <c r="K3071" s="7">
        <v>46084</v>
      </c>
    </row>
    <row r="3072" spans="1:11">
      <c r="A3072">
        <v>3071</v>
      </c>
      <c r="B3072" t="str">
        <f>VLOOKUP(C3072,属性!A:D,2,FALSE)</f>
        <v>霸王茶姬</v>
      </c>
      <c r="C3072" t="s">
        <v>5487</v>
      </c>
      <c r="D3072" s="7">
        <f>VLOOKUP(C3072,属性!A:D,3,FALSE)</f>
        <v>46077</v>
      </c>
      <c r="E3072" s="7" t="str">
        <f>VLOOKUP(C3072,属性!A:D,4,FALSE)</f>
        <v>否</v>
      </c>
      <c r="F3072" t="s">
        <v>5664</v>
      </c>
      <c r="G3072" t="s">
        <v>5665</v>
      </c>
      <c r="H3072" s="7">
        <v>46079</v>
      </c>
      <c r="I3072" t="s">
        <v>254</v>
      </c>
      <c r="J3072" t="s">
        <v>30</v>
      </c>
      <c r="K3072" s="7">
        <v>46084</v>
      </c>
    </row>
    <row r="3073" spans="1:11">
      <c r="A3073">
        <v>3072</v>
      </c>
      <c r="B3073" t="str">
        <f>VLOOKUP(C3073,属性!A:D,2,FALSE)</f>
        <v>霸王茶姬</v>
      </c>
      <c r="C3073" t="s">
        <v>5487</v>
      </c>
      <c r="D3073" s="7">
        <f>VLOOKUP(C3073,属性!A:D,3,FALSE)</f>
        <v>46077</v>
      </c>
      <c r="E3073" s="7" t="str">
        <f>VLOOKUP(C3073,属性!A:D,4,FALSE)</f>
        <v>否</v>
      </c>
      <c r="F3073" t="s">
        <v>596</v>
      </c>
      <c r="G3073" t="s">
        <v>5666</v>
      </c>
      <c r="H3073" s="7">
        <v>46079</v>
      </c>
      <c r="I3073" t="s">
        <v>14</v>
      </c>
      <c r="J3073" t="s">
        <v>30</v>
      </c>
      <c r="K3073" s="7">
        <v>46084</v>
      </c>
    </row>
    <row r="3074" hidden="1" spans="1:11">
      <c r="A3074">
        <v>3073</v>
      </c>
      <c r="B3074" t="str">
        <f>VLOOKUP(C3074,属性!A:D,2,FALSE)</f>
        <v>霸王茶姬</v>
      </c>
      <c r="C3074" t="s">
        <v>5487</v>
      </c>
      <c r="D3074" s="7">
        <f>VLOOKUP(C3074,属性!A:D,3,FALSE)</f>
        <v>46077</v>
      </c>
      <c r="E3074" s="7" t="str">
        <f>VLOOKUP(C3074,属性!A:D,4,FALSE)</f>
        <v>否</v>
      </c>
      <c r="F3074" t="s">
        <v>5667</v>
      </c>
      <c r="G3074" t="s">
        <v>2055</v>
      </c>
      <c r="H3074" s="7">
        <v>46083</v>
      </c>
      <c r="I3074" t="s">
        <v>14</v>
      </c>
      <c r="J3074" t="s">
        <v>15</v>
      </c>
      <c r="K3074" s="7">
        <v>46084</v>
      </c>
    </row>
    <row r="3075" hidden="1" spans="1:11">
      <c r="A3075">
        <v>3074</v>
      </c>
      <c r="B3075" t="str">
        <f>VLOOKUP(C3075,属性!A:D,2,FALSE)</f>
        <v>霸王茶姬</v>
      </c>
      <c r="C3075" t="s">
        <v>5487</v>
      </c>
      <c r="D3075" s="7">
        <f>VLOOKUP(C3075,属性!A:D,3,FALSE)</f>
        <v>46077</v>
      </c>
      <c r="E3075" s="7" t="str">
        <f>VLOOKUP(C3075,属性!A:D,4,FALSE)</f>
        <v>否</v>
      </c>
      <c r="F3075" t="s">
        <v>171</v>
      </c>
      <c r="G3075" t="s">
        <v>5668</v>
      </c>
      <c r="H3075" s="7">
        <v>46079</v>
      </c>
      <c r="I3075" t="s">
        <v>33</v>
      </c>
      <c r="J3075" t="s">
        <v>15</v>
      </c>
      <c r="K3075" s="7">
        <v>46084</v>
      </c>
    </row>
    <row r="3076" hidden="1" spans="1:11">
      <c r="A3076">
        <v>3075</v>
      </c>
      <c r="B3076" t="str">
        <f>VLOOKUP(C3076,属性!A:D,2,FALSE)</f>
        <v>霸王茶姬</v>
      </c>
      <c r="C3076" t="s">
        <v>5487</v>
      </c>
      <c r="D3076" s="7">
        <f>VLOOKUP(C3076,属性!A:D,3,FALSE)</f>
        <v>46077</v>
      </c>
      <c r="E3076" s="7" t="str">
        <f>VLOOKUP(C3076,属性!A:D,4,FALSE)</f>
        <v>否</v>
      </c>
      <c r="F3076" t="s">
        <v>5659</v>
      </c>
      <c r="G3076" t="s">
        <v>5669</v>
      </c>
      <c r="H3076" s="7">
        <v>46079</v>
      </c>
      <c r="I3076" t="s">
        <v>49</v>
      </c>
      <c r="J3076" t="s">
        <v>15</v>
      </c>
      <c r="K3076" s="7">
        <v>46084</v>
      </c>
    </row>
    <row r="3077" spans="1:11">
      <c r="A3077">
        <v>3076</v>
      </c>
      <c r="B3077" t="str">
        <f>VLOOKUP(C3077,属性!A:D,2,FALSE)</f>
        <v>霸王茶姬</v>
      </c>
      <c r="C3077" t="s">
        <v>5487</v>
      </c>
      <c r="D3077" s="7">
        <f>VLOOKUP(C3077,属性!A:D,3,FALSE)</f>
        <v>46077</v>
      </c>
      <c r="E3077" s="7" t="str">
        <f>VLOOKUP(C3077,属性!A:D,4,FALSE)</f>
        <v>否</v>
      </c>
      <c r="F3077" t="s">
        <v>171</v>
      </c>
      <c r="G3077" t="s">
        <v>5670</v>
      </c>
      <c r="H3077" s="7">
        <v>46080</v>
      </c>
      <c r="I3077" t="s">
        <v>49</v>
      </c>
      <c r="J3077" t="s">
        <v>30</v>
      </c>
      <c r="K3077" s="7">
        <v>46084</v>
      </c>
    </row>
    <row r="3078" spans="1:11">
      <c r="A3078">
        <v>3077</v>
      </c>
      <c r="B3078" t="str">
        <f>VLOOKUP(C3078,属性!A:D,2,FALSE)</f>
        <v>霸王茶姬</v>
      </c>
      <c r="C3078" t="s">
        <v>5487</v>
      </c>
      <c r="D3078" s="7">
        <f>VLOOKUP(C3078,属性!A:D,3,FALSE)</f>
        <v>46077</v>
      </c>
      <c r="E3078" s="7" t="str">
        <f>VLOOKUP(C3078,属性!A:D,4,FALSE)</f>
        <v>否</v>
      </c>
      <c r="F3078" t="s">
        <v>171</v>
      </c>
      <c r="G3078" t="s">
        <v>5671</v>
      </c>
      <c r="H3078" s="7">
        <v>46080</v>
      </c>
      <c r="I3078" t="s">
        <v>49</v>
      </c>
      <c r="J3078" t="s">
        <v>30</v>
      </c>
      <c r="K3078" s="7">
        <v>46084</v>
      </c>
    </row>
    <row r="3079" spans="1:11">
      <c r="A3079">
        <v>3078</v>
      </c>
      <c r="B3079" t="str">
        <f>VLOOKUP(C3079,属性!A:D,2,FALSE)</f>
        <v>霸王茶姬</v>
      </c>
      <c r="C3079" t="s">
        <v>5487</v>
      </c>
      <c r="D3079" s="7">
        <f>VLOOKUP(C3079,属性!A:D,3,FALSE)</f>
        <v>46077</v>
      </c>
      <c r="E3079" s="7" t="str">
        <f>VLOOKUP(C3079,属性!A:D,4,FALSE)</f>
        <v>否</v>
      </c>
      <c r="F3079" t="s">
        <v>5672</v>
      </c>
      <c r="G3079" t="s">
        <v>5673</v>
      </c>
      <c r="H3079" s="7">
        <v>46083</v>
      </c>
      <c r="I3079" t="s">
        <v>125</v>
      </c>
      <c r="J3079" t="s">
        <v>30</v>
      </c>
      <c r="K3079" s="7">
        <v>46084</v>
      </c>
    </row>
    <row r="3080" spans="1:11">
      <c r="A3080">
        <v>3079</v>
      </c>
      <c r="B3080" t="str">
        <f>VLOOKUP(C3080,属性!A:D,2,FALSE)</f>
        <v>霸王茶姬</v>
      </c>
      <c r="C3080" t="s">
        <v>5487</v>
      </c>
      <c r="D3080" s="7">
        <f>VLOOKUP(C3080,属性!A:D,3,FALSE)</f>
        <v>46077</v>
      </c>
      <c r="E3080" s="7" t="str">
        <f>VLOOKUP(C3080,属性!A:D,4,FALSE)</f>
        <v>否</v>
      </c>
      <c r="F3080" t="s">
        <v>5674</v>
      </c>
      <c r="G3080" t="s">
        <v>5675</v>
      </c>
      <c r="H3080" s="7">
        <v>46083</v>
      </c>
      <c r="I3080" t="s">
        <v>68</v>
      </c>
      <c r="J3080" t="s">
        <v>30</v>
      </c>
      <c r="K3080" s="7">
        <v>46084</v>
      </c>
    </row>
    <row r="3081" spans="1:11">
      <c r="A3081">
        <v>3080</v>
      </c>
      <c r="B3081" t="str">
        <f>VLOOKUP(C3081,属性!A:D,2,FALSE)</f>
        <v>霸王茶姬</v>
      </c>
      <c r="C3081" t="s">
        <v>5487</v>
      </c>
      <c r="D3081" s="7">
        <f>VLOOKUP(C3081,属性!A:D,3,FALSE)</f>
        <v>46077</v>
      </c>
      <c r="E3081" s="7" t="str">
        <f>VLOOKUP(C3081,属性!A:D,4,FALSE)</f>
        <v>否</v>
      </c>
      <c r="F3081" t="s">
        <v>5676</v>
      </c>
      <c r="G3081" t="s">
        <v>5677</v>
      </c>
      <c r="H3081" s="7">
        <v>46081</v>
      </c>
      <c r="I3081" t="s">
        <v>74</v>
      </c>
      <c r="J3081" t="s">
        <v>30</v>
      </c>
      <c r="K3081" s="7">
        <v>46084</v>
      </c>
    </row>
    <row r="3082" hidden="1" spans="1:11">
      <c r="A3082">
        <v>3081</v>
      </c>
      <c r="B3082" t="str">
        <f>VLOOKUP(C3082,属性!A:D,2,FALSE)</f>
        <v>霸王茶姬</v>
      </c>
      <c r="C3082" t="s">
        <v>5487</v>
      </c>
      <c r="D3082" s="7">
        <f>VLOOKUP(C3082,属性!A:D,3,FALSE)</f>
        <v>46077</v>
      </c>
      <c r="E3082" s="7" t="str">
        <f>VLOOKUP(C3082,属性!A:D,4,FALSE)</f>
        <v>否</v>
      </c>
      <c r="F3082" t="s">
        <v>171</v>
      </c>
      <c r="G3082" t="s">
        <v>5678</v>
      </c>
      <c r="H3082" s="7">
        <v>46082</v>
      </c>
      <c r="I3082" t="s">
        <v>14</v>
      </c>
      <c r="J3082" t="s">
        <v>15</v>
      </c>
      <c r="K3082" s="7">
        <v>46084</v>
      </c>
    </row>
    <row r="3083" hidden="1" spans="1:11">
      <c r="A3083">
        <v>3082</v>
      </c>
      <c r="B3083" t="str">
        <f>VLOOKUP(C3083,属性!A:D,2,FALSE)</f>
        <v>霸王茶姬</v>
      </c>
      <c r="C3083" t="s">
        <v>5487</v>
      </c>
      <c r="D3083" s="7">
        <f>VLOOKUP(C3083,属性!A:D,3,FALSE)</f>
        <v>46077</v>
      </c>
      <c r="E3083" s="7" t="str">
        <f>VLOOKUP(C3083,属性!A:D,4,FALSE)</f>
        <v>否</v>
      </c>
      <c r="F3083" t="s">
        <v>5679</v>
      </c>
      <c r="G3083" t="s">
        <v>5680</v>
      </c>
      <c r="H3083" s="7">
        <v>46083</v>
      </c>
      <c r="I3083" t="s">
        <v>18</v>
      </c>
      <c r="J3083" t="s">
        <v>19</v>
      </c>
      <c r="K3083" s="7">
        <v>46084</v>
      </c>
    </row>
    <row r="3084" hidden="1" spans="1:11">
      <c r="A3084">
        <v>3083</v>
      </c>
      <c r="B3084" t="str">
        <f>VLOOKUP(C3084,属性!A:D,2,FALSE)</f>
        <v>霸王茶姬</v>
      </c>
      <c r="C3084" t="s">
        <v>5487</v>
      </c>
      <c r="D3084" s="7">
        <f>VLOOKUP(C3084,属性!A:D,3,FALSE)</f>
        <v>46077</v>
      </c>
      <c r="E3084" s="7" t="str">
        <f>VLOOKUP(C3084,属性!A:D,4,FALSE)</f>
        <v>否</v>
      </c>
      <c r="F3084" t="s">
        <v>5681</v>
      </c>
      <c r="G3084" t="s">
        <v>5682</v>
      </c>
      <c r="H3084" s="7">
        <v>46083</v>
      </c>
      <c r="I3084" t="s">
        <v>18</v>
      </c>
      <c r="J3084" t="s">
        <v>19</v>
      </c>
      <c r="K3084" s="7">
        <v>46084</v>
      </c>
    </row>
    <row r="3085" spans="1:11">
      <c r="A3085">
        <v>3084</v>
      </c>
      <c r="B3085" t="str">
        <f>VLOOKUP(C3085,属性!A:D,2,FALSE)</f>
        <v>霸王茶姬</v>
      </c>
      <c r="C3085" t="s">
        <v>5487</v>
      </c>
      <c r="D3085" s="7">
        <f>VLOOKUP(C3085,属性!A:D,3,FALSE)</f>
        <v>46077</v>
      </c>
      <c r="E3085" s="7" t="str">
        <f>VLOOKUP(C3085,属性!A:D,4,FALSE)</f>
        <v>否</v>
      </c>
      <c r="F3085" t="s">
        <v>5683</v>
      </c>
      <c r="G3085" t="s">
        <v>5684</v>
      </c>
      <c r="H3085" s="7">
        <v>46083</v>
      </c>
      <c r="I3085" t="s">
        <v>14</v>
      </c>
      <c r="J3085" t="s">
        <v>30</v>
      </c>
      <c r="K3085" s="7">
        <v>46084</v>
      </c>
    </row>
    <row r="3086" hidden="1" spans="1:11">
      <c r="A3086">
        <v>3085</v>
      </c>
      <c r="B3086" t="str">
        <f>VLOOKUP(C3086,属性!A:D,2,FALSE)</f>
        <v>霸王茶姬</v>
      </c>
      <c r="C3086" t="s">
        <v>5487</v>
      </c>
      <c r="D3086" s="7">
        <f>VLOOKUP(C3086,属性!A:D,3,FALSE)</f>
        <v>46077</v>
      </c>
      <c r="E3086" s="7" t="str">
        <f>VLOOKUP(C3086,属性!A:D,4,FALSE)</f>
        <v>否</v>
      </c>
      <c r="F3086" t="s">
        <v>5659</v>
      </c>
      <c r="G3086" t="s">
        <v>5685</v>
      </c>
      <c r="H3086" s="7">
        <v>46083</v>
      </c>
      <c r="I3086" t="s">
        <v>49</v>
      </c>
      <c r="J3086" t="s">
        <v>19</v>
      </c>
      <c r="K3086" s="7">
        <v>46084</v>
      </c>
    </row>
    <row r="3087" spans="1:11">
      <c r="A3087">
        <v>3086</v>
      </c>
      <c r="B3087" t="str">
        <f>VLOOKUP(C3087,属性!A:D,2,FALSE)</f>
        <v>霸王茶姬</v>
      </c>
      <c r="C3087" t="s">
        <v>5487</v>
      </c>
      <c r="D3087" s="7">
        <f>VLOOKUP(C3087,属性!A:D,3,FALSE)</f>
        <v>46077</v>
      </c>
      <c r="E3087" s="7" t="str">
        <f>VLOOKUP(C3087,属性!A:D,4,FALSE)</f>
        <v>否</v>
      </c>
      <c r="F3087" t="s">
        <v>5686</v>
      </c>
      <c r="G3087" t="s">
        <v>5687</v>
      </c>
      <c r="H3087" s="7">
        <v>46083</v>
      </c>
      <c r="I3087" t="s">
        <v>257</v>
      </c>
      <c r="J3087" t="s">
        <v>30</v>
      </c>
      <c r="K3087" s="7">
        <v>46084</v>
      </c>
    </row>
    <row r="3088" spans="1:11">
      <c r="A3088">
        <v>3087</v>
      </c>
      <c r="B3088" t="str">
        <f>VLOOKUP(C3088,属性!A:D,2,FALSE)</f>
        <v>霸王茶姬</v>
      </c>
      <c r="C3088" t="s">
        <v>5487</v>
      </c>
      <c r="D3088" s="7">
        <f>VLOOKUP(C3088,属性!A:D,3,FALSE)</f>
        <v>46077</v>
      </c>
      <c r="E3088" s="7" t="str">
        <f>VLOOKUP(C3088,属性!A:D,4,FALSE)</f>
        <v>否</v>
      </c>
      <c r="F3088" t="s">
        <v>5688</v>
      </c>
      <c r="G3088" t="s">
        <v>5689</v>
      </c>
      <c r="H3088" s="7">
        <v>46083</v>
      </c>
      <c r="I3088" t="s">
        <v>49</v>
      </c>
      <c r="J3088" t="s">
        <v>30</v>
      </c>
      <c r="K3088" s="7">
        <v>46084</v>
      </c>
    </row>
    <row r="3089" spans="1:11">
      <c r="A3089">
        <v>3088</v>
      </c>
      <c r="B3089" t="str">
        <f>VLOOKUP(C3089,属性!A:D,2,FALSE)</f>
        <v>霸王茶姬</v>
      </c>
      <c r="C3089" t="s">
        <v>5487</v>
      </c>
      <c r="D3089" s="7">
        <f>VLOOKUP(C3089,属性!A:D,3,FALSE)</f>
        <v>46077</v>
      </c>
      <c r="E3089" s="7" t="str">
        <f>VLOOKUP(C3089,属性!A:D,4,FALSE)</f>
        <v>否</v>
      </c>
      <c r="F3089" t="s">
        <v>5690</v>
      </c>
      <c r="G3089" t="s">
        <v>5691</v>
      </c>
      <c r="H3089" s="7">
        <v>46079</v>
      </c>
      <c r="I3089" t="s">
        <v>49</v>
      </c>
      <c r="J3089" t="s">
        <v>30</v>
      </c>
      <c r="K3089" s="7">
        <v>46084</v>
      </c>
    </row>
    <row r="3090" spans="1:11">
      <c r="A3090">
        <v>3089</v>
      </c>
      <c r="B3090" t="str">
        <f>VLOOKUP(C3090,属性!A:D,2,FALSE)</f>
        <v>霸王茶姬</v>
      </c>
      <c r="C3090" t="s">
        <v>5487</v>
      </c>
      <c r="D3090" s="7">
        <f>VLOOKUP(C3090,属性!A:D,3,FALSE)</f>
        <v>46077</v>
      </c>
      <c r="E3090" s="7" t="str">
        <f>VLOOKUP(C3090,属性!A:D,4,FALSE)</f>
        <v>否</v>
      </c>
      <c r="F3090" t="s">
        <v>5692</v>
      </c>
      <c r="G3090" t="s">
        <v>5693</v>
      </c>
      <c r="H3090" s="7">
        <v>46080</v>
      </c>
      <c r="I3090" t="s">
        <v>85</v>
      </c>
      <c r="J3090" t="s">
        <v>30</v>
      </c>
      <c r="K3090" s="7">
        <v>46084</v>
      </c>
    </row>
    <row r="3091" hidden="1" spans="1:11">
      <c r="A3091">
        <v>3090</v>
      </c>
      <c r="B3091" t="str">
        <f>VLOOKUP(C3091,属性!A:D,2,FALSE)</f>
        <v>霸王茶姬</v>
      </c>
      <c r="C3091" t="s">
        <v>5487</v>
      </c>
      <c r="D3091" s="7">
        <f>VLOOKUP(C3091,属性!A:D,3,FALSE)</f>
        <v>46077</v>
      </c>
      <c r="E3091" s="7" t="str">
        <f>VLOOKUP(C3091,属性!A:D,4,FALSE)</f>
        <v>否</v>
      </c>
      <c r="F3091" t="s">
        <v>5694</v>
      </c>
      <c r="G3091" t="s">
        <v>5695</v>
      </c>
      <c r="H3091" s="7">
        <v>46079</v>
      </c>
      <c r="I3091" t="s">
        <v>49</v>
      </c>
      <c r="J3091" t="s">
        <v>15</v>
      </c>
      <c r="K3091" s="7">
        <v>46084</v>
      </c>
    </row>
    <row r="3092" hidden="1" spans="1:11">
      <c r="A3092">
        <v>3091</v>
      </c>
      <c r="B3092" t="str">
        <f>VLOOKUP(C3092,属性!A:D,2,FALSE)</f>
        <v>霸王茶姬</v>
      </c>
      <c r="C3092" t="s">
        <v>5487</v>
      </c>
      <c r="D3092" s="7">
        <f>VLOOKUP(C3092,属性!A:D,3,FALSE)</f>
        <v>46077</v>
      </c>
      <c r="E3092" s="7" t="str">
        <f>VLOOKUP(C3092,属性!A:D,4,FALSE)</f>
        <v>否</v>
      </c>
      <c r="F3092" t="s">
        <v>5659</v>
      </c>
      <c r="G3092" t="s">
        <v>5696</v>
      </c>
      <c r="H3092" s="7">
        <v>46079</v>
      </c>
      <c r="I3092" t="s">
        <v>49</v>
      </c>
      <c r="J3092" t="s">
        <v>15</v>
      </c>
      <c r="K3092" s="7">
        <v>46084</v>
      </c>
    </row>
    <row r="3093" hidden="1" spans="1:11">
      <c r="A3093">
        <v>3092</v>
      </c>
      <c r="B3093" t="str">
        <f>VLOOKUP(C3093,属性!A:D,2,FALSE)</f>
        <v>霸王茶姬</v>
      </c>
      <c r="C3093" t="s">
        <v>5487</v>
      </c>
      <c r="D3093" s="7">
        <f>VLOOKUP(C3093,属性!A:D,3,FALSE)</f>
        <v>46077</v>
      </c>
      <c r="E3093" s="7" t="str">
        <f>VLOOKUP(C3093,属性!A:D,4,FALSE)</f>
        <v>否</v>
      </c>
      <c r="F3093" t="s">
        <v>5697</v>
      </c>
      <c r="G3093" t="s">
        <v>5698</v>
      </c>
      <c r="H3093" s="7">
        <v>46083</v>
      </c>
      <c r="I3093" t="s">
        <v>122</v>
      </c>
      <c r="J3093" t="s">
        <v>19</v>
      </c>
      <c r="K3093" s="7">
        <v>46084</v>
      </c>
    </row>
    <row r="3094" hidden="1" spans="1:11">
      <c r="A3094">
        <v>3093</v>
      </c>
      <c r="B3094" t="str">
        <f>VLOOKUP(C3094,属性!A:D,2,FALSE)</f>
        <v>霸王茶姬</v>
      </c>
      <c r="C3094" t="s">
        <v>5487</v>
      </c>
      <c r="D3094" s="7">
        <f>VLOOKUP(C3094,属性!A:D,3,FALSE)</f>
        <v>46077</v>
      </c>
      <c r="E3094" s="7" t="str">
        <f>VLOOKUP(C3094,属性!A:D,4,FALSE)</f>
        <v>否</v>
      </c>
      <c r="F3094" t="s">
        <v>5699</v>
      </c>
      <c r="G3094" t="s">
        <v>5700</v>
      </c>
      <c r="H3094" s="7">
        <v>46083</v>
      </c>
      <c r="I3094" t="s">
        <v>365</v>
      </c>
      <c r="J3094" t="s">
        <v>19</v>
      </c>
      <c r="K3094" s="7">
        <v>46084</v>
      </c>
    </row>
    <row r="3095" hidden="1" spans="1:11">
      <c r="A3095">
        <v>3094</v>
      </c>
      <c r="B3095" t="str">
        <f>VLOOKUP(C3095,属性!A:D,2,FALSE)</f>
        <v>霸王茶姬</v>
      </c>
      <c r="C3095" t="s">
        <v>5487</v>
      </c>
      <c r="D3095" s="7">
        <f>VLOOKUP(C3095,属性!A:D,3,FALSE)</f>
        <v>46077</v>
      </c>
      <c r="E3095" s="7" t="str">
        <f>VLOOKUP(C3095,属性!A:D,4,FALSE)</f>
        <v>否</v>
      </c>
      <c r="F3095" t="s">
        <v>5701</v>
      </c>
      <c r="G3095" t="s">
        <v>5702</v>
      </c>
      <c r="H3095" s="7">
        <v>46084</v>
      </c>
      <c r="I3095" t="s">
        <v>22</v>
      </c>
      <c r="J3095" t="s">
        <v>15</v>
      </c>
      <c r="K3095" s="7">
        <v>46084</v>
      </c>
    </row>
    <row r="3096" hidden="1" spans="1:11">
      <c r="A3096">
        <v>3095</v>
      </c>
      <c r="B3096" t="str">
        <f>VLOOKUP(C3096,属性!A:D,2,FALSE)</f>
        <v>霸王茶姬</v>
      </c>
      <c r="C3096" t="s">
        <v>5487</v>
      </c>
      <c r="D3096" s="7">
        <f>VLOOKUP(C3096,属性!A:D,3,FALSE)</f>
        <v>46077</v>
      </c>
      <c r="E3096" s="7" t="str">
        <f>VLOOKUP(C3096,属性!A:D,4,FALSE)</f>
        <v>否</v>
      </c>
      <c r="F3096" t="s">
        <v>5703</v>
      </c>
      <c r="G3096" t="s">
        <v>712</v>
      </c>
      <c r="H3096" s="7">
        <v>46083</v>
      </c>
      <c r="I3096" t="s">
        <v>77</v>
      </c>
      <c r="J3096" t="s">
        <v>15</v>
      </c>
      <c r="K3096" s="7">
        <v>46084</v>
      </c>
    </row>
    <row r="3097" hidden="1" spans="1:11">
      <c r="A3097">
        <v>3096</v>
      </c>
      <c r="B3097" t="str">
        <f>VLOOKUP(C3097,属性!A:D,2,FALSE)</f>
        <v>霸王茶姬</v>
      </c>
      <c r="C3097" t="s">
        <v>5487</v>
      </c>
      <c r="D3097" s="7">
        <f>VLOOKUP(C3097,属性!A:D,3,FALSE)</f>
        <v>46077</v>
      </c>
      <c r="E3097" s="7" t="str">
        <f>VLOOKUP(C3097,属性!A:D,4,FALSE)</f>
        <v>否</v>
      </c>
      <c r="F3097" t="s">
        <v>5704</v>
      </c>
      <c r="G3097" t="s">
        <v>5705</v>
      </c>
      <c r="H3097" s="7">
        <v>46081</v>
      </c>
      <c r="I3097" t="s">
        <v>49</v>
      </c>
      <c r="J3097" t="s">
        <v>15</v>
      </c>
      <c r="K3097" s="7">
        <v>46084</v>
      </c>
    </row>
    <row r="3098" hidden="1" spans="1:11">
      <c r="A3098">
        <v>3097</v>
      </c>
      <c r="B3098" t="str">
        <f>VLOOKUP(C3098,属性!A:D,2,FALSE)</f>
        <v>霸王茶姬</v>
      </c>
      <c r="C3098" t="s">
        <v>5487</v>
      </c>
      <c r="D3098" s="7">
        <f>VLOOKUP(C3098,属性!A:D,3,FALSE)</f>
        <v>46077</v>
      </c>
      <c r="E3098" s="7" t="str">
        <f>VLOOKUP(C3098,属性!A:D,4,FALSE)</f>
        <v>否</v>
      </c>
      <c r="F3098" t="s">
        <v>5659</v>
      </c>
      <c r="G3098" t="s">
        <v>5706</v>
      </c>
      <c r="H3098" s="7">
        <v>46081</v>
      </c>
      <c r="I3098" t="s">
        <v>49</v>
      </c>
      <c r="J3098" t="s">
        <v>19</v>
      </c>
      <c r="K3098" s="7">
        <v>46084</v>
      </c>
    </row>
    <row r="3099" hidden="1" spans="1:11">
      <c r="A3099">
        <v>3098</v>
      </c>
      <c r="B3099" t="str">
        <f>VLOOKUP(C3099,属性!A:D,2,FALSE)</f>
        <v>霸王茶姬</v>
      </c>
      <c r="C3099" t="s">
        <v>5487</v>
      </c>
      <c r="D3099" s="7">
        <f>VLOOKUP(C3099,属性!A:D,3,FALSE)</f>
        <v>46077</v>
      </c>
      <c r="E3099" s="7" t="str">
        <f>VLOOKUP(C3099,属性!A:D,4,FALSE)</f>
        <v>否</v>
      </c>
      <c r="F3099" t="s">
        <v>171</v>
      </c>
      <c r="G3099" t="s">
        <v>5707</v>
      </c>
      <c r="H3099" s="7">
        <v>46081</v>
      </c>
      <c r="I3099" t="s">
        <v>68</v>
      </c>
      <c r="J3099" t="s">
        <v>19</v>
      </c>
      <c r="K3099" s="7">
        <v>46084</v>
      </c>
    </row>
    <row r="3100" spans="1:11">
      <c r="A3100">
        <v>3099</v>
      </c>
      <c r="B3100" t="str">
        <f>VLOOKUP(C3100,属性!A:D,2,FALSE)</f>
        <v>霸王茶姬</v>
      </c>
      <c r="C3100" t="s">
        <v>5487</v>
      </c>
      <c r="D3100" s="7">
        <f>VLOOKUP(C3100,属性!A:D,3,FALSE)</f>
        <v>46077</v>
      </c>
      <c r="E3100" s="7" t="str">
        <f>VLOOKUP(C3100,属性!A:D,4,FALSE)</f>
        <v>否</v>
      </c>
      <c r="F3100" t="s">
        <v>5708</v>
      </c>
      <c r="G3100" t="s">
        <v>5709</v>
      </c>
      <c r="H3100" s="7">
        <v>46081</v>
      </c>
      <c r="I3100" t="s">
        <v>38</v>
      </c>
      <c r="J3100" t="s">
        <v>30</v>
      </c>
      <c r="K3100" s="7">
        <v>46084</v>
      </c>
    </row>
    <row r="3101" hidden="1" spans="1:11">
      <c r="A3101">
        <v>3100</v>
      </c>
      <c r="B3101" t="str">
        <f>VLOOKUP(C3101,属性!A:D,2,FALSE)</f>
        <v>霸王茶姬</v>
      </c>
      <c r="C3101" t="s">
        <v>5487</v>
      </c>
      <c r="D3101" s="7">
        <f>VLOOKUP(C3101,属性!A:D,3,FALSE)</f>
        <v>46077</v>
      </c>
      <c r="E3101" s="7" t="str">
        <f>VLOOKUP(C3101,属性!A:D,4,FALSE)</f>
        <v>否</v>
      </c>
      <c r="F3101" t="s">
        <v>5710</v>
      </c>
      <c r="G3101" t="s">
        <v>5711</v>
      </c>
      <c r="H3101" s="7">
        <v>46083</v>
      </c>
      <c r="I3101" t="s">
        <v>217</v>
      </c>
      <c r="J3101" t="s">
        <v>15</v>
      </c>
      <c r="K3101" s="7">
        <v>46084</v>
      </c>
    </row>
    <row r="3102" spans="1:11">
      <c r="A3102">
        <v>3101</v>
      </c>
      <c r="B3102" t="str">
        <f>VLOOKUP(C3102,属性!A:D,2,FALSE)</f>
        <v>霸王茶姬</v>
      </c>
      <c r="C3102" t="s">
        <v>5487</v>
      </c>
      <c r="D3102" s="7">
        <f>VLOOKUP(C3102,属性!A:D,3,FALSE)</f>
        <v>46077</v>
      </c>
      <c r="E3102" s="7" t="str">
        <f>VLOOKUP(C3102,属性!A:D,4,FALSE)</f>
        <v>否</v>
      </c>
      <c r="F3102" t="s">
        <v>5712</v>
      </c>
      <c r="G3102" t="s">
        <v>5713</v>
      </c>
      <c r="H3102" s="7">
        <v>46082</v>
      </c>
      <c r="I3102" t="s">
        <v>119</v>
      </c>
      <c r="J3102" t="s">
        <v>30</v>
      </c>
      <c r="K3102" s="7">
        <v>46084</v>
      </c>
    </row>
    <row r="3103" spans="1:11">
      <c r="A3103">
        <v>3102</v>
      </c>
      <c r="B3103" t="str">
        <f>VLOOKUP(C3103,属性!A:D,2,FALSE)</f>
        <v>霸王茶姬</v>
      </c>
      <c r="C3103" t="s">
        <v>5487</v>
      </c>
      <c r="D3103" s="7">
        <f>VLOOKUP(C3103,属性!A:D,3,FALSE)</f>
        <v>46077</v>
      </c>
      <c r="E3103" s="7" t="str">
        <f>VLOOKUP(C3103,属性!A:D,4,FALSE)</f>
        <v>否</v>
      </c>
      <c r="F3103" t="s">
        <v>5714</v>
      </c>
      <c r="G3103" t="s">
        <v>5715</v>
      </c>
      <c r="H3103" s="7">
        <v>46082</v>
      </c>
      <c r="I3103" t="s">
        <v>85</v>
      </c>
      <c r="J3103" t="s">
        <v>30</v>
      </c>
      <c r="K3103" s="7">
        <v>46084</v>
      </c>
    </row>
    <row r="3104" spans="1:11">
      <c r="A3104">
        <v>3103</v>
      </c>
      <c r="B3104" t="str">
        <f>VLOOKUP(C3104,属性!A:D,2,FALSE)</f>
        <v>霸王茶姬</v>
      </c>
      <c r="C3104" t="s">
        <v>5487</v>
      </c>
      <c r="D3104" s="7">
        <f>VLOOKUP(C3104,属性!A:D,3,FALSE)</f>
        <v>46077</v>
      </c>
      <c r="E3104" s="7" t="str">
        <f>VLOOKUP(C3104,属性!A:D,4,FALSE)</f>
        <v>否</v>
      </c>
      <c r="F3104" t="s">
        <v>5716</v>
      </c>
      <c r="G3104" t="s">
        <v>5717</v>
      </c>
      <c r="H3104" s="7">
        <v>46084</v>
      </c>
      <c r="I3104" t="s">
        <v>266</v>
      </c>
      <c r="J3104" t="s">
        <v>30</v>
      </c>
      <c r="K3104" s="7">
        <v>46084</v>
      </c>
    </row>
    <row r="3105" spans="1:11">
      <c r="A3105">
        <v>3104</v>
      </c>
      <c r="B3105" t="str">
        <f>VLOOKUP(C3105,属性!A:D,2,FALSE)</f>
        <v>霸王茶姬</v>
      </c>
      <c r="C3105" t="s">
        <v>5487</v>
      </c>
      <c r="D3105" s="7">
        <f>VLOOKUP(C3105,属性!A:D,3,FALSE)</f>
        <v>46077</v>
      </c>
      <c r="E3105" s="7" t="str">
        <f>VLOOKUP(C3105,属性!A:D,4,FALSE)</f>
        <v>否</v>
      </c>
      <c r="F3105" t="s">
        <v>5718</v>
      </c>
      <c r="G3105" t="s">
        <v>5719</v>
      </c>
      <c r="H3105" s="7">
        <v>46081</v>
      </c>
      <c r="I3105" t="s">
        <v>14</v>
      </c>
      <c r="J3105" t="s">
        <v>30</v>
      </c>
      <c r="K3105" s="7">
        <v>46084</v>
      </c>
    </row>
    <row r="3106" hidden="1" spans="1:11">
      <c r="A3106">
        <v>3105</v>
      </c>
      <c r="B3106" t="str">
        <f>VLOOKUP(C3106,属性!A:D,2,FALSE)</f>
        <v>霸王茶姬</v>
      </c>
      <c r="C3106" t="s">
        <v>5487</v>
      </c>
      <c r="D3106" s="7">
        <f>VLOOKUP(C3106,属性!A:D,3,FALSE)</f>
        <v>46077</v>
      </c>
      <c r="E3106" s="7" t="str">
        <f>VLOOKUP(C3106,属性!A:D,4,FALSE)</f>
        <v>否</v>
      </c>
      <c r="F3106" t="s">
        <v>5659</v>
      </c>
      <c r="G3106" t="s">
        <v>5720</v>
      </c>
      <c r="H3106" s="7">
        <v>46081</v>
      </c>
      <c r="I3106" t="s">
        <v>49</v>
      </c>
      <c r="J3106" t="s">
        <v>19</v>
      </c>
      <c r="K3106" s="7">
        <v>46084</v>
      </c>
    </row>
    <row r="3107" hidden="1" spans="1:11">
      <c r="A3107">
        <v>3106</v>
      </c>
      <c r="B3107" t="str">
        <f>VLOOKUP(C3107,属性!A:D,2,FALSE)</f>
        <v>霸王茶姬</v>
      </c>
      <c r="C3107" t="s">
        <v>5487</v>
      </c>
      <c r="D3107" s="7">
        <f>VLOOKUP(C3107,属性!A:D,3,FALSE)</f>
        <v>46077</v>
      </c>
      <c r="E3107" s="7" t="str">
        <f>VLOOKUP(C3107,属性!A:D,4,FALSE)</f>
        <v>否</v>
      </c>
      <c r="F3107" t="s">
        <v>5721</v>
      </c>
      <c r="G3107" t="s">
        <v>5722</v>
      </c>
      <c r="H3107" s="7">
        <v>46083</v>
      </c>
      <c r="I3107" t="s">
        <v>365</v>
      </c>
      <c r="J3107" t="s">
        <v>15</v>
      </c>
      <c r="K3107" s="7">
        <v>46084</v>
      </c>
    </row>
    <row r="3108" hidden="1" spans="1:11">
      <c r="A3108">
        <v>3107</v>
      </c>
      <c r="B3108" t="str">
        <f>VLOOKUP(C3108,属性!A:D,2,FALSE)</f>
        <v>霸王茶姬</v>
      </c>
      <c r="C3108" t="s">
        <v>5487</v>
      </c>
      <c r="D3108" s="7">
        <f>VLOOKUP(C3108,属性!A:D,3,FALSE)</f>
        <v>46077</v>
      </c>
      <c r="E3108" s="7" t="str">
        <f>VLOOKUP(C3108,属性!A:D,4,FALSE)</f>
        <v>否</v>
      </c>
      <c r="F3108" t="s">
        <v>5659</v>
      </c>
      <c r="G3108" t="s">
        <v>5723</v>
      </c>
      <c r="H3108" s="7">
        <v>46083</v>
      </c>
      <c r="I3108" t="s">
        <v>49</v>
      </c>
      <c r="J3108" t="s">
        <v>15</v>
      </c>
      <c r="K3108" s="7">
        <v>46084</v>
      </c>
    </row>
    <row r="3109" hidden="1" spans="1:11">
      <c r="A3109">
        <v>3108</v>
      </c>
      <c r="B3109" t="str">
        <f>VLOOKUP(C3109,属性!A:D,2,FALSE)</f>
        <v>霸王茶姬</v>
      </c>
      <c r="C3109" t="s">
        <v>5487</v>
      </c>
      <c r="D3109" s="7">
        <f>VLOOKUP(C3109,属性!A:D,3,FALSE)</f>
        <v>46077</v>
      </c>
      <c r="E3109" s="7" t="str">
        <f>VLOOKUP(C3109,属性!A:D,4,FALSE)</f>
        <v>否</v>
      </c>
      <c r="F3109" t="s">
        <v>5724</v>
      </c>
      <c r="G3109" t="s">
        <v>5725</v>
      </c>
      <c r="H3109" s="7">
        <v>46083</v>
      </c>
      <c r="I3109" t="s">
        <v>22</v>
      </c>
      <c r="J3109" t="s">
        <v>19</v>
      </c>
      <c r="K3109" s="7">
        <v>46084</v>
      </c>
    </row>
    <row r="3110" spans="1:11">
      <c r="A3110">
        <v>3109</v>
      </c>
      <c r="B3110" t="str">
        <f>VLOOKUP(C3110,属性!A:D,2,FALSE)</f>
        <v>霸王茶姬</v>
      </c>
      <c r="C3110" t="s">
        <v>5487</v>
      </c>
      <c r="D3110" s="7">
        <f>VLOOKUP(C3110,属性!A:D,3,FALSE)</f>
        <v>46077</v>
      </c>
      <c r="E3110" s="7" t="str">
        <f>VLOOKUP(C3110,属性!A:D,4,FALSE)</f>
        <v>否</v>
      </c>
      <c r="F3110" t="s">
        <v>5726</v>
      </c>
      <c r="G3110" t="s">
        <v>5727</v>
      </c>
      <c r="H3110" s="7">
        <v>46083</v>
      </c>
      <c r="I3110" t="s">
        <v>22</v>
      </c>
      <c r="J3110" t="s">
        <v>30</v>
      </c>
      <c r="K3110" s="7">
        <v>46084</v>
      </c>
    </row>
    <row r="3111" spans="1:11">
      <c r="A3111">
        <v>3110</v>
      </c>
      <c r="B3111" t="str">
        <f>VLOOKUP(C3111,属性!A:D,2,FALSE)</f>
        <v>霸王茶姬</v>
      </c>
      <c r="C3111" t="s">
        <v>5487</v>
      </c>
      <c r="D3111" s="7">
        <f>VLOOKUP(C3111,属性!A:D,3,FALSE)</f>
        <v>46077</v>
      </c>
      <c r="E3111" s="7" t="str">
        <f>VLOOKUP(C3111,属性!A:D,4,FALSE)</f>
        <v>否</v>
      </c>
      <c r="F3111" t="s">
        <v>171</v>
      </c>
      <c r="G3111" t="s">
        <v>5728</v>
      </c>
      <c r="H3111" s="7">
        <v>46083</v>
      </c>
      <c r="I3111" t="s">
        <v>85</v>
      </c>
      <c r="J3111" t="s">
        <v>30</v>
      </c>
      <c r="K3111" s="7">
        <v>46084</v>
      </c>
    </row>
    <row r="3112" hidden="1" spans="1:11">
      <c r="A3112">
        <v>3111</v>
      </c>
      <c r="B3112" t="str">
        <f>VLOOKUP(C3112,属性!A:D,2,FALSE)</f>
        <v>霸王茶姬</v>
      </c>
      <c r="C3112" t="s">
        <v>5487</v>
      </c>
      <c r="D3112" s="7">
        <f>VLOOKUP(C3112,属性!A:D,3,FALSE)</f>
        <v>46077</v>
      </c>
      <c r="E3112" s="7" t="str">
        <f>VLOOKUP(C3112,属性!A:D,4,FALSE)</f>
        <v>否</v>
      </c>
      <c r="F3112" t="s">
        <v>5729</v>
      </c>
      <c r="G3112" t="s">
        <v>5730</v>
      </c>
      <c r="H3112" s="7">
        <v>46081</v>
      </c>
      <c r="I3112" t="s">
        <v>49</v>
      </c>
      <c r="J3112" t="s">
        <v>19</v>
      </c>
      <c r="K3112" s="7">
        <v>46084</v>
      </c>
    </row>
    <row r="3113" hidden="1" spans="1:11">
      <c r="A3113">
        <v>3112</v>
      </c>
      <c r="B3113" t="str">
        <f>VLOOKUP(C3113,属性!A:D,2,FALSE)</f>
        <v>霸王茶姬</v>
      </c>
      <c r="C3113" t="s">
        <v>5487</v>
      </c>
      <c r="D3113" s="7">
        <f>VLOOKUP(C3113,属性!A:D,3,FALSE)</f>
        <v>46077</v>
      </c>
      <c r="E3113" s="7" t="str">
        <f>VLOOKUP(C3113,属性!A:D,4,FALSE)</f>
        <v>否</v>
      </c>
      <c r="F3113" t="s">
        <v>5659</v>
      </c>
      <c r="G3113" t="s">
        <v>5731</v>
      </c>
      <c r="H3113" s="7">
        <v>46081</v>
      </c>
      <c r="I3113" t="s">
        <v>49</v>
      </c>
      <c r="J3113" t="s">
        <v>19</v>
      </c>
      <c r="K3113" s="7">
        <v>46084</v>
      </c>
    </row>
    <row r="3114" hidden="1" spans="1:11">
      <c r="A3114">
        <v>3113</v>
      </c>
      <c r="B3114" t="str">
        <f>VLOOKUP(C3114,属性!A:D,2,FALSE)</f>
        <v>霸王茶姬</v>
      </c>
      <c r="C3114" t="s">
        <v>5487</v>
      </c>
      <c r="D3114" s="7">
        <f>VLOOKUP(C3114,属性!A:D,3,FALSE)</f>
        <v>46077</v>
      </c>
      <c r="E3114" s="7" t="str">
        <f>VLOOKUP(C3114,属性!A:D,4,FALSE)</f>
        <v>否</v>
      </c>
      <c r="F3114" t="s">
        <v>5732</v>
      </c>
      <c r="G3114" t="s">
        <v>5733</v>
      </c>
      <c r="H3114" s="7">
        <v>46083</v>
      </c>
      <c r="I3114" t="s">
        <v>222</v>
      </c>
      <c r="J3114" t="s">
        <v>15</v>
      </c>
      <c r="K3114" s="7">
        <v>46084</v>
      </c>
    </row>
    <row r="3115" spans="1:11">
      <c r="A3115">
        <v>3114</v>
      </c>
      <c r="B3115" t="str">
        <f>VLOOKUP(C3115,属性!A:D,2,FALSE)</f>
        <v>霸王茶姬</v>
      </c>
      <c r="C3115" t="s">
        <v>5487</v>
      </c>
      <c r="D3115" s="7">
        <f>VLOOKUP(C3115,属性!A:D,3,FALSE)</f>
        <v>46077</v>
      </c>
      <c r="E3115" s="7" t="str">
        <f>VLOOKUP(C3115,属性!A:D,4,FALSE)</f>
        <v>否</v>
      </c>
      <c r="F3115" t="s">
        <v>5734</v>
      </c>
      <c r="G3115" t="s">
        <v>5735</v>
      </c>
      <c r="H3115" s="7">
        <v>46083</v>
      </c>
      <c r="I3115" t="s">
        <v>29</v>
      </c>
      <c r="J3115" t="s">
        <v>30</v>
      </c>
      <c r="K3115" s="7">
        <v>46084</v>
      </c>
    </row>
    <row r="3116" spans="1:11">
      <c r="A3116">
        <v>3115</v>
      </c>
      <c r="B3116" t="str">
        <f>VLOOKUP(C3116,属性!A:D,2,FALSE)</f>
        <v>霸王茶姬</v>
      </c>
      <c r="C3116" t="s">
        <v>5487</v>
      </c>
      <c r="D3116" s="7">
        <f>VLOOKUP(C3116,属性!A:D,3,FALSE)</f>
        <v>46077</v>
      </c>
      <c r="E3116" s="7" t="str">
        <f>VLOOKUP(C3116,属性!A:D,4,FALSE)</f>
        <v>否</v>
      </c>
      <c r="F3116" t="s">
        <v>5736</v>
      </c>
      <c r="G3116" t="s">
        <v>5737</v>
      </c>
      <c r="H3116" s="7">
        <v>46083</v>
      </c>
      <c r="I3116" t="s">
        <v>119</v>
      </c>
      <c r="J3116" t="s">
        <v>30</v>
      </c>
      <c r="K3116" s="7">
        <v>46084</v>
      </c>
    </row>
    <row r="3117" hidden="1" spans="1:11">
      <c r="A3117">
        <v>3116</v>
      </c>
      <c r="B3117" t="str">
        <f>VLOOKUP(C3117,属性!A:D,2,FALSE)</f>
        <v>霸王茶姬</v>
      </c>
      <c r="C3117" t="s">
        <v>5487</v>
      </c>
      <c r="D3117" s="7">
        <f>VLOOKUP(C3117,属性!A:D,3,FALSE)</f>
        <v>46077</v>
      </c>
      <c r="E3117" s="7" t="str">
        <f>VLOOKUP(C3117,属性!A:D,4,FALSE)</f>
        <v>否</v>
      </c>
      <c r="F3117" t="s">
        <v>171</v>
      </c>
      <c r="G3117" t="s">
        <v>5738</v>
      </c>
      <c r="H3117" s="7">
        <v>46082</v>
      </c>
      <c r="I3117" t="s">
        <v>119</v>
      </c>
      <c r="J3117" t="s">
        <v>19</v>
      </c>
      <c r="K3117" s="7">
        <v>46084</v>
      </c>
    </row>
    <row r="3118" hidden="1" spans="1:11">
      <c r="A3118">
        <v>3117</v>
      </c>
      <c r="B3118" t="str">
        <f>VLOOKUP(C3118,属性!A:D,2,FALSE)</f>
        <v>霸王茶姬</v>
      </c>
      <c r="C3118" t="s">
        <v>5487</v>
      </c>
      <c r="D3118" s="7">
        <f>VLOOKUP(C3118,属性!A:D,3,FALSE)</f>
        <v>46077</v>
      </c>
      <c r="E3118" s="7" t="str">
        <f>VLOOKUP(C3118,属性!A:D,4,FALSE)</f>
        <v>否</v>
      </c>
      <c r="F3118" t="s">
        <v>5739</v>
      </c>
      <c r="G3118" t="s">
        <v>5740</v>
      </c>
      <c r="H3118" s="7">
        <v>46082</v>
      </c>
      <c r="I3118" t="s">
        <v>119</v>
      </c>
      <c r="J3118" t="s">
        <v>19</v>
      </c>
      <c r="K3118" s="7">
        <v>46084</v>
      </c>
    </row>
    <row r="3119" hidden="1" spans="1:11">
      <c r="A3119">
        <v>3118</v>
      </c>
      <c r="B3119" t="str">
        <f>VLOOKUP(C3119,属性!A:D,2,FALSE)</f>
        <v>霸王茶姬</v>
      </c>
      <c r="C3119" t="s">
        <v>5487</v>
      </c>
      <c r="D3119" s="7">
        <f>VLOOKUP(C3119,属性!A:D,3,FALSE)</f>
        <v>46077</v>
      </c>
      <c r="E3119" s="7" t="str">
        <f>VLOOKUP(C3119,属性!A:D,4,FALSE)</f>
        <v>否</v>
      </c>
      <c r="F3119" t="s">
        <v>171</v>
      </c>
      <c r="G3119" t="s">
        <v>5741</v>
      </c>
      <c r="H3119" s="7">
        <v>46082</v>
      </c>
      <c r="I3119" t="s">
        <v>33</v>
      </c>
      <c r="J3119" t="s">
        <v>19</v>
      </c>
      <c r="K3119" s="7">
        <v>46084</v>
      </c>
    </row>
    <row r="3120" hidden="1" spans="1:11">
      <c r="A3120">
        <v>3119</v>
      </c>
      <c r="B3120" t="str">
        <f>VLOOKUP(C3120,属性!A:D,2,FALSE)</f>
        <v>霸王茶姬</v>
      </c>
      <c r="C3120" t="s">
        <v>5487</v>
      </c>
      <c r="D3120" s="7">
        <f>VLOOKUP(C3120,属性!A:D,3,FALSE)</f>
        <v>46077</v>
      </c>
      <c r="E3120" s="7" t="str">
        <f>VLOOKUP(C3120,属性!A:D,4,FALSE)</f>
        <v>否</v>
      </c>
      <c r="F3120" t="s">
        <v>5742</v>
      </c>
      <c r="G3120" t="s">
        <v>5743</v>
      </c>
      <c r="H3120" s="7">
        <v>46082</v>
      </c>
      <c r="I3120" t="s">
        <v>22</v>
      </c>
      <c r="J3120" t="s">
        <v>19</v>
      </c>
      <c r="K3120" s="7">
        <v>46084</v>
      </c>
    </row>
    <row r="3121" hidden="1" spans="1:11">
      <c r="A3121">
        <v>3120</v>
      </c>
      <c r="B3121" t="str">
        <f>VLOOKUP(C3121,属性!A:D,2,FALSE)</f>
        <v>霸王茶姬</v>
      </c>
      <c r="C3121" t="s">
        <v>5487</v>
      </c>
      <c r="D3121" s="7">
        <f>VLOOKUP(C3121,属性!A:D,3,FALSE)</f>
        <v>46077</v>
      </c>
      <c r="E3121" s="7" t="str">
        <f>VLOOKUP(C3121,属性!A:D,4,FALSE)</f>
        <v>否</v>
      </c>
      <c r="F3121" t="s">
        <v>5744</v>
      </c>
      <c r="G3121" t="s">
        <v>5745</v>
      </c>
      <c r="H3121" s="7">
        <v>46082</v>
      </c>
      <c r="I3121" t="s">
        <v>33</v>
      </c>
      <c r="J3121" t="s">
        <v>19</v>
      </c>
      <c r="K3121" s="7">
        <v>46084</v>
      </c>
    </row>
    <row r="3122" hidden="1" spans="1:11">
      <c r="A3122">
        <v>3121</v>
      </c>
      <c r="B3122" t="str">
        <f>VLOOKUP(C3122,属性!A:D,2,FALSE)</f>
        <v>霸王茶姬</v>
      </c>
      <c r="C3122" t="s">
        <v>5487</v>
      </c>
      <c r="D3122" s="7">
        <f>VLOOKUP(C3122,属性!A:D,3,FALSE)</f>
        <v>46077</v>
      </c>
      <c r="E3122" s="7" t="str">
        <f>VLOOKUP(C3122,属性!A:D,4,FALSE)</f>
        <v>否</v>
      </c>
      <c r="F3122" t="s">
        <v>5746</v>
      </c>
      <c r="G3122" t="s">
        <v>5747</v>
      </c>
      <c r="H3122" s="7">
        <v>46082</v>
      </c>
      <c r="I3122" t="s">
        <v>77</v>
      </c>
      <c r="J3122" t="s">
        <v>15</v>
      </c>
      <c r="K3122" s="7">
        <v>46084</v>
      </c>
    </row>
    <row r="3123" hidden="1" spans="1:11">
      <c r="A3123">
        <v>3122</v>
      </c>
      <c r="B3123" t="str">
        <f>VLOOKUP(C3123,属性!A:D,2,FALSE)</f>
        <v>霸王茶姬</v>
      </c>
      <c r="C3123" t="s">
        <v>5487</v>
      </c>
      <c r="D3123" s="7">
        <f>VLOOKUP(C3123,属性!A:D,3,FALSE)</f>
        <v>46077</v>
      </c>
      <c r="E3123" s="7" t="str">
        <f>VLOOKUP(C3123,属性!A:D,4,FALSE)</f>
        <v>否</v>
      </c>
      <c r="F3123" t="s">
        <v>5659</v>
      </c>
      <c r="G3123" t="s">
        <v>5748</v>
      </c>
      <c r="H3123" s="7">
        <v>46082</v>
      </c>
      <c r="I3123" t="s">
        <v>49</v>
      </c>
      <c r="J3123" t="s">
        <v>15</v>
      </c>
      <c r="K3123" s="7">
        <v>46084</v>
      </c>
    </row>
    <row r="3124" hidden="1" spans="1:11">
      <c r="A3124">
        <v>3123</v>
      </c>
      <c r="B3124" t="str">
        <f>VLOOKUP(C3124,属性!A:D,2,FALSE)</f>
        <v>霸王茶姬</v>
      </c>
      <c r="C3124" t="s">
        <v>5487</v>
      </c>
      <c r="D3124" s="7">
        <f>VLOOKUP(C3124,属性!A:D,3,FALSE)</f>
        <v>46077</v>
      </c>
      <c r="E3124" s="7" t="str">
        <f>VLOOKUP(C3124,属性!A:D,4,FALSE)</f>
        <v>否</v>
      </c>
      <c r="F3124" t="s">
        <v>5749</v>
      </c>
      <c r="G3124" t="s">
        <v>5750</v>
      </c>
      <c r="H3124" s="7">
        <v>46081</v>
      </c>
      <c r="I3124" t="s">
        <v>49</v>
      </c>
      <c r="J3124" t="s">
        <v>19</v>
      </c>
      <c r="K3124" s="7">
        <v>46084</v>
      </c>
    </row>
    <row r="3125" hidden="1" spans="1:11">
      <c r="A3125">
        <v>3124</v>
      </c>
      <c r="B3125" t="str">
        <f>VLOOKUP(C3125,属性!A:D,2,FALSE)</f>
        <v>霸王茶姬</v>
      </c>
      <c r="C3125" t="s">
        <v>5487</v>
      </c>
      <c r="D3125" s="7">
        <f>VLOOKUP(C3125,属性!A:D,3,FALSE)</f>
        <v>46077</v>
      </c>
      <c r="E3125" s="7" t="str">
        <f>VLOOKUP(C3125,属性!A:D,4,FALSE)</f>
        <v>否</v>
      </c>
      <c r="F3125" t="s">
        <v>5659</v>
      </c>
      <c r="G3125" t="s">
        <v>5751</v>
      </c>
      <c r="H3125" s="7">
        <v>46081</v>
      </c>
      <c r="I3125" t="s">
        <v>49</v>
      </c>
      <c r="J3125" t="s">
        <v>19</v>
      </c>
      <c r="K3125" s="7">
        <v>46084</v>
      </c>
    </row>
    <row r="3126" hidden="1" spans="1:11">
      <c r="A3126">
        <v>3125</v>
      </c>
      <c r="B3126" t="str">
        <f>VLOOKUP(C3126,属性!A:D,2,FALSE)</f>
        <v>霸王茶姬</v>
      </c>
      <c r="C3126" t="s">
        <v>5487</v>
      </c>
      <c r="D3126" s="7">
        <f>VLOOKUP(C3126,属性!A:D,3,FALSE)</f>
        <v>46077</v>
      </c>
      <c r="E3126" s="7" t="str">
        <f>VLOOKUP(C3126,属性!A:D,4,FALSE)</f>
        <v>否</v>
      </c>
      <c r="F3126" t="s">
        <v>5752</v>
      </c>
      <c r="G3126" t="s">
        <v>5753</v>
      </c>
      <c r="H3126" s="7">
        <v>46081</v>
      </c>
      <c r="I3126" t="s">
        <v>14</v>
      </c>
      <c r="J3126" t="s">
        <v>19</v>
      </c>
      <c r="K3126" s="7">
        <v>46084</v>
      </c>
    </row>
    <row r="3127" hidden="1" spans="1:11">
      <c r="A3127">
        <v>3126</v>
      </c>
      <c r="B3127" t="str">
        <f>VLOOKUP(C3127,属性!A:D,2,FALSE)</f>
        <v>霸王茶姬</v>
      </c>
      <c r="C3127" t="s">
        <v>5487</v>
      </c>
      <c r="D3127" s="7">
        <f>VLOOKUP(C3127,属性!A:D,3,FALSE)</f>
        <v>46077</v>
      </c>
      <c r="E3127" s="7" t="str">
        <f>VLOOKUP(C3127,属性!A:D,4,FALSE)</f>
        <v>否</v>
      </c>
      <c r="F3127" t="s">
        <v>5754</v>
      </c>
      <c r="G3127" t="s">
        <v>5755</v>
      </c>
      <c r="H3127" s="7">
        <v>46081</v>
      </c>
      <c r="I3127" t="s">
        <v>365</v>
      </c>
      <c r="J3127" t="s">
        <v>15</v>
      </c>
      <c r="K3127" s="7">
        <v>46084</v>
      </c>
    </row>
    <row r="3128" hidden="1" spans="1:11">
      <c r="A3128">
        <v>3127</v>
      </c>
      <c r="B3128" t="str">
        <f>VLOOKUP(C3128,属性!A:D,2,FALSE)</f>
        <v>霸王茶姬</v>
      </c>
      <c r="C3128" t="s">
        <v>5487</v>
      </c>
      <c r="D3128" s="7">
        <f>VLOOKUP(C3128,属性!A:D,3,FALSE)</f>
        <v>46077</v>
      </c>
      <c r="E3128" s="7" t="str">
        <f>VLOOKUP(C3128,属性!A:D,4,FALSE)</f>
        <v>否</v>
      </c>
      <c r="F3128" t="s">
        <v>5756</v>
      </c>
      <c r="G3128" t="s">
        <v>5757</v>
      </c>
      <c r="H3128" s="7">
        <v>46081</v>
      </c>
      <c r="I3128" t="s">
        <v>365</v>
      </c>
      <c r="J3128" t="s">
        <v>19</v>
      </c>
      <c r="K3128" s="7">
        <v>46084</v>
      </c>
    </row>
    <row r="3129" hidden="1" spans="1:11">
      <c r="A3129">
        <v>3128</v>
      </c>
      <c r="B3129" t="str">
        <f>VLOOKUP(C3129,属性!A:D,2,FALSE)</f>
        <v>霸王茶姬</v>
      </c>
      <c r="C3129" t="s">
        <v>5487</v>
      </c>
      <c r="D3129" s="7">
        <f>VLOOKUP(C3129,属性!A:D,3,FALSE)</f>
        <v>46077</v>
      </c>
      <c r="E3129" s="7" t="str">
        <f>VLOOKUP(C3129,属性!A:D,4,FALSE)</f>
        <v>否</v>
      </c>
      <c r="F3129" t="s">
        <v>171</v>
      </c>
      <c r="G3129" t="s">
        <v>92</v>
      </c>
      <c r="H3129" s="7">
        <v>46081</v>
      </c>
      <c r="I3129" t="s">
        <v>49</v>
      </c>
      <c r="J3129" t="s">
        <v>15</v>
      </c>
      <c r="K3129" s="7">
        <v>46084</v>
      </c>
    </row>
    <row r="3130" hidden="1" spans="1:11">
      <c r="A3130">
        <v>3129</v>
      </c>
      <c r="B3130" t="str">
        <f>VLOOKUP(C3130,属性!A:D,2,FALSE)</f>
        <v>霸王茶姬</v>
      </c>
      <c r="C3130" t="s">
        <v>5487</v>
      </c>
      <c r="D3130" s="7">
        <f>VLOOKUP(C3130,属性!A:D,3,FALSE)</f>
        <v>46077</v>
      </c>
      <c r="E3130" s="7" t="str">
        <f>VLOOKUP(C3130,属性!A:D,4,FALSE)</f>
        <v>否</v>
      </c>
      <c r="F3130" t="s">
        <v>5758</v>
      </c>
      <c r="G3130" t="s">
        <v>5759</v>
      </c>
      <c r="H3130" s="7">
        <v>46083</v>
      </c>
      <c r="I3130" t="s">
        <v>29</v>
      </c>
      <c r="J3130" t="s">
        <v>19</v>
      </c>
      <c r="K3130" s="7">
        <v>46084</v>
      </c>
    </row>
    <row r="3131" hidden="1" spans="1:11">
      <c r="A3131">
        <v>3130</v>
      </c>
      <c r="B3131" t="str">
        <f>VLOOKUP(C3131,属性!A:D,2,FALSE)</f>
        <v>霸王茶姬</v>
      </c>
      <c r="C3131" t="s">
        <v>5487</v>
      </c>
      <c r="D3131" s="7">
        <f>VLOOKUP(C3131,属性!A:D,3,FALSE)</f>
        <v>46077</v>
      </c>
      <c r="E3131" s="7" t="str">
        <f>VLOOKUP(C3131,属性!A:D,4,FALSE)</f>
        <v>否</v>
      </c>
      <c r="F3131" t="s">
        <v>5760</v>
      </c>
      <c r="G3131" t="s">
        <v>5761</v>
      </c>
      <c r="H3131" s="7">
        <v>46081</v>
      </c>
      <c r="I3131" t="s">
        <v>18</v>
      </c>
      <c r="J3131" t="s">
        <v>19</v>
      </c>
      <c r="K3131" s="7">
        <v>46084</v>
      </c>
    </row>
    <row r="3132" spans="1:11">
      <c r="A3132">
        <v>3131</v>
      </c>
      <c r="B3132" t="str">
        <f>VLOOKUP(C3132,属性!A:D,2,FALSE)</f>
        <v>霸王茶姬</v>
      </c>
      <c r="C3132" t="s">
        <v>5487</v>
      </c>
      <c r="D3132" s="7">
        <f>VLOOKUP(C3132,属性!A:D,3,FALSE)</f>
        <v>46077</v>
      </c>
      <c r="E3132" s="7" t="str">
        <f>VLOOKUP(C3132,属性!A:D,4,FALSE)</f>
        <v>否</v>
      </c>
      <c r="F3132" t="s">
        <v>5762</v>
      </c>
      <c r="G3132" t="s">
        <v>5763</v>
      </c>
      <c r="H3132" s="7">
        <v>46081</v>
      </c>
      <c r="I3132" t="s">
        <v>52</v>
      </c>
      <c r="J3132" t="s">
        <v>30</v>
      </c>
      <c r="K3132" s="7">
        <v>46084</v>
      </c>
    </row>
    <row r="3133" hidden="1" spans="1:11">
      <c r="A3133">
        <v>3132</v>
      </c>
      <c r="B3133" t="str">
        <f>VLOOKUP(C3133,属性!A:D,2,FALSE)</f>
        <v>霸王茶姬</v>
      </c>
      <c r="C3133" t="s">
        <v>5487</v>
      </c>
      <c r="D3133" s="7">
        <f>VLOOKUP(C3133,属性!A:D,3,FALSE)</f>
        <v>46077</v>
      </c>
      <c r="E3133" s="7" t="str">
        <f>VLOOKUP(C3133,属性!A:D,4,FALSE)</f>
        <v>否</v>
      </c>
      <c r="F3133" t="s">
        <v>5764</v>
      </c>
      <c r="G3133" t="s">
        <v>5765</v>
      </c>
      <c r="H3133" s="7">
        <v>46080</v>
      </c>
      <c r="I3133" t="s">
        <v>77</v>
      </c>
      <c r="J3133" t="s">
        <v>15</v>
      </c>
      <c r="K3133" s="7">
        <v>46084</v>
      </c>
    </row>
    <row r="3134" hidden="1" spans="1:11">
      <c r="A3134">
        <v>3133</v>
      </c>
      <c r="B3134" t="str">
        <f>VLOOKUP(C3134,属性!A:D,2,FALSE)</f>
        <v>霸王茶姬</v>
      </c>
      <c r="C3134" t="s">
        <v>5487</v>
      </c>
      <c r="D3134" s="7">
        <f>VLOOKUP(C3134,属性!A:D,3,FALSE)</f>
        <v>46077</v>
      </c>
      <c r="E3134" s="7" t="str">
        <f>VLOOKUP(C3134,属性!A:D,4,FALSE)</f>
        <v>否</v>
      </c>
      <c r="F3134" t="s">
        <v>5766</v>
      </c>
      <c r="G3134" t="s">
        <v>5767</v>
      </c>
      <c r="H3134" s="7">
        <v>46080</v>
      </c>
      <c r="I3134" t="s">
        <v>18</v>
      </c>
      <c r="J3134" t="s">
        <v>15</v>
      </c>
      <c r="K3134" s="7">
        <v>46084</v>
      </c>
    </row>
    <row r="3135" hidden="1" spans="1:11">
      <c r="A3135">
        <v>3134</v>
      </c>
      <c r="B3135" t="str">
        <f>VLOOKUP(C3135,属性!A:D,2,FALSE)</f>
        <v>霸王茶姬</v>
      </c>
      <c r="C3135" t="s">
        <v>5487</v>
      </c>
      <c r="D3135" s="7">
        <f>VLOOKUP(C3135,属性!A:D,3,FALSE)</f>
        <v>46077</v>
      </c>
      <c r="E3135" s="7" t="str">
        <f>VLOOKUP(C3135,属性!A:D,4,FALSE)</f>
        <v>否</v>
      </c>
      <c r="F3135" t="s">
        <v>5768</v>
      </c>
      <c r="G3135" t="s">
        <v>5769</v>
      </c>
      <c r="H3135" s="7">
        <v>46080</v>
      </c>
      <c r="I3135" t="s">
        <v>125</v>
      </c>
      <c r="J3135" t="s">
        <v>19</v>
      </c>
      <c r="K3135" s="7">
        <v>46084</v>
      </c>
    </row>
    <row r="3136" hidden="1" spans="1:11">
      <c r="A3136">
        <v>3135</v>
      </c>
      <c r="B3136" t="str">
        <f>VLOOKUP(C3136,属性!A:D,2,FALSE)</f>
        <v>霸王茶姬</v>
      </c>
      <c r="C3136" t="s">
        <v>5487</v>
      </c>
      <c r="D3136" s="7">
        <f>VLOOKUP(C3136,属性!A:D,3,FALSE)</f>
        <v>46077</v>
      </c>
      <c r="E3136" s="7" t="str">
        <f>VLOOKUP(C3136,属性!A:D,4,FALSE)</f>
        <v>否</v>
      </c>
      <c r="F3136" t="s">
        <v>5659</v>
      </c>
      <c r="G3136" t="s">
        <v>5770</v>
      </c>
      <c r="H3136" s="7">
        <v>46080</v>
      </c>
      <c r="I3136" t="s">
        <v>49</v>
      </c>
      <c r="J3136" t="s">
        <v>19</v>
      </c>
      <c r="K3136" s="7">
        <v>46084</v>
      </c>
    </row>
    <row r="3137" hidden="1" spans="1:11">
      <c r="A3137">
        <v>3136</v>
      </c>
      <c r="B3137" t="str">
        <f>VLOOKUP(C3137,属性!A:D,2,FALSE)</f>
        <v>霸王茶姬</v>
      </c>
      <c r="C3137" t="s">
        <v>5487</v>
      </c>
      <c r="D3137" s="7">
        <f>VLOOKUP(C3137,属性!A:D,3,FALSE)</f>
        <v>46077</v>
      </c>
      <c r="E3137" s="7" t="str">
        <f>VLOOKUP(C3137,属性!A:D,4,FALSE)</f>
        <v>否</v>
      </c>
      <c r="F3137" t="s">
        <v>171</v>
      </c>
      <c r="G3137" t="s">
        <v>5771</v>
      </c>
      <c r="H3137" s="7">
        <v>46079</v>
      </c>
      <c r="I3137" t="s">
        <v>18</v>
      </c>
      <c r="J3137" t="s">
        <v>15</v>
      </c>
      <c r="K3137" s="7">
        <v>46084</v>
      </c>
    </row>
    <row r="3138" hidden="1" spans="1:11">
      <c r="A3138">
        <v>3137</v>
      </c>
      <c r="B3138" t="str">
        <f>VLOOKUP(C3138,属性!A:D,2,FALSE)</f>
        <v>霸王茶姬</v>
      </c>
      <c r="C3138" t="s">
        <v>5487</v>
      </c>
      <c r="D3138" s="7">
        <f>VLOOKUP(C3138,属性!A:D,3,FALSE)</f>
        <v>46077</v>
      </c>
      <c r="E3138" s="7" t="str">
        <f>VLOOKUP(C3138,属性!A:D,4,FALSE)</f>
        <v>否</v>
      </c>
      <c r="F3138" t="s">
        <v>5659</v>
      </c>
      <c r="G3138" t="s">
        <v>5772</v>
      </c>
      <c r="H3138" s="7">
        <v>46079</v>
      </c>
      <c r="I3138" t="s">
        <v>49</v>
      </c>
      <c r="J3138" t="s">
        <v>15</v>
      </c>
      <c r="K3138" s="7">
        <v>46084</v>
      </c>
    </row>
    <row r="3139" hidden="1" spans="1:11">
      <c r="A3139">
        <v>3138</v>
      </c>
      <c r="B3139" t="str">
        <f>VLOOKUP(C3139,属性!A:D,2,FALSE)</f>
        <v>霸王茶姬</v>
      </c>
      <c r="C3139" t="s">
        <v>5487</v>
      </c>
      <c r="D3139" s="7">
        <f>VLOOKUP(C3139,属性!A:D,3,FALSE)</f>
        <v>46077</v>
      </c>
      <c r="E3139" s="7" t="str">
        <f>VLOOKUP(C3139,属性!A:D,4,FALSE)</f>
        <v>否</v>
      </c>
      <c r="F3139" t="s">
        <v>5773</v>
      </c>
      <c r="G3139" t="s">
        <v>5774</v>
      </c>
      <c r="H3139" s="7">
        <v>46079</v>
      </c>
      <c r="I3139" t="s">
        <v>38</v>
      </c>
      <c r="J3139" t="s">
        <v>19</v>
      </c>
      <c r="K3139" s="7">
        <v>46084</v>
      </c>
    </row>
    <row r="3140" hidden="1" spans="1:11">
      <c r="A3140">
        <v>3139</v>
      </c>
      <c r="B3140" t="str">
        <f>VLOOKUP(C3140,属性!A:D,2,FALSE)</f>
        <v>霸王茶姬</v>
      </c>
      <c r="C3140" t="s">
        <v>5487</v>
      </c>
      <c r="D3140" s="7">
        <f>VLOOKUP(C3140,属性!A:D,3,FALSE)</f>
        <v>46077</v>
      </c>
      <c r="E3140" s="7" t="str">
        <f>VLOOKUP(C3140,属性!A:D,4,FALSE)</f>
        <v>否</v>
      </c>
      <c r="F3140" t="s">
        <v>5659</v>
      </c>
      <c r="G3140" t="s">
        <v>5775</v>
      </c>
      <c r="H3140" s="7">
        <v>46079</v>
      </c>
      <c r="I3140" t="s">
        <v>49</v>
      </c>
      <c r="J3140" t="s">
        <v>19</v>
      </c>
      <c r="K3140" s="7">
        <v>46084</v>
      </c>
    </row>
    <row r="3141" hidden="1" spans="1:11">
      <c r="A3141">
        <v>3140</v>
      </c>
      <c r="B3141" t="str">
        <f>VLOOKUP(C3141,属性!A:D,2,FALSE)</f>
        <v>霸王茶姬</v>
      </c>
      <c r="C3141" t="s">
        <v>5487</v>
      </c>
      <c r="D3141" s="7">
        <f>VLOOKUP(C3141,属性!A:D,3,FALSE)</f>
        <v>46077</v>
      </c>
      <c r="E3141" s="7" t="str">
        <f>VLOOKUP(C3141,属性!A:D,4,FALSE)</f>
        <v>否</v>
      </c>
      <c r="F3141" t="s">
        <v>5776</v>
      </c>
      <c r="G3141" t="s">
        <v>5777</v>
      </c>
      <c r="H3141" s="7">
        <v>46078</v>
      </c>
      <c r="I3141" t="s">
        <v>125</v>
      </c>
      <c r="J3141" t="s">
        <v>15</v>
      </c>
      <c r="K3141" s="7">
        <v>46084</v>
      </c>
    </row>
    <row r="3142" hidden="1" spans="1:11">
      <c r="A3142">
        <v>3141</v>
      </c>
      <c r="B3142" t="str">
        <f>VLOOKUP(C3142,属性!A:D,2,FALSE)</f>
        <v>霸王茶姬</v>
      </c>
      <c r="C3142" t="s">
        <v>5487</v>
      </c>
      <c r="D3142" s="7">
        <f>VLOOKUP(C3142,属性!A:D,3,FALSE)</f>
        <v>46077</v>
      </c>
      <c r="E3142" s="7" t="str">
        <f>VLOOKUP(C3142,属性!A:D,4,FALSE)</f>
        <v>否</v>
      </c>
      <c r="F3142" t="s">
        <v>5659</v>
      </c>
      <c r="G3142" t="s">
        <v>5778</v>
      </c>
      <c r="H3142" s="7">
        <v>46078</v>
      </c>
      <c r="I3142" t="s">
        <v>49</v>
      </c>
      <c r="J3142" t="s">
        <v>15</v>
      </c>
      <c r="K3142" s="7">
        <v>46084</v>
      </c>
    </row>
    <row r="3143" spans="1:11">
      <c r="A3143">
        <v>3142</v>
      </c>
      <c r="B3143" t="str">
        <f>VLOOKUP(C3143,属性!A:D,2,FALSE)</f>
        <v>霸王茶姬</v>
      </c>
      <c r="C3143" t="s">
        <v>5487</v>
      </c>
      <c r="D3143" s="7">
        <f>VLOOKUP(C3143,属性!A:D,3,FALSE)</f>
        <v>46077</v>
      </c>
      <c r="E3143" s="7" t="str">
        <f>VLOOKUP(C3143,属性!A:D,4,FALSE)</f>
        <v>否</v>
      </c>
      <c r="F3143" t="s">
        <v>5779</v>
      </c>
      <c r="G3143" t="s">
        <v>5780</v>
      </c>
      <c r="H3143" s="7">
        <v>46083</v>
      </c>
      <c r="I3143" t="s">
        <v>49</v>
      </c>
      <c r="J3143" t="s">
        <v>30</v>
      </c>
      <c r="K3143" s="7">
        <v>46084</v>
      </c>
    </row>
    <row r="3144" hidden="1" spans="1:11">
      <c r="A3144">
        <v>3143</v>
      </c>
      <c r="B3144" t="str">
        <f>VLOOKUP(C3144,属性!A:D,2,FALSE)</f>
        <v>霸王茶姬</v>
      </c>
      <c r="C3144" t="s">
        <v>5487</v>
      </c>
      <c r="D3144" s="7">
        <f>VLOOKUP(C3144,属性!A:D,3,FALSE)</f>
        <v>46077</v>
      </c>
      <c r="E3144" s="7" t="str">
        <f>VLOOKUP(C3144,属性!A:D,4,FALSE)</f>
        <v>否</v>
      </c>
      <c r="F3144" t="s">
        <v>5781</v>
      </c>
      <c r="G3144" t="s">
        <v>5782</v>
      </c>
      <c r="H3144" s="7">
        <v>46082</v>
      </c>
      <c r="I3144" t="s">
        <v>14</v>
      </c>
      <c r="J3144" t="s">
        <v>15</v>
      </c>
      <c r="K3144" s="7">
        <v>46084</v>
      </c>
    </row>
    <row r="3145" spans="1:11">
      <c r="A3145">
        <v>3144</v>
      </c>
      <c r="B3145" t="str">
        <f>VLOOKUP(C3145,属性!A:D,2,FALSE)</f>
        <v>霸王茶姬</v>
      </c>
      <c r="C3145" t="s">
        <v>5487</v>
      </c>
      <c r="D3145" s="7">
        <f>VLOOKUP(C3145,属性!A:D,3,FALSE)</f>
        <v>46077</v>
      </c>
      <c r="E3145" s="7" t="str">
        <f>VLOOKUP(C3145,属性!A:D,4,FALSE)</f>
        <v>否</v>
      </c>
      <c r="F3145" t="s">
        <v>5783</v>
      </c>
      <c r="G3145" t="s">
        <v>5784</v>
      </c>
      <c r="H3145" s="7">
        <v>46082</v>
      </c>
      <c r="I3145" t="s">
        <v>14</v>
      </c>
      <c r="J3145" t="s">
        <v>30</v>
      </c>
      <c r="K3145" s="7">
        <v>46084</v>
      </c>
    </row>
    <row r="3146" hidden="1" spans="1:11">
      <c r="A3146">
        <v>3145</v>
      </c>
      <c r="B3146" t="str">
        <f>VLOOKUP(C3146,属性!A:D,2,FALSE)</f>
        <v>霸王茶姬</v>
      </c>
      <c r="C3146" t="s">
        <v>5487</v>
      </c>
      <c r="D3146" s="7">
        <f>VLOOKUP(C3146,属性!A:D,3,FALSE)</f>
        <v>46077</v>
      </c>
      <c r="E3146" s="7" t="str">
        <f>VLOOKUP(C3146,属性!A:D,4,FALSE)</f>
        <v>否</v>
      </c>
      <c r="F3146" t="s">
        <v>5785</v>
      </c>
      <c r="G3146" t="s">
        <v>5786</v>
      </c>
      <c r="H3146" s="7">
        <v>46082</v>
      </c>
      <c r="I3146" t="s">
        <v>85</v>
      </c>
      <c r="J3146" t="s">
        <v>19</v>
      </c>
      <c r="K3146" s="7">
        <v>46084</v>
      </c>
    </row>
    <row r="3147" hidden="1" spans="1:11">
      <c r="A3147">
        <v>3146</v>
      </c>
      <c r="B3147" t="str">
        <f>VLOOKUP(C3147,属性!A:D,2,FALSE)</f>
        <v>霸王茶姬</v>
      </c>
      <c r="C3147" t="s">
        <v>5487</v>
      </c>
      <c r="D3147" s="7">
        <f>VLOOKUP(C3147,属性!A:D,3,FALSE)</f>
        <v>46077</v>
      </c>
      <c r="E3147" s="7" t="str">
        <f>VLOOKUP(C3147,属性!A:D,4,FALSE)</f>
        <v>否</v>
      </c>
      <c r="F3147" t="s">
        <v>5787</v>
      </c>
      <c r="G3147" t="s">
        <v>4397</v>
      </c>
      <c r="H3147" s="7">
        <v>46082</v>
      </c>
      <c r="I3147" t="s">
        <v>222</v>
      </c>
      <c r="J3147" t="s">
        <v>15</v>
      </c>
      <c r="K3147" s="7">
        <v>46084</v>
      </c>
    </row>
    <row r="3148" hidden="1" spans="1:11">
      <c r="A3148">
        <v>3147</v>
      </c>
      <c r="B3148" t="str">
        <f>VLOOKUP(C3148,属性!A:D,2,FALSE)</f>
        <v>霸王茶姬</v>
      </c>
      <c r="C3148" t="s">
        <v>5487</v>
      </c>
      <c r="D3148" s="7">
        <f>VLOOKUP(C3148,属性!A:D,3,FALSE)</f>
        <v>46077</v>
      </c>
      <c r="E3148" s="7" t="str">
        <f>VLOOKUP(C3148,属性!A:D,4,FALSE)</f>
        <v>否</v>
      </c>
      <c r="F3148" t="s">
        <v>5788</v>
      </c>
      <c r="G3148" t="s">
        <v>5789</v>
      </c>
      <c r="H3148" s="7">
        <v>46081</v>
      </c>
      <c r="I3148" t="s">
        <v>38</v>
      </c>
      <c r="J3148" t="s">
        <v>15</v>
      </c>
      <c r="K3148" s="7">
        <v>46084</v>
      </c>
    </row>
    <row r="3149" spans="1:11">
      <c r="A3149">
        <v>3148</v>
      </c>
      <c r="B3149" t="str">
        <f>VLOOKUP(C3149,属性!A:D,2,FALSE)</f>
        <v>霸王茶姬</v>
      </c>
      <c r="C3149" t="s">
        <v>5487</v>
      </c>
      <c r="D3149" s="7">
        <f>VLOOKUP(C3149,属性!A:D,3,FALSE)</f>
        <v>46077</v>
      </c>
      <c r="E3149" s="7" t="str">
        <f>VLOOKUP(C3149,属性!A:D,4,FALSE)</f>
        <v>否</v>
      </c>
      <c r="F3149" t="s">
        <v>5790</v>
      </c>
      <c r="G3149" t="s">
        <v>5791</v>
      </c>
      <c r="H3149" s="7">
        <v>46084</v>
      </c>
      <c r="I3149" t="s">
        <v>266</v>
      </c>
      <c r="J3149" t="s">
        <v>30</v>
      </c>
      <c r="K3149" s="7">
        <v>46084</v>
      </c>
    </row>
    <row r="3150" spans="1:11">
      <c r="A3150">
        <v>3149</v>
      </c>
      <c r="B3150" t="str">
        <f>VLOOKUP(C3150,属性!A:D,2,FALSE)</f>
        <v>霸王茶姬</v>
      </c>
      <c r="C3150" t="s">
        <v>5487</v>
      </c>
      <c r="D3150" s="7">
        <f>VLOOKUP(C3150,属性!A:D,3,FALSE)</f>
        <v>46077</v>
      </c>
      <c r="E3150" s="7" t="str">
        <f>VLOOKUP(C3150,属性!A:D,4,FALSE)</f>
        <v>否</v>
      </c>
      <c r="F3150" t="s">
        <v>5792</v>
      </c>
      <c r="G3150" t="s">
        <v>5793</v>
      </c>
      <c r="H3150" s="7">
        <v>46081</v>
      </c>
      <c r="I3150" t="s">
        <v>348</v>
      </c>
      <c r="J3150" t="s">
        <v>30</v>
      </c>
      <c r="K3150" s="7">
        <v>46084</v>
      </c>
    </row>
    <row r="3151" hidden="1" spans="1:11">
      <c r="A3151">
        <v>3150</v>
      </c>
      <c r="B3151" t="str">
        <f>VLOOKUP(C3151,属性!A:D,2,FALSE)</f>
        <v>霸王茶姬</v>
      </c>
      <c r="C3151" t="s">
        <v>5487</v>
      </c>
      <c r="D3151" s="7">
        <f>VLOOKUP(C3151,属性!A:D,3,FALSE)</f>
        <v>46077</v>
      </c>
      <c r="E3151" s="7" t="str">
        <f>VLOOKUP(C3151,属性!A:D,4,FALSE)</f>
        <v>否</v>
      </c>
      <c r="F3151" t="s">
        <v>171</v>
      </c>
      <c r="G3151" t="s">
        <v>5794</v>
      </c>
      <c r="H3151" s="7">
        <v>46081</v>
      </c>
      <c r="I3151" t="s">
        <v>18</v>
      </c>
      <c r="J3151" t="s">
        <v>19</v>
      </c>
      <c r="K3151" s="7">
        <v>46084</v>
      </c>
    </row>
    <row r="3152" hidden="1" spans="1:11">
      <c r="A3152">
        <v>3151</v>
      </c>
      <c r="B3152" t="str">
        <f>VLOOKUP(C3152,属性!A:D,2,FALSE)</f>
        <v>霸王茶姬</v>
      </c>
      <c r="C3152" t="s">
        <v>5487</v>
      </c>
      <c r="D3152" s="7">
        <f>VLOOKUP(C3152,属性!A:D,3,FALSE)</f>
        <v>46077</v>
      </c>
      <c r="E3152" s="7" t="str">
        <f>VLOOKUP(C3152,属性!A:D,4,FALSE)</f>
        <v>否</v>
      </c>
      <c r="F3152" t="s">
        <v>5795</v>
      </c>
      <c r="G3152" t="s">
        <v>5796</v>
      </c>
      <c r="H3152" s="7">
        <v>46081</v>
      </c>
      <c r="I3152" t="s">
        <v>217</v>
      </c>
      <c r="J3152" t="s">
        <v>15</v>
      </c>
      <c r="K3152" s="7">
        <v>46084</v>
      </c>
    </row>
    <row r="3153" hidden="1" spans="1:11">
      <c r="A3153">
        <v>3152</v>
      </c>
      <c r="B3153" t="str">
        <f>VLOOKUP(C3153,属性!A:D,2,FALSE)</f>
        <v>霸王茶姬</v>
      </c>
      <c r="C3153" t="s">
        <v>5487</v>
      </c>
      <c r="D3153" s="7">
        <f>VLOOKUP(C3153,属性!A:D,3,FALSE)</f>
        <v>46077</v>
      </c>
      <c r="E3153" s="7" t="str">
        <f>VLOOKUP(C3153,属性!A:D,4,FALSE)</f>
        <v>否</v>
      </c>
      <c r="F3153" t="s">
        <v>5797</v>
      </c>
      <c r="G3153" t="s">
        <v>5798</v>
      </c>
      <c r="H3153" s="7">
        <v>46081</v>
      </c>
      <c r="I3153" t="s">
        <v>77</v>
      </c>
      <c r="J3153" t="s">
        <v>15</v>
      </c>
      <c r="K3153" s="7">
        <v>46084</v>
      </c>
    </row>
    <row r="3154" hidden="1" spans="1:11">
      <c r="A3154">
        <v>3153</v>
      </c>
      <c r="B3154" t="str">
        <f>VLOOKUP(C3154,属性!A:D,2,FALSE)</f>
        <v>霸王茶姬</v>
      </c>
      <c r="C3154" t="s">
        <v>5487</v>
      </c>
      <c r="D3154" s="7">
        <f>VLOOKUP(C3154,属性!A:D,3,FALSE)</f>
        <v>46077</v>
      </c>
      <c r="E3154" s="7" t="str">
        <f>VLOOKUP(C3154,属性!A:D,4,FALSE)</f>
        <v>否</v>
      </c>
      <c r="F3154" t="s">
        <v>5799</v>
      </c>
      <c r="G3154" t="s">
        <v>5800</v>
      </c>
      <c r="H3154" s="7">
        <v>46081</v>
      </c>
      <c r="I3154" t="s">
        <v>68</v>
      </c>
      <c r="J3154" t="s">
        <v>15</v>
      </c>
      <c r="K3154" s="7">
        <v>46084</v>
      </c>
    </row>
    <row r="3155" hidden="1" spans="1:11">
      <c r="A3155">
        <v>3154</v>
      </c>
      <c r="B3155" t="str">
        <f>VLOOKUP(C3155,属性!A:D,2,FALSE)</f>
        <v>霸王茶姬</v>
      </c>
      <c r="C3155" t="s">
        <v>5487</v>
      </c>
      <c r="D3155" s="7">
        <f>VLOOKUP(C3155,属性!A:D,3,FALSE)</f>
        <v>46077</v>
      </c>
      <c r="E3155" s="7" t="str">
        <f>VLOOKUP(C3155,属性!A:D,4,FALSE)</f>
        <v>否</v>
      </c>
      <c r="F3155" t="s">
        <v>5801</v>
      </c>
      <c r="G3155" t="s">
        <v>5802</v>
      </c>
      <c r="H3155" s="7">
        <v>46081</v>
      </c>
      <c r="I3155" t="s">
        <v>74</v>
      </c>
      <c r="J3155" t="s">
        <v>15</v>
      </c>
      <c r="K3155" s="7">
        <v>46084</v>
      </c>
    </row>
    <row r="3156" hidden="1" spans="1:11">
      <c r="A3156">
        <v>3155</v>
      </c>
      <c r="B3156" t="str">
        <f>VLOOKUP(C3156,属性!A:D,2,FALSE)</f>
        <v>霸王茶姬</v>
      </c>
      <c r="C3156" t="s">
        <v>5487</v>
      </c>
      <c r="D3156" s="7">
        <f>VLOOKUP(C3156,属性!A:D,3,FALSE)</f>
        <v>46077</v>
      </c>
      <c r="E3156" s="7" t="str">
        <f>VLOOKUP(C3156,属性!A:D,4,FALSE)</f>
        <v>否</v>
      </c>
      <c r="F3156" t="s">
        <v>5803</v>
      </c>
      <c r="G3156" t="s">
        <v>5804</v>
      </c>
      <c r="H3156" s="7">
        <v>46081</v>
      </c>
      <c r="I3156" t="s">
        <v>257</v>
      </c>
      <c r="J3156" t="s">
        <v>15</v>
      </c>
      <c r="K3156" s="7">
        <v>46084</v>
      </c>
    </row>
    <row r="3157" spans="1:11">
      <c r="A3157">
        <v>3156</v>
      </c>
      <c r="B3157" t="str">
        <f>VLOOKUP(C3157,属性!A:D,2,FALSE)</f>
        <v>霸王茶姬</v>
      </c>
      <c r="C3157" t="s">
        <v>5487</v>
      </c>
      <c r="D3157" s="7">
        <f>VLOOKUP(C3157,属性!A:D,3,FALSE)</f>
        <v>46077</v>
      </c>
      <c r="E3157" s="7" t="str">
        <f>VLOOKUP(C3157,属性!A:D,4,FALSE)</f>
        <v>否</v>
      </c>
      <c r="F3157" t="s">
        <v>5805</v>
      </c>
      <c r="G3157" t="s">
        <v>5806</v>
      </c>
      <c r="H3157" s="7">
        <v>46080</v>
      </c>
      <c r="I3157" t="s">
        <v>77</v>
      </c>
      <c r="J3157" t="s">
        <v>30</v>
      </c>
      <c r="K3157" s="7">
        <v>46084</v>
      </c>
    </row>
    <row r="3158" hidden="1" spans="1:11">
      <c r="A3158">
        <v>3157</v>
      </c>
      <c r="B3158" t="str">
        <f>VLOOKUP(C3158,属性!A:D,2,FALSE)</f>
        <v>霸王茶姬</v>
      </c>
      <c r="C3158" t="s">
        <v>5487</v>
      </c>
      <c r="D3158" s="7">
        <f>VLOOKUP(C3158,属性!A:D,3,FALSE)</f>
        <v>46077</v>
      </c>
      <c r="E3158" s="7" t="str">
        <f>VLOOKUP(C3158,属性!A:D,4,FALSE)</f>
        <v>否</v>
      </c>
      <c r="F3158" t="s">
        <v>5807</v>
      </c>
      <c r="G3158" t="s">
        <v>5808</v>
      </c>
      <c r="H3158" s="7">
        <v>46080</v>
      </c>
      <c r="I3158" t="s">
        <v>179</v>
      </c>
      <c r="J3158" t="s">
        <v>19</v>
      </c>
      <c r="K3158" s="7">
        <v>46084</v>
      </c>
    </row>
    <row r="3159" hidden="1" spans="1:11">
      <c r="A3159">
        <v>3158</v>
      </c>
      <c r="B3159" t="str">
        <f>VLOOKUP(C3159,属性!A:D,2,FALSE)</f>
        <v>霸王茶姬</v>
      </c>
      <c r="C3159" t="s">
        <v>5487</v>
      </c>
      <c r="D3159" s="7">
        <f>VLOOKUP(C3159,属性!A:D,3,FALSE)</f>
        <v>46077</v>
      </c>
      <c r="E3159" s="7" t="str">
        <f>VLOOKUP(C3159,属性!A:D,4,FALSE)</f>
        <v>否</v>
      </c>
      <c r="F3159" t="s">
        <v>5809</v>
      </c>
      <c r="G3159" t="s">
        <v>5810</v>
      </c>
      <c r="H3159" s="7">
        <v>46080</v>
      </c>
      <c r="I3159" t="s">
        <v>38</v>
      </c>
      <c r="J3159" t="s">
        <v>19</v>
      </c>
      <c r="K3159" s="7">
        <v>46084</v>
      </c>
    </row>
    <row r="3160" spans="1:11">
      <c r="A3160">
        <v>3159</v>
      </c>
      <c r="B3160" t="str">
        <f>VLOOKUP(C3160,属性!A:D,2,FALSE)</f>
        <v>霸王茶姬</v>
      </c>
      <c r="C3160" t="s">
        <v>5487</v>
      </c>
      <c r="D3160" s="7">
        <f>VLOOKUP(C3160,属性!A:D,3,FALSE)</f>
        <v>46077</v>
      </c>
      <c r="E3160" s="7" t="str">
        <f>VLOOKUP(C3160,属性!A:D,4,FALSE)</f>
        <v>否</v>
      </c>
      <c r="F3160" t="s">
        <v>5811</v>
      </c>
      <c r="G3160" t="s">
        <v>5812</v>
      </c>
      <c r="H3160" s="7">
        <v>46080</v>
      </c>
      <c r="I3160" t="s">
        <v>22</v>
      </c>
      <c r="J3160" t="s">
        <v>30</v>
      </c>
      <c r="K3160" s="7">
        <v>46084</v>
      </c>
    </row>
    <row r="3161" hidden="1" spans="1:11">
      <c r="A3161">
        <v>3160</v>
      </c>
      <c r="B3161" t="str">
        <f>VLOOKUP(C3161,属性!A:D,2,FALSE)</f>
        <v>霸王茶姬</v>
      </c>
      <c r="C3161" t="s">
        <v>5487</v>
      </c>
      <c r="D3161" s="7">
        <f>VLOOKUP(C3161,属性!A:D,3,FALSE)</f>
        <v>46077</v>
      </c>
      <c r="E3161" s="7" t="str">
        <f>VLOOKUP(C3161,属性!A:D,4,FALSE)</f>
        <v>否</v>
      </c>
      <c r="F3161" t="s">
        <v>5813</v>
      </c>
      <c r="G3161" t="s">
        <v>5814</v>
      </c>
      <c r="H3161" s="7">
        <v>46079</v>
      </c>
      <c r="I3161" t="s">
        <v>14</v>
      </c>
      <c r="J3161" t="s">
        <v>15</v>
      </c>
      <c r="K3161" s="7">
        <v>46084</v>
      </c>
    </row>
    <row r="3162" hidden="1" spans="1:11">
      <c r="A3162">
        <v>3161</v>
      </c>
      <c r="B3162" t="str">
        <f>VLOOKUP(C3162,属性!A:D,2,FALSE)</f>
        <v>霸王茶姬</v>
      </c>
      <c r="C3162" t="s">
        <v>5487</v>
      </c>
      <c r="D3162" s="7">
        <f>VLOOKUP(C3162,属性!A:D,3,FALSE)</f>
        <v>46077</v>
      </c>
      <c r="E3162" s="7" t="str">
        <f>VLOOKUP(C3162,属性!A:D,4,FALSE)</f>
        <v>否</v>
      </c>
      <c r="F3162" t="s">
        <v>5815</v>
      </c>
      <c r="G3162" t="s">
        <v>5816</v>
      </c>
      <c r="H3162" s="7">
        <v>46079</v>
      </c>
      <c r="I3162" t="s">
        <v>85</v>
      </c>
      <c r="J3162" t="s">
        <v>15</v>
      </c>
      <c r="K3162" s="7">
        <v>46084</v>
      </c>
    </row>
    <row r="3163" hidden="1" spans="1:11">
      <c r="A3163">
        <v>3162</v>
      </c>
      <c r="B3163" t="str">
        <f>VLOOKUP(C3163,属性!A:D,2,FALSE)</f>
        <v>霸王茶姬</v>
      </c>
      <c r="C3163" t="s">
        <v>5487</v>
      </c>
      <c r="D3163" s="7">
        <f>VLOOKUP(C3163,属性!A:D,3,FALSE)</f>
        <v>46077</v>
      </c>
      <c r="E3163" s="7" t="str">
        <f>VLOOKUP(C3163,属性!A:D,4,FALSE)</f>
        <v>否</v>
      </c>
      <c r="F3163" t="s">
        <v>5817</v>
      </c>
      <c r="G3163" t="s">
        <v>5818</v>
      </c>
      <c r="H3163" s="7">
        <v>46084</v>
      </c>
      <c r="I3163" t="s">
        <v>74</v>
      </c>
      <c r="J3163" t="s">
        <v>15</v>
      </c>
      <c r="K3163" s="7">
        <v>46084</v>
      </c>
    </row>
    <row r="3164" spans="1:11">
      <c r="A3164">
        <v>3163</v>
      </c>
      <c r="B3164" t="str">
        <f>VLOOKUP(C3164,属性!A:D,2,FALSE)</f>
        <v>霸王茶姬</v>
      </c>
      <c r="C3164" t="s">
        <v>5487</v>
      </c>
      <c r="D3164" s="7">
        <f>VLOOKUP(C3164,属性!A:D,3,FALSE)</f>
        <v>46077</v>
      </c>
      <c r="E3164" s="7" t="str">
        <f>VLOOKUP(C3164,属性!A:D,4,FALSE)</f>
        <v>否</v>
      </c>
      <c r="F3164" t="s">
        <v>5819</v>
      </c>
      <c r="G3164" t="s">
        <v>5820</v>
      </c>
      <c r="H3164" s="7">
        <v>46083</v>
      </c>
      <c r="I3164" t="s">
        <v>14</v>
      </c>
      <c r="J3164" t="s">
        <v>30</v>
      </c>
      <c r="K3164" s="7">
        <v>46084</v>
      </c>
    </row>
    <row r="3165" spans="1:11">
      <c r="A3165">
        <v>3164</v>
      </c>
      <c r="B3165" t="str">
        <f>VLOOKUP(C3165,属性!A:D,2,FALSE)</f>
        <v>霸王茶姬</v>
      </c>
      <c r="C3165" t="s">
        <v>5487</v>
      </c>
      <c r="D3165" s="7">
        <f>VLOOKUP(C3165,属性!A:D,3,FALSE)</f>
        <v>46077</v>
      </c>
      <c r="E3165" s="7" t="str">
        <f>VLOOKUP(C3165,属性!A:D,4,FALSE)</f>
        <v>否</v>
      </c>
      <c r="F3165" t="s">
        <v>5821</v>
      </c>
      <c r="G3165" t="s">
        <v>5822</v>
      </c>
      <c r="H3165" s="7">
        <v>46082</v>
      </c>
      <c r="I3165" t="s">
        <v>14</v>
      </c>
      <c r="J3165" t="s">
        <v>30</v>
      </c>
      <c r="K3165" s="7">
        <v>46084</v>
      </c>
    </row>
    <row r="3166" spans="1:11">
      <c r="A3166">
        <v>3165</v>
      </c>
      <c r="B3166" t="str">
        <f>VLOOKUP(C3166,属性!A:D,2,FALSE)</f>
        <v>霸王茶姬</v>
      </c>
      <c r="C3166" t="s">
        <v>5487</v>
      </c>
      <c r="D3166" s="7">
        <f>VLOOKUP(C3166,属性!A:D,3,FALSE)</f>
        <v>46077</v>
      </c>
      <c r="E3166" s="7" t="str">
        <f>VLOOKUP(C3166,属性!A:D,4,FALSE)</f>
        <v>否</v>
      </c>
      <c r="F3166" t="s">
        <v>5823</v>
      </c>
      <c r="G3166" t="s">
        <v>1166</v>
      </c>
      <c r="H3166" s="7">
        <v>46081</v>
      </c>
      <c r="I3166" t="s">
        <v>122</v>
      </c>
      <c r="J3166" t="s">
        <v>30</v>
      </c>
      <c r="K3166" s="7">
        <v>46084</v>
      </c>
    </row>
    <row r="3167" spans="1:11">
      <c r="A3167">
        <v>3166</v>
      </c>
      <c r="B3167" t="str">
        <f>VLOOKUP(C3167,属性!A:D,2,FALSE)</f>
        <v>霸王茶姬</v>
      </c>
      <c r="C3167" t="s">
        <v>5487</v>
      </c>
      <c r="D3167" s="7">
        <f>VLOOKUP(C3167,属性!A:D,3,FALSE)</f>
        <v>46077</v>
      </c>
      <c r="E3167" s="7" t="str">
        <f>VLOOKUP(C3167,属性!A:D,4,FALSE)</f>
        <v>否</v>
      </c>
      <c r="F3167" t="s">
        <v>5824</v>
      </c>
      <c r="G3167" t="s">
        <v>5825</v>
      </c>
      <c r="H3167" s="7">
        <v>46080</v>
      </c>
      <c r="I3167" t="s">
        <v>18</v>
      </c>
      <c r="J3167" t="s">
        <v>30</v>
      </c>
      <c r="K3167" s="7">
        <v>46084</v>
      </c>
    </row>
    <row r="3168" hidden="1" spans="1:11">
      <c r="A3168">
        <v>3167</v>
      </c>
      <c r="B3168" t="str">
        <f>VLOOKUP(C3168,属性!A:D,2,FALSE)</f>
        <v>霸王茶姬</v>
      </c>
      <c r="C3168" t="s">
        <v>5487</v>
      </c>
      <c r="D3168" s="7">
        <f>VLOOKUP(C3168,属性!A:D,3,FALSE)</f>
        <v>46077</v>
      </c>
      <c r="E3168" s="7" t="str">
        <f>VLOOKUP(C3168,属性!A:D,4,FALSE)</f>
        <v>否</v>
      </c>
      <c r="F3168" t="s">
        <v>5826</v>
      </c>
      <c r="G3168" t="s">
        <v>5827</v>
      </c>
      <c r="H3168" s="7">
        <v>46079</v>
      </c>
      <c r="I3168" t="s">
        <v>119</v>
      </c>
      <c r="J3168" t="s">
        <v>19</v>
      </c>
      <c r="K3168" s="7">
        <v>46084</v>
      </c>
    </row>
    <row r="3169" hidden="1" spans="1:11">
      <c r="A3169">
        <v>3168</v>
      </c>
      <c r="B3169" t="str">
        <f>VLOOKUP(C3169,属性!A:D,2,FALSE)</f>
        <v>霸王茶姬</v>
      </c>
      <c r="C3169" t="s">
        <v>5487</v>
      </c>
      <c r="D3169" s="7">
        <f>VLOOKUP(C3169,属性!A:D,3,FALSE)</f>
        <v>46077</v>
      </c>
      <c r="E3169" s="7" t="str">
        <f>VLOOKUP(C3169,属性!A:D,4,FALSE)</f>
        <v>否</v>
      </c>
      <c r="F3169" t="s">
        <v>5659</v>
      </c>
      <c r="G3169" t="s">
        <v>5828</v>
      </c>
      <c r="H3169" s="7">
        <v>46079</v>
      </c>
      <c r="I3169" t="s">
        <v>49</v>
      </c>
      <c r="J3169" t="s">
        <v>19</v>
      </c>
      <c r="K3169" s="7">
        <v>46084</v>
      </c>
    </row>
    <row r="3170" hidden="1" spans="1:11">
      <c r="A3170">
        <v>3169</v>
      </c>
      <c r="B3170" t="str">
        <f>VLOOKUP(C3170,属性!A:D,2,FALSE)</f>
        <v>霸王茶姬</v>
      </c>
      <c r="C3170" t="s">
        <v>5487</v>
      </c>
      <c r="D3170" s="7">
        <f>VLOOKUP(C3170,属性!A:D,3,FALSE)</f>
        <v>46077</v>
      </c>
      <c r="E3170" s="7" t="str">
        <f>VLOOKUP(C3170,属性!A:D,4,FALSE)</f>
        <v>否</v>
      </c>
      <c r="F3170" t="s">
        <v>5829</v>
      </c>
      <c r="G3170" t="s">
        <v>5830</v>
      </c>
      <c r="H3170" s="7">
        <v>46083</v>
      </c>
      <c r="I3170" t="s">
        <v>14</v>
      </c>
      <c r="J3170" t="s">
        <v>19</v>
      </c>
      <c r="K3170" s="7">
        <v>46084</v>
      </c>
    </row>
    <row r="3171" hidden="1" spans="1:11">
      <c r="A3171">
        <v>3170</v>
      </c>
      <c r="B3171" t="str">
        <f>VLOOKUP(C3171,属性!A:D,2,FALSE)</f>
        <v>霸王茶姬</v>
      </c>
      <c r="C3171" t="s">
        <v>5487</v>
      </c>
      <c r="D3171" s="7">
        <f>VLOOKUP(C3171,属性!A:D,3,FALSE)</f>
        <v>46077</v>
      </c>
      <c r="E3171" s="7" t="str">
        <f>VLOOKUP(C3171,属性!A:D,4,FALSE)</f>
        <v>否</v>
      </c>
      <c r="F3171" t="s">
        <v>5831</v>
      </c>
      <c r="G3171" t="s">
        <v>5832</v>
      </c>
      <c r="H3171" s="7">
        <v>46083</v>
      </c>
      <c r="I3171" t="s">
        <v>14</v>
      </c>
      <c r="J3171" t="s">
        <v>19</v>
      </c>
      <c r="K3171" s="7">
        <v>46084</v>
      </c>
    </row>
    <row r="3172" hidden="1" spans="1:11">
      <c r="A3172">
        <v>3171</v>
      </c>
      <c r="B3172" t="str">
        <f>VLOOKUP(C3172,属性!A:D,2,FALSE)</f>
        <v>霸王茶姬</v>
      </c>
      <c r="C3172" t="s">
        <v>5487</v>
      </c>
      <c r="D3172" s="7">
        <f>VLOOKUP(C3172,属性!A:D,3,FALSE)</f>
        <v>46077</v>
      </c>
      <c r="E3172" s="7" t="str">
        <f>VLOOKUP(C3172,属性!A:D,4,FALSE)</f>
        <v>否</v>
      </c>
      <c r="F3172" t="s">
        <v>5833</v>
      </c>
      <c r="G3172" t="s">
        <v>5834</v>
      </c>
      <c r="H3172" s="7">
        <v>46081</v>
      </c>
      <c r="I3172" t="s">
        <v>179</v>
      </c>
      <c r="J3172" t="s">
        <v>19</v>
      </c>
      <c r="K3172" s="7">
        <v>46084</v>
      </c>
    </row>
    <row r="3173" hidden="1" spans="1:11">
      <c r="A3173">
        <v>3172</v>
      </c>
      <c r="B3173" t="str">
        <f>VLOOKUP(C3173,属性!A:D,2,FALSE)</f>
        <v>霸王茶姬</v>
      </c>
      <c r="C3173" t="s">
        <v>5487</v>
      </c>
      <c r="D3173" s="7">
        <f>VLOOKUP(C3173,属性!A:D,3,FALSE)</f>
        <v>46077</v>
      </c>
      <c r="E3173" s="7" t="str">
        <f>VLOOKUP(C3173,属性!A:D,4,FALSE)</f>
        <v>否</v>
      </c>
      <c r="F3173" t="s">
        <v>5835</v>
      </c>
      <c r="G3173" t="s">
        <v>5836</v>
      </c>
      <c r="H3173" s="7">
        <v>46082</v>
      </c>
      <c r="I3173" t="s">
        <v>29</v>
      </c>
      <c r="J3173" t="s">
        <v>15</v>
      </c>
      <c r="K3173" s="7">
        <v>46084</v>
      </c>
    </row>
    <row r="3174" hidden="1" spans="1:11">
      <c r="A3174">
        <v>3173</v>
      </c>
      <c r="B3174" t="str">
        <f>VLOOKUP(C3174,属性!A:D,2,FALSE)</f>
        <v>霸王茶姬</v>
      </c>
      <c r="C3174" t="s">
        <v>5487</v>
      </c>
      <c r="D3174" s="7">
        <f>VLOOKUP(C3174,属性!A:D,3,FALSE)</f>
        <v>46077</v>
      </c>
      <c r="E3174" s="7" t="str">
        <f>VLOOKUP(C3174,属性!A:D,4,FALSE)</f>
        <v>否</v>
      </c>
      <c r="F3174" t="s">
        <v>5837</v>
      </c>
      <c r="G3174" t="s">
        <v>5838</v>
      </c>
      <c r="H3174" s="7">
        <v>46081</v>
      </c>
      <c r="I3174" t="s">
        <v>49</v>
      </c>
      <c r="J3174" t="s">
        <v>19</v>
      </c>
      <c r="K3174" s="7">
        <v>46084</v>
      </c>
    </row>
    <row r="3175" hidden="1" spans="1:11">
      <c r="A3175">
        <v>3174</v>
      </c>
      <c r="B3175" t="str">
        <f>VLOOKUP(C3175,属性!A:D,2,FALSE)</f>
        <v>霸王茶姬</v>
      </c>
      <c r="C3175" t="s">
        <v>5487</v>
      </c>
      <c r="D3175" s="7">
        <f>VLOOKUP(C3175,属性!A:D,3,FALSE)</f>
        <v>46077</v>
      </c>
      <c r="E3175" s="7" t="str">
        <f>VLOOKUP(C3175,属性!A:D,4,FALSE)</f>
        <v>否</v>
      </c>
      <c r="F3175" t="s">
        <v>5839</v>
      </c>
      <c r="G3175" t="s">
        <v>5840</v>
      </c>
      <c r="H3175" s="7">
        <v>46081</v>
      </c>
      <c r="I3175" t="s">
        <v>125</v>
      </c>
      <c r="J3175" t="s">
        <v>15</v>
      </c>
      <c r="K3175" s="7">
        <v>46084</v>
      </c>
    </row>
    <row r="3176" hidden="1" spans="1:11">
      <c r="A3176">
        <v>3175</v>
      </c>
      <c r="B3176" t="str">
        <f>VLOOKUP(C3176,属性!A:D,2,FALSE)</f>
        <v>霸王茶姬</v>
      </c>
      <c r="C3176" t="s">
        <v>5487</v>
      </c>
      <c r="D3176" s="7">
        <f>VLOOKUP(C3176,属性!A:D,3,FALSE)</f>
        <v>46077</v>
      </c>
      <c r="E3176" s="7" t="str">
        <f>VLOOKUP(C3176,属性!A:D,4,FALSE)</f>
        <v>否</v>
      </c>
      <c r="F3176" t="s">
        <v>5841</v>
      </c>
      <c r="G3176" t="s">
        <v>4744</v>
      </c>
      <c r="H3176" s="7">
        <v>46081</v>
      </c>
      <c r="I3176" t="s">
        <v>14</v>
      </c>
      <c r="J3176" t="s">
        <v>19</v>
      </c>
      <c r="K3176" s="7">
        <v>46084</v>
      </c>
    </row>
    <row r="3177" hidden="1" spans="1:11">
      <c r="A3177">
        <v>3176</v>
      </c>
      <c r="B3177" t="str">
        <f>VLOOKUP(C3177,属性!A:D,2,FALSE)</f>
        <v>霸王茶姬</v>
      </c>
      <c r="C3177" t="s">
        <v>5487</v>
      </c>
      <c r="D3177" s="7">
        <f>VLOOKUP(C3177,属性!A:D,3,FALSE)</f>
        <v>46077</v>
      </c>
      <c r="E3177" s="7" t="str">
        <f>VLOOKUP(C3177,属性!A:D,4,FALSE)</f>
        <v>否</v>
      </c>
      <c r="F3177" t="s">
        <v>5842</v>
      </c>
      <c r="G3177" t="s">
        <v>5843</v>
      </c>
      <c r="H3177" s="7">
        <v>46081</v>
      </c>
      <c r="I3177" t="s">
        <v>14</v>
      </c>
      <c r="J3177" t="s">
        <v>19</v>
      </c>
      <c r="K3177" s="7">
        <v>46084</v>
      </c>
    </row>
    <row r="3178" hidden="1" spans="1:11">
      <c r="A3178">
        <v>3177</v>
      </c>
      <c r="B3178" t="str">
        <f>VLOOKUP(C3178,属性!A:D,2,FALSE)</f>
        <v>霸王茶姬</v>
      </c>
      <c r="C3178" t="s">
        <v>5487</v>
      </c>
      <c r="D3178" s="7">
        <f>VLOOKUP(C3178,属性!A:D,3,FALSE)</f>
        <v>46077</v>
      </c>
      <c r="E3178" s="7" t="str">
        <f>VLOOKUP(C3178,属性!A:D,4,FALSE)</f>
        <v>否</v>
      </c>
      <c r="F3178" t="s">
        <v>5844</v>
      </c>
      <c r="G3178" t="s">
        <v>5845</v>
      </c>
      <c r="H3178" s="7">
        <v>46081</v>
      </c>
      <c r="I3178" t="s">
        <v>14</v>
      </c>
      <c r="J3178" t="s">
        <v>19</v>
      </c>
      <c r="K3178" s="7">
        <v>46084</v>
      </c>
    </row>
    <row r="3179" hidden="1" spans="1:11">
      <c r="A3179">
        <v>3178</v>
      </c>
      <c r="B3179" t="str">
        <f>VLOOKUP(C3179,属性!A:D,2,FALSE)</f>
        <v>霸王茶姬</v>
      </c>
      <c r="C3179" t="s">
        <v>5487</v>
      </c>
      <c r="D3179" s="7">
        <f>VLOOKUP(C3179,属性!A:D,3,FALSE)</f>
        <v>46077</v>
      </c>
      <c r="E3179" s="7" t="str">
        <f>VLOOKUP(C3179,属性!A:D,4,FALSE)</f>
        <v>否</v>
      </c>
      <c r="F3179" t="s">
        <v>5846</v>
      </c>
      <c r="G3179" t="s">
        <v>5847</v>
      </c>
      <c r="H3179" s="7">
        <v>46081</v>
      </c>
      <c r="I3179" t="s">
        <v>33</v>
      </c>
      <c r="J3179" t="s">
        <v>19</v>
      </c>
      <c r="K3179" s="7">
        <v>46084</v>
      </c>
    </row>
    <row r="3180" hidden="1" spans="1:11">
      <c r="A3180">
        <v>3179</v>
      </c>
      <c r="B3180" t="str">
        <f>VLOOKUP(C3180,属性!A:D,2,FALSE)</f>
        <v>霸王茶姬</v>
      </c>
      <c r="C3180" t="s">
        <v>5487</v>
      </c>
      <c r="D3180" s="7">
        <f>VLOOKUP(C3180,属性!A:D,3,FALSE)</f>
        <v>46077</v>
      </c>
      <c r="E3180" s="7" t="str">
        <f>VLOOKUP(C3180,属性!A:D,4,FALSE)</f>
        <v>否</v>
      </c>
      <c r="F3180" t="s">
        <v>5848</v>
      </c>
      <c r="G3180" t="s">
        <v>5849</v>
      </c>
      <c r="H3180" s="7">
        <v>46081</v>
      </c>
      <c r="I3180" t="s">
        <v>33</v>
      </c>
      <c r="J3180" t="s">
        <v>19</v>
      </c>
      <c r="K3180" s="7">
        <v>46084</v>
      </c>
    </row>
    <row r="3181" hidden="1" spans="1:11">
      <c r="A3181">
        <v>3180</v>
      </c>
      <c r="B3181" t="str">
        <f>VLOOKUP(C3181,属性!A:D,2,FALSE)</f>
        <v>霸王茶姬</v>
      </c>
      <c r="C3181" t="s">
        <v>5487</v>
      </c>
      <c r="D3181" s="7">
        <f>VLOOKUP(C3181,属性!A:D,3,FALSE)</f>
        <v>46077</v>
      </c>
      <c r="E3181" s="7" t="str">
        <f>VLOOKUP(C3181,属性!A:D,4,FALSE)</f>
        <v>否</v>
      </c>
      <c r="F3181" t="s">
        <v>5850</v>
      </c>
      <c r="G3181" t="s">
        <v>5851</v>
      </c>
      <c r="H3181" s="7">
        <v>46080</v>
      </c>
      <c r="I3181" t="s">
        <v>68</v>
      </c>
      <c r="J3181" t="s">
        <v>19</v>
      </c>
      <c r="K3181" s="7">
        <v>46084</v>
      </c>
    </row>
    <row r="3182" hidden="1" spans="1:11">
      <c r="A3182">
        <v>3181</v>
      </c>
      <c r="B3182" t="str">
        <f>VLOOKUP(C3182,属性!A:D,2,FALSE)</f>
        <v>霸王茶姬</v>
      </c>
      <c r="C3182" t="s">
        <v>5487</v>
      </c>
      <c r="D3182" s="7">
        <f>VLOOKUP(C3182,属性!A:D,3,FALSE)</f>
        <v>46077</v>
      </c>
      <c r="E3182" s="7" t="str">
        <f>VLOOKUP(C3182,属性!A:D,4,FALSE)</f>
        <v>否</v>
      </c>
      <c r="F3182" t="s">
        <v>5852</v>
      </c>
      <c r="G3182" t="s">
        <v>5853</v>
      </c>
      <c r="H3182" s="7">
        <v>46080</v>
      </c>
      <c r="I3182" t="s">
        <v>22</v>
      </c>
      <c r="J3182" t="s">
        <v>19</v>
      </c>
      <c r="K3182" s="7">
        <v>46084</v>
      </c>
    </row>
    <row r="3183" hidden="1" spans="1:11">
      <c r="A3183">
        <v>3182</v>
      </c>
      <c r="B3183" t="str">
        <f>VLOOKUP(C3183,属性!A:D,2,FALSE)</f>
        <v>霸王茶姬</v>
      </c>
      <c r="C3183" t="s">
        <v>5487</v>
      </c>
      <c r="D3183" s="7">
        <f>VLOOKUP(C3183,属性!A:D,3,FALSE)</f>
        <v>46077</v>
      </c>
      <c r="E3183" s="7" t="str">
        <f>VLOOKUP(C3183,属性!A:D,4,FALSE)</f>
        <v>否</v>
      </c>
      <c r="F3183" t="s">
        <v>5854</v>
      </c>
      <c r="G3183" t="s">
        <v>5855</v>
      </c>
      <c r="H3183" s="7">
        <v>46080</v>
      </c>
      <c r="I3183" t="s">
        <v>22</v>
      </c>
      <c r="J3183" t="s">
        <v>15</v>
      </c>
      <c r="K3183" s="7">
        <v>46084</v>
      </c>
    </row>
    <row r="3184" hidden="1" spans="1:11">
      <c r="A3184">
        <v>3183</v>
      </c>
      <c r="B3184" t="str">
        <f>VLOOKUP(C3184,属性!A:D,2,FALSE)</f>
        <v>霸王茶姬</v>
      </c>
      <c r="C3184" t="s">
        <v>5487</v>
      </c>
      <c r="D3184" s="7">
        <f>VLOOKUP(C3184,属性!A:D,3,FALSE)</f>
        <v>46077</v>
      </c>
      <c r="E3184" s="7" t="str">
        <f>VLOOKUP(C3184,属性!A:D,4,FALSE)</f>
        <v>否</v>
      </c>
      <c r="F3184" t="s">
        <v>5856</v>
      </c>
      <c r="G3184" t="s">
        <v>5857</v>
      </c>
      <c r="H3184" s="7">
        <v>46079</v>
      </c>
      <c r="I3184" t="s">
        <v>155</v>
      </c>
      <c r="J3184" t="s">
        <v>19</v>
      </c>
      <c r="K3184" s="7">
        <v>46084</v>
      </c>
    </row>
    <row r="3185" hidden="1" spans="1:11">
      <c r="A3185">
        <v>3184</v>
      </c>
      <c r="B3185" t="str">
        <f>VLOOKUP(C3185,属性!A:D,2,FALSE)</f>
        <v>霸王茶姬</v>
      </c>
      <c r="C3185" t="s">
        <v>5487</v>
      </c>
      <c r="D3185" s="7">
        <f>VLOOKUP(C3185,属性!A:D,3,FALSE)</f>
        <v>46077</v>
      </c>
      <c r="E3185" s="7" t="str">
        <f>VLOOKUP(C3185,属性!A:D,4,FALSE)</f>
        <v>否</v>
      </c>
      <c r="F3185" t="s">
        <v>5858</v>
      </c>
      <c r="G3185" t="s">
        <v>5859</v>
      </c>
      <c r="H3185" s="7">
        <v>46083</v>
      </c>
      <c r="I3185" t="s">
        <v>155</v>
      </c>
      <c r="J3185" t="s">
        <v>15</v>
      </c>
      <c r="K3185" s="7">
        <v>46084</v>
      </c>
    </row>
    <row r="3186" hidden="1" spans="1:11">
      <c r="A3186">
        <v>3185</v>
      </c>
      <c r="B3186" t="str">
        <f>VLOOKUP(C3186,属性!A:D,2,FALSE)</f>
        <v>霸王茶姬</v>
      </c>
      <c r="C3186" t="s">
        <v>5860</v>
      </c>
      <c r="D3186" s="7">
        <f>VLOOKUP(C3186,属性!A:D,3,FALSE)</f>
        <v>46010</v>
      </c>
      <c r="E3186" s="7" t="str">
        <f>VLOOKUP(C3186,属性!A:D,4,FALSE)</f>
        <v>否</v>
      </c>
      <c r="F3186" t="s">
        <v>5861</v>
      </c>
      <c r="G3186" t="s">
        <v>5862</v>
      </c>
      <c r="H3186" s="7">
        <v>46084</v>
      </c>
      <c r="I3186" t="s">
        <v>49</v>
      </c>
      <c r="J3186" t="s">
        <v>15</v>
      </c>
      <c r="K3186" s="7">
        <v>46084</v>
      </c>
    </row>
    <row r="3187" hidden="1" spans="1:11">
      <c r="A3187">
        <v>3186</v>
      </c>
      <c r="B3187" t="str">
        <f>VLOOKUP(C3187,属性!A:D,2,FALSE)</f>
        <v>霸王茶姬</v>
      </c>
      <c r="C3187" t="s">
        <v>5860</v>
      </c>
      <c r="D3187" s="7">
        <f>VLOOKUP(C3187,属性!A:D,3,FALSE)</f>
        <v>46010</v>
      </c>
      <c r="E3187" s="7" t="str">
        <f>VLOOKUP(C3187,属性!A:D,4,FALSE)</f>
        <v>否</v>
      </c>
      <c r="F3187" t="s">
        <v>5863</v>
      </c>
      <c r="G3187" t="s">
        <v>5864</v>
      </c>
      <c r="H3187" s="7">
        <v>46084</v>
      </c>
      <c r="I3187" t="s">
        <v>18</v>
      </c>
      <c r="J3187" t="s">
        <v>15</v>
      </c>
      <c r="K3187" s="7">
        <v>46084</v>
      </c>
    </row>
    <row r="3188" hidden="1" spans="1:11">
      <c r="A3188">
        <v>3187</v>
      </c>
      <c r="B3188" t="str">
        <f>VLOOKUP(C3188,属性!A:D,2,FALSE)</f>
        <v>霸王茶姬</v>
      </c>
      <c r="C3188" t="s">
        <v>5860</v>
      </c>
      <c r="D3188" s="7">
        <f>VLOOKUP(C3188,属性!A:D,3,FALSE)</f>
        <v>46010</v>
      </c>
      <c r="E3188" s="7" t="str">
        <f>VLOOKUP(C3188,属性!A:D,4,FALSE)</f>
        <v>否</v>
      </c>
      <c r="F3188" t="s">
        <v>5865</v>
      </c>
      <c r="G3188" t="s">
        <v>5866</v>
      </c>
      <c r="H3188" s="7">
        <v>46084</v>
      </c>
      <c r="I3188" t="s">
        <v>22</v>
      </c>
      <c r="J3188" t="s">
        <v>15</v>
      </c>
      <c r="K3188" s="7">
        <v>46084</v>
      </c>
    </row>
    <row r="3189" hidden="1" spans="1:11">
      <c r="A3189">
        <v>3188</v>
      </c>
      <c r="B3189" t="str">
        <f>VLOOKUP(C3189,属性!A:D,2,FALSE)</f>
        <v>霸王茶姬</v>
      </c>
      <c r="C3189" t="s">
        <v>5860</v>
      </c>
      <c r="D3189" s="7">
        <f>VLOOKUP(C3189,属性!A:D,3,FALSE)</f>
        <v>46010</v>
      </c>
      <c r="E3189" s="7" t="str">
        <f>VLOOKUP(C3189,属性!A:D,4,FALSE)</f>
        <v>否</v>
      </c>
      <c r="F3189" t="s">
        <v>5867</v>
      </c>
      <c r="G3189" t="s">
        <v>5868</v>
      </c>
      <c r="H3189" s="7">
        <v>46084</v>
      </c>
      <c r="I3189" t="s">
        <v>38</v>
      </c>
      <c r="J3189" t="s">
        <v>15</v>
      </c>
      <c r="K3189" s="7">
        <v>46084</v>
      </c>
    </row>
    <row r="3190" spans="1:11">
      <c r="A3190">
        <v>3189</v>
      </c>
      <c r="B3190" t="str">
        <f>VLOOKUP(C3190,属性!A:D,2,FALSE)</f>
        <v>霸王茶姬</v>
      </c>
      <c r="C3190" t="s">
        <v>5860</v>
      </c>
      <c r="D3190" s="7">
        <f>VLOOKUP(C3190,属性!A:D,3,FALSE)</f>
        <v>46010</v>
      </c>
      <c r="E3190" s="7" t="str">
        <f>VLOOKUP(C3190,属性!A:D,4,FALSE)</f>
        <v>否</v>
      </c>
      <c r="F3190" t="s">
        <v>171</v>
      </c>
      <c r="G3190" t="s">
        <v>5869</v>
      </c>
      <c r="H3190" s="7">
        <v>46084</v>
      </c>
      <c r="I3190" t="s">
        <v>68</v>
      </c>
      <c r="J3190" t="s">
        <v>30</v>
      </c>
      <c r="K3190" s="7">
        <v>46084</v>
      </c>
    </row>
    <row r="3191" hidden="1" spans="1:11">
      <c r="A3191">
        <v>3190</v>
      </c>
      <c r="B3191" t="str">
        <f>VLOOKUP(C3191,属性!A:D,2,FALSE)</f>
        <v>霸王茶姬</v>
      </c>
      <c r="C3191" t="s">
        <v>5860</v>
      </c>
      <c r="D3191" s="7">
        <f>VLOOKUP(C3191,属性!A:D,3,FALSE)</f>
        <v>46010</v>
      </c>
      <c r="E3191" s="7" t="str">
        <f>VLOOKUP(C3191,属性!A:D,4,FALSE)</f>
        <v>否</v>
      </c>
      <c r="F3191" t="s">
        <v>5870</v>
      </c>
      <c r="G3191" t="s">
        <v>5871</v>
      </c>
      <c r="H3191" s="7">
        <v>46084</v>
      </c>
      <c r="I3191" t="s">
        <v>22</v>
      </c>
      <c r="J3191" t="s">
        <v>15</v>
      </c>
      <c r="K3191" s="7">
        <v>46084</v>
      </c>
    </row>
    <row r="3192" spans="1:11">
      <c r="A3192">
        <v>3191</v>
      </c>
      <c r="B3192" t="str">
        <f>VLOOKUP(C3192,属性!A:D,2,FALSE)</f>
        <v>霸王茶姬</v>
      </c>
      <c r="C3192" t="s">
        <v>5860</v>
      </c>
      <c r="D3192" s="7">
        <f>VLOOKUP(C3192,属性!A:D,3,FALSE)</f>
        <v>46010</v>
      </c>
      <c r="E3192" s="7" t="str">
        <f>VLOOKUP(C3192,属性!A:D,4,FALSE)</f>
        <v>否</v>
      </c>
      <c r="F3192" t="s">
        <v>5872</v>
      </c>
      <c r="G3192" t="s">
        <v>5873</v>
      </c>
      <c r="H3192" s="7">
        <v>46083</v>
      </c>
      <c r="I3192" t="s">
        <v>38</v>
      </c>
      <c r="J3192" t="s">
        <v>30</v>
      </c>
      <c r="K3192" s="7">
        <v>46084</v>
      </c>
    </row>
    <row r="3193" hidden="1" spans="1:11">
      <c r="A3193">
        <v>3192</v>
      </c>
      <c r="B3193" t="str">
        <f>VLOOKUP(C3193,属性!A:D,2,FALSE)</f>
        <v>霸王茶姬</v>
      </c>
      <c r="C3193" t="s">
        <v>5860</v>
      </c>
      <c r="D3193" s="7">
        <f>VLOOKUP(C3193,属性!A:D,3,FALSE)</f>
        <v>46010</v>
      </c>
      <c r="E3193" s="7" t="str">
        <f>VLOOKUP(C3193,属性!A:D,4,FALSE)</f>
        <v>否</v>
      </c>
      <c r="F3193" t="s">
        <v>5874</v>
      </c>
      <c r="G3193" t="s">
        <v>5875</v>
      </c>
      <c r="H3193" s="7">
        <v>46083</v>
      </c>
      <c r="I3193" t="s">
        <v>217</v>
      </c>
      <c r="J3193" t="s">
        <v>19</v>
      </c>
      <c r="K3193" s="7">
        <v>46084</v>
      </c>
    </row>
    <row r="3194" hidden="1" spans="1:11">
      <c r="A3194">
        <v>3193</v>
      </c>
      <c r="B3194" t="str">
        <f>VLOOKUP(C3194,属性!A:D,2,FALSE)</f>
        <v>霸王茶姬</v>
      </c>
      <c r="C3194" t="s">
        <v>5860</v>
      </c>
      <c r="D3194" s="7">
        <f>VLOOKUP(C3194,属性!A:D,3,FALSE)</f>
        <v>46010</v>
      </c>
      <c r="E3194" s="7" t="str">
        <f>VLOOKUP(C3194,属性!A:D,4,FALSE)</f>
        <v>否</v>
      </c>
      <c r="F3194" t="s">
        <v>5870</v>
      </c>
      <c r="G3194" t="s">
        <v>5876</v>
      </c>
      <c r="H3194" s="7">
        <v>46083</v>
      </c>
      <c r="I3194" t="s">
        <v>22</v>
      </c>
      <c r="J3194" t="s">
        <v>19</v>
      </c>
      <c r="K3194" s="7">
        <v>46084</v>
      </c>
    </row>
    <row r="3195" hidden="1" spans="1:11">
      <c r="A3195">
        <v>3194</v>
      </c>
      <c r="B3195" t="str">
        <f>VLOOKUP(C3195,属性!A:D,2,FALSE)</f>
        <v>霸王茶姬</v>
      </c>
      <c r="C3195" t="s">
        <v>5860</v>
      </c>
      <c r="D3195" s="7">
        <f>VLOOKUP(C3195,属性!A:D,3,FALSE)</f>
        <v>46010</v>
      </c>
      <c r="E3195" s="7" t="str">
        <f>VLOOKUP(C3195,属性!A:D,4,FALSE)</f>
        <v>否</v>
      </c>
      <c r="F3195" t="s">
        <v>5877</v>
      </c>
      <c r="G3195" t="s">
        <v>5878</v>
      </c>
      <c r="H3195" s="7">
        <v>46083</v>
      </c>
      <c r="I3195" t="s">
        <v>14</v>
      </c>
      <c r="J3195" t="s">
        <v>19</v>
      </c>
      <c r="K3195" s="7">
        <v>46084</v>
      </c>
    </row>
    <row r="3196" spans="1:11">
      <c r="A3196">
        <v>3195</v>
      </c>
      <c r="B3196" t="str">
        <f>VLOOKUP(C3196,属性!A:D,2,FALSE)</f>
        <v>霸王茶姬</v>
      </c>
      <c r="C3196" t="s">
        <v>5860</v>
      </c>
      <c r="D3196" s="7">
        <f>VLOOKUP(C3196,属性!A:D,3,FALSE)</f>
        <v>46010</v>
      </c>
      <c r="E3196" s="7" t="str">
        <f>VLOOKUP(C3196,属性!A:D,4,FALSE)</f>
        <v>否</v>
      </c>
      <c r="F3196" t="s">
        <v>5879</v>
      </c>
      <c r="G3196" t="s">
        <v>5880</v>
      </c>
      <c r="H3196" s="7">
        <v>46083</v>
      </c>
      <c r="I3196" t="s">
        <v>85</v>
      </c>
      <c r="J3196" t="s">
        <v>30</v>
      </c>
      <c r="K3196" s="7">
        <v>46084</v>
      </c>
    </row>
    <row r="3197" hidden="1" spans="1:11">
      <c r="A3197">
        <v>3196</v>
      </c>
      <c r="B3197" t="str">
        <f>VLOOKUP(C3197,属性!A:D,2,FALSE)</f>
        <v>霸王茶姬</v>
      </c>
      <c r="C3197" t="s">
        <v>5860</v>
      </c>
      <c r="D3197" s="7">
        <f>VLOOKUP(C3197,属性!A:D,3,FALSE)</f>
        <v>46010</v>
      </c>
      <c r="E3197" s="7" t="str">
        <f>VLOOKUP(C3197,属性!A:D,4,FALSE)</f>
        <v>否</v>
      </c>
      <c r="F3197" t="s">
        <v>5881</v>
      </c>
      <c r="G3197" t="s">
        <v>5882</v>
      </c>
      <c r="H3197" s="7">
        <v>46083</v>
      </c>
      <c r="I3197" t="s">
        <v>14</v>
      </c>
      <c r="J3197" t="s">
        <v>19</v>
      </c>
      <c r="K3197" s="7">
        <v>46084</v>
      </c>
    </row>
    <row r="3198" spans="1:11">
      <c r="A3198">
        <v>3197</v>
      </c>
      <c r="B3198" t="str">
        <f>VLOOKUP(C3198,属性!A:D,2,FALSE)</f>
        <v>霸王茶姬</v>
      </c>
      <c r="C3198" t="s">
        <v>5860</v>
      </c>
      <c r="D3198" s="7">
        <f>VLOOKUP(C3198,属性!A:D,3,FALSE)</f>
        <v>46010</v>
      </c>
      <c r="E3198" s="7" t="str">
        <f>VLOOKUP(C3198,属性!A:D,4,FALSE)</f>
        <v>否</v>
      </c>
      <c r="F3198" t="s">
        <v>5883</v>
      </c>
      <c r="G3198" t="s">
        <v>5884</v>
      </c>
      <c r="H3198" s="7">
        <v>46083</v>
      </c>
      <c r="I3198" t="s">
        <v>14</v>
      </c>
      <c r="J3198" t="s">
        <v>30</v>
      </c>
      <c r="K3198" s="7">
        <v>46084</v>
      </c>
    </row>
    <row r="3199" spans="1:11">
      <c r="A3199">
        <v>3198</v>
      </c>
      <c r="B3199" t="str">
        <f>VLOOKUP(C3199,属性!A:D,2,FALSE)</f>
        <v>霸王茶姬</v>
      </c>
      <c r="C3199" t="s">
        <v>5860</v>
      </c>
      <c r="D3199" s="7">
        <f>VLOOKUP(C3199,属性!A:D,3,FALSE)</f>
        <v>46010</v>
      </c>
      <c r="E3199" s="7" t="str">
        <f>VLOOKUP(C3199,属性!A:D,4,FALSE)</f>
        <v>否</v>
      </c>
      <c r="F3199" t="s">
        <v>5885</v>
      </c>
      <c r="G3199" t="s">
        <v>5886</v>
      </c>
      <c r="H3199" s="7">
        <v>46083</v>
      </c>
      <c r="I3199" t="s">
        <v>22</v>
      </c>
      <c r="J3199" t="s">
        <v>30</v>
      </c>
      <c r="K3199" s="7">
        <v>46084</v>
      </c>
    </row>
    <row r="3200" spans="1:11">
      <c r="A3200">
        <v>3199</v>
      </c>
      <c r="B3200" t="str">
        <f>VLOOKUP(C3200,属性!A:D,2,FALSE)</f>
        <v>霸王茶姬</v>
      </c>
      <c r="C3200" t="s">
        <v>5860</v>
      </c>
      <c r="D3200" s="7">
        <f>VLOOKUP(C3200,属性!A:D,3,FALSE)</f>
        <v>46010</v>
      </c>
      <c r="E3200" s="7" t="str">
        <f>VLOOKUP(C3200,属性!A:D,4,FALSE)</f>
        <v>否</v>
      </c>
      <c r="F3200" t="s">
        <v>5887</v>
      </c>
      <c r="G3200" t="s">
        <v>5888</v>
      </c>
      <c r="H3200" s="7">
        <v>46083</v>
      </c>
      <c r="I3200" t="s">
        <v>22</v>
      </c>
      <c r="J3200" t="s">
        <v>30</v>
      </c>
      <c r="K3200" s="7">
        <v>46084</v>
      </c>
    </row>
    <row r="3201" spans="1:11">
      <c r="A3201">
        <v>3200</v>
      </c>
      <c r="B3201" t="str">
        <f>VLOOKUP(C3201,属性!A:D,2,FALSE)</f>
        <v>霸王茶姬</v>
      </c>
      <c r="C3201" t="s">
        <v>5860</v>
      </c>
      <c r="D3201" s="7">
        <f>VLOOKUP(C3201,属性!A:D,3,FALSE)</f>
        <v>46010</v>
      </c>
      <c r="E3201" s="7" t="str">
        <f>VLOOKUP(C3201,属性!A:D,4,FALSE)</f>
        <v>否</v>
      </c>
      <c r="F3201" t="s">
        <v>5889</v>
      </c>
      <c r="G3201" t="s">
        <v>5890</v>
      </c>
      <c r="H3201" s="7">
        <v>46083</v>
      </c>
      <c r="I3201" t="s">
        <v>275</v>
      </c>
      <c r="J3201" t="s">
        <v>30</v>
      </c>
      <c r="K3201" s="7">
        <v>46084</v>
      </c>
    </row>
    <row r="3202" hidden="1" spans="1:11">
      <c r="A3202">
        <v>3201</v>
      </c>
      <c r="B3202" t="str">
        <f>VLOOKUP(C3202,属性!A:D,2,FALSE)</f>
        <v>霸王茶姬</v>
      </c>
      <c r="C3202" t="s">
        <v>5860</v>
      </c>
      <c r="D3202" s="7">
        <f>VLOOKUP(C3202,属性!A:D,3,FALSE)</f>
        <v>46010</v>
      </c>
      <c r="E3202" s="7" t="str">
        <f>VLOOKUP(C3202,属性!A:D,4,FALSE)</f>
        <v>否</v>
      </c>
      <c r="F3202" t="s">
        <v>5891</v>
      </c>
      <c r="G3202" t="s">
        <v>5892</v>
      </c>
      <c r="H3202" s="7">
        <v>46083</v>
      </c>
      <c r="I3202" t="s">
        <v>14</v>
      </c>
      <c r="J3202" t="s">
        <v>19</v>
      </c>
      <c r="K3202" s="7">
        <v>46084</v>
      </c>
    </row>
    <row r="3203" spans="1:11">
      <c r="A3203">
        <v>3202</v>
      </c>
      <c r="B3203" t="str">
        <f>VLOOKUP(C3203,属性!A:D,2,FALSE)</f>
        <v>霸王茶姬</v>
      </c>
      <c r="C3203" t="s">
        <v>5860</v>
      </c>
      <c r="D3203" s="7">
        <f>VLOOKUP(C3203,属性!A:D,3,FALSE)</f>
        <v>46010</v>
      </c>
      <c r="E3203" s="7" t="str">
        <f>VLOOKUP(C3203,属性!A:D,4,FALSE)</f>
        <v>否</v>
      </c>
      <c r="F3203" t="s">
        <v>5893</v>
      </c>
      <c r="G3203" t="s">
        <v>5894</v>
      </c>
      <c r="H3203" s="7">
        <v>46083</v>
      </c>
      <c r="I3203" t="s">
        <v>125</v>
      </c>
      <c r="J3203" t="s">
        <v>30</v>
      </c>
      <c r="K3203" s="7">
        <v>46084</v>
      </c>
    </row>
    <row r="3204" hidden="1" spans="1:11">
      <c r="A3204">
        <v>3203</v>
      </c>
      <c r="B3204" t="str">
        <f>VLOOKUP(C3204,属性!A:D,2,FALSE)</f>
        <v>霸王茶姬</v>
      </c>
      <c r="C3204" t="s">
        <v>5860</v>
      </c>
      <c r="D3204" s="7">
        <f>VLOOKUP(C3204,属性!A:D,3,FALSE)</f>
        <v>46010</v>
      </c>
      <c r="E3204" s="7" t="str">
        <f>VLOOKUP(C3204,属性!A:D,4,FALSE)</f>
        <v>否</v>
      </c>
      <c r="F3204" t="s">
        <v>5895</v>
      </c>
      <c r="G3204" t="s">
        <v>1959</v>
      </c>
      <c r="H3204" s="7">
        <v>46083</v>
      </c>
      <c r="I3204" t="s">
        <v>14</v>
      </c>
      <c r="J3204" t="s">
        <v>15</v>
      </c>
      <c r="K3204" s="7">
        <v>46084</v>
      </c>
    </row>
    <row r="3205" spans="1:11">
      <c r="A3205">
        <v>3204</v>
      </c>
      <c r="B3205" t="str">
        <f>VLOOKUP(C3205,属性!A:D,2,FALSE)</f>
        <v>霸王茶姬</v>
      </c>
      <c r="C3205" t="s">
        <v>5860</v>
      </c>
      <c r="D3205" s="7">
        <f>VLOOKUP(C3205,属性!A:D,3,FALSE)</f>
        <v>46010</v>
      </c>
      <c r="E3205" s="7" t="str">
        <f>VLOOKUP(C3205,属性!A:D,4,FALSE)</f>
        <v>否</v>
      </c>
      <c r="F3205" t="s">
        <v>5896</v>
      </c>
      <c r="G3205" t="s">
        <v>5897</v>
      </c>
      <c r="H3205" s="7">
        <v>46083</v>
      </c>
      <c r="I3205" t="s">
        <v>14</v>
      </c>
      <c r="J3205" t="s">
        <v>30</v>
      </c>
      <c r="K3205" s="7">
        <v>46084</v>
      </c>
    </row>
    <row r="3206" hidden="1" spans="1:11">
      <c r="A3206">
        <v>3205</v>
      </c>
      <c r="B3206" t="str">
        <f>VLOOKUP(C3206,属性!A:D,2,FALSE)</f>
        <v>霸王茶姬</v>
      </c>
      <c r="C3206" t="s">
        <v>5860</v>
      </c>
      <c r="D3206" s="7">
        <f>VLOOKUP(C3206,属性!A:D,3,FALSE)</f>
        <v>46010</v>
      </c>
      <c r="E3206" s="7" t="str">
        <f>VLOOKUP(C3206,属性!A:D,4,FALSE)</f>
        <v>否</v>
      </c>
      <c r="F3206" t="s">
        <v>5898</v>
      </c>
      <c r="G3206" t="s">
        <v>5899</v>
      </c>
      <c r="H3206" s="7">
        <v>46080</v>
      </c>
      <c r="I3206" t="s">
        <v>22</v>
      </c>
      <c r="J3206" t="s">
        <v>15</v>
      </c>
      <c r="K3206" s="7">
        <v>46084</v>
      </c>
    </row>
    <row r="3207" spans="1:11">
      <c r="A3207">
        <v>3206</v>
      </c>
      <c r="B3207" t="str">
        <f>VLOOKUP(C3207,属性!A:D,2,FALSE)</f>
        <v>霸王茶姬</v>
      </c>
      <c r="C3207" t="s">
        <v>5860</v>
      </c>
      <c r="D3207" s="7">
        <f>VLOOKUP(C3207,属性!A:D,3,FALSE)</f>
        <v>46010</v>
      </c>
      <c r="E3207" s="7" t="str">
        <f>VLOOKUP(C3207,属性!A:D,4,FALSE)</f>
        <v>否</v>
      </c>
      <c r="F3207" t="s">
        <v>5900</v>
      </c>
      <c r="G3207" t="s">
        <v>5901</v>
      </c>
      <c r="H3207" s="7">
        <v>46083</v>
      </c>
      <c r="I3207" t="s">
        <v>14</v>
      </c>
      <c r="J3207" t="s">
        <v>30</v>
      </c>
      <c r="K3207" s="7">
        <v>46084</v>
      </c>
    </row>
    <row r="3208" hidden="1" spans="1:11">
      <c r="A3208">
        <v>3207</v>
      </c>
      <c r="B3208" t="str">
        <f>VLOOKUP(C3208,属性!A:D,2,FALSE)</f>
        <v>霸王茶姬</v>
      </c>
      <c r="C3208" t="s">
        <v>5860</v>
      </c>
      <c r="D3208" s="7">
        <f>VLOOKUP(C3208,属性!A:D,3,FALSE)</f>
        <v>46010</v>
      </c>
      <c r="E3208" s="7" t="str">
        <f>VLOOKUP(C3208,属性!A:D,4,FALSE)</f>
        <v>否</v>
      </c>
      <c r="F3208" t="s">
        <v>171</v>
      </c>
      <c r="G3208" t="s">
        <v>5902</v>
      </c>
      <c r="H3208" s="7">
        <v>46080</v>
      </c>
      <c r="I3208" t="s">
        <v>923</v>
      </c>
      <c r="J3208" t="s">
        <v>19</v>
      </c>
      <c r="K3208" s="7">
        <v>46084</v>
      </c>
    </row>
    <row r="3209" hidden="1" spans="1:11">
      <c r="A3209">
        <v>3208</v>
      </c>
      <c r="B3209" t="str">
        <f>VLOOKUP(C3209,属性!A:D,2,FALSE)</f>
        <v>霸王茶姬</v>
      </c>
      <c r="C3209" t="s">
        <v>5860</v>
      </c>
      <c r="D3209" s="7">
        <f>VLOOKUP(C3209,属性!A:D,3,FALSE)</f>
        <v>46010</v>
      </c>
      <c r="E3209" s="7" t="str">
        <f>VLOOKUP(C3209,属性!A:D,4,FALSE)</f>
        <v>否</v>
      </c>
      <c r="F3209" t="s">
        <v>5903</v>
      </c>
      <c r="G3209" t="s">
        <v>5904</v>
      </c>
      <c r="H3209" s="7">
        <v>46082</v>
      </c>
      <c r="I3209" t="s">
        <v>22</v>
      </c>
      <c r="J3209" t="s">
        <v>15</v>
      </c>
      <c r="K3209" s="7">
        <v>46084</v>
      </c>
    </row>
    <row r="3210" spans="1:11">
      <c r="A3210">
        <v>3209</v>
      </c>
      <c r="B3210" t="str">
        <f>VLOOKUP(C3210,属性!A:D,2,FALSE)</f>
        <v>霸王茶姬</v>
      </c>
      <c r="C3210" t="s">
        <v>5860</v>
      </c>
      <c r="D3210" s="7">
        <f>VLOOKUP(C3210,属性!A:D,3,FALSE)</f>
        <v>46010</v>
      </c>
      <c r="E3210" s="7" t="str">
        <f>VLOOKUP(C3210,属性!A:D,4,FALSE)</f>
        <v>否</v>
      </c>
      <c r="F3210" t="s">
        <v>171</v>
      </c>
      <c r="G3210" t="s">
        <v>5905</v>
      </c>
      <c r="H3210" s="7">
        <v>46083</v>
      </c>
      <c r="I3210" t="s">
        <v>14</v>
      </c>
      <c r="J3210" t="s">
        <v>30</v>
      </c>
      <c r="K3210" s="7">
        <v>46084</v>
      </c>
    </row>
    <row r="3211" spans="1:11">
      <c r="A3211">
        <v>3210</v>
      </c>
      <c r="B3211" t="str">
        <f>VLOOKUP(C3211,属性!A:D,2,FALSE)</f>
        <v>霸王茶姬</v>
      </c>
      <c r="C3211" t="s">
        <v>5860</v>
      </c>
      <c r="D3211" s="7">
        <f>VLOOKUP(C3211,属性!A:D,3,FALSE)</f>
        <v>46010</v>
      </c>
      <c r="E3211" s="7" t="str">
        <f>VLOOKUP(C3211,属性!A:D,4,FALSE)</f>
        <v>否</v>
      </c>
      <c r="F3211" t="s">
        <v>5906</v>
      </c>
      <c r="G3211" t="s">
        <v>5907</v>
      </c>
      <c r="H3211" s="7">
        <v>46083</v>
      </c>
      <c r="I3211" t="s">
        <v>217</v>
      </c>
      <c r="J3211" t="s">
        <v>30</v>
      </c>
      <c r="K3211" s="7">
        <v>46084</v>
      </c>
    </row>
    <row r="3212" spans="1:11">
      <c r="A3212">
        <v>3211</v>
      </c>
      <c r="B3212" t="str">
        <f>VLOOKUP(C3212,属性!A:D,2,FALSE)</f>
        <v>霸王茶姬</v>
      </c>
      <c r="C3212" t="s">
        <v>5860</v>
      </c>
      <c r="D3212" s="7">
        <f>VLOOKUP(C3212,属性!A:D,3,FALSE)</f>
        <v>46010</v>
      </c>
      <c r="E3212" s="7" t="str">
        <f>VLOOKUP(C3212,属性!A:D,4,FALSE)</f>
        <v>否</v>
      </c>
      <c r="F3212" t="s">
        <v>5908</v>
      </c>
      <c r="G3212" t="s">
        <v>5909</v>
      </c>
      <c r="H3212" s="7">
        <v>46083</v>
      </c>
      <c r="I3212" t="s">
        <v>68</v>
      </c>
      <c r="J3212" t="s">
        <v>30</v>
      </c>
      <c r="K3212" s="7">
        <v>46084</v>
      </c>
    </row>
    <row r="3213" hidden="1" spans="1:11">
      <c r="A3213">
        <v>3212</v>
      </c>
      <c r="B3213" t="str">
        <f>VLOOKUP(C3213,属性!A:D,2,FALSE)</f>
        <v>霸王茶姬</v>
      </c>
      <c r="C3213" t="s">
        <v>5860</v>
      </c>
      <c r="D3213" s="7">
        <f>VLOOKUP(C3213,属性!A:D,3,FALSE)</f>
        <v>46010</v>
      </c>
      <c r="E3213" s="7" t="str">
        <f>VLOOKUP(C3213,属性!A:D,4,FALSE)</f>
        <v>否</v>
      </c>
      <c r="F3213" t="s">
        <v>171</v>
      </c>
      <c r="G3213" t="s">
        <v>5910</v>
      </c>
      <c r="H3213" s="7">
        <v>46083</v>
      </c>
      <c r="I3213" t="s">
        <v>49</v>
      </c>
      <c r="J3213" t="s">
        <v>15</v>
      </c>
      <c r="K3213" s="7">
        <v>46084</v>
      </c>
    </row>
    <row r="3214" hidden="1" spans="1:11">
      <c r="A3214">
        <v>3213</v>
      </c>
      <c r="B3214" t="str">
        <f>VLOOKUP(C3214,属性!A:D,2,FALSE)</f>
        <v>霸王茶姬</v>
      </c>
      <c r="C3214" t="s">
        <v>5860</v>
      </c>
      <c r="D3214" s="7">
        <f>VLOOKUP(C3214,属性!A:D,3,FALSE)</f>
        <v>46010</v>
      </c>
      <c r="E3214" s="7" t="str">
        <f>VLOOKUP(C3214,属性!A:D,4,FALSE)</f>
        <v>否</v>
      </c>
      <c r="F3214" t="s">
        <v>5911</v>
      </c>
      <c r="G3214" t="s">
        <v>5912</v>
      </c>
      <c r="H3214" s="7">
        <v>46079</v>
      </c>
      <c r="I3214" t="s">
        <v>85</v>
      </c>
      <c r="J3214" t="s">
        <v>15</v>
      </c>
      <c r="K3214" s="7">
        <v>46084</v>
      </c>
    </row>
    <row r="3215" hidden="1" spans="1:11">
      <c r="A3215">
        <v>3214</v>
      </c>
      <c r="B3215" t="str">
        <f>VLOOKUP(C3215,属性!A:D,2,FALSE)</f>
        <v>霸王茶姬</v>
      </c>
      <c r="C3215" t="s">
        <v>5860</v>
      </c>
      <c r="D3215" s="7">
        <f>VLOOKUP(C3215,属性!A:D,3,FALSE)</f>
        <v>46010</v>
      </c>
      <c r="E3215" s="7" t="str">
        <f>VLOOKUP(C3215,属性!A:D,4,FALSE)</f>
        <v>否</v>
      </c>
      <c r="F3215" t="s">
        <v>5913</v>
      </c>
      <c r="G3215" t="s">
        <v>5914</v>
      </c>
      <c r="H3215" s="7">
        <v>46083</v>
      </c>
      <c r="I3215" t="s">
        <v>77</v>
      </c>
      <c r="J3215" t="s">
        <v>15</v>
      </c>
      <c r="K3215" s="7">
        <v>46084</v>
      </c>
    </row>
    <row r="3216" hidden="1" spans="1:11">
      <c r="A3216">
        <v>3215</v>
      </c>
      <c r="B3216" t="str">
        <f>VLOOKUP(C3216,属性!A:D,2,FALSE)</f>
        <v>霸王茶姬</v>
      </c>
      <c r="C3216" t="s">
        <v>5860</v>
      </c>
      <c r="D3216" s="7">
        <f>VLOOKUP(C3216,属性!A:D,3,FALSE)</f>
        <v>46010</v>
      </c>
      <c r="E3216" s="7" t="str">
        <f>VLOOKUP(C3216,属性!A:D,4,FALSE)</f>
        <v>否</v>
      </c>
      <c r="F3216" t="s">
        <v>5915</v>
      </c>
      <c r="G3216" t="s">
        <v>5916</v>
      </c>
      <c r="H3216" s="7">
        <v>46083</v>
      </c>
      <c r="I3216" t="s">
        <v>14</v>
      </c>
      <c r="J3216" t="s">
        <v>15</v>
      </c>
      <c r="K3216" s="7">
        <v>46084</v>
      </c>
    </row>
    <row r="3217" spans="1:11">
      <c r="A3217">
        <v>3216</v>
      </c>
      <c r="B3217" t="str">
        <f>VLOOKUP(C3217,属性!A:D,2,FALSE)</f>
        <v>霸王茶姬</v>
      </c>
      <c r="C3217" t="s">
        <v>5860</v>
      </c>
      <c r="D3217" s="7">
        <f>VLOOKUP(C3217,属性!A:D,3,FALSE)</f>
        <v>46010</v>
      </c>
      <c r="E3217" s="7" t="str">
        <f>VLOOKUP(C3217,属性!A:D,4,FALSE)</f>
        <v>否</v>
      </c>
      <c r="F3217" t="s">
        <v>5917</v>
      </c>
      <c r="G3217" t="s">
        <v>5918</v>
      </c>
      <c r="H3217" s="7">
        <v>46083</v>
      </c>
      <c r="I3217" t="s">
        <v>112</v>
      </c>
      <c r="J3217" t="s">
        <v>30</v>
      </c>
      <c r="K3217" s="7">
        <v>46084</v>
      </c>
    </row>
    <row r="3218" spans="1:11">
      <c r="A3218">
        <v>3217</v>
      </c>
      <c r="B3218" t="str">
        <f>VLOOKUP(C3218,属性!A:D,2,FALSE)</f>
        <v>霸王茶姬</v>
      </c>
      <c r="C3218" t="s">
        <v>5860</v>
      </c>
      <c r="D3218" s="7">
        <f>VLOOKUP(C3218,属性!A:D,3,FALSE)</f>
        <v>46010</v>
      </c>
      <c r="E3218" s="7" t="str">
        <f>VLOOKUP(C3218,属性!A:D,4,FALSE)</f>
        <v>否</v>
      </c>
      <c r="F3218" t="s">
        <v>5919</v>
      </c>
      <c r="G3218" t="s">
        <v>5920</v>
      </c>
      <c r="H3218" s="7">
        <v>46083</v>
      </c>
      <c r="I3218" t="s">
        <v>52</v>
      </c>
      <c r="J3218" t="s">
        <v>30</v>
      </c>
      <c r="K3218" s="7">
        <v>46084</v>
      </c>
    </row>
    <row r="3219" hidden="1" spans="1:11">
      <c r="A3219">
        <v>3218</v>
      </c>
      <c r="B3219" t="str">
        <f>VLOOKUP(C3219,属性!A:D,2,FALSE)</f>
        <v>霸王茶姬</v>
      </c>
      <c r="C3219" t="s">
        <v>5860</v>
      </c>
      <c r="D3219" s="7">
        <f>VLOOKUP(C3219,属性!A:D,3,FALSE)</f>
        <v>46010</v>
      </c>
      <c r="E3219" s="7" t="str">
        <f>VLOOKUP(C3219,属性!A:D,4,FALSE)</f>
        <v>否</v>
      </c>
      <c r="F3219" t="s">
        <v>5921</v>
      </c>
      <c r="G3219" t="s">
        <v>5922</v>
      </c>
      <c r="H3219" s="7">
        <v>46083</v>
      </c>
      <c r="I3219" t="s">
        <v>22</v>
      </c>
      <c r="J3219" t="s">
        <v>15</v>
      </c>
      <c r="K3219" s="7">
        <v>46084</v>
      </c>
    </row>
    <row r="3220" spans="1:11">
      <c r="A3220">
        <v>3219</v>
      </c>
      <c r="B3220" t="str">
        <f>VLOOKUP(C3220,属性!A:D,2,FALSE)</f>
        <v>霸王茶姬</v>
      </c>
      <c r="C3220" t="s">
        <v>5860</v>
      </c>
      <c r="D3220" s="7">
        <f>VLOOKUP(C3220,属性!A:D,3,FALSE)</f>
        <v>46010</v>
      </c>
      <c r="E3220" s="7" t="str">
        <f>VLOOKUP(C3220,属性!A:D,4,FALSE)</f>
        <v>否</v>
      </c>
      <c r="F3220" t="s">
        <v>5923</v>
      </c>
      <c r="G3220" t="s">
        <v>5924</v>
      </c>
      <c r="H3220" s="7">
        <v>46082</v>
      </c>
      <c r="I3220" t="s">
        <v>14</v>
      </c>
      <c r="J3220" t="s">
        <v>30</v>
      </c>
      <c r="K3220" s="7">
        <v>46084</v>
      </c>
    </row>
    <row r="3221" hidden="1" spans="1:11">
      <c r="A3221">
        <v>3220</v>
      </c>
      <c r="B3221" t="str">
        <f>VLOOKUP(C3221,属性!A:D,2,FALSE)</f>
        <v>霸王茶姬</v>
      </c>
      <c r="C3221" t="s">
        <v>5860</v>
      </c>
      <c r="D3221" s="7">
        <f>VLOOKUP(C3221,属性!A:D,3,FALSE)</f>
        <v>46010</v>
      </c>
      <c r="E3221" s="7" t="str">
        <f>VLOOKUP(C3221,属性!A:D,4,FALSE)</f>
        <v>否</v>
      </c>
      <c r="F3221" t="s">
        <v>5925</v>
      </c>
      <c r="G3221" t="s">
        <v>5926</v>
      </c>
      <c r="H3221" s="7">
        <v>46080</v>
      </c>
      <c r="I3221" t="s">
        <v>68</v>
      </c>
      <c r="J3221" t="s">
        <v>15</v>
      </c>
      <c r="K3221" s="7">
        <v>46084</v>
      </c>
    </row>
    <row r="3222" hidden="1" spans="1:11">
      <c r="A3222">
        <v>3221</v>
      </c>
      <c r="B3222" t="str">
        <f>VLOOKUP(C3222,属性!A:D,2,FALSE)</f>
        <v>霸王茶姬</v>
      </c>
      <c r="C3222" t="s">
        <v>5860</v>
      </c>
      <c r="D3222" s="7">
        <f>VLOOKUP(C3222,属性!A:D,3,FALSE)</f>
        <v>46010</v>
      </c>
      <c r="E3222" s="7" t="str">
        <f>VLOOKUP(C3222,属性!A:D,4,FALSE)</f>
        <v>否</v>
      </c>
      <c r="F3222" t="s">
        <v>5927</v>
      </c>
      <c r="G3222" t="s">
        <v>5928</v>
      </c>
      <c r="H3222" s="7">
        <v>46082</v>
      </c>
      <c r="I3222" t="s">
        <v>38</v>
      </c>
      <c r="J3222" t="s">
        <v>15</v>
      </c>
      <c r="K3222" s="7">
        <v>46084</v>
      </c>
    </row>
    <row r="3223" hidden="1" spans="1:11">
      <c r="A3223">
        <v>3222</v>
      </c>
      <c r="B3223" t="str">
        <f>VLOOKUP(C3223,属性!A:D,2,FALSE)</f>
        <v>霸王茶姬</v>
      </c>
      <c r="C3223" t="s">
        <v>5860</v>
      </c>
      <c r="D3223" s="7">
        <f>VLOOKUP(C3223,属性!A:D,3,FALSE)</f>
        <v>46010</v>
      </c>
      <c r="E3223" s="7" t="str">
        <f>VLOOKUP(C3223,属性!A:D,4,FALSE)</f>
        <v>否</v>
      </c>
      <c r="F3223" t="s">
        <v>5929</v>
      </c>
      <c r="G3223" t="s">
        <v>5930</v>
      </c>
      <c r="H3223" s="7">
        <v>46081</v>
      </c>
      <c r="I3223" t="s">
        <v>85</v>
      </c>
      <c r="J3223" t="s">
        <v>15</v>
      </c>
      <c r="K3223" s="7">
        <v>46084</v>
      </c>
    </row>
    <row r="3224" hidden="1" spans="1:11">
      <c r="A3224">
        <v>3223</v>
      </c>
      <c r="B3224" t="str">
        <f>VLOOKUP(C3224,属性!A:D,2,FALSE)</f>
        <v>霸王茶姬</v>
      </c>
      <c r="C3224" t="s">
        <v>5860</v>
      </c>
      <c r="D3224" s="7">
        <f>VLOOKUP(C3224,属性!A:D,3,FALSE)</f>
        <v>46010</v>
      </c>
      <c r="E3224" s="7" t="str">
        <f>VLOOKUP(C3224,属性!A:D,4,FALSE)</f>
        <v>否</v>
      </c>
      <c r="F3224" t="s">
        <v>5931</v>
      </c>
      <c r="G3224" t="s">
        <v>5932</v>
      </c>
      <c r="H3224" s="7">
        <v>46082</v>
      </c>
      <c r="I3224" t="s">
        <v>33</v>
      </c>
      <c r="J3224" t="s">
        <v>15</v>
      </c>
      <c r="K3224" s="7">
        <v>46084</v>
      </c>
    </row>
    <row r="3225" hidden="1" spans="1:11">
      <c r="A3225">
        <v>3224</v>
      </c>
      <c r="B3225" t="str">
        <f>VLOOKUP(C3225,属性!A:D,2,FALSE)</f>
        <v>霸王茶姬</v>
      </c>
      <c r="C3225" t="s">
        <v>5860</v>
      </c>
      <c r="D3225" s="7">
        <f>VLOOKUP(C3225,属性!A:D,3,FALSE)</f>
        <v>46010</v>
      </c>
      <c r="E3225" s="7" t="str">
        <f>VLOOKUP(C3225,属性!A:D,4,FALSE)</f>
        <v>否</v>
      </c>
      <c r="F3225" t="s">
        <v>5933</v>
      </c>
      <c r="G3225" t="s">
        <v>5934</v>
      </c>
      <c r="H3225" s="7">
        <v>46080</v>
      </c>
      <c r="I3225" t="s">
        <v>14</v>
      </c>
      <c r="J3225" t="s">
        <v>19</v>
      </c>
      <c r="K3225" s="7">
        <v>46084</v>
      </c>
    </row>
    <row r="3226" spans="1:11">
      <c r="A3226">
        <v>3225</v>
      </c>
      <c r="B3226" t="str">
        <f>VLOOKUP(C3226,属性!A:D,2,FALSE)</f>
        <v>霸王茶姬</v>
      </c>
      <c r="C3226" t="s">
        <v>5860</v>
      </c>
      <c r="D3226" s="7">
        <f>VLOOKUP(C3226,属性!A:D,3,FALSE)</f>
        <v>46010</v>
      </c>
      <c r="E3226" s="7" t="str">
        <f>VLOOKUP(C3226,属性!A:D,4,FALSE)</f>
        <v>否</v>
      </c>
      <c r="F3226" t="s">
        <v>5935</v>
      </c>
      <c r="G3226" t="s">
        <v>5936</v>
      </c>
      <c r="H3226" s="7">
        <v>46081</v>
      </c>
      <c r="I3226" t="s">
        <v>68</v>
      </c>
      <c r="J3226" t="s">
        <v>30</v>
      </c>
      <c r="K3226" s="7">
        <v>46084</v>
      </c>
    </row>
    <row r="3227" hidden="1" spans="1:11">
      <c r="A3227">
        <v>3226</v>
      </c>
      <c r="B3227" t="str">
        <f>VLOOKUP(C3227,属性!A:D,2,FALSE)</f>
        <v>霸王茶姬</v>
      </c>
      <c r="C3227" t="s">
        <v>5860</v>
      </c>
      <c r="D3227" s="7">
        <f>VLOOKUP(C3227,属性!A:D,3,FALSE)</f>
        <v>46010</v>
      </c>
      <c r="E3227" s="7" t="str">
        <f>VLOOKUP(C3227,属性!A:D,4,FALSE)</f>
        <v>否</v>
      </c>
      <c r="F3227" t="s">
        <v>5937</v>
      </c>
      <c r="G3227" t="s">
        <v>5938</v>
      </c>
      <c r="H3227" s="7">
        <v>46081</v>
      </c>
      <c r="I3227" t="s">
        <v>90</v>
      </c>
      <c r="J3227" t="s">
        <v>15</v>
      </c>
      <c r="K3227" s="7">
        <v>46084</v>
      </c>
    </row>
    <row r="3228" hidden="1" spans="1:11">
      <c r="A3228">
        <v>3227</v>
      </c>
      <c r="B3228" t="str">
        <f>VLOOKUP(C3228,属性!A:D,2,FALSE)</f>
        <v>霸王茶姬</v>
      </c>
      <c r="C3228" t="s">
        <v>5860</v>
      </c>
      <c r="D3228" s="7">
        <f>VLOOKUP(C3228,属性!A:D,3,FALSE)</f>
        <v>46010</v>
      </c>
      <c r="E3228" s="7" t="str">
        <f>VLOOKUP(C3228,属性!A:D,4,FALSE)</f>
        <v>否</v>
      </c>
      <c r="F3228" t="s">
        <v>5939</v>
      </c>
      <c r="G3228" t="s">
        <v>5940</v>
      </c>
      <c r="H3228" s="7">
        <v>46081</v>
      </c>
      <c r="I3228" t="s">
        <v>18</v>
      </c>
      <c r="J3228" t="s">
        <v>15</v>
      </c>
      <c r="K3228" s="7">
        <v>46084</v>
      </c>
    </row>
    <row r="3229" hidden="1" spans="1:11">
      <c r="A3229">
        <v>3228</v>
      </c>
      <c r="B3229" t="str">
        <f>VLOOKUP(C3229,属性!A:D,2,FALSE)</f>
        <v>霸王茶姬</v>
      </c>
      <c r="C3229" t="s">
        <v>5860</v>
      </c>
      <c r="D3229" s="7">
        <f>VLOOKUP(C3229,属性!A:D,3,FALSE)</f>
        <v>46010</v>
      </c>
      <c r="E3229" s="7" t="str">
        <f>VLOOKUP(C3229,属性!A:D,4,FALSE)</f>
        <v>否</v>
      </c>
      <c r="F3229" t="s">
        <v>5941</v>
      </c>
      <c r="G3229" t="s">
        <v>5942</v>
      </c>
      <c r="H3229" s="7">
        <v>46081</v>
      </c>
      <c r="I3229" t="s">
        <v>14</v>
      </c>
      <c r="J3229" t="s">
        <v>19</v>
      </c>
      <c r="K3229" s="7">
        <v>46084</v>
      </c>
    </row>
    <row r="3230" hidden="1" spans="1:11">
      <c r="A3230">
        <v>3229</v>
      </c>
      <c r="B3230" t="str">
        <f>VLOOKUP(C3230,属性!A:D,2,FALSE)</f>
        <v>霸王茶姬</v>
      </c>
      <c r="C3230" t="s">
        <v>5860</v>
      </c>
      <c r="D3230" s="7">
        <f>VLOOKUP(C3230,属性!A:D,3,FALSE)</f>
        <v>46010</v>
      </c>
      <c r="E3230" s="7" t="str">
        <f>VLOOKUP(C3230,属性!A:D,4,FALSE)</f>
        <v>否</v>
      </c>
      <c r="F3230" t="s">
        <v>5943</v>
      </c>
      <c r="G3230" t="s">
        <v>5944</v>
      </c>
      <c r="H3230" s="7">
        <v>46081</v>
      </c>
      <c r="I3230" t="s">
        <v>52</v>
      </c>
      <c r="J3230" t="s">
        <v>15</v>
      </c>
      <c r="K3230" s="7">
        <v>46084</v>
      </c>
    </row>
    <row r="3231" hidden="1" spans="1:11">
      <c r="A3231">
        <v>3230</v>
      </c>
      <c r="B3231" t="str">
        <f>VLOOKUP(C3231,属性!A:D,2,FALSE)</f>
        <v>霸王茶姬</v>
      </c>
      <c r="C3231" t="s">
        <v>5860</v>
      </c>
      <c r="D3231" s="7">
        <f>VLOOKUP(C3231,属性!A:D,3,FALSE)</f>
        <v>46010</v>
      </c>
      <c r="E3231" s="7" t="str">
        <f>VLOOKUP(C3231,属性!A:D,4,FALSE)</f>
        <v>否</v>
      </c>
      <c r="F3231" t="s">
        <v>5945</v>
      </c>
      <c r="G3231" t="s">
        <v>571</v>
      </c>
      <c r="H3231" s="7">
        <v>46080</v>
      </c>
      <c r="I3231" t="s">
        <v>22</v>
      </c>
      <c r="J3231" t="s">
        <v>15</v>
      </c>
      <c r="K3231" s="7">
        <v>46084</v>
      </c>
    </row>
    <row r="3232" hidden="1" spans="1:11">
      <c r="A3232">
        <v>3231</v>
      </c>
      <c r="B3232" t="str">
        <f>VLOOKUP(C3232,属性!A:D,2,FALSE)</f>
        <v>霸王茶姬</v>
      </c>
      <c r="C3232" t="s">
        <v>5860</v>
      </c>
      <c r="D3232" s="7">
        <f>VLOOKUP(C3232,属性!A:D,3,FALSE)</f>
        <v>46010</v>
      </c>
      <c r="E3232" s="7" t="str">
        <f>VLOOKUP(C3232,属性!A:D,4,FALSE)</f>
        <v>否</v>
      </c>
      <c r="F3232" t="s">
        <v>5946</v>
      </c>
      <c r="G3232" t="s">
        <v>5947</v>
      </c>
      <c r="H3232" s="7">
        <v>46081</v>
      </c>
      <c r="I3232" t="s">
        <v>217</v>
      </c>
      <c r="J3232" t="s">
        <v>15</v>
      </c>
      <c r="K3232" s="7">
        <v>46084</v>
      </c>
    </row>
    <row r="3233" spans="1:11">
      <c r="A3233">
        <v>3232</v>
      </c>
      <c r="B3233" t="str">
        <f>VLOOKUP(C3233,属性!A:D,2,FALSE)</f>
        <v>霸王茶姬</v>
      </c>
      <c r="C3233" t="s">
        <v>5860</v>
      </c>
      <c r="D3233" s="7">
        <f>VLOOKUP(C3233,属性!A:D,3,FALSE)</f>
        <v>46010</v>
      </c>
      <c r="E3233" s="7" t="str">
        <f>VLOOKUP(C3233,属性!A:D,4,FALSE)</f>
        <v>否</v>
      </c>
      <c r="F3233" t="s">
        <v>5870</v>
      </c>
      <c r="G3233" t="s">
        <v>5948</v>
      </c>
      <c r="H3233" s="7">
        <v>46081</v>
      </c>
      <c r="I3233" t="s">
        <v>22</v>
      </c>
      <c r="J3233" t="s">
        <v>30</v>
      </c>
      <c r="K3233" s="7">
        <v>46084</v>
      </c>
    </row>
    <row r="3234" hidden="1" spans="1:11">
      <c r="A3234">
        <v>3233</v>
      </c>
      <c r="B3234" t="str">
        <f>VLOOKUP(C3234,属性!A:D,2,FALSE)</f>
        <v>霸王茶姬</v>
      </c>
      <c r="C3234" t="s">
        <v>5860</v>
      </c>
      <c r="D3234" s="7">
        <f>VLOOKUP(C3234,属性!A:D,3,FALSE)</f>
        <v>46010</v>
      </c>
      <c r="E3234" s="7" t="str">
        <f>VLOOKUP(C3234,属性!A:D,4,FALSE)</f>
        <v>否</v>
      </c>
      <c r="F3234" t="s">
        <v>5949</v>
      </c>
      <c r="G3234" t="s">
        <v>5950</v>
      </c>
      <c r="H3234" s="7">
        <v>46080</v>
      </c>
      <c r="I3234" t="s">
        <v>217</v>
      </c>
      <c r="J3234" t="s">
        <v>15</v>
      </c>
      <c r="K3234" s="7">
        <v>46084</v>
      </c>
    </row>
    <row r="3235" spans="1:11">
      <c r="A3235">
        <v>3234</v>
      </c>
      <c r="B3235" t="str">
        <f>VLOOKUP(C3235,属性!A:D,2,FALSE)</f>
        <v>霸王茶姬</v>
      </c>
      <c r="C3235" t="s">
        <v>5860</v>
      </c>
      <c r="D3235" s="7">
        <f>VLOOKUP(C3235,属性!A:D,3,FALSE)</f>
        <v>46010</v>
      </c>
      <c r="E3235" s="7" t="str">
        <f>VLOOKUP(C3235,属性!A:D,4,FALSE)</f>
        <v>否</v>
      </c>
      <c r="F3235" t="s">
        <v>5951</v>
      </c>
      <c r="G3235" t="s">
        <v>5952</v>
      </c>
      <c r="H3235" s="7">
        <v>46080</v>
      </c>
      <c r="I3235" t="s">
        <v>18</v>
      </c>
      <c r="J3235" t="s">
        <v>30</v>
      </c>
      <c r="K3235" s="7">
        <v>46084</v>
      </c>
    </row>
    <row r="3236" hidden="1" spans="1:11">
      <c r="A3236">
        <v>3235</v>
      </c>
      <c r="B3236" t="str">
        <f>VLOOKUP(C3236,属性!A:D,2,FALSE)</f>
        <v>霸王茶姬</v>
      </c>
      <c r="C3236" t="s">
        <v>5860</v>
      </c>
      <c r="D3236" s="7">
        <f>VLOOKUP(C3236,属性!A:D,3,FALSE)</f>
        <v>46010</v>
      </c>
      <c r="E3236" s="7" t="str">
        <f>VLOOKUP(C3236,属性!A:D,4,FALSE)</f>
        <v>否</v>
      </c>
      <c r="F3236" t="s">
        <v>5953</v>
      </c>
      <c r="G3236" t="s">
        <v>1108</v>
      </c>
      <c r="H3236" s="7">
        <v>46080</v>
      </c>
      <c r="I3236" t="s">
        <v>112</v>
      </c>
      <c r="J3236" t="s">
        <v>19</v>
      </c>
      <c r="K3236" s="7">
        <v>46084</v>
      </c>
    </row>
    <row r="3237" hidden="1" spans="1:11">
      <c r="A3237">
        <v>3236</v>
      </c>
      <c r="B3237" t="str">
        <f>VLOOKUP(C3237,属性!A:D,2,FALSE)</f>
        <v>霸王茶姬</v>
      </c>
      <c r="C3237" t="s">
        <v>5860</v>
      </c>
      <c r="D3237" s="7">
        <f>VLOOKUP(C3237,属性!A:D,3,FALSE)</f>
        <v>46010</v>
      </c>
      <c r="E3237" s="7" t="str">
        <f>VLOOKUP(C3237,属性!A:D,4,FALSE)</f>
        <v>否</v>
      </c>
      <c r="F3237" t="s">
        <v>5954</v>
      </c>
      <c r="G3237" t="s">
        <v>5955</v>
      </c>
      <c r="H3237" s="7">
        <v>46080</v>
      </c>
      <c r="I3237" t="s">
        <v>49</v>
      </c>
      <c r="J3237" t="s">
        <v>19</v>
      </c>
      <c r="K3237" s="7">
        <v>46084</v>
      </c>
    </row>
    <row r="3238" hidden="1" spans="1:11">
      <c r="A3238">
        <v>3237</v>
      </c>
      <c r="B3238" t="str">
        <f>VLOOKUP(C3238,属性!A:D,2,FALSE)</f>
        <v>霸王茶姬</v>
      </c>
      <c r="C3238" t="s">
        <v>5860</v>
      </c>
      <c r="D3238" s="7">
        <f>VLOOKUP(C3238,属性!A:D,3,FALSE)</f>
        <v>46010</v>
      </c>
      <c r="E3238" s="7" t="str">
        <f>VLOOKUP(C3238,属性!A:D,4,FALSE)</f>
        <v>否</v>
      </c>
      <c r="F3238" t="s">
        <v>5956</v>
      </c>
      <c r="G3238" t="s">
        <v>5957</v>
      </c>
      <c r="H3238" s="7">
        <v>46080</v>
      </c>
      <c r="I3238" t="s">
        <v>18</v>
      </c>
      <c r="J3238" t="s">
        <v>19</v>
      </c>
      <c r="K3238" s="7">
        <v>46084</v>
      </c>
    </row>
    <row r="3239" spans="1:11">
      <c r="A3239">
        <v>3238</v>
      </c>
      <c r="B3239" t="str">
        <f>VLOOKUP(C3239,属性!A:D,2,FALSE)</f>
        <v>霸王茶姬</v>
      </c>
      <c r="C3239" t="s">
        <v>5860</v>
      </c>
      <c r="D3239" s="7">
        <f>VLOOKUP(C3239,属性!A:D,3,FALSE)</f>
        <v>46010</v>
      </c>
      <c r="E3239" s="7" t="str">
        <f>VLOOKUP(C3239,属性!A:D,4,FALSE)</f>
        <v>否</v>
      </c>
      <c r="F3239" t="s">
        <v>171</v>
      </c>
      <c r="G3239" t="s">
        <v>5958</v>
      </c>
      <c r="H3239" s="7">
        <v>46081</v>
      </c>
      <c r="I3239" t="s">
        <v>38</v>
      </c>
      <c r="J3239" t="s">
        <v>30</v>
      </c>
      <c r="K3239" s="7">
        <v>46084</v>
      </c>
    </row>
    <row r="3240" spans="1:11">
      <c r="A3240">
        <v>3239</v>
      </c>
      <c r="B3240" t="str">
        <f>VLOOKUP(C3240,属性!A:D,2,FALSE)</f>
        <v>霸王茶姬</v>
      </c>
      <c r="C3240" t="s">
        <v>5860</v>
      </c>
      <c r="D3240" s="7">
        <f>VLOOKUP(C3240,属性!A:D,3,FALSE)</f>
        <v>46010</v>
      </c>
      <c r="E3240" s="7" t="str">
        <f>VLOOKUP(C3240,属性!A:D,4,FALSE)</f>
        <v>否</v>
      </c>
      <c r="F3240" t="s">
        <v>5959</v>
      </c>
      <c r="G3240" t="s">
        <v>5960</v>
      </c>
      <c r="H3240" s="7">
        <v>46080</v>
      </c>
      <c r="I3240" t="s">
        <v>122</v>
      </c>
      <c r="J3240" t="s">
        <v>30</v>
      </c>
      <c r="K3240" s="7">
        <v>46084</v>
      </c>
    </row>
    <row r="3241" spans="1:11">
      <c r="A3241">
        <v>3240</v>
      </c>
      <c r="B3241" t="str">
        <f>VLOOKUP(C3241,属性!A:D,2,FALSE)</f>
        <v>霸王茶姬</v>
      </c>
      <c r="C3241" t="s">
        <v>5860</v>
      </c>
      <c r="D3241" s="7">
        <f>VLOOKUP(C3241,属性!A:D,3,FALSE)</f>
        <v>46010</v>
      </c>
      <c r="E3241" s="7" t="str">
        <f>VLOOKUP(C3241,属性!A:D,4,FALSE)</f>
        <v>否</v>
      </c>
      <c r="F3241" t="s">
        <v>5961</v>
      </c>
      <c r="G3241" t="s">
        <v>5962</v>
      </c>
      <c r="H3241" s="7">
        <v>46080</v>
      </c>
      <c r="I3241" t="s">
        <v>52</v>
      </c>
      <c r="J3241" t="s">
        <v>30</v>
      </c>
      <c r="K3241" s="7">
        <v>46084</v>
      </c>
    </row>
    <row r="3242" spans="1:11">
      <c r="A3242">
        <v>3241</v>
      </c>
      <c r="B3242" t="str">
        <f>VLOOKUP(C3242,属性!A:D,2,FALSE)</f>
        <v>霸王茶姬</v>
      </c>
      <c r="C3242" t="s">
        <v>5860</v>
      </c>
      <c r="D3242" s="7">
        <f>VLOOKUP(C3242,属性!A:D,3,FALSE)</f>
        <v>46010</v>
      </c>
      <c r="E3242" s="7" t="str">
        <f>VLOOKUP(C3242,属性!A:D,4,FALSE)</f>
        <v>否</v>
      </c>
      <c r="F3242" t="s">
        <v>5963</v>
      </c>
      <c r="G3242" t="s">
        <v>5964</v>
      </c>
      <c r="H3242" s="7">
        <v>46083</v>
      </c>
      <c r="I3242" t="s">
        <v>14</v>
      </c>
      <c r="J3242" t="s">
        <v>30</v>
      </c>
      <c r="K3242" s="7">
        <v>46084</v>
      </c>
    </row>
    <row r="3243" spans="1:11">
      <c r="A3243">
        <v>3242</v>
      </c>
      <c r="B3243" t="str">
        <f>VLOOKUP(C3243,属性!A:D,2,FALSE)</f>
        <v>霸王茶姬</v>
      </c>
      <c r="C3243" t="s">
        <v>5860</v>
      </c>
      <c r="D3243" s="7">
        <f>VLOOKUP(C3243,属性!A:D,3,FALSE)</f>
        <v>46010</v>
      </c>
      <c r="E3243" s="7" t="str">
        <f>VLOOKUP(C3243,属性!A:D,4,FALSE)</f>
        <v>否</v>
      </c>
      <c r="F3243" t="s">
        <v>5965</v>
      </c>
      <c r="G3243" t="s">
        <v>5966</v>
      </c>
      <c r="H3243" s="7">
        <v>46083</v>
      </c>
      <c r="I3243" t="s">
        <v>14</v>
      </c>
      <c r="J3243" t="s">
        <v>30</v>
      </c>
      <c r="K3243" s="7">
        <v>46084</v>
      </c>
    </row>
    <row r="3244" hidden="1" spans="1:11">
      <c r="A3244">
        <v>3243</v>
      </c>
      <c r="B3244" t="str">
        <f>VLOOKUP(C3244,属性!A:D,2,FALSE)</f>
        <v>霸王茶姬</v>
      </c>
      <c r="C3244" t="s">
        <v>5860</v>
      </c>
      <c r="D3244" s="7">
        <f>VLOOKUP(C3244,属性!A:D,3,FALSE)</f>
        <v>46010</v>
      </c>
      <c r="E3244" s="7" t="str">
        <f>VLOOKUP(C3244,属性!A:D,4,FALSE)</f>
        <v>否</v>
      </c>
      <c r="F3244" t="s">
        <v>5967</v>
      </c>
      <c r="G3244" t="s">
        <v>5968</v>
      </c>
      <c r="H3244" s="7">
        <v>46083</v>
      </c>
      <c r="I3244" t="s">
        <v>18</v>
      </c>
      <c r="J3244" t="s">
        <v>15</v>
      </c>
      <c r="K3244" s="7">
        <v>46084</v>
      </c>
    </row>
    <row r="3245" hidden="1" spans="1:11">
      <c r="A3245">
        <v>3244</v>
      </c>
      <c r="B3245" t="str">
        <f>VLOOKUP(C3245,属性!A:D,2,FALSE)</f>
        <v>霸王茶姬</v>
      </c>
      <c r="C3245" t="s">
        <v>5860</v>
      </c>
      <c r="D3245" s="7">
        <f>VLOOKUP(C3245,属性!A:D,3,FALSE)</f>
        <v>46010</v>
      </c>
      <c r="E3245" s="7" t="str">
        <f>VLOOKUP(C3245,属性!A:D,4,FALSE)</f>
        <v>否</v>
      </c>
      <c r="F3245" t="s">
        <v>5969</v>
      </c>
      <c r="G3245" t="s">
        <v>5970</v>
      </c>
      <c r="H3245" s="7">
        <v>46083</v>
      </c>
      <c r="I3245" t="s">
        <v>85</v>
      </c>
      <c r="J3245" t="s">
        <v>19</v>
      </c>
      <c r="K3245" s="7">
        <v>46084</v>
      </c>
    </row>
    <row r="3246" hidden="1" spans="1:11">
      <c r="A3246">
        <v>3245</v>
      </c>
      <c r="B3246" t="str">
        <f>VLOOKUP(C3246,属性!A:D,2,FALSE)</f>
        <v>霸王茶姬</v>
      </c>
      <c r="C3246" t="s">
        <v>5860</v>
      </c>
      <c r="D3246" s="7">
        <f>VLOOKUP(C3246,属性!A:D,3,FALSE)</f>
        <v>46010</v>
      </c>
      <c r="E3246" s="7" t="str">
        <f>VLOOKUP(C3246,属性!A:D,4,FALSE)</f>
        <v>否</v>
      </c>
      <c r="F3246" t="s">
        <v>5971</v>
      </c>
      <c r="G3246" t="s">
        <v>5972</v>
      </c>
      <c r="H3246" s="7">
        <v>46083</v>
      </c>
      <c r="I3246" t="s">
        <v>33</v>
      </c>
      <c r="J3246" t="s">
        <v>15</v>
      </c>
      <c r="K3246" s="7">
        <v>46084</v>
      </c>
    </row>
    <row r="3247" hidden="1" spans="1:11">
      <c r="A3247">
        <v>3246</v>
      </c>
      <c r="B3247" t="str">
        <f>VLOOKUP(C3247,属性!A:D,2,FALSE)</f>
        <v>霸王茶姬</v>
      </c>
      <c r="C3247" t="s">
        <v>5860</v>
      </c>
      <c r="D3247" s="7">
        <f>VLOOKUP(C3247,属性!A:D,3,FALSE)</f>
        <v>46010</v>
      </c>
      <c r="E3247" s="7" t="str">
        <f>VLOOKUP(C3247,属性!A:D,4,FALSE)</f>
        <v>否</v>
      </c>
      <c r="F3247" t="s">
        <v>171</v>
      </c>
      <c r="G3247" t="s">
        <v>5973</v>
      </c>
      <c r="H3247" s="7">
        <v>46083</v>
      </c>
      <c r="I3247" t="s">
        <v>22</v>
      </c>
      <c r="J3247" t="s">
        <v>19</v>
      </c>
      <c r="K3247" s="7">
        <v>46084</v>
      </c>
    </row>
    <row r="3248" hidden="1" spans="1:11">
      <c r="A3248">
        <v>3247</v>
      </c>
      <c r="B3248" t="str">
        <f>VLOOKUP(C3248,属性!A:D,2,FALSE)</f>
        <v>霸王茶姬</v>
      </c>
      <c r="C3248" t="s">
        <v>5860</v>
      </c>
      <c r="D3248" s="7">
        <f>VLOOKUP(C3248,属性!A:D,3,FALSE)</f>
        <v>46010</v>
      </c>
      <c r="E3248" s="7" t="str">
        <f>VLOOKUP(C3248,属性!A:D,4,FALSE)</f>
        <v>否</v>
      </c>
      <c r="F3248" t="s">
        <v>5974</v>
      </c>
      <c r="G3248" t="s">
        <v>5975</v>
      </c>
      <c r="H3248" s="7">
        <v>46083</v>
      </c>
      <c r="I3248" t="s">
        <v>125</v>
      </c>
      <c r="J3248" t="s">
        <v>15</v>
      </c>
      <c r="K3248" s="7">
        <v>46084</v>
      </c>
    </row>
    <row r="3249" hidden="1" spans="1:11">
      <c r="A3249">
        <v>3248</v>
      </c>
      <c r="B3249" t="str">
        <f>VLOOKUP(C3249,属性!A:D,2,FALSE)</f>
        <v>霸王茶姬</v>
      </c>
      <c r="C3249" t="s">
        <v>5860</v>
      </c>
      <c r="D3249" s="7">
        <f>VLOOKUP(C3249,属性!A:D,3,FALSE)</f>
        <v>46010</v>
      </c>
      <c r="E3249" s="7" t="str">
        <f>VLOOKUP(C3249,属性!A:D,4,FALSE)</f>
        <v>否</v>
      </c>
      <c r="F3249" t="s">
        <v>5976</v>
      </c>
      <c r="G3249" t="s">
        <v>5977</v>
      </c>
      <c r="H3249" s="7">
        <v>46083</v>
      </c>
      <c r="I3249" t="s">
        <v>14</v>
      </c>
      <c r="J3249" t="s">
        <v>15</v>
      </c>
      <c r="K3249" s="7">
        <v>46084</v>
      </c>
    </row>
    <row r="3250" hidden="1" spans="1:11">
      <c r="A3250">
        <v>3249</v>
      </c>
      <c r="B3250" t="str">
        <f>VLOOKUP(C3250,属性!A:D,2,FALSE)</f>
        <v>霸王茶姬</v>
      </c>
      <c r="C3250" t="s">
        <v>5860</v>
      </c>
      <c r="D3250" s="7">
        <f>VLOOKUP(C3250,属性!A:D,3,FALSE)</f>
        <v>46010</v>
      </c>
      <c r="E3250" s="7" t="str">
        <f>VLOOKUP(C3250,属性!A:D,4,FALSE)</f>
        <v>否</v>
      </c>
      <c r="F3250" t="s">
        <v>5978</v>
      </c>
      <c r="G3250" t="s">
        <v>5979</v>
      </c>
      <c r="H3250" s="7">
        <v>46083</v>
      </c>
      <c r="I3250" t="s">
        <v>77</v>
      </c>
      <c r="J3250" t="s">
        <v>19</v>
      </c>
      <c r="K3250" s="7">
        <v>46084</v>
      </c>
    </row>
    <row r="3251" spans="1:11">
      <c r="A3251">
        <v>3250</v>
      </c>
      <c r="B3251" t="str">
        <f>VLOOKUP(C3251,属性!A:D,2,FALSE)</f>
        <v>霸王茶姬</v>
      </c>
      <c r="C3251" t="s">
        <v>5860</v>
      </c>
      <c r="D3251" s="7">
        <f>VLOOKUP(C3251,属性!A:D,3,FALSE)</f>
        <v>46010</v>
      </c>
      <c r="E3251" s="7" t="str">
        <f>VLOOKUP(C3251,属性!A:D,4,FALSE)</f>
        <v>否</v>
      </c>
      <c r="F3251" t="s">
        <v>5980</v>
      </c>
      <c r="G3251" t="s">
        <v>5981</v>
      </c>
      <c r="H3251" s="7">
        <v>46083</v>
      </c>
      <c r="I3251" t="s">
        <v>85</v>
      </c>
      <c r="J3251" t="s">
        <v>30</v>
      </c>
      <c r="K3251" s="7">
        <v>46084</v>
      </c>
    </row>
    <row r="3252" hidden="1" spans="1:11">
      <c r="A3252">
        <v>3251</v>
      </c>
      <c r="B3252" t="str">
        <f>VLOOKUP(C3252,属性!A:D,2,FALSE)</f>
        <v>霸王茶姬</v>
      </c>
      <c r="C3252" t="s">
        <v>5860</v>
      </c>
      <c r="D3252" s="7">
        <f>VLOOKUP(C3252,属性!A:D,3,FALSE)</f>
        <v>46010</v>
      </c>
      <c r="E3252" s="7" t="str">
        <f>VLOOKUP(C3252,属性!A:D,4,FALSE)</f>
        <v>否</v>
      </c>
      <c r="F3252" t="s">
        <v>5982</v>
      </c>
      <c r="G3252" t="s">
        <v>5983</v>
      </c>
      <c r="H3252" s="7">
        <v>46083</v>
      </c>
      <c r="I3252" t="s">
        <v>112</v>
      </c>
      <c r="J3252" t="s">
        <v>19</v>
      </c>
      <c r="K3252" s="7">
        <v>46084</v>
      </c>
    </row>
    <row r="3253" spans="1:11">
      <c r="A3253">
        <v>3252</v>
      </c>
      <c r="B3253" t="str">
        <f>VLOOKUP(C3253,属性!A:D,2,FALSE)</f>
        <v>霸王茶姬</v>
      </c>
      <c r="C3253" t="s">
        <v>5860</v>
      </c>
      <c r="D3253" s="7">
        <f>VLOOKUP(C3253,属性!A:D,3,FALSE)</f>
        <v>46010</v>
      </c>
      <c r="E3253" s="7" t="str">
        <f>VLOOKUP(C3253,属性!A:D,4,FALSE)</f>
        <v>否</v>
      </c>
      <c r="F3253" t="s">
        <v>5984</v>
      </c>
      <c r="G3253" t="s">
        <v>5985</v>
      </c>
      <c r="H3253" s="7">
        <v>46083</v>
      </c>
      <c r="I3253" t="s">
        <v>14</v>
      </c>
      <c r="J3253" t="s">
        <v>30</v>
      </c>
      <c r="K3253" s="7">
        <v>46084</v>
      </c>
    </row>
    <row r="3254" hidden="1" spans="1:11">
      <c r="A3254">
        <v>3253</v>
      </c>
      <c r="B3254" t="str">
        <f>VLOOKUP(C3254,属性!A:D,2,FALSE)</f>
        <v>霸王茶姬</v>
      </c>
      <c r="C3254" t="s">
        <v>5860</v>
      </c>
      <c r="D3254" s="7">
        <f>VLOOKUP(C3254,属性!A:D,3,FALSE)</f>
        <v>46010</v>
      </c>
      <c r="E3254" s="7" t="str">
        <f>VLOOKUP(C3254,属性!A:D,4,FALSE)</f>
        <v>否</v>
      </c>
      <c r="F3254" t="s">
        <v>5986</v>
      </c>
      <c r="G3254" t="s">
        <v>2812</v>
      </c>
      <c r="H3254" s="7">
        <v>46082</v>
      </c>
      <c r="I3254" t="s">
        <v>14</v>
      </c>
      <c r="J3254" t="s">
        <v>15</v>
      </c>
      <c r="K3254" s="7">
        <v>46084</v>
      </c>
    </row>
    <row r="3255" hidden="1" spans="1:11">
      <c r="A3255">
        <v>3254</v>
      </c>
      <c r="B3255" t="str">
        <f>VLOOKUP(C3255,属性!A:D,2,FALSE)</f>
        <v>霸王茶姬</v>
      </c>
      <c r="C3255" t="s">
        <v>5860</v>
      </c>
      <c r="D3255" s="7">
        <f>VLOOKUP(C3255,属性!A:D,3,FALSE)</f>
        <v>46010</v>
      </c>
      <c r="E3255" s="7" t="str">
        <f>VLOOKUP(C3255,属性!A:D,4,FALSE)</f>
        <v>否</v>
      </c>
      <c r="F3255" t="s">
        <v>5987</v>
      </c>
      <c r="G3255" t="s">
        <v>5988</v>
      </c>
      <c r="H3255" s="7">
        <v>46082</v>
      </c>
      <c r="I3255" t="s">
        <v>2577</v>
      </c>
      <c r="J3255" t="s">
        <v>15</v>
      </c>
      <c r="K3255" s="7">
        <v>46084</v>
      </c>
    </row>
    <row r="3256" hidden="1" spans="1:11">
      <c r="A3256">
        <v>3255</v>
      </c>
      <c r="B3256" t="str">
        <f>VLOOKUP(C3256,属性!A:D,2,FALSE)</f>
        <v>霸王茶姬</v>
      </c>
      <c r="C3256" t="s">
        <v>5860</v>
      </c>
      <c r="D3256" s="7">
        <f>VLOOKUP(C3256,属性!A:D,3,FALSE)</f>
        <v>46010</v>
      </c>
      <c r="E3256" s="7" t="str">
        <f>VLOOKUP(C3256,属性!A:D,4,FALSE)</f>
        <v>否</v>
      </c>
      <c r="F3256" t="s">
        <v>5989</v>
      </c>
      <c r="G3256" t="s">
        <v>5990</v>
      </c>
      <c r="H3256" s="7">
        <v>46082</v>
      </c>
      <c r="I3256" t="s">
        <v>85</v>
      </c>
      <c r="J3256" t="s">
        <v>15</v>
      </c>
      <c r="K3256" s="7">
        <v>46084</v>
      </c>
    </row>
    <row r="3257" hidden="1" spans="1:11">
      <c r="A3257">
        <v>3256</v>
      </c>
      <c r="B3257" t="str">
        <f>VLOOKUP(C3257,属性!A:D,2,FALSE)</f>
        <v>霸王茶姬</v>
      </c>
      <c r="C3257" t="s">
        <v>5860</v>
      </c>
      <c r="D3257" s="7">
        <f>VLOOKUP(C3257,属性!A:D,3,FALSE)</f>
        <v>46010</v>
      </c>
      <c r="E3257" s="7" t="str">
        <f>VLOOKUP(C3257,属性!A:D,4,FALSE)</f>
        <v>否</v>
      </c>
      <c r="F3257" t="s">
        <v>3056</v>
      </c>
      <c r="G3257" t="s">
        <v>5991</v>
      </c>
      <c r="H3257" s="7">
        <v>46082</v>
      </c>
      <c r="I3257" t="s">
        <v>125</v>
      </c>
      <c r="J3257" t="s">
        <v>19</v>
      </c>
      <c r="K3257" s="7">
        <v>46084</v>
      </c>
    </row>
    <row r="3258" hidden="1" spans="1:11">
      <c r="A3258">
        <v>3257</v>
      </c>
      <c r="B3258" t="str">
        <f>VLOOKUP(C3258,属性!A:D,2,FALSE)</f>
        <v>霸王茶姬</v>
      </c>
      <c r="C3258" t="s">
        <v>5860</v>
      </c>
      <c r="D3258" s="7">
        <f>VLOOKUP(C3258,属性!A:D,3,FALSE)</f>
        <v>46010</v>
      </c>
      <c r="E3258" s="7" t="str">
        <f>VLOOKUP(C3258,属性!A:D,4,FALSE)</f>
        <v>否</v>
      </c>
      <c r="F3258" t="s">
        <v>5992</v>
      </c>
      <c r="G3258" t="s">
        <v>5993</v>
      </c>
      <c r="H3258" s="7">
        <v>46082</v>
      </c>
      <c r="I3258" t="s">
        <v>217</v>
      </c>
      <c r="J3258" t="s">
        <v>19</v>
      </c>
      <c r="K3258" s="7">
        <v>46084</v>
      </c>
    </row>
    <row r="3259" spans="1:11">
      <c r="A3259">
        <v>3258</v>
      </c>
      <c r="B3259" t="str">
        <f>VLOOKUP(C3259,属性!A:D,2,FALSE)</f>
        <v>霸王茶姬</v>
      </c>
      <c r="C3259" t="s">
        <v>5860</v>
      </c>
      <c r="D3259" s="7">
        <f>VLOOKUP(C3259,属性!A:D,3,FALSE)</f>
        <v>46010</v>
      </c>
      <c r="E3259" s="7" t="str">
        <f>VLOOKUP(C3259,属性!A:D,4,FALSE)</f>
        <v>否</v>
      </c>
      <c r="F3259" t="s">
        <v>5994</v>
      </c>
      <c r="G3259" t="s">
        <v>5995</v>
      </c>
      <c r="H3259" s="7">
        <v>46082</v>
      </c>
      <c r="I3259" t="s">
        <v>29</v>
      </c>
      <c r="J3259" t="s">
        <v>30</v>
      </c>
      <c r="K3259" s="7">
        <v>46084</v>
      </c>
    </row>
    <row r="3260" spans="1:11">
      <c r="A3260">
        <v>3259</v>
      </c>
      <c r="B3260" t="str">
        <f>VLOOKUP(C3260,属性!A:D,2,FALSE)</f>
        <v>霸王茶姬</v>
      </c>
      <c r="C3260" t="s">
        <v>5860</v>
      </c>
      <c r="D3260" s="7">
        <f>VLOOKUP(C3260,属性!A:D,3,FALSE)</f>
        <v>46010</v>
      </c>
      <c r="E3260" s="7" t="str">
        <f>VLOOKUP(C3260,属性!A:D,4,FALSE)</f>
        <v>否</v>
      </c>
      <c r="F3260" t="s">
        <v>5996</v>
      </c>
      <c r="G3260" t="s">
        <v>5997</v>
      </c>
      <c r="H3260" s="7">
        <v>46082</v>
      </c>
      <c r="I3260" t="s">
        <v>14</v>
      </c>
      <c r="J3260" t="s">
        <v>30</v>
      </c>
      <c r="K3260" s="7">
        <v>46084</v>
      </c>
    </row>
    <row r="3261" spans="1:11">
      <c r="A3261">
        <v>3260</v>
      </c>
      <c r="B3261" t="str">
        <f>VLOOKUP(C3261,属性!A:D,2,FALSE)</f>
        <v>霸王茶姬</v>
      </c>
      <c r="C3261" t="s">
        <v>5860</v>
      </c>
      <c r="D3261" s="7">
        <f>VLOOKUP(C3261,属性!A:D,3,FALSE)</f>
        <v>46010</v>
      </c>
      <c r="E3261" s="7" t="str">
        <f>VLOOKUP(C3261,属性!A:D,4,FALSE)</f>
        <v>否</v>
      </c>
      <c r="F3261" t="s">
        <v>5998</v>
      </c>
      <c r="G3261" t="s">
        <v>5999</v>
      </c>
      <c r="H3261" s="7">
        <v>46084</v>
      </c>
      <c r="I3261" t="s">
        <v>266</v>
      </c>
      <c r="J3261" t="s">
        <v>30</v>
      </c>
      <c r="K3261" s="7">
        <v>46084</v>
      </c>
    </row>
    <row r="3262" hidden="1" spans="1:11">
      <c r="A3262">
        <v>3261</v>
      </c>
      <c r="B3262" t="str">
        <f>VLOOKUP(C3262,属性!A:D,2,FALSE)</f>
        <v>霸王茶姬</v>
      </c>
      <c r="C3262" t="s">
        <v>5860</v>
      </c>
      <c r="D3262" s="7">
        <f>VLOOKUP(C3262,属性!A:D,3,FALSE)</f>
        <v>46010</v>
      </c>
      <c r="E3262" s="7" t="str">
        <f>VLOOKUP(C3262,属性!A:D,4,FALSE)</f>
        <v>否</v>
      </c>
      <c r="F3262" t="s">
        <v>6000</v>
      </c>
      <c r="G3262" t="s">
        <v>6001</v>
      </c>
      <c r="H3262" s="7">
        <v>46082</v>
      </c>
      <c r="I3262" t="s">
        <v>68</v>
      </c>
      <c r="J3262" t="s">
        <v>19</v>
      </c>
      <c r="K3262" s="7">
        <v>46084</v>
      </c>
    </row>
    <row r="3263" hidden="1" spans="1:11">
      <c r="A3263">
        <v>3262</v>
      </c>
      <c r="B3263" t="str">
        <f>VLOOKUP(C3263,属性!A:D,2,FALSE)</f>
        <v>霸王茶姬</v>
      </c>
      <c r="C3263" t="s">
        <v>5860</v>
      </c>
      <c r="D3263" s="7">
        <f>VLOOKUP(C3263,属性!A:D,3,FALSE)</f>
        <v>46010</v>
      </c>
      <c r="E3263" s="7" t="str">
        <f>VLOOKUP(C3263,属性!A:D,4,FALSE)</f>
        <v>否</v>
      </c>
      <c r="F3263" t="s">
        <v>6002</v>
      </c>
      <c r="G3263" t="s">
        <v>6003</v>
      </c>
      <c r="H3263" s="7">
        <v>46082</v>
      </c>
      <c r="I3263" t="s">
        <v>38</v>
      </c>
      <c r="J3263" t="s">
        <v>15</v>
      </c>
      <c r="K3263" s="7">
        <v>46084</v>
      </c>
    </row>
    <row r="3264" hidden="1" spans="1:11">
      <c r="A3264">
        <v>3263</v>
      </c>
      <c r="B3264" t="str">
        <f>VLOOKUP(C3264,属性!A:D,2,FALSE)</f>
        <v>霸王茶姬</v>
      </c>
      <c r="C3264" t="s">
        <v>5860</v>
      </c>
      <c r="D3264" s="7">
        <f>VLOOKUP(C3264,属性!A:D,3,FALSE)</f>
        <v>46010</v>
      </c>
      <c r="E3264" s="7" t="str">
        <f>VLOOKUP(C3264,属性!A:D,4,FALSE)</f>
        <v>否</v>
      </c>
      <c r="F3264" t="s">
        <v>6004</v>
      </c>
      <c r="G3264" t="s">
        <v>6005</v>
      </c>
      <c r="H3264" s="7">
        <v>46082</v>
      </c>
      <c r="I3264" t="s">
        <v>74</v>
      </c>
      <c r="J3264" t="s">
        <v>19</v>
      </c>
      <c r="K3264" s="7">
        <v>46084</v>
      </c>
    </row>
    <row r="3265" spans="1:11">
      <c r="A3265">
        <v>3264</v>
      </c>
      <c r="B3265" t="str">
        <f>VLOOKUP(C3265,属性!A:D,2,FALSE)</f>
        <v>霸王茶姬</v>
      </c>
      <c r="C3265" t="s">
        <v>5860</v>
      </c>
      <c r="D3265" s="7">
        <f>VLOOKUP(C3265,属性!A:D,3,FALSE)</f>
        <v>46010</v>
      </c>
      <c r="E3265" s="7" t="str">
        <f>VLOOKUP(C3265,属性!A:D,4,FALSE)</f>
        <v>否</v>
      </c>
      <c r="F3265" t="s">
        <v>6006</v>
      </c>
      <c r="G3265" t="s">
        <v>6007</v>
      </c>
      <c r="H3265" s="7">
        <v>46082</v>
      </c>
      <c r="I3265" t="s">
        <v>14</v>
      </c>
      <c r="J3265" t="s">
        <v>30</v>
      </c>
      <c r="K3265" s="7">
        <v>46084</v>
      </c>
    </row>
    <row r="3266" hidden="1" spans="1:11">
      <c r="A3266">
        <v>3265</v>
      </c>
      <c r="B3266" t="str">
        <f>VLOOKUP(C3266,属性!A:D,2,FALSE)</f>
        <v>霸王茶姬</v>
      </c>
      <c r="C3266" t="s">
        <v>5860</v>
      </c>
      <c r="D3266" s="7">
        <f>VLOOKUP(C3266,属性!A:D,3,FALSE)</f>
        <v>46010</v>
      </c>
      <c r="E3266" s="7" t="str">
        <f>VLOOKUP(C3266,属性!A:D,4,FALSE)</f>
        <v>否</v>
      </c>
      <c r="F3266" t="s">
        <v>6008</v>
      </c>
      <c r="G3266" t="s">
        <v>5503</v>
      </c>
      <c r="H3266" s="7">
        <v>46081</v>
      </c>
      <c r="I3266" t="s">
        <v>22</v>
      </c>
      <c r="J3266" t="s">
        <v>15</v>
      </c>
      <c r="K3266" s="7">
        <v>46084</v>
      </c>
    </row>
    <row r="3267" hidden="1" spans="1:11">
      <c r="A3267">
        <v>3266</v>
      </c>
      <c r="B3267" t="str">
        <f>VLOOKUP(C3267,属性!A:D,2,FALSE)</f>
        <v>霸王茶姬</v>
      </c>
      <c r="C3267" t="s">
        <v>5860</v>
      </c>
      <c r="D3267" s="7">
        <f>VLOOKUP(C3267,属性!A:D,3,FALSE)</f>
        <v>46010</v>
      </c>
      <c r="E3267" s="7" t="str">
        <f>VLOOKUP(C3267,属性!A:D,4,FALSE)</f>
        <v>否</v>
      </c>
      <c r="F3267" t="s">
        <v>6009</v>
      </c>
      <c r="G3267" t="s">
        <v>6010</v>
      </c>
      <c r="H3267" s="7">
        <v>46081</v>
      </c>
      <c r="I3267" t="s">
        <v>22</v>
      </c>
      <c r="J3267" t="s">
        <v>15</v>
      </c>
      <c r="K3267" s="7">
        <v>46084</v>
      </c>
    </row>
    <row r="3268" hidden="1" spans="1:11">
      <c r="A3268">
        <v>3267</v>
      </c>
      <c r="B3268" t="str">
        <f>VLOOKUP(C3268,属性!A:D,2,FALSE)</f>
        <v>霸王茶姬</v>
      </c>
      <c r="C3268" t="s">
        <v>5860</v>
      </c>
      <c r="D3268" s="7">
        <f>VLOOKUP(C3268,属性!A:D,3,FALSE)</f>
        <v>46010</v>
      </c>
      <c r="E3268" s="7" t="str">
        <f>VLOOKUP(C3268,属性!A:D,4,FALSE)</f>
        <v>否</v>
      </c>
      <c r="F3268" t="s">
        <v>6011</v>
      </c>
      <c r="G3268" t="s">
        <v>6012</v>
      </c>
      <c r="H3268" s="7">
        <v>46081</v>
      </c>
      <c r="I3268" t="s">
        <v>85</v>
      </c>
      <c r="J3268" t="s">
        <v>15</v>
      </c>
      <c r="K3268" s="7">
        <v>46084</v>
      </c>
    </row>
    <row r="3269" spans="1:11">
      <c r="A3269">
        <v>3268</v>
      </c>
      <c r="B3269" t="str">
        <f>VLOOKUP(C3269,属性!A:D,2,FALSE)</f>
        <v>霸王茶姬</v>
      </c>
      <c r="C3269" t="s">
        <v>5860</v>
      </c>
      <c r="D3269" s="7">
        <f>VLOOKUP(C3269,属性!A:D,3,FALSE)</f>
        <v>46010</v>
      </c>
      <c r="E3269" s="7" t="str">
        <f>VLOOKUP(C3269,属性!A:D,4,FALSE)</f>
        <v>否</v>
      </c>
      <c r="F3269" t="s">
        <v>6013</v>
      </c>
      <c r="G3269" t="s">
        <v>6014</v>
      </c>
      <c r="H3269" s="7">
        <v>46081</v>
      </c>
      <c r="I3269" t="s">
        <v>14</v>
      </c>
      <c r="J3269" t="s">
        <v>30</v>
      </c>
      <c r="K3269" s="7">
        <v>46084</v>
      </c>
    </row>
    <row r="3270" hidden="1" spans="1:11">
      <c r="A3270">
        <v>3269</v>
      </c>
      <c r="B3270" t="str">
        <f>VLOOKUP(C3270,属性!A:D,2,FALSE)</f>
        <v>霸王茶姬</v>
      </c>
      <c r="C3270" t="s">
        <v>5860</v>
      </c>
      <c r="D3270" s="7">
        <f>VLOOKUP(C3270,属性!A:D,3,FALSE)</f>
        <v>46010</v>
      </c>
      <c r="E3270" s="7" t="str">
        <f>VLOOKUP(C3270,属性!A:D,4,FALSE)</f>
        <v>否</v>
      </c>
      <c r="F3270" t="s">
        <v>6015</v>
      </c>
      <c r="G3270" t="s">
        <v>6016</v>
      </c>
      <c r="H3270" s="7">
        <v>46081</v>
      </c>
      <c r="I3270" t="s">
        <v>365</v>
      </c>
      <c r="J3270" t="s">
        <v>15</v>
      </c>
      <c r="K3270" s="7">
        <v>46084</v>
      </c>
    </row>
    <row r="3271" hidden="1" spans="1:11">
      <c r="A3271">
        <v>3270</v>
      </c>
      <c r="B3271" t="str">
        <f>VLOOKUP(C3271,属性!A:D,2,FALSE)</f>
        <v>霸王茶姬</v>
      </c>
      <c r="C3271" t="s">
        <v>5860</v>
      </c>
      <c r="D3271" s="7">
        <f>VLOOKUP(C3271,属性!A:D,3,FALSE)</f>
        <v>46010</v>
      </c>
      <c r="E3271" s="7" t="str">
        <f>VLOOKUP(C3271,属性!A:D,4,FALSE)</f>
        <v>否</v>
      </c>
      <c r="F3271" t="s">
        <v>2356</v>
      </c>
      <c r="G3271" t="s">
        <v>6017</v>
      </c>
      <c r="H3271" s="7">
        <v>46081</v>
      </c>
      <c r="I3271" t="s">
        <v>122</v>
      </c>
      <c r="J3271" t="s">
        <v>19</v>
      </c>
      <c r="K3271" s="7">
        <v>46084</v>
      </c>
    </row>
    <row r="3272" hidden="1" spans="1:11">
      <c r="A3272">
        <v>3271</v>
      </c>
      <c r="B3272" t="str">
        <f>VLOOKUP(C3272,属性!A:D,2,FALSE)</f>
        <v>霸王茶姬</v>
      </c>
      <c r="C3272" t="s">
        <v>5860</v>
      </c>
      <c r="D3272" s="7">
        <f>VLOOKUP(C3272,属性!A:D,3,FALSE)</f>
        <v>46010</v>
      </c>
      <c r="E3272" s="7" t="str">
        <f>VLOOKUP(C3272,属性!A:D,4,FALSE)</f>
        <v>否</v>
      </c>
      <c r="F3272" t="s">
        <v>6018</v>
      </c>
      <c r="G3272" t="s">
        <v>6019</v>
      </c>
      <c r="H3272" s="7">
        <v>46081</v>
      </c>
      <c r="I3272" t="s">
        <v>14</v>
      </c>
      <c r="J3272" t="s">
        <v>15</v>
      </c>
      <c r="K3272" s="7">
        <v>46084</v>
      </c>
    </row>
    <row r="3273" spans="1:11">
      <c r="A3273">
        <v>3272</v>
      </c>
      <c r="B3273" t="str">
        <f>VLOOKUP(C3273,属性!A:D,2,FALSE)</f>
        <v>霸王茶姬</v>
      </c>
      <c r="C3273" t="s">
        <v>5860</v>
      </c>
      <c r="D3273" s="7">
        <f>VLOOKUP(C3273,属性!A:D,3,FALSE)</f>
        <v>46010</v>
      </c>
      <c r="E3273" s="7" t="str">
        <f>VLOOKUP(C3273,属性!A:D,4,FALSE)</f>
        <v>否</v>
      </c>
      <c r="F3273" t="s">
        <v>171</v>
      </c>
      <c r="G3273" t="s">
        <v>6020</v>
      </c>
      <c r="H3273" s="7">
        <v>46081</v>
      </c>
      <c r="I3273" t="s">
        <v>22</v>
      </c>
      <c r="J3273" t="s">
        <v>30</v>
      </c>
      <c r="K3273" s="7">
        <v>46084</v>
      </c>
    </row>
    <row r="3274" hidden="1" spans="1:11">
      <c r="A3274">
        <v>3273</v>
      </c>
      <c r="B3274" t="str">
        <f>VLOOKUP(C3274,属性!A:D,2,FALSE)</f>
        <v>霸王茶姬</v>
      </c>
      <c r="C3274" t="s">
        <v>5860</v>
      </c>
      <c r="D3274" s="7">
        <f>VLOOKUP(C3274,属性!A:D,3,FALSE)</f>
        <v>46010</v>
      </c>
      <c r="E3274" s="7" t="str">
        <f>VLOOKUP(C3274,属性!A:D,4,FALSE)</f>
        <v>否</v>
      </c>
      <c r="F3274" t="s">
        <v>6021</v>
      </c>
      <c r="G3274" t="s">
        <v>6022</v>
      </c>
      <c r="H3274" s="7">
        <v>46081</v>
      </c>
      <c r="I3274" t="s">
        <v>38</v>
      </c>
      <c r="J3274" t="s">
        <v>15</v>
      </c>
      <c r="K3274" s="7">
        <v>46084</v>
      </c>
    </row>
    <row r="3275" hidden="1" spans="1:11">
      <c r="A3275">
        <v>3274</v>
      </c>
      <c r="B3275" t="str">
        <f>VLOOKUP(C3275,属性!A:D,2,FALSE)</f>
        <v>霸王茶姬</v>
      </c>
      <c r="C3275" t="s">
        <v>5860</v>
      </c>
      <c r="D3275" s="7">
        <f>VLOOKUP(C3275,属性!A:D,3,FALSE)</f>
        <v>46010</v>
      </c>
      <c r="E3275" s="7" t="str">
        <f>VLOOKUP(C3275,属性!A:D,4,FALSE)</f>
        <v>否</v>
      </c>
      <c r="F3275" t="s">
        <v>6023</v>
      </c>
      <c r="G3275" t="s">
        <v>6024</v>
      </c>
      <c r="H3275" s="7">
        <v>46081</v>
      </c>
      <c r="I3275" t="s">
        <v>38</v>
      </c>
      <c r="J3275" t="s">
        <v>19</v>
      </c>
      <c r="K3275" s="7">
        <v>46084</v>
      </c>
    </row>
    <row r="3276" hidden="1" spans="1:11">
      <c r="A3276">
        <v>3275</v>
      </c>
      <c r="B3276" t="str">
        <f>VLOOKUP(C3276,属性!A:D,2,FALSE)</f>
        <v>霸王茶姬</v>
      </c>
      <c r="C3276" t="s">
        <v>5860</v>
      </c>
      <c r="D3276" s="7">
        <f>VLOOKUP(C3276,属性!A:D,3,FALSE)</f>
        <v>46010</v>
      </c>
      <c r="E3276" s="7" t="str">
        <f>VLOOKUP(C3276,属性!A:D,4,FALSE)</f>
        <v>否</v>
      </c>
      <c r="F3276" t="s">
        <v>6025</v>
      </c>
      <c r="G3276" t="s">
        <v>92</v>
      </c>
      <c r="H3276" s="7">
        <v>46081</v>
      </c>
      <c r="I3276" t="s">
        <v>155</v>
      </c>
      <c r="J3276" t="s">
        <v>15</v>
      </c>
      <c r="K3276" s="7">
        <v>46084</v>
      </c>
    </row>
    <row r="3277" hidden="1" spans="1:11">
      <c r="A3277">
        <v>3276</v>
      </c>
      <c r="B3277" t="str">
        <f>VLOOKUP(C3277,属性!A:D,2,FALSE)</f>
        <v>霸王茶姬</v>
      </c>
      <c r="C3277" t="s">
        <v>5860</v>
      </c>
      <c r="D3277" s="7">
        <f>VLOOKUP(C3277,属性!A:D,3,FALSE)</f>
        <v>46010</v>
      </c>
      <c r="E3277" s="7" t="str">
        <f>VLOOKUP(C3277,属性!A:D,4,FALSE)</f>
        <v>否</v>
      </c>
      <c r="F3277" t="s">
        <v>6026</v>
      </c>
      <c r="G3277" t="s">
        <v>6027</v>
      </c>
      <c r="H3277" s="7">
        <v>46081</v>
      </c>
      <c r="I3277" t="s">
        <v>77</v>
      </c>
      <c r="J3277" t="s">
        <v>15</v>
      </c>
      <c r="K3277" s="7">
        <v>46084</v>
      </c>
    </row>
    <row r="3278" hidden="1" spans="1:11">
      <c r="A3278">
        <v>3277</v>
      </c>
      <c r="B3278" t="str">
        <f>VLOOKUP(C3278,属性!A:D,2,FALSE)</f>
        <v>霸王茶姬</v>
      </c>
      <c r="C3278" t="s">
        <v>5860</v>
      </c>
      <c r="D3278" s="7">
        <f>VLOOKUP(C3278,属性!A:D,3,FALSE)</f>
        <v>46010</v>
      </c>
      <c r="E3278" s="7" t="str">
        <f>VLOOKUP(C3278,属性!A:D,4,FALSE)</f>
        <v>否</v>
      </c>
      <c r="F3278" t="s">
        <v>6028</v>
      </c>
      <c r="G3278" t="s">
        <v>6029</v>
      </c>
      <c r="H3278" s="7">
        <v>46081</v>
      </c>
      <c r="I3278" t="s">
        <v>18</v>
      </c>
      <c r="J3278" t="s">
        <v>15</v>
      </c>
      <c r="K3278" s="7">
        <v>46084</v>
      </c>
    </row>
    <row r="3279" hidden="1" spans="1:11">
      <c r="A3279">
        <v>3278</v>
      </c>
      <c r="B3279" t="str">
        <f>VLOOKUP(C3279,属性!A:D,2,FALSE)</f>
        <v>霸王茶姬</v>
      </c>
      <c r="C3279" t="s">
        <v>5860</v>
      </c>
      <c r="D3279" s="7">
        <f>VLOOKUP(C3279,属性!A:D,3,FALSE)</f>
        <v>46010</v>
      </c>
      <c r="E3279" s="7" t="str">
        <f>VLOOKUP(C3279,属性!A:D,4,FALSE)</f>
        <v>否</v>
      </c>
      <c r="F3279" t="s">
        <v>6030</v>
      </c>
      <c r="G3279" t="s">
        <v>6031</v>
      </c>
      <c r="H3279" s="7">
        <v>46081</v>
      </c>
      <c r="I3279" t="s">
        <v>14</v>
      </c>
      <c r="J3279" t="s">
        <v>15</v>
      </c>
      <c r="K3279" s="7">
        <v>46084</v>
      </c>
    </row>
    <row r="3280" spans="1:11">
      <c r="A3280">
        <v>3279</v>
      </c>
      <c r="B3280" t="str">
        <f>VLOOKUP(C3280,属性!A:D,2,FALSE)</f>
        <v>霸王茶姬</v>
      </c>
      <c r="C3280" t="s">
        <v>5860</v>
      </c>
      <c r="D3280" s="7">
        <f>VLOOKUP(C3280,属性!A:D,3,FALSE)</f>
        <v>46010</v>
      </c>
      <c r="E3280" s="7" t="str">
        <f>VLOOKUP(C3280,属性!A:D,4,FALSE)</f>
        <v>否</v>
      </c>
      <c r="F3280" t="s">
        <v>6032</v>
      </c>
      <c r="G3280" t="s">
        <v>6033</v>
      </c>
      <c r="H3280" s="7">
        <v>46081</v>
      </c>
      <c r="I3280" t="s">
        <v>85</v>
      </c>
      <c r="J3280" t="s">
        <v>30</v>
      </c>
      <c r="K3280" s="7">
        <v>46084</v>
      </c>
    </row>
    <row r="3281" hidden="1" spans="1:11">
      <c r="A3281">
        <v>3280</v>
      </c>
      <c r="B3281" t="str">
        <f>VLOOKUP(C3281,属性!A:D,2,FALSE)</f>
        <v>霸王茶姬</v>
      </c>
      <c r="C3281" t="s">
        <v>5860</v>
      </c>
      <c r="D3281" s="7">
        <f>VLOOKUP(C3281,属性!A:D,3,FALSE)</f>
        <v>46010</v>
      </c>
      <c r="E3281" s="7" t="str">
        <f>VLOOKUP(C3281,属性!A:D,4,FALSE)</f>
        <v>否</v>
      </c>
      <c r="F3281" t="s">
        <v>6034</v>
      </c>
      <c r="G3281" t="s">
        <v>6035</v>
      </c>
      <c r="H3281" s="7">
        <v>46081</v>
      </c>
      <c r="I3281" t="s">
        <v>77</v>
      </c>
      <c r="J3281" t="s">
        <v>15</v>
      </c>
      <c r="K3281" s="7">
        <v>46084</v>
      </c>
    </row>
    <row r="3282" spans="1:11">
      <c r="A3282">
        <v>3281</v>
      </c>
      <c r="B3282" t="str">
        <f>VLOOKUP(C3282,属性!A:D,2,FALSE)</f>
        <v>霸王茶姬</v>
      </c>
      <c r="C3282" t="s">
        <v>5860</v>
      </c>
      <c r="D3282" s="7">
        <f>VLOOKUP(C3282,属性!A:D,3,FALSE)</f>
        <v>46010</v>
      </c>
      <c r="E3282" s="7" t="str">
        <f>VLOOKUP(C3282,属性!A:D,4,FALSE)</f>
        <v>否</v>
      </c>
      <c r="F3282" t="s">
        <v>6036</v>
      </c>
      <c r="G3282" t="s">
        <v>6037</v>
      </c>
      <c r="H3282" s="7">
        <v>46081</v>
      </c>
      <c r="I3282" t="s">
        <v>14</v>
      </c>
      <c r="J3282" t="s">
        <v>30</v>
      </c>
      <c r="K3282" s="7">
        <v>46084</v>
      </c>
    </row>
    <row r="3283" hidden="1" spans="1:11">
      <c r="A3283">
        <v>3282</v>
      </c>
      <c r="B3283" t="str">
        <f>VLOOKUP(C3283,属性!A:D,2,FALSE)</f>
        <v>霸王茶姬</v>
      </c>
      <c r="C3283" t="s">
        <v>5860</v>
      </c>
      <c r="D3283" s="7">
        <f>VLOOKUP(C3283,属性!A:D,3,FALSE)</f>
        <v>46010</v>
      </c>
      <c r="E3283" s="7" t="str">
        <f>VLOOKUP(C3283,属性!A:D,4,FALSE)</f>
        <v>否</v>
      </c>
      <c r="F3283" t="s">
        <v>6038</v>
      </c>
      <c r="G3283" t="s">
        <v>6039</v>
      </c>
      <c r="H3283" s="7">
        <v>46081</v>
      </c>
      <c r="I3283" t="s">
        <v>923</v>
      </c>
      <c r="J3283" t="s">
        <v>19</v>
      </c>
      <c r="K3283" s="7">
        <v>46084</v>
      </c>
    </row>
    <row r="3284" hidden="1" spans="1:11">
      <c r="A3284">
        <v>3283</v>
      </c>
      <c r="B3284" t="str">
        <f>VLOOKUP(C3284,属性!A:D,2,FALSE)</f>
        <v>霸王茶姬</v>
      </c>
      <c r="C3284" t="s">
        <v>5860</v>
      </c>
      <c r="D3284" s="7">
        <f>VLOOKUP(C3284,属性!A:D,3,FALSE)</f>
        <v>46010</v>
      </c>
      <c r="E3284" s="7" t="str">
        <f>VLOOKUP(C3284,属性!A:D,4,FALSE)</f>
        <v>否</v>
      </c>
      <c r="F3284" t="s">
        <v>6040</v>
      </c>
      <c r="G3284" t="s">
        <v>6041</v>
      </c>
      <c r="H3284" s="7">
        <v>46081</v>
      </c>
      <c r="I3284" t="s">
        <v>18</v>
      </c>
      <c r="J3284" t="s">
        <v>15</v>
      </c>
      <c r="K3284" s="7">
        <v>46084</v>
      </c>
    </row>
    <row r="3285" hidden="1" spans="1:11">
      <c r="A3285">
        <v>3284</v>
      </c>
      <c r="B3285" t="str">
        <f>VLOOKUP(C3285,属性!A:D,2,FALSE)</f>
        <v>霸王茶姬</v>
      </c>
      <c r="C3285" t="s">
        <v>5860</v>
      </c>
      <c r="D3285" s="7">
        <f>VLOOKUP(C3285,属性!A:D,3,FALSE)</f>
        <v>46010</v>
      </c>
      <c r="E3285" s="7" t="str">
        <f>VLOOKUP(C3285,属性!A:D,4,FALSE)</f>
        <v>否</v>
      </c>
      <c r="F3285" t="s">
        <v>6042</v>
      </c>
      <c r="G3285" t="s">
        <v>6043</v>
      </c>
      <c r="H3285" s="7">
        <v>46081</v>
      </c>
      <c r="I3285" t="s">
        <v>112</v>
      </c>
      <c r="J3285" t="s">
        <v>15</v>
      </c>
      <c r="K3285" s="7">
        <v>46084</v>
      </c>
    </row>
    <row r="3286" spans="1:11">
      <c r="A3286">
        <v>3285</v>
      </c>
      <c r="B3286" t="str">
        <f>VLOOKUP(C3286,属性!A:D,2,FALSE)</f>
        <v>霸王茶姬</v>
      </c>
      <c r="C3286" t="s">
        <v>5860</v>
      </c>
      <c r="D3286" s="7">
        <f>VLOOKUP(C3286,属性!A:D,3,FALSE)</f>
        <v>46010</v>
      </c>
      <c r="E3286" s="7" t="str">
        <f>VLOOKUP(C3286,属性!A:D,4,FALSE)</f>
        <v>否</v>
      </c>
      <c r="F3286" t="s">
        <v>6044</v>
      </c>
      <c r="G3286" t="s">
        <v>6045</v>
      </c>
      <c r="H3286" s="7">
        <v>46081</v>
      </c>
      <c r="I3286" t="s">
        <v>119</v>
      </c>
      <c r="J3286" t="s">
        <v>30</v>
      </c>
      <c r="K3286" s="7">
        <v>46084</v>
      </c>
    </row>
    <row r="3287" hidden="1" spans="1:11">
      <c r="A3287">
        <v>3286</v>
      </c>
      <c r="B3287" t="str">
        <f>VLOOKUP(C3287,属性!A:D,2,FALSE)</f>
        <v>霸王茶姬</v>
      </c>
      <c r="C3287" t="s">
        <v>5860</v>
      </c>
      <c r="D3287" s="7">
        <f>VLOOKUP(C3287,属性!A:D,3,FALSE)</f>
        <v>46010</v>
      </c>
      <c r="E3287" s="7" t="str">
        <f>VLOOKUP(C3287,属性!A:D,4,FALSE)</f>
        <v>否</v>
      </c>
      <c r="F3287" t="s">
        <v>6046</v>
      </c>
      <c r="G3287" t="s">
        <v>6047</v>
      </c>
      <c r="H3287" s="7">
        <v>46081</v>
      </c>
      <c r="I3287" t="s">
        <v>38</v>
      </c>
      <c r="J3287" t="s">
        <v>15</v>
      </c>
      <c r="K3287" s="7">
        <v>46084</v>
      </c>
    </row>
    <row r="3288" spans="1:11">
      <c r="A3288">
        <v>3287</v>
      </c>
      <c r="B3288" t="str">
        <f>VLOOKUP(C3288,属性!A:D,2,FALSE)</f>
        <v>霸王茶姬</v>
      </c>
      <c r="C3288" t="s">
        <v>5860</v>
      </c>
      <c r="D3288" s="7">
        <f>VLOOKUP(C3288,属性!A:D,3,FALSE)</f>
        <v>46010</v>
      </c>
      <c r="E3288" s="7" t="str">
        <f>VLOOKUP(C3288,属性!A:D,4,FALSE)</f>
        <v>否</v>
      </c>
      <c r="F3288" t="s">
        <v>6048</v>
      </c>
      <c r="G3288" t="s">
        <v>6049</v>
      </c>
      <c r="H3288" s="7">
        <v>46081</v>
      </c>
      <c r="I3288" t="s">
        <v>18</v>
      </c>
      <c r="J3288" t="s">
        <v>30</v>
      </c>
      <c r="K3288" s="7">
        <v>46084</v>
      </c>
    </row>
    <row r="3289" hidden="1" spans="1:11">
      <c r="A3289">
        <v>3288</v>
      </c>
      <c r="B3289" t="str">
        <f>VLOOKUP(C3289,属性!A:D,2,FALSE)</f>
        <v>霸王茶姬</v>
      </c>
      <c r="C3289" t="s">
        <v>5860</v>
      </c>
      <c r="D3289" s="7">
        <f>VLOOKUP(C3289,属性!A:D,3,FALSE)</f>
        <v>46010</v>
      </c>
      <c r="E3289" s="7" t="str">
        <f>VLOOKUP(C3289,属性!A:D,4,FALSE)</f>
        <v>否</v>
      </c>
      <c r="F3289" t="s">
        <v>6050</v>
      </c>
      <c r="G3289" t="s">
        <v>6051</v>
      </c>
      <c r="H3289" s="7">
        <v>46081</v>
      </c>
      <c r="I3289" t="s">
        <v>18</v>
      </c>
      <c r="J3289" t="s">
        <v>15</v>
      </c>
      <c r="K3289" s="7">
        <v>46084</v>
      </c>
    </row>
    <row r="3290" spans="1:11">
      <c r="A3290">
        <v>3289</v>
      </c>
      <c r="B3290" t="str">
        <f>VLOOKUP(C3290,属性!A:D,2,FALSE)</f>
        <v>霸王茶姬</v>
      </c>
      <c r="C3290" t="s">
        <v>5860</v>
      </c>
      <c r="D3290" s="7">
        <f>VLOOKUP(C3290,属性!A:D,3,FALSE)</f>
        <v>46010</v>
      </c>
      <c r="E3290" s="7" t="str">
        <f>VLOOKUP(C3290,属性!A:D,4,FALSE)</f>
        <v>否</v>
      </c>
      <c r="F3290" t="s">
        <v>6052</v>
      </c>
      <c r="G3290" t="s">
        <v>6053</v>
      </c>
      <c r="H3290" s="7">
        <v>46081</v>
      </c>
      <c r="I3290" t="s">
        <v>14</v>
      </c>
      <c r="J3290" t="s">
        <v>30</v>
      </c>
      <c r="K3290" s="7">
        <v>46084</v>
      </c>
    </row>
    <row r="3291" hidden="1" spans="1:11">
      <c r="A3291">
        <v>3290</v>
      </c>
      <c r="B3291" t="str">
        <f>VLOOKUP(C3291,属性!A:D,2,FALSE)</f>
        <v>霸王茶姬</v>
      </c>
      <c r="C3291" t="s">
        <v>5860</v>
      </c>
      <c r="D3291" s="7">
        <f>VLOOKUP(C3291,属性!A:D,3,FALSE)</f>
        <v>46010</v>
      </c>
      <c r="E3291" s="7" t="str">
        <f>VLOOKUP(C3291,属性!A:D,4,FALSE)</f>
        <v>否</v>
      </c>
      <c r="F3291" t="s">
        <v>6054</v>
      </c>
      <c r="G3291" t="s">
        <v>6055</v>
      </c>
      <c r="H3291" s="7">
        <v>46081</v>
      </c>
      <c r="I3291" t="s">
        <v>122</v>
      </c>
      <c r="J3291" t="s">
        <v>15</v>
      </c>
      <c r="K3291" s="7">
        <v>46084</v>
      </c>
    </row>
    <row r="3292" hidden="1" spans="1:11">
      <c r="A3292">
        <v>3291</v>
      </c>
      <c r="B3292" t="str">
        <f>VLOOKUP(C3292,属性!A:D,2,FALSE)</f>
        <v>霸王茶姬</v>
      </c>
      <c r="C3292" t="s">
        <v>5860</v>
      </c>
      <c r="D3292" s="7">
        <f>VLOOKUP(C3292,属性!A:D,3,FALSE)</f>
        <v>46010</v>
      </c>
      <c r="E3292" s="7" t="str">
        <f>VLOOKUP(C3292,属性!A:D,4,FALSE)</f>
        <v>否</v>
      </c>
      <c r="F3292" t="s">
        <v>6056</v>
      </c>
      <c r="G3292" t="s">
        <v>6057</v>
      </c>
      <c r="H3292" s="7">
        <v>46081</v>
      </c>
      <c r="I3292" t="s">
        <v>14</v>
      </c>
      <c r="J3292" t="s">
        <v>15</v>
      </c>
      <c r="K3292" s="7">
        <v>46084</v>
      </c>
    </row>
    <row r="3293" hidden="1" spans="1:11">
      <c r="A3293">
        <v>3292</v>
      </c>
      <c r="B3293" t="str">
        <f>VLOOKUP(C3293,属性!A:D,2,FALSE)</f>
        <v>霸王茶姬</v>
      </c>
      <c r="C3293" t="s">
        <v>5860</v>
      </c>
      <c r="D3293" s="7">
        <f>VLOOKUP(C3293,属性!A:D,3,FALSE)</f>
        <v>46010</v>
      </c>
      <c r="E3293" s="7" t="str">
        <f>VLOOKUP(C3293,属性!A:D,4,FALSE)</f>
        <v>否</v>
      </c>
      <c r="F3293" t="s">
        <v>6058</v>
      </c>
      <c r="G3293" t="s">
        <v>6059</v>
      </c>
      <c r="H3293" s="7">
        <v>46081</v>
      </c>
      <c r="I3293" t="s">
        <v>68</v>
      </c>
      <c r="J3293" t="s">
        <v>19</v>
      </c>
      <c r="K3293" s="7">
        <v>46084</v>
      </c>
    </row>
    <row r="3294" hidden="1" spans="1:11">
      <c r="A3294">
        <v>3293</v>
      </c>
      <c r="B3294" t="str">
        <f>VLOOKUP(C3294,属性!A:D,2,FALSE)</f>
        <v>霸王茶姬</v>
      </c>
      <c r="C3294" t="s">
        <v>5860</v>
      </c>
      <c r="D3294" s="7">
        <f>VLOOKUP(C3294,属性!A:D,3,FALSE)</f>
        <v>46010</v>
      </c>
      <c r="E3294" s="7" t="str">
        <f>VLOOKUP(C3294,属性!A:D,4,FALSE)</f>
        <v>否</v>
      </c>
      <c r="F3294" t="s">
        <v>6060</v>
      </c>
      <c r="G3294" t="s">
        <v>6061</v>
      </c>
      <c r="H3294" s="7">
        <v>46081</v>
      </c>
      <c r="I3294" t="s">
        <v>14</v>
      </c>
      <c r="J3294" t="s">
        <v>15</v>
      </c>
      <c r="K3294" s="7">
        <v>46084</v>
      </c>
    </row>
    <row r="3295" hidden="1" spans="1:11">
      <c r="A3295">
        <v>3294</v>
      </c>
      <c r="B3295" t="str">
        <f>VLOOKUP(C3295,属性!A:D,2,FALSE)</f>
        <v>霸王茶姬</v>
      </c>
      <c r="C3295" t="s">
        <v>5860</v>
      </c>
      <c r="D3295" s="7">
        <f>VLOOKUP(C3295,属性!A:D,3,FALSE)</f>
        <v>46010</v>
      </c>
      <c r="E3295" s="7" t="str">
        <f>VLOOKUP(C3295,属性!A:D,4,FALSE)</f>
        <v>否</v>
      </c>
      <c r="F3295" t="s">
        <v>6062</v>
      </c>
      <c r="G3295" t="s">
        <v>6063</v>
      </c>
      <c r="H3295" s="7">
        <v>46081</v>
      </c>
      <c r="I3295" t="s">
        <v>22</v>
      </c>
      <c r="J3295" t="s">
        <v>15</v>
      </c>
      <c r="K3295" s="7">
        <v>46084</v>
      </c>
    </row>
    <row r="3296" hidden="1" spans="1:11">
      <c r="A3296">
        <v>3295</v>
      </c>
      <c r="B3296" t="str">
        <f>VLOOKUP(C3296,属性!A:D,2,FALSE)</f>
        <v>霸王茶姬</v>
      </c>
      <c r="C3296" t="s">
        <v>5860</v>
      </c>
      <c r="D3296" s="7">
        <f>VLOOKUP(C3296,属性!A:D,3,FALSE)</f>
        <v>46010</v>
      </c>
      <c r="E3296" s="7" t="str">
        <f>VLOOKUP(C3296,属性!A:D,4,FALSE)</f>
        <v>否</v>
      </c>
      <c r="F3296" t="s">
        <v>6064</v>
      </c>
      <c r="G3296" t="s">
        <v>6065</v>
      </c>
      <c r="H3296" s="7">
        <v>46081</v>
      </c>
      <c r="I3296" t="s">
        <v>38</v>
      </c>
      <c r="J3296" t="s">
        <v>15</v>
      </c>
      <c r="K3296" s="7">
        <v>46084</v>
      </c>
    </row>
    <row r="3297" hidden="1" spans="1:11">
      <c r="A3297">
        <v>3296</v>
      </c>
      <c r="B3297" t="str">
        <f>VLOOKUP(C3297,属性!A:D,2,FALSE)</f>
        <v>霸王茶姬</v>
      </c>
      <c r="C3297" t="s">
        <v>5860</v>
      </c>
      <c r="D3297" s="7">
        <f>VLOOKUP(C3297,属性!A:D,3,FALSE)</f>
        <v>46010</v>
      </c>
      <c r="E3297" s="7" t="str">
        <f>VLOOKUP(C3297,属性!A:D,4,FALSE)</f>
        <v>否</v>
      </c>
      <c r="F3297" t="s">
        <v>6066</v>
      </c>
      <c r="G3297" t="s">
        <v>6067</v>
      </c>
      <c r="H3297" s="7">
        <v>46081</v>
      </c>
      <c r="I3297" t="s">
        <v>14</v>
      </c>
      <c r="J3297" t="s">
        <v>19</v>
      </c>
      <c r="K3297" s="7">
        <v>46084</v>
      </c>
    </row>
    <row r="3298" hidden="1" spans="1:11">
      <c r="A3298">
        <v>3297</v>
      </c>
      <c r="B3298" t="str">
        <f>VLOOKUP(C3298,属性!A:D,2,FALSE)</f>
        <v>霸王茶姬</v>
      </c>
      <c r="C3298" t="s">
        <v>5860</v>
      </c>
      <c r="D3298" s="7">
        <f>VLOOKUP(C3298,属性!A:D,3,FALSE)</f>
        <v>46010</v>
      </c>
      <c r="E3298" s="7" t="str">
        <f>VLOOKUP(C3298,属性!A:D,4,FALSE)</f>
        <v>否</v>
      </c>
      <c r="F3298" t="s">
        <v>6068</v>
      </c>
      <c r="G3298" t="s">
        <v>6069</v>
      </c>
      <c r="H3298" s="7">
        <v>46081</v>
      </c>
      <c r="I3298" t="s">
        <v>112</v>
      </c>
      <c r="J3298" t="s">
        <v>19</v>
      </c>
      <c r="K3298" s="7">
        <v>46084</v>
      </c>
    </row>
    <row r="3299" hidden="1" spans="1:11">
      <c r="A3299">
        <v>3298</v>
      </c>
      <c r="B3299" t="str">
        <f>VLOOKUP(C3299,属性!A:D,2,FALSE)</f>
        <v>霸王茶姬</v>
      </c>
      <c r="C3299" t="s">
        <v>5860</v>
      </c>
      <c r="D3299" s="7">
        <f>VLOOKUP(C3299,属性!A:D,3,FALSE)</f>
        <v>46010</v>
      </c>
      <c r="E3299" s="7" t="str">
        <f>VLOOKUP(C3299,属性!A:D,4,FALSE)</f>
        <v>否</v>
      </c>
      <c r="F3299" t="s">
        <v>6070</v>
      </c>
      <c r="G3299" t="s">
        <v>6071</v>
      </c>
      <c r="H3299" s="7">
        <v>46081</v>
      </c>
      <c r="I3299" t="s">
        <v>77</v>
      </c>
      <c r="J3299" t="s">
        <v>19</v>
      </c>
      <c r="K3299" s="7">
        <v>46084</v>
      </c>
    </row>
    <row r="3300" hidden="1" spans="1:11">
      <c r="A3300">
        <v>3299</v>
      </c>
      <c r="B3300" t="str">
        <f>VLOOKUP(C3300,属性!A:D,2,FALSE)</f>
        <v>霸王茶姬</v>
      </c>
      <c r="C3300" t="s">
        <v>5860</v>
      </c>
      <c r="D3300" s="7">
        <f>VLOOKUP(C3300,属性!A:D,3,FALSE)</f>
        <v>46010</v>
      </c>
      <c r="E3300" s="7" t="str">
        <f>VLOOKUP(C3300,属性!A:D,4,FALSE)</f>
        <v>否</v>
      </c>
      <c r="F3300" t="s">
        <v>171</v>
      </c>
      <c r="G3300" t="s">
        <v>6072</v>
      </c>
      <c r="H3300" s="7">
        <v>46080</v>
      </c>
      <c r="I3300" t="s">
        <v>18</v>
      </c>
      <c r="J3300" t="s">
        <v>15</v>
      </c>
      <c r="K3300" s="7">
        <v>46084</v>
      </c>
    </row>
    <row r="3301" hidden="1" spans="1:11">
      <c r="A3301">
        <v>3300</v>
      </c>
      <c r="B3301" t="str">
        <f>VLOOKUP(C3301,属性!A:D,2,FALSE)</f>
        <v>霸王茶姬</v>
      </c>
      <c r="C3301" t="s">
        <v>5860</v>
      </c>
      <c r="D3301" s="7">
        <f>VLOOKUP(C3301,属性!A:D,3,FALSE)</f>
        <v>46010</v>
      </c>
      <c r="E3301" s="7" t="str">
        <f>VLOOKUP(C3301,属性!A:D,4,FALSE)</f>
        <v>否</v>
      </c>
      <c r="F3301" t="s">
        <v>6073</v>
      </c>
      <c r="G3301" t="s">
        <v>6074</v>
      </c>
      <c r="H3301" s="7">
        <v>46080</v>
      </c>
      <c r="I3301" t="s">
        <v>254</v>
      </c>
      <c r="J3301" t="s">
        <v>19</v>
      </c>
      <c r="K3301" s="7">
        <v>46084</v>
      </c>
    </row>
    <row r="3302" hidden="1" spans="1:11">
      <c r="A3302">
        <v>3301</v>
      </c>
      <c r="B3302" t="str">
        <f>VLOOKUP(C3302,属性!A:D,2,FALSE)</f>
        <v>霸王茶姬</v>
      </c>
      <c r="C3302" t="s">
        <v>5860</v>
      </c>
      <c r="D3302" s="7">
        <f>VLOOKUP(C3302,属性!A:D,3,FALSE)</f>
        <v>46010</v>
      </c>
      <c r="E3302" s="7" t="str">
        <f>VLOOKUP(C3302,属性!A:D,4,FALSE)</f>
        <v>否</v>
      </c>
      <c r="F3302" t="s">
        <v>6075</v>
      </c>
      <c r="G3302" t="s">
        <v>6076</v>
      </c>
      <c r="H3302" s="7">
        <v>46080</v>
      </c>
      <c r="I3302" t="s">
        <v>14</v>
      </c>
      <c r="J3302" t="s">
        <v>19</v>
      </c>
      <c r="K3302" s="7">
        <v>46084</v>
      </c>
    </row>
    <row r="3303" spans="1:11">
      <c r="A3303">
        <v>3302</v>
      </c>
      <c r="B3303" t="str">
        <f>VLOOKUP(C3303,属性!A:D,2,FALSE)</f>
        <v>霸王茶姬</v>
      </c>
      <c r="C3303" t="s">
        <v>5860</v>
      </c>
      <c r="D3303" s="7">
        <f>VLOOKUP(C3303,属性!A:D,3,FALSE)</f>
        <v>46010</v>
      </c>
      <c r="E3303" s="7" t="str">
        <f>VLOOKUP(C3303,属性!A:D,4,FALSE)</f>
        <v>否</v>
      </c>
      <c r="F3303" t="s">
        <v>6077</v>
      </c>
      <c r="G3303" t="s">
        <v>6078</v>
      </c>
      <c r="H3303" s="7">
        <v>46080</v>
      </c>
      <c r="I3303" t="s">
        <v>77</v>
      </c>
      <c r="J3303" t="s">
        <v>30</v>
      </c>
      <c r="K3303" s="7">
        <v>46084</v>
      </c>
    </row>
    <row r="3304" hidden="1" spans="1:11">
      <c r="A3304">
        <v>3303</v>
      </c>
      <c r="B3304" t="str">
        <f>VLOOKUP(C3304,属性!A:D,2,FALSE)</f>
        <v>霸王茶姬</v>
      </c>
      <c r="C3304" t="s">
        <v>5860</v>
      </c>
      <c r="D3304" s="7">
        <f>VLOOKUP(C3304,属性!A:D,3,FALSE)</f>
        <v>46010</v>
      </c>
      <c r="E3304" s="7" t="str">
        <f>VLOOKUP(C3304,属性!A:D,4,FALSE)</f>
        <v>否</v>
      </c>
      <c r="F3304" t="s">
        <v>6079</v>
      </c>
      <c r="G3304" t="s">
        <v>6080</v>
      </c>
      <c r="H3304" s="7">
        <v>46080</v>
      </c>
      <c r="I3304" t="s">
        <v>38</v>
      </c>
      <c r="J3304" t="s">
        <v>19</v>
      </c>
      <c r="K3304" s="7">
        <v>46084</v>
      </c>
    </row>
    <row r="3305" hidden="1" spans="1:11">
      <c r="A3305">
        <v>3304</v>
      </c>
      <c r="B3305" t="str">
        <f>VLOOKUP(C3305,属性!A:D,2,FALSE)</f>
        <v>霸王茶姬</v>
      </c>
      <c r="C3305" t="s">
        <v>5860</v>
      </c>
      <c r="D3305" s="7">
        <f>VLOOKUP(C3305,属性!A:D,3,FALSE)</f>
        <v>46010</v>
      </c>
      <c r="E3305" s="7" t="str">
        <f>VLOOKUP(C3305,属性!A:D,4,FALSE)</f>
        <v>否</v>
      </c>
      <c r="F3305" t="s">
        <v>6081</v>
      </c>
      <c r="G3305" t="s">
        <v>6082</v>
      </c>
      <c r="H3305" s="7">
        <v>46080</v>
      </c>
      <c r="I3305" t="s">
        <v>38</v>
      </c>
      <c r="J3305" t="s">
        <v>19</v>
      </c>
      <c r="K3305" s="7">
        <v>46084</v>
      </c>
    </row>
    <row r="3306" spans="1:11">
      <c r="A3306">
        <v>3305</v>
      </c>
      <c r="B3306" t="str">
        <f>VLOOKUP(C3306,属性!A:D,2,FALSE)</f>
        <v>霸王茶姬</v>
      </c>
      <c r="C3306" t="s">
        <v>5860</v>
      </c>
      <c r="D3306" s="7">
        <f>VLOOKUP(C3306,属性!A:D,3,FALSE)</f>
        <v>46010</v>
      </c>
      <c r="E3306" s="7" t="str">
        <f>VLOOKUP(C3306,属性!A:D,4,FALSE)</f>
        <v>否</v>
      </c>
      <c r="F3306" t="s">
        <v>6083</v>
      </c>
      <c r="G3306" t="s">
        <v>6084</v>
      </c>
      <c r="H3306" s="7">
        <v>46080</v>
      </c>
      <c r="I3306" t="s">
        <v>49</v>
      </c>
      <c r="J3306" t="s">
        <v>30</v>
      </c>
      <c r="K3306" s="7">
        <v>46084</v>
      </c>
    </row>
    <row r="3307" hidden="1" spans="1:11">
      <c r="A3307">
        <v>3306</v>
      </c>
      <c r="B3307" t="str">
        <f>VLOOKUP(C3307,属性!A:D,2,FALSE)</f>
        <v>霸王茶姬</v>
      </c>
      <c r="C3307" t="s">
        <v>5860</v>
      </c>
      <c r="D3307" s="7">
        <f>VLOOKUP(C3307,属性!A:D,3,FALSE)</f>
        <v>46010</v>
      </c>
      <c r="E3307" s="7" t="str">
        <f>VLOOKUP(C3307,属性!A:D,4,FALSE)</f>
        <v>否</v>
      </c>
      <c r="F3307" t="s">
        <v>6085</v>
      </c>
      <c r="G3307" t="s">
        <v>6086</v>
      </c>
      <c r="H3307" s="7">
        <v>46080</v>
      </c>
      <c r="I3307" t="s">
        <v>49</v>
      </c>
      <c r="J3307" t="s">
        <v>19</v>
      </c>
      <c r="K3307" s="7">
        <v>46084</v>
      </c>
    </row>
    <row r="3308" spans="1:11">
      <c r="A3308">
        <v>3307</v>
      </c>
      <c r="B3308" t="str">
        <f>VLOOKUP(C3308,属性!A:D,2,FALSE)</f>
        <v>霸王茶姬</v>
      </c>
      <c r="C3308" t="s">
        <v>5860</v>
      </c>
      <c r="D3308" s="7">
        <f>VLOOKUP(C3308,属性!A:D,3,FALSE)</f>
        <v>46010</v>
      </c>
      <c r="E3308" s="7" t="str">
        <f>VLOOKUP(C3308,属性!A:D,4,FALSE)</f>
        <v>否</v>
      </c>
      <c r="F3308" t="s">
        <v>6087</v>
      </c>
      <c r="G3308" t="s">
        <v>6088</v>
      </c>
      <c r="H3308" s="7">
        <v>46080</v>
      </c>
      <c r="I3308" t="s">
        <v>155</v>
      </c>
      <c r="J3308" t="s">
        <v>30</v>
      </c>
      <c r="K3308" s="7">
        <v>46084</v>
      </c>
    </row>
    <row r="3309" hidden="1" spans="1:11">
      <c r="A3309">
        <v>3308</v>
      </c>
      <c r="B3309" t="str">
        <f>VLOOKUP(C3309,属性!A:D,2,FALSE)</f>
        <v>霸王茶姬</v>
      </c>
      <c r="C3309" t="s">
        <v>5860</v>
      </c>
      <c r="D3309" s="7">
        <f>VLOOKUP(C3309,属性!A:D,3,FALSE)</f>
        <v>46010</v>
      </c>
      <c r="E3309" s="7" t="str">
        <f>VLOOKUP(C3309,属性!A:D,4,FALSE)</f>
        <v>否</v>
      </c>
      <c r="F3309" t="s">
        <v>6089</v>
      </c>
      <c r="G3309" t="s">
        <v>6090</v>
      </c>
      <c r="H3309" s="7">
        <v>46080</v>
      </c>
      <c r="I3309" t="s">
        <v>14</v>
      </c>
      <c r="J3309" t="s">
        <v>15</v>
      </c>
      <c r="K3309" s="7">
        <v>46084</v>
      </c>
    </row>
    <row r="3310" hidden="1" spans="1:11">
      <c r="A3310">
        <v>3309</v>
      </c>
      <c r="B3310" t="str">
        <f>VLOOKUP(C3310,属性!A:D,2,FALSE)</f>
        <v>霸王茶姬</v>
      </c>
      <c r="C3310" t="s">
        <v>5860</v>
      </c>
      <c r="D3310" s="7">
        <f>VLOOKUP(C3310,属性!A:D,3,FALSE)</f>
        <v>46010</v>
      </c>
      <c r="E3310" s="7" t="str">
        <f>VLOOKUP(C3310,属性!A:D,4,FALSE)</f>
        <v>否</v>
      </c>
      <c r="F3310" t="s">
        <v>6091</v>
      </c>
      <c r="G3310" t="s">
        <v>6092</v>
      </c>
      <c r="H3310" s="7">
        <v>46080</v>
      </c>
      <c r="I3310" t="s">
        <v>14</v>
      </c>
      <c r="J3310" t="s">
        <v>19</v>
      </c>
      <c r="K3310" s="7">
        <v>46084</v>
      </c>
    </row>
    <row r="3311" hidden="1" spans="1:11">
      <c r="A3311">
        <v>3310</v>
      </c>
      <c r="B3311" t="str">
        <f>VLOOKUP(C3311,属性!A:D,2,FALSE)</f>
        <v>霸王茶姬</v>
      </c>
      <c r="C3311" t="s">
        <v>5860</v>
      </c>
      <c r="D3311" s="7">
        <f>VLOOKUP(C3311,属性!A:D,3,FALSE)</f>
        <v>46010</v>
      </c>
      <c r="E3311" s="7" t="str">
        <f>VLOOKUP(C3311,属性!A:D,4,FALSE)</f>
        <v>否</v>
      </c>
      <c r="F3311" t="s">
        <v>5870</v>
      </c>
      <c r="G3311" t="s">
        <v>6093</v>
      </c>
      <c r="H3311" s="7">
        <v>46080</v>
      </c>
      <c r="I3311" t="s">
        <v>22</v>
      </c>
      <c r="J3311" t="s">
        <v>19</v>
      </c>
      <c r="K3311" s="7">
        <v>46084</v>
      </c>
    </row>
    <row r="3312" hidden="1" spans="1:11">
      <c r="A3312">
        <v>3311</v>
      </c>
      <c r="B3312" t="str">
        <f>VLOOKUP(C3312,属性!A:D,2,FALSE)</f>
        <v>霸王茶姬</v>
      </c>
      <c r="C3312" t="s">
        <v>5860</v>
      </c>
      <c r="D3312" s="7">
        <f>VLOOKUP(C3312,属性!A:D,3,FALSE)</f>
        <v>46010</v>
      </c>
      <c r="E3312" s="7" t="str">
        <f>VLOOKUP(C3312,属性!A:D,4,FALSE)</f>
        <v>否</v>
      </c>
      <c r="F3312" t="s">
        <v>6094</v>
      </c>
      <c r="G3312" t="s">
        <v>67</v>
      </c>
      <c r="H3312" s="7">
        <v>46080</v>
      </c>
      <c r="I3312" t="s">
        <v>49</v>
      </c>
      <c r="J3312" t="s">
        <v>19</v>
      </c>
      <c r="K3312" s="7">
        <v>46084</v>
      </c>
    </row>
    <row r="3313" hidden="1" spans="1:11">
      <c r="A3313">
        <v>3312</v>
      </c>
      <c r="B3313" t="str">
        <f>VLOOKUP(C3313,属性!A:D,2,FALSE)</f>
        <v>霸王茶姬</v>
      </c>
      <c r="C3313" t="s">
        <v>5860</v>
      </c>
      <c r="D3313" s="7">
        <f>VLOOKUP(C3313,属性!A:D,3,FALSE)</f>
        <v>46010</v>
      </c>
      <c r="E3313" s="7" t="str">
        <f>VLOOKUP(C3313,属性!A:D,4,FALSE)</f>
        <v>否</v>
      </c>
      <c r="F3313" t="s">
        <v>6095</v>
      </c>
      <c r="G3313" t="s">
        <v>6096</v>
      </c>
      <c r="H3313" s="7">
        <v>46080</v>
      </c>
      <c r="I3313" t="s">
        <v>14</v>
      </c>
      <c r="J3313" t="s">
        <v>19</v>
      </c>
      <c r="K3313" s="7">
        <v>46084</v>
      </c>
    </row>
    <row r="3314" spans="1:11">
      <c r="A3314">
        <v>3313</v>
      </c>
      <c r="B3314" t="str">
        <f>VLOOKUP(C3314,属性!A:D,2,FALSE)</f>
        <v>霸王茶姬</v>
      </c>
      <c r="C3314" t="s">
        <v>5860</v>
      </c>
      <c r="D3314" s="7">
        <f>VLOOKUP(C3314,属性!A:D,3,FALSE)</f>
        <v>46010</v>
      </c>
      <c r="E3314" s="7" t="str">
        <f>VLOOKUP(C3314,属性!A:D,4,FALSE)</f>
        <v>否</v>
      </c>
      <c r="F3314" t="s">
        <v>6097</v>
      </c>
      <c r="G3314" t="s">
        <v>6098</v>
      </c>
      <c r="H3314" s="7">
        <v>46080</v>
      </c>
      <c r="I3314" t="s">
        <v>14</v>
      </c>
      <c r="J3314" t="s">
        <v>30</v>
      </c>
      <c r="K3314" s="7">
        <v>46084</v>
      </c>
    </row>
    <row r="3315" hidden="1" spans="1:11">
      <c r="A3315">
        <v>3314</v>
      </c>
      <c r="B3315" t="str">
        <f>VLOOKUP(C3315,属性!A:D,2,FALSE)</f>
        <v>霸王茶姬</v>
      </c>
      <c r="C3315" t="s">
        <v>5860</v>
      </c>
      <c r="D3315" s="7">
        <f>VLOOKUP(C3315,属性!A:D,3,FALSE)</f>
        <v>46010</v>
      </c>
      <c r="E3315" s="7" t="str">
        <f>VLOOKUP(C3315,属性!A:D,4,FALSE)</f>
        <v>否</v>
      </c>
      <c r="F3315" t="s">
        <v>6099</v>
      </c>
      <c r="G3315" t="s">
        <v>6100</v>
      </c>
      <c r="H3315" s="7">
        <v>46080</v>
      </c>
      <c r="I3315" t="s">
        <v>14</v>
      </c>
      <c r="J3315" t="s">
        <v>15</v>
      </c>
      <c r="K3315" s="7">
        <v>46084</v>
      </c>
    </row>
    <row r="3316" hidden="1" spans="1:11">
      <c r="A3316">
        <v>3315</v>
      </c>
      <c r="B3316" t="str">
        <f>VLOOKUP(C3316,属性!A:D,2,FALSE)</f>
        <v>霸王茶姬</v>
      </c>
      <c r="C3316" t="s">
        <v>5860</v>
      </c>
      <c r="D3316" s="7">
        <f>VLOOKUP(C3316,属性!A:D,3,FALSE)</f>
        <v>46010</v>
      </c>
      <c r="E3316" s="7" t="str">
        <f>VLOOKUP(C3316,属性!A:D,4,FALSE)</f>
        <v>否</v>
      </c>
      <c r="F3316" t="s">
        <v>6101</v>
      </c>
      <c r="G3316" t="s">
        <v>6102</v>
      </c>
      <c r="H3316" s="7">
        <v>46080</v>
      </c>
      <c r="I3316" t="s">
        <v>14</v>
      </c>
      <c r="J3316" t="s">
        <v>15</v>
      </c>
      <c r="K3316" s="7">
        <v>46084</v>
      </c>
    </row>
    <row r="3317" hidden="1" spans="1:11">
      <c r="A3317">
        <v>3316</v>
      </c>
      <c r="B3317" t="str">
        <f>VLOOKUP(C3317,属性!A:D,2,FALSE)</f>
        <v>霸王茶姬</v>
      </c>
      <c r="C3317" t="s">
        <v>5860</v>
      </c>
      <c r="D3317" s="7">
        <f>VLOOKUP(C3317,属性!A:D,3,FALSE)</f>
        <v>46010</v>
      </c>
      <c r="E3317" s="7" t="str">
        <f>VLOOKUP(C3317,属性!A:D,4,FALSE)</f>
        <v>否</v>
      </c>
      <c r="F3317" t="s">
        <v>1340</v>
      </c>
      <c r="G3317" t="s">
        <v>5646</v>
      </c>
      <c r="H3317" s="7">
        <v>46080</v>
      </c>
      <c r="I3317" t="s">
        <v>85</v>
      </c>
      <c r="J3317" t="s">
        <v>19</v>
      </c>
      <c r="K3317" s="7">
        <v>46084</v>
      </c>
    </row>
    <row r="3318" hidden="1" spans="1:11">
      <c r="A3318">
        <v>3317</v>
      </c>
      <c r="B3318" t="str">
        <f>VLOOKUP(C3318,属性!A:D,2,FALSE)</f>
        <v>霸王茶姬</v>
      </c>
      <c r="C3318" t="s">
        <v>5860</v>
      </c>
      <c r="D3318" s="7">
        <f>VLOOKUP(C3318,属性!A:D,3,FALSE)</f>
        <v>46010</v>
      </c>
      <c r="E3318" s="7" t="str">
        <f>VLOOKUP(C3318,属性!A:D,4,FALSE)</f>
        <v>否</v>
      </c>
      <c r="F3318" t="s">
        <v>6103</v>
      </c>
      <c r="G3318" t="s">
        <v>6104</v>
      </c>
      <c r="H3318" s="7">
        <v>46080</v>
      </c>
      <c r="I3318" t="s">
        <v>18</v>
      </c>
      <c r="J3318" t="s">
        <v>19</v>
      </c>
      <c r="K3318" s="7">
        <v>46084</v>
      </c>
    </row>
    <row r="3319" hidden="1" spans="1:11">
      <c r="A3319">
        <v>3318</v>
      </c>
      <c r="B3319" t="str">
        <f>VLOOKUP(C3319,属性!A:D,2,FALSE)</f>
        <v>霸王茶姬</v>
      </c>
      <c r="C3319" t="s">
        <v>5860</v>
      </c>
      <c r="D3319" s="7">
        <f>VLOOKUP(C3319,属性!A:D,3,FALSE)</f>
        <v>46010</v>
      </c>
      <c r="E3319" s="7" t="str">
        <f>VLOOKUP(C3319,属性!A:D,4,FALSE)</f>
        <v>否</v>
      </c>
      <c r="F3319" t="s">
        <v>6105</v>
      </c>
      <c r="G3319" t="s">
        <v>6106</v>
      </c>
      <c r="H3319" s="7">
        <v>46080</v>
      </c>
      <c r="I3319" t="s">
        <v>22</v>
      </c>
      <c r="J3319" t="s">
        <v>15</v>
      </c>
      <c r="K3319" s="7">
        <v>46084</v>
      </c>
    </row>
    <row r="3320" hidden="1" spans="1:11">
      <c r="A3320">
        <v>3319</v>
      </c>
      <c r="B3320" t="str">
        <f>VLOOKUP(C3320,属性!A:D,2,FALSE)</f>
        <v>霸王茶姬</v>
      </c>
      <c r="C3320" t="s">
        <v>5860</v>
      </c>
      <c r="D3320" s="7">
        <f>VLOOKUP(C3320,属性!A:D,3,FALSE)</f>
        <v>46010</v>
      </c>
      <c r="E3320" s="7" t="str">
        <f>VLOOKUP(C3320,属性!A:D,4,FALSE)</f>
        <v>否</v>
      </c>
      <c r="F3320" t="s">
        <v>6107</v>
      </c>
      <c r="G3320" t="s">
        <v>6108</v>
      </c>
      <c r="H3320" s="7">
        <v>46080</v>
      </c>
      <c r="I3320" t="s">
        <v>14</v>
      </c>
      <c r="J3320" t="s">
        <v>15</v>
      </c>
      <c r="K3320" s="7">
        <v>46084</v>
      </c>
    </row>
    <row r="3321" spans="1:11">
      <c r="A3321">
        <v>3320</v>
      </c>
      <c r="B3321" t="str">
        <f>VLOOKUP(C3321,属性!A:D,2,FALSE)</f>
        <v>霸王茶姬</v>
      </c>
      <c r="C3321" t="s">
        <v>5860</v>
      </c>
      <c r="D3321" s="7">
        <f>VLOOKUP(C3321,属性!A:D,3,FALSE)</f>
        <v>46010</v>
      </c>
      <c r="E3321" s="7" t="str">
        <f>VLOOKUP(C3321,属性!A:D,4,FALSE)</f>
        <v>否</v>
      </c>
      <c r="F3321" t="s">
        <v>6109</v>
      </c>
      <c r="G3321" t="s">
        <v>6110</v>
      </c>
      <c r="H3321" s="7">
        <v>46080</v>
      </c>
      <c r="I3321" t="s">
        <v>14</v>
      </c>
      <c r="J3321" t="s">
        <v>30</v>
      </c>
      <c r="K3321" s="7">
        <v>46084</v>
      </c>
    </row>
    <row r="3322" hidden="1" spans="1:11">
      <c r="A3322">
        <v>3321</v>
      </c>
      <c r="B3322" t="str">
        <f>VLOOKUP(C3322,属性!A:D,2,FALSE)</f>
        <v>霸王茶姬</v>
      </c>
      <c r="C3322" t="s">
        <v>5860</v>
      </c>
      <c r="D3322" s="7">
        <f>VLOOKUP(C3322,属性!A:D,3,FALSE)</f>
        <v>46010</v>
      </c>
      <c r="E3322" s="7" t="str">
        <f>VLOOKUP(C3322,属性!A:D,4,FALSE)</f>
        <v>否</v>
      </c>
      <c r="F3322" t="s">
        <v>6111</v>
      </c>
      <c r="G3322" t="s">
        <v>6112</v>
      </c>
      <c r="H3322" s="7">
        <v>46080</v>
      </c>
      <c r="I3322" t="s">
        <v>14</v>
      </c>
      <c r="J3322" t="s">
        <v>15</v>
      </c>
      <c r="K3322" s="7">
        <v>46084</v>
      </c>
    </row>
    <row r="3323" hidden="1" spans="1:11">
      <c r="A3323">
        <v>3322</v>
      </c>
      <c r="B3323" t="str">
        <f>VLOOKUP(C3323,属性!A:D,2,FALSE)</f>
        <v>霸王茶姬</v>
      </c>
      <c r="C3323" t="s">
        <v>5860</v>
      </c>
      <c r="D3323" s="7">
        <f>VLOOKUP(C3323,属性!A:D,3,FALSE)</f>
        <v>46010</v>
      </c>
      <c r="E3323" s="7" t="str">
        <f>VLOOKUP(C3323,属性!A:D,4,FALSE)</f>
        <v>否</v>
      </c>
      <c r="F3323" t="s">
        <v>6113</v>
      </c>
      <c r="G3323" t="s">
        <v>6114</v>
      </c>
      <c r="H3323" s="7">
        <v>46080</v>
      </c>
      <c r="I3323" t="s">
        <v>155</v>
      </c>
      <c r="J3323" t="s">
        <v>15</v>
      </c>
      <c r="K3323" s="7">
        <v>46084</v>
      </c>
    </row>
    <row r="3324" hidden="1" spans="1:11">
      <c r="A3324">
        <v>3323</v>
      </c>
      <c r="B3324" t="str">
        <f>VLOOKUP(C3324,属性!A:D,2,FALSE)</f>
        <v>霸王茶姬</v>
      </c>
      <c r="C3324" t="s">
        <v>5860</v>
      </c>
      <c r="D3324" s="7">
        <f>VLOOKUP(C3324,属性!A:D,3,FALSE)</f>
        <v>46010</v>
      </c>
      <c r="E3324" s="7" t="str">
        <f>VLOOKUP(C3324,属性!A:D,4,FALSE)</f>
        <v>否</v>
      </c>
      <c r="F3324" t="s">
        <v>6115</v>
      </c>
      <c r="G3324" t="s">
        <v>6116</v>
      </c>
      <c r="H3324" s="7">
        <v>46080</v>
      </c>
      <c r="I3324" t="s">
        <v>29</v>
      </c>
      <c r="J3324" t="s">
        <v>15</v>
      </c>
      <c r="K3324" s="7">
        <v>46084</v>
      </c>
    </row>
    <row r="3325" hidden="1" spans="1:11">
      <c r="A3325">
        <v>3324</v>
      </c>
      <c r="B3325" t="str">
        <f>VLOOKUP(C3325,属性!A:D,2,FALSE)</f>
        <v>霸王茶姬</v>
      </c>
      <c r="C3325" t="s">
        <v>5860</v>
      </c>
      <c r="D3325" s="7">
        <f>VLOOKUP(C3325,属性!A:D,3,FALSE)</f>
        <v>46010</v>
      </c>
      <c r="E3325" s="7" t="str">
        <f>VLOOKUP(C3325,属性!A:D,4,FALSE)</f>
        <v>否</v>
      </c>
      <c r="F3325" t="s">
        <v>6117</v>
      </c>
      <c r="G3325" t="s">
        <v>6118</v>
      </c>
      <c r="H3325" s="7">
        <v>46080</v>
      </c>
      <c r="I3325" t="s">
        <v>923</v>
      </c>
      <c r="J3325" t="s">
        <v>19</v>
      </c>
      <c r="K3325" s="7">
        <v>46084</v>
      </c>
    </row>
    <row r="3326" hidden="1" spans="1:11">
      <c r="A3326">
        <v>3325</v>
      </c>
      <c r="B3326" t="str">
        <f>VLOOKUP(C3326,属性!A:D,2,FALSE)</f>
        <v>霸王茶姬</v>
      </c>
      <c r="C3326" t="s">
        <v>5860</v>
      </c>
      <c r="D3326" s="7">
        <f>VLOOKUP(C3326,属性!A:D,3,FALSE)</f>
        <v>46010</v>
      </c>
      <c r="E3326" s="7" t="str">
        <f>VLOOKUP(C3326,属性!A:D,4,FALSE)</f>
        <v>否</v>
      </c>
      <c r="F3326" t="s">
        <v>6119</v>
      </c>
      <c r="G3326" t="s">
        <v>6120</v>
      </c>
      <c r="H3326" s="7">
        <v>46080</v>
      </c>
      <c r="I3326" t="s">
        <v>14</v>
      </c>
      <c r="J3326" t="s">
        <v>15</v>
      </c>
      <c r="K3326" s="7">
        <v>46084</v>
      </c>
    </row>
    <row r="3327" spans="1:11">
      <c r="A3327">
        <v>3326</v>
      </c>
      <c r="B3327" t="str">
        <f>VLOOKUP(C3327,属性!A:D,2,FALSE)</f>
        <v>霸王茶姬</v>
      </c>
      <c r="C3327" t="s">
        <v>5860</v>
      </c>
      <c r="D3327" s="7">
        <f>VLOOKUP(C3327,属性!A:D,3,FALSE)</f>
        <v>46010</v>
      </c>
      <c r="E3327" s="7" t="str">
        <f>VLOOKUP(C3327,属性!A:D,4,FALSE)</f>
        <v>否</v>
      </c>
      <c r="F3327" t="s">
        <v>6121</v>
      </c>
      <c r="G3327" t="s">
        <v>6122</v>
      </c>
      <c r="H3327" s="7">
        <v>46080</v>
      </c>
      <c r="I3327" t="s">
        <v>18</v>
      </c>
      <c r="J3327" t="s">
        <v>30</v>
      </c>
      <c r="K3327" s="7">
        <v>46084</v>
      </c>
    </row>
    <row r="3328" spans="1:11">
      <c r="A3328">
        <v>3327</v>
      </c>
      <c r="B3328" t="str">
        <f>VLOOKUP(C3328,属性!A:D,2,FALSE)</f>
        <v>霸王茶姬</v>
      </c>
      <c r="C3328" t="s">
        <v>5860</v>
      </c>
      <c r="D3328" s="7">
        <f>VLOOKUP(C3328,属性!A:D,3,FALSE)</f>
        <v>46010</v>
      </c>
      <c r="E3328" s="7" t="str">
        <f>VLOOKUP(C3328,属性!A:D,4,FALSE)</f>
        <v>否</v>
      </c>
      <c r="F3328" t="s">
        <v>171</v>
      </c>
      <c r="G3328" t="s">
        <v>6123</v>
      </c>
      <c r="H3328" s="7">
        <v>46080</v>
      </c>
      <c r="I3328" t="s">
        <v>119</v>
      </c>
      <c r="J3328" t="s">
        <v>30</v>
      </c>
      <c r="K3328" s="7">
        <v>46084</v>
      </c>
    </row>
    <row r="3329" spans="1:11">
      <c r="A3329">
        <v>3328</v>
      </c>
      <c r="B3329" t="str">
        <f>VLOOKUP(C3329,属性!A:D,2,FALSE)</f>
        <v>霸王茶姬</v>
      </c>
      <c r="C3329" t="s">
        <v>5860</v>
      </c>
      <c r="D3329" s="7">
        <f>VLOOKUP(C3329,属性!A:D,3,FALSE)</f>
        <v>46010</v>
      </c>
      <c r="E3329" s="7" t="str">
        <f>VLOOKUP(C3329,属性!A:D,4,FALSE)</f>
        <v>否</v>
      </c>
      <c r="F3329" t="s">
        <v>6124</v>
      </c>
      <c r="G3329" t="s">
        <v>6125</v>
      </c>
      <c r="H3329" s="7">
        <v>46080</v>
      </c>
      <c r="I3329" t="s">
        <v>254</v>
      </c>
      <c r="J3329" t="s">
        <v>30</v>
      </c>
      <c r="K3329" s="7">
        <v>46084</v>
      </c>
    </row>
    <row r="3330" hidden="1" spans="1:11">
      <c r="A3330">
        <v>3329</v>
      </c>
      <c r="B3330" t="str">
        <f>VLOOKUP(C3330,属性!A:D,2,FALSE)</f>
        <v>霸王茶姬</v>
      </c>
      <c r="C3330" t="s">
        <v>5860</v>
      </c>
      <c r="D3330" s="7">
        <f>VLOOKUP(C3330,属性!A:D,3,FALSE)</f>
        <v>46010</v>
      </c>
      <c r="E3330" s="7" t="str">
        <f>VLOOKUP(C3330,属性!A:D,4,FALSE)</f>
        <v>否</v>
      </c>
      <c r="F3330" t="s">
        <v>6126</v>
      </c>
      <c r="G3330" t="s">
        <v>6127</v>
      </c>
      <c r="H3330" s="7">
        <v>46080</v>
      </c>
      <c r="I3330" t="s">
        <v>18</v>
      </c>
      <c r="J3330" t="s">
        <v>19</v>
      </c>
      <c r="K3330" s="7">
        <v>46084</v>
      </c>
    </row>
    <row r="3331" hidden="1" spans="1:11">
      <c r="A3331">
        <v>3330</v>
      </c>
      <c r="B3331" t="str">
        <f>VLOOKUP(C3331,属性!A:D,2,FALSE)</f>
        <v>霸王茶姬</v>
      </c>
      <c r="C3331" t="s">
        <v>5860</v>
      </c>
      <c r="D3331" s="7">
        <f>VLOOKUP(C3331,属性!A:D,3,FALSE)</f>
        <v>46010</v>
      </c>
      <c r="E3331" s="7" t="str">
        <f>VLOOKUP(C3331,属性!A:D,4,FALSE)</f>
        <v>否</v>
      </c>
      <c r="F3331" t="s">
        <v>6128</v>
      </c>
      <c r="G3331" t="s">
        <v>6129</v>
      </c>
      <c r="H3331" s="7">
        <v>46080</v>
      </c>
      <c r="I3331" t="s">
        <v>14</v>
      </c>
      <c r="J3331" t="s">
        <v>19</v>
      </c>
      <c r="K3331" s="7">
        <v>46084</v>
      </c>
    </row>
    <row r="3332" hidden="1" spans="1:11">
      <c r="A3332">
        <v>3331</v>
      </c>
      <c r="B3332" t="str">
        <f>VLOOKUP(C3332,属性!A:D,2,FALSE)</f>
        <v>霸王茶姬</v>
      </c>
      <c r="C3332" t="s">
        <v>5860</v>
      </c>
      <c r="D3332" s="7">
        <f>VLOOKUP(C3332,属性!A:D,3,FALSE)</f>
        <v>46010</v>
      </c>
      <c r="E3332" s="7" t="str">
        <f>VLOOKUP(C3332,属性!A:D,4,FALSE)</f>
        <v>否</v>
      </c>
      <c r="F3332" t="s">
        <v>6130</v>
      </c>
      <c r="G3332" t="s">
        <v>6131</v>
      </c>
      <c r="H3332" s="7">
        <v>46080</v>
      </c>
      <c r="I3332" t="s">
        <v>14</v>
      </c>
      <c r="J3332" t="s">
        <v>15</v>
      </c>
      <c r="K3332" s="7">
        <v>46084</v>
      </c>
    </row>
    <row r="3333" hidden="1" spans="1:11">
      <c r="A3333">
        <v>3332</v>
      </c>
      <c r="B3333" t="str">
        <f>VLOOKUP(C3333,属性!A:D,2,FALSE)</f>
        <v>霸王茶姬</v>
      </c>
      <c r="C3333" t="s">
        <v>5860</v>
      </c>
      <c r="D3333" s="7">
        <f>VLOOKUP(C3333,属性!A:D,3,FALSE)</f>
        <v>46010</v>
      </c>
      <c r="E3333" s="7" t="str">
        <f>VLOOKUP(C3333,属性!A:D,4,FALSE)</f>
        <v>否</v>
      </c>
      <c r="F3333" t="s">
        <v>6132</v>
      </c>
      <c r="G3333" t="s">
        <v>6133</v>
      </c>
      <c r="H3333" s="7">
        <v>46080</v>
      </c>
      <c r="I3333" t="s">
        <v>14</v>
      </c>
      <c r="J3333" t="s">
        <v>15</v>
      </c>
      <c r="K3333" s="7">
        <v>46084</v>
      </c>
    </row>
    <row r="3334" hidden="1" spans="1:11">
      <c r="A3334">
        <v>3333</v>
      </c>
      <c r="B3334" t="str">
        <f>VLOOKUP(C3334,属性!A:D,2,FALSE)</f>
        <v>霸王茶姬</v>
      </c>
      <c r="C3334" t="s">
        <v>5860</v>
      </c>
      <c r="D3334" s="7">
        <f>VLOOKUP(C3334,属性!A:D,3,FALSE)</f>
        <v>46010</v>
      </c>
      <c r="E3334" s="7" t="str">
        <f>VLOOKUP(C3334,属性!A:D,4,FALSE)</f>
        <v>否</v>
      </c>
      <c r="F3334" t="s">
        <v>6134</v>
      </c>
      <c r="G3334" t="s">
        <v>6135</v>
      </c>
      <c r="H3334" s="7">
        <v>46080</v>
      </c>
      <c r="I3334" t="s">
        <v>14</v>
      </c>
      <c r="J3334" t="s">
        <v>15</v>
      </c>
      <c r="K3334" s="7">
        <v>46084</v>
      </c>
    </row>
    <row r="3335" hidden="1" spans="1:11">
      <c r="A3335">
        <v>3334</v>
      </c>
      <c r="B3335" t="str">
        <f>VLOOKUP(C3335,属性!A:D,2,FALSE)</f>
        <v>霸王茶姬</v>
      </c>
      <c r="C3335" t="s">
        <v>5860</v>
      </c>
      <c r="D3335" s="7">
        <f>VLOOKUP(C3335,属性!A:D,3,FALSE)</f>
        <v>46010</v>
      </c>
      <c r="E3335" s="7" t="str">
        <f>VLOOKUP(C3335,属性!A:D,4,FALSE)</f>
        <v>否</v>
      </c>
      <c r="F3335" t="s">
        <v>6136</v>
      </c>
      <c r="G3335" t="s">
        <v>6137</v>
      </c>
      <c r="H3335" s="7">
        <v>46080</v>
      </c>
      <c r="I3335" t="s">
        <v>38</v>
      </c>
      <c r="J3335" t="s">
        <v>19</v>
      </c>
      <c r="K3335" s="7">
        <v>46084</v>
      </c>
    </row>
    <row r="3336" hidden="1" spans="1:11">
      <c r="A3336">
        <v>3335</v>
      </c>
      <c r="B3336" t="str">
        <f>VLOOKUP(C3336,属性!A:D,2,FALSE)</f>
        <v>霸王茶姬</v>
      </c>
      <c r="C3336" t="s">
        <v>5860</v>
      </c>
      <c r="D3336" s="7">
        <f>VLOOKUP(C3336,属性!A:D,3,FALSE)</f>
        <v>46010</v>
      </c>
      <c r="E3336" s="7" t="str">
        <f>VLOOKUP(C3336,属性!A:D,4,FALSE)</f>
        <v>否</v>
      </c>
      <c r="F3336" t="s">
        <v>6138</v>
      </c>
      <c r="G3336" t="s">
        <v>6139</v>
      </c>
      <c r="H3336" s="7">
        <v>46080</v>
      </c>
      <c r="I3336" t="s">
        <v>22</v>
      </c>
      <c r="J3336" t="s">
        <v>15</v>
      </c>
      <c r="K3336" s="7">
        <v>46084</v>
      </c>
    </row>
    <row r="3337" hidden="1" spans="1:11">
      <c r="A3337">
        <v>3336</v>
      </c>
      <c r="B3337" t="str">
        <f>VLOOKUP(C3337,属性!A:D,2,FALSE)</f>
        <v>霸王茶姬</v>
      </c>
      <c r="C3337" t="s">
        <v>5860</v>
      </c>
      <c r="D3337" s="7">
        <f>VLOOKUP(C3337,属性!A:D,3,FALSE)</f>
        <v>46010</v>
      </c>
      <c r="E3337" s="7" t="str">
        <f>VLOOKUP(C3337,属性!A:D,4,FALSE)</f>
        <v>否</v>
      </c>
      <c r="F3337" t="s">
        <v>6140</v>
      </c>
      <c r="G3337" t="s">
        <v>6141</v>
      </c>
      <c r="H3337" s="7">
        <v>46080</v>
      </c>
      <c r="I3337" t="s">
        <v>38</v>
      </c>
      <c r="J3337" t="s">
        <v>15</v>
      </c>
      <c r="K3337" s="7">
        <v>46084</v>
      </c>
    </row>
    <row r="3338" spans="1:11">
      <c r="A3338">
        <v>3337</v>
      </c>
      <c r="B3338" t="str">
        <f>VLOOKUP(C3338,属性!A:D,2,FALSE)</f>
        <v>霸王茶姬</v>
      </c>
      <c r="C3338" t="s">
        <v>5860</v>
      </c>
      <c r="D3338" s="7">
        <f>VLOOKUP(C3338,属性!A:D,3,FALSE)</f>
        <v>46010</v>
      </c>
      <c r="E3338" s="7" t="str">
        <f>VLOOKUP(C3338,属性!A:D,4,FALSE)</f>
        <v>否</v>
      </c>
      <c r="F3338" t="s">
        <v>6142</v>
      </c>
      <c r="G3338" t="s">
        <v>6143</v>
      </c>
      <c r="H3338" s="7">
        <v>46080</v>
      </c>
      <c r="I3338" t="s">
        <v>14</v>
      </c>
      <c r="J3338" t="s">
        <v>30</v>
      </c>
      <c r="K3338" s="7">
        <v>46084</v>
      </c>
    </row>
    <row r="3339" hidden="1" spans="1:11">
      <c r="A3339">
        <v>3338</v>
      </c>
      <c r="B3339" t="str">
        <f>VLOOKUP(C3339,属性!A:D,2,FALSE)</f>
        <v>霸王茶姬</v>
      </c>
      <c r="C3339" t="s">
        <v>5860</v>
      </c>
      <c r="D3339" s="7">
        <f>VLOOKUP(C3339,属性!A:D,3,FALSE)</f>
        <v>46010</v>
      </c>
      <c r="E3339" s="7" t="str">
        <f>VLOOKUP(C3339,属性!A:D,4,FALSE)</f>
        <v>否</v>
      </c>
      <c r="F3339" t="s">
        <v>6144</v>
      </c>
      <c r="G3339" t="s">
        <v>6145</v>
      </c>
      <c r="H3339" s="7">
        <v>46080</v>
      </c>
      <c r="I3339" t="s">
        <v>38</v>
      </c>
      <c r="J3339" t="s">
        <v>15</v>
      </c>
      <c r="K3339" s="7">
        <v>46084</v>
      </c>
    </row>
    <row r="3340" hidden="1" spans="1:11">
      <c r="A3340">
        <v>3339</v>
      </c>
      <c r="B3340" t="str">
        <f>VLOOKUP(C3340,属性!A:D,2,FALSE)</f>
        <v>霸王茶姬</v>
      </c>
      <c r="C3340" t="s">
        <v>5860</v>
      </c>
      <c r="D3340" s="7">
        <f>VLOOKUP(C3340,属性!A:D,3,FALSE)</f>
        <v>46010</v>
      </c>
      <c r="E3340" s="7" t="str">
        <f>VLOOKUP(C3340,属性!A:D,4,FALSE)</f>
        <v>否</v>
      </c>
      <c r="F3340" t="s">
        <v>6146</v>
      </c>
      <c r="G3340" t="s">
        <v>6147</v>
      </c>
      <c r="H3340" s="7">
        <v>46080</v>
      </c>
      <c r="I3340" t="s">
        <v>68</v>
      </c>
      <c r="J3340" t="s">
        <v>19</v>
      </c>
      <c r="K3340" s="7">
        <v>46084</v>
      </c>
    </row>
    <row r="3341" hidden="1" spans="1:11">
      <c r="A3341">
        <v>3340</v>
      </c>
      <c r="B3341" t="str">
        <f>VLOOKUP(C3341,属性!A:D,2,FALSE)</f>
        <v>霸王茶姬</v>
      </c>
      <c r="C3341" t="s">
        <v>5860</v>
      </c>
      <c r="D3341" s="7">
        <f>VLOOKUP(C3341,属性!A:D,3,FALSE)</f>
        <v>46010</v>
      </c>
      <c r="E3341" s="7" t="str">
        <f>VLOOKUP(C3341,属性!A:D,4,FALSE)</f>
        <v>否</v>
      </c>
      <c r="F3341" t="s">
        <v>6148</v>
      </c>
      <c r="G3341" t="s">
        <v>6149</v>
      </c>
      <c r="H3341" s="7">
        <v>46080</v>
      </c>
      <c r="I3341" t="s">
        <v>365</v>
      </c>
      <c r="J3341" t="s">
        <v>15</v>
      </c>
      <c r="K3341" s="7">
        <v>46084</v>
      </c>
    </row>
    <row r="3342" hidden="1" spans="1:11">
      <c r="A3342">
        <v>3341</v>
      </c>
      <c r="B3342" t="str">
        <f>VLOOKUP(C3342,属性!A:D,2,FALSE)</f>
        <v>霸王茶姬</v>
      </c>
      <c r="C3342" t="s">
        <v>5860</v>
      </c>
      <c r="D3342" s="7">
        <f>VLOOKUP(C3342,属性!A:D,3,FALSE)</f>
        <v>46010</v>
      </c>
      <c r="E3342" s="7" t="str">
        <f>VLOOKUP(C3342,属性!A:D,4,FALSE)</f>
        <v>否</v>
      </c>
      <c r="F3342" t="s">
        <v>6150</v>
      </c>
      <c r="G3342" t="s">
        <v>6151</v>
      </c>
      <c r="H3342" s="7">
        <v>46080</v>
      </c>
      <c r="I3342" t="s">
        <v>49</v>
      </c>
      <c r="J3342" t="s">
        <v>19</v>
      </c>
      <c r="K3342" s="7">
        <v>46084</v>
      </c>
    </row>
    <row r="3343" hidden="1" spans="1:11">
      <c r="A3343">
        <v>3342</v>
      </c>
      <c r="B3343" t="str">
        <f>VLOOKUP(C3343,属性!A:D,2,FALSE)</f>
        <v>霸王茶姬</v>
      </c>
      <c r="C3343" t="s">
        <v>5860</v>
      </c>
      <c r="D3343" s="7">
        <f>VLOOKUP(C3343,属性!A:D,3,FALSE)</f>
        <v>46010</v>
      </c>
      <c r="E3343" s="7" t="str">
        <f>VLOOKUP(C3343,属性!A:D,4,FALSE)</f>
        <v>否</v>
      </c>
      <c r="F3343" t="s">
        <v>6152</v>
      </c>
      <c r="G3343" t="s">
        <v>6153</v>
      </c>
      <c r="H3343" s="7">
        <v>46080</v>
      </c>
      <c r="I3343" t="s">
        <v>14</v>
      </c>
      <c r="J3343" t="s">
        <v>15</v>
      </c>
      <c r="K3343" s="7">
        <v>46084</v>
      </c>
    </row>
    <row r="3344" hidden="1" spans="1:11">
      <c r="A3344">
        <v>3343</v>
      </c>
      <c r="B3344" t="str">
        <f>VLOOKUP(C3344,属性!A:D,2,FALSE)</f>
        <v>霸王茶姬</v>
      </c>
      <c r="C3344" t="s">
        <v>5860</v>
      </c>
      <c r="D3344" s="7">
        <f>VLOOKUP(C3344,属性!A:D,3,FALSE)</f>
        <v>46010</v>
      </c>
      <c r="E3344" s="7" t="str">
        <f>VLOOKUP(C3344,属性!A:D,4,FALSE)</f>
        <v>否</v>
      </c>
      <c r="F3344" t="s">
        <v>6154</v>
      </c>
      <c r="G3344" t="s">
        <v>6155</v>
      </c>
      <c r="H3344" s="7">
        <v>46080</v>
      </c>
      <c r="I3344" t="s">
        <v>77</v>
      </c>
      <c r="J3344" t="s">
        <v>19</v>
      </c>
      <c r="K3344" s="7">
        <v>46084</v>
      </c>
    </row>
    <row r="3345" hidden="1" spans="1:11">
      <c r="A3345">
        <v>3344</v>
      </c>
      <c r="B3345" t="str">
        <f>VLOOKUP(C3345,属性!A:D,2,FALSE)</f>
        <v>霸王茶姬</v>
      </c>
      <c r="C3345" t="s">
        <v>5860</v>
      </c>
      <c r="D3345" s="7">
        <f>VLOOKUP(C3345,属性!A:D,3,FALSE)</f>
        <v>46010</v>
      </c>
      <c r="E3345" s="7" t="str">
        <f>VLOOKUP(C3345,属性!A:D,4,FALSE)</f>
        <v>否</v>
      </c>
      <c r="F3345" t="s">
        <v>6156</v>
      </c>
      <c r="G3345" t="s">
        <v>6157</v>
      </c>
      <c r="H3345" s="7">
        <v>46080</v>
      </c>
      <c r="I3345" t="s">
        <v>74</v>
      </c>
      <c r="J3345" t="s">
        <v>15</v>
      </c>
      <c r="K3345" s="7">
        <v>46084</v>
      </c>
    </row>
    <row r="3346" hidden="1" spans="1:11">
      <c r="A3346">
        <v>3345</v>
      </c>
      <c r="B3346" t="str">
        <f>VLOOKUP(C3346,属性!A:D,2,FALSE)</f>
        <v>霸王茶姬</v>
      </c>
      <c r="C3346" t="s">
        <v>5860</v>
      </c>
      <c r="D3346" s="7">
        <f>VLOOKUP(C3346,属性!A:D,3,FALSE)</f>
        <v>46010</v>
      </c>
      <c r="E3346" s="7" t="str">
        <f>VLOOKUP(C3346,属性!A:D,4,FALSE)</f>
        <v>否</v>
      </c>
      <c r="F3346" t="s">
        <v>6158</v>
      </c>
      <c r="G3346" t="s">
        <v>6159</v>
      </c>
      <c r="H3346" s="7">
        <v>46080</v>
      </c>
      <c r="I3346" t="s">
        <v>14</v>
      </c>
      <c r="J3346" t="s">
        <v>19</v>
      </c>
      <c r="K3346" s="7">
        <v>46084</v>
      </c>
    </row>
    <row r="3347" spans="1:11">
      <c r="A3347">
        <v>3346</v>
      </c>
      <c r="B3347" t="str">
        <f>VLOOKUP(C3347,属性!A:D,2,FALSE)</f>
        <v>霸王茶姬</v>
      </c>
      <c r="C3347" t="s">
        <v>5860</v>
      </c>
      <c r="D3347" s="7">
        <f>VLOOKUP(C3347,属性!A:D,3,FALSE)</f>
        <v>46010</v>
      </c>
      <c r="E3347" s="7" t="str">
        <f>VLOOKUP(C3347,属性!A:D,4,FALSE)</f>
        <v>否</v>
      </c>
      <c r="F3347" t="s">
        <v>171</v>
      </c>
      <c r="G3347" t="s">
        <v>6160</v>
      </c>
      <c r="H3347" s="7">
        <v>46080</v>
      </c>
      <c r="I3347" t="s">
        <v>14</v>
      </c>
      <c r="J3347" t="s">
        <v>30</v>
      </c>
      <c r="K3347" s="7">
        <v>46084</v>
      </c>
    </row>
    <row r="3348" hidden="1" spans="1:11">
      <c r="A3348">
        <v>3347</v>
      </c>
      <c r="B3348" t="str">
        <f>VLOOKUP(C3348,属性!A:D,2,FALSE)</f>
        <v>霸王茶姬</v>
      </c>
      <c r="C3348" t="s">
        <v>5860</v>
      </c>
      <c r="D3348" s="7">
        <f>VLOOKUP(C3348,属性!A:D,3,FALSE)</f>
        <v>46010</v>
      </c>
      <c r="E3348" s="7" t="str">
        <f>VLOOKUP(C3348,属性!A:D,4,FALSE)</f>
        <v>否</v>
      </c>
      <c r="F3348" t="s">
        <v>6161</v>
      </c>
      <c r="G3348" t="s">
        <v>6162</v>
      </c>
      <c r="H3348" s="7">
        <v>46080</v>
      </c>
      <c r="I3348" t="s">
        <v>22</v>
      </c>
      <c r="J3348" t="s">
        <v>15</v>
      </c>
      <c r="K3348" s="7">
        <v>46084</v>
      </c>
    </row>
    <row r="3349" hidden="1" spans="1:11">
      <c r="A3349">
        <v>3348</v>
      </c>
      <c r="B3349" t="str">
        <f>VLOOKUP(C3349,属性!A:D,2,FALSE)</f>
        <v>霸王茶姬</v>
      </c>
      <c r="C3349" t="s">
        <v>5860</v>
      </c>
      <c r="D3349" s="7">
        <f>VLOOKUP(C3349,属性!A:D,3,FALSE)</f>
        <v>46010</v>
      </c>
      <c r="E3349" s="7" t="str">
        <f>VLOOKUP(C3349,属性!A:D,4,FALSE)</f>
        <v>否</v>
      </c>
      <c r="F3349" t="s">
        <v>6163</v>
      </c>
      <c r="G3349" t="s">
        <v>6164</v>
      </c>
      <c r="H3349" s="7">
        <v>46080</v>
      </c>
      <c r="I3349" t="s">
        <v>74</v>
      </c>
      <c r="J3349" t="s">
        <v>19</v>
      </c>
      <c r="K3349" s="7">
        <v>46084</v>
      </c>
    </row>
    <row r="3350" hidden="1" spans="1:11">
      <c r="A3350">
        <v>3349</v>
      </c>
      <c r="B3350" t="str">
        <f>VLOOKUP(C3350,属性!A:D,2,FALSE)</f>
        <v>霸王茶姬</v>
      </c>
      <c r="C3350" t="s">
        <v>5860</v>
      </c>
      <c r="D3350" s="7">
        <f>VLOOKUP(C3350,属性!A:D,3,FALSE)</f>
        <v>46010</v>
      </c>
      <c r="E3350" s="7" t="str">
        <f>VLOOKUP(C3350,属性!A:D,4,FALSE)</f>
        <v>否</v>
      </c>
      <c r="F3350" t="s">
        <v>6165</v>
      </c>
      <c r="G3350" t="s">
        <v>6166</v>
      </c>
      <c r="H3350" s="7">
        <v>46080</v>
      </c>
      <c r="I3350" t="s">
        <v>217</v>
      </c>
      <c r="J3350" t="s">
        <v>19</v>
      </c>
      <c r="K3350" s="7">
        <v>46084</v>
      </c>
    </row>
    <row r="3351" hidden="1" spans="1:11">
      <c r="A3351">
        <v>3350</v>
      </c>
      <c r="B3351" t="str">
        <f>VLOOKUP(C3351,属性!A:D,2,FALSE)</f>
        <v>霸王茶姬</v>
      </c>
      <c r="C3351" t="s">
        <v>5860</v>
      </c>
      <c r="D3351" s="7">
        <f>VLOOKUP(C3351,属性!A:D,3,FALSE)</f>
        <v>46010</v>
      </c>
      <c r="E3351" s="7" t="str">
        <f>VLOOKUP(C3351,属性!A:D,4,FALSE)</f>
        <v>否</v>
      </c>
      <c r="F3351" t="s">
        <v>6167</v>
      </c>
      <c r="G3351" t="s">
        <v>6168</v>
      </c>
      <c r="H3351" s="7">
        <v>46080</v>
      </c>
      <c r="I3351" t="s">
        <v>74</v>
      </c>
      <c r="J3351" t="s">
        <v>15</v>
      </c>
      <c r="K3351" s="7">
        <v>46084</v>
      </c>
    </row>
    <row r="3352" hidden="1" spans="1:11">
      <c r="A3352">
        <v>3351</v>
      </c>
      <c r="B3352" t="str">
        <f>VLOOKUP(C3352,属性!A:D,2,FALSE)</f>
        <v>霸王茶姬</v>
      </c>
      <c r="C3352" t="s">
        <v>5860</v>
      </c>
      <c r="D3352" s="7">
        <f>VLOOKUP(C3352,属性!A:D,3,FALSE)</f>
        <v>46010</v>
      </c>
      <c r="E3352" s="7" t="str">
        <f>VLOOKUP(C3352,属性!A:D,4,FALSE)</f>
        <v>否</v>
      </c>
      <c r="F3352" t="s">
        <v>3491</v>
      </c>
      <c r="G3352" t="s">
        <v>6169</v>
      </c>
      <c r="H3352" s="7">
        <v>46080</v>
      </c>
      <c r="I3352" t="s">
        <v>74</v>
      </c>
      <c r="J3352" t="s">
        <v>19</v>
      </c>
      <c r="K3352" s="7">
        <v>46084</v>
      </c>
    </row>
    <row r="3353" spans="1:11">
      <c r="A3353">
        <v>3352</v>
      </c>
      <c r="B3353" t="str">
        <f>VLOOKUP(C3353,属性!A:D,2,FALSE)</f>
        <v>霸王茶姬</v>
      </c>
      <c r="C3353" t="s">
        <v>5860</v>
      </c>
      <c r="D3353" s="7">
        <f>VLOOKUP(C3353,属性!A:D,3,FALSE)</f>
        <v>46010</v>
      </c>
      <c r="E3353" s="7" t="str">
        <f>VLOOKUP(C3353,属性!A:D,4,FALSE)</f>
        <v>否</v>
      </c>
      <c r="F3353" t="s">
        <v>6170</v>
      </c>
      <c r="G3353" t="s">
        <v>6171</v>
      </c>
      <c r="H3353" s="7">
        <v>46080</v>
      </c>
      <c r="I3353" t="s">
        <v>85</v>
      </c>
      <c r="J3353" t="s">
        <v>30</v>
      </c>
      <c r="K3353" s="7">
        <v>46084</v>
      </c>
    </row>
    <row r="3354" hidden="1" spans="1:11">
      <c r="A3354">
        <v>3353</v>
      </c>
      <c r="B3354" t="str">
        <f>VLOOKUP(C3354,属性!A:D,2,FALSE)</f>
        <v>霸王茶姬</v>
      </c>
      <c r="C3354" t="s">
        <v>5860</v>
      </c>
      <c r="D3354" s="7">
        <f>VLOOKUP(C3354,属性!A:D,3,FALSE)</f>
        <v>46010</v>
      </c>
      <c r="E3354" s="7" t="str">
        <f>VLOOKUP(C3354,属性!A:D,4,FALSE)</f>
        <v>否</v>
      </c>
      <c r="F3354" t="s">
        <v>6172</v>
      </c>
      <c r="G3354" t="s">
        <v>6173</v>
      </c>
      <c r="H3354" s="7">
        <v>46080</v>
      </c>
      <c r="I3354" t="s">
        <v>38</v>
      </c>
      <c r="J3354" t="s">
        <v>15</v>
      </c>
      <c r="K3354" s="7">
        <v>46084</v>
      </c>
    </row>
    <row r="3355" hidden="1" spans="1:11">
      <c r="A3355">
        <v>3354</v>
      </c>
      <c r="B3355" t="str">
        <f>VLOOKUP(C3355,属性!A:D,2,FALSE)</f>
        <v>霸王茶姬</v>
      </c>
      <c r="C3355" t="s">
        <v>5860</v>
      </c>
      <c r="D3355" s="7">
        <f>VLOOKUP(C3355,属性!A:D,3,FALSE)</f>
        <v>46010</v>
      </c>
      <c r="E3355" s="7" t="str">
        <f>VLOOKUP(C3355,属性!A:D,4,FALSE)</f>
        <v>否</v>
      </c>
      <c r="F3355" t="s">
        <v>6174</v>
      </c>
      <c r="G3355" t="s">
        <v>6175</v>
      </c>
      <c r="H3355" s="7">
        <v>46080</v>
      </c>
      <c r="I3355" t="s">
        <v>18</v>
      </c>
      <c r="J3355" t="s">
        <v>15</v>
      </c>
      <c r="K3355" s="7">
        <v>46084</v>
      </c>
    </row>
    <row r="3356" hidden="1" spans="1:11">
      <c r="A3356">
        <v>3355</v>
      </c>
      <c r="B3356" t="str">
        <f>VLOOKUP(C3356,属性!A:D,2,FALSE)</f>
        <v>霸王茶姬</v>
      </c>
      <c r="C3356" t="s">
        <v>5860</v>
      </c>
      <c r="D3356" s="7">
        <f>VLOOKUP(C3356,属性!A:D,3,FALSE)</f>
        <v>46010</v>
      </c>
      <c r="E3356" s="7" t="str">
        <f>VLOOKUP(C3356,属性!A:D,4,FALSE)</f>
        <v>否</v>
      </c>
      <c r="F3356" t="s">
        <v>6176</v>
      </c>
      <c r="G3356" t="s">
        <v>6177</v>
      </c>
      <c r="H3356" s="7">
        <v>46080</v>
      </c>
      <c r="I3356" t="s">
        <v>119</v>
      </c>
      <c r="J3356" t="s">
        <v>19</v>
      </c>
      <c r="K3356" s="7">
        <v>46084</v>
      </c>
    </row>
    <row r="3357" hidden="1" spans="1:11">
      <c r="A3357">
        <v>3356</v>
      </c>
      <c r="B3357" t="str">
        <f>VLOOKUP(C3357,属性!A:D,2,FALSE)</f>
        <v>霸王茶姬</v>
      </c>
      <c r="C3357" t="s">
        <v>5860</v>
      </c>
      <c r="D3357" s="7">
        <f>VLOOKUP(C3357,属性!A:D,3,FALSE)</f>
        <v>46010</v>
      </c>
      <c r="E3357" s="7" t="str">
        <f>VLOOKUP(C3357,属性!A:D,4,FALSE)</f>
        <v>否</v>
      </c>
      <c r="F3357" t="s">
        <v>6178</v>
      </c>
      <c r="G3357" t="s">
        <v>6179</v>
      </c>
      <c r="H3357" s="7">
        <v>46080</v>
      </c>
      <c r="I3357" t="s">
        <v>49</v>
      </c>
      <c r="J3357" t="s">
        <v>19</v>
      </c>
      <c r="K3357" s="7">
        <v>46084</v>
      </c>
    </row>
    <row r="3358" hidden="1" spans="1:11">
      <c r="A3358">
        <v>3357</v>
      </c>
      <c r="B3358" t="str">
        <f>VLOOKUP(C3358,属性!A:D,2,FALSE)</f>
        <v>霸王茶姬</v>
      </c>
      <c r="C3358" t="s">
        <v>5860</v>
      </c>
      <c r="D3358" s="7">
        <f>VLOOKUP(C3358,属性!A:D,3,FALSE)</f>
        <v>46010</v>
      </c>
      <c r="E3358" s="7" t="str">
        <f>VLOOKUP(C3358,属性!A:D,4,FALSE)</f>
        <v>否</v>
      </c>
      <c r="F3358" t="s">
        <v>6180</v>
      </c>
      <c r="G3358" t="s">
        <v>6181</v>
      </c>
      <c r="H3358" s="7">
        <v>46080</v>
      </c>
      <c r="I3358" t="s">
        <v>348</v>
      </c>
      <c r="J3358" t="s">
        <v>19</v>
      </c>
      <c r="K3358" s="7">
        <v>46084</v>
      </c>
    </row>
    <row r="3359" hidden="1" spans="1:11">
      <c r="A3359">
        <v>3358</v>
      </c>
      <c r="B3359" t="str">
        <f>VLOOKUP(C3359,属性!A:D,2,FALSE)</f>
        <v>霸王茶姬</v>
      </c>
      <c r="C3359" t="s">
        <v>5860</v>
      </c>
      <c r="D3359" s="7">
        <f>VLOOKUP(C3359,属性!A:D,3,FALSE)</f>
        <v>46010</v>
      </c>
      <c r="E3359" s="7" t="str">
        <f>VLOOKUP(C3359,属性!A:D,4,FALSE)</f>
        <v>否</v>
      </c>
      <c r="F3359" t="s">
        <v>6182</v>
      </c>
      <c r="G3359" t="s">
        <v>6183</v>
      </c>
      <c r="H3359" s="7">
        <v>46080</v>
      </c>
      <c r="I3359" t="s">
        <v>14</v>
      </c>
      <c r="J3359" t="s">
        <v>15</v>
      </c>
      <c r="K3359" s="7">
        <v>46084</v>
      </c>
    </row>
    <row r="3360" spans="1:11">
      <c r="A3360">
        <v>3359</v>
      </c>
      <c r="B3360" t="str">
        <f>VLOOKUP(C3360,属性!A:D,2,FALSE)</f>
        <v>霸王茶姬</v>
      </c>
      <c r="C3360" t="s">
        <v>5860</v>
      </c>
      <c r="D3360" s="7">
        <f>VLOOKUP(C3360,属性!A:D,3,FALSE)</f>
        <v>46010</v>
      </c>
      <c r="E3360" s="7" t="str">
        <f>VLOOKUP(C3360,属性!A:D,4,FALSE)</f>
        <v>否</v>
      </c>
      <c r="F3360" t="s">
        <v>6184</v>
      </c>
      <c r="G3360" t="s">
        <v>6185</v>
      </c>
      <c r="H3360" s="7">
        <v>46080</v>
      </c>
      <c r="I3360" t="s">
        <v>14</v>
      </c>
      <c r="J3360" t="s">
        <v>30</v>
      </c>
      <c r="K3360" s="7">
        <v>46084</v>
      </c>
    </row>
    <row r="3361" spans="1:11">
      <c r="A3361">
        <v>3360</v>
      </c>
      <c r="B3361" t="str">
        <f>VLOOKUP(C3361,属性!A:D,2,FALSE)</f>
        <v>霸王茶姬</v>
      </c>
      <c r="C3361" t="s">
        <v>5860</v>
      </c>
      <c r="D3361" s="7">
        <f>VLOOKUP(C3361,属性!A:D,3,FALSE)</f>
        <v>46010</v>
      </c>
      <c r="E3361" s="7" t="str">
        <f>VLOOKUP(C3361,属性!A:D,4,FALSE)</f>
        <v>否</v>
      </c>
      <c r="F3361" t="s">
        <v>6186</v>
      </c>
      <c r="G3361" t="s">
        <v>6187</v>
      </c>
      <c r="H3361" s="7">
        <v>46080</v>
      </c>
      <c r="I3361" t="s">
        <v>18</v>
      </c>
      <c r="J3361" t="s">
        <v>30</v>
      </c>
      <c r="K3361" s="7">
        <v>46084</v>
      </c>
    </row>
    <row r="3362" spans="1:11">
      <c r="A3362">
        <v>3361</v>
      </c>
      <c r="B3362" t="str">
        <f>VLOOKUP(C3362,属性!A:D,2,FALSE)</f>
        <v>霸王茶姬</v>
      </c>
      <c r="C3362" t="s">
        <v>5860</v>
      </c>
      <c r="D3362" s="7">
        <f>VLOOKUP(C3362,属性!A:D,3,FALSE)</f>
        <v>46010</v>
      </c>
      <c r="E3362" s="7" t="str">
        <f>VLOOKUP(C3362,属性!A:D,4,FALSE)</f>
        <v>否</v>
      </c>
      <c r="F3362" t="s">
        <v>3536</v>
      </c>
      <c r="G3362" t="s">
        <v>6188</v>
      </c>
      <c r="H3362" s="7">
        <v>46080</v>
      </c>
      <c r="I3362" t="s">
        <v>348</v>
      </c>
      <c r="J3362" t="s">
        <v>30</v>
      </c>
      <c r="K3362" s="7">
        <v>46084</v>
      </c>
    </row>
    <row r="3363" hidden="1" spans="1:11">
      <c r="A3363">
        <v>3362</v>
      </c>
      <c r="B3363" t="str">
        <f>VLOOKUP(C3363,属性!A:D,2,FALSE)</f>
        <v>霸王茶姬</v>
      </c>
      <c r="C3363" t="s">
        <v>5860</v>
      </c>
      <c r="D3363" s="7">
        <f>VLOOKUP(C3363,属性!A:D,3,FALSE)</f>
        <v>46010</v>
      </c>
      <c r="E3363" s="7" t="str">
        <f>VLOOKUP(C3363,属性!A:D,4,FALSE)</f>
        <v>否</v>
      </c>
      <c r="F3363" t="s">
        <v>6189</v>
      </c>
      <c r="G3363" t="s">
        <v>6190</v>
      </c>
      <c r="H3363" s="7">
        <v>46080</v>
      </c>
      <c r="I3363" t="s">
        <v>22</v>
      </c>
      <c r="J3363" t="s">
        <v>15</v>
      </c>
      <c r="K3363" s="7">
        <v>46084</v>
      </c>
    </row>
    <row r="3364" hidden="1" spans="1:11">
      <c r="A3364">
        <v>3363</v>
      </c>
      <c r="B3364" t="str">
        <f>VLOOKUP(C3364,属性!A:D,2,FALSE)</f>
        <v>霸王茶姬</v>
      </c>
      <c r="C3364" t="s">
        <v>5860</v>
      </c>
      <c r="D3364" s="7">
        <f>VLOOKUP(C3364,属性!A:D,3,FALSE)</f>
        <v>46010</v>
      </c>
      <c r="E3364" s="7" t="str">
        <f>VLOOKUP(C3364,属性!A:D,4,FALSE)</f>
        <v>否</v>
      </c>
      <c r="F3364" t="s">
        <v>6191</v>
      </c>
      <c r="G3364" t="s">
        <v>6192</v>
      </c>
      <c r="H3364" s="7">
        <v>46080</v>
      </c>
      <c r="I3364" t="s">
        <v>923</v>
      </c>
      <c r="J3364" t="s">
        <v>15</v>
      </c>
      <c r="K3364" s="7">
        <v>46084</v>
      </c>
    </row>
    <row r="3365" spans="1:11">
      <c r="A3365">
        <v>3364</v>
      </c>
      <c r="B3365" t="str">
        <f>VLOOKUP(C3365,属性!A:D,2,FALSE)</f>
        <v>霸王茶姬</v>
      </c>
      <c r="C3365" t="s">
        <v>5860</v>
      </c>
      <c r="D3365" s="7">
        <f>VLOOKUP(C3365,属性!A:D,3,FALSE)</f>
        <v>46010</v>
      </c>
      <c r="E3365" s="7" t="str">
        <f>VLOOKUP(C3365,属性!A:D,4,FALSE)</f>
        <v>否</v>
      </c>
      <c r="F3365" t="s">
        <v>171</v>
      </c>
      <c r="G3365" t="s">
        <v>6193</v>
      </c>
      <c r="H3365" s="7">
        <v>46080</v>
      </c>
      <c r="I3365" t="s">
        <v>18</v>
      </c>
      <c r="J3365" t="s">
        <v>30</v>
      </c>
      <c r="K3365" s="7">
        <v>46084</v>
      </c>
    </row>
    <row r="3366" hidden="1" spans="1:11">
      <c r="A3366">
        <v>3365</v>
      </c>
      <c r="B3366" t="str">
        <f>VLOOKUP(C3366,属性!A:D,2,FALSE)</f>
        <v>霸王茶姬</v>
      </c>
      <c r="C3366" t="s">
        <v>5860</v>
      </c>
      <c r="D3366" s="7">
        <f>VLOOKUP(C3366,属性!A:D,3,FALSE)</f>
        <v>46010</v>
      </c>
      <c r="E3366" s="7" t="str">
        <f>VLOOKUP(C3366,属性!A:D,4,FALSE)</f>
        <v>否</v>
      </c>
      <c r="F3366" t="s">
        <v>6194</v>
      </c>
      <c r="G3366" t="s">
        <v>6195</v>
      </c>
      <c r="H3366" s="7">
        <v>46080</v>
      </c>
      <c r="I3366" t="s">
        <v>22</v>
      </c>
      <c r="J3366" t="s">
        <v>15</v>
      </c>
      <c r="K3366" s="7">
        <v>46084</v>
      </c>
    </row>
    <row r="3367" hidden="1" spans="1:11">
      <c r="A3367">
        <v>3366</v>
      </c>
      <c r="B3367" t="str">
        <f>VLOOKUP(C3367,属性!A:D,2,FALSE)</f>
        <v>霸王茶姬</v>
      </c>
      <c r="C3367" t="s">
        <v>5860</v>
      </c>
      <c r="D3367" s="7">
        <f>VLOOKUP(C3367,属性!A:D,3,FALSE)</f>
        <v>46010</v>
      </c>
      <c r="E3367" s="7" t="str">
        <f>VLOOKUP(C3367,属性!A:D,4,FALSE)</f>
        <v>否</v>
      </c>
      <c r="F3367" t="s">
        <v>6196</v>
      </c>
      <c r="G3367" t="s">
        <v>6197</v>
      </c>
      <c r="H3367" s="7">
        <v>46080</v>
      </c>
      <c r="I3367" t="s">
        <v>68</v>
      </c>
      <c r="J3367" t="s">
        <v>15</v>
      </c>
      <c r="K3367" s="7">
        <v>46084</v>
      </c>
    </row>
    <row r="3368" spans="1:11">
      <c r="A3368">
        <v>3367</v>
      </c>
      <c r="B3368" t="str">
        <f>VLOOKUP(C3368,属性!A:D,2,FALSE)</f>
        <v>霸王茶姬</v>
      </c>
      <c r="C3368" t="s">
        <v>5860</v>
      </c>
      <c r="D3368" s="7">
        <f>VLOOKUP(C3368,属性!A:D,3,FALSE)</f>
        <v>46010</v>
      </c>
      <c r="E3368" s="7" t="str">
        <f>VLOOKUP(C3368,属性!A:D,4,FALSE)</f>
        <v>否</v>
      </c>
      <c r="F3368" t="s">
        <v>6198</v>
      </c>
      <c r="G3368" t="s">
        <v>6199</v>
      </c>
      <c r="H3368" s="7">
        <v>46080</v>
      </c>
      <c r="I3368" t="s">
        <v>348</v>
      </c>
      <c r="J3368" t="s">
        <v>30</v>
      </c>
      <c r="K3368" s="7">
        <v>46084</v>
      </c>
    </row>
    <row r="3369" hidden="1" spans="1:11">
      <c r="A3369">
        <v>3368</v>
      </c>
      <c r="B3369" t="str">
        <f>VLOOKUP(C3369,属性!A:D,2,FALSE)</f>
        <v>霸王茶姬</v>
      </c>
      <c r="C3369" t="s">
        <v>5860</v>
      </c>
      <c r="D3369" s="7">
        <f>VLOOKUP(C3369,属性!A:D,3,FALSE)</f>
        <v>46010</v>
      </c>
      <c r="E3369" s="7" t="str">
        <f>VLOOKUP(C3369,属性!A:D,4,FALSE)</f>
        <v>否</v>
      </c>
      <c r="F3369" t="s">
        <v>6200</v>
      </c>
      <c r="G3369" t="s">
        <v>6201</v>
      </c>
      <c r="H3369" s="7">
        <v>46080</v>
      </c>
      <c r="I3369" t="s">
        <v>38</v>
      </c>
      <c r="J3369" t="s">
        <v>15</v>
      </c>
      <c r="K3369" s="7">
        <v>46084</v>
      </c>
    </row>
    <row r="3370" hidden="1" spans="1:11">
      <c r="A3370">
        <v>3369</v>
      </c>
      <c r="B3370" t="str">
        <f>VLOOKUP(C3370,属性!A:D,2,FALSE)</f>
        <v>霸王茶姬</v>
      </c>
      <c r="C3370" t="s">
        <v>5860</v>
      </c>
      <c r="D3370" s="7">
        <f>VLOOKUP(C3370,属性!A:D,3,FALSE)</f>
        <v>46010</v>
      </c>
      <c r="E3370" s="7" t="str">
        <f>VLOOKUP(C3370,属性!A:D,4,FALSE)</f>
        <v>否</v>
      </c>
      <c r="F3370" t="s">
        <v>6202</v>
      </c>
      <c r="G3370" t="s">
        <v>6203</v>
      </c>
      <c r="H3370" s="7">
        <v>46080</v>
      </c>
      <c r="I3370" t="s">
        <v>77</v>
      </c>
      <c r="J3370" t="s">
        <v>15</v>
      </c>
      <c r="K3370" s="7">
        <v>46084</v>
      </c>
    </row>
    <row r="3371" hidden="1" spans="1:11">
      <c r="A3371">
        <v>3370</v>
      </c>
      <c r="B3371" t="str">
        <f>VLOOKUP(C3371,属性!A:D,2,FALSE)</f>
        <v>霸王茶姬</v>
      </c>
      <c r="C3371" t="s">
        <v>5860</v>
      </c>
      <c r="D3371" s="7">
        <f>VLOOKUP(C3371,属性!A:D,3,FALSE)</f>
        <v>46010</v>
      </c>
      <c r="E3371" s="7" t="str">
        <f>VLOOKUP(C3371,属性!A:D,4,FALSE)</f>
        <v>否</v>
      </c>
      <c r="F3371" t="s">
        <v>6204</v>
      </c>
      <c r="G3371" t="s">
        <v>6205</v>
      </c>
      <c r="H3371" s="7">
        <v>46080</v>
      </c>
      <c r="I3371" t="s">
        <v>365</v>
      </c>
      <c r="J3371" t="s">
        <v>15</v>
      </c>
      <c r="K3371" s="7">
        <v>46084</v>
      </c>
    </row>
    <row r="3372" spans="1:11">
      <c r="A3372">
        <v>3371</v>
      </c>
      <c r="B3372" t="str">
        <f>VLOOKUP(C3372,属性!A:D,2,FALSE)</f>
        <v>霸王茶姬</v>
      </c>
      <c r="C3372" t="s">
        <v>5860</v>
      </c>
      <c r="D3372" s="7">
        <f>VLOOKUP(C3372,属性!A:D,3,FALSE)</f>
        <v>46010</v>
      </c>
      <c r="E3372" s="7" t="str">
        <f>VLOOKUP(C3372,属性!A:D,4,FALSE)</f>
        <v>否</v>
      </c>
      <c r="F3372" t="s">
        <v>6206</v>
      </c>
      <c r="G3372" t="s">
        <v>6207</v>
      </c>
      <c r="H3372" s="7">
        <v>46080</v>
      </c>
      <c r="I3372" t="s">
        <v>14</v>
      </c>
      <c r="J3372" t="s">
        <v>30</v>
      </c>
      <c r="K3372" s="7">
        <v>46084</v>
      </c>
    </row>
    <row r="3373" hidden="1" spans="1:11">
      <c r="A3373">
        <v>3372</v>
      </c>
      <c r="B3373" t="str">
        <f>VLOOKUP(C3373,属性!A:D,2,FALSE)</f>
        <v>霸王茶姬</v>
      </c>
      <c r="C3373" t="s">
        <v>5860</v>
      </c>
      <c r="D3373" s="7">
        <f>VLOOKUP(C3373,属性!A:D,3,FALSE)</f>
        <v>46010</v>
      </c>
      <c r="E3373" s="7" t="str">
        <f>VLOOKUP(C3373,属性!A:D,4,FALSE)</f>
        <v>否</v>
      </c>
      <c r="F3373" t="s">
        <v>6208</v>
      </c>
      <c r="G3373" t="s">
        <v>6209</v>
      </c>
      <c r="H3373" s="7">
        <v>46080</v>
      </c>
      <c r="I3373" t="s">
        <v>266</v>
      </c>
      <c r="J3373" t="s">
        <v>15</v>
      </c>
      <c r="K3373" s="7">
        <v>46084</v>
      </c>
    </row>
    <row r="3374" hidden="1" spans="1:11">
      <c r="A3374">
        <v>3373</v>
      </c>
      <c r="B3374" t="str">
        <f>VLOOKUP(C3374,属性!A:D,2,FALSE)</f>
        <v>霸王茶姬</v>
      </c>
      <c r="C3374" t="s">
        <v>5860</v>
      </c>
      <c r="D3374" s="7">
        <f>VLOOKUP(C3374,属性!A:D,3,FALSE)</f>
        <v>46010</v>
      </c>
      <c r="E3374" s="7" t="str">
        <f>VLOOKUP(C3374,属性!A:D,4,FALSE)</f>
        <v>否</v>
      </c>
      <c r="F3374" t="s">
        <v>6210</v>
      </c>
      <c r="G3374" t="s">
        <v>6211</v>
      </c>
      <c r="H3374" s="7">
        <v>46080</v>
      </c>
      <c r="I3374" t="s">
        <v>217</v>
      </c>
      <c r="J3374" t="s">
        <v>15</v>
      </c>
      <c r="K3374" s="7">
        <v>46084</v>
      </c>
    </row>
    <row r="3375" spans="1:11">
      <c r="A3375">
        <v>3374</v>
      </c>
      <c r="B3375" t="str">
        <f>VLOOKUP(C3375,属性!A:D,2,FALSE)</f>
        <v>霸王茶姬</v>
      </c>
      <c r="C3375" t="s">
        <v>5860</v>
      </c>
      <c r="D3375" s="7">
        <f>VLOOKUP(C3375,属性!A:D,3,FALSE)</f>
        <v>46010</v>
      </c>
      <c r="E3375" s="7" t="str">
        <f>VLOOKUP(C3375,属性!A:D,4,FALSE)</f>
        <v>否</v>
      </c>
      <c r="F3375" t="s">
        <v>6212</v>
      </c>
      <c r="G3375" t="s">
        <v>6213</v>
      </c>
      <c r="H3375" s="7">
        <v>46080</v>
      </c>
      <c r="I3375" t="s">
        <v>68</v>
      </c>
      <c r="J3375" t="s">
        <v>30</v>
      </c>
      <c r="K3375" s="7">
        <v>46084</v>
      </c>
    </row>
    <row r="3376" spans="1:11">
      <c r="A3376">
        <v>3375</v>
      </c>
      <c r="B3376" t="str">
        <f>VLOOKUP(C3376,属性!A:D,2,FALSE)</f>
        <v>霸王茶姬</v>
      </c>
      <c r="C3376" t="s">
        <v>5860</v>
      </c>
      <c r="D3376" s="7">
        <f>VLOOKUP(C3376,属性!A:D,3,FALSE)</f>
        <v>46010</v>
      </c>
      <c r="E3376" s="7" t="str">
        <f>VLOOKUP(C3376,属性!A:D,4,FALSE)</f>
        <v>否</v>
      </c>
      <c r="F3376" t="s">
        <v>6214</v>
      </c>
      <c r="G3376" t="s">
        <v>6215</v>
      </c>
      <c r="H3376" s="7">
        <v>46080</v>
      </c>
      <c r="I3376" t="s">
        <v>74</v>
      </c>
      <c r="J3376" t="s">
        <v>30</v>
      </c>
      <c r="K3376" s="7">
        <v>46084</v>
      </c>
    </row>
    <row r="3377" spans="1:11">
      <c r="A3377">
        <v>3376</v>
      </c>
      <c r="B3377" t="str">
        <f>VLOOKUP(C3377,属性!A:D,2,FALSE)</f>
        <v>霸王茶姬</v>
      </c>
      <c r="C3377" t="s">
        <v>5860</v>
      </c>
      <c r="D3377" s="7">
        <f>VLOOKUP(C3377,属性!A:D,3,FALSE)</f>
        <v>46010</v>
      </c>
      <c r="E3377" s="7" t="str">
        <f>VLOOKUP(C3377,属性!A:D,4,FALSE)</f>
        <v>否</v>
      </c>
      <c r="F3377" t="s">
        <v>6216</v>
      </c>
      <c r="G3377" t="s">
        <v>6217</v>
      </c>
      <c r="H3377" s="7">
        <v>46080</v>
      </c>
      <c r="I3377" t="s">
        <v>14</v>
      </c>
      <c r="J3377" t="s">
        <v>30</v>
      </c>
      <c r="K3377" s="7">
        <v>46084</v>
      </c>
    </row>
    <row r="3378" hidden="1" spans="1:11">
      <c r="A3378">
        <v>3377</v>
      </c>
      <c r="B3378" t="str">
        <f>VLOOKUP(C3378,属性!A:D,2,FALSE)</f>
        <v>霸王茶姬</v>
      </c>
      <c r="C3378" t="s">
        <v>5860</v>
      </c>
      <c r="D3378" s="7">
        <f>VLOOKUP(C3378,属性!A:D,3,FALSE)</f>
        <v>46010</v>
      </c>
      <c r="E3378" s="7" t="str">
        <f>VLOOKUP(C3378,属性!A:D,4,FALSE)</f>
        <v>否</v>
      </c>
      <c r="F3378" t="s">
        <v>6218</v>
      </c>
      <c r="G3378" t="s">
        <v>6219</v>
      </c>
      <c r="H3378" s="7">
        <v>46080</v>
      </c>
      <c r="I3378" t="s">
        <v>38</v>
      </c>
      <c r="J3378" t="s">
        <v>19</v>
      </c>
      <c r="K3378" s="7">
        <v>46084</v>
      </c>
    </row>
    <row r="3379" hidden="1" spans="1:11">
      <c r="A3379">
        <v>3378</v>
      </c>
      <c r="B3379" t="str">
        <f>VLOOKUP(C3379,属性!A:D,2,FALSE)</f>
        <v>霸王茶姬</v>
      </c>
      <c r="C3379" t="s">
        <v>5860</v>
      </c>
      <c r="D3379" s="7">
        <f>VLOOKUP(C3379,属性!A:D,3,FALSE)</f>
        <v>46010</v>
      </c>
      <c r="E3379" s="7" t="str">
        <f>VLOOKUP(C3379,属性!A:D,4,FALSE)</f>
        <v>否</v>
      </c>
      <c r="F3379" t="s">
        <v>6220</v>
      </c>
      <c r="G3379" t="s">
        <v>6221</v>
      </c>
      <c r="H3379" s="7">
        <v>46080</v>
      </c>
      <c r="I3379" t="s">
        <v>14</v>
      </c>
      <c r="J3379" t="s">
        <v>19</v>
      </c>
      <c r="K3379" s="7">
        <v>46084</v>
      </c>
    </row>
    <row r="3380" hidden="1" spans="1:11">
      <c r="A3380">
        <v>3379</v>
      </c>
      <c r="B3380" t="str">
        <f>VLOOKUP(C3380,属性!A:D,2,FALSE)</f>
        <v>霸王茶姬</v>
      </c>
      <c r="C3380" t="s">
        <v>5860</v>
      </c>
      <c r="D3380" s="7">
        <f>VLOOKUP(C3380,属性!A:D,3,FALSE)</f>
        <v>46010</v>
      </c>
      <c r="E3380" s="7" t="str">
        <f>VLOOKUP(C3380,属性!A:D,4,FALSE)</f>
        <v>否</v>
      </c>
      <c r="F3380" t="s">
        <v>6222</v>
      </c>
      <c r="G3380" t="s">
        <v>6223</v>
      </c>
      <c r="H3380" s="7">
        <v>46080</v>
      </c>
      <c r="I3380" t="s">
        <v>155</v>
      </c>
      <c r="J3380" t="s">
        <v>15</v>
      </c>
      <c r="K3380" s="7">
        <v>46084</v>
      </c>
    </row>
    <row r="3381" hidden="1" spans="1:11">
      <c r="A3381">
        <v>3380</v>
      </c>
      <c r="B3381" t="str">
        <f>VLOOKUP(C3381,属性!A:D,2,FALSE)</f>
        <v>霸王茶姬</v>
      </c>
      <c r="C3381" t="s">
        <v>5860</v>
      </c>
      <c r="D3381" s="7">
        <f>VLOOKUP(C3381,属性!A:D,3,FALSE)</f>
        <v>46010</v>
      </c>
      <c r="E3381" s="7" t="str">
        <f>VLOOKUP(C3381,属性!A:D,4,FALSE)</f>
        <v>否</v>
      </c>
      <c r="F3381" t="s">
        <v>6224</v>
      </c>
      <c r="G3381" t="s">
        <v>6225</v>
      </c>
      <c r="H3381" s="7">
        <v>46080</v>
      </c>
      <c r="I3381" t="s">
        <v>38</v>
      </c>
      <c r="J3381" t="s">
        <v>15</v>
      </c>
      <c r="K3381" s="7">
        <v>46084</v>
      </c>
    </row>
    <row r="3382" hidden="1" spans="1:11">
      <c r="A3382">
        <v>3381</v>
      </c>
      <c r="B3382" t="str">
        <f>VLOOKUP(C3382,属性!A:D,2,FALSE)</f>
        <v>霸王茶姬</v>
      </c>
      <c r="C3382" t="s">
        <v>5860</v>
      </c>
      <c r="D3382" s="7">
        <f>VLOOKUP(C3382,属性!A:D,3,FALSE)</f>
        <v>46010</v>
      </c>
      <c r="E3382" s="7" t="str">
        <f>VLOOKUP(C3382,属性!A:D,4,FALSE)</f>
        <v>否</v>
      </c>
      <c r="F3382" t="s">
        <v>6226</v>
      </c>
      <c r="G3382" t="s">
        <v>6227</v>
      </c>
      <c r="H3382" s="7">
        <v>46080</v>
      </c>
      <c r="I3382" t="s">
        <v>138</v>
      </c>
      <c r="J3382" t="s">
        <v>19</v>
      </c>
      <c r="K3382" s="7">
        <v>46084</v>
      </c>
    </row>
    <row r="3383" hidden="1" spans="1:11">
      <c r="A3383">
        <v>3382</v>
      </c>
      <c r="B3383" t="str">
        <f>VLOOKUP(C3383,属性!A:D,2,FALSE)</f>
        <v>霸王茶姬</v>
      </c>
      <c r="C3383" t="s">
        <v>5860</v>
      </c>
      <c r="D3383" s="7">
        <f>VLOOKUP(C3383,属性!A:D,3,FALSE)</f>
        <v>46010</v>
      </c>
      <c r="E3383" s="7" t="str">
        <f>VLOOKUP(C3383,属性!A:D,4,FALSE)</f>
        <v>否</v>
      </c>
      <c r="F3383" t="s">
        <v>6228</v>
      </c>
      <c r="G3383" t="s">
        <v>6229</v>
      </c>
      <c r="H3383" s="7">
        <v>46080</v>
      </c>
      <c r="I3383" t="s">
        <v>22</v>
      </c>
      <c r="J3383" t="s">
        <v>15</v>
      </c>
      <c r="K3383" s="7">
        <v>46084</v>
      </c>
    </row>
    <row r="3384" hidden="1" spans="1:11">
      <c r="A3384">
        <v>3383</v>
      </c>
      <c r="B3384" t="str">
        <f>VLOOKUP(C3384,属性!A:D,2,FALSE)</f>
        <v>霸王茶姬</v>
      </c>
      <c r="C3384" t="s">
        <v>5860</v>
      </c>
      <c r="D3384" s="7">
        <f>VLOOKUP(C3384,属性!A:D,3,FALSE)</f>
        <v>46010</v>
      </c>
      <c r="E3384" s="7" t="str">
        <f>VLOOKUP(C3384,属性!A:D,4,FALSE)</f>
        <v>否</v>
      </c>
      <c r="F3384" t="s">
        <v>6230</v>
      </c>
      <c r="G3384" t="s">
        <v>6231</v>
      </c>
      <c r="H3384" s="7">
        <v>46080</v>
      </c>
      <c r="I3384" t="s">
        <v>49</v>
      </c>
      <c r="J3384" t="s">
        <v>15</v>
      </c>
      <c r="K3384" s="7">
        <v>46084</v>
      </c>
    </row>
    <row r="3385" spans="1:11">
      <c r="A3385">
        <v>3384</v>
      </c>
      <c r="B3385" t="str">
        <f>VLOOKUP(C3385,属性!A:D,2,FALSE)</f>
        <v>霸王茶姬</v>
      </c>
      <c r="C3385" t="s">
        <v>5860</v>
      </c>
      <c r="D3385" s="7">
        <f>VLOOKUP(C3385,属性!A:D,3,FALSE)</f>
        <v>46010</v>
      </c>
      <c r="E3385" s="7" t="str">
        <f>VLOOKUP(C3385,属性!A:D,4,FALSE)</f>
        <v>否</v>
      </c>
      <c r="F3385" t="s">
        <v>6232</v>
      </c>
      <c r="G3385" t="s">
        <v>6233</v>
      </c>
      <c r="H3385" s="7">
        <v>46080</v>
      </c>
      <c r="I3385" t="s">
        <v>18</v>
      </c>
      <c r="J3385" t="s">
        <v>30</v>
      </c>
      <c r="K3385" s="7">
        <v>46084</v>
      </c>
    </row>
    <row r="3386" hidden="1" spans="1:11">
      <c r="A3386">
        <v>3385</v>
      </c>
      <c r="B3386" t="str">
        <f>VLOOKUP(C3386,属性!A:D,2,FALSE)</f>
        <v>霸王茶姬</v>
      </c>
      <c r="C3386" t="s">
        <v>5860</v>
      </c>
      <c r="D3386" s="7">
        <f>VLOOKUP(C3386,属性!A:D,3,FALSE)</f>
        <v>46010</v>
      </c>
      <c r="E3386" s="7" t="str">
        <f>VLOOKUP(C3386,属性!A:D,4,FALSE)</f>
        <v>否</v>
      </c>
      <c r="F3386" t="s">
        <v>6234</v>
      </c>
      <c r="G3386" t="s">
        <v>6235</v>
      </c>
      <c r="H3386" s="7">
        <v>46080</v>
      </c>
      <c r="I3386" t="s">
        <v>18</v>
      </c>
      <c r="J3386" t="s">
        <v>19</v>
      </c>
      <c r="K3386" s="7">
        <v>46084</v>
      </c>
    </row>
    <row r="3387" hidden="1" spans="1:11">
      <c r="A3387">
        <v>3386</v>
      </c>
      <c r="B3387" t="str">
        <f>VLOOKUP(C3387,属性!A:D,2,FALSE)</f>
        <v>霸王茶姬</v>
      </c>
      <c r="C3387" t="s">
        <v>5860</v>
      </c>
      <c r="D3387" s="7">
        <f>VLOOKUP(C3387,属性!A:D,3,FALSE)</f>
        <v>46010</v>
      </c>
      <c r="E3387" s="7" t="str">
        <f>VLOOKUP(C3387,属性!A:D,4,FALSE)</f>
        <v>否</v>
      </c>
      <c r="F3387" t="s">
        <v>6236</v>
      </c>
      <c r="G3387" t="s">
        <v>6237</v>
      </c>
      <c r="H3387" s="7">
        <v>46080</v>
      </c>
      <c r="I3387" t="s">
        <v>22</v>
      </c>
      <c r="J3387" t="s">
        <v>15</v>
      </c>
      <c r="K3387" s="7">
        <v>46084</v>
      </c>
    </row>
    <row r="3388" spans="1:11">
      <c r="A3388">
        <v>3387</v>
      </c>
      <c r="B3388" t="str">
        <f>VLOOKUP(C3388,属性!A:D,2,FALSE)</f>
        <v>霸王茶姬</v>
      </c>
      <c r="C3388" t="s">
        <v>5860</v>
      </c>
      <c r="D3388" s="7">
        <f>VLOOKUP(C3388,属性!A:D,3,FALSE)</f>
        <v>46010</v>
      </c>
      <c r="E3388" s="7" t="str">
        <f>VLOOKUP(C3388,属性!A:D,4,FALSE)</f>
        <v>否</v>
      </c>
      <c r="F3388" t="s">
        <v>6238</v>
      </c>
      <c r="G3388" t="s">
        <v>6239</v>
      </c>
      <c r="H3388" s="7">
        <v>46080</v>
      </c>
      <c r="I3388" t="s">
        <v>38</v>
      </c>
      <c r="J3388" t="s">
        <v>30</v>
      </c>
      <c r="K3388" s="7">
        <v>46084</v>
      </c>
    </row>
    <row r="3389" spans="1:11">
      <c r="A3389">
        <v>3388</v>
      </c>
      <c r="B3389" t="str">
        <f>VLOOKUP(C3389,属性!A:D,2,FALSE)</f>
        <v>霸王茶姬</v>
      </c>
      <c r="C3389" t="s">
        <v>5860</v>
      </c>
      <c r="D3389" s="7">
        <f>VLOOKUP(C3389,属性!A:D,3,FALSE)</f>
        <v>46010</v>
      </c>
      <c r="E3389" s="7" t="str">
        <f>VLOOKUP(C3389,属性!A:D,4,FALSE)</f>
        <v>否</v>
      </c>
      <c r="F3389" t="s">
        <v>6240</v>
      </c>
      <c r="G3389" t="s">
        <v>6241</v>
      </c>
      <c r="H3389" s="7">
        <v>46080</v>
      </c>
      <c r="I3389" t="s">
        <v>85</v>
      </c>
      <c r="J3389" t="s">
        <v>30</v>
      </c>
      <c r="K3389" s="7">
        <v>46084</v>
      </c>
    </row>
    <row r="3390" spans="1:11">
      <c r="A3390">
        <v>3389</v>
      </c>
      <c r="B3390" t="str">
        <f>VLOOKUP(C3390,属性!A:D,2,FALSE)</f>
        <v>霸王茶姬</v>
      </c>
      <c r="C3390" t="s">
        <v>5860</v>
      </c>
      <c r="D3390" s="7">
        <f>VLOOKUP(C3390,属性!A:D,3,FALSE)</f>
        <v>46010</v>
      </c>
      <c r="E3390" s="7" t="str">
        <f>VLOOKUP(C3390,属性!A:D,4,FALSE)</f>
        <v>否</v>
      </c>
      <c r="F3390" t="s">
        <v>6242</v>
      </c>
      <c r="G3390" t="s">
        <v>6243</v>
      </c>
      <c r="H3390" s="7">
        <v>46080</v>
      </c>
      <c r="I3390" t="s">
        <v>68</v>
      </c>
      <c r="J3390" t="s">
        <v>30</v>
      </c>
      <c r="K3390" s="7">
        <v>46084</v>
      </c>
    </row>
    <row r="3391" hidden="1" spans="1:11">
      <c r="A3391">
        <v>3390</v>
      </c>
      <c r="B3391" t="str">
        <f>VLOOKUP(C3391,属性!A:D,2,FALSE)</f>
        <v>霸王茶姬</v>
      </c>
      <c r="C3391" t="s">
        <v>5860</v>
      </c>
      <c r="D3391" s="7">
        <f>VLOOKUP(C3391,属性!A:D,3,FALSE)</f>
        <v>46010</v>
      </c>
      <c r="E3391" s="7" t="str">
        <f>VLOOKUP(C3391,属性!A:D,4,FALSE)</f>
        <v>否</v>
      </c>
      <c r="F3391" t="s">
        <v>6244</v>
      </c>
      <c r="G3391" t="s">
        <v>6245</v>
      </c>
      <c r="H3391" s="7">
        <v>46080</v>
      </c>
      <c r="I3391" t="s">
        <v>217</v>
      </c>
      <c r="J3391" t="s">
        <v>19</v>
      </c>
      <c r="K3391" s="7">
        <v>46084</v>
      </c>
    </row>
    <row r="3392" hidden="1" spans="1:11">
      <c r="A3392">
        <v>3391</v>
      </c>
      <c r="B3392" t="str">
        <f>VLOOKUP(C3392,属性!A:D,2,FALSE)</f>
        <v>霸王茶姬</v>
      </c>
      <c r="C3392" t="s">
        <v>5860</v>
      </c>
      <c r="D3392" s="7">
        <f>VLOOKUP(C3392,属性!A:D,3,FALSE)</f>
        <v>46010</v>
      </c>
      <c r="E3392" s="7" t="str">
        <f>VLOOKUP(C3392,属性!A:D,4,FALSE)</f>
        <v>否</v>
      </c>
      <c r="F3392" t="s">
        <v>6246</v>
      </c>
      <c r="G3392" t="s">
        <v>6247</v>
      </c>
      <c r="H3392" s="7">
        <v>46080</v>
      </c>
      <c r="I3392" t="s">
        <v>33</v>
      </c>
      <c r="J3392" t="s">
        <v>15</v>
      </c>
      <c r="K3392" s="7">
        <v>46084</v>
      </c>
    </row>
    <row r="3393" hidden="1" spans="1:11">
      <c r="A3393">
        <v>3392</v>
      </c>
      <c r="B3393" t="str">
        <f>VLOOKUP(C3393,属性!A:D,2,FALSE)</f>
        <v>霸王茶姬</v>
      </c>
      <c r="C3393" t="s">
        <v>5860</v>
      </c>
      <c r="D3393" s="7">
        <f>VLOOKUP(C3393,属性!A:D,3,FALSE)</f>
        <v>46010</v>
      </c>
      <c r="E3393" s="7" t="str">
        <f>VLOOKUP(C3393,属性!A:D,4,FALSE)</f>
        <v>否</v>
      </c>
      <c r="F3393" t="s">
        <v>6248</v>
      </c>
      <c r="G3393" t="s">
        <v>6249</v>
      </c>
      <c r="H3393" s="7">
        <v>46080</v>
      </c>
      <c r="I3393" t="s">
        <v>29</v>
      </c>
      <c r="J3393" t="s">
        <v>15</v>
      </c>
      <c r="K3393" s="7">
        <v>46084</v>
      </c>
    </row>
    <row r="3394" hidden="1" spans="1:11">
      <c r="A3394">
        <v>3393</v>
      </c>
      <c r="B3394" t="str">
        <f>VLOOKUP(C3394,属性!A:D,2,FALSE)</f>
        <v>霸王茶姬</v>
      </c>
      <c r="C3394" t="s">
        <v>5860</v>
      </c>
      <c r="D3394" s="7">
        <f>VLOOKUP(C3394,属性!A:D,3,FALSE)</f>
        <v>46010</v>
      </c>
      <c r="E3394" s="7" t="str">
        <f>VLOOKUP(C3394,属性!A:D,4,FALSE)</f>
        <v>否</v>
      </c>
      <c r="F3394" t="s">
        <v>6250</v>
      </c>
      <c r="G3394" t="s">
        <v>6251</v>
      </c>
      <c r="H3394" s="7">
        <v>46080</v>
      </c>
      <c r="I3394" t="s">
        <v>14</v>
      </c>
      <c r="J3394" t="s">
        <v>15</v>
      </c>
      <c r="K3394" s="7">
        <v>46084</v>
      </c>
    </row>
    <row r="3395" hidden="1" spans="1:11">
      <c r="A3395">
        <v>3394</v>
      </c>
      <c r="B3395" t="str">
        <f>VLOOKUP(C3395,属性!A:D,2,FALSE)</f>
        <v>霸王茶姬</v>
      </c>
      <c r="C3395" t="s">
        <v>5860</v>
      </c>
      <c r="D3395" s="7">
        <f>VLOOKUP(C3395,属性!A:D,3,FALSE)</f>
        <v>46010</v>
      </c>
      <c r="E3395" s="7" t="str">
        <f>VLOOKUP(C3395,属性!A:D,4,FALSE)</f>
        <v>否</v>
      </c>
      <c r="F3395" t="s">
        <v>6252</v>
      </c>
      <c r="G3395" t="s">
        <v>6253</v>
      </c>
      <c r="H3395" s="7">
        <v>46080</v>
      </c>
      <c r="I3395" t="s">
        <v>14</v>
      </c>
      <c r="J3395" t="s">
        <v>15</v>
      </c>
      <c r="K3395" s="7">
        <v>46084</v>
      </c>
    </row>
    <row r="3396" spans="1:11">
      <c r="A3396">
        <v>3395</v>
      </c>
      <c r="B3396" t="str">
        <f>VLOOKUP(C3396,属性!A:D,2,FALSE)</f>
        <v>霸王茶姬</v>
      </c>
      <c r="C3396" t="s">
        <v>5860</v>
      </c>
      <c r="D3396" s="7">
        <f>VLOOKUP(C3396,属性!A:D,3,FALSE)</f>
        <v>46010</v>
      </c>
      <c r="E3396" s="7" t="str">
        <f>VLOOKUP(C3396,属性!A:D,4,FALSE)</f>
        <v>否</v>
      </c>
      <c r="F3396" t="s">
        <v>6254</v>
      </c>
      <c r="G3396" t="s">
        <v>6255</v>
      </c>
      <c r="H3396" s="7">
        <v>46080</v>
      </c>
      <c r="I3396" t="s">
        <v>14</v>
      </c>
      <c r="J3396" t="s">
        <v>30</v>
      </c>
      <c r="K3396" s="7">
        <v>46084</v>
      </c>
    </row>
    <row r="3397" hidden="1" spans="1:11">
      <c r="A3397">
        <v>3396</v>
      </c>
      <c r="B3397" t="str">
        <f>VLOOKUP(C3397,属性!A:D,2,FALSE)</f>
        <v>霸王茶姬</v>
      </c>
      <c r="C3397" t="s">
        <v>5860</v>
      </c>
      <c r="D3397" s="7">
        <f>VLOOKUP(C3397,属性!A:D,3,FALSE)</f>
        <v>46010</v>
      </c>
      <c r="E3397" s="7" t="str">
        <f>VLOOKUP(C3397,属性!A:D,4,FALSE)</f>
        <v>否</v>
      </c>
      <c r="F3397" t="s">
        <v>6256</v>
      </c>
      <c r="G3397" t="s">
        <v>6257</v>
      </c>
      <c r="H3397" s="7">
        <v>46080</v>
      </c>
      <c r="I3397" t="s">
        <v>33</v>
      </c>
      <c r="J3397" t="s">
        <v>15</v>
      </c>
      <c r="K3397" s="7">
        <v>46084</v>
      </c>
    </row>
    <row r="3398" spans="1:11">
      <c r="A3398">
        <v>3397</v>
      </c>
      <c r="B3398" t="str">
        <f>VLOOKUP(C3398,属性!A:D,2,FALSE)</f>
        <v>霸王茶姬</v>
      </c>
      <c r="C3398" t="s">
        <v>5860</v>
      </c>
      <c r="D3398" s="7">
        <f>VLOOKUP(C3398,属性!A:D,3,FALSE)</f>
        <v>46010</v>
      </c>
      <c r="E3398" s="7" t="str">
        <f>VLOOKUP(C3398,属性!A:D,4,FALSE)</f>
        <v>否</v>
      </c>
      <c r="F3398" t="s">
        <v>6258</v>
      </c>
      <c r="G3398" t="s">
        <v>6259</v>
      </c>
      <c r="H3398" s="7">
        <v>46080</v>
      </c>
      <c r="I3398" t="s">
        <v>29</v>
      </c>
      <c r="J3398" t="s">
        <v>30</v>
      </c>
      <c r="K3398" s="7">
        <v>46084</v>
      </c>
    </row>
    <row r="3399" hidden="1" spans="1:11">
      <c r="A3399">
        <v>3398</v>
      </c>
      <c r="B3399" t="str">
        <f>VLOOKUP(C3399,属性!A:D,2,FALSE)</f>
        <v>霸王茶姬</v>
      </c>
      <c r="C3399" t="s">
        <v>5860</v>
      </c>
      <c r="D3399" s="7">
        <f>VLOOKUP(C3399,属性!A:D,3,FALSE)</f>
        <v>46010</v>
      </c>
      <c r="E3399" s="7" t="str">
        <f>VLOOKUP(C3399,属性!A:D,4,FALSE)</f>
        <v>否</v>
      </c>
      <c r="F3399" t="s">
        <v>6260</v>
      </c>
      <c r="G3399" t="s">
        <v>6261</v>
      </c>
      <c r="H3399" s="7">
        <v>46080</v>
      </c>
      <c r="I3399" t="s">
        <v>112</v>
      </c>
      <c r="J3399" t="s">
        <v>15</v>
      </c>
      <c r="K3399" s="7">
        <v>46084</v>
      </c>
    </row>
    <row r="3400" hidden="1" spans="1:11">
      <c r="A3400">
        <v>3399</v>
      </c>
      <c r="B3400" t="str">
        <f>VLOOKUP(C3400,属性!A:D,2,FALSE)</f>
        <v>霸王茶姬</v>
      </c>
      <c r="C3400" t="s">
        <v>5860</v>
      </c>
      <c r="D3400" s="7">
        <f>VLOOKUP(C3400,属性!A:D,3,FALSE)</f>
        <v>46010</v>
      </c>
      <c r="E3400" s="7" t="str">
        <f>VLOOKUP(C3400,属性!A:D,4,FALSE)</f>
        <v>否</v>
      </c>
      <c r="F3400" t="s">
        <v>6262</v>
      </c>
      <c r="G3400" t="s">
        <v>6263</v>
      </c>
      <c r="H3400" s="7">
        <v>46080</v>
      </c>
      <c r="I3400" t="s">
        <v>74</v>
      </c>
      <c r="J3400" t="s">
        <v>15</v>
      </c>
      <c r="K3400" s="7">
        <v>46084</v>
      </c>
    </row>
    <row r="3401" hidden="1" spans="1:11">
      <c r="A3401">
        <v>3400</v>
      </c>
      <c r="B3401" t="str">
        <f>VLOOKUP(C3401,属性!A:D,2,FALSE)</f>
        <v>霸王茶姬</v>
      </c>
      <c r="C3401" t="s">
        <v>5860</v>
      </c>
      <c r="D3401" s="7">
        <f>VLOOKUP(C3401,属性!A:D,3,FALSE)</f>
        <v>46010</v>
      </c>
      <c r="E3401" s="7" t="str">
        <f>VLOOKUP(C3401,属性!A:D,4,FALSE)</f>
        <v>否</v>
      </c>
      <c r="F3401" t="s">
        <v>6264</v>
      </c>
      <c r="G3401" t="s">
        <v>6265</v>
      </c>
      <c r="H3401" s="7">
        <v>46080</v>
      </c>
      <c r="I3401" t="s">
        <v>38</v>
      </c>
      <c r="J3401" t="s">
        <v>15</v>
      </c>
      <c r="K3401" s="7">
        <v>46084</v>
      </c>
    </row>
    <row r="3402" spans="1:11">
      <c r="A3402">
        <v>3401</v>
      </c>
      <c r="B3402" t="str">
        <f>VLOOKUP(C3402,属性!A:D,2,FALSE)</f>
        <v>霸王茶姬</v>
      </c>
      <c r="C3402" t="s">
        <v>6266</v>
      </c>
      <c r="D3402" s="7">
        <f>VLOOKUP(C3402,属性!A:D,3,FALSE)</f>
        <v>46038</v>
      </c>
      <c r="E3402" s="7" t="str">
        <f>VLOOKUP(C3402,属性!A:D,4,FALSE)</f>
        <v>否</v>
      </c>
      <c r="F3402" t="s">
        <v>6267</v>
      </c>
      <c r="G3402" t="s">
        <v>6268</v>
      </c>
      <c r="H3402" s="7">
        <v>46083</v>
      </c>
      <c r="I3402" t="s">
        <v>14</v>
      </c>
      <c r="J3402" t="s">
        <v>30</v>
      </c>
      <c r="K3402" s="7">
        <v>46084</v>
      </c>
    </row>
    <row r="3403" hidden="1" spans="1:11">
      <c r="A3403">
        <v>3402</v>
      </c>
      <c r="B3403" t="str">
        <f>VLOOKUP(C3403,属性!A:D,2,FALSE)</f>
        <v>霸王茶姬</v>
      </c>
      <c r="C3403" t="s">
        <v>6266</v>
      </c>
      <c r="D3403" s="7">
        <f>VLOOKUP(C3403,属性!A:D,3,FALSE)</f>
        <v>46038</v>
      </c>
      <c r="E3403" s="7" t="str">
        <f>VLOOKUP(C3403,属性!A:D,4,FALSE)</f>
        <v>否</v>
      </c>
      <c r="F3403" t="s">
        <v>6269</v>
      </c>
      <c r="G3403" t="s">
        <v>6270</v>
      </c>
      <c r="H3403" s="7">
        <v>46037</v>
      </c>
      <c r="I3403" t="s">
        <v>155</v>
      </c>
      <c r="J3403" t="s">
        <v>19</v>
      </c>
      <c r="K3403" s="7">
        <v>46084</v>
      </c>
    </row>
    <row r="3404" hidden="1" spans="1:11">
      <c r="A3404">
        <v>3403</v>
      </c>
      <c r="B3404" t="str">
        <f>VLOOKUP(C3404,属性!A:D,2,FALSE)</f>
        <v>霸王茶姬</v>
      </c>
      <c r="C3404" t="s">
        <v>6266</v>
      </c>
      <c r="D3404" s="7">
        <f>VLOOKUP(C3404,属性!A:D,3,FALSE)</f>
        <v>46038</v>
      </c>
      <c r="E3404" s="7" t="str">
        <f>VLOOKUP(C3404,属性!A:D,4,FALSE)</f>
        <v>否</v>
      </c>
      <c r="F3404" t="s">
        <v>6271</v>
      </c>
      <c r="G3404" t="s">
        <v>6272</v>
      </c>
      <c r="H3404" s="7">
        <v>46037</v>
      </c>
      <c r="I3404" t="s">
        <v>49</v>
      </c>
      <c r="J3404" t="s">
        <v>19</v>
      </c>
      <c r="K3404" s="7">
        <v>46084</v>
      </c>
    </row>
    <row r="3405" hidden="1" spans="1:11">
      <c r="A3405">
        <v>3404</v>
      </c>
      <c r="B3405" t="str">
        <f>VLOOKUP(C3405,属性!A:D,2,FALSE)</f>
        <v>霸王茶姬</v>
      </c>
      <c r="C3405" t="s">
        <v>6266</v>
      </c>
      <c r="D3405" s="7">
        <f>VLOOKUP(C3405,属性!A:D,3,FALSE)</f>
        <v>46038</v>
      </c>
      <c r="E3405" s="7" t="str">
        <f>VLOOKUP(C3405,属性!A:D,4,FALSE)</f>
        <v>否</v>
      </c>
      <c r="F3405" t="s">
        <v>6273</v>
      </c>
      <c r="G3405" t="s">
        <v>283</v>
      </c>
      <c r="H3405" s="7">
        <v>46037</v>
      </c>
      <c r="I3405" t="s">
        <v>329</v>
      </c>
      <c r="J3405" t="s">
        <v>15</v>
      </c>
      <c r="K3405" s="7">
        <v>46084</v>
      </c>
    </row>
    <row r="3406" hidden="1" spans="1:11">
      <c r="A3406">
        <v>3405</v>
      </c>
      <c r="B3406" t="str">
        <f>VLOOKUP(C3406,属性!A:D,2,FALSE)</f>
        <v>霸王茶姬</v>
      </c>
      <c r="C3406" t="s">
        <v>6266</v>
      </c>
      <c r="D3406" s="7">
        <f>VLOOKUP(C3406,属性!A:D,3,FALSE)</f>
        <v>46038</v>
      </c>
      <c r="E3406" s="7" t="str">
        <f>VLOOKUP(C3406,属性!A:D,4,FALSE)</f>
        <v>否</v>
      </c>
      <c r="F3406" t="s">
        <v>6274</v>
      </c>
      <c r="G3406" t="s">
        <v>6275</v>
      </c>
      <c r="H3406" s="7">
        <v>46037</v>
      </c>
      <c r="I3406" t="s">
        <v>217</v>
      </c>
      <c r="J3406" t="s">
        <v>15</v>
      </c>
      <c r="K3406" s="7">
        <v>46084</v>
      </c>
    </row>
    <row r="3407" spans="1:11">
      <c r="A3407">
        <v>3406</v>
      </c>
      <c r="B3407" t="str">
        <f>VLOOKUP(C3407,属性!A:D,2,FALSE)</f>
        <v>霸王茶姬</v>
      </c>
      <c r="C3407" t="s">
        <v>6266</v>
      </c>
      <c r="D3407" s="7">
        <f>VLOOKUP(C3407,属性!A:D,3,FALSE)</f>
        <v>46038</v>
      </c>
      <c r="E3407" s="7" t="str">
        <f>VLOOKUP(C3407,属性!A:D,4,FALSE)</f>
        <v>否</v>
      </c>
      <c r="F3407" t="s">
        <v>6276</v>
      </c>
      <c r="G3407" t="s">
        <v>6277</v>
      </c>
      <c r="H3407" s="7">
        <v>46039</v>
      </c>
      <c r="I3407" t="s">
        <v>14</v>
      </c>
      <c r="J3407" t="s">
        <v>30</v>
      </c>
      <c r="K3407" s="7">
        <v>46084</v>
      </c>
    </row>
    <row r="3408" spans="1:11">
      <c r="A3408">
        <v>3407</v>
      </c>
      <c r="B3408" t="str">
        <f>VLOOKUP(C3408,属性!A:D,2,FALSE)</f>
        <v>霸王茶姬</v>
      </c>
      <c r="C3408" t="s">
        <v>6266</v>
      </c>
      <c r="D3408" s="7">
        <f>VLOOKUP(C3408,属性!A:D,3,FALSE)</f>
        <v>46038</v>
      </c>
      <c r="E3408" s="7" t="str">
        <f>VLOOKUP(C3408,属性!A:D,4,FALSE)</f>
        <v>否</v>
      </c>
      <c r="F3408" t="s">
        <v>6278</v>
      </c>
      <c r="G3408" t="s">
        <v>6279</v>
      </c>
      <c r="H3408" s="7">
        <v>46039</v>
      </c>
      <c r="I3408" t="s">
        <v>38</v>
      </c>
      <c r="J3408" t="s">
        <v>30</v>
      </c>
      <c r="K3408" s="7">
        <v>46084</v>
      </c>
    </row>
    <row r="3409" hidden="1" spans="1:11">
      <c r="A3409">
        <v>3408</v>
      </c>
      <c r="B3409" t="str">
        <f>VLOOKUP(C3409,属性!A:D,2,FALSE)</f>
        <v>霸王茶姬</v>
      </c>
      <c r="C3409" t="s">
        <v>6266</v>
      </c>
      <c r="D3409" s="7">
        <f>VLOOKUP(C3409,属性!A:D,3,FALSE)</f>
        <v>46038</v>
      </c>
      <c r="E3409" s="7" t="str">
        <f>VLOOKUP(C3409,属性!A:D,4,FALSE)</f>
        <v>否</v>
      </c>
      <c r="F3409" t="s">
        <v>6280</v>
      </c>
      <c r="G3409" t="s">
        <v>6281</v>
      </c>
      <c r="H3409" s="7">
        <v>46037</v>
      </c>
      <c r="I3409" t="s">
        <v>90</v>
      </c>
      <c r="J3409" t="s">
        <v>15</v>
      </c>
      <c r="K3409" s="7">
        <v>46084</v>
      </c>
    </row>
    <row r="3410" hidden="1" spans="1:11">
      <c r="A3410">
        <v>3409</v>
      </c>
      <c r="B3410" t="str">
        <f>VLOOKUP(C3410,属性!A:D,2,FALSE)</f>
        <v>霸王茶姬</v>
      </c>
      <c r="C3410" t="s">
        <v>6266</v>
      </c>
      <c r="D3410" s="7">
        <f>VLOOKUP(C3410,属性!A:D,3,FALSE)</f>
        <v>46038</v>
      </c>
      <c r="E3410" s="7" t="str">
        <f>VLOOKUP(C3410,属性!A:D,4,FALSE)</f>
        <v>否</v>
      </c>
      <c r="F3410" t="s">
        <v>6282</v>
      </c>
      <c r="G3410" t="s">
        <v>6283</v>
      </c>
      <c r="H3410" s="7">
        <v>46037</v>
      </c>
      <c r="I3410" t="s">
        <v>365</v>
      </c>
      <c r="J3410" t="s">
        <v>15</v>
      </c>
      <c r="K3410" s="7">
        <v>46084</v>
      </c>
    </row>
    <row r="3411" spans="1:11">
      <c r="A3411">
        <v>3410</v>
      </c>
      <c r="B3411" t="str">
        <f>VLOOKUP(C3411,属性!A:D,2,FALSE)</f>
        <v>霸王茶姬</v>
      </c>
      <c r="C3411" t="s">
        <v>6266</v>
      </c>
      <c r="D3411" s="7">
        <f>VLOOKUP(C3411,属性!A:D,3,FALSE)</f>
        <v>46038</v>
      </c>
      <c r="E3411" s="7" t="str">
        <f>VLOOKUP(C3411,属性!A:D,4,FALSE)</f>
        <v>否</v>
      </c>
      <c r="F3411" t="s">
        <v>6284</v>
      </c>
      <c r="G3411" t="s">
        <v>6285</v>
      </c>
      <c r="H3411" s="7">
        <v>46038</v>
      </c>
      <c r="I3411" t="s">
        <v>14</v>
      </c>
      <c r="J3411" t="s">
        <v>30</v>
      </c>
      <c r="K3411" s="7">
        <v>46084</v>
      </c>
    </row>
    <row r="3412" spans="1:11">
      <c r="A3412">
        <v>3411</v>
      </c>
      <c r="B3412" t="str">
        <f>VLOOKUP(C3412,属性!A:D,2,FALSE)</f>
        <v>霸王茶姬</v>
      </c>
      <c r="C3412" t="s">
        <v>6266</v>
      </c>
      <c r="D3412" s="7">
        <f>VLOOKUP(C3412,属性!A:D,3,FALSE)</f>
        <v>46038</v>
      </c>
      <c r="E3412" s="7" t="str">
        <f>VLOOKUP(C3412,属性!A:D,4,FALSE)</f>
        <v>否</v>
      </c>
      <c r="F3412" t="s">
        <v>6286</v>
      </c>
      <c r="G3412" t="s">
        <v>6287</v>
      </c>
      <c r="H3412" s="7">
        <v>46039</v>
      </c>
      <c r="I3412" t="s">
        <v>22</v>
      </c>
      <c r="J3412" t="s">
        <v>30</v>
      </c>
      <c r="K3412" s="7">
        <v>46084</v>
      </c>
    </row>
    <row r="3413" hidden="1" spans="1:11">
      <c r="A3413">
        <v>3412</v>
      </c>
      <c r="B3413" t="str">
        <f>VLOOKUP(C3413,属性!A:D,2,FALSE)</f>
        <v>霸王茶姬</v>
      </c>
      <c r="C3413" t="s">
        <v>6266</v>
      </c>
      <c r="D3413" s="7">
        <f>VLOOKUP(C3413,属性!A:D,3,FALSE)</f>
        <v>46038</v>
      </c>
      <c r="E3413" s="7" t="str">
        <f>VLOOKUP(C3413,属性!A:D,4,FALSE)</f>
        <v>否</v>
      </c>
      <c r="F3413" t="s">
        <v>6288</v>
      </c>
      <c r="G3413" t="s">
        <v>6289</v>
      </c>
      <c r="H3413" s="7">
        <v>46038</v>
      </c>
      <c r="I3413" t="s">
        <v>74</v>
      </c>
      <c r="J3413" t="s">
        <v>19</v>
      </c>
      <c r="K3413" s="7">
        <v>46084</v>
      </c>
    </row>
    <row r="3414" hidden="1" spans="1:11">
      <c r="A3414">
        <v>3413</v>
      </c>
      <c r="B3414" t="str">
        <f>VLOOKUP(C3414,属性!A:D,2,FALSE)</f>
        <v>霸王茶姬</v>
      </c>
      <c r="C3414" t="s">
        <v>6266</v>
      </c>
      <c r="D3414" s="7">
        <f>VLOOKUP(C3414,属性!A:D,3,FALSE)</f>
        <v>46038</v>
      </c>
      <c r="E3414" s="7" t="str">
        <f>VLOOKUP(C3414,属性!A:D,4,FALSE)</f>
        <v>否</v>
      </c>
      <c r="F3414" t="s">
        <v>6290</v>
      </c>
      <c r="G3414" t="s">
        <v>6291</v>
      </c>
      <c r="H3414" s="7">
        <v>46038</v>
      </c>
      <c r="I3414" t="s">
        <v>348</v>
      </c>
      <c r="J3414" t="s">
        <v>19</v>
      </c>
      <c r="K3414" s="7">
        <v>46084</v>
      </c>
    </row>
    <row r="3415" hidden="1" spans="1:11">
      <c r="A3415">
        <v>3414</v>
      </c>
      <c r="B3415" t="str">
        <f>VLOOKUP(C3415,属性!A:D,2,FALSE)</f>
        <v>霸王茶姬</v>
      </c>
      <c r="C3415" t="s">
        <v>6266</v>
      </c>
      <c r="D3415" s="7">
        <f>VLOOKUP(C3415,属性!A:D,3,FALSE)</f>
        <v>46038</v>
      </c>
      <c r="E3415" s="7" t="str">
        <f>VLOOKUP(C3415,属性!A:D,4,FALSE)</f>
        <v>否</v>
      </c>
      <c r="F3415" t="s">
        <v>6292</v>
      </c>
      <c r="G3415" t="s">
        <v>6293</v>
      </c>
      <c r="H3415" s="7">
        <v>46038</v>
      </c>
      <c r="I3415" t="s">
        <v>74</v>
      </c>
      <c r="J3415" t="s">
        <v>15</v>
      </c>
      <c r="K3415" s="7">
        <v>46084</v>
      </c>
    </row>
    <row r="3416" hidden="1" spans="1:11">
      <c r="A3416">
        <v>3415</v>
      </c>
      <c r="B3416" t="str">
        <f>VLOOKUP(C3416,属性!A:D,2,FALSE)</f>
        <v>霸王茶姬</v>
      </c>
      <c r="C3416" t="s">
        <v>6266</v>
      </c>
      <c r="D3416" s="7">
        <f>VLOOKUP(C3416,属性!A:D,3,FALSE)</f>
        <v>46038</v>
      </c>
      <c r="E3416" s="7" t="str">
        <f>VLOOKUP(C3416,属性!A:D,4,FALSE)</f>
        <v>否</v>
      </c>
      <c r="F3416" t="s">
        <v>6294</v>
      </c>
      <c r="G3416" t="s">
        <v>6295</v>
      </c>
      <c r="H3416" s="7">
        <v>46052</v>
      </c>
      <c r="I3416" t="s">
        <v>14</v>
      </c>
      <c r="J3416" t="s">
        <v>19</v>
      </c>
      <c r="K3416" s="7">
        <v>46084</v>
      </c>
    </row>
    <row r="3417" spans="1:11">
      <c r="A3417">
        <v>3416</v>
      </c>
      <c r="B3417" t="str">
        <f>VLOOKUP(C3417,属性!A:D,2,FALSE)</f>
        <v>霸王茶姬</v>
      </c>
      <c r="C3417" t="s">
        <v>6266</v>
      </c>
      <c r="D3417" s="7">
        <f>VLOOKUP(C3417,属性!A:D,3,FALSE)</f>
        <v>46038</v>
      </c>
      <c r="E3417" s="7" t="str">
        <f>VLOOKUP(C3417,属性!A:D,4,FALSE)</f>
        <v>否</v>
      </c>
      <c r="F3417" t="s">
        <v>6296</v>
      </c>
      <c r="G3417" t="s">
        <v>6297</v>
      </c>
      <c r="H3417" s="7">
        <v>46050</v>
      </c>
      <c r="I3417" t="s">
        <v>22</v>
      </c>
      <c r="J3417" t="s">
        <v>30</v>
      </c>
      <c r="K3417" s="7">
        <v>46084</v>
      </c>
    </row>
    <row r="3418" spans="1:11">
      <c r="A3418">
        <v>3417</v>
      </c>
      <c r="B3418" t="str">
        <f>VLOOKUP(C3418,属性!A:D,2,FALSE)</f>
        <v>霸王茶姬</v>
      </c>
      <c r="C3418" t="s">
        <v>6266</v>
      </c>
      <c r="D3418" s="7">
        <f>VLOOKUP(C3418,属性!A:D,3,FALSE)</f>
        <v>46038</v>
      </c>
      <c r="E3418" s="7" t="str">
        <f>VLOOKUP(C3418,属性!A:D,4,FALSE)</f>
        <v>否</v>
      </c>
      <c r="F3418" t="s">
        <v>6298</v>
      </c>
      <c r="G3418" t="s">
        <v>6299</v>
      </c>
      <c r="H3418" s="7">
        <v>46048</v>
      </c>
      <c r="I3418" t="s">
        <v>22</v>
      </c>
      <c r="J3418" t="s">
        <v>30</v>
      </c>
      <c r="K3418" s="7">
        <v>46084</v>
      </c>
    </row>
    <row r="3419" spans="1:11">
      <c r="A3419">
        <v>3418</v>
      </c>
      <c r="B3419" t="str">
        <f>VLOOKUP(C3419,属性!A:D,2,FALSE)</f>
        <v>霸王茶姬</v>
      </c>
      <c r="C3419" t="s">
        <v>6266</v>
      </c>
      <c r="D3419" s="7">
        <f>VLOOKUP(C3419,属性!A:D,3,FALSE)</f>
        <v>46038</v>
      </c>
      <c r="E3419" s="7" t="str">
        <f>VLOOKUP(C3419,属性!A:D,4,FALSE)</f>
        <v>否</v>
      </c>
      <c r="F3419" t="s">
        <v>6300</v>
      </c>
      <c r="G3419" t="s">
        <v>6301</v>
      </c>
      <c r="H3419" s="7">
        <v>46047</v>
      </c>
      <c r="I3419" t="s">
        <v>22</v>
      </c>
      <c r="J3419" t="s">
        <v>30</v>
      </c>
      <c r="K3419" s="7">
        <v>46084</v>
      </c>
    </row>
    <row r="3420" spans="1:11">
      <c r="A3420">
        <v>3419</v>
      </c>
      <c r="B3420" t="str">
        <f>VLOOKUP(C3420,属性!A:D,2,FALSE)</f>
        <v>霸王茶姬</v>
      </c>
      <c r="C3420" t="s">
        <v>6266</v>
      </c>
      <c r="D3420" s="7">
        <f>VLOOKUP(C3420,属性!A:D,3,FALSE)</f>
        <v>46038</v>
      </c>
      <c r="E3420" s="7" t="str">
        <f>VLOOKUP(C3420,属性!A:D,4,FALSE)</f>
        <v>否</v>
      </c>
      <c r="F3420" t="s">
        <v>6302</v>
      </c>
      <c r="G3420" t="s">
        <v>6303</v>
      </c>
      <c r="H3420" s="7">
        <v>46045</v>
      </c>
      <c r="I3420" t="s">
        <v>38</v>
      </c>
      <c r="J3420" t="s">
        <v>30</v>
      </c>
      <c r="K3420" s="7">
        <v>46084</v>
      </c>
    </row>
    <row r="3421" hidden="1" spans="1:11">
      <c r="A3421">
        <v>3420</v>
      </c>
      <c r="B3421" t="str">
        <f>VLOOKUP(C3421,属性!A:D,2,FALSE)</f>
        <v>霸王茶姬</v>
      </c>
      <c r="C3421" t="s">
        <v>6266</v>
      </c>
      <c r="D3421" s="7">
        <f>VLOOKUP(C3421,属性!A:D,3,FALSE)</f>
        <v>46038</v>
      </c>
      <c r="E3421" s="7" t="str">
        <f>VLOOKUP(C3421,属性!A:D,4,FALSE)</f>
        <v>否</v>
      </c>
      <c r="F3421" t="s">
        <v>6304</v>
      </c>
      <c r="G3421" t="s">
        <v>6305</v>
      </c>
      <c r="H3421" s="7">
        <v>46045</v>
      </c>
      <c r="I3421" t="s">
        <v>49</v>
      </c>
      <c r="J3421" t="s">
        <v>15</v>
      </c>
      <c r="K3421" s="7">
        <v>46084</v>
      </c>
    </row>
    <row r="3422" hidden="1" spans="1:11">
      <c r="A3422">
        <v>3421</v>
      </c>
      <c r="B3422" t="str">
        <f>VLOOKUP(C3422,属性!A:D,2,FALSE)</f>
        <v>霸王茶姬</v>
      </c>
      <c r="C3422" t="s">
        <v>6266</v>
      </c>
      <c r="D3422" s="7">
        <f>VLOOKUP(C3422,属性!A:D,3,FALSE)</f>
        <v>46038</v>
      </c>
      <c r="E3422" s="7" t="str">
        <f>VLOOKUP(C3422,属性!A:D,4,FALSE)</f>
        <v>否</v>
      </c>
      <c r="F3422" t="s">
        <v>6306</v>
      </c>
      <c r="G3422" t="s">
        <v>6307</v>
      </c>
      <c r="H3422" s="7">
        <v>46062</v>
      </c>
      <c r="I3422" t="s">
        <v>14</v>
      </c>
      <c r="J3422" t="s">
        <v>19</v>
      </c>
      <c r="K3422" s="7">
        <v>46084</v>
      </c>
    </row>
    <row r="3423" hidden="1" spans="1:11">
      <c r="A3423">
        <v>3422</v>
      </c>
      <c r="B3423" t="str">
        <f>VLOOKUP(C3423,属性!A:D,2,FALSE)</f>
        <v>霸王茶姬</v>
      </c>
      <c r="C3423" t="s">
        <v>6266</v>
      </c>
      <c r="D3423" s="7">
        <f>VLOOKUP(C3423,属性!A:D,3,FALSE)</f>
        <v>46038</v>
      </c>
      <c r="E3423" s="7" t="str">
        <f>VLOOKUP(C3423,属性!A:D,4,FALSE)</f>
        <v>否</v>
      </c>
      <c r="F3423" t="s">
        <v>6308</v>
      </c>
      <c r="G3423" t="s">
        <v>6309</v>
      </c>
      <c r="H3423" s="7">
        <v>46054</v>
      </c>
      <c r="I3423" t="s">
        <v>90</v>
      </c>
      <c r="J3423" t="s">
        <v>19</v>
      </c>
      <c r="K3423" s="7">
        <v>46084</v>
      </c>
    </row>
    <row r="3424" hidden="1" spans="1:11">
      <c r="A3424">
        <v>3423</v>
      </c>
      <c r="B3424" t="str">
        <f>VLOOKUP(C3424,属性!A:D,2,FALSE)</f>
        <v>霸王茶姬</v>
      </c>
      <c r="C3424" t="s">
        <v>6266</v>
      </c>
      <c r="D3424" s="7">
        <f>VLOOKUP(C3424,属性!A:D,3,FALSE)</f>
        <v>46038</v>
      </c>
      <c r="E3424" s="7" t="str">
        <f>VLOOKUP(C3424,属性!A:D,4,FALSE)</f>
        <v>否</v>
      </c>
      <c r="F3424" t="s">
        <v>6310</v>
      </c>
      <c r="G3424" t="s">
        <v>6311</v>
      </c>
      <c r="H3424" s="7">
        <v>46044</v>
      </c>
      <c r="I3424" t="s">
        <v>85</v>
      </c>
      <c r="J3424" t="s">
        <v>15</v>
      </c>
      <c r="K3424" s="7">
        <v>46084</v>
      </c>
    </row>
    <row r="3425" hidden="1" spans="1:11">
      <c r="A3425">
        <v>3424</v>
      </c>
      <c r="B3425" t="str">
        <f>VLOOKUP(C3425,属性!A:D,2,FALSE)</f>
        <v>霸王茶姬</v>
      </c>
      <c r="C3425" t="s">
        <v>6266</v>
      </c>
      <c r="D3425" s="7">
        <f>VLOOKUP(C3425,属性!A:D,3,FALSE)</f>
        <v>46038</v>
      </c>
      <c r="E3425" s="7" t="str">
        <f>VLOOKUP(C3425,属性!A:D,4,FALSE)</f>
        <v>否</v>
      </c>
      <c r="F3425" t="s">
        <v>6312</v>
      </c>
      <c r="G3425" t="s">
        <v>6313</v>
      </c>
      <c r="H3425" s="7">
        <v>46045</v>
      </c>
      <c r="I3425" t="s">
        <v>14</v>
      </c>
      <c r="J3425" t="s">
        <v>15</v>
      </c>
      <c r="K3425" s="7">
        <v>46084</v>
      </c>
    </row>
    <row r="3426" spans="1:11">
      <c r="A3426">
        <v>3425</v>
      </c>
      <c r="B3426" t="str">
        <f>VLOOKUP(C3426,属性!A:D,2,FALSE)</f>
        <v>霸王茶姬</v>
      </c>
      <c r="C3426" t="s">
        <v>6266</v>
      </c>
      <c r="D3426" s="7">
        <f>VLOOKUP(C3426,属性!A:D,3,FALSE)</f>
        <v>46038</v>
      </c>
      <c r="E3426" s="7" t="str">
        <f>VLOOKUP(C3426,属性!A:D,4,FALSE)</f>
        <v>否</v>
      </c>
      <c r="F3426" t="s">
        <v>6314</v>
      </c>
      <c r="G3426" t="s">
        <v>6315</v>
      </c>
      <c r="H3426" s="7">
        <v>46043</v>
      </c>
      <c r="I3426" t="s">
        <v>29</v>
      </c>
      <c r="J3426" t="s">
        <v>30</v>
      </c>
      <c r="K3426" s="7">
        <v>46084</v>
      </c>
    </row>
    <row r="3427" spans="1:11">
      <c r="A3427">
        <v>3426</v>
      </c>
      <c r="B3427" t="str">
        <f>VLOOKUP(C3427,属性!A:D,2,FALSE)</f>
        <v>霸王茶姬</v>
      </c>
      <c r="C3427" t="s">
        <v>6266</v>
      </c>
      <c r="D3427" s="7">
        <f>VLOOKUP(C3427,属性!A:D,3,FALSE)</f>
        <v>46038</v>
      </c>
      <c r="E3427" s="7" t="str">
        <f>VLOOKUP(C3427,属性!A:D,4,FALSE)</f>
        <v>否</v>
      </c>
      <c r="F3427" t="s">
        <v>6316</v>
      </c>
      <c r="G3427" t="s">
        <v>6317</v>
      </c>
      <c r="H3427" s="7">
        <v>46043</v>
      </c>
      <c r="I3427" t="s">
        <v>923</v>
      </c>
      <c r="J3427" t="s">
        <v>30</v>
      </c>
      <c r="K3427" s="7">
        <v>46084</v>
      </c>
    </row>
    <row r="3428" hidden="1" spans="1:11">
      <c r="A3428">
        <v>3427</v>
      </c>
      <c r="B3428" t="str">
        <f>VLOOKUP(C3428,属性!A:D,2,FALSE)</f>
        <v>霸王茶姬</v>
      </c>
      <c r="C3428" t="s">
        <v>6266</v>
      </c>
      <c r="D3428" s="7">
        <f>VLOOKUP(C3428,属性!A:D,3,FALSE)</f>
        <v>46038</v>
      </c>
      <c r="E3428" s="7" t="str">
        <f>VLOOKUP(C3428,属性!A:D,4,FALSE)</f>
        <v>否</v>
      </c>
      <c r="F3428" t="s">
        <v>6318</v>
      </c>
      <c r="G3428" t="s">
        <v>6319</v>
      </c>
      <c r="H3428" s="7">
        <v>46043</v>
      </c>
      <c r="I3428" t="s">
        <v>85</v>
      </c>
      <c r="J3428" t="s">
        <v>15</v>
      </c>
      <c r="K3428" s="7">
        <v>46084</v>
      </c>
    </row>
    <row r="3429" spans="1:11">
      <c r="A3429">
        <v>3428</v>
      </c>
      <c r="B3429" t="str">
        <f>VLOOKUP(C3429,属性!A:D,2,FALSE)</f>
        <v>霸王茶姬</v>
      </c>
      <c r="C3429" t="s">
        <v>6266</v>
      </c>
      <c r="D3429" s="7">
        <f>VLOOKUP(C3429,属性!A:D,3,FALSE)</f>
        <v>46038</v>
      </c>
      <c r="E3429" s="7" t="str">
        <f>VLOOKUP(C3429,属性!A:D,4,FALSE)</f>
        <v>否</v>
      </c>
      <c r="F3429" t="s">
        <v>6320</v>
      </c>
      <c r="G3429" t="s">
        <v>6321</v>
      </c>
      <c r="H3429" s="7">
        <v>46042</v>
      </c>
      <c r="I3429" t="s">
        <v>782</v>
      </c>
      <c r="J3429" t="s">
        <v>30</v>
      </c>
      <c r="K3429" s="7">
        <v>46084</v>
      </c>
    </row>
    <row r="3430" spans="1:11">
      <c r="A3430">
        <v>3429</v>
      </c>
      <c r="B3430" t="str">
        <f>VLOOKUP(C3430,属性!A:D,2,FALSE)</f>
        <v>霸王茶姬</v>
      </c>
      <c r="C3430" t="s">
        <v>6266</v>
      </c>
      <c r="D3430" s="7">
        <f>VLOOKUP(C3430,属性!A:D,3,FALSE)</f>
        <v>46038</v>
      </c>
      <c r="E3430" s="7" t="str">
        <f>VLOOKUP(C3430,属性!A:D,4,FALSE)</f>
        <v>否</v>
      </c>
      <c r="F3430" t="s">
        <v>6322</v>
      </c>
      <c r="G3430" t="s">
        <v>6323</v>
      </c>
      <c r="H3430" s="7">
        <v>46042</v>
      </c>
      <c r="I3430" t="s">
        <v>365</v>
      </c>
      <c r="J3430" t="s">
        <v>30</v>
      </c>
      <c r="K3430" s="7">
        <v>46084</v>
      </c>
    </row>
    <row r="3431" spans="1:11">
      <c r="A3431">
        <v>3430</v>
      </c>
      <c r="B3431" t="str">
        <f>VLOOKUP(C3431,属性!A:D,2,FALSE)</f>
        <v>霸王茶姬</v>
      </c>
      <c r="C3431" t="s">
        <v>6266</v>
      </c>
      <c r="D3431" s="7">
        <f>VLOOKUP(C3431,属性!A:D,3,FALSE)</f>
        <v>46038</v>
      </c>
      <c r="E3431" s="7" t="str">
        <f>VLOOKUP(C3431,属性!A:D,4,FALSE)</f>
        <v>否</v>
      </c>
      <c r="F3431" t="s">
        <v>6324</v>
      </c>
      <c r="G3431" t="s">
        <v>6325</v>
      </c>
      <c r="H3431" s="7">
        <v>46041</v>
      </c>
      <c r="I3431" t="s">
        <v>68</v>
      </c>
      <c r="J3431" t="s">
        <v>30</v>
      </c>
      <c r="K3431" s="7">
        <v>46084</v>
      </c>
    </row>
    <row r="3432" spans="1:11">
      <c r="A3432">
        <v>3431</v>
      </c>
      <c r="B3432" t="str">
        <f>VLOOKUP(C3432,属性!A:D,2,FALSE)</f>
        <v>霸王茶姬</v>
      </c>
      <c r="C3432" t="s">
        <v>6266</v>
      </c>
      <c r="D3432" s="7">
        <f>VLOOKUP(C3432,属性!A:D,3,FALSE)</f>
        <v>46038</v>
      </c>
      <c r="E3432" s="7" t="str">
        <f>VLOOKUP(C3432,属性!A:D,4,FALSE)</f>
        <v>否</v>
      </c>
      <c r="F3432" t="s">
        <v>6326</v>
      </c>
      <c r="G3432" t="s">
        <v>6327</v>
      </c>
      <c r="H3432" s="7">
        <v>46040</v>
      </c>
      <c r="I3432" t="s">
        <v>38</v>
      </c>
      <c r="J3432" t="s">
        <v>30</v>
      </c>
      <c r="K3432" s="7">
        <v>46084</v>
      </c>
    </row>
    <row r="3433" hidden="1" spans="1:11">
      <c r="A3433">
        <v>3432</v>
      </c>
      <c r="B3433" t="str">
        <f>VLOOKUP(C3433,属性!A:D,2,FALSE)</f>
        <v>霸王茶姬</v>
      </c>
      <c r="C3433" t="s">
        <v>6266</v>
      </c>
      <c r="D3433" s="7">
        <f>VLOOKUP(C3433,属性!A:D,3,FALSE)</f>
        <v>46038</v>
      </c>
      <c r="E3433" s="7" t="str">
        <f>VLOOKUP(C3433,属性!A:D,4,FALSE)</f>
        <v>否</v>
      </c>
      <c r="F3433" t="s">
        <v>6328</v>
      </c>
      <c r="G3433" t="s">
        <v>6329</v>
      </c>
      <c r="H3433" s="7">
        <v>46040</v>
      </c>
      <c r="I3433" t="s">
        <v>14</v>
      </c>
      <c r="J3433" t="s">
        <v>19</v>
      </c>
      <c r="K3433" s="7">
        <v>46084</v>
      </c>
    </row>
    <row r="3434" hidden="1" spans="1:11">
      <c r="A3434">
        <v>3433</v>
      </c>
      <c r="B3434" t="str">
        <f>VLOOKUP(C3434,属性!A:D,2,FALSE)</f>
        <v>霸王茶姬</v>
      </c>
      <c r="C3434" t="s">
        <v>6266</v>
      </c>
      <c r="D3434" s="7">
        <f>VLOOKUP(C3434,属性!A:D,3,FALSE)</f>
        <v>46038</v>
      </c>
      <c r="E3434" s="7" t="str">
        <f>VLOOKUP(C3434,属性!A:D,4,FALSE)</f>
        <v>否</v>
      </c>
      <c r="F3434" t="s">
        <v>86</v>
      </c>
      <c r="G3434" t="s">
        <v>6330</v>
      </c>
      <c r="H3434" s="7">
        <v>46040</v>
      </c>
      <c r="I3434" t="s">
        <v>22</v>
      </c>
      <c r="J3434" t="s">
        <v>19</v>
      </c>
      <c r="K3434" s="7">
        <v>46084</v>
      </c>
    </row>
    <row r="3435" hidden="1" spans="1:11">
      <c r="A3435">
        <v>3434</v>
      </c>
      <c r="B3435" t="str">
        <f>VLOOKUP(C3435,属性!A:D,2,FALSE)</f>
        <v>霸王茶姬</v>
      </c>
      <c r="C3435" t="s">
        <v>6266</v>
      </c>
      <c r="D3435" s="7">
        <f>VLOOKUP(C3435,属性!A:D,3,FALSE)</f>
        <v>46038</v>
      </c>
      <c r="E3435" s="7" t="str">
        <f>VLOOKUP(C3435,属性!A:D,4,FALSE)</f>
        <v>否</v>
      </c>
      <c r="F3435" t="s">
        <v>6331</v>
      </c>
      <c r="G3435" t="s">
        <v>6332</v>
      </c>
      <c r="H3435" s="7">
        <v>46041</v>
      </c>
      <c r="I3435" t="s">
        <v>68</v>
      </c>
      <c r="J3435" t="s">
        <v>15</v>
      </c>
      <c r="K3435" s="7">
        <v>46084</v>
      </c>
    </row>
    <row r="3436" spans="1:11">
      <c r="A3436">
        <v>3435</v>
      </c>
      <c r="B3436" t="str">
        <f>VLOOKUP(C3436,属性!A:D,2,FALSE)</f>
        <v>霸王茶姬</v>
      </c>
      <c r="C3436" t="s">
        <v>6266</v>
      </c>
      <c r="D3436" s="7">
        <f>VLOOKUP(C3436,属性!A:D,3,FALSE)</f>
        <v>46038</v>
      </c>
      <c r="E3436" s="7" t="str">
        <f>VLOOKUP(C3436,属性!A:D,4,FALSE)</f>
        <v>否</v>
      </c>
      <c r="F3436" t="s">
        <v>6333</v>
      </c>
      <c r="G3436" t="s">
        <v>6334</v>
      </c>
      <c r="H3436" s="7">
        <v>46039</v>
      </c>
      <c r="I3436" t="s">
        <v>365</v>
      </c>
      <c r="J3436" t="s">
        <v>30</v>
      </c>
      <c r="K3436" s="7">
        <v>46084</v>
      </c>
    </row>
    <row r="3437" hidden="1" spans="1:11">
      <c r="A3437">
        <v>3436</v>
      </c>
      <c r="B3437" t="str">
        <f>VLOOKUP(C3437,属性!A:D,2,FALSE)</f>
        <v>霸王茶姬</v>
      </c>
      <c r="C3437" t="s">
        <v>6266</v>
      </c>
      <c r="D3437" s="7">
        <f>VLOOKUP(C3437,属性!A:D,3,FALSE)</f>
        <v>46038</v>
      </c>
      <c r="E3437" s="7" t="str">
        <f>VLOOKUP(C3437,属性!A:D,4,FALSE)</f>
        <v>否</v>
      </c>
      <c r="F3437" t="s">
        <v>6335</v>
      </c>
      <c r="G3437" t="s">
        <v>6336</v>
      </c>
      <c r="H3437" s="7">
        <v>46039</v>
      </c>
      <c r="I3437" t="s">
        <v>119</v>
      </c>
      <c r="J3437" t="s">
        <v>19</v>
      </c>
      <c r="K3437" s="7">
        <v>46084</v>
      </c>
    </row>
    <row r="3438" spans="1:11">
      <c r="A3438">
        <v>3437</v>
      </c>
      <c r="B3438" t="str">
        <f>VLOOKUP(C3438,属性!A:D,2,FALSE)</f>
        <v>霸王茶姬</v>
      </c>
      <c r="C3438" t="s">
        <v>6266</v>
      </c>
      <c r="D3438" s="7">
        <f>VLOOKUP(C3438,属性!A:D,3,FALSE)</f>
        <v>46038</v>
      </c>
      <c r="E3438" s="7" t="str">
        <f>VLOOKUP(C3438,属性!A:D,4,FALSE)</f>
        <v>否</v>
      </c>
      <c r="F3438" t="s">
        <v>6337</v>
      </c>
      <c r="G3438" t="s">
        <v>6338</v>
      </c>
      <c r="H3438" s="7">
        <v>46039</v>
      </c>
      <c r="I3438" t="s">
        <v>119</v>
      </c>
      <c r="J3438" t="s">
        <v>30</v>
      </c>
      <c r="K3438" s="7">
        <v>46084</v>
      </c>
    </row>
    <row r="3439" spans="1:11">
      <c r="A3439">
        <v>3438</v>
      </c>
      <c r="B3439" t="str">
        <f>VLOOKUP(C3439,属性!A:D,2,FALSE)</f>
        <v>霸王茶姬</v>
      </c>
      <c r="C3439" t="s">
        <v>6266</v>
      </c>
      <c r="D3439" s="7">
        <f>VLOOKUP(C3439,属性!A:D,3,FALSE)</f>
        <v>46038</v>
      </c>
      <c r="E3439" s="7" t="str">
        <f>VLOOKUP(C3439,属性!A:D,4,FALSE)</f>
        <v>否</v>
      </c>
      <c r="F3439" t="s">
        <v>6339</v>
      </c>
      <c r="G3439" t="s">
        <v>6340</v>
      </c>
      <c r="H3439" s="7">
        <v>46039</v>
      </c>
      <c r="I3439" t="s">
        <v>14</v>
      </c>
      <c r="J3439" t="s">
        <v>30</v>
      </c>
      <c r="K3439" s="7">
        <v>46084</v>
      </c>
    </row>
    <row r="3440" hidden="1" spans="1:11">
      <c r="A3440">
        <v>3439</v>
      </c>
      <c r="B3440" t="str">
        <f>VLOOKUP(C3440,属性!A:D,2,FALSE)</f>
        <v>霸王茶姬</v>
      </c>
      <c r="C3440" t="s">
        <v>6266</v>
      </c>
      <c r="D3440" s="7">
        <f>VLOOKUP(C3440,属性!A:D,3,FALSE)</f>
        <v>46038</v>
      </c>
      <c r="E3440" s="7" t="str">
        <f>VLOOKUP(C3440,属性!A:D,4,FALSE)</f>
        <v>否</v>
      </c>
      <c r="F3440" t="s">
        <v>6341</v>
      </c>
      <c r="G3440" t="s">
        <v>6342</v>
      </c>
      <c r="H3440" s="7">
        <v>46042</v>
      </c>
      <c r="I3440" t="s">
        <v>22</v>
      </c>
      <c r="J3440" t="s">
        <v>15</v>
      </c>
      <c r="K3440" s="7">
        <v>46084</v>
      </c>
    </row>
    <row r="3441" hidden="1" spans="1:11">
      <c r="A3441">
        <v>3440</v>
      </c>
      <c r="B3441" t="str">
        <f>VLOOKUP(C3441,属性!A:D,2,FALSE)</f>
        <v>霸王茶姬</v>
      </c>
      <c r="C3441" t="s">
        <v>6266</v>
      </c>
      <c r="D3441" s="7">
        <f>VLOOKUP(C3441,属性!A:D,3,FALSE)</f>
        <v>46038</v>
      </c>
      <c r="E3441" s="7" t="str">
        <f>VLOOKUP(C3441,属性!A:D,4,FALSE)</f>
        <v>否</v>
      </c>
      <c r="F3441" t="s">
        <v>6343</v>
      </c>
      <c r="G3441" t="s">
        <v>6344</v>
      </c>
      <c r="H3441" s="7">
        <v>46039</v>
      </c>
      <c r="I3441" t="s">
        <v>923</v>
      </c>
      <c r="J3441" t="s">
        <v>15</v>
      </c>
      <c r="K3441" s="7">
        <v>46084</v>
      </c>
    </row>
    <row r="3442" hidden="1" spans="1:11">
      <c r="A3442">
        <v>3441</v>
      </c>
      <c r="B3442" t="str">
        <f>VLOOKUP(C3442,属性!A:D,2,FALSE)</f>
        <v>霸王茶姬</v>
      </c>
      <c r="C3442" t="s">
        <v>6266</v>
      </c>
      <c r="D3442" s="7">
        <f>VLOOKUP(C3442,属性!A:D,3,FALSE)</f>
        <v>46038</v>
      </c>
      <c r="E3442" s="7" t="str">
        <f>VLOOKUP(C3442,属性!A:D,4,FALSE)</f>
        <v>否</v>
      </c>
      <c r="F3442" t="s">
        <v>6345</v>
      </c>
      <c r="G3442" t="s">
        <v>6346</v>
      </c>
      <c r="H3442" s="7">
        <v>46039</v>
      </c>
      <c r="I3442" t="s">
        <v>68</v>
      </c>
      <c r="J3442" t="s">
        <v>15</v>
      </c>
      <c r="K3442" s="7">
        <v>46084</v>
      </c>
    </row>
    <row r="3443" spans="1:11">
      <c r="A3443">
        <v>3442</v>
      </c>
      <c r="B3443" t="str">
        <f>VLOOKUP(C3443,属性!A:D,2,FALSE)</f>
        <v>霸王茶姬</v>
      </c>
      <c r="C3443" t="s">
        <v>6266</v>
      </c>
      <c r="D3443" s="7">
        <f>VLOOKUP(C3443,属性!A:D,3,FALSE)</f>
        <v>46038</v>
      </c>
      <c r="E3443" s="7" t="str">
        <f>VLOOKUP(C3443,属性!A:D,4,FALSE)</f>
        <v>否</v>
      </c>
      <c r="F3443" t="s">
        <v>6347</v>
      </c>
      <c r="G3443" t="s">
        <v>6348</v>
      </c>
      <c r="H3443" s="7">
        <v>46039</v>
      </c>
      <c r="I3443" t="s">
        <v>217</v>
      </c>
      <c r="J3443" t="s">
        <v>30</v>
      </c>
      <c r="K3443" s="7">
        <v>46084</v>
      </c>
    </row>
    <row r="3444" spans="1:11">
      <c r="A3444">
        <v>3443</v>
      </c>
      <c r="B3444" t="str">
        <f>VLOOKUP(C3444,属性!A:D,2,FALSE)</f>
        <v>霸王茶姬</v>
      </c>
      <c r="C3444" t="s">
        <v>6266</v>
      </c>
      <c r="D3444" s="7">
        <f>VLOOKUP(C3444,属性!A:D,3,FALSE)</f>
        <v>46038</v>
      </c>
      <c r="E3444" s="7" t="str">
        <f>VLOOKUP(C3444,属性!A:D,4,FALSE)</f>
        <v>否</v>
      </c>
      <c r="F3444" t="s">
        <v>6349</v>
      </c>
      <c r="G3444" t="s">
        <v>6350</v>
      </c>
      <c r="H3444" s="7">
        <v>46038</v>
      </c>
      <c r="I3444" t="s">
        <v>217</v>
      </c>
      <c r="J3444" t="s">
        <v>30</v>
      </c>
      <c r="K3444" s="7">
        <v>46084</v>
      </c>
    </row>
    <row r="3445" hidden="1" spans="1:11">
      <c r="A3445">
        <v>3444</v>
      </c>
      <c r="B3445" t="str">
        <f>VLOOKUP(C3445,属性!A:D,2,FALSE)</f>
        <v>霸王茶姬</v>
      </c>
      <c r="C3445" t="s">
        <v>6266</v>
      </c>
      <c r="D3445" s="7">
        <f>VLOOKUP(C3445,属性!A:D,3,FALSE)</f>
        <v>46038</v>
      </c>
      <c r="E3445" s="7" t="str">
        <f>VLOOKUP(C3445,属性!A:D,4,FALSE)</f>
        <v>否</v>
      </c>
      <c r="F3445" t="s">
        <v>6351</v>
      </c>
      <c r="G3445" t="s">
        <v>6352</v>
      </c>
      <c r="H3445" s="7">
        <v>46038</v>
      </c>
      <c r="I3445" t="s">
        <v>254</v>
      </c>
      <c r="J3445" t="s">
        <v>19</v>
      </c>
      <c r="K3445" s="7">
        <v>46084</v>
      </c>
    </row>
    <row r="3446" hidden="1" spans="1:11">
      <c r="A3446">
        <v>3445</v>
      </c>
      <c r="B3446" t="str">
        <f>VLOOKUP(C3446,属性!A:D,2,FALSE)</f>
        <v>霸王茶姬</v>
      </c>
      <c r="C3446" t="s">
        <v>6266</v>
      </c>
      <c r="D3446" s="7">
        <f>VLOOKUP(C3446,属性!A:D,3,FALSE)</f>
        <v>46038</v>
      </c>
      <c r="E3446" s="7" t="str">
        <f>VLOOKUP(C3446,属性!A:D,4,FALSE)</f>
        <v>否</v>
      </c>
      <c r="F3446" t="s">
        <v>6353</v>
      </c>
      <c r="G3446" t="s">
        <v>6354</v>
      </c>
      <c r="H3446" s="7">
        <v>46038</v>
      </c>
      <c r="I3446" t="s">
        <v>217</v>
      </c>
      <c r="J3446" t="s">
        <v>19</v>
      </c>
      <c r="K3446" s="7">
        <v>46084</v>
      </c>
    </row>
    <row r="3447" hidden="1" spans="1:11">
      <c r="A3447">
        <v>3446</v>
      </c>
      <c r="B3447" t="str">
        <f>VLOOKUP(C3447,属性!A:D,2,FALSE)</f>
        <v>霸王茶姬</v>
      </c>
      <c r="C3447" t="s">
        <v>6266</v>
      </c>
      <c r="D3447" s="7">
        <f>VLOOKUP(C3447,属性!A:D,3,FALSE)</f>
        <v>46038</v>
      </c>
      <c r="E3447" s="7" t="str">
        <f>VLOOKUP(C3447,属性!A:D,4,FALSE)</f>
        <v>否</v>
      </c>
      <c r="F3447" t="s">
        <v>6355</v>
      </c>
      <c r="G3447" t="s">
        <v>6356</v>
      </c>
      <c r="H3447" s="7">
        <v>46038</v>
      </c>
      <c r="I3447" t="s">
        <v>22</v>
      </c>
      <c r="J3447" t="s">
        <v>19</v>
      </c>
      <c r="K3447" s="7">
        <v>46084</v>
      </c>
    </row>
    <row r="3448" hidden="1" spans="1:11">
      <c r="A3448">
        <v>3447</v>
      </c>
      <c r="B3448" t="str">
        <f>VLOOKUP(C3448,属性!A:D,2,FALSE)</f>
        <v>霸王茶姬</v>
      </c>
      <c r="C3448" t="s">
        <v>6266</v>
      </c>
      <c r="D3448" s="7">
        <f>VLOOKUP(C3448,属性!A:D,3,FALSE)</f>
        <v>46038</v>
      </c>
      <c r="E3448" s="7" t="str">
        <f>VLOOKUP(C3448,属性!A:D,4,FALSE)</f>
        <v>否</v>
      </c>
      <c r="F3448" t="s">
        <v>6357</v>
      </c>
      <c r="G3448" t="s">
        <v>6358</v>
      </c>
      <c r="H3448" s="7">
        <v>46038</v>
      </c>
      <c r="I3448" t="s">
        <v>14</v>
      </c>
      <c r="J3448" t="s">
        <v>15</v>
      </c>
      <c r="K3448" s="7">
        <v>46084</v>
      </c>
    </row>
    <row r="3449" hidden="1" spans="1:11">
      <c r="A3449">
        <v>3448</v>
      </c>
      <c r="B3449" t="str">
        <f>VLOOKUP(C3449,属性!A:D,2,FALSE)</f>
        <v>霸王茶姬</v>
      </c>
      <c r="C3449" t="s">
        <v>6266</v>
      </c>
      <c r="D3449" s="7">
        <f>VLOOKUP(C3449,属性!A:D,3,FALSE)</f>
        <v>46038</v>
      </c>
      <c r="E3449" s="7" t="str">
        <f>VLOOKUP(C3449,属性!A:D,4,FALSE)</f>
        <v>否</v>
      </c>
      <c r="F3449" t="s">
        <v>6359</v>
      </c>
      <c r="G3449" t="s">
        <v>6360</v>
      </c>
      <c r="H3449" s="7">
        <v>46038</v>
      </c>
      <c r="I3449" t="s">
        <v>14</v>
      </c>
      <c r="J3449" t="s">
        <v>19</v>
      </c>
      <c r="K3449" s="7">
        <v>46084</v>
      </c>
    </row>
    <row r="3450" hidden="1" spans="1:11">
      <c r="A3450">
        <v>3449</v>
      </c>
      <c r="B3450" t="str">
        <f>VLOOKUP(C3450,属性!A:D,2,FALSE)</f>
        <v>霸王茶姬</v>
      </c>
      <c r="C3450" t="s">
        <v>6266</v>
      </c>
      <c r="D3450" s="7">
        <f>VLOOKUP(C3450,属性!A:D,3,FALSE)</f>
        <v>46038</v>
      </c>
      <c r="E3450" s="7" t="str">
        <f>VLOOKUP(C3450,属性!A:D,4,FALSE)</f>
        <v>否</v>
      </c>
      <c r="F3450" t="s">
        <v>6361</v>
      </c>
      <c r="G3450" t="s">
        <v>6362</v>
      </c>
      <c r="H3450" s="7">
        <v>46038</v>
      </c>
      <c r="I3450" t="s">
        <v>119</v>
      </c>
      <c r="J3450" t="s">
        <v>15</v>
      </c>
      <c r="K3450" s="7">
        <v>46084</v>
      </c>
    </row>
    <row r="3451" hidden="1" spans="1:11">
      <c r="A3451">
        <v>3450</v>
      </c>
      <c r="B3451" t="str">
        <f>VLOOKUP(C3451,属性!A:D,2,FALSE)</f>
        <v>霸王茶姬</v>
      </c>
      <c r="C3451" t="s">
        <v>6266</v>
      </c>
      <c r="D3451" s="7">
        <f>VLOOKUP(C3451,属性!A:D,3,FALSE)</f>
        <v>46038</v>
      </c>
      <c r="E3451" s="7" t="str">
        <f>VLOOKUP(C3451,属性!A:D,4,FALSE)</f>
        <v>否</v>
      </c>
      <c r="F3451" t="s">
        <v>6363</v>
      </c>
      <c r="G3451" t="s">
        <v>6364</v>
      </c>
      <c r="H3451" s="7">
        <v>46038</v>
      </c>
      <c r="I3451" t="s">
        <v>85</v>
      </c>
      <c r="J3451" t="s">
        <v>19</v>
      </c>
      <c r="K3451" s="7">
        <v>46084</v>
      </c>
    </row>
    <row r="3452" spans="1:11">
      <c r="A3452">
        <v>3451</v>
      </c>
      <c r="B3452" t="str">
        <f>VLOOKUP(C3452,属性!A:D,2,FALSE)</f>
        <v>霸王茶姬</v>
      </c>
      <c r="C3452" t="s">
        <v>6266</v>
      </c>
      <c r="D3452" s="7">
        <f>VLOOKUP(C3452,属性!A:D,3,FALSE)</f>
        <v>46038</v>
      </c>
      <c r="E3452" s="7" t="str">
        <f>VLOOKUP(C3452,属性!A:D,4,FALSE)</f>
        <v>否</v>
      </c>
      <c r="F3452" t="s">
        <v>6365</v>
      </c>
      <c r="G3452" t="s">
        <v>6366</v>
      </c>
      <c r="H3452" s="7">
        <v>46038</v>
      </c>
      <c r="I3452" t="s">
        <v>29</v>
      </c>
      <c r="J3452" t="s">
        <v>30</v>
      </c>
      <c r="K3452" s="7">
        <v>46084</v>
      </c>
    </row>
    <row r="3453" spans="1:11">
      <c r="A3453">
        <v>3452</v>
      </c>
      <c r="B3453" t="str">
        <f>VLOOKUP(C3453,属性!A:D,2,FALSE)</f>
        <v>霸王茶姬</v>
      </c>
      <c r="C3453" t="s">
        <v>6266</v>
      </c>
      <c r="D3453" s="7">
        <f>VLOOKUP(C3453,属性!A:D,3,FALSE)</f>
        <v>46038</v>
      </c>
      <c r="E3453" s="7" t="str">
        <f>VLOOKUP(C3453,属性!A:D,4,FALSE)</f>
        <v>否</v>
      </c>
      <c r="F3453" t="s">
        <v>6367</v>
      </c>
      <c r="G3453" t="s">
        <v>6368</v>
      </c>
      <c r="H3453" s="7">
        <v>46038</v>
      </c>
      <c r="I3453" t="s">
        <v>68</v>
      </c>
      <c r="J3453" t="s">
        <v>30</v>
      </c>
      <c r="K3453" s="7">
        <v>46084</v>
      </c>
    </row>
    <row r="3454" spans="1:11">
      <c r="A3454">
        <v>3453</v>
      </c>
      <c r="B3454" t="str">
        <f>VLOOKUP(C3454,属性!A:D,2,FALSE)</f>
        <v>霸王茶姬</v>
      </c>
      <c r="C3454" t="s">
        <v>6266</v>
      </c>
      <c r="D3454" s="7">
        <f>VLOOKUP(C3454,属性!A:D,3,FALSE)</f>
        <v>46038</v>
      </c>
      <c r="E3454" s="7" t="str">
        <f>VLOOKUP(C3454,属性!A:D,4,FALSE)</f>
        <v>否</v>
      </c>
      <c r="F3454" t="s">
        <v>6369</v>
      </c>
      <c r="G3454" t="s">
        <v>6370</v>
      </c>
      <c r="H3454" s="7">
        <v>46038</v>
      </c>
      <c r="I3454" t="s">
        <v>22</v>
      </c>
      <c r="J3454" t="s">
        <v>30</v>
      </c>
      <c r="K3454" s="7">
        <v>46084</v>
      </c>
    </row>
    <row r="3455" spans="1:11">
      <c r="A3455">
        <v>3454</v>
      </c>
      <c r="B3455" t="str">
        <f>VLOOKUP(C3455,属性!A:D,2,FALSE)</f>
        <v>霸王茶姬</v>
      </c>
      <c r="C3455" t="s">
        <v>6266</v>
      </c>
      <c r="D3455" s="7">
        <f>VLOOKUP(C3455,属性!A:D,3,FALSE)</f>
        <v>46038</v>
      </c>
      <c r="E3455" s="7" t="str">
        <f>VLOOKUP(C3455,属性!A:D,4,FALSE)</f>
        <v>否</v>
      </c>
      <c r="F3455" t="s">
        <v>6371</v>
      </c>
      <c r="G3455" t="s">
        <v>6372</v>
      </c>
      <c r="H3455" s="7">
        <v>46038</v>
      </c>
      <c r="I3455" t="s">
        <v>68</v>
      </c>
      <c r="J3455" t="s">
        <v>30</v>
      </c>
      <c r="K3455" s="7">
        <v>46084</v>
      </c>
    </row>
    <row r="3456" spans="1:11">
      <c r="A3456">
        <v>3455</v>
      </c>
      <c r="B3456" t="str">
        <f>VLOOKUP(C3456,属性!A:D,2,FALSE)</f>
        <v>霸王茶姬</v>
      </c>
      <c r="C3456" t="s">
        <v>6266</v>
      </c>
      <c r="D3456" s="7">
        <f>VLOOKUP(C3456,属性!A:D,3,FALSE)</f>
        <v>46038</v>
      </c>
      <c r="E3456" s="7" t="str">
        <f>VLOOKUP(C3456,属性!A:D,4,FALSE)</f>
        <v>否</v>
      </c>
      <c r="F3456" t="s">
        <v>6373</v>
      </c>
      <c r="G3456" t="s">
        <v>6374</v>
      </c>
      <c r="H3456" s="7">
        <v>46038</v>
      </c>
      <c r="I3456" t="s">
        <v>14</v>
      </c>
      <c r="J3456" t="s">
        <v>30</v>
      </c>
      <c r="K3456" s="7">
        <v>46084</v>
      </c>
    </row>
    <row r="3457" hidden="1" spans="1:11">
      <c r="A3457">
        <v>3456</v>
      </c>
      <c r="B3457" t="str">
        <f>VLOOKUP(C3457,属性!A:D,2,FALSE)</f>
        <v>霸王茶姬</v>
      </c>
      <c r="C3457" t="s">
        <v>6266</v>
      </c>
      <c r="D3457" s="7">
        <f>VLOOKUP(C3457,属性!A:D,3,FALSE)</f>
        <v>46038</v>
      </c>
      <c r="E3457" s="7" t="str">
        <f>VLOOKUP(C3457,属性!A:D,4,FALSE)</f>
        <v>否</v>
      </c>
      <c r="F3457" t="s">
        <v>6375</v>
      </c>
      <c r="G3457" t="s">
        <v>6376</v>
      </c>
      <c r="H3457" s="7">
        <v>46038</v>
      </c>
      <c r="I3457" t="s">
        <v>275</v>
      </c>
      <c r="J3457" t="s">
        <v>19</v>
      </c>
      <c r="K3457" s="7">
        <v>46084</v>
      </c>
    </row>
    <row r="3458" spans="1:11">
      <c r="A3458">
        <v>3457</v>
      </c>
      <c r="B3458" t="str">
        <f>VLOOKUP(C3458,属性!A:D,2,FALSE)</f>
        <v>霸王茶姬</v>
      </c>
      <c r="C3458" t="s">
        <v>6266</v>
      </c>
      <c r="D3458" s="7">
        <f>VLOOKUP(C3458,属性!A:D,3,FALSE)</f>
        <v>46038</v>
      </c>
      <c r="E3458" s="7" t="str">
        <f>VLOOKUP(C3458,属性!A:D,4,FALSE)</f>
        <v>否</v>
      </c>
      <c r="F3458" t="s">
        <v>6377</v>
      </c>
      <c r="G3458" t="s">
        <v>6378</v>
      </c>
      <c r="H3458" s="7">
        <v>46037</v>
      </c>
      <c r="I3458" t="s">
        <v>18</v>
      </c>
      <c r="J3458" t="s">
        <v>30</v>
      </c>
      <c r="K3458" s="7">
        <v>46084</v>
      </c>
    </row>
    <row r="3459" spans="1:11">
      <c r="A3459">
        <v>3458</v>
      </c>
      <c r="B3459" t="str">
        <f>VLOOKUP(C3459,属性!A:D,2,FALSE)</f>
        <v>霸王茶姬</v>
      </c>
      <c r="C3459" t="s">
        <v>6266</v>
      </c>
      <c r="D3459" s="7">
        <f>VLOOKUP(C3459,属性!A:D,3,FALSE)</f>
        <v>46038</v>
      </c>
      <c r="E3459" s="7" t="str">
        <f>VLOOKUP(C3459,属性!A:D,4,FALSE)</f>
        <v>否</v>
      </c>
      <c r="F3459" t="s">
        <v>6379</v>
      </c>
      <c r="G3459" t="s">
        <v>6380</v>
      </c>
      <c r="H3459" s="7">
        <v>46037</v>
      </c>
      <c r="I3459" t="s">
        <v>22</v>
      </c>
      <c r="J3459" t="s">
        <v>30</v>
      </c>
      <c r="K3459" s="7">
        <v>46084</v>
      </c>
    </row>
    <row r="3460" hidden="1" spans="1:11">
      <c r="A3460">
        <v>3459</v>
      </c>
      <c r="B3460" t="str">
        <f>VLOOKUP(C3460,属性!A:D,2,FALSE)</f>
        <v>霸王茶姬</v>
      </c>
      <c r="C3460" t="s">
        <v>6266</v>
      </c>
      <c r="D3460" s="7">
        <f>VLOOKUP(C3460,属性!A:D,3,FALSE)</f>
        <v>46038</v>
      </c>
      <c r="E3460" s="7" t="str">
        <f>VLOOKUP(C3460,属性!A:D,4,FALSE)</f>
        <v>否</v>
      </c>
      <c r="F3460" t="s">
        <v>6381</v>
      </c>
      <c r="G3460" t="s">
        <v>6382</v>
      </c>
      <c r="H3460" s="7">
        <v>46037</v>
      </c>
      <c r="I3460" t="s">
        <v>122</v>
      </c>
      <c r="J3460" t="s">
        <v>15</v>
      </c>
      <c r="K3460" s="7">
        <v>46084</v>
      </c>
    </row>
    <row r="3461" hidden="1" spans="1:11">
      <c r="A3461">
        <v>3460</v>
      </c>
      <c r="B3461" t="str">
        <f>VLOOKUP(C3461,属性!A:D,2,FALSE)</f>
        <v>霸王茶姬</v>
      </c>
      <c r="C3461" t="s">
        <v>6266</v>
      </c>
      <c r="D3461" s="7">
        <f>VLOOKUP(C3461,属性!A:D,3,FALSE)</f>
        <v>46038</v>
      </c>
      <c r="E3461" s="7" t="str">
        <f>VLOOKUP(C3461,属性!A:D,4,FALSE)</f>
        <v>否</v>
      </c>
      <c r="F3461" t="s">
        <v>6383</v>
      </c>
      <c r="G3461" t="s">
        <v>6384</v>
      </c>
      <c r="H3461" s="7">
        <v>46037</v>
      </c>
      <c r="I3461" t="s">
        <v>38</v>
      </c>
      <c r="J3461" t="s">
        <v>19</v>
      </c>
      <c r="K3461" s="7">
        <v>46084</v>
      </c>
    </row>
    <row r="3462" spans="1:11">
      <c r="A3462">
        <v>3461</v>
      </c>
      <c r="B3462" t="str">
        <f>VLOOKUP(C3462,属性!A:D,2,FALSE)</f>
        <v>霸王茶姬</v>
      </c>
      <c r="C3462" t="s">
        <v>6266</v>
      </c>
      <c r="D3462" s="7">
        <f>VLOOKUP(C3462,属性!A:D,3,FALSE)</f>
        <v>46038</v>
      </c>
      <c r="E3462" s="7" t="str">
        <f>VLOOKUP(C3462,属性!A:D,4,FALSE)</f>
        <v>否</v>
      </c>
      <c r="F3462" t="s">
        <v>6385</v>
      </c>
      <c r="G3462" t="s">
        <v>6386</v>
      </c>
      <c r="H3462" s="7">
        <v>46037</v>
      </c>
      <c r="I3462" t="s">
        <v>14</v>
      </c>
      <c r="J3462" t="s">
        <v>30</v>
      </c>
      <c r="K3462" s="7">
        <v>46084</v>
      </c>
    </row>
    <row r="3463" hidden="1" spans="1:11">
      <c r="A3463">
        <v>3462</v>
      </c>
      <c r="B3463" t="str">
        <f>VLOOKUP(C3463,属性!A:D,2,FALSE)</f>
        <v>霸王茶姬</v>
      </c>
      <c r="C3463" t="s">
        <v>6266</v>
      </c>
      <c r="D3463" s="7">
        <f>VLOOKUP(C3463,属性!A:D,3,FALSE)</f>
        <v>46038</v>
      </c>
      <c r="E3463" s="7" t="str">
        <f>VLOOKUP(C3463,属性!A:D,4,FALSE)</f>
        <v>否</v>
      </c>
      <c r="F3463" t="s">
        <v>6387</v>
      </c>
      <c r="G3463" t="s">
        <v>6388</v>
      </c>
      <c r="H3463" s="7">
        <v>46036</v>
      </c>
      <c r="I3463" t="s">
        <v>85</v>
      </c>
      <c r="J3463" t="s">
        <v>19</v>
      </c>
      <c r="K3463" s="7">
        <v>46084</v>
      </c>
    </row>
    <row r="3464" spans="1:11">
      <c r="A3464">
        <v>3463</v>
      </c>
      <c r="B3464" t="str">
        <f>VLOOKUP(C3464,属性!A:D,2,FALSE)</f>
        <v>霸王茶姬</v>
      </c>
      <c r="C3464" t="s">
        <v>6266</v>
      </c>
      <c r="D3464" s="7">
        <f>VLOOKUP(C3464,属性!A:D,3,FALSE)</f>
        <v>46038</v>
      </c>
      <c r="E3464" s="7" t="str">
        <f>VLOOKUP(C3464,属性!A:D,4,FALSE)</f>
        <v>否</v>
      </c>
      <c r="F3464" t="s">
        <v>6389</v>
      </c>
      <c r="G3464" t="s">
        <v>6390</v>
      </c>
      <c r="H3464" s="7">
        <v>46037</v>
      </c>
      <c r="I3464" t="s">
        <v>22</v>
      </c>
      <c r="J3464" t="s">
        <v>30</v>
      </c>
      <c r="K3464" s="7">
        <v>46084</v>
      </c>
    </row>
    <row r="3465" hidden="1" spans="1:11">
      <c r="A3465">
        <v>3464</v>
      </c>
      <c r="B3465" t="str">
        <f>VLOOKUP(C3465,属性!A:D,2,FALSE)</f>
        <v>霸王茶姬</v>
      </c>
      <c r="C3465" t="s">
        <v>6266</v>
      </c>
      <c r="D3465" s="7">
        <f>VLOOKUP(C3465,属性!A:D,3,FALSE)</f>
        <v>46038</v>
      </c>
      <c r="E3465" s="7" t="str">
        <f>VLOOKUP(C3465,属性!A:D,4,FALSE)</f>
        <v>否</v>
      </c>
      <c r="F3465" t="s">
        <v>6391</v>
      </c>
      <c r="G3465" t="s">
        <v>6392</v>
      </c>
      <c r="H3465" s="7">
        <v>46036</v>
      </c>
      <c r="I3465" t="s">
        <v>782</v>
      </c>
      <c r="J3465" t="s">
        <v>19</v>
      </c>
      <c r="K3465" s="7">
        <v>46084</v>
      </c>
    </row>
    <row r="3466" hidden="1" spans="1:11">
      <c r="A3466">
        <v>3465</v>
      </c>
      <c r="B3466" t="str">
        <f>VLOOKUP(C3466,属性!A:D,2,FALSE)</f>
        <v>霸王茶姬</v>
      </c>
      <c r="C3466" t="s">
        <v>6266</v>
      </c>
      <c r="D3466" s="7">
        <f>VLOOKUP(C3466,属性!A:D,3,FALSE)</f>
        <v>46038</v>
      </c>
      <c r="E3466" s="7" t="str">
        <f>VLOOKUP(C3466,属性!A:D,4,FALSE)</f>
        <v>否</v>
      </c>
      <c r="F3466" t="s">
        <v>6393</v>
      </c>
      <c r="G3466" t="s">
        <v>6394</v>
      </c>
      <c r="H3466" s="7">
        <v>46036</v>
      </c>
      <c r="I3466" t="s">
        <v>68</v>
      </c>
      <c r="J3466" t="s">
        <v>19</v>
      </c>
      <c r="K3466" s="7">
        <v>46084</v>
      </c>
    </row>
    <row r="3467" hidden="1" spans="1:11">
      <c r="A3467">
        <v>3466</v>
      </c>
      <c r="B3467" t="str">
        <f>VLOOKUP(C3467,属性!A:D,2,FALSE)</f>
        <v>霸王茶姬</v>
      </c>
      <c r="C3467" t="s">
        <v>6266</v>
      </c>
      <c r="D3467" s="7">
        <f>VLOOKUP(C3467,属性!A:D,3,FALSE)</f>
        <v>46038</v>
      </c>
      <c r="E3467" s="7" t="str">
        <f>VLOOKUP(C3467,属性!A:D,4,FALSE)</f>
        <v>否</v>
      </c>
      <c r="F3467" t="s">
        <v>6395</v>
      </c>
      <c r="G3467" t="s">
        <v>6396</v>
      </c>
      <c r="H3467" s="7">
        <v>46037</v>
      </c>
      <c r="I3467" t="s">
        <v>155</v>
      </c>
      <c r="J3467" t="s">
        <v>15</v>
      </c>
      <c r="K3467" s="7">
        <v>46084</v>
      </c>
    </row>
    <row r="3468" spans="1:11">
      <c r="A3468">
        <v>3467</v>
      </c>
      <c r="B3468" t="str">
        <f>VLOOKUP(C3468,属性!A:D,2,FALSE)</f>
        <v>霸王茶姬</v>
      </c>
      <c r="C3468" t="s">
        <v>6266</v>
      </c>
      <c r="D3468" s="7">
        <f>VLOOKUP(C3468,属性!A:D,3,FALSE)</f>
        <v>46038</v>
      </c>
      <c r="E3468" s="7" t="str">
        <f>VLOOKUP(C3468,属性!A:D,4,FALSE)</f>
        <v>否</v>
      </c>
      <c r="F3468" t="s">
        <v>6397</v>
      </c>
      <c r="G3468" t="s">
        <v>6398</v>
      </c>
      <c r="H3468" s="7">
        <v>46036</v>
      </c>
      <c r="I3468" t="s">
        <v>85</v>
      </c>
      <c r="J3468" t="s">
        <v>30</v>
      </c>
      <c r="K3468" s="7">
        <v>46084</v>
      </c>
    </row>
    <row r="3469" hidden="1" spans="1:11">
      <c r="A3469">
        <v>3468</v>
      </c>
      <c r="B3469" t="str">
        <f>VLOOKUP(C3469,属性!A:D,2,FALSE)</f>
        <v>霸王茶姬</v>
      </c>
      <c r="C3469" t="s">
        <v>6266</v>
      </c>
      <c r="D3469" s="7">
        <f>VLOOKUP(C3469,属性!A:D,3,FALSE)</f>
        <v>46038</v>
      </c>
      <c r="E3469" s="7" t="str">
        <f>VLOOKUP(C3469,属性!A:D,4,FALSE)</f>
        <v>否</v>
      </c>
      <c r="F3469" t="s">
        <v>6399</v>
      </c>
      <c r="G3469" t="s">
        <v>6400</v>
      </c>
      <c r="H3469" s="7">
        <v>46036</v>
      </c>
      <c r="I3469" t="s">
        <v>22</v>
      </c>
      <c r="J3469" t="s">
        <v>15</v>
      </c>
      <c r="K3469" s="7">
        <v>46084</v>
      </c>
    </row>
    <row r="3470" spans="1:11">
      <c r="A3470">
        <v>3469</v>
      </c>
      <c r="B3470" t="str">
        <f>VLOOKUP(C3470,属性!A:D,2,FALSE)</f>
        <v>霸王茶姬</v>
      </c>
      <c r="C3470" t="s">
        <v>6266</v>
      </c>
      <c r="D3470" s="7">
        <f>VLOOKUP(C3470,属性!A:D,3,FALSE)</f>
        <v>46038</v>
      </c>
      <c r="E3470" s="7" t="str">
        <f>VLOOKUP(C3470,属性!A:D,4,FALSE)</f>
        <v>否</v>
      </c>
      <c r="F3470" t="s">
        <v>6401</v>
      </c>
      <c r="G3470" t="s">
        <v>6402</v>
      </c>
      <c r="H3470" s="7">
        <v>46036</v>
      </c>
      <c r="I3470" t="s">
        <v>782</v>
      </c>
      <c r="J3470" t="s">
        <v>30</v>
      </c>
      <c r="K3470" s="7">
        <v>46084</v>
      </c>
    </row>
    <row r="3471" spans="1:11">
      <c r="A3471">
        <v>3470</v>
      </c>
      <c r="B3471" t="str">
        <f>VLOOKUP(C3471,属性!A:D,2,FALSE)</f>
        <v>霸王茶姬</v>
      </c>
      <c r="C3471" t="s">
        <v>6266</v>
      </c>
      <c r="D3471" s="7">
        <f>VLOOKUP(C3471,属性!A:D,3,FALSE)</f>
        <v>46038</v>
      </c>
      <c r="E3471" s="7" t="str">
        <f>VLOOKUP(C3471,属性!A:D,4,FALSE)</f>
        <v>否</v>
      </c>
      <c r="F3471" t="s">
        <v>6403</v>
      </c>
      <c r="G3471" t="s">
        <v>6404</v>
      </c>
      <c r="H3471" s="7">
        <v>46038</v>
      </c>
      <c r="I3471" t="s">
        <v>38</v>
      </c>
      <c r="J3471" t="s">
        <v>30</v>
      </c>
      <c r="K3471" s="7">
        <v>46084</v>
      </c>
    </row>
    <row r="3472" spans="1:11">
      <c r="A3472">
        <v>3471</v>
      </c>
      <c r="B3472" t="str">
        <f>VLOOKUP(C3472,属性!A:D,2,FALSE)</f>
        <v>霸王茶姬</v>
      </c>
      <c r="C3472" t="s">
        <v>6266</v>
      </c>
      <c r="D3472" s="7">
        <f>VLOOKUP(C3472,属性!A:D,3,FALSE)</f>
        <v>46038</v>
      </c>
      <c r="E3472" s="7" t="str">
        <f>VLOOKUP(C3472,属性!A:D,4,FALSE)</f>
        <v>否</v>
      </c>
      <c r="F3472" t="s">
        <v>171</v>
      </c>
      <c r="G3472" t="s">
        <v>6405</v>
      </c>
      <c r="H3472" s="7">
        <v>46039</v>
      </c>
      <c r="I3472" t="s">
        <v>85</v>
      </c>
      <c r="J3472" t="s">
        <v>30</v>
      </c>
      <c r="K3472" s="7">
        <v>46084</v>
      </c>
    </row>
    <row r="3473" hidden="1" spans="1:11">
      <c r="A3473">
        <v>3472</v>
      </c>
      <c r="B3473" t="str">
        <f>VLOOKUP(C3473,属性!A:D,2,FALSE)</f>
        <v>霸王茶姬</v>
      </c>
      <c r="C3473" t="s">
        <v>6266</v>
      </c>
      <c r="D3473" s="7">
        <f>VLOOKUP(C3473,属性!A:D,3,FALSE)</f>
        <v>46038</v>
      </c>
      <c r="E3473" s="7" t="str">
        <f>VLOOKUP(C3473,属性!A:D,4,FALSE)</f>
        <v>否</v>
      </c>
      <c r="F3473" t="s">
        <v>6406</v>
      </c>
      <c r="G3473" t="s">
        <v>6407</v>
      </c>
      <c r="H3473" s="7">
        <v>46036</v>
      </c>
      <c r="I3473" t="s">
        <v>217</v>
      </c>
      <c r="J3473" t="s">
        <v>15</v>
      </c>
      <c r="K3473" s="7">
        <v>46084</v>
      </c>
    </row>
    <row r="3474" hidden="1" spans="1:11">
      <c r="A3474">
        <v>3473</v>
      </c>
      <c r="B3474" t="str">
        <f>VLOOKUP(C3474,属性!A:D,2,FALSE)</f>
        <v>霸王茶姬</v>
      </c>
      <c r="C3474" t="s">
        <v>6266</v>
      </c>
      <c r="D3474" s="7">
        <f>VLOOKUP(C3474,属性!A:D,3,FALSE)</f>
        <v>46038</v>
      </c>
      <c r="E3474" s="7" t="str">
        <f>VLOOKUP(C3474,属性!A:D,4,FALSE)</f>
        <v>否</v>
      </c>
      <c r="F3474" t="s">
        <v>6408</v>
      </c>
      <c r="G3474" t="s">
        <v>591</v>
      </c>
      <c r="H3474" s="7">
        <v>46036</v>
      </c>
      <c r="I3474" t="s">
        <v>38</v>
      </c>
      <c r="J3474" t="s">
        <v>19</v>
      </c>
      <c r="K3474" s="7">
        <v>46084</v>
      </c>
    </row>
    <row r="3475" spans="1:11">
      <c r="A3475">
        <v>3474</v>
      </c>
      <c r="B3475" t="str">
        <f>VLOOKUP(C3475,属性!A:D,2,FALSE)</f>
        <v>霸王茶姬</v>
      </c>
      <c r="C3475" t="s">
        <v>6266</v>
      </c>
      <c r="D3475" s="7">
        <f>VLOOKUP(C3475,属性!A:D,3,FALSE)</f>
        <v>46038</v>
      </c>
      <c r="E3475" s="7" t="str">
        <f>VLOOKUP(C3475,属性!A:D,4,FALSE)</f>
        <v>否</v>
      </c>
      <c r="F3475" t="s">
        <v>171</v>
      </c>
      <c r="G3475" t="s">
        <v>6409</v>
      </c>
      <c r="H3475" s="7">
        <v>46036</v>
      </c>
      <c r="I3475" t="s">
        <v>22</v>
      </c>
      <c r="J3475" t="s">
        <v>30</v>
      </c>
      <c r="K3475" s="7">
        <v>46084</v>
      </c>
    </row>
    <row r="3476" spans="1:11">
      <c r="A3476">
        <v>3475</v>
      </c>
      <c r="B3476" t="str">
        <f>VLOOKUP(C3476,属性!A:D,2,FALSE)</f>
        <v>霸王茶姬</v>
      </c>
      <c r="C3476" t="s">
        <v>6266</v>
      </c>
      <c r="D3476" s="7">
        <f>VLOOKUP(C3476,属性!A:D,3,FALSE)</f>
        <v>46038</v>
      </c>
      <c r="E3476" s="7" t="str">
        <f>VLOOKUP(C3476,属性!A:D,4,FALSE)</f>
        <v>否</v>
      </c>
      <c r="F3476" t="s">
        <v>6410</v>
      </c>
      <c r="G3476" t="s">
        <v>2050</v>
      </c>
      <c r="H3476" s="7">
        <v>46036</v>
      </c>
      <c r="I3476" t="s">
        <v>18</v>
      </c>
      <c r="J3476" t="s">
        <v>30</v>
      </c>
      <c r="K3476" s="7">
        <v>46084</v>
      </c>
    </row>
    <row r="3477" hidden="1" spans="1:11">
      <c r="A3477">
        <v>3476</v>
      </c>
      <c r="B3477" t="str">
        <f>VLOOKUP(C3477,属性!A:D,2,FALSE)</f>
        <v>霸王茶姬</v>
      </c>
      <c r="C3477" t="s">
        <v>6266</v>
      </c>
      <c r="D3477" s="7">
        <f>VLOOKUP(C3477,属性!A:D,3,FALSE)</f>
        <v>46038</v>
      </c>
      <c r="E3477" s="7" t="str">
        <f>VLOOKUP(C3477,属性!A:D,4,FALSE)</f>
        <v>否</v>
      </c>
      <c r="F3477" t="s">
        <v>6411</v>
      </c>
      <c r="G3477" t="s">
        <v>6412</v>
      </c>
      <c r="H3477" s="7">
        <v>46037</v>
      </c>
      <c r="I3477" t="s">
        <v>38</v>
      </c>
      <c r="J3477" t="s">
        <v>15</v>
      </c>
      <c r="K3477" s="7">
        <v>46084</v>
      </c>
    </row>
    <row r="3478" hidden="1" spans="1:11">
      <c r="A3478">
        <v>3477</v>
      </c>
      <c r="B3478" t="str">
        <f>VLOOKUP(C3478,属性!A:D,2,FALSE)</f>
        <v>霸王茶姬</v>
      </c>
      <c r="C3478" t="s">
        <v>6266</v>
      </c>
      <c r="D3478" s="7">
        <f>VLOOKUP(C3478,属性!A:D,3,FALSE)</f>
        <v>46038</v>
      </c>
      <c r="E3478" s="7" t="str">
        <f>VLOOKUP(C3478,属性!A:D,4,FALSE)</f>
        <v>否</v>
      </c>
      <c r="F3478" t="s">
        <v>6413</v>
      </c>
      <c r="G3478" t="s">
        <v>57</v>
      </c>
      <c r="H3478" s="7">
        <v>46037</v>
      </c>
      <c r="I3478" t="s">
        <v>52</v>
      </c>
      <c r="J3478" t="s">
        <v>19</v>
      </c>
      <c r="K3478" s="7">
        <v>46084</v>
      </c>
    </row>
    <row r="3479" hidden="1" spans="1:11">
      <c r="A3479">
        <v>3478</v>
      </c>
      <c r="B3479" t="str">
        <f>VLOOKUP(C3479,属性!A:D,2,FALSE)</f>
        <v>霸王茶姬</v>
      </c>
      <c r="C3479" t="s">
        <v>6266</v>
      </c>
      <c r="D3479" s="7">
        <f>VLOOKUP(C3479,属性!A:D,3,FALSE)</f>
        <v>46038</v>
      </c>
      <c r="E3479" s="7" t="str">
        <f>VLOOKUP(C3479,属性!A:D,4,FALSE)</f>
        <v>否</v>
      </c>
      <c r="F3479" t="s">
        <v>6414</v>
      </c>
      <c r="G3479" t="s">
        <v>6415</v>
      </c>
      <c r="H3479" s="7">
        <v>46036</v>
      </c>
      <c r="I3479" t="s">
        <v>29</v>
      </c>
      <c r="J3479" t="s">
        <v>19</v>
      </c>
      <c r="K3479" s="7">
        <v>46084</v>
      </c>
    </row>
    <row r="3480" hidden="1" spans="1:11">
      <c r="A3480">
        <v>3479</v>
      </c>
      <c r="B3480" t="str">
        <f>VLOOKUP(C3480,属性!A:D,2,FALSE)</f>
        <v>霸王茶姬</v>
      </c>
      <c r="C3480" t="s">
        <v>6266</v>
      </c>
      <c r="D3480" s="7">
        <f>VLOOKUP(C3480,属性!A:D,3,FALSE)</f>
        <v>46038</v>
      </c>
      <c r="E3480" s="7" t="str">
        <f>VLOOKUP(C3480,属性!A:D,4,FALSE)</f>
        <v>否</v>
      </c>
      <c r="F3480" t="s">
        <v>6406</v>
      </c>
      <c r="G3480" t="s">
        <v>6416</v>
      </c>
      <c r="H3480" s="7">
        <v>46036</v>
      </c>
      <c r="I3480" t="s">
        <v>217</v>
      </c>
      <c r="J3480" t="s">
        <v>15</v>
      </c>
      <c r="K3480" s="7">
        <v>46084</v>
      </c>
    </row>
    <row r="3481" hidden="1" spans="1:11">
      <c r="A3481">
        <v>3480</v>
      </c>
      <c r="B3481" t="str">
        <f>VLOOKUP(C3481,属性!A:D,2,FALSE)</f>
        <v>霸王茶姬</v>
      </c>
      <c r="C3481" t="s">
        <v>6266</v>
      </c>
      <c r="D3481" s="7">
        <f>VLOOKUP(C3481,属性!A:D,3,FALSE)</f>
        <v>46038</v>
      </c>
      <c r="E3481" s="7" t="str">
        <f>VLOOKUP(C3481,属性!A:D,4,FALSE)</f>
        <v>否</v>
      </c>
      <c r="F3481" t="s">
        <v>6417</v>
      </c>
      <c r="G3481" t="s">
        <v>6418</v>
      </c>
      <c r="H3481" s="7">
        <v>46036</v>
      </c>
      <c r="I3481" t="s">
        <v>138</v>
      </c>
      <c r="J3481" t="s">
        <v>19</v>
      </c>
      <c r="K3481" s="7">
        <v>46084</v>
      </c>
    </row>
    <row r="3482" hidden="1" spans="1:11">
      <c r="A3482">
        <v>3481</v>
      </c>
      <c r="B3482" t="str">
        <f>VLOOKUP(C3482,属性!A:D,2,FALSE)</f>
        <v>霸王茶姬</v>
      </c>
      <c r="C3482" t="s">
        <v>6266</v>
      </c>
      <c r="D3482" s="7">
        <f>VLOOKUP(C3482,属性!A:D,3,FALSE)</f>
        <v>46038</v>
      </c>
      <c r="E3482" s="7" t="str">
        <f>VLOOKUP(C3482,属性!A:D,4,FALSE)</f>
        <v>否</v>
      </c>
      <c r="F3482" t="s">
        <v>6406</v>
      </c>
      <c r="G3482" t="s">
        <v>6419</v>
      </c>
      <c r="H3482" s="7">
        <v>46036</v>
      </c>
      <c r="I3482" t="s">
        <v>217</v>
      </c>
      <c r="J3482" t="s">
        <v>15</v>
      </c>
      <c r="K3482" s="7">
        <v>46084</v>
      </c>
    </row>
    <row r="3483" hidden="1" spans="1:11">
      <c r="A3483">
        <v>3482</v>
      </c>
      <c r="B3483" t="str">
        <f>VLOOKUP(C3483,属性!A:D,2,FALSE)</f>
        <v>霸王茶姬</v>
      </c>
      <c r="C3483" t="s">
        <v>6266</v>
      </c>
      <c r="D3483" s="7">
        <f>VLOOKUP(C3483,属性!A:D,3,FALSE)</f>
        <v>46038</v>
      </c>
      <c r="E3483" s="7" t="str">
        <f>VLOOKUP(C3483,属性!A:D,4,FALSE)</f>
        <v>否</v>
      </c>
      <c r="F3483" t="s">
        <v>6420</v>
      </c>
      <c r="G3483" t="s">
        <v>6421</v>
      </c>
      <c r="H3483" s="7">
        <v>46036</v>
      </c>
      <c r="I3483" t="s">
        <v>22</v>
      </c>
      <c r="J3483" t="s">
        <v>19</v>
      </c>
      <c r="K3483" s="7">
        <v>46084</v>
      </c>
    </row>
    <row r="3484" hidden="1" spans="1:11">
      <c r="A3484">
        <v>3483</v>
      </c>
      <c r="B3484" t="str">
        <f>VLOOKUP(C3484,属性!A:D,2,FALSE)</f>
        <v>霸王茶姬</v>
      </c>
      <c r="C3484" t="s">
        <v>6266</v>
      </c>
      <c r="D3484" s="7">
        <f>VLOOKUP(C3484,属性!A:D,3,FALSE)</f>
        <v>46038</v>
      </c>
      <c r="E3484" s="7" t="str">
        <f>VLOOKUP(C3484,属性!A:D,4,FALSE)</f>
        <v>否</v>
      </c>
      <c r="F3484" t="s">
        <v>6406</v>
      </c>
      <c r="G3484" t="s">
        <v>6422</v>
      </c>
      <c r="H3484" s="7">
        <v>46036</v>
      </c>
      <c r="I3484" t="s">
        <v>217</v>
      </c>
      <c r="J3484" t="s">
        <v>15</v>
      </c>
      <c r="K3484" s="7">
        <v>46084</v>
      </c>
    </row>
    <row r="3485" hidden="1" spans="1:11">
      <c r="A3485">
        <v>3484</v>
      </c>
      <c r="B3485" t="str">
        <f>VLOOKUP(C3485,属性!A:D,2,FALSE)</f>
        <v>霸王茶姬</v>
      </c>
      <c r="C3485" t="s">
        <v>6266</v>
      </c>
      <c r="D3485" s="7">
        <f>VLOOKUP(C3485,属性!A:D,3,FALSE)</f>
        <v>46038</v>
      </c>
      <c r="E3485" s="7" t="str">
        <f>VLOOKUP(C3485,属性!A:D,4,FALSE)</f>
        <v>否</v>
      </c>
      <c r="F3485" t="s">
        <v>6423</v>
      </c>
      <c r="G3485" t="s">
        <v>6424</v>
      </c>
      <c r="H3485" s="7">
        <v>46038</v>
      </c>
      <c r="I3485" t="s">
        <v>52</v>
      </c>
      <c r="J3485" t="s">
        <v>15</v>
      </c>
      <c r="K3485" s="7">
        <v>46084</v>
      </c>
    </row>
    <row r="3486" hidden="1" spans="1:11">
      <c r="A3486">
        <v>3485</v>
      </c>
      <c r="B3486" t="str">
        <f>VLOOKUP(C3486,属性!A:D,2,FALSE)</f>
        <v>霸王茶姬</v>
      </c>
      <c r="C3486" t="s">
        <v>6266</v>
      </c>
      <c r="D3486" s="7">
        <f>VLOOKUP(C3486,属性!A:D,3,FALSE)</f>
        <v>46038</v>
      </c>
      <c r="E3486" s="7" t="str">
        <f>VLOOKUP(C3486,属性!A:D,4,FALSE)</f>
        <v>否</v>
      </c>
      <c r="F3486" t="s">
        <v>6425</v>
      </c>
      <c r="G3486" t="s">
        <v>6426</v>
      </c>
      <c r="H3486" s="7">
        <v>46039</v>
      </c>
      <c r="I3486" t="s">
        <v>85</v>
      </c>
      <c r="J3486" t="s">
        <v>19</v>
      </c>
      <c r="K3486" s="7">
        <v>46084</v>
      </c>
    </row>
    <row r="3487" hidden="1" spans="1:11">
      <c r="A3487">
        <v>3486</v>
      </c>
      <c r="B3487" t="str">
        <f>VLOOKUP(C3487,属性!A:D,2,FALSE)</f>
        <v>霸王茶姬</v>
      </c>
      <c r="C3487" t="s">
        <v>6266</v>
      </c>
      <c r="D3487" s="7">
        <f>VLOOKUP(C3487,属性!A:D,3,FALSE)</f>
        <v>46038</v>
      </c>
      <c r="E3487" s="7" t="str">
        <f>VLOOKUP(C3487,属性!A:D,4,FALSE)</f>
        <v>否</v>
      </c>
      <c r="F3487" t="s">
        <v>6427</v>
      </c>
      <c r="G3487" t="s">
        <v>6428</v>
      </c>
      <c r="H3487" s="7">
        <v>46040</v>
      </c>
      <c r="I3487" t="s">
        <v>85</v>
      </c>
      <c r="J3487" t="s">
        <v>19</v>
      </c>
      <c r="K3487" s="7">
        <v>46084</v>
      </c>
    </row>
    <row r="3488" hidden="1" spans="1:11">
      <c r="A3488">
        <v>3487</v>
      </c>
      <c r="B3488" t="str">
        <f>VLOOKUP(C3488,属性!A:D,2,FALSE)</f>
        <v>霸王茶姬</v>
      </c>
      <c r="C3488" t="s">
        <v>6266</v>
      </c>
      <c r="D3488" s="7">
        <f>VLOOKUP(C3488,属性!A:D,3,FALSE)</f>
        <v>46038</v>
      </c>
      <c r="E3488" s="7" t="str">
        <f>VLOOKUP(C3488,属性!A:D,4,FALSE)</f>
        <v>否</v>
      </c>
      <c r="F3488" t="s">
        <v>6406</v>
      </c>
      <c r="G3488" t="s">
        <v>6429</v>
      </c>
      <c r="H3488" s="7">
        <v>46040</v>
      </c>
      <c r="I3488" t="s">
        <v>217</v>
      </c>
      <c r="J3488" t="s">
        <v>15</v>
      </c>
      <c r="K3488" s="7">
        <v>46084</v>
      </c>
    </row>
    <row r="3489" hidden="1" spans="1:11">
      <c r="A3489">
        <v>3488</v>
      </c>
      <c r="B3489" t="str">
        <f>VLOOKUP(C3489,属性!A:D,2,FALSE)</f>
        <v>霸王茶姬</v>
      </c>
      <c r="C3489" t="s">
        <v>6266</v>
      </c>
      <c r="D3489" s="7">
        <f>VLOOKUP(C3489,属性!A:D,3,FALSE)</f>
        <v>46038</v>
      </c>
      <c r="E3489" s="7" t="str">
        <f>VLOOKUP(C3489,属性!A:D,4,FALSE)</f>
        <v>否</v>
      </c>
      <c r="F3489" t="s">
        <v>171</v>
      </c>
      <c r="G3489" t="s">
        <v>6430</v>
      </c>
      <c r="H3489" s="7">
        <v>46036</v>
      </c>
      <c r="I3489" t="s">
        <v>112</v>
      </c>
      <c r="J3489" t="s">
        <v>15</v>
      </c>
      <c r="K3489" s="7">
        <v>46084</v>
      </c>
    </row>
    <row r="3490" hidden="1" spans="1:11">
      <c r="A3490">
        <v>3489</v>
      </c>
      <c r="B3490" t="str">
        <f>VLOOKUP(C3490,属性!A:D,2,FALSE)</f>
        <v>霸王茶姬</v>
      </c>
      <c r="C3490" t="s">
        <v>6266</v>
      </c>
      <c r="D3490" s="7">
        <f>VLOOKUP(C3490,属性!A:D,3,FALSE)</f>
        <v>46038</v>
      </c>
      <c r="E3490" s="7" t="str">
        <f>VLOOKUP(C3490,属性!A:D,4,FALSE)</f>
        <v>否</v>
      </c>
      <c r="F3490" t="s">
        <v>6406</v>
      </c>
      <c r="G3490" t="s">
        <v>6431</v>
      </c>
      <c r="H3490" s="7">
        <v>46036</v>
      </c>
      <c r="I3490" t="s">
        <v>217</v>
      </c>
      <c r="J3490" t="s">
        <v>15</v>
      </c>
      <c r="K3490" s="7">
        <v>46084</v>
      </c>
    </row>
    <row r="3491" hidden="1" spans="1:11">
      <c r="A3491">
        <v>3490</v>
      </c>
      <c r="B3491" t="str">
        <f>VLOOKUP(C3491,属性!A:D,2,FALSE)</f>
        <v>霸王茶姬</v>
      </c>
      <c r="C3491" t="s">
        <v>6266</v>
      </c>
      <c r="D3491" s="7">
        <f>VLOOKUP(C3491,属性!A:D,3,FALSE)</f>
        <v>46038</v>
      </c>
      <c r="E3491" s="7" t="str">
        <f>VLOOKUP(C3491,属性!A:D,4,FALSE)</f>
        <v>否</v>
      </c>
      <c r="F3491" t="s">
        <v>6432</v>
      </c>
      <c r="G3491" t="s">
        <v>6433</v>
      </c>
      <c r="H3491" s="7">
        <v>46037</v>
      </c>
      <c r="I3491" t="s">
        <v>329</v>
      </c>
      <c r="J3491" t="s">
        <v>19</v>
      </c>
      <c r="K3491" s="7">
        <v>46084</v>
      </c>
    </row>
    <row r="3492" hidden="1" spans="1:11">
      <c r="A3492">
        <v>3491</v>
      </c>
      <c r="B3492" t="str">
        <f>VLOOKUP(C3492,属性!A:D,2,FALSE)</f>
        <v>霸王茶姬</v>
      </c>
      <c r="C3492" t="s">
        <v>6266</v>
      </c>
      <c r="D3492" s="7">
        <f>VLOOKUP(C3492,属性!A:D,3,FALSE)</f>
        <v>46038</v>
      </c>
      <c r="E3492" s="7" t="str">
        <f>VLOOKUP(C3492,属性!A:D,4,FALSE)</f>
        <v>否</v>
      </c>
      <c r="F3492" t="s">
        <v>1986</v>
      </c>
      <c r="G3492" t="s">
        <v>6407</v>
      </c>
      <c r="H3492" s="7">
        <v>46055</v>
      </c>
      <c r="I3492" t="s">
        <v>217</v>
      </c>
      <c r="J3492" t="s">
        <v>15</v>
      </c>
      <c r="K3492" s="7">
        <v>46084</v>
      </c>
    </row>
    <row r="3493" hidden="1" spans="1:11">
      <c r="A3493">
        <v>3492</v>
      </c>
      <c r="B3493" t="str">
        <f>VLOOKUP(C3493,属性!A:D,2,FALSE)</f>
        <v>霸王茶姬</v>
      </c>
      <c r="C3493" t="s">
        <v>6266</v>
      </c>
      <c r="D3493" s="7">
        <f>VLOOKUP(C3493,属性!A:D,3,FALSE)</f>
        <v>46038</v>
      </c>
      <c r="E3493" s="7" t="str">
        <f>VLOOKUP(C3493,属性!A:D,4,FALSE)</f>
        <v>否</v>
      </c>
      <c r="F3493" t="s">
        <v>6434</v>
      </c>
      <c r="G3493" t="s">
        <v>6435</v>
      </c>
      <c r="H3493" s="7">
        <v>46045</v>
      </c>
      <c r="I3493" t="s">
        <v>782</v>
      </c>
      <c r="J3493" t="s">
        <v>15</v>
      </c>
      <c r="K3493" s="7">
        <v>46084</v>
      </c>
    </row>
    <row r="3494" spans="1:11">
      <c r="A3494">
        <v>3493</v>
      </c>
      <c r="B3494" t="str">
        <f>VLOOKUP(C3494,属性!A:D,2,FALSE)</f>
        <v>霸王茶姬</v>
      </c>
      <c r="C3494" t="s">
        <v>6266</v>
      </c>
      <c r="D3494" s="7">
        <f>VLOOKUP(C3494,属性!A:D,3,FALSE)</f>
        <v>46038</v>
      </c>
      <c r="E3494" s="7" t="str">
        <f>VLOOKUP(C3494,属性!A:D,4,FALSE)</f>
        <v>否</v>
      </c>
      <c r="F3494" t="s">
        <v>6436</v>
      </c>
      <c r="G3494" t="s">
        <v>6437</v>
      </c>
      <c r="H3494" s="7">
        <v>46045</v>
      </c>
      <c r="I3494" t="s">
        <v>122</v>
      </c>
      <c r="J3494" t="s">
        <v>30</v>
      </c>
      <c r="K3494" s="7">
        <v>46084</v>
      </c>
    </row>
    <row r="3495" spans="1:11">
      <c r="A3495">
        <v>3494</v>
      </c>
      <c r="B3495" t="str">
        <f>VLOOKUP(C3495,属性!A:D,2,FALSE)</f>
        <v>霸王茶姬</v>
      </c>
      <c r="C3495" t="s">
        <v>6266</v>
      </c>
      <c r="D3495" s="7">
        <f>VLOOKUP(C3495,属性!A:D,3,FALSE)</f>
        <v>46038</v>
      </c>
      <c r="E3495" s="7" t="str">
        <f>VLOOKUP(C3495,属性!A:D,4,FALSE)</f>
        <v>否</v>
      </c>
      <c r="F3495" t="s">
        <v>6438</v>
      </c>
      <c r="G3495" t="s">
        <v>6439</v>
      </c>
      <c r="H3495" s="7">
        <v>46042</v>
      </c>
      <c r="I3495" t="s">
        <v>77</v>
      </c>
      <c r="J3495" t="s">
        <v>30</v>
      </c>
      <c r="K3495" s="7">
        <v>46084</v>
      </c>
    </row>
    <row r="3496" hidden="1" spans="1:11">
      <c r="A3496">
        <v>3495</v>
      </c>
      <c r="B3496" t="str">
        <f>VLOOKUP(C3496,属性!A:D,2,FALSE)</f>
        <v>霸王茶姬</v>
      </c>
      <c r="C3496" t="s">
        <v>6266</v>
      </c>
      <c r="D3496" s="7">
        <f>VLOOKUP(C3496,属性!A:D,3,FALSE)</f>
        <v>46038</v>
      </c>
      <c r="E3496" s="7" t="str">
        <f>VLOOKUP(C3496,属性!A:D,4,FALSE)</f>
        <v>否</v>
      </c>
      <c r="F3496" t="s">
        <v>6440</v>
      </c>
      <c r="G3496" t="s">
        <v>6441</v>
      </c>
      <c r="H3496" s="7">
        <v>46042</v>
      </c>
      <c r="I3496" t="s">
        <v>49</v>
      </c>
      <c r="J3496" t="s">
        <v>19</v>
      </c>
      <c r="K3496" s="7">
        <v>46084</v>
      </c>
    </row>
    <row r="3497" hidden="1" spans="1:11">
      <c r="A3497">
        <v>3496</v>
      </c>
      <c r="B3497" t="str">
        <f>VLOOKUP(C3497,属性!A:D,2,FALSE)</f>
        <v>霸王茶姬</v>
      </c>
      <c r="C3497" t="s">
        <v>6266</v>
      </c>
      <c r="D3497" s="7">
        <f>VLOOKUP(C3497,属性!A:D,3,FALSE)</f>
        <v>46038</v>
      </c>
      <c r="E3497" s="7" t="str">
        <f>VLOOKUP(C3497,属性!A:D,4,FALSE)</f>
        <v>否</v>
      </c>
      <c r="F3497" t="s">
        <v>6442</v>
      </c>
      <c r="G3497" t="s">
        <v>6443</v>
      </c>
      <c r="H3497" s="7">
        <v>46040</v>
      </c>
      <c r="I3497" t="s">
        <v>217</v>
      </c>
      <c r="J3497" t="s">
        <v>15</v>
      </c>
      <c r="K3497" s="7">
        <v>46084</v>
      </c>
    </row>
    <row r="3498" spans="1:11">
      <c r="A3498">
        <v>3497</v>
      </c>
      <c r="B3498" t="str">
        <f>VLOOKUP(C3498,属性!A:D,2,FALSE)</f>
        <v>霸王茶姬</v>
      </c>
      <c r="C3498" t="s">
        <v>6266</v>
      </c>
      <c r="D3498" s="7">
        <f>VLOOKUP(C3498,属性!A:D,3,FALSE)</f>
        <v>46038</v>
      </c>
      <c r="E3498" s="7" t="str">
        <f>VLOOKUP(C3498,属性!A:D,4,FALSE)</f>
        <v>否</v>
      </c>
      <c r="F3498" t="s">
        <v>6444</v>
      </c>
      <c r="G3498" t="s">
        <v>6445</v>
      </c>
      <c r="H3498" s="7">
        <v>46040</v>
      </c>
      <c r="I3498" t="s">
        <v>354</v>
      </c>
      <c r="J3498" t="s">
        <v>30</v>
      </c>
      <c r="K3498" s="7">
        <v>46084</v>
      </c>
    </row>
    <row r="3499" hidden="1" spans="1:11">
      <c r="A3499">
        <v>3498</v>
      </c>
      <c r="B3499" t="str">
        <f>VLOOKUP(C3499,属性!A:D,2,FALSE)</f>
        <v>霸王茶姬</v>
      </c>
      <c r="C3499" t="s">
        <v>6266</v>
      </c>
      <c r="D3499" s="7">
        <f>VLOOKUP(C3499,属性!A:D,3,FALSE)</f>
        <v>46038</v>
      </c>
      <c r="E3499" s="7" t="str">
        <f>VLOOKUP(C3499,属性!A:D,4,FALSE)</f>
        <v>否</v>
      </c>
      <c r="F3499" t="s">
        <v>6446</v>
      </c>
      <c r="G3499" t="s">
        <v>6447</v>
      </c>
      <c r="H3499" s="7">
        <v>46040</v>
      </c>
      <c r="I3499" t="s">
        <v>22</v>
      </c>
      <c r="J3499" t="s">
        <v>19</v>
      </c>
      <c r="K3499" s="7">
        <v>46084</v>
      </c>
    </row>
    <row r="3500" hidden="1" spans="1:11">
      <c r="A3500">
        <v>3499</v>
      </c>
      <c r="B3500" t="str">
        <f>VLOOKUP(C3500,属性!A:D,2,FALSE)</f>
        <v>霸王茶姬</v>
      </c>
      <c r="C3500" t="s">
        <v>6266</v>
      </c>
      <c r="D3500" s="7">
        <f>VLOOKUP(C3500,属性!A:D,3,FALSE)</f>
        <v>46038</v>
      </c>
      <c r="E3500" s="7" t="str">
        <f>VLOOKUP(C3500,属性!A:D,4,FALSE)</f>
        <v>否</v>
      </c>
      <c r="F3500" t="s">
        <v>6448</v>
      </c>
      <c r="G3500" t="s">
        <v>6449</v>
      </c>
      <c r="H3500" s="7">
        <v>46039</v>
      </c>
      <c r="I3500" t="s">
        <v>77</v>
      </c>
      <c r="J3500" t="s">
        <v>19</v>
      </c>
      <c r="K3500" s="7">
        <v>46084</v>
      </c>
    </row>
    <row r="3501" hidden="1" spans="1:11">
      <c r="A3501">
        <v>3500</v>
      </c>
      <c r="B3501" t="str">
        <f>VLOOKUP(C3501,属性!A:D,2,FALSE)</f>
        <v>霸王茶姬</v>
      </c>
      <c r="C3501" t="s">
        <v>6266</v>
      </c>
      <c r="D3501" s="7">
        <f>VLOOKUP(C3501,属性!A:D,3,FALSE)</f>
        <v>46038</v>
      </c>
      <c r="E3501" s="7" t="str">
        <f>VLOOKUP(C3501,属性!A:D,4,FALSE)</f>
        <v>否</v>
      </c>
      <c r="F3501" t="s">
        <v>6450</v>
      </c>
      <c r="G3501" t="s">
        <v>6451</v>
      </c>
      <c r="H3501" s="7">
        <v>46039</v>
      </c>
      <c r="I3501" t="s">
        <v>38</v>
      </c>
      <c r="J3501" t="s">
        <v>19</v>
      </c>
      <c r="K3501" s="7">
        <v>46084</v>
      </c>
    </row>
    <row r="3502" hidden="1" spans="1:11">
      <c r="A3502">
        <v>3501</v>
      </c>
      <c r="B3502" t="str">
        <f>VLOOKUP(C3502,属性!A:D,2,FALSE)</f>
        <v>霸王茶姬</v>
      </c>
      <c r="C3502" t="s">
        <v>6266</v>
      </c>
      <c r="D3502" s="7">
        <f>VLOOKUP(C3502,属性!A:D,3,FALSE)</f>
        <v>46038</v>
      </c>
      <c r="E3502" s="7" t="str">
        <f>VLOOKUP(C3502,属性!A:D,4,FALSE)</f>
        <v>否</v>
      </c>
      <c r="F3502" t="s">
        <v>171</v>
      </c>
      <c r="G3502" t="s">
        <v>6452</v>
      </c>
      <c r="H3502" s="7">
        <v>46039</v>
      </c>
      <c r="I3502" t="s">
        <v>6453</v>
      </c>
      <c r="J3502" t="s">
        <v>19</v>
      </c>
      <c r="K3502" s="7">
        <v>46084</v>
      </c>
    </row>
    <row r="3503" hidden="1" spans="1:11">
      <c r="A3503">
        <v>3502</v>
      </c>
      <c r="B3503" t="str">
        <f>VLOOKUP(C3503,属性!A:D,2,FALSE)</f>
        <v>霸王茶姬</v>
      </c>
      <c r="C3503" t="s">
        <v>6266</v>
      </c>
      <c r="D3503" s="7">
        <f>VLOOKUP(C3503,属性!A:D,3,FALSE)</f>
        <v>46038</v>
      </c>
      <c r="E3503" s="7" t="str">
        <f>VLOOKUP(C3503,属性!A:D,4,FALSE)</f>
        <v>否</v>
      </c>
      <c r="F3503" t="s">
        <v>6454</v>
      </c>
      <c r="G3503" t="s">
        <v>92</v>
      </c>
      <c r="H3503" s="7">
        <v>46039</v>
      </c>
      <c r="I3503" t="s">
        <v>254</v>
      </c>
      <c r="J3503" t="s">
        <v>15</v>
      </c>
      <c r="K3503" s="7">
        <v>46084</v>
      </c>
    </row>
    <row r="3504" hidden="1" spans="1:11">
      <c r="A3504">
        <v>3503</v>
      </c>
      <c r="B3504" t="str">
        <f>VLOOKUP(C3504,属性!A:D,2,FALSE)</f>
        <v>霸王茶姬</v>
      </c>
      <c r="C3504" t="s">
        <v>6266</v>
      </c>
      <c r="D3504" s="7">
        <f>VLOOKUP(C3504,属性!A:D,3,FALSE)</f>
        <v>46038</v>
      </c>
      <c r="E3504" s="7" t="str">
        <f>VLOOKUP(C3504,属性!A:D,4,FALSE)</f>
        <v>否</v>
      </c>
      <c r="F3504" t="s">
        <v>6455</v>
      </c>
      <c r="G3504" t="s">
        <v>6456</v>
      </c>
      <c r="H3504" s="7">
        <v>46038</v>
      </c>
      <c r="I3504" t="s">
        <v>14</v>
      </c>
      <c r="J3504" t="s">
        <v>19</v>
      </c>
      <c r="K3504" s="7">
        <v>46084</v>
      </c>
    </row>
    <row r="3505" hidden="1" spans="1:11">
      <c r="A3505">
        <v>3504</v>
      </c>
      <c r="B3505" t="str">
        <f>VLOOKUP(C3505,属性!A:D,2,FALSE)</f>
        <v>霸王茶姬</v>
      </c>
      <c r="C3505" t="s">
        <v>6266</v>
      </c>
      <c r="D3505" s="7">
        <f>VLOOKUP(C3505,属性!A:D,3,FALSE)</f>
        <v>46038</v>
      </c>
      <c r="E3505" s="7" t="str">
        <f>VLOOKUP(C3505,属性!A:D,4,FALSE)</f>
        <v>否</v>
      </c>
      <c r="F3505" t="s">
        <v>6457</v>
      </c>
      <c r="G3505" t="s">
        <v>6458</v>
      </c>
      <c r="H3505" s="7">
        <v>46038</v>
      </c>
      <c r="I3505" t="s">
        <v>14</v>
      </c>
      <c r="J3505" t="s">
        <v>15</v>
      </c>
      <c r="K3505" s="7">
        <v>46084</v>
      </c>
    </row>
    <row r="3506" spans="1:11">
      <c r="A3506">
        <v>3505</v>
      </c>
      <c r="B3506" t="str">
        <f>VLOOKUP(C3506,属性!A:D,2,FALSE)</f>
        <v>霸王茶姬</v>
      </c>
      <c r="C3506" t="s">
        <v>6266</v>
      </c>
      <c r="D3506" s="7">
        <f>VLOOKUP(C3506,属性!A:D,3,FALSE)</f>
        <v>46038</v>
      </c>
      <c r="E3506" s="7" t="str">
        <f>VLOOKUP(C3506,属性!A:D,4,FALSE)</f>
        <v>否</v>
      </c>
      <c r="F3506" t="s">
        <v>6459</v>
      </c>
      <c r="G3506" t="s">
        <v>6460</v>
      </c>
      <c r="H3506" s="7">
        <v>46038</v>
      </c>
      <c r="I3506" t="s">
        <v>122</v>
      </c>
      <c r="J3506" t="s">
        <v>30</v>
      </c>
      <c r="K3506" s="7">
        <v>46084</v>
      </c>
    </row>
    <row r="3507" hidden="1" spans="1:11">
      <c r="A3507">
        <v>3506</v>
      </c>
      <c r="B3507" t="str">
        <f>VLOOKUP(C3507,属性!A:D,2,FALSE)</f>
        <v>霸王茶姬</v>
      </c>
      <c r="C3507" t="s">
        <v>6266</v>
      </c>
      <c r="D3507" s="7">
        <f>VLOOKUP(C3507,属性!A:D,3,FALSE)</f>
        <v>46038</v>
      </c>
      <c r="E3507" s="7" t="str">
        <f>VLOOKUP(C3507,属性!A:D,4,FALSE)</f>
        <v>否</v>
      </c>
      <c r="F3507" t="s">
        <v>6461</v>
      </c>
      <c r="G3507" t="s">
        <v>6166</v>
      </c>
      <c r="H3507" s="7">
        <v>46038</v>
      </c>
      <c r="I3507" t="s">
        <v>18</v>
      </c>
      <c r="J3507" t="s">
        <v>19</v>
      </c>
      <c r="K3507" s="7">
        <v>46084</v>
      </c>
    </row>
    <row r="3508" hidden="1" spans="1:11">
      <c r="A3508">
        <v>3507</v>
      </c>
      <c r="B3508" t="str">
        <f>VLOOKUP(C3508,属性!A:D,2,FALSE)</f>
        <v>霸王茶姬</v>
      </c>
      <c r="C3508" t="s">
        <v>6266</v>
      </c>
      <c r="D3508" s="7">
        <f>VLOOKUP(C3508,属性!A:D,3,FALSE)</f>
        <v>46038</v>
      </c>
      <c r="E3508" s="7" t="str">
        <f>VLOOKUP(C3508,属性!A:D,4,FALSE)</f>
        <v>否</v>
      </c>
      <c r="F3508" t="s">
        <v>6462</v>
      </c>
      <c r="G3508" t="s">
        <v>6463</v>
      </c>
      <c r="H3508" s="7">
        <v>46038</v>
      </c>
      <c r="I3508" t="s">
        <v>14</v>
      </c>
      <c r="J3508" t="s">
        <v>19</v>
      </c>
      <c r="K3508" s="7">
        <v>46084</v>
      </c>
    </row>
    <row r="3509" hidden="1" spans="1:11">
      <c r="A3509">
        <v>3508</v>
      </c>
      <c r="B3509" t="str">
        <f>VLOOKUP(C3509,属性!A:D,2,FALSE)</f>
        <v>霸王茶姬</v>
      </c>
      <c r="C3509" t="s">
        <v>6266</v>
      </c>
      <c r="D3509" s="7">
        <f>VLOOKUP(C3509,属性!A:D,3,FALSE)</f>
        <v>46038</v>
      </c>
      <c r="E3509" s="7" t="str">
        <f>VLOOKUP(C3509,属性!A:D,4,FALSE)</f>
        <v>否</v>
      </c>
      <c r="F3509" t="s">
        <v>6464</v>
      </c>
      <c r="G3509" t="s">
        <v>6465</v>
      </c>
      <c r="H3509" s="7">
        <v>46038</v>
      </c>
      <c r="I3509" t="s">
        <v>14</v>
      </c>
      <c r="J3509" t="s">
        <v>15</v>
      </c>
      <c r="K3509" s="7">
        <v>46084</v>
      </c>
    </row>
    <row r="3510" hidden="1" spans="1:11">
      <c r="A3510">
        <v>3509</v>
      </c>
      <c r="B3510" t="str">
        <f>VLOOKUP(C3510,属性!A:D,2,FALSE)</f>
        <v>霸王茶姬</v>
      </c>
      <c r="C3510" t="s">
        <v>6266</v>
      </c>
      <c r="D3510" s="7">
        <f>VLOOKUP(C3510,属性!A:D,3,FALSE)</f>
        <v>46038</v>
      </c>
      <c r="E3510" s="7" t="str">
        <f>VLOOKUP(C3510,属性!A:D,4,FALSE)</f>
        <v>否</v>
      </c>
      <c r="F3510" t="s">
        <v>6466</v>
      </c>
      <c r="G3510" t="s">
        <v>6467</v>
      </c>
      <c r="H3510" s="7">
        <v>46039</v>
      </c>
      <c r="I3510" t="s">
        <v>217</v>
      </c>
      <c r="J3510" t="s">
        <v>15</v>
      </c>
      <c r="K3510" s="7">
        <v>46084</v>
      </c>
    </row>
    <row r="3511" spans="1:11">
      <c r="A3511">
        <v>3510</v>
      </c>
      <c r="B3511" t="str">
        <f>VLOOKUP(C3511,属性!A:D,2,FALSE)</f>
        <v>霸王茶姬</v>
      </c>
      <c r="C3511" t="s">
        <v>6266</v>
      </c>
      <c r="D3511" s="7">
        <f>VLOOKUP(C3511,属性!A:D,3,FALSE)</f>
        <v>46038</v>
      </c>
      <c r="E3511" s="7" t="str">
        <f>VLOOKUP(C3511,属性!A:D,4,FALSE)</f>
        <v>否</v>
      </c>
      <c r="F3511" t="s">
        <v>6468</v>
      </c>
      <c r="G3511" t="s">
        <v>6469</v>
      </c>
      <c r="H3511" s="7">
        <v>46037</v>
      </c>
      <c r="I3511" t="s">
        <v>329</v>
      </c>
      <c r="J3511" t="s">
        <v>30</v>
      </c>
      <c r="K3511" s="7">
        <v>46084</v>
      </c>
    </row>
    <row r="3512" hidden="1" spans="1:11">
      <c r="A3512">
        <v>3511</v>
      </c>
      <c r="B3512" t="str">
        <f>VLOOKUP(C3512,属性!A:D,2,FALSE)</f>
        <v>霸王茶姬</v>
      </c>
      <c r="C3512" t="s">
        <v>6266</v>
      </c>
      <c r="D3512" s="7">
        <f>VLOOKUP(C3512,属性!A:D,3,FALSE)</f>
        <v>46038</v>
      </c>
      <c r="E3512" s="7" t="str">
        <f>VLOOKUP(C3512,属性!A:D,4,FALSE)</f>
        <v>否</v>
      </c>
      <c r="F3512" t="s">
        <v>6470</v>
      </c>
      <c r="G3512" t="s">
        <v>6471</v>
      </c>
      <c r="H3512" s="7">
        <v>46037</v>
      </c>
      <c r="I3512" t="s">
        <v>329</v>
      </c>
      <c r="J3512" t="s">
        <v>15</v>
      </c>
      <c r="K3512" s="7">
        <v>46084</v>
      </c>
    </row>
    <row r="3513" hidden="1" spans="1:11">
      <c r="A3513">
        <v>3512</v>
      </c>
      <c r="B3513" t="str">
        <f>VLOOKUP(C3513,属性!A:D,2,FALSE)</f>
        <v>霸王茶姬</v>
      </c>
      <c r="C3513" t="s">
        <v>6266</v>
      </c>
      <c r="D3513" s="7">
        <f>VLOOKUP(C3513,属性!A:D,3,FALSE)</f>
        <v>46038</v>
      </c>
      <c r="E3513" s="7" t="str">
        <f>VLOOKUP(C3513,属性!A:D,4,FALSE)</f>
        <v>否</v>
      </c>
      <c r="F3513" t="s">
        <v>6472</v>
      </c>
      <c r="G3513" t="s">
        <v>6473</v>
      </c>
      <c r="H3513" s="7">
        <v>46037</v>
      </c>
      <c r="I3513" t="s">
        <v>38</v>
      </c>
      <c r="J3513" t="s">
        <v>19</v>
      </c>
      <c r="K3513" s="7">
        <v>46084</v>
      </c>
    </row>
    <row r="3514" hidden="1" spans="1:11">
      <c r="A3514">
        <v>3513</v>
      </c>
      <c r="B3514" t="str">
        <f>VLOOKUP(C3514,属性!A:D,2,FALSE)</f>
        <v>霸王茶姬</v>
      </c>
      <c r="C3514" t="s">
        <v>6266</v>
      </c>
      <c r="D3514" s="7">
        <f>VLOOKUP(C3514,属性!A:D,3,FALSE)</f>
        <v>46038</v>
      </c>
      <c r="E3514" s="7" t="str">
        <f>VLOOKUP(C3514,属性!A:D,4,FALSE)</f>
        <v>否</v>
      </c>
      <c r="F3514" t="s">
        <v>6474</v>
      </c>
      <c r="G3514" t="s">
        <v>6475</v>
      </c>
      <c r="H3514" s="7">
        <v>46037</v>
      </c>
      <c r="I3514" t="s">
        <v>329</v>
      </c>
      <c r="J3514" t="s">
        <v>15</v>
      </c>
      <c r="K3514" s="7">
        <v>46084</v>
      </c>
    </row>
    <row r="3515" spans="1:11">
      <c r="A3515">
        <v>3514</v>
      </c>
      <c r="B3515" t="str">
        <f>VLOOKUP(C3515,属性!A:D,2,FALSE)</f>
        <v>霸王茶姬</v>
      </c>
      <c r="C3515" t="s">
        <v>6266</v>
      </c>
      <c r="D3515" s="7">
        <f>VLOOKUP(C3515,属性!A:D,3,FALSE)</f>
        <v>46038</v>
      </c>
      <c r="E3515" s="7" t="str">
        <f>VLOOKUP(C3515,属性!A:D,4,FALSE)</f>
        <v>否</v>
      </c>
      <c r="F3515" t="s">
        <v>6476</v>
      </c>
      <c r="G3515" t="s">
        <v>6477</v>
      </c>
      <c r="H3515" s="7">
        <v>46037</v>
      </c>
      <c r="I3515" t="s">
        <v>14</v>
      </c>
      <c r="J3515" t="s">
        <v>30</v>
      </c>
      <c r="K3515" s="7">
        <v>46084</v>
      </c>
    </row>
    <row r="3516" spans="1:11">
      <c r="A3516">
        <v>3515</v>
      </c>
      <c r="B3516" t="str">
        <f>VLOOKUP(C3516,属性!A:D,2,FALSE)</f>
        <v>霸王茶姬</v>
      </c>
      <c r="C3516" t="s">
        <v>6266</v>
      </c>
      <c r="D3516" s="7">
        <f>VLOOKUP(C3516,属性!A:D,3,FALSE)</f>
        <v>46038</v>
      </c>
      <c r="E3516" s="7" t="str">
        <f>VLOOKUP(C3516,属性!A:D,4,FALSE)</f>
        <v>否</v>
      </c>
      <c r="F3516" t="s">
        <v>6478</v>
      </c>
      <c r="G3516" t="s">
        <v>6479</v>
      </c>
      <c r="H3516" s="7">
        <v>46037</v>
      </c>
      <c r="I3516" t="s">
        <v>14</v>
      </c>
      <c r="J3516" t="s">
        <v>30</v>
      </c>
      <c r="K3516" s="7">
        <v>46084</v>
      </c>
    </row>
    <row r="3517" spans="1:11">
      <c r="A3517">
        <v>3516</v>
      </c>
      <c r="B3517" t="str">
        <f>VLOOKUP(C3517,属性!A:D,2,FALSE)</f>
        <v>霸王茶姬</v>
      </c>
      <c r="C3517" t="s">
        <v>6266</v>
      </c>
      <c r="D3517" s="7">
        <f>VLOOKUP(C3517,属性!A:D,3,FALSE)</f>
        <v>46038</v>
      </c>
      <c r="E3517" s="7" t="str">
        <f>VLOOKUP(C3517,属性!A:D,4,FALSE)</f>
        <v>否</v>
      </c>
      <c r="F3517" t="s">
        <v>6480</v>
      </c>
      <c r="G3517" t="s">
        <v>6481</v>
      </c>
      <c r="H3517" s="7">
        <v>46037</v>
      </c>
      <c r="I3517" t="s">
        <v>138</v>
      </c>
      <c r="J3517" t="s">
        <v>30</v>
      </c>
      <c r="K3517" s="7">
        <v>46084</v>
      </c>
    </row>
    <row r="3518" hidden="1" spans="1:11">
      <c r="A3518">
        <v>3517</v>
      </c>
      <c r="B3518" t="str">
        <f>VLOOKUP(C3518,属性!A:D,2,FALSE)</f>
        <v>霸王茶姬</v>
      </c>
      <c r="C3518" t="s">
        <v>6266</v>
      </c>
      <c r="D3518" s="7">
        <f>VLOOKUP(C3518,属性!A:D,3,FALSE)</f>
        <v>46038</v>
      </c>
      <c r="E3518" s="7" t="str">
        <f>VLOOKUP(C3518,属性!A:D,4,FALSE)</f>
        <v>否</v>
      </c>
      <c r="F3518" t="s">
        <v>6482</v>
      </c>
      <c r="G3518" t="s">
        <v>2572</v>
      </c>
      <c r="H3518" s="7">
        <v>46037</v>
      </c>
      <c r="I3518" t="s">
        <v>18</v>
      </c>
      <c r="J3518" t="s">
        <v>15</v>
      </c>
      <c r="K3518" s="7">
        <v>46084</v>
      </c>
    </row>
    <row r="3519" hidden="1" spans="1:11">
      <c r="A3519">
        <v>3518</v>
      </c>
      <c r="B3519" t="str">
        <f>VLOOKUP(C3519,属性!A:D,2,FALSE)</f>
        <v>霸王茶姬</v>
      </c>
      <c r="C3519" t="s">
        <v>6266</v>
      </c>
      <c r="D3519" s="7">
        <f>VLOOKUP(C3519,属性!A:D,3,FALSE)</f>
        <v>46038</v>
      </c>
      <c r="E3519" s="7" t="str">
        <f>VLOOKUP(C3519,属性!A:D,4,FALSE)</f>
        <v>否</v>
      </c>
      <c r="F3519" t="s">
        <v>6483</v>
      </c>
      <c r="G3519" t="s">
        <v>6484</v>
      </c>
      <c r="H3519" s="7">
        <v>46037</v>
      </c>
      <c r="I3519" t="s">
        <v>217</v>
      </c>
      <c r="J3519" t="s">
        <v>15</v>
      </c>
      <c r="K3519" s="7">
        <v>46084</v>
      </c>
    </row>
    <row r="3520" hidden="1" spans="1:11">
      <c r="A3520">
        <v>3519</v>
      </c>
      <c r="B3520" t="str">
        <f>VLOOKUP(C3520,属性!A:D,2,FALSE)</f>
        <v>霸王茶姬</v>
      </c>
      <c r="C3520" t="s">
        <v>6266</v>
      </c>
      <c r="D3520" s="7">
        <f>VLOOKUP(C3520,属性!A:D,3,FALSE)</f>
        <v>46038</v>
      </c>
      <c r="E3520" s="7" t="str">
        <f>VLOOKUP(C3520,属性!A:D,4,FALSE)</f>
        <v>否</v>
      </c>
      <c r="F3520" t="s">
        <v>6485</v>
      </c>
      <c r="G3520" t="s">
        <v>6486</v>
      </c>
      <c r="H3520" s="7">
        <v>46037</v>
      </c>
      <c r="I3520" t="s">
        <v>14</v>
      </c>
      <c r="J3520" t="s">
        <v>15</v>
      </c>
      <c r="K3520" s="7">
        <v>46084</v>
      </c>
    </row>
    <row r="3521" hidden="1" spans="1:11">
      <c r="A3521">
        <v>3520</v>
      </c>
      <c r="B3521" t="str">
        <f>VLOOKUP(C3521,属性!A:D,2,FALSE)</f>
        <v>霸王茶姬</v>
      </c>
      <c r="C3521" t="s">
        <v>6266</v>
      </c>
      <c r="D3521" s="7">
        <f>VLOOKUP(C3521,属性!A:D,3,FALSE)</f>
        <v>46038</v>
      </c>
      <c r="E3521" s="7" t="str">
        <f>VLOOKUP(C3521,属性!A:D,4,FALSE)</f>
        <v>否</v>
      </c>
      <c r="F3521" t="s">
        <v>6487</v>
      </c>
      <c r="G3521" t="s">
        <v>2121</v>
      </c>
      <c r="H3521" s="7">
        <v>46037</v>
      </c>
      <c r="I3521" t="s">
        <v>217</v>
      </c>
      <c r="J3521" t="s">
        <v>15</v>
      </c>
      <c r="K3521" s="7">
        <v>46084</v>
      </c>
    </row>
    <row r="3522" hidden="1" spans="1:11">
      <c r="A3522">
        <v>3521</v>
      </c>
      <c r="B3522" t="str">
        <f>VLOOKUP(C3522,属性!A:D,2,FALSE)</f>
        <v>霸王茶姬</v>
      </c>
      <c r="C3522" t="s">
        <v>6266</v>
      </c>
      <c r="D3522" s="7">
        <f>VLOOKUP(C3522,属性!A:D,3,FALSE)</f>
        <v>46038</v>
      </c>
      <c r="E3522" s="7" t="str">
        <f>VLOOKUP(C3522,属性!A:D,4,FALSE)</f>
        <v>否</v>
      </c>
      <c r="F3522" t="s">
        <v>6488</v>
      </c>
      <c r="G3522" t="s">
        <v>6489</v>
      </c>
      <c r="H3522" s="7">
        <v>46037</v>
      </c>
      <c r="I3522" t="s">
        <v>22</v>
      </c>
      <c r="J3522" t="s">
        <v>15</v>
      </c>
      <c r="K3522" s="7">
        <v>46084</v>
      </c>
    </row>
    <row r="3523" hidden="1" spans="1:11">
      <c r="A3523">
        <v>3522</v>
      </c>
      <c r="B3523" t="str">
        <f>VLOOKUP(C3523,属性!A:D,2,FALSE)</f>
        <v>霸王茶姬</v>
      </c>
      <c r="C3523" t="s">
        <v>6266</v>
      </c>
      <c r="D3523" s="7">
        <f>VLOOKUP(C3523,属性!A:D,3,FALSE)</f>
        <v>46038</v>
      </c>
      <c r="E3523" s="7" t="str">
        <f>VLOOKUP(C3523,属性!A:D,4,FALSE)</f>
        <v>否</v>
      </c>
      <c r="F3523" t="s">
        <v>6490</v>
      </c>
      <c r="G3523" t="s">
        <v>6491</v>
      </c>
      <c r="H3523" s="7">
        <v>46037</v>
      </c>
      <c r="I3523" t="s">
        <v>217</v>
      </c>
      <c r="J3523" t="s">
        <v>15</v>
      </c>
      <c r="K3523" s="7">
        <v>46084</v>
      </c>
    </row>
    <row r="3524" hidden="1" spans="1:11">
      <c r="A3524">
        <v>3523</v>
      </c>
      <c r="B3524" t="str">
        <f>VLOOKUP(C3524,属性!A:D,2,FALSE)</f>
        <v>霸王茶姬</v>
      </c>
      <c r="C3524" t="s">
        <v>6266</v>
      </c>
      <c r="D3524" s="7">
        <f>VLOOKUP(C3524,属性!A:D,3,FALSE)</f>
        <v>46038</v>
      </c>
      <c r="E3524" s="7" t="str">
        <f>VLOOKUP(C3524,属性!A:D,4,FALSE)</f>
        <v>否</v>
      </c>
      <c r="F3524" t="s">
        <v>6492</v>
      </c>
      <c r="G3524" t="s">
        <v>6493</v>
      </c>
      <c r="H3524" s="7">
        <v>46037</v>
      </c>
      <c r="I3524" t="s">
        <v>329</v>
      </c>
      <c r="J3524" t="s">
        <v>19</v>
      </c>
      <c r="K3524" s="7">
        <v>46084</v>
      </c>
    </row>
    <row r="3525" hidden="1" spans="1:11">
      <c r="A3525">
        <v>3524</v>
      </c>
      <c r="B3525" t="str">
        <f>VLOOKUP(C3525,属性!A:D,2,FALSE)</f>
        <v>霸王茶姬</v>
      </c>
      <c r="C3525" t="s">
        <v>6266</v>
      </c>
      <c r="D3525" s="7">
        <f>VLOOKUP(C3525,属性!A:D,3,FALSE)</f>
        <v>46038</v>
      </c>
      <c r="E3525" s="7" t="str">
        <f>VLOOKUP(C3525,属性!A:D,4,FALSE)</f>
        <v>否</v>
      </c>
      <c r="F3525" t="s">
        <v>6494</v>
      </c>
      <c r="G3525" t="s">
        <v>6495</v>
      </c>
      <c r="H3525" s="7">
        <v>46037</v>
      </c>
      <c r="I3525" t="s">
        <v>22</v>
      </c>
      <c r="J3525" t="s">
        <v>19</v>
      </c>
      <c r="K3525" s="7">
        <v>46084</v>
      </c>
    </row>
    <row r="3526" hidden="1" spans="1:11">
      <c r="A3526">
        <v>3525</v>
      </c>
      <c r="B3526" t="str">
        <f>VLOOKUP(C3526,属性!A:D,2,FALSE)</f>
        <v>霸王茶姬</v>
      </c>
      <c r="C3526" t="s">
        <v>6266</v>
      </c>
      <c r="D3526" s="7">
        <f>VLOOKUP(C3526,属性!A:D,3,FALSE)</f>
        <v>46038</v>
      </c>
      <c r="E3526" s="7" t="str">
        <f>VLOOKUP(C3526,属性!A:D,4,FALSE)</f>
        <v>否</v>
      </c>
      <c r="F3526" t="s">
        <v>6496</v>
      </c>
      <c r="G3526" t="s">
        <v>6497</v>
      </c>
      <c r="H3526" s="7">
        <v>46037</v>
      </c>
      <c r="I3526" t="s">
        <v>329</v>
      </c>
      <c r="J3526" t="s">
        <v>15</v>
      </c>
      <c r="K3526" s="7">
        <v>46084</v>
      </c>
    </row>
    <row r="3527" hidden="1" spans="1:11">
      <c r="A3527">
        <v>3526</v>
      </c>
      <c r="B3527" t="str">
        <f>VLOOKUP(C3527,属性!A:D,2,FALSE)</f>
        <v>霸王茶姬</v>
      </c>
      <c r="C3527" t="s">
        <v>6266</v>
      </c>
      <c r="D3527" s="7">
        <f>VLOOKUP(C3527,属性!A:D,3,FALSE)</f>
        <v>46038</v>
      </c>
      <c r="E3527" s="7" t="str">
        <f>VLOOKUP(C3527,属性!A:D,4,FALSE)</f>
        <v>否</v>
      </c>
      <c r="F3527" t="s">
        <v>6498</v>
      </c>
      <c r="G3527" t="s">
        <v>6499</v>
      </c>
      <c r="H3527" s="7">
        <v>46036</v>
      </c>
      <c r="I3527" t="s">
        <v>782</v>
      </c>
      <c r="J3527" t="s">
        <v>15</v>
      </c>
      <c r="K3527" s="7">
        <v>46084</v>
      </c>
    </row>
    <row r="3528" hidden="1" spans="1:11">
      <c r="A3528">
        <v>3527</v>
      </c>
      <c r="B3528" t="str">
        <f>VLOOKUP(C3528,属性!A:D,2,FALSE)</f>
        <v>霸王茶姬</v>
      </c>
      <c r="C3528" t="s">
        <v>6266</v>
      </c>
      <c r="D3528" s="7">
        <f>VLOOKUP(C3528,属性!A:D,3,FALSE)</f>
        <v>46038</v>
      </c>
      <c r="E3528" s="7" t="str">
        <f>VLOOKUP(C3528,属性!A:D,4,FALSE)</f>
        <v>否</v>
      </c>
      <c r="F3528" t="s">
        <v>6500</v>
      </c>
      <c r="G3528" t="s">
        <v>6501</v>
      </c>
      <c r="H3528" s="7">
        <v>46036</v>
      </c>
      <c r="I3528" t="s">
        <v>329</v>
      </c>
      <c r="J3528" t="s">
        <v>19</v>
      </c>
      <c r="K3528" s="7">
        <v>46084</v>
      </c>
    </row>
    <row r="3529" hidden="1" spans="1:11">
      <c r="A3529">
        <v>3528</v>
      </c>
      <c r="B3529" t="str">
        <f>VLOOKUP(C3529,属性!A:D,2,FALSE)</f>
        <v>霸王茶姬</v>
      </c>
      <c r="C3529" t="s">
        <v>6266</v>
      </c>
      <c r="D3529" s="7">
        <f>VLOOKUP(C3529,属性!A:D,3,FALSE)</f>
        <v>46038</v>
      </c>
      <c r="E3529" s="7" t="str">
        <f>VLOOKUP(C3529,属性!A:D,4,FALSE)</f>
        <v>否</v>
      </c>
      <c r="F3529" t="s">
        <v>6502</v>
      </c>
      <c r="G3529" t="s">
        <v>6503</v>
      </c>
      <c r="H3529" s="7">
        <v>46036</v>
      </c>
      <c r="I3529" t="s">
        <v>29</v>
      </c>
      <c r="J3529" t="s">
        <v>15</v>
      </c>
      <c r="K3529" s="7">
        <v>46084</v>
      </c>
    </row>
    <row r="3530" spans="1:11">
      <c r="A3530">
        <v>3529</v>
      </c>
      <c r="B3530" t="str">
        <f>VLOOKUP(C3530,属性!A:D,2,FALSE)</f>
        <v>霸王茶姬</v>
      </c>
      <c r="C3530" t="s">
        <v>6266</v>
      </c>
      <c r="D3530" s="7">
        <f>VLOOKUP(C3530,属性!A:D,3,FALSE)</f>
        <v>46038</v>
      </c>
      <c r="E3530" s="7" t="str">
        <f>VLOOKUP(C3530,属性!A:D,4,FALSE)</f>
        <v>否</v>
      </c>
      <c r="F3530" t="s">
        <v>6504</v>
      </c>
      <c r="G3530" t="s">
        <v>6505</v>
      </c>
      <c r="H3530" s="7">
        <v>46036</v>
      </c>
      <c r="I3530" t="s">
        <v>329</v>
      </c>
      <c r="J3530" t="s">
        <v>30</v>
      </c>
      <c r="K3530" s="7">
        <v>46084</v>
      </c>
    </row>
    <row r="3531" hidden="1" spans="1:11">
      <c r="A3531">
        <v>3530</v>
      </c>
      <c r="B3531" t="str">
        <f>VLOOKUP(C3531,属性!A:D,2,FALSE)</f>
        <v>霸王茶姬</v>
      </c>
      <c r="C3531" t="s">
        <v>6266</v>
      </c>
      <c r="D3531" s="7">
        <f>VLOOKUP(C3531,属性!A:D,3,FALSE)</f>
        <v>46038</v>
      </c>
      <c r="E3531" s="7" t="str">
        <f>VLOOKUP(C3531,属性!A:D,4,FALSE)</f>
        <v>否</v>
      </c>
      <c r="F3531" t="s">
        <v>6506</v>
      </c>
      <c r="G3531" t="s">
        <v>6507</v>
      </c>
      <c r="H3531" s="7">
        <v>46036</v>
      </c>
      <c r="I3531" t="s">
        <v>68</v>
      </c>
      <c r="J3531" t="s">
        <v>15</v>
      </c>
      <c r="K3531" s="7">
        <v>46084</v>
      </c>
    </row>
    <row r="3532" hidden="1" spans="1:11">
      <c r="A3532">
        <v>3531</v>
      </c>
      <c r="B3532" t="str">
        <f>VLOOKUP(C3532,属性!A:D,2,FALSE)</f>
        <v>霸王茶姬</v>
      </c>
      <c r="C3532" t="s">
        <v>6266</v>
      </c>
      <c r="D3532" s="7">
        <f>VLOOKUP(C3532,属性!A:D,3,FALSE)</f>
        <v>46038</v>
      </c>
      <c r="E3532" s="7" t="str">
        <f>VLOOKUP(C3532,属性!A:D,4,FALSE)</f>
        <v>否</v>
      </c>
      <c r="F3532" t="s">
        <v>6508</v>
      </c>
      <c r="G3532" t="s">
        <v>6509</v>
      </c>
      <c r="H3532" s="7">
        <v>46036</v>
      </c>
      <c r="I3532" t="s">
        <v>14</v>
      </c>
      <c r="J3532" t="s">
        <v>15</v>
      </c>
      <c r="K3532" s="7">
        <v>46084</v>
      </c>
    </row>
    <row r="3533" hidden="1" spans="1:11">
      <c r="A3533">
        <v>3532</v>
      </c>
      <c r="B3533" t="str">
        <f>VLOOKUP(C3533,属性!A:D,2,FALSE)</f>
        <v>霸王茶姬</v>
      </c>
      <c r="C3533" t="s">
        <v>6266</v>
      </c>
      <c r="D3533" s="7">
        <f>VLOOKUP(C3533,属性!A:D,3,FALSE)</f>
        <v>46038</v>
      </c>
      <c r="E3533" s="7" t="str">
        <f>VLOOKUP(C3533,属性!A:D,4,FALSE)</f>
        <v>否</v>
      </c>
      <c r="F3533" t="s">
        <v>6510</v>
      </c>
      <c r="G3533" t="s">
        <v>6511</v>
      </c>
      <c r="H3533" s="7">
        <v>46036</v>
      </c>
      <c r="I3533" t="s">
        <v>14</v>
      </c>
      <c r="J3533" t="s">
        <v>19</v>
      </c>
      <c r="K3533" s="7">
        <v>46084</v>
      </c>
    </row>
    <row r="3534" hidden="1" spans="1:11">
      <c r="A3534">
        <v>3533</v>
      </c>
      <c r="B3534" t="str">
        <f>VLOOKUP(C3534,属性!A:D,2,FALSE)</f>
        <v>霸王茶姬</v>
      </c>
      <c r="C3534" t="s">
        <v>6266</v>
      </c>
      <c r="D3534" s="7">
        <f>VLOOKUP(C3534,属性!A:D,3,FALSE)</f>
        <v>46038</v>
      </c>
      <c r="E3534" s="7" t="str">
        <f>VLOOKUP(C3534,属性!A:D,4,FALSE)</f>
        <v>否</v>
      </c>
      <c r="F3534" t="s">
        <v>6512</v>
      </c>
      <c r="G3534" t="s">
        <v>6513</v>
      </c>
      <c r="H3534" s="7">
        <v>46036</v>
      </c>
      <c r="I3534" t="s">
        <v>782</v>
      </c>
      <c r="J3534" t="s">
        <v>15</v>
      </c>
      <c r="K3534" s="7">
        <v>46084</v>
      </c>
    </row>
    <row r="3535" spans="1:11">
      <c r="A3535">
        <v>3534</v>
      </c>
      <c r="B3535" t="str">
        <f>VLOOKUP(C3535,属性!A:D,2,FALSE)</f>
        <v>霸王茶姬</v>
      </c>
      <c r="C3535" t="s">
        <v>6266</v>
      </c>
      <c r="D3535" s="7">
        <f>VLOOKUP(C3535,属性!A:D,3,FALSE)</f>
        <v>46038</v>
      </c>
      <c r="E3535" s="7" t="str">
        <f>VLOOKUP(C3535,属性!A:D,4,FALSE)</f>
        <v>否</v>
      </c>
      <c r="F3535" t="s">
        <v>6514</v>
      </c>
      <c r="G3535" t="s">
        <v>6515</v>
      </c>
      <c r="H3535" s="7">
        <v>46036</v>
      </c>
      <c r="I3535" t="s">
        <v>85</v>
      </c>
      <c r="J3535" t="s">
        <v>30</v>
      </c>
      <c r="K3535" s="7">
        <v>46084</v>
      </c>
    </row>
    <row r="3536" hidden="1" spans="1:11">
      <c r="A3536">
        <v>3535</v>
      </c>
      <c r="B3536" t="str">
        <f>VLOOKUP(C3536,属性!A:D,2,FALSE)</f>
        <v>霸王茶姬</v>
      </c>
      <c r="C3536" t="s">
        <v>6266</v>
      </c>
      <c r="D3536" s="7">
        <f>VLOOKUP(C3536,属性!A:D,3,FALSE)</f>
        <v>46038</v>
      </c>
      <c r="E3536" s="7" t="str">
        <f>VLOOKUP(C3536,属性!A:D,4,FALSE)</f>
        <v>否</v>
      </c>
      <c r="F3536" t="s">
        <v>6406</v>
      </c>
      <c r="G3536" t="s">
        <v>6516</v>
      </c>
      <c r="H3536" s="7">
        <v>46036</v>
      </c>
      <c r="I3536" t="s">
        <v>217</v>
      </c>
      <c r="J3536" t="s">
        <v>15</v>
      </c>
      <c r="K3536" s="7">
        <v>46084</v>
      </c>
    </row>
    <row r="3537" spans="1:11">
      <c r="A3537">
        <v>3536</v>
      </c>
      <c r="B3537" t="str">
        <f>VLOOKUP(C3537,属性!A:D,2,FALSE)</f>
        <v>霸王茶姬</v>
      </c>
      <c r="C3537" t="s">
        <v>6266</v>
      </c>
      <c r="D3537" s="7">
        <f>VLOOKUP(C3537,属性!A:D,3,FALSE)</f>
        <v>46038</v>
      </c>
      <c r="E3537" s="7" t="str">
        <f>VLOOKUP(C3537,属性!A:D,4,FALSE)</f>
        <v>否</v>
      </c>
      <c r="F3537" t="s">
        <v>6517</v>
      </c>
      <c r="G3537" t="s">
        <v>6518</v>
      </c>
      <c r="H3537" s="7">
        <v>46036</v>
      </c>
      <c r="I3537" t="s">
        <v>329</v>
      </c>
      <c r="J3537" t="s">
        <v>30</v>
      </c>
      <c r="K3537" s="7">
        <v>46084</v>
      </c>
    </row>
    <row r="3538" hidden="1" spans="1:11">
      <c r="A3538">
        <v>3537</v>
      </c>
      <c r="B3538" t="str">
        <f>VLOOKUP(C3538,属性!A:D,2,FALSE)</f>
        <v>霸王茶姬</v>
      </c>
      <c r="C3538" t="s">
        <v>6266</v>
      </c>
      <c r="D3538" s="7">
        <f>VLOOKUP(C3538,属性!A:D,3,FALSE)</f>
        <v>46038</v>
      </c>
      <c r="E3538" s="7" t="str">
        <f>VLOOKUP(C3538,属性!A:D,4,FALSE)</f>
        <v>否</v>
      </c>
      <c r="F3538" t="s">
        <v>6519</v>
      </c>
      <c r="G3538" t="s">
        <v>6520</v>
      </c>
      <c r="H3538" s="7">
        <v>46036</v>
      </c>
      <c r="I3538" t="s">
        <v>923</v>
      </c>
      <c r="J3538" t="s">
        <v>19</v>
      </c>
      <c r="K3538" s="7">
        <v>46084</v>
      </c>
    </row>
    <row r="3539" spans="1:11">
      <c r="A3539">
        <v>3538</v>
      </c>
      <c r="B3539" t="str">
        <f>VLOOKUP(C3539,属性!A:D,2,FALSE)</f>
        <v>霸王茶姬</v>
      </c>
      <c r="C3539" t="s">
        <v>6266</v>
      </c>
      <c r="D3539" s="7">
        <f>VLOOKUP(C3539,属性!A:D,3,FALSE)</f>
        <v>46038</v>
      </c>
      <c r="E3539" s="7" t="str">
        <f>VLOOKUP(C3539,属性!A:D,4,FALSE)</f>
        <v>否</v>
      </c>
      <c r="F3539" t="s">
        <v>6521</v>
      </c>
      <c r="G3539" t="s">
        <v>6522</v>
      </c>
      <c r="H3539" s="7">
        <v>46036</v>
      </c>
      <c r="I3539" t="s">
        <v>217</v>
      </c>
      <c r="J3539" t="s">
        <v>30</v>
      </c>
      <c r="K3539" s="7">
        <v>46084</v>
      </c>
    </row>
    <row r="3540" hidden="1" spans="1:11">
      <c r="A3540">
        <v>3539</v>
      </c>
      <c r="B3540" t="str">
        <f>VLOOKUP(C3540,属性!A:D,2,FALSE)</f>
        <v>霸王茶姬</v>
      </c>
      <c r="C3540" t="s">
        <v>6266</v>
      </c>
      <c r="D3540" s="7">
        <f>VLOOKUP(C3540,属性!A:D,3,FALSE)</f>
        <v>46038</v>
      </c>
      <c r="E3540" s="7" t="str">
        <f>VLOOKUP(C3540,属性!A:D,4,FALSE)</f>
        <v>否</v>
      </c>
      <c r="F3540" t="s">
        <v>6523</v>
      </c>
      <c r="G3540" t="s">
        <v>6524</v>
      </c>
      <c r="H3540" s="7">
        <v>46036</v>
      </c>
      <c r="I3540" t="s">
        <v>14</v>
      </c>
      <c r="J3540" t="s">
        <v>15</v>
      </c>
      <c r="K3540" s="7">
        <v>46084</v>
      </c>
    </row>
    <row r="3541" hidden="1" spans="1:11">
      <c r="A3541">
        <v>3540</v>
      </c>
      <c r="B3541" t="str">
        <f>VLOOKUP(C3541,属性!A:D,2,FALSE)</f>
        <v>霸王茶姬</v>
      </c>
      <c r="C3541" t="s">
        <v>6266</v>
      </c>
      <c r="D3541" s="7">
        <f>VLOOKUP(C3541,属性!A:D,3,FALSE)</f>
        <v>46038</v>
      </c>
      <c r="E3541" s="7" t="str">
        <f>VLOOKUP(C3541,属性!A:D,4,FALSE)</f>
        <v>否</v>
      </c>
      <c r="F3541" t="s">
        <v>6525</v>
      </c>
      <c r="G3541" t="s">
        <v>6526</v>
      </c>
      <c r="H3541" s="7">
        <v>46036</v>
      </c>
      <c r="I3541" t="s">
        <v>68</v>
      </c>
      <c r="J3541" t="s">
        <v>19</v>
      </c>
      <c r="K3541" s="7">
        <v>46084</v>
      </c>
    </row>
    <row r="3542" hidden="1" spans="1:11">
      <c r="A3542">
        <v>3541</v>
      </c>
      <c r="B3542" t="str">
        <f>VLOOKUP(C3542,属性!A:D,2,FALSE)</f>
        <v>霸王茶姬</v>
      </c>
      <c r="C3542" t="s">
        <v>6266</v>
      </c>
      <c r="D3542" s="7">
        <f>VLOOKUP(C3542,属性!A:D,3,FALSE)</f>
        <v>46038</v>
      </c>
      <c r="E3542" s="7" t="str">
        <f>VLOOKUP(C3542,属性!A:D,4,FALSE)</f>
        <v>否</v>
      </c>
      <c r="F3542" t="s">
        <v>6527</v>
      </c>
      <c r="G3542" t="s">
        <v>6528</v>
      </c>
      <c r="H3542" s="7">
        <v>46036</v>
      </c>
      <c r="I3542" t="s">
        <v>49</v>
      </c>
      <c r="J3542" t="s">
        <v>19</v>
      </c>
      <c r="K3542" s="7">
        <v>46084</v>
      </c>
    </row>
    <row r="3543" hidden="1" spans="1:11">
      <c r="A3543">
        <v>3542</v>
      </c>
      <c r="B3543" t="str">
        <f>VLOOKUP(C3543,属性!A:D,2,FALSE)</f>
        <v>霸王茶姬</v>
      </c>
      <c r="C3543" t="s">
        <v>6266</v>
      </c>
      <c r="D3543" s="7">
        <f>VLOOKUP(C3543,属性!A:D,3,FALSE)</f>
        <v>46038</v>
      </c>
      <c r="E3543" s="7" t="str">
        <f>VLOOKUP(C3543,属性!A:D,4,FALSE)</f>
        <v>否</v>
      </c>
      <c r="F3543" t="s">
        <v>6529</v>
      </c>
      <c r="G3543" t="s">
        <v>6530</v>
      </c>
      <c r="H3543" s="7">
        <v>46036</v>
      </c>
      <c r="I3543" t="s">
        <v>119</v>
      </c>
      <c r="J3543" t="s">
        <v>19</v>
      </c>
      <c r="K3543" s="7">
        <v>46084</v>
      </c>
    </row>
    <row r="3544" spans="1:11">
      <c r="A3544">
        <v>3543</v>
      </c>
      <c r="B3544" t="str">
        <f>VLOOKUP(C3544,属性!A:D,2,FALSE)</f>
        <v>霸王茶姬</v>
      </c>
      <c r="C3544" t="s">
        <v>6266</v>
      </c>
      <c r="D3544" s="7">
        <f>VLOOKUP(C3544,属性!A:D,3,FALSE)</f>
        <v>46038</v>
      </c>
      <c r="E3544" s="7" t="str">
        <f>VLOOKUP(C3544,属性!A:D,4,FALSE)</f>
        <v>否</v>
      </c>
      <c r="F3544" t="s">
        <v>6531</v>
      </c>
      <c r="G3544" t="s">
        <v>6532</v>
      </c>
      <c r="H3544" s="7">
        <v>46036</v>
      </c>
      <c r="I3544" t="s">
        <v>155</v>
      </c>
      <c r="J3544" t="s">
        <v>30</v>
      </c>
      <c r="K3544" s="7">
        <v>46084</v>
      </c>
    </row>
    <row r="3545" hidden="1" spans="1:11">
      <c r="A3545">
        <v>3544</v>
      </c>
      <c r="B3545" t="str">
        <f>VLOOKUP(C3545,属性!A:D,2,FALSE)</f>
        <v>霸王茶姬</v>
      </c>
      <c r="C3545" t="s">
        <v>6266</v>
      </c>
      <c r="D3545" s="7">
        <f>VLOOKUP(C3545,属性!A:D,3,FALSE)</f>
        <v>46038</v>
      </c>
      <c r="E3545" s="7" t="str">
        <f>VLOOKUP(C3545,属性!A:D,4,FALSE)</f>
        <v>否</v>
      </c>
      <c r="F3545" t="s">
        <v>6533</v>
      </c>
      <c r="G3545" t="s">
        <v>6534</v>
      </c>
      <c r="H3545" s="7">
        <v>46036</v>
      </c>
      <c r="I3545" t="s">
        <v>155</v>
      </c>
      <c r="J3545" t="s">
        <v>15</v>
      </c>
      <c r="K3545" s="7">
        <v>46084</v>
      </c>
    </row>
    <row r="3546" spans="1:11">
      <c r="A3546">
        <v>3545</v>
      </c>
      <c r="B3546" t="str">
        <f>VLOOKUP(C3546,属性!A:D,2,FALSE)</f>
        <v>霸王茶姬</v>
      </c>
      <c r="C3546" t="s">
        <v>6266</v>
      </c>
      <c r="D3546" s="7">
        <f>VLOOKUP(C3546,属性!A:D,3,FALSE)</f>
        <v>46038</v>
      </c>
      <c r="E3546" s="7" t="str">
        <f>VLOOKUP(C3546,属性!A:D,4,FALSE)</f>
        <v>否</v>
      </c>
      <c r="F3546" t="s">
        <v>6535</v>
      </c>
      <c r="G3546" t="s">
        <v>6536</v>
      </c>
      <c r="H3546" s="7">
        <v>46036</v>
      </c>
      <c r="I3546" t="s">
        <v>14</v>
      </c>
      <c r="J3546" t="s">
        <v>30</v>
      </c>
      <c r="K3546" s="7">
        <v>46084</v>
      </c>
    </row>
    <row r="3547" hidden="1" spans="1:11">
      <c r="A3547">
        <v>3546</v>
      </c>
      <c r="B3547" t="str">
        <f>VLOOKUP(C3547,属性!A:D,2,FALSE)</f>
        <v>霸王茶姬</v>
      </c>
      <c r="C3547" t="s">
        <v>6266</v>
      </c>
      <c r="D3547" s="7">
        <f>VLOOKUP(C3547,属性!A:D,3,FALSE)</f>
        <v>46038</v>
      </c>
      <c r="E3547" s="7" t="str">
        <f>VLOOKUP(C3547,属性!A:D,4,FALSE)</f>
        <v>否</v>
      </c>
      <c r="F3547" t="s">
        <v>6537</v>
      </c>
      <c r="G3547" t="s">
        <v>6538</v>
      </c>
      <c r="H3547" s="7">
        <v>46036</v>
      </c>
      <c r="I3547" t="s">
        <v>217</v>
      </c>
      <c r="J3547" t="s">
        <v>19</v>
      </c>
      <c r="K3547" s="7">
        <v>46084</v>
      </c>
    </row>
    <row r="3548" spans="1:11">
      <c r="A3548">
        <v>3547</v>
      </c>
      <c r="B3548" t="str">
        <f>VLOOKUP(C3548,属性!A:D,2,FALSE)</f>
        <v>霸王茶姬</v>
      </c>
      <c r="C3548" t="s">
        <v>6266</v>
      </c>
      <c r="D3548" s="7">
        <f>VLOOKUP(C3548,属性!A:D,3,FALSE)</f>
        <v>46038</v>
      </c>
      <c r="E3548" s="7" t="str">
        <f>VLOOKUP(C3548,属性!A:D,4,FALSE)</f>
        <v>否</v>
      </c>
      <c r="F3548" t="s">
        <v>6539</v>
      </c>
      <c r="G3548" t="s">
        <v>6540</v>
      </c>
      <c r="H3548" s="7">
        <v>46037</v>
      </c>
      <c r="I3548" t="s">
        <v>329</v>
      </c>
      <c r="J3548" t="s">
        <v>30</v>
      </c>
      <c r="K3548" s="7">
        <v>46084</v>
      </c>
    </row>
    <row r="3549" spans="1:11">
      <c r="A3549">
        <v>3548</v>
      </c>
      <c r="B3549" t="str">
        <f>VLOOKUP(C3549,属性!A:D,2,FALSE)</f>
        <v>霸王茶姬</v>
      </c>
      <c r="C3549" t="s">
        <v>6266</v>
      </c>
      <c r="D3549" s="7">
        <f>VLOOKUP(C3549,属性!A:D,3,FALSE)</f>
        <v>46038</v>
      </c>
      <c r="E3549" s="7" t="str">
        <f>VLOOKUP(C3549,属性!A:D,4,FALSE)</f>
        <v>否</v>
      </c>
      <c r="F3549" t="s">
        <v>6541</v>
      </c>
      <c r="G3549" t="s">
        <v>6542</v>
      </c>
      <c r="H3549" s="7">
        <v>46036</v>
      </c>
      <c r="I3549" t="s">
        <v>85</v>
      </c>
      <c r="J3549" t="s">
        <v>30</v>
      </c>
      <c r="K3549" s="7">
        <v>46084</v>
      </c>
    </row>
    <row r="3550" hidden="1" spans="1:11">
      <c r="A3550">
        <v>3549</v>
      </c>
      <c r="B3550" t="str">
        <f>VLOOKUP(C3550,属性!A:D,2,FALSE)</f>
        <v>霸王茶姬</v>
      </c>
      <c r="C3550" t="s">
        <v>6266</v>
      </c>
      <c r="D3550" s="7">
        <f>VLOOKUP(C3550,属性!A:D,3,FALSE)</f>
        <v>46038</v>
      </c>
      <c r="E3550" s="7" t="str">
        <f>VLOOKUP(C3550,属性!A:D,4,FALSE)</f>
        <v>否</v>
      </c>
      <c r="F3550" t="s">
        <v>6543</v>
      </c>
      <c r="G3550" t="s">
        <v>6544</v>
      </c>
      <c r="H3550" s="7">
        <v>46082</v>
      </c>
      <c r="I3550" t="s">
        <v>68</v>
      </c>
      <c r="J3550" t="s">
        <v>19</v>
      </c>
      <c r="K3550" s="7">
        <v>46084</v>
      </c>
    </row>
    <row r="3551" hidden="1" spans="1:11">
      <c r="A3551">
        <v>3550</v>
      </c>
      <c r="B3551" t="str">
        <f>VLOOKUP(C3551,属性!A:D,2,FALSE)</f>
        <v>霸王茶姬</v>
      </c>
      <c r="C3551" t="s">
        <v>6266</v>
      </c>
      <c r="D3551" s="7">
        <f>VLOOKUP(C3551,属性!A:D,3,FALSE)</f>
        <v>46038</v>
      </c>
      <c r="E3551" s="7" t="str">
        <f>VLOOKUP(C3551,属性!A:D,4,FALSE)</f>
        <v>否</v>
      </c>
      <c r="F3551" t="s">
        <v>6545</v>
      </c>
      <c r="G3551" t="s">
        <v>6546</v>
      </c>
      <c r="H3551" s="7">
        <v>46082</v>
      </c>
      <c r="I3551" t="s">
        <v>38</v>
      </c>
      <c r="J3551" t="s">
        <v>15</v>
      </c>
      <c r="K3551" s="7">
        <v>46084</v>
      </c>
    </row>
    <row r="3552" hidden="1" spans="1:11">
      <c r="A3552">
        <v>3551</v>
      </c>
      <c r="B3552" t="str">
        <f>VLOOKUP(C3552,属性!A:D,2,FALSE)</f>
        <v>霸王茶姬</v>
      </c>
      <c r="C3552" t="s">
        <v>6266</v>
      </c>
      <c r="D3552" s="7">
        <f>VLOOKUP(C3552,属性!A:D,3,FALSE)</f>
        <v>46038</v>
      </c>
      <c r="E3552" s="7" t="str">
        <f>VLOOKUP(C3552,属性!A:D,4,FALSE)</f>
        <v>否</v>
      </c>
      <c r="F3552" t="s">
        <v>6547</v>
      </c>
      <c r="G3552" t="s">
        <v>6548</v>
      </c>
      <c r="H3552" s="7">
        <v>46083</v>
      </c>
      <c r="I3552" t="s">
        <v>14</v>
      </c>
      <c r="J3552" t="s">
        <v>19</v>
      </c>
      <c r="K3552" s="7">
        <v>46084</v>
      </c>
    </row>
    <row r="3553" hidden="1" spans="1:11">
      <c r="A3553">
        <v>3552</v>
      </c>
      <c r="B3553" t="str">
        <f>VLOOKUP(C3553,属性!A:D,2,FALSE)</f>
        <v>霸王茶姬</v>
      </c>
      <c r="C3553" t="s">
        <v>6266</v>
      </c>
      <c r="D3553" s="7">
        <f>VLOOKUP(C3553,属性!A:D,3,FALSE)</f>
        <v>46038</v>
      </c>
      <c r="E3553" s="7" t="str">
        <f>VLOOKUP(C3553,属性!A:D,4,FALSE)</f>
        <v>否</v>
      </c>
      <c r="F3553" t="s">
        <v>6545</v>
      </c>
      <c r="G3553" t="s">
        <v>6549</v>
      </c>
      <c r="H3553" s="7">
        <v>46083</v>
      </c>
      <c r="I3553" t="s">
        <v>38</v>
      </c>
      <c r="J3553" t="s">
        <v>19</v>
      </c>
      <c r="K3553" s="7">
        <v>46084</v>
      </c>
    </row>
    <row r="3554" hidden="1" spans="1:11">
      <c r="A3554">
        <v>3553</v>
      </c>
      <c r="B3554" t="str">
        <f>VLOOKUP(C3554,属性!A:D,2,FALSE)</f>
        <v>霸王茶姬</v>
      </c>
      <c r="C3554" t="s">
        <v>6266</v>
      </c>
      <c r="D3554" s="7">
        <f>VLOOKUP(C3554,属性!A:D,3,FALSE)</f>
        <v>46038</v>
      </c>
      <c r="E3554" s="7" t="str">
        <f>VLOOKUP(C3554,属性!A:D,4,FALSE)</f>
        <v>否</v>
      </c>
      <c r="F3554" t="s">
        <v>6550</v>
      </c>
      <c r="G3554" t="s">
        <v>67</v>
      </c>
      <c r="H3554" s="7">
        <v>46083</v>
      </c>
      <c r="I3554" t="s">
        <v>217</v>
      </c>
      <c r="J3554" t="s">
        <v>19</v>
      </c>
      <c r="K3554" s="7">
        <v>46084</v>
      </c>
    </row>
    <row r="3555" hidden="1" spans="1:11">
      <c r="A3555">
        <v>3554</v>
      </c>
      <c r="B3555" t="str">
        <f>VLOOKUP(C3555,属性!A:D,2,FALSE)</f>
        <v>霸王茶姬</v>
      </c>
      <c r="C3555" t="s">
        <v>6266</v>
      </c>
      <c r="D3555" s="7">
        <f>VLOOKUP(C3555,属性!A:D,3,FALSE)</f>
        <v>46038</v>
      </c>
      <c r="E3555" s="7" t="str">
        <f>VLOOKUP(C3555,属性!A:D,4,FALSE)</f>
        <v>否</v>
      </c>
      <c r="F3555" t="s">
        <v>6545</v>
      </c>
      <c r="G3555" t="s">
        <v>6551</v>
      </c>
      <c r="H3555" s="7">
        <v>46083</v>
      </c>
      <c r="I3555" t="s">
        <v>38</v>
      </c>
      <c r="J3555" t="s">
        <v>19</v>
      </c>
      <c r="K3555" s="7">
        <v>46084</v>
      </c>
    </row>
    <row r="3556" hidden="1" spans="1:11">
      <c r="A3556">
        <v>3555</v>
      </c>
      <c r="B3556" t="str">
        <f>VLOOKUP(C3556,属性!A:D,2,FALSE)</f>
        <v>霸王茶姬</v>
      </c>
      <c r="C3556" t="s">
        <v>6266</v>
      </c>
      <c r="D3556" s="7">
        <f>VLOOKUP(C3556,属性!A:D,3,FALSE)</f>
        <v>46038</v>
      </c>
      <c r="E3556" s="7" t="str">
        <f>VLOOKUP(C3556,属性!A:D,4,FALSE)</f>
        <v>否</v>
      </c>
      <c r="F3556" t="s">
        <v>6552</v>
      </c>
      <c r="G3556" t="s">
        <v>6553</v>
      </c>
      <c r="H3556" s="7">
        <v>46083</v>
      </c>
      <c r="I3556" t="s">
        <v>14</v>
      </c>
      <c r="J3556" t="s">
        <v>19</v>
      </c>
      <c r="K3556" s="7">
        <v>46084</v>
      </c>
    </row>
    <row r="3557" hidden="1" spans="1:11">
      <c r="A3557">
        <v>3556</v>
      </c>
      <c r="B3557" t="str">
        <f>VLOOKUP(C3557,属性!A:D,2,FALSE)</f>
        <v>霸王茶姬</v>
      </c>
      <c r="C3557" t="s">
        <v>6266</v>
      </c>
      <c r="D3557" s="7">
        <f>VLOOKUP(C3557,属性!A:D,3,FALSE)</f>
        <v>46038</v>
      </c>
      <c r="E3557" s="7" t="str">
        <f>VLOOKUP(C3557,属性!A:D,4,FALSE)</f>
        <v>否</v>
      </c>
      <c r="F3557" t="s">
        <v>6545</v>
      </c>
      <c r="G3557" t="s">
        <v>6554</v>
      </c>
      <c r="H3557" s="7">
        <v>46083</v>
      </c>
      <c r="I3557" t="s">
        <v>38</v>
      </c>
      <c r="J3557" t="s">
        <v>19</v>
      </c>
      <c r="K3557" s="7">
        <v>46084</v>
      </c>
    </row>
    <row r="3558" hidden="1" spans="1:11">
      <c r="A3558">
        <v>3557</v>
      </c>
      <c r="B3558" t="str">
        <f>VLOOKUP(C3558,属性!A:D,2,FALSE)</f>
        <v>霸王茶姬</v>
      </c>
      <c r="C3558" t="s">
        <v>6266</v>
      </c>
      <c r="D3558" s="7">
        <f>VLOOKUP(C3558,属性!A:D,3,FALSE)</f>
        <v>46038</v>
      </c>
      <c r="E3558" s="7" t="str">
        <f>VLOOKUP(C3558,属性!A:D,4,FALSE)</f>
        <v>否</v>
      </c>
      <c r="F3558" t="s">
        <v>6555</v>
      </c>
      <c r="G3558" t="s">
        <v>6556</v>
      </c>
      <c r="H3558" s="7">
        <v>46082</v>
      </c>
      <c r="I3558" t="s">
        <v>254</v>
      </c>
      <c r="J3558" t="s">
        <v>15</v>
      </c>
      <c r="K3558" s="7">
        <v>46084</v>
      </c>
    </row>
    <row r="3559" hidden="1" spans="1:11">
      <c r="A3559">
        <v>3558</v>
      </c>
      <c r="B3559" t="str">
        <f>VLOOKUP(C3559,属性!A:D,2,FALSE)</f>
        <v>霸王茶姬</v>
      </c>
      <c r="C3559" t="s">
        <v>6266</v>
      </c>
      <c r="D3559" s="7">
        <f>VLOOKUP(C3559,属性!A:D,3,FALSE)</f>
        <v>46038</v>
      </c>
      <c r="E3559" s="7" t="str">
        <f>VLOOKUP(C3559,属性!A:D,4,FALSE)</f>
        <v>否</v>
      </c>
      <c r="F3559" t="s">
        <v>6545</v>
      </c>
      <c r="G3559" t="s">
        <v>6557</v>
      </c>
      <c r="H3559" s="7">
        <v>46080</v>
      </c>
      <c r="I3559" t="s">
        <v>217</v>
      </c>
      <c r="J3559" t="s">
        <v>15</v>
      </c>
      <c r="K3559" s="7">
        <v>46084</v>
      </c>
    </row>
    <row r="3560" hidden="1" spans="1:11">
      <c r="A3560">
        <v>3559</v>
      </c>
      <c r="B3560" t="str">
        <f>VLOOKUP(C3560,属性!A:D,2,FALSE)</f>
        <v>霸王茶姬</v>
      </c>
      <c r="C3560" t="s">
        <v>6266</v>
      </c>
      <c r="D3560" s="7">
        <f>VLOOKUP(C3560,属性!A:D,3,FALSE)</f>
        <v>46038</v>
      </c>
      <c r="E3560" s="7" t="str">
        <f>VLOOKUP(C3560,属性!A:D,4,FALSE)</f>
        <v>否</v>
      </c>
      <c r="F3560" t="s">
        <v>6558</v>
      </c>
      <c r="G3560" t="s">
        <v>6559</v>
      </c>
      <c r="H3560" s="7">
        <v>46081</v>
      </c>
      <c r="I3560" t="s">
        <v>14</v>
      </c>
      <c r="J3560" t="s">
        <v>19</v>
      </c>
      <c r="K3560" s="7">
        <v>46084</v>
      </c>
    </row>
    <row r="3561" hidden="1" spans="1:11">
      <c r="A3561">
        <v>3560</v>
      </c>
      <c r="B3561" t="str">
        <f>VLOOKUP(C3561,属性!A:D,2,FALSE)</f>
        <v>霸王茶姬</v>
      </c>
      <c r="C3561" t="s">
        <v>6266</v>
      </c>
      <c r="D3561" s="7">
        <f>VLOOKUP(C3561,属性!A:D,3,FALSE)</f>
        <v>46038</v>
      </c>
      <c r="E3561" s="7" t="str">
        <f>VLOOKUP(C3561,属性!A:D,4,FALSE)</f>
        <v>否</v>
      </c>
      <c r="F3561" t="s">
        <v>6560</v>
      </c>
      <c r="G3561" t="s">
        <v>6561</v>
      </c>
      <c r="H3561" s="7">
        <v>46083</v>
      </c>
      <c r="I3561" t="s">
        <v>68</v>
      </c>
      <c r="J3561" t="s">
        <v>19</v>
      </c>
      <c r="K3561" s="7">
        <v>46084</v>
      </c>
    </row>
    <row r="3562" hidden="1" spans="1:11">
      <c r="A3562">
        <v>3561</v>
      </c>
      <c r="B3562" t="str">
        <f>VLOOKUP(C3562,属性!A:D,2,FALSE)</f>
        <v>霸王茶姬</v>
      </c>
      <c r="C3562" t="s">
        <v>6266</v>
      </c>
      <c r="D3562" s="7">
        <f>VLOOKUP(C3562,属性!A:D,3,FALSE)</f>
        <v>46038</v>
      </c>
      <c r="E3562" s="7" t="str">
        <f>VLOOKUP(C3562,属性!A:D,4,FALSE)</f>
        <v>否</v>
      </c>
      <c r="F3562" t="s">
        <v>6545</v>
      </c>
      <c r="G3562" t="s">
        <v>6562</v>
      </c>
      <c r="H3562" s="7">
        <v>46083</v>
      </c>
      <c r="I3562" t="s">
        <v>38</v>
      </c>
      <c r="J3562" t="s">
        <v>19</v>
      </c>
      <c r="K3562" s="7">
        <v>46084</v>
      </c>
    </row>
    <row r="3563" hidden="1" spans="1:11">
      <c r="A3563">
        <v>3562</v>
      </c>
      <c r="B3563" t="str">
        <f>VLOOKUP(C3563,属性!A:D,2,FALSE)</f>
        <v>霸王茶姬</v>
      </c>
      <c r="C3563" t="s">
        <v>6266</v>
      </c>
      <c r="D3563" s="7">
        <f>VLOOKUP(C3563,属性!A:D,3,FALSE)</f>
        <v>46038</v>
      </c>
      <c r="E3563" s="7" t="str">
        <f>VLOOKUP(C3563,属性!A:D,4,FALSE)</f>
        <v>否</v>
      </c>
      <c r="F3563" t="s">
        <v>6563</v>
      </c>
      <c r="G3563" t="s">
        <v>6564</v>
      </c>
      <c r="H3563" s="7">
        <v>46082</v>
      </c>
      <c r="I3563" t="s">
        <v>22</v>
      </c>
      <c r="J3563" t="s">
        <v>15</v>
      </c>
      <c r="K3563" s="7">
        <v>46084</v>
      </c>
    </row>
    <row r="3564" hidden="1" spans="1:11">
      <c r="A3564">
        <v>3563</v>
      </c>
      <c r="B3564" t="str">
        <f>VLOOKUP(C3564,属性!A:D,2,FALSE)</f>
        <v>霸王茶姬</v>
      </c>
      <c r="C3564" t="s">
        <v>6266</v>
      </c>
      <c r="D3564" s="7">
        <f>VLOOKUP(C3564,属性!A:D,3,FALSE)</f>
        <v>46038</v>
      </c>
      <c r="E3564" s="7" t="str">
        <f>VLOOKUP(C3564,属性!A:D,4,FALSE)</f>
        <v>否</v>
      </c>
      <c r="F3564" t="s">
        <v>6545</v>
      </c>
      <c r="G3564" t="s">
        <v>6565</v>
      </c>
      <c r="H3564" s="7">
        <v>46082</v>
      </c>
      <c r="I3564" t="s">
        <v>38</v>
      </c>
      <c r="J3564" t="s">
        <v>19</v>
      </c>
      <c r="K3564" s="7">
        <v>46084</v>
      </c>
    </row>
    <row r="3565" hidden="1" spans="1:11">
      <c r="A3565">
        <v>3564</v>
      </c>
      <c r="B3565" t="str">
        <f>VLOOKUP(C3565,属性!A:D,2,FALSE)</f>
        <v>霸王茶姬</v>
      </c>
      <c r="C3565" t="s">
        <v>6266</v>
      </c>
      <c r="D3565" s="7">
        <f>VLOOKUP(C3565,属性!A:D,3,FALSE)</f>
        <v>46038</v>
      </c>
      <c r="E3565" s="7" t="str">
        <f>VLOOKUP(C3565,属性!A:D,4,FALSE)</f>
        <v>否</v>
      </c>
      <c r="F3565" t="s">
        <v>4347</v>
      </c>
      <c r="G3565" t="s">
        <v>6566</v>
      </c>
      <c r="H3565" s="7">
        <v>46082</v>
      </c>
      <c r="I3565" t="s">
        <v>14</v>
      </c>
      <c r="J3565" t="s">
        <v>15</v>
      </c>
      <c r="K3565" s="7">
        <v>46084</v>
      </c>
    </row>
    <row r="3566" spans="1:11">
      <c r="A3566">
        <v>3565</v>
      </c>
      <c r="B3566" t="str">
        <f>VLOOKUP(C3566,属性!A:D,2,FALSE)</f>
        <v>霸王茶姬</v>
      </c>
      <c r="C3566" t="s">
        <v>6266</v>
      </c>
      <c r="D3566" s="7">
        <f>VLOOKUP(C3566,属性!A:D,3,FALSE)</f>
        <v>46038</v>
      </c>
      <c r="E3566" s="7" t="str">
        <f>VLOOKUP(C3566,属性!A:D,4,FALSE)</f>
        <v>否</v>
      </c>
      <c r="F3566" t="s">
        <v>6567</v>
      </c>
      <c r="G3566" t="s">
        <v>6568</v>
      </c>
      <c r="H3566" s="7">
        <v>46081</v>
      </c>
      <c r="I3566" t="s">
        <v>14</v>
      </c>
      <c r="J3566" t="s">
        <v>30</v>
      </c>
      <c r="K3566" s="7">
        <v>46084</v>
      </c>
    </row>
    <row r="3567" spans="1:11">
      <c r="A3567">
        <v>3566</v>
      </c>
      <c r="B3567" t="str">
        <f>VLOOKUP(C3567,属性!A:D,2,FALSE)</f>
        <v>霸王茶姬</v>
      </c>
      <c r="C3567" t="s">
        <v>6266</v>
      </c>
      <c r="D3567" s="7">
        <f>VLOOKUP(C3567,属性!A:D,3,FALSE)</f>
        <v>46038</v>
      </c>
      <c r="E3567" s="7" t="str">
        <f>VLOOKUP(C3567,属性!A:D,4,FALSE)</f>
        <v>否</v>
      </c>
      <c r="F3567" t="s">
        <v>6545</v>
      </c>
      <c r="G3567" t="s">
        <v>6569</v>
      </c>
      <c r="H3567" s="7">
        <v>46081</v>
      </c>
      <c r="I3567" t="s">
        <v>38</v>
      </c>
      <c r="J3567" t="s">
        <v>30</v>
      </c>
      <c r="K3567" s="7">
        <v>46084</v>
      </c>
    </row>
    <row r="3568" hidden="1" spans="1:11">
      <c r="A3568">
        <v>3567</v>
      </c>
      <c r="B3568" t="str">
        <f>VLOOKUP(C3568,属性!A:D,2,FALSE)</f>
        <v>霸王茶姬</v>
      </c>
      <c r="C3568" t="s">
        <v>6266</v>
      </c>
      <c r="D3568" s="7">
        <f>VLOOKUP(C3568,属性!A:D,3,FALSE)</f>
        <v>46038</v>
      </c>
      <c r="E3568" s="7" t="str">
        <f>VLOOKUP(C3568,属性!A:D,4,FALSE)</f>
        <v>否</v>
      </c>
      <c r="F3568" t="s">
        <v>6570</v>
      </c>
      <c r="G3568" t="s">
        <v>6571</v>
      </c>
      <c r="H3568" s="7">
        <v>46082</v>
      </c>
      <c r="I3568" t="s">
        <v>18</v>
      </c>
      <c r="J3568" t="s">
        <v>15</v>
      </c>
      <c r="K3568" s="7">
        <v>46084</v>
      </c>
    </row>
    <row r="3569" hidden="1" spans="1:11">
      <c r="A3569">
        <v>3568</v>
      </c>
      <c r="B3569" t="str">
        <f>VLOOKUP(C3569,属性!A:D,2,FALSE)</f>
        <v>霸王茶姬</v>
      </c>
      <c r="C3569" t="s">
        <v>6266</v>
      </c>
      <c r="D3569" s="7">
        <f>VLOOKUP(C3569,属性!A:D,3,FALSE)</f>
        <v>46038</v>
      </c>
      <c r="E3569" s="7" t="str">
        <f>VLOOKUP(C3569,属性!A:D,4,FALSE)</f>
        <v>否</v>
      </c>
      <c r="F3569" t="s">
        <v>6572</v>
      </c>
      <c r="G3569" t="s">
        <v>6573</v>
      </c>
      <c r="H3569" s="7">
        <v>46080</v>
      </c>
      <c r="I3569" t="s">
        <v>22</v>
      </c>
      <c r="J3569" t="s">
        <v>15</v>
      </c>
      <c r="K3569" s="7">
        <v>46084</v>
      </c>
    </row>
    <row r="3570" hidden="1" spans="1:11">
      <c r="A3570">
        <v>3569</v>
      </c>
      <c r="B3570" t="str">
        <f>VLOOKUP(C3570,属性!A:D,2,FALSE)</f>
        <v>霸王茶姬</v>
      </c>
      <c r="C3570" t="s">
        <v>6266</v>
      </c>
      <c r="D3570" s="7">
        <f>VLOOKUP(C3570,属性!A:D,3,FALSE)</f>
        <v>46038</v>
      </c>
      <c r="E3570" s="7" t="str">
        <f>VLOOKUP(C3570,属性!A:D,4,FALSE)</f>
        <v>否</v>
      </c>
      <c r="F3570" t="s">
        <v>6545</v>
      </c>
      <c r="G3570" t="s">
        <v>6574</v>
      </c>
      <c r="H3570" s="7">
        <v>46080</v>
      </c>
      <c r="I3570" t="s">
        <v>217</v>
      </c>
      <c r="J3570" t="s">
        <v>15</v>
      </c>
      <c r="K3570" s="7">
        <v>46084</v>
      </c>
    </row>
    <row r="3571" hidden="1" spans="1:11">
      <c r="A3571">
        <v>3570</v>
      </c>
      <c r="B3571" t="str">
        <f>VLOOKUP(C3571,属性!A:D,2,FALSE)</f>
        <v>霸王茶姬</v>
      </c>
      <c r="C3571" t="s">
        <v>6266</v>
      </c>
      <c r="D3571" s="7">
        <f>VLOOKUP(C3571,属性!A:D,3,FALSE)</f>
        <v>46038</v>
      </c>
      <c r="E3571" s="7" t="str">
        <f>VLOOKUP(C3571,属性!A:D,4,FALSE)</f>
        <v>否</v>
      </c>
      <c r="F3571" t="s">
        <v>6575</v>
      </c>
      <c r="G3571" t="s">
        <v>6576</v>
      </c>
      <c r="H3571" s="7">
        <v>46083</v>
      </c>
      <c r="I3571" t="s">
        <v>38</v>
      </c>
      <c r="J3571" t="s">
        <v>19</v>
      </c>
      <c r="K3571" s="7">
        <v>46084</v>
      </c>
    </row>
    <row r="3572" hidden="1" spans="1:11">
      <c r="A3572">
        <v>3571</v>
      </c>
      <c r="B3572" t="str">
        <f>VLOOKUP(C3572,属性!A:D,2,FALSE)</f>
        <v>霸王茶姬</v>
      </c>
      <c r="C3572" t="s">
        <v>6266</v>
      </c>
      <c r="D3572" s="7">
        <f>VLOOKUP(C3572,属性!A:D,3,FALSE)</f>
        <v>46038</v>
      </c>
      <c r="E3572" s="7" t="str">
        <f>VLOOKUP(C3572,属性!A:D,4,FALSE)</f>
        <v>否</v>
      </c>
      <c r="F3572" t="s">
        <v>6545</v>
      </c>
      <c r="G3572" t="s">
        <v>6577</v>
      </c>
      <c r="H3572" s="7">
        <v>46083</v>
      </c>
      <c r="I3572" t="s">
        <v>38</v>
      </c>
      <c r="J3572" t="s">
        <v>15</v>
      </c>
      <c r="K3572" s="7">
        <v>46084</v>
      </c>
    </row>
    <row r="3573" hidden="1" spans="1:11">
      <c r="A3573">
        <v>3572</v>
      </c>
      <c r="B3573" t="str">
        <f>VLOOKUP(C3573,属性!A:D,2,FALSE)</f>
        <v>霸王茶姬</v>
      </c>
      <c r="C3573" t="s">
        <v>6266</v>
      </c>
      <c r="D3573" s="7">
        <f>VLOOKUP(C3573,属性!A:D,3,FALSE)</f>
        <v>46038</v>
      </c>
      <c r="E3573" s="7" t="str">
        <f>VLOOKUP(C3573,属性!A:D,4,FALSE)</f>
        <v>否</v>
      </c>
      <c r="F3573" t="s">
        <v>171</v>
      </c>
      <c r="G3573" t="s">
        <v>6578</v>
      </c>
      <c r="H3573" s="7">
        <v>46081</v>
      </c>
      <c r="I3573" t="s">
        <v>18</v>
      </c>
      <c r="J3573" t="s">
        <v>19</v>
      </c>
      <c r="K3573" s="7">
        <v>46084</v>
      </c>
    </row>
    <row r="3574" spans="1:11">
      <c r="A3574">
        <v>3573</v>
      </c>
      <c r="B3574" t="str">
        <f>VLOOKUP(C3574,属性!A:D,2,FALSE)</f>
        <v>霸王茶姬</v>
      </c>
      <c r="C3574" t="s">
        <v>6266</v>
      </c>
      <c r="D3574" s="7">
        <f>VLOOKUP(C3574,属性!A:D,3,FALSE)</f>
        <v>46038</v>
      </c>
      <c r="E3574" s="7" t="str">
        <f>VLOOKUP(C3574,属性!A:D,4,FALSE)</f>
        <v>否</v>
      </c>
      <c r="F3574" t="s">
        <v>6545</v>
      </c>
      <c r="G3574" t="s">
        <v>6579</v>
      </c>
      <c r="H3574" s="7">
        <v>46082</v>
      </c>
      <c r="I3574" t="s">
        <v>38</v>
      </c>
      <c r="J3574" t="s">
        <v>30</v>
      </c>
      <c r="K3574" s="7">
        <v>46084</v>
      </c>
    </row>
    <row r="3575" hidden="1" spans="1:11">
      <c r="A3575">
        <v>3574</v>
      </c>
      <c r="B3575" t="str">
        <f>VLOOKUP(C3575,属性!A:D,2,FALSE)</f>
        <v>霸王茶姬</v>
      </c>
      <c r="C3575" t="s">
        <v>6266</v>
      </c>
      <c r="D3575" s="7">
        <f>VLOOKUP(C3575,属性!A:D,3,FALSE)</f>
        <v>46038</v>
      </c>
      <c r="E3575" s="7" t="str">
        <f>VLOOKUP(C3575,属性!A:D,4,FALSE)</f>
        <v>否</v>
      </c>
      <c r="F3575" t="s">
        <v>6580</v>
      </c>
      <c r="G3575" t="s">
        <v>6581</v>
      </c>
      <c r="H3575" s="7">
        <v>46082</v>
      </c>
      <c r="I3575" t="s">
        <v>254</v>
      </c>
      <c r="J3575" t="s">
        <v>19</v>
      </c>
      <c r="K3575" s="7">
        <v>46084</v>
      </c>
    </row>
    <row r="3576" hidden="1" spans="1:11">
      <c r="A3576">
        <v>3575</v>
      </c>
      <c r="B3576" t="str">
        <f>VLOOKUP(C3576,属性!A:D,2,FALSE)</f>
        <v>霸王茶姬</v>
      </c>
      <c r="C3576" t="s">
        <v>6266</v>
      </c>
      <c r="D3576" s="7">
        <f>VLOOKUP(C3576,属性!A:D,3,FALSE)</f>
        <v>46038</v>
      </c>
      <c r="E3576" s="7" t="str">
        <f>VLOOKUP(C3576,属性!A:D,4,FALSE)</f>
        <v>否</v>
      </c>
      <c r="F3576" t="s">
        <v>6545</v>
      </c>
      <c r="G3576" t="s">
        <v>6582</v>
      </c>
      <c r="H3576" s="7">
        <v>46082</v>
      </c>
      <c r="I3576" t="s">
        <v>38</v>
      </c>
      <c r="J3576" t="s">
        <v>15</v>
      </c>
      <c r="K3576" s="7">
        <v>46084</v>
      </c>
    </row>
    <row r="3577" hidden="1" spans="1:11">
      <c r="A3577">
        <v>3576</v>
      </c>
      <c r="B3577" t="str">
        <f>VLOOKUP(C3577,属性!A:D,2,FALSE)</f>
        <v>霸王茶姬</v>
      </c>
      <c r="C3577" t="s">
        <v>6266</v>
      </c>
      <c r="D3577" s="7">
        <f>VLOOKUP(C3577,属性!A:D,3,FALSE)</f>
        <v>46038</v>
      </c>
      <c r="E3577" s="7" t="str">
        <f>VLOOKUP(C3577,属性!A:D,4,FALSE)</f>
        <v>否</v>
      </c>
      <c r="F3577" t="s">
        <v>6583</v>
      </c>
      <c r="G3577" t="s">
        <v>6584</v>
      </c>
      <c r="H3577" s="7">
        <v>46081</v>
      </c>
      <c r="I3577" t="s">
        <v>275</v>
      </c>
      <c r="J3577" t="s">
        <v>19</v>
      </c>
      <c r="K3577" s="7">
        <v>46084</v>
      </c>
    </row>
    <row r="3578" hidden="1" spans="1:11">
      <c r="A3578">
        <v>3577</v>
      </c>
      <c r="B3578" t="str">
        <f>VLOOKUP(C3578,属性!A:D,2,FALSE)</f>
        <v>霸王茶姬</v>
      </c>
      <c r="C3578" t="s">
        <v>6266</v>
      </c>
      <c r="D3578" s="7">
        <f>VLOOKUP(C3578,属性!A:D,3,FALSE)</f>
        <v>46038</v>
      </c>
      <c r="E3578" s="7" t="str">
        <f>VLOOKUP(C3578,属性!A:D,4,FALSE)</f>
        <v>否</v>
      </c>
      <c r="F3578" t="s">
        <v>6585</v>
      </c>
      <c r="G3578" t="s">
        <v>6586</v>
      </c>
      <c r="H3578" s="7">
        <v>46082</v>
      </c>
      <c r="I3578" t="s">
        <v>77</v>
      </c>
      <c r="J3578" t="s">
        <v>15</v>
      </c>
      <c r="K3578" s="7">
        <v>46084</v>
      </c>
    </row>
    <row r="3579" hidden="1" spans="1:11">
      <c r="A3579">
        <v>3578</v>
      </c>
      <c r="B3579" t="str">
        <f>VLOOKUP(C3579,属性!A:D,2,FALSE)</f>
        <v>霸王茶姬</v>
      </c>
      <c r="C3579" t="s">
        <v>6266</v>
      </c>
      <c r="D3579" s="7">
        <f>VLOOKUP(C3579,属性!A:D,3,FALSE)</f>
        <v>46038</v>
      </c>
      <c r="E3579" s="7" t="str">
        <f>VLOOKUP(C3579,属性!A:D,4,FALSE)</f>
        <v>否</v>
      </c>
      <c r="F3579" t="s">
        <v>6545</v>
      </c>
      <c r="G3579" t="s">
        <v>6587</v>
      </c>
      <c r="H3579" s="7">
        <v>46082</v>
      </c>
      <c r="I3579" t="s">
        <v>38</v>
      </c>
      <c r="J3579" t="s">
        <v>15</v>
      </c>
      <c r="K3579" s="7">
        <v>46084</v>
      </c>
    </row>
    <row r="3580" hidden="1" spans="1:11">
      <c r="A3580">
        <v>3579</v>
      </c>
      <c r="B3580" t="str">
        <f>VLOOKUP(C3580,属性!A:D,2,FALSE)</f>
        <v>霸王茶姬</v>
      </c>
      <c r="C3580" t="s">
        <v>6266</v>
      </c>
      <c r="D3580" s="7">
        <f>VLOOKUP(C3580,属性!A:D,3,FALSE)</f>
        <v>46038</v>
      </c>
      <c r="E3580" s="7" t="str">
        <f>VLOOKUP(C3580,属性!A:D,4,FALSE)</f>
        <v>否</v>
      </c>
      <c r="F3580" t="s">
        <v>6588</v>
      </c>
      <c r="G3580" t="s">
        <v>6589</v>
      </c>
      <c r="H3580" s="7">
        <v>46080</v>
      </c>
      <c r="I3580" t="s">
        <v>49</v>
      </c>
      <c r="J3580" t="s">
        <v>15</v>
      </c>
      <c r="K3580" s="7">
        <v>46084</v>
      </c>
    </row>
    <row r="3581" hidden="1" spans="1:11">
      <c r="A3581">
        <v>3580</v>
      </c>
      <c r="B3581" t="str">
        <f>VLOOKUP(C3581,属性!A:D,2,FALSE)</f>
        <v>霸王茶姬</v>
      </c>
      <c r="C3581" t="s">
        <v>6266</v>
      </c>
      <c r="D3581" s="7">
        <f>VLOOKUP(C3581,属性!A:D,3,FALSE)</f>
        <v>46038</v>
      </c>
      <c r="E3581" s="7" t="str">
        <f>VLOOKUP(C3581,属性!A:D,4,FALSE)</f>
        <v>否</v>
      </c>
      <c r="F3581" t="s">
        <v>6545</v>
      </c>
      <c r="G3581" t="s">
        <v>6590</v>
      </c>
      <c r="H3581" s="7">
        <v>46080</v>
      </c>
      <c r="I3581" t="s">
        <v>217</v>
      </c>
      <c r="J3581" t="s">
        <v>15</v>
      </c>
      <c r="K3581" s="7">
        <v>46084</v>
      </c>
    </row>
    <row r="3582" hidden="1" spans="1:11">
      <c r="A3582">
        <v>3581</v>
      </c>
      <c r="B3582" t="str">
        <f>VLOOKUP(C3582,属性!A:D,2,FALSE)</f>
        <v>霸王茶姬</v>
      </c>
      <c r="C3582" t="s">
        <v>6266</v>
      </c>
      <c r="D3582" s="7">
        <f>VLOOKUP(C3582,属性!A:D,3,FALSE)</f>
        <v>46038</v>
      </c>
      <c r="E3582" s="7" t="str">
        <f>VLOOKUP(C3582,属性!A:D,4,FALSE)</f>
        <v>否</v>
      </c>
      <c r="F3582" t="s">
        <v>6545</v>
      </c>
      <c r="G3582" t="s">
        <v>6591</v>
      </c>
      <c r="H3582" s="7">
        <v>46080</v>
      </c>
      <c r="I3582" t="s">
        <v>217</v>
      </c>
      <c r="J3582" t="s">
        <v>19</v>
      </c>
      <c r="K3582" s="7">
        <v>46084</v>
      </c>
    </row>
    <row r="3583" hidden="1" spans="1:11">
      <c r="A3583">
        <v>3582</v>
      </c>
      <c r="B3583" t="str">
        <f>VLOOKUP(C3583,属性!A:D,2,FALSE)</f>
        <v>霸王茶姬</v>
      </c>
      <c r="C3583" t="s">
        <v>6266</v>
      </c>
      <c r="D3583" s="7">
        <f>VLOOKUP(C3583,属性!A:D,3,FALSE)</f>
        <v>46038</v>
      </c>
      <c r="E3583" s="7" t="str">
        <f>VLOOKUP(C3583,属性!A:D,4,FALSE)</f>
        <v>否</v>
      </c>
      <c r="F3583" t="s">
        <v>5826</v>
      </c>
      <c r="G3583" t="s">
        <v>6592</v>
      </c>
      <c r="H3583" s="7">
        <v>46081</v>
      </c>
      <c r="I3583" t="s">
        <v>119</v>
      </c>
      <c r="J3583" t="s">
        <v>15</v>
      </c>
      <c r="K3583" s="7">
        <v>46084</v>
      </c>
    </row>
    <row r="3584" hidden="1" spans="1:11">
      <c r="A3584">
        <v>3583</v>
      </c>
      <c r="B3584" t="str">
        <f>VLOOKUP(C3584,属性!A:D,2,FALSE)</f>
        <v>霸王茶姬</v>
      </c>
      <c r="C3584" t="s">
        <v>6266</v>
      </c>
      <c r="D3584" s="7">
        <f>VLOOKUP(C3584,属性!A:D,3,FALSE)</f>
        <v>46038</v>
      </c>
      <c r="E3584" s="7" t="str">
        <f>VLOOKUP(C3584,属性!A:D,4,FALSE)</f>
        <v>否</v>
      </c>
      <c r="F3584" t="s">
        <v>6545</v>
      </c>
      <c r="G3584" t="s">
        <v>6593</v>
      </c>
      <c r="H3584" s="7">
        <v>46081</v>
      </c>
      <c r="I3584" t="s">
        <v>38</v>
      </c>
      <c r="J3584" t="s">
        <v>15</v>
      </c>
      <c r="K3584" s="7">
        <v>46084</v>
      </c>
    </row>
    <row r="3585" hidden="1" spans="1:11">
      <c r="A3585">
        <v>3584</v>
      </c>
      <c r="B3585" t="str">
        <f>VLOOKUP(C3585,属性!A:D,2,FALSE)</f>
        <v>霸王茶姬</v>
      </c>
      <c r="C3585" t="s">
        <v>6266</v>
      </c>
      <c r="D3585" s="7">
        <f>VLOOKUP(C3585,属性!A:D,3,FALSE)</f>
        <v>46038</v>
      </c>
      <c r="E3585" s="7" t="str">
        <f>VLOOKUP(C3585,属性!A:D,4,FALSE)</f>
        <v>否</v>
      </c>
      <c r="F3585" t="s">
        <v>6594</v>
      </c>
      <c r="G3585" t="s">
        <v>6595</v>
      </c>
      <c r="H3585" s="7">
        <v>46083</v>
      </c>
      <c r="I3585" t="s">
        <v>49</v>
      </c>
      <c r="J3585" t="s">
        <v>15</v>
      </c>
      <c r="K3585" s="7">
        <v>46084</v>
      </c>
    </row>
    <row r="3586" hidden="1" spans="1:11">
      <c r="A3586">
        <v>3585</v>
      </c>
      <c r="B3586" t="str">
        <f>VLOOKUP(C3586,属性!A:D,2,FALSE)</f>
        <v>霸王茶姬</v>
      </c>
      <c r="C3586" t="s">
        <v>6266</v>
      </c>
      <c r="D3586" s="7">
        <f>VLOOKUP(C3586,属性!A:D,3,FALSE)</f>
        <v>46038</v>
      </c>
      <c r="E3586" s="7" t="str">
        <f>VLOOKUP(C3586,属性!A:D,4,FALSE)</f>
        <v>否</v>
      </c>
      <c r="F3586" t="s">
        <v>6545</v>
      </c>
      <c r="G3586" t="s">
        <v>6596</v>
      </c>
      <c r="H3586" s="7">
        <v>46083</v>
      </c>
      <c r="I3586" t="s">
        <v>38</v>
      </c>
      <c r="J3586" t="s">
        <v>15</v>
      </c>
      <c r="K3586" s="7">
        <v>46084</v>
      </c>
    </row>
    <row r="3587" hidden="1" spans="1:11">
      <c r="A3587">
        <v>3586</v>
      </c>
      <c r="B3587" t="str">
        <f>VLOOKUP(C3587,属性!A:D,2,FALSE)</f>
        <v>茶百道</v>
      </c>
      <c r="C3587" t="s">
        <v>6597</v>
      </c>
      <c r="D3587" s="7">
        <f>VLOOKUP(C3587,属性!A:D,3,FALSE)</f>
        <v>46064</v>
      </c>
      <c r="E3587" s="7" t="str">
        <f>VLOOKUP(C3587,属性!A:D,4,FALSE)</f>
        <v>否</v>
      </c>
      <c r="F3587" t="s">
        <v>6598</v>
      </c>
      <c r="G3587" t="s">
        <v>6599</v>
      </c>
      <c r="H3587" s="7">
        <v>46064</v>
      </c>
      <c r="I3587" t="s">
        <v>77</v>
      </c>
      <c r="J3587" t="s">
        <v>15</v>
      </c>
      <c r="K3587" s="7">
        <v>46084</v>
      </c>
    </row>
    <row r="3588" hidden="1" spans="1:11">
      <c r="A3588">
        <v>3587</v>
      </c>
      <c r="B3588" t="str">
        <f>VLOOKUP(C3588,属性!A:D,2,FALSE)</f>
        <v>茶百道</v>
      </c>
      <c r="C3588" t="s">
        <v>6597</v>
      </c>
      <c r="D3588" s="7">
        <f>VLOOKUP(C3588,属性!A:D,3,FALSE)</f>
        <v>46064</v>
      </c>
      <c r="E3588" s="7" t="str">
        <f>VLOOKUP(C3588,属性!A:D,4,FALSE)</f>
        <v>否</v>
      </c>
      <c r="F3588" t="s">
        <v>6600</v>
      </c>
      <c r="G3588" t="s">
        <v>6601</v>
      </c>
      <c r="H3588" s="7">
        <v>46064</v>
      </c>
      <c r="I3588" t="s">
        <v>33</v>
      </c>
      <c r="J3588" t="s">
        <v>15</v>
      </c>
      <c r="K3588" s="7">
        <v>46084</v>
      </c>
    </row>
    <row r="3589" hidden="1" spans="1:11">
      <c r="A3589">
        <v>3588</v>
      </c>
      <c r="B3589" t="str">
        <f>VLOOKUP(C3589,属性!A:D,2,FALSE)</f>
        <v>茶百道</v>
      </c>
      <c r="C3589" t="s">
        <v>6597</v>
      </c>
      <c r="D3589" s="7">
        <f>VLOOKUP(C3589,属性!A:D,3,FALSE)</f>
        <v>46064</v>
      </c>
      <c r="E3589" s="7" t="str">
        <f>VLOOKUP(C3589,属性!A:D,4,FALSE)</f>
        <v>否</v>
      </c>
      <c r="F3589" t="s">
        <v>6602</v>
      </c>
      <c r="G3589" t="s">
        <v>6603</v>
      </c>
      <c r="H3589" s="7">
        <v>46065</v>
      </c>
      <c r="I3589" t="s">
        <v>125</v>
      </c>
      <c r="J3589" t="s">
        <v>15</v>
      </c>
      <c r="K3589" s="7">
        <v>46084</v>
      </c>
    </row>
    <row r="3590" hidden="1" spans="1:11">
      <c r="A3590">
        <v>3589</v>
      </c>
      <c r="B3590" t="str">
        <f>VLOOKUP(C3590,属性!A:D,2,FALSE)</f>
        <v>茶百道</v>
      </c>
      <c r="C3590" t="s">
        <v>6597</v>
      </c>
      <c r="D3590" s="7">
        <f>VLOOKUP(C3590,属性!A:D,3,FALSE)</f>
        <v>46064</v>
      </c>
      <c r="E3590" s="7" t="str">
        <f>VLOOKUP(C3590,属性!A:D,4,FALSE)</f>
        <v>否</v>
      </c>
      <c r="F3590" t="s">
        <v>6600</v>
      </c>
      <c r="G3590" t="s">
        <v>6604</v>
      </c>
      <c r="H3590" s="7">
        <v>46065</v>
      </c>
      <c r="I3590" t="s">
        <v>33</v>
      </c>
      <c r="J3590" t="s">
        <v>15</v>
      </c>
      <c r="K3590" s="7">
        <v>46084</v>
      </c>
    </row>
    <row r="3591" hidden="1" spans="1:11">
      <c r="A3591">
        <v>3590</v>
      </c>
      <c r="B3591" t="str">
        <f>VLOOKUP(C3591,属性!A:D,2,FALSE)</f>
        <v>茶百道</v>
      </c>
      <c r="C3591" t="s">
        <v>6597</v>
      </c>
      <c r="D3591" s="7">
        <f>VLOOKUP(C3591,属性!A:D,3,FALSE)</f>
        <v>46064</v>
      </c>
      <c r="E3591" s="7" t="str">
        <f>VLOOKUP(C3591,属性!A:D,4,FALSE)</f>
        <v>否</v>
      </c>
      <c r="F3591" t="s">
        <v>6605</v>
      </c>
      <c r="G3591" t="s">
        <v>6606</v>
      </c>
      <c r="H3591" s="7">
        <v>46064</v>
      </c>
      <c r="I3591" t="s">
        <v>77</v>
      </c>
      <c r="J3591" t="s">
        <v>15</v>
      </c>
      <c r="K3591" s="7">
        <v>46084</v>
      </c>
    </row>
    <row r="3592" hidden="1" spans="1:11">
      <c r="A3592">
        <v>3591</v>
      </c>
      <c r="B3592" t="str">
        <f>VLOOKUP(C3592,属性!A:D,2,FALSE)</f>
        <v>茶百道</v>
      </c>
      <c r="C3592" t="s">
        <v>6597</v>
      </c>
      <c r="D3592" s="7">
        <f>VLOOKUP(C3592,属性!A:D,3,FALSE)</f>
        <v>46064</v>
      </c>
      <c r="E3592" s="7" t="str">
        <f>VLOOKUP(C3592,属性!A:D,4,FALSE)</f>
        <v>否</v>
      </c>
      <c r="F3592" t="s">
        <v>6600</v>
      </c>
      <c r="G3592" t="s">
        <v>6607</v>
      </c>
      <c r="H3592" s="7">
        <v>46064</v>
      </c>
      <c r="I3592" t="s">
        <v>33</v>
      </c>
      <c r="J3592" t="s">
        <v>15</v>
      </c>
      <c r="K3592" s="7">
        <v>46084</v>
      </c>
    </row>
    <row r="3593" hidden="1" spans="1:11">
      <c r="A3593">
        <v>3592</v>
      </c>
      <c r="B3593" t="str">
        <f>VLOOKUP(C3593,属性!A:D,2,FALSE)</f>
        <v>茶百道</v>
      </c>
      <c r="C3593" t="s">
        <v>6597</v>
      </c>
      <c r="D3593" s="7">
        <f>VLOOKUP(C3593,属性!A:D,3,FALSE)</f>
        <v>46064</v>
      </c>
      <c r="E3593" s="7" t="str">
        <f>VLOOKUP(C3593,属性!A:D,4,FALSE)</f>
        <v>否</v>
      </c>
      <c r="F3593" t="s">
        <v>6608</v>
      </c>
      <c r="G3593" t="s">
        <v>6609</v>
      </c>
      <c r="H3593" s="7">
        <v>46064</v>
      </c>
      <c r="I3593" t="s">
        <v>38</v>
      </c>
      <c r="J3593" t="s">
        <v>19</v>
      </c>
      <c r="K3593" s="7">
        <v>46084</v>
      </c>
    </row>
    <row r="3594" hidden="1" spans="1:11">
      <c r="A3594">
        <v>3593</v>
      </c>
      <c r="B3594" t="str">
        <f>VLOOKUP(C3594,属性!A:D,2,FALSE)</f>
        <v>茶百道</v>
      </c>
      <c r="C3594" t="s">
        <v>6597</v>
      </c>
      <c r="D3594" s="7">
        <f>VLOOKUP(C3594,属性!A:D,3,FALSE)</f>
        <v>46064</v>
      </c>
      <c r="E3594" s="7" t="str">
        <f>VLOOKUP(C3594,属性!A:D,4,FALSE)</f>
        <v>否</v>
      </c>
      <c r="F3594" t="s">
        <v>6600</v>
      </c>
      <c r="G3594" t="s">
        <v>6610</v>
      </c>
      <c r="H3594" s="7">
        <v>46064</v>
      </c>
      <c r="I3594" t="s">
        <v>33</v>
      </c>
      <c r="J3594" t="s">
        <v>15</v>
      </c>
      <c r="K3594" s="7">
        <v>46084</v>
      </c>
    </row>
    <row r="3595" hidden="1" spans="1:11">
      <c r="A3595">
        <v>3594</v>
      </c>
      <c r="B3595" t="str">
        <f>VLOOKUP(C3595,属性!A:D,2,FALSE)</f>
        <v>茶百道</v>
      </c>
      <c r="C3595" t="s">
        <v>6597</v>
      </c>
      <c r="D3595" s="7">
        <f>VLOOKUP(C3595,属性!A:D,3,FALSE)</f>
        <v>46064</v>
      </c>
      <c r="E3595" s="7" t="str">
        <f>VLOOKUP(C3595,属性!A:D,4,FALSE)</f>
        <v>否</v>
      </c>
      <c r="F3595" t="s">
        <v>6611</v>
      </c>
      <c r="G3595" t="s">
        <v>6612</v>
      </c>
      <c r="H3595" s="7">
        <v>46064</v>
      </c>
      <c r="I3595" t="s">
        <v>14</v>
      </c>
      <c r="J3595" t="s">
        <v>15</v>
      </c>
      <c r="K3595" s="7">
        <v>46084</v>
      </c>
    </row>
    <row r="3596" hidden="1" spans="1:11">
      <c r="A3596">
        <v>3595</v>
      </c>
      <c r="B3596" t="str">
        <f>VLOOKUP(C3596,属性!A:D,2,FALSE)</f>
        <v>茶百道</v>
      </c>
      <c r="C3596" t="s">
        <v>6597</v>
      </c>
      <c r="D3596" s="7">
        <f>VLOOKUP(C3596,属性!A:D,3,FALSE)</f>
        <v>46064</v>
      </c>
      <c r="E3596" s="7" t="str">
        <f>VLOOKUP(C3596,属性!A:D,4,FALSE)</f>
        <v>否</v>
      </c>
      <c r="F3596" t="s">
        <v>6600</v>
      </c>
      <c r="G3596" t="s">
        <v>283</v>
      </c>
      <c r="H3596" s="7">
        <v>46064</v>
      </c>
      <c r="I3596" t="s">
        <v>33</v>
      </c>
      <c r="J3596" t="s">
        <v>15</v>
      </c>
      <c r="K3596" s="7">
        <v>46084</v>
      </c>
    </row>
    <row r="3597" hidden="1" spans="1:11">
      <c r="A3597">
        <v>3596</v>
      </c>
      <c r="B3597" t="str">
        <f>VLOOKUP(C3597,属性!A:D,2,FALSE)</f>
        <v>茶百道</v>
      </c>
      <c r="C3597" t="s">
        <v>6597</v>
      </c>
      <c r="D3597" s="7">
        <f>VLOOKUP(C3597,属性!A:D,3,FALSE)</f>
        <v>46064</v>
      </c>
      <c r="E3597" s="7" t="str">
        <f>VLOOKUP(C3597,属性!A:D,4,FALSE)</f>
        <v>否</v>
      </c>
      <c r="F3597" t="s">
        <v>6613</v>
      </c>
      <c r="G3597" t="s">
        <v>6614</v>
      </c>
      <c r="H3597" s="7">
        <v>46064</v>
      </c>
      <c r="I3597" t="s">
        <v>33</v>
      </c>
      <c r="J3597" t="s">
        <v>19</v>
      </c>
      <c r="K3597" s="7">
        <v>46084</v>
      </c>
    </row>
    <row r="3598" hidden="1" spans="1:11">
      <c r="A3598">
        <v>3597</v>
      </c>
      <c r="B3598" t="str">
        <f>VLOOKUP(C3598,属性!A:D,2,FALSE)</f>
        <v>茶百道</v>
      </c>
      <c r="C3598" t="s">
        <v>6597</v>
      </c>
      <c r="D3598" s="7">
        <f>VLOOKUP(C3598,属性!A:D,3,FALSE)</f>
        <v>46064</v>
      </c>
      <c r="E3598" s="7" t="str">
        <f>VLOOKUP(C3598,属性!A:D,4,FALSE)</f>
        <v>否</v>
      </c>
      <c r="F3598" t="s">
        <v>6615</v>
      </c>
      <c r="G3598" t="s">
        <v>6616</v>
      </c>
      <c r="H3598" s="7">
        <v>46065</v>
      </c>
      <c r="I3598" t="s">
        <v>49</v>
      </c>
      <c r="J3598" t="s">
        <v>19</v>
      </c>
      <c r="K3598" s="7">
        <v>46084</v>
      </c>
    </row>
    <row r="3599" hidden="1" spans="1:11">
      <c r="A3599">
        <v>3598</v>
      </c>
      <c r="B3599" t="str">
        <f>VLOOKUP(C3599,属性!A:D,2,FALSE)</f>
        <v>茶百道</v>
      </c>
      <c r="C3599" t="s">
        <v>6597</v>
      </c>
      <c r="D3599" s="7">
        <f>VLOOKUP(C3599,属性!A:D,3,FALSE)</f>
        <v>46064</v>
      </c>
      <c r="E3599" s="7" t="str">
        <f>VLOOKUP(C3599,属性!A:D,4,FALSE)</f>
        <v>否</v>
      </c>
      <c r="F3599" t="s">
        <v>6617</v>
      </c>
      <c r="G3599" t="s">
        <v>6618</v>
      </c>
      <c r="H3599" s="7">
        <v>46083</v>
      </c>
      <c r="I3599" t="s">
        <v>122</v>
      </c>
      <c r="J3599" t="s">
        <v>19</v>
      </c>
      <c r="K3599" s="7">
        <v>46084</v>
      </c>
    </row>
    <row r="3600" hidden="1" spans="1:11">
      <c r="A3600">
        <v>3599</v>
      </c>
      <c r="B3600" t="str">
        <f>VLOOKUP(C3600,属性!A:D,2,FALSE)</f>
        <v>茶百道</v>
      </c>
      <c r="C3600" t="s">
        <v>6597</v>
      </c>
      <c r="D3600" s="7">
        <f>VLOOKUP(C3600,属性!A:D,3,FALSE)</f>
        <v>46064</v>
      </c>
      <c r="E3600" s="7" t="str">
        <f>VLOOKUP(C3600,属性!A:D,4,FALSE)</f>
        <v>否</v>
      </c>
      <c r="F3600" t="s">
        <v>6619</v>
      </c>
      <c r="G3600" t="s">
        <v>6620</v>
      </c>
      <c r="H3600" s="7">
        <v>46068</v>
      </c>
      <c r="I3600" t="s">
        <v>138</v>
      </c>
      <c r="J3600" t="s">
        <v>19</v>
      </c>
      <c r="K3600" s="7">
        <v>46084</v>
      </c>
    </row>
    <row r="3601" hidden="1" spans="1:11">
      <c r="A3601">
        <v>3600</v>
      </c>
      <c r="B3601" t="str">
        <f>VLOOKUP(C3601,属性!A:D,2,FALSE)</f>
        <v>茶百道</v>
      </c>
      <c r="C3601" t="s">
        <v>6597</v>
      </c>
      <c r="D3601" s="7">
        <f>VLOOKUP(C3601,属性!A:D,3,FALSE)</f>
        <v>46064</v>
      </c>
      <c r="E3601" s="7" t="str">
        <f>VLOOKUP(C3601,属性!A:D,4,FALSE)</f>
        <v>否</v>
      </c>
      <c r="F3601" t="s">
        <v>6621</v>
      </c>
      <c r="G3601" t="s">
        <v>6622</v>
      </c>
      <c r="H3601" s="7">
        <v>46065</v>
      </c>
      <c r="I3601" t="s">
        <v>68</v>
      </c>
      <c r="J3601" t="s">
        <v>15</v>
      </c>
      <c r="K3601" s="7">
        <v>46084</v>
      </c>
    </row>
    <row r="3602" hidden="1" spans="1:11">
      <c r="A3602">
        <v>3601</v>
      </c>
      <c r="B3602" t="str">
        <f>VLOOKUP(C3602,属性!A:D,2,FALSE)</f>
        <v>茶百道</v>
      </c>
      <c r="C3602" t="s">
        <v>6597</v>
      </c>
      <c r="D3602" s="7">
        <f>VLOOKUP(C3602,属性!A:D,3,FALSE)</f>
        <v>46064</v>
      </c>
      <c r="E3602" s="7" t="str">
        <f>VLOOKUP(C3602,属性!A:D,4,FALSE)</f>
        <v>否</v>
      </c>
      <c r="F3602" t="s">
        <v>4225</v>
      </c>
      <c r="G3602" t="s">
        <v>6623</v>
      </c>
      <c r="H3602" s="7">
        <v>46065</v>
      </c>
      <c r="I3602" t="s">
        <v>217</v>
      </c>
      <c r="J3602" t="s">
        <v>15</v>
      </c>
      <c r="K3602" s="7">
        <v>46084</v>
      </c>
    </row>
    <row r="3603" hidden="1" spans="1:11">
      <c r="A3603">
        <v>3602</v>
      </c>
      <c r="B3603" t="str">
        <f>VLOOKUP(C3603,属性!A:D,2,FALSE)</f>
        <v>茶百道</v>
      </c>
      <c r="C3603" t="s">
        <v>6597</v>
      </c>
      <c r="D3603" s="7">
        <f>VLOOKUP(C3603,属性!A:D,3,FALSE)</f>
        <v>46064</v>
      </c>
      <c r="E3603" s="7" t="str">
        <f>VLOOKUP(C3603,属性!A:D,4,FALSE)</f>
        <v>否</v>
      </c>
      <c r="F3603" t="s">
        <v>6624</v>
      </c>
      <c r="G3603" t="s">
        <v>6625</v>
      </c>
      <c r="H3603" s="7">
        <v>46065</v>
      </c>
      <c r="I3603" t="s">
        <v>33</v>
      </c>
      <c r="J3603" t="s">
        <v>15</v>
      </c>
      <c r="K3603" s="7">
        <v>46084</v>
      </c>
    </row>
    <row r="3604" hidden="1" spans="1:11">
      <c r="A3604">
        <v>3603</v>
      </c>
      <c r="B3604" t="str">
        <f>VLOOKUP(C3604,属性!A:D,2,FALSE)</f>
        <v>茶百道</v>
      </c>
      <c r="C3604" t="s">
        <v>6597</v>
      </c>
      <c r="D3604" s="7">
        <f>VLOOKUP(C3604,属性!A:D,3,FALSE)</f>
        <v>46064</v>
      </c>
      <c r="E3604" s="7" t="str">
        <f>VLOOKUP(C3604,属性!A:D,4,FALSE)</f>
        <v>否</v>
      </c>
      <c r="F3604" t="s">
        <v>6626</v>
      </c>
      <c r="G3604" t="s">
        <v>6627</v>
      </c>
      <c r="H3604" s="7">
        <v>46065</v>
      </c>
      <c r="I3604" t="s">
        <v>33</v>
      </c>
      <c r="J3604" t="s">
        <v>15</v>
      </c>
      <c r="K3604" s="7">
        <v>46084</v>
      </c>
    </row>
    <row r="3605" hidden="1" spans="1:11">
      <c r="A3605">
        <v>3604</v>
      </c>
      <c r="B3605" t="str">
        <f>VLOOKUP(C3605,属性!A:D,2,FALSE)</f>
        <v>茶百道</v>
      </c>
      <c r="C3605" t="s">
        <v>6597</v>
      </c>
      <c r="D3605" s="7">
        <f>VLOOKUP(C3605,属性!A:D,3,FALSE)</f>
        <v>46064</v>
      </c>
      <c r="E3605" s="7" t="str">
        <f>VLOOKUP(C3605,属性!A:D,4,FALSE)</f>
        <v>否</v>
      </c>
      <c r="F3605" t="s">
        <v>6628</v>
      </c>
      <c r="G3605" t="s">
        <v>6629</v>
      </c>
      <c r="H3605" s="7">
        <v>46065</v>
      </c>
      <c r="I3605" t="s">
        <v>354</v>
      </c>
      <c r="J3605" t="s">
        <v>19</v>
      </c>
      <c r="K3605" s="7">
        <v>46084</v>
      </c>
    </row>
    <row r="3606" hidden="1" spans="1:11">
      <c r="A3606">
        <v>3605</v>
      </c>
      <c r="B3606" t="str">
        <f>VLOOKUP(C3606,属性!A:D,2,FALSE)</f>
        <v>茶百道</v>
      </c>
      <c r="C3606" t="s">
        <v>6597</v>
      </c>
      <c r="D3606" s="7">
        <f>VLOOKUP(C3606,属性!A:D,3,FALSE)</f>
        <v>46064</v>
      </c>
      <c r="E3606" s="7" t="str">
        <f>VLOOKUP(C3606,属性!A:D,4,FALSE)</f>
        <v>否</v>
      </c>
      <c r="F3606" t="s">
        <v>752</v>
      </c>
      <c r="G3606" t="s">
        <v>6630</v>
      </c>
      <c r="H3606" s="7">
        <v>46065</v>
      </c>
      <c r="I3606" t="s">
        <v>14</v>
      </c>
      <c r="J3606" t="s">
        <v>19</v>
      </c>
      <c r="K3606" s="7">
        <v>46084</v>
      </c>
    </row>
    <row r="3607" hidden="1" spans="1:11">
      <c r="A3607">
        <v>3606</v>
      </c>
      <c r="B3607" t="str">
        <f>VLOOKUP(C3607,属性!A:D,2,FALSE)</f>
        <v>茶百道</v>
      </c>
      <c r="C3607" t="s">
        <v>6597</v>
      </c>
      <c r="D3607" s="7">
        <f>VLOOKUP(C3607,属性!A:D,3,FALSE)</f>
        <v>46064</v>
      </c>
      <c r="E3607" s="7" t="str">
        <f>VLOOKUP(C3607,属性!A:D,4,FALSE)</f>
        <v>否</v>
      </c>
      <c r="F3607" t="s">
        <v>6631</v>
      </c>
      <c r="G3607" t="s">
        <v>6632</v>
      </c>
      <c r="H3607" s="7">
        <v>46064</v>
      </c>
      <c r="I3607" t="s">
        <v>33</v>
      </c>
      <c r="J3607" t="s">
        <v>15</v>
      </c>
      <c r="K3607" s="7">
        <v>46084</v>
      </c>
    </row>
    <row r="3608" hidden="1" spans="1:11">
      <c r="A3608">
        <v>3607</v>
      </c>
      <c r="B3608" t="str">
        <f>VLOOKUP(C3608,属性!A:D,2,FALSE)</f>
        <v>茶百道</v>
      </c>
      <c r="C3608" t="s">
        <v>6597</v>
      </c>
      <c r="D3608" s="7">
        <f>VLOOKUP(C3608,属性!A:D,3,FALSE)</f>
        <v>46064</v>
      </c>
      <c r="E3608" s="7" t="str">
        <f>VLOOKUP(C3608,属性!A:D,4,FALSE)</f>
        <v>否</v>
      </c>
      <c r="F3608" t="s">
        <v>6633</v>
      </c>
      <c r="G3608" t="s">
        <v>6634</v>
      </c>
      <c r="H3608" s="7">
        <v>46064</v>
      </c>
      <c r="I3608" t="s">
        <v>33</v>
      </c>
      <c r="J3608" t="s">
        <v>15</v>
      </c>
      <c r="K3608" s="7">
        <v>46084</v>
      </c>
    </row>
    <row r="3609" hidden="1" spans="1:11">
      <c r="A3609">
        <v>3608</v>
      </c>
      <c r="B3609" t="str">
        <f>VLOOKUP(C3609,属性!A:D,2,FALSE)</f>
        <v>茶百道</v>
      </c>
      <c r="C3609" t="s">
        <v>6597</v>
      </c>
      <c r="D3609" s="7">
        <f>VLOOKUP(C3609,属性!A:D,3,FALSE)</f>
        <v>46064</v>
      </c>
      <c r="E3609" s="7" t="str">
        <f>VLOOKUP(C3609,属性!A:D,4,FALSE)</f>
        <v>否</v>
      </c>
      <c r="F3609" t="s">
        <v>6635</v>
      </c>
      <c r="G3609" t="s">
        <v>6636</v>
      </c>
      <c r="H3609" s="7">
        <v>46064</v>
      </c>
      <c r="I3609" t="s">
        <v>33</v>
      </c>
      <c r="J3609" t="s">
        <v>15</v>
      </c>
      <c r="K3609" s="7">
        <v>46084</v>
      </c>
    </row>
    <row r="3610" hidden="1" spans="1:11">
      <c r="A3610">
        <v>3609</v>
      </c>
      <c r="B3610" t="str">
        <f>VLOOKUP(C3610,属性!A:D,2,FALSE)</f>
        <v>茶百道</v>
      </c>
      <c r="C3610" t="s">
        <v>6597</v>
      </c>
      <c r="D3610" s="7">
        <f>VLOOKUP(C3610,属性!A:D,3,FALSE)</f>
        <v>46064</v>
      </c>
      <c r="E3610" s="7" t="str">
        <f>VLOOKUP(C3610,属性!A:D,4,FALSE)</f>
        <v>否</v>
      </c>
      <c r="F3610" t="s">
        <v>6637</v>
      </c>
      <c r="G3610" t="s">
        <v>6638</v>
      </c>
      <c r="H3610" s="7">
        <v>46064</v>
      </c>
      <c r="I3610" t="s">
        <v>33</v>
      </c>
      <c r="J3610" t="s">
        <v>19</v>
      </c>
      <c r="K3610" s="7">
        <v>46084</v>
      </c>
    </row>
    <row r="3611" hidden="1" spans="1:11">
      <c r="A3611">
        <v>3610</v>
      </c>
      <c r="B3611" t="str">
        <f>VLOOKUP(C3611,属性!A:D,2,FALSE)</f>
        <v>茶百道</v>
      </c>
      <c r="C3611" t="s">
        <v>6597</v>
      </c>
      <c r="D3611" s="7">
        <f>VLOOKUP(C3611,属性!A:D,3,FALSE)</f>
        <v>46064</v>
      </c>
      <c r="E3611" s="7" t="str">
        <f>VLOOKUP(C3611,属性!A:D,4,FALSE)</f>
        <v>否</v>
      </c>
      <c r="F3611" t="s">
        <v>6639</v>
      </c>
      <c r="G3611" t="s">
        <v>6640</v>
      </c>
      <c r="H3611" s="7">
        <v>46064</v>
      </c>
      <c r="I3611" t="s">
        <v>33</v>
      </c>
      <c r="J3611" t="s">
        <v>15</v>
      </c>
      <c r="K3611" s="7">
        <v>46084</v>
      </c>
    </row>
    <row r="3612" hidden="1" spans="1:11">
      <c r="A3612">
        <v>3611</v>
      </c>
      <c r="B3612" t="str">
        <f>VLOOKUP(C3612,属性!A:D,2,FALSE)</f>
        <v>茶百道</v>
      </c>
      <c r="C3612" t="s">
        <v>6597</v>
      </c>
      <c r="D3612" s="7">
        <f>VLOOKUP(C3612,属性!A:D,3,FALSE)</f>
        <v>46064</v>
      </c>
      <c r="E3612" s="7" t="str">
        <f>VLOOKUP(C3612,属性!A:D,4,FALSE)</f>
        <v>否</v>
      </c>
      <c r="F3612" t="s">
        <v>6641</v>
      </c>
      <c r="G3612" t="s">
        <v>6642</v>
      </c>
      <c r="H3612" s="7">
        <v>46064</v>
      </c>
      <c r="I3612" t="s">
        <v>52</v>
      </c>
      <c r="J3612" t="s">
        <v>15</v>
      </c>
      <c r="K3612" s="7">
        <v>46084</v>
      </c>
    </row>
    <row r="3613" hidden="1" spans="1:11">
      <c r="A3613">
        <v>3612</v>
      </c>
      <c r="B3613" t="str">
        <f>VLOOKUP(C3613,属性!A:D,2,FALSE)</f>
        <v>茶百道</v>
      </c>
      <c r="C3613" t="s">
        <v>6597</v>
      </c>
      <c r="D3613" s="7">
        <f>VLOOKUP(C3613,属性!A:D,3,FALSE)</f>
        <v>46064</v>
      </c>
      <c r="E3613" s="7" t="str">
        <f>VLOOKUP(C3613,属性!A:D,4,FALSE)</f>
        <v>否</v>
      </c>
      <c r="F3613" t="s">
        <v>6643</v>
      </c>
      <c r="G3613" t="s">
        <v>6644</v>
      </c>
      <c r="H3613" s="7">
        <v>46064</v>
      </c>
      <c r="I3613" t="s">
        <v>33</v>
      </c>
      <c r="J3613" t="s">
        <v>15</v>
      </c>
      <c r="K3613" s="7">
        <v>46084</v>
      </c>
    </row>
    <row r="3614" hidden="1" spans="1:11">
      <c r="A3614">
        <v>3613</v>
      </c>
      <c r="B3614" t="str">
        <f>VLOOKUP(C3614,属性!A:D,2,FALSE)</f>
        <v>茶百道</v>
      </c>
      <c r="C3614" t="s">
        <v>6597</v>
      </c>
      <c r="D3614" s="7">
        <f>VLOOKUP(C3614,属性!A:D,3,FALSE)</f>
        <v>46064</v>
      </c>
      <c r="E3614" s="7" t="str">
        <f>VLOOKUP(C3614,属性!A:D,4,FALSE)</f>
        <v>否</v>
      </c>
      <c r="F3614" t="s">
        <v>6645</v>
      </c>
      <c r="G3614" t="s">
        <v>6646</v>
      </c>
      <c r="H3614" s="7">
        <v>46064</v>
      </c>
      <c r="I3614" t="s">
        <v>33</v>
      </c>
      <c r="J3614" t="s">
        <v>15</v>
      </c>
      <c r="K3614" s="7">
        <v>46084</v>
      </c>
    </row>
    <row r="3615" hidden="1" spans="1:11">
      <c r="A3615">
        <v>3614</v>
      </c>
      <c r="B3615" t="str">
        <f>VLOOKUP(C3615,属性!A:D,2,FALSE)</f>
        <v>茶百道</v>
      </c>
      <c r="C3615" t="s">
        <v>6597</v>
      </c>
      <c r="D3615" s="7">
        <f>VLOOKUP(C3615,属性!A:D,3,FALSE)</f>
        <v>46064</v>
      </c>
      <c r="E3615" s="7" t="str">
        <f>VLOOKUP(C3615,属性!A:D,4,FALSE)</f>
        <v>否</v>
      </c>
      <c r="F3615" t="s">
        <v>6647</v>
      </c>
      <c r="G3615" t="s">
        <v>379</v>
      </c>
      <c r="H3615" s="7">
        <v>46064</v>
      </c>
      <c r="I3615" t="s">
        <v>77</v>
      </c>
      <c r="J3615" t="s">
        <v>15</v>
      </c>
      <c r="K3615" s="7">
        <v>46084</v>
      </c>
    </row>
    <row r="3616" hidden="1" spans="1:11">
      <c r="A3616">
        <v>3615</v>
      </c>
      <c r="B3616" t="str">
        <f>VLOOKUP(C3616,属性!A:D,2,FALSE)</f>
        <v>茶百道</v>
      </c>
      <c r="C3616" t="s">
        <v>6597</v>
      </c>
      <c r="D3616" s="7">
        <f>VLOOKUP(C3616,属性!A:D,3,FALSE)</f>
        <v>46064</v>
      </c>
      <c r="E3616" s="7" t="str">
        <f>VLOOKUP(C3616,属性!A:D,4,FALSE)</f>
        <v>否</v>
      </c>
      <c r="F3616" t="s">
        <v>6648</v>
      </c>
      <c r="G3616" t="s">
        <v>6649</v>
      </c>
      <c r="H3616" s="7">
        <v>46064</v>
      </c>
      <c r="I3616" t="s">
        <v>52</v>
      </c>
      <c r="J3616" t="s">
        <v>15</v>
      </c>
      <c r="K3616" s="7">
        <v>46084</v>
      </c>
    </row>
    <row r="3617" hidden="1" spans="1:11">
      <c r="A3617">
        <v>3616</v>
      </c>
      <c r="B3617" t="str">
        <f>VLOOKUP(C3617,属性!A:D,2,FALSE)</f>
        <v>茶百道</v>
      </c>
      <c r="C3617" t="s">
        <v>6597</v>
      </c>
      <c r="D3617" s="7">
        <f>VLOOKUP(C3617,属性!A:D,3,FALSE)</f>
        <v>46064</v>
      </c>
      <c r="E3617" s="7" t="str">
        <f>VLOOKUP(C3617,属性!A:D,4,FALSE)</f>
        <v>否</v>
      </c>
      <c r="F3617" t="s">
        <v>6650</v>
      </c>
      <c r="G3617" t="s">
        <v>6651</v>
      </c>
      <c r="H3617" s="7">
        <v>46064</v>
      </c>
      <c r="I3617" t="s">
        <v>155</v>
      </c>
      <c r="J3617" t="s">
        <v>15</v>
      </c>
      <c r="K3617" s="7">
        <v>46084</v>
      </c>
    </row>
    <row r="3618" hidden="1" spans="1:11">
      <c r="A3618">
        <v>3617</v>
      </c>
      <c r="B3618" t="str">
        <f>VLOOKUP(C3618,属性!A:D,2,FALSE)</f>
        <v>茶百道</v>
      </c>
      <c r="C3618" t="s">
        <v>6597</v>
      </c>
      <c r="D3618" s="7">
        <f>VLOOKUP(C3618,属性!A:D,3,FALSE)</f>
        <v>46064</v>
      </c>
      <c r="E3618" s="7" t="str">
        <f>VLOOKUP(C3618,属性!A:D,4,FALSE)</f>
        <v>否</v>
      </c>
      <c r="F3618" t="s">
        <v>6652</v>
      </c>
      <c r="G3618" t="s">
        <v>6653</v>
      </c>
      <c r="H3618" s="7">
        <v>46064</v>
      </c>
      <c r="I3618" t="s">
        <v>33</v>
      </c>
      <c r="J3618" t="s">
        <v>15</v>
      </c>
      <c r="K3618" s="7">
        <v>46084</v>
      </c>
    </row>
    <row r="3619" hidden="1" spans="1:11">
      <c r="A3619">
        <v>3618</v>
      </c>
      <c r="B3619" t="str">
        <f>VLOOKUP(C3619,属性!A:D,2,FALSE)</f>
        <v>茶百道</v>
      </c>
      <c r="C3619" t="s">
        <v>6597</v>
      </c>
      <c r="D3619" s="7">
        <f>VLOOKUP(C3619,属性!A:D,3,FALSE)</f>
        <v>46064</v>
      </c>
      <c r="E3619" s="7" t="str">
        <f>VLOOKUP(C3619,属性!A:D,4,FALSE)</f>
        <v>否</v>
      </c>
      <c r="F3619" t="s">
        <v>6654</v>
      </c>
      <c r="G3619" t="s">
        <v>6655</v>
      </c>
      <c r="H3619" s="7">
        <v>46064</v>
      </c>
      <c r="I3619" t="s">
        <v>33</v>
      </c>
      <c r="J3619" t="s">
        <v>15</v>
      </c>
      <c r="K3619" s="7">
        <v>46084</v>
      </c>
    </row>
    <row r="3620" hidden="1" spans="1:11">
      <c r="A3620">
        <v>3619</v>
      </c>
      <c r="B3620" t="str">
        <f>VLOOKUP(C3620,属性!A:D,2,FALSE)</f>
        <v>茶百道</v>
      </c>
      <c r="C3620" t="s">
        <v>6597</v>
      </c>
      <c r="D3620" s="7">
        <f>VLOOKUP(C3620,属性!A:D,3,FALSE)</f>
        <v>46064</v>
      </c>
      <c r="E3620" s="7" t="str">
        <f>VLOOKUP(C3620,属性!A:D,4,FALSE)</f>
        <v>否</v>
      </c>
      <c r="F3620" t="s">
        <v>6656</v>
      </c>
      <c r="G3620" t="s">
        <v>599</v>
      </c>
      <c r="H3620" s="7">
        <v>46064</v>
      </c>
      <c r="I3620" t="s">
        <v>68</v>
      </c>
      <c r="J3620" t="s">
        <v>15</v>
      </c>
      <c r="K3620" s="7">
        <v>46084</v>
      </c>
    </row>
    <row r="3621" hidden="1" spans="1:11">
      <c r="A3621">
        <v>3620</v>
      </c>
      <c r="B3621" t="str">
        <f>VLOOKUP(C3621,属性!A:D,2,FALSE)</f>
        <v>茶百道</v>
      </c>
      <c r="C3621" t="s">
        <v>6597</v>
      </c>
      <c r="D3621" s="7">
        <f>VLOOKUP(C3621,属性!A:D,3,FALSE)</f>
        <v>46064</v>
      </c>
      <c r="E3621" s="7" t="str">
        <f>VLOOKUP(C3621,属性!A:D,4,FALSE)</f>
        <v>否</v>
      </c>
      <c r="F3621" t="s">
        <v>6657</v>
      </c>
      <c r="G3621" t="s">
        <v>6658</v>
      </c>
      <c r="H3621" s="7">
        <v>46064</v>
      </c>
      <c r="I3621" t="s">
        <v>33</v>
      </c>
      <c r="J3621" t="s">
        <v>19</v>
      </c>
      <c r="K3621" s="7">
        <v>46084</v>
      </c>
    </row>
    <row r="3622" hidden="1" spans="1:11">
      <c r="A3622">
        <v>3621</v>
      </c>
      <c r="B3622" t="str">
        <f>VLOOKUP(C3622,属性!A:D,2,FALSE)</f>
        <v>茶百道</v>
      </c>
      <c r="C3622" t="s">
        <v>6597</v>
      </c>
      <c r="D3622" s="7">
        <f>VLOOKUP(C3622,属性!A:D,3,FALSE)</f>
        <v>46064</v>
      </c>
      <c r="E3622" s="7" t="str">
        <f>VLOOKUP(C3622,属性!A:D,4,FALSE)</f>
        <v>否</v>
      </c>
      <c r="F3622" t="s">
        <v>6659</v>
      </c>
      <c r="G3622" t="s">
        <v>6660</v>
      </c>
      <c r="H3622" s="7">
        <v>46064</v>
      </c>
      <c r="I3622" t="s">
        <v>33</v>
      </c>
      <c r="J3622" t="s">
        <v>15</v>
      </c>
      <c r="K3622" s="7">
        <v>46084</v>
      </c>
    </row>
    <row r="3623" hidden="1" spans="1:11">
      <c r="A3623">
        <v>3622</v>
      </c>
      <c r="B3623" t="str">
        <f>VLOOKUP(C3623,属性!A:D,2,FALSE)</f>
        <v>茶百道</v>
      </c>
      <c r="C3623" t="s">
        <v>6597</v>
      </c>
      <c r="D3623" s="7">
        <f>VLOOKUP(C3623,属性!A:D,3,FALSE)</f>
        <v>46064</v>
      </c>
      <c r="E3623" s="7" t="str">
        <f>VLOOKUP(C3623,属性!A:D,4,FALSE)</f>
        <v>否</v>
      </c>
      <c r="F3623" t="s">
        <v>6661</v>
      </c>
      <c r="G3623" t="s">
        <v>6662</v>
      </c>
      <c r="H3623" s="7">
        <v>46064</v>
      </c>
      <c r="I3623" t="s">
        <v>33</v>
      </c>
      <c r="J3623" t="s">
        <v>15</v>
      </c>
      <c r="K3623" s="7">
        <v>46084</v>
      </c>
    </row>
    <row r="3624" hidden="1" spans="1:11">
      <c r="A3624">
        <v>3623</v>
      </c>
      <c r="B3624" t="str">
        <f>VLOOKUP(C3624,属性!A:D,2,FALSE)</f>
        <v>茶百道</v>
      </c>
      <c r="C3624" t="s">
        <v>6597</v>
      </c>
      <c r="D3624" s="7">
        <f>VLOOKUP(C3624,属性!A:D,3,FALSE)</f>
        <v>46064</v>
      </c>
      <c r="E3624" s="7" t="str">
        <f>VLOOKUP(C3624,属性!A:D,4,FALSE)</f>
        <v>否</v>
      </c>
      <c r="F3624" t="s">
        <v>6663</v>
      </c>
      <c r="G3624" t="s">
        <v>6664</v>
      </c>
      <c r="H3624" s="7">
        <v>46066</v>
      </c>
      <c r="I3624" t="s">
        <v>125</v>
      </c>
      <c r="J3624" t="s">
        <v>19</v>
      </c>
      <c r="K3624" s="7">
        <v>46084</v>
      </c>
    </row>
    <row r="3625" hidden="1" spans="1:11">
      <c r="A3625">
        <v>3624</v>
      </c>
      <c r="B3625" t="str">
        <f>VLOOKUP(C3625,属性!A:D,2,FALSE)</f>
        <v>茶百道</v>
      </c>
      <c r="C3625" t="s">
        <v>6597</v>
      </c>
      <c r="D3625" s="7">
        <f>VLOOKUP(C3625,属性!A:D,3,FALSE)</f>
        <v>46064</v>
      </c>
      <c r="E3625" s="7" t="str">
        <f>VLOOKUP(C3625,属性!A:D,4,FALSE)</f>
        <v>否</v>
      </c>
      <c r="F3625" t="s">
        <v>6665</v>
      </c>
      <c r="G3625" t="s">
        <v>6666</v>
      </c>
      <c r="H3625" s="7">
        <v>46065</v>
      </c>
      <c r="I3625" t="s">
        <v>119</v>
      </c>
      <c r="J3625" t="s">
        <v>19</v>
      </c>
      <c r="K3625" s="7">
        <v>46084</v>
      </c>
    </row>
    <row r="3626" hidden="1" spans="1:11">
      <c r="A3626">
        <v>3625</v>
      </c>
      <c r="B3626" t="str">
        <f>VLOOKUP(C3626,属性!A:D,2,FALSE)</f>
        <v>茶百道</v>
      </c>
      <c r="C3626" t="s">
        <v>6597</v>
      </c>
      <c r="D3626" s="7">
        <f>VLOOKUP(C3626,属性!A:D,3,FALSE)</f>
        <v>46064</v>
      </c>
      <c r="E3626" s="7" t="str">
        <f>VLOOKUP(C3626,属性!A:D,4,FALSE)</f>
        <v>否</v>
      </c>
      <c r="F3626" t="s">
        <v>6667</v>
      </c>
      <c r="G3626" t="s">
        <v>6668</v>
      </c>
      <c r="H3626" s="7">
        <v>46064</v>
      </c>
      <c r="I3626" t="s">
        <v>33</v>
      </c>
      <c r="J3626" t="s">
        <v>19</v>
      </c>
      <c r="K3626" s="7">
        <v>46084</v>
      </c>
    </row>
    <row r="3627" hidden="1" spans="1:11">
      <c r="A3627">
        <v>3626</v>
      </c>
      <c r="B3627" t="str">
        <f>VLOOKUP(C3627,属性!A:D,2,FALSE)</f>
        <v>茶百道</v>
      </c>
      <c r="C3627" t="s">
        <v>6597</v>
      </c>
      <c r="D3627" s="7">
        <f>VLOOKUP(C3627,属性!A:D,3,FALSE)</f>
        <v>46064</v>
      </c>
      <c r="E3627" s="7" t="str">
        <f>VLOOKUP(C3627,属性!A:D,4,FALSE)</f>
        <v>否</v>
      </c>
      <c r="F3627" t="s">
        <v>6669</v>
      </c>
      <c r="G3627" t="s">
        <v>6670</v>
      </c>
      <c r="H3627" s="7">
        <v>46064</v>
      </c>
      <c r="I3627" t="s">
        <v>33</v>
      </c>
      <c r="J3627" t="s">
        <v>19</v>
      </c>
      <c r="K3627" s="7">
        <v>46084</v>
      </c>
    </row>
    <row r="3628" hidden="1" spans="1:11">
      <c r="A3628">
        <v>3627</v>
      </c>
      <c r="B3628" t="str">
        <f>VLOOKUP(C3628,属性!A:D,2,FALSE)</f>
        <v>茶百道</v>
      </c>
      <c r="C3628" t="s">
        <v>6597</v>
      </c>
      <c r="D3628" s="7">
        <f>VLOOKUP(C3628,属性!A:D,3,FALSE)</f>
        <v>46064</v>
      </c>
      <c r="E3628" s="7" t="str">
        <f>VLOOKUP(C3628,属性!A:D,4,FALSE)</f>
        <v>否</v>
      </c>
      <c r="F3628" t="s">
        <v>6671</v>
      </c>
      <c r="G3628" t="s">
        <v>6672</v>
      </c>
      <c r="H3628" s="7">
        <v>46064</v>
      </c>
      <c r="I3628" t="s">
        <v>77</v>
      </c>
      <c r="J3628" t="s">
        <v>19</v>
      </c>
      <c r="K3628" s="7">
        <v>46084</v>
      </c>
    </row>
    <row r="3629" hidden="1" spans="1:11">
      <c r="A3629">
        <v>3628</v>
      </c>
      <c r="B3629" t="str">
        <f>VLOOKUP(C3629,属性!A:D,2,FALSE)</f>
        <v>茶百道</v>
      </c>
      <c r="C3629" t="s">
        <v>6597</v>
      </c>
      <c r="D3629" s="7">
        <f>VLOOKUP(C3629,属性!A:D,3,FALSE)</f>
        <v>46064</v>
      </c>
      <c r="E3629" s="7" t="str">
        <f>VLOOKUP(C3629,属性!A:D,4,FALSE)</f>
        <v>否</v>
      </c>
      <c r="F3629" t="s">
        <v>6673</v>
      </c>
      <c r="G3629" t="s">
        <v>6674</v>
      </c>
      <c r="H3629" s="7">
        <v>46064</v>
      </c>
      <c r="I3629" t="s">
        <v>33</v>
      </c>
      <c r="J3629" t="s">
        <v>19</v>
      </c>
      <c r="K3629" s="7">
        <v>46084</v>
      </c>
    </row>
    <row r="3630" hidden="1" spans="1:11">
      <c r="A3630">
        <v>3629</v>
      </c>
      <c r="B3630" t="str">
        <f>VLOOKUP(C3630,属性!A:D,2,FALSE)</f>
        <v>茶百道</v>
      </c>
      <c r="C3630" t="s">
        <v>6597</v>
      </c>
      <c r="D3630" s="7">
        <f>VLOOKUP(C3630,属性!A:D,3,FALSE)</f>
        <v>46064</v>
      </c>
      <c r="E3630" s="7" t="str">
        <f>VLOOKUP(C3630,属性!A:D,4,FALSE)</f>
        <v>否</v>
      </c>
      <c r="F3630" t="s">
        <v>6675</v>
      </c>
      <c r="G3630" t="s">
        <v>6676</v>
      </c>
      <c r="H3630" s="7">
        <v>46064</v>
      </c>
      <c r="I3630" t="s">
        <v>38</v>
      </c>
      <c r="J3630" t="s">
        <v>19</v>
      </c>
      <c r="K3630" s="7">
        <v>46084</v>
      </c>
    </row>
    <row r="3631" hidden="1" spans="1:11">
      <c r="A3631">
        <v>3630</v>
      </c>
      <c r="B3631" t="str">
        <f>VLOOKUP(C3631,属性!A:D,2,FALSE)</f>
        <v>茶百道</v>
      </c>
      <c r="C3631" t="s">
        <v>6597</v>
      </c>
      <c r="D3631" s="7">
        <f>VLOOKUP(C3631,属性!A:D,3,FALSE)</f>
        <v>46064</v>
      </c>
      <c r="E3631" s="7" t="str">
        <f>VLOOKUP(C3631,属性!A:D,4,FALSE)</f>
        <v>否</v>
      </c>
      <c r="F3631" t="s">
        <v>6677</v>
      </c>
      <c r="G3631" t="s">
        <v>6678</v>
      </c>
      <c r="H3631" s="7">
        <v>46064</v>
      </c>
      <c r="I3631" t="s">
        <v>38</v>
      </c>
      <c r="J3631" t="s">
        <v>19</v>
      </c>
      <c r="K3631" s="7">
        <v>46084</v>
      </c>
    </row>
    <row r="3632" hidden="1" spans="1:11">
      <c r="A3632">
        <v>3631</v>
      </c>
      <c r="B3632" t="str">
        <f>VLOOKUP(C3632,属性!A:D,2,FALSE)</f>
        <v>茶百道</v>
      </c>
      <c r="C3632" t="s">
        <v>6597</v>
      </c>
      <c r="D3632" s="7">
        <f>VLOOKUP(C3632,属性!A:D,3,FALSE)</f>
        <v>46064</v>
      </c>
      <c r="E3632" s="7" t="str">
        <f>VLOOKUP(C3632,属性!A:D,4,FALSE)</f>
        <v>否</v>
      </c>
      <c r="F3632" t="s">
        <v>6679</v>
      </c>
      <c r="G3632" t="s">
        <v>6680</v>
      </c>
      <c r="H3632" s="7">
        <v>46064</v>
      </c>
      <c r="I3632" t="s">
        <v>33</v>
      </c>
      <c r="J3632" t="s">
        <v>19</v>
      </c>
      <c r="K3632" s="7">
        <v>46084</v>
      </c>
    </row>
    <row r="3633" hidden="1" spans="1:11">
      <c r="A3633">
        <v>3632</v>
      </c>
      <c r="B3633" t="str">
        <f>VLOOKUP(C3633,属性!A:D,2,FALSE)</f>
        <v>茶百道</v>
      </c>
      <c r="C3633" t="s">
        <v>6597</v>
      </c>
      <c r="D3633" s="7">
        <f>VLOOKUP(C3633,属性!A:D,3,FALSE)</f>
        <v>46064</v>
      </c>
      <c r="E3633" s="7" t="str">
        <f>VLOOKUP(C3633,属性!A:D,4,FALSE)</f>
        <v>否</v>
      </c>
      <c r="F3633" t="s">
        <v>6681</v>
      </c>
      <c r="G3633" t="s">
        <v>6682</v>
      </c>
      <c r="H3633" s="7">
        <v>46083</v>
      </c>
      <c r="I3633" t="s">
        <v>222</v>
      </c>
      <c r="J3633" t="s">
        <v>19</v>
      </c>
      <c r="K3633" s="7">
        <v>46084</v>
      </c>
    </row>
    <row r="3634" hidden="1" spans="1:11">
      <c r="A3634">
        <v>3633</v>
      </c>
      <c r="B3634" t="str">
        <f>VLOOKUP(C3634,属性!A:D,2,FALSE)</f>
        <v>茶百道</v>
      </c>
      <c r="C3634" t="s">
        <v>6597</v>
      </c>
      <c r="D3634" s="7">
        <f>VLOOKUP(C3634,属性!A:D,3,FALSE)</f>
        <v>46064</v>
      </c>
      <c r="E3634" s="7" t="str">
        <f>VLOOKUP(C3634,属性!A:D,4,FALSE)</f>
        <v>否</v>
      </c>
      <c r="F3634" t="s">
        <v>6683</v>
      </c>
      <c r="G3634" t="s">
        <v>6684</v>
      </c>
      <c r="H3634" s="7">
        <v>46083</v>
      </c>
      <c r="I3634" t="s">
        <v>18</v>
      </c>
      <c r="J3634" t="s">
        <v>19</v>
      </c>
      <c r="K3634" s="7">
        <v>46084</v>
      </c>
    </row>
    <row r="3635" hidden="1" spans="1:11">
      <c r="A3635">
        <v>3634</v>
      </c>
      <c r="B3635" t="str">
        <f>VLOOKUP(C3635,属性!A:D,2,FALSE)</f>
        <v>茶百道</v>
      </c>
      <c r="C3635" t="s">
        <v>6597</v>
      </c>
      <c r="D3635" s="7">
        <f>VLOOKUP(C3635,属性!A:D,3,FALSE)</f>
        <v>46064</v>
      </c>
      <c r="E3635" s="7" t="str">
        <f>VLOOKUP(C3635,属性!A:D,4,FALSE)</f>
        <v>否</v>
      </c>
      <c r="F3635" t="s">
        <v>6685</v>
      </c>
      <c r="G3635" t="s">
        <v>6686</v>
      </c>
      <c r="H3635" s="7">
        <v>46080</v>
      </c>
      <c r="I3635" t="s">
        <v>74</v>
      </c>
      <c r="J3635" t="s">
        <v>19</v>
      </c>
      <c r="K3635" s="7">
        <v>46084</v>
      </c>
    </row>
    <row r="3636" hidden="1" spans="1:11">
      <c r="A3636">
        <v>3635</v>
      </c>
      <c r="B3636" t="str">
        <f>VLOOKUP(C3636,属性!A:D,2,FALSE)</f>
        <v>茶百道</v>
      </c>
      <c r="C3636" t="s">
        <v>6597</v>
      </c>
      <c r="D3636" s="7">
        <f>VLOOKUP(C3636,属性!A:D,3,FALSE)</f>
        <v>46064</v>
      </c>
      <c r="E3636" s="7" t="str">
        <f>VLOOKUP(C3636,属性!A:D,4,FALSE)</f>
        <v>否</v>
      </c>
      <c r="F3636" t="s">
        <v>6683</v>
      </c>
      <c r="G3636" t="s">
        <v>6687</v>
      </c>
      <c r="H3636" s="7">
        <v>46080</v>
      </c>
      <c r="I3636" t="s">
        <v>18</v>
      </c>
      <c r="J3636" t="s">
        <v>19</v>
      </c>
      <c r="K3636" s="7">
        <v>46084</v>
      </c>
    </row>
    <row r="3637" spans="1:11">
      <c r="A3637">
        <v>3636</v>
      </c>
      <c r="B3637" t="str">
        <f>VLOOKUP(C3637,属性!A:D,2,FALSE)</f>
        <v>茶百道</v>
      </c>
      <c r="C3637" t="s">
        <v>6597</v>
      </c>
      <c r="D3637" s="7">
        <f>VLOOKUP(C3637,属性!A:D,3,FALSE)</f>
        <v>46064</v>
      </c>
      <c r="E3637" s="7" t="str">
        <f>VLOOKUP(C3637,属性!A:D,4,FALSE)</f>
        <v>否</v>
      </c>
      <c r="F3637" t="s">
        <v>6688</v>
      </c>
      <c r="G3637" t="s">
        <v>6689</v>
      </c>
      <c r="H3637" s="7">
        <v>46079</v>
      </c>
      <c r="I3637" t="s">
        <v>365</v>
      </c>
      <c r="J3637" t="s">
        <v>30</v>
      </c>
      <c r="K3637" s="7">
        <v>46084</v>
      </c>
    </row>
    <row r="3638" hidden="1" spans="1:11">
      <c r="A3638">
        <v>3637</v>
      </c>
      <c r="B3638" t="str">
        <f>VLOOKUP(C3638,属性!A:D,2,FALSE)</f>
        <v>茶百道</v>
      </c>
      <c r="C3638" t="s">
        <v>6597</v>
      </c>
      <c r="D3638" s="7">
        <f>VLOOKUP(C3638,属性!A:D,3,FALSE)</f>
        <v>46064</v>
      </c>
      <c r="E3638" s="7" t="str">
        <f>VLOOKUP(C3638,属性!A:D,4,FALSE)</f>
        <v>否</v>
      </c>
      <c r="F3638" t="s">
        <v>6683</v>
      </c>
      <c r="G3638" t="s">
        <v>6690</v>
      </c>
      <c r="H3638" s="7">
        <v>46079</v>
      </c>
      <c r="I3638" t="s">
        <v>18</v>
      </c>
      <c r="J3638" t="s">
        <v>15</v>
      </c>
      <c r="K3638" s="7">
        <v>46084</v>
      </c>
    </row>
    <row r="3639" hidden="1" spans="1:11">
      <c r="A3639">
        <v>3638</v>
      </c>
      <c r="B3639" t="str">
        <f>VLOOKUP(C3639,属性!A:D,2,FALSE)</f>
        <v>茶百道</v>
      </c>
      <c r="C3639" t="s">
        <v>6597</v>
      </c>
      <c r="D3639" s="7">
        <f>VLOOKUP(C3639,属性!A:D,3,FALSE)</f>
        <v>46064</v>
      </c>
      <c r="E3639" s="7" t="str">
        <f>VLOOKUP(C3639,属性!A:D,4,FALSE)</f>
        <v>否</v>
      </c>
      <c r="F3639" t="s">
        <v>6691</v>
      </c>
      <c r="G3639" t="s">
        <v>6692</v>
      </c>
      <c r="H3639" s="7">
        <v>46080</v>
      </c>
      <c r="I3639" t="s">
        <v>33</v>
      </c>
      <c r="J3639" t="s">
        <v>15</v>
      </c>
      <c r="K3639" s="7">
        <v>46084</v>
      </c>
    </row>
    <row r="3640" hidden="1" spans="1:11">
      <c r="A3640">
        <v>3639</v>
      </c>
      <c r="B3640" t="str">
        <f>VLOOKUP(C3640,属性!A:D,2,FALSE)</f>
        <v>茶百道</v>
      </c>
      <c r="C3640" t="s">
        <v>6597</v>
      </c>
      <c r="D3640" s="7">
        <f>VLOOKUP(C3640,属性!A:D,3,FALSE)</f>
        <v>46064</v>
      </c>
      <c r="E3640" s="7" t="str">
        <f>VLOOKUP(C3640,属性!A:D,4,FALSE)</f>
        <v>否</v>
      </c>
      <c r="F3640" t="s">
        <v>6683</v>
      </c>
      <c r="G3640" t="s">
        <v>6693</v>
      </c>
      <c r="H3640" s="7">
        <v>46080</v>
      </c>
      <c r="I3640" t="s">
        <v>18</v>
      </c>
      <c r="J3640" t="s">
        <v>19</v>
      </c>
      <c r="K3640" s="7">
        <v>46084</v>
      </c>
    </row>
    <row r="3641" hidden="1" spans="1:11">
      <c r="A3641">
        <v>3640</v>
      </c>
      <c r="B3641" t="str">
        <f>VLOOKUP(C3641,属性!A:D,2,FALSE)</f>
        <v>茶百道</v>
      </c>
      <c r="C3641" t="s">
        <v>6597</v>
      </c>
      <c r="D3641" s="7">
        <f>VLOOKUP(C3641,属性!A:D,3,FALSE)</f>
        <v>46064</v>
      </c>
      <c r="E3641" s="7" t="str">
        <f>VLOOKUP(C3641,属性!A:D,4,FALSE)</f>
        <v>否</v>
      </c>
      <c r="F3641" t="s">
        <v>6694</v>
      </c>
      <c r="G3641" t="s">
        <v>6695</v>
      </c>
      <c r="H3641" s="7">
        <v>46079</v>
      </c>
      <c r="I3641" t="s">
        <v>49</v>
      </c>
      <c r="J3641" t="s">
        <v>15</v>
      </c>
      <c r="K3641" s="7">
        <v>46084</v>
      </c>
    </row>
    <row r="3642" hidden="1" spans="1:11">
      <c r="A3642">
        <v>3641</v>
      </c>
      <c r="B3642" t="str">
        <f>VLOOKUP(C3642,属性!A:D,2,FALSE)</f>
        <v>茶百道</v>
      </c>
      <c r="C3642" t="s">
        <v>6597</v>
      </c>
      <c r="D3642" s="7">
        <f>VLOOKUP(C3642,属性!A:D,3,FALSE)</f>
        <v>46064</v>
      </c>
      <c r="E3642" s="7" t="str">
        <f>VLOOKUP(C3642,属性!A:D,4,FALSE)</f>
        <v>否</v>
      </c>
      <c r="F3642" t="s">
        <v>6683</v>
      </c>
      <c r="G3642" t="s">
        <v>6696</v>
      </c>
      <c r="H3642" s="7">
        <v>46079</v>
      </c>
      <c r="I3642" t="s">
        <v>18</v>
      </c>
      <c r="J3642" t="s">
        <v>15</v>
      </c>
      <c r="K3642" s="7">
        <v>46084</v>
      </c>
    </row>
    <row r="3643" hidden="1" spans="1:11">
      <c r="A3643">
        <v>3642</v>
      </c>
      <c r="B3643" t="str">
        <f>VLOOKUP(C3643,属性!A:D,2,FALSE)</f>
        <v>茶百道</v>
      </c>
      <c r="C3643" t="s">
        <v>6597</v>
      </c>
      <c r="D3643" s="7">
        <f>VLOOKUP(C3643,属性!A:D,3,FALSE)</f>
        <v>46064</v>
      </c>
      <c r="E3643" s="7" t="str">
        <f>VLOOKUP(C3643,属性!A:D,4,FALSE)</f>
        <v>否</v>
      </c>
      <c r="F3643" t="s">
        <v>6697</v>
      </c>
      <c r="G3643" t="s">
        <v>6698</v>
      </c>
      <c r="H3643" s="7">
        <v>46079</v>
      </c>
      <c r="I3643" t="s">
        <v>77</v>
      </c>
      <c r="J3643" t="s">
        <v>15</v>
      </c>
      <c r="K3643" s="7">
        <v>46084</v>
      </c>
    </row>
    <row r="3644" hidden="1" spans="1:11">
      <c r="A3644">
        <v>3643</v>
      </c>
      <c r="B3644" t="str">
        <f>VLOOKUP(C3644,属性!A:D,2,FALSE)</f>
        <v>茶百道</v>
      </c>
      <c r="C3644" t="s">
        <v>6597</v>
      </c>
      <c r="D3644" s="7">
        <f>VLOOKUP(C3644,属性!A:D,3,FALSE)</f>
        <v>46064</v>
      </c>
      <c r="E3644" s="7" t="str">
        <f>VLOOKUP(C3644,属性!A:D,4,FALSE)</f>
        <v>否</v>
      </c>
      <c r="F3644" t="s">
        <v>6683</v>
      </c>
      <c r="G3644" t="s">
        <v>6699</v>
      </c>
      <c r="H3644" s="7">
        <v>46079</v>
      </c>
      <c r="I3644" t="s">
        <v>18</v>
      </c>
      <c r="J3644" t="s">
        <v>15</v>
      </c>
      <c r="K3644" s="7">
        <v>46084</v>
      </c>
    </row>
    <row r="3645" hidden="1" spans="1:11">
      <c r="A3645">
        <v>3644</v>
      </c>
      <c r="B3645" t="str">
        <f>VLOOKUP(C3645,属性!A:D,2,FALSE)</f>
        <v>茶百道</v>
      </c>
      <c r="C3645" t="s">
        <v>6597</v>
      </c>
      <c r="D3645" s="7">
        <f>VLOOKUP(C3645,属性!A:D,3,FALSE)</f>
        <v>46064</v>
      </c>
      <c r="E3645" s="7" t="str">
        <f>VLOOKUP(C3645,属性!A:D,4,FALSE)</f>
        <v>否</v>
      </c>
      <c r="F3645" t="s">
        <v>6700</v>
      </c>
      <c r="G3645" t="s">
        <v>6701</v>
      </c>
      <c r="H3645" s="7">
        <v>46083</v>
      </c>
      <c r="I3645" t="s">
        <v>14</v>
      </c>
      <c r="J3645" t="s">
        <v>19</v>
      </c>
      <c r="K3645" s="7">
        <v>46084</v>
      </c>
    </row>
    <row r="3646" hidden="1" spans="1:11">
      <c r="A3646">
        <v>3645</v>
      </c>
      <c r="B3646" t="str">
        <f>VLOOKUP(C3646,属性!A:D,2,FALSE)</f>
        <v>茶百道</v>
      </c>
      <c r="C3646" t="s">
        <v>6597</v>
      </c>
      <c r="D3646" s="7">
        <f>VLOOKUP(C3646,属性!A:D,3,FALSE)</f>
        <v>46064</v>
      </c>
      <c r="E3646" s="7" t="str">
        <f>VLOOKUP(C3646,属性!A:D,4,FALSE)</f>
        <v>否</v>
      </c>
      <c r="F3646" t="s">
        <v>6683</v>
      </c>
      <c r="G3646" t="s">
        <v>6702</v>
      </c>
      <c r="H3646" s="7">
        <v>46083</v>
      </c>
      <c r="I3646" t="s">
        <v>18</v>
      </c>
      <c r="J3646" t="s">
        <v>19</v>
      </c>
      <c r="K3646" s="7">
        <v>46084</v>
      </c>
    </row>
    <row r="3647" hidden="1" spans="1:11">
      <c r="A3647">
        <v>3646</v>
      </c>
      <c r="B3647" t="str">
        <f>VLOOKUP(C3647,属性!A:D,2,FALSE)</f>
        <v>茶百道</v>
      </c>
      <c r="C3647" t="s">
        <v>6597</v>
      </c>
      <c r="D3647" s="7">
        <f>VLOOKUP(C3647,属性!A:D,3,FALSE)</f>
        <v>46064</v>
      </c>
      <c r="E3647" s="7" t="str">
        <f>VLOOKUP(C3647,属性!A:D,4,FALSE)</f>
        <v>否</v>
      </c>
      <c r="F3647" t="s">
        <v>6703</v>
      </c>
      <c r="G3647" t="s">
        <v>6704</v>
      </c>
      <c r="H3647" s="7">
        <v>46080</v>
      </c>
      <c r="I3647" t="s">
        <v>68</v>
      </c>
      <c r="J3647" t="s">
        <v>15</v>
      </c>
      <c r="K3647" s="7">
        <v>46084</v>
      </c>
    </row>
    <row r="3648" hidden="1" spans="1:11">
      <c r="A3648">
        <v>3647</v>
      </c>
      <c r="B3648" t="str">
        <f>VLOOKUP(C3648,属性!A:D,2,FALSE)</f>
        <v>茶百道</v>
      </c>
      <c r="C3648" t="s">
        <v>6597</v>
      </c>
      <c r="D3648" s="7">
        <f>VLOOKUP(C3648,属性!A:D,3,FALSE)</f>
        <v>46064</v>
      </c>
      <c r="E3648" s="7" t="str">
        <f>VLOOKUP(C3648,属性!A:D,4,FALSE)</f>
        <v>否</v>
      </c>
      <c r="F3648" t="s">
        <v>6705</v>
      </c>
      <c r="G3648" t="s">
        <v>6706</v>
      </c>
      <c r="H3648" s="7">
        <v>46079</v>
      </c>
      <c r="I3648" t="s">
        <v>77</v>
      </c>
      <c r="J3648" t="s">
        <v>15</v>
      </c>
      <c r="K3648" s="7">
        <v>46084</v>
      </c>
    </row>
    <row r="3649" hidden="1" spans="1:11">
      <c r="A3649">
        <v>3648</v>
      </c>
      <c r="B3649" t="str">
        <f>VLOOKUP(C3649,属性!A:D,2,FALSE)</f>
        <v>茶百道</v>
      </c>
      <c r="C3649" t="s">
        <v>6597</v>
      </c>
      <c r="D3649" s="7">
        <f>VLOOKUP(C3649,属性!A:D,3,FALSE)</f>
        <v>46064</v>
      </c>
      <c r="E3649" s="7" t="str">
        <f>VLOOKUP(C3649,属性!A:D,4,FALSE)</f>
        <v>否</v>
      </c>
      <c r="F3649" t="s">
        <v>6683</v>
      </c>
      <c r="G3649" t="s">
        <v>6707</v>
      </c>
      <c r="H3649" s="7">
        <v>46079</v>
      </c>
      <c r="I3649" t="s">
        <v>18</v>
      </c>
      <c r="J3649" t="s">
        <v>15</v>
      </c>
      <c r="K3649" s="7">
        <v>46084</v>
      </c>
    </row>
    <row r="3650" hidden="1" spans="1:11">
      <c r="A3650">
        <v>3649</v>
      </c>
      <c r="B3650" t="str">
        <f>VLOOKUP(C3650,属性!A:D,2,FALSE)</f>
        <v>茶百道</v>
      </c>
      <c r="C3650" t="s">
        <v>6597</v>
      </c>
      <c r="D3650" s="7">
        <f>VLOOKUP(C3650,属性!A:D,3,FALSE)</f>
        <v>46064</v>
      </c>
      <c r="E3650" s="7" t="str">
        <f>VLOOKUP(C3650,属性!A:D,4,FALSE)</f>
        <v>否</v>
      </c>
      <c r="F3650" t="s">
        <v>6708</v>
      </c>
      <c r="G3650" t="s">
        <v>6709</v>
      </c>
      <c r="H3650" s="7">
        <v>46079</v>
      </c>
      <c r="I3650" t="s">
        <v>49</v>
      </c>
      <c r="J3650" t="s">
        <v>15</v>
      </c>
      <c r="K3650" s="7">
        <v>46084</v>
      </c>
    </row>
    <row r="3651" hidden="1" spans="1:11">
      <c r="A3651">
        <v>3650</v>
      </c>
      <c r="B3651" t="str">
        <f>VLOOKUP(C3651,属性!A:D,2,FALSE)</f>
        <v>茶百道</v>
      </c>
      <c r="C3651" t="s">
        <v>6597</v>
      </c>
      <c r="D3651" s="7">
        <f>VLOOKUP(C3651,属性!A:D,3,FALSE)</f>
        <v>46064</v>
      </c>
      <c r="E3651" s="7" t="str">
        <f>VLOOKUP(C3651,属性!A:D,4,FALSE)</f>
        <v>否</v>
      </c>
      <c r="F3651" t="s">
        <v>6683</v>
      </c>
      <c r="G3651" t="s">
        <v>6710</v>
      </c>
      <c r="H3651" s="7">
        <v>46079</v>
      </c>
      <c r="I3651" t="s">
        <v>18</v>
      </c>
      <c r="J3651" t="s">
        <v>15</v>
      </c>
      <c r="K3651" s="7">
        <v>46084</v>
      </c>
    </row>
    <row r="3652" hidden="1" spans="1:11">
      <c r="A3652">
        <v>3651</v>
      </c>
      <c r="B3652" t="str">
        <f>VLOOKUP(C3652,属性!A:D,2,FALSE)</f>
        <v>茶百道</v>
      </c>
      <c r="C3652" t="s">
        <v>6597</v>
      </c>
      <c r="D3652" s="7">
        <f>VLOOKUP(C3652,属性!A:D,3,FALSE)</f>
        <v>46064</v>
      </c>
      <c r="E3652" s="7" t="str">
        <f>VLOOKUP(C3652,属性!A:D,4,FALSE)</f>
        <v>否</v>
      </c>
      <c r="F3652" t="s">
        <v>6711</v>
      </c>
      <c r="G3652" t="s">
        <v>6712</v>
      </c>
      <c r="H3652" s="7">
        <v>46080</v>
      </c>
      <c r="I3652" t="s">
        <v>33</v>
      </c>
      <c r="J3652" t="s">
        <v>15</v>
      </c>
      <c r="K3652" s="7">
        <v>46084</v>
      </c>
    </row>
    <row r="3653" hidden="1" spans="1:11">
      <c r="A3653">
        <v>3652</v>
      </c>
      <c r="B3653" t="str">
        <f>VLOOKUP(C3653,属性!A:D,2,FALSE)</f>
        <v>茶百道</v>
      </c>
      <c r="C3653" t="s">
        <v>6597</v>
      </c>
      <c r="D3653" s="7">
        <f>VLOOKUP(C3653,属性!A:D,3,FALSE)</f>
        <v>46064</v>
      </c>
      <c r="E3653" s="7" t="str">
        <f>VLOOKUP(C3653,属性!A:D,4,FALSE)</f>
        <v>否</v>
      </c>
      <c r="F3653" t="s">
        <v>6713</v>
      </c>
      <c r="G3653" t="s">
        <v>6714</v>
      </c>
      <c r="H3653" s="7">
        <v>46080</v>
      </c>
      <c r="I3653" t="s">
        <v>254</v>
      </c>
      <c r="J3653" t="s">
        <v>15</v>
      </c>
      <c r="K3653" s="7">
        <v>46084</v>
      </c>
    </row>
    <row r="3654" hidden="1" spans="1:11">
      <c r="A3654">
        <v>3653</v>
      </c>
      <c r="B3654" t="str">
        <f>VLOOKUP(C3654,属性!A:D,2,FALSE)</f>
        <v>茶百道</v>
      </c>
      <c r="C3654" t="s">
        <v>6597</v>
      </c>
      <c r="D3654" s="7">
        <f>VLOOKUP(C3654,属性!A:D,3,FALSE)</f>
        <v>46064</v>
      </c>
      <c r="E3654" s="7" t="str">
        <f>VLOOKUP(C3654,属性!A:D,4,FALSE)</f>
        <v>否</v>
      </c>
      <c r="F3654" t="s">
        <v>6713</v>
      </c>
      <c r="G3654" t="s">
        <v>6715</v>
      </c>
      <c r="H3654" s="7">
        <v>46080</v>
      </c>
      <c r="I3654" t="s">
        <v>254</v>
      </c>
      <c r="J3654" t="s">
        <v>15</v>
      </c>
      <c r="K3654" s="7">
        <v>46084</v>
      </c>
    </row>
    <row r="3655" spans="1:11">
      <c r="A3655">
        <v>3654</v>
      </c>
      <c r="B3655" t="str">
        <f>VLOOKUP(C3655,属性!A:D,2,FALSE)</f>
        <v>茶百道</v>
      </c>
      <c r="C3655" t="s">
        <v>6597</v>
      </c>
      <c r="D3655" s="7">
        <f>VLOOKUP(C3655,属性!A:D,3,FALSE)</f>
        <v>46064</v>
      </c>
      <c r="E3655" s="7" t="str">
        <f>VLOOKUP(C3655,属性!A:D,4,FALSE)</f>
        <v>否</v>
      </c>
      <c r="F3655" t="s">
        <v>6716</v>
      </c>
      <c r="G3655" t="s">
        <v>6717</v>
      </c>
      <c r="H3655" s="7">
        <v>46080</v>
      </c>
      <c r="I3655" t="s">
        <v>49</v>
      </c>
      <c r="J3655" t="s">
        <v>30</v>
      </c>
      <c r="K3655" s="7">
        <v>46084</v>
      </c>
    </row>
    <row r="3656" hidden="1" spans="1:11">
      <c r="A3656">
        <v>3655</v>
      </c>
      <c r="B3656" t="str">
        <f>VLOOKUP(C3656,属性!A:D,2,FALSE)</f>
        <v>茶百道</v>
      </c>
      <c r="C3656" t="s">
        <v>6597</v>
      </c>
      <c r="D3656" s="7">
        <f>VLOOKUP(C3656,属性!A:D,3,FALSE)</f>
        <v>46064</v>
      </c>
      <c r="E3656" s="7" t="str">
        <f>VLOOKUP(C3656,属性!A:D,4,FALSE)</f>
        <v>否</v>
      </c>
      <c r="F3656" t="s">
        <v>6718</v>
      </c>
      <c r="G3656" t="s">
        <v>6719</v>
      </c>
      <c r="H3656" s="7">
        <v>46080</v>
      </c>
      <c r="I3656" t="s">
        <v>254</v>
      </c>
      <c r="J3656" t="s">
        <v>19</v>
      </c>
      <c r="K3656" s="7">
        <v>46084</v>
      </c>
    </row>
    <row r="3657" hidden="1" spans="1:11">
      <c r="A3657">
        <v>3656</v>
      </c>
      <c r="B3657" t="str">
        <f>VLOOKUP(C3657,属性!A:D,2,FALSE)</f>
        <v>茶百道</v>
      </c>
      <c r="C3657" t="s">
        <v>6597</v>
      </c>
      <c r="D3657" s="7">
        <f>VLOOKUP(C3657,属性!A:D,3,FALSE)</f>
        <v>46064</v>
      </c>
      <c r="E3657" s="7" t="str">
        <f>VLOOKUP(C3657,属性!A:D,4,FALSE)</f>
        <v>否</v>
      </c>
      <c r="F3657" t="s">
        <v>6720</v>
      </c>
      <c r="G3657" t="s">
        <v>6721</v>
      </c>
      <c r="H3657" s="7">
        <v>46080</v>
      </c>
      <c r="I3657" t="s">
        <v>275</v>
      </c>
      <c r="J3657" t="s">
        <v>15</v>
      </c>
      <c r="K3657" s="7">
        <v>46084</v>
      </c>
    </row>
    <row r="3658" hidden="1" spans="1:11">
      <c r="A3658">
        <v>3657</v>
      </c>
      <c r="B3658" t="str">
        <f>VLOOKUP(C3658,属性!A:D,2,FALSE)</f>
        <v>茶百道</v>
      </c>
      <c r="C3658" t="s">
        <v>6597</v>
      </c>
      <c r="D3658" s="7">
        <f>VLOOKUP(C3658,属性!A:D,3,FALSE)</f>
        <v>46064</v>
      </c>
      <c r="E3658" s="7" t="str">
        <f>VLOOKUP(C3658,属性!A:D,4,FALSE)</f>
        <v>否</v>
      </c>
      <c r="F3658" t="s">
        <v>6722</v>
      </c>
      <c r="G3658" t="s">
        <v>6723</v>
      </c>
      <c r="H3658" s="7">
        <v>46080</v>
      </c>
      <c r="I3658" t="s">
        <v>22</v>
      </c>
      <c r="J3658" t="s">
        <v>19</v>
      </c>
      <c r="K3658" s="7">
        <v>46084</v>
      </c>
    </row>
    <row r="3659" hidden="1" spans="1:11">
      <c r="A3659">
        <v>3658</v>
      </c>
      <c r="B3659" t="str">
        <f>VLOOKUP(C3659,属性!A:D,2,FALSE)</f>
        <v>茶百道</v>
      </c>
      <c r="C3659" t="s">
        <v>6597</v>
      </c>
      <c r="D3659" s="7">
        <f>VLOOKUP(C3659,属性!A:D,3,FALSE)</f>
        <v>46064</v>
      </c>
      <c r="E3659" s="7" t="str">
        <f>VLOOKUP(C3659,属性!A:D,4,FALSE)</f>
        <v>否</v>
      </c>
      <c r="F3659" t="s">
        <v>3367</v>
      </c>
      <c r="G3659" t="s">
        <v>6724</v>
      </c>
      <c r="H3659" s="7">
        <v>46079</v>
      </c>
      <c r="I3659" t="s">
        <v>254</v>
      </c>
      <c r="J3659" t="s">
        <v>15</v>
      </c>
      <c r="K3659" s="7">
        <v>46084</v>
      </c>
    </row>
    <row r="3660" hidden="1" spans="1:11">
      <c r="A3660">
        <v>3659</v>
      </c>
      <c r="B3660" t="str">
        <f>VLOOKUP(C3660,属性!A:D,2,FALSE)</f>
        <v>茶百道</v>
      </c>
      <c r="C3660" t="s">
        <v>6597</v>
      </c>
      <c r="D3660" s="7">
        <f>VLOOKUP(C3660,属性!A:D,3,FALSE)</f>
        <v>46064</v>
      </c>
      <c r="E3660" s="7" t="str">
        <f>VLOOKUP(C3660,属性!A:D,4,FALSE)</f>
        <v>否</v>
      </c>
      <c r="F3660" t="s">
        <v>6683</v>
      </c>
      <c r="G3660" t="s">
        <v>6725</v>
      </c>
      <c r="H3660" s="7">
        <v>46079</v>
      </c>
      <c r="I3660" t="s">
        <v>18</v>
      </c>
      <c r="J3660" t="s">
        <v>15</v>
      </c>
      <c r="K3660" s="7">
        <v>46084</v>
      </c>
    </row>
    <row r="3661" hidden="1" spans="1:11">
      <c r="A3661">
        <v>3660</v>
      </c>
      <c r="B3661" t="str">
        <f>VLOOKUP(C3661,属性!A:D,2,FALSE)</f>
        <v>茶百道</v>
      </c>
      <c r="C3661" t="s">
        <v>6597</v>
      </c>
      <c r="D3661" s="7">
        <f>VLOOKUP(C3661,属性!A:D,3,FALSE)</f>
        <v>46064</v>
      </c>
      <c r="E3661" s="7" t="str">
        <f>VLOOKUP(C3661,属性!A:D,4,FALSE)</f>
        <v>否</v>
      </c>
      <c r="F3661" t="s">
        <v>6726</v>
      </c>
      <c r="G3661" t="s">
        <v>6727</v>
      </c>
      <c r="H3661" s="7">
        <v>46080</v>
      </c>
      <c r="I3661" t="s">
        <v>22</v>
      </c>
      <c r="J3661" t="s">
        <v>19</v>
      </c>
      <c r="K3661" s="7">
        <v>46084</v>
      </c>
    </row>
    <row r="3662" hidden="1" spans="1:11">
      <c r="A3662">
        <v>3661</v>
      </c>
      <c r="B3662" t="str">
        <f>VLOOKUP(C3662,属性!A:D,2,FALSE)</f>
        <v>茶百道</v>
      </c>
      <c r="C3662" t="s">
        <v>6597</v>
      </c>
      <c r="D3662" s="7">
        <f>VLOOKUP(C3662,属性!A:D,3,FALSE)</f>
        <v>46064</v>
      </c>
      <c r="E3662" s="7" t="str">
        <f>VLOOKUP(C3662,属性!A:D,4,FALSE)</f>
        <v>否</v>
      </c>
      <c r="F3662" t="s">
        <v>1340</v>
      </c>
      <c r="G3662" t="s">
        <v>6728</v>
      </c>
      <c r="H3662" s="7">
        <v>46080</v>
      </c>
      <c r="I3662" t="s">
        <v>52</v>
      </c>
      <c r="J3662" t="s">
        <v>15</v>
      </c>
      <c r="K3662" s="7">
        <v>46084</v>
      </c>
    </row>
    <row r="3663" hidden="1" spans="1:11">
      <c r="A3663">
        <v>3662</v>
      </c>
      <c r="B3663" t="str">
        <f>VLOOKUP(C3663,属性!A:D,2,FALSE)</f>
        <v>茶百道</v>
      </c>
      <c r="C3663" t="s">
        <v>6597</v>
      </c>
      <c r="D3663" s="7">
        <f>VLOOKUP(C3663,属性!A:D,3,FALSE)</f>
        <v>46064</v>
      </c>
      <c r="E3663" s="7" t="str">
        <f>VLOOKUP(C3663,属性!A:D,4,FALSE)</f>
        <v>否</v>
      </c>
      <c r="F3663" t="s">
        <v>6683</v>
      </c>
      <c r="G3663" t="s">
        <v>6729</v>
      </c>
      <c r="H3663" s="7">
        <v>46080</v>
      </c>
      <c r="I3663" t="s">
        <v>18</v>
      </c>
      <c r="J3663" t="s">
        <v>15</v>
      </c>
      <c r="K3663" s="7">
        <v>46084</v>
      </c>
    </row>
    <row r="3664" spans="1:11">
      <c r="A3664">
        <v>3663</v>
      </c>
      <c r="B3664" t="str">
        <f>VLOOKUP(C3664,属性!A:D,2,FALSE)</f>
        <v>茶百道</v>
      </c>
      <c r="C3664" t="s">
        <v>6597</v>
      </c>
      <c r="D3664" s="7">
        <f>VLOOKUP(C3664,属性!A:D,3,FALSE)</f>
        <v>46064</v>
      </c>
      <c r="E3664" s="7" t="str">
        <f>VLOOKUP(C3664,属性!A:D,4,FALSE)</f>
        <v>否</v>
      </c>
      <c r="F3664" t="s">
        <v>3934</v>
      </c>
      <c r="G3664" t="s">
        <v>6730</v>
      </c>
      <c r="H3664" s="7">
        <v>46080</v>
      </c>
      <c r="I3664" t="s">
        <v>49</v>
      </c>
      <c r="J3664" t="s">
        <v>30</v>
      </c>
      <c r="K3664" s="7">
        <v>46084</v>
      </c>
    </row>
    <row r="3665" hidden="1" spans="1:11">
      <c r="A3665">
        <v>3664</v>
      </c>
      <c r="B3665" t="str">
        <f>VLOOKUP(C3665,属性!A:D,2,FALSE)</f>
        <v>茶百道</v>
      </c>
      <c r="C3665" t="s">
        <v>6597</v>
      </c>
      <c r="D3665" s="7">
        <f>VLOOKUP(C3665,属性!A:D,3,FALSE)</f>
        <v>46064</v>
      </c>
      <c r="E3665" s="7" t="str">
        <f>VLOOKUP(C3665,属性!A:D,4,FALSE)</f>
        <v>否</v>
      </c>
      <c r="F3665" t="s">
        <v>6731</v>
      </c>
      <c r="G3665" t="s">
        <v>6732</v>
      </c>
      <c r="H3665" s="7">
        <v>46069</v>
      </c>
      <c r="I3665" t="s">
        <v>222</v>
      </c>
      <c r="J3665" t="s">
        <v>19</v>
      </c>
      <c r="K3665" s="7">
        <v>46084</v>
      </c>
    </row>
    <row r="3666" hidden="1" spans="1:11">
      <c r="A3666">
        <v>3665</v>
      </c>
      <c r="B3666" t="str">
        <f>VLOOKUP(C3666,属性!A:D,2,FALSE)</f>
        <v>茶百道</v>
      </c>
      <c r="C3666" t="s">
        <v>6597</v>
      </c>
      <c r="D3666" s="7">
        <f>VLOOKUP(C3666,属性!A:D,3,FALSE)</f>
        <v>46064</v>
      </c>
      <c r="E3666" s="7" t="str">
        <f>VLOOKUP(C3666,属性!A:D,4,FALSE)</f>
        <v>否</v>
      </c>
      <c r="F3666" t="s">
        <v>6733</v>
      </c>
      <c r="G3666" t="s">
        <v>6734</v>
      </c>
      <c r="H3666" s="7">
        <v>46072</v>
      </c>
      <c r="I3666" t="s">
        <v>254</v>
      </c>
      <c r="J3666" t="s">
        <v>19</v>
      </c>
      <c r="K3666" s="7">
        <v>46084</v>
      </c>
    </row>
    <row r="3667" hidden="1" spans="1:11">
      <c r="A3667">
        <v>3666</v>
      </c>
      <c r="B3667" t="str">
        <f>VLOOKUP(C3667,属性!A:D,2,FALSE)</f>
        <v>茶百道</v>
      </c>
      <c r="C3667" t="s">
        <v>6597</v>
      </c>
      <c r="D3667" s="7">
        <f>VLOOKUP(C3667,属性!A:D,3,FALSE)</f>
        <v>46064</v>
      </c>
      <c r="E3667" s="7" t="str">
        <f>VLOOKUP(C3667,属性!A:D,4,FALSE)</f>
        <v>否</v>
      </c>
      <c r="F3667" t="s">
        <v>6735</v>
      </c>
      <c r="G3667" t="s">
        <v>6736</v>
      </c>
      <c r="H3667" s="7">
        <v>46070</v>
      </c>
      <c r="I3667" t="s">
        <v>14</v>
      </c>
      <c r="J3667" t="s">
        <v>19</v>
      </c>
      <c r="K3667" s="7">
        <v>46084</v>
      </c>
    </row>
    <row r="3668" spans="1:11">
      <c r="A3668">
        <v>3667</v>
      </c>
      <c r="B3668" t="str">
        <f>VLOOKUP(C3668,属性!A:D,2,FALSE)</f>
        <v>茶百道</v>
      </c>
      <c r="C3668" t="s">
        <v>6597</v>
      </c>
      <c r="D3668" s="7">
        <f>VLOOKUP(C3668,属性!A:D,3,FALSE)</f>
        <v>46064</v>
      </c>
      <c r="E3668" s="7" t="str">
        <f>VLOOKUP(C3668,属性!A:D,4,FALSE)</f>
        <v>否</v>
      </c>
      <c r="F3668" t="s">
        <v>6737</v>
      </c>
      <c r="G3668" t="s">
        <v>6738</v>
      </c>
      <c r="H3668" s="7">
        <v>46070</v>
      </c>
      <c r="I3668" t="s">
        <v>14</v>
      </c>
      <c r="J3668" t="s">
        <v>30</v>
      </c>
      <c r="K3668" s="7">
        <v>46084</v>
      </c>
    </row>
    <row r="3669" hidden="1" spans="1:11">
      <c r="A3669">
        <v>3668</v>
      </c>
      <c r="B3669" t="str">
        <f>VLOOKUP(C3669,属性!A:D,2,FALSE)</f>
        <v>茶百道</v>
      </c>
      <c r="C3669" t="s">
        <v>6597</v>
      </c>
      <c r="D3669" s="7">
        <f>VLOOKUP(C3669,属性!A:D,3,FALSE)</f>
        <v>46064</v>
      </c>
      <c r="E3669" s="7" t="str">
        <f>VLOOKUP(C3669,属性!A:D,4,FALSE)</f>
        <v>否</v>
      </c>
      <c r="F3669" t="s">
        <v>6739</v>
      </c>
      <c r="G3669" t="s">
        <v>6740</v>
      </c>
      <c r="H3669" s="7">
        <v>46069</v>
      </c>
      <c r="I3669" t="s">
        <v>122</v>
      </c>
      <c r="J3669" t="s">
        <v>19</v>
      </c>
      <c r="K3669" s="7">
        <v>46084</v>
      </c>
    </row>
    <row r="3670" hidden="1" spans="1:11">
      <c r="A3670">
        <v>3669</v>
      </c>
      <c r="B3670" t="str">
        <f>VLOOKUP(C3670,属性!A:D,2,FALSE)</f>
        <v>茶百道</v>
      </c>
      <c r="C3670" t="s">
        <v>6597</v>
      </c>
      <c r="D3670" s="7">
        <f>VLOOKUP(C3670,属性!A:D,3,FALSE)</f>
        <v>46064</v>
      </c>
      <c r="E3670" s="7" t="str">
        <f>VLOOKUP(C3670,属性!A:D,4,FALSE)</f>
        <v>否</v>
      </c>
      <c r="F3670" t="s">
        <v>6741</v>
      </c>
      <c r="G3670" t="s">
        <v>3082</v>
      </c>
      <c r="H3670" s="7">
        <v>46069</v>
      </c>
      <c r="I3670" t="s">
        <v>257</v>
      </c>
      <c r="J3670" t="s">
        <v>19</v>
      </c>
      <c r="K3670" s="7">
        <v>46084</v>
      </c>
    </row>
    <row r="3671" hidden="1" spans="1:11">
      <c r="A3671">
        <v>3670</v>
      </c>
      <c r="B3671" t="str">
        <f>VLOOKUP(C3671,属性!A:D,2,FALSE)</f>
        <v>茶百道</v>
      </c>
      <c r="C3671" t="s">
        <v>6597</v>
      </c>
      <c r="D3671" s="7">
        <f>VLOOKUP(C3671,属性!A:D,3,FALSE)</f>
        <v>46064</v>
      </c>
      <c r="E3671" s="7" t="str">
        <f>VLOOKUP(C3671,属性!A:D,4,FALSE)</f>
        <v>否</v>
      </c>
      <c r="F3671" t="s">
        <v>6742</v>
      </c>
      <c r="G3671" t="s">
        <v>6743</v>
      </c>
      <c r="H3671" s="7">
        <v>46069</v>
      </c>
      <c r="I3671" t="s">
        <v>90</v>
      </c>
      <c r="J3671" t="s">
        <v>15</v>
      </c>
      <c r="K3671" s="7">
        <v>46084</v>
      </c>
    </row>
    <row r="3672" hidden="1" spans="1:11">
      <c r="A3672">
        <v>3671</v>
      </c>
      <c r="B3672" t="str">
        <f>VLOOKUP(C3672,属性!A:D,2,FALSE)</f>
        <v>茶百道</v>
      </c>
      <c r="C3672" t="s">
        <v>6597</v>
      </c>
      <c r="D3672" s="7">
        <f>VLOOKUP(C3672,属性!A:D,3,FALSE)</f>
        <v>46064</v>
      </c>
      <c r="E3672" s="7" t="str">
        <f>VLOOKUP(C3672,属性!A:D,4,FALSE)</f>
        <v>否</v>
      </c>
      <c r="F3672" t="s">
        <v>6744</v>
      </c>
      <c r="G3672" t="s">
        <v>6745</v>
      </c>
      <c r="H3672" s="7">
        <v>46069</v>
      </c>
      <c r="I3672" t="s">
        <v>90</v>
      </c>
      <c r="J3672" t="s">
        <v>15</v>
      </c>
      <c r="K3672" s="7">
        <v>46084</v>
      </c>
    </row>
    <row r="3673" hidden="1" spans="1:11">
      <c r="A3673">
        <v>3672</v>
      </c>
      <c r="B3673" t="str">
        <f>VLOOKUP(C3673,属性!A:D,2,FALSE)</f>
        <v>茶百道</v>
      </c>
      <c r="C3673" t="s">
        <v>6597</v>
      </c>
      <c r="D3673" s="7">
        <f>VLOOKUP(C3673,属性!A:D,3,FALSE)</f>
        <v>46064</v>
      </c>
      <c r="E3673" s="7" t="str">
        <f>VLOOKUP(C3673,属性!A:D,4,FALSE)</f>
        <v>否</v>
      </c>
      <c r="F3673" t="s">
        <v>6746</v>
      </c>
      <c r="G3673" t="s">
        <v>6747</v>
      </c>
      <c r="H3673" s="7">
        <v>46070</v>
      </c>
      <c r="I3673" t="s">
        <v>257</v>
      </c>
      <c r="J3673" t="s">
        <v>19</v>
      </c>
      <c r="K3673" s="7">
        <v>46084</v>
      </c>
    </row>
    <row r="3674" spans="1:11">
      <c r="A3674">
        <v>3673</v>
      </c>
      <c r="B3674" t="str">
        <f>VLOOKUP(C3674,属性!A:D,2,FALSE)</f>
        <v>茶百道</v>
      </c>
      <c r="C3674" t="s">
        <v>6597</v>
      </c>
      <c r="D3674" s="7">
        <f>VLOOKUP(C3674,属性!A:D,3,FALSE)</f>
        <v>46064</v>
      </c>
      <c r="E3674" s="7" t="str">
        <f>VLOOKUP(C3674,属性!A:D,4,FALSE)</f>
        <v>否</v>
      </c>
      <c r="F3674" t="s">
        <v>6746</v>
      </c>
      <c r="G3674" t="s">
        <v>1543</v>
      </c>
      <c r="H3674" s="7">
        <v>46070</v>
      </c>
      <c r="I3674" t="s">
        <v>257</v>
      </c>
      <c r="J3674" t="s">
        <v>30</v>
      </c>
      <c r="K3674" s="7">
        <v>46084</v>
      </c>
    </row>
    <row r="3675" hidden="1" spans="1:11">
      <c r="A3675">
        <v>3674</v>
      </c>
      <c r="B3675" t="str">
        <f>VLOOKUP(C3675,属性!A:D,2,FALSE)</f>
        <v>茶百道</v>
      </c>
      <c r="C3675" t="s">
        <v>6597</v>
      </c>
      <c r="D3675" s="7">
        <f>VLOOKUP(C3675,属性!A:D,3,FALSE)</f>
        <v>46064</v>
      </c>
      <c r="E3675" s="7" t="str">
        <f>VLOOKUP(C3675,属性!A:D,4,FALSE)</f>
        <v>否</v>
      </c>
      <c r="F3675" t="s">
        <v>6748</v>
      </c>
      <c r="G3675" t="s">
        <v>6749</v>
      </c>
      <c r="H3675" s="7">
        <v>46070</v>
      </c>
      <c r="I3675" t="s">
        <v>77</v>
      </c>
      <c r="J3675" t="s">
        <v>19</v>
      </c>
      <c r="K3675" s="7">
        <v>46084</v>
      </c>
    </row>
    <row r="3676" hidden="1" spans="1:11">
      <c r="A3676">
        <v>3675</v>
      </c>
      <c r="B3676" t="str">
        <f>VLOOKUP(C3676,属性!A:D,2,FALSE)</f>
        <v>茶百道</v>
      </c>
      <c r="C3676" t="s">
        <v>6597</v>
      </c>
      <c r="D3676" s="7">
        <f>VLOOKUP(C3676,属性!A:D,3,FALSE)</f>
        <v>46064</v>
      </c>
      <c r="E3676" s="7" t="str">
        <f>VLOOKUP(C3676,属性!A:D,4,FALSE)</f>
        <v>否</v>
      </c>
      <c r="F3676" t="s">
        <v>6741</v>
      </c>
      <c r="G3676" t="s">
        <v>6750</v>
      </c>
      <c r="H3676" s="7">
        <v>46070</v>
      </c>
      <c r="I3676" t="s">
        <v>257</v>
      </c>
      <c r="J3676" t="s">
        <v>19</v>
      </c>
      <c r="K3676" s="7">
        <v>46084</v>
      </c>
    </row>
    <row r="3677" spans="1:11">
      <c r="A3677">
        <v>3676</v>
      </c>
      <c r="B3677" t="str">
        <f>VLOOKUP(C3677,属性!A:D,2,FALSE)</f>
        <v>茶百道</v>
      </c>
      <c r="C3677" t="s">
        <v>6597</v>
      </c>
      <c r="D3677" s="7">
        <f>VLOOKUP(C3677,属性!A:D,3,FALSE)</f>
        <v>46064</v>
      </c>
      <c r="E3677" s="7" t="str">
        <f>VLOOKUP(C3677,属性!A:D,4,FALSE)</f>
        <v>否</v>
      </c>
      <c r="F3677" t="s">
        <v>6751</v>
      </c>
      <c r="G3677" t="s">
        <v>6752</v>
      </c>
      <c r="H3677" s="7">
        <v>46067</v>
      </c>
      <c r="I3677" t="s">
        <v>49</v>
      </c>
      <c r="J3677" t="s">
        <v>30</v>
      </c>
      <c r="K3677" s="7">
        <v>46084</v>
      </c>
    </row>
    <row r="3678" hidden="1" spans="1:11">
      <c r="A3678">
        <v>3677</v>
      </c>
      <c r="B3678" t="str">
        <f>VLOOKUP(C3678,属性!A:D,2,FALSE)</f>
        <v>茶百道</v>
      </c>
      <c r="C3678" t="s">
        <v>6597</v>
      </c>
      <c r="D3678" s="7">
        <f>VLOOKUP(C3678,属性!A:D,3,FALSE)</f>
        <v>46064</v>
      </c>
      <c r="E3678" s="7" t="str">
        <f>VLOOKUP(C3678,属性!A:D,4,FALSE)</f>
        <v>否</v>
      </c>
      <c r="F3678" t="s">
        <v>6753</v>
      </c>
      <c r="G3678" t="s">
        <v>6754</v>
      </c>
      <c r="H3678" s="7">
        <v>46067</v>
      </c>
      <c r="I3678" t="s">
        <v>22</v>
      </c>
      <c r="J3678" t="s">
        <v>15</v>
      </c>
      <c r="K3678" s="7">
        <v>46084</v>
      </c>
    </row>
    <row r="3679" hidden="1" spans="1:11">
      <c r="A3679">
        <v>3678</v>
      </c>
      <c r="B3679" t="str">
        <f>VLOOKUP(C3679,属性!A:D,2,FALSE)</f>
        <v>茶百道</v>
      </c>
      <c r="C3679" t="s">
        <v>6597</v>
      </c>
      <c r="D3679" s="7">
        <f>VLOOKUP(C3679,属性!A:D,3,FALSE)</f>
        <v>46064</v>
      </c>
      <c r="E3679" s="7" t="str">
        <f>VLOOKUP(C3679,属性!A:D,4,FALSE)</f>
        <v>否</v>
      </c>
      <c r="F3679" t="s">
        <v>6755</v>
      </c>
      <c r="G3679" t="s">
        <v>6756</v>
      </c>
      <c r="H3679" s="7">
        <v>46068</v>
      </c>
      <c r="I3679" t="s">
        <v>14</v>
      </c>
      <c r="J3679" t="s">
        <v>19</v>
      </c>
      <c r="K3679" s="7">
        <v>46084</v>
      </c>
    </row>
    <row r="3680" hidden="1" spans="1:11">
      <c r="A3680">
        <v>3679</v>
      </c>
      <c r="B3680" t="str">
        <f>VLOOKUP(C3680,属性!A:D,2,FALSE)</f>
        <v>茶百道</v>
      </c>
      <c r="C3680" t="s">
        <v>6597</v>
      </c>
      <c r="D3680" s="7">
        <f>VLOOKUP(C3680,属性!A:D,3,FALSE)</f>
        <v>46064</v>
      </c>
      <c r="E3680" s="7" t="str">
        <f>VLOOKUP(C3680,属性!A:D,4,FALSE)</f>
        <v>否</v>
      </c>
      <c r="F3680" t="s">
        <v>6757</v>
      </c>
      <c r="G3680" t="s">
        <v>6758</v>
      </c>
      <c r="H3680" s="7">
        <v>46068</v>
      </c>
      <c r="I3680" t="s">
        <v>77</v>
      </c>
      <c r="J3680" t="s">
        <v>15</v>
      </c>
      <c r="K3680" s="7">
        <v>46084</v>
      </c>
    </row>
    <row r="3681" hidden="1" spans="1:11">
      <c r="A3681">
        <v>3680</v>
      </c>
      <c r="B3681" t="str">
        <f>VLOOKUP(C3681,属性!A:D,2,FALSE)</f>
        <v>茶百道</v>
      </c>
      <c r="C3681" t="s">
        <v>6597</v>
      </c>
      <c r="D3681" s="7">
        <f>VLOOKUP(C3681,属性!A:D,3,FALSE)</f>
        <v>46064</v>
      </c>
      <c r="E3681" s="7" t="str">
        <f>VLOOKUP(C3681,属性!A:D,4,FALSE)</f>
        <v>否</v>
      </c>
      <c r="F3681" t="s">
        <v>6759</v>
      </c>
      <c r="G3681" t="s">
        <v>6760</v>
      </c>
      <c r="H3681" s="7">
        <v>46074</v>
      </c>
      <c r="I3681" t="s">
        <v>365</v>
      </c>
      <c r="J3681" t="s">
        <v>19</v>
      </c>
      <c r="K3681" s="7">
        <v>46084</v>
      </c>
    </row>
    <row r="3682" hidden="1" spans="1:11">
      <c r="A3682">
        <v>3681</v>
      </c>
      <c r="B3682" t="str">
        <f>VLOOKUP(C3682,属性!A:D,2,FALSE)</f>
        <v>茶百道</v>
      </c>
      <c r="C3682" t="s">
        <v>6597</v>
      </c>
      <c r="D3682" s="7">
        <f>VLOOKUP(C3682,属性!A:D,3,FALSE)</f>
        <v>46064</v>
      </c>
      <c r="E3682" s="7" t="str">
        <f>VLOOKUP(C3682,属性!A:D,4,FALSE)</f>
        <v>否</v>
      </c>
      <c r="F3682" t="s">
        <v>6761</v>
      </c>
      <c r="G3682" t="s">
        <v>6762</v>
      </c>
      <c r="H3682" s="7">
        <v>46083</v>
      </c>
      <c r="I3682" t="s">
        <v>125</v>
      </c>
      <c r="J3682" t="s">
        <v>19</v>
      </c>
      <c r="K3682" s="7">
        <v>46084</v>
      </c>
    </row>
    <row r="3683" hidden="1" spans="1:11">
      <c r="A3683">
        <v>3682</v>
      </c>
      <c r="B3683" t="str">
        <f>VLOOKUP(C3683,属性!A:D,2,FALSE)</f>
        <v>茶百道</v>
      </c>
      <c r="C3683" t="s">
        <v>6597</v>
      </c>
      <c r="D3683" s="7">
        <f>VLOOKUP(C3683,属性!A:D,3,FALSE)</f>
        <v>46064</v>
      </c>
      <c r="E3683" s="7" t="str">
        <f>VLOOKUP(C3683,属性!A:D,4,FALSE)</f>
        <v>否</v>
      </c>
      <c r="F3683" t="s">
        <v>6763</v>
      </c>
      <c r="G3683" t="s">
        <v>6764</v>
      </c>
      <c r="H3683" s="7">
        <v>46064</v>
      </c>
      <c r="I3683" t="s">
        <v>119</v>
      </c>
      <c r="J3683" t="s">
        <v>19</v>
      </c>
      <c r="K3683" s="7">
        <v>46084</v>
      </c>
    </row>
    <row r="3684" hidden="1" spans="1:11">
      <c r="A3684">
        <v>3683</v>
      </c>
      <c r="B3684" t="str">
        <f>VLOOKUP(C3684,属性!A:D,2,FALSE)</f>
        <v>茶百道</v>
      </c>
      <c r="C3684" t="s">
        <v>6597</v>
      </c>
      <c r="D3684" s="7">
        <f>VLOOKUP(C3684,属性!A:D,3,FALSE)</f>
        <v>46064</v>
      </c>
      <c r="E3684" s="7" t="str">
        <f>VLOOKUP(C3684,属性!A:D,4,FALSE)</f>
        <v>否</v>
      </c>
      <c r="F3684" t="s">
        <v>6757</v>
      </c>
      <c r="G3684" t="s">
        <v>6765</v>
      </c>
      <c r="H3684" s="7">
        <v>46064</v>
      </c>
      <c r="I3684" t="s">
        <v>77</v>
      </c>
      <c r="J3684" t="s">
        <v>15</v>
      </c>
      <c r="K3684" s="7">
        <v>46084</v>
      </c>
    </row>
    <row r="3685" hidden="1" spans="1:11">
      <c r="A3685">
        <v>3684</v>
      </c>
      <c r="B3685" t="str">
        <f>VLOOKUP(C3685,属性!A:D,2,FALSE)</f>
        <v>茶百道</v>
      </c>
      <c r="C3685" t="s">
        <v>6597</v>
      </c>
      <c r="D3685" s="7">
        <f>VLOOKUP(C3685,属性!A:D,3,FALSE)</f>
        <v>46064</v>
      </c>
      <c r="E3685" s="7" t="str">
        <f>VLOOKUP(C3685,属性!A:D,4,FALSE)</f>
        <v>否</v>
      </c>
      <c r="F3685" t="s">
        <v>5766</v>
      </c>
      <c r="G3685" t="s">
        <v>6766</v>
      </c>
      <c r="H3685" s="7">
        <v>46078</v>
      </c>
      <c r="I3685" t="s">
        <v>18</v>
      </c>
      <c r="J3685" t="s">
        <v>15</v>
      </c>
      <c r="K3685" s="7">
        <v>46084</v>
      </c>
    </row>
    <row r="3686" hidden="1" spans="1:11">
      <c r="A3686">
        <v>3685</v>
      </c>
      <c r="B3686" t="str">
        <f>VLOOKUP(C3686,属性!A:D,2,FALSE)</f>
        <v>茶百道</v>
      </c>
      <c r="C3686" t="s">
        <v>6597</v>
      </c>
      <c r="D3686" s="7">
        <f>VLOOKUP(C3686,属性!A:D,3,FALSE)</f>
        <v>46064</v>
      </c>
      <c r="E3686" s="7" t="str">
        <f>VLOOKUP(C3686,属性!A:D,4,FALSE)</f>
        <v>否</v>
      </c>
      <c r="F3686" t="s">
        <v>6767</v>
      </c>
      <c r="G3686" t="s">
        <v>6768</v>
      </c>
      <c r="H3686" s="7">
        <v>46079</v>
      </c>
      <c r="I3686" t="s">
        <v>119</v>
      </c>
      <c r="J3686" t="s">
        <v>15</v>
      </c>
      <c r="K3686" s="7">
        <v>46084</v>
      </c>
    </row>
    <row r="3687" hidden="1" spans="1:11">
      <c r="A3687">
        <v>3686</v>
      </c>
      <c r="B3687" t="str">
        <f>VLOOKUP(C3687,属性!A:D,2,FALSE)</f>
        <v>茶百道</v>
      </c>
      <c r="C3687" t="s">
        <v>6597</v>
      </c>
      <c r="D3687" s="7">
        <f>VLOOKUP(C3687,属性!A:D,3,FALSE)</f>
        <v>46064</v>
      </c>
      <c r="E3687" s="7" t="str">
        <f>VLOOKUP(C3687,属性!A:D,4,FALSE)</f>
        <v>否</v>
      </c>
      <c r="F3687" t="s">
        <v>6769</v>
      </c>
      <c r="G3687" t="s">
        <v>6770</v>
      </c>
      <c r="H3687" s="7">
        <v>46065</v>
      </c>
      <c r="I3687" t="s">
        <v>222</v>
      </c>
      <c r="J3687" t="s">
        <v>15</v>
      </c>
      <c r="K3687" s="7">
        <v>46084</v>
      </c>
    </row>
    <row r="3688" hidden="1" spans="1:11">
      <c r="A3688">
        <v>3687</v>
      </c>
      <c r="B3688" t="str">
        <f>VLOOKUP(C3688,属性!A:D,2,FALSE)</f>
        <v>茶百道</v>
      </c>
      <c r="C3688" t="s">
        <v>6597</v>
      </c>
      <c r="D3688" s="7">
        <f>VLOOKUP(C3688,属性!A:D,3,FALSE)</f>
        <v>46064</v>
      </c>
      <c r="E3688" s="7" t="str">
        <f>VLOOKUP(C3688,属性!A:D,4,FALSE)</f>
        <v>否</v>
      </c>
      <c r="F3688" t="s">
        <v>6771</v>
      </c>
      <c r="G3688" t="s">
        <v>5604</v>
      </c>
      <c r="H3688" s="7">
        <v>46064</v>
      </c>
      <c r="I3688" t="s">
        <v>77</v>
      </c>
      <c r="J3688" t="s">
        <v>19</v>
      </c>
      <c r="K3688" s="7">
        <v>46084</v>
      </c>
    </row>
    <row r="3689" hidden="1" spans="1:11">
      <c r="A3689">
        <v>3688</v>
      </c>
      <c r="B3689" t="str">
        <f>VLOOKUP(C3689,属性!A:D,2,FALSE)</f>
        <v>茶百道</v>
      </c>
      <c r="C3689" t="s">
        <v>6597</v>
      </c>
      <c r="D3689" s="7">
        <f>VLOOKUP(C3689,属性!A:D,3,FALSE)</f>
        <v>46064</v>
      </c>
      <c r="E3689" s="7" t="str">
        <f>VLOOKUP(C3689,属性!A:D,4,FALSE)</f>
        <v>否</v>
      </c>
      <c r="F3689" t="s">
        <v>6772</v>
      </c>
      <c r="G3689" t="s">
        <v>6773</v>
      </c>
      <c r="H3689" s="7">
        <v>46066</v>
      </c>
      <c r="I3689" t="s">
        <v>14</v>
      </c>
      <c r="J3689" t="s">
        <v>15</v>
      </c>
      <c r="K3689" s="7">
        <v>46084</v>
      </c>
    </row>
    <row r="3690" hidden="1" spans="1:11">
      <c r="A3690">
        <v>3689</v>
      </c>
      <c r="B3690" t="str">
        <f>VLOOKUP(C3690,属性!A:D,2,FALSE)</f>
        <v>茶百道</v>
      </c>
      <c r="C3690" t="s">
        <v>6597</v>
      </c>
      <c r="D3690" s="7">
        <f>VLOOKUP(C3690,属性!A:D,3,FALSE)</f>
        <v>46064</v>
      </c>
      <c r="E3690" s="7" t="str">
        <f>VLOOKUP(C3690,属性!A:D,4,FALSE)</f>
        <v>否</v>
      </c>
      <c r="F3690" t="s">
        <v>6774</v>
      </c>
      <c r="G3690" t="s">
        <v>6775</v>
      </c>
      <c r="H3690" s="7">
        <v>46065</v>
      </c>
      <c r="I3690" t="s">
        <v>38</v>
      </c>
      <c r="J3690" t="s">
        <v>19</v>
      </c>
      <c r="K3690" s="7">
        <v>46084</v>
      </c>
    </row>
    <row r="3691" hidden="1" spans="1:11">
      <c r="A3691">
        <v>3690</v>
      </c>
      <c r="B3691" t="str">
        <f>VLOOKUP(C3691,属性!A:D,2,FALSE)</f>
        <v>茶百道</v>
      </c>
      <c r="C3691" t="s">
        <v>6597</v>
      </c>
      <c r="D3691" s="7">
        <f>VLOOKUP(C3691,属性!A:D,3,FALSE)</f>
        <v>46064</v>
      </c>
      <c r="E3691" s="7" t="str">
        <f>VLOOKUP(C3691,属性!A:D,4,FALSE)</f>
        <v>否</v>
      </c>
      <c r="F3691" t="s">
        <v>6776</v>
      </c>
      <c r="G3691" t="s">
        <v>6777</v>
      </c>
      <c r="H3691" s="7">
        <v>46065</v>
      </c>
      <c r="I3691" t="s">
        <v>77</v>
      </c>
      <c r="J3691" t="s">
        <v>15</v>
      </c>
      <c r="K3691" s="7">
        <v>46084</v>
      </c>
    </row>
    <row r="3692" spans="1:11">
      <c r="A3692">
        <v>3691</v>
      </c>
      <c r="B3692" t="str">
        <f>VLOOKUP(C3692,属性!A:D,2,FALSE)</f>
        <v>茶百道</v>
      </c>
      <c r="C3692" t="s">
        <v>6597</v>
      </c>
      <c r="D3692" s="7">
        <f>VLOOKUP(C3692,属性!A:D,3,FALSE)</f>
        <v>46064</v>
      </c>
      <c r="E3692" s="7" t="str">
        <f>VLOOKUP(C3692,属性!A:D,4,FALSE)</f>
        <v>否</v>
      </c>
      <c r="F3692" t="s">
        <v>171</v>
      </c>
      <c r="G3692" t="s">
        <v>6778</v>
      </c>
      <c r="H3692" s="7">
        <v>46064</v>
      </c>
      <c r="I3692" t="s">
        <v>77</v>
      </c>
      <c r="J3692" t="s">
        <v>30</v>
      </c>
      <c r="K3692" s="7">
        <v>46084</v>
      </c>
    </row>
    <row r="3693" hidden="1" spans="1:11">
      <c r="A3693">
        <v>3692</v>
      </c>
      <c r="B3693" t="str">
        <f>VLOOKUP(C3693,属性!A:D,2,FALSE)</f>
        <v>茶百道</v>
      </c>
      <c r="C3693" t="s">
        <v>6597</v>
      </c>
      <c r="D3693" s="7">
        <f>VLOOKUP(C3693,属性!A:D,3,FALSE)</f>
        <v>46064</v>
      </c>
      <c r="E3693" s="7" t="str">
        <f>VLOOKUP(C3693,属性!A:D,4,FALSE)</f>
        <v>否</v>
      </c>
      <c r="F3693" t="s">
        <v>6779</v>
      </c>
      <c r="G3693" t="s">
        <v>6780</v>
      </c>
      <c r="H3693" s="7">
        <v>46064</v>
      </c>
      <c r="I3693" t="s">
        <v>74</v>
      </c>
      <c r="J3693" t="s">
        <v>15</v>
      </c>
      <c r="K3693" s="7">
        <v>46084</v>
      </c>
    </row>
    <row r="3694" hidden="1" spans="1:11">
      <c r="A3694">
        <v>3693</v>
      </c>
      <c r="B3694" t="str">
        <f>VLOOKUP(C3694,属性!A:D,2,FALSE)</f>
        <v>茶百道</v>
      </c>
      <c r="C3694" t="s">
        <v>6597</v>
      </c>
      <c r="D3694" s="7">
        <f>VLOOKUP(C3694,属性!A:D,3,FALSE)</f>
        <v>46064</v>
      </c>
      <c r="E3694" s="7" t="str">
        <f>VLOOKUP(C3694,属性!A:D,4,FALSE)</f>
        <v>否</v>
      </c>
      <c r="F3694" t="s">
        <v>6781</v>
      </c>
      <c r="G3694" t="s">
        <v>6782</v>
      </c>
      <c r="H3694" s="7">
        <v>46064</v>
      </c>
      <c r="I3694" t="s">
        <v>923</v>
      </c>
      <c r="J3694" t="s">
        <v>15</v>
      </c>
      <c r="K3694" s="7">
        <v>46084</v>
      </c>
    </row>
    <row r="3695" hidden="1" spans="1:11">
      <c r="A3695">
        <v>3694</v>
      </c>
      <c r="B3695" t="str">
        <f>VLOOKUP(C3695,属性!A:D,2,FALSE)</f>
        <v>茶百道</v>
      </c>
      <c r="C3695" t="s">
        <v>6597</v>
      </c>
      <c r="D3695" s="7">
        <f>VLOOKUP(C3695,属性!A:D,3,FALSE)</f>
        <v>46064</v>
      </c>
      <c r="E3695" s="7" t="str">
        <f>VLOOKUP(C3695,属性!A:D,4,FALSE)</f>
        <v>否</v>
      </c>
      <c r="F3695" t="s">
        <v>6783</v>
      </c>
      <c r="G3695" t="s">
        <v>587</v>
      </c>
      <c r="H3695" s="7">
        <v>46064</v>
      </c>
      <c r="I3695" t="s">
        <v>77</v>
      </c>
      <c r="J3695" t="s">
        <v>19</v>
      </c>
      <c r="K3695" s="7">
        <v>46084</v>
      </c>
    </row>
    <row r="3696" hidden="1" spans="1:11">
      <c r="A3696">
        <v>3695</v>
      </c>
      <c r="B3696" t="str">
        <f>VLOOKUP(C3696,属性!A:D,2,FALSE)</f>
        <v>茶百道</v>
      </c>
      <c r="C3696" t="s">
        <v>6597</v>
      </c>
      <c r="D3696" s="7">
        <f>VLOOKUP(C3696,属性!A:D,3,FALSE)</f>
        <v>46064</v>
      </c>
      <c r="E3696" s="7" t="str">
        <f>VLOOKUP(C3696,属性!A:D,4,FALSE)</f>
        <v>否</v>
      </c>
      <c r="F3696" t="s">
        <v>6784</v>
      </c>
      <c r="G3696" t="s">
        <v>6785</v>
      </c>
      <c r="H3696" s="7">
        <v>46064</v>
      </c>
      <c r="I3696" t="s">
        <v>254</v>
      </c>
      <c r="J3696" t="s">
        <v>19</v>
      </c>
      <c r="K3696" s="7">
        <v>46084</v>
      </c>
    </row>
    <row r="3697" hidden="1" spans="1:11">
      <c r="A3697">
        <v>3696</v>
      </c>
      <c r="B3697" t="str">
        <f>VLOOKUP(C3697,属性!A:D,2,FALSE)</f>
        <v>茶百道</v>
      </c>
      <c r="C3697" t="s">
        <v>6597</v>
      </c>
      <c r="D3697" s="7">
        <f>VLOOKUP(C3697,属性!A:D,3,FALSE)</f>
        <v>46064</v>
      </c>
      <c r="E3697" s="7" t="str">
        <f>VLOOKUP(C3697,属性!A:D,4,FALSE)</f>
        <v>否</v>
      </c>
      <c r="F3697" t="s">
        <v>6786</v>
      </c>
      <c r="G3697" t="s">
        <v>6787</v>
      </c>
      <c r="H3697" s="7">
        <v>46064</v>
      </c>
      <c r="I3697" t="s">
        <v>77</v>
      </c>
      <c r="J3697" t="s">
        <v>15</v>
      </c>
      <c r="K3697" s="7">
        <v>46084</v>
      </c>
    </row>
    <row r="3698" hidden="1" spans="1:11">
      <c r="A3698">
        <v>3697</v>
      </c>
      <c r="B3698" t="str">
        <f>VLOOKUP(C3698,属性!A:D,2,FALSE)</f>
        <v>茶百道</v>
      </c>
      <c r="C3698" t="s">
        <v>6597</v>
      </c>
      <c r="D3698" s="7">
        <f>VLOOKUP(C3698,属性!A:D,3,FALSE)</f>
        <v>46064</v>
      </c>
      <c r="E3698" s="7" t="str">
        <f>VLOOKUP(C3698,属性!A:D,4,FALSE)</f>
        <v>否</v>
      </c>
      <c r="F3698" t="s">
        <v>6788</v>
      </c>
      <c r="G3698" t="s">
        <v>6789</v>
      </c>
      <c r="H3698" s="7">
        <v>46064</v>
      </c>
      <c r="I3698" t="s">
        <v>77</v>
      </c>
      <c r="J3698" t="s">
        <v>15</v>
      </c>
      <c r="K3698" s="7">
        <v>46084</v>
      </c>
    </row>
    <row r="3699" hidden="1" spans="1:11">
      <c r="A3699">
        <v>3698</v>
      </c>
      <c r="B3699" t="str">
        <f>VLOOKUP(C3699,属性!A:D,2,FALSE)</f>
        <v>茶百道</v>
      </c>
      <c r="C3699" t="s">
        <v>6597</v>
      </c>
      <c r="D3699" s="7">
        <f>VLOOKUP(C3699,属性!A:D,3,FALSE)</f>
        <v>46064</v>
      </c>
      <c r="E3699" s="7" t="str">
        <f>VLOOKUP(C3699,属性!A:D,4,FALSE)</f>
        <v>否</v>
      </c>
      <c r="F3699" t="s">
        <v>6790</v>
      </c>
      <c r="G3699" t="s">
        <v>6791</v>
      </c>
      <c r="H3699" s="7">
        <v>46064</v>
      </c>
      <c r="I3699" t="s">
        <v>68</v>
      </c>
      <c r="J3699" t="s">
        <v>15</v>
      </c>
      <c r="K3699" s="7">
        <v>46084</v>
      </c>
    </row>
    <row r="3700" hidden="1" spans="1:11">
      <c r="A3700">
        <v>3699</v>
      </c>
      <c r="B3700" t="str">
        <f>VLOOKUP(C3700,属性!A:D,2,FALSE)</f>
        <v>茶百道</v>
      </c>
      <c r="C3700" t="s">
        <v>6597</v>
      </c>
      <c r="D3700" s="7">
        <f>VLOOKUP(C3700,属性!A:D,3,FALSE)</f>
        <v>46064</v>
      </c>
      <c r="E3700" s="7" t="str">
        <f>VLOOKUP(C3700,属性!A:D,4,FALSE)</f>
        <v>否</v>
      </c>
      <c r="F3700" t="s">
        <v>6792</v>
      </c>
      <c r="G3700" t="s">
        <v>6793</v>
      </c>
      <c r="H3700" s="7">
        <v>46064</v>
      </c>
      <c r="I3700" t="s">
        <v>77</v>
      </c>
      <c r="J3700" t="s">
        <v>19</v>
      </c>
      <c r="K3700" s="7">
        <v>46084</v>
      </c>
    </row>
    <row r="3701" hidden="1" spans="1:11">
      <c r="A3701">
        <v>3700</v>
      </c>
      <c r="B3701" t="str">
        <f>VLOOKUP(C3701,属性!A:D,2,FALSE)</f>
        <v>茶百道</v>
      </c>
      <c r="C3701" t="s">
        <v>6794</v>
      </c>
      <c r="D3701" s="7">
        <f>VLOOKUP(C3701,属性!A:D,3,FALSE)</f>
        <v>46064</v>
      </c>
      <c r="E3701" s="7" t="str">
        <f>VLOOKUP(C3701,属性!A:D,4,FALSE)</f>
        <v>否</v>
      </c>
      <c r="F3701" t="s">
        <v>6795</v>
      </c>
      <c r="G3701" t="s">
        <v>6796</v>
      </c>
      <c r="H3701" s="7">
        <v>46068</v>
      </c>
      <c r="I3701" t="s">
        <v>22</v>
      </c>
      <c r="J3701" t="s">
        <v>15</v>
      </c>
      <c r="K3701" s="7">
        <v>46084</v>
      </c>
    </row>
    <row r="3702" hidden="1" spans="1:11">
      <c r="A3702">
        <v>3701</v>
      </c>
      <c r="B3702" t="str">
        <f>VLOOKUP(C3702,属性!A:D,2,FALSE)</f>
        <v>茶百道</v>
      </c>
      <c r="C3702" t="s">
        <v>6794</v>
      </c>
      <c r="D3702" s="7">
        <f>VLOOKUP(C3702,属性!A:D,3,FALSE)</f>
        <v>46064</v>
      </c>
      <c r="E3702" s="7" t="str">
        <f>VLOOKUP(C3702,属性!A:D,4,FALSE)</f>
        <v>否</v>
      </c>
      <c r="F3702" t="s">
        <v>6797</v>
      </c>
      <c r="G3702" t="s">
        <v>6702</v>
      </c>
      <c r="H3702" s="7">
        <v>46068</v>
      </c>
      <c r="I3702" t="s">
        <v>33</v>
      </c>
      <c r="J3702" t="s">
        <v>15</v>
      </c>
      <c r="K3702" s="7">
        <v>46084</v>
      </c>
    </row>
    <row r="3703" hidden="1" spans="1:11">
      <c r="A3703">
        <v>3702</v>
      </c>
      <c r="B3703" t="str">
        <f>VLOOKUP(C3703,属性!A:D,2,FALSE)</f>
        <v>茶百道</v>
      </c>
      <c r="C3703" t="s">
        <v>6794</v>
      </c>
      <c r="D3703" s="7">
        <f>VLOOKUP(C3703,属性!A:D,3,FALSE)</f>
        <v>46064</v>
      </c>
      <c r="E3703" s="7" t="str">
        <f>VLOOKUP(C3703,属性!A:D,4,FALSE)</f>
        <v>否</v>
      </c>
      <c r="F3703" t="s">
        <v>6798</v>
      </c>
      <c r="G3703" t="s">
        <v>6799</v>
      </c>
      <c r="H3703" s="7">
        <v>46067</v>
      </c>
      <c r="I3703" t="s">
        <v>22</v>
      </c>
      <c r="J3703" t="s">
        <v>15</v>
      </c>
      <c r="K3703" s="7">
        <v>46084</v>
      </c>
    </row>
    <row r="3704" hidden="1" spans="1:11">
      <c r="A3704">
        <v>3703</v>
      </c>
      <c r="B3704" t="str">
        <f>VLOOKUP(C3704,属性!A:D,2,FALSE)</f>
        <v>茶百道</v>
      </c>
      <c r="C3704" t="s">
        <v>6794</v>
      </c>
      <c r="D3704" s="7">
        <f>VLOOKUP(C3704,属性!A:D,3,FALSE)</f>
        <v>46064</v>
      </c>
      <c r="E3704" s="7" t="str">
        <f>VLOOKUP(C3704,属性!A:D,4,FALSE)</f>
        <v>否</v>
      </c>
      <c r="F3704" t="s">
        <v>6797</v>
      </c>
      <c r="G3704" t="s">
        <v>6800</v>
      </c>
      <c r="H3704" s="7">
        <v>46067</v>
      </c>
      <c r="I3704" t="s">
        <v>33</v>
      </c>
      <c r="J3704" t="s">
        <v>15</v>
      </c>
      <c r="K3704" s="7">
        <v>46084</v>
      </c>
    </row>
    <row r="3705" hidden="1" spans="1:11">
      <c r="A3705">
        <v>3704</v>
      </c>
      <c r="B3705" t="str">
        <f>VLOOKUP(C3705,属性!A:D,2,FALSE)</f>
        <v>茶百道</v>
      </c>
      <c r="C3705" t="s">
        <v>6794</v>
      </c>
      <c r="D3705" s="7">
        <f>VLOOKUP(C3705,属性!A:D,3,FALSE)</f>
        <v>46064</v>
      </c>
      <c r="E3705" s="7" t="str">
        <f>VLOOKUP(C3705,属性!A:D,4,FALSE)</f>
        <v>否</v>
      </c>
      <c r="F3705" t="s">
        <v>6801</v>
      </c>
      <c r="G3705" t="s">
        <v>6802</v>
      </c>
      <c r="H3705" s="7">
        <v>46067</v>
      </c>
      <c r="I3705" t="s">
        <v>329</v>
      </c>
      <c r="J3705" t="s">
        <v>15</v>
      </c>
      <c r="K3705" s="7">
        <v>46084</v>
      </c>
    </row>
    <row r="3706" hidden="1" spans="1:11">
      <c r="A3706">
        <v>3705</v>
      </c>
      <c r="B3706" t="str">
        <f>VLOOKUP(C3706,属性!A:D,2,FALSE)</f>
        <v>茶百道</v>
      </c>
      <c r="C3706" t="s">
        <v>6794</v>
      </c>
      <c r="D3706" s="7">
        <f>VLOOKUP(C3706,属性!A:D,3,FALSE)</f>
        <v>46064</v>
      </c>
      <c r="E3706" s="7" t="str">
        <f>VLOOKUP(C3706,属性!A:D,4,FALSE)</f>
        <v>否</v>
      </c>
      <c r="F3706" t="s">
        <v>6797</v>
      </c>
      <c r="G3706" t="s">
        <v>6709</v>
      </c>
      <c r="H3706" s="7">
        <v>46067</v>
      </c>
      <c r="I3706" t="s">
        <v>33</v>
      </c>
      <c r="J3706" t="s">
        <v>15</v>
      </c>
      <c r="K3706" s="7">
        <v>46084</v>
      </c>
    </row>
    <row r="3707" hidden="1" spans="1:11">
      <c r="A3707">
        <v>3706</v>
      </c>
      <c r="B3707" t="str">
        <f>VLOOKUP(C3707,属性!A:D,2,FALSE)</f>
        <v>茶百道</v>
      </c>
      <c r="C3707" t="s">
        <v>6794</v>
      </c>
      <c r="D3707" s="7">
        <f>VLOOKUP(C3707,属性!A:D,3,FALSE)</f>
        <v>46064</v>
      </c>
      <c r="E3707" s="7" t="str">
        <f>VLOOKUP(C3707,属性!A:D,4,FALSE)</f>
        <v>否</v>
      </c>
      <c r="F3707" t="s">
        <v>6803</v>
      </c>
      <c r="G3707" t="s">
        <v>6804</v>
      </c>
      <c r="H3707" s="7">
        <v>46067</v>
      </c>
      <c r="I3707" t="s">
        <v>49</v>
      </c>
      <c r="J3707" t="s">
        <v>15</v>
      </c>
      <c r="K3707" s="7">
        <v>46084</v>
      </c>
    </row>
    <row r="3708" hidden="1" spans="1:11">
      <c r="A3708">
        <v>3707</v>
      </c>
      <c r="B3708" t="str">
        <f>VLOOKUP(C3708,属性!A:D,2,FALSE)</f>
        <v>茶百道</v>
      </c>
      <c r="C3708" t="s">
        <v>6794</v>
      </c>
      <c r="D3708" s="7">
        <f>VLOOKUP(C3708,属性!A:D,3,FALSE)</f>
        <v>46064</v>
      </c>
      <c r="E3708" s="7" t="str">
        <f>VLOOKUP(C3708,属性!A:D,4,FALSE)</f>
        <v>否</v>
      </c>
      <c r="F3708" t="s">
        <v>6797</v>
      </c>
      <c r="G3708" t="s">
        <v>6805</v>
      </c>
      <c r="H3708" s="7">
        <v>46067</v>
      </c>
      <c r="I3708" t="s">
        <v>33</v>
      </c>
      <c r="J3708" t="s">
        <v>15</v>
      </c>
      <c r="K3708" s="7">
        <v>46084</v>
      </c>
    </row>
    <row r="3709" hidden="1" spans="1:11">
      <c r="A3709">
        <v>3708</v>
      </c>
      <c r="B3709" t="str">
        <f>VLOOKUP(C3709,属性!A:D,2,FALSE)</f>
        <v>茶百道</v>
      </c>
      <c r="C3709" t="s">
        <v>6794</v>
      </c>
      <c r="D3709" s="7">
        <f>VLOOKUP(C3709,属性!A:D,3,FALSE)</f>
        <v>46064</v>
      </c>
      <c r="E3709" s="7" t="str">
        <f>VLOOKUP(C3709,属性!A:D,4,FALSE)</f>
        <v>否</v>
      </c>
      <c r="F3709" t="s">
        <v>6806</v>
      </c>
      <c r="G3709" t="s">
        <v>6807</v>
      </c>
      <c r="H3709" s="7">
        <v>46067</v>
      </c>
      <c r="I3709" t="s">
        <v>74</v>
      </c>
      <c r="J3709" t="s">
        <v>15</v>
      </c>
      <c r="K3709" s="7">
        <v>46084</v>
      </c>
    </row>
    <row r="3710" hidden="1" spans="1:11">
      <c r="A3710">
        <v>3709</v>
      </c>
      <c r="B3710" t="str">
        <f>VLOOKUP(C3710,属性!A:D,2,FALSE)</f>
        <v>茶百道</v>
      </c>
      <c r="C3710" t="s">
        <v>6794</v>
      </c>
      <c r="D3710" s="7">
        <f>VLOOKUP(C3710,属性!A:D,3,FALSE)</f>
        <v>46064</v>
      </c>
      <c r="E3710" s="7" t="str">
        <f>VLOOKUP(C3710,属性!A:D,4,FALSE)</f>
        <v>否</v>
      </c>
      <c r="F3710" t="s">
        <v>6797</v>
      </c>
      <c r="G3710" t="s">
        <v>6808</v>
      </c>
      <c r="H3710" s="7">
        <v>46067</v>
      </c>
      <c r="I3710" t="s">
        <v>33</v>
      </c>
      <c r="J3710" t="s">
        <v>15</v>
      </c>
      <c r="K3710" s="7">
        <v>46084</v>
      </c>
    </row>
    <row r="3711" hidden="1" spans="1:11">
      <c r="A3711">
        <v>3710</v>
      </c>
      <c r="B3711" t="str">
        <f>VLOOKUP(C3711,属性!A:D,2,FALSE)</f>
        <v>茶百道</v>
      </c>
      <c r="C3711" t="s">
        <v>6794</v>
      </c>
      <c r="D3711" s="7">
        <f>VLOOKUP(C3711,属性!A:D,3,FALSE)</f>
        <v>46064</v>
      </c>
      <c r="E3711" s="7" t="str">
        <f>VLOOKUP(C3711,属性!A:D,4,FALSE)</f>
        <v>否</v>
      </c>
      <c r="F3711" t="s">
        <v>6809</v>
      </c>
      <c r="G3711" t="s">
        <v>6810</v>
      </c>
      <c r="H3711" s="7">
        <v>46067</v>
      </c>
      <c r="I3711" t="s">
        <v>77</v>
      </c>
      <c r="J3711" t="s">
        <v>15</v>
      </c>
      <c r="K3711" s="7">
        <v>46084</v>
      </c>
    </row>
    <row r="3712" hidden="1" spans="1:11">
      <c r="A3712">
        <v>3711</v>
      </c>
      <c r="B3712" t="str">
        <f>VLOOKUP(C3712,属性!A:D,2,FALSE)</f>
        <v>茶百道</v>
      </c>
      <c r="C3712" t="s">
        <v>6794</v>
      </c>
      <c r="D3712" s="7">
        <f>VLOOKUP(C3712,属性!A:D,3,FALSE)</f>
        <v>46064</v>
      </c>
      <c r="E3712" s="7" t="str">
        <f>VLOOKUP(C3712,属性!A:D,4,FALSE)</f>
        <v>否</v>
      </c>
      <c r="F3712" t="s">
        <v>6797</v>
      </c>
      <c r="G3712" t="s">
        <v>1134</v>
      </c>
      <c r="H3712" s="7">
        <v>46067</v>
      </c>
      <c r="I3712" t="s">
        <v>33</v>
      </c>
      <c r="J3712" t="s">
        <v>15</v>
      </c>
      <c r="K3712" s="7">
        <v>46084</v>
      </c>
    </row>
    <row r="3713" hidden="1" spans="1:11">
      <c r="A3713">
        <v>3712</v>
      </c>
      <c r="B3713" t="str">
        <f>VLOOKUP(C3713,属性!A:D,2,FALSE)</f>
        <v>茶百道</v>
      </c>
      <c r="C3713" t="s">
        <v>6794</v>
      </c>
      <c r="D3713" s="7">
        <f>VLOOKUP(C3713,属性!A:D,3,FALSE)</f>
        <v>46064</v>
      </c>
      <c r="E3713" s="7" t="str">
        <f>VLOOKUP(C3713,属性!A:D,4,FALSE)</f>
        <v>否</v>
      </c>
      <c r="F3713" t="s">
        <v>6811</v>
      </c>
      <c r="G3713" t="s">
        <v>6812</v>
      </c>
      <c r="H3713" s="7">
        <v>46067</v>
      </c>
      <c r="I3713" t="s">
        <v>22</v>
      </c>
      <c r="J3713" t="s">
        <v>15</v>
      </c>
      <c r="K3713" s="7">
        <v>46084</v>
      </c>
    </row>
    <row r="3714" hidden="1" spans="1:11">
      <c r="A3714">
        <v>3713</v>
      </c>
      <c r="B3714" t="str">
        <f>VLOOKUP(C3714,属性!A:D,2,FALSE)</f>
        <v>茶百道</v>
      </c>
      <c r="C3714" t="s">
        <v>6794</v>
      </c>
      <c r="D3714" s="7">
        <f>VLOOKUP(C3714,属性!A:D,3,FALSE)</f>
        <v>46064</v>
      </c>
      <c r="E3714" s="7" t="str">
        <f>VLOOKUP(C3714,属性!A:D,4,FALSE)</f>
        <v>否</v>
      </c>
      <c r="F3714" t="s">
        <v>6797</v>
      </c>
      <c r="G3714" t="s">
        <v>3483</v>
      </c>
      <c r="H3714" s="7">
        <v>46067</v>
      </c>
      <c r="I3714" t="s">
        <v>33</v>
      </c>
      <c r="J3714" t="s">
        <v>15</v>
      </c>
      <c r="K3714" s="7">
        <v>46084</v>
      </c>
    </row>
    <row r="3715" hidden="1" spans="1:11">
      <c r="A3715">
        <v>3714</v>
      </c>
      <c r="B3715" t="str">
        <f>VLOOKUP(C3715,属性!A:D,2,FALSE)</f>
        <v>茶百道</v>
      </c>
      <c r="C3715" t="s">
        <v>6794</v>
      </c>
      <c r="D3715" s="7">
        <f>VLOOKUP(C3715,属性!A:D,3,FALSE)</f>
        <v>46064</v>
      </c>
      <c r="E3715" s="7" t="str">
        <f>VLOOKUP(C3715,属性!A:D,4,FALSE)</f>
        <v>否</v>
      </c>
      <c r="F3715" t="s">
        <v>6813</v>
      </c>
      <c r="G3715" t="s">
        <v>6814</v>
      </c>
      <c r="H3715" s="7">
        <v>46067</v>
      </c>
      <c r="I3715" t="s">
        <v>365</v>
      </c>
      <c r="J3715" t="s">
        <v>19</v>
      </c>
      <c r="K3715" s="7">
        <v>46084</v>
      </c>
    </row>
    <row r="3716" hidden="1" spans="1:11">
      <c r="A3716">
        <v>3715</v>
      </c>
      <c r="B3716" t="str">
        <f>VLOOKUP(C3716,属性!A:D,2,FALSE)</f>
        <v>茶百道</v>
      </c>
      <c r="C3716" t="s">
        <v>6794</v>
      </c>
      <c r="D3716" s="7">
        <f>VLOOKUP(C3716,属性!A:D,3,FALSE)</f>
        <v>46064</v>
      </c>
      <c r="E3716" s="7" t="str">
        <f>VLOOKUP(C3716,属性!A:D,4,FALSE)</f>
        <v>否</v>
      </c>
      <c r="F3716" t="s">
        <v>6797</v>
      </c>
      <c r="G3716" t="s">
        <v>6815</v>
      </c>
      <c r="H3716" s="7">
        <v>46067</v>
      </c>
      <c r="I3716" t="s">
        <v>33</v>
      </c>
      <c r="J3716" t="s">
        <v>15</v>
      </c>
      <c r="K3716" s="7">
        <v>46084</v>
      </c>
    </row>
    <row r="3717" hidden="1" spans="1:11">
      <c r="A3717">
        <v>3716</v>
      </c>
      <c r="B3717" t="str">
        <f>VLOOKUP(C3717,属性!A:D,2,FALSE)</f>
        <v>茶百道</v>
      </c>
      <c r="C3717" t="s">
        <v>6794</v>
      </c>
      <c r="D3717" s="7">
        <f>VLOOKUP(C3717,属性!A:D,3,FALSE)</f>
        <v>46064</v>
      </c>
      <c r="E3717" s="7" t="str">
        <f>VLOOKUP(C3717,属性!A:D,4,FALSE)</f>
        <v>否</v>
      </c>
      <c r="F3717" t="s">
        <v>6816</v>
      </c>
      <c r="G3717" t="s">
        <v>6817</v>
      </c>
      <c r="H3717" s="7">
        <v>46067</v>
      </c>
      <c r="I3717" t="s">
        <v>348</v>
      </c>
      <c r="J3717" t="s">
        <v>15</v>
      </c>
      <c r="K3717" s="7">
        <v>46084</v>
      </c>
    </row>
    <row r="3718" hidden="1" spans="1:11">
      <c r="A3718">
        <v>3717</v>
      </c>
      <c r="B3718" t="str">
        <f>VLOOKUP(C3718,属性!A:D,2,FALSE)</f>
        <v>茶百道</v>
      </c>
      <c r="C3718" t="s">
        <v>6794</v>
      </c>
      <c r="D3718" s="7">
        <f>VLOOKUP(C3718,属性!A:D,3,FALSE)</f>
        <v>46064</v>
      </c>
      <c r="E3718" s="7" t="str">
        <f>VLOOKUP(C3718,属性!A:D,4,FALSE)</f>
        <v>否</v>
      </c>
      <c r="F3718" t="s">
        <v>6797</v>
      </c>
      <c r="G3718" t="s">
        <v>6818</v>
      </c>
      <c r="H3718" s="7">
        <v>46067</v>
      </c>
      <c r="I3718" t="s">
        <v>33</v>
      </c>
      <c r="J3718" t="s">
        <v>15</v>
      </c>
      <c r="K3718" s="7">
        <v>46084</v>
      </c>
    </row>
    <row r="3719" hidden="1" spans="1:11">
      <c r="A3719">
        <v>3718</v>
      </c>
      <c r="B3719" t="str">
        <f>VLOOKUP(C3719,属性!A:D,2,FALSE)</f>
        <v>茶百道</v>
      </c>
      <c r="C3719" t="s">
        <v>6794</v>
      </c>
      <c r="D3719" s="7">
        <f>VLOOKUP(C3719,属性!A:D,3,FALSE)</f>
        <v>46064</v>
      </c>
      <c r="E3719" s="7" t="str">
        <f>VLOOKUP(C3719,属性!A:D,4,FALSE)</f>
        <v>否</v>
      </c>
      <c r="F3719" t="s">
        <v>6819</v>
      </c>
      <c r="G3719" t="s">
        <v>6820</v>
      </c>
      <c r="H3719" s="7">
        <v>46067</v>
      </c>
      <c r="I3719" t="s">
        <v>49</v>
      </c>
      <c r="J3719" t="s">
        <v>15</v>
      </c>
      <c r="K3719" s="7">
        <v>46084</v>
      </c>
    </row>
    <row r="3720" hidden="1" spans="1:11">
      <c r="A3720">
        <v>3719</v>
      </c>
      <c r="B3720" t="str">
        <f>VLOOKUP(C3720,属性!A:D,2,FALSE)</f>
        <v>茶百道</v>
      </c>
      <c r="C3720" t="s">
        <v>6794</v>
      </c>
      <c r="D3720" s="7">
        <f>VLOOKUP(C3720,属性!A:D,3,FALSE)</f>
        <v>46064</v>
      </c>
      <c r="E3720" s="7" t="str">
        <f>VLOOKUP(C3720,属性!A:D,4,FALSE)</f>
        <v>否</v>
      </c>
      <c r="F3720" t="s">
        <v>6797</v>
      </c>
      <c r="G3720" t="s">
        <v>6821</v>
      </c>
      <c r="H3720" s="7">
        <v>46067</v>
      </c>
      <c r="I3720" t="s">
        <v>33</v>
      </c>
      <c r="J3720" t="s">
        <v>15</v>
      </c>
      <c r="K3720" s="7">
        <v>46084</v>
      </c>
    </row>
    <row r="3721" hidden="1" spans="1:11">
      <c r="A3721">
        <v>3720</v>
      </c>
      <c r="B3721" t="str">
        <f>VLOOKUP(C3721,属性!A:D,2,FALSE)</f>
        <v>茶百道</v>
      </c>
      <c r="C3721" t="s">
        <v>6794</v>
      </c>
      <c r="D3721" s="7">
        <f>VLOOKUP(C3721,属性!A:D,3,FALSE)</f>
        <v>46064</v>
      </c>
      <c r="E3721" s="7" t="str">
        <f>VLOOKUP(C3721,属性!A:D,4,FALSE)</f>
        <v>否</v>
      </c>
      <c r="F3721" t="s">
        <v>6822</v>
      </c>
      <c r="G3721" t="s">
        <v>6709</v>
      </c>
      <c r="H3721" s="7">
        <v>46068</v>
      </c>
      <c r="I3721" t="s">
        <v>217</v>
      </c>
      <c r="J3721" t="s">
        <v>15</v>
      </c>
      <c r="K3721" s="7">
        <v>46084</v>
      </c>
    </row>
    <row r="3722" hidden="1" spans="1:11">
      <c r="A3722">
        <v>3721</v>
      </c>
      <c r="B3722" t="str">
        <f>VLOOKUP(C3722,属性!A:D,2,FALSE)</f>
        <v>茶百道</v>
      </c>
      <c r="C3722" t="s">
        <v>6794</v>
      </c>
      <c r="D3722" s="7">
        <f>VLOOKUP(C3722,属性!A:D,3,FALSE)</f>
        <v>46064</v>
      </c>
      <c r="E3722" s="7" t="str">
        <f>VLOOKUP(C3722,属性!A:D,4,FALSE)</f>
        <v>否</v>
      </c>
      <c r="F3722" t="s">
        <v>6823</v>
      </c>
      <c r="G3722" t="s">
        <v>6824</v>
      </c>
      <c r="H3722" s="7">
        <v>46068</v>
      </c>
      <c r="I3722" t="s">
        <v>22</v>
      </c>
      <c r="J3722" t="s">
        <v>19</v>
      </c>
      <c r="K3722" s="7">
        <v>46084</v>
      </c>
    </row>
    <row r="3723" hidden="1" spans="1:11">
      <c r="A3723">
        <v>3722</v>
      </c>
      <c r="B3723" t="str">
        <f>VLOOKUP(C3723,属性!A:D,2,FALSE)</f>
        <v>茶百道</v>
      </c>
      <c r="C3723" t="s">
        <v>6794</v>
      </c>
      <c r="D3723" s="7">
        <f>VLOOKUP(C3723,属性!A:D,3,FALSE)</f>
        <v>46064</v>
      </c>
      <c r="E3723" s="7" t="str">
        <f>VLOOKUP(C3723,属性!A:D,4,FALSE)</f>
        <v>否</v>
      </c>
      <c r="F3723" t="s">
        <v>6825</v>
      </c>
      <c r="G3723" t="s">
        <v>6826</v>
      </c>
      <c r="H3723" s="7">
        <v>46067</v>
      </c>
      <c r="I3723" t="s">
        <v>38</v>
      </c>
      <c r="J3723" t="s">
        <v>15</v>
      </c>
      <c r="K3723" s="7">
        <v>46084</v>
      </c>
    </row>
    <row r="3724" hidden="1" spans="1:11">
      <c r="A3724">
        <v>3723</v>
      </c>
      <c r="B3724" t="str">
        <f>VLOOKUP(C3724,属性!A:D,2,FALSE)</f>
        <v>茶百道</v>
      </c>
      <c r="C3724" t="s">
        <v>6794</v>
      </c>
      <c r="D3724" s="7">
        <f>VLOOKUP(C3724,属性!A:D,3,FALSE)</f>
        <v>46064</v>
      </c>
      <c r="E3724" s="7" t="str">
        <f>VLOOKUP(C3724,属性!A:D,4,FALSE)</f>
        <v>否</v>
      </c>
      <c r="F3724" t="s">
        <v>6797</v>
      </c>
      <c r="G3724" t="s">
        <v>6827</v>
      </c>
      <c r="H3724" s="7">
        <v>46067</v>
      </c>
      <c r="I3724" t="s">
        <v>33</v>
      </c>
      <c r="J3724" t="s">
        <v>15</v>
      </c>
      <c r="K3724" s="7">
        <v>46084</v>
      </c>
    </row>
    <row r="3725" hidden="1" spans="1:11">
      <c r="A3725">
        <v>3724</v>
      </c>
      <c r="B3725" t="str">
        <f>VLOOKUP(C3725,属性!A:D,2,FALSE)</f>
        <v>茶百道</v>
      </c>
      <c r="C3725" t="s">
        <v>6794</v>
      </c>
      <c r="D3725" s="7">
        <f>VLOOKUP(C3725,属性!A:D,3,FALSE)</f>
        <v>46064</v>
      </c>
      <c r="E3725" s="7" t="str">
        <f>VLOOKUP(C3725,属性!A:D,4,FALSE)</f>
        <v>否</v>
      </c>
      <c r="F3725" t="s">
        <v>6828</v>
      </c>
      <c r="G3725" t="s">
        <v>6829</v>
      </c>
      <c r="H3725" s="7">
        <v>46067</v>
      </c>
      <c r="I3725" t="s">
        <v>14</v>
      </c>
      <c r="J3725" t="s">
        <v>15</v>
      </c>
      <c r="K3725" s="7">
        <v>46084</v>
      </c>
    </row>
    <row r="3726" hidden="1" spans="1:11">
      <c r="A3726">
        <v>3725</v>
      </c>
      <c r="B3726" t="str">
        <f>VLOOKUP(C3726,属性!A:D,2,FALSE)</f>
        <v>茶百道</v>
      </c>
      <c r="C3726" t="s">
        <v>6794</v>
      </c>
      <c r="D3726" s="7">
        <f>VLOOKUP(C3726,属性!A:D,3,FALSE)</f>
        <v>46064</v>
      </c>
      <c r="E3726" s="7" t="str">
        <f>VLOOKUP(C3726,属性!A:D,4,FALSE)</f>
        <v>否</v>
      </c>
      <c r="F3726" t="s">
        <v>6797</v>
      </c>
      <c r="G3726" t="s">
        <v>6830</v>
      </c>
      <c r="H3726" s="7">
        <v>46067</v>
      </c>
      <c r="I3726" t="s">
        <v>33</v>
      </c>
      <c r="J3726" t="s">
        <v>15</v>
      </c>
      <c r="K3726" s="7">
        <v>46084</v>
      </c>
    </row>
    <row r="3727" hidden="1" spans="1:11">
      <c r="A3727">
        <v>3726</v>
      </c>
      <c r="B3727" t="str">
        <f>VLOOKUP(C3727,属性!A:D,2,FALSE)</f>
        <v>茶百道</v>
      </c>
      <c r="C3727" t="s">
        <v>6794</v>
      </c>
      <c r="D3727" s="7">
        <f>VLOOKUP(C3727,属性!A:D,3,FALSE)</f>
        <v>46064</v>
      </c>
      <c r="E3727" s="7" t="str">
        <f>VLOOKUP(C3727,属性!A:D,4,FALSE)</f>
        <v>否</v>
      </c>
      <c r="F3727" t="s">
        <v>6831</v>
      </c>
      <c r="G3727" t="s">
        <v>6832</v>
      </c>
      <c r="H3727" s="7">
        <v>46066</v>
      </c>
      <c r="I3727" t="s">
        <v>125</v>
      </c>
      <c r="J3727" t="s">
        <v>15</v>
      </c>
      <c r="K3727" s="7">
        <v>46084</v>
      </c>
    </row>
    <row r="3728" hidden="1" spans="1:11">
      <c r="A3728">
        <v>3727</v>
      </c>
      <c r="B3728" t="str">
        <f>VLOOKUP(C3728,属性!A:D,2,FALSE)</f>
        <v>茶百道</v>
      </c>
      <c r="C3728" t="s">
        <v>6794</v>
      </c>
      <c r="D3728" s="7">
        <f>VLOOKUP(C3728,属性!A:D,3,FALSE)</f>
        <v>46064</v>
      </c>
      <c r="E3728" s="7" t="str">
        <f>VLOOKUP(C3728,属性!A:D,4,FALSE)</f>
        <v>否</v>
      </c>
      <c r="F3728" t="s">
        <v>6833</v>
      </c>
      <c r="G3728" t="s">
        <v>6834</v>
      </c>
      <c r="H3728" s="7">
        <v>46066</v>
      </c>
      <c r="I3728" t="s">
        <v>74</v>
      </c>
      <c r="J3728" t="s">
        <v>15</v>
      </c>
      <c r="K3728" s="7">
        <v>46084</v>
      </c>
    </row>
    <row r="3729" hidden="1" spans="1:11">
      <c r="A3729">
        <v>3728</v>
      </c>
      <c r="B3729" t="str">
        <f>VLOOKUP(C3729,属性!A:D,2,FALSE)</f>
        <v>茶百道</v>
      </c>
      <c r="C3729" t="s">
        <v>6794</v>
      </c>
      <c r="D3729" s="7">
        <f>VLOOKUP(C3729,属性!A:D,3,FALSE)</f>
        <v>46064</v>
      </c>
      <c r="E3729" s="7" t="str">
        <f>VLOOKUP(C3729,属性!A:D,4,FALSE)</f>
        <v>否</v>
      </c>
      <c r="F3729" t="s">
        <v>6797</v>
      </c>
      <c r="G3729" t="s">
        <v>2121</v>
      </c>
      <c r="H3729" s="7">
        <v>46066</v>
      </c>
      <c r="I3729" t="s">
        <v>33</v>
      </c>
      <c r="J3729" t="s">
        <v>15</v>
      </c>
      <c r="K3729" s="7">
        <v>46084</v>
      </c>
    </row>
    <row r="3730" hidden="1" spans="1:11">
      <c r="A3730">
        <v>3729</v>
      </c>
      <c r="B3730" t="str">
        <f>VLOOKUP(C3730,属性!A:D,2,FALSE)</f>
        <v>茶百道</v>
      </c>
      <c r="C3730" t="s">
        <v>6794</v>
      </c>
      <c r="D3730" s="7">
        <f>VLOOKUP(C3730,属性!A:D,3,FALSE)</f>
        <v>46064</v>
      </c>
      <c r="E3730" s="7" t="str">
        <f>VLOOKUP(C3730,属性!A:D,4,FALSE)</f>
        <v>否</v>
      </c>
      <c r="F3730" t="s">
        <v>6835</v>
      </c>
      <c r="G3730" t="s">
        <v>591</v>
      </c>
      <c r="H3730" s="7">
        <v>46066</v>
      </c>
      <c r="I3730" t="s">
        <v>348</v>
      </c>
      <c r="J3730" t="s">
        <v>19</v>
      </c>
      <c r="K3730" s="7">
        <v>46084</v>
      </c>
    </row>
    <row r="3731" hidden="1" spans="1:11">
      <c r="A3731">
        <v>3730</v>
      </c>
      <c r="B3731" t="str">
        <f>VLOOKUP(C3731,属性!A:D,2,FALSE)</f>
        <v>茶百道</v>
      </c>
      <c r="C3731" t="s">
        <v>6794</v>
      </c>
      <c r="D3731" s="7">
        <f>VLOOKUP(C3731,属性!A:D,3,FALSE)</f>
        <v>46064</v>
      </c>
      <c r="E3731" s="7" t="str">
        <f>VLOOKUP(C3731,属性!A:D,4,FALSE)</f>
        <v>否</v>
      </c>
      <c r="F3731" t="s">
        <v>6797</v>
      </c>
      <c r="G3731" t="s">
        <v>6836</v>
      </c>
      <c r="H3731" s="7">
        <v>46066</v>
      </c>
      <c r="I3731" t="s">
        <v>33</v>
      </c>
      <c r="J3731" t="s">
        <v>15</v>
      </c>
      <c r="K3731" s="7">
        <v>46084</v>
      </c>
    </row>
    <row r="3732" hidden="1" spans="1:11">
      <c r="A3732">
        <v>3731</v>
      </c>
      <c r="B3732" t="str">
        <f>VLOOKUP(C3732,属性!A:D,2,FALSE)</f>
        <v>茶百道</v>
      </c>
      <c r="C3732" t="s">
        <v>6794</v>
      </c>
      <c r="D3732" s="7">
        <f>VLOOKUP(C3732,属性!A:D,3,FALSE)</f>
        <v>46064</v>
      </c>
      <c r="E3732" s="7" t="str">
        <f>VLOOKUP(C3732,属性!A:D,4,FALSE)</f>
        <v>否</v>
      </c>
      <c r="F3732" t="s">
        <v>6837</v>
      </c>
      <c r="G3732" t="s">
        <v>6838</v>
      </c>
      <c r="H3732" s="7">
        <v>46066</v>
      </c>
      <c r="I3732" t="s">
        <v>49</v>
      </c>
      <c r="J3732" t="s">
        <v>15</v>
      </c>
      <c r="K3732" s="7">
        <v>46084</v>
      </c>
    </row>
    <row r="3733" hidden="1" spans="1:11">
      <c r="A3733">
        <v>3732</v>
      </c>
      <c r="B3733" t="str">
        <f>VLOOKUP(C3733,属性!A:D,2,FALSE)</f>
        <v>茶百道</v>
      </c>
      <c r="C3733" t="s">
        <v>6794</v>
      </c>
      <c r="D3733" s="7">
        <f>VLOOKUP(C3733,属性!A:D,3,FALSE)</f>
        <v>46064</v>
      </c>
      <c r="E3733" s="7" t="str">
        <f>VLOOKUP(C3733,属性!A:D,4,FALSE)</f>
        <v>否</v>
      </c>
      <c r="F3733" t="s">
        <v>6797</v>
      </c>
      <c r="G3733" t="s">
        <v>6839</v>
      </c>
      <c r="H3733" s="7">
        <v>46066</v>
      </c>
      <c r="I3733" t="s">
        <v>33</v>
      </c>
      <c r="J3733" t="s">
        <v>15</v>
      </c>
      <c r="K3733" s="7">
        <v>46084</v>
      </c>
    </row>
    <row r="3734" hidden="1" spans="1:11">
      <c r="A3734">
        <v>3733</v>
      </c>
      <c r="B3734" t="str">
        <f>VLOOKUP(C3734,属性!A:D,2,FALSE)</f>
        <v>茶百道</v>
      </c>
      <c r="C3734" t="s">
        <v>6794</v>
      </c>
      <c r="D3734" s="7">
        <f>VLOOKUP(C3734,属性!A:D,3,FALSE)</f>
        <v>46064</v>
      </c>
      <c r="E3734" s="7" t="str">
        <f>VLOOKUP(C3734,属性!A:D,4,FALSE)</f>
        <v>否</v>
      </c>
      <c r="F3734" t="s">
        <v>6840</v>
      </c>
      <c r="G3734" t="s">
        <v>6841</v>
      </c>
      <c r="H3734" s="7">
        <v>46066</v>
      </c>
      <c r="I3734" t="s">
        <v>77</v>
      </c>
      <c r="J3734" t="s">
        <v>19</v>
      </c>
      <c r="K3734" s="7">
        <v>46084</v>
      </c>
    </row>
    <row r="3735" hidden="1" spans="1:11">
      <c r="A3735">
        <v>3734</v>
      </c>
      <c r="B3735" t="str">
        <f>VLOOKUP(C3735,属性!A:D,2,FALSE)</f>
        <v>茶百道</v>
      </c>
      <c r="C3735" t="s">
        <v>6794</v>
      </c>
      <c r="D3735" s="7">
        <f>VLOOKUP(C3735,属性!A:D,3,FALSE)</f>
        <v>46064</v>
      </c>
      <c r="E3735" s="7" t="str">
        <f>VLOOKUP(C3735,属性!A:D,4,FALSE)</f>
        <v>否</v>
      </c>
      <c r="F3735" t="s">
        <v>6797</v>
      </c>
      <c r="G3735" t="s">
        <v>6842</v>
      </c>
      <c r="H3735" s="7">
        <v>46066</v>
      </c>
      <c r="I3735" t="s">
        <v>33</v>
      </c>
      <c r="J3735" t="s">
        <v>15</v>
      </c>
      <c r="K3735" s="7">
        <v>46084</v>
      </c>
    </row>
    <row r="3736" hidden="1" spans="1:11">
      <c r="A3736">
        <v>3735</v>
      </c>
      <c r="B3736" t="str">
        <f>VLOOKUP(C3736,属性!A:D,2,FALSE)</f>
        <v>茶百道</v>
      </c>
      <c r="C3736" t="s">
        <v>6794</v>
      </c>
      <c r="D3736" s="7">
        <f>VLOOKUP(C3736,属性!A:D,3,FALSE)</f>
        <v>46064</v>
      </c>
      <c r="E3736" s="7" t="str">
        <f>VLOOKUP(C3736,属性!A:D,4,FALSE)</f>
        <v>否</v>
      </c>
      <c r="F3736" t="s">
        <v>6843</v>
      </c>
      <c r="G3736" t="s">
        <v>6844</v>
      </c>
      <c r="H3736" s="7">
        <v>46066</v>
      </c>
      <c r="I3736" t="s">
        <v>14</v>
      </c>
      <c r="J3736" t="s">
        <v>15</v>
      </c>
      <c r="K3736" s="7">
        <v>46084</v>
      </c>
    </row>
    <row r="3737" hidden="1" spans="1:11">
      <c r="A3737">
        <v>3736</v>
      </c>
      <c r="B3737" t="str">
        <f>VLOOKUP(C3737,属性!A:D,2,FALSE)</f>
        <v>茶百道</v>
      </c>
      <c r="C3737" t="s">
        <v>6794</v>
      </c>
      <c r="D3737" s="7">
        <f>VLOOKUP(C3737,属性!A:D,3,FALSE)</f>
        <v>46064</v>
      </c>
      <c r="E3737" s="7" t="str">
        <f>VLOOKUP(C3737,属性!A:D,4,FALSE)</f>
        <v>否</v>
      </c>
      <c r="F3737" t="s">
        <v>6845</v>
      </c>
      <c r="G3737" t="s">
        <v>6846</v>
      </c>
      <c r="H3737" s="7">
        <v>46066</v>
      </c>
      <c r="I3737" t="s">
        <v>14</v>
      </c>
      <c r="J3737" t="s">
        <v>15</v>
      </c>
      <c r="K3737" s="7">
        <v>46084</v>
      </c>
    </row>
    <row r="3738" hidden="1" spans="1:11">
      <c r="A3738">
        <v>3737</v>
      </c>
      <c r="B3738" t="str">
        <f>VLOOKUP(C3738,属性!A:D,2,FALSE)</f>
        <v>茶百道</v>
      </c>
      <c r="C3738" t="s">
        <v>6794</v>
      </c>
      <c r="D3738" s="7">
        <f>VLOOKUP(C3738,属性!A:D,3,FALSE)</f>
        <v>46064</v>
      </c>
      <c r="E3738" s="7" t="str">
        <f>VLOOKUP(C3738,属性!A:D,4,FALSE)</f>
        <v>否</v>
      </c>
      <c r="F3738" t="s">
        <v>6847</v>
      </c>
      <c r="G3738" t="s">
        <v>6848</v>
      </c>
      <c r="H3738" s="7">
        <v>46066</v>
      </c>
      <c r="I3738" t="s">
        <v>125</v>
      </c>
      <c r="J3738" t="s">
        <v>15</v>
      </c>
      <c r="K3738" s="7">
        <v>46084</v>
      </c>
    </row>
    <row r="3739" hidden="1" spans="1:11">
      <c r="A3739">
        <v>3738</v>
      </c>
      <c r="B3739" t="str">
        <f>VLOOKUP(C3739,属性!A:D,2,FALSE)</f>
        <v>茶百道</v>
      </c>
      <c r="C3739" t="s">
        <v>6794</v>
      </c>
      <c r="D3739" s="7">
        <f>VLOOKUP(C3739,属性!A:D,3,FALSE)</f>
        <v>46064</v>
      </c>
      <c r="E3739" s="7" t="str">
        <f>VLOOKUP(C3739,属性!A:D,4,FALSE)</f>
        <v>否</v>
      </c>
      <c r="F3739" t="s">
        <v>6797</v>
      </c>
      <c r="G3739" t="s">
        <v>6849</v>
      </c>
      <c r="H3739" s="7">
        <v>46066</v>
      </c>
      <c r="I3739" t="s">
        <v>33</v>
      </c>
      <c r="J3739" t="s">
        <v>15</v>
      </c>
      <c r="K3739" s="7">
        <v>46084</v>
      </c>
    </row>
    <row r="3740" hidden="1" spans="1:11">
      <c r="A3740">
        <v>3739</v>
      </c>
      <c r="B3740" t="str">
        <f>VLOOKUP(C3740,属性!A:D,2,FALSE)</f>
        <v>茶百道</v>
      </c>
      <c r="C3740" t="s">
        <v>6794</v>
      </c>
      <c r="D3740" s="7">
        <f>VLOOKUP(C3740,属性!A:D,3,FALSE)</f>
        <v>46064</v>
      </c>
      <c r="E3740" s="7" t="str">
        <f>VLOOKUP(C3740,属性!A:D,4,FALSE)</f>
        <v>否</v>
      </c>
      <c r="F3740" t="s">
        <v>6850</v>
      </c>
      <c r="G3740" t="s">
        <v>6851</v>
      </c>
      <c r="H3740" s="7">
        <v>46065</v>
      </c>
      <c r="I3740" t="s">
        <v>14</v>
      </c>
      <c r="J3740" t="s">
        <v>19</v>
      </c>
      <c r="K3740" s="7">
        <v>46084</v>
      </c>
    </row>
    <row r="3741" hidden="1" spans="1:11">
      <c r="A3741">
        <v>3740</v>
      </c>
      <c r="B3741" t="str">
        <f>VLOOKUP(C3741,属性!A:D,2,FALSE)</f>
        <v>茶百道</v>
      </c>
      <c r="C3741" t="s">
        <v>6794</v>
      </c>
      <c r="D3741" s="7">
        <f>VLOOKUP(C3741,属性!A:D,3,FALSE)</f>
        <v>46064</v>
      </c>
      <c r="E3741" s="7" t="str">
        <f>VLOOKUP(C3741,属性!A:D,4,FALSE)</f>
        <v>否</v>
      </c>
      <c r="F3741" t="s">
        <v>6852</v>
      </c>
      <c r="G3741" t="s">
        <v>6853</v>
      </c>
      <c r="H3741" s="7">
        <v>46065</v>
      </c>
      <c r="I3741" t="s">
        <v>14</v>
      </c>
      <c r="J3741" t="s">
        <v>15</v>
      </c>
      <c r="K3741" s="7">
        <v>46084</v>
      </c>
    </row>
    <row r="3742" hidden="1" spans="1:11">
      <c r="A3742">
        <v>3741</v>
      </c>
      <c r="B3742" t="str">
        <f>VLOOKUP(C3742,属性!A:D,2,FALSE)</f>
        <v>茶百道</v>
      </c>
      <c r="C3742" t="s">
        <v>6794</v>
      </c>
      <c r="D3742" s="7">
        <f>VLOOKUP(C3742,属性!A:D,3,FALSE)</f>
        <v>46064</v>
      </c>
      <c r="E3742" s="7" t="str">
        <f>VLOOKUP(C3742,属性!A:D,4,FALSE)</f>
        <v>否</v>
      </c>
      <c r="F3742" t="s">
        <v>3996</v>
      </c>
      <c r="G3742" t="s">
        <v>6854</v>
      </c>
      <c r="H3742" s="7">
        <v>46065</v>
      </c>
      <c r="I3742" t="s">
        <v>77</v>
      </c>
      <c r="J3742" t="s">
        <v>19</v>
      </c>
      <c r="K3742" s="7">
        <v>46084</v>
      </c>
    </row>
    <row r="3743" hidden="1" spans="1:11">
      <c r="A3743">
        <v>3742</v>
      </c>
      <c r="B3743" t="str">
        <f>VLOOKUP(C3743,属性!A:D,2,FALSE)</f>
        <v>茶百道</v>
      </c>
      <c r="C3743" t="s">
        <v>6794</v>
      </c>
      <c r="D3743" s="7">
        <f>VLOOKUP(C3743,属性!A:D,3,FALSE)</f>
        <v>46064</v>
      </c>
      <c r="E3743" s="7" t="str">
        <f>VLOOKUP(C3743,属性!A:D,4,FALSE)</f>
        <v>否</v>
      </c>
      <c r="F3743" t="s">
        <v>6852</v>
      </c>
      <c r="G3743" t="s">
        <v>6855</v>
      </c>
      <c r="H3743" s="7">
        <v>46065</v>
      </c>
      <c r="I3743" t="s">
        <v>14</v>
      </c>
      <c r="J3743" t="s">
        <v>19</v>
      </c>
      <c r="K3743" s="7">
        <v>46084</v>
      </c>
    </row>
    <row r="3744" hidden="1" spans="1:11">
      <c r="A3744">
        <v>3743</v>
      </c>
      <c r="B3744" t="str">
        <f>VLOOKUP(C3744,属性!A:D,2,FALSE)</f>
        <v>茶百道</v>
      </c>
      <c r="C3744" t="s">
        <v>6794</v>
      </c>
      <c r="D3744" s="7">
        <f>VLOOKUP(C3744,属性!A:D,3,FALSE)</f>
        <v>46064</v>
      </c>
      <c r="E3744" s="7" t="str">
        <f>VLOOKUP(C3744,属性!A:D,4,FALSE)</f>
        <v>否</v>
      </c>
      <c r="F3744" t="s">
        <v>6856</v>
      </c>
      <c r="G3744" t="s">
        <v>6857</v>
      </c>
      <c r="H3744" s="7">
        <v>46065</v>
      </c>
      <c r="I3744" t="s">
        <v>38</v>
      </c>
      <c r="J3744" t="s">
        <v>19</v>
      </c>
      <c r="K3744" s="7">
        <v>46084</v>
      </c>
    </row>
    <row r="3745" hidden="1" spans="1:11">
      <c r="A3745">
        <v>3744</v>
      </c>
      <c r="B3745" t="str">
        <f>VLOOKUP(C3745,属性!A:D,2,FALSE)</f>
        <v>茶百道</v>
      </c>
      <c r="C3745" t="s">
        <v>6794</v>
      </c>
      <c r="D3745" s="7">
        <f>VLOOKUP(C3745,属性!A:D,3,FALSE)</f>
        <v>46064</v>
      </c>
      <c r="E3745" s="7" t="str">
        <f>VLOOKUP(C3745,属性!A:D,4,FALSE)</f>
        <v>否</v>
      </c>
      <c r="F3745" t="s">
        <v>6852</v>
      </c>
      <c r="G3745" t="s">
        <v>6858</v>
      </c>
      <c r="H3745" s="7">
        <v>46065</v>
      </c>
      <c r="I3745" t="s">
        <v>14</v>
      </c>
      <c r="J3745" t="s">
        <v>15</v>
      </c>
      <c r="K3745" s="7">
        <v>46084</v>
      </c>
    </row>
    <row r="3746" hidden="1" spans="1:11">
      <c r="A3746">
        <v>3745</v>
      </c>
      <c r="B3746" t="str">
        <f>VLOOKUP(C3746,属性!A:D,2,FALSE)</f>
        <v>茶百道</v>
      </c>
      <c r="C3746" t="s">
        <v>6794</v>
      </c>
      <c r="D3746" s="7">
        <f>VLOOKUP(C3746,属性!A:D,3,FALSE)</f>
        <v>46064</v>
      </c>
      <c r="E3746" s="7" t="str">
        <f>VLOOKUP(C3746,属性!A:D,4,FALSE)</f>
        <v>否</v>
      </c>
      <c r="F3746" t="s">
        <v>6859</v>
      </c>
      <c r="G3746" t="s">
        <v>6860</v>
      </c>
      <c r="H3746" s="7">
        <v>46065</v>
      </c>
      <c r="I3746" t="s">
        <v>179</v>
      </c>
      <c r="J3746" t="s">
        <v>19</v>
      </c>
      <c r="K3746" s="7">
        <v>46084</v>
      </c>
    </row>
    <row r="3747" hidden="1" spans="1:11">
      <c r="A3747">
        <v>3746</v>
      </c>
      <c r="B3747" t="str">
        <f>VLOOKUP(C3747,属性!A:D,2,FALSE)</f>
        <v>茶百道</v>
      </c>
      <c r="C3747" t="s">
        <v>6794</v>
      </c>
      <c r="D3747" s="7">
        <f>VLOOKUP(C3747,属性!A:D,3,FALSE)</f>
        <v>46064</v>
      </c>
      <c r="E3747" s="7" t="str">
        <f>VLOOKUP(C3747,属性!A:D,4,FALSE)</f>
        <v>否</v>
      </c>
      <c r="F3747" t="s">
        <v>6852</v>
      </c>
      <c r="G3747" t="s">
        <v>6861</v>
      </c>
      <c r="H3747" s="7">
        <v>46065</v>
      </c>
      <c r="I3747" t="s">
        <v>14</v>
      </c>
      <c r="J3747" t="s">
        <v>19</v>
      </c>
      <c r="K3747" s="7">
        <v>46084</v>
      </c>
    </row>
    <row r="3748" hidden="1" spans="1:11">
      <c r="A3748">
        <v>3747</v>
      </c>
      <c r="B3748" t="str">
        <f>VLOOKUP(C3748,属性!A:D,2,FALSE)</f>
        <v>茶百道</v>
      </c>
      <c r="C3748" t="s">
        <v>6794</v>
      </c>
      <c r="D3748" s="7">
        <f>VLOOKUP(C3748,属性!A:D,3,FALSE)</f>
        <v>46064</v>
      </c>
      <c r="E3748" s="7" t="str">
        <f>VLOOKUP(C3748,属性!A:D,4,FALSE)</f>
        <v>否</v>
      </c>
      <c r="F3748" t="s">
        <v>645</v>
      </c>
      <c r="G3748" t="s">
        <v>6862</v>
      </c>
      <c r="H3748" s="7">
        <v>46065</v>
      </c>
      <c r="I3748" t="s">
        <v>257</v>
      </c>
      <c r="J3748" t="s">
        <v>19</v>
      </c>
      <c r="K3748" s="7">
        <v>46084</v>
      </c>
    </row>
    <row r="3749" hidden="1" spans="1:11">
      <c r="A3749">
        <v>3748</v>
      </c>
      <c r="B3749" t="str">
        <f>VLOOKUP(C3749,属性!A:D,2,FALSE)</f>
        <v>茶百道</v>
      </c>
      <c r="C3749" t="s">
        <v>6794</v>
      </c>
      <c r="D3749" s="7">
        <f>VLOOKUP(C3749,属性!A:D,3,FALSE)</f>
        <v>46064</v>
      </c>
      <c r="E3749" s="7" t="str">
        <f>VLOOKUP(C3749,属性!A:D,4,FALSE)</f>
        <v>否</v>
      </c>
      <c r="F3749" t="s">
        <v>6852</v>
      </c>
      <c r="G3749" t="s">
        <v>6863</v>
      </c>
      <c r="H3749" s="7">
        <v>46065</v>
      </c>
      <c r="I3749" t="s">
        <v>14</v>
      </c>
      <c r="J3749" t="s">
        <v>15</v>
      </c>
      <c r="K3749" s="7">
        <v>46084</v>
      </c>
    </row>
    <row r="3750" hidden="1" spans="1:11">
      <c r="A3750">
        <v>3749</v>
      </c>
      <c r="B3750" t="str">
        <f>VLOOKUP(C3750,属性!A:D,2,FALSE)</f>
        <v>茶百道</v>
      </c>
      <c r="C3750" t="s">
        <v>6794</v>
      </c>
      <c r="D3750" s="7">
        <f>VLOOKUP(C3750,属性!A:D,3,FALSE)</f>
        <v>46064</v>
      </c>
      <c r="E3750" s="7" t="str">
        <f>VLOOKUP(C3750,属性!A:D,4,FALSE)</f>
        <v>否</v>
      </c>
      <c r="F3750" t="s">
        <v>6864</v>
      </c>
      <c r="G3750" t="s">
        <v>6865</v>
      </c>
      <c r="H3750" s="7">
        <v>46067</v>
      </c>
      <c r="I3750" t="s">
        <v>33</v>
      </c>
      <c r="J3750" t="s">
        <v>19</v>
      </c>
      <c r="K3750" s="7">
        <v>46084</v>
      </c>
    </row>
    <row r="3751" hidden="1" spans="1:11">
      <c r="A3751">
        <v>3750</v>
      </c>
      <c r="B3751" t="str">
        <f>VLOOKUP(C3751,属性!A:D,2,FALSE)</f>
        <v>茶百道</v>
      </c>
      <c r="C3751" t="s">
        <v>6794</v>
      </c>
      <c r="D3751" s="7">
        <f>VLOOKUP(C3751,属性!A:D,3,FALSE)</f>
        <v>46064</v>
      </c>
      <c r="E3751" s="7" t="str">
        <f>VLOOKUP(C3751,属性!A:D,4,FALSE)</f>
        <v>否</v>
      </c>
      <c r="F3751" t="s">
        <v>6852</v>
      </c>
      <c r="G3751" t="s">
        <v>6866</v>
      </c>
      <c r="H3751" s="7">
        <v>46067</v>
      </c>
      <c r="I3751" t="s">
        <v>33</v>
      </c>
      <c r="J3751" t="s">
        <v>19</v>
      </c>
      <c r="K3751" s="7">
        <v>46084</v>
      </c>
    </row>
    <row r="3752" spans="1:11">
      <c r="A3752">
        <v>3751</v>
      </c>
      <c r="B3752" t="str">
        <f>VLOOKUP(C3752,属性!A:D,2,FALSE)</f>
        <v>茶百道</v>
      </c>
      <c r="C3752" t="s">
        <v>6794</v>
      </c>
      <c r="D3752" s="7">
        <f>VLOOKUP(C3752,属性!A:D,3,FALSE)</f>
        <v>46064</v>
      </c>
      <c r="E3752" s="7" t="str">
        <f>VLOOKUP(C3752,属性!A:D,4,FALSE)</f>
        <v>否</v>
      </c>
      <c r="F3752" t="s">
        <v>6867</v>
      </c>
      <c r="G3752" t="s">
        <v>6868</v>
      </c>
      <c r="H3752" s="7">
        <v>46083</v>
      </c>
      <c r="I3752" t="s">
        <v>179</v>
      </c>
      <c r="J3752" t="s">
        <v>30</v>
      </c>
      <c r="K3752" s="7">
        <v>46084</v>
      </c>
    </row>
    <row r="3753" hidden="1" spans="1:11">
      <c r="A3753">
        <v>3752</v>
      </c>
      <c r="B3753" t="str">
        <f>VLOOKUP(C3753,属性!A:D,2,FALSE)</f>
        <v>茶百道</v>
      </c>
      <c r="C3753" t="s">
        <v>6794</v>
      </c>
      <c r="D3753" s="7">
        <f>VLOOKUP(C3753,属性!A:D,3,FALSE)</f>
        <v>46064</v>
      </c>
      <c r="E3753" s="7" t="str">
        <f>VLOOKUP(C3753,属性!A:D,4,FALSE)</f>
        <v>否</v>
      </c>
      <c r="F3753" t="s">
        <v>6852</v>
      </c>
      <c r="G3753" t="s">
        <v>6869</v>
      </c>
      <c r="H3753" s="7">
        <v>46083</v>
      </c>
      <c r="I3753" t="s">
        <v>14</v>
      </c>
      <c r="J3753" t="s">
        <v>19</v>
      </c>
      <c r="K3753" s="7">
        <v>46084</v>
      </c>
    </row>
    <row r="3754" spans="1:11">
      <c r="A3754">
        <v>3753</v>
      </c>
      <c r="B3754" t="str">
        <f>VLOOKUP(C3754,属性!A:D,2,FALSE)</f>
        <v>茶百道</v>
      </c>
      <c r="C3754" t="s">
        <v>6794</v>
      </c>
      <c r="D3754" s="7">
        <f>VLOOKUP(C3754,属性!A:D,3,FALSE)</f>
        <v>46064</v>
      </c>
      <c r="E3754" s="7" t="str">
        <f>VLOOKUP(C3754,属性!A:D,4,FALSE)</f>
        <v>否</v>
      </c>
      <c r="F3754" t="s">
        <v>6870</v>
      </c>
      <c r="G3754" t="s">
        <v>6871</v>
      </c>
      <c r="H3754" s="7">
        <v>46078</v>
      </c>
      <c r="I3754" t="s">
        <v>22</v>
      </c>
      <c r="J3754" t="s">
        <v>30</v>
      </c>
      <c r="K3754" s="7">
        <v>46084</v>
      </c>
    </row>
    <row r="3755" spans="1:11">
      <c r="A3755">
        <v>3754</v>
      </c>
      <c r="B3755" t="str">
        <f>VLOOKUP(C3755,属性!A:D,2,FALSE)</f>
        <v>奈雪的茶</v>
      </c>
      <c r="C3755" t="s">
        <v>6872</v>
      </c>
      <c r="D3755" s="7">
        <f>VLOOKUP(C3755,属性!A:D,3,FALSE)</f>
        <v>46038</v>
      </c>
      <c r="E3755" s="7" t="str">
        <f>VLOOKUP(C3755,属性!A:D,4,FALSE)</f>
        <v>否</v>
      </c>
      <c r="F3755" t="s">
        <v>6873</v>
      </c>
      <c r="G3755" t="s">
        <v>6874</v>
      </c>
      <c r="H3755" s="7">
        <v>46036</v>
      </c>
      <c r="I3755" t="s">
        <v>125</v>
      </c>
      <c r="J3755" t="s">
        <v>30</v>
      </c>
      <c r="K3755" s="7">
        <v>46084</v>
      </c>
    </row>
    <row r="3756" spans="1:11">
      <c r="A3756">
        <v>3755</v>
      </c>
      <c r="B3756" t="str">
        <f>VLOOKUP(C3756,属性!A:D,2,FALSE)</f>
        <v>奈雪的茶</v>
      </c>
      <c r="C3756" t="s">
        <v>6872</v>
      </c>
      <c r="D3756" s="7">
        <f>VLOOKUP(C3756,属性!A:D,3,FALSE)</f>
        <v>46038</v>
      </c>
      <c r="E3756" s="7" t="str">
        <f>VLOOKUP(C3756,属性!A:D,4,FALSE)</f>
        <v>否</v>
      </c>
      <c r="F3756" t="s">
        <v>6875</v>
      </c>
      <c r="G3756" t="s">
        <v>6876</v>
      </c>
      <c r="H3756" s="7">
        <v>46036</v>
      </c>
      <c r="I3756" t="s">
        <v>77</v>
      </c>
      <c r="J3756" t="s">
        <v>30</v>
      </c>
      <c r="K3756" s="7">
        <v>46084</v>
      </c>
    </row>
    <row r="3757" spans="1:11">
      <c r="A3757">
        <v>3756</v>
      </c>
      <c r="B3757" t="str">
        <f>VLOOKUP(C3757,属性!A:D,2,FALSE)</f>
        <v>奈雪的茶</v>
      </c>
      <c r="C3757" t="s">
        <v>6872</v>
      </c>
      <c r="D3757" s="7">
        <f>VLOOKUP(C3757,属性!A:D,3,FALSE)</f>
        <v>46038</v>
      </c>
      <c r="E3757" s="7" t="str">
        <f>VLOOKUP(C3757,属性!A:D,4,FALSE)</f>
        <v>否</v>
      </c>
      <c r="F3757" t="s">
        <v>6877</v>
      </c>
      <c r="G3757" t="s">
        <v>6878</v>
      </c>
      <c r="H3757" s="7">
        <v>46036</v>
      </c>
      <c r="I3757" t="s">
        <v>14</v>
      </c>
      <c r="J3757" t="s">
        <v>30</v>
      </c>
      <c r="K3757" s="7">
        <v>46084</v>
      </c>
    </row>
    <row r="3758" spans="1:11">
      <c r="A3758">
        <v>3757</v>
      </c>
      <c r="B3758" t="str">
        <f>VLOOKUP(C3758,属性!A:D,2,FALSE)</f>
        <v>奈雪的茶</v>
      </c>
      <c r="C3758" t="s">
        <v>6872</v>
      </c>
      <c r="D3758" s="7">
        <f>VLOOKUP(C3758,属性!A:D,3,FALSE)</f>
        <v>46038</v>
      </c>
      <c r="E3758" s="7" t="str">
        <f>VLOOKUP(C3758,属性!A:D,4,FALSE)</f>
        <v>否</v>
      </c>
      <c r="F3758" t="s">
        <v>6879</v>
      </c>
      <c r="G3758" t="s">
        <v>6880</v>
      </c>
      <c r="H3758" s="7">
        <v>46036</v>
      </c>
      <c r="I3758" t="s">
        <v>217</v>
      </c>
      <c r="J3758" t="s">
        <v>30</v>
      </c>
      <c r="K3758" s="7">
        <v>46084</v>
      </c>
    </row>
    <row r="3759" hidden="1" spans="1:11">
      <c r="A3759">
        <v>3758</v>
      </c>
      <c r="B3759" t="str">
        <f>VLOOKUP(C3759,属性!A:D,2,FALSE)</f>
        <v>奈雪的茶</v>
      </c>
      <c r="C3759" t="s">
        <v>6872</v>
      </c>
      <c r="D3759" s="7">
        <f>VLOOKUP(C3759,属性!A:D,3,FALSE)</f>
        <v>46038</v>
      </c>
      <c r="E3759" s="7" t="str">
        <f>VLOOKUP(C3759,属性!A:D,4,FALSE)</f>
        <v>否</v>
      </c>
      <c r="F3759" t="s">
        <v>6881</v>
      </c>
      <c r="G3759" t="s">
        <v>6882</v>
      </c>
      <c r="H3759" s="7">
        <v>46037</v>
      </c>
      <c r="I3759" t="s">
        <v>14</v>
      </c>
      <c r="J3759" t="s">
        <v>15</v>
      </c>
      <c r="K3759" s="7">
        <v>46084</v>
      </c>
    </row>
    <row r="3760" hidden="1" spans="1:11">
      <c r="A3760">
        <v>3759</v>
      </c>
      <c r="B3760" t="str">
        <f>VLOOKUP(C3760,属性!A:D,2,FALSE)</f>
        <v>奈雪的茶</v>
      </c>
      <c r="C3760" t="s">
        <v>6872</v>
      </c>
      <c r="D3760" s="7">
        <f>VLOOKUP(C3760,属性!A:D,3,FALSE)</f>
        <v>46038</v>
      </c>
      <c r="E3760" s="7" t="str">
        <f>VLOOKUP(C3760,属性!A:D,4,FALSE)</f>
        <v>否</v>
      </c>
      <c r="F3760" t="s">
        <v>6883</v>
      </c>
      <c r="G3760" t="s">
        <v>6884</v>
      </c>
      <c r="H3760" s="7">
        <v>46037</v>
      </c>
      <c r="I3760" t="s">
        <v>74</v>
      </c>
      <c r="J3760" t="s">
        <v>19</v>
      </c>
      <c r="K3760" s="7">
        <v>46084</v>
      </c>
    </row>
    <row r="3761" hidden="1" spans="1:11">
      <c r="A3761">
        <v>3760</v>
      </c>
      <c r="B3761" t="str">
        <f>VLOOKUP(C3761,属性!A:D,2,FALSE)</f>
        <v>奈雪的茶</v>
      </c>
      <c r="C3761" t="s">
        <v>6872</v>
      </c>
      <c r="D3761" s="7">
        <f>VLOOKUP(C3761,属性!A:D,3,FALSE)</f>
        <v>46038</v>
      </c>
      <c r="E3761" s="7" t="str">
        <f>VLOOKUP(C3761,属性!A:D,4,FALSE)</f>
        <v>否</v>
      </c>
      <c r="F3761" t="s">
        <v>6885</v>
      </c>
      <c r="G3761" t="s">
        <v>6886</v>
      </c>
      <c r="H3761" s="7">
        <v>46037</v>
      </c>
      <c r="I3761" t="s">
        <v>125</v>
      </c>
      <c r="J3761" t="s">
        <v>15</v>
      </c>
      <c r="K3761" s="7">
        <v>46084</v>
      </c>
    </row>
    <row r="3762" hidden="1" spans="1:11">
      <c r="A3762">
        <v>3761</v>
      </c>
      <c r="B3762" t="str">
        <f>VLOOKUP(C3762,属性!A:D,2,FALSE)</f>
        <v>奈雪的茶</v>
      </c>
      <c r="C3762" t="s">
        <v>6872</v>
      </c>
      <c r="D3762" s="7">
        <f>VLOOKUP(C3762,属性!A:D,3,FALSE)</f>
        <v>46038</v>
      </c>
      <c r="E3762" s="7" t="str">
        <f>VLOOKUP(C3762,属性!A:D,4,FALSE)</f>
        <v>否</v>
      </c>
      <c r="F3762" t="s">
        <v>6881</v>
      </c>
      <c r="G3762" t="s">
        <v>6887</v>
      </c>
      <c r="H3762" s="7">
        <v>46037</v>
      </c>
      <c r="I3762" t="s">
        <v>14</v>
      </c>
      <c r="J3762" t="s">
        <v>15</v>
      </c>
      <c r="K3762" s="7">
        <v>46084</v>
      </c>
    </row>
    <row r="3763" spans="1:11">
      <c r="A3763">
        <v>3762</v>
      </c>
      <c r="B3763" t="str">
        <f>VLOOKUP(C3763,属性!A:D,2,FALSE)</f>
        <v>奈雪的茶</v>
      </c>
      <c r="C3763" t="s">
        <v>6872</v>
      </c>
      <c r="D3763" s="7">
        <f>VLOOKUP(C3763,属性!A:D,3,FALSE)</f>
        <v>46038</v>
      </c>
      <c r="E3763" s="7" t="str">
        <f>VLOOKUP(C3763,属性!A:D,4,FALSE)</f>
        <v>否</v>
      </c>
      <c r="F3763" t="s">
        <v>6888</v>
      </c>
      <c r="G3763" t="s">
        <v>6889</v>
      </c>
      <c r="H3763" s="7">
        <v>46037</v>
      </c>
      <c r="I3763" t="s">
        <v>14</v>
      </c>
      <c r="J3763" t="s">
        <v>30</v>
      </c>
      <c r="K3763" s="7">
        <v>46084</v>
      </c>
    </row>
    <row r="3764" hidden="1" spans="1:11">
      <c r="A3764">
        <v>3763</v>
      </c>
      <c r="B3764" t="str">
        <f>VLOOKUP(C3764,属性!A:D,2,FALSE)</f>
        <v>奈雪的茶</v>
      </c>
      <c r="C3764" t="s">
        <v>6872</v>
      </c>
      <c r="D3764" s="7">
        <f>VLOOKUP(C3764,属性!A:D,3,FALSE)</f>
        <v>46038</v>
      </c>
      <c r="E3764" s="7" t="str">
        <f>VLOOKUP(C3764,属性!A:D,4,FALSE)</f>
        <v>否</v>
      </c>
      <c r="F3764" t="s">
        <v>171</v>
      </c>
      <c r="G3764" t="s">
        <v>6890</v>
      </c>
      <c r="H3764" s="7">
        <v>46038</v>
      </c>
      <c r="I3764" t="s">
        <v>14</v>
      </c>
      <c r="J3764" t="s">
        <v>15</v>
      </c>
      <c r="K3764" s="7">
        <v>46084</v>
      </c>
    </row>
    <row r="3765" spans="1:11">
      <c r="A3765">
        <v>3764</v>
      </c>
      <c r="B3765" t="str">
        <f>VLOOKUP(C3765,属性!A:D,2,FALSE)</f>
        <v>奈雪的茶</v>
      </c>
      <c r="C3765" t="s">
        <v>6872</v>
      </c>
      <c r="D3765" s="7">
        <f>VLOOKUP(C3765,属性!A:D,3,FALSE)</f>
        <v>46038</v>
      </c>
      <c r="E3765" s="7" t="str">
        <f>VLOOKUP(C3765,属性!A:D,4,FALSE)</f>
        <v>否</v>
      </c>
      <c r="F3765" t="s">
        <v>6891</v>
      </c>
      <c r="G3765" t="s">
        <v>6892</v>
      </c>
      <c r="H3765" s="7">
        <v>46038</v>
      </c>
      <c r="I3765" t="s">
        <v>52</v>
      </c>
      <c r="J3765" t="s">
        <v>30</v>
      </c>
      <c r="K3765" s="7">
        <v>46084</v>
      </c>
    </row>
    <row r="3766" hidden="1" spans="1:11">
      <c r="A3766">
        <v>3765</v>
      </c>
      <c r="B3766" t="str">
        <f>VLOOKUP(C3766,属性!A:D,2,FALSE)</f>
        <v>奈雪的茶</v>
      </c>
      <c r="C3766" t="s">
        <v>6872</v>
      </c>
      <c r="D3766" s="7">
        <f>VLOOKUP(C3766,属性!A:D,3,FALSE)</f>
        <v>46038</v>
      </c>
      <c r="E3766" s="7" t="str">
        <f>VLOOKUP(C3766,属性!A:D,4,FALSE)</f>
        <v>否</v>
      </c>
      <c r="F3766" t="s">
        <v>6893</v>
      </c>
      <c r="G3766" t="s">
        <v>6894</v>
      </c>
      <c r="H3766" s="7">
        <v>46038</v>
      </c>
      <c r="I3766" t="s">
        <v>68</v>
      </c>
      <c r="J3766" t="s">
        <v>15</v>
      </c>
      <c r="K3766" s="7">
        <v>46084</v>
      </c>
    </row>
    <row r="3767" hidden="1" spans="1:11">
      <c r="A3767">
        <v>3766</v>
      </c>
      <c r="B3767" t="str">
        <f>VLOOKUP(C3767,属性!A:D,2,FALSE)</f>
        <v>奈雪的茶</v>
      </c>
      <c r="C3767" t="s">
        <v>6872</v>
      </c>
      <c r="D3767" s="7">
        <f>VLOOKUP(C3767,属性!A:D,3,FALSE)</f>
        <v>46038</v>
      </c>
      <c r="E3767" s="7" t="str">
        <f>VLOOKUP(C3767,属性!A:D,4,FALSE)</f>
        <v>否</v>
      </c>
      <c r="F3767" t="s">
        <v>6895</v>
      </c>
      <c r="G3767" t="s">
        <v>6896</v>
      </c>
      <c r="H3767" s="7">
        <v>46037</v>
      </c>
      <c r="I3767" t="s">
        <v>85</v>
      </c>
      <c r="J3767" t="s">
        <v>19</v>
      </c>
      <c r="K3767" s="7">
        <v>46084</v>
      </c>
    </row>
    <row r="3768" spans="1:11">
      <c r="A3768">
        <v>3767</v>
      </c>
      <c r="B3768" t="str">
        <f>VLOOKUP(C3768,属性!A:D,2,FALSE)</f>
        <v>奈雪的茶</v>
      </c>
      <c r="C3768" t="s">
        <v>6872</v>
      </c>
      <c r="D3768" s="7">
        <f>VLOOKUP(C3768,属性!A:D,3,FALSE)</f>
        <v>46038</v>
      </c>
      <c r="E3768" s="7" t="str">
        <f>VLOOKUP(C3768,属性!A:D,4,FALSE)</f>
        <v>否</v>
      </c>
      <c r="F3768" t="s">
        <v>6897</v>
      </c>
      <c r="G3768" t="s">
        <v>6898</v>
      </c>
      <c r="H3768" s="7">
        <v>46038</v>
      </c>
      <c r="I3768" t="s">
        <v>18</v>
      </c>
      <c r="J3768" t="s">
        <v>30</v>
      </c>
      <c r="K3768" s="7">
        <v>46084</v>
      </c>
    </row>
    <row r="3769" spans="1:11">
      <c r="A3769">
        <v>3768</v>
      </c>
      <c r="B3769" t="str">
        <f>VLOOKUP(C3769,属性!A:D,2,FALSE)</f>
        <v>奈雪的茶</v>
      </c>
      <c r="C3769" t="s">
        <v>6872</v>
      </c>
      <c r="D3769" s="7">
        <f>VLOOKUP(C3769,属性!A:D,3,FALSE)</f>
        <v>46038</v>
      </c>
      <c r="E3769" s="7" t="str">
        <f>VLOOKUP(C3769,属性!A:D,4,FALSE)</f>
        <v>否</v>
      </c>
      <c r="F3769" t="s">
        <v>171</v>
      </c>
      <c r="G3769" t="s">
        <v>6899</v>
      </c>
      <c r="H3769" s="7">
        <v>46037</v>
      </c>
      <c r="I3769" t="s">
        <v>22</v>
      </c>
      <c r="J3769" t="s">
        <v>30</v>
      </c>
      <c r="K3769" s="7">
        <v>46084</v>
      </c>
    </row>
    <row r="3770" hidden="1" spans="1:11">
      <c r="A3770">
        <v>3769</v>
      </c>
      <c r="B3770" t="str">
        <f>VLOOKUP(C3770,属性!A:D,2,FALSE)</f>
        <v>奈雪的茶</v>
      </c>
      <c r="C3770" t="s">
        <v>6872</v>
      </c>
      <c r="D3770" s="7">
        <f>VLOOKUP(C3770,属性!A:D,3,FALSE)</f>
        <v>46038</v>
      </c>
      <c r="E3770" s="7" t="str">
        <f>VLOOKUP(C3770,属性!A:D,4,FALSE)</f>
        <v>否</v>
      </c>
      <c r="F3770" t="s">
        <v>6900</v>
      </c>
      <c r="G3770" t="s">
        <v>6901</v>
      </c>
      <c r="H3770" s="7">
        <v>46037</v>
      </c>
      <c r="I3770" t="s">
        <v>68</v>
      </c>
      <c r="J3770" t="s">
        <v>19</v>
      </c>
      <c r="K3770" s="7">
        <v>46084</v>
      </c>
    </row>
    <row r="3771" spans="1:11">
      <c r="A3771">
        <v>3770</v>
      </c>
      <c r="B3771" t="str">
        <f>VLOOKUP(C3771,属性!A:D,2,FALSE)</f>
        <v>奈雪的茶</v>
      </c>
      <c r="C3771" t="s">
        <v>6872</v>
      </c>
      <c r="D3771" s="7">
        <f>VLOOKUP(C3771,属性!A:D,3,FALSE)</f>
        <v>46038</v>
      </c>
      <c r="E3771" s="7" t="str">
        <f>VLOOKUP(C3771,属性!A:D,4,FALSE)</f>
        <v>否</v>
      </c>
      <c r="F3771" t="s">
        <v>6902</v>
      </c>
      <c r="G3771" t="s">
        <v>6903</v>
      </c>
      <c r="H3771" s="7">
        <v>46037</v>
      </c>
      <c r="I3771" t="s">
        <v>38</v>
      </c>
      <c r="J3771" t="s">
        <v>30</v>
      </c>
      <c r="K3771" s="7">
        <v>46084</v>
      </c>
    </row>
    <row r="3772" spans="1:11">
      <c r="A3772">
        <v>3771</v>
      </c>
      <c r="B3772" t="str">
        <f>VLOOKUP(C3772,属性!A:D,2,FALSE)</f>
        <v>奈雪的茶</v>
      </c>
      <c r="C3772" t="s">
        <v>6872</v>
      </c>
      <c r="D3772" s="7">
        <f>VLOOKUP(C3772,属性!A:D,3,FALSE)</f>
        <v>46038</v>
      </c>
      <c r="E3772" s="7" t="str">
        <f>VLOOKUP(C3772,属性!A:D,4,FALSE)</f>
        <v>否</v>
      </c>
      <c r="F3772" t="s">
        <v>6879</v>
      </c>
      <c r="G3772" t="s">
        <v>6904</v>
      </c>
      <c r="H3772" s="7">
        <v>46037</v>
      </c>
      <c r="I3772" t="s">
        <v>217</v>
      </c>
      <c r="J3772" t="s">
        <v>30</v>
      </c>
      <c r="K3772" s="7">
        <v>46084</v>
      </c>
    </row>
    <row r="3773" spans="1:11">
      <c r="A3773">
        <v>3772</v>
      </c>
      <c r="B3773" t="str">
        <f>VLOOKUP(C3773,属性!A:D,2,FALSE)</f>
        <v>奈雪的茶</v>
      </c>
      <c r="C3773" t="s">
        <v>6872</v>
      </c>
      <c r="D3773" s="7">
        <f>VLOOKUP(C3773,属性!A:D,3,FALSE)</f>
        <v>46038</v>
      </c>
      <c r="E3773" s="7" t="str">
        <f>VLOOKUP(C3773,属性!A:D,4,FALSE)</f>
        <v>否</v>
      </c>
      <c r="F3773" t="s">
        <v>6905</v>
      </c>
      <c r="G3773" t="s">
        <v>6906</v>
      </c>
      <c r="H3773" s="7">
        <v>46037</v>
      </c>
      <c r="I3773" t="s">
        <v>14</v>
      </c>
      <c r="J3773" t="s">
        <v>30</v>
      </c>
      <c r="K3773" s="7">
        <v>46084</v>
      </c>
    </row>
    <row r="3774" spans="1:11">
      <c r="A3774">
        <v>3773</v>
      </c>
      <c r="B3774" t="str">
        <f>VLOOKUP(C3774,属性!A:D,2,FALSE)</f>
        <v>奈雪的茶</v>
      </c>
      <c r="C3774" t="s">
        <v>6872</v>
      </c>
      <c r="D3774" s="7">
        <f>VLOOKUP(C3774,属性!A:D,3,FALSE)</f>
        <v>46038</v>
      </c>
      <c r="E3774" s="7" t="str">
        <f>VLOOKUP(C3774,属性!A:D,4,FALSE)</f>
        <v>否</v>
      </c>
      <c r="F3774" t="s">
        <v>6879</v>
      </c>
      <c r="G3774" t="s">
        <v>6907</v>
      </c>
      <c r="H3774" s="7">
        <v>46037</v>
      </c>
      <c r="I3774" t="s">
        <v>217</v>
      </c>
      <c r="J3774" t="s">
        <v>30</v>
      </c>
      <c r="K3774" s="7">
        <v>46084</v>
      </c>
    </row>
    <row r="3775" hidden="1" spans="1:11">
      <c r="A3775">
        <v>3774</v>
      </c>
      <c r="B3775" t="str">
        <f>VLOOKUP(C3775,属性!A:D,2,FALSE)</f>
        <v>奈雪的茶</v>
      </c>
      <c r="C3775" t="s">
        <v>6872</v>
      </c>
      <c r="D3775" s="7">
        <f>VLOOKUP(C3775,属性!A:D,3,FALSE)</f>
        <v>46038</v>
      </c>
      <c r="E3775" s="7" t="str">
        <f>VLOOKUP(C3775,属性!A:D,4,FALSE)</f>
        <v>否</v>
      </c>
      <c r="F3775" t="s">
        <v>6908</v>
      </c>
      <c r="G3775" t="s">
        <v>6909</v>
      </c>
      <c r="H3775" s="7">
        <v>46053</v>
      </c>
      <c r="I3775" t="s">
        <v>18</v>
      </c>
      <c r="J3775" t="s">
        <v>15</v>
      </c>
      <c r="K3775" s="7">
        <v>46084</v>
      </c>
    </row>
    <row r="3776" hidden="1" spans="1:11">
      <c r="A3776">
        <v>3775</v>
      </c>
      <c r="B3776" t="str">
        <f>VLOOKUP(C3776,属性!A:D,2,FALSE)</f>
        <v>奈雪的茶</v>
      </c>
      <c r="C3776" t="s">
        <v>6872</v>
      </c>
      <c r="D3776" s="7">
        <f>VLOOKUP(C3776,属性!A:D,3,FALSE)</f>
        <v>46038</v>
      </c>
      <c r="E3776" s="7" t="str">
        <f>VLOOKUP(C3776,属性!A:D,4,FALSE)</f>
        <v>否</v>
      </c>
      <c r="F3776" t="s">
        <v>6910</v>
      </c>
      <c r="G3776" t="s">
        <v>6911</v>
      </c>
      <c r="H3776" s="7">
        <v>46050</v>
      </c>
      <c r="I3776" t="s">
        <v>68</v>
      </c>
      <c r="J3776" t="s">
        <v>19</v>
      </c>
      <c r="K3776" s="7">
        <v>46084</v>
      </c>
    </row>
    <row r="3777" hidden="1" spans="1:11">
      <c r="A3777">
        <v>3776</v>
      </c>
      <c r="B3777" t="str">
        <f>VLOOKUP(C3777,属性!A:D,2,FALSE)</f>
        <v>奈雪的茶</v>
      </c>
      <c r="C3777" t="s">
        <v>6872</v>
      </c>
      <c r="D3777" s="7">
        <f>VLOOKUP(C3777,属性!A:D,3,FALSE)</f>
        <v>46038</v>
      </c>
      <c r="E3777" s="7" t="str">
        <f>VLOOKUP(C3777,属性!A:D,4,FALSE)</f>
        <v>否</v>
      </c>
      <c r="F3777" t="s">
        <v>6912</v>
      </c>
      <c r="G3777" t="s">
        <v>6913</v>
      </c>
      <c r="H3777" s="7">
        <v>46049</v>
      </c>
      <c r="I3777" t="s">
        <v>38</v>
      </c>
      <c r="J3777" t="s">
        <v>15</v>
      </c>
      <c r="K3777" s="7">
        <v>46084</v>
      </c>
    </row>
    <row r="3778" spans="1:11">
      <c r="A3778">
        <v>3777</v>
      </c>
      <c r="B3778" t="str">
        <f>VLOOKUP(C3778,属性!A:D,2,FALSE)</f>
        <v>奈雪的茶</v>
      </c>
      <c r="C3778" t="s">
        <v>6872</v>
      </c>
      <c r="D3778" s="7">
        <f>VLOOKUP(C3778,属性!A:D,3,FALSE)</f>
        <v>46038</v>
      </c>
      <c r="E3778" s="7" t="str">
        <f>VLOOKUP(C3778,属性!A:D,4,FALSE)</f>
        <v>否</v>
      </c>
      <c r="F3778" t="s">
        <v>6914</v>
      </c>
      <c r="G3778" t="s">
        <v>6915</v>
      </c>
      <c r="H3778" s="7">
        <v>46046</v>
      </c>
      <c r="I3778" t="s">
        <v>18</v>
      </c>
      <c r="J3778" t="s">
        <v>30</v>
      </c>
      <c r="K3778" s="7">
        <v>46084</v>
      </c>
    </row>
    <row r="3779" hidden="1" spans="1:11">
      <c r="A3779">
        <v>3778</v>
      </c>
      <c r="B3779" t="str">
        <f>VLOOKUP(C3779,属性!A:D,2,FALSE)</f>
        <v>奈雪的茶</v>
      </c>
      <c r="C3779" t="s">
        <v>6872</v>
      </c>
      <c r="D3779" s="7">
        <f>VLOOKUP(C3779,属性!A:D,3,FALSE)</f>
        <v>46038</v>
      </c>
      <c r="E3779" s="7" t="str">
        <f>VLOOKUP(C3779,属性!A:D,4,FALSE)</f>
        <v>否</v>
      </c>
      <c r="F3779" t="s">
        <v>6916</v>
      </c>
      <c r="G3779" t="s">
        <v>6917</v>
      </c>
      <c r="H3779" s="7">
        <v>46043</v>
      </c>
      <c r="I3779" t="s">
        <v>52</v>
      </c>
      <c r="J3779" t="s">
        <v>15</v>
      </c>
      <c r="K3779" s="7">
        <v>46084</v>
      </c>
    </row>
    <row r="3780" spans="1:11">
      <c r="A3780">
        <v>3779</v>
      </c>
      <c r="B3780" t="str">
        <f>VLOOKUP(C3780,属性!A:D,2,FALSE)</f>
        <v>奈雪的茶</v>
      </c>
      <c r="C3780" t="s">
        <v>6872</v>
      </c>
      <c r="D3780" s="7">
        <f>VLOOKUP(C3780,属性!A:D,3,FALSE)</f>
        <v>46038</v>
      </c>
      <c r="E3780" s="7" t="str">
        <f>VLOOKUP(C3780,属性!A:D,4,FALSE)</f>
        <v>否</v>
      </c>
      <c r="F3780" t="s">
        <v>6918</v>
      </c>
      <c r="G3780" t="s">
        <v>6919</v>
      </c>
      <c r="H3780" s="7">
        <v>46043</v>
      </c>
      <c r="I3780" t="s">
        <v>125</v>
      </c>
      <c r="J3780" t="s">
        <v>30</v>
      </c>
      <c r="K3780" s="7">
        <v>46084</v>
      </c>
    </row>
    <row r="3781" spans="1:11">
      <c r="A3781">
        <v>3780</v>
      </c>
      <c r="B3781" t="str">
        <f>VLOOKUP(C3781,属性!A:D,2,FALSE)</f>
        <v>奈雪的茶</v>
      </c>
      <c r="C3781" t="s">
        <v>6872</v>
      </c>
      <c r="D3781" s="7">
        <f>VLOOKUP(C3781,属性!A:D,3,FALSE)</f>
        <v>46038</v>
      </c>
      <c r="E3781" s="7" t="str">
        <f>VLOOKUP(C3781,属性!A:D,4,FALSE)</f>
        <v>否</v>
      </c>
      <c r="F3781" t="s">
        <v>6920</v>
      </c>
      <c r="G3781" t="s">
        <v>6921</v>
      </c>
      <c r="H3781" s="7">
        <v>46043</v>
      </c>
      <c r="I3781" t="s">
        <v>22</v>
      </c>
      <c r="J3781" t="s">
        <v>30</v>
      </c>
      <c r="K3781" s="7">
        <v>46084</v>
      </c>
    </row>
    <row r="3782" spans="1:11">
      <c r="A3782">
        <v>3781</v>
      </c>
      <c r="B3782" t="str">
        <f>VLOOKUP(C3782,属性!A:D,2,FALSE)</f>
        <v>奈雪的茶</v>
      </c>
      <c r="C3782" t="s">
        <v>6872</v>
      </c>
      <c r="D3782" s="7">
        <f>VLOOKUP(C3782,属性!A:D,3,FALSE)</f>
        <v>46038</v>
      </c>
      <c r="E3782" s="7" t="str">
        <f>VLOOKUP(C3782,属性!A:D,4,FALSE)</f>
        <v>否</v>
      </c>
      <c r="F3782" t="s">
        <v>6922</v>
      </c>
      <c r="G3782" t="s">
        <v>6923</v>
      </c>
      <c r="H3782" s="7">
        <v>46042</v>
      </c>
      <c r="I3782" t="s">
        <v>179</v>
      </c>
      <c r="J3782" t="s">
        <v>30</v>
      </c>
      <c r="K3782" s="7">
        <v>46084</v>
      </c>
    </row>
    <row r="3783" spans="1:11">
      <c r="A3783">
        <v>3782</v>
      </c>
      <c r="B3783" t="str">
        <f>VLOOKUP(C3783,属性!A:D,2,FALSE)</f>
        <v>奈雪的茶</v>
      </c>
      <c r="C3783" t="s">
        <v>6872</v>
      </c>
      <c r="D3783" s="7">
        <f>VLOOKUP(C3783,属性!A:D,3,FALSE)</f>
        <v>46038</v>
      </c>
      <c r="E3783" s="7" t="str">
        <f>VLOOKUP(C3783,属性!A:D,4,FALSE)</f>
        <v>否</v>
      </c>
      <c r="F3783" t="s">
        <v>6924</v>
      </c>
      <c r="G3783" t="s">
        <v>6925</v>
      </c>
      <c r="H3783" s="7">
        <v>46042</v>
      </c>
      <c r="I3783" t="s">
        <v>18</v>
      </c>
      <c r="J3783" t="s">
        <v>30</v>
      </c>
      <c r="K3783" s="7">
        <v>46084</v>
      </c>
    </row>
    <row r="3784" hidden="1" spans="1:11">
      <c r="A3784">
        <v>3783</v>
      </c>
      <c r="B3784" t="str">
        <f>VLOOKUP(C3784,属性!A:D,2,FALSE)</f>
        <v>奈雪的茶</v>
      </c>
      <c r="C3784" t="s">
        <v>6872</v>
      </c>
      <c r="D3784" s="7">
        <f>VLOOKUP(C3784,属性!A:D,3,FALSE)</f>
        <v>46038</v>
      </c>
      <c r="E3784" s="7" t="str">
        <f>VLOOKUP(C3784,属性!A:D,4,FALSE)</f>
        <v>否</v>
      </c>
      <c r="F3784" t="s">
        <v>6926</v>
      </c>
      <c r="G3784" t="s">
        <v>6927</v>
      </c>
      <c r="H3784" s="7">
        <v>46042</v>
      </c>
      <c r="I3784" t="s">
        <v>14</v>
      </c>
      <c r="J3784" t="s">
        <v>19</v>
      </c>
      <c r="K3784" s="7">
        <v>46084</v>
      </c>
    </row>
    <row r="3785" hidden="1" spans="1:11">
      <c r="A3785">
        <v>3784</v>
      </c>
      <c r="B3785" t="str">
        <f>VLOOKUP(C3785,属性!A:D,2,FALSE)</f>
        <v>奈雪的茶</v>
      </c>
      <c r="C3785" t="s">
        <v>6872</v>
      </c>
      <c r="D3785" s="7">
        <f>VLOOKUP(C3785,属性!A:D,3,FALSE)</f>
        <v>46038</v>
      </c>
      <c r="E3785" s="7" t="str">
        <f>VLOOKUP(C3785,属性!A:D,4,FALSE)</f>
        <v>否</v>
      </c>
      <c r="F3785" t="s">
        <v>171</v>
      </c>
      <c r="G3785" t="s">
        <v>6928</v>
      </c>
      <c r="H3785" s="7">
        <v>46041</v>
      </c>
      <c r="I3785" t="s">
        <v>14</v>
      </c>
      <c r="J3785" t="s">
        <v>19</v>
      </c>
      <c r="K3785" s="7">
        <v>46084</v>
      </c>
    </row>
    <row r="3786" hidden="1" spans="1:11">
      <c r="A3786">
        <v>3785</v>
      </c>
      <c r="B3786" t="str">
        <f>VLOOKUP(C3786,属性!A:D,2,FALSE)</f>
        <v>奈雪的茶</v>
      </c>
      <c r="C3786" t="s">
        <v>6872</v>
      </c>
      <c r="D3786" s="7">
        <f>VLOOKUP(C3786,属性!A:D,3,FALSE)</f>
        <v>46038</v>
      </c>
      <c r="E3786" s="7" t="str">
        <f>VLOOKUP(C3786,属性!A:D,4,FALSE)</f>
        <v>否</v>
      </c>
      <c r="F3786" t="s">
        <v>6929</v>
      </c>
      <c r="G3786" t="s">
        <v>6930</v>
      </c>
      <c r="H3786" s="7">
        <v>46041</v>
      </c>
      <c r="I3786" t="s">
        <v>29</v>
      </c>
      <c r="J3786" t="s">
        <v>19</v>
      </c>
      <c r="K3786" s="7">
        <v>46084</v>
      </c>
    </row>
    <row r="3787" hidden="1" spans="1:11">
      <c r="A3787">
        <v>3786</v>
      </c>
      <c r="B3787" t="str">
        <f>VLOOKUP(C3787,属性!A:D,2,FALSE)</f>
        <v>奈雪的茶</v>
      </c>
      <c r="C3787" t="s">
        <v>6872</v>
      </c>
      <c r="D3787" s="7">
        <f>VLOOKUP(C3787,属性!A:D,3,FALSE)</f>
        <v>46038</v>
      </c>
      <c r="E3787" s="7" t="str">
        <f>VLOOKUP(C3787,属性!A:D,4,FALSE)</f>
        <v>否</v>
      </c>
      <c r="F3787" t="s">
        <v>6931</v>
      </c>
      <c r="G3787" t="s">
        <v>6932</v>
      </c>
      <c r="H3787" s="7">
        <v>46041</v>
      </c>
      <c r="I3787" t="s">
        <v>14</v>
      </c>
      <c r="J3787" t="s">
        <v>15</v>
      </c>
      <c r="K3787" s="7">
        <v>46084</v>
      </c>
    </row>
    <row r="3788" hidden="1" spans="1:11">
      <c r="A3788">
        <v>3787</v>
      </c>
      <c r="B3788" t="str">
        <f>VLOOKUP(C3788,属性!A:D,2,FALSE)</f>
        <v>奈雪的茶</v>
      </c>
      <c r="C3788" t="s">
        <v>6872</v>
      </c>
      <c r="D3788" s="7">
        <f>VLOOKUP(C3788,属性!A:D,3,FALSE)</f>
        <v>46038</v>
      </c>
      <c r="E3788" s="7" t="str">
        <f>VLOOKUP(C3788,属性!A:D,4,FALSE)</f>
        <v>否</v>
      </c>
      <c r="F3788" t="s">
        <v>6933</v>
      </c>
      <c r="G3788" t="s">
        <v>6934</v>
      </c>
      <c r="H3788" s="7">
        <v>46041</v>
      </c>
      <c r="I3788" t="s">
        <v>22</v>
      </c>
      <c r="J3788" t="s">
        <v>19</v>
      </c>
      <c r="K3788" s="7">
        <v>46084</v>
      </c>
    </row>
    <row r="3789" spans="1:11">
      <c r="A3789">
        <v>3788</v>
      </c>
      <c r="B3789" t="str">
        <f>VLOOKUP(C3789,属性!A:D,2,FALSE)</f>
        <v>奈雪的茶</v>
      </c>
      <c r="C3789" t="s">
        <v>6872</v>
      </c>
      <c r="D3789" s="7">
        <f>VLOOKUP(C3789,属性!A:D,3,FALSE)</f>
        <v>46038</v>
      </c>
      <c r="E3789" s="7" t="str">
        <f>VLOOKUP(C3789,属性!A:D,4,FALSE)</f>
        <v>否</v>
      </c>
      <c r="F3789" t="s">
        <v>6935</v>
      </c>
      <c r="G3789" t="s">
        <v>6936</v>
      </c>
      <c r="H3789" s="7">
        <v>46041</v>
      </c>
      <c r="I3789" t="s">
        <v>217</v>
      </c>
      <c r="J3789" t="s">
        <v>30</v>
      </c>
      <c r="K3789" s="7">
        <v>46084</v>
      </c>
    </row>
    <row r="3790" spans="1:11">
      <c r="A3790">
        <v>3789</v>
      </c>
      <c r="B3790" t="str">
        <f>VLOOKUP(C3790,属性!A:D,2,FALSE)</f>
        <v>奈雪的茶</v>
      </c>
      <c r="C3790" t="s">
        <v>6872</v>
      </c>
      <c r="D3790" s="7">
        <f>VLOOKUP(C3790,属性!A:D,3,FALSE)</f>
        <v>46038</v>
      </c>
      <c r="E3790" s="7" t="str">
        <f>VLOOKUP(C3790,属性!A:D,4,FALSE)</f>
        <v>否</v>
      </c>
      <c r="F3790" t="s">
        <v>6937</v>
      </c>
      <c r="G3790" t="s">
        <v>6938</v>
      </c>
      <c r="H3790" s="7">
        <v>46041</v>
      </c>
      <c r="I3790" t="s">
        <v>217</v>
      </c>
      <c r="J3790" t="s">
        <v>30</v>
      </c>
      <c r="K3790" s="7">
        <v>46084</v>
      </c>
    </row>
    <row r="3791" hidden="1" spans="1:11">
      <c r="A3791">
        <v>3790</v>
      </c>
      <c r="B3791" t="str">
        <f>VLOOKUP(C3791,属性!A:D,2,FALSE)</f>
        <v>奈雪的茶</v>
      </c>
      <c r="C3791" t="s">
        <v>6872</v>
      </c>
      <c r="D3791" s="7">
        <f>VLOOKUP(C3791,属性!A:D,3,FALSE)</f>
        <v>46038</v>
      </c>
      <c r="E3791" s="7" t="str">
        <f>VLOOKUP(C3791,属性!A:D,4,FALSE)</f>
        <v>否</v>
      </c>
      <c r="F3791" t="s">
        <v>6939</v>
      </c>
      <c r="G3791" t="s">
        <v>6940</v>
      </c>
      <c r="H3791" s="7">
        <v>46041</v>
      </c>
      <c r="I3791" t="s">
        <v>38</v>
      </c>
      <c r="J3791" t="s">
        <v>15</v>
      </c>
      <c r="K3791" s="7">
        <v>46084</v>
      </c>
    </row>
    <row r="3792" hidden="1" spans="1:11">
      <c r="A3792">
        <v>3791</v>
      </c>
      <c r="B3792" t="str">
        <f>VLOOKUP(C3792,属性!A:D,2,FALSE)</f>
        <v>奈雪的茶</v>
      </c>
      <c r="C3792" t="s">
        <v>6872</v>
      </c>
      <c r="D3792" s="7">
        <f>VLOOKUP(C3792,属性!A:D,3,FALSE)</f>
        <v>46038</v>
      </c>
      <c r="E3792" s="7" t="str">
        <f>VLOOKUP(C3792,属性!A:D,4,FALSE)</f>
        <v>否</v>
      </c>
      <c r="F3792" t="s">
        <v>6941</v>
      </c>
      <c r="G3792" t="s">
        <v>6942</v>
      </c>
      <c r="H3792" s="7">
        <v>46041</v>
      </c>
      <c r="I3792" t="s">
        <v>14</v>
      </c>
      <c r="J3792" t="s">
        <v>15</v>
      </c>
      <c r="K3792" s="7">
        <v>46084</v>
      </c>
    </row>
    <row r="3793" hidden="1" spans="1:11">
      <c r="A3793">
        <v>3792</v>
      </c>
      <c r="B3793" t="str">
        <f>VLOOKUP(C3793,属性!A:D,2,FALSE)</f>
        <v>奈雪的茶</v>
      </c>
      <c r="C3793" t="s">
        <v>6872</v>
      </c>
      <c r="D3793" s="7">
        <f>VLOOKUP(C3793,属性!A:D,3,FALSE)</f>
        <v>46038</v>
      </c>
      <c r="E3793" s="7" t="str">
        <f>VLOOKUP(C3793,属性!A:D,4,FALSE)</f>
        <v>否</v>
      </c>
      <c r="F3793" t="s">
        <v>6943</v>
      </c>
      <c r="G3793" t="s">
        <v>6944</v>
      </c>
      <c r="H3793" s="7">
        <v>46041</v>
      </c>
      <c r="I3793" t="s">
        <v>49</v>
      </c>
      <c r="J3793" t="s">
        <v>15</v>
      </c>
      <c r="K3793" s="7">
        <v>46084</v>
      </c>
    </row>
    <row r="3794" hidden="1" spans="1:11">
      <c r="A3794">
        <v>3793</v>
      </c>
      <c r="B3794" t="str">
        <f>VLOOKUP(C3794,属性!A:D,2,FALSE)</f>
        <v>奈雪的茶</v>
      </c>
      <c r="C3794" t="s">
        <v>6872</v>
      </c>
      <c r="D3794" s="7">
        <f>VLOOKUP(C3794,属性!A:D,3,FALSE)</f>
        <v>46038</v>
      </c>
      <c r="E3794" s="7" t="str">
        <f>VLOOKUP(C3794,属性!A:D,4,FALSE)</f>
        <v>否</v>
      </c>
      <c r="F3794" t="s">
        <v>6945</v>
      </c>
      <c r="G3794" t="s">
        <v>6946</v>
      </c>
      <c r="H3794" s="7">
        <v>46040</v>
      </c>
      <c r="I3794" t="s">
        <v>14</v>
      </c>
      <c r="J3794" t="s">
        <v>15</v>
      </c>
      <c r="K3794" s="7">
        <v>46084</v>
      </c>
    </row>
    <row r="3795" hidden="1" spans="1:11">
      <c r="A3795">
        <v>3794</v>
      </c>
      <c r="B3795" t="str">
        <f>VLOOKUP(C3795,属性!A:D,2,FALSE)</f>
        <v>奈雪的茶</v>
      </c>
      <c r="C3795" t="s">
        <v>6872</v>
      </c>
      <c r="D3795" s="7">
        <f>VLOOKUP(C3795,属性!A:D,3,FALSE)</f>
        <v>46038</v>
      </c>
      <c r="E3795" s="7" t="str">
        <f>VLOOKUP(C3795,属性!A:D,4,FALSE)</f>
        <v>否</v>
      </c>
      <c r="F3795" t="s">
        <v>6947</v>
      </c>
      <c r="G3795" t="s">
        <v>6948</v>
      </c>
      <c r="H3795" s="7">
        <v>46040</v>
      </c>
      <c r="I3795" t="s">
        <v>49</v>
      </c>
      <c r="J3795" t="s">
        <v>15</v>
      </c>
      <c r="K3795" s="7">
        <v>46084</v>
      </c>
    </row>
    <row r="3796" spans="1:11">
      <c r="A3796">
        <v>3795</v>
      </c>
      <c r="B3796" t="str">
        <f>VLOOKUP(C3796,属性!A:D,2,FALSE)</f>
        <v>奈雪的茶</v>
      </c>
      <c r="C3796" t="s">
        <v>6872</v>
      </c>
      <c r="D3796" s="7">
        <f>VLOOKUP(C3796,属性!A:D,3,FALSE)</f>
        <v>46038</v>
      </c>
      <c r="E3796" s="7" t="str">
        <f>VLOOKUP(C3796,属性!A:D,4,FALSE)</f>
        <v>否</v>
      </c>
      <c r="F3796" t="s">
        <v>171</v>
      </c>
      <c r="G3796" t="s">
        <v>6949</v>
      </c>
      <c r="H3796" s="7">
        <v>46040</v>
      </c>
      <c r="I3796" t="s">
        <v>782</v>
      </c>
      <c r="J3796" t="s">
        <v>30</v>
      </c>
      <c r="K3796" s="7">
        <v>46084</v>
      </c>
    </row>
    <row r="3797" hidden="1" spans="1:11">
      <c r="A3797">
        <v>3796</v>
      </c>
      <c r="B3797" t="str">
        <f>VLOOKUP(C3797,属性!A:D,2,FALSE)</f>
        <v>奈雪的茶</v>
      </c>
      <c r="C3797" t="s">
        <v>6872</v>
      </c>
      <c r="D3797" s="7">
        <f>VLOOKUP(C3797,属性!A:D,3,FALSE)</f>
        <v>46038</v>
      </c>
      <c r="E3797" s="7" t="str">
        <f>VLOOKUP(C3797,属性!A:D,4,FALSE)</f>
        <v>否</v>
      </c>
      <c r="F3797" t="s">
        <v>6950</v>
      </c>
      <c r="G3797" t="s">
        <v>6951</v>
      </c>
      <c r="H3797" s="7">
        <v>46040</v>
      </c>
      <c r="I3797" t="s">
        <v>22</v>
      </c>
      <c r="J3797" t="s">
        <v>15</v>
      </c>
      <c r="K3797" s="7">
        <v>46084</v>
      </c>
    </row>
    <row r="3798" spans="1:11">
      <c r="A3798">
        <v>3797</v>
      </c>
      <c r="B3798" t="str">
        <f>VLOOKUP(C3798,属性!A:D,2,FALSE)</f>
        <v>奈雪的茶</v>
      </c>
      <c r="C3798" t="s">
        <v>6872</v>
      </c>
      <c r="D3798" s="7">
        <f>VLOOKUP(C3798,属性!A:D,3,FALSE)</f>
        <v>46038</v>
      </c>
      <c r="E3798" s="7" t="str">
        <f>VLOOKUP(C3798,属性!A:D,4,FALSE)</f>
        <v>否</v>
      </c>
      <c r="F3798" t="s">
        <v>6952</v>
      </c>
      <c r="G3798" t="s">
        <v>6953</v>
      </c>
      <c r="H3798" s="7">
        <v>46040</v>
      </c>
      <c r="I3798" t="s">
        <v>125</v>
      </c>
      <c r="J3798" t="s">
        <v>30</v>
      </c>
      <c r="K3798" s="7">
        <v>46084</v>
      </c>
    </row>
    <row r="3799" spans="1:11">
      <c r="A3799">
        <v>3798</v>
      </c>
      <c r="B3799" t="str">
        <f>VLOOKUP(C3799,属性!A:D,2,FALSE)</f>
        <v>奈雪的茶</v>
      </c>
      <c r="C3799" t="s">
        <v>6872</v>
      </c>
      <c r="D3799" s="7">
        <f>VLOOKUP(C3799,属性!A:D,3,FALSE)</f>
        <v>46038</v>
      </c>
      <c r="E3799" s="7" t="str">
        <f>VLOOKUP(C3799,属性!A:D,4,FALSE)</f>
        <v>否</v>
      </c>
      <c r="F3799" t="s">
        <v>6954</v>
      </c>
      <c r="G3799" t="s">
        <v>6955</v>
      </c>
      <c r="H3799" s="7">
        <v>46040</v>
      </c>
      <c r="I3799" t="s">
        <v>14</v>
      </c>
      <c r="J3799" t="s">
        <v>30</v>
      </c>
      <c r="K3799" s="7">
        <v>46084</v>
      </c>
    </row>
    <row r="3800" hidden="1" spans="1:11">
      <c r="A3800">
        <v>3799</v>
      </c>
      <c r="B3800" t="str">
        <f>VLOOKUP(C3800,属性!A:D,2,FALSE)</f>
        <v>奈雪的茶</v>
      </c>
      <c r="C3800" t="s">
        <v>6872</v>
      </c>
      <c r="D3800" s="7">
        <f>VLOOKUP(C3800,属性!A:D,3,FALSE)</f>
        <v>46038</v>
      </c>
      <c r="E3800" s="7" t="str">
        <f>VLOOKUP(C3800,属性!A:D,4,FALSE)</f>
        <v>否</v>
      </c>
      <c r="F3800" t="s">
        <v>6956</v>
      </c>
      <c r="G3800" t="s">
        <v>6957</v>
      </c>
      <c r="H3800" s="7">
        <v>46039</v>
      </c>
      <c r="I3800" t="s">
        <v>125</v>
      </c>
      <c r="J3800" t="s">
        <v>15</v>
      </c>
      <c r="K3800" s="7">
        <v>46084</v>
      </c>
    </row>
    <row r="3801" spans="1:11">
      <c r="A3801">
        <v>3800</v>
      </c>
      <c r="B3801" t="str">
        <f>VLOOKUP(C3801,属性!A:D,2,FALSE)</f>
        <v>奈雪的茶</v>
      </c>
      <c r="C3801" t="s">
        <v>6872</v>
      </c>
      <c r="D3801" s="7">
        <f>VLOOKUP(C3801,属性!A:D,3,FALSE)</f>
        <v>46038</v>
      </c>
      <c r="E3801" s="7" t="str">
        <f>VLOOKUP(C3801,属性!A:D,4,FALSE)</f>
        <v>否</v>
      </c>
      <c r="F3801" t="s">
        <v>6958</v>
      </c>
      <c r="G3801" t="s">
        <v>6959</v>
      </c>
      <c r="H3801" s="7">
        <v>46039</v>
      </c>
      <c r="I3801" t="s">
        <v>22</v>
      </c>
      <c r="J3801" t="s">
        <v>30</v>
      </c>
      <c r="K3801" s="7">
        <v>46084</v>
      </c>
    </row>
    <row r="3802" spans="1:11">
      <c r="A3802">
        <v>3801</v>
      </c>
      <c r="B3802" t="str">
        <f>VLOOKUP(C3802,属性!A:D,2,FALSE)</f>
        <v>奈雪的茶</v>
      </c>
      <c r="C3802" t="s">
        <v>6872</v>
      </c>
      <c r="D3802" s="7">
        <f>VLOOKUP(C3802,属性!A:D,3,FALSE)</f>
        <v>46038</v>
      </c>
      <c r="E3802" s="7" t="str">
        <f>VLOOKUP(C3802,属性!A:D,4,FALSE)</f>
        <v>否</v>
      </c>
      <c r="F3802" t="s">
        <v>6960</v>
      </c>
      <c r="G3802" t="s">
        <v>6961</v>
      </c>
      <c r="H3802" s="7">
        <v>46039</v>
      </c>
      <c r="I3802" t="s">
        <v>266</v>
      </c>
      <c r="J3802" t="s">
        <v>30</v>
      </c>
      <c r="K3802" s="7">
        <v>46084</v>
      </c>
    </row>
    <row r="3803" spans="1:11">
      <c r="A3803">
        <v>3802</v>
      </c>
      <c r="B3803" t="str">
        <f>VLOOKUP(C3803,属性!A:D,2,FALSE)</f>
        <v>奈雪的茶</v>
      </c>
      <c r="C3803" t="s">
        <v>6872</v>
      </c>
      <c r="D3803" s="7">
        <f>VLOOKUP(C3803,属性!A:D,3,FALSE)</f>
        <v>46038</v>
      </c>
      <c r="E3803" s="7" t="str">
        <f>VLOOKUP(C3803,属性!A:D,4,FALSE)</f>
        <v>否</v>
      </c>
      <c r="F3803" t="s">
        <v>6960</v>
      </c>
      <c r="G3803" t="s">
        <v>6962</v>
      </c>
      <c r="H3803" s="7">
        <v>46039</v>
      </c>
      <c r="I3803" t="s">
        <v>14</v>
      </c>
      <c r="J3803" t="s">
        <v>30</v>
      </c>
      <c r="K3803" s="7">
        <v>46084</v>
      </c>
    </row>
    <row r="3804" spans="1:11">
      <c r="A3804">
        <v>3803</v>
      </c>
      <c r="B3804" t="str">
        <f>VLOOKUP(C3804,属性!A:D,2,FALSE)</f>
        <v>奈雪的茶</v>
      </c>
      <c r="C3804" t="s">
        <v>6872</v>
      </c>
      <c r="D3804" s="7">
        <f>VLOOKUP(C3804,属性!A:D,3,FALSE)</f>
        <v>46038</v>
      </c>
      <c r="E3804" s="7" t="str">
        <f>VLOOKUP(C3804,属性!A:D,4,FALSE)</f>
        <v>否</v>
      </c>
      <c r="F3804" t="s">
        <v>6963</v>
      </c>
      <c r="G3804" t="s">
        <v>6964</v>
      </c>
      <c r="H3804" s="7">
        <v>46039</v>
      </c>
      <c r="I3804" t="s">
        <v>125</v>
      </c>
      <c r="J3804" t="s">
        <v>30</v>
      </c>
      <c r="K3804" s="7">
        <v>46084</v>
      </c>
    </row>
    <row r="3805" spans="1:11">
      <c r="A3805">
        <v>3804</v>
      </c>
      <c r="B3805" t="str">
        <f>VLOOKUP(C3805,属性!A:D,2,FALSE)</f>
        <v>奈雪的茶</v>
      </c>
      <c r="C3805" t="s">
        <v>6872</v>
      </c>
      <c r="D3805" s="7">
        <f>VLOOKUP(C3805,属性!A:D,3,FALSE)</f>
        <v>46038</v>
      </c>
      <c r="E3805" s="7" t="str">
        <f>VLOOKUP(C3805,属性!A:D,4,FALSE)</f>
        <v>否</v>
      </c>
      <c r="F3805" t="s">
        <v>6965</v>
      </c>
      <c r="G3805" t="s">
        <v>6966</v>
      </c>
      <c r="H3805" s="7">
        <v>46039</v>
      </c>
      <c r="I3805" t="s">
        <v>18</v>
      </c>
      <c r="J3805" t="s">
        <v>30</v>
      </c>
      <c r="K3805" s="7">
        <v>46084</v>
      </c>
    </row>
    <row r="3806" spans="1:11">
      <c r="A3806">
        <v>3805</v>
      </c>
      <c r="B3806" t="str">
        <f>VLOOKUP(C3806,属性!A:D,2,FALSE)</f>
        <v>奈雪的茶</v>
      </c>
      <c r="C3806" t="s">
        <v>6872</v>
      </c>
      <c r="D3806" s="7">
        <f>VLOOKUP(C3806,属性!A:D,3,FALSE)</f>
        <v>46038</v>
      </c>
      <c r="E3806" s="7" t="str">
        <f>VLOOKUP(C3806,属性!A:D,4,FALSE)</f>
        <v>否</v>
      </c>
      <c r="F3806" t="s">
        <v>6967</v>
      </c>
      <c r="G3806" t="s">
        <v>6968</v>
      </c>
      <c r="H3806" s="7">
        <v>46039</v>
      </c>
      <c r="I3806" t="s">
        <v>52</v>
      </c>
      <c r="J3806" t="s">
        <v>30</v>
      </c>
      <c r="K3806" s="7">
        <v>46084</v>
      </c>
    </row>
    <row r="3807" hidden="1" spans="1:11">
      <c r="A3807">
        <v>3806</v>
      </c>
      <c r="B3807" t="str">
        <f>VLOOKUP(C3807,属性!A:D,2,FALSE)</f>
        <v>奈雪的茶</v>
      </c>
      <c r="C3807" t="s">
        <v>6872</v>
      </c>
      <c r="D3807" s="7">
        <f>VLOOKUP(C3807,属性!A:D,3,FALSE)</f>
        <v>46038</v>
      </c>
      <c r="E3807" s="7" t="str">
        <f>VLOOKUP(C3807,属性!A:D,4,FALSE)</f>
        <v>否</v>
      </c>
      <c r="F3807" t="s">
        <v>6969</v>
      </c>
      <c r="G3807" t="s">
        <v>6970</v>
      </c>
      <c r="H3807" s="7">
        <v>46039</v>
      </c>
      <c r="I3807" t="s">
        <v>14</v>
      </c>
      <c r="J3807" t="s">
        <v>19</v>
      </c>
      <c r="K3807" s="7">
        <v>46084</v>
      </c>
    </row>
    <row r="3808" hidden="1" spans="1:11">
      <c r="A3808">
        <v>3807</v>
      </c>
      <c r="B3808" t="str">
        <f>VLOOKUP(C3808,属性!A:D,2,FALSE)</f>
        <v>奈雪的茶</v>
      </c>
      <c r="C3808" t="s">
        <v>6872</v>
      </c>
      <c r="D3808" s="7">
        <f>VLOOKUP(C3808,属性!A:D,3,FALSE)</f>
        <v>46038</v>
      </c>
      <c r="E3808" s="7" t="str">
        <f>VLOOKUP(C3808,属性!A:D,4,FALSE)</f>
        <v>否</v>
      </c>
      <c r="F3808" t="s">
        <v>6971</v>
      </c>
      <c r="G3808" t="s">
        <v>6972</v>
      </c>
      <c r="H3808" s="7">
        <v>46039</v>
      </c>
      <c r="I3808" t="s">
        <v>68</v>
      </c>
      <c r="J3808" t="s">
        <v>15</v>
      </c>
      <c r="K3808" s="7">
        <v>46084</v>
      </c>
    </row>
    <row r="3809" spans="1:11">
      <c r="A3809">
        <v>3808</v>
      </c>
      <c r="B3809" t="str">
        <f>VLOOKUP(C3809,属性!A:D,2,FALSE)</f>
        <v>奈雪的茶</v>
      </c>
      <c r="C3809" t="s">
        <v>6872</v>
      </c>
      <c r="D3809" s="7">
        <f>VLOOKUP(C3809,属性!A:D,3,FALSE)</f>
        <v>46038</v>
      </c>
      <c r="E3809" s="7" t="str">
        <f>VLOOKUP(C3809,属性!A:D,4,FALSE)</f>
        <v>否</v>
      </c>
      <c r="F3809" t="s">
        <v>6973</v>
      </c>
      <c r="G3809" t="s">
        <v>6974</v>
      </c>
      <c r="H3809" s="7">
        <v>46039</v>
      </c>
      <c r="I3809" t="s">
        <v>74</v>
      </c>
      <c r="J3809" t="s">
        <v>30</v>
      </c>
      <c r="K3809" s="7">
        <v>46084</v>
      </c>
    </row>
    <row r="3810" spans="1:11">
      <c r="A3810">
        <v>3809</v>
      </c>
      <c r="B3810" t="str">
        <f>VLOOKUP(C3810,属性!A:D,2,FALSE)</f>
        <v>奈雪的茶</v>
      </c>
      <c r="C3810" t="s">
        <v>6872</v>
      </c>
      <c r="D3810" s="7">
        <f>VLOOKUP(C3810,属性!A:D,3,FALSE)</f>
        <v>46038</v>
      </c>
      <c r="E3810" s="7" t="str">
        <f>VLOOKUP(C3810,属性!A:D,4,FALSE)</f>
        <v>否</v>
      </c>
      <c r="F3810" t="s">
        <v>6975</v>
      </c>
      <c r="G3810" t="s">
        <v>6976</v>
      </c>
      <c r="H3810" s="7">
        <v>46038</v>
      </c>
      <c r="I3810" t="s">
        <v>14</v>
      </c>
      <c r="J3810" t="s">
        <v>30</v>
      </c>
      <c r="K3810" s="7">
        <v>46084</v>
      </c>
    </row>
    <row r="3811" hidden="1" spans="1:11">
      <c r="A3811">
        <v>3810</v>
      </c>
      <c r="B3811" t="str">
        <f>VLOOKUP(C3811,属性!A:D,2,FALSE)</f>
        <v>奈雪的茶</v>
      </c>
      <c r="C3811" t="s">
        <v>6872</v>
      </c>
      <c r="D3811" s="7">
        <f>VLOOKUP(C3811,属性!A:D,3,FALSE)</f>
        <v>46038</v>
      </c>
      <c r="E3811" s="7" t="str">
        <f>VLOOKUP(C3811,属性!A:D,4,FALSE)</f>
        <v>否</v>
      </c>
      <c r="F3811" t="s">
        <v>6977</v>
      </c>
      <c r="G3811" t="s">
        <v>6978</v>
      </c>
      <c r="H3811" s="7">
        <v>46038</v>
      </c>
      <c r="I3811" t="s">
        <v>49</v>
      </c>
      <c r="J3811" t="s">
        <v>19</v>
      </c>
      <c r="K3811" s="7">
        <v>46084</v>
      </c>
    </row>
    <row r="3812" spans="1:11">
      <c r="A3812">
        <v>3811</v>
      </c>
      <c r="B3812" t="str">
        <f>VLOOKUP(C3812,属性!A:D,2,FALSE)</f>
        <v>奈雪的茶</v>
      </c>
      <c r="C3812" t="s">
        <v>6872</v>
      </c>
      <c r="D3812" s="7">
        <f>VLOOKUP(C3812,属性!A:D,3,FALSE)</f>
        <v>46038</v>
      </c>
      <c r="E3812" s="7" t="str">
        <f>VLOOKUP(C3812,属性!A:D,4,FALSE)</f>
        <v>否</v>
      </c>
      <c r="F3812" t="s">
        <v>6979</v>
      </c>
      <c r="G3812" t="s">
        <v>6980</v>
      </c>
      <c r="H3812" s="7">
        <v>46038</v>
      </c>
      <c r="I3812" t="s">
        <v>14</v>
      </c>
      <c r="J3812" t="s">
        <v>30</v>
      </c>
      <c r="K3812" s="7">
        <v>46084</v>
      </c>
    </row>
    <row r="3813" hidden="1" spans="1:11">
      <c r="A3813">
        <v>3812</v>
      </c>
      <c r="B3813" t="str">
        <f>VLOOKUP(C3813,属性!A:D,2,FALSE)</f>
        <v>奈雪的茶</v>
      </c>
      <c r="C3813" t="s">
        <v>6872</v>
      </c>
      <c r="D3813" s="7">
        <f>VLOOKUP(C3813,属性!A:D,3,FALSE)</f>
        <v>46038</v>
      </c>
      <c r="E3813" s="7" t="str">
        <f>VLOOKUP(C3813,属性!A:D,4,FALSE)</f>
        <v>否</v>
      </c>
      <c r="F3813" t="s">
        <v>6981</v>
      </c>
      <c r="G3813" t="s">
        <v>6982</v>
      </c>
      <c r="H3813" s="7">
        <v>46038</v>
      </c>
      <c r="I3813" t="s">
        <v>77</v>
      </c>
      <c r="J3813" t="s">
        <v>15</v>
      </c>
      <c r="K3813" s="7">
        <v>46084</v>
      </c>
    </row>
    <row r="3814" spans="1:11">
      <c r="A3814">
        <v>3813</v>
      </c>
      <c r="B3814" t="str">
        <f>VLOOKUP(C3814,属性!A:D,2,FALSE)</f>
        <v>奈雪的茶</v>
      </c>
      <c r="C3814" t="s">
        <v>6872</v>
      </c>
      <c r="D3814" s="7">
        <f>VLOOKUP(C3814,属性!A:D,3,FALSE)</f>
        <v>46038</v>
      </c>
      <c r="E3814" s="7" t="str">
        <f>VLOOKUP(C3814,属性!A:D,4,FALSE)</f>
        <v>否</v>
      </c>
      <c r="F3814" t="s">
        <v>6983</v>
      </c>
      <c r="G3814" t="s">
        <v>6984</v>
      </c>
      <c r="H3814" s="7">
        <v>46038</v>
      </c>
      <c r="I3814" t="s">
        <v>29</v>
      </c>
      <c r="J3814" t="s">
        <v>30</v>
      </c>
      <c r="K3814" s="7">
        <v>46084</v>
      </c>
    </row>
    <row r="3815" spans="1:11">
      <c r="A3815">
        <v>3814</v>
      </c>
      <c r="B3815" t="str">
        <f>VLOOKUP(C3815,属性!A:D,2,FALSE)</f>
        <v>奈雪的茶</v>
      </c>
      <c r="C3815" t="s">
        <v>6872</v>
      </c>
      <c r="D3815" s="7">
        <f>VLOOKUP(C3815,属性!A:D,3,FALSE)</f>
        <v>46038</v>
      </c>
      <c r="E3815" s="7" t="str">
        <f>VLOOKUP(C3815,属性!A:D,4,FALSE)</f>
        <v>否</v>
      </c>
      <c r="F3815" t="s">
        <v>6985</v>
      </c>
      <c r="G3815" t="s">
        <v>6986</v>
      </c>
      <c r="H3815" s="7">
        <v>46038</v>
      </c>
      <c r="I3815" t="s">
        <v>14</v>
      </c>
      <c r="J3815" t="s">
        <v>30</v>
      </c>
      <c r="K3815" s="7">
        <v>46084</v>
      </c>
    </row>
    <row r="3816" spans="1:11">
      <c r="A3816">
        <v>3815</v>
      </c>
      <c r="B3816" t="str">
        <f>VLOOKUP(C3816,属性!A:D,2,FALSE)</f>
        <v>奈雪的茶</v>
      </c>
      <c r="C3816" t="s">
        <v>6872</v>
      </c>
      <c r="D3816" s="7">
        <f>VLOOKUP(C3816,属性!A:D,3,FALSE)</f>
        <v>46038</v>
      </c>
      <c r="E3816" s="7" t="str">
        <f>VLOOKUP(C3816,属性!A:D,4,FALSE)</f>
        <v>否</v>
      </c>
      <c r="F3816" t="s">
        <v>6987</v>
      </c>
      <c r="G3816" t="s">
        <v>6988</v>
      </c>
      <c r="H3816" s="7">
        <v>46038</v>
      </c>
      <c r="I3816" t="s">
        <v>14</v>
      </c>
      <c r="J3816" t="s">
        <v>30</v>
      </c>
      <c r="K3816" s="7">
        <v>46084</v>
      </c>
    </row>
    <row r="3817" hidden="1" spans="1:11">
      <c r="A3817">
        <v>3816</v>
      </c>
      <c r="B3817" t="str">
        <f>VLOOKUP(C3817,属性!A:D,2,FALSE)</f>
        <v>奈雪的茶</v>
      </c>
      <c r="C3817" t="s">
        <v>6872</v>
      </c>
      <c r="D3817" s="7">
        <f>VLOOKUP(C3817,属性!A:D,3,FALSE)</f>
        <v>46038</v>
      </c>
      <c r="E3817" s="7" t="str">
        <f>VLOOKUP(C3817,属性!A:D,4,FALSE)</f>
        <v>否</v>
      </c>
      <c r="F3817" t="s">
        <v>171</v>
      </c>
      <c r="G3817" t="s">
        <v>6989</v>
      </c>
      <c r="H3817" s="7">
        <v>46038</v>
      </c>
      <c r="I3817" t="s">
        <v>14</v>
      </c>
      <c r="J3817" t="s">
        <v>19</v>
      </c>
      <c r="K3817" s="7">
        <v>46084</v>
      </c>
    </row>
    <row r="3818" hidden="1" spans="1:11">
      <c r="A3818">
        <v>3817</v>
      </c>
      <c r="B3818" t="str">
        <f>VLOOKUP(C3818,属性!A:D,2,FALSE)</f>
        <v>奈雪的茶</v>
      </c>
      <c r="C3818" t="s">
        <v>6872</v>
      </c>
      <c r="D3818" s="7">
        <f>VLOOKUP(C3818,属性!A:D,3,FALSE)</f>
        <v>46038</v>
      </c>
      <c r="E3818" s="7" t="str">
        <f>VLOOKUP(C3818,属性!A:D,4,FALSE)</f>
        <v>否</v>
      </c>
      <c r="F3818" t="s">
        <v>6990</v>
      </c>
      <c r="G3818" t="s">
        <v>6991</v>
      </c>
      <c r="H3818" s="7">
        <v>46038</v>
      </c>
      <c r="I3818" t="s">
        <v>14</v>
      </c>
      <c r="J3818" t="s">
        <v>15</v>
      </c>
      <c r="K3818" s="7">
        <v>46084</v>
      </c>
    </row>
    <row r="3819" spans="1:11">
      <c r="A3819">
        <v>3818</v>
      </c>
      <c r="B3819" t="str">
        <f>VLOOKUP(C3819,属性!A:D,2,FALSE)</f>
        <v>奈雪的茶</v>
      </c>
      <c r="C3819" t="s">
        <v>6872</v>
      </c>
      <c r="D3819" s="7">
        <f>VLOOKUP(C3819,属性!A:D,3,FALSE)</f>
        <v>46038</v>
      </c>
      <c r="E3819" s="7" t="str">
        <f>VLOOKUP(C3819,属性!A:D,4,FALSE)</f>
        <v>否</v>
      </c>
      <c r="F3819" t="s">
        <v>6992</v>
      </c>
      <c r="G3819" t="s">
        <v>6993</v>
      </c>
      <c r="H3819" s="7">
        <v>46038</v>
      </c>
      <c r="I3819" t="s">
        <v>14</v>
      </c>
      <c r="J3819" t="s">
        <v>30</v>
      </c>
      <c r="K3819" s="7">
        <v>46084</v>
      </c>
    </row>
    <row r="3820" spans="1:11">
      <c r="A3820">
        <v>3819</v>
      </c>
      <c r="B3820" t="str">
        <f>VLOOKUP(C3820,属性!A:D,2,FALSE)</f>
        <v>奈雪的茶</v>
      </c>
      <c r="C3820" t="s">
        <v>6872</v>
      </c>
      <c r="D3820" s="7">
        <f>VLOOKUP(C3820,属性!A:D,3,FALSE)</f>
        <v>46038</v>
      </c>
      <c r="E3820" s="7" t="str">
        <f>VLOOKUP(C3820,属性!A:D,4,FALSE)</f>
        <v>否</v>
      </c>
      <c r="F3820" t="s">
        <v>6992</v>
      </c>
      <c r="G3820" t="s">
        <v>6994</v>
      </c>
      <c r="H3820" s="7">
        <v>46038</v>
      </c>
      <c r="I3820" t="s">
        <v>14</v>
      </c>
      <c r="J3820" t="s">
        <v>30</v>
      </c>
      <c r="K3820" s="7">
        <v>46084</v>
      </c>
    </row>
    <row r="3821" spans="1:11">
      <c r="A3821">
        <v>3820</v>
      </c>
      <c r="B3821" t="str">
        <f>VLOOKUP(C3821,属性!A:D,2,FALSE)</f>
        <v>奈雪的茶</v>
      </c>
      <c r="C3821" t="s">
        <v>6872</v>
      </c>
      <c r="D3821" s="7">
        <f>VLOOKUP(C3821,属性!A:D,3,FALSE)</f>
        <v>46038</v>
      </c>
      <c r="E3821" s="7" t="str">
        <f>VLOOKUP(C3821,属性!A:D,4,FALSE)</f>
        <v>否</v>
      </c>
      <c r="F3821" t="s">
        <v>6995</v>
      </c>
      <c r="G3821" t="s">
        <v>6996</v>
      </c>
      <c r="H3821" s="7">
        <v>46038</v>
      </c>
      <c r="I3821" t="s">
        <v>77</v>
      </c>
      <c r="J3821" t="s">
        <v>30</v>
      </c>
      <c r="K3821" s="7">
        <v>46084</v>
      </c>
    </row>
    <row r="3822" spans="1:11">
      <c r="A3822">
        <v>3821</v>
      </c>
      <c r="B3822" t="str">
        <f>VLOOKUP(C3822,属性!A:D,2,FALSE)</f>
        <v>奈雪的茶</v>
      </c>
      <c r="C3822" t="s">
        <v>6872</v>
      </c>
      <c r="D3822" s="7">
        <f>VLOOKUP(C3822,属性!A:D,3,FALSE)</f>
        <v>46038</v>
      </c>
      <c r="E3822" s="7" t="str">
        <f>VLOOKUP(C3822,属性!A:D,4,FALSE)</f>
        <v>否</v>
      </c>
      <c r="F3822" t="s">
        <v>6997</v>
      </c>
      <c r="G3822" t="s">
        <v>6998</v>
      </c>
      <c r="H3822" s="7">
        <v>46038</v>
      </c>
      <c r="I3822" t="s">
        <v>14</v>
      </c>
      <c r="J3822" t="s">
        <v>30</v>
      </c>
      <c r="K3822" s="7">
        <v>46084</v>
      </c>
    </row>
    <row r="3823" spans="1:11">
      <c r="A3823">
        <v>3822</v>
      </c>
      <c r="B3823" t="str">
        <f>VLOOKUP(C3823,属性!A:D,2,FALSE)</f>
        <v>奈雪的茶</v>
      </c>
      <c r="C3823" t="s">
        <v>6872</v>
      </c>
      <c r="D3823" s="7">
        <f>VLOOKUP(C3823,属性!A:D,3,FALSE)</f>
        <v>46038</v>
      </c>
      <c r="E3823" s="7" t="str">
        <f>VLOOKUP(C3823,属性!A:D,4,FALSE)</f>
        <v>否</v>
      </c>
      <c r="F3823" t="s">
        <v>6999</v>
      </c>
      <c r="G3823" t="s">
        <v>7000</v>
      </c>
      <c r="H3823" s="7">
        <v>46038</v>
      </c>
      <c r="I3823" t="s">
        <v>74</v>
      </c>
      <c r="J3823" t="s">
        <v>30</v>
      </c>
      <c r="K3823" s="7">
        <v>46084</v>
      </c>
    </row>
    <row r="3824" spans="1:11">
      <c r="A3824">
        <v>3823</v>
      </c>
      <c r="B3824" t="str">
        <f>VLOOKUP(C3824,属性!A:D,2,FALSE)</f>
        <v>奈雪的茶</v>
      </c>
      <c r="C3824" t="s">
        <v>6872</v>
      </c>
      <c r="D3824" s="7">
        <f>VLOOKUP(C3824,属性!A:D,3,FALSE)</f>
        <v>46038</v>
      </c>
      <c r="E3824" s="7" t="str">
        <f>VLOOKUP(C3824,属性!A:D,4,FALSE)</f>
        <v>否</v>
      </c>
      <c r="F3824" t="s">
        <v>7001</v>
      </c>
      <c r="G3824" t="s">
        <v>7002</v>
      </c>
      <c r="H3824" s="7">
        <v>46038</v>
      </c>
      <c r="I3824" t="s">
        <v>125</v>
      </c>
      <c r="J3824" t="s">
        <v>30</v>
      </c>
      <c r="K3824" s="7">
        <v>46084</v>
      </c>
    </row>
    <row r="3825" spans="1:11">
      <c r="A3825">
        <v>3824</v>
      </c>
      <c r="B3825" t="str">
        <f>VLOOKUP(C3825,属性!A:D,2,FALSE)</f>
        <v>奈雪的茶</v>
      </c>
      <c r="C3825" t="s">
        <v>6872</v>
      </c>
      <c r="D3825" s="7">
        <f>VLOOKUP(C3825,属性!A:D,3,FALSE)</f>
        <v>46038</v>
      </c>
      <c r="E3825" s="7" t="str">
        <f>VLOOKUP(C3825,属性!A:D,4,FALSE)</f>
        <v>否</v>
      </c>
      <c r="F3825" t="s">
        <v>7003</v>
      </c>
      <c r="G3825" t="s">
        <v>7004</v>
      </c>
      <c r="H3825" s="7">
        <v>46038</v>
      </c>
      <c r="I3825" t="s">
        <v>74</v>
      </c>
      <c r="J3825" t="s">
        <v>30</v>
      </c>
      <c r="K3825" s="7">
        <v>46084</v>
      </c>
    </row>
    <row r="3826" spans="1:11">
      <c r="A3826">
        <v>3825</v>
      </c>
      <c r="B3826" t="str">
        <f>VLOOKUP(C3826,属性!A:D,2,FALSE)</f>
        <v>奈雪的茶</v>
      </c>
      <c r="C3826" t="s">
        <v>6872</v>
      </c>
      <c r="D3826" s="7">
        <f>VLOOKUP(C3826,属性!A:D,3,FALSE)</f>
        <v>46038</v>
      </c>
      <c r="E3826" s="7" t="str">
        <f>VLOOKUP(C3826,属性!A:D,4,FALSE)</f>
        <v>否</v>
      </c>
      <c r="F3826" t="s">
        <v>7005</v>
      </c>
      <c r="G3826" t="s">
        <v>7006</v>
      </c>
      <c r="H3826" s="7">
        <v>46038</v>
      </c>
      <c r="I3826" t="s">
        <v>52</v>
      </c>
      <c r="J3826" t="s">
        <v>30</v>
      </c>
      <c r="K3826" s="7">
        <v>46084</v>
      </c>
    </row>
    <row r="3827" hidden="1" spans="1:11">
      <c r="A3827">
        <v>3826</v>
      </c>
      <c r="B3827" t="str">
        <f>VLOOKUP(C3827,属性!A:D,2,FALSE)</f>
        <v>奈雪的茶</v>
      </c>
      <c r="C3827" t="s">
        <v>6872</v>
      </c>
      <c r="D3827" s="7">
        <f>VLOOKUP(C3827,属性!A:D,3,FALSE)</f>
        <v>46038</v>
      </c>
      <c r="E3827" s="7" t="str">
        <f>VLOOKUP(C3827,属性!A:D,4,FALSE)</f>
        <v>否</v>
      </c>
      <c r="F3827" t="s">
        <v>171</v>
      </c>
      <c r="G3827" t="s">
        <v>7007</v>
      </c>
      <c r="H3827" s="7">
        <v>46038</v>
      </c>
      <c r="I3827" t="s">
        <v>18</v>
      </c>
      <c r="J3827" t="s">
        <v>19</v>
      </c>
      <c r="K3827" s="7">
        <v>46084</v>
      </c>
    </row>
    <row r="3828" spans="1:11">
      <c r="A3828">
        <v>3827</v>
      </c>
      <c r="B3828" t="str">
        <f>VLOOKUP(C3828,属性!A:D,2,FALSE)</f>
        <v>奈雪的茶</v>
      </c>
      <c r="C3828" t="s">
        <v>6872</v>
      </c>
      <c r="D3828" s="7">
        <f>VLOOKUP(C3828,属性!A:D,3,FALSE)</f>
        <v>46038</v>
      </c>
      <c r="E3828" s="7" t="str">
        <f>VLOOKUP(C3828,属性!A:D,4,FALSE)</f>
        <v>否</v>
      </c>
      <c r="F3828" t="s">
        <v>7008</v>
      </c>
      <c r="G3828" t="s">
        <v>7009</v>
      </c>
      <c r="H3828" s="7">
        <v>46038</v>
      </c>
      <c r="I3828" t="s">
        <v>52</v>
      </c>
      <c r="J3828" t="s">
        <v>30</v>
      </c>
      <c r="K3828" s="7">
        <v>46084</v>
      </c>
    </row>
    <row r="3829" spans="1:11">
      <c r="A3829">
        <v>3828</v>
      </c>
      <c r="B3829" t="str">
        <f>VLOOKUP(C3829,属性!A:D,2,FALSE)</f>
        <v>奈雪的茶</v>
      </c>
      <c r="C3829" t="s">
        <v>6872</v>
      </c>
      <c r="D3829" s="7">
        <f>VLOOKUP(C3829,属性!A:D,3,FALSE)</f>
        <v>46038</v>
      </c>
      <c r="E3829" s="7" t="str">
        <f>VLOOKUP(C3829,属性!A:D,4,FALSE)</f>
        <v>否</v>
      </c>
      <c r="F3829" t="s">
        <v>7008</v>
      </c>
      <c r="G3829" t="s">
        <v>7010</v>
      </c>
      <c r="H3829" s="7">
        <v>46038</v>
      </c>
      <c r="I3829" t="s">
        <v>52</v>
      </c>
      <c r="J3829" t="s">
        <v>30</v>
      </c>
      <c r="K3829" s="7">
        <v>46084</v>
      </c>
    </row>
    <row r="3830" spans="1:11">
      <c r="A3830">
        <v>3829</v>
      </c>
      <c r="B3830" t="str">
        <f>VLOOKUP(C3830,属性!A:D,2,FALSE)</f>
        <v>奈雪的茶</v>
      </c>
      <c r="C3830" t="s">
        <v>6872</v>
      </c>
      <c r="D3830" s="7">
        <f>VLOOKUP(C3830,属性!A:D,3,FALSE)</f>
        <v>46038</v>
      </c>
      <c r="E3830" s="7" t="str">
        <f>VLOOKUP(C3830,属性!A:D,4,FALSE)</f>
        <v>否</v>
      </c>
      <c r="F3830" t="s">
        <v>6278</v>
      </c>
      <c r="G3830" t="s">
        <v>7011</v>
      </c>
      <c r="H3830" s="7">
        <v>46038</v>
      </c>
      <c r="I3830" t="s">
        <v>14</v>
      </c>
      <c r="J3830" t="s">
        <v>30</v>
      </c>
      <c r="K3830" s="7">
        <v>46084</v>
      </c>
    </row>
    <row r="3831" spans="1:11">
      <c r="A3831">
        <v>3830</v>
      </c>
      <c r="B3831" t="str">
        <f>VLOOKUP(C3831,属性!A:D,2,FALSE)</f>
        <v>奈雪的茶</v>
      </c>
      <c r="C3831" t="s">
        <v>6872</v>
      </c>
      <c r="D3831" s="7">
        <f>VLOOKUP(C3831,属性!A:D,3,FALSE)</f>
        <v>46038</v>
      </c>
      <c r="E3831" s="7" t="str">
        <f>VLOOKUP(C3831,属性!A:D,4,FALSE)</f>
        <v>否</v>
      </c>
      <c r="F3831" t="s">
        <v>7012</v>
      </c>
      <c r="G3831" t="s">
        <v>7013</v>
      </c>
      <c r="H3831" s="7">
        <v>46038</v>
      </c>
      <c r="I3831" t="s">
        <v>122</v>
      </c>
      <c r="J3831" t="s">
        <v>30</v>
      </c>
      <c r="K3831" s="7">
        <v>46084</v>
      </c>
    </row>
    <row r="3832" spans="1:11">
      <c r="A3832">
        <v>3831</v>
      </c>
      <c r="B3832" t="str">
        <f>VLOOKUP(C3832,属性!A:D,2,FALSE)</f>
        <v>奈雪的茶</v>
      </c>
      <c r="C3832" t="s">
        <v>6872</v>
      </c>
      <c r="D3832" s="7">
        <f>VLOOKUP(C3832,属性!A:D,3,FALSE)</f>
        <v>46038</v>
      </c>
      <c r="E3832" s="7" t="str">
        <f>VLOOKUP(C3832,属性!A:D,4,FALSE)</f>
        <v>否</v>
      </c>
      <c r="F3832" t="s">
        <v>7014</v>
      </c>
      <c r="G3832" t="s">
        <v>7015</v>
      </c>
      <c r="H3832" s="7">
        <v>46038</v>
      </c>
      <c r="I3832" t="s">
        <v>74</v>
      </c>
      <c r="J3832" t="s">
        <v>30</v>
      </c>
      <c r="K3832" s="7">
        <v>46084</v>
      </c>
    </row>
    <row r="3833" spans="1:11">
      <c r="A3833">
        <v>3832</v>
      </c>
      <c r="B3833" t="str">
        <f>VLOOKUP(C3833,属性!A:D,2,FALSE)</f>
        <v>奈雪的茶</v>
      </c>
      <c r="C3833" t="s">
        <v>6872</v>
      </c>
      <c r="D3833" s="7">
        <f>VLOOKUP(C3833,属性!A:D,3,FALSE)</f>
        <v>46038</v>
      </c>
      <c r="E3833" s="7" t="str">
        <f>VLOOKUP(C3833,属性!A:D,4,FALSE)</f>
        <v>否</v>
      </c>
      <c r="F3833" t="s">
        <v>7016</v>
      </c>
      <c r="G3833" t="s">
        <v>7017</v>
      </c>
      <c r="H3833" s="7">
        <v>46038</v>
      </c>
      <c r="I3833" t="s">
        <v>112</v>
      </c>
      <c r="J3833" t="s">
        <v>30</v>
      </c>
      <c r="K3833" s="7">
        <v>46084</v>
      </c>
    </row>
    <row r="3834" spans="1:11">
      <c r="A3834">
        <v>3833</v>
      </c>
      <c r="B3834" t="str">
        <f>VLOOKUP(C3834,属性!A:D,2,FALSE)</f>
        <v>奈雪的茶</v>
      </c>
      <c r="C3834" t="s">
        <v>6872</v>
      </c>
      <c r="D3834" s="7">
        <f>VLOOKUP(C3834,属性!A:D,3,FALSE)</f>
        <v>46038</v>
      </c>
      <c r="E3834" s="7" t="str">
        <f>VLOOKUP(C3834,属性!A:D,4,FALSE)</f>
        <v>否</v>
      </c>
      <c r="F3834" t="s">
        <v>7018</v>
      </c>
      <c r="G3834" t="s">
        <v>7019</v>
      </c>
      <c r="H3834" s="7">
        <v>46038</v>
      </c>
      <c r="I3834" t="s">
        <v>14</v>
      </c>
      <c r="J3834" t="s">
        <v>30</v>
      </c>
      <c r="K3834" s="7">
        <v>46084</v>
      </c>
    </row>
    <row r="3835" hidden="1" spans="1:11">
      <c r="A3835">
        <v>3834</v>
      </c>
      <c r="B3835" t="str">
        <f>VLOOKUP(C3835,属性!A:D,2,FALSE)</f>
        <v>奈雪的茶</v>
      </c>
      <c r="C3835" t="s">
        <v>6872</v>
      </c>
      <c r="D3835" s="7">
        <f>VLOOKUP(C3835,属性!A:D,3,FALSE)</f>
        <v>46038</v>
      </c>
      <c r="E3835" s="7" t="str">
        <f>VLOOKUP(C3835,属性!A:D,4,FALSE)</f>
        <v>否</v>
      </c>
      <c r="F3835" t="s">
        <v>7020</v>
      </c>
      <c r="G3835" t="s">
        <v>7021</v>
      </c>
      <c r="H3835" s="7">
        <v>46038</v>
      </c>
      <c r="I3835" t="s">
        <v>119</v>
      </c>
      <c r="J3835" t="s">
        <v>19</v>
      </c>
      <c r="K3835" s="7">
        <v>46084</v>
      </c>
    </row>
    <row r="3836" spans="1:11">
      <c r="A3836">
        <v>3835</v>
      </c>
      <c r="B3836" t="str">
        <f>VLOOKUP(C3836,属性!A:D,2,FALSE)</f>
        <v>奈雪的茶</v>
      </c>
      <c r="C3836" t="s">
        <v>6872</v>
      </c>
      <c r="D3836" s="7">
        <f>VLOOKUP(C3836,属性!A:D,3,FALSE)</f>
        <v>46038</v>
      </c>
      <c r="E3836" s="7" t="str">
        <f>VLOOKUP(C3836,属性!A:D,4,FALSE)</f>
        <v>否</v>
      </c>
      <c r="F3836" t="s">
        <v>7022</v>
      </c>
      <c r="G3836" t="s">
        <v>7023</v>
      </c>
      <c r="H3836" s="7">
        <v>46037</v>
      </c>
      <c r="I3836" t="s">
        <v>74</v>
      </c>
      <c r="J3836" t="s">
        <v>30</v>
      </c>
      <c r="K3836" s="7">
        <v>46084</v>
      </c>
    </row>
    <row r="3837" hidden="1" spans="1:11">
      <c r="A3837">
        <v>3836</v>
      </c>
      <c r="B3837" t="str">
        <f>VLOOKUP(C3837,属性!A:D,2,FALSE)</f>
        <v>奈雪的茶</v>
      </c>
      <c r="C3837" t="s">
        <v>6872</v>
      </c>
      <c r="D3837" s="7">
        <f>VLOOKUP(C3837,属性!A:D,3,FALSE)</f>
        <v>46038</v>
      </c>
      <c r="E3837" s="7" t="str">
        <f>VLOOKUP(C3837,属性!A:D,4,FALSE)</f>
        <v>否</v>
      </c>
      <c r="F3837" t="s">
        <v>7024</v>
      </c>
      <c r="G3837" t="s">
        <v>7025</v>
      </c>
      <c r="H3837" s="7">
        <v>46037</v>
      </c>
      <c r="I3837" t="s">
        <v>68</v>
      </c>
      <c r="J3837" t="s">
        <v>15</v>
      </c>
      <c r="K3837" s="7">
        <v>46084</v>
      </c>
    </row>
    <row r="3838" hidden="1" spans="1:11">
      <c r="A3838">
        <v>3837</v>
      </c>
      <c r="B3838" t="str">
        <f>VLOOKUP(C3838,属性!A:D,2,FALSE)</f>
        <v>奈雪的茶</v>
      </c>
      <c r="C3838" t="s">
        <v>6872</v>
      </c>
      <c r="D3838" s="7">
        <f>VLOOKUP(C3838,属性!A:D,3,FALSE)</f>
        <v>46038</v>
      </c>
      <c r="E3838" s="7" t="str">
        <f>VLOOKUP(C3838,属性!A:D,4,FALSE)</f>
        <v>否</v>
      </c>
      <c r="F3838" t="s">
        <v>7024</v>
      </c>
      <c r="G3838" t="s">
        <v>7026</v>
      </c>
      <c r="H3838" s="7">
        <v>46037</v>
      </c>
      <c r="I3838" t="s">
        <v>68</v>
      </c>
      <c r="J3838" t="s">
        <v>15</v>
      </c>
      <c r="K3838" s="7">
        <v>46084</v>
      </c>
    </row>
    <row r="3839" spans="1:11">
      <c r="A3839">
        <v>3838</v>
      </c>
      <c r="B3839" t="str">
        <f>VLOOKUP(C3839,属性!A:D,2,FALSE)</f>
        <v>奈雪的茶</v>
      </c>
      <c r="C3839" t="s">
        <v>6872</v>
      </c>
      <c r="D3839" s="7">
        <f>VLOOKUP(C3839,属性!A:D,3,FALSE)</f>
        <v>46038</v>
      </c>
      <c r="E3839" s="7" t="str">
        <f>VLOOKUP(C3839,属性!A:D,4,FALSE)</f>
        <v>否</v>
      </c>
      <c r="F3839" t="s">
        <v>7027</v>
      </c>
      <c r="G3839" t="s">
        <v>7028</v>
      </c>
      <c r="H3839" s="7">
        <v>46037</v>
      </c>
      <c r="I3839" t="s">
        <v>14</v>
      </c>
      <c r="J3839" t="s">
        <v>30</v>
      </c>
      <c r="K3839" s="7">
        <v>46084</v>
      </c>
    </row>
    <row r="3840" spans="1:11">
      <c r="A3840">
        <v>3839</v>
      </c>
      <c r="B3840" t="str">
        <f>VLOOKUP(C3840,属性!A:D,2,FALSE)</f>
        <v>奈雪的茶</v>
      </c>
      <c r="C3840" t="s">
        <v>6872</v>
      </c>
      <c r="D3840" s="7">
        <f>VLOOKUP(C3840,属性!A:D,3,FALSE)</f>
        <v>46038</v>
      </c>
      <c r="E3840" s="7" t="str">
        <f>VLOOKUP(C3840,属性!A:D,4,FALSE)</f>
        <v>否</v>
      </c>
      <c r="F3840" t="s">
        <v>7029</v>
      </c>
      <c r="G3840" t="s">
        <v>7030</v>
      </c>
      <c r="H3840" s="7">
        <v>46037</v>
      </c>
      <c r="I3840" t="s">
        <v>14</v>
      </c>
      <c r="J3840" t="s">
        <v>30</v>
      </c>
      <c r="K3840" s="7">
        <v>46084</v>
      </c>
    </row>
    <row r="3841" spans="1:11">
      <c r="A3841">
        <v>3840</v>
      </c>
      <c r="B3841" t="str">
        <f>VLOOKUP(C3841,属性!A:D,2,FALSE)</f>
        <v>奈雪的茶</v>
      </c>
      <c r="C3841" t="s">
        <v>6872</v>
      </c>
      <c r="D3841" s="7">
        <f>VLOOKUP(C3841,属性!A:D,3,FALSE)</f>
        <v>46038</v>
      </c>
      <c r="E3841" s="7" t="str">
        <f>VLOOKUP(C3841,属性!A:D,4,FALSE)</f>
        <v>否</v>
      </c>
      <c r="F3841" t="s">
        <v>7031</v>
      </c>
      <c r="G3841" t="s">
        <v>7032</v>
      </c>
      <c r="H3841" s="7">
        <v>46037</v>
      </c>
      <c r="I3841" t="s">
        <v>49</v>
      </c>
      <c r="J3841" t="s">
        <v>30</v>
      </c>
      <c r="K3841" s="7">
        <v>46084</v>
      </c>
    </row>
    <row r="3842" spans="1:11">
      <c r="A3842">
        <v>3841</v>
      </c>
      <c r="B3842" t="str">
        <f>VLOOKUP(C3842,属性!A:D,2,FALSE)</f>
        <v>奈雪的茶</v>
      </c>
      <c r="C3842" t="s">
        <v>6872</v>
      </c>
      <c r="D3842" s="7">
        <f>VLOOKUP(C3842,属性!A:D,3,FALSE)</f>
        <v>46038</v>
      </c>
      <c r="E3842" s="7" t="str">
        <f>VLOOKUP(C3842,属性!A:D,4,FALSE)</f>
        <v>否</v>
      </c>
      <c r="F3842" t="s">
        <v>7033</v>
      </c>
      <c r="G3842" t="s">
        <v>7034</v>
      </c>
      <c r="H3842" s="7">
        <v>46043</v>
      </c>
      <c r="I3842" t="s">
        <v>112</v>
      </c>
      <c r="J3842" t="s">
        <v>30</v>
      </c>
      <c r="K3842" s="7">
        <v>46084</v>
      </c>
    </row>
    <row r="3843" hidden="1" spans="1:11">
      <c r="A3843">
        <v>3842</v>
      </c>
      <c r="B3843" t="str">
        <f>VLOOKUP(C3843,属性!A:D,2,FALSE)</f>
        <v>奈雪的茶</v>
      </c>
      <c r="C3843" t="s">
        <v>6872</v>
      </c>
      <c r="D3843" s="7">
        <f>VLOOKUP(C3843,属性!A:D,3,FALSE)</f>
        <v>46038</v>
      </c>
      <c r="E3843" s="7" t="str">
        <f>VLOOKUP(C3843,属性!A:D,4,FALSE)</f>
        <v>否</v>
      </c>
      <c r="F3843" t="s">
        <v>171</v>
      </c>
      <c r="G3843" t="s">
        <v>7035</v>
      </c>
      <c r="H3843" s="7">
        <v>46037</v>
      </c>
      <c r="I3843" t="s">
        <v>22</v>
      </c>
      <c r="J3843" t="s">
        <v>15</v>
      </c>
      <c r="K3843" s="7">
        <v>46084</v>
      </c>
    </row>
    <row r="3844" spans="1:11">
      <c r="A3844">
        <v>3843</v>
      </c>
      <c r="B3844" t="str">
        <f>VLOOKUP(C3844,属性!A:D,2,FALSE)</f>
        <v>奈雪的茶</v>
      </c>
      <c r="C3844" t="s">
        <v>6872</v>
      </c>
      <c r="D3844" s="7">
        <f>VLOOKUP(C3844,属性!A:D,3,FALSE)</f>
        <v>46038</v>
      </c>
      <c r="E3844" s="7" t="str">
        <f>VLOOKUP(C3844,属性!A:D,4,FALSE)</f>
        <v>否</v>
      </c>
      <c r="F3844" t="s">
        <v>7036</v>
      </c>
      <c r="G3844" t="s">
        <v>7037</v>
      </c>
      <c r="H3844" s="7">
        <v>46037</v>
      </c>
      <c r="I3844" t="s">
        <v>217</v>
      </c>
      <c r="J3844" t="s">
        <v>30</v>
      </c>
      <c r="K3844" s="7">
        <v>46084</v>
      </c>
    </row>
    <row r="3845" spans="1:11">
      <c r="A3845">
        <v>3844</v>
      </c>
      <c r="B3845" t="str">
        <f>VLOOKUP(C3845,属性!A:D,2,FALSE)</f>
        <v>奈雪的茶</v>
      </c>
      <c r="C3845" t="s">
        <v>6872</v>
      </c>
      <c r="D3845" s="7">
        <f>VLOOKUP(C3845,属性!A:D,3,FALSE)</f>
        <v>46038</v>
      </c>
      <c r="E3845" s="7" t="str">
        <f>VLOOKUP(C3845,属性!A:D,4,FALSE)</f>
        <v>否</v>
      </c>
      <c r="F3845" t="s">
        <v>7038</v>
      </c>
      <c r="G3845" t="s">
        <v>7039</v>
      </c>
      <c r="H3845" s="7">
        <v>46037</v>
      </c>
      <c r="I3845" t="s">
        <v>68</v>
      </c>
      <c r="J3845" t="s">
        <v>30</v>
      </c>
      <c r="K3845" s="7">
        <v>46084</v>
      </c>
    </row>
    <row r="3846" hidden="1" spans="1:11">
      <c r="A3846">
        <v>3845</v>
      </c>
      <c r="B3846" t="str">
        <f>VLOOKUP(C3846,属性!A:D,2,FALSE)</f>
        <v>奈雪的茶</v>
      </c>
      <c r="C3846" t="s">
        <v>6872</v>
      </c>
      <c r="D3846" s="7">
        <f>VLOOKUP(C3846,属性!A:D,3,FALSE)</f>
        <v>46038</v>
      </c>
      <c r="E3846" s="7" t="str">
        <f>VLOOKUP(C3846,属性!A:D,4,FALSE)</f>
        <v>否</v>
      </c>
      <c r="F3846" t="s">
        <v>7040</v>
      </c>
      <c r="G3846" t="s">
        <v>7041</v>
      </c>
      <c r="H3846" s="7">
        <v>46037</v>
      </c>
      <c r="I3846" t="s">
        <v>329</v>
      </c>
      <c r="J3846" t="s">
        <v>19</v>
      </c>
      <c r="K3846" s="7">
        <v>46084</v>
      </c>
    </row>
    <row r="3847" spans="1:11">
      <c r="A3847">
        <v>3846</v>
      </c>
      <c r="B3847" t="str">
        <f>VLOOKUP(C3847,属性!A:D,2,FALSE)</f>
        <v>奈雪的茶</v>
      </c>
      <c r="C3847" t="s">
        <v>6872</v>
      </c>
      <c r="D3847" s="7">
        <f>VLOOKUP(C3847,属性!A:D,3,FALSE)</f>
        <v>46038</v>
      </c>
      <c r="E3847" s="7" t="str">
        <f>VLOOKUP(C3847,属性!A:D,4,FALSE)</f>
        <v>否</v>
      </c>
      <c r="F3847" t="s">
        <v>7042</v>
      </c>
      <c r="G3847" t="s">
        <v>7043</v>
      </c>
      <c r="H3847" s="7">
        <v>46037</v>
      </c>
      <c r="I3847" t="s">
        <v>68</v>
      </c>
      <c r="J3847" t="s">
        <v>30</v>
      </c>
      <c r="K3847" s="7">
        <v>46084</v>
      </c>
    </row>
    <row r="3848" hidden="1" spans="1:11">
      <c r="A3848">
        <v>3847</v>
      </c>
      <c r="B3848" t="str">
        <f>VLOOKUP(C3848,属性!A:D,2,FALSE)</f>
        <v>奈雪的茶</v>
      </c>
      <c r="C3848" t="s">
        <v>6872</v>
      </c>
      <c r="D3848" s="7">
        <f>VLOOKUP(C3848,属性!A:D,3,FALSE)</f>
        <v>46038</v>
      </c>
      <c r="E3848" s="7" t="str">
        <f>VLOOKUP(C3848,属性!A:D,4,FALSE)</f>
        <v>否</v>
      </c>
      <c r="F3848" t="s">
        <v>7044</v>
      </c>
      <c r="G3848" t="s">
        <v>7045</v>
      </c>
      <c r="H3848" s="7">
        <v>46037</v>
      </c>
      <c r="I3848" t="s">
        <v>33</v>
      </c>
      <c r="J3848" t="s">
        <v>19</v>
      </c>
      <c r="K3848" s="7">
        <v>46084</v>
      </c>
    </row>
    <row r="3849" spans="1:11">
      <c r="A3849">
        <v>3848</v>
      </c>
      <c r="B3849" t="str">
        <f>VLOOKUP(C3849,属性!A:D,2,FALSE)</f>
        <v>奈雪的茶</v>
      </c>
      <c r="C3849" t="s">
        <v>6872</v>
      </c>
      <c r="D3849" s="7">
        <f>VLOOKUP(C3849,属性!A:D,3,FALSE)</f>
        <v>46038</v>
      </c>
      <c r="E3849" s="7" t="str">
        <f>VLOOKUP(C3849,属性!A:D,4,FALSE)</f>
        <v>否</v>
      </c>
      <c r="F3849" t="s">
        <v>7046</v>
      </c>
      <c r="G3849" t="s">
        <v>7047</v>
      </c>
      <c r="H3849" s="7">
        <v>46037</v>
      </c>
      <c r="I3849" t="s">
        <v>14</v>
      </c>
      <c r="J3849" t="s">
        <v>30</v>
      </c>
      <c r="K3849" s="7">
        <v>46084</v>
      </c>
    </row>
    <row r="3850" hidden="1" spans="1:11">
      <c r="A3850">
        <v>3849</v>
      </c>
      <c r="B3850" t="str">
        <f>VLOOKUP(C3850,属性!A:D,2,FALSE)</f>
        <v>奈雪的茶</v>
      </c>
      <c r="C3850" t="s">
        <v>6872</v>
      </c>
      <c r="D3850" s="7">
        <f>VLOOKUP(C3850,属性!A:D,3,FALSE)</f>
        <v>46038</v>
      </c>
      <c r="E3850" s="7" t="str">
        <f>VLOOKUP(C3850,属性!A:D,4,FALSE)</f>
        <v>否</v>
      </c>
      <c r="F3850" t="s">
        <v>7048</v>
      </c>
      <c r="G3850" t="s">
        <v>6970</v>
      </c>
      <c r="H3850" s="7">
        <v>46037</v>
      </c>
      <c r="I3850" t="s">
        <v>38</v>
      </c>
      <c r="J3850" t="s">
        <v>19</v>
      </c>
      <c r="K3850" s="7">
        <v>46084</v>
      </c>
    </row>
    <row r="3851" spans="1:11">
      <c r="A3851">
        <v>3850</v>
      </c>
      <c r="B3851" t="str">
        <f>VLOOKUP(C3851,属性!A:D,2,FALSE)</f>
        <v>奈雪的茶</v>
      </c>
      <c r="C3851" t="s">
        <v>6872</v>
      </c>
      <c r="D3851" s="7">
        <f>VLOOKUP(C3851,属性!A:D,3,FALSE)</f>
        <v>46038</v>
      </c>
      <c r="E3851" s="7" t="str">
        <f>VLOOKUP(C3851,属性!A:D,4,FALSE)</f>
        <v>否</v>
      </c>
      <c r="F3851" t="s">
        <v>7049</v>
      </c>
      <c r="G3851" t="s">
        <v>7050</v>
      </c>
      <c r="H3851" s="7">
        <v>46037</v>
      </c>
      <c r="I3851" t="s">
        <v>74</v>
      </c>
      <c r="J3851" t="s">
        <v>30</v>
      </c>
      <c r="K3851" s="7">
        <v>46084</v>
      </c>
    </row>
    <row r="3852" spans="1:11">
      <c r="A3852">
        <v>3851</v>
      </c>
      <c r="B3852" t="str">
        <f>VLOOKUP(C3852,属性!A:D,2,FALSE)</f>
        <v>奈雪的茶</v>
      </c>
      <c r="C3852" t="s">
        <v>6872</v>
      </c>
      <c r="D3852" s="7">
        <f>VLOOKUP(C3852,属性!A:D,3,FALSE)</f>
        <v>46038</v>
      </c>
      <c r="E3852" s="7" t="str">
        <f>VLOOKUP(C3852,属性!A:D,4,FALSE)</f>
        <v>否</v>
      </c>
      <c r="F3852" t="s">
        <v>7051</v>
      </c>
      <c r="G3852" t="s">
        <v>7052</v>
      </c>
      <c r="H3852" s="7">
        <v>46037</v>
      </c>
      <c r="I3852" t="s">
        <v>85</v>
      </c>
      <c r="J3852" t="s">
        <v>30</v>
      </c>
      <c r="K3852" s="7">
        <v>46084</v>
      </c>
    </row>
    <row r="3853" spans="1:11">
      <c r="A3853">
        <v>3852</v>
      </c>
      <c r="B3853" t="str">
        <f>VLOOKUP(C3853,属性!A:D,2,FALSE)</f>
        <v>奈雪的茶</v>
      </c>
      <c r="C3853" t="s">
        <v>6872</v>
      </c>
      <c r="D3853" s="7">
        <f>VLOOKUP(C3853,属性!A:D,3,FALSE)</f>
        <v>46038</v>
      </c>
      <c r="E3853" s="7" t="str">
        <f>VLOOKUP(C3853,属性!A:D,4,FALSE)</f>
        <v>否</v>
      </c>
      <c r="F3853" t="s">
        <v>7053</v>
      </c>
      <c r="G3853" t="s">
        <v>7054</v>
      </c>
      <c r="H3853" s="7">
        <v>46037</v>
      </c>
      <c r="I3853" t="s">
        <v>14</v>
      </c>
      <c r="J3853" t="s">
        <v>30</v>
      </c>
      <c r="K3853" s="7">
        <v>46084</v>
      </c>
    </row>
    <row r="3854" spans="1:11">
      <c r="A3854">
        <v>3853</v>
      </c>
      <c r="B3854" t="str">
        <f>VLOOKUP(C3854,属性!A:D,2,FALSE)</f>
        <v>奈雪的茶</v>
      </c>
      <c r="C3854" t="s">
        <v>6872</v>
      </c>
      <c r="D3854" s="7">
        <f>VLOOKUP(C3854,属性!A:D,3,FALSE)</f>
        <v>46038</v>
      </c>
      <c r="E3854" s="7" t="str">
        <f>VLOOKUP(C3854,属性!A:D,4,FALSE)</f>
        <v>否</v>
      </c>
      <c r="F3854" t="s">
        <v>7055</v>
      </c>
      <c r="G3854" t="s">
        <v>7056</v>
      </c>
      <c r="H3854" s="7">
        <v>46037</v>
      </c>
      <c r="I3854" t="s">
        <v>29</v>
      </c>
      <c r="J3854" t="s">
        <v>30</v>
      </c>
      <c r="K3854" s="7">
        <v>46084</v>
      </c>
    </row>
    <row r="3855" spans="1:11">
      <c r="A3855">
        <v>3854</v>
      </c>
      <c r="B3855" t="str">
        <f>VLOOKUP(C3855,属性!A:D,2,FALSE)</f>
        <v>奈雪的茶</v>
      </c>
      <c r="C3855" t="s">
        <v>6872</v>
      </c>
      <c r="D3855" s="7">
        <f>VLOOKUP(C3855,属性!A:D,3,FALSE)</f>
        <v>46038</v>
      </c>
      <c r="E3855" s="7" t="str">
        <f>VLOOKUP(C3855,属性!A:D,4,FALSE)</f>
        <v>否</v>
      </c>
      <c r="F3855" t="s">
        <v>7057</v>
      </c>
      <c r="G3855" t="s">
        <v>7058</v>
      </c>
      <c r="H3855" s="7">
        <v>46037</v>
      </c>
      <c r="I3855" t="s">
        <v>14</v>
      </c>
      <c r="J3855" t="s">
        <v>30</v>
      </c>
      <c r="K3855" s="7">
        <v>46084</v>
      </c>
    </row>
    <row r="3856" hidden="1" spans="1:11">
      <c r="A3856">
        <v>3855</v>
      </c>
      <c r="B3856" t="str">
        <f>VLOOKUP(C3856,属性!A:D,2,FALSE)</f>
        <v>奈雪的茶</v>
      </c>
      <c r="C3856" t="s">
        <v>6872</v>
      </c>
      <c r="D3856" s="7">
        <f>VLOOKUP(C3856,属性!A:D,3,FALSE)</f>
        <v>46038</v>
      </c>
      <c r="E3856" s="7" t="str">
        <f>VLOOKUP(C3856,属性!A:D,4,FALSE)</f>
        <v>否</v>
      </c>
      <c r="F3856" t="s">
        <v>7059</v>
      </c>
      <c r="G3856" t="s">
        <v>7060</v>
      </c>
      <c r="H3856" s="7">
        <v>46037</v>
      </c>
      <c r="I3856" t="s">
        <v>38</v>
      </c>
      <c r="J3856" t="s">
        <v>19</v>
      </c>
      <c r="K3856" s="7">
        <v>46084</v>
      </c>
    </row>
    <row r="3857" spans="1:11">
      <c r="A3857">
        <v>3856</v>
      </c>
      <c r="B3857" t="str">
        <f>VLOOKUP(C3857,属性!A:D,2,FALSE)</f>
        <v>奈雪的茶</v>
      </c>
      <c r="C3857" t="s">
        <v>6872</v>
      </c>
      <c r="D3857" s="7">
        <f>VLOOKUP(C3857,属性!A:D,3,FALSE)</f>
        <v>46038</v>
      </c>
      <c r="E3857" s="7" t="str">
        <f>VLOOKUP(C3857,属性!A:D,4,FALSE)</f>
        <v>否</v>
      </c>
      <c r="F3857" t="s">
        <v>7061</v>
      </c>
      <c r="G3857" t="s">
        <v>7062</v>
      </c>
      <c r="H3857" s="7">
        <v>46037</v>
      </c>
      <c r="I3857" t="s">
        <v>14</v>
      </c>
      <c r="J3857" t="s">
        <v>30</v>
      </c>
      <c r="K3857" s="7">
        <v>46084</v>
      </c>
    </row>
    <row r="3858" hidden="1" spans="1:11">
      <c r="A3858">
        <v>3857</v>
      </c>
      <c r="B3858" t="str">
        <f>VLOOKUP(C3858,属性!A:D,2,FALSE)</f>
        <v>奈雪的茶</v>
      </c>
      <c r="C3858" t="s">
        <v>6872</v>
      </c>
      <c r="D3858" s="7">
        <f>VLOOKUP(C3858,属性!A:D,3,FALSE)</f>
        <v>46038</v>
      </c>
      <c r="E3858" s="7" t="str">
        <f>VLOOKUP(C3858,属性!A:D,4,FALSE)</f>
        <v>否</v>
      </c>
      <c r="F3858" t="s">
        <v>4390</v>
      </c>
      <c r="G3858" t="s">
        <v>7063</v>
      </c>
      <c r="H3858" s="7">
        <v>46037</v>
      </c>
      <c r="I3858" t="s">
        <v>14</v>
      </c>
      <c r="J3858" t="s">
        <v>19</v>
      </c>
      <c r="K3858" s="7">
        <v>46084</v>
      </c>
    </row>
    <row r="3859" hidden="1" spans="1:11">
      <c r="A3859">
        <v>3858</v>
      </c>
      <c r="B3859" t="str">
        <f>VLOOKUP(C3859,属性!A:D,2,FALSE)</f>
        <v>奈雪的茶</v>
      </c>
      <c r="C3859" t="s">
        <v>6872</v>
      </c>
      <c r="D3859" s="7">
        <f>VLOOKUP(C3859,属性!A:D,3,FALSE)</f>
        <v>46038</v>
      </c>
      <c r="E3859" s="7" t="str">
        <f>VLOOKUP(C3859,属性!A:D,4,FALSE)</f>
        <v>否</v>
      </c>
      <c r="F3859" t="s">
        <v>7064</v>
      </c>
      <c r="G3859" t="s">
        <v>7065</v>
      </c>
      <c r="H3859" s="7">
        <v>46037</v>
      </c>
      <c r="I3859" t="s">
        <v>217</v>
      </c>
      <c r="J3859" t="s">
        <v>19</v>
      </c>
      <c r="K3859" s="7">
        <v>46084</v>
      </c>
    </row>
    <row r="3860" hidden="1" spans="1:11">
      <c r="A3860">
        <v>3859</v>
      </c>
      <c r="B3860" t="str">
        <f>VLOOKUP(C3860,属性!A:D,2,FALSE)</f>
        <v>奈雪的茶</v>
      </c>
      <c r="C3860" t="s">
        <v>6872</v>
      </c>
      <c r="D3860" s="7">
        <f>VLOOKUP(C3860,属性!A:D,3,FALSE)</f>
        <v>46038</v>
      </c>
      <c r="E3860" s="7" t="str">
        <f>VLOOKUP(C3860,属性!A:D,4,FALSE)</f>
        <v>否</v>
      </c>
      <c r="F3860" t="s">
        <v>7066</v>
      </c>
      <c r="G3860" t="s">
        <v>7067</v>
      </c>
      <c r="H3860" s="7">
        <v>46037</v>
      </c>
      <c r="I3860" t="s">
        <v>33</v>
      </c>
      <c r="J3860" t="s">
        <v>15</v>
      </c>
      <c r="K3860" s="7">
        <v>46084</v>
      </c>
    </row>
    <row r="3861" spans="1:11">
      <c r="A3861">
        <v>3860</v>
      </c>
      <c r="B3861" t="str">
        <f>VLOOKUP(C3861,属性!A:D,2,FALSE)</f>
        <v>奈雪的茶</v>
      </c>
      <c r="C3861" t="s">
        <v>6872</v>
      </c>
      <c r="D3861" s="7">
        <f>VLOOKUP(C3861,属性!A:D,3,FALSE)</f>
        <v>46038</v>
      </c>
      <c r="E3861" s="7" t="str">
        <f>VLOOKUP(C3861,属性!A:D,4,FALSE)</f>
        <v>否</v>
      </c>
      <c r="F3861" t="s">
        <v>7068</v>
      </c>
      <c r="G3861" t="s">
        <v>7069</v>
      </c>
      <c r="H3861" s="7">
        <v>46037</v>
      </c>
      <c r="I3861" t="s">
        <v>49</v>
      </c>
      <c r="J3861" t="s">
        <v>30</v>
      </c>
      <c r="K3861" s="7">
        <v>46084</v>
      </c>
    </row>
    <row r="3862" spans="1:11">
      <c r="A3862">
        <v>3861</v>
      </c>
      <c r="B3862" t="str">
        <f>VLOOKUP(C3862,属性!A:D,2,FALSE)</f>
        <v>奈雪的茶</v>
      </c>
      <c r="C3862" t="s">
        <v>6872</v>
      </c>
      <c r="D3862" s="7">
        <f>VLOOKUP(C3862,属性!A:D,3,FALSE)</f>
        <v>46038</v>
      </c>
      <c r="E3862" s="7" t="str">
        <f>VLOOKUP(C3862,属性!A:D,4,FALSE)</f>
        <v>否</v>
      </c>
      <c r="F3862" t="s">
        <v>7070</v>
      </c>
      <c r="G3862" t="s">
        <v>7071</v>
      </c>
      <c r="H3862" s="7">
        <v>46037</v>
      </c>
      <c r="I3862" t="s">
        <v>14</v>
      </c>
      <c r="J3862" t="s">
        <v>30</v>
      </c>
      <c r="K3862" s="7">
        <v>46084</v>
      </c>
    </row>
    <row r="3863" hidden="1" spans="1:11">
      <c r="A3863">
        <v>3862</v>
      </c>
      <c r="B3863" t="str">
        <f>VLOOKUP(C3863,属性!A:D,2,FALSE)</f>
        <v>奈雪的茶</v>
      </c>
      <c r="C3863" t="s">
        <v>6872</v>
      </c>
      <c r="D3863" s="7">
        <f>VLOOKUP(C3863,属性!A:D,3,FALSE)</f>
        <v>46038</v>
      </c>
      <c r="E3863" s="7" t="str">
        <f>VLOOKUP(C3863,属性!A:D,4,FALSE)</f>
        <v>否</v>
      </c>
      <c r="F3863" t="s">
        <v>7072</v>
      </c>
      <c r="G3863" t="s">
        <v>7073</v>
      </c>
      <c r="H3863" s="7">
        <v>46037</v>
      </c>
      <c r="I3863" t="s">
        <v>14</v>
      </c>
      <c r="J3863" t="s">
        <v>19</v>
      </c>
      <c r="K3863" s="7">
        <v>46084</v>
      </c>
    </row>
    <row r="3864" spans="1:11">
      <c r="A3864">
        <v>3863</v>
      </c>
      <c r="B3864" t="str">
        <f>VLOOKUP(C3864,属性!A:D,2,FALSE)</f>
        <v>奈雪的茶</v>
      </c>
      <c r="C3864" t="s">
        <v>6872</v>
      </c>
      <c r="D3864" s="7">
        <f>VLOOKUP(C3864,属性!A:D,3,FALSE)</f>
        <v>46038</v>
      </c>
      <c r="E3864" s="7" t="str">
        <f>VLOOKUP(C3864,属性!A:D,4,FALSE)</f>
        <v>否</v>
      </c>
      <c r="F3864" t="s">
        <v>7074</v>
      </c>
      <c r="G3864" t="s">
        <v>7075</v>
      </c>
      <c r="H3864" s="7">
        <v>46037</v>
      </c>
      <c r="I3864" t="s">
        <v>14</v>
      </c>
      <c r="J3864" t="s">
        <v>30</v>
      </c>
      <c r="K3864" s="7">
        <v>46084</v>
      </c>
    </row>
    <row r="3865" spans="1:11">
      <c r="A3865">
        <v>3864</v>
      </c>
      <c r="B3865" t="str">
        <f>VLOOKUP(C3865,属性!A:D,2,FALSE)</f>
        <v>奈雪的茶</v>
      </c>
      <c r="C3865" t="s">
        <v>6872</v>
      </c>
      <c r="D3865" s="7">
        <f>VLOOKUP(C3865,属性!A:D,3,FALSE)</f>
        <v>46038</v>
      </c>
      <c r="E3865" s="7" t="str">
        <f>VLOOKUP(C3865,属性!A:D,4,FALSE)</f>
        <v>否</v>
      </c>
      <c r="F3865" t="s">
        <v>7076</v>
      </c>
      <c r="G3865" t="s">
        <v>7077</v>
      </c>
      <c r="H3865" s="7">
        <v>46036</v>
      </c>
      <c r="I3865" t="s">
        <v>14</v>
      </c>
      <c r="J3865" t="s">
        <v>30</v>
      </c>
      <c r="K3865" s="7">
        <v>46084</v>
      </c>
    </row>
    <row r="3866" spans="1:11">
      <c r="A3866">
        <v>3865</v>
      </c>
      <c r="B3866" t="str">
        <f>VLOOKUP(C3866,属性!A:D,2,FALSE)</f>
        <v>奈雪的茶</v>
      </c>
      <c r="C3866" t="s">
        <v>6872</v>
      </c>
      <c r="D3866" s="7">
        <f>VLOOKUP(C3866,属性!A:D,3,FALSE)</f>
        <v>46038</v>
      </c>
      <c r="E3866" s="7" t="str">
        <f>VLOOKUP(C3866,属性!A:D,4,FALSE)</f>
        <v>否</v>
      </c>
      <c r="F3866" t="s">
        <v>7078</v>
      </c>
      <c r="G3866" t="s">
        <v>7079</v>
      </c>
      <c r="H3866" s="7">
        <v>46036</v>
      </c>
      <c r="I3866" t="s">
        <v>14</v>
      </c>
      <c r="J3866" t="s">
        <v>30</v>
      </c>
      <c r="K3866" s="7">
        <v>46084</v>
      </c>
    </row>
    <row r="3867" spans="1:11">
      <c r="A3867">
        <v>3866</v>
      </c>
      <c r="B3867" t="str">
        <f>VLOOKUP(C3867,属性!A:D,2,FALSE)</f>
        <v>奈雪的茶</v>
      </c>
      <c r="C3867" t="s">
        <v>6872</v>
      </c>
      <c r="D3867" s="7">
        <f>VLOOKUP(C3867,属性!A:D,3,FALSE)</f>
        <v>46038</v>
      </c>
      <c r="E3867" s="7" t="str">
        <f>VLOOKUP(C3867,属性!A:D,4,FALSE)</f>
        <v>否</v>
      </c>
      <c r="F3867" t="s">
        <v>7080</v>
      </c>
      <c r="G3867" t="s">
        <v>7081</v>
      </c>
      <c r="H3867" s="7">
        <v>46036</v>
      </c>
      <c r="I3867" t="s">
        <v>38</v>
      </c>
      <c r="J3867" t="s">
        <v>30</v>
      </c>
      <c r="K3867" s="7">
        <v>46084</v>
      </c>
    </row>
    <row r="3868" spans="1:11">
      <c r="A3868">
        <v>3867</v>
      </c>
      <c r="B3868" t="str">
        <f>VLOOKUP(C3868,属性!A:D,2,FALSE)</f>
        <v>奈雪的茶</v>
      </c>
      <c r="C3868" t="s">
        <v>6872</v>
      </c>
      <c r="D3868" s="7">
        <f>VLOOKUP(C3868,属性!A:D,3,FALSE)</f>
        <v>46038</v>
      </c>
      <c r="E3868" s="7" t="str">
        <f>VLOOKUP(C3868,属性!A:D,4,FALSE)</f>
        <v>否</v>
      </c>
      <c r="F3868" t="s">
        <v>7082</v>
      </c>
      <c r="G3868" t="s">
        <v>7083</v>
      </c>
      <c r="H3868" s="7">
        <v>46036</v>
      </c>
      <c r="I3868" t="s">
        <v>14</v>
      </c>
      <c r="J3868" t="s">
        <v>30</v>
      </c>
      <c r="K3868" s="7">
        <v>46084</v>
      </c>
    </row>
    <row r="3869" spans="1:11">
      <c r="A3869">
        <v>3868</v>
      </c>
      <c r="B3869" t="str">
        <f>VLOOKUP(C3869,属性!A:D,2,FALSE)</f>
        <v>奈雪的茶</v>
      </c>
      <c r="C3869" t="s">
        <v>6872</v>
      </c>
      <c r="D3869" s="7">
        <f>VLOOKUP(C3869,属性!A:D,3,FALSE)</f>
        <v>46038</v>
      </c>
      <c r="E3869" s="7" t="str">
        <f>VLOOKUP(C3869,属性!A:D,4,FALSE)</f>
        <v>否</v>
      </c>
      <c r="F3869" t="s">
        <v>7084</v>
      </c>
      <c r="G3869" t="s">
        <v>7085</v>
      </c>
      <c r="H3869" s="7">
        <v>46036</v>
      </c>
      <c r="I3869" t="s">
        <v>14</v>
      </c>
      <c r="J3869" t="s">
        <v>30</v>
      </c>
      <c r="K3869" s="7">
        <v>46084</v>
      </c>
    </row>
    <row r="3870" spans="1:11">
      <c r="A3870">
        <v>3869</v>
      </c>
      <c r="B3870" t="str">
        <f>VLOOKUP(C3870,属性!A:D,2,FALSE)</f>
        <v>奈雪的茶</v>
      </c>
      <c r="C3870" t="s">
        <v>6872</v>
      </c>
      <c r="D3870" s="7">
        <f>VLOOKUP(C3870,属性!A:D,3,FALSE)</f>
        <v>46038</v>
      </c>
      <c r="E3870" s="7" t="str">
        <f>VLOOKUP(C3870,属性!A:D,4,FALSE)</f>
        <v>否</v>
      </c>
      <c r="F3870" t="s">
        <v>7086</v>
      </c>
      <c r="G3870" t="s">
        <v>7087</v>
      </c>
      <c r="H3870" s="7">
        <v>46036</v>
      </c>
      <c r="I3870" t="s">
        <v>217</v>
      </c>
      <c r="J3870" t="s">
        <v>30</v>
      </c>
      <c r="K3870" s="7">
        <v>46084</v>
      </c>
    </row>
    <row r="3871" spans="1:11">
      <c r="A3871">
        <v>3870</v>
      </c>
      <c r="B3871" t="str">
        <f>VLOOKUP(C3871,属性!A:D,2,FALSE)</f>
        <v>奈雪的茶</v>
      </c>
      <c r="C3871" t="s">
        <v>6872</v>
      </c>
      <c r="D3871" s="7">
        <f>VLOOKUP(C3871,属性!A:D,3,FALSE)</f>
        <v>46038</v>
      </c>
      <c r="E3871" s="7" t="str">
        <f>VLOOKUP(C3871,属性!A:D,4,FALSE)</f>
        <v>否</v>
      </c>
      <c r="F3871" t="s">
        <v>7088</v>
      </c>
      <c r="G3871" t="s">
        <v>7089</v>
      </c>
      <c r="H3871" s="7">
        <v>46036</v>
      </c>
      <c r="I3871" t="s">
        <v>14</v>
      </c>
      <c r="J3871" t="s">
        <v>30</v>
      </c>
      <c r="K3871" s="7">
        <v>46084</v>
      </c>
    </row>
    <row r="3872" spans="1:11">
      <c r="A3872">
        <v>3871</v>
      </c>
      <c r="B3872" t="str">
        <f>VLOOKUP(C3872,属性!A:D,2,FALSE)</f>
        <v>奈雪的茶</v>
      </c>
      <c r="C3872" t="s">
        <v>6872</v>
      </c>
      <c r="D3872" s="7">
        <f>VLOOKUP(C3872,属性!A:D,3,FALSE)</f>
        <v>46038</v>
      </c>
      <c r="E3872" s="7" t="str">
        <f>VLOOKUP(C3872,属性!A:D,4,FALSE)</f>
        <v>否</v>
      </c>
      <c r="F3872" t="s">
        <v>7090</v>
      </c>
      <c r="G3872" t="s">
        <v>7091</v>
      </c>
      <c r="H3872" s="7">
        <v>46036</v>
      </c>
      <c r="I3872" t="s">
        <v>14</v>
      </c>
      <c r="J3872" t="s">
        <v>30</v>
      </c>
      <c r="K3872" s="7">
        <v>46084</v>
      </c>
    </row>
    <row r="3873" spans="1:11">
      <c r="A3873">
        <v>3872</v>
      </c>
      <c r="B3873" t="str">
        <f>VLOOKUP(C3873,属性!A:D,2,FALSE)</f>
        <v>奈雪的茶</v>
      </c>
      <c r="C3873" t="s">
        <v>6872</v>
      </c>
      <c r="D3873" s="7">
        <f>VLOOKUP(C3873,属性!A:D,3,FALSE)</f>
        <v>46038</v>
      </c>
      <c r="E3873" s="7" t="str">
        <f>VLOOKUP(C3873,属性!A:D,4,FALSE)</f>
        <v>否</v>
      </c>
      <c r="F3873" t="s">
        <v>7092</v>
      </c>
      <c r="G3873" t="s">
        <v>7093</v>
      </c>
      <c r="H3873" s="7">
        <v>46036</v>
      </c>
      <c r="I3873" t="s">
        <v>49</v>
      </c>
      <c r="J3873" t="s">
        <v>30</v>
      </c>
      <c r="K3873" s="7">
        <v>46084</v>
      </c>
    </row>
    <row r="3874" spans="1:11">
      <c r="A3874">
        <v>3873</v>
      </c>
      <c r="B3874" t="str">
        <f>VLOOKUP(C3874,属性!A:D,2,FALSE)</f>
        <v>奈雪的茶</v>
      </c>
      <c r="C3874" t="s">
        <v>6872</v>
      </c>
      <c r="D3874" s="7">
        <f>VLOOKUP(C3874,属性!A:D,3,FALSE)</f>
        <v>46038</v>
      </c>
      <c r="E3874" s="7" t="str">
        <f>VLOOKUP(C3874,属性!A:D,4,FALSE)</f>
        <v>否</v>
      </c>
      <c r="F3874" t="s">
        <v>7094</v>
      </c>
      <c r="G3874" t="s">
        <v>7095</v>
      </c>
      <c r="H3874" s="7">
        <v>46036</v>
      </c>
      <c r="I3874" t="s">
        <v>74</v>
      </c>
      <c r="J3874" t="s">
        <v>30</v>
      </c>
      <c r="K3874" s="7">
        <v>46084</v>
      </c>
    </row>
    <row r="3875" spans="1:11">
      <c r="A3875">
        <v>3874</v>
      </c>
      <c r="B3875" t="str">
        <f>VLOOKUP(C3875,属性!A:D,2,FALSE)</f>
        <v>奈雪的茶</v>
      </c>
      <c r="C3875" t="s">
        <v>6872</v>
      </c>
      <c r="D3875" s="7">
        <f>VLOOKUP(C3875,属性!A:D,3,FALSE)</f>
        <v>46038</v>
      </c>
      <c r="E3875" s="7" t="str">
        <f>VLOOKUP(C3875,属性!A:D,4,FALSE)</f>
        <v>否</v>
      </c>
      <c r="F3875" t="s">
        <v>7096</v>
      </c>
      <c r="G3875" t="s">
        <v>7097</v>
      </c>
      <c r="H3875" s="7">
        <v>46036</v>
      </c>
      <c r="I3875" t="s">
        <v>14</v>
      </c>
      <c r="J3875" t="s">
        <v>30</v>
      </c>
      <c r="K3875" s="7">
        <v>46084</v>
      </c>
    </row>
    <row r="3876" spans="1:11">
      <c r="A3876">
        <v>3875</v>
      </c>
      <c r="B3876" t="str">
        <f>VLOOKUP(C3876,属性!A:D,2,FALSE)</f>
        <v>奈雪的茶</v>
      </c>
      <c r="C3876" t="s">
        <v>6872</v>
      </c>
      <c r="D3876" s="7">
        <f>VLOOKUP(C3876,属性!A:D,3,FALSE)</f>
        <v>46038</v>
      </c>
      <c r="E3876" s="7" t="str">
        <f>VLOOKUP(C3876,属性!A:D,4,FALSE)</f>
        <v>否</v>
      </c>
      <c r="F3876" t="s">
        <v>7098</v>
      </c>
      <c r="G3876" t="s">
        <v>7099</v>
      </c>
      <c r="H3876" s="7">
        <v>46036</v>
      </c>
      <c r="I3876" t="s">
        <v>14</v>
      </c>
      <c r="J3876" t="s">
        <v>30</v>
      </c>
      <c r="K3876" s="7">
        <v>46084</v>
      </c>
    </row>
    <row r="3877" hidden="1" spans="1:11">
      <c r="A3877">
        <v>3876</v>
      </c>
      <c r="B3877" t="str">
        <f>VLOOKUP(C3877,属性!A:D,2,FALSE)</f>
        <v>奈雪的茶</v>
      </c>
      <c r="C3877" t="s">
        <v>6872</v>
      </c>
      <c r="D3877" s="7">
        <f>VLOOKUP(C3877,属性!A:D,3,FALSE)</f>
        <v>46038</v>
      </c>
      <c r="E3877" s="7" t="str">
        <f>VLOOKUP(C3877,属性!A:D,4,FALSE)</f>
        <v>否</v>
      </c>
      <c r="F3877" t="s">
        <v>7100</v>
      </c>
      <c r="G3877" t="s">
        <v>7101</v>
      </c>
      <c r="H3877" s="7">
        <v>46036</v>
      </c>
      <c r="I3877" t="s">
        <v>85</v>
      </c>
      <c r="J3877" t="s">
        <v>19</v>
      </c>
      <c r="K3877" s="7">
        <v>46084</v>
      </c>
    </row>
    <row r="3878" spans="1:11">
      <c r="A3878">
        <v>3877</v>
      </c>
      <c r="B3878" t="str">
        <f>VLOOKUP(C3878,属性!A:D,2,FALSE)</f>
        <v>奈雪的茶</v>
      </c>
      <c r="C3878" t="s">
        <v>6872</v>
      </c>
      <c r="D3878" s="7">
        <f>VLOOKUP(C3878,属性!A:D,3,FALSE)</f>
        <v>46038</v>
      </c>
      <c r="E3878" s="7" t="str">
        <f>VLOOKUP(C3878,属性!A:D,4,FALSE)</f>
        <v>否</v>
      </c>
      <c r="F3878" t="s">
        <v>7102</v>
      </c>
      <c r="G3878" t="s">
        <v>7103</v>
      </c>
      <c r="H3878" s="7">
        <v>46036</v>
      </c>
      <c r="I3878" t="s">
        <v>68</v>
      </c>
      <c r="J3878" t="s">
        <v>30</v>
      </c>
      <c r="K3878" s="7">
        <v>46084</v>
      </c>
    </row>
    <row r="3879" hidden="1" spans="1:11">
      <c r="A3879">
        <v>3878</v>
      </c>
      <c r="B3879" t="str">
        <f>VLOOKUP(C3879,属性!A:D,2,FALSE)</f>
        <v>奈雪的茶</v>
      </c>
      <c r="C3879" t="s">
        <v>6872</v>
      </c>
      <c r="D3879" s="7">
        <f>VLOOKUP(C3879,属性!A:D,3,FALSE)</f>
        <v>46038</v>
      </c>
      <c r="E3879" s="7" t="str">
        <f>VLOOKUP(C3879,属性!A:D,4,FALSE)</f>
        <v>否</v>
      </c>
      <c r="F3879" t="s">
        <v>7104</v>
      </c>
      <c r="G3879" t="s">
        <v>7105</v>
      </c>
      <c r="H3879" s="7">
        <v>46036</v>
      </c>
      <c r="I3879" t="s">
        <v>125</v>
      </c>
      <c r="J3879" t="s">
        <v>19</v>
      </c>
      <c r="K3879" s="7">
        <v>46084</v>
      </c>
    </row>
    <row r="3880" hidden="1" spans="1:11">
      <c r="A3880">
        <v>3879</v>
      </c>
      <c r="B3880" t="str">
        <f>VLOOKUP(C3880,属性!A:D,2,FALSE)</f>
        <v>奈雪的茶</v>
      </c>
      <c r="C3880" t="s">
        <v>6872</v>
      </c>
      <c r="D3880" s="7">
        <f>VLOOKUP(C3880,属性!A:D,3,FALSE)</f>
        <v>46038</v>
      </c>
      <c r="E3880" s="7" t="str">
        <f>VLOOKUP(C3880,属性!A:D,4,FALSE)</f>
        <v>否</v>
      </c>
      <c r="F3880" t="s">
        <v>7106</v>
      </c>
      <c r="G3880" t="s">
        <v>7107</v>
      </c>
      <c r="H3880" s="7">
        <v>46036</v>
      </c>
      <c r="I3880" t="s">
        <v>14</v>
      </c>
      <c r="J3880" t="s">
        <v>19</v>
      </c>
      <c r="K3880" s="7">
        <v>46084</v>
      </c>
    </row>
    <row r="3881" hidden="1" spans="1:11">
      <c r="A3881">
        <v>3880</v>
      </c>
      <c r="B3881" t="str">
        <f>VLOOKUP(C3881,属性!A:D,2,FALSE)</f>
        <v>奈雪的茶</v>
      </c>
      <c r="C3881" t="s">
        <v>6872</v>
      </c>
      <c r="D3881" s="7">
        <f>VLOOKUP(C3881,属性!A:D,3,FALSE)</f>
        <v>46038</v>
      </c>
      <c r="E3881" s="7" t="str">
        <f>VLOOKUP(C3881,属性!A:D,4,FALSE)</f>
        <v>否</v>
      </c>
      <c r="F3881" t="s">
        <v>3536</v>
      </c>
      <c r="G3881" t="s">
        <v>7108</v>
      </c>
      <c r="H3881" s="7">
        <v>46036</v>
      </c>
      <c r="I3881" t="s">
        <v>85</v>
      </c>
      <c r="J3881" t="s">
        <v>15</v>
      </c>
      <c r="K3881" s="7">
        <v>46084</v>
      </c>
    </row>
    <row r="3882" spans="1:11">
      <c r="A3882">
        <v>3881</v>
      </c>
      <c r="B3882" t="str">
        <f>VLOOKUP(C3882,属性!A:D,2,FALSE)</f>
        <v>奈雪的茶</v>
      </c>
      <c r="C3882" t="s">
        <v>6872</v>
      </c>
      <c r="D3882" s="7">
        <f>VLOOKUP(C3882,属性!A:D,3,FALSE)</f>
        <v>46038</v>
      </c>
      <c r="E3882" s="7" t="str">
        <f>VLOOKUP(C3882,属性!A:D,4,FALSE)</f>
        <v>否</v>
      </c>
      <c r="F3882" t="s">
        <v>7109</v>
      </c>
      <c r="G3882" t="s">
        <v>7110</v>
      </c>
      <c r="H3882" s="7">
        <v>46036</v>
      </c>
      <c r="I3882" t="s">
        <v>29</v>
      </c>
      <c r="J3882" t="s">
        <v>30</v>
      </c>
      <c r="K3882" s="7">
        <v>46084</v>
      </c>
    </row>
    <row r="3883" spans="1:11">
      <c r="A3883">
        <v>3882</v>
      </c>
      <c r="B3883" t="str">
        <f>VLOOKUP(C3883,属性!A:D,2,FALSE)</f>
        <v>奈雪的茶</v>
      </c>
      <c r="C3883" t="s">
        <v>6872</v>
      </c>
      <c r="D3883" s="7">
        <f>VLOOKUP(C3883,属性!A:D,3,FALSE)</f>
        <v>46038</v>
      </c>
      <c r="E3883" s="7" t="str">
        <f>VLOOKUP(C3883,属性!A:D,4,FALSE)</f>
        <v>否</v>
      </c>
      <c r="F3883" t="s">
        <v>7111</v>
      </c>
      <c r="G3883" t="s">
        <v>205</v>
      </c>
      <c r="H3883" s="7">
        <v>46036</v>
      </c>
      <c r="I3883" t="s">
        <v>119</v>
      </c>
      <c r="J3883" t="s">
        <v>30</v>
      </c>
      <c r="K3883" s="7">
        <v>46084</v>
      </c>
    </row>
    <row r="3884" spans="1:11">
      <c r="A3884">
        <v>3883</v>
      </c>
      <c r="B3884" t="str">
        <f>VLOOKUP(C3884,属性!A:D,2,FALSE)</f>
        <v>奈雪的茶</v>
      </c>
      <c r="C3884" t="s">
        <v>6872</v>
      </c>
      <c r="D3884" s="7">
        <f>VLOOKUP(C3884,属性!A:D,3,FALSE)</f>
        <v>46038</v>
      </c>
      <c r="E3884" s="7" t="str">
        <f>VLOOKUP(C3884,属性!A:D,4,FALSE)</f>
        <v>否</v>
      </c>
      <c r="F3884" t="s">
        <v>7112</v>
      </c>
      <c r="G3884" t="s">
        <v>7113</v>
      </c>
      <c r="H3884" s="7">
        <v>46036</v>
      </c>
      <c r="I3884" t="s">
        <v>14</v>
      </c>
      <c r="J3884" t="s">
        <v>30</v>
      </c>
      <c r="K3884" s="7">
        <v>46084</v>
      </c>
    </row>
    <row r="3885" spans="1:11">
      <c r="A3885">
        <v>3884</v>
      </c>
      <c r="B3885" t="str">
        <f>VLOOKUP(C3885,属性!A:D,2,FALSE)</f>
        <v>奈雪的茶</v>
      </c>
      <c r="C3885" t="s">
        <v>6872</v>
      </c>
      <c r="D3885" s="7">
        <f>VLOOKUP(C3885,属性!A:D,3,FALSE)</f>
        <v>46038</v>
      </c>
      <c r="E3885" s="7" t="str">
        <f>VLOOKUP(C3885,属性!A:D,4,FALSE)</f>
        <v>否</v>
      </c>
      <c r="F3885" t="s">
        <v>7114</v>
      </c>
      <c r="G3885" t="s">
        <v>7115</v>
      </c>
      <c r="H3885" s="7">
        <v>46036</v>
      </c>
      <c r="I3885" t="s">
        <v>18</v>
      </c>
      <c r="J3885" t="s">
        <v>30</v>
      </c>
      <c r="K3885" s="7">
        <v>46084</v>
      </c>
    </row>
    <row r="3886" spans="1:11">
      <c r="A3886">
        <v>3885</v>
      </c>
      <c r="B3886" t="str">
        <f>VLOOKUP(C3886,属性!A:D,2,FALSE)</f>
        <v>奈雪的茶</v>
      </c>
      <c r="C3886" t="s">
        <v>6872</v>
      </c>
      <c r="D3886" s="7">
        <f>VLOOKUP(C3886,属性!A:D,3,FALSE)</f>
        <v>46038</v>
      </c>
      <c r="E3886" s="7" t="str">
        <f>VLOOKUP(C3886,属性!A:D,4,FALSE)</f>
        <v>否</v>
      </c>
      <c r="F3886" t="s">
        <v>7116</v>
      </c>
      <c r="G3886" t="s">
        <v>7117</v>
      </c>
      <c r="H3886" s="7">
        <v>46036</v>
      </c>
      <c r="I3886" t="s">
        <v>125</v>
      </c>
      <c r="J3886" t="s">
        <v>30</v>
      </c>
      <c r="K3886" s="7">
        <v>46084</v>
      </c>
    </row>
    <row r="3887" hidden="1" spans="1:11">
      <c r="A3887">
        <v>3886</v>
      </c>
      <c r="B3887" t="str">
        <f>VLOOKUP(C3887,属性!A:D,2,FALSE)</f>
        <v>奈雪的茶</v>
      </c>
      <c r="C3887" t="s">
        <v>6872</v>
      </c>
      <c r="D3887" s="7">
        <f>VLOOKUP(C3887,属性!A:D,3,FALSE)</f>
        <v>46038</v>
      </c>
      <c r="E3887" s="7" t="str">
        <f>VLOOKUP(C3887,属性!A:D,4,FALSE)</f>
        <v>否</v>
      </c>
      <c r="F3887" t="s">
        <v>7118</v>
      </c>
      <c r="G3887" t="s">
        <v>7119</v>
      </c>
      <c r="H3887" s="7">
        <v>46036</v>
      </c>
      <c r="I3887" t="s">
        <v>14</v>
      </c>
      <c r="J3887" t="s">
        <v>19</v>
      </c>
      <c r="K3887" s="7">
        <v>46084</v>
      </c>
    </row>
    <row r="3888" hidden="1" spans="1:11">
      <c r="A3888">
        <v>3887</v>
      </c>
      <c r="B3888" t="str">
        <f>VLOOKUP(C3888,属性!A:D,2,FALSE)</f>
        <v>奈雪的茶</v>
      </c>
      <c r="C3888" t="s">
        <v>6872</v>
      </c>
      <c r="D3888" s="7">
        <f>VLOOKUP(C3888,属性!A:D,3,FALSE)</f>
        <v>46038</v>
      </c>
      <c r="E3888" s="7" t="str">
        <f>VLOOKUP(C3888,属性!A:D,4,FALSE)</f>
        <v>否</v>
      </c>
      <c r="F3888" t="s">
        <v>3294</v>
      </c>
      <c r="G3888" t="s">
        <v>7120</v>
      </c>
      <c r="H3888" s="7">
        <v>46036</v>
      </c>
      <c r="I3888" t="s">
        <v>77</v>
      </c>
      <c r="J3888" t="s">
        <v>19</v>
      </c>
      <c r="K3888" s="7">
        <v>46084</v>
      </c>
    </row>
    <row r="3889" hidden="1" spans="1:11">
      <c r="A3889">
        <v>3888</v>
      </c>
      <c r="B3889" t="str">
        <f>VLOOKUP(C3889,属性!A:D,2,FALSE)</f>
        <v>奈雪的茶</v>
      </c>
      <c r="C3889" t="s">
        <v>6872</v>
      </c>
      <c r="D3889" s="7">
        <f>VLOOKUP(C3889,属性!A:D,3,FALSE)</f>
        <v>46038</v>
      </c>
      <c r="E3889" s="7" t="str">
        <f>VLOOKUP(C3889,属性!A:D,4,FALSE)</f>
        <v>否</v>
      </c>
      <c r="F3889" t="s">
        <v>7121</v>
      </c>
      <c r="G3889" t="s">
        <v>7122</v>
      </c>
      <c r="H3889" s="7">
        <v>46036</v>
      </c>
      <c r="I3889" t="s">
        <v>14</v>
      </c>
      <c r="J3889" t="s">
        <v>19</v>
      </c>
      <c r="K3889" s="7">
        <v>46084</v>
      </c>
    </row>
    <row r="3890" spans="1:11">
      <c r="A3890">
        <v>3889</v>
      </c>
      <c r="B3890" t="str">
        <f>VLOOKUP(C3890,属性!A:D,2,FALSE)</f>
        <v>奈雪的茶</v>
      </c>
      <c r="C3890" t="s">
        <v>6872</v>
      </c>
      <c r="D3890" s="7">
        <f>VLOOKUP(C3890,属性!A:D,3,FALSE)</f>
        <v>46038</v>
      </c>
      <c r="E3890" s="7" t="str">
        <f>VLOOKUP(C3890,属性!A:D,4,FALSE)</f>
        <v>否</v>
      </c>
      <c r="F3890" t="s">
        <v>7123</v>
      </c>
      <c r="G3890" t="s">
        <v>7124</v>
      </c>
      <c r="H3890" s="7">
        <v>46036</v>
      </c>
      <c r="I3890" t="s">
        <v>68</v>
      </c>
      <c r="J3890" t="s">
        <v>30</v>
      </c>
      <c r="K3890" s="7">
        <v>46084</v>
      </c>
    </row>
    <row r="3891" spans="1:11">
      <c r="A3891">
        <v>3890</v>
      </c>
      <c r="B3891" t="str">
        <f>VLOOKUP(C3891,属性!A:D,2,FALSE)</f>
        <v>奈雪的茶</v>
      </c>
      <c r="C3891" t="s">
        <v>6872</v>
      </c>
      <c r="D3891" s="7">
        <f>VLOOKUP(C3891,属性!A:D,3,FALSE)</f>
        <v>46038</v>
      </c>
      <c r="E3891" s="7" t="str">
        <f>VLOOKUP(C3891,属性!A:D,4,FALSE)</f>
        <v>否</v>
      </c>
      <c r="F3891" t="s">
        <v>7125</v>
      </c>
      <c r="G3891" t="s">
        <v>7126</v>
      </c>
      <c r="H3891" s="7">
        <v>46036</v>
      </c>
      <c r="I3891" t="s">
        <v>14</v>
      </c>
      <c r="J3891" t="s">
        <v>30</v>
      </c>
      <c r="K3891" s="7">
        <v>46084</v>
      </c>
    </row>
    <row r="3892" spans="1:11">
      <c r="A3892">
        <v>3891</v>
      </c>
      <c r="B3892" t="str">
        <f>VLOOKUP(C3892,属性!A:D,2,FALSE)</f>
        <v>奈雪的茶</v>
      </c>
      <c r="C3892" t="s">
        <v>6872</v>
      </c>
      <c r="D3892" s="7">
        <f>VLOOKUP(C3892,属性!A:D,3,FALSE)</f>
        <v>46038</v>
      </c>
      <c r="E3892" s="7" t="str">
        <f>VLOOKUP(C3892,属性!A:D,4,FALSE)</f>
        <v>否</v>
      </c>
      <c r="F3892" t="s">
        <v>7127</v>
      </c>
      <c r="G3892" t="s">
        <v>7128</v>
      </c>
      <c r="H3892" s="7">
        <v>46036</v>
      </c>
      <c r="I3892" t="s">
        <v>14</v>
      </c>
      <c r="J3892" t="s">
        <v>30</v>
      </c>
      <c r="K3892" s="7">
        <v>46084</v>
      </c>
    </row>
    <row r="3893" spans="1:11">
      <c r="A3893">
        <v>3892</v>
      </c>
      <c r="B3893" t="str">
        <f>VLOOKUP(C3893,属性!A:D,2,FALSE)</f>
        <v>奈雪的茶</v>
      </c>
      <c r="C3893" t="s">
        <v>6872</v>
      </c>
      <c r="D3893" s="7">
        <f>VLOOKUP(C3893,属性!A:D,3,FALSE)</f>
        <v>46038</v>
      </c>
      <c r="E3893" s="7" t="str">
        <f>VLOOKUP(C3893,属性!A:D,4,FALSE)</f>
        <v>否</v>
      </c>
      <c r="F3893" t="s">
        <v>7129</v>
      </c>
      <c r="G3893" t="s">
        <v>7130</v>
      </c>
      <c r="H3893" s="7">
        <v>46036</v>
      </c>
      <c r="I3893" t="s">
        <v>14</v>
      </c>
      <c r="J3893" t="s">
        <v>30</v>
      </c>
      <c r="K3893" s="7">
        <v>46084</v>
      </c>
    </row>
    <row r="3894" spans="1:11">
      <c r="A3894">
        <v>3893</v>
      </c>
      <c r="B3894" t="str">
        <f>VLOOKUP(C3894,属性!A:D,2,FALSE)</f>
        <v>奈雪的茶</v>
      </c>
      <c r="C3894" t="s">
        <v>6872</v>
      </c>
      <c r="D3894" s="7">
        <f>VLOOKUP(C3894,属性!A:D,3,FALSE)</f>
        <v>46038</v>
      </c>
      <c r="E3894" s="7" t="str">
        <f>VLOOKUP(C3894,属性!A:D,4,FALSE)</f>
        <v>否</v>
      </c>
      <c r="F3894" t="s">
        <v>7131</v>
      </c>
      <c r="G3894" t="s">
        <v>7132</v>
      </c>
      <c r="H3894" s="7">
        <v>46036</v>
      </c>
      <c r="I3894" t="s">
        <v>217</v>
      </c>
      <c r="J3894" t="s">
        <v>30</v>
      </c>
      <c r="K3894" s="7">
        <v>46084</v>
      </c>
    </row>
    <row r="3895" hidden="1" spans="1:11">
      <c r="A3895">
        <v>3894</v>
      </c>
      <c r="B3895" t="str">
        <f>VLOOKUP(C3895,属性!A:D,2,FALSE)</f>
        <v>奈雪的茶</v>
      </c>
      <c r="C3895" t="s">
        <v>6872</v>
      </c>
      <c r="D3895" s="7">
        <f>VLOOKUP(C3895,属性!A:D,3,FALSE)</f>
        <v>46038</v>
      </c>
      <c r="E3895" s="7" t="str">
        <f>VLOOKUP(C3895,属性!A:D,4,FALSE)</f>
        <v>否</v>
      </c>
      <c r="F3895" t="s">
        <v>7133</v>
      </c>
      <c r="G3895" t="s">
        <v>7134</v>
      </c>
      <c r="H3895" s="7">
        <v>46036</v>
      </c>
      <c r="I3895" t="s">
        <v>18</v>
      </c>
      <c r="J3895" t="s">
        <v>15</v>
      </c>
      <c r="K3895" s="7">
        <v>46084</v>
      </c>
    </row>
    <row r="3896" spans="1:11">
      <c r="A3896">
        <v>3895</v>
      </c>
      <c r="B3896" t="str">
        <f>VLOOKUP(C3896,属性!A:D,2,FALSE)</f>
        <v>奈雪的茶</v>
      </c>
      <c r="C3896" t="s">
        <v>6872</v>
      </c>
      <c r="D3896" s="7">
        <f>VLOOKUP(C3896,属性!A:D,3,FALSE)</f>
        <v>46038</v>
      </c>
      <c r="E3896" s="7" t="str">
        <f>VLOOKUP(C3896,属性!A:D,4,FALSE)</f>
        <v>否</v>
      </c>
      <c r="F3896" t="s">
        <v>7135</v>
      </c>
      <c r="G3896" t="s">
        <v>7136</v>
      </c>
      <c r="H3896" s="7">
        <v>46036</v>
      </c>
      <c r="I3896" t="s">
        <v>18</v>
      </c>
      <c r="J3896" t="s">
        <v>30</v>
      </c>
      <c r="K3896" s="7">
        <v>46084</v>
      </c>
    </row>
    <row r="3897" hidden="1" spans="1:11">
      <c r="A3897">
        <v>3896</v>
      </c>
      <c r="B3897" t="str">
        <f>VLOOKUP(C3897,属性!A:D,2,FALSE)</f>
        <v>奈雪的茶</v>
      </c>
      <c r="C3897" t="s">
        <v>6872</v>
      </c>
      <c r="D3897" s="7">
        <f>VLOOKUP(C3897,属性!A:D,3,FALSE)</f>
        <v>46038</v>
      </c>
      <c r="E3897" s="7" t="str">
        <f>VLOOKUP(C3897,属性!A:D,4,FALSE)</f>
        <v>否</v>
      </c>
      <c r="F3897" t="s">
        <v>7137</v>
      </c>
      <c r="G3897" t="s">
        <v>7138</v>
      </c>
      <c r="H3897" s="7">
        <v>46036</v>
      </c>
      <c r="I3897" t="s">
        <v>77</v>
      </c>
      <c r="J3897" t="s">
        <v>19</v>
      </c>
      <c r="K3897" s="7">
        <v>46084</v>
      </c>
    </row>
    <row r="3898" spans="1:11">
      <c r="A3898">
        <v>3897</v>
      </c>
      <c r="B3898" t="str">
        <f>VLOOKUP(C3898,属性!A:D,2,FALSE)</f>
        <v>奈雪的茶</v>
      </c>
      <c r="C3898" t="s">
        <v>6872</v>
      </c>
      <c r="D3898" s="7">
        <f>VLOOKUP(C3898,属性!A:D,3,FALSE)</f>
        <v>46038</v>
      </c>
      <c r="E3898" s="7" t="str">
        <f>VLOOKUP(C3898,属性!A:D,4,FALSE)</f>
        <v>否</v>
      </c>
      <c r="F3898" t="s">
        <v>7137</v>
      </c>
      <c r="G3898" t="s">
        <v>7139</v>
      </c>
      <c r="H3898" s="7">
        <v>46036</v>
      </c>
      <c r="I3898" t="s">
        <v>77</v>
      </c>
      <c r="J3898" t="s">
        <v>30</v>
      </c>
      <c r="K3898" s="7">
        <v>46084</v>
      </c>
    </row>
    <row r="3899" hidden="1" spans="1:11">
      <c r="A3899">
        <v>3898</v>
      </c>
      <c r="B3899" t="str">
        <f>VLOOKUP(C3899,属性!A:D,2,FALSE)</f>
        <v>奈雪的茶</v>
      </c>
      <c r="C3899" t="s">
        <v>6872</v>
      </c>
      <c r="D3899" s="7">
        <f>VLOOKUP(C3899,属性!A:D,3,FALSE)</f>
        <v>46038</v>
      </c>
      <c r="E3899" s="7" t="str">
        <f>VLOOKUP(C3899,属性!A:D,4,FALSE)</f>
        <v>否</v>
      </c>
      <c r="F3899" t="s">
        <v>180</v>
      </c>
      <c r="G3899" t="s">
        <v>7140</v>
      </c>
      <c r="H3899" s="7">
        <v>46036</v>
      </c>
      <c r="I3899" t="s">
        <v>14</v>
      </c>
      <c r="J3899" t="s">
        <v>19</v>
      </c>
      <c r="K3899" s="7">
        <v>46084</v>
      </c>
    </row>
    <row r="3900" spans="1:11">
      <c r="A3900">
        <v>3899</v>
      </c>
      <c r="B3900" t="str">
        <f>VLOOKUP(C3900,属性!A:D,2,FALSE)</f>
        <v>奈雪的茶</v>
      </c>
      <c r="C3900" t="s">
        <v>6872</v>
      </c>
      <c r="D3900" s="7">
        <f>VLOOKUP(C3900,属性!A:D,3,FALSE)</f>
        <v>46038</v>
      </c>
      <c r="E3900" s="7" t="str">
        <f>VLOOKUP(C3900,属性!A:D,4,FALSE)</f>
        <v>否</v>
      </c>
      <c r="F3900" t="s">
        <v>7141</v>
      </c>
      <c r="G3900" t="s">
        <v>7142</v>
      </c>
      <c r="H3900" s="7">
        <v>46036</v>
      </c>
      <c r="I3900" t="s">
        <v>217</v>
      </c>
      <c r="J3900" t="s">
        <v>30</v>
      </c>
      <c r="K3900" s="7">
        <v>46084</v>
      </c>
    </row>
    <row r="3901" spans="1:11">
      <c r="A3901">
        <v>3900</v>
      </c>
      <c r="B3901" t="str">
        <f>VLOOKUP(C3901,属性!A:D,2,FALSE)</f>
        <v>奈雪的茶</v>
      </c>
      <c r="C3901" t="s">
        <v>6872</v>
      </c>
      <c r="D3901" s="7">
        <f>VLOOKUP(C3901,属性!A:D,3,FALSE)</f>
        <v>46038</v>
      </c>
      <c r="E3901" s="7" t="str">
        <f>VLOOKUP(C3901,属性!A:D,4,FALSE)</f>
        <v>否</v>
      </c>
      <c r="F3901" t="s">
        <v>7143</v>
      </c>
      <c r="G3901" t="s">
        <v>7144</v>
      </c>
      <c r="H3901" s="7">
        <v>46036</v>
      </c>
      <c r="I3901" t="s">
        <v>49</v>
      </c>
      <c r="J3901" t="s">
        <v>30</v>
      </c>
      <c r="K3901" s="7">
        <v>46084</v>
      </c>
    </row>
    <row r="3902" spans="1:11">
      <c r="A3902">
        <v>3901</v>
      </c>
      <c r="B3902" t="str">
        <f>VLOOKUP(C3902,属性!A:D,2,FALSE)</f>
        <v>奈雪的茶</v>
      </c>
      <c r="C3902" t="s">
        <v>6872</v>
      </c>
      <c r="D3902" s="7">
        <f>VLOOKUP(C3902,属性!A:D,3,FALSE)</f>
        <v>46038</v>
      </c>
      <c r="E3902" s="7" t="str">
        <f>VLOOKUP(C3902,属性!A:D,4,FALSE)</f>
        <v>否</v>
      </c>
      <c r="F3902" t="s">
        <v>7141</v>
      </c>
      <c r="G3902" t="s">
        <v>7145</v>
      </c>
      <c r="H3902" s="7">
        <v>46036</v>
      </c>
      <c r="I3902" t="s">
        <v>217</v>
      </c>
      <c r="J3902" t="s">
        <v>30</v>
      </c>
      <c r="K3902" s="7">
        <v>46084</v>
      </c>
    </row>
    <row r="3903" spans="1:11">
      <c r="A3903">
        <v>3902</v>
      </c>
      <c r="B3903" t="str">
        <f>VLOOKUP(C3903,属性!A:D,2,FALSE)</f>
        <v>奈雪的茶</v>
      </c>
      <c r="C3903" t="s">
        <v>6872</v>
      </c>
      <c r="D3903" s="7">
        <f>VLOOKUP(C3903,属性!A:D,3,FALSE)</f>
        <v>46038</v>
      </c>
      <c r="E3903" s="7" t="str">
        <f>VLOOKUP(C3903,属性!A:D,4,FALSE)</f>
        <v>否</v>
      </c>
      <c r="F3903" t="s">
        <v>171</v>
      </c>
      <c r="G3903" t="s">
        <v>7146</v>
      </c>
      <c r="H3903" s="7">
        <v>46036</v>
      </c>
      <c r="I3903" t="s">
        <v>14</v>
      </c>
      <c r="J3903" t="s">
        <v>30</v>
      </c>
      <c r="K3903" s="7">
        <v>46084</v>
      </c>
    </row>
    <row r="3904" spans="1:11">
      <c r="A3904">
        <v>3903</v>
      </c>
      <c r="B3904" t="str">
        <f>VLOOKUP(C3904,属性!A:D,2,FALSE)</f>
        <v>奈雪的茶</v>
      </c>
      <c r="C3904" t="s">
        <v>6872</v>
      </c>
      <c r="D3904" s="7">
        <f>VLOOKUP(C3904,属性!A:D,3,FALSE)</f>
        <v>46038</v>
      </c>
      <c r="E3904" s="7" t="str">
        <f>VLOOKUP(C3904,属性!A:D,4,FALSE)</f>
        <v>否</v>
      </c>
      <c r="F3904" t="s">
        <v>7141</v>
      </c>
      <c r="G3904" t="s">
        <v>7147</v>
      </c>
      <c r="H3904" s="7">
        <v>46036</v>
      </c>
      <c r="I3904" t="s">
        <v>217</v>
      </c>
      <c r="J3904" t="s">
        <v>30</v>
      </c>
      <c r="K3904" s="7">
        <v>46084</v>
      </c>
    </row>
    <row r="3905" spans="1:11">
      <c r="A3905">
        <v>3904</v>
      </c>
      <c r="B3905" t="str">
        <f>VLOOKUP(C3905,属性!A:D,2,FALSE)</f>
        <v>奈雪的茶</v>
      </c>
      <c r="C3905" t="s">
        <v>6872</v>
      </c>
      <c r="D3905" s="7">
        <f>VLOOKUP(C3905,属性!A:D,3,FALSE)</f>
        <v>46038</v>
      </c>
      <c r="E3905" s="7" t="str">
        <f>VLOOKUP(C3905,属性!A:D,4,FALSE)</f>
        <v>否</v>
      </c>
      <c r="F3905" t="s">
        <v>7148</v>
      </c>
      <c r="G3905" t="s">
        <v>7149</v>
      </c>
      <c r="H3905" s="7">
        <v>46036</v>
      </c>
      <c r="I3905" t="s">
        <v>14</v>
      </c>
      <c r="J3905" t="s">
        <v>30</v>
      </c>
      <c r="K3905" s="7">
        <v>46084</v>
      </c>
    </row>
    <row r="3906" hidden="1" spans="1:11">
      <c r="A3906">
        <v>3905</v>
      </c>
      <c r="B3906" t="str">
        <f>VLOOKUP(C3906,属性!A:D,2,FALSE)</f>
        <v>奈雪的茶</v>
      </c>
      <c r="C3906" t="s">
        <v>6872</v>
      </c>
      <c r="D3906" s="7">
        <f>VLOOKUP(C3906,属性!A:D,3,FALSE)</f>
        <v>46038</v>
      </c>
      <c r="E3906" s="7" t="str">
        <f>VLOOKUP(C3906,属性!A:D,4,FALSE)</f>
        <v>否</v>
      </c>
      <c r="F3906" t="s">
        <v>7150</v>
      </c>
      <c r="G3906" t="s">
        <v>7151</v>
      </c>
      <c r="H3906" s="7">
        <v>46036</v>
      </c>
      <c r="I3906" t="s">
        <v>14</v>
      </c>
      <c r="J3906" t="s">
        <v>19</v>
      </c>
      <c r="K3906" s="7">
        <v>46084</v>
      </c>
    </row>
    <row r="3907" spans="1:11">
      <c r="A3907">
        <v>3906</v>
      </c>
      <c r="B3907" t="str">
        <f>VLOOKUP(C3907,属性!A:D,2,FALSE)</f>
        <v>奈雪的茶</v>
      </c>
      <c r="C3907" t="s">
        <v>6872</v>
      </c>
      <c r="D3907" s="7">
        <f>VLOOKUP(C3907,属性!A:D,3,FALSE)</f>
        <v>46038</v>
      </c>
      <c r="E3907" s="7" t="str">
        <f>VLOOKUP(C3907,属性!A:D,4,FALSE)</f>
        <v>否</v>
      </c>
      <c r="F3907" t="s">
        <v>171</v>
      </c>
      <c r="G3907" t="s">
        <v>7152</v>
      </c>
      <c r="H3907" s="7">
        <v>46036</v>
      </c>
      <c r="I3907" t="s">
        <v>38</v>
      </c>
      <c r="J3907" t="s">
        <v>30</v>
      </c>
      <c r="K3907" s="7">
        <v>46084</v>
      </c>
    </row>
    <row r="3908" spans="1:11">
      <c r="A3908">
        <v>3907</v>
      </c>
      <c r="B3908" t="str">
        <f>VLOOKUP(C3908,属性!A:D,2,FALSE)</f>
        <v>奈雪的茶</v>
      </c>
      <c r="C3908" t="s">
        <v>6872</v>
      </c>
      <c r="D3908" s="7">
        <f>VLOOKUP(C3908,属性!A:D,3,FALSE)</f>
        <v>46038</v>
      </c>
      <c r="E3908" s="7" t="str">
        <f>VLOOKUP(C3908,属性!A:D,4,FALSE)</f>
        <v>否</v>
      </c>
      <c r="F3908" t="s">
        <v>7141</v>
      </c>
      <c r="G3908" t="s">
        <v>7153</v>
      </c>
      <c r="H3908" s="7">
        <v>46036</v>
      </c>
      <c r="I3908" t="s">
        <v>217</v>
      </c>
      <c r="J3908" t="s">
        <v>30</v>
      </c>
      <c r="K3908" s="7">
        <v>46084</v>
      </c>
    </row>
    <row r="3909" spans="1:11">
      <c r="A3909">
        <v>3908</v>
      </c>
      <c r="B3909" t="str">
        <f>VLOOKUP(C3909,属性!A:D,2,FALSE)</f>
        <v>奈雪的茶</v>
      </c>
      <c r="C3909" t="s">
        <v>6872</v>
      </c>
      <c r="D3909" s="7">
        <f>VLOOKUP(C3909,属性!A:D,3,FALSE)</f>
        <v>46038</v>
      </c>
      <c r="E3909" s="7" t="str">
        <f>VLOOKUP(C3909,属性!A:D,4,FALSE)</f>
        <v>否</v>
      </c>
      <c r="F3909" t="s">
        <v>7154</v>
      </c>
      <c r="G3909" t="s">
        <v>7155</v>
      </c>
      <c r="H3909" s="7">
        <v>46036</v>
      </c>
      <c r="I3909" t="s">
        <v>74</v>
      </c>
      <c r="J3909" t="s">
        <v>30</v>
      </c>
      <c r="K3909" s="7">
        <v>46084</v>
      </c>
    </row>
    <row r="3910" spans="1:11">
      <c r="A3910">
        <v>3909</v>
      </c>
      <c r="B3910" t="str">
        <f>VLOOKUP(C3910,属性!A:D,2,FALSE)</f>
        <v>奈雪的茶</v>
      </c>
      <c r="C3910" t="s">
        <v>6872</v>
      </c>
      <c r="D3910" s="7">
        <f>VLOOKUP(C3910,属性!A:D,3,FALSE)</f>
        <v>46038</v>
      </c>
      <c r="E3910" s="7" t="str">
        <f>VLOOKUP(C3910,属性!A:D,4,FALSE)</f>
        <v>否</v>
      </c>
      <c r="F3910" t="s">
        <v>7156</v>
      </c>
      <c r="G3910" t="s">
        <v>205</v>
      </c>
      <c r="H3910" s="7">
        <v>46036</v>
      </c>
      <c r="I3910" t="s">
        <v>14</v>
      </c>
      <c r="J3910" t="s">
        <v>30</v>
      </c>
      <c r="K3910" s="7">
        <v>46084</v>
      </c>
    </row>
    <row r="3911" spans="1:11">
      <c r="A3911">
        <v>3910</v>
      </c>
      <c r="B3911" t="str">
        <f>VLOOKUP(C3911,属性!A:D,2,FALSE)</f>
        <v>奈雪的茶</v>
      </c>
      <c r="C3911" t="s">
        <v>6872</v>
      </c>
      <c r="D3911" s="7">
        <f>VLOOKUP(C3911,属性!A:D,3,FALSE)</f>
        <v>46038</v>
      </c>
      <c r="E3911" s="7" t="str">
        <f>VLOOKUP(C3911,属性!A:D,4,FALSE)</f>
        <v>否</v>
      </c>
      <c r="F3911" t="s">
        <v>7157</v>
      </c>
      <c r="G3911" t="s">
        <v>7158</v>
      </c>
      <c r="H3911" s="7">
        <v>46036</v>
      </c>
      <c r="I3911" t="s">
        <v>14</v>
      </c>
      <c r="J3911" t="s">
        <v>30</v>
      </c>
      <c r="K3911" s="7">
        <v>46084</v>
      </c>
    </row>
    <row r="3912" hidden="1" spans="1:11">
      <c r="A3912">
        <v>3911</v>
      </c>
      <c r="B3912" t="str">
        <f>VLOOKUP(C3912,属性!A:D,2,FALSE)</f>
        <v>奈雪的茶</v>
      </c>
      <c r="C3912" t="s">
        <v>6872</v>
      </c>
      <c r="D3912" s="7">
        <f>VLOOKUP(C3912,属性!A:D,3,FALSE)</f>
        <v>46038</v>
      </c>
      <c r="E3912" s="7" t="str">
        <f>VLOOKUP(C3912,属性!A:D,4,FALSE)</f>
        <v>否</v>
      </c>
      <c r="F3912" t="s">
        <v>7159</v>
      </c>
      <c r="G3912" t="s">
        <v>7160</v>
      </c>
      <c r="H3912" s="7">
        <v>46036</v>
      </c>
      <c r="I3912" t="s">
        <v>22</v>
      </c>
      <c r="J3912" t="s">
        <v>19</v>
      </c>
      <c r="K3912" s="7">
        <v>46084</v>
      </c>
    </row>
    <row r="3913" hidden="1" spans="1:11">
      <c r="A3913">
        <v>3912</v>
      </c>
      <c r="B3913" t="str">
        <f>VLOOKUP(C3913,属性!A:D,2,FALSE)</f>
        <v>奈雪的茶</v>
      </c>
      <c r="C3913" t="s">
        <v>6872</v>
      </c>
      <c r="D3913" s="7">
        <f>VLOOKUP(C3913,属性!A:D,3,FALSE)</f>
        <v>46038</v>
      </c>
      <c r="E3913" s="7" t="str">
        <f>VLOOKUP(C3913,属性!A:D,4,FALSE)</f>
        <v>否</v>
      </c>
      <c r="F3913" t="s">
        <v>171</v>
      </c>
      <c r="G3913" t="s">
        <v>7161</v>
      </c>
      <c r="H3913" s="7">
        <v>46037</v>
      </c>
      <c r="I3913" t="s">
        <v>85</v>
      </c>
      <c r="J3913" t="s">
        <v>15</v>
      </c>
      <c r="K3913" s="7">
        <v>46084</v>
      </c>
    </row>
    <row r="3914" hidden="1" spans="1:11">
      <c r="A3914">
        <v>3913</v>
      </c>
      <c r="B3914" t="str">
        <f>VLOOKUP(C3914,属性!A:D,2,FALSE)</f>
        <v>奈雪的茶</v>
      </c>
      <c r="C3914" t="s">
        <v>6872</v>
      </c>
      <c r="D3914" s="7">
        <f>VLOOKUP(C3914,属性!A:D,3,FALSE)</f>
        <v>46038</v>
      </c>
      <c r="E3914" s="7" t="str">
        <f>VLOOKUP(C3914,属性!A:D,4,FALSE)</f>
        <v>否</v>
      </c>
      <c r="F3914" t="s">
        <v>7162</v>
      </c>
      <c r="G3914" t="s">
        <v>7163</v>
      </c>
      <c r="H3914" s="7">
        <v>46036</v>
      </c>
      <c r="I3914" t="s">
        <v>49</v>
      </c>
      <c r="J3914" t="s">
        <v>15</v>
      </c>
      <c r="K3914" s="7">
        <v>46084</v>
      </c>
    </row>
    <row r="3915" spans="1:11">
      <c r="A3915">
        <v>3914</v>
      </c>
      <c r="B3915" t="str">
        <f>VLOOKUP(C3915,属性!A:D,2,FALSE)</f>
        <v>奈雪的茶</v>
      </c>
      <c r="C3915" t="s">
        <v>6872</v>
      </c>
      <c r="D3915" s="7">
        <f>VLOOKUP(C3915,属性!A:D,3,FALSE)</f>
        <v>46038</v>
      </c>
      <c r="E3915" s="7" t="str">
        <f>VLOOKUP(C3915,属性!A:D,4,FALSE)</f>
        <v>否</v>
      </c>
      <c r="F3915" t="s">
        <v>171</v>
      </c>
      <c r="G3915" t="s">
        <v>7164</v>
      </c>
      <c r="H3915" s="7">
        <v>46036</v>
      </c>
      <c r="I3915" t="s">
        <v>29</v>
      </c>
      <c r="J3915" t="s">
        <v>30</v>
      </c>
      <c r="K3915" s="7">
        <v>46084</v>
      </c>
    </row>
    <row r="3916" spans="1:11">
      <c r="A3916">
        <v>3915</v>
      </c>
      <c r="B3916" t="str">
        <f>VLOOKUP(C3916,属性!A:D,2,FALSE)</f>
        <v>奈雪的茶</v>
      </c>
      <c r="C3916" t="s">
        <v>6872</v>
      </c>
      <c r="D3916" s="7">
        <f>VLOOKUP(C3916,属性!A:D,3,FALSE)</f>
        <v>46038</v>
      </c>
      <c r="E3916" s="7" t="str">
        <f>VLOOKUP(C3916,属性!A:D,4,FALSE)</f>
        <v>否</v>
      </c>
      <c r="F3916" t="s">
        <v>7141</v>
      </c>
      <c r="G3916" t="s">
        <v>7165</v>
      </c>
      <c r="H3916" s="7">
        <v>46036</v>
      </c>
      <c r="I3916" t="s">
        <v>217</v>
      </c>
      <c r="J3916" t="s">
        <v>30</v>
      </c>
      <c r="K3916" s="7">
        <v>46084</v>
      </c>
    </row>
    <row r="3917" hidden="1" spans="1:11">
      <c r="A3917">
        <v>3916</v>
      </c>
      <c r="B3917" t="str">
        <f>VLOOKUP(C3917,属性!A:D,2,FALSE)</f>
        <v>奈雪的茶</v>
      </c>
      <c r="C3917" t="s">
        <v>6872</v>
      </c>
      <c r="D3917" s="7">
        <f>VLOOKUP(C3917,属性!A:D,3,FALSE)</f>
        <v>46038</v>
      </c>
      <c r="E3917" s="7" t="str">
        <f>VLOOKUP(C3917,属性!A:D,4,FALSE)</f>
        <v>否</v>
      </c>
      <c r="F3917" t="s">
        <v>7166</v>
      </c>
      <c r="G3917" t="s">
        <v>7167</v>
      </c>
      <c r="H3917" s="7">
        <v>46036</v>
      </c>
      <c r="I3917" t="s">
        <v>217</v>
      </c>
      <c r="J3917" t="s">
        <v>15</v>
      </c>
      <c r="K3917" s="7">
        <v>46084</v>
      </c>
    </row>
    <row r="3918" spans="1:11">
      <c r="A3918">
        <v>3917</v>
      </c>
      <c r="B3918" t="str">
        <f>VLOOKUP(C3918,属性!A:D,2,FALSE)</f>
        <v>奈雪的茶</v>
      </c>
      <c r="C3918" t="s">
        <v>6872</v>
      </c>
      <c r="D3918" s="7">
        <f>VLOOKUP(C3918,属性!A:D,3,FALSE)</f>
        <v>46038</v>
      </c>
      <c r="E3918" s="7" t="str">
        <f>VLOOKUP(C3918,属性!A:D,4,FALSE)</f>
        <v>否</v>
      </c>
      <c r="F3918" t="s">
        <v>7168</v>
      </c>
      <c r="G3918" t="s">
        <v>7169</v>
      </c>
      <c r="H3918" s="7">
        <v>46036</v>
      </c>
      <c r="I3918" t="s">
        <v>217</v>
      </c>
      <c r="J3918" t="s">
        <v>30</v>
      </c>
      <c r="K3918" s="7">
        <v>46084</v>
      </c>
    </row>
    <row r="3919" hidden="1" spans="1:11">
      <c r="A3919">
        <v>3918</v>
      </c>
      <c r="B3919" t="str">
        <f>VLOOKUP(C3919,属性!A:D,2,FALSE)</f>
        <v>奈雪的茶</v>
      </c>
      <c r="C3919" t="s">
        <v>6872</v>
      </c>
      <c r="D3919" s="7">
        <f>VLOOKUP(C3919,属性!A:D,3,FALSE)</f>
        <v>46038</v>
      </c>
      <c r="E3919" s="7" t="str">
        <f>VLOOKUP(C3919,属性!A:D,4,FALSE)</f>
        <v>否</v>
      </c>
      <c r="F3919" t="s">
        <v>7170</v>
      </c>
      <c r="G3919" t="s">
        <v>7171</v>
      </c>
      <c r="H3919" s="7">
        <v>46036</v>
      </c>
      <c r="I3919" t="s">
        <v>49</v>
      </c>
      <c r="J3919" t="s">
        <v>15</v>
      </c>
      <c r="K3919" s="7">
        <v>46084</v>
      </c>
    </row>
    <row r="3920" hidden="1" spans="1:11">
      <c r="A3920">
        <v>3919</v>
      </c>
      <c r="B3920" t="str">
        <f>VLOOKUP(C3920,属性!A:D,2,FALSE)</f>
        <v>奈雪的茶</v>
      </c>
      <c r="C3920" t="s">
        <v>6872</v>
      </c>
      <c r="D3920" s="7">
        <f>VLOOKUP(C3920,属性!A:D,3,FALSE)</f>
        <v>46038</v>
      </c>
      <c r="E3920" s="7" t="str">
        <f>VLOOKUP(C3920,属性!A:D,4,FALSE)</f>
        <v>否</v>
      </c>
      <c r="F3920" t="s">
        <v>7172</v>
      </c>
      <c r="G3920" t="s">
        <v>7173</v>
      </c>
      <c r="H3920" s="7">
        <v>46036</v>
      </c>
      <c r="I3920" t="s">
        <v>14</v>
      </c>
      <c r="J3920" t="s">
        <v>15</v>
      </c>
      <c r="K3920" s="7">
        <v>46084</v>
      </c>
    </row>
    <row r="3921" spans="1:11">
      <c r="A3921">
        <v>3920</v>
      </c>
      <c r="B3921" t="str">
        <f>VLOOKUP(C3921,属性!A:D,2,FALSE)</f>
        <v>奈雪的茶</v>
      </c>
      <c r="C3921" t="s">
        <v>6872</v>
      </c>
      <c r="D3921" s="7">
        <f>VLOOKUP(C3921,属性!A:D,3,FALSE)</f>
        <v>46038</v>
      </c>
      <c r="E3921" s="7" t="str">
        <f>VLOOKUP(C3921,属性!A:D,4,FALSE)</f>
        <v>否</v>
      </c>
      <c r="F3921" t="s">
        <v>7174</v>
      </c>
      <c r="G3921" t="s">
        <v>7175</v>
      </c>
      <c r="H3921" s="7">
        <v>46036</v>
      </c>
      <c r="I3921" t="s">
        <v>38</v>
      </c>
      <c r="J3921" t="s">
        <v>30</v>
      </c>
      <c r="K3921" s="7">
        <v>46084</v>
      </c>
    </row>
    <row r="3922" spans="1:11">
      <c r="A3922">
        <v>3921</v>
      </c>
      <c r="B3922" t="str">
        <f>VLOOKUP(C3922,属性!A:D,2,FALSE)</f>
        <v>奈雪的茶</v>
      </c>
      <c r="C3922" t="s">
        <v>6872</v>
      </c>
      <c r="D3922" s="7">
        <f>VLOOKUP(C3922,属性!A:D,3,FALSE)</f>
        <v>46038</v>
      </c>
      <c r="E3922" s="7" t="str">
        <f>VLOOKUP(C3922,属性!A:D,4,FALSE)</f>
        <v>否</v>
      </c>
      <c r="F3922" t="s">
        <v>7141</v>
      </c>
      <c r="G3922" t="s">
        <v>7176</v>
      </c>
      <c r="H3922" s="7">
        <v>46036</v>
      </c>
      <c r="I3922" t="s">
        <v>217</v>
      </c>
      <c r="J3922" t="s">
        <v>30</v>
      </c>
      <c r="K3922" s="7">
        <v>46084</v>
      </c>
    </row>
    <row r="3923" hidden="1" spans="1:11">
      <c r="A3923">
        <v>3922</v>
      </c>
      <c r="B3923" t="str">
        <f>VLOOKUP(C3923,属性!A:D,2,FALSE)</f>
        <v>奈雪的茶</v>
      </c>
      <c r="C3923" t="s">
        <v>6872</v>
      </c>
      <c r="D3923" s="7">
        <f>VLOOKUP(C3923,属性!A:D,3,FALSE)</f>
        <v>46038</v>
      </c>
      <c r="E3923" s="7" t="str">
        <f>VLOOKUP(C3923,属性!A:D,4,FALSE)</f>
        <v>否</v>
      </c>
      <c r="F3923" t="s">
        <v>7177</v>
      </c>
      <c r="G3923" t="s">
        <v>7178</v>
      </c>
      <c r="H3923" s="7">
        <v>46036</v>
      </c>
      <c r="I3923" t="s">
        <v>365</v>
      </c>
      <c r="J3923" t="s">
        <v>19</v>
      </c>
      <c r="K3923" s="7">
        <v>46084</v>
      </c>
    </row>
    <row r="3924" hidden="1" spans="1:11">
      <c r="A3924">
        <v>3923</v>
      </c>
      <c r="B3924" t="str">
        <f>VLOOKUP(C3924,属性!A:D,2,FALSE)</f>
        <v>奈雪的茶</v>
      </c>
      <c r="C3924" t="s">
        <v>6872</v>
      </c>
      <c r="D3924" s="7">
        <f>VLOOKUP(C3924,属性!A:D,3,FALSE)</f>
        <v>46038</v>
      </c>
      <c r="E3924" s="7" t="str">
        <f>VLOOKUP(C3924,属性!A:D,4,FALSE)</f>
        <v>否</v>
      </c>
      <c r="F3924" t="s">
        <v>7179</v>
      </c>
      <c r="G3924" t="s">
        <v>7180</v>
      </c>
      <c r="H3924" s="7">
        <v>46036</v>
      </c>
      <c r="I3924" t="s">
        <v>52</v>
      </c>
      <c r="J3924" t="s">
        <v>19</v>
      </c>
      <c r="K3924" s="7">
        <v>46084</v>
      </c>
    </row>
    <row r="3925" spans="1:11">
      <c r="A3925">
        <v>3924</v>
      </c>
      <c r="B3925" t="str">
        <f>VLOOKUP(C3925,属性!A:D,2,FALSE)</f>
        <v>奈雪的茶</v>
      </c>
      <c r="C3925" t="s">
        <v>6872</v>
      </c>
      <c r="D3925" s="7">
        <f>VLOOKUP(C3925,属性!A:D,3,FALSE)</f>
        <v>46038</v>
      </c>
      <c r="E3925" s="7" t="str">
        <f>VLOOKUP(C3925,属性!A:D,4,FALSE)</f>
        <v>否</v>
      </c>
      <c r="F3925" t="s">
        <v>7141</v>
      </c>
      <c r="G3925" t="s">
        <v>7181</v>
      </c>
      <c r="H3925" s="7">
        <v>46036</v>
      </c>
      <c r="I3925" t="s">
        <v>217</v>
      </c>
      <c r="J3925" t="s">
        <v>30</v>
      </c>
      <c r="K3925" s="7">
        <v>46084</v>
      </c>
    </row>
    <row r="3926" spans="1:11">
      <c r="A3926">
        <v>3925</v>
      </c>
      <c r="B3926" t="str">
        <f>VLOOKUP(C3926,属性!A:D,2,FALSE)</f>
        <v>奈雪的茶</v>
      </c>
      <c r="C3926" t="s">
        <v>6872</v>
      </c>
      <c r="D3926" s="7">
        <f>VLOOKUP(C3926,属性!A:D,3,FALSE)</f>
        <v>46038</v>
      </c>
      <c r="E3926" s="7" t="str">
        <f>VLOOKUP(C3926,属性!A:D,4,FALSE)</f>
        <v>否</v>
      </c>
      <c r="F3926" t="s">
        <v>7182</v>
      </c>
      <c r="G3926" t="s">
        <v>7183</v>
      </c>
      <c r="H3926" s="7">
        <v>46036</v>
      </c>
      <c r="I3926" t="s">
        <v>348</v>
      </c>
      <c r="J3926" t="s">
        <v>30</v>
      </c>
      <c r="K3926" s="7">
        <v>46084</v>
      </c>
    </row>
    <row r="3927" spans="1:11">
      <c r="A3927">
        <v>3926</v>
      </c>
      <c r="B3927" t="str">
        <f>VLOOKUP(C3927,属性!A:D,2,FALSE)</f>
        <v>奈雪的茶</v>
      </c>
      <c r="C3927" t="s">
        <v>6872</v>
      </c>
      <c r="D3927" s="7">
        <f>VLOOKUP(C3927,属性!A:D,3,FALSE)</f>
        <v>46038</v>
      </c>
      <c r="E3927" s="7" t="str">
        <f>VLOOKUP(C3927,属性!A:D,4,FALSE)</f>
        <v>否</v>
      </c>
      <c r="F3927" t="s">
        <v>7141</v>
      </c>
      <c r="G3927" t="s">
        <v>7184</v>
      </c>
      <c r="H3927" s="7">
        <v>46036</v>
      </c>
      <c r="I3927" t="s">
        <v>217</v>
      </c>
      <c r="J3927" t="s">
        <v>30</v>
      </c>
      <c r="K3927" s="7">
        <v>46084</v>
      </c>
    </row>
    <row r="3928" hidden="1" spans="1:11">
      <c r="A3928">
        <v>3927</v>
      </c>
      <c r="B3928" t="str">
        <f>VLOOKUP(C3928,属性!A:D,2,FALSE)</f>
        <v>奈雪的茶</v>
      </c>
      <c r="C3928" t="s">
        <v>6872</v>
      </c>
      <c r="D3928" s="7">
        <f>VLOOKUP(C3928,属性!A:D,3,FALSE)</f>
        <v>46038</v>
      </c>
      <c r="E3928" s="7" t="str">
        <f>VLOOKUP(C3928,属性!A:D,4,FALSE)</f>
        <v>否</v>
      </c>
      <c r="F3928" t="s">
        <v>7185</v>
      </c>
      <c r="G3928" t="s">
        <v>7186</v>
      </c>
      <c r="H3928" s="7">
        <v>46036</v>
      </c>
      <c r="I3928" t="s">
        <v>125</v>
      </c>
      <c r="J3928" t="s">
        <v>19</v>
      </c>
      <c r="K3928" s="7">
        <v>46084</v>
      </c>
    </row>
    <row r="3929" hidden="1" spans="1:11">
      <c r="A3929">
        <v>3928</v>
      </c>
      <c r="B3929" t="str">
        <f>VLOOKUP(C3929,属性!A:D,2,FALSE)</f>
        <v>奈雪的茶</v>
      </c>
      <c r="C3929" t="s">
        <v>6872</v>
      </c>
      <c r="D3929" s="7">
        <f>VLOOKUP(C3929,属性!A:D,3,FALSE)</f>
        <v>46038</v>
      </c>
      <c r="E3929" s="7" t="str">
        <f>VLOOKUP(C3929,属性!A:D,4,FALSE)</f>
        <v>否</v>
      </c>
      <c r="F3929" t="s">
        <v>7187</v>
      </c>
      <c r="G3929" t="s">
        <v>7188</v>
      </c>
      <c r="H3929" s="7">
        <v>46037</v>
      </c>
      <c r="I3929" t="s">
        <v>14</v>
      </c>
      <c r="J3929" t="s">
        <v>19</v>
      </c>
      <c r="K3929" s="7">
        <v>46084</v>
      </c>
    </row>
    <row r="3930" spans="1:11">
      <c r="A3930">
        <v>3929</v>
      </c>
      <c r="B3930" t="str">
        <f>VLOOKUP(C3930,属性!A:D,2,FALSE)</f>
        <v>奈雪的茶</v>
      </c>
      <c r="C3930" t="s">
        <v>6872</v>
      </c>
      <c r="D3930" s="7">
        <f>VLOOKUP(C3930,属性!A:D,3,FALSE)</f>
        <v>46038</v>
      </c>
      <c r="E3930" s="7" t="str">
        <f>VLOOKUP(C3930,属性!A:D,4,FALSE)</f>
        <v>否</v>
      </c>
      <c r="F3930" t="s">
        <v>7189</v>
      </c>
      <c r="G3930" t="s">
        <v>7190</v>
      </c>
      <c r="H3930" s="7">
        <v>46036</v>
      </c>
      <c r="I3930" t="s">
        <v>14</v>
      </c>
      <c r="J3930" t="s">
        <v>30</v>
      </c>
      <c r="K3930" s="7">
        <v>46084</v>
      </c>
    </row>
    <row r="3931" spans="1:11">
      <c r="A3931">
        <v>3930</v>
      </c>
      <c r="B3931" t="str">
        <f>VLOOKUP(C3931,属性!A:D,2,FALSE)</f>
        <v>奈雪的茶</v>
      </c>
      <c r="C3931" t="s">
        <v>6872</v>
      </c>
      <c r="D3931" s="7">
        <f>VLOOKUP(C3931,属性!A:D,3,FALSE)</f>
        <v>46038</v>
      </c>
      <c r="E3931" s="7" t="str">
        <f>VLOOKUP(C3931,属性!A:D,4,FALSE)</f>
        <v>否</v>
      </c>
      <c r="F3931" t="s">
        <v>7191</v>
      </c>
      <c r="G3931" t="s">
        <v>7192</v>
      </c>
      <c r="H3931" s="7">
        <v>46041</v>
      </c>
      <c r="I3931" t="s">
        <v>22</v>
      </c>
      <c r="J3931" t="s">
        <v>30</v>
      </c>
      <c r="K3931" s="7">
        <v>46084</v>
      </c>
    </row>
    <row r="3932" spans="1:11">
      <c r="A3932">
        <v>3931</v>
      </c>
      <c r="B3932" t="str">
        <f>VLOOKUP(C3932,属性!A:D,2,FALSE)</f>
        <v>奈雪的茶</v>
      </c>
      <c r="C3932" t="s">
        <v>6872</v>
      </c>
      <c r="D3932" s="7">
        <f>VLOOKUP(C3932,属性!A:D,3,FALSE)</f>
        <v>46038</v>
      </c>
      <c r="E3932" s="7" t="str">
        <f>VLOOKUP(C3932,属性!A:D,4,FALSE)</f>
        <v>否</v>
      </c>
      <c r="F3932" t="s">
        <v>7193</v>
      </c>
      <c r="G3932" t="s">
        <v>7194</v>
      </c>
      <c r="H3932" s="7">
        <v>46038</v>
      </c>
      <c r="I3932" t="s">
        <v>85</v>
      </c>
      <c r="J3932" t="s">
        <v>30</v>
      </c>
      <c r="K3932" s="7">
        <v>46084</v>
      </c>
    </row>
    <row r="3933" hidden="1" spans="1:11">
      <c r="A3933">
        <v>3932</v>
      </c>
      <c r="B3933" t="str">
        <f>VLOOKUP(C3933,属性!A:D,2,FALSE)</f>
        <v>奈雪的茶</v>
      </c>
      <c r="C3933" t="s">
        <v>6872</v>
      </c>
      <c r="D3933" s="7">
        <f>VLOOKUP(C3933,属性!A:D,3,FALSE)</f>
        <v>46038</v>
      </c>
      <c r="E3933" s="7" t="str">
        <f>VLOOKUP(C3933,属性!A:D,4,FALSE)</f>
        <v>否</v>
      </c>
      <c r="F3933" t="s">
        <v>7195</v>
      </c>
      <c r="G3933" t="s">
        <v>7196</v>
      </c>
      <c r="H3933" s="7">
        <v>46038</v>
      </c>
      <c r="I3933" t="s">
        <v>38</v>
      </c>
      <c r="J3933" t="s">
        <v>19</v>
      </c>
      <c r="K3933" s="7">
        <v>46084</v>
      </c>
    </row>
    <row r="3934" hidden="1" spans="1:11">
      <c r="A3934">
        <v>3933</v>
      </c>
      <c r="B3934" t="str">
        <f>VLOOKUP(C3934,属性!A:D,2,FALSE)</f>
        <v>奈雪的茶</v>
      </c>
      <c r="C3934" t="s">
        <v>6872</v>
      </c>
      <c r="D3934" s="7">
        <f>VLOOKUP(C3934,属性!A:D,3,FALSE)</f>
        <v>46038</v>
      </c>
      <c r="E3934" s="7" t="str">
        <f>VLOOKUP(C3934,属性!A:D,4,FALSE)</f>
        <v>否</v>
      </c>
      <c r="F3934" t="s">
        <v>7141</v>
      </c>
      <c r="G3934" t="s">
        <v>7197</v>
      </c>
      <c r="H3934" s="7">
        <v>46038</v>
      </c>
      <c r="I3934" t="s">
        <v>217</v>
      </c>
      <c r="J3934" t="s">
        <v>19</v>
      </c>
      <c r="K3934" s="7">
        <v>46084</v>
      </c>
    </row>
    <row r="3935" hidden="1" spans="1:11">
      <c r="A3935">
        <v>3934</v>
      </c>
      <c r="B3935" t="str">
        <f>VLOOKUP(C3935,属性!A:D,2,FALSE)</f>
        <v>奈雪的茶</v>
      </c>
      <c r="C3935" t="s">
        <v>6872</v>
      </c>
      <c r="D3935" s="7">
        <f>VLOOKUP(C3935,属性!A:D,3,FALSE)</f>
        <v>46038</v>
      </c>
      <c r="E3935" s="7" t="str">
        <f>VLOOKUP(C3935,属性!A:D,4,FALSE)</f>
        <v>否</v>
      </c>
      <c r="F3935" t="s">
        <v>7198</v>
      </c>
      <c r="G3935" t="s">
        <v>7199</v>
      </c>
      <c r="H3935" s="7">
        <v>46038</v>
      </c>
      <c r="I3935" t="s">
        <v>68</v>
      </c>
      <c r="J3935" t="s">
        <v>19</v>
      </c>
      <c r="K3935" s="7">
        <v>46084</v>
      </c>
    </row>
    <row r="3936" spans="1:11">
      <c r="A3936">
        <v>3935</v>
      </c>
      <c r="B3936" t="str">
        <f>VLOOKUP(C3936,属性!A:D,2,FALSE)</f>
        <v>奈雪的茶</v>
      </c>
      <c r="C3936" t="s">
        <v>6872</v>
      </c>
      <c r="D3936" s="7">
        <f>VLOOKUP(C3936,属性!A:D,3,FALSE)</f>
        <v>46038</v>
      </c>
      <c r="E3936" s="7" t="str">
        <f>VLOOKUP(C3936,属性!A:D,4,FALSE)</f>
        <v>否</v>
      </c>
      <c r="F3936" t="s">
        <v>7200</v>
      </c>
      <c r="G3936" t="s">
        <v>7201</v>
      </c>
      <c r="H3936" s="7">
        <v>46037</v>
      </c>
      <c r="I3936" t="s">
        <v>217</v>
      </c>
      <c r="J3936" t="s">
        <v>30</v>
      </c>
      <c r="K3936" s="7">
        <v>46084</v>
      </c>
    </row>
    <row r="3937" spans="1:11">
      <c r="A3937">
        <v>3936</v>
      </c>
      <c r="B3937" t="str">
        <f>VLOOKUP(C3937,属性!A:D,2,FALSE)</f>
        <v>奈雪的茶</v>
      </c>
      <c r="C3937" t="s">
        <v>6872</v>
      </c>
      <c r="D3937" s="7">
        <f>VLOOKUP(C3937,属性!A:D,3,FALSE)</f>
        <v>46038</v>
      </c>
      <c r="E3937" s="7" t="str">
        <f>VLOOKUP(C3937,属性!A:D,4,FALSE)</f>
        <v>否</v>
      </c>
      <c r="F3937" t="s">
        <v>7200</v>
      </c>
      <c r="G3937" t="s">
        <v>7202</v>
      </c>
      <c r="H3937" s="7">
        <v>46037</v>
      </c>
      <c r="I3937" t="s">
        <v>217</v>
      </c>
      <c r="J3937" t="s">
        <v>30</v>
      </c>
      <c r="K3937" s="7">
        <v>46084</v>
      </c>
    </row>
    <row r="3938" spans="1:11">
      <c r="A3938">
        <v>3937</v>
      </c>
      <c r="B3938" t="str">
        <f>VLOOKUP(C3938,属性!A:D,2,FALSE)</f>
        <v>奈雪的茶</v>
      </c>
      <c r="C3938" t="s">
        <v>6872</v>
      </c>
      <c r="D3938" s="7">
        <f>VLOOKUP(C3938,属性!A:D,3,FALSE)</f>
        <v>46038</v>
      </c>
      <c r="E3938" s="7" t="str">
        <f>VLOOKUP(C3938,属性!A:D,4,FALSE)</f>
        <v>否</v>
      </c>
      <c r="F3938" t="s">
        <v>7203</v>
      </c>
      <c r="G3938" t="s">
        <v>1166</v>
      </c>
      <c r="H3938" s="7">
        <v>46037</v>
      </c>
      <c r="I3938" t="s">
        <v>14</v>
      </c>
      <c r="J3938" t="s">
        <v>30</v>
      </c>
      <c r="K3938" s="7">
        <v>46084</v>
      </c>
    </row>
    <row r="3939" spans="1:11">
      <c r="A3939">
        <v>3938</v>
      </c>
      <c r="B3939" t="str">
        <f>VLOOKUP(C3939,属性!A:D,2,FALSE)</f>
        <v>奈雪的茶</v>
      </c>
      <c r="C3939" t="s">
        <v>6872</v>
      </c>
      <c r="D3939" s="7">
        <f>VLOOKUP(C3939,属性!A:D,3,FALSE)</f>
        <v>46038</v>
      </c>
      <c r="E3939" s="7" t="str">
        <f>VLOOKUP(C3939,属性!A:D,4,FALSE)</f>
        <v>否</v>
      </c>
      <c r="F3939" t="s">
        <v>7204</v>
      </c>
      <c r="G3939" t="s">
        <v>7205</v>
      </c>
      <c r="H3939" s="7">
        <v>46037</v>
      </c>
      <c r="I3939" t="s">
        <v>74</v>
      </c>
      <c r="J3939" t="s">
        <v>30</v>
      </c>
      <c r="K3939" s="7">
        <v>46084</v>
      </c>
    </row>
    <row r="3940" spans="1:11">
      <c r="A3940">
        <v>3939</v>
      </c>
      <c r="B3940" t="str">
        <f>VLOOKUP(C3940,属性!A:D,2,FALSE)</f>
        <v>奈雪的茶</v>
      </c>
      <c r="C3940" t="s">
        <v>6872</v>
      </c>
      <c r="D3940" s="7">
        <f>VLOOKUP(C3940,属性!A:D,3,FALSE)</f>
        <v>46038</v>
      </c>
      <c r="E3940" s="7" t="str">
        <f>VLOOKUP(C3940,属性!A:D,4,FALSE)</f>
        <v>否</v>
      </c>
      <c r="F3940" t="s">
        <v>7206</v>
      </c>
      <c r="G3940" t="s">
        <v>7207</v>
      </c>
      <c r="H3940" s="7">
        <v>46037</v>
      </c>
      <c r="I3940" t="s">
        <v>14</v>
      </c>
      <c r="J3940" t="s">
        <v>30</v>
      </c>
      <c r="K3940" s="7">
        <v>46084</v>
      </c>
    </row>
    <row r="3941" spans="1:11">
      <c r="A3941">
        <v>3940</v>
      </c>
      <c r="B3941" t="str">
        <f>VLOOKUP(C3941,属性!A:D,2,FALSE)</f>
        <v>奈雪的茶</v>
      </c>
      <c r="C3941" t="s">
        <v>6872</v>
      </c>
      <c r="D3941" s="7">
        <f>VLOOKUP(C3941,属性!A:D,3,FALSE)</f>
        <v>46038</v>
      </c>
      <c r="E3941" s="7" t="str">
        <f>VLOOKUP(C3941,属性!A:D,4,FALSE)</f>
        <v>否</v>
      </c>
      <c r="F3941" t="s">
        <v>7208</v>
      </c>
      <c r="G3941" t="s">
        <v>7209</v>
      </c>
      <c r="H3941" s="7">
        <v>46036</v>
      </c>
      <c r="I3941" t="s">
        <v>14</v>
      </c>
      <c r="J3941" t="s">
        <v>30</v>
      </c>
      <c r="K3941" s="7">
        <v>46084</v>
      </c>
    </row>
    <row r="3942" hidden="1" spans="1:11">
      <c r="A3942">
        <v>3941</v>
      </c>
      <c r="B3942" t="str">
        <f>VLOOKUP(C3942,属性!A:D,2,FALSE)</f>
        <v>奈雪的茶</v>
      </c>
      <c r="C3942" t="s">
        <v>6872</v>
      </c>
      <c r="D3942" s="7">
        <f>VLOOKUP(C3942,属性!A:D,3,FALSE)</f>
        <v>46038</v>
      </c>
      <c r="E3942" s="7" t="str">
        <f>VLOOKUP(C3942,属性!A:D,4,FALSE)</f>
        <v>否</v>
      </c>
      <c r="F3942" t="s">
        <v>7141</v>
      </c>
      <c r="G3942" t="s">
        <v>7210</v>
      </c>
      <c r="H3942" s="7">
        <v>46036</v>
      </c>
      <c r="I3942" t="s">
        <v>217</v>
      </c>
      <c r="J3942" t="s">
        <v>15</v>
      </c>
      <c r="K3942" s="7">
        <v>46084</v>
      </c>
    </row>
    <row r="3943" spans="1:11">
      <c r="A3943">
        <v>3942</v>
      </c>
      <c r="B3943" t="str">
        <f>VLOOKUP(C3943,属性!A:D,2,FALSE)</f>
        <v>奈雪的茶</v>
      </c>
      <c r="C3943" t="s">
        <v>6872</v>
      </c>
      <c r="D3943" s="7">
        <f>VLOOKUP(C3943,属性!A:D,3,FALSE)</f>
        <v>46038</v>
      </c>
      <c r="E3943" s="7" t="str">
        <f>VLOOKUP(C3943,属性!A:D,4,FALSE)</f>
        <v>否</v>
      </c>
      <c r="F3943" t="s">
        <v>7211</v>
      </c>
      <c r="G3943" t="s">
        <v>7212</v>
      </c>
      <c r="H3943" s="7">
        <v>46036</v>
      </c>
      <c r="I3943" t="s">
        <v>85</v>
      </c>
      <c r="J3943" t="s">
        <v>30</v>
      </c>
      <c r="K3943" s="7">
        <v>46084</v>
      </c>
    </row>
    <row r="3944" spans="1:11">
      <c r="A3944">
        <v>3943</v>
      </c>
      <c r="B3944" t="str">
        <f>VLOOKUP(C3944,属性!A:D,2,FALSE)</f>
        <v>奈雪的茶</v>
      </c>
      <c r="C3944" t="s">
        <v>6872</v>
      </c>
      <c r="D3944" s="7">
        <f>VLOOKUP(C3944,属性!A:D,3,FALSE)</f>
        <v>46038</v>
      </c>
      <c r="E3944" s="7" t="str">
        <f>VLOOKUP(C3944,属性!A:D,4,FALSE)</f>
        <v>否</v>
      </c>
      <c r="F3944" t="s">
        <v>7213</v>
      </c>
      <c r="G3944" t="s">
        <v>7214</v>
      </c>
      <c r="H3944" s="7">
        <v>46036</v>
      </c>
      <c r="I3944" t="s">
        <v>22</v>
      </c>
      <c r="J3944" t="s">
        <v>30</v>
      </c>
      <c r="K3944" s="7">
        <v>46084</v>
      </c>
    </row>
    <row r="3945" spans="1:11">
      <c r="A3945">
        <v>3944</v>
      </c>
      <c r="B3945" t="str">
        <f>VLOOKUP(C3945,属性!A:D,2,FALSE)</f>
        <v>奈雪的茶</v>
      </c>
      <c r="C3945" t="s">
        <v>6872</v>
      </c>
      <c r="D3945" s="7">
        <f>VLOOKUP(C3945,属性!A:D,3,FALSE)</f>
        <v>46038</v>
      </c>
      <c r="E3945" s="7" t="str">
        <f>VLOOKUP(C3945,属性!A:D,4,FALSE)</f>
        <v>否</v>
      </c>
      <c r="F3945" t="s">
        <v>7215</v>
      </c>
      <c r="G3945" t="s">
        <v>7216</v>
      </c>
      <c r="H3945" s="7">
        <v>46036</v>
      </c>
      <c r="I3945" t="s">
        <v>122</v>
      </c>
      <c r="J3945" t="s">
        <v>30</v>
      </c>
      <c r="K3945" s="7">
        <v>46084</v>
      </c>
    </row>
    <row r="3946" spans="1:11">
      <c r="A3946">
        <v>3945</v>
      </c>
      <c r="B3946" t="str">
        <f>VLOOKUP(C3946,属性!A:D,2,FALSE)</f>
        <v>奈雪的茶</v>
      </c>
      <c r="C3946" t="s">
        <v>6872</v>
      </c>
      <c r="D3946" s="7">
        <f>VLOOKUP(C3946,属性!A:D,3,FALSE)</f>
        <v>46038</v>
      </c>
      <c r="E3946" s="7" t="str">
        <f>VLOOKUP(C3946,属性!A:D,4,FALSE)</f>
        <v>否</v>
      </c>
      <c r="F3946" t="s">
        <v>7217</v>
      </c>
      <c r="G3946" t="s">
        <v>7218</v>
      </c>
      <c r="H3946" s="7">
        <v>46036</v>
      </c>
      <c r="I3946" t="s">
        <v>122</v>
      </c>
      <c r="J3946" t="s">
        <v>30</v>
      </c>
      <c r="K3946" s="7">
        <v>46084</v>
      </c>
    </row>
    <row r="3947" spans="1:11">
      <c r="A3947">
        <v>3946</v>
      </c>
      <c r="B3947" t="str">
        <f>VLOOKUP(C3947,属性!A:D,2,FALSE)</f>
        <v>奈雪的茶</v>
      </c>
      <c r="C3947" t="s">
        <v>6872</v>
      </c>
      <c r="D3947" s="7">
        <f>VLOOKUP(C3947,属性!A:D,3,FALSE)</f>
        <v>46038</v>
      </c>
      <c r="E3947" s="7" t="str">
        <f>VLOOKUP(C3947,属性!A:D,4,FALSE)</f>
        <v>否</v>
      </c>
      <c r="F3947" t="s">
        <v>7141</v>
      </c>
      <c r="G3947" t="s">
        <v>7219</v>
      </c>
      <c r="H3947" s="7">
        <v>46036</v>
      </c>
      <c r="I3947" t="s">
        <v>217</v>
      </c>
      <c r="J3947" t="s">
        <v>30</v>
      </c>
      <c r="K3947" s="7">
        <v>46084</v>
      </c>
    </row>
    <row r="3948" spans="1:11">
      <c r="A3948">
        <v>3947</v>
      </c>
      <c r="B3948" t="str">
        <f>VLOOKUP(C3948,属性!A:D,2,FALSE)</f>
        <v>奈雪的茶</v>
      </c>
      <c r="C3948" t="s">
        <v>6872</v>
      </c>
      <c r="D3948" s="7">
        <f>VLOOKUP(C3948,属性!A:D,3,FALSE)</f>
        <v>46038</v>
      </c>
      <c r="E3948" s="7" t="str">
        <f>VLOOKUP(C3948,属性!A:D,4,FALSE)</f>
        <v>否</v>
      </c>
      <c r="F3948" t="s">
        <v>7220</v>
      </c>
      <c r="G3948" t="s">
        <v>7221</v>
      </c>
      <c r="H3948" s="7">
        <v>46036</v>
      </c>
      <c r="I3948" t="s">
        <v>74</v>
      </c>
      <c r="J3948" t="s">
        <v>30</v>
      </c>
      <c r="K3948" s="7">
        <v>46084</v>
      </c>
    </row>
    <row r="3949" hidden="1" spans="1:11">
      <c r="A3949">
        <v>3948</v>
      </c>
      <c r="B3949" t="str">
        <f>VLOOKUP(C3949,属性!A:D,2,FALSE)</f>
        <v>奈雪的茶</v>
      </c>
      <c r="C3949" t="s">
        <v>6872</v>
      </c>
      <c r="D3949" s="7">
        <f>VLOOKUP(C3949,属性!A:D,3,FALSE)</f>
        <v>46038</v>
      </c>
      <c r="E3949" s="7" t="str">
        <f>VLOOKUP(C3949,属性!A:D,4,FALSE)</f>
        <v>否</v>
      </c>
      <c r="F3949" t="s">
        <v>7141</v>
      </c>
      <c r="G3949" t="s">
        <v>7222</v>
      </c>
      <c r="H3949" s="7">
        <v>46036</v>
      </c>
      <c r="I3949" t="s">
        <v>217</v>
      </c>
      <c r="J3949" t="s">
        <v>19</v>
      </c>
      <c r="K3949" s="7">
        <v>46084</v>
      </c>
    </row>
    <row r="3950" spans="1:11">
      <c r="A3950">
        <v>3949</v>
      </c>
      <c r="B3950" t="str">
        <f>VLOOKUP(C3950,属性!A:D,2,FALSE)</f>
        <v>奈雪的茶</v>
      </c>
      <c r="C3950" t="s">
        <v>6872</v>
      </c>
      <c r="D3950" s="7">
        <f>VLOOKUP(C3950,属性!A:D,3,FALSE)</f>
        <v>46038</v>
      </c>
      <c r="E3950" s="7" t="str">
        <f>VLOOKUP(C3950,属性!A:D,4,FALSE)</f>
        <v>否</v>
      </c>
      <c r="F3950" t="s">
        <v>7223</v>
      </c>
      <c r="G3950" t="s">
        <v>7224</v>
      </c>
      <c r="H3950" s="7">
        <v>46036</v>
      </c>
      <c r="I3950" t="s">
        <v>14</v>
      </c>
      <c r="J3950" t="s">
        <v>30</v>
      </c>
      <c r="K3950" s="7">
        <v>46084</v>
      </c>
    </row>
    <row r="3951" spans="1:11">
      <c r="A3951">
        <v>3950</v>
      </c>
      <c r="B3951" t="str">
        <f>VLOOKUP(C3951,属性!A:D,2,FALSE)</f>
        <v>奈雪的茶</v>
      </c>
      <c r="C3951" t="s">
        <v>6872</v>
      </c>
      <c r="D3951" s="7">
        <f>VLOOKUP(C3951,属性!A:D,3,FALSE)</f>
        <v>46038</v>
      </c>
      <c r="E3951" s="7" t="str">
        <f>VLOOKUP(C3951,属性!A:D,4,FALSE)</f>
        <v>否</v>
      </c>
      <c r="F3951" t="s">
        <v>7141</v>
      </c>
      <c r="G3951" t="s">
        <v>2050</v>
      </c>
      <c r="H3951" s="7">
        <v>46036</v>
      </c>
      <c r="I3951" t="s">
        <v>217</v>
      </c>
      <c r="J3951" t="s">
        <v>30</v>
      </c>
      <c r="K3951" s="7">
        <v>46084</v>
      </c>
    </row>
    <row r="3952" spans="1:11">
      <c r="A3952">
        <v>3951</v>
      </c>
      <c r="B3952" t="str">
        <f>VLOOKUP(C3952,属性!A:D,2,FALSE)</f>
        <v>奈雪的茶</v>
      </c>
      <c r="C3952" t="s">
        <v>6872</v>
      </c>
      <c r="D3952" s="7">
        <f>VLOOKUP(C3952,属性!A:D,3,FALSE)</f>
        <v>46038</v>
      </c>
      <c r="E3952" s="7" t="str">
        <f>VLOOKUP(C3952,属性!A:D,4,FALSE)</f>
        <v>否</v>
      </c>
      <c r="F3952" t="s">
        <v>7225</v>
      </c>
      <c r="G3952" t="s">
        <v>7226</v>
      </c>
      <c r="H3952" s="7">
        <v>46036</v>
      </c>
      <c r="I3952" t="s">
        <v>33</v>
      </c>
      <c r="J3952" t="s">
        <v>30</v>
      </c>
      <c r="K3952" s="7">
        <v>46084</v>
      </c>
    </row>
    <row r="3953" hidden="1" spans="1:11">
      <c r="A3953">
        <v>3952</v>
      </c>
      <c r="B3953" t="str">
        <f>VLOOKUP(C3953,属性!A:D,2,FALSE)</f>
        <v>奈雪的茶</v>
      </c>
      <c r="C3953" t="s">
        <v>7227</v>
      </c>
      <c r="D3953" s="7">
        <f>VLOOKUP(C3953,属性!A:D,3,FALSE)</f>
        <v>46038</v>
      </c>
      <c r="E3953" s="7" t="str">
        <f>VLOOKUP(C3953,属性!A:D,4,FALSE)</f>
        <v>否</v>
      </c>
      <c r="F3953" t="s">
        <v>7228</v>
      </c>
      <c r="G3953" t="s">
        <v>7229</v>
      </c>
      <c r="H3953" s="7">
        <v>45751</v>
      </c>
      <c r="I3953" t="s">
        <v>22</v>
      </c>
      <c r="J3953" t="s">
        <v>19</v>
      </c>
      <c r="K3953" s="7">
        <v>46084</v>
      </c>
    </row>
    <row r="3954" spans="1:11">
      <c r="A3954">
        <v>3953</v>
      </c>
      <c r="B3954" t="str">
        <f>VLOOKUP(C3954,属性!A:D,2,FALSE)</f>
        <v>奈雪的茶</v>
      </c>
      <c r="C3954" t="s">
        <v>7227</v>
      </c>
      <c r="D3954" s="7">
        <f>VLOOKUP(C3954,属性!A:D,3,FALSE)</f>
        <v>46038</v>
      </c>
      <c r="E3954" s="7" t="str">
        <f>VLOOKUP(C3954,属性!A:D,4,FALSE)</f>
        <v>否</v>
      </c>
      <c r="F3954" t="s">
        <v>7230</v>
      </c>
      <c r="G3954" t="s">
        <v>7231</v>
      </c>
      <c r="H3954" s="7">
        <v>45751</v>
      </c>
      <c r="I3954" t="s">
        <v>14</v>
      </c>
      <c r="J3954" t="s">
        <v>30</v>
      </c>
      <c r="K3954" s="7">
        <v>46084</v>
      </c>
    </row>
    <row r="3955" spans="1:11">
      <c r="A3955">
        <v>3954</v>
      </c>
      <c r="B3955" t="str">
        <f>VLOOKUP(C3955,属性!A:D,2,FALSE)</f>
        <v>奈雪的茶</v>
      </c>
      <c r="C3955" t="s">
        <v>7227</v>
      </c>
      <c r="D3955" s="7">
        <f>VLOOKUP(C3955,属性!A:D,3,FALSE)</f>
        <v>46038</v>
      </c>
      <c r="E3955" s="7" t="str">
        <f>VLOOKUP(C3955,属性!A:D,4,FALSE)</f>
        <v>否</v>
      </c>
      <c r="F3955" t="s">
        <v>7232</v>
      </c>
      <c r="G3955" t="s">
        <v>7233</v>
      </c>
      <c r="H3955" s="7">
        <v>45770</v>
      </c>
      <c r="I3955" t="s">
        <v>179</v>
      </c>
      <c r="J3955" t="s">
        <v>30</v>
      </c>
      <c r="K3955" s="7">
        <v>46084</v>
      </c>
    </row>
    <row r="3956" spans="1:11">
      <c r="A3956">
        <v>3955</v>
      </c>
      <c r="B3956" t="str">
        <f>VLOOKUP(C3956,属性!A:D,2,FALSE)</f>
        <v>奈雪的茶</v>
      </c>
      <c r="C3956" t="s">
        <v>7227</v>
      </c>
      <c r="D3956" s="7">
        <f>VLOOKUP(C3956,属性!A:D,3,FALSE)</f>
        <v>46038</v>
      </c>
      <c r="E3956" s="7" t="str">
        <f>VLOOKUP(C3956,属性!A:D,4,FALSE)</f>
        <v>否</v>
      </c>
      <c r="F3956" t="s">
        <v>7234</v>
      </c>
      <c r="G3956" t="s">
        <v>7235</v>
      </c>
      <c r="H3956" s="7">
        <v>45770</v>
      </c>
      <c r="I3956" t="s">
        <v>74</v>
      </c>
      <c r="J3956" t="s">
        <v>30</v>
      </c>
      <c r="K3956" s="7">
        <v>46084</v>
      </c>
    </row>
    <row r="3957" spans="1:11">
      <c r="A3957">
        <v>3956</v>
      </c>
      <c r="B3957" t="str">
        <f>VLOOKUP(C3957,属性!A:D,2,FALSE)</f>
        <v>奈雪的茶</v>
      </c>
      <c r="C3957" t="s">
        <v>7227</v>
      </c>
      <c r="D3957" s="7">
        <f>VLOOKUP(C3957,属性!A:D,3,FALSE)</f>
        <v>46038</v>
      </c>
      <c r="E3957" s="7" t="str">
        <f>VLOOKUP(C3957,属性!A:D,4,FALSE)</f>
        <v>否</v>
      </c>
      <c r="F3957" t="s">
        <v>7236</v>
      </c>
      <c r="G3957" t="s">
        <v>7237</v>
      </c>
      <c r="H3957" s="7">
        <v>45774</v>
      </c>
      <c r="I3957" t="s">
        <v>49</v>
      </c>
      <c r="J3957" t="s">
        <v>30</v>
      </c>
      <c r="K3957" s="7">
        <v>46084</v>
      </c>
    </row>
    <row r="3958" hidden="1" spans="1:11">
      <c r="A3958">
        <v>3957</v>
      </c>
      <c r="B3958" t="str">
        <f>VLOOKUP(C3958,属性!A:D,2,FALSE)</f>
        <v>奈雪的茶</v>
      </c>
      <c r="C3958" t="s">
        <v>7227</v>
      </c>
      <c r="D3958" s="7">
        <f>VLOOKUP(C3958,属性!A:D,3,FALSE)</f>
        <v>46038</v>
      </c>
      <c r="E3958" s="7" t="str">
        <f>VLOOKUP(C3958,属性!A:D,4,FALSE)</f>
        <v>否</v>
      </c>
      <c r="F3958" t="s">
        <v>7238</v>
      </c>
      <c r="G3958" t="s">
        <v>7239</v>
      </c>
      <c r="H3958" s="7">
        <v>45775</v>
      </c>
      <c r="I3958" t="s">
        <v>22</v>
      </c>
      <c r="J3958" t="s">
        <v>19</v>
      </c>
      <c r="K3958" s="7">
        <v>46084</v>
      </c>
    </row>
    <row r="3959" hidden="1" spans="1:11">
      <c r="A3959">
        <v>3958</v>
      </c>
      <c r="B3959" t="str">
        <f>VLOOKUP(C3959,属性!A:D,2,FALSE)</f>
        <v>奈雪的茶</v>
      </c>
      <c r="C3959" t="s">
        <v>7227</v>
      </c>
      <c r="D3959" s="7">
        <f>VLOOKUP(C3959,属性!A:D,3,FALSE)</f>
        <v>46038</v>
      </c>
      <c r="E3959" s="7" t="str">
        <f>VLOOKUP(C3959,属性!A:D,4,FALSE)</f>
        <v>否</v>
      </c>
      <c r="F3959" t="s">
        <v>4107</v>
      </c>
      <c r="G3959" t="s">
        <v>7240</v>
      </c>
      <c r="H3959" s="7">
        <v>45769</v>
      </c>
      <c r="I3959" t="s">
        <v>18</v>
      </c>
      <c r="J3959" t="s">
        <v>15</v>
      </c>
      <c r="K3959" s="7">
        <v>46084</v>
      </c>
    </row>
    <row r="3960" hidden="1" spans="1:11">
      <c r="A3960">
        <v>3959</v>
      </c>
      <c r="B3960" t="str">
        <f>VLOOKUP(C3960,属性!A:D,2,FALSE)</f>
        <v>奈雪的茶</v>
      </c>
      <c r="C3960" t="s">
        <v>7227</v>
      </c>
      <c r="D3960" s="7">
        <f>VLOOKUP(C3960,属性!A:D,3,FALSE)</f>
        <v>46038</v>
      </c>
      <c r="E3960" s="7" t="str">
        <f>VLOOKUP(C3960,属性!A:D,4,FALSE)</f>
        <v>否</v>
      </c>
      <c r="F3960" t="s">
        <v>7241</v>
      </c>
      <c r="G3960" t="s">
        <v>7242</v>
      </c>
      <c r="H3960" s="7">
        <v>45769</v>
      </c>
      <c r="I3960" t="s">
        <v>14</v>
      </c>
      <c r="J3960" t="s">
        <v>15</v>
      </c>
      <c r="K3960" s="7">
        <v>46084</v>
      </c>
    </row>
    <row r="3961" spans="1:11">
      <c r="A3961">
        <v>3960</v>
      </c>
      <c r="B3961" t="str">
        <f>VLOOKUP(C3961,属性!A:D,2,FALSE)</f>
        <v>奈雪的茶</v>
      </c>
      <c r="C3961" t="s">
        <v>7227</v>
      </c>
      <c r="D3961" s="7">
        <f>VLOOKUP(C3961,属性!A:D,3,FALSE)</f>
        <v>46038</v>
      </c>
      <c r="E3961" s="7" t="str">
        <f>VLOOKUP(C3961,属性!A:D,4,FALSE)</f>
        <v>否</v>
      </c>
      <c r="F3961" t="s">
        <v>7243</v>
      </c>
      <c r="G3961" t="s">
        <v>7244</v>
      </c>
      <c r="H3961" s="7">
        <v>45751</v>
      </c>
      <c r="I3961" t="s">
        <v>14</v>
      </c>
      <c r="J3961" t="s">
        <v>30</v>
      </c>
      <c r="K3961" s="7">
        <v>46084</v>
      </c>
    </row>
    <row r="3962" hidden="1" spans="1:11">
      <c r="A3962">
        <v>3961</v>
      </c>
      <c r="B3962" t="str">
        <f>VLOOKUP(C3962,属性!A:D,2,FALSE)</f>
        <v>奈雪的茶</v>
      </c>
      <c r="C3962" t="s">
        <v>7227</v>
      </c>
      <c r="D3962" s="7">
        <f>VLOOKUP(C3962,属性!A:D,3,FALSE)</f>
        <v>46038</v>
      </c>
      <c r="E3962" s="7" t="str">
        <f>VLOOKUP(C3962,属性!A:D,4,FALSE)</f>
        <v>否</v>
      </c>
      <c r="F3962" t="s">
        <v>7245</v>
      </c>
      <c r="G3962" t="s">
        <v>7246</v>
      </c>
      <c r="H3962" s="7">
        <v>45772</v>
      </c>
      <c r="I3962" t="s">
        <v>14</v>
      </c>
      <c r="J3962" t="s">
        <v>19</v>
      </c>
      <c r="K3962" s="7">
        <v>46084</v>
      </c>
    </row>
    <row r="3963" spans="1:11">
      <c r="A3963">
        <v>3962</v>
      </c>
      <c r="B3963" t="str">
        <f>VLOOKUP(C3963,属性!A:D,2,FALSE)</f>
        <v>奈雪的茶</v>
      </c>
      <c r="C3963" t="s">
        <v>7227</v>
      </c>
      <c r="D3963" s="7">
        <f>VLOOKUP(C3963,属性!A:D,3,FALSE)</f>
        <v>46038</v>
      </c>
      <c r="E3963" s="7" t="str">
        <f>VLOOKUP(C3963,属性!A:D,4,FALSE)</f>
        <v>否</v>
      </c>
      <c r="F3963" t="s">
        <v>171</v>
      </c>
      <c r="G3963" t="s">
        <v>7247</v>
      </c>
      <c r="H3963" s="7">
        <v>45769</v>
      </c>
      <c r="I3963" t="s">
        <v>14</v>
      </c>
      <c r="J3963" t="s">
        <v>30</v>
      </c>
      <c r="K3963" s="7">
        <v>46084</v>
      </c>
    </row>
    <row r="3964" spans="1:11">
      <c r="A3964">
        <v>3963</v>
      </c>
      <c r="B3964" t="str">
        <f>VLOOKUP(C3964,属性!A:D,2,FALSE)</f>
        <v>奈雪的茶</v>
      </c>
      <c r="C3964" t="s">
        <v>7227</v>
      </c>
      <c r="D3964" s="7">
        <f>VLOOKUP(C3964,属性!A:D,3,FALSE)</f>
        <v>46038</v>
      </c>
      <c r="E3964" s="7" t="str">
        <f>VLOOKUP(C3964,属性!A:D,4,FALSE)</f>
        <v>否</v>
      </c>
      <c r="F3964" t="s">
        <v>7248</v>
      </c>
      <c r="G3964" t="s">
        <v>7249</v>
      </c>
      <c r="H3964" s="7">
        <v>45769</v>
      </c>
      <c r="I3964" t="s">
        <v>49</v>
      </c>
      <c r="J3964" t="s">
        <v>30</v>
      </c>
      <c r="K3964" s="7">
        <v>46084</v>
      </c>
    </row>
    <row r="3965" hidden="1" spans="1:11">
      <c r="A3965">
        <v>3964</v>
      </c>
      <c r="B3965" t="str">
        <f>VLOOKUP(C3965,属性!A:D,2,FALSE)</f>
        <v>奈雪的茶</v>
      </c>
      <c r="C3965" t="s">
        <v>7227</v>
      </c>
      <c r="D3965" s="7">
        <f>VLOOKUP(C3965,属性!A:D,3,FALSE)</f>
        <v>46038</v>
      </c>
      <c r="E3965" s="7" t="str">
        <f>VLOOKUP(C3965,属性!A:D,4,FALSE)</f>
        <v>否</v>
      </c>
      <c r="F3965" t="s">
        <v>696</v>
      </c>
      <c r="G3965" t="s">
        <v>7250</v>
      </c>
      <c r="H3965" s="7">
        <v>45779</v>
      </c>
      <c r="I3965" t="s">
        <v>14</v>
      </c>
      <c r="J3965" t="s">
        <v>15</v>
      </c>
      <c r="K3965" s="7">
        <v>46084</v>
      </c>
    </row>
    <row r="3966" hidden="1" spans="1:11">
      <c r="A3966">
        <v>3965</v>
      </c>
      <c r="B3966" t="str">
        <f>VLOOKUP(C3966,属性!A:D,2,FALSE)</f>
        <v>奈雪的茶</v>
      </c>
      <c r="C3966" t="s">
        <v>7227</v>
      </c>
      <c r="D3966" s="7">
        <f>VLOOKUP(C3966,属性!A:D,3,FALSE)</f>
        <v>46038</v>
      </c>
      <c r="E3966" s="7" t="str">
        <f>VLOOKUP(C3966,属性!A:D,4,FALSE)</f>
        <v>否</v>
      </c>
      <c r="F3966" t="s">
        <v>7251</v>
      </c>
      <c r="G3966" t="s">
        <v>7252</v>
      </c>
      <c r="H3966" s="7">
        <v>45779</v>
      </c>
      <c r="I3966" t="s">
        <v>254</v>
      </c>
      <c r="J3966" t="s">
        <v>15</v>
      </c>
      <c r="K3966" s="7">
        <v>46084</v>
      </c>
    </row>
    <row r="3967" hidden="1" spans="1:11">
      <c r="A3967">
        <v>3966</v>
      </c>
      <c r="B3967" t="str">
        <f>VLOOKUP(C3967,属性!A:D,2,FALSE)</f>
        <v>奈雪的茶</v>
      </c>
      <c r="C3967" t="s">
        <v>7227</v>
      </c>
      <c r="D3967" s="7">
        <f>VLOOKUP(C3967,属性!A:D,3,FALSE)</f>
        <v>46038</v>
      </c>
      <c r="E3967" s="7" t="str">
        <f>VLOOKUP(C3967,属性!A:D,4,FALSE)</f>
        <v>否</v>
      </c>
      <c r="F3967" t="s">
        <v>7253</v>
      </c>
      <c r="G3967" t="s">
        <v>7254</v>
      </c>
      <c r="H3967" s="7">
        <v>45780</v>
      </c>
      <c r="I3967" t="s">
        <v>14</v>
      </c>
      <c r="J3967" t="s">
        <v>15</v>
      </c>
      <c r="K3967" s="7">
        <v>46084</v>
      </c>
    </row>
    <row r="3968" hidden="1" spans="1:11">
      <c r="A3968">
        <v>3967</v>
      </c>
      <c r="B3968" t="str">
        <f>VLOOKUP(C3968,属性!A:D,2,FALSE)</f>
        <v>奈雪的茶</v>
      </c>
      <c r="C3968" t="s">
        <v>7227</v>
      </c>
      <c r="D3968" s="7">
        <f>VLOOKUP(C3968,属性!A:D,3,FALSE)</f>
        <v>46038</v>
      </c>
      <c r="E3968" s="7" t="str">
        <f>VLOOKUP(C3968,属性!A:D,4,FALSE)</f>
        <v>否</v>
      </c>
      <c r="F3968" t="s">
        <v>7255</v>
      </c>
      <c r="G3968" t="s">
        <v>591</v>
      </c>
      <c r="H3968" s="7">
        <v>45780</v>
      </c>
      <c r="I3968" t="s">
        <v>14</v>
      </c>
      <c r="J3968" t="s">
        <v>19</v>
      </c>
      <c r="K3968" s="7">
        <v>46084</v>
      </c>
    </row>
    <row r="3969" hidden="1" spans="1:11">
      <c r="A3969">
        <v>3968</v>
      </c>
      <c r="B3969" t="str">
        <f>VLOOKUP(C3969,属性!A:D,2,FALSE)</f>
        <v>奈雪的茶</v>
      </c>
      <c r="C3969" t="s">
        <v>7227</v>
      </c>
      <c r="D3969" s="7">
        <f>VLOOKUP(C3969,属性!A:D,3,FALSE)</f>
        <v>46038</v>
      </c>
      <c r="E3969" s="7" t="str">
        <f>VLOOKUP(C3969,属性!A:D,4,FALSE)</f>
        <v>否</v>
      </c>
      <c r="F3969" t="s">
        <v>7256</v>
      </c>
      <c r="G3969" t="s">
        <v>7257</v>
      </c>
      <c r="H3969" s="7">
        <v>45774</v>
      </c>
      <c r="I3969" t="s">
        <v>14</v>
      </c>
      <c r="J3969" t="s">
        <v>15</v>
      </c>
      <c r="K3969" s="7">
        <v>46084</v>
      </c>
    </row>
    <row r="3970" hidden="1" spans="1:11">
      <c r="A3970">
        <v>3969</v>
      </c>
      <c r="B3970" t="str">
        <f>VLOOKUP(C3970,属性!A:D,2,FALSE)</f>
        <v>奈雪的茶</v>
      </c>
      <c r="C3970" t="s">
        <v>7227</v>
      </c>
      <c r="D3970" s="7">
        <f>VLOOKUP(C3970,属性!A:D,3,FALSE)</f>
        <v>46038</v>
      </c>
      <c r="E3970" s="7" t="str">
        <f>VLOOKUP(C3970,属性!A:D,4,FALSE)</f>
        <v>否</v>
      </c>
      <c r="F3970" t="s">
        <v>7256</v>
      </c>
      <c r="G3970" t="s">
        <v>7258</v>
      </c>
      <c r="H3970" s="7">
        <v>45774</v>
      </c>
      <c r="I3970" t="s">
        <v>14</v>
      </c>
      <c r="J3970" t="s">
        <v>15</v>
      </c>
      <c r="K3970" s="7">
        <v>46084</v>
      </c>
    </row>
    <row r="3971" hidden="1" spans="1:11">
      <c r="A3971">
        <v>3970</v>
      </c>
      <c r="B3971" t="str">
        <f>VLOOKUP(C3971,属性!A:D,2,FALSE)</f>
        <v>奈雪的茶</v>
      </c>
      <c r="C3971" t="s">
        <v>7227</v>
      </c>
      <c r="D3971" s="7">
        <f>VLOOKUP(C3971,属性!A:D,3,FALSE)</f>
        <v>46038</v>
      </c>
      <c r="E3971" s="7" t="str">
        <f>VLOOKUP(C3971,属性!A:D,4,FALSE)</f>
        <v>否</v>
      </c>
      <c r="F3971" t="s">
        <v>7259</v>
      </c>
      <c r="G3971" t="s">
        <v>7260</v>
      </c>
      <c r="H3971" s="7">
        <v>45771</v>
      </c>
      <c r="I3971" t="s">
        <v>18</v>
      </c>
      <c r="J3971" t="s">
        <v>19</v>
      </c>
      <c r="K3971" s="7">
        <v>46084</v>
      </c>
    </row>
    <row r="3972" spans="1:11">
      <c r="A3972">
        <v>3971</v>
      </c>
      <c r="B3972" t="str">
        <f>VLOOKUP(C3972,属性!A:D,2,FALSE)</f>
        <v>奈雪的茶</v>
      </c>
      <c r="C3972" t="s">
        <v>7227</v>
      </c>
      <c r="D3972" s="7">
        <f>VLOOKUP(C3972,属性!A:D,3,FALSE)</f>
        <v>46038</v>
      </c>
      <c r="E3972" s="7" t="str">
        <f>VLOOKUP(C3972,属性!A:D,4,FALSE)</f>
        <v>否</v>
      </c>
      <c r="F3972" t="s">
        <v>7261</v>
      </c>
      <c r="G3972" t="s">
        <v>7262</v>
      </c>
      <c r="H3972" s="7">
        <v>45771</v>
      </c>
      <c r="I3972" t="s">
        <v>38</v>
      </c>
      <c r="J3972" t="s">
        <v>30</v>
      </c>
      <c r="K3972" s="7">
        <v>46084</v>
      </c>
    </row>
    <row r="3973" hidden="1" spans="1:11">
      <c r="A3973">
        <v>3972</v>
      </c>
      <c r="B3973" t="str">
        <f>VLOOKUP(C3973,属性!A:D,2,FALSE)</f>
        <v>奈雪的茶</v>
      </c>
      <c r="C3973" t="s">
        <v>7227</v>
      </c>
      <c r="D3973" s="7">
        <f>VLOOKUP(C3973,属性!A:D,3,FALSE)</f>
        <v>46038</v>
      </c>
      <c r="E3973" s="7" t="str">
        <f>VLOOKUP(C3973,属性!A:D,4,FALSE)</f>
        <v>否</v>
      </c>
      <c r="F3973" t="s">
        <v>7263</v>
      </c>
      <c r="G3973" t="s">
        <v>7264</v>
      </c>
      <c r="H3973" s="7">
        <v>46057</v>
      </c>
      <c r="I3973" t="s">
        <v>14</v>
      </c>
      <c r="J3973" t="s">
        <v>19</v>
      </c>
      <c r="K3973" s="7">
        <v>46084</v>
      </c>
    </row>
    <row r="3974" hidden="1" spans="1:11">
      <c r="A3974">
        <v>3973</v>
      </c>
      <c r="B3974" t="str">
        <f>VLOOKUP(C3974,属性!A:D,2,FALSE)</f>
        <v>奈雪的茶</v>
      </c>
      <c r="C3974" t="s">
        <v>7227</v>
      </c>
      <c r="D3974" s="7">
        <f>VLOOKUP(C3974,属性!A:D,3,FALSE)</f>
        <v>46038</v>
      </c>
      <c r="E3974" s="7" t="str">
        <f>VLOOKUP(C3974,属性!A:D,4,FALSE)</f>
        <v>否</v>
      </c>
      <c r="F3974" t="s">
        <v>7265</v>
      </c>
      <c r="G3974" t="s">
        <v>7266</v>
      </c>
      <c r="H3974" s="7">
        <v>45812</v>
      </c>
      <c r="I3974" t="s">
        <v>49</v>
      </c>
      <c r="J3974" t="s">
        <v>19</v>
      </c>
      <c r="K3974" s="7">
        <v>46084</v>
      </c>
    </row>
    <row r="3975" spans="1:11">
      <c r="A3975">
        <v>3974</v>
      </c>
      <c r="B3975" t="str">
        <f>VLOOKUP(C3975,属性!A:D,2,FALSE)</f>
        <v>奈雪的茶</v>
      </c>
      <c r="C3975" t="s">
        <v>7227</v>
      </c>
      <c r="D3975" s="7">
        <f>VLOOKUP(C3975,属性!A:D,3,FALSE)</f>
        <v>46038</v>
      </c>
      <c r="E3975" s="7" t="str">
        <f>VLOOKUP(C3975,属性!A:D,4,FALSE)</f>
        <v>否</v>
      </c>
      <c r="F3975" t="s">
        <v>7267</v>
      </c>
      <c r="G3975" t="s">
        <v>7268</v>
      </c>
      <c r="H3975" s="7">
        <v>45800</v>
      </c>
      <c r="I3975" t="s">
        <v>14</v>
      </c>
      <c r="J3975" t="s">
        <v>30</v>
      </c>
      <c r="K3975" s="7">
        <v>46084</v>
      </c>
    </row>
    <row r="3976" spans="1:11">
      <c r="A3976">
        <v>3975</v>
      </c>
      <c r="B3976" t="str">
        <f>VLOOKUP(C3976,属性!A:D,2,FALSE)</f>
        <v>奈雪的茶</v>
      </c>
      <c r="C3976" t="s">
        <v>7227</v>
      </c>
      <c r="D3976" s="7">
        <f>VLOOKUP(C3976,属性!A:D,3,FALSE)</f>
        <v>46038</v>
      </c>
      <c r="E3976" s="7" t="str">
        <f>VLOOKUP(C3976,属性!A:D,4,FALSE)</f>
        <v>否</v>
      </c>
      <c r="F3976" t="s">
        <v>7269</v>
      </c>
      <c r="G3976" t="s">
        <v>7270</v>
      </c>
      <c r="H3976" s="7">
        <v>45785</v>
      </c>
      <c r="I3976" t="s">
        <v>18</v>
      </c>
      <c r="J3976" t="s">
        <v>30</v>
      </c>
      <c r="K3976" s="7">
        <v>46084</v>
      </c>
    </row>
    <row r="3977" spans="1:11">
      <c r="A3977">
        <v>3976</v>
      </c>
      <c r="B3977" t="str">
        <f>VLOOKUP(C3977,属性!A:D,2,FALSE)</f>
        <v>奈雪的茶</v>
      </c>
      <c r="C3977" t="s">
        <v>7227</v>
      </c>
      <c r="D3977" s="7">
        <f>VLOOKUP(C3977,属性!A:D,3,FALSE)</f>
        <v>46038</v>
      </c>
      <c r="E3977" s="7" t="str">
        <f>VLOOKUP(C3977,属性!A:D,4,FALSE)</f>
        <v>否</v>
      </c>
      <c r="F3977" t="s">
        <v>7271</v>
      </c>
      <c r="G3977" t="s">
        <v>7272</v>
      </c>
      <c r="H3977" s="7">
        <v>45781</v>
      </c>
      <c r="I3977" t="s">
        <v>14</v>
      </c>
      <c r="J3977" t="s">
        <v>30</v>
      </c>
      <c r="K3977" s="7">
        <v>46084</v>
      </c>
    </row>
    <row r="3978" hidden="1" spans="1:11">
      <c r="A3978">
        <v>3977</v>
      </c>
      <c r="B3978" t="str">
        <f>VLOOKUP(C3978,属性!A:D,2,FALSE)</f>
        <v>奈雪的茶</v>
      </c>
      <c r="C3978" t="s">
        <v>7227</v>
      </c>
      <c r="D3978" s="7">
        <f>VLOOKUP(C3978,属性!A:D,3,FALSE)</f>
        <v>46038</v>
      </c>
      <c r="E3978" s="7" t="str">
        <f>VLOOKUP(C3978,属性!A:D,4,FALSE)</f>
        <v>否</v>
      </c>
      <c r="F3978" t="s">
        <v>7273</v>
      </c>
      <c r="G3978" t="s">
        <v>7274</v>
      </c>
      <c r="H3978" s="7">
        <v>45780</v>
      </c>
      <c r="I3978" t="s">
        <v>14</v>
      </c>
      <c r="J3978" t="s">
        <v>15</v>
      </c>
      <c r="K3978" s="7">
        <v>46084</v>
      </c>
    </row>
    <row r="3979" hidden="1" spans="1:11">
      <c r="A3979">
        <v>3978</v>
      </c>
      <c r="B3979" t="str">
        <f>VLOOKUP(C3979,属性!A:D,2,FALSE)</f>
        <v>奈雪的茶</v>
      </c>
      <c r="C3979" t="s">
        <v>7227</v>
      </c>
      <c r="D3979" s="7">
        <f>VLOOKUP(C3979,属性!A:D,3,FALSE)</f>
        <v>46038</v>
      </c>
      <c r="E3979" s="7" t="str">
        <f>VLOOKUP(C3979,属性!A:D,4,FALSE)</f>
        <v>否</v>
      </c>
      <c r="F3979" t="s">
        <v>7275</v>
      </c>
      <c r="G3979" t="s">
        <v>6970</v>
      </c>
      <c r="H3979" s="7">
        <v>45780</v>
      </c>
      <c r="I3979" t="s">
        <v>14</v>
      </c>
      <c r="J3979" t="s">
        <v>19</v>
      </c>
      <c r="K3979" s="7">
        <v>46084</v>
      </c>
    </row>
    <row r="3980" hidden="1" spans="1:11">
      <c r="A3980">
        <v>3979</v>
      </c>
      <c r="B3980" t="str">
        <f>VLOOKUP(C3980,属性!A:D,2,FALSE)</f>
        <v>奈雪的茶</v>
      </c>
      <c r="C3980" t="s">
        <v>7227</v>
      </c>
      <c r="D3980" s="7">
        <f>VLOOKUP(C3980,属性!A:D,3,FALSE)</f>
        <v>46038</v>
      </c>
      <c r="E3980" s="7" t="str">
        <f>VLOOKUP(C3980,属性!A:D,4,FALSE)</f>
        <v>否</v>
      </c>
      <c r="F3980" t="s">
        <v>797</v>
      </c>
      <c r="G3980" t="s">
        <v>7276</v>
      </c>
      <c r="H3980" s="7">
        <v>45779</v>
      </c>
      <c r="I3980" t="s">
        <v>38</v>
      </c>
      <c r="J3980" t="s">
        <v>15</v>
      </c>
      <c r="K3980" s="7">
        <v>46084</v>
      </c>
    </row>
    <row r="3981" spans="1:11">
      <c r="A3981">
        <v>3980</v>
      </c>
      <c r="B3981" t="str">
        <f>VLOOKUP(C3981,属性!A:D,2,FALSE)</f>
        <v>奈雪的茶</v>
      </c>
      <c r="C3981" t="s">
        <v>7227</v>
      </c>
      <c r="D3981" s="7">
        <f>VLOOKUP(C3981,属性!A:D,3,FALSE)</f>
        <v>46038</v>
      </c>
      <c r="E3981" s="7" t="str">
        <f>VLOOKUP(C3981,属性!A:D,4,FALSE)</f>
        <v>否</v>
      </c>
      <c r="F3981" t="s">
        <v>7277</v>
      </c>
      <c r="G3981" t="s">
        <v>7278</v>
      </c>
      <c r="H3981" s="7">
        <v>45779</v>
      </c>
      <c r="I3981" t="s">
        <v>22</v>
      </c>
      <c r="J3981" t="s">
        <v>30</v>
      </c>
      <c r="K3981" s="7">
        <v>46084</v>
      </c>
    </row>
    <row r="3982" hidden="1" spans="1:11">
      <c r="A3982">
        <v>3981</v>
      </c>
      <c r="B3982" t="str">
        <f>VLOOKUP(C3982,属性!A:D,2,FALSE)</f>
        <v>奈雪的茶</v>
      </c>
      <c r="C3982" t="s">
        <v>7227</v>
      </c>
      <c r="D3982" s="7">
        <f>VLOOKUP(C3982,属性!A:D,3,FALSE)</f>
        <v>46038</v>
      </c>
      <c r="E3982" s="7" t="str">
        <f>VLOOKUP(C3982,属性!A:D,4,FALSE)</f>
        <v>否</v>
      </c>
      <c r="F3982" t="s">
        <v>7279</v>
      </c>
      <c r="G3982" t="s">
        <v>7280</v>
      </c>
      <c r="H3982" s="7">
        <v>45779</v>
      </c>
      <c r="I3982" t="s">
        <v>125</v>
      </c>
      <c r="J3982" t="s">
        <v>19</v>
      </c>
      <c r="K3982" s="7">
        <v>46084</v>
      </c>
    </row>
    <row r="3983" spans="1:11">
      <c r="A3983">
        <v>3982</v>
      </c>
      <c r="B3983" t="str">
        <f>VLOOKUP(C3983,属性!A:D,2,FALSE)</f>
        <v>奈雪的茶</v>
      </c>
      <c r="C3983" t="s">
        <v>7227</v>
      </c>
      <c r="D3983" s="7">
        <f>VLOOKUP(C3983,属性!A:D,3,FALSE)</f>
        <v>46038</v>
      </c>
      <c r="E3983" s="7" t="str">
        <f>VLOOKUP(C3983,属性!A:D,4,FALSE)</f>
        <v>否</v>
      </c>
      <c r="F3983" t="s">
        <v>7281</v>
      </c>
      <c r="G3983" t="s">
        <v>7282</v>
      </c>
      <c r="H3983" s="7">
        <v>45778</v>
      </c>
      <c r="I3983" t="s">
        <v>122</v>
      </c>
      <c r="J3983" t="s">
        <v>30</v>
      </c>
      <c r="K3983" s="7">
        <v>46084</v>
      </c>
    </row>
    <row r="3984" hidden="1" spans="1:11">
      <c r="A3984">
        <v>3983</v>
      </c>
      <c r="B3984" t="str">
        <f>VLOOKUP(C3984,属性!A:D,2,FALSE)</f>
        <v>奈雪的茶</v>
      </c>
      <c r="C3984" t="s">
        <v>7227</v>
      </c>
      <c r="D3984" s="7">
        <f>VLOOKUP(C3984,属性!A:D,3,FALSE)</f>
        <v>46038</v>
      </c>
      <c r="E3984" s="7" t="str">
        <f>VLOOKUP(C3984,属性!A:D,4,FALSE)</f>
        <v>否</v>
      </c>
      <c r="F3984" t="s">
        <v>7283</v>
      </c>
      <c r="G3984" t="s">
        <v>7284</v>
      </c>
      <c r="H3984" s="7">
        <v>45778</v>
      </c>
      <c r="I3984" t="s">
        <v>14</v>
      </c>
      <c r="J3984" t="s">
        <v>15</v>
      </c>
      <c r="K3984" s="7">
        <v>46084</v>
      </c>
    </row>
    <row r="3985" hidden="1" spans="1:11">
      <c r="A3985">
        <v>3984</v>
      </c>
      <c r="B3985" t="str">
        <f>VLOOKUP(C3985,属性!A:D,2,FALSE)</f>
        <v>奈雪的茶</v>
      </c>
      <c r="C3985" t="s">
        <v>7227</v>
      </c>
      <c r="D3985" s="7">
        <f>VLOOKUP(C3985,属性!A:D,3,FALSE)</f>
        <v>46038</v>
      </c>
      <c r="E3985" s="7" t="str">
        <f>VLOOKUP(C3985,属性!A:D,4,FALSE)</f>
        <v>否</v>
      </c>
      <c r="F3985" t="s">
        <v>7285</v>
      </c>
      <c r="G3985" t="s">
        <v>7286</v>
      </c>
      <c r="H3985" s="7">
        <v>45778</v>
      </c>
      <c r="I3985" t="s">
        <v>77</v>
      </c>
      <c r="J3985" t="s">
        <v>19</v>
      </c>
      <c r="K3985" s="7">
        <v>46084</v>
      </c>
    </row>
    <row r="3986" hidden="1" spans="1:11">
      <c r="A3986">
        <v>3985</v>
      </c>
      <c r="B3986" t="str">
        <f>VLOOKUP(C3986,属性!A:D,2,FALSE)</f>
        <v>奈雪的茶</v>
      </c>
      <c r="C3986" t="s">
        <v>7227</v>
      </c>
      <c r="D3986" s="7">
        <f>VLOOKUP(C3986,属性!A:D,3,FALSE)</f>
        <v>46038</v>
      </c>
      <c r="E3986" s="7" t="str">
        <f>VLOOKUP(C3986,属性!A:D,4,FALSE)</f>
        <v>否</v>
      </c>
      <c r="F3986" t="s">
        <v>7287</v>
      </c>
      <c r="G3986" t="s">
        <v>4522</v>
      </c>
      <c r="H3986" s="7">
        <v>45776</v>
      </c>
      <c r="I3986" t="s">
        <v>14</v>
      </c>
      <c r="J3986" t="s">
        <v>15</v>
      </c>
      <c r="K3986" s="7">
        <v>46084</v>
      </c>
    </row>
    <row r="3987" hidden="1" spans="1:11">
      <c r="A3987">
        <v>3986</v>
      </c>
      <c r="B3987" t="str">
        <f>VLOOKUP(C3987,属性!A:D,2,FALSE)</f>
        <v>奈雪的茶</v>
      </c>
      <c r="C3987" t="s">
        <v>7227</v>
      </c>
      <c r="D3987" s="7">
        <f>VLOOKUP(C3987,属性!A:D,3,FALSE)</f>
        <v>46038</v>
      </c>
      <c r="E3987" s="7" t="str">
        <f>VLOOKUP(C3987,属性!A:D,4,FALSE)</f>
        <v>否</v>
      </c>
      <c r="F3987" t="s">
        <v>7288</v>
      </c>
      <c r="G3987" t="s">
        <v>6970</v>
      </c>
      <c r="H3987" s="7">
        <v>45776</v>
      </c>
      <c r="I3987" t="s">
        <v>112</v>
      </c>
      <c r="J3987" t="s">
        <v>19</v>
      </c>
      <c r="K3987" s="7">
        <v>46084</v>
      </c>
    </row>
    <row r="3988" spans="1:11">
      <c r="A3988">
        <v>3987</v>
      </c>
      <c r="B3988" t="str">
        <f>VLOOKUP(C3988,属性!A:D,2,FALSE)</f>
        <v>奈雪的茶</v>
      </c>
      <c r="C3988" t="s">
        <v>7227</v>
      </c>
      <c r="D3988" s="7">
        <f>VLOOKUP(C3988,属性!A:D,3,FALSE)</f>
        <v>46038</v>
      </c>
      <c r="E3988" s="7" t="str">
        <f>VLOOKUP(C3988,属性!A:D,4,FALSE)</f>
        <v>否</v>
      </c>
      <c r="F3988" t="s">
        <v>7289</v>
      </c>
      <c r="G3988" t="s">
        <v>7290</v>
      </c>
      <c r="H3988" s="7">
        <v>45776</v>
      </c>
      <c r="I3988" t="s">
        <v>49</v>
      </c>
      <c r="J3988" t="s">
        <v>30</v>
      </c>
      <c r="K3988" s="7">
        <v>46084</v>
      </c>
    </row>
    <row r="3989" hidden="1" spans="1:11">
      <c r="A3989">
        <v>3988</v>
      </c>
      <c r="B3989" t="str">
        <f>VLOOKUP(C3989,属性!A:D,2,FALSE)</f>
        <v>奈雪的茶</v>
      </c>
      <c r="C3989" t="s">
        <v>7227</v>
      </c>
      <c r="D3989" s="7">
        <f>VLOOKUP(C3989,属性!A:D,3,FALSE)</f>
        <v>46038</v>
      </c>
      <c r="E3989" s="7" t="str">
        <f>VLOOKUP(C3989,属性!A:D,4,FALSE)</f>
        <v>否</v>
      </c>
      <c r="F3989" t="s">
        <v>7291</v>
      </c>
      <c r="G3989" t="s">
        <v>7292</v>
      </c>
      <c r="H3989" s="7">
        <v>45775</v>
      </c>
      <c r="I3989" t="s">
        <v>14</v>
      </c>
      <c r="J3989" t="s">
        <v>19</v>
      </c>
      <c r="K3989" s="7">
        <v>46084</v>
      </c>
    </row>
    <row r="3990" hidden="1" spans="1:11">
      <c r="A3990">
        <v>3989</v>
      </c>
      <c r="B3990" t="str">
        <f>VLOOKUP(C3990,属性!A:D,2,FALSE)</f>
        <v>奈雪的茶</v>
      </c>
      <c r="C3990" t="s">
        <v>7227</v>
      </c>
      <c r="D3990" s="7">
        <f>VLOOKUP(C3990,属性!A:D,3,FALSE)</f>
        <v>46038</v>
      </c>
      <c r="E3990" s="7" t="str">
        <f>VLOOKUP(C3990,属性!A:D,4,FALSE)</f>
        <v>否</v>
      </c>
      <c r="F3990" t="s">
        <v>7293</v>
      </c>
      <c r="G3990" t="s">
        <v>7294</v>
      </c>
      <c r="H3990" s="7">
        <v>45773</v>
      </c>
      <c r="I3990" t="s">
        <v>14</v>
      </c>
      <c r="J3990" t="s">
        <v>19</v>
      </c>
      <c r="K3990" s="7">
        <v>46084</v>
      </c>
    </row>
    <row r="3991" hidden="1" spans="1:11">
      <c r="A3991">
        <v>3990</v>
      </c>
      <c r="B3991" t="str">
        <f>VLOOKUP(C3991,属性!A:D,2,FALSE)</f>
        <v>奈雪的茶</v>
      </c>
      <c r="C3991" t="s">
        <v>7227</v>
      </c>
      <c r="D3991" s="7">
        <f>VLOOKUP(C3991,属性!A:D,3,FALSE)</f>
        <v>46038</v>
      </c>
      <c r="E3991" s="7" t="str">
        <f>VLOOKUP(C3991,属性!A:D,4,FALSE)</f>
        <v>否</v>
      </c>
      <c r="F3991" t="s">
        <v>7295</v>
      </c>
      <c r="G3991" t="s">
        <v>7296</v>
      </c>
      <c r="H3991" s="7">
        <v>45772</v>
      </c>
      <c r="I3991" t="s">
        <v>14</v>
      </c>
      <c r="J3991" t="s">
        <v>19</v>
      </c>
      <c r="K3991" s="7">
        <v>46084</v>
      </c>
    </row>
    <row r="3992" hidden="1" spans="1:11">
      <c r="A3992">
        <v>3991</v>
      </c>
      <c r="B3992" t="str">
        <f>VLOOKUP(C3992,属性!A:D,2,FALSE)</f>
        <v>奈雪的茶</v>
      </c>
      <c r="C3992" t="s">
        <v>7227</v>
      </c>
      <c r="D3992" s="7">
        <f>VLOOKUP(C3992,属性!A:D,3,FALSE)</f>
        <v>46038</v>
      </c>
      <c r="E3992" s="7" t="str">
        <f>VLOOKUP(C3992,属性!A:D,4,FALSE)</f>
        <v>否</v>
      </c>
      <c r="F3992" t="s">
        <v>7297</v>
      </c>
      <c r="G3992" t="s">
        <v>7298</v>
      </c>
      <c r="H3992" s="7">
        <v>45772</v>
      </c>
      <c r="I3992" t="s">
        <v>22</v>
      </c>
      <c r="J3992" t="s">
        <v>15</v>
      </c>
      <c r="K3992" s="7">
        <v>46084</v>
      </c>
    </row>
    <row r="3993" spans="1:11">
      <c r="A3993">
        <v>3992</v>
      </c>
      <c r="B3993" t="str">
        <f>VLOOKUP(C3993,属性!A:D,2,FALSE)</f>
        <v>奈雪的茶</v>
      </c>
      <c r="C3993" t="s">
        <v>7227</v>
      </c>
      <c r="D3993" s="7">
        <f>VLOOKUP(C3993,属性!A:D,3,FALSE)</f>
        <v>46038</v>
      </c>
      <c r="E3993" s="7" t="str">
        <f>VLOOKUP(C3993,属性!A:D,4,FALSE)</f>
        <v>否</v>
      </c>
      <c r="F3993" t="s">
        <v>7299</v>
      </c>
      <c r="G3993" t="s">
        <v>7300</v>
      </c>
      <c r="H3993" s="7">
        <v>45772</v>
      </c>
      <c r="I3993" t="s">
        <v>14</v>
      </c>
      <c r="J3993" t="s">
        <v>30</v>
      </c>
      <c r="K3993" s="7">
        <v>46084</v>
      </c>
    </row>
    <row r="3994" hidden="1" spans="1:11">
      <c r="A3994">
        <v>3993</v>
      </c>
      <c r="B3994" t="str">
        <f>VLOOKUP(C3994,属性!A:D,2,FALSE)</f>
        <v>奈雪的茶</v>
      </c>
      <c r="C3994" t="s">
        <v>7227</v>
      </c>
      <c r="D3994" s="7">
        <f>VLOOKUP(C3994,属性!A:D,3,FALSE)</f>
        <v>46038</v>
      </c>
      <c r="E3994" s="7" t="str">
        <f>VLOOKUP(C3994,属性!A:D,4,FALSE)</f>
        <v>否</v>
      </c>
      <c r="F3994" t="s">
        <v>7301</v>
      </c>
      <c r="G3994" t="s">
        <v>7302</v>
      </c>
      <c r="H3994" s="7">
        <v>45772</v>
      </c>
      <c r="I3994" t="s">
        <v>14</v>
      </c>
      <c r="J3994" t="s">
        <v>15</v>
      </c>
      <c r="K3994" s="7">
        <v>46084</v>
      </c>
    </row>
    <row r="3995" spans="1:11">
      <c r="A3995">
        <v>3994</v>
      </c>
      <c r="B3995" t="str">
        <f>VLOOKUP(C3995,属性!A:D,2,FALSE)</f>
        <v>奈雪的茶</v>
      </c>
      <c r="C3995" t="s">
        <v>7227</v>
      </c>
      <c r="D3995" s="7">
        <f>VLOOKUP(C3995,属性!A:D,3,FALSE)</f>
        <v>46038</v>
      </c>
      <c r="E3995" s="7" t="str">
        <f>VLOOKUP(C3995,属性!A:D,4,FALSE)</f>
        <v>否</v>
      </c>
      <c r="F3995" t="s">
        <v>7303</v>
      </c>
      <c r="G3995" t="s">
        <v>7304</v>
      </c>
      <c r="H3995" s="7">
        <v>45772</v>
      </c>
      <c r="I3995" t="s">
        <v>22</v>
      </c>
      <c r="J3995" t="s">
        <v>30</v>
      </c>
      <c r="K3995" s="7">
        <v>46084</v>
      </c>
    </row>
    <row r="3996" spans="1:11">
      <c r="A3996">
        <v>3995</v>
      </c>
      <c r="B3996" t="str">
        <f>VLOOKUP(C3996,属性!A:D,2,FALSE)</f>
        <v>奈雪的茶</v>
      </c>
      <c r="C3996" t="s">
        <v>7227</v>
      </c>
      <c r="D3996" s="7">
        <f>VLOOKUP(C3996,属性!A:D,3,FALSE)</f>
        <v>46038</v>
      </c>
      <c r="E3996" s="7" t="str">
        <f>VLOOKUP(C3996,属性!A:D,4,FALSE)</f>
        <v>否</v>
      </c>
      <c r="F3996" t="s">
        <v>7305</v>
      </c>
      <c r="G3996" t="s">
        <v>7306</v>
      </c>
      <c r="H3996" s="7">
        <v>45775</v>
      </c>
      <c r="I3996" t="s">
        <v>257</v>
      </c>
      <c r="J3996" t="s">
        <v>30</v>
      </c>
      <c r="K3996" s="7">
        <v>46084</v>
      </c>
    </row>
    <row r="3997" hidden="1" spans="1:11">
      <c r="A3997">
        <v>3996</v>
      </c>
      <c r="B3997" t="str">
        <f>VLOOKUP(C3997,属性!A:D,2,FALSE)</f>
        <v>奈雪的茶</v>
      </c>
      <c r="C3997" t="s">
        <v>7227</v>
      </c>
      <c r="D3997" s="7">
        <f>VLOOKUP(C3997,属性!A:D,3,FALSE)</f>
        <v>46038</v>
      </c>
      <c r="E3997" s="7" t="str">
        <f>VLOOKUP(C3997,属性!A:D,4,FALSE)</f>
        <v>否</v>
      </c>
      <c r="F3997" t="s">
        <v>7307</v>
      </c>
      <c r="G3997" t="s">
        <v>7308</v>
      </c>
      <c r="H3997" s="7">
        <v>45772</v>
      </c>
      <c r="I3997" t="s">
        <v>217</v>
      </c>
      <c r="J3997" t="s">
        <v>19</v>
      </c>
      <c r="K3997" s="7">
        <v>46084</v>
      </c>
    </row>
    <row r="3998" spans="1:11">
      <c r="A3998">
        <v>3997</v>
      </c>
      <c r="B3998" t="str">
        <f>VLOOKUP(C3998,属性!A:D,2,FALSE)</f>
        <v>奈雪的茶</v>
      </c>
      <c r="C3998" t="s">
        <v>7227</v>
      </c>
      <c r="D3998" s="7">
        <f>VLOOKUP(C3998,属性!A:D,3,FALSE)</f>
        <v>46038</v>
      </c>
      <c r="E3998" s="7" t="str">
        <f>VLOOKUP(C3998,属性!A:D,4,FALSE)</f>
        <v>否</v>
      </c>
      <c r="F3998" t="s">
        <v>7309</v>
      </c>
      <c r="G3998" t="s">
        <v>7310</v>
      </c>
      <c r="H3998" s="7">
        <v>45772</v>
      </c>
      <c r="I3998" t="s">
        <v>254</v>
      </c>
      <c r="J3998" t="s">
        <v>30</v>
      </c>
      <c r="K3998" s="7">
        <v>46084</v>
      </c>
    </row>
    <row r="3999" hidden="1" spans="1:11">
      <c r="A3999">
        <v>3998</v>
      </c>
      <c r="B3999" t="str">
        <f>VLOOKUP(C3999,属性!A:D,2,FALSE)</f>
        <v>奈雪的茶</v>
      </c>
      <c r="C3999" t="s">
        <v>7227</v>
      </c>
      <c r="D3999" s="7">
        <f>VLOOKUP(C3999,属性!A:D,3,FALSE)</f>
        <v>46038</v>
      </c>
      <c r="E3999" s="7" t="str">
        <f>VLOOKUP(C3999,属性!A:D,4,FALSE)</f>
        <v>否</v>
      </c>
      <c r="F3999" t="s">
        <v>7311</v>
      </c>
      <c r="G3999" t="s">
        <v>7312</v>
      </c>
      <c r="H3999" s="7">
        <v>45771</v>
      </c>
      <c r="I3999" t="s">
        <v>38</v>
      </c>
      <c r="J3999" t="s">
        <v>19</v>
      </c>
      <c r="K3999" s="7">
        <v>46084</v>
      </c>
    </row>
    <row r="4000" hidden="1" spans="1:11">
      <c r="A4000">
        <v>3999</v>
      </c>
      <c r="B4000" t="str">
        <f>VLOOKUP(C4000,属性!A:D,2,FALSE)</f>
        <v>奈雪的茶</v>
      </c>
      <c r="C4000" t="s">
        <v>7227</v>
      </c>
      <c r="D4000" s="7">
        <f>VLOOKUP(C4000,属性!A:D,3,FALSE)</f>
        <v>46038</v>
      </c>
      <c r="E4000" s="7" t="str">
        <f>VLOOKUP(C4000,属性!A:D,4,FALSE)</f>
        <v>否</v>
      </c>
      <c r="F4000" t="s">
        <v>7313</v>
      </c>
      <c r="G4000" t="s">
        <v>7314</v>
      </c>
      <c r="H4000" s="7">
        <v>45771</v>
      </c>
      <c r="I4000" t="s">
        <v>68</v>
      </c>
      <c r="J4000" t="s">
        <v>15</v>
      </c>
      <c r="K4000" s="7">
        <v>46084</v>
      </c>
    </row>
    <row r="4001" hidden="1" spans="1:11">
      <c r="A4001">
        <v>4000</v>
      </c>
      <c r="B4001" t="str">
        <f>VLOOKUP(C4001,属性!A:D,2,FALSE)</f>
        <v>奈雪的茶</v>
      </c>
      <c r="C4001" t="s">
        <v>7227</v>
      </c>
      <c r="D4001" s="7">
        <f>VLOOKUP(C4001,属性!A:D,3,FALSE)</f>
        <v>46038</v>
      </c>
      <c r="E4001" s="7" t="str">
        <f>VLOOKUP(C4001,属性!A:D,4,FALSE)</f>
        <v>否</v>
      </c>
      <c r="F4001" t="s">
        <v>7315</v>
      </c>
      <c r="G4001" t="s">
        <v>7316</v>
      </c>
      <c r="H4001" s="7">
        <v>45771</v>
      </c>
      <c r="I4001" t="s">
        <v>14</v>
      </c>
      <c r="J4001" t="s">
        <v>19</v>
      </c>
      <c r="K4001" s="7">
        <v>46084</v>
      </c>
    </row>
    <row r="4002" hidden="1" spans="1:11">
      <c r="A4002">
        <v>4001</v>
      </c>
      <c r="B4002" t="str">
        <f>VLOOKUP(C4002,属性!A:D,2,FALSE)</f>
        <v>奈雪的茶</v>
      </c>
      <c r="C4002" t="s">
        <v>7227</v>
      </c>
      <c r="D4002" s="7">
        <f>VLOOKUP(C4002,属性!A:D,3,FALSE)</f>
        <v>46038</v>
      </c>
      <c r="E4002" s="7" t="str">
        <f>VLOOKUP(C4002,属性!A:D,4,FALSE)</f>
        <v>否</v>
      </c>
      <c r="F4002" t="s">
        <v>7317</v>
      </c>
      <c r="G4002" t="s">
        <v>7318</v>
      </c>
      <c r="H4002" s="7">
        <v>45771</v>
      </c>
      <c r="I4002" t="s">
        <v>14</v>
      </c>
      <c r="J4002" t="s">
        <v>15</v>
      </c>
      <c r="K4002" s="7">
        <v>46084</v>
      </c>
    </row>
    <row r="4003" spans="1:11">
      <c r="A4003">
        <v>4002</v>
      </c>
      <c r="B4003" t="str">
        <f>VLOOKUP(C4003,属性!A:D,2,FALSE)</f>
        <v>奈雪的茶</v>
      </c>
      <c r="C4003" t="s">
        <v>7227</v>
      </c>
      <c r="D4003" s="7">
        <f>VLOOKUP(C4003,属性!A:D,3,FALSE)</f>
        <v>46038</v>
      </c>
      <c r="E4003" s="7" t="str">
        <f>VLOOKUP(C4003,属性!A:D,4,FALSE)</f>
        <v>否</v>
      </c>
      <c r="F4003" t="s">
        <v>7319</v>
      </c>
      <c r="G4003" t="s">
        <v>7320</v>
      </c>
      <c r="H4003" s="7">
        <v>45771</v>
      </c>
      <c r="I4003" t="s">
        <v>14</v>
      </c>
      <c r="J4003" t="s">
        <v>30</v>
      </c>
      <c r="K4003" s="7">
        <v>46084</v>
      </c>
    </row>
    <row r="4004" hidden="1" spans="1:11">
      <c r="A4004">
        <v>4003</v>
      </c>
      <c r="B4004" t="str">
        <f>VLOOKUP(C4004,属性!A:D,2,FALSE)</f>
        <v>奈雪的茶</v>
      </c>
      <c r="C4004" t="s">
        <v>7227</v>
      </c>
      <c r="D4004" s="7">
        <f>VLOOKUP(C4004,属性!A:D,3,FALSE)</f>
        <v>46038</v>
      </c>
      <c r="E4004" s="7" t="str">
        <f>VLOOKUP(C4004,属性!A:D,4,FALSE)</f>
        <v>否</v>
      </c>
      <c r="F4004" t="s">
        <v>7321</v>
      </c>
      <c r="G4004" t="s">
        <v>7322</v>
      </c>
      <c r="H4004" s="7">
        <v>45771</v>
      </c>
      <c r="I4004" t="s">
        <v>74</v>
      </c>
      <c r="J4004" t="s">
        <v>19</v>
      </c>
      <c r="K4004" s="7">
        <v>46084</v>
      </c>
    </row>
    <row r="4005" hidden="1" spans="1:11">
      <c r="A4005">
        <v>4004</v>
      </c>
      <c r="B4005" t="str">
        <f>VLOOKUP(C4005,属性!A:D,2,FALSE)</f>
        <v>奈雪的茶</v>
      </c>
      <c r="C4005" t="s">
        <v>7227</v>
      </c>
      <c r="D4005" s="7">
        <f>VLOOKUP(C4005,属性!A:D,3,FALSE)</f>
        <v>46038</v>
      </c>
      <c r="E4005" s="7" t="str">
        <f>VLOOKUP(C4005,属性!A:D,4,FALSE)</f>
        <v>否</v>
      </c>
      <c r="F4005" t="s">
        <v>7323</v>
      </c>
      <c r="G4005" t="s">
        <v>7324</v>
      </c>
      <c r="H4005" s="7">
        <v>45771</v>
      </c>
      <c r="I4005" t="s">
        <v>125</v>
      </c>
      <c r="J4005" t="s">
        <v>19</v>
      </c>
      <c r="K4005" s="7">
        <v>46084</v>
      </c>
    </row>
    <row r="4006" hidden="1" spans="1:11">
      <c r="A4006">
        <v>4005</v>
      </c>
      <c r="B4006" t="str">
        <f>VLOOKUP(C4006,属性!A:D,2,FALSE)</f>
        <v>奈雪的茶</v>
      </c>
      <c r="C4006" t="s">
        <v>7227</v>
      </c>
      <c r="D4006" s="7">
        <f>VLOOKUP(C4006,属性!A:D,3,FALSE)</f>
        <v>46038</v>
      </c>
      <c r="E4006" s="7" t="str">
        <f>VLOOKUP(C4006,属性!A:D,4,FALSE)</f>
        <v>否</v>
      </c>
      <c r="F4006" t="s">
        <v>7325</v>
      </c>
      <c r="G4006" t="s">
        <v>7326</v>
      </c>
      <c r="H4006" s="7">
        <v>45771</v>
      </c>
      <c r="I4006" t="s">
        <v>14</v>
      </c>
      <c r="J4006" t="s">
        <v>15</v>
      </c>
      <c r="K4006" s="7">
        <v>46084</v>
      </c>
    </row>
    <row r="4007" hidden="1" spans="1:11">
      <c r="A4007">
        <v>4006</v>
      </c>
      <c r="B4007" t="str">
        <f>VLOOKUP(C4007,属性!A:D,2,FALSE)</f>
        <v>奈雪的茶</v>
      </c>
      <c r="C4007" t="s">
        <v>7227</v>
      </c>
      <c r="D4007" s="7">
        <f>VLOOKUP(C4007,属性!A:D,3,FALSE)</f>
        <v>46038</v>
      </c>
      <c r="E4007" s="7" t="str">
        <f>VLOOKUP(C4007,属性!A:D,4,FALSE)</f>
        <v>否</v>
      </c>
      <c r="F4007" t="s">
        <v>7327</v>
      </c>
      <c r="G4007" t="s">
        <v>7328</v>
      </c>
      <c r="H4007" s="7">
        <v>45771</v>
      </c>
      <c r="I4007" t="s">
        <v>254</v>
      </c>
      <c r="J4007" t="s">
        <v>19</v>
      </c>
      <c r="K4007" s="7">
        <v>46084</v>
      </c>
    </row>
    <row r="4008" hidden="1" spans="1:11">
      <c r="A4008">
        <v>4007</v>
      </c>
      <c r="B4008" t="str">
        <f>VLOOKUP(C4008,属性!A:D,2,FALSE)</f>
        <v>奈雪的茶</v>
      </c>
      <c r="C4008" t="s">
        <v>7227</v>
      </c>
      <c r="D4008" s="7">
        <f>VLOOKUP(C4008,属性!A:D,3,FALSE)</f>
        <v>46038</v>
      </c>
      <c r="E4008" s="7" t="str">
        <f>VLOOKUP(C4008,属性!A:D,4,FALSE)</f>
        <v>否</v>
      </c>
      <c r="F4008" t="s">
        <v>7329</v>
      </c>
      <c r="G4008" t="s">
        <v>7330</v>
      </c>
      <c r="H4008" s="7">
        <v>45771</v>
      </c>
      <c r="I4008" t="s">
        <v>77</v>
      </c>
      <c r="J4008" t="s">
        <v>19</v>
      </c>
      <c r="K4008" s="7">
        <v>46084</v>
      </c>
    </row>
    <row r="4009" spans="1:11">
      <c r="A4009">
        <v>4008</v>
      </c>
      <c r="B4009" t="str">
        <f>VLOOKUP(C4009,属性!A:D,2,FALSE)</f>
        <v>奈雪的茶</v>
      </c>
      <c r="C4009" t="s">
        <v>7227</v>
      </c>
      <c r="D4009" s="7">
        <f>VLOOKUP(C4009,属性!A:D,3,FALSE)</f>
        <v>46038</v>
      </c>
      <c r="E4009" s="7" t="str">
        <f>VLOOKUP(C4009,属性!A:D,4,FALSE)</f>
        <v>否</v>
      </c>
      <c r="F4009" t="s">
        <v>7331</v>
      </c>
      <c r="G4009" t="s">
        <v>7332</v>
      </c>
      <c r="H4009" s="7">
        <v>45771</v>
      </c>
      <c r="I4009" t="s">
        <v>18</v>
      </c>
      <c r="J4009" t="s">
        <v>30</v>
      </c>
      <c r="K4009" s="7">
        <v>46084</v>
      </c>
    </row>
    <row r="4010" spans="1:11">
      <c r="A4010">
        <v>4009</v>
      </c>
      <c r="B4010" t="str">
        <f>VLOOKUP(C4010,属性!A:D,2,FALSE)</f>
        <v>奈雪的茶</v>
      </c>
      <c r="C4010" t="s">
        <v>7227</v>
      </c>
      <c r="D4010" s="7">
        <f>VLOOKUP(C4010,属性!A:D,3,FALSE)</f>
        <v>46038</v>
      </c>
      <c r="E4010" s="7" t="str">
        <f>VLOOKUP(C4010,属性!A:D,4,FALSE)</f>
        <v>否</v>
      </c>
      <c r="F4010" t="s">
        <v>7333</v>
      </c>
      <c r="G4010" t="s">
        <v>3483</v>
      </c>
      <c r="H4010" s="7">
        <v>45771</v>
      </c>
      <c r="I4010" t="s">
        <v>14</v>
      </c>
      <c r="J4010" t="s">
        <v>30</v>
      </c>
      <c r="K4010" s="7">
        <v>46084</v>
      </c>
    </row>
    <row r="4011" spans="1:11">
      <c r="A4011">
        <v>4010</v>
      </c>
      <c r="B4011" t="str">
        <f>VLOOKUP(C4011,属性!A:D,2,FALSE)</f>
        <v>奈雪的茶</v>
      </c>
      <c r="C4011" t="s">
        <v>7227</v>
      </c>
      <c r="D4011" s="7">
        <f>VLOOKUP(C4011,属性!A:D,3,FALSE)</f>
        <v>46038</v>
      </c>
      <c r="E4011" s="7" t="str">
        <f>VLOOKUP(C4011,属性!A:D,4,FALSE)</f>
        <v>否</v>
      </c>
      <c r="F4011" t="s">
        <v>7334</v>
      </c>
      <c r="G4011" t="s">
        <v>7335</v>
      </c>
      <c r="H4011" s="7">
        <v>45771</v>
      </c>
      <c r="I4011" t="s">
        <v>14</v>
      </c>
      <c r="J4011" t="s">
        <v>30</v>
      </c>
      <c r="K4011" s="7">
        <v>46084</v>
      </c>
    </row>
    <row r="4012" spans="1:11">
      <c r="A4012">
        <v>4011</v>
      </c>
      <c r="B4012" t="str">
        <f>VLOOKUP(C4012,属性!A:D,2,FALSE)</f>
        <v>奈雪的茶</v>
      </c>
      <c r="C4012" t="s">
        <v>7227</v>
      </c>
      <c r="D4012" s="7">
        <f>VLOOKUP(C4012,属性!A:D,3,FALSE)</f>
        <v>46038</v>
      </c>
      <c r="E4012" s="7" t="str">
        <f>VLOOKUP(C4012,属性!A:D,4,FALSE)</f>
        <v>否</v>
      </c>
      <c r="F4012" t="s">
        <v>7336</v>
      </c>
      <c r="G4012" t="s">
        <v>7337</v>
      </c>
      <c r="H4012" s="7">
        <v>45771</v>
      </c>
      <c r="I4012" t="s">
        <v>77</v>
      </c>
      <c r="J4012" t="s">
        <v>30</v>
      </c>
      <c r="K4012" s="7">
        <v>46084</v>
      </c>
    </row>
    <row r="4013" hidden="1" spans="1:11">
      <c r="A4013">
        <v>4012</v>
      </c>
      <c r="B4013" t="str">
        <f>VLOOKUP(C4013,属性!A:D,2,FALSE)</f>
        <v>奈雪的茶</v>
      </c>
      <c r="C4013" t="s">
        <v>7227</v>
      </c>
      <c r="D4013" s="7">
        <f>VLOOKUP(C4013,属性!A:D,3,FALSE)</f>
        <v>46038</v>
      </c>
      <c r="E4013" s="7" t="str">
        <f>VLOOKUP(C4013,属性!A:D,4,FALSE)</f>
        <v>否</v>
      </c>
      <c r="F4013" t="s">
        <v>7338</v>
      </c>
      <c r="G4013" t="s">
        <v>7339</v>
      </c>
      <c r="H4013" s="7">
        <v>45771</v>
      </c>
      <c r="I4013" t="s">
        <v>38</v>
      </c>
      <c r="J4013" t="s">
        <v>19</v>
      </c>
      <c r="K4013" s="7">
        <v>46084</v>
      </c>
    </row>
    <row r="4014" spans="1:11">
      <c r="A4014">
        <v>4013</v>
      </c>
      <c r="B4014" t="str">
        <f>VLOOKUP(C4014,属性!A:D,2,FALSE)</f>
        <v>奈雪的茶</v>
      </c>
      <c r="C4014" t="s">
        <v>7227</v>
      </c>
      <c r="D4014" s="7">
        <f>VLOOKUP(C4014,属性!A:D,3,FALSE)</f>
        <v>46038</v>
      </c>
      <c r="E4014" s="7" t="str">
        <f>VLOOKUP(C4014,属性!A:D,4,FALSE)</f>
        <v>否</v>
      </c>
      <c r="F4014" t="s">
        <v>7340</v>
      </c>
      <c r="G4014" t="s">
        <v>7341</v>
      </c>
      <c r="H4014" s="7">
        <v>45771</v>
      </c>
      <c r="I4014" t="s">
        <v>18</v>
      </c>
      <c r="J4014" t="s">
        <v>30</v>
      </c>
      <c r="K4014" s="7">
        <v>46084</v>
      </c>
    </row>
    <row r="4015" spans="1:11">
      <c r="A4015">
        <v>4014</v>
      </c>
      <c r="B4015" t="str">
        <f>VLOOKUP(C4015,属性!A:D,2,FALSE)</f>
        <v>奈雪的茶</v>
      </c>
      <c r="C4015" t="s">
        <v>7227</v>
      </c>
      <c r="D4015" s="7">
        <f>VLOOKUP(C4015,属性!A:D,3,FALSE)</f>
        <v>46038</v>
      </c>
      <c r="E4015" s="7" t="str">
        <f>VLOOKUP(C4015,属性!A:D,4,FALSE)</f>
        <v>否</v>
      </c>
      <c r="F4015" t="s">
        <v>7342</v>
      </c>
      <c r="G4015" t="s">
        <v>7343</v>
      </c>
      <c r="H4015" s="7">
        <v>45771</v>
      </c>
      <c r="I4015" t="s">
        <v>217</v>
      </c>
      <c r="J4015" t="s">
        <v>30</v>
      </c>
      <c r="K4015" s="7">
        <v>46084</v>
      </c>
    </row>
    <row r="4016" hidden="1" spans="1:11">
      <c r="A4016">
        <v>4015</v>
      </c>
      <c r="B4016" t="str">
        <f>VLOOKUP(C4016,属性!A:D,2,FALSE)</f>
        <v>奈雪的茶</v>
      </c>
      <c r="C4016" t="s">
        <v>7227</v>
      </c>
      <c r="D4016" s="7">
        <f>VLOOKUP(C4016,属性!A:D,3,FALSE)</f>
        <v>46038</v>
      </c>
      <c r="E4016" s="7" t="str">
        <f>VLOOKUP(C4016,属性!A:D,4,FALSE)</f>
        <v>否</v>
      </c>
      <c r="F4016" t="s">
        <v>7344</v>
      </c>
      <c r="G4016" t="s">
        <v>7345</v>
      </c>
      <c r="H4016" s="7">
        <v>45771</v>
      </c>
      <c r="I4016" t="s">
        <v>49</v>
      </c>
      <c r="J4016" t="s">
        <v>19</v>
      </c>
      <c r="K4016" s="7">
        <v>46084</v>
      </c>
    </row>
    <row r="4017" hidden="1" spans="1:11">
      <c r="A4017">
        <v>4016</v>
      </c>
      <c r="B4017" t="str">
        <f>VLOOKUP(C4017,属性!A:D,2,FALSE)</f>
        <v>奈雪的茶</v>
      </c>
      <c r="C4017" t="s">
        <v>7227</v>
      </c>
      <c r="D4017" s="7">
        <f>VLOOKUP(C4017,属性!A:D,3,FALSE)</f>
        <v>46038</v>
      </c>
      <c r="E4017" s="7" t="str">
        <f>VLOOKUP(C4017,属性!A:D,4,FALSE)</f>
        <v>否</v>
      </c>
      <c r="F4017" t="s">
        <v>7346</v>
      </c>
      <c r="G4017" t="s">
        <v>7347</v>
      </c>
      <c r="H4017" s="7">
        <v>45771</v>
      </c>
      <c r="I4017" t="s">
        <v>38</v>
      </c>
      <c r="J4017" t="s">
        <v>19</v>
      </c>
      <c r="K4017" s="7">
        <v>46084</v>
      </c>
    </row>
    <row r="4018" hidden="1" spans="1:11">
      <c r="A4018">
        <v>4017</v>
      </c>
      <c r="B4018" t="str">
        <f>VLOOKUP(C4018,属性!A:D,2,FALSE)</f>
        <v>奈雪的茶</v>
      </c>
      <c r="C4018" t="s">
        <v>7227</v>
      </c>
      <c r="D4018" s="7">
        <f>VLOOKUP(C4018,属性!A:D,3,FALSE)</f>
        <v>46038</v>
      </c>
      <c r="E4018" s="7" t="str">
        <f>VLOOKUP(C4018,属性!A:D,4,FALSE)</f>
        <v>否</v>
      </c>
      <c r="F4018" t="s">
        <v>7348</v>
      </c>
      <c r="G4018" t="s">
        <v>7349</v>
      </c>
      <c r="H4018" s="7">
        <v>45771</v>
      </c>
      <c r="I4018" t="s">
        <v>782</v>
      </c>
      <c r="J4018" t="s">
        <v>19</v>
      </c>
      <c r="K4018" s="7">
        <v>46084</v>
      </c>
    </row>
    <row r="4019" spans="1:11">
      <c r="A4019">
        <v>4018</v>
      </c>
      <c r="B4019" t="str">
        <f>VLOOKUP(C4019,属性!A:D,2,FALSE)</f>
        <v>奈雪的茶</v>
      </c>
      <c r="C4019" t="s">
        <v>7227</v>
      </c>
      <c r="D4019" s="7">
        <f>VLOOKUP(C4019,属性!A:D,3,FALSE)</f>
        <v>46038</v>
      </c>
      <c r="E4019" s="7" t="str">
        <f>VLOOKUP(C4019,属性!A:D,4,FALSE)</f>
        <v>否</v>
      </c>
      <c r="F4019" t="s">
        <v>7350</v>
      </c>
      <c r="G4019" t="s">
        <v>7351</v>
      </c>
      <c r="H4019" s="7">
        <v>45771</v>
      </c>
      <c r="I4019" t="s">
        <v>14</v>
      </c>
      <c r="J4019" t="s">
        <v>30</v>
      </c>
      <c r="K4019" s="7">
        <v>46084</v>
      </c>
    </row>
    <row r="4020" hidden="1" spans="1:11">
      <c r="A4020">
        <v>4019</v>
      </c>
      <c r="B4020" t="str">
        <f>VLOOKUP(C4020,属性!A:D,2,FALSE)</f>
        <v>奈雪的茶</v>
      </c>
      <c r="C4020" t="s">
        <v>7227</v>
      </c>
      <c r="D4020" s="7">
        <f>VLOOKUP(C4020,属性!A:D,3,FALSE)</f>
        <v>46038</v>
      </c>
      <c r="E4020" s="7" t="str">
        <f>VLOOKUP(C4020,属性!A:D,4,FALSE)</f>
        <v>否</v>
      </c>
      <c r="F4020" t="s">
        <v>7352</v>
      </c>
      <c r="G4020" t="s">
        <v>7353</v>
      </c>
      <c r="H4020" s="7">
        <v>45771</v>
      </c>
      <c r="I4020" t="s">
        <v>217</v>
      </c>
      <c r="J4020" t="s">
        <v>15</v>
      </c>
      <c r="K4020" s="7">
        <v>46084</v>
      </c>
    </row>
    <row r="4021" hidden="1" spans="1:11">
      <c r="A4021">
        <v>4020</v>
      </c>
      <c r="B4021" t="str">
        <f>VLOOKUP(C4021,属性!A:D,2,FALSE)</f>
        <v>奈雪的茶</v>
      </c>
      <c r="C4021" t="s">
        <v>7227</v>
      </c>
      <c r="D4021" s="7">
        <f>VLOOKUP(C4021,属性!A:D,3,FALSE)</f>
        <v>46038</v>
      </c>
      <c r="E4021" s="7" t="str">
        <f>VLOOKUP(C4021,属性!A:D,4,FALSE)</f>
        <v>否</v>
      </c>
      <c r="F4021" t="s">
        <v>7234</v>
      </c>
      <c r="G4021" t="s">
        <v>7354</v>
      </c>
      <c r="H4021" s="7">
        <v>45771</v>
      </c>
      <c r="I4021" t="s">
        <v>217</v>
      </c>
      <c r="J4021" t="s">
        <v>15</v>
      </c>
      <c r="K4021" s="7">
        <v>46084</v>
      </c>
    </row>
    <row r="4022" hidden="1" spans="1:11">
      <c r="A4022">
        <v>4021</v>
      </c>
      <c r="B4022" t="str">
        <f>VLOOKUP(C4022,属性!A:D,2,FALSE)</f>
        <v>奈雪的茶</v>
      </c>
      <c r="C4022" t="s">
        <v>7227</v>
      </c>
      <c r="D4022" s="7">
        <f>VLOOKUP(C4022,属性!A:D,3,FALSE)</f>
        <v>46038</v>
      </c>
      <c r="E4022" s="7" t="str">
        <f>VLOOKUP(C4022,属性!A:D,4,FALSE)</f>
        <v>否</v>
      </c>
      <c r="F4022" t="s">
        <v>7355</v>
      </c>
      <c r="G4022" t="s">
        <v>7356</v>
      </c>
      <c r="H4022" s="7">
        <v>45771</v>
      </c>
      <c r="I4022" t="s">
        <v>14</v>
      </c>
      <c r="J4022" t="s">
        <v>19</v>
      </c>
      <c r="K4022" s="7">
        <v>46084</v>
      </c>
    </row>
    <row r="4023" hidden="1" spans="1:11">
      <c r="A4023">
        <v>4022</v>
      </c>
      <c r="B4023" t="str">
        <f>VLOOKUP(C4023,属性!A:D,2,FALSE)</f>
        <v>奈雪的茶</v>
      </c>
      <c r="C4023" t="s">
        <v>7227</v>
      </c>
      <c r="D4023" s="7">
        <f>VLOOKUP(C4023,属性!A:D,3,FALSE)</f>
        <v>46038</v>
      </c>
      <c r="E4023" s="7" t="str">
        <f>VLOOKUP(C4023,属性!A:D,4,FALSE)</f>
        <v>否</v>
      </c>
      <c r="F4023" t="s">
        <v>7357</v>
      </c>
      <c r="G4023" t="s">
        <v>7358</v>
      </c>
      <c r="H4023" s="7">
        <v>45771</v>
      </c>
      <c r="I4023" t="s">
        <v>38</v>
      </c>
      <c r="J4023" t="s">
        <v>19</v>
      </c>
      <c r="K4023" s="7">
        <v>46084</v>
      </c>
    </row>
    <row r="4024" hidden="1" spans="1:11">
      <c r="A4024">
        <v>4023</v>
      </c>
      <c r="B4024" t="str">
        <f>VLOOKUP(C4024,属性!A:D,2,FALSE)</f>
        <v>奈雪的茶</v>
      </c>
      <c r="C4024" t="s">
        <v>7227</v>
      </c>
      <c r="D4024" s="7">
        <f>VLOOKUP(C4024,属性!A:D,3,FALSE)</f>
        <v>46038</v>
      </c>
      <c r="E4024" s="7" t="str">
        <f>VLOOKUP(C4024,属性!A:D,4,FALSE)</f>
        <v>否</v>
      </c>
      <c r="F4024" t="s">
        <v>171</v>
      </c>
      <c r="G4024" t="s">
        <v>7359</v>
      </c>
      <c r="H4024" s="7">
        <v>45771</v>
      </c>
      <c r="I4024" t="s">
        <v>74</v>
      </c>
      <c r="J4024" t="s">
        <v>15</v>
      </c>
      <c r="K4024" s="7">
        <v>46084</v>
      </c>
    </row>
    <row r="4025" hidden="1" spans="1:11">
      <c r="A4025">
        <v>4024</v>
      </c>
      <c r="B4025" t="str">
        <f>VLOOKUP(C4025,属性!A:D,2,FALSE)</f>
        <v>奈雪的茶</v>
      </c>
      <c r="C4025" t="s">
        <v>7227</v>
      </c>
      <c r="D4025" s="7">
        <f>VLOOKUP(C4025,属性!A:D,3,FALSE)</f>
        <v>46038</v>
      </c>
      <c r="E4025" s="7" t="str">
        <f>VLOOKUP(C4025,属性!A:D,4,FALSE)</f>
        <v>否</v>
      </c>
      <c r="F4025" t="s">
        <v>1857</v>
      </c>
      <c r="G4025" t="s">
        <v>7360</v>
      </c>
      <c r="H4025" s="7">
        <v>45771</v>
      </c>
      <c r="I4025" t="s">
        <v>329</v>
      </c>
      <c r="J4025" t="s">
        <v>19</v>
      </c>
      <c r="K4025" s="7">
        <v>46084</v>
      </c>
    </row>
    <row r="4026" spans="1:11">
      <c r="A4026">
        <v>4025</v>
      </c>
      <c r="B4026" t="str">
        <f>VLOOKUP(C4026,属性!A:D,2,FALSE)</f>
        <v>奈雪的茶</v>
      </c>
      <c r="C4026" t="s">
        <v>7227</v>
      </c>
      <c r="D4026" s="7">
        <f>VLOOKUP(C4026,属性!A:D,3,FALSE)</f>
        <v>46038</v>
      </c>
      <c r="E4026" s="7" t="str">
        <f>VLOOKUP(C4026,属性!A:D,4,FALSE)</f>
        <v>否</v>
      </c>
      <c r="F4026" t="s">
        <v>7361</v>
      </c>
      <c r="G4026" t="s">
        <v>7362</v>
      </c>
      <c r="H4026" s="7">
        <v>45771</v>
      </c>
      <c r="I4026" t="s">
        <v>119</v>
      </c>
      <c r="J4026" t="s">
        <v>30</v>
      </c>
      <c r="K4026" s="7">
        <v>46084</v>
      </c>
    </row>
    <row r="4027" spans="1:11">
      <c r="A4027">
        <v>4026</v>
      </c>
      <c r="B4027" t="str">
        <f>VLOOKUP(C4027,属性!A:D,2,FALSE)</f>
        <v>奈雪的茶</v>
      </c>
      <c r="C4027" t="s">
        <v>7227</v>
      </c>
      <c r="D4027" s="7">
        <f>VLOOKUP(C4027,属性!A:D,3,FALSE)</f>
        <v>46038</v>
      </c>
      <c r="E4027" s="7" t="str">
        <f>VLOOKUP(C4027,属性!A:D,4,FALSE)</f>
        <v>否</v>
      </c>
      <c r="F4027" t="s">
        <v>7363</v>
      </c>
      <c r="G4027" t="s">
        <v>7364</v>
      </c>
      <c r="H4027" s="7">
        <v>45770</v>
      </c>
      <c r="I4027" t="s">
        <v>49</v>
      </c>
      <c r="J4027" t="s">
        <v>30</v>
      </c>
      <c r="K4027" s="7">
        <v>46084</v>
      </c>
    </row>
    <row r="4028" hidden="1" spans="1:11">
      <c r="A4028">
        <v>4027</v>
      </c>
      <c r="B4028" t="str">
        <f>VLOOKUP(C4028,属性!A:D,2,FALSE)</f>
        <v>奈雪的茶</v>
      </c>
      <c r="C4028" t="s">
        <v>7227</v>
      </c>
      <c r="D4028" s="7">
        <f>VLOOKUP(C4028,属性!A:D,3,FALSE)</f>
        <v>46038</v>
      </c>
      <c r="E4028" s="7" t="str">
        <f>VLOOKUP(C4028,属性!A:D,4,FALSE)</f>
        <v>否</v>
      </c>
      <c r="F4028" t="s">
        <v>7365</v>
      </c>
      <c r="G4028" t="s">
        <v>7366</v>
      </c>
      <c r="H4028" s="7">
        <v>45770</v>
      </c>
      <c r="I4028" t="s">
        <v>22</v>
      </c>
      <c r="J4028" t="s">
        <v>15</v>
      </c>
      <c r="K4028" s="7">
        <v>46084</v>
      </c>
    </row>
    <row r="4029" spans="1:11">
      <c r="A4029">
        <v>4028</v>
      </c>
      <c r="B4029" t="str">
        <f>VLOOKUP(C4029,属性!A:D,2,FALSE)</f>
        <v>奈雪的茶</v>
      </c>
      <c r="C4029" t="s">
        <v>7227</v>
      </c>
      <c r="D4029" s="7">
        <f>VLOOKUP(C4029,属性!A:D,3,FALSE)</f>
        <v>46038</v>
      </c>
      <c r="E4029" s="7" t="str">
        <f>VLOOKUP(C4029,属性!A:D,4,FALSE)</f>
        <v>否</v>
      </c>
      <c r="F4029" t="s">
        <v>7367</v>
      </c>
      <c r="G4029" t="s">
        <v>7368</v>
      </c>
      <c r="H4029" s="7">
        <v>45770</v>
      </c>
      <c r="I4029" t="s">
        <v>33</v>
      </c>
      <c r="J4029" t="s">
        <v>30</v>
      </c>
      <c r="K4029" s="7">
        <v>46084</v>
      </c>
    </row>
    <row r="4030" hidden="1" spans="1:11">
      <c r="A4030">
        <v>4029</v>
      </c>
      <c r="B4030" t="str">
        <f>VLOOKUP(C4030,属性!A:D,2,FALSE)</f>
        <v>奈雪的茶</v>
      </c>
      <c r="C4030" t="s">
        <v>7227</v>
      </c>
      <c r="D4030" s="7">
        <f>VLOOKUP(C4030,属性!A:D,3,FALSE)</f>
        <v>46038</v>
      </c>
      <c r="E4030" s="7" t="str">
        <f>VLOOKUP(C4030,属性!A:D,4,FALSE)</f>
        <v>否</v>
      </c>
      <c r="F4030" t="s">
        <v>7369</v>
      </c>
      <c r="G4030" t="s">
        <v>7370</v>
      </c>
      <c r="H4030" s="7">
        <v>45770</v>
      </c>
      <c r="I4030" t="s">
        <v>254</v>
      </c>
      <c r="J4030" t="s">
        <v>19</v>
      </c>
      <c r="K4030" s="7">
        <v>46084</v>
      </c>
    </row>
    <row r="4031" hidden="1" spans="1:11">
      <c r="A4031">
        <v>4030</v>
      </c>
      <c r="B4031" t="str">
        <f>VLOOKUP(C4031,属性!A:D,2,FALSE)</f>
        <v>奈雪的茶</v>
      </c>
      <c r="C4031" t="s">
        <v>7227</v>
      </c>
      <c r="D4031" s="7">
        <f>VLOOKUP(C4031,属性!A:D,3,FALSE)</f>
        <v>46038</v>
      </c>
      <c r="E4031" s="7" t="str">
        <f>VLOOKUP(C4031,属性!A:D,4,FALSE)</f>
        <v>否</v>
      </c>
      <c r="F4031" t="s">
        <v>7371</v>
      </c>
      <c r="G4031" t="s">
        <v>7372</v>
      </c>
      <c r="H4031" s="7">
        <v>45770</v>
      </c>
      <c r="I4031" t="s">
        <v>217</v>
      </c>
      <c r="J4031" t="s">
        <v>19</v>
      </c>
      <c r="K4031" s="7">
        <v>46084</v>
      </c>
    </row>
    <row r="4032" hidden="1" spans="1:11">
      <c r="A4032">
        <v>4031</v>
      </c>
      <c r="B4032" t="str">
        <f>VLOOKUP(C4032,属性!A:D,2,FALSE)</f>
        <v>奈雪的茶</v>
      </c>
      <c r="C4032" t="s">
        <v>7227</v>
      </c>
      <c r="D4032" s="7">
        <f>VLOOKUP(C4032,属性!A:D,3,FALSE)</f>
        <v>46038</v>
      </c>
      <c r="E4032" s="7" t="str">
        <f>VLOOKUP(C4032,属性!A:D,4,FALSE)</f>
        <v>否</v>
      </c>
      <c r="F4032" t="s">
        <v>7373</v>
      </c>
      <c r="G4032" t="s">
        <v>7374</v>
      </c>
      <c r="H4032" s="7">
        <v>45770</v>
      </c>
      <c r="I4032" t="s">
        <v>14</v>
      </c>
      <c r="J4032" t="s">
        <v>15</v>
      </c>
      <c r="K4032" s="7">
        <v>46084</v>
      </c>
    </row>
    <row r="4033" spans="1:11">
      <c r="A4033">
        <v>4032</v>
      </c>
      <c r="B4033" t="str">
        <f>VLOOKUP(C4033,属性!A:D,2,FALSE)</f>
        <v>奈雪的茶</v>
      </c>
      <c r="C4033" t="s">
        <v>7227</v>
      </c>
      <c r="D4033" s="7">
        <f>VLOOKUP(C4033,属性!A:D,3,FALSE)</f>
        <v>46038</v>
      </c>
      <c r="E4033" s="7" t="str">
        <f>VLOOKUP(C4033,属性!A:D,4,FALSE)</f>
        <v>否</v>
      </c>
      <c r="F4033" t="s">
        <v>7375</v>
      </c>
      <c r="G4033" t="s">
        <v>7376</v>
      </c>
      <c r="H4033" s="7">
        <v>45770</v>
      </c>
      <c r="I4033" t="s">
        <v>33</v>
      </c>
      <c r="J4033" t="s">
        <v>30</v>
      </c>
      <c r="K4033" s="7">
        <v>46084</v>
      </c>
    </row>
    <row r="4034" hidden="1" spans="1:11">
      <c r="A4034">
        <v>4033</v>
      </c>
      <c r="B4034" t="str">
        <f>VLOOKUP(C4034,属性!A:D,2,FALSE)</f>
        <v>奈雪的茶</v>
      </c>
      <c r="C4034" t="s">
        <v>7227</v>
      </c>
      <c r="D4034" s="7">
        <f>VLOOKUP(C4034,属性!A:D,3,FALSE)</f>
        <v>46038</v>
      </c>
      <c r="E4034" s="7" t="str">
        <f>VLOOKUP(C4034,属性!A:D,4,FALSE)</f>
        <v>否</v>
      </c>
      <c r="F4034" t="s">
        <v>7377</v>
      </c>
      <c r="G4034" t="s">
        <v>7378</v>
      </c>
      <c r="H4034" s="7">
        <v>45770</v>
      </c>
      <c r="I4034" t="s">
        <v>254</v>
      </c>
      <c r="J4034" t="s">
        <v>19</v>
      </c>
      <c r="K4034" s="7">
        <v>46084</v>
      </c>
    </row>
    <row r="4035" spans="1:11">
      <c r="A4035">
        <v>4034</v>
      </c>
      <c r="B4035" t="str">
        <f>VLOOKUP(C4035,属性!A:D,2,FALSE)</f>
        <v>奈雪的茶</v>
      </c>
      <c r="C4035" t="s">
        <v>7227</v>
      </c>
      <c r="D4035" s="7">
        <f>VLOOKUP(C4035,属性!A:D,3,FALSE)</f>
        <v>46038</v>
      </c>
      <c r="E4035" s="7" t="str">
        <f>VLOOKUP(C4035,属性!A:D,4,FALSE)</f>
        <v>否</v>
      </c>
      <c r="F4035" t="s">
        <v>7379</v>
      </c>
      <c r="G4035" t="s">
        <v>7380</v>
      </c>
      <c r="H4035" s="7">
        <v>45770</v>
      </c>
      <c r="I4035" t="s">
        <v>119</v>
      </c>
      <c r="J4035" t="s">
        <v>30</v>
      </c>
      <c r="K4035" s="7">
        <v>46084</v>
      </c>
    </row>
    <row r="4036" spans="1:11">
      <c r="A4036">
        <v>4035</v>
      </c>
      <c r="B4036" t="str">
        <f>VLOOKUP(C4036,属性!A:D,2,FALSE)</f>
        <v>奈雪的茶</v>
      </c>
      <c r="C4036" t="s">
        <v>7227</v>
      </c>
      <c r="D4036" s="7">
        <f>VLOOKUP(C4036,属性!A:D,3,FALSE)</f>
        <v>46038</v>
      </c>
      <c r="E4036" s="7" t="str">
        <f>VLOOKUP(C4036,属性!A:D,4,FALSE)</f>
        <v>否</v>
      </c>
      <c r="F4036" t="s">
        <v>7381</v>
      </c>
      <c r="G4036" t="s">
        <v>7382</v>
      </c>
      <c r="H4036" s="7">
        <v>45770</v>
      </c>
      <c r="I4036" t="s">
        <v>49</v>
      </c>
      <c r="J4036" t="s">
        <v>30</v>
      </c>
      <c r="K4036" s="7">
        <v>46084</v>
      </c>
    </row>
    <row r="4037" hidden="1" spans="1:11">
      <c r="A4037">
        <v>4036</v>
      </c>
      <c r="B4037" t="str">
        <f>VLOOKUP(C4037,属性!A:D,2,FALSE)</f>
        <v>奈雪的茶</v>
      </c>
      <c r="C4037" t="s">
        <v>7227</v>
      </c>
      <c r="D4037" s="7">
        <f>VLOOKUP(C4037,属性!A:D,3,FALSE)</f>
        <v>46038</v>
      </c>
      <c r="E4037" s="7" t="str">
        <f>VLOOKUP(C4037,属性!A:D,4,FALSE)</f>
        <v>否</v>
      </c>
      <c r="F4037" t="s">
        <v>7383</v>
      </c>
      <c r="G4037" t="s">
        <v>7384</v>
      </c>
      <c r="H4037" s="7">
        <v>45770</v>
      </c>
      <c r="I4037" t="s">
        <v>68</v>
      </c>
      <c r="J4037" t="s">
        <v>19</v>
      </c>
      <c r="K4037" s="7">
        <v>46084</v>
      </c>
    </row>
    <row r="4038" hidden="1" spans="1:11">
      <c r="A4038">
        <v>4037</v>
      </c>
      <c r="B4038" t="str">
        <f>VLOOKUP(C4038,属性!A:D,2,FALSE)</f>
        <v>奈雪的茶</v>
      </c>
      <c r="C4038" t="s">
        <v>7227</v>
      </c>
      <c r="D4038" s="7">
        <f>VLOOKUP(C4038,属性!A:D,3,FALSE)</f>
        <v>46038</v>
      </c>
      <c r="E4038" s="7" t="str">
        <f>VLOOKUP(C4038,属性!A:D,4,FALSE)</f>
        <v>否</v>
      </c>
      <c r="F4038" t="s">
        <v>7385</v>
      </c>
      <c r="G4038" t="s">
        <v>7386</v>
      </c>
      <c r="H4038" s="7">
        <v>45770</v>
      </c>
      <c r="I4038" t="s">
        <v>29</v>
      </c>
      <c r="J4038" t="s">
        <v>15</v>
      </c>
      <c r="K4038" s="7">
        <v>46084</v>
      </c>
    </row>
    <row r="4039" spans="1:11">
      <c r="A4039">
        <v>4038</v>
      </c>
      <c r="B4039" t="str">
        <f>VLOOKUP(C4039,属性!A:D,2,FALSE)</f>
        <v>奈雪的茶</v>
      </c>
      <c r="C4039" t="s">
        <v>7227</v>
      </c>
      <c r="D4039" s="7">
        <f>VLOOKUP(C4039,属性!A:D,3,FALSE)</f>
        <v>46038</v>
      </c>
      <c r="E4039" s="7" t="str">
        <f>VLOOKUP(C4039,属性!A:D,4,FALSE)</f>
        <v>否</v>
      </c>
      <c r="F4039" t="s">
        <v>7387</v>
      </c>
      <c r="G4039" t="s">
        <v>7388</v>
      </c>
      <c r="H4039" s="7">
        <v>45770</v>
      </c>
      <c r="I4039" t="s">
        <v>74</v>
      </c>
      <c r="J4039" t="s">
        <v>30</v>
      </c>
      <c r="K4039" s="7">
        <v>46084</v>
      </c>
    </row>
    <row r="4040" spans="1:11">
      <c r="A4040">
        <v>4039</v>
      </c>
      <c r="B4040" t="str">
        <f>VLOOKUP(C4040,属性!A:D,2,FALSE)</f>
        <v>奈雪的茶</v>
      </c>
      <c r="C4040" t="s">
        <v>7227</v>
      </c>
      <c r="D4040" s="7">
        <f>VLOOKUP(C4040,属性!A:D,3,FALSE)</f>
        <v>46038</v>
      </c>
      <c r="E4040" s="7" t="str">
        <f>VLOOKUP(C4040,属性!A:D,4,FALSE)</f>
        <v>否</v>
      </c>
      <c r="F4040" t="s">
        <v>7389</v>
      </c>
      <c r="G4040" t="s">
        <v>7390</v>
      </c>
      <c r="H4040" s="7">
        <v>45770</v>
      </c>
      <c r="I4040" t="s">
        <v>14</v>
      </c>
      <c r="J4040" t="s">
        <v>30</v>
      </c>
      <c r="K4040" s="7">
        <v>46084</v>
      </c>
    </row>
    <row r="4041" spans="1:11">
      <c r="A4041">
        <v>4040</v>
      </c>
      <c r="B4041" t="str">
        <f>VLOOKUP(C4041,属性!A:D,2,FALSE)</f>
        <v>奈雪的茶</v>
      </c>
      <c r="C4041" t="s">
        <v>7227</v>
      </c>
      <c r="D4041" s="7">
        <f>VLOOKUP(C4041,属性!A:D,3,FALSE)</f>
        <v>46038</v>
      </c>
      <c r="E4041" s="7" t="str">
        <f>VLOOKUP(C4041,属性!A:D,4,FALSE)</f>
        <v>否</v>
      </c>
      <c r="F4041" t="s">
        <v>7391</v>
      </c>
      <c r="G4041" t="s">
        <v>7392</v>
      </c>
      <c r="H4041" s="7">
        <v>45770</v>
      </c>
      <c r="I4041" t="s">
        <v>14</v>
      </c>
      <c r="J4041" t="s">
        <v>30</v>
      </c>
      <c r="K4041" s="7">
        <v>46084</v>
      </c>
    </row>
    <row r="4042" spans="1:11">
      <c r="A4042">
        <v>4041</v>
      </c>
      <c r="B4042" t="str">
        <f>VLOOKUP(C4042,属性!A:D,2,FALSE)</f>
        <v>奈雪的茶</v>
      </c>
      <c r="C4042" t="s">
        <v>7227</v>
      </c>
      <c r="D4042" s="7">
        <f>VLOOKUP(C4042,属性!A:D,3,FALSE)</f>
        <v>46038</v>
      </c>
      <c r="E4042" s="7" t="str">
        <f>VLOOKUP(C4042,属性!A:D,4,FALSE)</f>
        <v>否</v>
      </c>
      <c r="F4042" t="s">
        <v>7393</v>
      </c>
      <c r="G4042" t="s">
        <v>7394</v>
      </c>
      <c r="H4042" s="7">
        <v>45770</v>
      </c>
      <c r="I4042" t="s">
        <v>18</v>
      </c>
      <c r="J4042" t="s">
        <v>30</v>
      </c>
      <c r="K4042" s="7">
        <v>46084</v>
      </c>
    </row>
    <row r="4043" hidden="1" spans="1:11">
      <c r="A4043">
        <v>4042</v>
      </c>
      <c r="B4043" t="str">
        <f>VLOOKUP(C4043,属性!A:D,2,FALSE)</f>
        <v>奈雪的茶</v>
      </c>
      <c r="C4043" t="s">
        <v>7227</v>
      </c>
      <c r="D4043" s="7">
        <f>VLOOKUP(C4043,属性!A:D,3,FALSE)</f>
        <v>46038</v>
      </c>
      <c r="E4043" s="7" t="str">
        <f>VLOOKUP(C4043,属性!A:D,4,FALSE)</f>
        <v>否</v>
      </c>
      <c r="F4043" t="s">
        <v>7395</v>
      </c>
      <c r="G4043" t="s">
        <v>7396</v>
      </c>
      <c r="H4043" s="7">
        <v>45770</v>
      </c>
      <c r="I4043" t="s">
        <v>38</v>
      </c>
      <c r="J4043" t="s">
        <v>19</v>
      </c>
      <c r="K4043" s="7">
        <v>46084</v>
      </c>
    </row>
    <row r="4044" spans="1:11">
      <c r="A4044">
        <v>4043</v>
      </c>
      <c r="B4044" t="str">
        <f>VLOOKUP(C4044,属性!A:D,2,FALSE)</f>
        <v>奈雪的茶</v>
      </c>
      <c r="C4044" t="s">
        <v>7227</v>
      </c>
      <c r="D4044" s="7">
        <f>VLOOKUP(C4044,属性!A:D,3,FALSE)</f>
        <v>46038</v>
      </c>
      <c r="E4044" s="7" t="str">
        <f>VLOOKUP(C4044,属性!A:D,4,FALSE)</f>
        <v>否</v>
      </c>
      <c r="F4044" t="s">
        <v>7397</v>
      </c>
      <c r="G4044" t="s">
        <v>7398</v>
      </c>
      <c r="H4044" s="7">
        <v>45770</v>
      </c>
      <c r="I4044" t="s">
        <v>14</v>
      </c>
      <c r="J4044" t="s">
        <v>30</v>
      </c>
      <c r="K4044" s="7">
        <v>46084</v>
      </c>
    </row>
    <row r="4045" hidden="1" spans="1:11">
      <c r="A4045">
        <v>4044</v>
      </c>
      <c r="B4045" t="str">
        <f>VLOOKUP(C4045,属性!A:D,2,FALSE)</f>
        <v>奈雪的茶</v>
      </c>
      <c r="C4045" t="s">
        <v>7227</v>
      </c>
      <c r="D4045" s="7">
        <f>VLOOKUP(C4045,属性!A:D,3,FALSE)</f>
        <v>46038</v>
      </c>
      <c r="E4045" s="7" t="str">
        <f>VLOOKUP(C4045,属性!A:D,4,FALSE)</f>
        <v>否</v>
      </c>
      <c r="F4045" t="s">
        <v>7399</v>
      </c>
      <c r="G4045" t="s">
        <v>7400</v>
      </c>
      <c r="H4045" s="7">
        <v>45770</v>
      </c>
      <c r="I4045" t="s">
        <v>29</v>
      </c>
      <c r="J4045" t="s">
        <v>19</v>
      </c>
      <c r="K4045" s="7">
        <v>46084</v>
      </c>
    </row>
    <row r="4046" hidden="1" spans="1:11">
      <c r="A4046">
        <v>4045</v>
      </c>
      <c r="B4046" t="str">
        <f>VLOOKUP(C4046,属性!A:D,2,FALSE)</f>
        <v>奈雪的茶</v>
      </c>
      <c r="C4046" t="s">
        <v>7227</v>
      </c>
      <c r="D4046" s="7">
        <f>VLOOKUP(C4046,属性!A:D,3,FALSE)</f>
        <v>46038</v>
      </c>
      <c r="E4046" s="7" t="str">
        <f>VLOOKUP(C4046,属性!A:D,4,FALSE)</f>
        <v>否</v>
      </c>
      <c r="F4046" t="s">
        <v>7401</v>
      </c>
      <c r="G4046" t="s">
        <v>7402</v>
      </c>
      <c r="H4046" s="7">
        <v>45770</v>
      </c>
      <c r="I4046" t="s">
        <v>217</v>
      </c>
      <c r="J4046" t="s">
        <v>15</v>
      </c>
      <c r="K4046" s="7">
        <v>46084</v>
      </c>
    </row>
    <row r="4047" spans="1:11">
      <c r="A4047">
        <v>4046</v>
      </c>
      <c r="B4047" t="str">
        <f>VLOOKUP(C4047,属性!A:D,2,FALSE)</f>
        <v>奈雪的茶</v>
      </c>
      <c r="C4047" t="s">
        <v>7227</v>
      </c>
      <c r="D4047" s="7">
        <f>VLOOKUP(C4047,属性!A:D,3,FALSE)</f>
        <v>46038</v>
      </c>
      <c r="E4047" s="7" t="str">
        <f>VLOOKUP(C4047,属性!A:D,4,FALSE)</f>
        <v>否</v>
      </c>
      <c r="F4047" t="s">
        <v>7403</v>
      </c>
      <c r="G4047" t="s">
        <v>7404</v>
      </c>
      <c r="H4047" s="7">
        <v>45769</v>
      </c>
      <c r="I4047" t="s">
        <v>18</v>
      </c>
      <c r="J4047" t="s">
        <v>30</v>
      </c>
      <c r="K4047" s="7">
        <v>46084</v>
      </c>
    </row>
    <row r="4048" spans="1:11">
      <c r="A4048">
        <v>4047</v>
      </c>
      <c r="B4048" t="str">
        <f>VLOOKUP(C4048,属性!A:D,2,FALSE)</f>
        <v>奈雪的茶</v>
      </c>
      <c r="C4048" t="s">
        <v>7227</v>
      </c>
      <c r="D4048" s="7">
        <f>VLOOKUP(C4048,属性!A:D,3,FALSE)</f>
        <v>46038</v>
      </c>
      <c r="E4048" s="7" t="str">
        <f>VLOOKUP(C4048,属性!A:D,4,FALSE)</f>
        <v>否</v>
      </c>
      <c r="F4048" t="s">
        <v>7405</v>
      </c>
      <c r="G4048" t="s">
        <v>7406</v>
      </c>
      <c r="H4048" s="7">
        <v>45769</v>
      </c>
      <c r="I4048" t="s">
        <v>85</v>
      </c>
      <c r="J4048" t="s">
        <v>30</v>
      </c>
      <c r="K4048" s="7">
        <v>46084</v>
      </c>
    </row>
    <row r="4049" spans="1:11">
      <c r="A4049">
        <v>4048</v>
      </c>
      <c r="B4049" t="str">
        <f>VLOOKUP(C4049,属性!A:D,2,FALSE)</f>
        <v>奈雪的茶</v>
      </c>
      <c r="C4049" t="s">
        <v>7227</v>
      </c>
      <c r="D4049" s="7">
        <f>VLOOKUP(C4049,属性!A:D,3,FALSE)</f>
        <v>46038</v>
      </c>
      <c r="E4049" s="7" t="str">
        <f>VLOOKUP(C4049,属性!A:D,4,FALSE)</f>
        <v>否</v>
      </c>
      <c r="F4049" t="s">
        <v>7407</v>
      </c>
      <c r="G4049" t="s">
        <v>7408</v>
      </c>
      <c r="H4049" s="7">
        <v>45769</v>
      </c>
      <c r="I4049" t="s">
        <v>49</v>
      </c>
      <c r="J4049" t="s">
        <v>30</v>
      </c>
      <c r="K4049" s="7">
        <v>46084</v>
      </c>
    </row>
    <row r="4050" spans="1:11">
      <c r="A4050">
        <v>4049</v>
      </c>
      <c r="B4050" t="str">
        <f>VLOOKUP(C4050,属性!A:D,2,FALSE)</f>
        <v>奈雪的茶</v>
      </c>
      <c r="C4050" t="s">
        <v>7227</v>
      </c>
      <c r="D4050" s="7">
        <f>VLOOKUP(C4050,属性!A:D,3,FALSE)</f>
        <v>46038</v>
      </c>
      <c r="E4050" s="7" t="str">
        <f>VLOOKUP(C4050,属性!A:D,4,FALSE)</f>
        <v>否</v>
      </c>
      <c r="F4050" t="s">
        <v>7409</v>
      </c>
      <c r="G4050" t="s">
        <v>7410</v>
      </c>
      <c r="H4050" s="7">
        <v>45769</v>
      </c>
      <c r="I4050" t="s">
        <v>119</v>
      </c>
      <c r="J4050" t="s">
        <v>30</v>
      </c>
      <c r="K4050" s="7">
        <v>46084</v>
      </c>
    </row>
    <row r="4051" hidden="1" spans="1:11">
      <c r="A4051">
        <v>4050</v>
      </c>
      <c r="B4051" t="str">
        <f>VLOOKUP(C4051,属性!A:D,2,FALSE)</f>
        <v>奈雪的茶</v>
      </c>
      <c r="C4051" t="s">
        <v>7227</v>
      </c>
      <c r="D4051" s="7">
        <f>VLOOKUP(C4051,属性!A:D,3,FALSE)</f>
        <v>46038</v>
      </c>
      <c r="E4051" s="7" t="str">
        <f>VLOOKUP(C4051,属性!A:D,4,FALSE)</f>
        <v>否</v>
      </c>
      <c r="F4051" t="s">
        <v>7411</v>
      </c>
      <c r="G4051" t="s">
        <v>7412</v>
      </c>
      <c r="H4051" s="7">
        <v>45769</v>
      </c>
      <c r="I4051" t="s">
        <v>29</v>
      </c>
      <c r="J4051" t="s">
        <v>19</v>
      </c>
      <c r="K4051" s="7">
        <v>46084</v>
      </c>
    </row>
    <row r="4052" spans="1:11">
      <c r="A4052">
        <v>4051</v>
      </c>
      <c r="B4052" t="str">
        <f>VLOOKUP(C4052,属性!A:D,2,FALSE)</f>
        <v>奈雪的茶</v>
      </c>
      <c r="C4052" t="s">
        <v>7227</v>
      </c>
      <c r="D4052" s="7">
        <f>VLOOKUP(C4052,属性!A:D,3,FALSE)</f>
        <v>46038</v>
      </c>
      <c r="E4052" s="7" t="str">
        <f>VLOOKUP(C4052,属性!A:D,4,FALSE)</f>
        <v>否</v>
      </c>
      <c r="F4052" t="s">
        <v>7413</v>
      </c>
      <c r="G4052" t="s">
        <v>7414</v>
      </c>
      <c r="H4052" s="7">
        <v>45769</v>
      </c>
      <c r="I4052" t="s">
        <v>22</v>
      </c>
      <c r="J4052" t="s">
        <v>30</v>
      </c>
      <c r="K4052" s="7">
        <v>46084</v>
      </c>
    </row>
    <row r="4053" spans="1:11">
      <c r="A4053">
        <v>4052</v>
      </c>
      <c r="B4053" t="str">
        <f>VLOOKUP(C4053,属性!A:D,2,FALSE)</f>
        <v>奈雪的茶</v>
      </c>
      <c r="C4053" t="s">
        <v>7227</v>
      </c>
      <c r="D4053" s="7">
        <f>VLOOKUP(C4053,属性!A:D,3,FALSE)</f>
        <v>46038</v>
      </c>
      <c r="E4053" s="7" t="str">
        <f>VLOOKUP(C4053,属性!A:D,4,FALSE)</f>
        <v>否</v>
      </c>
      <c r="F4053" t="s">
        <v>7415</v>
      </c>
      <c r="G4053" t="s">
        <v>7416</v>
      </c>
      <c r="H4053" s="7">
        <v>45769</v>
      </c>
      <c r="I4053" t="s">
        <v>14</v>
      </c>
      <c r="J4053" t="s">
        <v>30</v>
      </c>
      <c r="K4053" s="7">
        <v>46084</v>
      </c>
    </row>
    <row r="4054" hidden="1" spans="1:11">
      <c r="A4054">
        <v>4053</v>
      </c>
      <c r="B4054" t="str">
        <f>VLOOKUP(C4054,属性!A:D,2,FALSE)</f>
        <v>奈雪的茶</v>
      </c>
      <c r="C4054" t="s">
        <v>7227</v>
      </c>
      <c r="D4054" s="7">
        <f>VLOOKUP(C4054,属性!A:D,3,FALSE)</f>
        <v>46038</v>
      </c>
      <c r="E4054" s="7" t="str">
        <f>VLOOKUP(C4054,属性!A:D,4,FALSE)</f>
        <v>否</v>
      </c>
      <c r="F4054" t="s">
        <v>171</v>
      </c>
      <c r="G4054" t="s">
        <v>7417</v>
      </c>
      <c r="H4054" s="7">
        <v>45768</v>
      </c>
      <c r="I4054" t="s">
        <v>14</v>
      </c>
      <c r="J4054" t="s">
        <v>15</v>
      </c>
      <c r="K4054" s="7">
        <v>46084</v>
      </c>
    </row>
    <row r="4055" hidden="1" spans="1:11">
      <c r="A4055">
        <v>4054</v>
      </c>
      <c r="B4055" t="str">
        <f>VLOOKUP(C4055,属性!A:D,2,FALSE)</f>
        <v>奈雪的茶</v>
      </c>
      <c r="C4055" t="s">
        <v>7227</v>
      </c>
      <c r="D4055" s="7">
        <f>VLOOKUP(C4055,属性!A:D,3,FALSE)</f>
        <v>46038</v>
      </c>
      <c r="E4055" s="7" t="str">
        <f>VLOOKUP(C4055,属性!A:D,4,FALSE)</f>
        <v>否</v>
      </c>
      <c r="F4055" t="s">
        <v>7418</v>
      </c>
      <c r="G4055" t="s">
        <v>7419</v>
      </c>
      <c r="H4055" s="7">
        <v>45768</v>
      </c>
      <c r="I4055" t="s">
        <v>29</v>
      </c>
      <c r="J4055" t="s">
        <v>15</v>
      </c>
      <c r="K4055" s="7">
        <v>46084</v>
      </c>
    </row>
    <row r="4056" spans="1:11">
      <c r="A4056">
        <v>4055</v>
      </c>
      <c r="B4056" t="str">
        <f>VLOOKUP(C4056,属性!A:D,2,FALSE)</f>
        <v>奈雪的茶</v>
      </c>
      <c r="C4056" t="s">
        <v>7227</v>
      </c>
      <c r="D4056" s="7">
        <f>VLOOKUP(C4056,属性!A:D,3,FALSE)</f>
        <v>46038</v>
      </c>
      <c r="E4056" s="7" t="str">
        <f>VLOOKUP(C4056,属性!A:D,4,FALSE)</f>
        <v>否</v>
      </c>
      <c r="F4056" t="s">
        <v>7420</v>
      </c>
      <c r="G4056" t="s">
        <v>7421</v>
      </c>
      <c r="H4056" s="7">
        <v>45751</v>
      </c>
      <c r="I4056" t="s">
        <v>365</v>
      </c>
      <c r="J4056" t="s">
        <v>30</v>
      </c>
      <c r="K4056" s="7">
        <v>46084</v>
      </c>
    </row>
    <row r="4057" spans="1:11">
      <c r="A4057">
        <v>4056</v>
      </c>
      <c r="B4057" t="str">
        <f>VLOOKUP(C4057,属性!A:D,2,FALSE)</f>
        <v>奈雪的茶</v>
      </c>
      <c r="C4057" t="s">
        <v>7227</v>
      </c>
      <c r="D4057" s="7">
        <f>VLOOKUP(C4057,属性!A:D,3,FALSE)</f>
        <v>46038</v>
      </c>
      <c r="E4057" s="7" t="str">
        <f>VLOOKUP(C4057,属性!A:D,4,FALSE)</f>
        <v>否</v>
      </c>
      <c r="F4057" t="s">
        <v>7420</v>
      </c>
      <c r="G4057" t="s">
        <v>7422</v>
      </c>
      <c r="H4057" s="7">
        <v>45751</v>
      </c>
      <c r="I4057" t="s">
        <v>365</v>
      </c>
      <c r="J4057" t="s">
        <v>30</v>
      </c>
      <c r="K4057" s="7">
        <v>46084</v>
      </c>
    </row>
    <row r="4058" hidden="1" spans="1:11">
      <c r="A4058">
        <v>4057</v>
      </c>
      <c r="B4058" t="str">
        <f>VLOOKUP(C4058,属性!A:D,2,FALSE)</f>
        <v>奈雪的茶</v>
      </c>
      <c r="C4058" t="s">
        <v>7227</v>
      </c>
      <c r="D4058" s="7">
        <f>VLOOKUP(C4058,属性!A:D,3,FALSE)</f>
        <v>46038</v>
      </c>
      <c r="E4058" s="7" t="str">
        <f>VLOOKUP(C4058,属性!A:D,4,FALSE)</f>
        <v>否</v>
      </c>
      <c r="F4058" t="s">
        <v>7423</v>
      </c>
      <c r="G4058" t="s">
        <v>7424</v>
      </c>
      <c r="H4058" s="7">
        <v>45768</v>
      </c>
      <c r="I4058" t="s">
        <v>365</v>
      </c>
      <c r="J4058" t="s">
        <v>19</v>
      </c>
      <c r="K4058" s="7">
        <v>46084</v>
      </c>
    </row>
    <row r="4059" hidden="1" spans="1:11">
      <c r="A4059">
        <v>4058</v>
      </c>
      <c r="B4059" t="str">
        <f>VLOOKUP(C4059,属性!A:D,2,FALSE)</f>
        <v>奈雪的茶</v>
      </c>
      <c r="C4059" t="s">
        <v>7227</v>
      </c>
      <c r="D4059" s="7">
        <f>VLOOKUP(C4059,属性!A:D,3,FALSE)</f>
        <v>46038</v>
      </c>
      <c r="E4059" s="7" t="str">
        <f>VLOOKUP(C4059,属性!A:D,4,FALSE)</f>
        <v>否</v>
      </c>
      <c r="F4059" t="s">
        <v>7425</v>
      </c>
      <c r="G4059" t="s">
        <v>7426</v>
      </c>
      <c r="H4059" s="7">
        <v>45768</v>
      </c>
      <c r="I4059" t="s">
        <v>38</v>
      </c>
      <c r="J4059" t="s">
        <v>15</v>
      </c>
      <c r="K4059" s="7">
        <v>46084</v>
      </c>
    </row>
    <row r="4060" hidden="1" spans="1:11">
      <c r="A4060">
        <v>4059</v>
      </c>
      <c r="B4060" t="str">
        <f>VLOOKUP(C4060,属性!A:D,2,FALSE)</f>
        <v>奈雪的茶</v>
      </c>
      <c r="C4060" t="s">
        <v>7227</v>
      </c>
      <c r="D4060" s="7">
        <f>VLOOKUP(C4060,属性!A:D,3,FALSE)</f>
        <v>46038</v>
      </c>
      <c r="E4060" s="7" t="str">
        <f>VLOOKUP(C4060,属性!A:D,4,FALSE)</f>
        <v>否</v>
      </c>
      <c r="F4060" t="s">
        <v>7427</v>
      </c>
      <c r="G4060" t="s">
        <v>7428</v>
      </c>
      <c r="H4060" s="7">
        <v>45768</v>
      </c>
      <c r="I4060" t="s">
        <v>14</v>
      </c>
      <c r="J4060" t="s">
        <v>15</v>
      </c>
      <c r="K4060" s="7">
        <v>46084</v>
      </c>
    </row>
    <row r="4061" spans="1:11">
      <c r="A4061">
        <v>4060</v>
      </c>
      <c r="B4061" t="str">
        <f>VLOOKUP(C4061,属性!A:D,2,FALSE)</f>
        <v>奈雪的茶</v>
      </c>
      <c r="C4061" t="s">
        <v>7227</v>
      </c>
      <c r="D4061" s="7">
        <f>VLOOKUP(C4061,属性!A:D,3,FALSE)</f>
        <v>46038</v>
      </c>
      <c r="E4061" s="7" t="str">
        <f>VLOOKUP(C4061,属性!A:D,4,FALSE)</f>
        <v>否</v>
      </c>
      <c r="F4061" t="s">
        <v>7429</v>
      </c>
      <c r="G4061" t="s">
        <v>7430</v>
      </c>
      <c r="H4061" s="7">
        <v>45767</v>
      </c>
      <c r="I4061" t="s">
        <v>7431</v>
      </c>
      <c r="J4061" t="s">
        <v>30</v>
      </c>
      <c r="K4061" s="7">
        <v>46084</v>
      </c>
    </row>
    <row r="4062" hidden="1" spans="1:11">
      <c r="A4062">
        <v>4061</v>
      </c>
      <c r="B4062" t="str">
        <f>VLOOKUP(C4062,属性!A:D,2,FALSE)</f>
        <v>奈雪的茶</v>
      </c>
      <c r="C4062" t="s">
        <v>7227</v>
      </c>
      <c r="D4062" s="7">
        <f>VLOOKUP(C4062,属性!A:D,3,FALSE)</f>
        <v>46038</v>
      </c>
      <c r="E4062" s="7" t="str">
        <f>VLOOKUP(C4062,属性!A:D,4,FALSE)</f>
        <v>否</v>
      </c>
      <c r="F4062" t="s">
        <v>7432</v>
      </c>
      <c r="G4062" t="s">
        <v>7433</v>
      </c>
      <c r="H4062" s="7">
        <v>45768</v>
      </c>
      <c r="I4062" t="s">
        <v>257</v>
      </c>
      <c r="J4062" t="s">
        <v>15</v>
      </c>
      <c r="K4062" s="7">
        <v>46084</v>
      </c>
    </row>
    <row r="4063" spans="1:11">
      <c r="A4063">
        <v>4062</v>
      </c>
      <c r="B4063" t="str">
        <f>VLOOKUP(C4063,属性!A:D,2,FALSE)</f>
        <v>奈雪的茶</v>
      </c>
      <c r="C4063" t="s">
        <v>7227</v>
      </c>
      <c r="D4063" s="7">
        <f>VLOOKUP(C4063,属性!A:D,3,FALSE)</f>
        <v>46038</v>
      </c>
      <c r="E4063" s="7" t="str">
        <f>VLOOKUP(C4063,属性!A:D,4,FALSE)</f>
        <v>否</v>
      </c>
      <c r="F4063" t="s">
        <v>7434</v>
      </c>
      <c r="G4063" t="s">
        <v>7435</v>
      </c>
      <c r="H4063" s="7">
        <v>45767</v>
      </c>
      <c r="I4063" t="s">
        <v>14</v>
      </c>
      <c r="J4063" t="s">
        <v>30</v>
      </c>
      <c r="K4063" s="7">
        <v>46084</v>
      </c>
    </row>
    <row r="4064" spans="1:11">
      <c r="A4064">
        <v>4063</v>
      </c>
      <c r="B4064" t="str">
        <f>VLOOKUP(C4064,属性!A:D,2,FALSE)</f>
        <v>奈雪的茶</v>
      </c>
      <c r="C4064" t="s">
        <v>7227</v>
      </c>
      <c r="D4064" s="7">
        <f>VLOOKUP(C4064,属性!A:D,3,FALSE)</f>
        <v>46038</v>
      </c>
      <c r="E4064" s="7" t="str">
        <f>VLOOKUP(C4064,属性!A:D,4,FALSE)</f>
        <v>否</v>
      </c>
      <c r="F4064" t="s">
        <v>7436</v>
      </c>
      <c r="G4064" t="s">
        <v>7437</v>
      </c>
      <c r="H4064" s="7">
        <v>45767</v>
      </c>
      <c r="I4064" t="s">
        <v>122</v>
      </c>
      <c r="J4064" t="s">
        <v>30</v>
      </c>
      <c r="K4064" s="7">
        <v>46084</v>
      </c>
    </row>
    <row r="4065" hidden="1" spans="1:11">
      <c r="A4065">
        <v>4064</v>
      </c>
      <c r="B4065" t="str">
        <f>VLOOKUP(C4065,属性!A:D,2,FALSE)</f>
        <v>奈雪的茶</v>
      </c>
      <c r="C4065" t="s">
        <v>7227</v>
      </c>
      <c r="D4065" s="7">
        <f>VLOOKUP(C4065,属性!A:D,3,FALSE)</f>
        <v>46038</v>
      </c>
      <c r="E4065" s="7" t="str">
        <f>VLOOKUP(C4065,属性!A:D,4,FALSE)</f>
        <v>否</v>
      </c>
      <c r="F4065" t="s">
        <v>7438</v>
      </c>
      <c r="G4065" t="s">
        <v>7439</v>
      </c>
      <c r="H4065" s="7">
        <v>45767</v>
      </c>
      <c r="I4065" t="s">
        <v>22</v>
      </c>
      <c r="J4065" t="s">
        <v>19</v>
      </c>
      <c r="K4065" s="7">
        <v>46084</v>
      </c>
    </row>
    <row r="4066" hidden="1" spans="1:11">
      <c r="A4066">
        <v>4065</v>
      </c>
      <c r="B4066" t="str">
        <f>VLOOKUP(C4066,属性!A:D,2,FALSE)</f>
        <v>奈雪的茶</v>
      </c>
      <c r="C4066" t="s">
        <v>7227</v>
      </c>
      <c r="D4066" s="7">
        <f>VLOOKUP(C4066,属性!A:D,3,FALSE)</f>
        <v>46038</v>
      </c>
      <c r="E4066" s="7" t="str">
        <f>VLOOKUP(C4066,属性!A:D,4,FALSE)</f>
        <v>否</v>
      </c>
      <c r="F4066" t="s">
        <v>7440</v>
      </c>
      <c r="G4066" t="s">
        <v>7441</v>
      </c>
      <c r="H4066" s="7">
        <v>45767</v>
      </c>
      <c r="I4066" t="s">
        <v>254</v>
      </c>
      <c r="J4066" t="s">
        <v>19</v>
      </c>
      <c r="K4066" s="7">
        <v>46084</v>
      </c>
    </row>
    <row r="4067" spans="1:11">
      <c r="A4067">
        <v>4066</v>
      </c>
      <c r="B4067" t="str">
        <f>VLOOKUP(C4067,属性!A:D,2,FALSE)</f>
        <v>奈雪的茶</v>
      </c>
      <c r="C4067" t="s">
        <v>7227</v>
      </c>
      <c r="D4067" s="7">
        <f>VLOOKUP(C4067,属性!A:D,3,FALSE)</f>
        <v>46038</v>
      </c>
      <c r="E4067" s="7" t="str">
        <f>VLOOKUP(C4067,属性!A:D,4,FALSE)</f>
        <v>否</v>
      </c>
      <c r="F4067" t="s">
        <v>171</v>
      </c>
      <c r="G4067" t="s">
        <v>7442</v>
      </c>
      <c r="H4067" s="7">
        <v>45767</v>
      </c>
      <c r="I4067" t="s">
        <v>14</v>
      </c>
      <c r="J4067" t="s">
        <v>30</v>
      </c>
      <c r="K4067" s="7">
        <v>46084</v>
      </c>
    </row>
    <row r="4068" hidden="1" spans="1:11">
      <c r="A4068">
        <v>4067</v>
      </c>
      <c r="B4068" t="str">
        <f>VLOOKUP(C4068,属性!A:D,2,FALSE)</f>
        <v>奈雪的茶</v>
      </c>
      <c r="C4068" t="s">
        <v>7227</v>
      </c>
      <c r="D4068" s="7">
        <f>VLOOKUP(C4068,属性!A:D,3,FALSE)</f>
        <v>46038</v>
      </c>
      <c r="E4068" s="7" t="str">
        <f>VLOOKUP(C4068,属性!A:D,4,FALSE)</f>
        <v>否</v>
      </c>
      <c r="F4068" t="s">
        <v>7443</v>
      </c>
      <c r="G4068" t="s">
        <v>7444</v>
      </c>
      <c r="H4068" s="7">
        <v>45766</v>
      </c>
      <c r="I4068" t="s">
        <v>14</v>
      </c>
      <c r="J4068" t="s">
        <v>19</v>
      </c>
      <c r="K4068" s="7">
        <v>46084</v>
      </c>
    </row>
    <row r="4069" hidden="1" spans="1:11">
      <c r="A4069">
        <v>4068</v>
      </c>
      <c r="B4069" t="str">
        <f>VLOOKUP(C4069,属性!A:D,2,FALSE)</f>
        <v>奈雪的茶</v>
      </c>
      <c r="C4069" t="s">
        <v>7227</v>
      </c>
      <c r="D4069" s="7">
        <f>VLOOKUP(C4069,属性!A:D,3,FALSE)</f>
        <v>46038</v>
      </c>
      <c r="E4069" s="7" t="str">
        <f>VLOOKUP(C4069,属性!A:D,4,FALSE)</f>
        <v>否</v>
      </c>
      <c r="F4069" t="s">
        <v>7445</v>
      </c>
      <c r="G4069" t="s">
        <v>7446</v>
      </c>
      <c r="H4069" s="7">
        <v>45766</v>
      </c>
      <c r="I4069" t="s">
        <v>119</v>
      </c>
      <c r="J4069" t="s">
        <v>15</v>
      </c>
      <c r="K4069" s="7">
        <v>46084</v>
      </c>
    </row>
    <row r="4070" spans="1:11">
      <c r="A4070">
        <v>4069</v>
      </c>
      <c r="B4070" t="str">
        <f>VLOOKUP(C4070,属性!A:D,2,FALSE)</f>
        <v>奈雪的茶</v>
      </c>
      <c r="C4070" t="s">
        <v>7227</v>
      </c>
      <c r="D4070" s="7">
        <f>VLOOKUP(C4070,属性!A:D,3,FALSE)</f>
        <v>46038</v>
      </c>
      <c r="E4070" s="7" t="str">
        <f>VLOOKUP(C4070,属性!A:D,4,FALSE)</f>
        <v>否</v>
      </c>
      <c r="F4070" t="s">
        <v>7447</v>
      </c>
      <c r="G4070" t="s">
        <v>7448</v>
      </c>
      <c r="H4070" s="7">
        <v>45766</v>
      </c>
      <c r="I4070" t="s">
        <v>217</v>
      </c>
      <c r="J4070" t="s">
        <v>30</v>
      </c>
      <c r="K4070" s="7">
        <v>46084</v>
      </c>
    </row>
    <row r="4071" hidden="1" spans="1:11">
      <c r="A4071">
        <v>4070</v>
      </c>
      <c r="B4071" t="str">
        <f>VLOOKUP(C4071,属性!A:D,2,FALSE)</f>
        <v>奈雪的茶</v>
      </c>
      <c r="C4071" t="s">
        <v>7227</v>
      </c>
      <c r="D4071" s="7">
        <f>VLOOKUP(C4071,属性!A:D,3,FALSE)</f>
        <v>46038</v>
      </c>
      <c r="E4071" s="7" t="str">
        <f>VLOOKUP(C4071,属性!A:D,4,FALSE)</f>
        <v>否</v>
      </c>
      <c r="F4071" t="s">
        <v>7449</v>
      </c>
      <c r="G4071" t="s">
        <v>7450</v>
      </c>
      <c r="H4071" s="7">
        <v>45767</v>
      </c>
      <c r="I4071" t="s">
        <v>22</v>
      </c>
      <c r="J4071" t="s">
        <v>19</v>
      </c>
      <c r="K4071" s="7">
        <v>46084</v>
      </c>
    </row>
    <row r="4072" spans="1:11">
      <c r="A4072">
        <v>4071</v>
      </c>
      <c r="B4072" t="str">
        <f>VLOOKUP(C4072,属性!A:D,2,FALSE)</f>
        <v>奈雪的茶</v>
      </c>
      <c r="C4072" t="s">
        <v>7227</v>
      </c>
      <c r="D4072" s="7">
        <f>VLOOKUP(C4072,属性!A:D,3,FALSE)</f>
        <v>46038</v>
      </c>
      <c r="E4072" s="7" t="str">
        <f>VLOOKUP(C4072,属性!A:D,4,FALSE)</f>
        <v>否</v>
      </c>
      <c r="F4072" t="s">
        <v>7451</v>
      </c>
      <c r="G4072" t="s">
        <v>7452</v>
      </c>
      <c r="H4072" s="7">
        <v>45766</v>
      </c>
      <c r="I4072" t="s">
        <v>33</v>
      </c>
      <c r="J4072" t="s">
        <v>30</v>
      </c>
      <c r="K4072" s="7">
        <v>46084</v>
      </c>
    </row>
    <row r="4073" hidden="1" spans="1:11">
      <c r="A4073">
        <v>4072</v>
      </c>
      <c r="B4073" t="str">
        <f>VLOOKUP(C4073,属性!A:D,2,FALSE)</f>
        <v>奈雪的茶</v>
      </c>
      <c r="C4073" t="s">
        <v>7227</v>
      </c>
      <c r="D4073" s="7">
        <f>VLOOKUP(C4073,属性!A:D,3,FALSE)</f>
        <v>46038</v>
      </c>
      <c r="E4073" s="7" t="str">
        <f>VLOOKUP(C4073,属性!A:D,4,FALSE)</f>
        <v>否</v>
      </c>
      <c r="F4073" t="s">
        <v>7453</v>
      </c>
      <c r="G4073" t="s">
        <v>7454</v>
      </c>
      <c r="H4073" s="7">
        <v>45766</v>
      </c>
      <c r="I4073" t="s">
        <v>29</v>
      </c>
      <c r="J4073" t="s">
        <v>15</v>
      </c>
      <c r="K4073" s="7">
        <v>46084</v>
      </c>
    </row>
    <row r="4074" hidden="1" spans="1:11">
      <c r="A4074">
        <v>4073</v>
      </c>
      <c r="B4074" t="str">
        <f>VLOOKUP(C4074,属性!A:D,2,FALSE)</f>
        <v>奈雪的茶</v>
      </c>
      <c r="C4074" t="s">
        <v>7227</v>
      </c>
      <c r="D4074" s="7">
        <f>VLOOKUP(C4074,属性!A:D,3,FALSE)</f>
        <v>46038</v>
      </c>
      <c r="E4074" s="7" t="str">
        <f>VLOOKUP(C4074,属性!A:D,4,FALSE)</f>
        <v>否</v>
      </c>
      <c r="F4074" t="s">
        <v>7455</v>
      </c>
      <c r="G4074" t="s">
        <v>7456</v>
      </c>
      <c r="H4074" s="7">
        <v>45766</v>
      </c>
      <c r="I4074" t="s">
        <v>38</v>
      </c>
      <c r="J4074" t="s">
        <v>19</v>
      </c>
      <c r="K4074" s="7">
        <v>46084</v>
      </c>
    </row>
    <row r="4075" hidden="1" spans="1:11">
      <c r="A4075">
        <v>4074</v>
      </c>
      <c r="B4075" t="str">
        <f>VLOOKUP(C4075,属性!A:D,2,FALSE)</f>
        <v>奈雪的茶</v>
      </c>
      <c r="C4075" t="s">
        <v>7227</v>
      </c>
      <c r="D4075" s="7">
        <f>VLOOKUP(C4075,属性!A:D,3,FALSE)</f>
        <v>46038</v>
      </c>
      <c r="E4075" s="7" t="str">
        <f>VLOOKUP(C4075,属性!A:D,4,FALSE)</f>
        <v>否</v>
      </c>
      <c r="F4075" t="s">
        <v>171</v>
      </c>
      <c r="G4075" t="s">
        <v>7457</v>
      </c>
      <c r="H4075" s="7">
        <v>45766</v>
      </c>
      <c r="I4075" t="s">
        <v>38</v>
      </c>
      <c r="J4075" t="s">
        <v>19</v>
      </c>
      <c r="K4075" s="7">
        <v>46084</v>
      </c>
    </row>
    <row r="4076" hidden="1" spans="1:11">
      <c r="A4076">
        <v>4075</v>
      </c>
      <c r="B4076" t="str">
        <f>VLOOKUP(C4076,属性!A:D,2,FALSE)</f>
        <v>奈雪的茶</v>
      </c>
      <c r="C4076" t="s">
        <v>7227</v>
      </c>
      <c r="D4076" s="7">
        <f>VLOOKUP(C4076,属性!A:D,3,FALSE)</f>
        <v>46038</v>
      </c>
      <c r="E4076" s="7" t="str">
        <f>VLOOKUP(C4076,属性!A:D,4,FALSE)</f>
        <v>否</v>
      </c>
      <c r="F4076" t="s">
        <v>7458</v>
      </c>
      <c r="G4076" t="s">
        <v>7459</v>
      </c>
      <c r="H4076" s="7">
        <v>45766</v>
      </c>
      <c r="I4076" t="s">
        <v>14</v>
      </c>
      <c r="J4076" t="s">
        <v>15</v>
      </c>
      <c r="K4076" s="7">
        <v>46084</v>
      </c>
    </row>
    <row r="4077" hidden="1" spans="1:11">
      <c r="A4077">
        <v>4076</v>
      </c>
      <c r="B4077" t="str">
        <f>VLOOKUP(C4077,属性!A:D,2,FALSE)</f>
        <v>奈雪的茶</v>
      </c>
      <c r="C4077" t="s">
        <v>7227</v>
      </c>
      <c r="D4077" s="7">
        <f>VLOOKUP(C4077,属性!A:D,3,FALSE)</f>
        <v>46038</v>
      </c>
      <c r="E4077" s="7" t="str">
        <f>VLOOKUP(C4077,属性!A:D,4,FALSE)</f>
        <v>否</v>
      </c>
      <c r="F4077" t="s">
        <v>7460</v>
      </c>
      <c r="G4077" t="s">
        <v>7461</v>
      </c>
      <c r="H4077" s="7">
        <v>45766</v>
      </c>
      <c r="I4077" t="s">
        <v>14</v>
      </c>
      <c r="J4077" t="s">
        <v>19</v>
      </c>
      <c r="K4077" s="7">
        <v>46084</v>
      </c>
    </row>
    <row r="4078" spans="1:11">
      <c r="A4078">
        <v>4077</v>
      </c>
      <c r="B4078" t="str">
        <f>VLOOKUP(C4078,属性!A:D,2,FALSE)</f>
        <v>奈雪的茶</v>
      </c>
      <c r="C4078" t="s">
        <v>7227</v>
      </c>
      <c r="D4078" s="7">
        <f>VLOOKUP(C4078,属性!A:D,3,FALSE)</f>
        <v>46038</v>
      </c>
      <c r="E4078" s="7" t="str">
        <f>VLOOKUP(C4078,属性!A:D,4,FALSE)</f>
        <v>否</v>
      </c>
      <c r="F4078" t="s">
        <v>7462</v>
      </c>
      <c r="G4078" t="s">
        <v>7463</v>
      </c>
      <c r="H4078" s="7">
        <v>45766</v>
      </c>
      <c r="I4078" t="s">
        <v>38</v>
      </c>
      <c r="J4078" t="s">
        <v>30</v>
      </c>
      <c r="K4078" s="7">
        <v>46084</v>
      </c>
    </row>
    <row r="4079" hidden="1" spans="1:11">
      <c r="A4079">
        <v>4078</v>
      </c>
      <c r="B4079" t="str">
        <f>VLOOKUP(C4079,属性!A:D,2,FALSE)</f>
        <v>奈雪的茶</v>
      </c>
      <c r="C4079" t="s">
        <v>7227</v>
      </c>
      <c r="D4079" s="7">
        <f>VLOOKUP(C4079,属性!A:D,3,FALSE)</f>
        <v>46038</v>
      </c>
      <c r="E4079" s="7" t="str">
        <f>VLOOKUP(C4079,属性!A:D,4,FALSE)</f>
        <v>否</v>
      </c>
      <c r="F4079" t="s">
        <v>3157</v>
      </c>
      <c r="G4079" t="s">
        <v>7464</v>
      </c>
      <c r="H4079" s="7">
        <v>45766</v>
      </c>
      <c r="I4079" t="s">
        <v>52</v>
      </c>
      <c r="J4079" t="s">
        <v>19</v>
      </c>
      <c r="K4079" s="7">
        <v>46084</v>
      </c>
    </row>
    <row r="4080" hidden="1" spans="1:11">
      <c r="A4080">
        <v>4079</v>
      </c>
      <c r="B4080" t="str">
        <f>VLOOKUP(C4080,属性!A:D,2,FALSE)</f>
        <v>奈雪的茶</v>
      </c>
      <c r="C4080" t="s">
        <v>7227</v>
      </c>
      <c r="D4080" s="7">
        <f>VLOOKUP(C4080,属性!A:D,3,FALSE)</f>
        <v>46038</v>
      </c>
      <c r="E4080" s="7" t="str">
        <f>VLOOKUP(C4080,属性!A:D,4,FALSE)</f>
        <v>否</v>
      </c>
      <c r="F4080" t="s">
        <v>7465</v>
      </c>
      <c r="G4080" t="s">
        <v>7466</v>
      </c>
      <c r="H4080" s="7">
        <v>45766</v>
      </c>
      <c r="I4080" t="s">
        <v>85</v>
      </c>
      <c r="J4080" t="s">
        <v>19</v>
      </c>
      <c r="K4080" s="7">
        <v>46084</v>
      </c>
    </row>
    <row r="4081" spans="1:11">
      <c r="A4081">
        <v>4080</v>
      </c>
      <c r="B4081" t="str">
        <f>VLOOKUP(C4081,属性!A:D,2,FALSE)</f>
        <v>奈雪的茶</v>
      </c>
      <c r="C4081" t="s">
        <v>7227</v>
      </c>
      <c r="D4081" s="7">
        <f>VLOOKUP(C4081,属性!A:D,3,FALSE)</f>
        <v>46038</v>
      </c>
      <c r="E4081" s="7" t="str">
        <f>VLOOKUP(C4081,属性!A:D,4,FALSE)</f>
        <v>否</v>
      </c>
      <c r="F4081" t="s">
        <v>7467</v>
      </c>
      <c r="G4081" t="s">
        <v>7468</v>
      </c>
      <c r="H4081" s="7">
        <v>45766</v>
      </c>
      <c r="I4081" t="s">
        <v>119</v>
      </c>
      <c r="J4081" t="s">
        <v>30</v>
      </c>
      <c r="K4081" s="7">
        <v>46084</v>
      </c>
    </row>
    <row r="4082" spans="1:11">
      <c r="A4082">
        <v>4081</v>
      </c>
      <c r="B4082" t="str">
        <f>VLOOKUP(C4082,属性!A:D,2,FALSE)</f>
        <v>奈雪的茶</v>
      </c>
      <c r="C4082" t="s">
        <v>7227</v>
      </c>
      <c r="D4082" s="7">
        <f>VLOOKUP(C4082,属性!A:D,3,FALSE)</f>
        <v>46038</v>
      </c>
      <c r="E4082" s="7" t="str">
        <f>VLOOKUP(C4082,属性!A:D,4,FALSE)</f>
        <v>否</v>
      </c>
      <c r="F4082" t="s">
        <v>171</v>
      </c>
      <c r="G4082" t="s">
        <v>7469</v>
      </c>
      <c r="H4082" s="7">
        <v>45766</v>
      </c>
      <c r="I4082" t="s">
        <v>14</v>
      </c>
      <c r="J4082" t="s">
        <v>30</v>
      </c>
      <c r="K4082" s="7">
        <v>46084</v>
      </c>
    </row>
    <row r="4083" hidden="1" spans="1:11">
      <c r="A4083">
        <v>4082</v>
      </c>
      <c r="B4083" t="str">
        <f>VLOOKUP(C4083,属性!A:D,2,FALSE)</f>
        <v>奈雪的茶</v>
      </c>
      <c r="C4083" t="s">
        <v>7227</v>
      </c>
      <c r="D4083" s="7">
        <f>VLOOKUP(C4083,属性!A:D,3,FALSE)</f>
        <v>46038</v>
      </c>
      <c r="E4083" s="7" t="str">
        <f>VLOOKUP(C4083,属性!A:D,4,FALSE)</f>
        <v>否</v>
      </c>
      <c r="F4083" t="s">
        <v>7470</v>
      </c>
      <c r="G4083" t="s">
        <v>7471</v>
      </c>
      <c r="H4083" s="7">
        <v>45765</v>
      </c>
      <c r="I4083" t="s">
        <v>52</v>
      </c>
      <c r="J4083" t="s">
        <v>15</v>
      </c>
      <c r="K4083" s="7">
        <v>46084</v>
      </c>
    </row>
    <row r="4084" spans="1:11">
      <c r="A4084">
        <v>4083</v>
      </c>
      <c r="B4084" t="str">
        <f>VLOOKUP(C4084,属性!A:D,2,FALSE)</f>
        <v>奈雪的茶</v>
      </c>
      <c r="C4084" t="s">
        <v>7227</v>
      </c>
      <c r="D4084" s="7">
        <f>VLOOKUP(C4084,属性!A:D,3,FALSE)</f>
        <v>46038</v>
      </c>
      <c r="E4084" s="7" t="str">
        <f>VLOOKUP(C4084,属性!A:D,4,FALSE)</f>
        <v>否</v>
      </c>
      <c r="F4084" t="s">
        <v>696</v>
      </c>
      <c r="G4084" t="s">
        <v>7472</v>
      </c>
      <c r="H4084" s="7">
        <v>45765</v>
      </c>
      <c r="I4084" t="s">
        <v>112</v>
      </c>
      <c r="J4084" t="s">
        <v>30</v>
      </c>
      <c r="K4084" s="7">
        <v>46084</v>
      </c>
    </row>
    <row r="4085" hidden="1" spans="1:11">
      <c r="A4085">
        <v>4084</v>
      </c>
      <c r="B4085" t="str">
        <f>VLOOKUP(C4085,属性!A:D,2,FALSE)</f>
        <v>奈雪的茶</v>
      </c>
      <c r="C4085" t="s">
        <v>7227</v>
      </c>
      <c r="D4085" s="7">
        <f>VLOOKUP(C4085,属性!A:D,3,FALSE)</f>
        <v>46038</v>
      </c>
      <c r="E4085" s="7" t="str">
        <f>VLOOKUP(C4085,属性!A:D,4,FALSE)</f>
        <v>否</v>
      </c>
      <c r="F4085" t="s">
        <v>7473</v>
      </c>
      <c r="G4085" t="s">
        <v>7474</v>
      </c>
      <c r="H4085" s="7">
        <v>45765</v>
      </c>
      <c r="I4085" t="s">
        <v>14</v>
      </c>
      <c r="J4085" t="s">
        <v>19</v>
      </c>
      <c r="K4085" s="7">
        <v>46084</v>
      </c>
    </row>
    <row r="4086" hidden="1" spans="1:11">
      <c r="A4086">
        <v>4085</v>
      </c>
      <c r="B4086" t="str">
        <f>VLOOKUP(C4086,属性!A:D,2,FALSE)</f>
        <v>奈雪的茶</v>
      </c>
      <c r="C4086" t="s">
        <v>7227</v>
      </c>
      <c r="D4086" s="7">
        <f>VLOOKUP(C4086,属性!A:D,3,FALSE)</f>
        <v>46038</v>
      </c>
      <c r="E4086" s="7" t="str">
        <f>VLOOKUP(C4086,属性!A:D,4,FALSE)</f>
        <v>否</v>
      </c>
      <c r="F4086" t="s">
        <v>7475</v>
      </c>
      <c r="G4086" t="s">
        <v>7476</v>
      </c>
      <c r="H4086" s="7">
        <v>45764</v>
      </c>
      <c r="I4086" t="s">
        <v>77</v>
      </c>
      <c r="J4086" t="s">
        <v>19</v>
      </c>
      <c r="K4086" s="7">
        <v>46084</v>
      </c>
    </row>
    <row r="4087" hidden="1" spans="1:11">
      <c r="A4087">
        <v>4086</v>
      </c>
      <c r="B4087" t="str">
        <f>VLOOKUP(C4087,属性!A:D,2,FALSE)</f>
        <v>奈雪的茶</v>
      </c>
      <c r="C4087" t="s">
        <v>7227</v>
      </c>
      <c r="D4087" s="7">
        <f>VLOOKUP(C4087,属性!A:D,3,FALSE)</f>
        <v>46038</v>
      </c>
      <c r="E4087" s="7" t="str">
        <f>VLOOKUP(C4087,属性!A:D,4,FALSE)</f>
        <v>否</v>
      </c>
      <c r="F4087" t="s">
        <v>7477</v>
      </c>
      <c r="G4087" t="s">
        <v>7478</v>
      </c>
      <c r="H4087" s="7">
        <v>45764</v>
      </c>
      <c r="I4087" t="s">
        <v>38</v>
      </c>
      <c r="J4087" t="s">
        <v>15</v>
      </c>
      <c r="K4087" s="7">
        <v>46084</v>
      </c>
    </row>
    <row r="4088" hidden="1" spans="1:11">
      <c r="A4088">
        <v>4087</v>
      </c>
      <c r="B4088" t="str">
        <f>VLOOKUP(C4088,属性!A:D,2,FALSE)</f>
        <v>奈雪的茶</v>
      </c>
      <c r="C4088" t="s">
        <v>7227</v>
      </c>
      <c r="D4088" s="7">
        <f>VLOOKUP(C4088,属性!A:D,3,FALSE)</f>
        <v>46038</v>
      </c>
      <c r="E4088" s="7" t="str">
        <f>VLOOKUP(C4088,属性!A:D,4,FALSE)</f>
        <v>否</v>
      </c>
      <c r="F4088" t="s">
        <v>7479</v>
      </c>
      <c r="G4088" t="s">
        <v>7480</v>
      </c>
      <c r="H4088" s="7">
        <v>45764</v>
      </c>
      <c r="I4088" t="s">
        <v>119</v>
      </c>
      <c r="J4088" t="s">
        <v>15</v>
      </c>
      <c r="K4088" s="7">
        <v>46084</v>
      </c>
    </row>
    <row r="4089" hidden="1" spans="1:11">
      <c r="A4089">
        <v>4088</v>
      </c>
      <c r="B4089" t="str">
        <f>VLOOKUP(C4089,属性!A:D,2,FALSE)</f>
        <v>奈雪的茶</v>
      </c>
      <c r="C4089" t="s">
        <v>7227</v>
      </c>
      <c r="D4089" s="7">
        <f>VLOOKUP(C4089,属性!A:D,3,FALSE)</f>
        <v>46038</v>
      </c>
      <c r="E4089" s="7" t="str">
        <f>VLOOKUP(C4089,属性!A:D,4,FALSE)</f>
        <v>否</v>
      </c>
      <c r="F4089" t="s">
        <v>7481</v>
      </c>
      <c r="G4089" t="s">
        <v>7482</v>
      </c>
      <c r="H4089" s="7">
        <v>45764</v>
      </c>
      <c r="I4089" t="s">
        <v>217</v>
      </c>
      <c r="J4089" t="s">
        <v>15</v>
      </c>
      <c r="K4089" s="7">
        <v>46084</v>
      </c>
    </row>
    <row r="4090" hidden="1" spans="1:11">
      <c r="A4090">
        <v>4089</v>
      </c>
      <c r="B4090" t="str">
        <f>VLOOKUP(C4090,属性!A:D,2,FALSE)</f>
        <v>奈雪的茶</v>
      </c>
      <c r="C4090" t="s">
        <v>7227</v>
      </c>
      <c r="D4090" s="7">
        <f>VLOOKUP(C4090,属性!A:D,3,FALSE)</f>
        <v>46038</v>
      </c>
      <c r="E4090" s="7" t="str">
        <f>VLOOKUP(C4090,属性!A:D,4,FALSE)</f>
        <v>否</v>
      </c>
      <c r="F4090" t="s">
        <v>7483</v>
      </c>
      <c r="G4090" t="s">
        <v>7484</v>
      </c>
      <c r="H4090" s="7">
        <v>45764</v>
      </c>
      <c r="I4090" t="s">
        <v>38</v>
      </c>
      <c r="J4090" t="s">
        <v>15</v>
      </c>
      <c r="K4090" s="7">
        <v>46084</v>
      </c>
    </row>
    <row r="4091" spans="1:11">
      <c r="A4091">
        <v>4090</v>
      </c>
      <c r="B4091" t="str">
        <f>VLOOKUP(C4091,属性!A:D,2,FALSE)</f>
        <v>奈雪的茶</v>
      </c>
      <c r="C4091" t="s">
        <v>7227</v>
      </c>
      <c r="D4091" s="7">
        <f>VLOOKUP(C4091,属性!A:D,3,FALSE)</f>
        <v>46038</v>
      </c>
      <c r="E4091" s="7" t="str">
        <f>VLOOKUP(C4091,属性!A:D,4,FALSE)</f>
        <v>否</v>
      </c>
      <c r="F4091" t="s">
        <v>7485</v>
      </c>
      <c r="G4091" t="s">
        <v>7486</v>
      </c>
      <c r="H4091" s="7">
        <v>45764</v>
      </c>
      <c r="I4091" t="s">
        <v>77</v>
      </c>
      <c r="J4091" t="s">
        <v>30</v>
      </c>
      <c r="K4091" s="7">
        <v>46084</v>
      </c>
    </row>
    <row r="4092" hidden="1" spans="1:11">
      <c r="A4092">
        <v>4091</v>
      </c>
      <c r="B4092" t="str">
        <f>VLOOKUP(C4092,属性!A:D,2,FALSE)</f>
        <v>奈雪的茶</v>
      </c>
      <c r="C4092" t="s">
        <v>7227</v>
      </c>
      <c r="D4092" s="7">
        <f>VLOOKUP(C4092,属性!A:D,3,FALSE)</f>
        <v>46038</v>
      </c>
      <c r="E4092" s="7" t="str">
        <f>VLOOKUP(C4092,属性!A:D,4,FALSE)</f>
        <v>否</v>
      </c>
      <c r="F4092" t="s">
        <v>7487</v>
      </c>
      <c r="G4092" t="s">
        <v>7488</v>
      </c>
      <c r="H4092" s="7">
        <v>45763</v>
      </c>
      <c r="I4092" t="s">
        <v>14</v>
      </c>
      <c r="J4092" t="s">
        <v>15</v>
      </c>
      <c r="K4092" s="7">
        <v>46084</v>
      </c>
    </row>
    <row r="4093" spans="1:11">
      <c r="A4093">
        <v>4092</v>
      </c>
      <c r="B4093" t="str">
        <f>VLOOKUP(C4093,属性!A:D,2,FALSE)</f>
        <v>奈雪的茶</v>
      </c>
      <c r="C4093" t="s">
        <v>7227</v>
      </c>
      <c r="D4093" s="7">
        <f>VLOOKUP(C4093,属性!A:D,3,FALSE)</f>
        <v>46038</v>
      </c>
      <c r="E4093" s="7" t="str">
        <f>VLOOKUP(C4093,属性!A:D,4,FALSE)</f>
        <v>否</v>
      </c>
      <c r="F4093" t="s">
        <v>7489</v>
      </c>
      <c r="G4093" t="s">
        <v>7490</v>
      </c>
      <c r="H4093" s="7">
        <v>45763</v>
      </c>
      <c r="I4093" t="s">
        <v>68</v>
      </c>
      <c r="J4093" t="s">
        <v>30</v>
      </c>
      <c r="K4093" s="7">
        <v>46084</v>
      </c>
    </row>
    <row r="4094" spans="1:11">
      <c r="A4094">
        <v>4093</v>
      </c>
      <c r="B4094" t="str">
        <f>VLOOKUP(C4094,属性!A:D,2,FALSE)</f>
        <v>奈雪的茶</v>
      </c>
      <c r="C4094" t="s">
        <v>7227</v>
      </c>
      <c r="D4094" s="7">
        <f>VLOOKUP(C4094,属性!A:D,3,FALSE)</f>
        <v>46038</v>
      </c>
      <c r="E4094" s="7" t="str">
        <f>VLOOKUP(C4094,属性!A:D,4,FALSE)</f>
        <v>否</v>
      </c>
      <c r="F4094" t="s">
        <v>7491</v>
      </c>
      <c r="G4094" t="s">
        <v>7492</v>
      </c>
      <c r="H4094" s="7">
        <v>45763</v>
      </c>
      <c r="I4094" t="s">
        <v>74</v>
      </c>
      <c r="J4094" t="s">
        <v>30</v>
      </c>
      <c r="K4094" s="7">
        <v>46084</v>
      </c>
    </row>
    <row r="4095" hidden="1" spans="1:11">
      <c r="A4095">
        <v>4094</v>
      </c>
      <c r="B4095" t="str">
        <f>VLOOKUP(C4095,属性!A:D,2,FALSE)</f>
        <v>奈雪的茶</v>
      </c>
      <c r="C4095" t="s">
        <v>7227</v>
      </c>
      <c r="D4095" s="7">
        <f>VLOOKUP(C4095,属性!A:D,3,FALSE)</f>
        <v>46038</v>
      </c>
      <c r="E4095" s="7" t="str">
        <f>VLOOKUP(C4095,属性!A:D,4,FALSE)</f>
        <v>否</v>
      </c>
      <c r="F4095" t="s">
        <v>7493</v>
      </c>
      <c r="G4095" t="s">
        <v>7494</v>
      </c>
      <c r="H4095" s="7">
        <v>45763</v>
      </c>
      <c r="I4095" t="s">
        <v>217</v>
      </c>
      <c r="J4095" t="s">
        <v>15</v>
      </c>
      <c r="K4095" s="7">
        <v>46084</v>
      </c>
    </row>
    <row r="4096" spans="1:11">
      <c r="A4096">
        <v>4095</v>
      </c>
      <c r="B4096" t="str">
        <f>VLOOKUP(C4096,属性!A:D,2,FALSE)</f>
        <v>奈雪的茶</v>
      </c>
      <c r="C4096" t="s">
        <v>7227</v>
      </c>
      <c r="D4096" s="7">
        <f>VLOOKUP(C4096,属性!A:D,3,FALSE)</f>
        <v>46038</v>
      </c>
      <c r="E4096" s="7" t="str">
        <f>VLOOKUP(C4096,属性!A:D,4,FALSE)</f>
        <v>否</v>
      </c>
      <c r="F4096" t="s">
        <v>7495</v>
      </c>
      <c r="G4096" t="s">
        <v>7496</v>
      </c>
      <c r="H4096" s="7">
        <v>45763</v>
      </c>
      <c r="I4096" t="s">
        <v>38</v>
      </c>
      <c r="J4096" t="s">
        <v>30</v>
      </c>
      <c r="K4096" s="7">
        <v>46084</v>
      </c>
    </row>
    <row r="4097" hidden="1" spans="1:11">
      <c r="A4097">
        <v>4096</v>
      </c>
      <c r="B4097" t="str">
        <f>VLOOKUP(C4097,属性!A:D,2,FALSE)</f>
        <v>奈雪的茶</v>
      </c>
      <c r="C4097" t="s">
        <v>7227</v>
      </c>
      <c r="D4097" s="7">
        <f>VLOOKUP(C4097,属性!A:D,3,FALSE)</f>
        <v>46038</v>
      </c>
      <c r="E4097" s="7" t="str">
        <f>VLOOKUP(C4097,属性!A:D,4,FALSE)</f>
        <v>否</v>
      </c>
      <c r="F4097" t="s">
        <v>7497</v>
      </c>
      <c r="G4097" t="s">
        <v>7498</v>
      </c>
      <c r="H4097" s="7">
        <v>45763</v>
      </c>
      <c r="I4097" t="s">
        <v>85</v>
      </c>
      <c r="J4097" t="s">
        <v>15</v>
      </c>
      <c r="K4097" s="7">
        <v>46084</v>
      </c>
    </row>
    <row r="4098" hidden="1" spans="1:11">
      <c r="A4098">
        <v>4097</v>
      </c>
      <c r="B4098" t="str">
        <f>VLOOKUP(C4098,属性!A:D,2,FALSE)</f>
        <v>奈雪的茶</v>
      </c>
      <c r="C4098" t="s">
        <v>7227</v>
      </c>
      <c r="D4098" s="7">
        <f>VLOOKUP(C4098,属性!A:D,3,FALSE)</f>
        <v>46038</v>
      </c>
      <c r="E4098" s="7" t="str">
        <f>VLOOKUP(C4098,属性!A:D,4,FALSE)</f>
        <v>否</v>
      </c>
      <c r="F4098" t="s">
        <v>7499</v>
      </c>
      <c r="G4098" t="s">
        <v>7500</v>
      </c>
      <c r="H4098" s="7">
        <v>45763</v>
      </c>
      <c r="I4098" t="s">
        <v>112</v>
      </c>
      <c r="J4098" t="s">
        <v>19</v>
      </c>
      <c r="K4098" s="7">
        <v>46084</v>
      </c>
    </row>
    <row r="4099" hidden="1" spans="1:11">
      <c r="A4099">
        <v>4098</v>
      </c>
      <c r="B4099" t="str">
        <f>VLOOKUP(C4099,属性!A:D,2,FALSE)</f>
        <v>奈雪的茶</v>
      </c>
      <c r="C4099" t="s">
        <v>7227</v>
      </c>
      <c r="D4099" s="7">
        <f>VLOOKUP(C4099,属性!A:D,3,FALSE)</f>
        <v>46038</v>
      </c>
      <c r="E4099" s="7" t="str">
        <f>VLOOKUP(C4099,属性!A:D,4,FALSE)</f>
        <v>否</v>
      </c>
      <c r="F4099" t="s">
        <v>7501</v>
      </c>
      <c r="G4099" t="s">
        <v>7502</v>
      </c>
      <c r="H4099" s="7">
        <v>45763</v>
      </c>
      <c r="I4099" t="s">
        <v>68</v>
      </c>
      <c r="J4099" t="s">
        <v>19</v>
      </c>
      <c r="K4099" s="7">
        <v>46084</v>
      </c>
    </row>
    <row r="4100" hidden="1" spans="1:11">
      <c r="A4100">
        <v>4099</v>
      </c>
      <c r="B4100" t="str">
        <f>VLOOKUP(C4100,属性!A:D,2,FALSE)</f>
        <v>奈雪的茶</v>
      </c>
      <c r="C4100" t="s">
        <v>7227</v>
      </c>
      <c r="D4100" s="7">
        <f>VLOOKUP(C4100,属性!A:D,3,FALSE)</f>
        <v>46038</v>
      </c>
      <c r="E4100" s="7" t="str">
        <f>VLOOKUP(C4100,属性!A:D,4,FALSE)</f>
        <v>否</v>
      </c>
      <c r="F4100" t="s">
        <v>7501</v>
      </c>
      <c r="G4100" t="s">
        <v>7503</v>
      </c>
      <c r="H4100" s="7">
        <v>45763</v>
      </c>
      <c r="I4100" t="s">
        <v>68</v>
      </c>
      <c r="J4100" t="s">
        <v>15</v>
      </c>
      <c r="K4100" s="7">
        <v>46084</v>
      </c>
    </row>
    <row r="4101" spans="1:11">
      <c r="A4101">
        <v>4100</v>
      </c>
      <c r="B4101" t="str">
        <f>VLOOKUP(C4101,属性!A:D,2,FALSE)</f>
        <v>奈雪的茶</v>
      </c>
      <c r="C4101" t="s">
        <v>7227</v>
      </c>
      <c r="D4101" s="7">
        <f>VLOOKUP(C4101,属性!A:D,3,FALSE)</f>
        <v>46038</v>
      </c>
      <c r="E4101" s="7" t="str">
        <f>VLOOKUP(C4101,属性!A:D,4,FALSE)</f>
        <v>否</v>
      </c>
      <c r="F4101" t="s">
        <v>7504</v>
      </c>
      <c r="G4101" t="s">
        <v>7505</v>
      </c>
      <c r="H4101" s="7">
        <v>45763</v>
      </c>
      <c r="I4101" t="s">
        <v>14</v>
      </c>
      <c r="J4101" t="s">
        <v>30</v>
      </c>
      <c r="K4101" s="7">
        <v>46084</v>
      </c>
    </row>
    <row r="4102" spans="1:11">
      <c r="A4102">
        <v>4101</v>
      </c>
      <c r="B4102" t="str">
        <f>VLOOKUP(C4102,属性!A:D,2,FALSE)</f>
        <v>奈雪的茶</v>
      </c>
      <c r="C4102" t="s">
        <v>7227</v>
      </c>
      <c r="D4102" s="7">
        <f>VLOOKUP(C4102,属性!A:D,3,FALSE)</f>
        <v>46038</v>
      </c>
      <c r="E4102" s="7" t="str">
        <f>VLOOKUP(C4102,属性!A:D,4,FALSE)</f>
        <v>否</v>
      </c>
      <c r="F4102" t="s">
        <v>7506</v>
      </c>
      <c r="G4102" t="s">
        <v>7507</v>
      </c>
      <c r="H4102" s="7">
        <v>45763</v>
      </c>
      <c r="I4102" t="s">
        <v>14</v>
      </c>
      <c r="J4102" t="s">
        <v>30</v>
      </c>
      <c r="K4102" s="7">
        <v>46084</v>
      </c>
    </row>
    <row r="4103" spans="1:11">
      <c r="A4103">
        <v>4102</v>
      </c>
      <c r="B4103" t="str">
        <f>VLOOKUP(C4103,属性!A:D,2,FALSE)</f>
        <v>奈雪的茶</v>
      </c>
      <c r="C4103" t="s">
        <v>7227</v>
      </c>
      <c r="D4103" s="7">
        <f>VLOOKUP(C4103,属性!A:D,3,FALSE)</f>
        <v>46038</v>
      </c>
      <c r="E4103" s="7" t="str">
        <f>VLOOKUP(C4103,属性!A:D,4,FALSE)</f>
        <v>否</v>
      </c>
      <c r="F4103" t="s">
        <v>7508</v>
      </c>
      <c r="G4103" t="s">
        <v>7509</v>
      </c>
      <c r="H4103" s="7">
        <v>45763</v>
      </c>
      <c r="I4103" t="s">
        <v>74</v>
      </c>
      <c r="J4103" t="s">
        <v>30</v>
      </c>
      <c r="K4103" s="7">
        <v>46084</v>
      </c>
    </row>
    <row r="4104" spans="1:11">
      <c r="A4104">
        <v>4103</v>
      </c>
      <c r="B4104" t="str">
        <f>VLOOKUP(C4104,属性!A:D,2,FALSE)</f>
        <v>奈雪的茶</v>
      </c>
      <c r="C4104" t="s">
        <v>7227</v>
      </c>
      <c r="D4104" s="7">
        <f>VLOOKUP(C4104,属性!A:D,3,FALSE)</f>
        <v>46038</v>
      </c>
      <c r="E4104" s="7" t="str">
        <f>VLOOKUP(C4104,属性!A:D,4,FALSE)</f>
        <v>否</v>
      </c>
      <c r="F4104" t="s">
        <v>7510</v>
      </c>
      <c r="G4104" t="s">
        <v>7511</v>
      </c>
      <c r="H4104" s="7">
        <v>45763</v>
      </c>
      <c r="I4104" t="s">
        <v>22</v>
      </c>
      <c r="J4104" t="s">
        <v>30</v>
      </c>
      <c r="K4104" s="7">
        <v>46084</v>
      </c>
    </row>
    <row r="4105" hidden="1" spans="1:11">
      <c r="A4105">
        <v>4104</v>
      </c>
      <c r="B4105" t="str">
        <f>VLOOKUP(C4105,属性!A:D,2,FALSE)</f>
        <v>奈雪的茶</v>
      </c>
      <c r="C4105" t="s">
        <v>7227</v>
      </c>
      <c r="D4105" s="7">
        <f>VLOOKUP(C4105,属性!A:D,3,FALSE)</f>
        <v>46038</v>
      </c>
      <c r="E4105" s="7" t="str">
        <f>VLOOKUP(C4105,属性!A:D,4,FALSE)</f>
        <v>否</v>
      </c>
      <c r="F4105" t="s">
        <v>7512</v>
      </c>
      <c r="G4105" t="s">
        <v>7513</v>
      </c>
      <c r="H4105" s="7">
        <v>45762</v>
      </c>
      <c r="I4105" t="s">
        <v>85</v>
      </c>
      <c r="J4105" t="s">
        <v>15</v>
      </c>
      <c r="K4105" s="7">
        <v>46084</v>
      </c>
    </row>
    <row r="4106" hidden="1" spans="1:11">
      <c r="A4106">
        <v>4105</v>
      </c>
      <c r="B4106" t="str">
        <f>VLOOKUP(C4106,属性!A:D,2,FALSE)</f>
        <v>奈雪的茶</v>
      </c>
      <c r="C4106" t="s">
        <v>7227</v>
      </c>
      <c r="D4106" s="7">
        <f>VLOOKUP(C4106,属性!A:D,3,FALSE)</f>
        <v>46038</v>
      </c>
      <c r="E4106" s="7" t="str">
        <f>VLOOKUP(C4106,属性!A:D,4,FALSE)</f>
        <v>否</v>
      </c>
      <c r="F4106" t="s">
        <v>4040</v>
      </c>
      <c r="G4106" t="s">
        <v>7514</v>
      </c>
      <c r="H4106" s="7">
        <v>45762</v>
      </c>
      <c r="I4106" t="s">
        <v>125</v>
      </c>
      <c r="J4106" t="s">
        <v>19</v>
      </c>
      <c r="K4106" s="7">
        <v>46084</v>
      </c>
    </row>
    <row r="4107" hidden="1" spans="1:11">
      <c r="A4107">
        <v>4106</v>
      </c>
      <c r="B4107" t="str">
        <f>VLOOKUP(C4107,属性!A:D,2,FALSE)</f>
        <v>奈雪的茶</v>
      </c>
      <c r="C4107" t="s">
        <v>7227</v>
      </c>
      <c r="D4107" s="7">
        <f>VLOOKUP(C4107,属性!A:D,3,FALSE)</f>
        <v>46038</v>
      </c>
      <c r="E4107" s="7" t="str">
        <f>VLOOKUP(C4107,属性!A:D,4,FALSE)</f>
        <v>否</v>
      </c>
      <c r="F4107" t="s">
        <v>171</v>
      </c>
      <c r="G4107" t="s">
        <v>7515</v>
      </c>
      <c r="H4107" s="7">
        <v>45761</v>
      </c>
      <c r="I4107" t="s">
        <v>77</v>
      </c>
      <c r="J4107" t="s">
        <v>15</v>
      </c>
      <c r="K4107" s="7">
        <v>46084</v>
      </c>
    </row>
    <row r="4108" hidden="1" spans="1:11">
      <c r="A4108">
        <v>4107</v>
      </c>
      <c r="B4108" t="str">
        <f>VLOOKUP(C4108,属性!A:D,2,FALSE)</f>
        <v>奈雪的茶</v>
      </c>
      <c r="C4108" t="s">
        <v>7227</v>
      </c>
      <c r="D4108" s="7">
        <f>VLOOKUP(C4108,属性!A:D,3,FALSE)</f>
        <v>46038</v>
      </c>
      <c r="E4108" s="7" t="str">
        <f>VLOOKUP(C4108,属性!A:D,4,FALSE)</f>
        <v>否</v>
      </c>
      <c r="F4108" t="s">
        <v>7516</v>
      </c>
      <c r="G4108" t="s">
        <v>7517</v>
      </c>
      <c r="H4108" s="7">
        <v>45762</v>
      </c>
      <c r="I4108" t="s">
        <v>49</v>
      </c>
      <c r="J4108" t="s">
        <v>19</v>
      </c>
      <c r="K4108" s="7">
        <v>46084</v>
      </c>
    </row>
    <row r="4109" spans="1:11">
      <c r="A4109">
        <v>4108</v>
      </c>
      <c r="B4109" t="str">
        <f>VLOOKUP(C4109,属性!A:D,2,FALSE)</f>
        <v>奈雪的茶</v>
      </c>
      <c r="C4109" t="s">
        <v>7227</v>
      </c>
      <c r="D4109" s="7">
        <f>VLOOKUP(C4109,属性!A:D,3,FALSE)</f>
        <v>46038</v>
      </c>
      <c r="E4109" s="7" t="str">
        <f>VLOOKUP(C4109,属性!A:D,4,FALSE)</f>
        <v>否</v>
      </c>
      <c r="F4109" t="s">
        <v>7518</v>
      </c>
      <c r="G4109" t="s">
        <v>7519</v>
      </c>
      <c r="H4109" s="7">
        <v>45761</v>
      </c>
      <c r="I4109" t="s">
        <v>29</v>
      </c>
      <c r="J4109" t="s">
        <v>30</v>
      </c>
      <c r="K4109" s="7">
        <v>46084</v>
      </c>
    </row>
    <row r="4110" spans="1:11">
      <c r="A4110">
        <v>4109</v>
      </c>
      <c r="B4110" t="str">
        <f>VLOOKUP(C4110,属性!A:D,2,FALSE)</f>
        <v>奈雪的茶</v>
      </c>
      <c r="C4110" t="s">
        <v>7227</v>
      </c>
      <c r="D4110" s="7">
        <f>VLOOKUP(C4110,属性!A:D,3,FALSE)</f>
        <v>46038</v>
      </c>
      <c r="E4110" s="7" t="str">
        <f>VLOOKUP(C4110,属性!A:D,4,FALSE)</f>
        <v>否</v>
      </c>
      <c r="F4110" t="s">
        <v>7520</v>
      </c>
      <c r="G4110" t="s">
        <v>7521</v>
      </c>
      <c r="H4110" s="7">
        <v>45761</v>
      </c>
      <c r="I4110" t="s">
        <v>217</v>
      </c>
      <c r="J4110" t="s">
        <v>30</v>
      </c>
      <c r="K4110" s="7">
        <v>46084</v>
      </c>
    </row>
    <row r="4111" spans="1:11">
      <c r="A4111">
        <v>4110</v>
      </c>
      <c r="B4111" t="str">
        <f>VLOOKUP(C4111,属性!A:D,2,FALSE)</f>
        <v>奈雪的茶</v>
      </c>
      <c r="C4111" t="s">
        <v>7227</v>
      </c>
      <c r="D4111" s="7">
        <f>VLOOKUP(C4111,属性!A:D,3,FALSE)</f>
        <v>46038</v>
      </c>
      <c r="E4111" s="7" t="str">
        <f>VLOOKUP(C4111,属性!A:D,4,FALSE)</f>
        <v>否</v>
      </c>
      <c r="F4111" t="s">
        <v>7522</v>
      </c>
      <c r="G4111" t="s">
        <v>7523</v>
      </c>
      <c r="H4111" s="7">
        <v>45761</v>
      </c>
      <c r="I4111" t="s">
        <v>14</v>
      </c>
      <c r="J4111" t="s">
        <v>30</v>
      </c>
      <c r="K4111" s="7">
        <v>46084</v>
      </c>
    </row>
    <row r="4112" hidden="1" spans="1:11">
      <c r="A4112">
        <v>4111</v>
      </c>
      <c r="B4112" t="str">
        <f>VLOOKUP(C4112,属性!A:D,2,FALSE)</f>
        <v>奈雪的茶</v>
      </c>
      <c r="C4112" t="s">
        <v>7227</v>
      </c>
      <c r="D4112" s="7">
        <f>VLOOKUP(C4112,属性!A:D,3,FALSE)</f>
        <v>46038</v>
      </c>
      <c r="E4112" s="7" t="str">
        <f>VLOOKUP(C4112,属性!A:D,4,FALSE)</f>
        <v>否</v>
      </c>
      <c r="F4112" t="s">
        <v>7524</v>
      </c>
      <c r="G4112" t="s">
        <v>7525</v>
      </c>
      <c r="H4112" s="7">
        <v>45761</v>
      </c>
      <c r="I4112" t="s">
        <v>14</v>
      </c>
      <c r="J4112" t="s">
        <v>19</v>
      </c>
      <c r="K4112" s="7">
        <v>46084</v>
      </c>
    </row>
    <row r="4113" hidden="1" spans="1:11">
      <c r="A4113">
        <v>4112</v>
      </c>
      <c r="B4113" t="str">
        <f>VLOOKUP(C4113,属性!A:D,2,FALSE)</f>
        <v>奈雪的茶</v>
      </c>
      <c r="C4113" t="s">
        <v>7227</v>
      </c>
      <c r="D4113" s="7">
        <f>VLOOKUP(C4113,属性!A:D,3,FALSE)</f>
        <v>46038</v>
      </c>
      <c r="E4113" s="7" t="str">
        <f>VLOOKUP(C4113,属性!A:D,4,FALSE)</f>
        <v>否</v>
      </c>
      <c r="F4113" t="s">
        <v>7526</v>
      </c>
      <c r="G4113" t="s">
        <v>7527</v>
      </c>
      <c r="H4113" s="7">
        <v>45760</v>
      </c>
      <c r="I4113" t="s">
        <v>14</v>
      </c>
      <c r="J4113" t="s">
        <v>19</v>
      </c>
      <c r="K4113" s="7">
        <v>46084</v>
      </c>
    </row>
    <row r="4114" spans="1:11">
      <c r="A4114">
        <v>4113</v>
      </c>
      <c r="B4114" t="str">
        <f>VLOOKUP(C4114,属性!A:D,2,FALSE)</f>
        <v>奈雪的茶</v>
      </c>
      <c r="C4114" t="s">
        <v>7227</v>
      </c>
      <c r="D4114" s="7">
        <f>VLOOKUP(C4114,属性!A:D,3,FALSE)</f>
        <v>46038</v>
      </c>
      <c r="E4114" s="7" t="str">
        <f>VLOOKUP(C4114,属性!A:D,4,FALSE)</f>
        <v>否</v>
      </c>
      <c r="F4114" t="s">
        <v>7528</v>
      </c>
      <c r="G4114" t="s">
        <v>7529</v>
      </c>
      <c r="H4114" s="7">
        <v>45761</v>
      </c>
      <c r="I4114" t="s">
        <v>254</v>
      </c>
      <c r="J4114" t="s">
        <v>30</v>
      </c>
      <c r="K4114" s="7">
        <v>46084</v>
      </c>
    </row>
    <row r="4115" hidden="1" spans="1:11">
      <c r="A4115">
        <v>4114</v>
      </c>
      <c r="B4115" t="str">
        <f>VLOOKUP(C4115,属性!A:D,2,FALSE)</f>
        <v>奈雪的茶</v>
      </c>
      <c r="C4115" t="s">
        <v>7227</v>
      </c>
      <c r="D4115" s="7">
        <f>VLOOKUP(C4115,属性!A:D,3,FALSE)</f>
        <v>46038</v>
      </c>
      <c r="E4115" s="7" t="str">
        <f>VLOOKUP(C4115,属性!A:D,4,FALSE)</f>
        <v>否</v>
      </c>
      <c r="F4115" t="s">
        <v>171</v>
      </c>
      <c r="G4115" t="s">
        <v>7530</v>
      </c>
      <c r="H4115" s="7">
        <v>45760</v>
      </c>
      <c r="I4115" t="s">
        <v>77</v>
      </c>
      <c r="J4115" t="s">
        <v>19</v>
      </c>
      <c r="K4115" s="7">
        <v>46084</v>
      </c>
    </row>
    <row r="4116" spans="1:11">
      <c r="A4116">
        <v>4115</v>
      </c>
      <c r="B4116" t="str">
        <f>VLOOKUP(C4116,属性!A:D,2,FALSE)</f>
        <v>奈雪的茶</v>
      </c>
      <c r="C4116" t="s">
        <v>7227</v>
      </c>
      <c r="D4116" s="7">
        <f>VLOOKUP(C4116,属性!A:D,3,FALSE)</f>
        <v>46038</v>
      </c>
      <c r="E4116" s="7" t="str">
        <f>VLOOKUP(C4116,属性!A:D,4,FALSE)</f>
        <v>否</v>
      </c>
      <c r="F4116" t="s">
        <v>7531</v>
      </c>
      <c r="G4116" t="s">
        <v>7532</v>
      </c>
      <c r="H4116" s="7">
        <v>45759</v>
      </c>
      <c r="I4116" t="s">
        <v>217</v>
      </c>
      <c r="J4116" t="s">
        <v>30</v>
      </c>
      <c r="K4116" s="7">
        <v>46084</v>
      </c>
    </row>
    <row r="4117" hidden="1" spans="1:11">
      <c r="A4117">
        <v>4116</v>
      </c>
      <c r="B4117" t="str">
        <f>VLOOKUP(C4117,属性!A:D,2,FALSE)</f>
        <v>奈雪的茶</v>
      </c>
      <c r="C4117" t="s">
        <v>7227</v>
      </c>
      <c r="D4117" s="7">
        <f>VLOOKUP(C4117,属性!A:D,3,FALSE)</f>
        <v>46038</v>
      </c>
      <c r="E4117" s="7" t="str">
        <f>VLOOKUP(C4117,属性!A:D,4,FALSE)</f>
        <v>否</v>
      </c>
      <c r="F4117" t="s">
        <v>7533</v>
      </c>
      <c r="G4117" t="s">
        <v>7534</v>
      </c>
      <c r="H4117" s="7">
        <v>45759</v>
      </c>
      <c r="I4117" t="s">
        <v>38</v>
      </c>
      <c r="J4117" t="s">
        <v>15</v>
      </c>
      <c r="K4117" s="7">
        <v>46084</v>
      </c>
    </row>
    <row r="4118" hidden="1" spans="1:11">
      <c r="A4118">
        <v>4117</v>
      </c>
      <c r="B4118" t="str">
        <f>VLOOKUP(C4118,属性!A:D,2,FALSE)</f>
        <v>奈雪的茶</v>
      </c>
      <c r="C4118" t="s">
        <v>7227</v>
      </c>
      <c r="D4118" s="7">
        <f>VLOOKUP(C4118,属性!A:D,3,FALSE)</f>
        <v>46038</v>
      </c>
      <c r="E4118" s="7" t="str">
        <f>VLOOKUP(C4118,属性!A:D,4,FALSE)</f>
        <v>否</v>
      </c>
      <c r="F4118" t="s">
        <v>7535</v>
      </c>
      <c r="G4118" t="s">
        <v>7536</v>
      </c>
      <c r="H4118" s="7">
        <v>45759</v>
      </c>
      <c r="I4118" t="s">
        <v>49</v>
      </c>
      <c r="J4118" t="s">
        <v>15</v>
      </c>
      <c r="K4118" s="7">
        <v>46084</v>
      </c>
    </row>
    <row r="4119" hidden="1" spans="1:11">
      <c r="A4119">
        <v>4118</v>
      </c>
      <c r="B4119" t="str">
        <f>VLOOKUP(C4119,属性!A:D,2,FALSE)</f>
        <v>奈雪的茶</v>
      </c>
      <c r="C4119" t="s">
        <v>7227</v>
      </c>
      <c r="D4119" s="7">
        <f>VLOOKUP(C4119,属性!A:D,3,FALSE)</f>
        <v>46038</v>
      </c>
      <c r="E4119" s="7" t="str">
        <f>VLOOKUP(C4119,属性!A:D,4,FALSE)</f>
        <v>否</v>
      </c>
      <c r="F4119" t="s">
        <v>7537</v>
      </c>
      <c r="G4119" t="s">
        <v>7538</v>
      </c>
      <c r="H4119" s="7">
        <v>45759</v>
      </c>
      <c r="I4119" t="s">
        <v>782</v>
      </c>
      <c r="J4119" t="s">
        <v>19</v>
      </c>
      <c r="K4119" s="7">
        <v>46084</v>
      </c>
    </row>
    <row r="4120" spans="1:11">
      <c r="A4120">
        <v>4119</v>
      </c>
      <c r="B4120" t="str">
        <f>VLOOKUP(C4120,属性!A:D,2,FALSE)</f>
        <v>奈雪的茶</v>
      </c>
      <c r="C4120" t="s">
        <v>7227</v>
      </c>
      <c r="D4120" s="7">
        <f>VLOOKUP(C4120,属性!A:D,3,FALSE)</f>
        <v>46038</v>
      </c>
      <c r="E4120" s="7" t="str">
        <f>VLOOKUP(C4120,属性!A:D,4,FALSE)</f>
        <v>否</v>
      </c>
      <c r="F4120" t="s">
        <v>7539</v>
      </c>
      <c r="G4120" t="s">
        <v>7540</v>
      </c>
      <c r="H4120" s="7">
        <v>45759</v>
      </c>
      <c r="I4120" t="s">
        <v>38</v>
      </c>
      <c r="J4120" t="s">
        <v>30</v>
      </c>
      <c r="K4120" s="7">
        <v>46084</v>
      </c>
    </row>
    <row r="4121" hidden="1" spans="1:11">
      <c r="A4121">
        <v>4120</v>
      </c>
      <c r="B4121" t="str">
        <f>VLOOKUP(C4121,属性!A:D,2,FALSE)</f>
        <v>奈雪的茶</v>
      </c>
      <c r="C4121" t="s">
        <v>7227</v>
      </c>
      <c r="D4121" s="7">
        <f>VLOOKUP(C4121,属性!A:D,3,FALSE)</f>
        <v>46038</v>
      </c>
      <c r="E4121" s="7" t="str">
        <f>VLOOKUP(C4121,属性!A:D,4,FALSE)</f>
        <v>否</v>
      </c>
      <c r="F4121" t="s">
        <v>7541</v>
      </c>
      <c r="G4121" t="s">
        <v>7542</v>
      </c>
      <c r="H4121" s="7">
        <v>45759</v>
      </c>
      <c r="I4121" t="s">
        <v>122</v>
      </c>
      <c r="J4121" t="s">
        <v>15</v>
      </c>
      <c r="K4121" s="7">
        <v>46084</v>
      </c>
    </row>
    <row r="4122" spans="1:11">
      <c r="A4122">
        <v>4121</v>
      </c>
      <c r="B4122" t="str">
        <f>VLOOKUP(C4122,属性!A:D,2,FALSE)</f>
        <v>奈雪的茶</v>
      </c>
      <c r="C4122" t="s">
        <v>7227</v>
      </c>
      <c r="D4122" s="7">
        <f>VLOOKUP(C4122,属性!A:D,3,FALSE)</f>
        <v>46038</v>
      </c>
      <c r="E4122" s="7" t="str">
        <f>VLOOKUP(C4122,属性!A:D,4,FALSE)</f>
        <v>否</v>
      </c>
      <c r="F4122" t="s">
        <v>7543</v>
      </c>
      <c r="G4122" t="s">
        <v>7544</v>
      </c>
      <c r="H4122" s="7">
        <v>45759</v>
      </c>
      <c r="I4122" t="s">
        <v>14</v>
      </c>
      <c r="J4122" t="s">
        <v>30</v>
      </c>
      <c r="K4122" s="7">
        <v>46084</v>
      </c>
    </row>
    <row r="4123" spans="1:11">
      <c r="A4123">
        <v>4122</v>
      </c>
      <c r="B4123" t="str">
        <f>VLOOKUP(C4123,属性!A:D,2,FALSE)</f>
        <v>奈雪的茶</v>
      </c>
      <c r="C4123" t="s">
        <v>7227</v>
      </c>
      <c r="D4123" s="7">
        <f>VLOOKUP(C4123,属性!A:D,3,FALSE)</f>
        <v>46038</v>
      </c>
      <c r="E4123" s="7" t="str">
        <f>VLOOKUP(C4123,属性!A:D,4,FALSE)</f>
        <v>否</v>
      </c>
      <c r="F4123" t="s">
        <v>171</v>
      </c>
      <c r="G4123" t="s">
        <v>7545</v>
      </c>
      <c r="H4123" s="7">
        <v>45759</v>
      </c>
      <c r="I4123" t="s">
        <v>122</v>
      </c>
      <c r="J4123" t="s">
        <v>30</v>
      </c>
      <c r="K4123" s="7">
        <v>46084</v>
      </c>
    </row>
    <row r="4124" spans="1:11">
      <c r="A4124">
        <v>4123</v>
      </c>
      <c r="B4124" t="str">
        <f>VLOOKUP(C4124,属性!A:D,2,FALSE)</f>
        <v>奈雪的茶</v>
      </c>
      <c r="C4124" t="s">
        <v>7227</v>
      </c>
      <c r="D4124" s="7">
        <f>VLOOKUP(C4124,属性!A:D,3,FALSE)</f>
        <v>46038</v>
      </c>
      <c r="E4124" s="7" t="str">
        <f>VLOOKUP(C4124,属性!A:D,4,FALSE)</f>
        <v>否</v>
      </c>
      <c r="F4124" t="s">
        <v>171</v>
      </c>
      <c r="G4124" t="s">
        <v>7546</v>
      </c>
      <c r="H4124" s="7">
        <v>45759</v>
      </c>
      <c r="I4124" t="s">
        <v>14</v>
      </c>
      <c r="J4124" t="s">
        <v>30</v>
      </c>
      <c r="K4124" s="7">
        <v>46084</v>
      </c>
    </row>
    <row r="4125" spans="1:11">
      <c r="A4125">
        <v>4124</v>
      </c>
      <c r="B4125" t="str">
        <f>VLOOKUP(C4125,属性!A:D,2,FALSE)</f>
        <v>奈雪的茶</v>
      </c>
      <c r="C4125" t="s">
        <v>7227</v>
      </c>
      <c r="D4125" s="7">
        <f>VLOOKUP(C4125,属性!A:D,3,FALSE)</f>
        <v>46038</v>
      </c>
      <c r="E4125" s="7" t="str">
        <f>VLOOKUP(C4125,属性!A:D,4,FALSE)</f>
        <v>否</v>
      </c>
      <c r="F4125" t="s">
        <v>7547</v>
      </c>
      <c r="G4125" t="s">
        <v>7548</v>
      </c>
      <c r="H4125" s="7">
        <v>45759</v>
      </c>
      <c r="I4125" t="s">
        <v>217</v>
      </c>
      <c r="J4125" t="s">
        <v>30</v>
      </c>
      <c r="K4125" s="7">
        <v>46084</v>
      </c>
    </row>
    <row r="4126" spans="1:11">
      <c r="A4126">
        <v>4125</v>
      </c>
      <c r="B4126" t="str">
        <f>VLOOKUP(C4126,属性!A:D,2,FALSE)</f>
        <v>奈雪的茶</v>
      </c>
      <c r="C4126" t="s">
        <v>7227</v>
      </c>
      <c r="D4126" s="7">
        <f>VLOOKUP(C4126,属性!A:D,3,FALSE)</f>
        <v>46038</v>
      </c>
      <c r="E4126" s="7" t="str">
        <f>VLOOKUP(C4126,属性!A:D,4,FALSE)</f>
        <v>否</v>
      </c>
      <c r="F4126" t="s">
        <v>596</v>
      </c>
      <c r="G4126" t="s">
        <v>7549</v>
      </c>
      <c r="H4126" s="7">
        <v>45759</v>
      </c>
      <c r="I4126" t="s">
        <v>49</v>
      </c>
      <c r="J4126" t="s">
        <v>30</v>
      </c>
      <c r="K4126" s="7">
        <v>46084</v>
      </c>
    </row>
    <row r="4127" spans="1:11">
      <c r="A4127">
        <v>4126</v>
      </c>
      <c r="B4127" t="str">
        <f>VLOOKUP(C4127,属性!A:D,2,FALSE)</f>
        <v>奈雪的茶</v>
      </c>
      <c r="C4127" t="s">
        <v>7227</v>
      </c>
      <c r="D4127" s="7">
        <f>VLOOKUP(C4127,属性!A:D,3,FALSE)</f>
        <v>46038</v>
      </c>
      <c r="E4127" s="7" t="str">
        <f>VLOOKUP(C4127,属性!A:D,4,FALSE)</f>
        <v>否</v>
      </c>
      <c r="F4127" t="s">
        <v>171</v>
      </c>
      <c r="G4127" t="s">
        <v>7550</v>
      </c>
      <c r="H4127" s="7">
        <v>45758</v>
      </c>
      <c r="I4127" t="s">
        <v>22</v>
      </c>
      <c r="J4127" t="s">
        <v>30</v>
      </c>
      <c r="K4127" s="7">
        <v>46084</v>
      </c>
    </row>
    <row r="4128" hidden="1" spans="1:11">
      <c r="A4128">
        <v>4127</v>
      </c>
      <c r="B4128" t="str">
        <f>VLOOKUP(C4128,属性!A:D,2,FALSE)</f>
        <v>奈雪的茶</v>
      </c>
      <c r="C4128" t="s">
        <v>7227</v>
      </c>
      <c r="D4128" s="7">
        <f>VLOOKUP(C4128,属性!A:D,3,FALSE)</f>
        <v>46038</v>
      </c>
      <c r="E4128" s="7" t="str">
        <f>VLOOKUP(C4128,属性!A:D,4,FALSE)</f>
        <v>否</v>
      </c>
      <c r="F4128" t="s">
        <v>7551</v>
      </c>
      <c r="G4128" t="s">
        <v>7552</v>
      </c>
      <c r="H4128" s="7">
        <v>45758</v>
      </c>
      <c r="I4128" t="s">
        <v>365</v>
      </c>
      <c r="J4128" t="s">
        <v>15</v>
      </c>
      <c r="K4128" s="7">
        <v>46084</v>
      </c>
    </row>
    <row r="4129" hidden="1" spans="1:11">
      <c r="A4129">
        <v>4128</v>
      </c>
      <c r="B4129" t="str">
        <f>VLOOKUP(C4129,属性!A:D,2,FALSE)</f>
        <v>奈雪的茶</v>
      </c>
      <c r="C4129" t="s">
        <v>7227</v>
      </c>
      <c r="D4129" s="7">
        <f>VLOOKUP(C4129,属性!A:D,3,FALSE)</f>
        <v>46038</v>
      </c>
      <c r="E4129" s="7" t="str">
        <f>VLOOKUP(C4129,属性!A:D,4,FALSE)</f>
        <v>否</v>
      </c>
      <c r="F4129" t="s">
        <v>7553</v>
      </c>
      <c r="G4129" t="s">
        <v>7554</v>
      </c>
      <c r="H4129" s="7">
        <v>45758</v>
      </c>
      <c r="I4129" t="s">
        <v>22</v>
      </c>
      <c r="J4129" t="s">
        <v>19</v>
      </c>
      <c r="K4129" s="7">
        <v>46084</v>
      </c>
    </row>
    <row r="4130" hidden="1" spans="1:11">
      <c r="A4130">
        <v>4129</v>
      </c>
      <c r="B4130" t="str">
        <f>VLOOKUP(C4130,属性!A:D,2,FALSE)</f>
        <v>奈雪的茶</v>
      </c>
      <c r="C4130" t="s">
        <v>7227</v>
      </c>
      <c r="D4130" s="7">
        <f>VLOOKUP(C4130,属性!A:D,3,FALSE)</f>
        <v>46038</v>
      </c>
      <c r="E4130" s="7" t="str">
        <f>VLOOKUP(C4130,属性!A:D,4,FALSE)</f>
        <v>否</v>
      </c>
      <c r="F4130" t="s">
        <v>7555</v>
      </c>
      <c r="G4130" t="s">
        <v>7556</v>
      </c>
      <c r="H4130" s="7">
        <v>45758</v>
      </c>
      <c r="I4130" t="s">
        <v>222</v>
      </c>
      <c r="J4130" t="s">
        <v>19</v>
      </c>
      <c r="K4130" s="7">
        <v>46084</v>
      </c>
    </row>
    <row r="4131" spans="1:11">
      <c r="A4131">
        <v>4130</v>
      </c>
      <c r="B4131" t="str">
        <f>VLOOKUP(C4131,属性!A:D,2,FALSE)</f>
        <v>奈雪的茶</v>
      </c>
      <c r="C4131" t="s">
        <v>7227</v>
      </c>
      <c r="D4131" s="7">
        <f>VLOOKUP(C4131,属性!A:D,3,FALSE)</f>
        <v>46038</v>
      </c>
      <c r="E4131" s="7" t="str">
        <f>VLOOKUP(C4131,属性!A:D,4,FALSE)</f>
        <v>否</v>
      </c>
      <c r="F4131" t="s">
        <v>7557</v>
      </c>
      <c r="G4131" t="s">
        <v>7558</v>
      </c>
      <c r="H4131" s="7">
        <v>45758</v>
      </c>
      <c r="I4131" t="s">
        <v>14</v>
      </c>
      <c r="J4131" t="s">
        <v>30</v>
      </c>
      <c r="K4131" s="7">
        <v>46084</v>
      </c>
    </row>
    <row r="4132" spans="1:11">
      <c r="A4132">
        <v>4131</v>
      </c>
      <c r="B4132" t="str">
        <f>VLOOKUP(C4132,属性!A:D,2,FALSE)</f>
        <v>奈雪的茶</v>
      </c>
      <c r="C4132" t="s">
        <v>7227</v>
      </c>
      <c r="D4132" s="7">
        <f>VLOOKUP(C4132,属性!A:D,3,FALSE)</f>
        <v>46038</v>
      </c>
      <c r="E4132" s="7" t="str">
        <f>VLOOKUP(C4132,属性!A:D,4,FALSE)</f>
        <v>否</v>
      </c>
      <c r="F4132" t="s">
        <v>7559</v>
      </c>
      <c r="G4132" t="s">
        <v>7560</v>
      </c>
      <c r="H4132" s="7">
        <v>45757</v>
      </c>
      <c r="I4132" t="s">
        <v>119</v>
      </c>
      <c r="J4132" t="s">
        <v>30</v>
      </c>
      <c r="K4132" s="7">
        <v>46084</v>
      </c>
    </row>
    <row r="4133" hidden="1" spans="1:11">
      <c r="A4133">
        <v>4132</v>
      </c>
      <c r="B4133" t="str">
        <f>VLOOKUP(C4133,属性!A:D,2,FALSE)</f>
        <v>奈雪的茶</v>
      </c>
      <c r="C4133" t="s">
        <v>7227</v>
      </c>
      <c r="D4133" s="7">
        <f>VLOOKUP(C4133,属性!A:D,3,FALSE)</f>
        <v>46038</v>
      </c>
      <c r="E4133" s="7" t="str">
        <f>VLOOKUP(C4133,属性!A:D,4,FALSE)</f>
        <v>否</v>
      </c>
      <c r="F4133" t="s">
        <v>7561</v>
      </c>
      <c r="G4133" t="s">
        <v>7562</v>
      </c>
      <c r="H4133" s="7">
        <v>45757</v>
      </c>
      <c r="I4133" t="s">
        <v>33</v>
      </c>
      <c r="J4133" t="s">
        <v>15</v>
      </c>
      <c r="K4133" s="7">
        <v>46084</v>
      </c>
    </row>
    <row r="4134" hidden="1" spans="1:11">
      <c r="A4134">
        <v>4133</v>
      </c>
      <c r="B4134" t="str">
        <f>VLOOKUP(C4134,属性!A:D,2,FALSE)</f>
        <v>奈雪的茶</v>
      </c>
      <c r="C4134" t="s">
        <v>7227</v>
      </c>
      <c r="D4134" s="7">
        <f>VLOOKUP(C4134,属性!A:D,3,FALSE)</f>
        <v>46038</v>
      </c>
      <c r="E4134" s="7" t="str">
        <f>VLOOKUP(C4134,属性!A:D,4,FALSE)</f>
        <v>否</v>
      </c>
      <c r="F4134" t="s">
        <v>7563</v>
      </c>
      <c r="G4134" t="s">
        <v>7564</v>
      </c>
      <c r="H4134" s="7">
        <v>45757</v>
      </c>
      <c r="I4134" t="s">
        <v>125</v>
      </c>
      <c r="J4134" t="s">
        <v>15</v>
      </c>
      <c r="K4134" s="7">
        <v>46084</v>
      </c>
    </row>
    <row r="4135" spans="1:11">
      <c r="A4135">
        <v>4134</v>
      </c>
      <c r="B4135" t="str">
        <f>VLOOKUP(C4135,属性!A:D,2,FALSE)</f>
        <v>奈雪的茶</v>
      </c>
      <c r="C4135" t="s">
        <v>7227</v>
      </c>
      <c r="D4135" s="7">
        <f>VLOOKUP(C4135,属性!A:D,3,FALSE)</f>
        <v>46038</v>
      </c>
      <c r="E4135" s="7" t="str">
        <f>VLOOKUP(C4135,属性!A:D,4,FALSE)</f>
        <v>否</v>
      </c>
      <c r="F4135" t="s">
        <v>7565</v>
      </c>
      <c r="G4135" t="s">
        <v>7566</v>
      </c>
      <c r="H4135" s="7">
        <v>45757</v>
      </c>
      <c r="I4135" t="s">
        <v>14</v>
      </c>
      <c r="J4135" t="s">
        <v>30</v>
      </c>
      <c r="K4135" s="7">
        <v>46084</v>
      </c>
    </row>
    <row r="4136" hidden="1" spans="1:11">
      <c r="A4136">
        <v>4135</v>
      </c>
      <c r="B4136" t="str">
        <f>VLOOKUP(C4136,属性!A:D,2,FALSE)</f>
        <v>奈雪的茶</v>
      </c>
      <c r="C4136" t="s">
        <v>7227</v>
      </c>
      <c r="D4136" s="7">
        <f>VLOOKUP(C4136,属性!A:D,3,FALSE)</f>
        <v>46038</v>
      </c>
      <c r="E4136" s="7" t="str">
        <f>VLOOKUP(C4136,属性!A:D,4,FALSE)</f>
        <v>否</v>
      </c>
      <c r="F4136" t="s">
        <v>7567</v>
      </c>
      <c r="G4136" t="s">
        <v>7568</v>
      </c>
      <c r="H4136" s="7">
        <v>45757</v>
      </c>
      <c r="I4136" t="s">
        <v>52</v>
      </c>
      <c r="J4136" t="s">
        <v>19</v>
      </c>
      <c r="K4136" s="7">
        <v>46084</v>
      </c>
    </row>
    <row r="4137" hidden="1" spans="1:11">
      <c r="A4137">
        <v>4136</v>
      </c>
      <c r="B4137" t="str">
        <f>VLOOKUP(C4137,属性!A:D,2,FALSE)</f>
        <v>奈雪的茶</v>
      </c>
      <c r="C4137" t="s">
        <v>7227</v>
      </c>
      <c r="D4137" s="7">
        <f>VLOOKUP(C4137,属性!A:D,3,FALSE)</f>
        <v>46038</v>
      </c>
      <c r="E4137" s="7" t="str">
        <f>VLOOKUP(C4137,属性!A:D,4,FALSE)</f>
        <v>否</v>
      </c>
      <c r="F4137" t="s">
        <v>7569</v>
      </c>
      <c r="G4137" t="s">
        <v>7570</v>
      </c>
      <c r="H4137" s="7">
        <v>45756</v>
      </c>
      <c r="I4137" t="s">
        <v>14</v>
      </c>
      <c r="J4137" t="s">
        <v>15</v>
      </c>
      <c r="K4137" s="7">
        <v>46084</v>
      </c>
    </row>
    <row r="4138" hidden="1" spans="1:11">
      <c r="A4138">
        <v>4137</v>
      </c>
      <c r="B4138" t="str">
        <f>VLOOKUP(C4138,属性!A:D,2,FALSE)</f>
        <v>奈雪的茶</v>
      </c>
      <c r="C4138" t="s">
        <v>7227</v>
      </c>
      <c r="D4138" s="7">
        <f>VLOOKUP(C4138,属性!A:D,3,FALSE)</f>
        <v>46038</v>
      </c>
      <c r="E4138" s="7" t="str">
        <f>VLOOKUP(C4138,属性!A:D,4,FALSE)</f>
        <v>否</v>
      </c>
      <c r="F4138" t="s">
        <v>7571</v>
      </c>
      <c r="G4138" t="s">
        <v>7572</v>
      </c>
      <c r="H4138" s="7">
        <v>45756</v>
      </c>
      <c r="I4138" t="s">
        <v>22</v>
      </c>
      <c r="J4138" t="s">
        <v>19</v>
      </c>
      <c r="K4138" s="7">
        <v>46084</v>
      </c>
    </row>
    <row r="4139" hidden="1" spans="1:11">
      <c r="A4139">
        <v>4138</v>
      </c>
      <c r="B4139" t="str">
        <f>VLOOKUP(C4139,属性!A:D,2,FALSE)</f>
        <v>奈雪的茶</v>
      </c>
      <c r="C4139" t="s">
        <v>7227</v>
      </c>
      <c r="D4139" s="7">
        <f>VLOOKUP(C4139,属性!A:D,3,FALSE)</f>
        <v>46038</v>
      </c>
      <c r="E4139" s="7" t="str">
        <f>VLOOKUP(C4139,属性!A:D,4,FALSE)</f>
        <v>否</v>
      </c>
      <c r="F4139" t="s">
        <v>7573</v>
      </c>
      <c r="G4139" t="s">
        <v>7574</v>
      </c>
      <c r="H4139" s="7">
        <v>45756</v>
      </c>
      <c r="I4139" t="s">
        <v>782</v>
      </c>
      <c r="J4139" t="s">
        <v>19</v>
      </c>
      <c r="K4139" s="7">
        <v>46084</v>
      </c>
    </row>
    <row r="4140" spans="1:11">
      <c r="A4140">
        <v>4139</v>
      </c>
      <c r="B4140" t="str">
        <f>VLOOKUP(C4140,属性!A:D,2,FALSE)</f>
        <v>奈雪的茶</v>
      </c>
      <c r="C4140" t="s">
        <v>7575</v>
      </c>
      <c r="D4140" s="7">
        <f>VLOOKUP(C4140,属性!A:D,3,FALSE)</f>
        <v>45736</v>
      </c>
      <c r="E4140" s="7" t="str">
        <f>VLOOKUP(C4140,属性!A:D,4,FALSE)</f>
        <v>是</v>
      </c>
      <c r="F4140" t="s">
        <v>171</v>
      </c>
      <c r="G4140" t="s">
        <v>7576</v>
      </c>
      <c r="H4140" s="7">
        <v>45737</v>
      </c>
      <c r="I4140" t="s">
        <v>14</v>
      </c>
      <c r="J4140" t="s">
        <v>30</v>
      </c>
      <c r="K4140" s="7">
        <v>46084</v>
      </c>
    </row>
    <row r="4141" hidden="1" spans="1:11">
      <c r="A4141">
        <v>4140</v>
      </c>
      <c r="B4141" t="str">
        <f>VLOOKUP(C4141,属性!A:D,2,FALSE)</f>
        <v>奈雪的茶</v>
      </c>
      <c r="C4141" t="s">
        <v>7575</v>
      </c>
      <c r="D4141" s="7">
        <f>VLOOKUP(C4141,属性!A:D,3,FALSE)</f>
        <v>45736</v>
      </c>
      <c r="E4141" s="7" t="str">
        <f>VLOOKUP(C4141,属性!A:D,4,FALSE)</f>
        <v>是</v>
      </c>
      <c r="F4141" t="s">
        <v>7577</v>
      </c>
      <c r="G4141" t="s">
        <v>7578</v>
      </c>
      <c r="H4141" s="7">
        <v>45739</v>
      </c>
      <c r="I4141" t="s">
        <v>125</v>
      </c>
      <c r="J4141" t="s">
        <v>19</v>
      </c>
      <c r="K4141" s="7">
        <v>46084</v>
      </c>
    </row>
    <row r="4142" hidden="1" spans="1:11">
      <c r="A4142">
        <v>4141</v>
      </c>
      <c r="B4142" t="str">
        <f>VLOOKUP(C4142,属性!A:D,2,FALSE)</f>
        <v>奈雪的茶</v>
      </c>
      <c r="C4142" t="s">
        <v>7575</v>
      </c>
      <c r="D4142" s="7">
        <f>VLOOKUP(C4142,属性!A:D,3,FALSE)</f>
        <v>45736</v>
      </c>
      <c r="E4142" s="7" t="str">
        <f>VLOOKUP(C4142,属性!A:D,4,FALSE)</f>
        <v>是</v>
      </c>
      <c r="F4142" t="s">
        <v>7579</v>
      </c>
      <c r="G4142" t="s">
        <v>7580</v>
      </c>
      <c r="H4142" s="7">
        <v>45746</v>
      </c>
      <c r="I4142" t="s">
        <v>14</v>
      </c>
      <c r="J4142" t="s">
        <v>19</v>
      </c>
      <c r="K4142" s="7">
        <v>46084</v>
      </c>
    </row>
    <row r="4143" hidden="1" spans="1:11">
      <c r="A4143">
        <v>4142</v>
      </c>
      <c r="B4143" t="str">
        <f>VLOOKUP(C4143,属性!A:D,2,FALSE)</f>
        <v>奈雪的茶</v>
      </c>
      <c r="C4143" t="s">
        <v>7575</v>
      </c>
      <c r="D4143" s="7">
        <f>VLOOKUP(C4143,属性!A:D,3,FALSE)</f>
        <v>45736</v>
      </c>
      <c r="E4143" s="7" t="str">
        <f>VLOOKUP(C4143,属性!A:D,4,FALSE)</f>
        <v>是</v>
      </c>
      <c r="F4143" t="s">
        <v>7577</v>
      </c>
      <c r="G4143" t="s">
        <v>7581</v>
      </c>
      <c r="H4143" s="7">
        <v>45746</v>
      </c>
      <c r="I4143" t="s">
        <v>125</v>
      </c>
      <c r="J4143" t="s">
        <v>15</v>
      </c>
      <c r="K4143" s="7">
        <v>46084</v>
      </c>
    </row>
    <row r="4144" spans="1:11">
      <c r="A4144">
        <v>4143</v>
      </c>
      <c r="B4144" t="str">
        <f>VLOOKUP(C4144,属性!A:D,2,FALSE)</f>
        <v>奈雪的茶</v>
      </c>
      <c r="C4144" t="s">
        <v>7575</v>
      </c>
      <c r="D4144" s="7">
        <f>VLOOKUP(C4144,属性!A:D,3,FALSE)</f>
        <v>45736</v>
      </c>
      <c r="E4144" s="7" t="str">
        <f>VLOOKUP(C4144,属性!A:D,4,FALSE)</f>
        <v>是</v>
      </c>
      <c r="F4144" t="s">
        <v>7582</v>
      </c>
      <c r="G4144" t="s">
        <v>7583</v>
      </c>
      <c r="H4144" s="7">
        <v>45737</v>
      </c>
      <c r="I4144" t="s">
        <v>14</v>
      </c>
      <c r="J4144" t="s">
        <v>30</v>
      </c>
      <c r="K4144" s="7">
        <v>46084</v>
      </c>
    </row>
    <row r="4145" spans="1:11">
      <c r="A4145">
        <v>4144</v>
      </c>
      <c r="B4145" t="str">
        <f>VLOOKUP(C4145,属性!A:D,2,FALSE)</f>
        <v>奈雪的茶</v>
      </c>
      <c r="C4145" t="s">
        <v>7575</v>
      </c>
      <c r="D4145" s="7">
        <f>VLOOKUP(C4145,属性!A:D,3,FALSE)</f>
        <v>45736</v>
      </c>
      <c r="E4145" s="7" t="str">
        <f>VLOOKUP(C4145,属性!A:D,4,FALSE)</f>
        <v>是</v>
      </c>
      <c r="F4145" t="s">
        <v>7584</v>
      </c>
      <c r="G4145" t="s">
        <v>7585</v>
      </c>
      <c r="H4145" s="7">
        <v>45797</v>
      </c>
      <c r="I4145" t="s">
        <v>18</v>
      </c>
      <c r="J4145" t="s">
        <v>30</v>
      </c>
      <c r="K4145" s="7">
        <v>46084</v>
      </c>
    </row>
    <row r="4146" spans="1:11">
      <c r="A4146">
        <v>4145</v>
      </c>
      <c r="B4146" t="str">
        <f>VLOOKUP(C4146,属性!A:D,2,FALSE)</f>
        <v>奈雪的茶</v>
      </c>
      <c r="C4146" t="s">
        <v>7575</v>
      </c>
      <c r="D4146" s="7">
        <f>VLOOKUP(C4146,属性!A:D,3,FALSE)</f>
        <v>45736</v>
      </c>
      <c r="E4146" s="7" t="str">
        <f>VLOOKUP(C4146,属性!A:D,4,FALSE)</f>
        <v>是</v>
      </c>
      <c r="F4146" t="s">
        <v>171</v>
      </c>
      <c r="G4146" t="s">
        <v>7586</v>
      </c>
      <c r="H4146" s="7">
        <v>45749</v>
      </c>
      <c r="I4146" t="s">
        <v>14</v>
      </c>
      <c r="J4146" t="s">
        <v>30</v>
      </c>
      <c r="K4146" s="7">
        <v>46084</v>
      </c>
    </row>
    <row r="4147" spans="1:11">
      <c r="A4147">
        <v>4146</v>
      </c>
      <c r="B4147" t="str">
        <f>VLOOKUP(C4147,属性!A:D,2,FALSE)</f>
        <v>奈雪的茶</v>
      </c>
      <c r="C4147" t="s">
        <v>7575</v>
      </c>
      <c r="D4147" s="7">
        <f>VLOOKUP(C4147,属性!A:D,3,FALSE)</f>
        <v>45736</v>
      </c>
      <c r="E4147" s="7" t="str">
        <f>VLOOKUP(C4147,属性!A:D,4,FALSE)</f>
        <v>是</v>
      </c>
      <c r="F4147" t="s">
        <v>7577</v>
      </c>
      <c r="G4147" t="s">
        <v>7587</v>
      </c>
      <c r="H4147" s="7">
        <v>45749</v>
      </c>
      <c r="I4147" t="s">
        <v>125</v>
      </c>
      <c r="J4147" t="s">
        <v>30</v>
      </c>
      <c r="K4147" s="7">
        <v>46084</v>
      </c>
    </row>
    <row r="4148" spans="1:11">
      <c r="A4148">
        <v>4147</v>
      </c>
      <c r="B4148" t="str">
        <f>VLOOKUP(C4148,属性!A:D,2,FALSE)</f>
        <v>奈雪的茶</v>
      </c>
      <c r="C4148" t="s">
        <v>7575</v>
      </c>
      <c r="D4148" s="7">
        <f>VLOOKUP(C4148,属性!A:D,3,FALSE)</f>
        <v>45736</v>
      </c>
      <c r="E4148" s="7" t="str">
        <f>VLOOKUP(C4148,属性!A:D,4,FALSE)</f>
        <v>是</v>
      </c>
      <c r="F4148" t="s">
        <v>7588</v>
      </c>
      <c r="G4148" t="s">
        <v>7589</v>
      </c>
      <c r="H4148" s="7">
        <v>45739</v>
      </c>
      <c r="I4148" t="s">
        <v>14</v>
      </c>
      <c r="J4148" t="s">
        <v>30</v>
      </c>
      <c r="K4148" s="7">
        <v>46084</v>
      </c>
    </row>
    <row r="4149" spans="1:11">
      <c r="A4149">
        <v>4148</v>
      </c>
      <c r="B4149" t="str">
        <f>VLOOKUP(C4149,属性!A:D,2,FALSE)</f>
        <v>奈雪的茶</v>
      </c>
      <c r="C4149" t="s">
        <v>7575</v>
      </c>
      <c r="D4149" s="7">
        <f>VLOOKUP(C4149,属性!A:D,3,FALSE)</f>
        <v>45736</v>
      </c>
      <c r="E4149" s="7" t="str">
        <f>VLOOKUP(C4149,属性!A:D,4,FALSE)</f>
        <v>是</v>
      </c>
      <c r="F4149" t="s">
        <v>7577</v>
      </c>
      <c r="G4149" t="s">
        <v>7590</v>
      </c>
      <c r="H4149" s="7">
        <v>45739</v>
      </c>
      <c r="I4149" t="s">
        <v>125</v>
      </c>
      <c r="J4149" t="s">
        <v>30</v>
      </c>
      <c r="K4149" s="7">
        <v>46084</v>
      </c>
    </row>
    <row r="4150" hidden="1" spans="1:11">
      <c r="A4150">
        <v>4149</v>
      </c>
      <c r="B4150" t="str">
        <f>VLOOKUP(C4150,属性!A:D,2,FALSE)</f>
        <v>奈雪的茶</v>
      </c>
      <c r="C4150" t="s">
        <v>7575</v>
      </c>
      <c r="D4150" s="7">
        <f>VLOOKUP(C4150,属性!A:D,3,FALSE)</f>
        <v>45736</v>
      </c>
      <c r="E4150" s="7" t="str">
        <f>VLOOKUP(C4150,属性!A:D,4,FALSE)</f>
        <v>是</v>
      </c>
      <c r="F4150" t="s">
        <v>7591</v>
      </c>
      <c r="G4150" t="s">
        <v>7592</v>
      </c>
      <c r="H4150" s="7">
        <v>45798</v>
      </c>
      <c r="I4150" t="s">
        <v>14</v>
      </c>
      <c r="J4150" t="s">
        <v>19</v>
      </c>
      <c r="K4150" s="7">
        <v>46084</v>
      </c>
    </row>
    <row r="4151" hidden="1" spans="1:11">
      <c r="A4151">
        <v>4150</v>
      </c>
      <c r="B4151" t="str">
        <f>VLOOKUP(C4151,属性!A:D,2,FALSE)</f>
        <v>奈雪的茶</v>
      </c>
      <c r="C4151" t="s">
        <v>7575</v>
      </c>
      <c r="D4151" s="7">
        <f>VLOOKUP(C4151,属性!A:D,3,FALSE)</f>
        <v>45736</v>
      </c>
      <c r="E4151" s="7" t="str">
        <f>VLOOKUP(C4151,属性!A:D,4,FALSE)</f>
        <v>是</v>
      </c>
      <c r="F4151" t="s">
        <v>7577</v>
      </c>
      <c r="G4151" t="s">
        <v>7593</v>
      </c>
      <c r="H4151" s="7">
        <v>45799</v>
      </c>
      <c r="I4151" t="s">
        <v>125</v>
      </c>
      <c r="J4151" t="s">
        <v>15</v>
      </c>
      <c r="K4151" s="7">
        <v>46084</v>
      </c>
    </row>
    <row r="4152" spans="1:11">
      <c r="A4152">
        <v>4151</v>
      </c>
      <c r="B4152" t="str">
        <f>VLOOKUP(C4152,属性!A:D,2,FALSE)</f>
        <v>奈雪的茶</v>
      </c>
      <c r="C4152" t="s">
        <v>7575</v>
      </c>
      <c r="D4152" s="7">
        <f>VLOOKUP(C4152,属性!A:D,3,FALSE)</f>
        <v>45736</v>
      </c>
      <c r="E4152" s="7" t="str">
        <f>VLOOKUP(C4152,属性!A:D,4,FALSE)</f>
        <v>是</v>
      </c>
      <c r="F4152" t="s">
        <v>7594</v>
      </c>
      <c r="G4152" t="s">
        <v>7595</v>
      </c>
      <c r="H4152" s="7">
        <v>45737</v>
      </c>
      <c r="I4152" t="s">
        <v>38</v>
      </c>
      <c r="J4152" t="s">
        <v>30</v>
      </c>
      <c r="K4152" s="7">
        <v>46084</v>
      </c>
    </row>
    <row r="4153" spans="1:11">
      <c r="A4153">
        <v>4152</v>
      </c>
      <c r="B4153" t="str">
        <f>VLOOKUP(C4153,属性!A:D,2,FALSE)</f>
        <v>奈雪的茶</v>
      </c>
      <c r="C4153" t="s">
        <v>7575</v>
      </c>
      <c r="D4153" s="7">
        <f>VLOOKUP(C4153,属性!A:D,3,FALSE)</f>
        <v>45736</v>
      </c>
      <c r="E4153" s="7" t="str">
        <f>VLOOKUP(C4153,属性!A:D,4,FALSE)</f>
        <v>是</v>
      </c>
      <c r="F4153" t="s">
        <v>7577</v>
      </c>
      <c r="G4153" t="s">
        <v>7596</v>
      </c>
      <c r="H4153" s="7">
        <v>45739</v>
      </c>
      <c r="I4153" t="s">
        <v>125</v>
      </c>
      <c r="J4153" t="s">
        <v>30</v>
      </c>
      <c r="K4153" s="7">
        <v>46084</v>
      </c>
    </row>
    <row r="4154" spans="1:11">
      <c r="A4154">
        <v>4153</v>
      </c>
      <c r="B4154" t="str">
        <f>VLOOKUP(C4154,属性!A:D,2,FALSE)</f>
        <v>奈雪的茶</v>
      </c>
      <c r="C4154" t="s">
        <v>7575</v>
      </c>
      <c r="D4154" s="7">
        <f>VLOOKUP(C4154,属性!A:D,3,FALSE)</f>
        <v>45736</v>
      </c>
      <c r="E4154" s="7" t="str">
        <f>VLOOKUP(C4154,属性!A:D,4,FALSE)</f>
        <v>是</v>
      </c>
      <c r="F4154" t="s">
        <v>7597</v>
      </c>
      <c r="G4154" t="s">
        <v>7598</v>
      </c>
      <c r="H4154" s="7">
        <v>45776</v>
      </c>
      <c r="I4154" t="s">
        <v>125</v>
      </c>
      <c r="J4154" t="s">
        <v>30</v>
      </c>
      <c r="K4154" s="7">
        <v>46084</v>
      </c>
    </row>
    <row r="4155" hidden="1" spans="1:11">
      <c r="A4155">
        <v>4154</v>
      </c>
      <c r="B4155" t="str">
        <f>VLOOKUP(C4155,属性!A:D,2,FALSE)</f>
        <v>奈雪的茶</v>
      </c>
      <c r="C4155" t="s">
        <v>7575</v>
      </c>
      <c r="D4155" s="7">
        <f>VLOOKUP(C4155,属性!A:D,3,FALSE)</f>
        <v>45736</v>
      </c>
      <c r="E4155" s="7" t="str">
        <f>VLOOKUP(C4155,属性!A:D,4,FALSE)</f>
        <v>是</v>
      </c>
      <c r="F4155" t="s">
        <v>7577</v>
      </c>
      <c r="G4155" t="s">
        <v>7599</v>
      </c>
      <c r="H4155" s="7">
        <v>45776</v>
      </c>
      <c r="I4155" t="s">
        <v>125</v>
      </c>
      <c r="J4155" t="s">
        <v>19</v>
      </c>
      <c r="K4155" s="7">
        <v>46084</v>
      </c>
    </row>
    <row r="4156" spans="1:11">
      <c r="A4156">
        <v>4155</v>
      </c>
      <c r="B4156" t="str">
        <f>VLOOKUP(C4156,属性!A:D,2,FALSE)</f>
        <v>奈雪的茶</v>
      </c>
      <c r="C4156" t="s">
        <v>7575</v>
      </c>
      <c r="D4156" s="7">
        <f>VLOOKUP(C4156,属性!A:D,3,FALSE)</f>
        <v>45736</v>
      </c>
      <c r="E4156" s="7" t="str">
        <f>VLOOKUP(C4156,属性!A:D,4,FALSE)</f>
        <v>是</v>
      </c>
      <c r="F4156" t="s">
        <v>7600</v>
      </c>
      <c r="G4156" t="s">
        <v>7601</v>
      </c>
      <c r="H4156" s="7">
        <v>45767</v>
      </c>
      <c r="I4156" t="s">
        <v>179</v>
      </c>
      <c r="J4156" t="s">
        <v>30</v>
      </c>
      <c r="K4156" s="7">
        <v>46084</v>
      </c>
    </row>
    <row r="4157" spans="1:11">
      <c r="A4157">
        <v>4156</v>
      </c>
      <c r="B4157" t="str">
        <f>VLOOKUP(C4157,属性!A:D,2,FALSE)</f>
        <v>奈雪的茶</v>
      </c>
      <c r="C4157" t="s">
        <v>7575</v>
      </c>
      <c r="D4157" s="7">
        <f>VLOOKUP(C4157,属性!A:D,3,FALSE)</f>
        <v>45736</v>
      </c>
      <c r="E4157" s="7" t="str">
        <f>VLOOKUP(C4157,属性!A:D,4,FALSE)</f>
        <v>是</v>
      </c>
      <c r="F4157" t="s">
        <v>171</v>
      </c>
      <c r="G4157" t="s">
        <v>7602</v>
      </c>
      <c r="H4157" s="7">
        <v>45786</v>
      </c>
      <c r="I4157" t="s">
        <v>52</v>
      </c>
      <c r="J4157" t="s">
        <v>30</v>
      </c>
      <c r="K4157" s="7">
        <v>46084</v>
      </c>
    </row>
    <row r="4158" spans="1:11">
      <c r="A4158">
        <v>4157</v>
      </c>
      <c r="B4158" t="str">
        <f>VLOOKUP(C4158,属性!A:D,2,FALSE)</f>
        <v>奈雪的茶</v>
      </c>
      <c r="C4158" t="s">
        <v>7575</v>
      </c>
      <c r="D4158" s="7">
        <f>VLOOKUP(C4158,属性!A:D,3,FALSE)</f>
        <v>45736</v>
      </c>
      <c r="E4158" s="7" t="str">
        <f>VLOOKUP(C4158,属性!A:D,4,FALSE)</f>
        <v>是</v>
      </c>
      <c r="F4158" t="s">
        <v>7603</v>
      </c>
      <c r="G4158" t="s">
        <v>7604</v>
      </c>
      <c r="H4158" s="7">
        <v>46024</v>
      </c>
      <c r="I4158" t="s">
        <v>74</v>
      </c>
      <c r="J4158" t="s">
        <v>30</v>
      </c>
      <c r="K4158" s="7">
        <v>46084</v>
      </c>
    </row>
    <row r="4159" hidden="1" spans="1:11">
      <c r="A4159">
        <v>4158</v>
      </c>
      <c r="B4159" t="str">
        <f>VLOOKUP(C4159,属性!A:D,2,FALSE)</f>
        <v>奈雪的茶</v>
      </c>
      <c r="C4159" t="s">
        <v>7575</v>
      </c>
      <c r="D4159" s="7">
        <f>VLOOKUP(C4159,属性!A:D,3,FALSE)</f>
        <v>45736</v>
      </c>
      <c r="E4159" s="7" t="str">
        <f>VLOOKUP(C4159,属性!A:D,4,FALSE)</f>
        <v>是</v>
      </c>
      <c r="F4159" t="s">
        <v>7605</v>
      </c>
      <c r="G4159" t="s">
        <v>7606</v>
      </c>
      <c r="H4159" s="7">
        <v>45990</v>
      </c>
      <c r="I4159" t="s">
        <v>125</v>
      </c>
      <c r="J4159" t="s">
        <v>19</v>
      </c>
      <c r="K4159" s="7">
        <v>46084</v>
      </c>
    </row>
    <row r="4160" hidden="1" spans="1:11">
      <c r="A4160">
        <v>4159</v>
      </c>
      <c r="B4160" t="str">
        <f>VLOOKUP(C4160,属性!A:D,2,FALSE)</f>
        <v>奈雪的茶</v>
      </c>
      <c r="C4160" t="s">
        <v>7575</v>
      </c>
      <c r="D4160" s="7">
        <f>VLOOKUP(C4160,属性!A:D,3,FALSE)</f>
        <v>45736</v>
      </c>
      <c r="E4160" s="7" t="str">
        <f>VLOOKUP(C4160,属性!A:D,4,FALSE)</f>
        <v>是</v>
      </c>
      <c r="F4160" t="s">
        <v>7605</v>
      </c>
      <c r="G4160" t="s">
        <v>7607</v>
      </c>
      <c r="H4160" s="7">
        <v>45990</v>
      </c>
      <c r="I4160" t="s">
        <v>125</v>
      </c>
      <c r="J4160" t="s">
        <v>19</v>
      </c>
      <c r="K4160" s="7">
        <v>46084</v>
      </c>
    </row>
    <row r="4161" spans="1:11">
      <c r="A4161">
        <v>4160</v>
      </c>
      <c r="B4161" t="str">
        <f>VLOOKUP(C4161,属性!A:D,2,FALSE)</f>
        <v>奈雪的茶</v>
      </c>
      <c r="C4161" t="s">
        <v>7575</v>
      </c>
      <c r="D4161" s="7">
        <f>VLOOKUP(C4161,属性!A:D,3,FALSE)</f>
        <v>45736</v>
      </c>
      <c r="E4161" s="7" t="str">
        <f>VLOOKUP(C4161,属性!A:D,4,FALSE)</f>
        <v>是</v>
      </c>
      <c r="F4161" t="s">
        <v>7608</v>
      </c>
      <c r="G4161" t="s">
        <v>7609</v>
      </c>
      <c r="H4161" s="7">
        <v>45920</v>
      </c>
      <c r="I4161" t="s">
        <v>14</v>
      </c>
      <c r="J4161" t="s">
        <v>30</v>
      </c>
      <c r="K4161" s="7">
        <v>46084</v>
      </c>
    </row>
    <row r="4162" spans="1:11">
      <c r="A4162">
        <v>4161</v>
      </c>
      <c r="B4162" t="str">
        <f>VLOOKUP(C4162,属性!A:D,2,FALSE)</f>
        <v>奈雪的茶</v>
      </c>
      <c r="C4162" t="s">
        <v>7575</v>
      </c>
      <c r="D4162" s="7">
        <f>VLOOKUP(C4162,属性!A:D,3,FALSE)</f>
        <v>45736</v>
      </c>
      <c r="E4162" s="7" t="str">
        <f>VLOOKUP(C4162,属性!A:D,4,FALSE)</f>
        <v>是</v>
      </c>
      <c r="F4162" t="s">
        <v>7610</v>
      </c>
      <c r="G4162" t="s">
        <v>7611</v>
      </c>
      <c r="H4162" s="7">
        <v>45894</v>
      </c>
      <c r="I4162" t="s">
        <v>112</v>
      </c>
      <c r="J4162" t="s">
        <v>30</v>
      </c>
      <c r="K4162" s="7">
        <v>46084</v>
      </c>
    </row>
    <row r="4163" spans="1:11">
      <c r="A4163">
        <v>4162</v>
      </c>
      <c r="B4163" t="str">
        <f>VLOOKUP(C4163,属性!A:D,2,FALSE)</f>
        <v>奈雪的茶</v>
      </c>
      <c r="C4163" t="s">
        <v>7575</v>
      </c>
      <c r="D4163" s="7">
        <f>VLOOKUP(C4163,属性!A:D,3,FALSE)</f>
        <v>45736</v>
      </c>
      <c r="E4163" s="7" t="str">
        <f>VLOOKUP(C4163,属性!A:D,4,FALSE)</f>
        <v>是</v>
      </c>
      <c r="F4163" t="s">
        <v>7612</v>
      </c>
      <c r="G4163" t="s">
        <v>7613</v>
      </c>
      <c r="H4163" s="7">
        <v>45890</v>
      </c>
      <c r="I4163" t="s">
        <v>14</v>
      </c>
      <c r="J4163" t="s">
        <v>30</v>
      </c>
      <c r="K4163" s="7">
        <v>46084</v>
      </c>
    </row>
    <row r="4164" hidden="1" spans="1:11">
      <c r="A4164">
        <v>4163</v>
      </c>
      <c r="B4164" t="str">
        <f>VLOOKUP(C4164,属性!A:D,2,FALSE)</f>
        <v>奈雪的茶</v>
      </c>
      <c r="C4164" t="s">
        <v>7575</v>
      </c>
      <c r="D4164" s="7">
        <f>VLOOKUP(C4164,属性!A:D,3,FALSE)</f>
        <v>45736</v>
      </c>
      <c r="E4164" s="7" t="str">
        <f>VLOOKUP(C4164,属性!A:D,4,FALSE)</f>
        <v>是</v>
      </c>
      <c r="F4164" t="s">
        <v>7614</v>
      </c>
      <c r="G4164" t="s">
        <v>7615</v>
      </c>
      <c r="H4164" s="7">
        <v>45886</v>
      </c>
      <c r="I4164" t="s">
        <v>14</v>
      </c>
      <c r="J4164" t="s">
        <v>15</v>
      </c>
      <c r="K4164" s="7">
        <v>46084</v>
      </c>
    </row>
    <row r="4165" spans="1:11">
      <c r="A4165">
        <v>4164</v>
      </c>
      <c r="B4165" t="str">
        <f>VLOOKUP(C4165,属性!A:D,2,FALSE)</f>
        <v>奈雪的茶</v>
      </c>
      <c r="C4165" t="s">
        <v>7575</v>
      </c>
      <c r="D4165" s="7">
        <f>VLOOKUP(C4165,属性!A:D,3,FALSE)</f>
        <v>45736</v>
      </c>
      <c r="E4165" s="7" t="str">
        <f>VLOOKUP(C4165,属性!A:D,4,FALSE)</f>
        <v>是</v>
      </c>
      <c r="F4165" t="s">
        <v>7616</v>
      </c>
      <c r="G4165" t="s">
        <v>7617</v>
      </c>
      <c r="H4165" s="7">
        <v>45865</v>
      </c>
      <c r="I4165" t="s">
        <v>155</v>
      </c>
      <c r="J4165" t="s">
        <v>30</v>
      </c>
      <c r="K4165" s="7">
        <v>46084</v>
      </c>
    </row>
    <row r="4166" spans="1:11">
      <c r="A4166">
        <v>4165</v>
      </c>
      <c r="B4166" t="str">
        <f>VLOOKUP(C4166,属性!A:D,2,FALSE)</f>
        <v>奈雪的茶</v>
      </c>
      <c r="C4166" t="s">
        <v>7575</v>
      </c>
      <c r="D4166" s="7">
        <f>VLOOKUP(C4166,属性!A:D,3,FALSE)</f>
        <v>45736</v>
      </c>
      <c r="E4166" s="7" t="str">
        <f>VLOOKUP(C4166,属性!A:D,4,FALSE)</f>
        <v>是</v>
      </c>
      <c r="F4166" t="s">
        <v>7618</v>
      </c>
      <c r="G4166" t="s">
        <v>7619</v>
      </c>
      <c r="H4166" s="7">
        <v>45865</v>
      </c>
      <c r="I4166" t="s">
        <v>52</v>
      </c>
      <c r="J4166" t="s">
        <v>30</v>
      </c>
      <c r="K4166" s="7">
        <v>46084</v>
      </c>
    </row>
    <row r="4167" spans="1:11">
      <c r="A4167">
        <v>4166</v>
      </c>
      <c r="B4167" t="str">
        <f>VLOOKUP(C4167,属性!A:D,2,FALSE)</f>
        <v>奈雪的茶</v>
      </c>
      <c r="C4167" t="s">
        <v>7575</v>
      </c>
      <c r="D4167" s="7">
        <f>VLOOKUP(C4167,属性!A:D,3,FALSE)</f>
        <v>45736</v>
      </c>
      <c r="E4167" s="7" t="str">
        <f>VLOOKUP(C4167,属性!A:D,4,FALSE)</f>
        <v>是</v>
      </c>
      <c r="F4167" t="s">
        <v>7620</v>
      </c>
      <c r="G4167" t="s">
        <v>7621</v>
      </c>
      <c r="H4167" s="7">
        <v>45863</v>
      </c>
      <c r="I4167" t="s">
        <v>119</v>
      </c>
      <c r="J4167" t="s">
        <v>30</v>
      </c>
      <c r="K4167" s="7">
        <v>46084</v>
      </c>
    </row>
    <row r="4168" spans="1:11">
      <c r="A4168">
        <v>4167</v>
      </c>
      <c r="B4168" t="str">
        <f>VLOOKUP(C4168,属性!A:D,2,FALSE)</f>
        <v>奈雪的茶</v>
      </c>
      <c r="C4168" t="s">
        <v>7575</v>
      </c>
      <c r="D4168" s="7">
        <f>VLOOKUP(C4168,属性!A:D,3,FALSE)</f>
        <v>45736</v>
      </c>
      <c r="E4168" s="7" t="str">
        <f>VLOOKUP(C4168,属性!A:D,4,FALSE)</f>
        <v>是</v>
      </c>
      <c r="F4168" t="s">
        <v>7622</v>
      </c>
      <c r="G4168" t="s">
        <v>5074</v>
      </c>
      <c r="H4168" s="7">
        <v>45859</v>
      </c>
      <c r="I4168" t="s">
        <v>14</v>
      </c>
      <c r="J4168" t="s">
        <v>30</v>
      </c>
      <c r="K4168" s="7">
        <v>46084</v>
      </c>
    </row>
    <row r="4169" spans="1:11">
      <c r="A4169">
        <v>4168</v>
      </c>
      <c r="B4169" t="str">
        <f>VLOOKUP(C4169,属性!A:D,2,FALSE)</f>
        <v>奈雪的茶</v>
      </c>
      <c r="C4169" t="s">
        <v>7575</v>
      </c>
      <c r="D4169" s="7">
        <f>VLOOKUP(C4169,属性!A:D,3,FALSE)</f>
        <v>45736</v>
      </c>
      <c r="E4169" s="7" t="str">
        <f>VLOOKUP(C4169,属性!A:D,4,FALSE)</f>
        <v>是</v>
      </c>
      <c r="F4169" t="s">
        <v>7623</v>
      </c>
      <c r="G4169" t="s">
        <v>7624</v>
      </c>
      <c r="H4169" s="7">
        <v>45858</v>
      </c>
      <c r="I4169" t="s">
        <v>14</v>
      </c>
      <c r="J4169" t="s">
        <v>30</v>
      </c>
      <c r="K4169" s="7">
        <v>46084</v>
      </c>
    </row>
    <row r="4170" spans="1:11">
      <c r="A4170">
        <v>4169</v>
      </c>
      <c r="B4170" t="str">
        <f>VLOOKUP(C4170,属性!A:D,2,FALSE)</f>
        <v>奈雪的茶</v>
      </c>
      <c r="C4170" t="s">
        <v>7575</v>
      </c>
      <c r="D4170" s="7">
        <f>VLOOKUP(C4170,属性!A:D,3,FALSE)</f>
        <v>45736</v>
      </c>
      <c r="E4170" s="7" t="str">
        <f>VLOOKUP(C4170,属性!A:D,4,FALSE)</f>
        <v>是</v>
      </c>
      <c r="F4170" t="s">
        <v>7625</v>
      </c>
      <c r="G4170" t="s">
        <v>7626</v>
      </c>
      <c r="H4170" s="7">
        <v>45857</v>
      </c>
      <c r="I4170" t="s">
        <v>14</v>
      </c>
      <c r="J4170" t="s">
        <v>30</v>
      </c>
      <c r="K4170" s="7">
        <v>46084</v>
      </c>
    </row>
    <row r="4171" spans="1:11">
      <c r="A4171">
        <v>4170</v>
      </c>
      <c r="B4171" t="str">
        <f>VLOOKUP(C4171,属性!A:D,2,FALSE)</f>
        <v>奈雪的茶</v>
      </c>
      <c r="C4171" t="s">
        <v>7575</v>
      </c>
      <c r="D4171" s="7">
        <f>VLOOKUP(C4171,属性!A:D,3,FALSE)</f>
        <v>45736</v>
      </c>
      <c r="E4171" s="7" t="str">
        <f>VLOOKUP(C4171,属性!A:D,4,FALSE)</f>
        <v>是</v>
      </c>
      <c r="F4171" t="s">
        <v>7627</v>
      </c>
      <c r="G4171" t="s">
        <v>7628</v>
      </c>
      <c r="H4171" s="7">
        <v>45857</v>
      </c>
      <c r="I4171" t="s">
        <v>254</v>
      </c>
      <c r="J4171" t="s">
        <v>30</v>
      </c>
      <c r="K4171" s="7">
        <v>46084</v>
      </c>
    </row>
    <row r="4172" hidden="1" spans="1:11">
      <c r="A4172">
        <v>4171</v>
      </c>
      <c r="B4172" t="str">
        <f>VLOOKUP(C4172,属性!A:D,2,FALSE)</f>
        <v>奈雪的茶</v>
      </c>
      <c r="C4172" t="s">
        <v>7575</v>
      </c>
      <c r="D4172" s="7">
        <f>VLOOKUP(C4172,属性!A:D,3,FALSE)</f>
        <v>45736</v>
      </c>
      <c r="E4172" s="7" t="str">
        <f>VLOOKUP(C4172,属性!A:D,4,FALSE)</f>
        <v>是</v>
      </c>
      <c r="F4172" t="s">
        <v>7629</v>
      </c>
      <c r="G4172" t="s">
        <v>7630</v>
      </c>
      <c r="H4172" s="7">
        <v>45852</v>
      </c>
      <c r="I4172" t="s">
        <v>18</v>
      </c>
      <c r="J4172" t="s">
        <v>19</v>
      </c>
      <c r="K4172" s="7">
        <v>46084</v>
      </c>
    </row>
    <row r="4173" spans="1:11">
      <c r="A4173">
        <v>4172</v>
      </c>
      <c r="B4173" t="str">
        <f>VLOOKUP(C4173,属性!A:D,2,FALSE)</f>
        <v>奈雪的茶</v>
      </c>
      <c r="C4173" t="s">
        <v>7575</v>
      </c>
      <c r="D4173" s="7">
        <f>VLOOKUP(C4173,属性!A:D,3,FALSE)</f>
        <v>45736</v>
      </c>
      <c r="E4173" s="7" t="str">
        <f>VLOOKUP(C4173,属性!A:D,4,FALSE)</f>
        <v>是</v>
      </c>
      <c r="F4173" t="s">
        <v>7631</v>
      </c>
      <c r="G4173" t="s">
        <v>7632</v>
      </c>
      <c r="H4173" s="7">
        <v>45841</v>
      </c>
      <c r="I4173" t="s">
        <v>119</v>
      </c>
      <c r="J4173" t="s">
        <v>30</v>
      </c>
      <c r="K4173" s="7">
        <v>46084</v>
      </c>
    </row>
    <row r="4174" hidden="1" spans="1:11">
      <c r="A4174">
        <v>4173</v>
      </c>
      <c r="B4174" t="str">
        <f>VLOOKUP(C4174,属性!A:D,2,FALSE)</f>
        <v>奈雪的茶</v>
      </c>
      <c r="C4174" t="s">
        <v>7575</v>
      </c>
      <c r="D4174" s="7">
        <f>VLOOKUP(C4174,属性!A:D,3,FALSE)</f>
        <v>45736</v>
      </c>
      <c r="E4174" s="7" t="str">
        <f>VLOOKUP(C4174,属性!A:D,4,FALSE)</f>
        <v>是</v>
      </c>
      <c r="F4174" t="s">
        <v>7633</v>
      </c>
      <c r="G4174" t="s">
        <v>7634</v>
      </c>
      <c r="H4174" s="7">
        <v>45840</v>
      </c>
      <c r="I4174" t="s">
        <v>22</v>
      </c>
      <c r="J4174" t="s">
        <v>15</v>
      </c>
      <c r="K4174" s="7">
        <v>46084</v>
      </c>
    </row>
    <row r="4175" spans="1:11">
      <c r="A4175">
        <v>4174</v>
      </c>
      <c r="B4175" t="str">
        <f>VLOOKUP(C4175,属性!A:D,2,FALSE)</f>
        <v>奈雪的茶</v>
      </c>
      <c r="C4175" t="s">
        <v>7575</v>
      </c>
      <c r="D4175" s="7">
        <f>VLOOKUP(C4175,属性!A:D,3,FALSE)</f>
        <v>45736</v>
      </c>
      <c r="E4175" s="7" t="str">
        <f>VLOOKUP(C4175,属性!A:D,4,FALSE)</f>
        <v>是</v>
      </c>
      <c r="F4175" t="s">
        <v>7635</v>
      </c>
      <c r="G4175" t="s">
        <v>7636</v>
      </c>
      <c r="H4175" s="7">
        <v>45809</v>
      </c>
      <c r="I4175" t="s">
        <v>74</v>
      </c>
      <c r="J4175" t="s">
        <v>30</v>
      </c>
      <c r="K4175" s="7">
        <v>46084</v>
      </c>
    </row>
    <row r="4176" spans="1:11">
      <c r="A4176">
        <v>4175</v>
      </c>
      <c r="B4176" t="str">
        <f>VLOOKUP(C4176,属性!A:D,2,FALSE)</f>
        <v>奈雪的茶</v>
      </c>
      <c r="C4176" t="s">
        <v>7575</v>
      </c>
      <c r="D4176" s="7">
        <f>VLOOKUP(C4176,属性!A:D,3,FALSE)</f>
        <v>45736</v>
      </c>
      <c r="E4176" s="7" t="str">
        <f>VLOOKUP(C4176,属性!A:D,4,FALSE)</f>
        <v>是</v>
      </c>
      <c r="F4176" t="s">
        <v>7637</v>
      </c>
      <c r="G4176" t="s">
        <v>7638</v>
      </c>
      <c r="H4176" s="7">
        <v>45807</v>
      </c>
      <c r="I4176" t="s">
        <v>14</v>
      </c>
      <c r="J4176" t="s">
        <v>30</v>
      </c>
      <c r="K4176" s="7">
        <v>46084</v>
      </c>
    </row>
    <row r="4177" hidden="1" spans="1:11">
      <c r="A4177">
        <v>4176</v>
      </c>
      <c r="B4177" t="str">
        <f>VLOOKUP(C4177,属性!A:D,2,FALSE)</f>
        <v>奈雪的茶</v>
      </c>
      <c r="C4177" t="s">
        <v>7575</v>
      </c>
      <c r="D4177" s="7">
        <f>VLOOKUP(C4177,属性!A:D,3,FALSE)</f>
        <v>45736</v>
      </c>
      <c r="E4177" s="7" t="str">
        <f>VLOOKUP(C4177,属性!A:D,4,FALSE)</f>
        <v>是</v>
      </c>
      <c r="F4177" t="s">
        <v>171</v>
      </c>
      <c r="G4177" t="s">
        <v>7639</v>
      </c>
      <c r="H4177" s="7">
        <v>45803</v>
      </c>
      <c r="I4177" t="s">
        <v>14</v>
      </c>
      <c r="J4177" t="s">
        <v>19</v>
      </c>
      <c r="K4177" s="7">
        <v>46084</v>
      </c>
    </row>
    <row r="4178" spans="1:11">
      <c r="A4178">
        <v>4177</v>
      </c>
      <c r="B4178" t="str">
        <f>VLOOKUP(C4178,属性!A:D,2,FALSE)</f>
        <v>奈雪的茶</v>
      </c>
      <c r="C4178" t="s">
        <v>7575</v>
      </c>
      <c r="D4178" s="7">
        <f>VLOOKUP(C4178,属性!A:D,3,FALSE)</f>
        <v>45736</v>
      </c>
      <c r="E4178" s="7" t="str">
        <f>VLOOKUP(C4178,属性!A:D,4,FALSE)</f>
        <v>是</v>
      </c>
      <c r="F4178" t="s">
        <v>7640</v>
      </c>
      <c r="G4178" t="s">
        <v>7641</v>
      </c>
      <c r="H4178" s="7">
        <v>45791</v>
      </c>
      <c r="I4178" t="s">
        <v>14</v>
      </c>
      <c r="J4178" t="s">
        <v>30</v>
      </c>
      <c r="K4178" s="7">
        <v>46084</v>
      </c>
    </row>
    <row r="4179" spans="1:11">
      <c r="A4179">
        <v>4178</v>
      </c>
      <c r="B4179" t="str">
        <f>VLOOKUP(C4179,属性!A:D,2,FALSE)</f>
        <v>奈雪的茶</v>
      </c>
      <c r="C4179" t="s">
        <v>7575</v>
      </c>
      <c r="D4179" s="7">
        <f>VLOOKUP(C4179,属性!A:D,3,FALSE)</f>
        <v>45736</v>
      </c>
      <c r="E4179" s="7" t="str">
        <f>VLOOKUP(C4179,属性!A:D,4,FALSE)</f>
        <v>是</v>
      </c>
      <c r="F4179" t="s">
        <v>7642</v>
      </c>
      <c r="G4179" t="s">
        <v>7643</v>
      </c>
      <c r="H4179" s="7">
        <v>45786</v>
      </c>
      <c r="I4179" t="s">
        <v>125</v>
      </c>
      <c r="J4179" t="s">
        <v>30</v>
      </c>
      <c r="K4179" s="7">
        <v>46084</v>
      </c>
    </row>
    <row r="4180" hidden="1" spans="1:11">
      <c r="A4180">
        <v>4179</v>
      </c>
      <c r="B4180" t="str">
        <f>VLOOKUP(C4180,属性!A:D,2,FALSE)</f>
        <v>奈雪的茶</v>
      </c>
      <c r="C4180" t="s">
        <v>7575</v>
      </c>
      <c r="D4180" s="7">
        <f>VLOOKUP(C4180,属性!A:D,3,FALSE)</f>
        <v>45736</v>
      </c>
      <c r="E4180" s="7" t="str">
        <f>VLOOKUP(C4180,属性!A:D,4,FALSE)</f>
        <v>是</v>
      </c>
      <c r="F4180" t="s">
        <v>126</v>
      </c>
      <c r="G4180" t="s">
        <v>7644</v>
      </c>
      <c r="H4180" s="7">
        <v>45781</v>
      </c>
      <c r="I4180" t="s">
        <v>257</v>
      </c>
      <c r="J4180" t="s">
        <v>19</v>
      </c>
      <c r="K4180" s="7">
        <v>46084</v>
      </c>
    </row>
    <row r="4181" spans="1:11">
      <c r="A4181">
        <v>4180</v>
      </c>
      <c r="B4181" t="str">
        <f>VLOOKUP(C4181,属性!A:D,2,FALSE)</f>
        <v>奈雪的茶</v>
      </c>
      <c r="C4181" t="s">
        <v>7575</v>
      </c>
      <c r="D4181" s="7">
        <f>VLOOKUP(C4181,属性!A:D,3,FALSE)</f>
        <v>45736</v>
      </c>
      <c r="E4181" s="7" t="str">
        <f>VLOOKUP(C4181,属性!A:D,4,FALSE)</f>
        <v>是</v>
      </c>
      <c r="F4181" t="s">
        <v>7645</v>
      </c>
      <c r="G4181" t="s">
        <v>7646</v>
      </c>
      <c r="H4181" s="7">
        <v>45778</v>
      </c>
      <c r="I4181" t="s">
        <v>14</v>
      </c>
      <c r="J4181" t="s">
        <v>30</v>
      </c>
      <c r="K4181" s="7">
        <v>46084</v>
      </c>
    </row>
    <row r="4182" hidden="1" spans="1:11">
      <c r="A4182">
        <v>4181</v>
      </c>
      <c r="B4182" t="str">
        <f>VLOOKUP(C4182,属性!A:D,2,FALSE)</f>
        <v>奈雪的茶</v>
      </c>
      <c r="C4182" t="s">
        <v>7575</v>
      </c>
      <c r="D4182" s="7">
        <f>VLOOKUP(C4182,属性!A:D,3,FALSE)</f>
        <v>45736</v>
      </c>
      <c r="E4182" s="7" t="str">
        <f>VLOOKUP(C4182,属性!A:D,4,FALSE)</f>
        <v>是</v>
      </c>
      <c r="F4182" t="s">
        <v>171</v>
      </c>
      <c r="G4182" t="s">
        <v>7647</v>
      </c>
      <c r="H4182" s="7">
        <v>45773</v>
      </c>
      <c r="I4182" t="s">
        <v>14</v>
      </c>
      <c r="J4182" t="s">
        <v>15</v>
      </c>
      <c r="K4182" s="7">
        <v>46084</v>
      </c>
    </row>
    <row r="4183" spans="1:11">
      <c r="A4183">
        <v>4182</v>
      </c>
      <c r="B4183" t="str">
        <f>VLOOKUP(C4183,属性!A:D,2,FALSE)</f>
        <v>奈雪的茶</v>
      </c>
      <c r="C4183" t="s">
        <v>7575</v>
      </c>
      <c r="D4183" s="7">
        <f>VLOOKUP(C4183,属性!A:D,3,FALSE)</f>
        <v>45736</v>
      </c>
      <c r="E4183" s="7" t="str">
        <f>VLOOKUP(C4183,属性!A:D,4,FALSE)</f>
        <v>是</v>
      </c>
      <c r="F4183" t="s">
        <v>7648</v>
      </c>
      <c r="G4183" t="s">
        <v>7649</v>
      </c>
      <c r="H4183" s="7">
        <v>45763</v>
      </c>
      <c r="I4183" t="s">
        <v>14</v>
      </c>
      <c r="J4183" t="s">
        <v>30</v>
      </c>
      <c r="K4183" s="7">
        <v>46084</v>
      </c>
    </row>
    <row r="4184" hidden="1" spans="1:11">
      <c r="A4184">
        <v>4183</v>
      </c>
      <c r="B4184" t="str">
        <f>VLOOKUP(C4184,属性!A:D,2,FALSE)</f>
        <v>奈雪的茶</v>
      </c>
      <c r="C4184" t="s">
        <v>7575</v>
      </c>
      <c r="D4184" s="7">
        <f>VLOOKUP(C4184,属性!A:D,3,FALSE)</f>
        <v>45736</v>
      </c>
      <c r="E4184" s="7" t="str">
        <f>VLOOKUP(C4184,属性!A:D,4,FALSE)</f>
        <v>是</v>
      </c>
      <c r="F4184" t="s">
        <v>7650</v>
      </c>
      <c r="G4184" t="s">
        <v>7651</v>
      </c>
      <c r="H4184" s="7">
        <v>45751</v>
      </c>
      <c r="I4184" t="s">
        <v>49</v>
      </c>
      <c r="J4184" t="s">
        <v>15</v>
      </c>
      <c r="K4184" s="7">
        <v>46084</v>
      </c>
    </row>
    <row r="4185" spans="1:11">
      <c r="A4185">
        <v>4184</v>
      </c>
      <c r="B4185" t="str">
        <f>VLOOKUP(C4185,属性!A:D,2,FALSE)</f>
        <v>奈雪的茶</v>
      </c>
      <c r="C4185" t="s">
        <v>7575</v>
      </c>
      <c r="D4185" s="7">
        <f>VLOOKUP(C4185,属性!A:D,3,FALSE)</f>
        <v>45736</v>
      </c>
      <c r="E4185" s="7" t="str">
        <f>VLOOKUP(C4185,属性!A:D,4,FALSE)</f>
        <v>是</v>
      </c>
      <c r="F4185" t="s">
        <v>696</v>
      </c>
      <c r="G4185" t="s">
        <v>7652</v>
      </c>
      <c r="H4185" s="7">
        <v>45750</v>
      </c>
      <c r="I4185" t="s">
        <v>14</v>
      </c>
      <c r="J4185" t="s">
        <v>30</v>
      </c>
      <c r="K4185" s="7">
        <v>46084</v>
      </c>
    </row>
    <row r="4186" hidden="1" spans="1:11">
      <c r="A4186">
        <v>4185</v>
      </c>
      <c r="B4186" t="str">
        <f>VLOOKUP(C4186,属性!A:D,2,FALSE)</f>
        <v>奈雪的茶</v>
      </c>
      <c r="C4186" t="s">
        <v>7575</v>
      </c>
      <c r="D4186" s="7">
        <f>VLOOKUP(C4186,属性!A:D,3,FALSE)</f>
        <v>45736</v>
      </c>
      <c r="E4186" s="7" t="str">
        <f>VLOOKUP(C4186,属性!A:D,4,FALSE)</f>
        <v>是</v>
      </c>
      <c r="F4186" t="s">
        <v>7653</v>
      </c>
      <c r="G4186" t="s">
        <v>7654</v>
      </c>
      <c r="H4186" s="7">
        <v>45749</v>
      </c>
      <c r="I4186" t="s">
        <v>14</v>
      </c>
      <c r="J4186" t="s">
        <v>19</v>
      </c>
      <c r="K4186" s="7">
        <v>46084</v>
      </c>
    </row>
    <row r="4187" hidden="1" spans="1:11">
      <c r="A4187">
        <v>4186</v>
      </c>
      <c r="B4187" t="str">
        <f>VLOOKUP(C4187,属性!A:D,2,FALSE)</f>
        <v>奈雪的茶</v>
      </c>
      <c r="C4187" t="s">
        <v>7575</v>
      </c>
      <c r="D4187" s="7">
        <f>VLOOKUP(C4187,属性!A:D,3,FALSE)</f>
        <v>45736</v>
      </c>
      <c r="E4187" s="7" t="str">
        <f>VLOOKUP(C4187,属性!A:D,4,FALSE)</f>
        <v>是</v>
      </c>
      <c r="F4187" t="s">
        <v>7577</v>
      </c>
      <c r="G4187" t="s">
        <v>7655</v>
      </c>
      <c r="H4187" s="7">
        <v>45749</v>
      </c>
      <c r="I4187" t="s">
        <v>125</v>
      </c>
      <c r="J4187" t="s">
        <v>15</v>
      </c>
      <c r="K4187" s="7">
        <v>46084</v>
      </c>
    </row>
    <row r="4188" spans="1:11">
      <c r="A4188">
        <v>4187</v>
      </c>
      <c r="B4188" t="str">
        <f>VLOOKUP(C4188,属性!A:D,2,FALSE)</f>
        <v>奈雪的茶</v>
      </c>
      <c r="C4188" t="s">
        <v>7575</v>
      </c>
      <c r="D4188" s="7">
        <f>VLOOKUP(C4188,属性!A:D,3,FALSE)</f>
        <v>45736</v>
      </c>
      <c r="E4188" s="7" t="str">
        <f>VLOOKUP(C4188,属性!A:D,4,FALSE)</f>
        <v>是</v>
      </c>
      <c r="F4188" t="s">
        <v>7656</v>
      </c>
      <c r="G4188" t="s">
        <v>205</v>
      </c>
      <c r="H4188" s="7">
        <v>45746</v>
      </c>
      <c r="I4188" t="s">
        <v>119</v>
      </c>
      <c r="J4188" t="s">
        <v>30</v>
      </c>
      <c r="K4188" s="7">
        <v>46084</v>
      </c>
    </row>
    <row r="4189" spans="1:11">
      <c r="A4189">
        <v>4188</v>
      </c>
      <c r="B4189" t="str">
        <f>VLOOKUP(C4189,属性!A:D,2,FALSE)</f>
        <v>奈雪的茶</v>
      </c>
      <c r="C4189" t="s">
        <v>7575</v>
      </c>
      <c r="D4189" s="7">
        <f>VLOOKUP(C4189,属性!A:D,3,FALSE)</f>
        <v>45736</v>
      </c>
      <c r="E4189" s="7" t="str">
        <f>VLOOKUP(C4189,属性!A:D,4,FALSE)</f>
        <v>是</v>
      </c>
      <c r="F4189" t="s">
        <v>7657</v>
      </c>
      <c r="G4189" t="s">
        <v>7658</v>
      </c>
      <c r="H4189" s="7">
        <v>45746</v>
      </c>
      <c r="I4189" t="s">
        <v>14</v>
      </c>
      <c r="J4189" t="s">
        <v>30</v>
      </c>
      <c r="K4189" s="7">
        <v>46084</v>
      </c>
    </row>
    <row r="4190" hidden="1" spans="1:11">
      <c r="A4190">
        <v>4189</v>
      </c>
      <c r="B4190" t="str">
        <f>VLOOKUP(C4190,属性!A:D,2,FALSE)</f>
        <v>奈雪的茶</v>
      </c>
      <c r="C4190" t="s">
        <v>7575</v>
      </c>
      <c r="D4190" s="7">
        <f>VLOOKUP(C4190,属性!A:D,3,FALSE)</f>
        <v>45736</v>
      </c>
      <c r="E4190" s="7" t="str">
        <f>VLOOKUP(C4190,属性!A:D,4,FALSE)</f>
        <v>是</v>
      </c>
      <c r="F4190" t="s">
        <v>171</v>
      </c>
      <c r="G4190" t="s">
        <v>7659</v>
      </c>
      <c r="H4190" s="7">
        <v>45744</v>
      </c>
      <c r="I4190" t="s">
        <v>85</v>
      </c>
      <c r="J4190" t="s">
        <v>15</v>
      </c>
      <c r="K4190" s="7">
        <v>46084</v>
      </c>
    </row>
    <row r="4191" spans="1:11">
      <c r="A4191">
        <v>4190</v>
      </c>
      <c r="B4191" t="str">
        <f>VLOOKUP(C4191,属性!A:D,2,FALSE)</f>
        <v>奈雪的茶</v>
      </c>
      <c r="C4191" t="s">
        <v>7575</v>
      </c>
      <c r="D4191" s="7">
        <f>VLOOKUP(C4191,属性!A:D,3,FALSE)</f>
        <v>45736</v>
      </c>
      <c r="E4191" s="7" t="str">
        <f>VLOOKUP(C4191,属性!A:D,4,FALSE)</f>
        <v>是</v>
      </c>
      <c r="F4191" t="s">
        <v>7660</v>
      </c>
      <c r="G4191" t="s">
        <v>7661</v>
      </c>
      <c r="H4191" s="7">
        <v>45743</v>
      </c>
      <c r="I4191" t="s">
        <v>29</v>
      </c>
      <c r="J4191" t="s">
        <v>30</v>
      </c>
      <c r="K4191" s="7">
        <v>46084</v>
      </c>
    </row>
    <row r="4192" hidden="1" spans="1:11">
      <c r="A4192">
        <v>4191</v>
      </c>
      <c r="B4192" t="str">
        <f>VLOOKUP(C4192,属性!A:D,2,FALSE)</f>
        <v>奈雪的茶</v>
      </c>
      <c r="C4192" t="s">
        <v>7575</v>
      </c>
      <c r="D4192" s="7">
        <f>VLOOKUP(C4192,属性!A:D,3,FALSE)</f>
        <v>45736</v>
      </c>
      <c r="E4192" s="7" t="str">
        <f>VLOOKUP(C4192,属性!A:D,4,FALSE)</f>
        <v>是</v>
      </c>
      <c r="F4192" t="s">
        <v>7662</v>
      </c>
      <c r="G4192" t="s">
        <v>7663</v>
      </c>
      <c r="H4192" s="7">
        <v>45876</v>
      </c>
      <c r="I4192" t="s">
        <v>38</v>
      </c>
      <c r="J4192" t="s">
        <v>19</v>
      </c>
      <c r="K4192" s="7">
        <v>46084</v>
      </c>
    </row>
    <row r="4193" hidden="1" spans="1:11">
      <c r="A4193">
        <v>4192</v>
      </c>
      <c r="B4193" t="str">
        <f>VLOOKUP(C4193,属性!A:D,2,FALSE)</f>
        <v>奈雪的茶</v>
      </c>
      <c r="C4193" t="s">
        <v>7575</v>
      </c>
      <c r="D4193" s="7">
        <f>VLOOKUP(C4193,属性!A:D,3,FALSE)</f>
        <v>45736</v>
      </c>
      <c r="E4193" s="7" t="str">
        <f>VLOOKUP(C4193,属性!A:D,4,FALSE)</f>
        <v>是</v>
      </c>
      <c r="F4193" t="s">
        <v>7664</v>
      </c>
      <c r="G4193" t="s">
        <v>591</v>
      </c>
      <c r="H4193" s="7">
        <v>45876</v>
      </c>
      <c r="I4193" t="s">
        <v>119</v>
      </c>
      <c r="J4193" t="s">
        <v>19</v>
      </c>
      <c r="K4193" s="7">
        <v>46084</v>
      </c>
    </row>
    <row r="4194" hidden="1" spans="1:11">
      <c r="A4194">
        <v>4193</v>
      </c>
      <c r="B4194" t="str">
        <f>VLOOKUP(C4194,属性!A:D,2,FALSE)</f>
        <v>奈雪的茶</v>
      </c>
      <c r="C4194" t="s">
        <v>7575</v>
      </c>
      <c r="D4194" s="7">
        <f>VLOOKUP(C4194,属性!A:D,3,FALSE)</f>
        <v>45736</v>
      </c>
      <c r="E4194" s="7" t="str">
        <f>VLOOKUP(C4194,属性!A:D,4,FALSE)</f>
        <v>是</v>
      </c>
      <c r="F4194" t="s">
        <v>7665</v>
      </c>
      <c r="G4194" t="s">
        <v>7663</v>
      </c>
      <c r="H4194" s="7">
        <v>45828</v>
      </c>
      <c r="I4194" t="s">
        <v>38</v>
      </c>
      <c r="J4194" t="s">
        <v>19</v>
      </c>
      <c r="K4194" s="7">
        <v>46084</v>
      </c>
    </row>
    <row r="4195" spans="1:11">
      <c r="A4195">
        <v>4194</v>
      </c>
      <c r="B4195" t="str">
        <f>VLOOKUP(C4195,属性!A:D,2,FALSE)</f>
        <v>奈雪的茶</v>
      </c>
      <c r="C4195" t="s">
        <v>7575</v>
      </c>
      <c r="D4195" s="7">
        <f>VLOOKUP(C4195,属性!A:D,3,FALSE)</f>
        <v>45736</v>
      </c>
      <c r="E4195" s="7" t="str">
        <f>VLOOKUP(C4195,属性!A:D,4,FALSE)</f>
        <v>是</v>
      </c>
      <c r="F4195" t="s">
        <v>7666</v>
      </c>
      <c r="G4195" t="s">
        <v>7667</v>
      </c>
      <c r="H4195" s="7">
        <v>45859</v>
      </c>
      <c r="I4195" t="s">
        <v>14</v>
      </c>
      <c r="J4195" t="s">
        <v>30</v>
      </c>
      <c r="K4195" s="7">
        <v>46084</v>
      </c>
    </row>
    <row r="4196" hidden="1" spans="1:11">
      <c r="A4196">
        <v>4195</v>
      </c>
      <c r="B4196" t="str">
        <f>VLOOKUP(C4196,属性!A:D,2,FALSE)</f>
        <v>奈雪的茶</v>
      </c>
      <c r="C4196" t="s">
        <v>7575</v>
      </c>
      <c r="D4196" s="7">
        <f>VLOOKUP(C4196,属性!A:D,3,FALSE)</f>
        <v>45736</v>
      </c>
      <c r="E4196" s="7" t="str">
        <f>VLOOKUP(C4196,属性!A:D,4,FALSE)</f>
        <v>是</v>
      </c>
      <c r="F4196" t="s">
        <v>7668</v>
      </c>
      <c r="G4196" t="s">
        <v>7669</v>
      </c>
      <c r="H4196" s="7">
        <v>45859</v>
      </c>
      <c r="I4196" t="s">
        <v>14</v>
      </c>
      <c r="J4196" t="s">
        <v>15</v>
      </c>
      <c r="K4196" s="7">
        <v>46084</v>
      </c>
    </row>
    <row r="4197" hidden="1" spans="1:11">
      <c r="A4197">
        <v>4196</v>
      </c>
      <c r="B4197" t="str">
        <f>VLOOKUP(C4197,属性!A:D,2,FALSE)</f>
        <v>奈雪的茶</v>
      </c>
      <c r="C4197" t="s">
        <v>7575</v>
      </c>
      <c r="D4197" s="7">
        <f>VLOOKUP(C4197,属性!A:D,3,FALSE)</f>
        <v>45736</v>
      </c>
      <c r="E4197" s="7" t="str">
        <f>VLOOKUP(C4197,属性!A:D,4,FALSE)</f>
        <v>是</v>
      </c>
      <c r="F4197" t="s">
        <v>7670</v>
      </c>
      <c r="G4197" t="s">
        <v>7671</v>
      </c>
      <c r="H4197" s="7">
        <v>45940</v>
      </c>
      <c r="I4197" t="s">
        <v>49</v>
      </c>
      <c r="J4197" t="s">
        <v>19</v>
      </c>
      <c r="K4197" s="7">
        <v>46084</v>
      </c>
    </row>
    <row r="4198" hidden="1" spans="1:11">
      <c r="A4198">
        <v>4197</v>
      </c>
      <c r="B4198" t="str">
        <f>VLOOKUP(C4198,属性!A:D,2,FALSE)</f>
        <v>奈雪的茶</v>
      </c>
      <c r="C4198" t="s">
        <v>7575</v>
      </c>
      <c r="D4198" s="7">
        <f>VLOOKUP(C4198,属性!A:D,3,FALSE)</f>
        <v>45736</v>
      </c>
      <c r="E4198" s="7" t="str">
        <f>VLOOKUP(C4198,属性!A:D,4,FALSE)</f>
        <v>是</v>
      </c>
      <c r="F4198" t="s">
        <v>7668</v>
      </c>
      <c r="G4198" t="s">
        <v>7672</v>
      </c>
      <c r="H4198" s="7">
        <v>45940</v>
      </c>
      <c r="I4198" t="s">
        <v>14</v>
      </c>
      <c r="J4198" t="s">
        <v>15</v>
      </c>
      <c r="K4198" s="7">
        <v>46084</v>
      </c>
    </row>
    <row r="4199" hidden="1" spans="1:11">
      <c r="A4199">
        <v>4198</v>
      </c>
      <c r="B4199" t="str">
        <f>VLOOKUP(C4199,属性!A:D,2,FALSE)</f>
        <v>奈雪的茶</v>
      </c>
      <c r="C4199" t="s">
        <v>7575</v>
      </c>
      <c r="D4199" s="7">
        <f>VLOOKUP(C4199,属性!A:D,3,FALSE)</f>
        <v>45736</v>
      </c>
      <c r="E4199" s="7" t="str">
        <f>VLOOKUP(C4199,属性!A:D,4,FALSE)</f>
        <v>是</v>
      </c>
      <c r="F4199" t="s">
        <v>7673</v>
      </c>
      <c r="G4199" t="s">
        <v>92</v>
      </c>
      <c r="H4199" s="7">
        <v>45871</v>
      </c>
      <c r="I4199" t="s">
        <v>14</v>
      </c>
      <c r="J4199" t="s">
        <v>15</v>
      </c>
      <c r="K4199" s="7">
        <v>46084</v>
      </c>
    </row>
    <row r="4200" hidden="1" spans="1:11">
      <c r="A4200">
        <v>4199</v>
      </c>
      <c r="B4200" t="str">
        <f>VLOOKUP(C4200,属性!A:D,2,FALSE)</f>
        <v>奈雪的茶</v>
      </c>
      <c r="C4200" t="s">
        <v>7575</v>
      </c>
      <c r="D4200" s="7">
        <f>VLOOKUP(C4200,属性!A:D,3,FALSE)</f>
        <v>45736</v>
      </c>
      <c r="E4200" s="7" t="str">
        <f>VLOOKUP(C4200,属性!A:D,4,FALSE)</f>
        <v>是</v>
      </c>
      <c r="F4200" t="s">
        <v>7668</v>
      </c>
      <c r="G4200" t="s">
        <v>571</v>
      </c>
      <c r="H4200" s="7">
        <v>45871</v>
      </c>
      <c r="I4200" t="s">
        <v>14</v>
      </c>
      <c r="J4200" t="s">
        <v>15</v>
      </c>
      <c r="K4200" s="7">
        <v>46084</v>
      </c>
    </row>
    <row r="4201" spans="1:11">
      <c r="A4201">
        <v>4200</v>
      </c>
      <c r="B4201" t="str">
        <f>VLOOKUP(C4201,属性!A:D,2,FALSE)</f>
        <v>奈雪的茶</v>
      </c>
      <c r="C4201" t="s">
        <v>7575</v>
      </c>
      <c r="D4201" s="7">
        <f>VLOOKUP(C4201,属性!A:D,3,FALSE)</f>
        <v>45736</v>
      </c>
      <c r="E4201" s="7" t="str">
        <f>VLOOKUP(C4201,属性!A:D,4,FALSE)</f>
        <v>是</v>
      </c>
      <c r="F4201" t="s">
        <v>7674</v>
      </c>
      <c r="G4201" t="s">
        <v>7675</v>
      </c>
      <c r="H4201" s="7">
        <v>45870</v>
      </c>
      <c r="I4201" t="s">
        <v>38</v>
      </c>
      <c r="J4201" t="s">
        <v>30</v>
      </c>
      <c r="K4201" s="7">
        <v>46084</v>
      </c>
    </row>
    <row r="4202" hidden="1" spans="1:11">
      <c r="A4202">
        <v>4201</v>
      </c>
      <c r="B4202" t="str">
        <f>VLOOKUP(C4202,属性!A:D,2,FALSE)</f>
        <v>奈雪的茶</v>
      </c>
      <c r="C4202" t="s">
        <v>7575</v>
      </c>
      <c r="D4202" s="7">
        <f>VLOOKUP(C4202,属性!A:D,3,FALSE)</f>
        <v>45736</v>
      </c>
      <c r="E4202" s="7" t="str">
        <f>VLOOKUP(C4202,属性!A:D,4,FALSE)</f>
        <v>是</v>
      </c>
      <c r="F4202" t="s">
        <v>7668</v>
      </c>
      <c r="G4202" t="s">
        <v>7676</v>
      </c>
      <c r="H4202" s="7">
        <v>45871</v>
      </c>
      <c r="I4202" t="s">
        <v>14</v>
      </c>
      <c r="J4202" t="s">
        <v>19</v>
      </c>
      <c r="K4202" s="7">
        <v>46084</v>
      </c>
    </row>
    <row r="4203" hidden="1" spans="1:11">
      <c r="A4203">
        <v>4202</v>
      </c>
      <c r="B4203" t="str">
        <f>VLOOKUP(C4203,属性!A:D,2,FALSE)</f>
        <v>奈雪的茶</v>
      </c>
      <c r="C4203" t="s">
        <v>7575</v>
      </c>
      <c r="D4203" s="7">
        <f>VLOOKUP(C4203,属性!A:D,3,FALSE)</f>
        <v>45736</v>
      </c>
      <c r="E4203" s="7" t="str">
        <f>VLOOKUP(C4203,属性!A:D,4,FALSE)</f>
        <v>是</v>
      </c>
      <c r="F4203" t="s">
        <v>171</v>
      </c>
      <c r="G4203" t="s">
        <v>7677</v>
      </c>
      <c r="H4203" s="7">
        <v>45877</v>
      </c>
      <c r="I4203" t="s">
        <v>275</v>
      </c>
      <c r="J4203" t="s">
        <v>19</v>
      </c>
      <c r="K4203" s="7">
        <v>46084</v>
      </c>
    </row>
    <row r="4204" hidden="1" spans="1:11">
      <c r="A4204">
        <v>4203</v>
      </c>
      <c r="B4204" t="str">
        <f>VLOOKUP(C4204,属性!A:D,2,FALSE)</f>
        <v>奈雪的茶</v>
      </c>
      <c r="C4204" t="s">
        <v>7575</v>
      </c>
      <c r="D4204" s="7">
        <f>VLOOKUP(C4204,属性!A:D,3,FALSE)</f>
        <v>45736</v>
      </c>
      <c r="E4204" s="7" t="str">
        <f>VLOOKUP(C4204,属性!A:D,4,FALSE)</f>
        <v>是</v>
      </c>
      <c r="F4204" t="s">
        <v>7668</v>
      </c>
      <c r="G4204" t="s">
        <v>7678</v>
      </c>
      <c r="H4204" s="7">
        <v>45880</v>
      </c>
      <c r="I4204" t="s">
        <v>14</v>
      </c>
      <c r="J4204" t="s">
        <v>19</v>
      </c>
      <c r="K4204" s="7">
        <v>46084</v>
      </c>
    </row>
    <row r="4205" hidden="1" spans="1:11">
      <c r="A4205">
        <v>4204</v>
      </c>
      <c r="B4205" t="str">
        <f>VLOOKUP(C4205,属性!A:D,2,FALSE)</f>
        <v>奈雪的茶</v>
      </c>
      <c r="C4205" t="s">
        <v>7575</v>
      </c>
      <c r="D4205" s="7">
        <f>VLOOKUP(C4205,属性!A:D,3,FALSE)</f>
        <v>45736</v>
      </c>
      <c r="E4205" s="7" t="str">
        <f>VLOOKUP(C4205,属性!A:D,4,FALSE)</f>
        <v>是</v>
      </c>
      <c r="F4205" t="s">
        <v>7679</v>
      </c>
      <c r="G4205" t="s">
        <v>7680</v>
      </c>
      <c r="H4205" s="7">
        <v>45895</v>
      </c>
      <c r="I4205" t="s">
        <v>49</v>
      </c>
      <c r="J4205" t="s">
        <v>19</v>
      </c>
      <c r="K4205" s="7">
        <v>46084</v>
      </c>
    </row>
    <row r="4206" hidden="1" spans="1:11">
      <c r="A4206">
        <v>4205</v>
      </c>
      <c r="B4206" t="str">
        <f>VLOOKUP(C4206,属性!A:D,2,FALSE)</f>
        <v>奈雪的茶</v>
      </c>
      <c r="C4206" t="s">
        <v>7575</v>
      </c>
      <c r="D4206" s="7">
        <f>VLOOKUP(C4206,属性!A:D,3,FALSE)</f>
        <v>45736</v>
      </c>
      <c r="E4206" s="7" t="str">
        <f>VLOOKUP(C4206,属性!A:D,4,FALSE)</f>
        <v>是</v>
      </c>
      <c r="F4206" t="s">
        <v>7668</v>
      </c>
      <c r="G4206" t="s">
        <v>7681</v>
      </c>
      <c r="H4206" s="7">
        <v>45895</v>
      </c>
      <c r="I4206" t="s">
        <v>14</v>
      </c>
      <c r="J4206" t="s">
        <v>15</v>
      </c>
      <c r="K4206" s="7">
        <v>46084</v>
      </c>
    </row>
    <row r="4207" hidden="1" spans="1:11">
      <c r="A4207">
        <v>4206</v>
      </c>
      <c r="B4207" t="str">
        <f>VLOOKUP(C4207,属性!A:D,2,FALSE)</f>
        <v>奈雪的茶</v>
      </c>
      <c r="C4207" t="s">
        <v>7575</v>
      </c>
      <c r="D4207" s="7">
        <f>VLOOKUP(C4207,属性!A:D,3,FALSE)</f>
        <v>45736</v>
      </c>
      <c r="E4207" s="7" t="str">
        <f>VLOOKUP(C4207,属性!A:D,4,FALSE)</f>
        <v>是</v>
      </c>
      <c r="F4207" t="s">
        <v>7682</v>
      </c>
      <c r="G4207" t="s">
        <v>7683</v>
      </c>
      <c r="H4207" s="7">
        <v>45898</v>
      </c>
      <c r="I4207" t="s">
        <v>68</v>
      </c>
      <c r="J4207" t="s">
        <v>15</v>
      </c>
      <c r="K4207" s="7">
        <v>46084</v>
      </c>
    </row>
    <row r="4208" hidden="1" spans="1:11">
      <c r="A4208">
        <v>4207</v>
      </c>
      <c r="B4208" t="str">
        <f>VLOOKUP(C4208,属性!A:D,2,FALSE)</f>
        <v>奈雪的茶</v>
      </c>
      <c r="C4208" t="s">
        <v>7575</v>
      </c>
      <c r="D4208" s="7">
        <f>VLOOKUP(C4208,属性!A:D,3,FALSE)</f>
        <v>45736</v>
      </c>
      <c r="E4208" s="7" t="str">
        <f>VLOOKUP(C4208,属性!A:D,4,FALSE)</f>
        <v>是</v>
      </c>
      <c r="F4208" t="s">
        <v>7668</v>
      </c>
      <c r="G4208" t="s">
        <v>2981</v>
      </c>
      <c r="H4208" s="7">
        <v>45907</v>
      </c>
      <c r="I4208" t="s">
        <v>14</v>
      </c>
      <c r="J4208" t="s">
        <v>15</v>
      </c>
      <c r="K4208" s="7">
        <v>46084</v>
      </c>
    </row>
    <row r="4209" spans="1:11">
      <c r="A4209">
        <v>4208</v>
      </c>
      <c r="B4209" t="str">
        <f>VLOOKUP(C4209,属性!A:D,2,FALSE)</f>
        <v>奈雪的茶</v>
      </c>
      <c r="C4209" t="s">
        <v>7575</v>
      </c>
      <c r="D4209" s="7">
        <f>VLOOKUP(C4209,属性!A:D,3,FALSE)</f>
        <v>45736</v>
      </c>
      <c r="E4209" s="7" t="str">
        <f>VLOOKUP(C4209,属性!A:D,4,FALSE)</f>
        <v>是</v>
      </c>
      <c r="F4209" t="s">
        <v>7684</v>
      </c>
      <c r="G4209" t="s">
        <v>7685</v>
      </c>
      <c r="H4209" s="7">
        <v>45932</v>
      </c>
      <c r="I4209" t="s">
        <v>22</v>
      </c>
      <c r="J4209" t="s">
        <v>30</v>
      </c>
      <c r="K4209" s="7">
        <v>46084</v>
      </c>
    </row>
    <row r="4210" hidden="1" spans="1:11">
      <c r="A4210">
        <v>4209</v>
      </c>
      <c r="B4210" t="str">
        <f>VLOOKUP(C4210,属性!A:D,2,FALSE)</f>
        <v>奈雪的茶</v>
      </c>
      <c r="C4210" t="s">
        <v>7575</v>
      </c>
      <c r="D4210" s="7">
        <f>VLOOKUP(C4210,属性!A:D,3,FALSE)</f>
        <v>45736</v>
      </c>
      <c r="E4210" s="7" t="str">
        <f>VLOOKUP(C4210,属性!A:D,4,FALSE)</f>
        <v>是</v>
      </c>
      <c r="F4210" t="s">
        <v>7686</v>
      </c>
      <c r="G4210" t="s">
        <v>7687</v>
      </c>
      <c r="H4210" s="7">
        <v>46061</v>
      </c>
      <c r="I4210" t="s">
        <v>125</v>
      </c>
      <c r="J4210" t="s">
        <v>15</v>
      </c>
      <c r="K4210" s="7">
        <v>46084</v>
      </c>
    </row>
    <row r="4211" hidden="1" spans="1:11">
      <c r="A4211">
        <v>4210</v>
      </c>
      <c r="B4211" t="str">
        <f>VLOOKUP(C4211,属性!A:D,2,FALSE)</f>
        <v>奈雪的茶</v>
      </c>
      <c r="C4211" t="s">
        <v>7575</v>
      </c>
      <c r="D4211" s="7">
        <f>VLOOKUP(C4211,属性!A:D,3,FALSE)</f>
        <v>45736</v>
      </c>
      <c r="E4211" s="7" t="str">
        <f>VLOOKUP(C4211,属性!A:D,4,FALSE)</f>
        <v>是</v>
      </c>
      <c r="F4211" t="s">
        <v>7688</v>
      </c>
      <c r="G4211" t="s">
        <v>7689</v>
      </c>
      <c r="H4211" s="7">
        <v>46029</v>
      </c>
      <c r="I4211" t="s">
        <v>14</v>
      </c>
      <c r="J4211" t="s">
        <v>19</v>
      </c>
      <c r="K4211" s="7">
        <v>46084</v>
      </c>
    </row>
    <row r="4212" hidden="1" spans="1:11">
      <c r="A4212">
        <v>4211</v>
      </c>
      <c r="B4212" t="str">
        <f>VLOOKUP(C4212,属性!A:D,2,FALSE)</f>
        <v>奈雪的茶</v>
      </c>
      <c r="C4212" t="s">
        <v>7575</v>
      </c>
      <c r="D4212" s="7">
        <f>VLOOKUP(C4212,属性!A:D,3,FALSE)</f>
        <v>45736</v>
      </c>
      <c r="E4212" s="7" t="str">
        <f>VLOOKUP(C4212,属性!A:D,4,FALSE)</f>
        <v>是</v>
      </c>
      <c r="F4212" t="s">
        <v>7690</v>
      </c>
      <c r="G4212" t="s">
        <v>7691</v>
      </c>
      <c r="H4212" s="7">
        <v>45925</v>
      </c>
      <c r="I4212" t="s">
        <v>14</v>
      </c>
      <c r="J4212" t="s">
        <v>15</v>
      </c>
      <c r="K4212" s="7">
        <v>46084</v>
      </c>
    </row>
    <row r="4213" hidden="1" spans="1:11">
      <c r="A4213">
        <v>4212</v>
      </c>
      <c r="B4213" t="str">
        <f>VLOOKUP(C4213,属性!A:D,2,FALSE)</f>
        <v>奈雪的茶</v>
      </c>
      <c r="C4213" t="s">
        <v>7692</v>
      </c>
      <c r="D4213" s="7">
        <f>VLOOKUP(C4213,属性!A:D,3,FALSE)</f>
        <v>45972</v>
      </c>
      <c r="E4213" s="7" t="str">
        <f>VLOOKUP(C4213,属性!A:D,4,FALSE)</f>
        <v>是</v>
      </c>
      <c r="F4213" t="s">
        <v>7693</v>
      </c>
      <c r="G4213" t="s">
        <v>7694</v>
      </c>
      <c r="H4213" s="7">
        <v>46038</v>
      </c>
      <c r="I4213" t="s">
        <v>14</v>
      </c>
      <c r="J4213" t="s">
        <v>15</v>
      </c>
      <c r="K4213" s="7">
        <v>46084</v>
      </c>
    </row>
    <row r="4214" hidden="1" spans="1:11">
      <c r="A4214">
        <v>4213</v>
      </c>
      <c r="B4214" t="str">
        <f>VLOOKUP(C4214,属性!A:D,2,FALSE)</f>
        <v>奈雪的茶</v>
      </c>
      <c r="C4214" t="s">
        <v>7692</v>
      </c>
      <c r="D4214" s="7">
        <f>VLOOKUP(C4214,属性!A:D,3,FALSE)</f>
        <v>45972</v>
      </c>
      <c r="E4214" s="7" t="str">
        <f>VLOOKUP(C4214,属性!A:D,4,FALSE)</f>
        <v>是</v>
      </c>
      <c r="F4214" t="s">
        <v>7695</v>
      </c>
      <c r="G4214" t="s">
        <v>7696</v>
      </c>
      <c r="H4214" s="7">
        <v>45972</v>
      </c>
      <c r="I4214" t="s">
        <v>14</v>
      </c>
      <c r="J4214" t="s">
        <v>19</v>
      </c>
      <c r="K4214" s="7">
        <v>46084</v>
      </c>
    </row>
    <row r="4215" hidden="1" spans="1:11">
      <c r="A4215">
        <v>4214</v>
      </c>
      <c r="B4215" t="str">
        <f>VLOOKUP(C4215,属性!A:D,2,FALSE)</f>
        <v>奈雪的茶</v>
      </c>
      <c r="C4215" t="s">
        <v>7692</v>
      </c>
      <c r="D4215" s="7">
        <f>VLOOKUP(C4215,属性!A:D,3,FALSE)</f>
        <v>45972</v>
      </c>
      <c r="E4215" s="7" t="str">
        <f>VLOOKUP(C4215,属性!A:D,4,FALSE)</f>
        <v>是</v>
      </c>
      <c r="F4215" t="s">
        <v>7693</v>
      </c>
      <c r="G4215" t="s">
        <v>7697</v>
      </c>
      <c r="H4215" s="7">
        <v>45972</v>
      </c>
      <c r="I4215" t="s">
        <v>14</v>
      </c>
      <c r="J4215" t="s">
        <v>19</v>
      </c>
      <c r="K4215" s="7">
        <v>46084</v>
      </c>
    </row>
    <row r="4216" hidden="1" spans="1:11">
      <c r="A4216">
        <v>4215</v>
      </c>
      <c r="B4216" t="str">
        <f>VLOOKUP(C4216,属性!A:D,2,FALSE)</f>
        <v>奈雪的茶</v>
      </c>
      <c r="C4216" t="s">
        <v>7692</v>
      </c>
      <c r="D4216" s="7">
        <f>VLOOKUP(C4216,属性!A:D,3,FALSE)</f>
        <v>45972</v>
      </c>
      <c r="E4216" s="7" t="str">
        <f>VLOOKUP(C4216,属性!A:D,4,FALSE)</f>
        <v>是</v>
      </c>
      <c r="F4216" t="s">
        <v>7698</v>
      </c>
      <c r="G4216" t="s">
        <v>7699</v>
      </c>
      <c r="H4216" s="7">
        <v>45972</v>
      </c>
      <c r="I4216" t="s">
        <v>77</v>
      </c>
      <c r="J4216" t="s">
        <v>19</v>
      </c>
      <c r="K4216" s="7">
        <v>46084</v>
      </c>
    </row>
    <row r="4217" hidden="1" spans="1:11">
      <c r="A4217">
        <v>4216</v>
      </c>
      <c r="B4217" t="str">
        <f>VLOOKUP(C4217,属性!A:D,2,FALSE)</f>
        <v>奈雪的茶</v>
      </c>
      <c r="C4217" t="s">
        <v>7692</v>
      </c>
      <c r="D4217" s="7">
        <f>VLOOKUP(C4217,属性!A:D,3,FALSE)</f>
        <v>45972</v>
      </c>
      <c r="E4217" s="7" t="str">
        <f>VLOOKUP(C4217,属性!A:D,4,FALSE)</f>
        <v>是</v>
      </c>
      <c r="F4217" t="s">
        <v>7693</v>
      </c>
      <c r="G4217" t="s">
        <v>7700</v>
      </c>
      <c r="H4217" s="7">
        <v>45972</v>
      </c>
      <c r="I4217" t="s">
        <v>14</v>
      </c>
      <c r="J4217" t="s">
        <v>15</v>
      </c>
      <c r="K4217" s="7">
        <v>46084</v>
      </c>
    </row>
    <row r="4218" hidden="1" spans="1:11">
      <c r="A4218">
        <v>4217</v>
      </c>
      <c r="B4218" t="str">
        <f>VLOOKUP(C4218,属性!A:D,2,FALSE)</f>
        <v>奈雪的茶</v>
      </c>
      <c r="C4218" t="s">
        <v>7692</v>
      </c>
      <c r="D4218" s="7">
        <f>VLOOKUP(C4218,属性!A:D,3,FALSE)</f>
        <v>45972</v>
      </c>
      <c r="E4218" s="7" t="str">
        <f>VLOOKUP(C4218,属性!A:D,4,FALSE)</f>
        <v>是</v>
      </c>
      <c r="F4218" t="s">
        <v>7701</v>
      </c>
      <c r="G4218" t="s">
        <v>7702</v>
      </c>
      <c r="H4218" s="7">
        <v>45972</v>
      </c>
      <c r="I4218" t="s">
        <v>85</v>
      </c>
      <c r="J4218" t="s">
        <v>19</v>
      </c>
      <c r="K4218" s="7">
        <v>46084</v>
      </c>
    </row>
    <row r="4219" spans="1:11">
      <c r="A4219">
        <v>4218</v>
      </c>
      <c r="B4219" t="str">
        <f>VLOOKUP(C4219,属性!A:D,2,FALSE)</f>
        <v>奈雪的茶</v>
      </c>
      <c r="C4219" t="s">
        <v>7692</v>
      </c>
      <c r="D4219" s="7">
        <f>VLOOKUP(C4219,属性!A:D,3,FALSE)</f>
        <v>45972</v>
      </c>
      <c r="E4219" s="7" t="str">
        <f>VLOOKUP(C4219,属性!A:D,4,FALSE)</f>
        <v>是</v>
      </c>
      <c r="F4219" t="s">
        <v>7693</v>
      </c>
      <c r="G4219" t="s">
        <v>7703</v>
      </c>
      <c r="H4219" s="7">
        <v>45972</v>
      </c>
      <c r="I4219" t="s">
        <v>14</v>
      </c>
      <c r="J4219" t="s">
        <v>30</v>
      </c>
      <c r="K4219" s="7">
        <v>46084</v>
      </c>
    </row>
    <row r="4220" spans="1:11">
      <c r="A4220">
        <v>4219</v>
      </c>
      <c r="B4220" t="str">
        <f>VLOOKUP(C4220,属性!A:D,2,FALSE)</f>
        <v>奈雪的茶</v>
      </c>
      <c r="C4220" t="s">
        <v>7692</v>
      </c>
      <c r="D4220" s="7">
        <f>VLOOKUP(C4220,属性!A:D,3,FALSE)</f>
        <v>45972</v>
      </c>
      <c r="E4220" s="7" t="str">
        <f>VLOOKUP(C4220,属性!A:D,4,FALSE)</f>
        <v>是</v>
      </c>
      <c r="F4220" t="s">
        <v>7704</v>
      </c>
      <c r="G4220" t="s">
        <v>7705</v>
      </c>
      <c r="H4220" s="7">
        <v>45972</v>
      </c>
      <c r="I4220" t="s">
        <v>217</v>
      </c>
      <c r="J4220" t="s">
        <v>30</v>
      </c>
      <c r="K4220" s="7">
        <v>46084</v>
      </c>
    </row>
    <row r="4221" spans="1:11">
      <c r="A4221">
        <v>4220</v>
      </c>
      <c r="B4221" t="str">
        <f>VLOOKUP(C4221,属性!A:D,2,FALSE)</f>
        <v>奈雪的茶</v>
      </c>
      <c r="C4221" t="s">
        <v>7692</v>
      </c>
      <c r="D4221" s="7">
        <f>VLOOKUP(C4221,属性!A:D,3,FALSE)</f>
        <v>45972</v>
      </c>
      <c r="E4221" s="7" t="str">
        <f>VLOOKUP(C4221,属性!A:D,4,FALSE)</f>
        <v>是</v>
      </c>
      <c r="F4221" t="s">
        <v>7693</v>
      </c>
      <c r="G4221" t="s">
        <v>7706</v>
      </c>
      <c r="H4221" s="7">
        <v>45972</v>
      </c>
      <c r="I4221" t="s">
        <v>14</v>
      </c>
      <c r="J4221" t="s">
        <v>30</v>
      </c>
      <c r="K4221" s="7">
        <v>46084</v>
      </c>
    </row>
    <row r="4222" hidden="1" spans="1:11">
      <c r="A4222">
        <v>4221</v>
      </c>
      <c r="B4222" t="str">
        <f>VLOOKUP(C4222,属性!A:D,2,FALSE)</f>
        <v>奈雪的茶</v>
      </c>
      <c r="C4222" t="s">
        <v>7692</v>
      </c>
      <c r="D4222" s="7">
        <f>VLOOKUP(C4222,属性!A:D,3,FALSE)</f>
        <v>45972</v>
      </c>
      <c r="E4222" s="7" t="str">
        <f>VLOOKUP(C4222,属性!A:D,4,FALSE)</f>
        <v>是</v>
      </c>
      <c r="F4222" t="s">
        <v>7395</v>
      </c>
      <c r="G4222" t="s">
        <v>7707</v>
      </c>
      <c r="H4222" s="7">
        <v>45972</v>
      </c>
      <c r="I4222" t="s">
        <v>38</v>
      </c>
      <c r="J4222" t="s">
        <v>15</v>
      </c>
      <c r="K4222" s="7">
        <v>46084</v>
      </c>
    </row>
    <row r="4223" spans="1:11">
      <c r="A4223">
        <v>4222</v>
      </c>
      <c r="B4223" t="str">
        <f>VLOOKUP(C4223,属性!A:D,2,FALSE)</f>
        <v>奈雪的茶</v>
      </c>
      <c r="C4223" t="s">
        <v>7692</v>
      </c>
      <c r="D4223" s="7">
        <f>VLOOKUP(C4223,属性!A:D,3,FALSE)</f>
        <v>45972</v>
      </c>
      <c r="E4223" s="7" t="str">
        <f>VLOOKUP(C4223,属性!A:D,4,FALSE)</f>
        <v>是</v>
      </c>
      <c r="F4223" t="s">
        <v>7693</v>
      </c>
      <c r="G4223" t="s">
        <v>7708</v>
      </c>
      <c r="H4223" s="7">
        <v>45972</v>
      </c>
      <c r="I4223" t="s">
        <v>14</v>
      </c>
      <c r="J4223" t="s">
        <v>30</v>
      </c>
      <c r="K4223" s="7">
        <v>46084</v>
      </c>
    </row>
    <row r="4224" spans="1:11">
      <c r="A4224">
        <v>4223</v>
      </c>
      <c r="B4224" t="str">
        <f>VLOOKUP(C4224,属性!A:D,2,FALSE)</f>
        <v>奈雪的茶</v>
      </c>
      <c r="C4224" t="s">
        <v>7692</v>
      </c>
      <c r="D4224" s="7">
        <f>VLOOKUP(C4224,属性!A:D,3,FALSE)</f>
        <v>45972</v>
      </c>
      <c r="E4224" s="7" t="str">
        <f>VLOOKUP(C4224,属性!A:D,4,FALSE)</f>
        <v>是</v>
      </c>
      <c r="F4224" t="s">
        <v>7709</v>
      </c>
      <c r="G4224" t="s">
        <v>7710</v>
      </c>
      <c r="H4224" s="7">
        <v>45972</v>
      </c>
      <c r="I4224" t="s">
        <v>217</v>
      </c>
      <c r="J4224" t="s">
        <v>30</v>
      </c>
      <c r="K4224" s="7">
        <v>46084</v>
      </c>
    </row>
    <row r="4225" hidden="1" spans="1:11">
      <c r="A4225">
        <v>4224</v>
      </c>
      <c r="B4225" t="str">
        <f>VLOOKUP(C4225,属性!A:D,2,FALSE)</f>
        <v>奈雪的茶</v>
      </c>
      <c r="C4225" t="s">
        <v>7692</v>
      </c>
      <c r="D4225" s="7">
        <f>VLOOKUP(C4225,属性!A:D,3,FALSE)</f>
        <v>45972</v>
      </c>
      <c r="E4225" s="7" t="str">
        <f>VLOOKUP(C4225,属性!A:D,4,FALSE)</f>
        <v>是</v>
      </c>
      <c r="F4225" t="s">
        <v>7693</v>
      </c>
      <c r="G4225" t="s">
        <v>7711</v>
      </c>
      <c r="H4225" s="7">
        <v>45972</v>
      </c>
      <c r="I4225" t="s">
        <v>14</v>
      </c>
      <c r="J4225" t="s">
        <v>19</v>
      </c>
      <c r="K4225" s="7">
        <v>46084</v>
      </c>
    </row>
    <row r="4226" spans="1:11">
      <c r="A4226">
        <v>4225</v>
      </c>
      <c r="B4226" t="str">
        <f>VLOOKUP(C4226,属性!A:D,2,FALSE)</f>
        <v>奈雪的茶</v>
      </c>
      <c r="C4226" t="s">
        <v>7692</v>
      </c>
      <c r="D4226" s="7">
        <f>VLOOKUP(C4226,属性!A:D,3,FALSE)</f>
        <v>45972</v>
      </c>
      <c r="E4226" s="7" t="str">
        <f>VLOOKUP(C4226,属性!A:D,4,FALSE)</f>
        <v>是</v>
      </c>
      <c r="F4226" t="s">
        <v>7712</v>
      </c>
      <c r="G4226" t="s">
        <v>7713</v>
      </c>
      <c r="H4226" s="7">
        <v>45973</v>
      </c>
      <c r="I4226" t="s">
        <v>125</v>
      </c>
      <c r="J4226" t="s">
        <v>30</v>
      </c>
      <c r="K4226" s="7">
        <v>46084</v>
      </c>
    </row>
    <row r="4227" hidden="1" spans="1:11">
      <c r="A4227">
        <v>4226</v>
      </c>
      <c r="B4227" t="str">
        <f>VLOOKUP(C4227,属性!A:D,2,FALSE)</f>
        <v>奈雪的茶</v>
      </c>
      <c r="C4227" t="s">
        <v>7692</v>
      </c>
      <c r="D4227" s="7">
        <f>VLOOKUP(C4227,属性!A:D,3,FALSE)</f>
        <v>45972</v>
      </c>
      <c r="E4227" s="7" t="str">
        <f>VLOOKUP(C4227,属性!A:D,4,FALSE)</f>
        <v>是</v>
      </c>
      <c r="F4227" t="s">
        <v>7714</v>
      </c>
      <c r="G4227" t="s">
        <v>7715</v>
      </c>
      <c r="H4227" s="7">
        <v>45974</v>
      </c>
      <c r="I4227" t="s">
        <v>14</v>
      </c>
      <c r="J4227" t="s">
        <v>15</v>
      </c>
      <c r="K4227" s="7">
        <v>46084</v>
      </c>
    </row>
    <row r="4228" hidden="1" spans="1:11">
      <c r="A4228">
        <v>4227</v>
      </c>
      <c r="B4228" t="str">
        <f>VLOOKUP(C4228,属性!A:D,2,FALSE)</f>
        <v>奈雪的茶</v>
      </c>
      <c r="C4228" t="s">
        <v>7692</v>
      </c>
      <c r="D4228" s="7">
        <f>VLOOKUP(C4228,属性!A:D,3,FALSE)</f>
        <v>45972</v>
      </c>
      <c r="E4228" s="7" t="str">
        <f>VLOOKUP(C4228,属性!A:D,4,FALSE)</f>
        <v>是</v>
      </c>
      <c r="F4228" t="s">
        <v>7716</v>
      </c>
      <c r="G4228" t="s">
        <v>7717</v>
      </c>
      <c r="H4228" s="7">
        <v>45972</v>
      </c>
      <c r="I4228" t="s">
        <v>68</v>
      </c>
      <c r="J4228" t="s">
        <v>19</v>
      </c>
      <c r="K4228" s="7">
        <v>46084</v>
      </c>
    </row>
    <row r="4229" hidden="1" spans="1:11">
      <c r="A4229">
        <v>4228</v>
      </c>
      <c r="B4229" t="str">
        <f>VLOOKUP(C4229,属性!A:D,2,FALSE)</f>
        <v>奈雪的茶</v>
      </c>
      <c r="C4229" t="s">
        <v>7692</v>
      </c>
      <c r="D4229" s="7">
        <f>VLOOKUP(C4229,属性!A:D,3,FALSE)</f>
        <v>45972</v>
      </c>
      <c r="E4229" s="7" t="str">
        <f>VLOOKUP(C4229,属性!A:D,4,FALSE)</f>
        <v>是</v>
      </c>
      <c r="F4229" t="s">
        <v>7693</v>
      </c>
      <c r="G4229" t="s">
        <v>7718</v>
      </c>
      <c r="H4229" s="7">
        <v>45972</v>
      </c>
      <c r="I4229" t="s">
        <v>14</v>
      </c>
      <c r="J4229" t="s">
        <v>19</v>
      </c>
      <c r="K4229" s="7">
        <v>46084</v>
      </c>
    </row>
    <row r="4230" hidden="1" spans="1:11">
      <c r="A4230">
        <v>4229</v>
      </c>
      <c r="B4230" t="str">
        <f>VLOOKUP(C4230,属性!A:D,2,FALSE)</f>
        <v>奈雪的茶</v>
      </c>
      <c r="C4230" t="s">
        <v>7692</v>
      </c>
      <c r="D4230" s="7">
        <f>VLOOKUP(C4230,属性!A:D,3,FALSE)</f>
        <v>45972</v>
      </c>
      <c r="E4230" s="7" t="str">
        <f>VLOOKUP(C4230,属性!A:D,4,FALSE)</f>
        <v>是</v>
      </c>
      <c r="F4230" t="s">
        <v>7719</v>
      </c>
      <c r="G4230" t="s">
        <v>7720</v>
      </c>
      <c r="H4230" s="7">
        <v>45979</v>
      </c>
      <c r="I4230" t="s">
        <v>14</v>
      </c>
      <c r="J4230" t="s">
        <v>15</v>
      </c>
      <c r="K4230" s="7">
        <v>46084</v>
      </c>
    </row>
    <row r="4231" hidden="1" spans="1:11">
      <c r="A4231">
        <v>4230</v>
      </c>
      <c r="B4231" t="str">
        <f>VLOOKUP(C4231,属性!A:D,2,FALSE)</f>
        <v>奈雪的茶</v>
      </c>
      <c r="C4231" t="s">
        <v>7692</v>
      </c>
      <c r="D4231" s="7">
        <f>VLOOKUP(C4231,属性!A:D,3,FALSE)</f>
        <v>45972</v>
      </c>
      <c r="E4231" s="7" t="str">
        <f>VLOOKUP(C4231,属性!A:D,4,FALSE)</f>
        <v>是</v>
      </c>
      <c r="F4231" t="s">
        <v>7693</v>
      </c>
      <c r="G4231" t="s">
        <v>7721</v>
      </c>
      <c r="H4231" s="7">
        <v>45979</v>
      </c>
      <c r="I4231" t="s">
        <v>14</v>
      </c>
      <c r="J4231" t="s">
        <v>15</v>
      </c>
      <c r="K4231" s="7">
        <v>46084</v>
      </c>
    </row>
    <row r="4232" spans="1:11">
      <c r="A4232">
        <v>4231</v>
      </c>
      <c r="B4232" t="str">
        <f>VLOOKUP(C4232,属性!A:D,2,FALSE)</f>
        <v>奈雪的茶</v>
      </c>
      <c r="C4232" t="s">
        <v>7692</v>
      </c>
      <c r="D4232" s="7">
        <f>VLOOKUP(C4232,属性!A:D,3,FALSE)</f>
        <v>45972</v>
      </c>
      <c r="E4232" s="7" t="str">
        <f>VLOOKUP(C4232,属性!A:D,4,FALSE)</f>
        <v>是</v>
      </c>
      <c r="F4232" t="s">
        <v>7722</v>
      </c>
      <c r="G4232" t="s">
        <v>7723</v>
      </c>
      <c r="H4232" s="7">
        <v>46062</v>
      </c>
      <c r="I4232" t="s">
        <v>14</v>
      </c>
      <c r="J4232" t="s">
        <v>30</v>
      </c>
      <c r="K4232" s="7">
        <v>46084</v>
      </c>
    </row>
    <row r="4233" hidden="1" spans="1:11">
      <c r="A4233">
        <v>4232</v>
      </c>
      <c r="B4233" t="str">
        <f>VLOOKUP(C4233,属性!A:D,2,FALSE)</f>
        <v>奈雪的茶</v>
      </c>
      <c r="C4233" t="s">
        <v>7692</v>
      </c>
      <c r="D4233" s="7">
        <f>VLOOKUP(C4233,属性!A:D,3,FALSE)</f>
        <v>45972</v>
      </c>
      <c r="E4233" s="7" t="str">
        <f>VLOOKUP(C4233,属性!A:D,4,FALSE)</f>
        <v>是</v>
      </c>
      <c r="F4233" t="s">
        <v>7724</v>
      </c>
      <c r="G4233" t="s">
        <v>7725</v>
      </c>
      <c r="H4233" s="7">
        <v>46048</v>
      </c>
      <c r="I4233" t="s">
        <v>22</v>
      </c>
      <c r="J4233" t="s">
        <v>15</v>
      </c>
      <c r="K4233" s="7">
        <v>46084</v>
      </c>
    </row>
    <row r="4234" hidden="1" spans="1:11">
      <c r="A4234">
        <v>4233</v>
      </c>
      <c r="B4234" t="str">
        <f>VLOOKUP(C4234,属性!A:D,2,FALSE)</f>
        <v>奈雪的茶</v>
      </c>
      <c r="C4234" t="s">
        <v>7692</v>
      </c>
      <c r="D4234" s="7">
        <f>VLOOKUP(C4234,属性!A:D,3,FALSE)</f>
        <v>45972</v>
      </c>
      <c r="E4234" s="7" t="str">
        <f>VLOOKUP(C4234,属性!A:D,4,FALSE)</f>
        <v>是</v>
      </c>
      <c r="F4234" t="s">
        <v>7726</v>
      </c>
      <c r="G4234" t="s">
        <v>7727</v>
      </c>
      <c r="H4234" s="7">
        <v>46035</v>
      </c>
      <c r="I4234" t="s">
        <v>38</v>
      </c>
      <c r="J4234" t="s">
        <v>15</v>
      </c>
      <c r="K4234" s="7">
        <v>46084</v>
      </c>
    </row>
    <row r="4235" hidden="1" spans="1:11">
      <c r="A4235">
        <v>4234</v>
      </c>
      <c r="B4235" t="str">
        <f>VLOOKUP(C4235,属性!A:D,2,FALSE)</f>
        <v>奈雪的茶</v>
      </c>
      <c r="C4235" t="s">
        <v>7692</v>
      </c>
      <c r="D4235" s="7">
        <f>VLOOKUP(C4235,属性!A:D,3,FALSE)</f>
        <v>45972</v>
      </c>
      <c r="E4235" s="7" t="str">
        <f>VLOOKUP(C4235,属性!A:D,4,FALSE)</f>
        <v>是</v>
      </c>
      <c r="F4235" t="s">
        <v>7728</v>
      </c>
      <c r="G4235" t="s">
        <v>7729</v>
      </c>
      <c r="H4235" s="7">
        <v>46035</v>
      </c>
      <c r="I4235" t="s">
        <v>38</v>
      </c>
      <c r="J4235" t="s">
        <v>19</v>
      </c>
      <c r="K4235" s="7">
        <v>46084</v>
      </c>
    </row>
    <row r="4236" spans="1:11">
      <c r="A4236">
        <v>4235</v>
      </c>
      <c r="B4236" t="str">
        <f>VLOOKUP(C4236,属性!A:D,2,FALSE)</f>
        <v>奈雪的茶</v>
      </c>
      <c r="C4236" t="s">
        <v>7692</v>
      </c>
      <c r="D4236" s="7">
        <f>VLOOKUP(C4236,属性!A:D,3,FALSE)</f>
        <v>45972</v>
      </c>
      <c r="E4236" s="7" t="str">
        <f>VLOOKUP(C4236,属性!A:D,4,FALSE)</f>
        <v>是</v>
      </c>
      <c r="F4236" t="s">
        <v>7730</v>
      </c>
      <c r="G4236" t="s">
        <v>7731</v>
      </c>
      <c r="H4236" s="7">
        <v>46016</v>
      </c>
      <c r="I4236" t="s">
        <v>18</v>
      </c>
      <c r="J4236" t="s">
        <v>30</v>
      </c>
      <c r="K4236" s="7">
        <v>46084</v>
      </c>
    </row>
    <row r="4237" spans="1:11">
      <c r="A4237">
        <v>4236</v>
      </c>
      <c r="B4237" t="str">
        <f>VLOOKUP(C4237,属性!A:D,2,FALSE)</f>
        <v>奈雪的茶</v>
      </c>
      <c r="C4237" t="s">
        <v>7692</v>
      </c>
      <c r="D4237" s="7">
        <f>VLOOKUP(C4237,属性!A:D,3,FALSE)</f>
        <v>45972</v>
      </c>
      <c r="E4237" s="7" t="str">
        <f>VLOOKUP(C4237,属性!A:D,4,FALSE)</f>
        <v>是</v>
      </c>
      <c r="F4237" t="s">
        <v>7732</v>
      </c>
      <c r="G4237" t="s">
        <v>7733</v>
      </c>
      <c r="H4237" s="7">
        <v>46016</v>
      </c>
      <c r="I4237" t="s">
        <v>348</v>
      </c>
      <c r="J4237" t="s">
        <v>30</v>
      </c>
      <c r="K4237" s="7">
        <v>46084</v>
      </c>
    </row>
    <row r="4238" hidden="1" spans="1:11">
      <c r="A4238">
        <v>4237</v>
      </c>
      <c r="B4238" t="str">
        <f>VLOOKUP(C4238,属性!A:D,2,FALSE)</f>
        <v>奈雪的茶</v>
      </c>
      <c r="C4238" t="s">
        <v>7692</v>
      </c>
      <c r="D4238" s="7">
        <f>VLOOKUP(C4238,属性!A:D,3,FALSE)</f>
        <v>45972</v>
      </c>
      <c r="E4238" s="7" t="str">
        <f>VLOOKUP(C4238,属性!A:D,4,FALSE)</f>
        <v>是</v>
      </c>
      <c r="F4238" t="s">
        <v>7734</v>
      </c>
      <c r="G4238" t="s">
        <v>7735</v>
      </c>
      <c r="H4238" s="7">
        <v>46012</v>
      </c>
      <c r="I4238" t="s">
        <v>14</v>
      </c>
      <c r="J4238" t="s">
        <v>19</v>
      </c>
      <c r="K4238" s="7">
        <v>46084</v>
      </c>
    </row>
    <row r="4239" hidden="1" spans="1:11">
      <c r="A4239">
        <v>4238</v>
      </c>
      <c r="B4239" t="str">
        <f>VLOOKUP(C4239,属性!A:D,2,FALSE)</f>
        <v>奈雪的茶</v>
      </c>
      <c r="C4239" t="s">
        <v>7692</v>
      </c>
      <c r="D4239" s="7">
        <f>VLOOKUP(C4239,属性!A:D,3,FALSE)</f>
        <v>45972</v>
      </c>
      <c r="E4239" s="7" t="str">
        <f>VLOOKUP(C4239,属性!A:D,4,FALSE)</f>
        <v>是</v>
      </c>
      <c r="F4239" t="s">
        <v>7693</v>
      </c>
      <c r="G4239" t="s">
        <v>7736</v>
      </c>
      <c r="H4239" s="7">
        <v>46012</v>
      </c>
      <c r="I4239" t="s">
        <v>14</v>
      </c>
      <c r="J4239" t="s">
        <v>19</v>
      </c>
      <c r="K4239" s="7">
        <v>46084</v>
      </c>
    </row>
    <row r="4240" hidden="1" spans="1:11">
      <c r="A4240">
        <v>4239</v>
      </c>
      <c r="B4240" t="str">
        <f>VLOOKUP(C4240,属性!A:D,2,FALSE)</f>
        <v>奈雪的茶</v>
      </c>
      <c r="C4240" t="s">
        <v>7692</v>
      </c>
      <c r="D4240" s="7">
        <f>VLOOKUP(C4240,属性!A:D,3,FALSE)</f>
        <v>45972</v>
      </c>
      <c r="E4240" s="7" t="str">
        <f>VLOOKUP(C4240,属性!A:D,4,FALSE)</f>
        <v>是</v>
      </c>
      <c r="F4240" t="s">
        <v>7737</v>
      </c>
      <c r="G4240" t="s">
        <v>6548</v>
      </c>
      <c r="H4240" s="7">
        <v>45981</v>
      </c>
      <c r="I4240" t="s">
        <v>14</v>
      </c>
      <c r="J4240" t="s">
        <v>19</v>
      </c>
      <c r="K4240" s="7">
        <v>46084</v>
      </c>
    </row>
    <row r="4241" hidden="1" spans="1:11">
      <c r="A4241">
        <v>4240</v>
      </c>
      <c r="B4241" t="str">
        <f>VLOOKUP(C4241,属性!A:D,2,FALSE)</f>
        <v>奈雪的茶</v>
      </c>
      <c r="C4241" t="s">
        <v>7692</v>
      </c>
      <c r="D4241" s="7">
        <f>VLOOKUP(C4241,属性!A:D,3,FALSE)</f>
        <v>45972</v>
      </c>
      <c r="E4241" s="7" t="str">
        <f>VLOOKUP(C4241,属性!A:D,4,FALSE)</f>
        <v>是</v>
      </c>
      <c r="F4241" t="s">
        <v>7693</v>
      </c>
      <c r="G4241" t="s">
        <v>7738</v>
      </c>
      <c r="H4241" s="7">
        <v>45981</v>
      </c>
      <c r="I4241" t="s">
        <v>14</v>
      </c>
      <c r="J4241" t="s">
        <v>19</v>
      </c>
      <c r="K4241" s="7">
        <v>46084</v>
      </c>
    </row>
    <row r="4242" hidden="1" spans="1:11">
      <c r="A4242">
        <v>4241</v>
      </c>
      <c r="B4242" t="str">
        <f>VLOOKUP(C4242,属性!A:D,2,FALSE)</f>
        <v>奈雪的茶</v>
      </c>
      <c r="C4242" t="s">
        <v>7692</v>
      </c>
      <c r="D4242" s="7">
        <f>VLOOKUP(C4242,属性!A:D,3,FALSE)</f>
        <v>45972</v>
      </c>
      <c r="E4242" s="7" t="str">
        <f>VLOOKUP(C4242,属性!A:D,4,FALSE)</f>
        <v>是</v>
      </c>
      <c r="F4242" t="s">
        <v>7739</v>
      </c>
      <c r="G4242" t="s">
        <v>7740</v>
      </c>
      <c r="H4242" s="7">
        <v>45980</v>
      </c>
      <c r="I4242" t="s">
        <v>782</v>
      </c>
      <c r="J4242" t="s">
        <v>19</v>
      </c>
      <c r="K4242" s="7">
        <v>46084</v>
      </c>
    </row>
    <row r="4243" hidden="1" spans="1:11">
      <c r="A4243">
        <v>4242</v>
      </c>
      <c r="B4243" t="str">
        <f>VLOOKUP(C4243,属性!A:D,2,FALSE)</f>
        <v>奈雪的茶</v>
      </c>
      <c r="C4243" t="s">
        <v>7692</v>
      </c>
      <c r="D4243" s="7">
        <f>VLOOKUP(C4243,属性!A:D,3,FALSE)</f>
        <v>45972</v>
      </c>
      <c r="E4243" s="7" t="str">
        <f>VLOOKUP(C4243,属性!A:D,4,FALSE)</f>
        <v>是</v>
      </c>
      <c r="F4243" t="s">
        <v>7693</v>
      </c>
      <c r="G4243" t="s">
        <v>7741</v>
      </c>
      <c r="H4243" s="7">
        <v>45980</v>
      </c>
      <c r="I4243" t="s">
        <v>14</v>
      </c>
      <c r="J4243" t="s">
        <v>19</v>
      </c>
      <c r="K4243" s="7">
        <v>46084</v>
      </c>
    </row>
    <row r="4244" spans="1:11">
      <c r="A4244">
        <v>4243</v>
      </c>
      <c r="B4244" t="str">
        <f>VLOOKUP(C4244,属性!A:D,2,FALSE)</f>
        <v>奈雪的茶</v>
      </c>
      <c r="C4244" t="s">
        <v>7692</v>
      </c>
      <c r="D4244" s="7">
        <f>VLOOKUP(C4244,属性!A:D,3,FALSE)</f>
        <v>45972</v>
      </c>
      <c r="E4244" s="7" t="str">
        <f>VLOOKUP(C4244,属性!A:D,4,FALSE)</f>
        <v>是</v>
      </c>
      <c r="F4244" t="s">
        <v>7742</v>
      </c>
      <c r="G4244" t="s">
        <v>7743</v>
      </c>
      <c r="H4244" s="7">
        <v>45979</v>
      </c>
      <c r="I4244" t="s">
        <v>125</v>
      </c>
      <c r="J4244" t="s">
        <v>30</v>
      </c>
      <c r="K4244" s="7">
        <v>46084</v>
      </c>
    </row>
    <row r="4245" spans="1:11">
      <c r="A4245">
        <v>4244</v>
      </c>
      <c r="B4245" t="str">
        <f>VLOOKUP(C4245,属性!A:D,2,FALSE)</f>
        <v>奈雪的茶</v>
      </c>
      <c r="C4245" t="s">
        <v>7692</v>
      </c>
      <c r="D4245" s="7">
        <f>VLOOKUP(C4245,属性!A:D,3,FALSE)</f>
        <v>45972</v>
      </c>
      <c r="E4245" s="7" t="str">
        <f>VLOOKUP(C4245,属性!A:D,4,FALSE)</f>
        <v>是</v>
      </c>
      <c r="F4245" t="s">
        <v>7744</v>
      </c>
      <c r="G4245" t="s">
        <v>7745</v>
      </c>
      <c r="H4245" s="7">
        <v>45977</v>
      </c>
      <c r="I4245" t="s">
        <v>14</v>
      </c>
      <c r="J4245" t="s">
        <v>30</v>
      </c>
      <c r="K4245" s="7">
        <v>46084</v>
      </c>
    </row>
    <row r="4246" spans="1:11">
      <c r="A4246">
        <v>4245</v>
      </c>
      <c r="B4246" t="str">
        <f>VLOOKUP(C4246,属性!A:D,2,FALSE)</f>
        <v>奈雪的茶</v>
      </c>
      <c r="C4246" t="s">
        <v>7692</v>
      </c>
      <c r="D4246" s="7">
        <f>VLOOKUP(C4246,属性!A:D,3,FALSE)</f>
        <v>45972</v>
      </c>
      <c r="E4246" s="7" t="str">
        <f>VLOOKUP(C4246,属性!A:D,4,FALSE)</f>
        <v>是</v>
      </c>
      <c r="F4246" t="s">
        <v>7291</v>
      </c>
      <c r="G4246" t="s">
        <v>7746</v>
      </c>
      <c r="H4246" s="7">
        <v>45977</v>
      </c>
      <c r="I4246" t="s">
        <v>85</v>
      </c>
      <c r="J4246" t="s">
        <v>30</v>
      </c>
      <c r="K4246" s="7">
        <v>46084</v>
      </c>
    </row>
    <row r="4247" spans="1:11">
      <c r="A4247">
        <v>4246</v>
      </c>
      <c r="B4247" t="str">
        <f>VLOOKUP(C4247,属性!A:D,2,FALSE)</f>
        <v>奈雪的茶</v>
      </c>
      <c r="C4247" t="s">
        <v>7692</v>
      </c>
      <c r="D4247" s="7">
        <f>VLOOKUP(C4247,属性!A:D,3,FALSE)</f>
        <v>45972</v>
      </c>
      <c r="E4247" s="7" t="str">
        <f>VLOOKUP(C4247,属性!A:D,4,FALSE)</f>
        <v>是</v>
      </c>
      <c r="F4247" t="s">
        <v>7747</v>
      </c>
      <c r="G4247" t="s">
        <v>7748</v>
      </c>
      <c r="H4247" s="7">
        <v>45974</v>
      </c>
      <c r="I4247" t="s">
        <v>217</v>
      </c>
      <c r="J4247" t="s">
        <v>30</v>
      </c>
      <c r="K4247" s="7">
        <v>46084</v>
      </c>
    </row>
    <row r="4248" hidden="1" spans="1:11">
      <c r="A4248">
        <v>4247</v>
      </c>
      <c r="B4248" t="str">
        <f>VLOOKUP(C4248,属性!A:D,2,FALSE)</f>
        <v>奈雪的茶</v>
      </c>
      <c r="C4248" t="s">
        <v>7692</v>
      </c>
      <c r="D4248" s="7">
        <f>VLOOKUP(C4248,属性!A:D,3,FALSE)</f>
        <v>45972</v>
      </c>
      <c r="E4248" s="7" t="str">
        <f>VLOOKUP(C4248,属性!A:D,4,FALSE)</f>
        <v>是</v>
      </c>
      <c r="F4248" t="s">
        <v>7749</v>
      </c>
      <c r="G4248" t="s">
        <v>7750</v>
      </c>
      <c r="H4248" s="7">
        <v>45974</v>
      </c>
      <c r="I4248" t="s">
        <v>14</v>
      </c>
      <c r="J4248" t="s">
        <v>15</v>
      </c>
      <c r="K4248" s="7">
        <v>46084</v>
      </c>
    </row>
    <row r="4249" hidden="1" spans="1:11">
      <c r="A4249">
        <v>4248</v>
      </c>
      <c r="B4249" t="str">
        <f>VLOOKUP(C4249,属性!A:D,2,FALSE)</f>
        <v>奈雪的茶</v>
      </c>
      <c r="C4249" t="s">
        <v>7692</v>
      </c>
      <c r="D4249" s="7">
        <f>VLOOKUP(C4249,属性!A:D,3,FALSE)</f>
        <v>45972</v>
      </c>
      <c r="E4249" s="7" t="str">
        <f>VLOOKUP(C4249,属性!A:D,4,FALSE)</f>
        <v>是</v>
      </c>
      <c r="F4249" t="s">
        <v>7693</v>
      </c>
      <c r="G4249" t="s">
        <v>7751</v>
      </c>
      <c r="H4249" s="7">
        <v>45974</v>
      </c>
      <c r="I4249" t="s">
        <v>14</v>
      </c>
      <c r="J4249" t="s">
        <v>15</v>
      </c>
      <c r="K4249" s="7">
        <v>46084</v>
      </c>
    </row>
    <row r="4250" hidden="1" spans="1:11">
      <c r="A4250">
        <v>4249</v>
      </c>
      <c r="B4250" t="str">
        <f>VLOOKUP(C4250,属性!A:D,2,FALSE)</f>
        <v>奈雪的茶</v>
      </c>
      <c r="C4250" t="s">
        <v>7692</v>
      </c>
      <c r="D4250" s="7">
        <f>VLOOKUP(C4250,属性!A:D,3,FALSE)</f>
        <v>45972</v>
      </c>
      <c r="E4250" s="7" t="str">
        <f>VLOOKUP(C4250,属性!A:D,4,FALSE)</f>
        <v>是</v>
      </c>
      <c r="F4250" t="s">
        <v>171</v>
      </c>
      <c r="G4250" t="s">
        <v>7752</v>
      </c>
      <c r="H4250" s="7">
        <v>45973</v>
      </c>
      <c r="I4250" t="s">
        <v>14</v>
      </c>
      <c r="J4250" t="s">
        <v>15</v>
      </c>
      <c r="K4250" s="7">
        <v>46084</v>
      </c>
    </row>
    <row r="4251" hidden="1" spans="1:11">
      <c r="A4251">
        <v>4250</v>
      </c>
      <c r="B4251" t="str">
        <f>VLOOKUP(C4251,属性!A:D,2,FALSE)</f>
        <v>奈雪的茶</v>
      </c>
      <c r="C4251" t="s">
        <v>7692</v>
      </c>
      <c r="D4251" s="7">
        <f>VLOOKUP(C4251,属性!A:D,3,FALSE)</f>
        <v>45972</v>
      </c>
      <c r="E4251" s="7" t="str">
        <f>VLOOKUP(C4251,属性!A:D,4,FALSE)</f>
        <v>是</v>
      </c>
      <c r="F4251" t="s">
        <v>7693</v>
      </c>
      <c r="G4251" t="s">
        <v>7753</v>
      </c>
      <c r="H4251" s="7">
        <v>45973</v>
      </c>
      <c r="I4251" t="s">
        <v>14</v>
      </c>
      <c r="J4251" t="s">
        <v>19</v>
      </c>
      <c r="K4251" s="7">
        <v>46084</v>
      </c>
    </row>
    <row r="4252" spans="1:11">
      <c r="A4252">
        <v>4251</v>
      </c>
      <c r="B4252" t="str">
        <f>VLOOKUP(C4252,属性!A:D,2,FALSE)</f>
        <v>奈雪的茶</v>
      </c>
      <c r="C4252" t="s">
        <v>7692</v>
      </c>
      <c r="D4252" s="7">
        <f>VLOOKUP(C4252,属性!A:D,3,FALSE)</f>
        <v>45972</v>
      </c>
      <c r="E4252" s="7" t="str">
        <f>VLOOKUP(C4252,属性!A:D,4,FALSE)</f>
        <v>是</v>
      </c>
      <c r="F4252" t="s">
        <v>7754</v>
      </c>
      <c r="G4252" t="s">
        <v>7755</v>
      </c>
      <c r="H4252" s="7">
        <v>45973</v>
      </c>
      <c r="I4252" t="s">
        <v>179</v>
      </c>
      <c r="J4252" t="s">
        <v>30</v>
      </c>
      <c r="K4252" s="7">
        <v>46084</v>
      </c>
    </row>
    <row r="4253" spans="1:11">
      <c r="A4253">
        <v>4252</v>
      </c>
      <c r="B4253" t="str">
        <f>VLOOKUP(C4253,属性!A:D,2,FALSE)</f>
        <v>奈雪的茶</v>
      </c>
      <c r="C4253" t="s">
        <v>7692</v>
      </c>
      <c r="D4253" s="7">
        <f>VLOOKUP(C4253,属性!A:D,3,FALSE)</f>
        <v>45972</v>
      </c>
      <c r="E4253" s="7" t="str">
        <f>VLOOKUP(C4253,属性!A:D,4,FALSE)</f>
        <v>是</v>
      </c>
      <c r="F4253" t="s">
        <v>7693</v>
      </c>
      <c r="G4253" t="s">
        <v>7756</v>
      </c>
      <c r="H4253" s="7">
        <v>45973</v>
      </c>
      <c r="I4253" t="s">
        <v>14</v>
      </c>
      <c r="J4253" t="s">
        <v>30</v>
      </c>
      <c r="K4253" s="7">
        <v>46084</v>
      </c>
    </row>
    <row r="4254" hidden="1" spans="1:11">
      <c r="A4254">
        <v>4253</v>
      </c>
      <c r="B4254" t="str">
        <f>VLOOKUP(C4254,属性!A:D,2,FALSE)</f>
        <v>奈雪的茶</v>
      </c>
      <c r="C4254" t="s">
        <v>7692</v>
      </c>
      <c r="D4254" s="7">
        <f>VLOOKUP(C4254,属性!A:D,3,FALSE)</f>
        <v>45972</v>
      </c>
      <c r="E4254" s="7" t="str">
        <f>VLOOKUP(C4254,属性!A:D,4,FALSE)</f>
        <v>是</v>
      </c>
      <c r="F4254" t="s">
        <v>7757</v>
      </c>
      <c r="G4254" t="s">
        <v>7758</v>
      </c>
      <c r="H4254" s="7">
        <v>45972</v>
      </c>
      <c r="I4254" t="s">
        <v>217</v>
      </c>
      <c r="J4254" t="s">
        <v>15</v>
      </c>
      <c r="K4254" s="7">
        <v>46084</v>
      </c>
    </row>
    <row r="4255" hidden="1" spans="1:11">
      <c r="A4255">
        <v>4254</v>
      </c>
      <c r="B4255" t="str">
        <f>VLOOKUP(C4255,属性!A:D,2,FALSE)</f>
        <v>奈雪的茶</v>
      </c>
      <c r="C4255" t="s">
        <v>7692</v>
      </c>
      <c r="D4255" s="7">
        <f>VLOOKUP(C4255,属性!A:D,3,FALSE)</f>
        <v>45972</v>
      </c>
      <c r="E4255" s="7" t="str">
        <f>VLOOKUP(C4255,属性!A:D,4,FALSE)</f>
        <v>是</v>
      </c>
      <c r="F4255" t="s">
        <v>7759</v>
      </c>
      <c r="G4255" t="s">
        <v>7760</v>
      </c>
      <c r="H4255" s="7">
        <v>45972</v>
      </c>
      <c r="I4255" t="s">
        <v>52</v>
      </c>
      <c r="J4255" t="s">
        <v>15</v>
      </c>
      <c r="K4255" s="7">
        <v>46084</v>
      </c>
    </row>
    <row r="4256" spans="1:11">
      <c r="A4256">
        <v>4255</v>
      </c>
      <c r="B4256" t="str">
        <f>VLOOKUP(C4256,属性!A:D,2,FALSE)</f>
        <v>奈雪的茶</v>
      </c>
      <c r="C4256" t="s">
        <v>7692</v>
      </c>
      <c r="D4256" s="7">
        <f>VLOOKUP(C4256,属性!A:D,3,FALSE)</f>
        <v>45972</v>
      </c>
      <c r="E4256" s="7" t="str">
        <f>VLOOKUP(C4256,属性!A:D,4,FALSE)</f>
        <v>是</v>
      </c>
      <c r="F4256" t="s">
        <v>7761</v>
      </c>
      <c r="G4256" t="s">
        <v>7762</v>
      </c>
      <c r="H4256" s="7">
        <v>45972</v>
      </c>
      <c r="I4256" t="s">
        <v>125</v>
      </c>
      <c r="J4256" t="s">
        <v>30</v>
      </c>
      <c r="K4256" s="7">
        <v>46084</v>
      </c>
    </row>
    <row r="4257" hidden="1" spans="1:11">
      <c r="A4257">
        <v>4256</v>
      </c>
      <c r="B4257" t="str">
        <f>VLOOKUP(C4257,属性!A:D,2,FALSE)</f>
        <v>奈雪的茶</v>
      </c>
      <c r="C4257" t="s">
        <v>7692</v>
      </c>
      <c r="D4257" s="7">
        <f>VLOOKUP(C4257,属性!A:D,3,FALSE)</f>
        <v>45972</v>
      </c>
      <c r="E4257" s="7" t="str">
        <f>VLOOKUP(C4257,属性!A:D,4,FALSE)</f>
        <v>是</v>
      </c>
      <c r="F4257" t="s">
        <v>7763</v>
      </c>
      <c r="G4257" t="s">
        <v>7764</v>
      </c>
      <c r="H4257" s="7">
        <v>45973</v>
      </c>
      <c r="I4257" t="s">
        <v>125</v>
      </c>
      <c r="J4257" t="s">
        <v>19</v>
      </c>
      <c r="K4257" s="7">
        <v>46084</v>
      </c>
    </row>
    <row r="4258" hidden="1" spans="1:11">
      <c r="A4258">
        <v>4257</v>
      </c>
      <c r="B4258" t="str">
        <f>VLOOKUP(C4258,属性!A:D,2,FALSE)</f>
        <v>奈雪的茶</v>
      </c>
      <c r="C4258" t="s">
        <v>7692</v>
      </c>
      <c r="D4258" s="7">
        <f>VLOOKUP(C4258,属性!A:D,3,FALSE)</f>
        <v>45972</v>
      </c>
      <c r="E4258" s="7" t="str">
        <f>VLOOKUP(C4258,属性!A:D,4,FALSE)</f>
        <v>是</v>
      </c>
      <c r="F4258" t="s">
        <v>7765</v>
      </c>
      <c r="G4258" t="s">
        <v>7766</v>
      </c>
      <c r="H4258" s="7">
        <v>45972</v>
      </c>
      <c r="I4258" t="s">
        <v>14</v>
      </c>
      <c r="J4258" t="s">
        <v>19</v>
      </c>
      <c r="K4258" s="7">
        <v>46084</v>
      </c>
    </row>
    <row r="4259" hidden="1" spans="1:11">
      <c r="A4259">
        <v>4258</v>
      </c>
      <c r="B4259" t="str">
        <f>VLOOKUP(C4259,属性!A:D,2,FALSE)</f>
        <v>奈雪的茶</v>
      </c>
      <c r="C4259" t="s">
        <v>7692</v>
      </c>
      <c r="D4259" s="7">
        <f>VLOOKUP(C4259,属性!A:D,3,FALSE)</f>
        <v>45972</v>
      </c>
      <c r="E4259" s="7" t="str">
        <f>VLOOKUP(C4259,属性!A:D,4,FALSE)</f>
        <v>是</v>
      </c>
      <c r="F4259" t="s">
        <v>7693</v>
      </c>
      <c r="G4259" t="s">
        <v>7767</v>
      </c>
      <c r="H4259" s="7">
        <v>45972</v>
      </c>
      <c r="I4259" t="s">
        <v>14</v>
      </c>
      <c r="J4259" t="s">
        <v>15</v>
      </c>
      <c r="K4259" s="7">
        <v>46084</v>
      </c>
    </row>
    <row r="4260" spans="1:11">
      <c r="A4260">
        <v>4259</v>
      </c>
      <c r="B4260" t="str">
        <f>VLOOKUP(C4260,属性!A:D,2,FALSE)</f>
        <v>奈雪的茶</v>
      </c>
      <c r="C4260" t="s">
        <v>7692</v>
      </c>
      <c r="D4260" s="7">
        <f>VLOOKUP(C4260,属性!A:D,3,FALSE)</f>
        <v>45972</v>
      </c>
      <c r="E4260" s="7" t="str">
        <f>VLOOKUP(C4260,属性!A:D,4,FALSE)</f>
        <v>是</v>
      </c>
      <c r="F4260" t="s">
        <v>5941</v>
      </c>
      <c r="G4260" t="s">
        <v>7768</v>
      </c>
      <c r="H4260" s="7">
        <v>45972</v>
      </c>
      <c r="I4260" t="s">
        <v>14</v>
      </c>
      <c r="J4260" t="s">
        <v>30</v>
      </c>
      <c r="K4260" s="7">
        <v>46084</v>
      </c>
    </row>
    <row r="4261" spans="1:11">
      <c r="A4261">
        <v>4260</v>
      </c>
      <c r="B4261" t="str">
        <f>VLOOKUP(C4261,属性!A:D,2,FALSE)</f>
        <v>奈雪的茶</v>
      </c>
      <c r="C4261" t="s">
        <v>7692</v>
      </c>
      <c r="D4261" s="7">
        <f>VLOOKUP(C4261,属性!A:D,3,FALSE)</f>
        <v>45972</v>
      </c>
      <c r="E4261" s="7" t="str">
        <f>VLOOKUP(C4261,属性!A:D,4,FALSE)</f>
        <v>是</v>
      </c>
      <c r="F4261" t="s">
        <v>7693</v>
      </c>
      <c r="G4261" t="s">
        <v>7769</v>
      </c>
      <c r="H4261" s="7">
        <v>45972</v>
      </c>
      <c r="I4261" t="s">
        <v>14</v>
      </c>
      <c r="J4261" t="s">
        <v>30</v>
      </c>
      <c r="K4261" s="7">
        <v>46084</v>
      </c>
    </row>
    <row r="4262" hidden="1" spans="1:11">
      <c r="A4262">
        <v>4261</v>
      </c>
      <c r="B4262" t="str">
        <f>VLOOKUP(C4262,属性!A:D,2,FALSE)</f>
        <v>奈雪的茶</v>
      </c>
      <c r="C4262" t="s">
        <v>7692</v>
      </c>
      <c r="D4262" s="7">
        <f>VLOOKUP(C4262,属性!A:D,3,FALSE)</f>
        <v>45972</v>
      </c>
      <c r="E4262" s="7" t="str">
        <f>VLOOKUP(C4262,属性!A:D,4,FALSE)</f>
        <v>是</v>
      </c>
      <c r="F4262" t="s">
        <v>7770</v>
      </c>
      <c r="G4262" t="s">
        <v>7771</v>
      </c>
      <c r="H4262" s="7">
        <v>45972</v>
      </c>
      <c r="I4262" t="s">
        <v>217</v>
      </c>
      <c r="J4262" t="s">
        <v>19</v>
      </c>
      <c r="K4262" s="7">
        <v>46084</v>
      </c>
    </row>
    <row r="4263" hidden="1" spans="1:11">
      <c r="A4263">
        <v>4262</v>
      </c>
      <c r="B4263" t="str">
        <f>VLOOKUP(C4263,属性!A:D,2,FALSE)</f>
        <v>奈雪的茶</v>
      </c>
      <c r="C4263" t="s">
        <v>7692</v>
      </c>
      <c r="D4263" s="7">
        <f>VLOOKUP(C4263,属性!A:D,3,FALSE)</f>
        <v>45972</v>
      </c>
      <c r="E4263" s="7" t="str">
        <f>VLOOKUP(C4263,属性!A:D,4,FALSE)</f>
        <v>是</v>
      </c>
      <c r="F4263" t="s">
        <v>7693</v>
      </c>
      <c r="G4263" t="s">
        <v>7772</v>
      </c>
      <c r="H4263" s="7">
        <v>45972</v>
      </c>
      <c r="I4263" t="s">
        <v>14</v>
      </c>
      <c r="J4263" t="s">
        <v>19</v>
      </c>
      <c r="K4263" s="7">
        <v>46084</v>
      </c>
    </row>
    <row r="4264" hidden="1" spans="1:11">
      <c r="A4264">
        <v>4263</v>
      </c>
      <c r="B4264" t="str">
        <f>VLOOKUP(C4264,属性!A:D,2,FALSE)</f>
        <v>奈雪的茶</v>
      </c>
      <c r="C4264" t="s">
        <v>7692</v>
      </c>
      <c r="D4264" s="7">
        <f>VLOOKUP(C4264,属性!A:D,3,FALSE)</f>
        <v>45972</v>
      </c>
      <c r="E4264" s="7" t="str">
        <f>VLOOKUP(C4264,属性!A:D,4,FALSE)</f>
        <v>是</v>
      </c>
      <c r="F4264" t="s">
        <v>7773</v>
      </c>
      <c r="G4264" t="s">
        <v>7774</v>
      </c>
      <c r="H4264" s="7">
        <v>45972</v>
      </c>
      <c r="I4264" t="s">
        <v>85</v>
      </c>
      <c r="J4264" t="s">
        <v>15</v>
      </c>
      <c r="K4264" s="7">
        <v>46084</v>
      </c>
    </row>
    <row r="4265" hidden="1" spans="1:11">
      <c r="A4265">
        <v>4264</v>
      </c>
      <c r="B4265" t="str">
        <f>VLOOKUP(C4265,属性!A:D,2,FALSE)</f>
        <v>奈雪的茶</v>
      </c>
      <c r="C4265" t="s">
        <v>7692</v>
      </c>
      <c r="D4265" s="7">
        <f>VLOOKUP(C4265,属性!A:D,3,FALSE)</f>
        <v>45972</v>
      </c>
      <c r="E4265" s="7" t="str">
        <f>VLOOKUP(C4265,属性!A:D,4,FALSE)</f>
        <v>是</v>
      </c>
      <c r="F4265" t="s">
        <v>7693</v>
      </c>
      <c r="G4265" t="s">
        <v>7775</v>
      </c>
      <c r="H4265" s="7">
        <v>45972</v>
      </c>
      <c r="I4265" t="s">
        <v>14</v>
      </c>
      <c r="J4265" t="s">
        <v>15</v>
      </c>
      <c r="K4265" s="7">
        <v>46084</v>
      </c>
    </row>
    <row r="4266" spans="1:11">
      <c r="A4266">
        <v>4265</v>
      </c>
      <c r="B4266" t="str">
        <f>VLOOKUP(C4266,属性!A:D,2,FALSE)</f>
        <v>奈雪的茶</v>
      </c>
      <c r="C4266" t="s">
        <v>7692</v>
      </c>
      <c r="D4266" s="7">
        <f>VLOOKUP(C4266,属性!A:D,3,FALSE)</f>
        <v>45972</v>
      </c>
      <c r="E4266" s="7" t="str">
        <f>VLOOKUP(C4266,属性!A:D,4,FALSE)</f>
        <v>是</v>
      </c>
      <c r="F4266" t="s">
        <v>7776</v>
      </c>
      <c r="G4266" t="s">
        <v>7777</v>
      </c>
      <c r="H4266" s="7">
        <v>45972</v>
      </c>
      <c r="I4266" t="s">
        <v>125</v>
      </c>
      <c r="J4266" t="s">
        <v>30</v>
      </c>
      <c r="K4266" s="7">
        <v>46084</v>
      </c>
    </row>
    <row r="4267" spans="1:11">
      <c r="A4267">
        <v>4266</v>
      </c>
      <c r="B4267" t="str">
        <f>VLOOKUP(C4267,属性!A:D,2,FALSE)</f>
        <v>奈雪的茶</v>
      </c>
      <c r="C4267" t="s">
        <v>7692</v>
      </c>
      <c r="D4267" s="7">
        <f>VLOOKUP(C4267,属性!A:D,3,FALSE)</f>
        <v>45972</v>
      </c>
      <c r="E4267" s="7" t="str">
        <f>VLOOKUP(C4267,属性!A:D,4,FALSE)</f>
        <v>是</v>
      </c>
      <c r="F4267" t="s">
        <v>7693</v>
      </c>
      <c r="G4267" t="s">
        <v>7778</v>
      </c>
      <c r="H4267" s="7">
        <v>45972</v>
      </c>
      <c r="I4267" t="s">
        <v>14</v>
      </c>
      <c r="J4267" t="s">
        <v>30</v>
      </c>
      <c r="K4267" s="7">
        <v>46084</v>
      </c>
    </row>
    <row r="4268" hidden="1" spans="1:11">
      <c r="A4268">
        <v>4267</v>
      </c>
      <c r="B4268" t="str">
        <f>VLOOKUP(C4268,属性!A:D,2,FALSE)</f>
        <v>奈雪的茶</v>
      </c>
      <c r="C4268" t="s">
        <v>7692</v>
      </c>
      <c r="D4268" s="7">
        <f>VLOOKUP(C4268,属性!A:D,3,FALSE)</f>
        <v>45972</v>
      </c>
      <c r="E4268" s="7" t="str">
        <f>VLOOKUP(C4268,属性!A:D,4,FALSE)</f>
        <v>是</v>
      </c>
      <c r="F4268" t="s">
        <v>7779</v>
      </c>
      <c r="G4268" t="s">
        <v>7780</v>
      </c>
      <c r="H4268" s="7">
        <v>45972</v>
      </c>
      <c r="I4268" t="s">
        <v>119</v>
      </c>
      <c r="J4268" t="s">
        <v>19</v>
      </c>
      <c r="K4268" s="7">
        <v>46084</v>
      </c>
    </row>
    <row r="4269" hidden="1" spans="1:11">
      <c r="A4269">
        <v>4268</v>
      </c>
      <c r="B4269" t="str">
        <f>VLOOKUP(C4269,属性!A:D,2,FALSE)</f>
        <v>奈雪的茶</v>
      </c>
      <c r="C4269" t="s">
        <v>7692</v>
      </c>
      <c r="D4269" s="7">
        <f>VLOOKUP(C4269,属性!A:D,3,FALSE)</f>
        <v>45972</v>
      </c>
      <c r="E4269" s="7" t="str">
        <f>VLOOKUP(C4269,属性!A:D,4,FALSE)</f>
        <v>是</v>
      </c>
      <c r="F4269" t="s">
        <v>7698</v>
      </c>
      <c r="G4269" t="s">
        <v>7781</v>
      </c>
      <c r="H4269" s="7">
        <v>45972</v>
      </c>
      <c r="I4269" t="s">
        <v>77</v>
      </c>
      <c r="J4269" t="s">
        <v>19</v>
      </c>
      <c r="K4269" s="7">
        <v>46084</v>
      </c>
    </row>
    <row r="4270" hidden="1" spans="1:11">
      <c r="A4270">
        <v>4269</v>
      </c>
      <c r="B4270" t="str">
        <f>VLOOKUP(C4270,属性!A:D,2,FALSE)</f>
        <v>奈雪的茶</v>
      </c>
      <c r="C4270" t="s">
        <v>7692</v>
      </c>
      <c r="D4270" s="7">
        <f>VLOOKUP(C4270,属性!A:D,3,FALSE)</f>
        <v>45972</v>
      </c>
      <c r="E4270" s="7" t="str">
        <f>VLOOKUP(C4270,属性!A:D,4,FALSE)</f>
        <v>是</v>
      </c>
      <c r="F4270" t="s">
        <v>7782</v>
      </c>
      <c r="G4270" t="s">
        <v>7783</v>
      </c>
      <c r="H4270" s="7">
        <v>45972</v>
      </c>
      <c r="I4270" t="s">
        <v>119</v>
      </c>
      <c r="J4270" t="s">
        <v>19</v>
      </c>
      <c r="K4270" s="7">
        <v>46084</v>
      </c>
    </row>
    <row r="4271" hidden="1" spans="1:11">
      <c r="A4271">
        <v>4270</v>
      </c>
      <c r="B4271" t="str">
        <f>VLOOKUP(C4271,属性!A:D,2,FALSE)</f>
        <v>奈雪的茶</v>
      </c>
      <c r="C4271" t="s">
        <v>7692</v>
      </c>
      <c r="D4271" s="7">
        <f>VLOOKUP(C4271,属性!A:D,3,FALSE)</f>
        <v>45972</v>
      </c>
      <c r="E4271" s="7" t="str">
        <f>VLOOKUP(C4271,属性!A:D,4,FALSE)</f>
        <v>是</v>
      </c>
      <c r="F4271" t="s">
        <v>7693</v>
      </c>
      <c r="G4271" t="s">
        <v>7784</v>
      </c>
      <c r="H4271" s="7">
        <v>45972</v>
      </c>
      <c r="I4271" t="s">
        <v>14</v>
      </c>
      <c r="J4271" t="s">
        <v>19</v>
      </c>
      <c r="K4271" s="7">
        <v>46084</v>
      </c>
    </row>
    <row r="4272" hidden="1" spans="1:11">
      <c r="A4272">
        <v>4271</v>
      </c>
      <c r="B4272" t="str">
        <f>VLOOKUP(C4272,属性!A:D,2,FALSE)</f>
        <v>奈雪的茶</v>
      </c>
      <c r="C4272" t="s">
        <v>7692</v>
      </c>
      <c r="D4272" s="7">
        <f>VLOOKUP(C4272,属性!A:D,3,FALSE)</f>
        <v>45972</v>
      </c>
      <c r="E4272" s="7" t="str">
        <f>VLOOKUP(C4272,属性!A:D,4,FALSE)</f>
        <v>是</v>
      </c>
      <c r="F4272" t="s">
        <v>7785</v>
      </c>
      <c r="G4272" t="s">
        <v>7786</v>
      </c>
      <c r="H4272" s="7">
        <v>45972</v>
      </c>
      <c r="I4272" t="s">
        <v>254</v>
      </c>
      <c r="J4272" t="s">
        <v>15</v>
      </c>
      <c r="K4272" s="7">
        <v>46084</v>
      </c>
    </row>
    <row r="4273" hidden="1" spans="1:11">
      <c r="A4273">
        <v>4272</v>
      </c>
      <c r="B4273" t="str">
        <f>VLOOKUP(C4273,属性!A:D,2,FALSE)</f>
        <v>奈雪的茶</v>
      </c>
      <c r="C4273" t="s">
        <v>7692</v>
      </c>
      <c r="D4273" s="7">
        <f>VLOOKUP(C4273,属性!A:D,3,FALSE)</f>
        <v>45972</v>
      </c>
      <c r="E4273" s="7" t="str">
        <f>VLOOKUP(C4273,属性!A:D,4,FALSE)</f>
        <v>是</v>
      </c>
      <c r="F4273" t="s">
        <v>7693</v>
      </c>
      <c r="G4273" t="s">
        <v>7787</v>
      </c>
      <c r="H4273" s="7">
        <v>45972</v>
      </c>
      <c r="I4273" t="s">
        <v>14</v>
      </c>
      <c r="J4273" t="s">
        <v>15</v>
      </c>
      <c r="K4273" s="7">
        <v>46084</v>
      </c>
    </row>
    <row r="4274" hidden="1" spans="1:11">
      <c r="A4274">
        <v>4273</v>
      </c>
      <c r="B4274" t="str">
        <f>VLOOKUP(C4274,属性!A:D,2,FALSE)</f>
        <v>奈雪的茶</v>
      </c>
      <c r="C4274" t="s">
        <v>7692</v>
      </c>
      <c r="D4274" s="7">
        <f>VLOOKUP(C4274,属性!A:D,3,FALSE)</f>
        <v>45972</v>
      </c>
      <c r="E4274" s="7" t="str">
        <f>VLOOKUP(C4274,属性!A:D,4,FALSE)</f>
        <v>是</v>
      </c>
      <c r="F4274" t="s">
        <v>7788</v>
      </c>
      <c r="G4274" t="s">
        <v>7789</v>
      </c>
      <c r="H4274" s="7">
        <v>45972</v>
      </c>
      <c r="I4274" t="s">
        <v>77</v>
      </c>
      <c r="J4274" t="s">
        <v>15</v>
      </c>
      <c r="K4274" s="7">
        <v>46084</v>
      </c>
    </row>
    <row r="4275" hidden="1" spans="1:11">
      <c r="A4275">
        <v>4274</v>
      </c>
      <c r="B4275" t="str">
        <f>VLOOKUP(C4275,属性!A:D,2,FALSE)</f>
        <v>奈雪的茶</v>
      </c>
      <c r="C4275" t="s">
        <v>7692</v>
      </c>
      <c r="D4275" s="7">
        <f>VLOOKUP(C4275,属性!A:D,3,FALSE)</f>
        <v>45972</v>
      </c>
      <c r="E4275" s="7" t="str">
        <f>VLOOKUP(C4275,属性!A:D,4,FALSE)</f>
        <v>是</v>
      </c>
      <c r="F4275" t="s">
        <v>7693</v>
      </c>
      <c r="G4275" t="s">
        <v>7790</v>
      </c>
      <c r="H4275" s="7">
        <v>45972</v>
      </c>
      <c r="I4275" t="s">
        <v>14</v>
      </c>
      <c r="J4275" t="s">
        <v>15</v>
      </c>
      <c r="K4275" s="7">
        <v>46084</v>
      </c>
    </row>
    <row r="4276" spans="1:11">
      <c r="A4276">
        <v>4275</v>
      </c>
      <c r="B4276" t="str">
        <f>VLOOKUP(C4276,属性!A:D,2,FALSE)</f>
        <v>奈雪的茶</v>
      </c>
      <c r="C4276" t="s">
        <v>7692</v>
      </c>
      <c r="D4276" s="7">
        <f>VLOOKUP(C4276,属性!A:D,3,FALSE)</f>
        <v>45972</v>
      </c>
      <c r="E4276" s="7" t="str">
        <f>VLOOKUP(C4276,属性!A:D,4,FALSE)</f>
        <v>是</v>
      </c>
      <c r="F4276" t="s">
        <v>7791</v>
      </c>
      <c r="G4276" t="s">
        <v>7792</v>
      </c>
      <c r="H4276" s="7">
        <v>45972</v>
      </c>
      <c r="I4276" t="s">
        <v>14</v>
      </c>
      <c r="J4276" t="s">
        <v>30</v>
      </c>
      <c r="K4276" s="7">
        <v>46084</v>
      </c>
    </row>
    <row r="4277" hidden="1" spans="1:11">
      <c r="A4277">
        <v>4276</v>
      </c>
      <c r="B4277" t="str">
        <f>VLOOKUP(C4277,属性!A:D,2,FALSE)</f>
        <v>奈雪的茶</v>
      </c>
      <c r="C4277" t="s">
        <v>7692</v>
      </c>
      <c r="D4277" s="7">
        <f>VLOOKUP(C4277,属性!A:D,3,FALSE)</f>
        <v>45972</v>
      </c>
      <c r="E4277" s="7" t="str">
        <f>VLOOKUP(C4277,属性!A:D,4,FALSE)</f>
        <v>是</v>
      </c>
      <c r="F4277" t="s">
        <v>7693</v>
      </c>
      <c r="G4277" t="s">
        <v>7793</v>
      </c>
      <c r="H4277" s="7">
        <v>45972</v>
      </c>
      <c r="I4277" t="s">
        <v>14</v>
      </c>
      <c r="J4277" t="s">
        <v>19</v>
      </c>
      <c r="K4277" s="7">
        <v>46084</v>
      </c>
    </row>
    <row r="4278" hidden="1" spans="1:11">
      <c r="A4278">
        <v>4277</v>
      </c>
      <c r="B4278" t="str">
        <f>VLOOKUP(C4278,属性!A:D,2,FALSE)</f>
        <v>奈雪的茶</v>
      </c>
      <c r="C4278" t="s">
        <v>7692</v>
      </c>
      <c r="D4278" s="7">
        <f>VLOOKUP(C4278,属性!A:D,3,FALSE)</f>
        <v>45972</v>
      </c>
      <c r="E4278" s="7" t="str">
        <f>VLOOKUP(C4278,属性!A:D,4,FALSE)</f>
        <v>是</v>
      </c>
      <c r="F4278" t="s">
        <v>7794</v>
      </c>
      <c r="G4278" t="s">
        <v>7795</v>
      </c>
      <c r="H4278" s="7">
        <v>45972</v>
      </c>
      <c r="I4278" t="s">
        <v>119</v>
      </c>
      <c r="J4278" t="s">
        <v>19</v>
      </c>
      <c r="K4278" s="7">
        <v>46084</v>
      </c>
    </row>
    <row r="4279" hidden="1" spans="1:11">
      <c r="A4279">
        <v>4278</v>
      </c>
      <c r="B4279" t="str">
        <f>VLOOKUP(C4279,属性!A:D,2,FALSE)</f>
        <v>奈雪的茶</v>
      </c>
      <c r="C4279" t="s">
        <v>7692</v>
      </c>
      <c r="D4279" s="7">
        <f>VLOOKUP(C4279,属性!A:D,3,FALSE)</f>
        <v>45972</v>
      </c>
      <c r="E4279" s="7" t="str">
        <f>VLOOKUP(C4279,属性!A:D,4,FALSE)</f>
        <v>是</v>
      </c>
      <c r="F4279" t="s">
        <v>7693</v>
      </c>
      <c r="G4279" t="s">
        <v>7796</v>
      </c>
      <c r="H4279" s="7">
        <v>45972</v>
      </c>
      <c r="I4279" t="s">
        <v>14</v>
      </c>
      <c r="J4279" t="s">
        <v>19</v>
      </c>
      <c r="K4279" s="7">
        <v>46084</v>
      </c>
    </row>
    <row r="4280" hidden="1" spans="1:11">
      <c r="A4280">
        <v>4279</v>
      </c>
      <c r="B4280" t="str">
        <f>VLOOKUP(C4280,属性!A:D,2,FALSE)</f>
        <v>奈雪的茶</v>
      </c>
      <c r="C4280" t="s">
        <v>7692</v>
      </c>
      <c r="D4280" s="7">
        <f>VLOOKUP(C4280,属性!A:D,3,FALSE)</f>
        <v>45972</v>
      </c>
      <c r="E4280" s="7" t="str">
        <f>VLOOKUP(C4280,属性!A:D,4,FALSE)</f>
        <v>是</v>
      </c>
      <c r="F4280" t="s">
        <v>7797</v>
      </c>
      <c r="G4280" t="s">
        <v>7798</v>
      </c>
      <c r="H4280" s="7">
        <v>45972</v>
      </c>
      <c r="I4280" t="s">
        <v>14</v>
      </c>
      <c r="J4280" t="s">
        <v>19</v>
      </c>
      <c r="K4280" s="7">
        <v>46084</v>
      </c>
    </row>
    <row r="4281" spans="1:11">
      <c r="A4281">
        <v>4280</v>
      </c>
      <c r="B4281" t="str">
        <f>VLOOKUP(C4281,属性!A:D,2,FALSE)</f>
        <v>奈雪的茶</v>
      </c>
      <c r="C4281" t="s">
        <v>7692</v>
      </c>
      <c r="D4281" s="7">
        <f>VLOOKUP(C4281,属性!A:D,3,FALSE)</f>
        <v>45972</v>
      </c>
      <c r="E4281" s="7" t="str">
        <f>VLOOKUP(C4281,属性!A:D,4,FALSE)</f>
        <v>是</v>
      </c>
      <c r="F4281" t="s">
        <v>7693</v>
      </c>
      <c r="G4281" t="s">
        <v>7799</v>
      </c>
      <c r="H4281" s="7">
        <v>45972</v>
      </c>
      <c r="I4281" t="s">
        <v>14</v>
      </c>
      <c r="J4281" t="s">
        <v>30</v>
      </c>
      <c r="K4281" s="7">
        <v>46084</v>
      </c>
    </row>
    <row r="4282" hidden="1" spans="1:11">
      <c r="A4282">
        <v>4281</v>
      </c>
      <c r="B4282" t="str">
        <f>VLOOKUP(C4282,属性!A:D,2,FALSE)</f>
        <v>奈雪的茶</v>
      </c>
      <c r="C4282" t="s">
        <v>7692</v>
      </c>
      <c r="D4282" s="7">
        <f>VLOOKUP(C4282,属性!A:D,3,FALSE)</f>
        <v>45972</v>
      </c>
      <c r="E4282" s="7" t="str">
        <f>VLOOKUP(C4282,属性!A:D,4,FALSE)</f>
        <v>是</v>
      </c>
      <c r="F4282" t="s">
        <v>7800</v>
      </c>
      <c r="G4282" t="s">
        <v>7801</v>
      </c>
      <c r="H4282" s="7">
        <v>45972</v>
      </c>
      <c r="I4282" t="s">
        <v>74</v>
      </c>
      <c r="J4282" t="s">
        <v>19</v>
      </c>
      <c r="K4282" s="7">
        <v>46084</v>
      </c>
    </row>
    <row r="4283" hidden="1" spans="1:11">
      <c r="A4283">
        <v>4282</v>
      </c>
      <c r="B4283" t="str">
        <f>VLOOKUP(C4283,属性!A:D,2,FALSE)</f>
        <v>奈雪的茶</v>
      </c>
      <c r="C4283" t="s">
        <v>7692</v>
      </c>
      <c r="D4283" s="7">
        <f>VLOOKUP(C4283,属性!A:D,3,FALSE)</f>
        <v>45972</v>
      </c>
      <c r="E4283" s="7" t="str">
        <f>VLOOKUP(C4283,属性!A:D,4,FALSE)</f>
        <v>是</v>
      </c>
      <c r="F4283" t="s">
        <v>7693</v>
      </c>
      <c r="G4283" t="s">
        <v>7802</v>
      </c>
      <c r="H4283" s="7">
        <v>45972</v>
      </c>
      <c r="I4283" t="s">
        <v>14</v>
      </c>
      <c r="J4283" t="s">
        <v>19</v>
      </c>
      <c r="K4283" s="7">
        <v>46084</v>
      </c>
    </row>
    <row r="4284" hidden="1" spans="1:11">
      <c r="A4284">
        <v>4283</v>
      </c>
      <c r="B4284" t="str">
        <f>VLOOKUP(C4284,属性!A:D,2,FALSE)</f>
        <v>奈雪的茶</v>
      </c>
      <c r="C4284" t="s">
        <v>7692</v>
      </c>
      <c r="D4284" s="7">
        <f>VLOOKUP(C4284,属性!A:D,3,FALSE)</f>
        <v>45972</v>
      </c>
      <c r="E4284" s="7" t="str">
        <f>VLOOKUP(C4284,属性!A:D,4,FALSE)</f>
        <v>是</v>
      </c>
      <c r="F4284" t="s">
        <v>7803</v>
      </c>
      <c r="G4284" t="s">
        <v>7804</v>
      </c>
      <c r="H4284" s="7">
        <v>45972</v>
      </c>
      <c r="I4284" t="s">
        <v>14</v>
      </c>
      <c r="J4284" t="s">
        <v>15</v>
      </c>
      <c r="K4284" s="7">
        <v>46084</v>
      </c>
    </row>
    <row r="4285" hidden="1" spans="1:11">
      <c r="A4285">
        <v>4284</v>
      </c>
      <c r="B4285" t="str">
        <f>VLOOKUP(C4285,属性!A:D,2,FALSE)</f>
        <v>奈雪的茶</v>
      </c>
      <c r="C4285" t="s">
        <v>7692</v>
      </c>
      <c r="D4285" s="7">
        <f>VLOOKUP(C4285,属性!A:D,3,FALSE)</f>
        <v>45972</v>
      </c>
      <c r="E4285" s="7" t="str">
        <f>VLOOKUP(C4285,属性!A:D,4,FALSE)</f>
        <v>是</v>
      </c>
      <c r="F4285" t="s">
        <v>7805</v>
      </c>
      <c r="G4285" t="s">
        <v>7806</v>
      </c>
      <c r="H4285" s="7">
        <v>45972</v>
      </c>
      <c r="I4285" t="s">
        <v>22</v>
      </c>
      <c r="J4285" t="s">
        <v>19</v>
      </c>
      <c r="K4285" s="7">
        <v>46084</v>
      </c>
    </row>
    <row r="4286" hidden="1" spans="1:11">
      <c r="A4286">
        <v>4285</v>
      </c>
      <c r="B4286" t="str">
        <f>VLOOKUP(C4286,属性!A:D,2,FALSE)</f>
        <v>奈雪的茶</v>
      </c>
      <c r="C4286" t="s">
        <v>7692</v>
      </c>
      <c r="D4286" s="7">
        <f>VLOOKUP(C4286,属性!A:D,3,FALSE)</f>
        <v>45972</v>
      </c>
      <c r="E4286" s="7" t="str">
        <f>VLOOKUP(C4286,属性!A:D,4,FALSE)</f>
        <v>是</v>
      </c>
      <c r="F4286" t="s">
        <v>7807</v>
      </c>
      <c r="G4286" t="s">
        <v>7808</v>
      </c>
      <c r="H4286" s="7">
        <v>45972</v>
      </c>
      <c r="I4286" t="s">
        <v>155</v>
      </c>
      <c r="J4286" t="s">
        <v>15</v>
      </c>
      <c r="K4286" s="7">
        <v>46084</v>
      </c>
    </row>
    <row r="4287" hidden="1" spans="1:11">
      <c r="A4287">
        <v>4286</v>
      </c>
      <c r="B4287" t="str">
        <f>VLOOKUP(C4287,属性!A:D,2,FALSE)</f>
        <v>奈雪的茶</v>
      </c>
      <c r="C4287" t="s">
        <v>7692</v>
      </c>
      <c r="D4287" s="7">
        <f>VLOOKUP(C4287,属性!A:D,3,FALSE)</f>
        <v>45972</v>
      </c>
      <c r="E4287" s="7" t="str">
        <f>VLOOKUP(C4287,属性!A:D,4,FALSE)</f>
        <v>是</v>
      </c>
      <c r="F4287" t="s">
        <v>7693</v>
      </c>
      <c r="G4287" t="s">
        <v>7809</v>
      </c>
      <c r="H4287" s="7">
        <v>45972</v>
      </c>
      <c r="I4287" t="s">
        <v>14</v>
      </c>
      <c r="J4287" t="s">
        <v>15</v>
      </c>
      <c r="K4287" s="7">
        <v>46084</v>
      </c>
    </row>
    <row r="4288" hidden="1" spans="1:11">
      <c r="A4288">
        <v>4287</v>
      </c>
      <c r="B4288" t="str">
        <f>VLOOKUP(C4288,属性!A:D,2,FALSE)</f>
        <v>奈雪的茶</v>
      </c>
      <c r="C4288" t="s">
        <v>7692</v>
      </c>
      <c r="D4288" s="7">
        <f>VLOOKUP(C4288,属性!A:D,3,FALSE)</f>
        <v>45972</v>
      </c>
      <c r="E4288" s="7" t="str">
        <f>VLOOKUP(C4288,属性!A:D,4,FALSE)</f>
        <v>是</v>
      </c>
      <c r="F4288" t="s">
        <v>171</v>
      </c>
      <c r="G4288" t="s">
        <v>7810</v>
      </c>
      <c r="H4288" s="7">
        <v>45972</v>
      </c>
      <c r="I4288" t="s">
        <v>49</v>
      </c>
      <c r="J4288" t="s">
        <v>19</v>
      </c>
      <c r="K4288" s="7">
        <v>46084</v>
      </c>
    </row>
    <row r="4289" hidden="1" spans="1:11">
      <c r="A4289">
        <v>4288</v>
      </c>
      <c r="B4289" t="str">
        <f>VLOOKUP(C4289,属性!A:D,2,FALSE)</f>
        <v>奈雪的茶</v>
      </c>
      <c r="C4289" t="s">
        <v>7692</v>
      </c>
      <c r="D4289" s="7">
        <f>VLOOKUP(C4289,属性!A:D,3,FALSE)</f>
        <v>45972</v>
      </c>
      <c r="E4289" s="7" t="str">
        <f>VLOOKUP(C4289,属性!A:D,4,FALSE)</f>
        <v>是</v>
      </c>
      <c r="F4289" t="s">
        <v>7693</v>
      </c>
      <c r="G4289" t="s">
        <v>7811</v>
      </c>
      <c r="H4289" s="7">
        <v>45972</v>
      </c>
      <c r="I4289" t="s">
        <v>14</v>
      </c>
      <c r="J4289" t="s">
        <v>15</v>
      </c>
      <c r="K4289" s="7">
        <v>46084</v>
      </c>
    </row>
    <row r="4290" hidden="1" spans="1:11">
      <c r="A4290">
        <v>4289</v>
      </c>
      <c r="B4290" t="str">
        <f>VLOOKUP(C4290,属性!A:D,2,FALSE)</f>
        <v>奈雪的茶</v>
      </c>
      <c r="C4290" t="s">
        <v>7692</v>
      </c>
      <c r="D4290" s="7">
        <f>VLOOKUP(C4290,属性!A:D,3,FALSE)</f>
        <v>45972</v>
      </c>
      <c r="E4290" s="7" t="str">
        <f>VLOOKUP(C4290,属性!A:D,4,FALSE)</f>
        <v>是</v>
      </c>
      <c r="F4290" t="s">
        <v>171</v>
      </c>
      <c r="G4290" t="s">
        <v>7812</v>
      </c>
      <c r="H4290" s="7">
        <v>45972</v>
      </c>
      <c r="I4290" t="s">
        <v>49</v>
      </c>
      <c r="J4290" t="s">
        <v>19</v>
      </c>
      <c r="K4290" s="7">
        <v>46084</v>
      </c>
    </row>
    <row r="4291" hidden="1" spans="1:11">
      <c r="A4291">
        <v>4290</v>
      </c>
      <c r="B4291" t="str">
        <f>VLOOKUP(C4291,属性!A:D,2,FALSE)</f>
        <v>奈雪的茶</v>
      </c>
      <c r="C4291" t="s">
        <v>7692</v>
      </c>
      <c r="D4291" s="7">
        <f>VLOOKUP(C4291,属性!A:D,3,FALSE)</f>
        <v>45972</v>
      </c>
      <c r="E4291" s="7" t="str">
        <f>VLOOKUP(C4291,属性!A:D,4,FALSE)</f>
        <v>是</v>
      </c>
      <c r="F4291" t="s">
        <v>7693</v>
      </c>
      <c r="G4291" t="s">
        <v>7813</v>
      </c>
      <c r="H4291" s="7">
        <v>45972</v>
      </c>
      <c r="I4291" t="s">
        <v>14</v>
      </c>
      <c r="J4291" t="s">
        <v>15</v>
      </c>
      <c r="K4291" s="7">
        <v>46084</v>
      </c>
    </row>
    <row r="4292" hidden="1" spans="1:11">
      <c r="A4292">
        <v>4291</v>
      </c>
      <c r="B4292" t="str">
        <f>VLOOKUP(C4292,属性!A:D,2,FALSE)</f>
        <v>奈雪的茶</v>
      </c>
      <c r="C4292" t="s">
        <v>7692</v>
      </c>
      <c r="D4292" s="7">
        <f>VLOOKUP(C4292,属性!A:D,3,FALSE)</f>
        <v>45972</v>
      </c>
      <c r="E4292" s="7" t="str">
        <f>VLOOKUP(C4292,属性!A:D,4,FALSE)</f>
        <v>是</v>
      </c>
      <c r="F4292" t="s">
        <v>7814</v>
      </c>
      <c r="G4292" t="s">
        <v>7815</v>
      </c>
      <c r="H4292" s="7">
        <v>45972</v>
      </c>
      <c r="I4292" t="s">
        <v>52</v>
      </c>
      <c r="J4292" t="s">
        <v>15</v>
      </c>
      <c r="K4292" s="7">
        <v>46084</v>
      </c>
    </row>
    <row r="4293" spans="1:11">
      <c r="A4293">
        <v>4292</v>
      </c>
      <c r="B4293" t="str">
        <f>VLOOKUP(C4293,属性!A:D,2,FALSE)</f>
        <v>奈雪的茶</v>
      </c>
      <c r="C4293" t="s">
        <v>7692</v>
      </c>
      <c r="D4293" s="7">
        <f>VLOOKUP(C4293,属性!A:D,3,FALSE)</f>
        <v>45972</v>
      </c>
      <c r="E4293" s="7" t="str">
        <f>VLOOKUP(C4293,属性!A:D,4,FALSE)</f>
        <v>是</v>
      </c>
      <c r="F4293" t="s">
        <v>7693</v>
      </c>
      <c r="G4293" t="s">
        <v>7816</v>
      </c>
      <c r="H4293" s="7">
        <v>45972</v>
      </c>
      <c r="I4293" t="s">
        <v>14</v>
      </c>
      <c r="J4293" t="s">
        <v>30</v>
      </c>
      <c r="K4293" s="7">
        <v>46084</v>
      </c>
    </row>
    <row r="4294" spans="1:11">
      <c r="A4294">
        <v>4293</v>
      </c>
      <c r="B4294" t="str">
        <f>VLOOKUP(C4294,属性!A:D,2,FALSE)</f>
        <v>奈雪的茶</v>
      </c>
      <c r="C4294" t="s">
        <v>7692</v>
      </c>
      <c r="D4294" s="7">
        <f>VLOOKUP(C4294,属性!A:D,3,FALSE)</f>
        <v>45972</v>
      </c>
      <c r="E4294" s="7" t="str">
        <f>VLOOKUP(C4294,属性!A:D,4,FALSE)</f>
        <v>是</v>
      </c>
      <c r="F4294" t="s">
        <v>7817</v>
      </c>
      <c r="G4294" t="s">
        <v>7818</v>
      </c>
      <c r="H4294" s="7">
        <v>45972</v>
      </c>
      <c r="I4294" t="s">
        <v>49</v>
      </c>
      <c r="J4294" t="s">
        <v>30</v>
      </c>
      <c r="K4294" s="7">
        <v>46084</v>
      </c>
    </row>
    <row r="4295" spans="1:11">
      <c r="A4295">
        <v>4294</v>
      </c>
      <c r="B4295" t="str">
        <f>VLOOKUP(C4295,属性!A:D,2,FALSE)</f>
        <v>奈雪的茶</v>
      </c>
      <c r="C4295" t="s">
        <v>7692</v>
      </c>
      <c r="D4295" s="7">
        <f>VLOOKUP(C4295,属性!A:D,3,FALSE)</f>
        <v>45972</v>
      </c>
      <c r="E4295" s="7" t="str">
        <f>VLOOKUP(C4295,属性!A:D,4,FALSE)</f>
        <v>是</v>
      </c>
      <c r="F4295" t="s">
        <v>7819</v>
      </c>
      <c r="G4295" t="s">
        <v>7820</v>
      </c>
      <c r="H4295" s="7">
        <v>45972</v>
      </c>
      <c r="I4295" t="s">
        <v>14</v>
      </c>
      <c r="J4295" t="s">
        <v>30</v>
      </c>
      <c r="K4295" s="7">
        <v>46084</v>
      </c>
    </row>
    <row r="4296" spans="1:11">
      <c r="A4296">
        <v>4295</v>
      </c>
      <c r="B4296" t="str">
        <f>VLOOKUP(C4296,属性!A:D,2,FALSE)</f>
        <v>奈雪的茶</v>
      </c>
      <c r="C4296" t="s">
        <v>7692</v>
      </c>
      <c r="D4296" s="7">
        <f>VLOOKUP(C4296,属性!A:D,3,FALSE)</f>
        <v>45972</v>
      </c>
      <c r="E4296" s="7" t="str">
        <f>VLOOKUP(C4296,属性!A:D,4,FALSE)</f>
        <v>是</v>
      </c>
      <c r="F4296" t="s">
        <v>7693</v>
      </c>
      <c r="G4296" t="s">
        <v>7821</v>
      </c>
      <c r="H4296" s="7">
        <v>45972</v>
      </c>
      <c r="I4296" t="s">
        <v>14</v>
      </c>
      <c r="J4296" t="s">
        <v>30</v>
      </c>
      <c r="K4296" s="7">
        <v>46084</v>
      </c>
    </row>
    <row r="4297" spans="1:11">
      <c r="A4297">
        <v>4296</v>
      </c>
      <c r="B4297" t="str">
        <f>VLOOKUP(C4297,属性!A:D,2,FALSE)</f>
        <v>奈雪的茶</v>
      </c>
      <c r="C4297" t="s">
        <v>7692</v>
      </c>
      <c r="D4297" s="7">
        <f>VLOOKUP(C4297,属性!A:D,3,FALSE)</f>
        <v>45972</v>
      </c>
      <c r="E4297" s="7" t="str">
        <f>VLOOKUP(C4297,属性!A:D,4,FALSE)</f>
        <v>是</v>
      </c>
      <c r="F4297" t="s">
        <v>7822</v>
      </c>
      <c r="G4297" t="s">
        <v>7823</v>
      </c>
      <c r="H4297" s="7">
        <v>45972</v>
      </c>
      <c r="I4297" t="s">
        <v>77</v>
      </c>
      <c r="J4297" t="s">
        <v>30</v>
      </c>
      <c r="K4297" s="7">
        <v>46084</v>
      </c>
    </row>
    <row r="4298" hidden="1" spans="1:11">
      <c r="A4298">
        <v>4297</v>
      </c>
      <c r="B4298" t="str">
        <f>VLOOKUP(C4298,属性!A:D,2,FALSE)</f>
        <v>奈雪的茶</v>
      </c>
      <c r="C4298" t="s">
        <v>7692</v>
      </c>
      <c r="D4298" s="7">
        <f>VLOOKUP(C4298,属性!A:D,3,FALSE)</f>
        <v>45972</v>
      </c>
      <c r="E4298" s="7" t="str">
        <f>VLOOKUP(C4298,属性!A:D,4,FALSE)</f>
        <v>是</v>
      </c>
      <c r="F4298" t="s">
        <v>7824</v>
      </c>
      <c r="G4298" t="s">
        <v>7825</v>
      </c>
      <c r="H4298" s="7">
        <v>45972</v>
      </c>
      <c r="I4298" t="s">
        <v>14</v>
      </c>
      <c r="J4298" t="s">
        <v>19</v>
      </c>
      <c r="K4298" s="7">
        <v>46084</v>
      </c>
    </row>
    <row r="4299" spans="1:11">
      <c r="A4299">
        <v>4298</v>
      </c>
      <c r="B4299" t="str">
        <f>VLOOKUP(C4299,属性!A:D,2,FALSE)</f>
        <v>奈雪的茶</v>
      </c>
      <c r="C4299" t="s">
        <v>7692</v>
      </c>
      <c r="D4299" s="7">
        <f>VLOOKUP(C4299,属性!A:D,3,FALSE)</f>
        <v>45972</v>
      </c>
      <c r="E4299" s="7" t="str">
        <f>VLOOKUP(C4299,属性!A:D,4,FALSE)</f>
        <v>是</v>
      </c>
      <c r="F4299" t="s">
        <v>7693</v>
      </c>
      <c r="G4299" t="s">
        <v>7826</v>
      </c>
      <c r="H4299" s="7">
        <v>45972</v>
      </c>
      <c r="I4299" t="s">
        <v>14</v>
      </c>
      <c r="J4299" t="s">
        <v>30</v>
      </c>
      <c r="K4299" s="7">
        <v>46084</v>
      </c>
    </row>
    <row r="4300" hidden="1" spans="1:11">
      <c r="A4300">
        <v>4299</v>
      </c>
      <c r="B4300" t="str">
        <f>VLOOKUP(C4300,属性!A:D,2,FALSE)</f>
        <v>奈雪的茶</v>
      </c>
      <c r="C4300" t="s">
        <v>7692</v>
      </c>
      <c r="D4300" s="7">
        <f>VLOOKUP(C4300,属性!A:D,3,FALSE)</f>
        <v>45972</v>
      </c>
      <c r="E4300" s="7" t="str">
        <f>VLOOKUP(C4300,属性!A:D,4,FALSE)</f>
        <v>是</v>
      </c>
      <c r="F4300" t="s">
        <v>7827</v>
      </c>
      <c r="G4300" t="s">
        <v>7828</v>
      </c>
      <c r="H4300" s="7">
        <v>45972</v>
      </c>
      <c r="I4300" t="s">
        <v>29</v>
      </c>
      <c r="J4300" t="s">
        <v>19</v>
      </c>
      <c r="K4300" s="7">
        <v>46084</v>
      </c>
    </row>
    <row r="4301" hidden="1" spans="1:11">
      <c r="A4301">
        <v>4300</v>
      </c>
      <c r="B4301" t="str">
        <f>VLOOKUP(C4301,属性!A:D,2,FALSE)</f>
        <v>奈雪的茶</v>
      </c>
      <c r="C4301" t="s">
        <v>7692</v>
      </c>
      <c r="D4301" s="7">
        <f>VLOOKUP(C4301,属性!A:D,3,FALSE)</f>
        <v>45972</v>
      </c>
      <c r="E4301" s="7" t="str">
        <f>VLOOKUP(C4301,属性!A:D,4,FALSE)</f>
        <v>是</v>
      </c>
      <c r="F4301" t="s">
        <v>7693</v>
      </c>
      <c r="G4301" t="s">
        <v>7829</v>
      </c>
      <c r="H4301" s="7">
        <v>45972</v>
      </c>
      <c r="I4301" t="s">
        <v>14</v>
      </c>
      <c r="J4301" t="s">
        <v>19</v>
      </c>
      <c r="K4301" s="7">
        <v>46084</v>
      </c>
    </row>
    <row r="4302" spans="1:11">
      <c r="A4302">
        <v>4301</v>
      </c>
      <c r="B4302" t="str">
        <f>VLOOKUP(C4302,属性!A:D,2,FALSE)</f>
        <v>奈雪的茶</v>
      </c>
      <c r="C4302" t="s">
        <v>7692</v>
      </c>
      <c r="D4302" s="7">
        <f>VLOOKUP(C4302,属性!A:D,3,FALSE)</f>
        <v>45972</v>
      </c>
      <c r="E4302" s="7" t="str">
        <f>VLOOKUP(C4302,属性!A:D,4,FALSE)</f>
        <v>是</v>
      </c>
      <c r="F4302" t="s">
        <v>7830</v>
      </c>
      <c r="G4302" t="s">
        <v>7831</v>
      </c>
      <c r="H4302" s="7">
        <v>45972</v>
      </c>
      <c r="I4302" t="s">
        <v>14</v>
      </c>
      <c r="J4302" t="s">
        <v>30</v>
      </c>
      <c r="K4302" s="7">
        <v>46084</v>
      </c>
    </row>
    <row r="4303" hidden="1" spans="1:11">
      <c r="A4303">
        <v>4302</v>
      </c>
      <c r="B4303" t="str">
        <f>VLOOKUP(C4303,属性!A:D,2,FALSE)</f>
        <v>奈雪的茶</v>
      </c>
      <c r="C4303" t="s">
        <v>7692</v>
      </c>
      <c r="D4303" s="7">
        <f>VLOOKUP(C4303,属性!A:D,3,FALSE)</f>
        <v>45972</v>
      </c>
      <c r="E4303" s="7" t="str">
        <f>VLOOKUP(C4303,属性!A:D,4,FALSE)</f>
        <v>是</v>
      </c>
      <c r="F4303" t="s">
        <v>7693</v>
      </c>
      <c r="G4303" t="s">
        <v>7832</v>
      </c>
      <c r="H4303" s="7">
        <v>45972</v>
      </c>
      <c r="I4303" t="s">
        <v>14</v>
      </c>
      <c r="J4303" t="s">
        <v>15</v>
      </c>
      <c r="K4303" s="7">
        <v>46084</v>
      </c>
    </row>
    <row r="4304" hidden="1" spans="1:11">
      <c r="A4304">
        <v>4303</v>
      </c>
      <c r="B4304" t="str">
        <f>VLOOKUP(C4304,属性!A:D,2,FALSE)</f>
        <v>奈雪的茶</v>
      </c>
      <c r="C4304" t="s">
        <v>7692</v>
      </c>
      <c r="D4304" s="7">
        <f>VLOOKUP(C4304,属性!A:D,3,FALSE)</f>
        <v>45972</v>
      </c>
      <c r="E4304" s="7" t="str">
        <f>VLOOKUP(C4304,属性!A:D,4,FALSE)</f>
        <v>是</v>
      </c>
      <c r="F4304" t="s">
        <v>7833</v>
      </c>
      <c r="G4304" t="s">
        <v>7834</v>
      </c>
      <c r="H4304" s="7">
        <v>45972</v>
      </c>
      <c r="I4304" t="s">
        <v>68</v>
      </c>
      <c r="J4304" t="s">
        <v>15</v>
      </c>
      <c r="K4304" s="7">
        <v>46084</v>
      </c>
    </row>
    <row r="4305" spans="1:11">
      <c r="A4305">
        <v>4304</v>
      </c>
      <c r="B4305" t="str">
        <f>VLOOKUP(C4305,属性!A:D,2,FALSE)</f>
        <v>奈雪的茶</v>
      </c>
      <c r="C4305" t="s">
        <v>7692</v>
      </c>
      <c r="D4305" s="7">
        <f>VLOOKUP(C4305,属性!A:D,3,FALSE)</f>
        <v>45972</v>
      </c>
      <c r="E4305" s="7" t="str">
        <f>VLOOKUP(C4305,属性!A:D,4,FALSE)</f>
        <v>是</v>
      </c>
      <c r="F4305" t="s">
        <v>7835</v>
      </c>
      <c r="G4305" t="s">
        <v>7836</v>
      </c>
      <c r="H4305" s="7">
        <v>45975</v>
      </c>
      <c r="I4305" t="s">
        <v>52</v>
      </c>
      <c r="J4305" t="s">
        <v>30</v>
      </c>
      <c r="K4305" s="7">
        <v>46084</v>
      </c>
    </row>
    <row r="4306" hidden="1" spans="1:11">
      <c r="A4306">
        <v>4305</v>
      </c>
      <c r="B4306" t="str">
        <f>VLOOKUP(C4306,属性!A:D,2,FALSE)</f>
        <v>奈雪的茶</v>
      </c>
      <c r="C4306" t="s">
        <v>7692</v>
      </c>
      <c r="D4306" s="7">
        <f>VLOOKUP(C4306,属性!A:D,3,FALSE)</f>
        <v>45972</v>
      </c>
      <c r="E4306" s="7" t="str">
        <f>VLOOKUP(C4306,属性!A:D,4,FALSE)</f>
        <v>是</v>
      </c>
      <c r="F4306" t="s">
        <v>7693</v>
      </c>
      <c r="G4306" t="s">
        <v>7837</v>
      </c>
      <c r="H4306" s="7">
        <v>45975</v>
      </c>
      <c r="I4306" t="s">
        <v>14</v>
      </c>
      <c r="J4306" t="s">
        <v>19</v>
      </c>
      <c r="K4306" s="7">
        <v>46084</v>
      </c>
    </row>
    <row r="4307" hidden="1" spans="1:11">
      <c r="A4307">
        <v>4306</v>
      </c>
      <c r="B4307" t="str">
        <f>VLOOKUP(C4307,属性!A:D,2,FALSE)</f>
        <v>奈雪的茶</v>
      </c>
      <c r="C4307" t="s">
        <v>7692</v>
      </c>
      <c r="D4307" s="7">
        <f>VLOOKUP(C4307,属性!A:D,3,FALSE)</f>
        <v>45972</v>
      </c>
      <c r="E4307" s="7" t="str">
        <f>VLOOKUP(C4307,属性!A:D,4,FALSE)</f>
        <v>是</v>
      </c>
      <c r="F4307" t="s">
        <v>7838</v>
      </c>
      <c r="G4307" t="s">
        <v>7839</v>
      </c>
      <c r="H4307" s="7">
        <v>45972</v>
      </c>
      <c r="I4307" t="s">
        <v>38</v>
      </c>
      <c r="J4307" t="s">
        <v>19</v>
      </c>
      <c r="K4307" s="7">
        <v>46084</v>
      </c>
    </row>
    <row r="4308" hidden="1" spans="1:11">
      <c r="A4308">
        <v>4307</v>
      </c>
      <c r="B4308" t="str">
        <f>VLOOKUP(C4308,属性!A:D,2,FALSE)</f>
        <v>奈雪的茶</v>
      </c>
      <c r="C4308" t="s">
        <v>7692</v>
      </c>
      <c r="D4308" s="7">
        <f>VLOOKUP(C4308,属性!A:D,3,FALSE)</f>
        <v>45972</v>
      </c>
      <c r="E4308" s="7" t="str">
        <f>VLOOKUP(C4308,属性!A:D,4,FALSE)</f>
        <v>是</v>
      </c>
      <c r="F4308" t="s">
        <v>7693</v>
      </c>
      <c r="G4308" t="s">
        <v>7840</v>
      </c>
      <c r="H4308" s="7">
        <v>45972</v>
      </c>
      <c r="I4308" t="s">
        <v>14</v>
      </c>
      <c r="J4308" t="s">
        <v>19</v>
      </c>
      <c r="K4308" s="7">
        <v>46084</v>
      </c>
    </row>
    <row r="4309" spans="1:11">
      <c r="A4309">
        <v>4308</v>
      </c>
      <c r="B4309" t="str">
        <f>VLOOKUP(C4309,属性!A:D,2,FALSE)</f>
        <v>奈雪的茶</v>
      </c>
      <c r="C4309" t="s">
        <v>7692</v>
      </c>
      <c r="D4309" s="7">
        <f>VLOOKUP(C4309,属性!A:D,3,FALSE)</f>
        <v>45972</v>
      </c>
      <c r="E4309" s="7" t="str">
        <f>VLOOKUP(C4309,属性!A:D,4,FALSE)</f>
        <v>是</v>
      </c>
      <c r="F4309" t="s">
        <v>7841</v>
      </c>
      <c r="G4309" t="s">
        <v>7842</v>
      </c>
      <c r="H4309" s="7">
        <v>45975</v>
      </c>
      <c r="I4309" t="s">
        <v>14</v>
      </c>
      <c r="J4309" t="s">
        <v>30</v>
      </c>
      <c r="K4309" s="7">
        <v>46084</v>
      </c>
    </row>
    <row r="4310" hidden="1" spans="1:11">
      <c r="A4310">
        <v>4309</v>
      </c>
      <c r="B4310" t="str">
        <f>VLOOKUP(C4310,属性!A:D,2,FALSE)</f>
        <v>奈雪的茶</v>
      </c>
      <c r="C4310" t="s">
        <v>7692</v>
      </c>
      <c r="D4310" s="7">
        <f>VLOOKUP(C4310,属性!A:D,3,FALSE)</f>
        <v>45972</v>
      </c>
      <c r="E4310" s="7" t="str">
        <f>VLOOKUP(C4310,属性!A:D,4,FALSE)</f>
        <v>是</v>
      </c>
      <c r="F4310" t="s">
        <v>7843</v>
      </c>
      <c r="G4310" t="s">
        <v>7844</v>
      </c>
      <c r="H4310" s="7">
        <v>45975</v>
      </c>
      <c r="I4310" t="s">
        <v>14</v>
      </c>
      <c r="J4310" t="s">
        <v>19</v>
      </c>
      <c r="K4310" s="7">
        <v>46084</v>
      </c>
    </row>
    <row r="4311" spans="1:11">
      <c r="A4311">
        <v>4310</v>
      </c>
      <c r="B4311" t="str">
        <f>VLOOKUP(C4311,属性!A:D,2,FALSE)</f>
        <v>奈雪的茶</v>
      </c>
      <c r="C4311" t="s">
        <v>7692</v>
      </c>
      <c r="D4311" s="7">
        <f>VLOOKUP(C4311,属性!A:D,3,FALSE)</f>
        <v>45972</v>
      </c>
      <c r="E4311" s="7" t="str">
        <f>VLOOKUP(C4311,属性!A:D,4,FALSE)</f>
        <v>是</v>
      </c>
      <c r="F4311" t="s">
        <v>7845</v>
      </c>
      <c r="G4311" t="s">
        <v>7846</v>
      </c>
      <c r="H4311" s="7">
        <v>45981</v>
      </c>
      <c r="I4311" t="s">
        <v>14</v>
      </c>
      <c r="J4311" t="s">
        <v>30</v>
      </c>
      <c r="K4311" s="7">
        <v>46084</v>
      </c>
    </row>
    <row r="4312" hidden="1" spans="1:11">
      <c r="A4312">
        <v>4311</v>
      </c>
      <c r="B4312" t="str">
        <f>VLOOKUP(C4312,属性!A:D,2,FALSE)</f>
        <v>奈雪的茶</v>
      </c>
      <c r="C4312" t="s">
        <v>7692</v>
      </c>
      <c r="D4312" s="7">
        <f>VLOOKUP(C4312,属性!A:D,3,FALSE)</f>
        <v>45972</v>
      </c>
      <c r="E4312" s="7" t="str">
        <f>VLOOKUP(C4312,属性!A:D,4,FALSE)</f>
        <v>是</v>
      </c>
      <c r="F4312" t="s">
        <v>7847</v>
      </c>
      <c r="G4312" t="s">
        <v>7848</v>
      </c>
      <c r="H4312" s="7">
        <v>45974</v>
      </c>
      <c r="I4312" t="s">
        <v>14</v>
      </c>
      <c r="J4312" t="s">
        <v>15</v>
      </c>
      <c r="K4312" s="7">
        <v>46084</v>
      </c>
    </row>
    <row r="4313" hidden="1" spans="1:11">
      <c r="A4313">
        <v>4312</v>
      </c>
      <c r="B4313" t="str">
        <f>VLOOKUP(C4313,属性!A:D,2,FALSE)</f>
        <v>奈雪的茶</v>
      </c>
      <c r="C4313" t="s">
        <v>7692</v>
      </c>
      <c r="D4313" s="7">
        <f>VLOOKUP(C4313,属性!A:D,3,FALSE)</f>
        <v>45972</v>
      </c>
      <c r="E4313" s="7" t="str">
        <f>VLOOKUP(C4313,属性!A:D,4,FALSE)</f>
        <v>是</v>
      </c>
      <c r="F4313" t="s">
        <v>7843</v>
      </c>
      <c r="G4313" t="s">
        <v>7849</v>
      </c>
      <c r="H4313" s="7">
        <v>45974</v>
      </c>
      <c r="I4313" t="s">
        <v>14</v>
      </c>
      <c r="J4313" t="s">
        <v>19</v>
      </c>
      <c r="K4313" s="7">
        <v>46084</v>
      </c>
    </row>
    <row r="4314" hidden="1" spans="1:11">
      <c r="A4314">
        <v>4313</v>
      </c>
      <c r="B4314" t="str">
        <f>VLOOKUP(C4314,属性!A:D,2,FALSE)</f>
        <v>奈雪的茶</v>
      </c>
      <c r="C4314" t="s">
        <v>7692</v>
      </c>
      <c r="D4314" s="7">
        <f>VLOOKUP(C4314,属性!A:D,3,FALSE)</f>
        <v>45972</v>
      </c>
      <c r="E4314" s="7" t="str">
        <f>VLOOKUP(C4314,属性!A:D,4,FALSE)</f>
        <v>是</v>
      </c>
      <c r="F4314" t="s">
        <v>7850</v>
      </c>
      <c r="G4314" t="s">
        <v>7851</v>
      </c>
      <c r="H4314" s="7">
        <v>45983</v>
      </c>
      <c r="I4314" t="s">
        <v>125</v>
      </c>
      <c r="J4314" t="s">
        <v>19</v>
      </c>
      <c r="K4314" s="7">
        <v>46084</v>
      </c>
    </row>
    <row r="4315" hidden="1" spans="1:11">
      <c r="A4315">
        <v>4314</v>
      </c>
      <c r="B4315" t="str">
        <f>VLOOKUP(C4315,属性!A:D,2,FALSE)</f>
        <v>奈雪的茶</v>
      </c>
      <c r="C4315" t="s">
        <v>7692</v>
      </c>
      <c r="D4315" s="7">
        <f>VLOOKUP(C4315,属性!A:D,3,FALSE)</f>
        <v>45972</v>
      </c>
      <c r="E4315" s="7" t="str">
        <f>VLOOKUP(C4315,属性!A:D,4,FALSE)</f>
        <v>是</v>
      </c>
      <c r="F4315" t="s">
        <v>7852</v>
      </c>
      <c r="G4315" t="s">
        <v>7853</v>
      </c>
      <c r="H4315" s="7">
        <v>45974</v>
      </c>
      <c r="I4315" t="s">
        <v>22</v>
      </c>
      <c r="J4315" t="s">
        <v>15</v>
      </c>
      <c r="K4315" s="7">
        <v>46084</v>
      </c>
    </row>
    <row r="4316" hidden="1" spans="1:11">
      <c r="A4316">
        <v>4315</v>
      </c>
      <c r="B4316" t="str">
        <f>VLOOKUP(C4316,属性!A:D,2,FALSE)</f>
        <v>奈雪的茶</v>
      </c>
      <c r="C4316" t="s">
        <v>7692</v>
      </c>
      <c r="D4316" s="7">
        <f>VLOOKUP(C4316,属性!A:D,3,FALSE)</f>
        <v>45972</v>
      </c>
      <c r="E4316" s="7" t="str">
        <f>VLOOKUP(C4316,属性!A:D,4,FALSE)</f>
        <v>是</v>
      </c>
      <c r="F4316" t="s">
        <v>7854</v>
      </c>
      <c r="G4316" t="s">
        <v>7855</v>
      </c>
      <c r="H4316" s="7">
        <v>45979</v>
      </c>
      <c r="I4316" t="s">
        <v>14</v>
      </c>
      <c r="J4316" t="s">
        <v>15</v>
      </c>
      <c r="K4316" s="7">
        <v>46084</v>
      </c>
    </row>
    <row r="4317" hidden="1" spans="1:11">
      <c r="A4317">
        <v>4316</v>
      </c>
      <c r="B4317" t="str">
        <f>VLOOKUP(C4317,属性!A:D,2,FALSE)</f>
        <v>奈雪的茶</v>
      </c>
      <c r="C4317" t="s">
        <v>7692</v>
      </c>
      <c r="D4317" s="7">
        <f>VLOOKUP(C4317,属性!A:D,3,FALSE)</f>
        <v>45972</v>
      </c>
      <c r="E4317" s="7" t="str">
        <f>VLOOKUP(C4317,属性!A:D,4,FALSE)</f>
        <v>是</v>
      </c>
      <c r="F4317" t="s">
        <v>7856</v>
      </c>
      <c r="G4317" t="s">
        <v>7857</v>
      </c>
      <c r="H4317" s="7">
        <v>45974</v>
      </c>
      <c r="I4317" t="s">
        <v>354</v>
      </c>
      <c r="J4317" t="s">
        <v>19</v>
      </c>
      <c r="K4317" s="7">
        <v>46084</v>
      </c>
    </row>
    <row r="4318" spans="1:11">
      <c r="A4318">
        <v>4317</v>
      </c>
      <c r="B4318" t="str">
        <f>VLOOKUP(C4318,属性!A:D,2,FALSE)</f>
        <v>奈雪的茶</v>
      </c>
      <c r="C4318" t="s">
        <v>7692</v>
      </c>
      <c r="D4318" s="7">
        <f>VLOOKUP(C4318,属性!A:D,3,FALSE)</f>
        <v>45972</v>
      </c>
      <c r="E4318" s="7" t="str">
        <f>VLOOKUP(C4318,属性!A:D,4,FALSE)</f>
        <v>是</v>
      </c>
      <c r="F4318" t="s">
        <v>7858</v>
      </c>
      <c r="G4318" t="s">
        <v>7859</v>
      </c>
      <c r="H4318" s="7">
        <v>45975</v>
      </c>
      <c r="I4318" t="s">
        <v>14</v>
      </c>
      <c r="J4318" t="s">
        <v>30</v>
      </c>
      <c r="K4318" s="7">
        <v>46084</v>
      </c>
    </row>
    <row r="4319" hidden="1" spans="1:11">
      <c r="A4319">
        <v>4318</v>
      </c>
      <c r="B4319" t="str">
        <f>VLOOKUP(C4319,属性!A:D,2,FALSE)</f>
        <v>奈雪的茶</v>
      </c>
      <c r="C4319" t="s">
        <v>7692</v>
      </c>
      <c r="D4319" s="7">
        <f>VLOOKUP(C4319,属性!A:D,3,FALSE)</f>
        <v>45972</v>
      </c>
      <c r="E4319" s="7" t="str">
        <f>VLOOKUP(C4319,属性!A:D,4,FALSE)</f>
        <v>是</v>
      </c>
      <c r="F4319" t="s">
        <v>7803</v>
      </c>
      <c r="G4319" t="s">
        <v>7860</v>
      </c>
      <c r="H4319" s="7">
        <v>45981</v>
      </c>
      <c r="I4319" t="s">
        <v>14</v>
      </c>
      <c r="J4319" t="s">
        <v>15</v>
      </c>
      <c r="K4319" s="7">
        <v>46084</v>
      </c>
    </row>
    <row r="4320" hidden="1" spans="1:11">
      <c r="A4320">
        <v>4319</v>
      </c>
      <c r="B4320" t="str">
        <f>VLOOKUP(C4320,属性!A:D,2,FALSE)</f>
        <v>奈雪的茶</v>
      </c>
      <c r="C4320" t="s">
        <v>7692</v>
      </c>
      <c r="D4320" s="7">
        <f>VLOOKUP(C4320,属性!A:D,3,FALSE)</f>
        <v>45972</v>
      </c>
      <c r="E4320" s="7" t="str">
        <f>VLOOKUP(C4320,属性!A:D,4,FALSE)</f>
        <v>是</v>
      </c>
      <c r="F4320" t="s">
        <v>7861</v>
      </c>
      <c r="G4320" t="s">
        <v>7862</v>
      </c>
      <c r="H4320" s="7">
        <v>45976</v>
      </c>
      <c r="I4320" t="s">
        <v>254</v>
      </c>
      <c r="J4320" t="s">
        <v>19</v>
      </c>
      <c r="K4320" s="7">
        <v>46084</v>
      </c>
    </row>
    <row r="4321" hidden="1" spans="1:11">
      <c r="A4321">
        <v>4320</v>
      </c>
      <c r="B4321" t="str">
        <f>VLOOKUP(C4321,属性!A:D,2,FALSE)</f>
        <v>奈雪的茶</v>
      </c>
      <c r="C4321" t="s">
        <v>7692</v>
      </c>
      <c r="D4321" s="7">
        <f>VLOOKUP(C4321,属性!A:D,3,FALSE)</f>
        <v>45972</v>
      </c>
      <c r="E4321" s="7" t="str">
        <f>VLOOKUP(C4321,属性!A:D,4,FALSE)</f>
        <v>是</v>
      </c>
      <c r="F4321" t="s">
        <v>7863</v>
      </c>
      <c r="G4321" t="s">
        <v>7864</v>
      </c>
      <c r="H4321" s="7">
        <v>46036</v>
      </c>
      <c r="I4321" t="s">
        <v>22</v>
      </c>
      <c r="J4321" t="s">
        <v>15</v>
      </c>
      <c r="K4321" s="7">
        <v>46084</v>
      </c>
    </row>
    <row r="4322" hidden="1" spans="1:11">
      <c r="A4322">
        <v>4321</v>
      </c>
      <c r="B4322" t="str">
        <f>VLOOKUP(C4322,属性!A:D,2,FALSE)</f>
        <v>奈雪的茶</v>
      </c>
      <c r="C4322" t="s">
        <v>7692</v>
      </c>
      <c r="D4322" s="7">
        <f>VLOOKUP(C4322,属性!A:D,3,FALSE)</f>
        <v>45972</v>
      </c>
      <c r="E4322" s="7" t="str">
        <f>VLOOKUP(C4322,属性!A:D,4,FALSE)</f>
        <v>是</v>
      </c>
      <c r="F4322" t="s">
        <v>7865</v>
      </c>
      <c r="G4322" t="s">
        <v>7866</v>
      </c>
      <c r="H4322" s="7">
        <v>46026</v>
      </c>
      <c r="I4322" t="s">
        <v>14</v>
      </c>
      <c r="J4322" t="s">
        <v>19</v>
      </c>
      <c r="K4322" s="7">
        <v>46084</v>
      </c>
    </row>
    <row r="4323" hidden="1" spans="1:11">
      <c r="A4323">
        <v>4322</v>
      </c>
      <c r="B4323" t="str">
        <f>VLOOKUP(C4323,属性!A:D,2,FALSE)</f>
        <v>奈雪的茶</v>
      </c>
      <c r="C4323" t="s">
        <v>7692</v>
      </c>
      <c r="D4323" s="7">
        <f>VLOOKUP(C4323,属性!A:D,3,FALSE)</f>
        <v>45972</v>
      </c>
      <c r="E4323" s="7" t="str">
        <f>VLOOKUP(C4323,属性!A:D,4,FALSE)</f>
        <v>是</v>
      </c>
      <c r="F4323" t="s">
        <v>7843</v>
      </c>
      <c r="G4323" t="s">
        <v>7867</v>
      </c>
      <c r="H4323" s="7">
        <v>46026</v>
      </c>
      <c r="I4323" t="s">
        <v>14</v>
      </c>
      <c r="J4323" t="s">
        <v>15</v>
      </c>
      <c r="K4323" s="7">
        <v>46084</v>
      </c>
    </row>
    <row r="4324" spans="1:11">
      <c r="A4324">
        <v>4323</v>
      </c>
      <c r="B4324" t="str">
        <f>VLOOKUP(C4324,属性!A:D,2,FALSE)</f>
        <v>奈雪的茶</v>
      </c>
      <c r="C4324" t="s">
        <v>7692</v>
      </c>
      <c r="D4324" s="7">
        <f>VLOOKUP(C4324,属性!A:D,3,FALSE)</f>
        <v>45972</v>
      </c>
      <c r="E4324" s="7" t="str">
        <f>VLOOKUP(C4324,属性!A:D,4,FALSE)</f>
        <v>是</v>
      </c>
      <c r="F4324" t="s">
        <v>7868</v>
      </c>
      <c r="G4324" t="s">
        <v>7869</v>
      </c>
      <c r="H4324" s="7">
        <v>45999</v>
      </c>
      <c r="I4324" t="s">
        <v>14</v>
      </c>
      <c r="J4324" t="s">
        <v>30</v>
      </c>
      <c r="K4324" s="7">
        <v>46084</v>
      </c>
    </row>
    <row r="4325" hidden="1" spans="1:11">
      <c r="A4325">
        <v>4324</v>
      </c>
      <c r="B4325" t="str">
        <f>VLOOKUP(C4325,属性!A:D,2,FALSE)</f>
        <v>奈雪的茶</v>
      </c>
      <c r="C4325" t="s">
        <v>7692</v>
      </c>
      <c r="D4325" s="7">
        <f>VLOOKUP(C4325,属性!A:D,3,FALSE)</f>
        <v>45972</v>
      </c>
      <c r="E4325" s="7" t="str">
        <f>VLOOKUP(C4325,属性!A:D,4,FALSE)</f>
        <v>是</v>
      </c>
      <c r="F4325" t="s">
        <v>7870</v>
      </c>
      <c r="G4325" t="s">
        <v>7871</v>
      </c>
      <c r="H4325" s="7">
        <v>45986</v>
      </c>
      <c r="I4325" t="s">
        <v>365</v>
      </c>
      <c r="J4325" t="s">
        <v>15</v>
      </c>
      <c r="K4325" s="7">
        <v>46084</v>
      </c>
    </row>
    <row r="4326" hidden="1" spans="1:11">
      <c r="A4326">
        <v>4325</v>
      </c>
      <c r="B4326" t="str">
        <f>VLOOKUP(C4326,属性!A:D,2,FALSE)</f>
        <v>奈雪的茶</v>
      </c>
      <c r="C4326" t="s">
        <v>7692</v>
      </c>
      <c r="D4326" s="7">
        <f>VLOOKUP(C4326,属性!A:D,3,FALSE)</f>
        <v>45972</v>
      </c>
      <c r="E4326" s="7" t="str">
        <f>VLOOKUP(C4326,属性!A:D,4,FALSE)</f>
        <v>是</v>
      </c>
      <c r="F4326" t="s">
        <v>7872</v>
      </c>
      <c r="G4326" t="s">
        <v>7873</v>
      </c>
      <c r="H4326" s="7">
        <v>45986</v>
      </c>
      <c r="I4326" t="s">
        <v>38</v>
      </c>
      <c r="J4326" t="s">
        <v>15</v>
      </c>
      <c r="K4326" s="7">
        <v>46084</v>
      </c>
    </row>
    <row r="4327" hidden="1" spans="1:11">
      <c r="A4327">
        <v>4326</v>
      </c>
      <c r="B4327" t="str">
        <f>VLOOKUP(C4327,属性!A:D,2,FALSE)</f>
        <v>奈雪的茶</v>
      </c>
      <c r="C4327" t="s">
        <v>7692</v>
      </c>
      <c r="D4327" s="7">
        <f>VLOOKUP(C4327,属性!A:D,3,FALSE)</f>
        <v>45972</v>
      </c>
      <c r="E4327" s="7" t="str">
        <f>VLOOKUP(C4327,属性!A:D,4,FALSE)</f>
        <v>是</v>
      </c>
      <c r="F4327" t="s">
        <v>7874</v>
      </c>
      <c r="G4327" t="s">
        <v>7875</v>
      </c>
      <c r="H4327" s="7">
        <v>45983</v>
      </c>
      <c r="I4327" t="s">
        <v>14</v>
      </c>
      <c r="J4327" t="s">
        <v>15</v>
      </c>
      <c r="K4327" s="7">
        <v>46084</v>
      </c>
    </row>
    <row r="4328" spans="1:11">
      <c r="A4328">
        <v>4327</v>
      </c>
      <c r="B4328" t="str">
        <f>VLOOKUP(C4328,属性!A:D,2,FALSE)</f>
        <v>奈雪的茶</v>
      </c>
      <c r="C4328" t="s">
        <v>7692</v>
      </c>
      <c r="D4328" s="7">
        <f>VLOOKUP(C4328,属性!A:D,3,FALSE)</f>
        <v>45972</v>
      </c>
      <c r="E4328" s="7" t="str">
        <f>VLOOKUP(C4328,属性!A:D,4,FALSE)</f>
        <v>是</v>
      </c>
      <c r="F4328" t="s">
        <v>7876</v>
      </c>
      <c r="G4328" t="s">
        <v>7877</v>
      </c>
      <c r="H4328" s="7">
        <v>45983</v>
      </c>
      <c r="I4328" t="s">
        <v>52</v>
      </c>
      <c r="J4328" t="s">
        <v>30</v>
      </c>
      <c r="K4328" s="7">
        <v>46084</v>
      </c>
    </row>
    <row r="4329" hidden="1" spans="1:11">
      <c r="A4329">
        <v>4328</v>
      </c>
      <c r="B4329" t="str">
        <f>VLOOKUP(C4329,属性!A:D,2,FALSE)</f>
        <v>奈雪的茶</v>
      </c>
      <c r="C4329" t="s">
        <v>7692</v>
      </c>
      <c r="D4329" s="7">
        <f>VLOOKUP(C4329,属性!A:D,3,FALSE)</f>
        <v>45972</v>
      </c>
      <c r="E4329" s="7" t="str">
        <f>VLOOKUP(C4329,属性!A:D,4,FALSE)</f>
        <v>是</v>
      </c>
      <c r="F4329" t="s">
        <v>7878</v>
      </c>
      <c r="G4329" t="s">
        <v>7879</v>
      </c>
      <c r="H4329" s="7">
        <v>45981</v>
      </c>
      <c r="I4329" t="s">
        <v>38</v>
      </c>
      <c r="J4329" t="s">
        <v>15</v>
      </c>
      <c r="K4329" s="7">
        <v>46084</v>
      </c>
    </row>
    <row r="4330" spans="1:11">
      <c r="A4330">
        <v>4329</v>
      </c>
      <c r="B4330" t="str">
        <f>VLOOKUP(C4330,属性!A:D,2,FALSE)</f>
        <v>奈雪的茶</v>
      </c>
      <c r="C4330" t="s">
        <v>7692</v>
      </c>
      <c r="D4330" s="7">
        <f>VLOOKUP(C4330,属性!A:D,3,FALSE)</f>
        <v>45972</v>
      </c>
      <c r="E4330" s="7" t="str">
        <f>VLOOKUP(C4330,属性!A:D,4,FALSE)</f>
        <v>是</v>
      </c>
      <c r="F4330" t="s">
        <v>7880</v>
      </c>
      <c r="G4330" t="s">
        <v>7881</v>
      </c>
      <c r="H4330" s="7">
        <v>45981</v>
      </c>
      <c r="I4330" t="s">
        <v>74</v>
      </c>
      <c r="J4330" t="s">
        <v>30</v>
      </c>
      <c r="K4330" s="7">
        <v>46084</v>
      </c>
    </row>
    <row r="4331" hidden="1" spans="1:11">
      <c r="A4331">
        <v>4330</v>
      </c>
      <c r="B4331" t="str">
        <f>VLOOKUP(C4331,属性!A:D,2,FALSE)</f>
        <v>奈雪的茶</v>
      </c>
      <c r="C4331" t="s">
        <v>7692</v>
      </c>
      <c r="D4331" s="7">
        <f>VLOOKUP(C4331,属性!A:D,3,FALSE)</f>
        <v>45972</v>
      </c>
      <c r="E4331" s="7" t="str">
        <f>VLOOKUP(C4331,属性!A:D,4,FALSE)</f>
        <v>是</v>
      </c>
      <c r="F4331" t="s">
        <v>7843</v>
      </c>
      <c r="G4331" t="s">
        <v>7882</v>
      </c>
      <c r="H4331" s="7">
        <v>45981</v>
      </c>
      <c r="I4331" t="s">
        <v>14</v>
      </c>
      <c r="J4331" t="s">
        <v>15</v>
      </c>
      <c r="K4331" s="7">
        <v>46084</v>
      </c>
    </row>
    <row r="4332" hidden="1" spans="1:11">
      <c r="A4332">
        <v>4331</v>
      </c>
      <c r="B4332" t="str">
        <f>VLOOKUP(C4332,属性!A:D,2,FALSE)</f>
        <v>奈雪的茶</v>
      </c>
      <c r="C4332" t="s">
        <v>7692</v>
      </c>
      <c r="D4332" s="7">
        <f>VLOOKUP(C4332,属性!A:D,3,FALSE)</f>
        <v>45972</v>
      </c>
      <c r="E4332" s="7" t="str">
        <f>VLOOKUP(C4332,属性!A:D,4,FALSE)</f>
        <v>是</v>
      </c>
      <c r="F4332" t="s">
        <v>7883</v>
      </c>
      <c r="G4332" t="s">
        <v>7884</v>
      </c>
      <c r="H4332" s="7">
        <v>45980</v>
      </c>
      <c r="I4332" t="s">
        <v>365</v>
      </c>
      <c r="J4332" t="s">
        <v>15</v>
      </c>
      <c r="K4332" s="7">
        <v>46084</v>
      </c>
    </row>
    <row r="4333" hidden="1" spans="1:11">
      <c r="A4333">
        <v>4332</v>
      </c>
      <c r="B4333" t="str">
        <f>VLOOKUP(C4333,属性!A:D,2,FALSE)</f>
        <v>奈雪的茶</v>
      </c>
      <c r="C4333" t="s">
        <v>7692</v>
      </c>
      <c r="D4333" s="7">
        <f>VLOOKUP(C4333,属性!A:D,3,FALSE)</f>
        <v>45972</v>
      </c>
      <c r="E4333" s="7" t="str">
        <f>VLOOKUP(C4333,属性!A:D,4,FALSE)</f>
        <v>是</v>
      </c>
      <c r="F4333" t="s">
        <v>7885</v>
      </c>
      <c r="G4333" t="s">
        <v>7886</v>
      </c>
      <c r="H4333" s="7">
        <v>45980</v>
      </c>
      <c r="I4333" t="s">
        <v>14</v>
      </c>
      <c r="J4333" t="s">
        <v>15</v>
      </c>
      <c r="K4333" s="7">
        <v>46084</v>
      </c>
    </row>
    <row r="4334" hidden="1" spans="1:11">
      <c r="A4334">
        <v>4333</v>
      </c>
      <c r="B4334" t="str">
        <f>VLOOKUP(C4334,属性!A:D,2,FALSE)</f>
        <v>奈雪的茶</v>
      </c>
      <c r="C4334" t="s">
        <v>7692</v>
      </c>
      <c r="D4334" s="7">
        <f>VLOOKUP(C4334,属性!A:D,3,FALSE)</f>
        <v>45972</v>
      </c>
      <c r="E4334" s="7" t="str">
        <f>VLOOKUP(C4334,属性!A:D,4,FALSE)</f>
        <v>是</v>
      </c>
      <c r="F4334" t="s">
        <v>7887</v>
      </c>
      <c r="G4334" t="s">
        <v>7888</v>
      </c>
      <c r="H4334" s="7">
        <v>45980</v>
      </c>
      <c r="I4334" t="s">
        <v>217</v>
      </c>
      <c r="J4334" t="s">
        <v>15</v>
      </c>
      <c r="K4334" s="7">
        <v>46084</v>
      </c>
    </row>
    <row r="4335" spans="1:11">
      <c r="A4335">
        <v>4334</v>
      </c>
      <c r="B4335" t="str">
        <f>VLOOKUP(C4335,属性!A:D,2,FALSE)</f>
        <v>奈雪的茶</v>
      </c>
      <c r="C4335" t="s">
        <v>7692</v>
      </c>
      <c r="D4335" s="7">
        <f>VLOOKUP(C4335,属性!A:D,3,FALSE)</f>
        <v>45972</v>
      </c>
      <c r="E4335" s="7" t="str">
        <f>VLOOKUP(C4335,属性!A:D,4,FALSE)</f>
        <v>是</v>
      </c>
      <c r="F4335" t="s">
        <v>7889</v>
      </c>
      <c r="G4335" t="s">
        <v>7890</v>
      </c>
      <c r="H4335" s="7">
        <v>45977</v>
      </c>
      <c r="I4335" t="s">
        <v>77</v>
      </c>
      <c r="J4335" t="s">
        <v>30</v>
      </c>
      <c r="K4335" s="7">
        <v>46084</v>
      </c>
    </row>
    <row r="4336" hidden="1" spans="1:11">
      <c r="A4336">
        <v>4335</v>
      </c>
      <c r="B4336" t="str">
        <f>VLOOKUP(C4336,属性!A:D,2,FALSE)</f>
        <v>奈雪的茶</v>
      </c>
      <c r="C4336" t="s">
        <v>7692</v>
      </c>
      <c r="D4336" s="7">
        <f>VLOOKUP(C4336,属性!A:D,3,FALSE)</f>
        <v>45972</v>
      </c>
      <c r="E4336" s="7" t="str">
        <f>VLOOKUP(C4336,属性!A:D,4,FALSE)</f>
        <v>是</v>
      </c>
      <c r="F4336" t="s">
        <v>7891</v>
      </c>
      <c r="G4336" t="s">
        <v>7892</v>
      </c>
      <c r="H4336" s="7">
        <v>45976</v>
      </c>
      <c r="I4336" t="s">
        <v>257</v>
      </c>
      <c r="J4336" t="s">
        <v>19</v>
      </c>
      <c r="K4336" s="7">
        <v>46084</v>
      </c>
    </row>
    <row r="4337" hidden="1" spans="1:11">
      <c r="A4337">
        <v>4336</v>
      </c>
      <c r="B4337" t="str">
        <f>VLOOKUP(C4337,属性!A:D,2,FALSE)</f>
        <v>奈雪的茶</v>
      </c>
      <c r="C4337" t="s">
        <v>7893</v>
      </c>
      <c r="D4337" s="7">
        <f>VLOOKUP(C4337,属性!A:D,3,FALSE)</f>
        <v>46029</v>
      </c>
      <c r="E4337" s="7" t="str">
        <f>VLOOKUP(C4337,属性!A:D,4,FALSE)</f>
        <v>否</v>
      </c>
      <c r="F4337" t="s">
        <v>1791</v>
      </c>
      <c r="G4337" t="s">
        <v>7894</v>
      </c>
      <c r="H4337" s="7">
        <v>46029</v>
      </c>
      <c r="I4337" t="s">
        <v>14</v>
      </c>
      <c r="J4337" t="s">
        <v>15</v>
      </c>
      <c r="K4337" s="7">
        <v>46084</v>
      </c>
    </row>
    <row r="4338" hidden="1" spans="1:11">
      <c r="A4338">
        <v>4337</v>
      </c>
      <c r="B4338" t="str">
        <f>VLOOKUP(C4338,属性!A:D,2,FALSE)</f>
        <v>奈雪的茶</v>
      </c>
      <c r="C4338" t="s">
        <v>7893</v>
      </c>
      <c r="D4338" s="7">
        <f>VLOOKUP(C4338,属性!A:D,3,FALSE)</f>
        <v>46029</v>
      </c>
      <c r="E4338" s="7" t="str">
        <f>VLOOKUP(C4338,属性!A:D,4,FALSE)</f>
        <v>否</v>
      </c>
      <c r="F4338" t="s">
        <v>7895</v>
      </c>
      <c r="G4338" t="s">
        <v>7896</v>
      </c>
      <c r="H4338" s="7">
        <v>46029</v>
      </c>
      <c r="I4338" t="s">
        <v>217</v>
      </c>
      <c r="J4338" t="s">
        <v>19</v>
      </c>
      <c r="K4338" s="7">
        <v>46084</v>
      </c>
    </row>
    <row r="4339" hidden="1" spans="1:11">
      <c r="A4339">
        <v>4338</v>
      </c>
      <c r="B4339" t="str">
        <f>VLOOKUP(C4339,属性!A:D,2,FALSE)</f>
        <v>奈雪的茶</v>
      </c>
      <c r="C4339" t="s">
        <v>7893</v>
      </c>
      <c r="D4339" s="7">
        <f>VLOOKUP(C4339,属性!A:D,3,FALSE)</f>
        <v>46029</v>
      </c>
      <c r="E4339" s="7" t="str">
        <f>VLOOKUP(C4339,属性!A:D,4,FALSE)</f>
        <v>否</v>
      </c>
      <c r="F4339" t="s">
        <v>1791</v>
      </c>
      <c r="G4339" t="s">
        <v>7897</v>
      </c>
      <c r="H4339" s="7">
        <v>46029</v>
      </c>
      <c r="I4339" t="s">
        <v>14</v>
      </c>
      <c r="J4339" t="s">
        <v>15</v>
      </c>
      <c r="K4339" s="7">
        <v>46084</v>
      </c>
    </row>
    <row r="4340" hidden="1" spans="1:11">
      <c r="A4340">
        <v>4339</v>
      </c>
      <c r="B4340" t="str">
        <f>VLOOKUP(C4340,属性!A:D,2,FALSE)</f>
        <v>奈雪的茶</v>
      </c>
      <c r="C4340" t="s">
        <v>7893</v>
      </c>
      <c r="D4340" s="7">
        <f>VLOOKUP(C4340,属性!A:D,3,FALSE)</f>
        <v>46029</v>
      </c>
      <c r="E4340" s="7" t="str">
        <f>VLOOKUP(C4340,属性!A:D,4,FALSE)</f>
        <v>否</v>
      </c>
      <c r="F4340" t="s">
        <v>7898</v>
      </c>
      <c r="G4340" t="s">
        <v>7899</v>
      </c>
      <c r="H4340" s="7">
        <v>46029</v>
      </c>
      <c r="I4340" t="s">
        <v>14</v>
      </c>
      <c r="J4340" t="s">
        <v>15</v>
      </c>
      <c r="K4340" s="7">
        <v>46084</v>
      </c>
    </row>
    <row r="4341" hidden="1" spans="1:11">
      <c r="A4341">
        <v>4340</v>
      </c>
      <c r="B4341" t="str">
        <f>VLOOKUP(C4341,属性!A:D,2,FALSE)</f>
        <v>奈雪的茶</v>
      </c>
      <c r="C4341" t="s">
        <v>7893</v>
      </c>
      <c r="D4341" s="7">
        <f>VLOOKUP(C4341,属性!A:D,3,FALSE)</f>
        <v>46029</v>
      </c>
      <c r="E4341" s="7" t="str">
        <f>VLOOKUP(C4341,属性!A:D,4,FALSE)</f>
        <v>否</v>
      </c>
      <c r="F4341" t="s">
        <v>1791</v>
      </c>
      <c r="G4341" t="s">
        <v>7900</v>
      </c>
      <c r="H4341" s="7">
        <v>46029</v>
      </c>
      <c r="I4341" t="s">
        <v>14</v>
      </c>
      <c r="J4341" t="s">
        <v>19</v>
      </c>
      <c r="K4341" s="7">
        <v>46084</v>
      </c>
    </row>
    <row r="4342" spans="1:11">
      <c r="A4342">
        <v>4341</v>
      </c>
      <c r="B4342" t="str">
        <f>VLOOKUP(C4342,属性!A:D,2,FALSE)</f>
        <v>奈雪的茶</v>
      </c>
      <c r="C4342" t="s">
        <v>7893</v>
      </c>
      <c r="D4342" s="7">
        <f>VLOOKUP(C4342,属性!A:D,3,FALSE)</f>
        <v>46029</v>
      </c>
      <c r="E4342" s="7" t="str">
        <f>VLOOKUP(C4342,属性!A:D,4,FALSE)</f>
        <v>否</v>
      </c>
      <c r="F4342" t="s">
        <v>1791</v>
      </c>
      <c r="G4342" t="s">
        <v>7901</v>
      </c>
      <c r="H4342" s="7">
        <v>46029</v>
      </c>
      <c r="I4342" t="s">
        <v>14</v>
      </c>
      <c r="J4342" t="s">
        <v>30</v>
      </c>
      <c r="K4342" s="7">
        <v>46084</v>
      </c>
    </row>
    <row r="4343" hidden="1" spans="1:11">
      <c r="A4343">
        <v>4342</v>
      </c>
      <c r="B4343" t="str">
        <f>VLOOKUP(C4343,属性!A:D,2,FALSE)</f>
        <v>奈雪的茶</v>
      </c>
      <c r="C4343" t="s">
        <v>7893</v>
      </c>
      <c r="D4343" s="7">
        <f>VLOOKUP(C4343,属性!A:D,3,FALSE)</f>
        <v>46029</v>
      </c>
      <c r="E4343" s="7" t="str">
        <f>VLOOKUP(C4343,属性!A:D,4,FALSE)</f>
        <v>否</v>
      </c>
      <c r="F4343" t="s">
        <v>7902</v>
      </c>
      <c r="G4343" t="s">
        <v>7903</v>
      </c>
      <c r="H4343" s="7">
        <v>46029</v>
      </c>
      <c r="I4343" t="s">
        <v>77</v>
      </c>
      <c r="J4343" t="s">
        <v>15</v>
      </c>
      <c r="K4343" s="7">
        <v>46084</v>
      </c>
    </row>
    <row r="4344" spans="1:11">
      <c r="A4344">
        <v>4343</v>
      </c>
      <c r="B4344" t="str">
        <f>VLOOKUP(C4344,属性!A:D,2,FALSE)</f>
        <v>奈雪的茶</v>
      </c>
      <c r="C4344" t="s">
        <v>7893</v>
      </c>
      <c r="D4344" s="7">
        <f>VLOOKUP(C4344,属性!A:D,3,FALSE)</f>
        <v>46029</v>
      </c>
      <c r="E4344" s="7" t="str">
        <f>VLOOKUP(C4344,属性!A:D,4,FALSE)</f>
        <v>否</v>
      </c>
      <c r="F4344" t="s">
        <v>7904</v>
      </c>
      <c r="G4344" t="s">
        <v>7905</v>
      </c>
      <c r="H4344" s="7">
        <v>46029</v>
      </c>
      <c r="I4344" t="s">
        <v>14</v>
      </c>
      <c r="J4344" t="s">
        <v>30</v>
      </c>
      <c r="K4344" s="7">
        <v>46084</v>
      </c>
    </row>
    <row r="4345" hidden="1" spans="1:11">
      <c r="A4345">
        <v>4344</v>
      </c>
      <c r="B4345" t="str">
        <f>VLOOKUP(C4345,属性!A:D,2,FALSE)</f>
        <v>奈雪的茶</v>
      </c>
      <c r="C4345" t="s">
        <v>7893</v>
      </c>
      <c r="D4345" s="7">
        <f>VLOOKUP(C4345,属性!A:D,3,FALSE)</f>
        <v>46029</v>
      </c>
      <c r="E4345" s="7" t="str">
        <f>VLOOKUP(C4345,属性!A:D,4,FALSE)</f>
        <v>否</v>
      </c>
      <c r="F4345" t="s">
        <v>1791</v>
      </c>
      <c r="G4345" t="s">
        <v>7906</v>
      </c>
      <c r="H4345" s="7">
        <v>46029</v>
      </c>
      <c r="I4345" t="s">
        <v>14</v>
      </c>
      <c r="J4345" t="s">
        <v>15</v>
      </c>
      <c r="K4345" s="7">
        <v>46084</v>
      </c>
    </row>
    <row r="4346" hidden="1" spans="1:11">
      <c r="A4346">
        <v>4345</v>
      </c>
      <c r="B4346" t="str">
        <f>VLOOKUP(C4346,属性!A:D,2,FALSE)</f>
        <v>奈雪的茶</v>
      </c>
      <c r="C4346" t="s">
        <v>7893</v>
      </c>
      <c r="D4346" s="7">
        <f>VLOOKUP(C4346,属性!A:D,3,FALSE)</f>
        <v>46029</v>
      </c>
      <c r="E4346" s="7" t="str">
        <f>VLOOKUP(C4346,属性!A:D,4,FALSE)</f>
        <v>否</v>
      </c>
      <c r="F4346" t="s">
        <v>7907</v>
      </c>
      <c r="G4346" t="s">
        <v>7908</v>
      </c>
      <c r="H4346" s="7">
        <v>46031</v>
      </c>
      <c r="I4346" t="s">
        <v>217</v>
      </c>
      <c r="J4346" t="s">
        <v>19</v>
      </c>
      <c r="K4346" s="7">
        <v>46084</v>
      </c>
    </row>
    <row r="4347" hidden="1" spans="1:11">
      <c r="A4347">
        <v>4346</v>
      </c>
      <c r="B4347" t="str">
        <f>VLOOKUP(C4347,属性!A:D,2,FALSE)</f>
        <v>奈雪的茶</v>
      </c>
      <c r="C4347" t="s">
        <v>7893</v>
      </c>
      <c r="D4347" s="7">
        <f>VLOOKUP(C4347,属性!A:D,3,FALSE)</f>
        <v>46029</v>
      </c>
      <c r="E4347" s="7" t="str">
        <f>VLOOKUP(C4347,属性!A:D,4,FALSE)</f>
        <v>否</v>
      </c>
      <c r="F4347" t="s">
        <v>1791</v>
      </c>
      <c r="G4347" t="s">
        <v>7909</v>
      </c>
      <c r="H4347" s="7">
        <v>46031</v>
      </c>
      <c r="I4347" t="s">
        <v>14</v>
      </c>
      <c r="J4347" t="s">
        <v>19</v>
      </c>
      <c r="K4347" s="7">
        <v>46084</v>
      </c>
    </row>
    <row r="4348" hidden="1" spans="1:11">
      <c r="A4348">
        <v>4347</v>
      </c>
      <c r="B4348" t="str">
        <f>VLOOKUP(C4348,属性!A:D,2,FALSE)</f>
        <v>奈雪的茶</v>
      </c>
      <c r="C4348" t="s">
        <v>7893</v>
      </c>
      <c r="D4348" s="7">
        <f>VLOOKUP(C4348,属性!A:D,3,FALSE)</f>
        <v>46029</v>
      </c>
      <c r="E4348" s="7" t="str">
        <f>VLOOKUP(C4348,属性!A:D,4,FALSE)</f>
        <v>否</v>
      </c>
      <c r="F4348" t="s">
        <v>7910</v>
      </c>
      <c r="G4348" t="s">
        <v>7911</v>
      </c>
      <c r="H4348" s="7">
        <v>46030</v>
      </c>
      <c r="I4348" t="s">
        <v>14</v>
      </c>
      <c r="J4348" t="s">
        <v>19</v>
      </c>
      <c r="K4348" s="7">
        <v>46084</v>
      </c>
    </row>
    <row r="4349" hidden="1" spans="1:11">
      <c r="A4349">
        <v>4348</v>
      </c>
      <c r="B4349" t="str">
        <f>VLOOKUP(C4349,属性!A:D,2,FALSE)</f>
        <v>奈雪的茶</v>
      </c>
      <c r="C4349" t="s">
        <v>7893</v>
      </c>
      <c r="D4349" s="7">
        <f>VLOOKUP(C4349,属性!A:D,3,FALSE)</f>
        <v>46029</v>
      </c>
      <c r="E4349" s="7" t="str">
        <f>VLOOKUP(C4349,属性!A:D,4,FALSE)</f>
        <v>否</v>
      </c>
      <c r="F4349" t="s">
        <v>1791</v>
      </c>
      <c r="G4349" t="s">
        <v>7912</v>
      </c>
      <c r="H4349" s="7">
        <v>46030</v>
      </c>
      <c r="I4349" t="s">
        <v>14</v>
      </c>
      <c r="J4349" t="s">
        <v>15</v>
      </c>
      <c r="K4349" s="7">
        <v>46084</v>
      </c>
    </row>
    <row r="4350" spans="1:11">
      <c r="A4350">
        <v>4349</v>
      </c>
      <c r="B4350" t="str">
        <f>VLOOKUP(C4350,属性!A:D,2,FALSE)</f>
        <v>奈雪的茶</v>
      </c>
      <c r="C4350" t="s">
        <v>7893</v>
      </c>
      <c r="D4350" s="7">
        <f>VLOOKUP(C4350,属性!A:D,3,FALSE)</f>
        <v>46029</v>
      </c>
      <c r="E4350" s="7" t="str">
        <f>VLOOKUP(C4350,属性!A:D,4,FALSE)</f>
        <v>否</v>
      </c>
      <c r="F4350" t="s">
        <v>1859</v>
      </c>
      <c r="G4350" t="s">
        <v>7913</v>
      </c>
      <c r="H4350" s="7">
        <v>46029</v>
      </c>
      <c r="I4350" t="s">
        <v>14</v>
      </c>
      <c r="J4350" t="s">
        <v>30</v>
      </c>
      <c r="K4350" s="7">
        <v>46084</v>
      </c>
    </row>
    <row r="4351" spans="1:11">
      <c r="A4351">
        <v>4350</v>
      </c>
      <c r="B4351" t="str">
        <f>VLOOKUP(C4351,属性!A:D,2,FALSE)</f>
        <v>奈雪的茶</v>
      </c>
      <c r="C4351" t="s">
        <v>7893</v>
      </c>
      <c r="D4351" s="7">
        <f>VLOOKUP(C4351,属性!A:D,3,FALSE)</f>
        <v>46029</v>
      </c>
      <c r="E4351" s="7" t="str">
        <f>VLOOKUP(C4351,属性!A:D,4,FALSE)</f>
        <v>否</v>
      </c>
      <c r="F4351" t="s">
        <v>1791</v>
      </c>
      <c r="G4351" t="s">
        <v>7914</v>
      </c>
      <c r="H4351" s="7">
        <v>46029</v>
      </c>
      <c r="I4351" t="s">
        <v>14</v>
      </c>
      <c r="J4351" t="s">
        <v>30</v>
      </c>
      <c r="K4351" s="7">
        <v>46084</v>
      </c>
    </row>
    <row r="4352" hidden="1" spans="1:11">
      <c r="A4352">
        <v>4351</v>
      </c>
      <c r="B4352" t="str">
        <f>VLOOKUP(C4352,属性!A:D,2,FALSE)</f>
        <v>奈雪的茶</v>
      </c>
      <c r="C4352" t="s">
        <v>7893</v>
      </c>
      <c r="D4352" s="7">
        <f>VLOOKUP(C4352,属性!A:D,3,FALSE)</f>
        <v>46029</v>
      </c>
      <c r="E4352" s="7" t="str">
        <f>VLOOKUP(C4352,属性!A:D,4,FALSE)</f>
        <v>否</v>
      </c>
      <c r="F4352" t="s">
        <v>7915</v>
      </c>
      <c r="G4352" t="s">
        <v>7916</v>
      </c>
      <c r="H4352" s="7">
        <v>46029</v>
      </c>
      <c r="I4352" t="s">
        <v>14</v>
      </c>
      <c r="J4352" t="s">
        <v>15</v>
      </c>
      <c r="K4352" s="7">
        <v>46084</v>
      </c>
    </row>
    <row r="4353" hidden="1" spans="1:11">
      <c r="A4353">
        <v>4352</v>
      </c>
      <c r="B4353" t="str">
        <f>VLOOKUP(C4353,属性!A:D,2,FALSE)</f>
        <v>奈雪的茶</v>
      </c>
      <c r="C4353" t="s">
        <v>7893</v>
      </c>
      <c r="D4353" s="7">
        <f>VLOOKUP(C4353,属性!A:D,3,FALSE)</f>
        <v>46029</v>
      </c>
      <c r="E4353" s="7" t="str">
        <f>VLOOKUP(C4353,属性!A:D,4,FALSE)</f>
        <v>否</v>
      </c>
      <c r="F4353" t="s">
        <v>1791</v>
      </c>
      <c r="G4353" t="s">
        <v>7917</v>
      </c>
      <c r="H4353" s="7">
        <v>46029</v>
      </c>
      <c r="I4353" t="s">
        <v>14</v>
      </c>
      <c r="J4353" t="s">
        <v>15</v>
      </c>
      <c r="K4353" s="7">
        <v>46084</v>
      </c>
    </row>
    <row r="4354" hidden="1" spans="1:11">
      <c r="A4354">
        <v>4353</v>
      </c>
      <c r="B4354" t="str">
        <f>VLOOKUP(C4354,属性!A:D,2,FALSE)</f>
        <v>奈雪的茶</v>
      </c>
      <c r="C4354" t="s">
        <v>7893</v>
      </c>
      <c r="D4354" s="7">
        <f>VLOOKUP(C4354,属性!A:D,3,FALSE)</f>
        <v>46029</v>
      </c>
      <c r="E4354" s="7" t="str">
        <f>VLOOKUP(C4354,属性!A:D,4,FALSE)</f>
        <v>否</v>
      </c>
      <c r="F4354" t="s">
        <v>7918</v>
      </c>
      <c r="G4354" t="s">
        <v>7919</v>
      </c>
      <c r="H4354" s="7">
        <v>46029</v>
      </c>
      <c r="I4354" t="s">
        <v>14</v>
      </c>
      <c r="J4354" t="s">
        <v>19</v>
      </c>
      <c r="K4354" s="7">
        <v>46084</v>
      </c>
    </row>
    <row r="4355" hidden="1" spans="1:11">
      <c r="A4355">
        <v>4354</v>
      </c>
      <c r="B4355" t="str">
        <f>VLOOKUP(C4355,属性!A:D,2,FALSE)</f>
        <v>奈雪的茶</v>
      </c>
      <c r="C4355" t="s">
        <v>7893</v>
      </c>
      <c r="D4355" s="7">
        <f>VLOOKUP(C4355,属性!A:D,3,FALSE)</f>
        <v>46029</v>
      </c>
      <c r="E4355" s="7" t="str">
        <f>VLOOKUP(C4355,属性!A:D,4,FALSE)</f>
        <v>否</v>
      </c>
      <c r="F4355" t="s">
        <v>1791</v>
      </c>
      <c r="G4355" t="s">
        <v>7920</v>
      </c>
      <c r="H4355" s="7">
        <v>46029</v>
      </c>
      <c r="I4355" t="s">
        <v>14</v>
      </c>
      <c r="J4355" t="s">
        <v>19</v>
      </c>
      <c r="K4355" s="7">
        <v>46084</v>
      </c>
    </row>
    <row r="4356" hidden="1" spans="1:11">
      <c r="A4356">
        <v>4355</v>
      </c>
      <c r="B4356" t="str">
        <f>VLOOKUP(C4356,属性!A:D,2,FALSE)</f>
        <v>奈雪的茶</v>
      </c>
      <c r="C4356" t="s">
        <v>7893</v>
      </c>
      <c r="D4356" s="7">
        <f>VLOOKUP(C4356,属性!A:D,3,FALSE)</f>
        <v>46029</v>
      </c>
      <c r="E4356" s="7" t="str">
        <f>VLOOKUP(C4356,属性!A:D,4,FALSE)</f>
        <v>否</v>
      </c>
      <c r="F4356" t="s">
        <v>7921</v>
      </c>
      <c r="G4356" t="s">
        <v>7922</v>
      </c>
      <c r="H4356" s="7">
        <v>46081</v>
      </c>
      <c r="I4356" t="s">
        <v>38</v>
      </c>
      <c r="J4356" t="s">
        <v>19</v>
      </c>
      <c r="K4356" s="7">
        <v>46084</v>
      </c>
    </row>
    <row r="4357" hidden="1" spans="1:11">
      <c r="A4357">
        <v>4356</v>
      </c>
      <c r="B4357" t="str">
        <f>VLOOKUP(C4357,属性!A:D,2,FALSE)</f>
        <v>奈雪的茶</v>
      </c>
      <c r="C4357" t="s">
        <v>7893</v>
      </c>
      <c r="D4357" s="7">
        <f>VLOOKUP(C4357,属性!A:D,3,FALSE)</f>
        <v>46029</v>
      </c>
      <c r="E4357" s="7" t="str">
        <f>VLOOKUP(C4357,属性!A:D,4,FALSE)</f>
        <v>否</v>
      </c>
      <c r="F4357" t="s">
        <v>1791</v>
      </c>
      <c r="G4357" t="s">
        <v>7923</v>
      </c>
      <c r="H4357" s="7">
        <v>46081</v>
      </c>
      <c r="I4357" t="s">
        <v>14</v>
      </c>
      <c r="J4357" t="s">
        <v>15</v>
      </c>
      <c r="K4357" s="7">
        <v>46084</v>
      </c>
    </row>
    <row r="4358" hidden="1" spans="1:11">
      <c r="A4358">
        <v>4357</v>
      </c>
      <c r="B4358" t="str">
        <f>VLOOKUP(C4358,属性!A:D,2,FALSE)</f>
        <v>奈雪的茶</v>
      </c>
      <c r="C4358" t="s">
        <v>7893</v>
      </c>
      <c r="D4358" s="7">
        <f>VLOOKUP(C4358,属性!A:D,3,FALSE)</f>
        <v>46029</v>
      </c>
      <c r="E4358" s="7" t="str">
        <f>VLOOKUP(C4358,属性!A:D,4,FALSE)</f>
        <v>否</v>
      </c>
      <c r="F4358" t="s">
        <v>7924</v>
      </c>
      <c r="G4358" t="s">
        <v>7925</v>
      </c>
      <c r="H4358" s="7">
        <v>46071</v>
      </c>
      <c r="I4358" t="s">
        <v>38</v>
      </c>
      <c r="J4358" t="s">
        <v>19</v>
      </c>
      <c r="K4358" s="7">
        <v>46084</v>
      </c>
    </row>
    <row r="4359" spans="1:11">
      <c r="A4359">
        <v>4358</v>
      </c>
      <c r="B4359" t="str">
        <f>VLOOKUP(C4359,属性!A:D,2,FALSE)</f>
        <v>奈雪的茶</v>
      </c>
      <c r="C4359" t="s">
        <v>7893</v>
      </c>
      <c r="D4359" s="7">
        <f>VLOOKUP(C4359,属性!A:D,3,FALSE)</f>
        <v>46029</v>
      </c>
      <c r="E4359" s="7" t="str">
        <f>VLOOKUP(C4359,属性!A:D,4,FALSE)</f>
        <v>否</v>
      </c>
      <c r="F4359" t="s">
        <v>7926</v>
      </c>
      <c r="G4359" t="s">
        <v>7927</v>
      </c>
      <c r="H4359" s="7">
        <v>46059</v>
      </c>
      <c r="I4359" t="s">
        <v>365</v>
      </c>
      <c r="J4359" t="s">
        <v>30</v>
      </c>
      <c r="K4359" s="7">
        <v>46084</v>
      </c>
    </row>
    <row r="4360" spans="1:11">
      <c r="A4360">
        <v>4359</v>
      </c>
      <c r="B4360" t="str">
        <f>VLOOKUP(C4360,属性!A:D,2,FALSE)</f>
        <v>奈雪的茶</v>
      </c>
      <c r="C4360" t="s">
        <v>7893</v>
      </c>
      <c r="D4360" s="7">
        <f>VLOOKUP(C4360,属性!A:D,3,FALSE)</f>
        <v>46029</v>
      </c>
      <c r="E4360" s="7" t="str">
        <f>VLOOKUP(C4360,属性!A:D,4,FALSE)</f>
        <v>否</v>
      </c>
      <c r="F4360" t="s">
        <v>7928</v>
      </c>
      <c r="G4360" t="s">
        <v>157</v>
      </c>
      <c r="H4360" s="7">
        <v>46052</v>
      </c>
      <c r="I4360" t="s">
        <v>29</v>
      </c>
      <c r="J4360" t="s">
        <v>30</v>
      </c>
      <c r="K4360" s="7">
        <v>46084</v>
      </c>
    </row>
    <row r="4361" spans="1:11">
      <c r="A4361">
        <v>4360</v>
      </c>
      <c r="B4361" t="str">
        <f>VLOOKUP(C4361,属性!A:D,2,FALSE)</f>
        <v>奈雪的茶</v>
      </c>
      <c r="C4361" t="s">
        <v>7893</v>
      </c>
      <c r="D4361" s="7">
        <f>VLOOKUP(C4361,属性!A:D,3,FALSE)</f>
        <v>46029</v>
      </c>
      <c r="E4361" s="7" t="str">
        <f>VLOOKUP(C4361,属性!A:D,4,FALSE)</f>
        <v>否</v>
      </c>
      <c r="F4361" t="s">
        <v>7929</v>
      </c>
      <c r="G4361" t="s">
        <v>7930</v>
      </c>
      <c r="H4361" s="7">
        <v>46051</v>
      </c>
      <c r="I4361" t="s">
        <v>38</v>
      </c>
      <c r="J4361" t="s">
        <v>30</v>
      </c>
      <c r="K4361" s="7">
        <v>46084</v>
      </c>
    </row>
    <row r="4362" hidden="1" spans="1:11">
      <c r="A4362">
        <v>4361</v>
      </c>
      <c r="B4362" t="str">
        <f>VLOOKUP(C4362,属性!A:D,2,FALSE)</f>
        <v>奈雪的茶</v>
      </c>
      <c r="C4362" t="s">
        <v>7893</v>
      </c>
      <c r="D4362" s="7">
        <f>VLOOKUP(C4362,属性!A:D,3,FALSE)</f>
        <v>46029</v>
      </c>
      <c r="E4362" s="7" t="str">
        <f>VLOOKUP(C4362,属性!A:D,4,FALSE)</f>
        <v>否</v>
      </c>
      <c r="F4362" t="s">
        <v>7931</v>
      </c>
      <c r="G4362" t="s">
        <v>7932</v>
      </c>
      <c r="H4362" s="7">
        <v>46048</v>
      </c>
      <c r="I4362" t="s">
        <v>74</v>
      </c>
      <c r="J4362" t="s">
        <v>19</v>
      </c>
      <c r="K4362" s="7">
        <v>46084</v>
      </c>
    </row>
    <row r="4363" hidden="1" spans="1:11">
      <c r="A4363">
        <v>4362</v>
      </c>
      <c r="B4363" t="str">
        <f>VLOOKUP(C4363,属性!A:D,2,FALSE)</f>
        <v>奈雪的茶</v>
      </c>
      <c r="C4363" t="s">
        <v>7893</v>
      </c>
      <c r="D4363" s="7">
        <f>VLOOKUP(C4363,属性!A:D,3,FALSE)</f>
        <v>46029</v>
      </c>
      <c r="E4363" s="7" t="str">
        <f>VLOOKUP(C4363,属性!A:D,4,FALSE)</f>
        <v>否</v>
      </c>
      <c r="F4363" t="s">
        <v>1791</v>
      </c>
      <c r="G4363" t="s">
        <v>7933</v>
      </c>
      <c r="H4363" s="7">
        <v>46048</v>
      </c>
      <c r="I4363" t="s">
        <v>14</v>
      </c>
      <c r="J4363" t="s">
        <v>19</v>
      </c>
      <c r="K4363" s="7">
        <v>46084</v>
      </c>
    </row>
    <row r="4364" hidden="1" spans="1:11">
      <c r="A4364">
        <v>4363</v>
      </c>
      <c r="B4364" t="str">
        <f>VLOOKUP(C4364,属性!A:D,2,FALSE)</f>
        <v>奈雪的茶</v>
      </c>
      <c r="C4364" t="s">
        <v>7893</v>
      </c>
      <c r="D4364" s="7">
        <f>VLOOKUP(C4364,属性!A:D,3,FALSE)</f>
        <v>46029</v>
      </c>
      <c r="E4364" s="7" t="str">
        <f>VLOOKUP(C4364,属性!A:D,4,FALSE)</f>
        <v>否</v>
      </c>
      <c r="F4364" t="s">
        <v>7934</v>
      </c>
      <c r="G4364" t="s">
        <v>7250</v>
      </c>
      <c r="H4364" s="7">
        <v>46046</v>
      </c>
      <c r="I4364" t="s">
        <v>49</v>
      </c>
      <c r="J4364" t="s">
        <v>15</v>
      </c>
      <c r="K4364" s="7">
        <v>46084</v>
      </c>
    </row>
    <row r="4365" hidden="1" spans="1:11">
      <c r="A4365">
        <v>4364</v>
      </c>
      <c r="B4365" t="str">
        <f>VLOOKUP(C4365,属性!A:D,2,FALSE)</f>
        <v>奈雪的茶</v>
      </c>
      <c r="C4365" t="s">
        <v>7893</v>
      </c>
      <c r="D4365" s="7">
        <f>VLOOKUP(C4365,属性!A:D,3,FALSE)</f>
        <v>46029</v>
      </c>
      <c r="E4365" s="7" t="str">
        <f>VLOOKUP(C4365,属性!A:D,4,FALSE)</f>
        <v>否</v>
      </c>
      <c r="F4365" t="s">
        <v>1791</v>
      </c>
      <c r="G4365" t="s">
        <v>7935</v>
      </c>
      <c r="H4365" s="7">
        <v>46046</v>
      </c>
      <c r="I4365" t="s">
        <v>14</v>
      </c>
      <c r="J4365" t="s">
        <v>15</v>
      </c>
      <c r="K4365" s="7">
        <v>46084</v>
      </c>
    </row>
    <row r="4366" spans="1:11">
      <c r="A4366">
        <v>4365</v>
      </c>
      <c r="B4366" t="str">
        <f>VLOOKUP(C4366,属性!A:D,2,FALSE)</f>
        <v>奈雪的茶</v>
      </c>
      <c r="C4366" t="s">
        <v>7893</v>
      </c>
      <c r="D4366" s="7">
        <f>VLOOKUP(C4366,属性!A:D,3,FALSE)</f>
        <v>46029</v>
      </c>
      <c r="E4366" s="7" t="str">
        <f>VLOOKUP(C4366,属性!A:D,4,FALSE)</f>
        <v>否</v>
      </c>
      <c r="F4366" t="s">
        <v>7936</v>
      </c>
      <c r="G4366" t="s">
        <v>7937</v>
      </c>
      <c r="H4366" s="7">
        <v>46034</v>
      </c>
      <c r="I4366" t="s">
        <v>18</v>
      </c>
      <c r="J4366" t="s">
        <v>30</v>
      </c>
      <c r="K4366" s="7">
        <v>46084</v>
      </c>
    </row>
    <row r="4367" hidden="1" spans="1:11">
      <c r="A4367">
        <v>4366</v>
      </c>
      <c r="B4367" t="str">
        <f>VLOOKUP(C4367,属性!A:D,2,FALSE)</f>
        <v>奈雪的茶</v>
      </c>
      <c r="C4367" t="s">
        <v>7893</v>
      </c>
      <c r="D4367" s="7">
        <f>VLOOKUP(C4367,属性!A:D,3,FALSE)</f>
        <v>46029</v>
      </c>
      <c r="E4367" s="7" t="str">
        <f>VLOOKUP(C4367,属性!A:D,4,FALSE)</f>
        <v>否</v>
      </c>
      <c r="F4367" t="s">
        <v>1791</v>
      </c>
      <c r="G4367" t="s">
        <v>7938</v>
      </c>
      <c r="H4367" s="7">
        <v>46034</v>
      </c>
      <c r="I4367" t="s">
        <v>14</v>
      </c>
      <c r="J4367" t="s">
        <v>19</v>
      </c>
      <c r="K4367" s="7">
        <v>46084</v>
      </c>
    </row>
    <row r="4368" spans="1:11">
      <c r="A4368">
        <v>4367</v>
      </c>
      <c r="B4368" t="str">
        <f>VLOOKUP(C4368,属性!A:D,2,FALSE)</f>
        <v>奈雪的茶</v>
      </c>
      <c r="C4368" t="s">
        <v>7893</v>
      </c>
      <c r="D4368" s="7">
        <f>VLOOKUP(C4368,属性!A:D,3,FALSE)</f>
        <v>46029</v>
      </c>
      <c r="E4368" s="7" t="str">
        <f>VLOOKUP(C4368,属性!A:D,4,FALSE)</f>
        <v>否</v>
      </c>
      <c r="F4368" t="s">
        <v>171</v>
      </c>
      <c r="G4368" t="s">
        <v>7939</v>
      </c>
      <c r="H4368" s="7">
        <v>46031</v>
      </c>
      <c r="I4368" t="s">
        <v>49</v>
      </c>
      <c r="J4368" t="s">
        <v>30</v>
      </c>
      <c r="K4368" s="7">
        <v>46084</v>
      </c>
    </row>
    <row r="4369" hidden="1" spans="1:11">
      <c r="A4369">
        <v>4368</v>
      </c>
      <c r="B4369" t="str">
        <f>VLOOKUP(C4369,属性!A:D,2,FALSE)</f>
        <v>奈雪的茶</v>
      </c>
      <c r="C4369" t="s">
        <v>7893</v>
      </c>
      <c r="D4369" s="7">
        <f>VLOOKUP(C4369,属性!A:D,3,FALSE)</f>
        <v>46029</v>
      </c>
      <c r="E4369" s="7" t="str">
        <f>VLOOKUP(C4369,属性!A:D,4,FALSE)</f>
        <v>否</v>
      </c>
      <c r="F4369" t="s">
        <v>7940</v>
      </c>
      <c r="G4369" t="s">
        <v>7941</v>
      </c>
      <c r="H4369" s="7">
        <v>46031</v>
      </c>
      <c r="I4369" t="s">
        <v>14</v>
      </c>
      <c r="J4369" t="s">
        <v>15</v>
      </c>
      <c r="K4369" s="7">
        <v>46084</v>
      </c>
    </row>
    <row r="4370" hidden="1" spans="1:11">
      <c r="A4370">
        <v>4369</v>
      </c>
      <c r="B4370" t="str">
        <f>VLOOKUP(C4370,属性!A:D,2,FALSE)</f>
        <v>奈雪的茶</v>
      </c>
      <c r="C4370" t="s">
        <v>7893</v>
      </c>
      <c r="D4370" s="7">
        <f>VLOOKUP(C4370,属性!A:D,3,FALSE)</f>
        <v>46029</v>
      </c>
      <c r="E4370" s="7" t="str">
        <f>VLOOKUP(C4370,属性!A:D,4,FALSE)</f>
        <v>否</v>
      </c>
      <c r="F4370" t="s">
        <v>7942</v>
      </c>
      <c r="G4370" t="s">
        <v>7943</v>
      </c>
      <c r="H4370" s="7">
        <v>46030</v>
      </c>
      <c r="I4370" t="s">
        <v>14</v>
      </c>
      <c r="J4370" t="s">
        <v>15</v>
      </c>
      <c r="K4370" s="7">
        <v>46084</v>
      </c>
    </row>
    <row r="4371" hidden="1" spans="1:11">
      <c r="A4371">
        <v>4370</v>
      </c>
      <c r="B4371" t="str">
        <f>VLOOKUP(C4371,属性!A:D,2,FALSE)</f>
        <v>奈雪的茶</v>
      </c>
      <c r="C4371" t="s">
        <v>7893</v>
      </c>
      <c r="D4371" s="7">
        <f>VLOOKUP(C4371,属性!A:D,3,FALSE)</f>
        <v>46029</v>
      </c>
      <c r="E4371" s="7" t="str">
        <f>VLOOKUP(C4371,属性!A:D,4,FALSE)</f>
        <v>否</v>
      </c>
      <c r="F4371" t="s">
        <v>7944</v>
      </c>
      <c r="G4371" t="s">
        <v>7945</v>
      </c>
      <c r="H4371" s="7">
        <v>46029</v>
      </c>
      <c r="I4371" t="s">
        <v>77</v>
      </c>
      <c r="J4371" t="s">
        <v>19</v>
      </c>
      <c r="K4371" s="7">
        <v>46084</v>
      </c>
    </row>
    <row r="4372" hidden="1" spans="1:11">
      <c r="A4372">
        <v>4371</v>
      </c>
      <c r="B4372" t="str">
        <f>VLOOKUP(C4372,属性!A:D,2,FALSE)</f>
        <v>奈雪的茶</v>
      </c>
      <c r="C4372" t="s">
        <v>7893</v>
      </c>
      <c r="D4372" s="7">
        <f>VLOOKUP(C4372,属性!A:D,3,FALSE)</f>
        <v>46029</v>
      </c>
      <c r="E4372" s="7" t="str">
        <f>VLOOKUP(C4372,属性!A:D,4,FALSE)</f>
        <v>否</v>
      </c>
      <c r="F4372" t="s">
        <v>1791</v>
      </c>
      <c r="G4372" t="s">
        <v>7946</v>
      </c>
      <c r="H4372" s="7">
        <v>46029</v>
      </c>
      <c r="I4372" t="s">
        <v>14</v>
      </c>
      <c r="J4372" t="s">
        <v>19</v>
      </c>
      <c r="K4372" s="7">
        <v>46084</v>
      </c>
    </row>
    <row r="4373" hidden="1" spans="1:11">
      <c r="A4373">
        <v>4372</v>
      </c>
      <c r="B4373" t="str">
        <f>VLOOKUP(C4373,属性!A:D,2,FALSE)</f>
        <v>奈雪的茶</v>
      </c>
      <c r="C4373" t="s">
        <v>7893</v>
      </c>
      <c r="D4373" s="7">
        <f>VLOOKUP(C4373,属性!A:D,3,FALSE)</f>
        <v>46029</v>
      </c>
      <c r="E4373" s="7" t="str">
        <f>VLOOKUP(C4373,属性!A:D,4,FALSE)</f>
        <v>否</v>
      </c>
      <c r="F4373" t="s">
        <v>3157</v>
      </c>
      <c r="G4373" t="s">
        <v>7947</v>
      </c>
      <c r="H4373" s="7">
        <v>46029</v>
      </c>
      <c r="I4373" t="s">
        <v>29</v>
      </c>
      <c r="J4373" t="s">
        <v>19</v>
      </c>
      <c r="K4373" s="7">
        <v>46084</v>
      </c>
    </row>
    <row r="4374" hidden="1" spans="1:11">
      <c r="A4374">
        <v>4373</v>
      </c>
      <c r="B4374" t="str">
        <f>VLOOKUP(C4374,属性!A:D,2,FALSE)</f>
        <v>奈雪的茶</v>
      </c>
      <c r="C4374" t="s">
        <v>7893</v>
      </c>
      <c r="D4374" s="7">
        <f>VLOOKUP(C4374,属性!A:D,3,FALSE)</f>
        <v>46029</v>
      </c>
      <c r="E4374" s="7" t="str">
        <f>VLOOKUP(C4374,属性!A:D,4,FALSE)</f>
        <v>否</v>
      </c>
      <c r="F4374" t="s">
        <v>1791</v>
      </c>
      <c r="G4374" t="s">
        <v>7948</v>
      </c>
      <c r="H4374" s="7">
        <v>46029</v>
      </c>
      <c r="I4374" t="s">
        <v>14</v>
      </c>
      <c r="J4374" t="s">
        <v>19</v>
      </c>
      <c r="K4374" s="7">
        <v>46084</v>
      </c>
    </row>
    <row r="4375" hidden="1" spans="1:11">
      <c r="A4375">
        <v>4374</v>
      </c>
      <c r="B4375" t="str">
        <f>VLOOKUP(C4375,属性!A:D,2,FALSE)</f>
        <v>奈雪的茶</v>
      </c>
      <c r="C4375" t="s">
        <v>7893</v>
      </c>
      <c r="D4375" s="7">
        <f>VLOOKUP(C4375,属性!A:D,3,FALSE)</f>
        <v>46029</v>
      </c>
      <c r="E4375" s="7" t="str">
        <f>VLOOKUP(C4375,属性!A:D,4,FALSE)</f>
        <v>否</v>
      </c>
      <c r="F4375" t="s">
        <v>641</v>
      </c>
      <c r="G4375" t="s">
        <v>7949</v>
      </c>
      <c r="H4375" s="7">
        <v>46029</v>
      </c>
      <c r="I4375" t="s">
        <v>38</v>
      </c>
      <c r="J4375" t="s">
        <v>15</v>
      </c>
      <c r="K4375" s="7">
        <v>46084</v>
      </c>
    </row>
    <row r="4376" hidden="1" spans="1:11">
      <c r="A4376">
        <v>4375</v>
      </c>
      <c r="B4376" t="str">
        <f>VLOOKUP(C4376,属性!A:D,2,FALSE)</f>
        <v>奈雪的茶</v>
      </c>
      <c r="C4376" t="s">
        <v>7893</v>
      </c>
      <c r="D4376" s="7">
        <f>VLOOKUP(C4376,属性!A:D,3,FALSE)</f>
        <v>46029</v>
      </c>
      <c r="E4376" s="7" t="str">
        <f>VLOOKUP(C4376,属性!A:D,4,FALSE)</f>
        <v>否</v>
      </c>
      <c r="F4376" t="s">
        <v>1791</v>
      </c>
      <c r="G4376" t="s">
        <v>7950</v>
      </c>
      <c r="H4376" s="7">
        <v>46030</v>
      </c>
      <c r="I4376" t="s">
        <v>14</v>
      </c>
      <c r="J4376" t="s">
        <v>15</v>
      </c>
      <c r="K4376" s="7">
        <v>46084</v>
      </c>
    </row>
    <row r="4377" spans="1:11">
      <c r="A4377">
        <v>4376</v>
      </c>
      <c r="B4377" t="str">
        <f>VLOOKUP(C4377,属性!A:D,2,FALSE)</f>
        <v>奈雪的茶</v>
      </c>
      <c r="C4377" t="s">
        <v>7893</v>
      </c>
      <c r="D4377" s="7">
        <f>VLOOKUP(C4377,属性!A:D,3,FALSE)</f>
        <v>46029</v>
      </c>
      <c r="E4377" s="7" t="str">
        <f>VLOOKUP(C4377,属性!A:D,4,FALSE)</f>
        <v>否</v>
      </c>
      <c r="F4377" t="s">
        <v>7951</v>
      </c>
      <c r="G4377" t="s">
        <v>7952</v>
      </c>
      <c r="H4377" s="7">
        <v>46029</v>
      </c>
      <c r="I4377" t="s">
        <v>22</v>
      </c>
      <c r="J4377" t="s">
        <v>30</v>
      </c>
      <c r="K4377" s="7">
        <v>46084</v>
      </c>
    </row>
    <row r="4378" hidden="1" spans="1:11">
      <c r="A4378">
        <v>4377</v>
      </c>
      <c r="B4378" t="str">
        <f>VLOOKUP(C4378,属性!A:D,2,FALSE)</f>
        <v>奈雪的茶</v>
      </c>
      <c r="C4378" t="s">
        <v>7893</v>
      </c>
      <c r="D4378" s="7">
        <f>VLOOKUP(C4378,属性!A:D,3,FALSE)</f>
        <v>46029</v>
      </c>
      <c r="E4378" s="7" t="str">
        <f>VLOOKUP(C4378,属性!A:D,4,FALSE)</f>
        <v>否</v>
      </c>
      <c r="F4378" t="s">
        <v>1791</v>
      </c>
      <c r="G4378" t="s">
        <v>7953</v>
      </c>
      <c r="H4378" s="7">
        <v>46029</v>
      </c>
      <c r="I4378" t="s">
        <v>14</v>
      </c>
      <c r="J4378" t="s">
        <v>19</v>
      </c>
      <c r="K4378" s="7">
        <v>46084</v>
      </c>
    </row>
    <row r="4379" hidden="1" spans="1:11">
      <c r="A4379">
        <v>4378</v>
      </c>
      <c r="B4379" t="str">
        <f>VLOOKUP(C4379,属性!A:D,2,FALSE)</f>
        <v>奈雪的茶</v>
      </c>
      <c r="C4379" t="s">
        <v>7893</v>
      </c>
      <c r="D4379" s="7">
        <f>VLOOKUP(C4379,属性!A:D,3,FALSE)</f>
        <v>46029</v>
      </c>
      <c r="E4379" s="7" t="str">
        <f>VLOOKUP(C4379,属性!A:D,4,FALSE)</f>
        <v>否</v>
      </c>
      <c r="F4379" t="s">
        <v>7954</v>
      </c>
      <c r="G4379" t="s">
        <v>7955</v>
      </c>
      <c r="H4379" s="7">
        <v>46029</v>
      </c>
      <c r="I4379" t="s">
        <v>22</v>
      </c>
      <c r="J4379" t="s">
        <v>15</v>
      </c>
      <c r="K4379" s="7">
        <v>46084</v>
      </c>
    </row>
    <row r="4380" spans="1:11">
      <c r="A4380">
        <v>4379</v>
      </c>
      <c r="B4380" t="str">
        <f>VLOOKUP(C4380,属性!A:D,2,FALSE)</f>
        <v>奈雪的茶</v>
      </c>
      <c r="C4380" t="s">
        <v>7893</v>
      </c>
      <c r="D4380" s="7">
        <f>VLOOKUP(C4380,属性!A:D,3,FALSE)</f>
        <v>46029</v>
      </c>
      <c r="E4380" s="7" t="str">
        <f>VLOOKUP(C4380,属性!A:D,4,FALSE)</f>
        <v>否</v>
      </c>
      <c r="F4380" t="s">
        <v>7956</v>
      </c>
      <c r="G4380" t="s">
        <v>6548</v>
      </c>
      <c r="H4380" s="7">
        <v>46029</v>
      </c>
      <c r="I4380" t="s">
        <v>14</v>
      </c>
      <c r="J4380" t="s">
        <v>30</v>
      </c>
      <c r="K4380" s="7">
        <v>46084</v>
      </c>
    </row>
    <row r="4381" spans="1:11">
      <c r="A4381">
        <v>4380</v>
      </c>
      <c r="B4381" t="str">
        <f>VLOOKUP(C4381,属性!A:D,2,FALSE)</f>
        <v>奈雪的茶</v>
      </c>
      <c r="C4381" t="s">
        <v>7893</v>
      </c>
      <c r="D4381" s="7">
        <f>VLOOKUP(C4381,属性!A:D,3,FALSE)</f>
        <v>46029</v>
      </c>
      <c r="E4381" s="7" t="str">
        <f>VLOOKUP(C4381,属性!A:D,4,FALSE)</f>
        <v>否</v>
      </c>
      <c r="F4381" t="s">
        <v>1791</v>
      </c>
      <c r="G4381" t="s">
        <v>7957</v>
      </c>
      <c r="H4381" s="7">
        <v>46029</v>
      </c>
      <c r="I4381" t="s">
        <v>14</v>
      </c>
      <c r="J4381" t="s">
        <v>30</v>
      </c>
      <c r="K4381" s="7">
        <v>46084</v>
      </c>
    </row>
    <row r="4382" hidden="1" spans="1:11">
      <c r="A4382">
        <v>4381</v>
      </c>
      <c r="B4382" t="str">
        <f>VLOOKUP(C4382,属性!A:D,2,FALSE)</f>
        <v>奈雪的茶</v>
      </c>
      <c r="C4382" t="s">
        <v>7893</v>
      </c>
      <c r="D4382" s="7">
        <f>VLOOKUP(C4382,属性!A:D,3,FALSE)</f>
        <v>46029</v>
      </c>
      <c r="E4382" s="7" t="str">
        <f>VLOOKUP(C4382,属性!A:D,4,FALSE)</f>
        <v>否</v>
      </c>
      <c r="F4382" t="s">
        <v>171</v>
      </c>
      <c r="G4382" t="s">
        <v>7958</v>
      </c>
      <c r="H4382" s="7">
        <v>46029</v>
      </c>
      <c r="I4382" t="s">
        <v>18</v>
      </c>
      <c r="J4382" t="s">
        <v>19</v>
      </c>
      <c r="K4382" s="7">
        <v>46084</v>
      </c>
    </row>
    <row r="4383" hidden="1" spans="1:11">
      <c r="A4383">
        <v>4382</v>
      </c>
      <c r="B4383" t="str">
        <f>VLOOKUP(C4383,属性!A:D,2,FALSE)</f>
        <v>奈雪的茶</v>
      </c>
      <c r="C4383" t="s">
        <v>7893</v>
      </c>
      <c r="D4383" s="7">
        <f>VLOOKUP(C4383,属性!A:D,3,FALSE)</f>
        <v>46029</v>
      </c>
      <c r="E4383" s="7" t="str">
        <f>VLOOKUP(C4383,属性!A:D,4,FALSE)</f>
        <v>否</v>
      </c>
      <c r="F4383" t="s">
        <v>1791</v>
      </c>
      <c r="G4383" t="s">
        <v>7959</v>
      </c>
      <c r="H4383" s="7">
        <v>46029</v>
      </c>
      <c r="I4383" t="s">
        <v>14</v>
      </c>
      <c r="J4383" t="s">
        <v>15</v>
      </c>
      <c r="K4383" s="7">
        <v>46084</v>
      </c>
    </row>
    <row r="4384" hidden="1" spans="1:11">
      <c r="A4384">
        <v>4383</v>
      </c>
      <c r="B4384" t="str">
        <f>VLOOKUP(C4384,属性!A:D,2,FALSE)</f>
        <v>奈雪的茶</v>
      </c>
      <c r="C4384" t="s">
        <v>7893</v>
      </c>
      <c r="D4384" s="7">
        <f>VLOOKUP(C4384,属性!A:D,3,FALSE)</f>
        <v>46029</v>
      </c>
      <c r="E4384" s="7" t="str">
        <f>VLOOKUP(C4384,属性!A:D,4,FALSE)</f>
        <v>否</v>
      </c>
      <c r="F4384" t="s">
        <v>7960</v>
      </c>
      <c r="G4384" t="s">
        <v>7961</v>
      </c>
      <c r="H4384" s="7">
        <v>46029</v>
      </c>
      <c r="I4384" t="s">
        <v>38</v>
      </c>
      <c r="J4384" t="s">
        <v>19</v>
      </c>
      <c r="K4384" s="7">
        <v>46084</v>
      </c>
    </row>
    <row r="4385" hidden="1" spans="1:11">
      <c r="A4385">
        <v>4384</v>
      </c>
      <c r="B4385" t="str">
        <f>VLOOKUP(C4385,属性!A:D,2,FALSE)</f>
        <v>奈雪的茶</v>
      </c>
      <c r="C4385" t="s">
        <v>7893</v>
      </c>
      <c r="D4385" s="7">
        <f>VLOOKUP(C4385,属性!A:D,3,FALSE)</f>
        <v>46029</v>
      </c>
      <c r="E4385" s="7" t="str">
        <f>VLOOKUP(C4385,属性!A:D,4,FALSE)</f>
        <v>否</v>
      </c>
      <c r="F4385" t="s">
        <v>1791</v>
      </c>
      <c r="G4385" t="s">
        <v>7962</v>
      </c>
      <c r="H4385" s="7">
        <v>46029</v>
      </c>
      <c r="I4385" t="s">
        <v>14</v>
      </c>
      <c r="J4385" t="s">
        <v>15</v>
      </c>
      <c r="K4385" s="7">
        <v>46084</v>
      </c>
    </row>
    <row r="4386" spans="1:11">
      <c r="A4386">
        <v>4385</v>
      </c>
      <c r="B4386" t="str">
        <f>VLOOKUP(C4386,属性!A:D,2,FALSE)</f>
        <v>奈雪的茶</v>
      </c>
      <c r="C4386" t="s">
        <v>7893</v>
      </c>
      <c r="D4386" s="7">
        <f>VLOOKUP(C4386,属性!A:D,3,FALSE)</f>
        <v>46029</v>
      </c>
      <c r="E4386" s="7" t="str">
        <f>VLOOKUP(C4386,属性!A:D,4,FALSE)</f>
        <v>否</v>
      </c>
      <c r="F4386" t="s">
        <v>7963</v>
      </c>
      <c r="G4386" t="s">
        <v>7964</v>
      </c>
      <c r="H4386" s="7">
        <v>46029</v>
      </c>
      <c r="I4386" t="s">
        <v>22</v>
      </c>
      <c r="J4386" t="s">
        <v>30</v>
      </c>
      <c r="K4386" s="7">
        <v>46084</v>
      </c>
    </row>
    <row r="4387" hidden="1" spans="1:11">
      <c r="A4387">
        <v>4386</v>
      </c>
      <c r="B4387" t="str">
        <f>VLOOKUP(C4387,属性!A:D,2,FALSE)</f>
        <v>奈雪的茶</v>
      </c>
      <c r="C4387" t="s">
        <v>7893</v>
      </c>
      <c r="D4387" s="7">
        <f>VLOOKUP(C4387,属性!A:D,3,FALSE)</f>
        <v>46029</v>
      </c>
      <c r="E4387" s="7" t="str">
        <f>VLOOKUP(C4387,属性!A:D,4,FALSE)</f>
        <v>否</v>
      </c>
      <c r="F4387" t="s">
        <v>7965</v>
      </c>
      <c r="G4387" t="s">
        <v>7966</v>
      </c>
      <c r="H4387" s="7">
        <v>46029</v>
      </c>
      <c r="I4387" t="s">
        <v>22</v>
      </c>
      <c r="J4387" t="s">
        <v>19</v>
      </c>
      <c r="K4387" s="7">
        <v>46084</v>
      </c>
    </row>
    <row r="4388" hidden="1" spans="1:11">
      <c r="A4388">
        <v>4387</v>
      </c>
      <c r="B4388" t="str">
        <f>VLOOKUP(C4388,属性!A:D,2,FALSE)</f>
        <v>奈雪的茶</v>
      </c>
      <c r="C4388" t="s">
        <v>7893</v>
      </c>
      <c r="D4388" s="7">
        <f>VLOOKUP(C4388,属性!A:D,3,FALSE)</f>
        <v>46029</v>
      </c>
      <c r="E4388" s="7" t="str">
        <f>VLOOKUP(C4388,属性!A:D,4,FALSE)</f>
        <v>否</v>
      </c>
      <c r="F4388" t="s">
        <v>1791</v>
      </c>
      <c r="G4388" t="s">
        <v>7967</v>
      </c>
      <c r="H4388" s="7">
        <v>46029</v>
      </c>
      <c r="I4388" t="s">
        <v>14</v>
      </c>
      <c r="J4388" t="s">
        <v>19</v>
      </c>
      <c r="K4388" s="7">
        <v>46084</v>
      </c>
    </row>
    <row r="4389" spans="1:11">
      <c r="A4389">
        <v>4388</v>
      </c>
      <c r="B4389" t="str">
        <f>VLOOKUP(C4389,属性!A:D,2,FALSE)</f>
        <v>奈雪的茶</v>
      </c>
      <c r="C4389" t="s">
        <v>7893</v>
      </c>
      <c r="D4389" s="7">
        <f>VLOOKUP(C4389,属性!A:D,3,FALSE)</f>
        <v>46029</v>
      </c>
      <c r="E4389" s="7" t="str">
        <f>VLOOKUP(C4389,属性!A:D,4,FALSE)</f>
        <v>否</v>
      </c>
      <c r="F4389" t="s">
        <v>7968</v>
      </c>
      <c r="G4389" t="s">
        <v>7969</v>
      </c>
      <c r="H4389" s="7">
        <v>46082</v>
      </c>
      <c r="I4389" t="s">
        <v>14</v>
      </c>
      <c r="J4389" t="s">
        <v>30</v>
      </c>
      <c r="K4389" s="7">
        <v>46084</v>
      </c>
    </row>
    <row r="4390" hidden="1" spans="1:11">
      <c r="A4390">
        <v>4389</v>
      </c>
      <c r="B4390" t="str">
        <f>VLOOKUP(C4390,属性!A:D,2,FALSE)</f>
        <v>奈雪的茶</v>
      </c>
      <c r="C4390" t="s">
        <v>7893</v>
      </c>
      <c r="D4390" s="7">
        <f>VLOOKUP(C4390,属性!A:D,3,FALSE)</f>
        <v>46029</v>
      </c>
      <c r="E4390" s="7" t="str">
        <f>VLOOKUP(C4390,属性!A:D,4,FALSE)</f>
        <v>否</v>
      </c>
      <c r="F4390" t="s">
        <v>7970</v>
      </c>
      <c r="G4390" t="s">
        <v>7971</v>
      </c>
      <c r="H4390" s="7">
        <v>46010</v>
      </c>
      <c r="I4390" t="s">
        <v>14</v>
      </c>
      <c r="J4390" t="s">
        <v>15</v>
      </c>
      <c r="K4390" s="7">
        <v>46084</v>
      </c>
    </row>
    <row r="4391" spans="1:11">
      <c r="A4391">
        <v>4390</v>
      </c>
      <c r="B4391" t="str">
        <f>VLOOKUP(C4391,属性!A:D,2,FALSE)</f>
        <v>奈雪的茶</v>
      </c>
      <c r="C4391" t="s">
        <v>7893</v>
      </c>
      <c r="D4391" s="7">
        <f>VLOOKUP(C4391,属性!A:D,3,FALSE)</f>
        <v>46029</v>
      </c>
      <c r="E4391" s="7" t="str">
        <f>VLOOKUP(C4391,属性!A:D,4,FALSE)</f>
        <v>否</v>
      </c>
      <c r="F4391" t="s">
        <v>7972</v>
      </c>
      <c r="G4391" t="s">
        <v>7973</v>
      </c>
      <c r="H4391" s="7">
        <v>46010</v>
      </c>
      <c r="I4391" t="s">
        <v>122</v>
      </c>
      <c r="J4391" t="s">
        <v>30</v>
      </c>
      <c r="K4391" s="7">
        <v>46084</v>
      </c>
    </row>
    <row r="4392" hidden="1" spans="1:11">
      <c r="A4392">
        <v>4391</v>
      </c>
      <c r="B4392" t="str">
        <f>VLOOKUP(C4392,属性!A:D,2,FALSE)</f>
        <v>奈雪的茶</v>
      </c>
      <c r="C4392" t="s">
        <v>7893</v>
      </c>
      <c r="D4392" s="7">
        <f>VLOOKUP(C4392,属性!A:D,3,FALSE)</f>
        <v>46029</v>
      </c>
      <c r="E4392" s="7" t="str">
        <f>VLOOKUP(C4392,属性!A:D,4,FALSE)</f>
        <v>否</v>
      </c>
      <c r="F4392" t="s">
        <v>7974</v>
      </c>
      <c r="G4392" t="s">
        <v>7975</v>
      </c>
      <c r="H4392" s="7">
        <v>46012</v>
      </c>
      <c r="I4392" t="s">
        <v>14</v>
      </c>
      <c r="J4392" t="s">
        <v>15</v>
      </c>
      <c r="K4392" s="7">
        <v>46084</v>
      </c>
    </row>
    <row r="4393" hidden="1" spans="1:11">
      <c r="A4393">
        <v>4392</v>
      </c>
      <c r="B4393" t="str">
        <f>VLOOKUP(C4393,属性!A:D,2,FALSE)</f>
        <v>奈雪的茶</v>
      </c>
      <c r="C4393" t="s">
        <v>7893</v>
      </c>
      <c r="D4393" s="7">
        <f>VLOOKUP(C4393,属性!A:D,3,FALSE)</f>
        <v>46029</v>
      </c>
      <c r="E4393" s="7" t="str">
        <f>VLOOKUP(C4393,属性!A:D,4,FALSE)</f>
        <v>否</v>
      </c>
      <c r="F4393" t="s">
        <v>7972</v>
      </c>
      <c r="G4393" t="s">
        <v>7976</v>
      </c>
      <c r="H4393" s="7">
        <v>46012</v>
      </c>
      <c r="I4393" t="s">
        <v>122</v>
      </c>
      <c r="J4393" t="s">
        <v>15</v>
      </c>
      <c r="K4393" s="7">
        <v>46084</v>
      </c>
    </row>
    <row r="4394" hidden="1" spans="1:11">
      <c r="A4394">
        <v>4393</v>
      </c>
      <c r="B4394" t="str">
        <f>VLOOKUP(C4394,属性!A:D,2,FALSE)</f>
        <v>奈雪的茶</v>
      </c>
      <c r="C4394" t="s">
        <v>7893</v>
      </c>
      <c r="D4394" s="7">
        <f>VLOOKUP(C4394,属性!A:D,3,FALSE)</f>
        <v>46029</v>
      </c>
      <c r="E4394" s="7" t="str">
        <f>VLOOKUP(C4394,属性!A:D,4,FALSE)</f>
        <v>否</v>
      </c>
      <c r="F4394" t="s">
        <v>7977</v>
      </c>
      <c r="G4394" t="s">
        <v>7978</v>
      </c>
      <c r="H4394" s="7">
        <v>46010</v>
      </c>
      <c r="I4394" t="s">
        <v>125</v>
      </c>
      <c r="J4394" t="s">
        <v>15</v>
      </c>
      <c r="K4394" s="7">
        <v>46084</v>
      </c>
    </row>
    <row r="4395" hidden="1" spans="1:11">
      <c r="A4395">
        <v>4394</v>
      </c>
      <c r="B4395" t="str">
        <f>VLOOKUP(C4395,属性!A:D,2,FALSE)</f>
        <v>奈雪的茶</v>
      </c>
      <c r="C4395" t="s">
        <v>7893</v>
      </c>
      <c r="D4395" s="7">
        <f>VLOOKUP(C4395,属性!A:D,3,FALSE)</f>
        <v>46029</v>
      </c>
      <c r="E4395" s="7" t="str">
        <f>VLOOKUP(C4395,属性!A:D,4,FALSE)</f>
        <v>否</v>
      </c>
      <c r="F4395" t="s">
        <v>7972</v>
      </c>
      <c r="G4395" t="s">
        <v>7979</v>
      </c>
      <c r="H4395" s="7">
        <v>46010</v>
      </c>
      <c r="I4395" t="s">
        <v>122</v>
      </c>
      <c r="J4395" t="s">
        <v>15</v>
      </c>
      <c r="K4395" s="7">
        <v>46084</v>
      </c>
    </row>
    <row r="4396" hidden="1" spans="1:11">
      <c r="A4396">
        <v>4395</v>
      </c>
      <c r="B4396" t="str">
        <f>VLOOKUP(C4396,属性!A:D,2,FALSE)</f>
        <v>奈雪的茶</v>
      </c>
      <c r="C4396" t="s">
        <v>7893</v>
      </c>
      <c r="D4396" s="7">
        <f>VLOOKUP(C4396,属性!A:D,3,FALSE)</f>
        <v>46029</v>
      </c>
      <c r="E4396" s="7" t="str">
        <f>VLOOKUP(C4396,属性!A:D,4,FALSE)</f>
        <v>否</v>
      </c>
      <c r="F4396" t="s">
        <v>7980</v>
      </c>
      <c r="G4396" t="s">
        <v>7981</v>
      </c>
      <c r="H4396" s="7">
        <v>46009</v>
      </c>
      <c r="I4396" t="s">
        <v>18</v>
      </c>
      <c r="J4396" t="s">
        <v>15</v>
      </c>
      <c r="K4396" s="7">
        <v>46084</v>
      </c>
    </row>
    <row r="4397" hidden="1" spans="1:11">
      <c r="A4397">
        <v>4396</v>
      </c>
      <c r="B4397" t="str">
        <f>VLOOKUP(C4397,属性!A:D,2,FALSE)</f>
        <v>奈雪的茶</v>
      </c>
      <c r="C4397" t="s">
        <v>7893</v>
      </c>
      <c r="D4397" s="7">
        <f>VLOOKUP(C4397,属性!A:D,3,FALSE)</f>
        <v>46029</v>
      </c>
      <c r="E4397" s="7" t="str">
        <f>VLOOKUP(C4397,属性!A:D,4,FALSE)</f>
        <v>否</v>
      </c>
      <c r="F4397" t="s">
        <v>7972</v>
      </c>
      <c r="G4397" t="s">
        <v>7982</v>
      </c>
      <c r="H4397" s="7">
        <v>46009</v>
      </c>
      <c r="I4397" t="s">
        <v>122</v>
      </c>
      <c r="J4397" t="s">
        <v>19</v>
      </c>
      <c r="K4397" s="7">
        <v>46084</v>
      </c>
    </row>
    <row r="4398" hidden="1" spans="1:11">
      <c r="A4398">
        <v>4397</v>
      </c>
      <c r="B4398" t="str">
        <f>VLOOKUP(C4398,属性!A:D,2,FALSE)</f>
        <v>奈雪的茶</v>
      </c>
      <c r="C4398" t="s">
        <v>7893</v>
      </c>
      <c r="D4398" s="7">
        <f>VLOOKUP(C4398,属性!A:D,3,FALSE)</f>
        <v>46029</v>
      </c>
      <c r="E4398" s="7" t="str">
        <f>VLOOKUP(C4398,属性!A:D,4,FALSE)</f>
        <v>否</v>
      </c>
      <c r="F4398" t="s">
        <v>171</v>
      </c>
      <c r="G4398" t="s">
        <v>7983</v>
      </c>
      <c r="H4398" s="7">
        <v>46032</v>
      </c>
      <c r="I4398" t="s">
        <v>14</v>
      </c>
      <c r="J4398" t="s">
        <v>19</v>
      </c>
      <c r="K4398" s="7">
        <v>46084</v>
      </c>
    </row>
    <row r="4399" spans="1:11">
      <c r="A4399">
        <v>4398</v>
      </c>
      <c r="B4399" t="str">
        <f>VLOOKUP(C4399,属性!A:D,2,FALSE)</f>
        <v>奈雪的茶</v>
      </c>
      <c r="C4399" t="s">
        <v>7893</v>
      </c>
      <c r="D4399" s="7">
        <f>VLOOKUP(C4399,属性!A:D,3,FALSE)</f>
        <v>46029</v>
      </c>
      <c r="E4399" s="7" t="str">
        <f>VLOOKUP(C4399,属性!A:D,4,FALSE)</f>
        <v>否</v>
      </c>
      <c r="F4399" t="s">
        <v>7972</v>
      </c>
      <c r="G4399" t="s">
        <v>7984</v>
      </c>
      <c r="H4399" s="7">
        <v>46032</v>
      </c>
      <c r="I4399" t="s">
        <v>122</v>
      </c>
      <c r="J4399" t="s">
        <v>30</v>
      </c>
      <c r="K4399" s="7">
        <v>46084</v>
      </c>
    </row>
    <row r="4400" spans="1:11">
      <c r="A4400">
        <v>4399</v>
      </c>
      <c r="B4400" t="str">
        <f>VLOOKUP(C4400,属性!A:D,2,FALSE)</f>
        <v>奈雪的茶</v>
      </c>
      <c r="C4400" t="s">
        <v>7893</v>
      </c>
      <c r="D4400" s="7">
        <f>VLOOKUP(C4400,属性!A:D,3,FALSE)</f>
        <v>46029</v>
      </c>
      <c r="E4400" s="7" t="str">
        <f>VLOOKUP(C4400,属性!A:D,4,FALSE)</f>
        <v>否</v>
      </c>
      <c r="F4400" t="s">
        <v>7985</v>
      </c>
      <c r="G4400" t="s">
        <v>7986</v>
      </c>
      <c r="H4400" s="7">
        <v>46081</v>
      </c>
      <c r="I4400" t="s">
        <v>38</v>
      </c>
      <c r="J4400" t="s">
        <v>30</v>
      </c>
      <c r="K4400" s="7">
        <v>46084</v>
      </c>
    </row>
    <row r="4401" hidden="1" spans="1:11">
      <c r="A4401">
        <v>4400</v>
      </c>
      <c r="B4401" t="str">
        <f>VLOOKUP(C4401,属性!A:D,2,FALSE)</f>
        <v>奈雪的茶</v>
      </c>
      <c r="C4401" t="s">
        <v>7893</v>
      </c>
      <c r="D4401" s="7">
        <f>VLOOKUP(C4401,属性!A:D,3,FALSE)</f>
        <v>46029</v>
      </c>
      <c r="E4401" s="7" t="str">
        <f>VLOOKUP(C4401,属性!A:D,4,FALSE)</f>
        <v>否</v>
      </c>
      <c r="F4401" t="s">
        <v>7972</v>
      </c>
      <c r="G4401" t="s">
        <v>7987</v>
      </c>
      <c r="H4401" s="7">
        <v>46081</v>
      </c>
      <c r="I4401" t="s">
        <v>52</v>
      </c>
      <c r="J4401" t="s">
        <v>19</v>
      </c>
      <c r="K4401" s="7">
        <v>46084</v>
      </c>
    </row>
    <row r="4402" spans="1:11">
      <c r="A4402">
        <v>4401</v>
      </c>
      <c r="B4402" t="str">
        <f>VLOOKUP(C4402,属性!A:D,2,FALSE)</f>
        <v>奈雪的茶</v>
      </c>
      <c r="C4402" t="s">
        <v>7893</v>
      </c>
      <c r="D4402" s="7">
        <f>VLOOKUP(C4402,属性!A:D,3,FALSE)</f>
        <v>46029</v>
      </c>
      <c r="E4402" s="7" t="str">
        <f>VLOOKUP(C4402,属性!A:D,4,FALSE)</f>
        <v>否</v>
      </c>
      <c r="F4402" t="s">
        <v>7988</v>
      </c>
      <c r="G4402" t="s">
        <v>7989</v>
      </c>
      <c r="H4402" s="7">
        <v>46081</v>
      </c>
      <c r="I4402" t="s">
        <v>14</v>
      </c>
      <c r="J4402" t="s">
        <v>30</v>
      </c>
      <c r="K4402" s="7">
        <v>46084</v>
      </c>
    </row>
    <row r="4403" hidden="1" spans="1:11">
      <c r="A4403">
        <v>4402</v>
      </c>
      <c r="B4403" t="str">
        <f>VLOOKUP(C4403,属性!A:D,2,FALSE)</f>
        <v>奈雪的茶</v>
      </c>
      <c r="C4403" t="s">
        <v>7893</v>
      </c>
      <c r="D4403" s="7">
        <f>VLOOKUP(C4403,属性!A:D,3,FALSE)</f>
        <v>46029</v>
      </c>
      <c r="E4403" s="7" t="str">
        <f>VLOOKUP(C4403,属性!A:D,4,FALSE)</f>
        <v>否</v>
      </c>
      <c r="F4403" t="s">
        <v>7972</v>
      </c>
      <c r="G4403" t="s">
        <v>7990</v>
      </c>
      <c r="H4403" s="7">
        <v>46081</v>
      </c>
      <c r="I4403" t="s">
        <v>52</v>
      </c>
      <c r="J4403" t="s">
        <v>19</v>
      </c>
      <c r="K4403" s="7">
        <v>46084</v>
      </c>
    </row>
    <row r="4404" hidden="1" spans="1:11">
      <c r="A4404">
        <v>4403</v>
      </c>
      <c r="B4404" t="str">
        <f>VLOOKUP(C4404,属性!A:D,2,FALSE)</f>
        <v>奈雪的茶</v>
      </c>
      <c r="C4404" t="s">
        <v>7893</v>
      </c>
      <c r="D4404" s="7">
        <f>VLOOKUP(C4404,属性!A:D,3,FALSE)</f>
        <v>46029</v>
      </c>
      <c r="E4404" s="7" t="str">
        <f>VLOOKUP(C4404,属性!A:D,4,FALSE)</f>
        <v>否</v>
      </c>
      <c r="F4404" t="s">
        <v>355</v>
      </c>
      <c r="G4404" t="s">
        <v>7991</v>
      </c>
      <c r="H4404" s="7">
        <v>46067</v>
      </c>
      <c r="I4404" t="s">
        <v>14</v>
      </c>
      <c r="J4404" t="s">
        <v>19</v>
      </c>
      <c r="K4404" s="7">
        <v>46084</v>
      </c>
    </row>
    <row r="4405" spans="1:11">
      <c r="A4405">
        <v>4404</v>
      </c>
      <c r="B4405" t="str">
        <f>VLOOKUP(C4405,属性!A:D,2,FALSE)</f>
        <v>奈雪的茶</v>
      </c>
      <c r="C4405" t="s">
        <v>7893</v>
      </c>
      <c r="D4405" s="7">
        <f>VLOOKUP(C4405,属性!A:D,3,FALSE)</f>
        <v>46029</v>
      </c>
      <c r="E4405" s="7" t="str">
        <f>VLOOKUP(C4405,属性!A:D,4,FALSE)</f>
        <v>否</v>
      </c>
      <c r="F4405" t="s">
        <v>171</v>
      </c>
      <c r="G4405" t="s">
        <v>7992</v>
      </c>
      <c r="H4405" s="7">
        <v>46076</v>
      </c>
      <c r="I4405" t="s">
        <v>14</v>
      </c>
      <c r="J4405" t="s">
        <v>30</v>
      </c>
      <c r="K4405" s="7">
        <v>46084</v>
      </c>
    </row>
    <row r="4406" hidden="1" spans="1:11">
      <c r="A4406">
        <v>4405</v>
      </c>
      <c r="B4406" t="str">
        <f>VLOOKUP(C4406,属性!A:D,2,FALSE)</f>
        <v>奈雪的茶</v>
      </c>
      <c r="C4406" t="s">
        <v>7893</v>
      </c>
      <c r="D4406" s="7">
        <f>VLOOKUP(C4406,属性!A:D,3,FALSE)</f>
        <v>46029</v>
      </c>
      <c r="E4406" s="7" t="str">
        <f>VLOOKUP(C4406,属性!A:D,4,FALSE)</f>
        <v>否</v>
      </c>
      <c r="F4406" t="s">
        <v>7993</v>
      </c>
      <c r="G4406" t="s">
        <v>7994</v>
      </c>
      <c r="H4406" s="7">
        <v>46083</v>
      </c>
      <c r="I4406" t="s">
        <v>217</v>
      </c>
      <c r="J4406" t="s">
        <v>15</v>
      </c>
      <c r="K4406" s="7">
        <v>46084</v>
      </c>
    </row>
    <row r="4407" hidden="1" spans="1:11">
      <c r="A4407">
        <v>4406</v>
      </c>
      <c r="B4407" t="str">
        <f>VLOOKUP(C4407,属性!A:D,2,FALSE)</f>
        <v>奈雪的茶</v>
      </c>
      <c r="C4407" t="s">
        <v>7893</v>
      </c>
      <c r="D4407" s="7">
        <f>VLOOKUP(C4407,属性!A:D,3,FALSE)</f>
        <v>46029</v>
      </c>
      <c r="E4407" s="7" t="str">
        <f>VLOOKUP(C4407,属性!A:D,4,FALSE)</f>
        <v>否</v>
      </c>
      <c r="F4407" t="s">
        <v>171</v>
      </c>
      <c r="G4407" t="s">
        <v>7995</v>
      </c>
      <c r="H4407" s="7">
        <v>46076</v>
      </c>
      <c r="I4407" t="s">
        <v>14</v>
      </c>
      <c r="J4407" t="s">
        <v>19</v>
      </c>
      <c r="K4407" s="7">
        <v>46084</v>
      </c>
    </row>
    <row r="4408" hidden="1" spans="1:11">
      <c r="A4408">
        <v>4407</v>
      </c>
      <c r="B4408" t="str">
        <f>VLOOKUP(C4408,属性!A:D,2,FALSE)</f>
        <v>奈雪的茶</v>
      </c>
      <c r="C4408" t="s">
        <v>7893</v>
      </c>
      <c r="D4408" s="7">
        <f>VLOOKUP(C4408,属性!A:D,3,FALSE)</f>
        <v>46029</v>
      </c>
      <c r="E4408" s="7" t="str">
        <f>VLOOKUP(C4408,属性!A:D,4,FALSE)</f>
        <v>否</v>
      </c>
      <c r="F4408" t="s">
        <v>7996</v>
      </c>
      <c r="G4408" t="s">
        <v>7997</v>
      </c>
      <c r="H4408" s="7">
        <v>46057</v>
      </c>
      <c r="I4408" t="s">
        <v>22</v>
      </c>
      <c r="J4408" t="s">
        <v>19</v>
      </c>
      <c r="K4408" s="7">
        <v>46084</v>
      </c>
    </row>
    <row r="4409" hidden="1" spans="1:11">
      <c r="A4409">
        <v>4408</v>
      </c>
      <c r="B4409" t="str">
        <f>VLOOKUP(C4409,属性!A:D,2,FALSE)</f>
        <v>奈雪的茶</v>
      </c>
      <c r="C4409" t="s">
        <v>7893</v>
      </c>
      <c r="D4409" s="7">
        <f>VLOOKUP(C4409,属性!A:D,3,FALSE)</f>
        <v>46029</v>
      </c>
      <c r="E4409" s="7" t="str">
        <f>VLOOKUP(C4409,属性!A:D,4,FALSE)</f>
        <v>否</v>
      </c>
      <c r="F4409" t="s">
        <v>171</v>
      </c>
      <c r="G4409" t="s">
        <v>7998</v>
      </c>
      <c r="H4409" s="7">
        <v>46030</v>
      </c>
      <c r="I4409" t="s">
        <v>14</v>
      </c>
      <c r="J4409" t="s">
        <v>15</v>
      </c>
      <c r="K4409" s="7">
        <v>46084</v>
      </c>
    </row>
    <row r="4410" spans="1:11">
      <c r="A4410">
        <v>4409</v>
      </c>
      <c r="B4410" t="str">
        <f>VLOOKUP(C4410,属性!A:D,2,FALSE)</f>
        <v>奈雪的茶</v>
      </c>
      <c r="C4410" t="s">
        <v>7893</v>
      </c>
      <c r="D4410" s="7">
        <f>VLOOKUP(C4410,属性!A:D,3,FALSE)</f>
        <v>46029</v>
      </c>
      <c r="E4410" s="7" t="str">
        <f>VLOOKUP(C4410,属性!A:D,4,FALSE)</f>
        <v>否</v>
      </c>
      <c r="F4410" t="s">
        <v>7999</v>
      </c>
      <c r="G4410" t="s">
        <v>8000</v>
      </c>
      <c r="H4410" s="7">
        <v>46030</v>
      </c>
      <c r="I4410" t="s">
        <v>217</v>
      </c>
      <c r="J4410" t="s">
        <v>30</v>
      </c>
      <c r="K4410" s="7">
        <v>46084</v>
      </c>
    </row>
    <row r="4411" hidden="1" spans="1:11">
      <c r="A4411">
        <v>4410</v>
      </c>
      <c r="B4411" t="str">
        <f>VLOOKUP(C4411,属性!A:D,2,FALSE)</f>
        <v>奈雪的茶</v>
      </c>
      <c r="C4411" t="s">
        <v>7893</v>
      </c>
      <c r="D4411" s="7">
        <f>VLOOKUP(C4411,属性!A:D,3,FALSE)</f>
        <v>46029</v>
      </c>
      <c r="E4411" s="7" t="str">
        <f>VLOOKUP(C4411,属性!A:D,4,FALSE)</f>
        <v>否</v>
      </c>
      <c r="F4411" t="s">
        <v>8001</v>
      </c>
      <c r="G4411" t="s">
        <v>8002</v>
      </c>
      <c r="H4411" s="7">
        <v>46030</v>
      </c>
      <c r="I4411" t="s">
        <v>77</v>
      </c>
      <c r="J4411" t="s">
        <v>19</v>
      </c>
      <c r="K4411" s="7">
        <v>46084</v>
      </c>
    </row>
    <row r="4412" spans="1:11">
      <c r="A4412">
        <v>4411</v>
      </c>
      <c r="B4412" t="str">
        <f>VLOOKUP(C4412,属性!A:D,2,FALSE)</f>
        <v>奈雪的茶</v>
      </c>
      <c r="C4412" t="s">
        <v>7893</v>
      </c>
      <c r="D4412" s="7">
        <f>VLOOKUP(C4412,属性!A:D,3,FALSE)</f>
        <v>46029</v>
      </c>
      <c r="E4412" s="7" t="str">
        <f>VLOOKUP(C4412,属性!A:D,4,FALSE)</f>
        <v>否</v>
      </c>
      <c r="F4412" t="s">
        <v>8003</v>
      </c>
      <c r="G4412" t="s">
        <v>8004</v>
      </c>
      <c r="H4412" s="7">
        <v>46030</v>
      </c>
      <c r="I4412" t="s">
        <v>49</v>
      </c>
      <c r="J4412" t="s">
        <v>30</v>
      </c>
      <c r="K4412" s="7">
        <v>46084</v>
      </c>
    </row>
    <row r="4413" spans="1:11">
      <c r="A4413">
        <v>4412</v>
      </c>
      <c r="B4413" t="str">
        <f>VLOOKUP(C4413,属性!A:D,2,FALSE)</f>
        <v>奈雪的茶</v>
      </c>
      <c r="C4413" t="s">
        <v>7893</v>
      </c>
      <c r="D4413" s="7">
        <f>VLOOKUP(C4413,属性!A:D,3,FALSE)</f>
        <v>46029</v>
      </c>
      <c r="E4413" s="7" t="str">
        <f>VLOOKUP(C4413,属性!A:D,4,FALSE)</f>
        <v>否</v>
      </c>
      <c r="F4413" t="s">
        <v>8005</v>
      </c>
      <c r="G4413" t="s">
        <v>8006</v>
      </c>
      <c r="H4413" s="7">
        <v>46037</v>
      </c>
      <c r="I4413" t="s">
        <v>14</v>
      </c>
      <c r="J4413" t="s">
        <v>30</v>
      </c>
      <c r="K4413" s="7">
        <v>46084</v>
      </c>
    </row>
    <row r="4414" hidden="1" spans="1:11">
      <c r="A4414">
        <v>4413</v>
      </c>
      <c r="B4414" t="str">
        <f>VLOOKUP(C4414,属性!A:D,2,FALSE)</f>
        <v>奈雪的茶</v>
      </c>
      <c r="C4414" t="s">
        <v>7893</v>
      </c>
      <c r="D4414" s="7">
        <f>VLOOKUP(C4414,属性!A:D,3,FALSE)</f>
        <v>46029</v>
      </c>
      <c r="E4414" s="7" t="str">
        <f>VLOOKUP(C4414,属性!A:D,4,FALSE)</f>
        <v>否</v>
      </c>
      <c r="F4414" t="s">
        <v>2524</v>
      </c>
      <c r="G4414" t="s">
        <v>8007</v>
      </c>
      <c r="H4414" s="7">
        <v>46037</v>
      </c>
      <c r="I4414" t="s">
        <v>14</v>
      </c>
      <c r="J4414" t="s">
        <v>19</v>
      </c>
      <c r="K4414" s="7">
        <v>46084</v>
      </c>
    </row>
    <row r="4415" hidden="1" spans="1:11">
      <c r="A4415">
        <v>4414</v>
      </c>
      <c r="B4415" t="str">
        <f>VLOOKUP(C4415,属性!A:D,2,FALSE)</f>
        <v>奈雪的茶</v>
      </c>
      <c r="C4415" t="s">
        <v>7893</v>
      </c>
      <c r="D4415" s="7">
        <f>VLOOKUP(C4415,属性!A:D,3,FALSE)</f>
        <v>46029</v>
      </c>
      <c r="E4415" s="7" t="str">
        <f>VLOOKUP(C4415,属性!A:D,4,FALSE)</f>
        <v>否</v>
      </c>
      <c r="F4415" t="s">
        <v>8008</v>
      </c>
      <c r="G4415" t="s">
        <v>8009</v>
      </c>
      <c r="H4415" s="7">
        <v>46029</v>
      </c>
      <c r="I4415" t="s">
        <v>49</v>
      </c>
      <c r="J4415" t="s">
        <v>15</v>
      </c>
      <c r="K4415" s="7">
        <v>46084</v>
      </c>
    </row>
    <row r="4416" spans="1:11">
      <c r="A4416">
        <v>4415</v>
      </c>
      <c r="B4416" t="str">
        <f>VLOOKUP(C4416,属性!A:D,2,FALSE)</f>
        <v>奈雪的茶</v>
      </c>
      <c r="C4416" t="s">
        <v>7893</v>
      </c>
      <c r="D4416" s="7">
        <f>VLOOKUP(C4416,属性!A:D,3,FALSE)</f>
        <v>46029</v>
      </c>
      <c r="E4416" s="7" t="str">
        <f>VLOOKUP(C4416,属性!A:D,4,FALSE)</f>
        <v>否</v>
      </c>
      <c r="F4416" t="s">
        <v>3056</v>
      </c>
      <c r="G4416" t="s">
        <v>8010</v>
      </c>
      <c r="H4416" s="7">
        <v>46030</v>
      </c>
      <c r="I4416" t="s">
        <v>923</v>
      </c>
      <c r="J4416" t="s">
        <v>30</v>
      </c>
      <c r="K4416" s="7">
        <v>46084</v>
      </c>
    </row>
    <row r="4417" spans="1:11">
      <c r="A4417">
        <v>4416</v>
      </c>
      <c r="B4417" t="str">
        <f>VLOOKUP(C4417,属性!A:D,2,FALSE)</f>
        <v>奈雪的茶</v>
      </c>
      <c r="C4417" t="s">
        <v>7893</v>
      </c>
      <c r="D4417" s="7">
        <f>VLOOKUP(C4417,属性!A:D,3,FALSE)</f>
        <v>46029</v>
      </c>
      <c r="E4417" s="7" t="str">
        <f>VLOOKUP(C4417,属性!A:D,4,FALSE)</f>
        <v>否</v>
      </c>
      <c r="F4417" t="s">
        <v>7904</v>
      </c>
      <c r="G4417" t="s">
        <v>8011</v>
      </c>
      <c r="H4417" s="7">
        <v>46029</v>
      </c>
      <c r="I4417" t="s">
        <v>14</v>
      </c>
      <c r="J4417" t="s">
        <v>30</v>
      </c>
      <c r="K4417" s="7">
        <v>46084</v>
      </c>
    </row>
    <row r="4418" spans="1:11">
      <c r="A4418">
        <v>4417</v>
      </c>
      <c r="B4418" t="str">
        <f>VLOOKUP(C4418,属性!A:D,2,FALSE)</f>
        <v>奈雪的茶</v>
      </c>
      <c r="C4418" t="s">
        <v>7893</v>
      </c>
      <c r="D4418" s="7">
        <f>VLOOKUP(C4418,属性!A:D,3,FALSE)</f>
        <v>46029</v>
      </c>
      <c r="E4418" s="7" t="str">
        <f>VLOOKUP(C4418,属性!A:D,4,FALSE)</f>
        <v>否</v>
      </c>
      <c r="F4418" t="s">
        <v>8003</v>
      </c>
      <c r="G4418" t="s">
        <v>8012</v>
      </c>
      <c r="H4418" s="7">
        <v>46030</v>
      </c>
      <c r="I4418" t="s">
        <v>49</v>
      </c>
      <c r="J4418" t="s">
        <v>30</v>
      </c>
      <c r="K4418" s="7">
        <v>46084</v>
      </c>
    </row>
    <row r="4419" spans="1:11">
      <c r="A4419">
        <v>4418</v>
      </c>
      <c r="B4419" t="str">
        <f>VLOOKUP(C4419,属性!A:D,2,FALSE)</f>
        <v>奈雪的茶</v>
      </c>
      <c r="C4419" t="s">
        <v>7893</v>
      </c>
      <c r="D4419" s="7">
        <f>VLOOKUP(C4419,属性!A:D,3,FALSE)</f>
        <v>46029</v>
      </c>
      <c r="E4419" s="7" t="str">
        <f>VLOOKUP(C4419,属性!A:D,4,FALSE)</f>
        <v>否</v>
      </c>
      <c r="F4419" t="s">
        <v>8013</v>
      </c>
      <c r="G4419" t="s">
        <v>8014</v>
      </c>
      <c r="H4419" s="7">
        <v>46036</v>
      </c>
      <c r="I4419" t="s">
        <v>14</v>
      </c>
      <c r="J4419" t="s">
        <v>30</v>
      </c>
      <c r="K4419" s="7">
        <v>46084</v>
      </c>
    </row>
    <row r="4420" spans="1:11">
      <c r="A4420">
        <v>4419</v>
      </c>
      <c r="B4420" t="str">
        <f>VLOOKUP(C4420,属性!A:D,2,FALSE)</f>
        <v>奈雪的茶</v>
      </c>
      <c r="C4420" t="s">
        <v>7893</v>
      </c>
      <c r="D4420" s="7">
        <f>VLOOKUP(C4420,属性!A:D,3,FALSE)</f>
        <v>46029</v>
      </c>
      <c r="E4420" s="7" t="str">
        <f>VLOOKUP(C4420,属性!A:D,4,FALSE)</f>
        <v>否</v>
      </c>
      <c r="F4420" t="s">
        <v>8003</v>
      </c>
      <c r="G4420" t="s">
        <v>8015</v>
      </c>
      <c r="H4420" s="7">
        <v>46036</v>
      </c>
      <c r="I4420" t="s">
        <v>49</v>
      </c>
      <c r="J4420" t="s">
        <v>30</v>
      </c>
      <c r="K4420" s="7">
        <v>46084</v>
      </c>
    </row>
    <row r="4421" spans="1:11">
      <c r="A4421">
        <v>4420</v>
      </c>
      <c r="B4421" t="str">
        <f>VLOOKUP(C4421,属性!A:D,2,FALSE)</f>
        <v>奈雪的茶</v>
      </c>
      <c r="C4421" t="s">
        <v>7893</v>
      </c>
      <c r="D4421" s="7">
        <f>VLOOKUP(C4421,属性!A:D,3,FALSE)</f>
        <v>46029</v>
      </c>
      <c r="E4421" s="7" t="str">
        <f>VLOOKUP(C4421,属性!A:D,4,FALSE)</f>
        <v>否</v>
      </c>
      <c r="F4421" t="s">
        <v>8016</v>
      </c>
      <c r="G4421" t="s">
        <v>8017</v>
      </c>
      <c r="H4421" s="7">
        <v>46030</v>
      </c>
      <c r="I4421" t="s">
        <v>49</v>
      </c>
      <c r="J4421" t="s">
        <v>30</v>
      </c>
      <c r="K4421" s="7">
        <v>46084</v>
      </c>
    </row>
    <row r="4422" spans="1:11">
      <c r="A4422">
        <v>4421</v>
      </c>
      <c r="B4422" t="str">
        <f>VLOOKUP(C4422,属性!A:D,2,FALSE)</f>
        <v>奈雪的茶</v>
      </c>
      <c r="C4422" t="s">
        <v>7893</v>
      </c>
      <c r="D4422" s="7">
        <f>VLOOKUP(C4422,属性!A:D,3,FALSE)</f>
        <v>46029</v>
      </c>
      <c r="E4422" s="7" t="str">
        <f>VLOOKUP(C4422,属性!A:D,4,FALSE)</f>
        <v>否</v>
      </c>
      <c r="F4422" t="s">
        <v>8003</v>
      </c>
      <c r="G4422" t="s">
        <v>8018</v>
      </c>
      <c r="H4422" s="7">
        <v>46030</v>
      </c>
      <c r="I4422" t="s">
        <v>49</v>
      </c>
      <c r="J4422" t="s">
        <v>30</v>
      </c>
      <c r="K4422" s="7">
        <v>46084</v>
      </c>
    </row>
    <row r="4423" spans="1:11">
      <c r="A4423">
        <v>4422</v>
      </c>
      <c r="B4423" t="str">
        <f>VLOOKUP(C4423,属性!A:D,2,FALSE)</f>
        <v>奈雪的茶</v>
      </c>
      <c r="C4423" t="s">
        <v>7893</v>
      </c>
      <c r="D4423" s="7">
        <f>VLOOKUP(C4423,属性!A:D,3,FALSE)</f>
        <v>46029</v>
      </c>
      <c r="E4423" s="7" t="str">
        <f>VLOOKUP(C4423,属性!A:D,4,FALSE)</f>
        <v>否</v>
      </c>
      <c r="F4423" t="s">
        <v>8019</v>
      </c>
      <c r="G4423" t="s">
        <v>8020</v>
      </c>
      <c r="H4423" s="7">
        <v>46031</v>
      </c>
      <c r="I4423" t="s">
        <v>14</v>
      </c>
      <c r="J4423" t="s">
        <v>30</v>
      </c>
      <c r="K4423" s="7">
        <v>46084</v>
      </c>
    </row>
    <row r="4424" hidden="1" spans="1:11">
      <c r="A4424">
        <v>4423</v>
      </c>
      <c r="B4424" t="str">
        <f>VLOOKUP(C4424,属性!A:D,2,FALSE)</f>
        <v>奈雪的茶</v>
      </c>
      <c r="C4424" t="s">
        <v>7893</v>
      </c>
      <c r="D4424" s="7">
        <f>VLOOKUP(C4424,属性!A:D,3,FALSE)</f>
        <v>46029</v>
      </c>
      <c r="E4424" s="7" t="str">
        <f>VLOOKUP(C4424,属性!A:D,4,FALSE)</f>
        <v>否</v>
      </c>
      <c r="F4424" t="s">
        <v>8021</v>
      </c>
      <c r="G4424" t="s">
        <v>8022</v>
      </c>
      <c r="H4424" s="7">
        <v>46029</v>
      </c>
      <c r="I4424" t="s">
        <v>14</v>
      </c>
      <c r="J4424" t="s">
        <v>19</v>
      </c>
      <c r="K4424" s="7">
        <v>46084</v>
      </c>
    </row>
    <row r="4425" spans="1:11">
      <c r="A4425">
        <v>4424</v>
      </c>
      <c r="B4425" t="str">
        <f>VLOOKUP(C4425,属性!A:D,2,FALSE)</f>
        <v>奈雪的茶</v>
      </c>
      <c r="C4425" t="s">
        <v>7893</v>
      </c>
      <c r="D4425" s="7">
        <f>VLOOKUP(C4425,属性!A:D,3,FALSE)</f>
        <v>46029</v>
      </c>
      <c r="E4425" s="7" t="str">
        <f>VLOOKUP(C4425,属性!A:D,4,FALSE)</f>
        <v>否</v>
      </c>
      <c r="F4425" t="s">
        <v>8023</v>
      </c>
      <c r="G4425" t="s">
        <v>8024</v>
      </c>
      <c r="H4425" s="7">
        <v>46031</v>
      </c>
      <c r="I4425" t="s">
        <v>14</v>
      </c>
      <c r="J4425" t="s">
        <v>30</v>
      </c>
      <c r="K4425" s="7">
        <v>46084</v>
      </c>
    </row>
    <row r="4426" hidden="1" spans="1:11">
      <c r="A4426">
        <v>4425</v>
      </c>
      <c r="B4426" t="str">
        <f>VLOOKUP(C4426,属性!A:D,2,FALSE)</f>
        <v>奈雪的茶</v>
      </c>
      <c r="C4426" t="s">
        <v>7893</v>
      </c>
      <c r="D4426" s="7">
        <f>VLOOKUP(C4426,属性!A:D,3,FALSE)</f>
        <v>46029</v>
      </c>
      <c r="E4426" s="7" t="str">
        <f>VLOOKUP(C4426,属性!A:D,4,FALSE)</f>
        <v>否</v>
      </c>
      <c r="F4426" t="s">
        <v>8025</v>
      </c>
      <c r="G4426" t="s">
        <v>8026</v>
      </c>
      <c r="H4426" s="7">
        <v>46060</v>
      </c>
      <c r="I4426" t="s">
        <v>77</v>
      </c>
      <c r="J4426" t="s">
        <v>15</v>
      </c>
      <c r="K4426" s="7">
        <v>46084</v>
      </c>
    </row>
    <row r="4427" spans="1:11">
      <c r="A4427">
        <v>4426</v>
      </c>
      <c r="B4427" t="str">
        <f>VLOOKUP(C4427,属性!A:D,2,FALSE)</f>
        <v>奈雪的茶</v>
      </c>
      <c r="C4427" t="s">
        <v>7893</v>
      </c>
      <c r="D4427" s="7">
        <f>VLOOKUP(C4427,属性!A:D,3,FALSE)</f>
        <v>46029</v>
      </c>
      <c r="E4427" s="7" t="str">
        <f>VLOOKUP(C4427,属性!A:D,4,FALSE)</f>
        <v>否</v>
      </c>
      <c r="F4427" t="s">
        <v>8027</v>
      </c>
      <c r="G4427" t="s">
        <v>8028</v>
      </c>
      <c r="H4427" s="7">
        <v>46058</v>
      </c>
      <c r="I4427" t="s">
        <v>14</v>
      </c>
      <c r="J4427" t="s">
        <v>30</v>
      </c>
      <c r="K4427" s="7">
        <v>46084</v>
      </c>
    </row>
    <row r="4428" hidden="1" spans="1:11">
      <c r="A4428">
        <v>4427</v>
      </c>
      <c r="B4428" t="str">
        <f>VLOOKUP(C4428,属性!A:D,2,FALSE)</f>
        <v>奈雪的茶</v>
      </c>
      <c r="C4428" t="s">
        <v>7893</v>
      </c>
      <c r="D4428" s="7">
        <f>VLOOKUP(C4428,属性!A:D,3,FALSE)</f>
        <v>46029</v>
      </c>
      <c r="E4428" s="7" t="str">
        <f>VLOOKUP(C4428,属性!A:D,4,FALSE)</f>
        <v>否</v>
      </c>
      <c r="F4428" t="s">
        <v>8029</v>
      </c>
      <c r="G4428" t="s">
        <v>8030</v>
      </c>
      <c r="H4428" s="7">
        <v>46056</v>
      </c>
      <c r="I4428" t="s">
        <v>125</v>
      </c>
      <c r="J4428" t="s">
        <v>15</v>
      </c>
      <c r="K4428" s="7">
        <v>46084</v>
      </c>
    </row>
    <row r="4429" spans="1:11">
      <c r="A4429">
        <v>4428</v>
      </c>
      <c r="B4429" t="str">
        <f>VLOOKUP(C4429,属性!A:D,2,FALSE)</f>
        <v>奈雪的茶</v>
      </c>
      <c r="C4429" t="s">
        <v>7893</v>
      </c>
      <c r="D4429" s="7">
        <f>VLOOKUP(C4429,属性!A:D,3,FALSE)</f>
        <v>46029</v>
      </c>
      <c r="E4429" s="7" t="str">
        <f>VLOOKUP(C4429,属性!A:D,4,FALSE)</f>
        <v>否</v>
      </c>
      <c r="F4429" t="s">
        <v>8031</v>
      </c>
      <c r="G4429" t="s">
        <v>8032</v>
      </c>
      <c r="H4429" s="7">
        <v>46043</v>
      </c>
      <c r="I4429" t="s">
        <v>365</v>
      </c>
      <c r="J4429" t="s">
        <v>30</v>
      </c>
      <c r="K4429" s="7">
        <v>46084</v>
      </c>
    </row>
    <row r="4430" spans="1:11">
      <c r="A4430">
        <v>4429</v>
      </c>
      <c r="B4430" t="str">
        <f>VLOOKUP(C4430,属性!A:D,2,FALSE)</f>
        <v>奈雪的茶</v>
      </c>
      <c r="C4430" t="s">
        <v>7893</v>
      </c>
      <c r="D4430" s="7">
        <f>VLOOKUP(C4430,属性!A:D,3,FALSE)</f>
        <v>46029</v>
      </c>
      <c r="E4430" s="7" t="str">
        <f>VLOOKUP(C4430,属性!A:D,4,FALSE)</f>
        <v>否</v>
      </c>
      <c r="F4430" t="s">
        <v>8033</v>
      </c>
      <c r="G4430" t="s">
        <v>8034</v>
      </c>
      <c r="H4430" s="7">
        <v>46042</v>
      </c>
      <c r="I4430" t="s">
        <v>14</v>
      </c>
      <c r="J4430" t="s">
        <v>30</v>
      </c>
      <c r="K4430" s="7">
        <v>46084</v>
      </c>
    </row>
    <row r="4431" hidden="1" spans="1:11">
      <c r="A4431">
        <v>4430</v>
      </c>
      <c r="B4431" t="str">
        <f>VLOOKUP(C4431,属性!A:D,2,FALSE)</f>
        <v>奈雪的茶</v>
      </c>
      <c r="C4431" t="s">
        <v>7893</v>
      </c>
      <c r="D4431" s="7">
        <f>VLOOKUP(C4431,属性!A:D,3,FALSE)</f>
        <v>46029</v>
      </c>
      <c r="E4431" s="7" t="str">
        <f>VLOOKUP(C4431,属性!A:D,4,FALSE)</f>
        <v>否</v>
      </c>
      <c r="F4431" t="s">
        <v>8035</v>
      </c>
      <c r="G4431" t="s">
        <v>8036</v>
      </c>
      <c r="H4431" s="7">
        <v>46039</v>
      </c>
      <c r="I4431" t="s">
        <v>74</v>
      </c>
      <c r="J4431" t="s">
        <v>15</v>
      </c>
      <c r="K4431" s="7">
        <v>46084</v>
      </c>
    </row>
    <row r="4432" hidden="1" spans="1:11">
      <c r="A4432">
        <v>4431</v>
      </c>
      <c r="B4432" t="str">
        <f>VLOOKUP(C4432,属性!A:D,2,FALSE)</f>
        <v>奈雪的茶</v>
      </c>
      <c r="C4432" t="s">
        <v>7893</v>
      </c>
      <c r="D4432" s="7">
        <f>VLOOKUP(C4432,属性!A:D,3,FALSE)</f>
        <v>46029</v>
      </c>
      <c r="E4432" s="7" t="str">
        <f>VLOOKUP(C4432,属性!A:D,4,FALSE)</f>
        <v>否</v>
      </c>
      <c r="F4432" t="s">
        <v>8037</v>
      </c>
      <c r="G4432" t="s">
        <v>8038</v>
      </c>
      <c r="H4432" s="7">
        <v>46038</v>
      </c>
      <c r="I4432" t="s">
        <v>68</v>
      </c>
      <c r="J4432" t="s">
        <v>15</v>
      </c>
      <c r="K4432" s="7">
        <v>46084</v>
      </c>
    </row>
    <row r="4433" hidden="1" spans="1:11">
      <c r="A4433">
        <v>4432</v>
      </c>
      <c r="B4433" t="str">
        <f>VLOOKUP(C4433,属性!A:D,2,FALSE)</f>
        <v>奈雪的茶</v>
      </c>
      <c r="C4433" t="s">
        <v>7893</v>
      </c>
      <c r="D4433" s="7">
        <f>VLOOKUP(C4433,属性!A:D,3,FALSE)</f>
        <v>46029</v>
      </c>
      <c r="E4433" s="7" t="str">
        <f>VLOOKUP(C4433,属性!A:D,4,FALSE)</f>
        <v>否</v>
      </c>
      <c r="F4433" t="s">
        <v>8039</v>
      </c>
      <c r="G4433" t="s">
        <v>8040</v>
      </c>
      <c r="H4433" s="7">
        <v>46038</v>
      </c>
      <c r="I4433" t="s">
        <v>77</v>
      </c>
      <c r="J4433" t="s">
        <v>15</v>
      </c>
      <c r="K4433" s="7">
        <v>46084</v>
      </c>
    </row>
    <row r="4434" hidden="1" spans="1:11">
      <c r="A4434">
        <v>4433</v>
      </c>
      <c r="B4434" t="str">
        <f>VLOOKUP(C4434,属性!A:D,2,FALSE)</f>
        <v>奈雪的茶</v>
      </c>
      <c r="C4434" t="s">
        <v>7893</v>
      </c>
      <c r="D4434" s="7">
        <f>VLOOKUP(C4434,属性!A:D,3,FALSE)</f>
        <v>46029</v>
      </c>
      <c r="E4434" s="7" t="str">
        <f>VLOOKUP(C4434,属性!A:D,4,FALSE)</f>
        <v>否</v>
      </c>
      <c r="F4434" t="s">
        <v>8041</v>
      </c>
      <c r="G4434" t="s">
        <v>8042</v>
      </c>
      <c r="H4434" s="7">
        <v>46037</v>
      </c>
      <c r="I4434" t="s">
        <v>14</v>
      </c>
      <c r="J4434" t="s">
        <v>19</v>
      </c>
      <c r="K4434" s="7">
        <v>46084</v>
      </c>
    </row>
    <row r="4435" hidden="1" spans="1:11">
      <c r="A4435">
        <v>4434</v>
      </c>
      <c r="B4435" t="str">
        <f>VLOOKUP(C4435,属性!A:D,2,FALSE)</f>
        <v>奈雪的茶</v>
      </c>
      <c r="C4435" t="s">
        <v>7893</v>
      </c>
      <c r="D4435" s="7">
        <f>VLOOKUP(C4435,属性!A:D,3,FALSE)</f>
        <v>46029</v>
      </c>
      <c r="E4435" s="7" t="str">
        <f>VLOOKUP(C4435,属性!A:D,4,FALSE)</f>
        <v>否</v>
      </c>
      <c r="F4435" t="s">
        <v>8043</v>
      </c>
      <c r="G4435" t="s">
        <v>8044</v>
      </c>
      <c r="H4435" s="7">
        <v>46037</v>
      </c>
      <c r="I4435" t="s">
        <v>29</v>
      </c>
      <c r="J4435" t="s">
        <v>15</v>
      </c>
      <c r="K4435" s="7">
        <v>46084</v>
      </c>
    </row>
    <row r="4436" spans="1:11">
      <c r="A4436">
        <v>4435</v>
      </c>
      <c r="B4436" t="str">
        <f>VLOOKUP(C4436,属性!A:D,2,FALSE)</f>
        <v>奈雪的茶</v>
      </c>
      <c r="C4436" t="s">
        <v>7893</v>
      </c>
      <c r="D4436" s="7">
        <f>VLOOKUP(C4436,属性!A:D,3,FALSE)</f>
        <v>46029</v>
      </c>
      <c r="E4436" s="7" t="str">
        <f>VLOOKUP(C4436,属性!A:D,4,FALSE)</f>
        <v>否</v>
      </c>
      <c r="F4436" t="s">
        <v>8045</v>
      </c>
      <c r="G4436" t="s">
        <v>8046</v>
      </c>
      <c r="H4436" s="7">
        <v>46037</v>
      </c>
      <c r="I4436" t="s">
        <v>14</v>
      </c>
      <c r="J4436" t="s">
        <v>30</v>
      </c>
      <c r="K4436" s="7">
        <v>46084</v>
      </c>
    </row>
    <row r="4437" hidden="1" spans="1:11">
      <c r="A4437">
        <v>4436</v>
      </c>
      <c r="B4437" t="str">
        <f>VLOOKUP(C4437,属性!A:D,2,FALSE)</f>
        <v>奈雪的茶</v>
      </c>
      <c r="C4437" t="s">
        <v>7893</v>
      </c>
      <c r="D4437" s="7">
        <f>VLOOKUP(C4437,属性!A:D,3,FALSE)</f>
        <v>46029</v>
      </c>
      <c r="E4437" s="7" t="str">
        <f>VLOOKUP(C4437,属性!A:D,4,FALSE)</f>
        <v>否</v>
      </c>
      <c r="F4437" t="s">
        <v>8047</v>
      </c>
      <c r="G4437" t="s">
        <v>8048</v>
      </c>
      <c r="H4437" s="7">
        <v>46036</v>
      </c>
      <c r="I4437" t="s">
        <v>74</v>
      </c>
      <c r="J4437" t="s">
        <v>15</v>
      </c>
      <c r="K4437" s="7">
        <v>46084</v>
      </c>
    </row>
    <row r="4438" hidden="1" spans="1:11">
      <c r="A4438">
        <v>4437</v>
      </c>
      <c r="B4438" t="str">
        <f>VLOOKUP(C4438,属性!A:D,2,FALSE)</f>
        <v>奈雪的茶</v>
      </c>
      <c r="C4438" t="s">
        <v>7893</v>
      </c>
      <c r="D4438" s="7">
        <f>VLOOKUP(C4438,属性!A:D,3,FALSE)</f>
        <v>46029</v>
      </c>
      <c r="E4438" s="7" t="str">
        <f>VLOOKUP(C4438,属性!A:D,4,FALSE)</f>
        <v>否</v>
      </c>
      <c r="F4438" t="s">
        <v>8049</v>
      </c>
      <c r="G4438" t="s">
        <v>8050</v>
      </c>
      <c r="H4438" s="7">
        <v>46034</v>
      </c>
      <c r="I4438" t="s">
        <v>254</v>
      </c>
      <c r="J4438" t="s">
        <v>19</v>
      </c>
      <c r="K4438" s="7">
        <v>46084</v>
      </c>
    </row>
    <row r="4439" spans="1:11">
      <c r="A4439">
        <v>4438</v>
      </c>
      <c r="B4439" t="str">
        <f>VLOOKUP(C4439,属性!A:D,2,FALSE)</f>
        <v>奈雪的茶</v>
      </c>
      <c r="C4439" t="s">
        <v>7893</v>
      </c>
      <c r="D4439" s="7">
        <f>VLOOKUP(C4439,属性!A:D,3,FALSE)</f>
        <v>46029</v>
      </c>
      <c r="E4439" s="7" t="str">
        <f>VLOOKUP(C4439,属性!A:D,4,FALSE)</f>
        <v>否</v>
      </c>
      <c r="F4439" t="s">
        <v>8051</v>
      </c>
      <c r="G4439" t="s">
        <v>8052</v>
      </c>
      <c r="H4439" s="7">
        <v>46034</v>
      </c>
      <c r="I4439" t="s">
        <v>14</v>
      </c>
      <c r="J4439" t="s">
        <v>30</v>
      </c>
      <c r="K4439" s="7">
        <v>46084</v>
      </c>
    </row>
    <row r="4440" hidden="1" spans="1:11">
      <c r="A4440">
        <v>4439</v>
      </c>
      <c r="B4440" t="str">
        <f>VLOOKUP(C4440,属性!A:D,2,FALSE)</f>
        <v>奈雪的茶</v>
      </c>
      <c r="C4440" t="s">
        <v>7893</v>
      </c>
      <c r="D4440" s="7">
        <f>VLOOKUP(C4440,属性!A:D,3,FALSE)</f>
        <v>46029</v>
      </c>
      <c r="E4440" s="7" t="str">
        <f>VLOOKUP(C4440,属性!A:D,4,FALSE)</f>
        <v>否</v>
      </c>
      <c r="F4440" t="s">
        <v>8053</v>
      </c>
      <c r="G4440" t="s">
        <v>8054</v>
      </c>
      <c r="H4440" s="7">
        <v>46033</v>
      </c>
      <c r="I4440" t="s">
        <v>14</v>
      </c>
      <c r="J4440" t="s">
        <v>15</v>
      </c>
      <c r="K4440" s="7">
        <v>46084</v>
      </c>
    </row>
    <row r="4441" spans="1:11">
      <c r="A4441">
        <v>4440</v>
      </c>
      <c r="B4441" t="str">
        <f>VLOOKUP(C4441,属性!A:D,2,FALSE)</f>
        <v>奈雪的茶</v>
      </c>
      <c r="C4441" t="s">
        <v>7893</v>
      </c>
      <c r="D4441" s="7">
        <f>VLOOKUP(C4441,属性!A:D,3,FALSE)</f>
        <v>46029</v>
      </c>
      <c r="E4441" s="7" t="str">
        <f>VLOOKUP(C4441,属性!A:D,4,FALSE)</f>
        <v>否</v>
      </c>
      <c r="F4441" t="s">
        <v>8055</v>
      </c>
      <c r="G4441" t="s">
        <v>205</v>
      </c>
      <c r="H4441" s="7">
        <v>46033</v>
      </c>
      <c r="I4441" t="s">
        <v>77</v>
      </c>
      <c r="J4441" t="s">
        <v>30</v>
      </c>
      <c r="K4441" s="7">
        <v>46084</v>
      </c>
    </row>
    <row r="4442" spans="1:11">
      <c r="A4442">
        <v>4441</v>
      </c>
      <c r="B4442" t="str">
        <f>VLOOKUP(C4442,属性!A:D,2,FALSE)</f>
        <v>奈雪的茶</v>
      </c>
      <c r="C4442" t="s">
        <v>7893</v>
      </c>
      <c r="D4442" s="7">
        <f>VLOOKUP(C4442,属性!A:D,3,FALSE)</f>
        <v>46029</v>
      </c>
      <c r="E4442" s="7" t="str">
        <f>VLOOKUP(C4442,属性!A:D,4,FALSE)</f>
        <v>否</v>
      </c>
      <c r="F4442" t="s">
        <v>8056</v>
      </c>
      <c r="G4442" t="s">
        <v>8057</v>
      </c>
      <c r="H4442" s="7">
        <v>46033</v>
      </c>
      <c r="I4442" t="s">
        <v>14</v>
      </c>
      <c r="J4442" t="s">
        <v>30</v>
      </c>
      <c r="K4442" s="7">
        <v>46084</v>
      </c>
    </row>
    <row r="4443" spans="1:11">
      <c r="A4443">
        <v>4442</v>
      </c>
      <c r="B4443" t="str">
        <f>VLOOKUP(C4443,属性!A:D,2,FALSE)</f>
        <v>奈雪的茶</v>
      </c>
      <c r="C4443" t="s">
        <v>7893</v>
      </c>
      <c r="D4443" s="7">
        <f>VLOOKUP(C4443,属性!A:D,3,FALSE)</f>
        <v>46029</v>
      </c>
      <c r="E4443" s="7" t="str">
        <f>VLOOKUP(C4443,属性!A:D,4,FALSE)</f>
        <v>否</v>
      </c>
      <c r="F4443" t="s">
        <v>8058</v>
      </c>
      <c r="G4443" t="s">
        <v>8059</v>
      </c>
      <c r="H4443" s="7">
        <v>46032</v>
      </c>
      <c r="I4443" t="s">
        <v>125</v>
      </c>
      <c r="J4443" t="s">
        <v>30</v>
      </c>
      <c r="K4443" s="7">
        <v>46084</v>
      </c>
    </row>
    <row r="4444" spans="1:11">
      <c r="A4444">
        <v>4443</v>
      </c>
      <c r="B4444" t="str">
        <f>VLOOKUP(C4444,属性!A:D,2,FALSE)</f>
        <v>奈雪的茶</v>
      </c>
      <c r="C4444" t="s">
        <v>7893</v>
      </c>
      <c r="D4444" s="7">
        <f>VLOOKUP(C4444,属性!A:D,3,FALSE)</f>
        <v>46029</v>
      </c>
      <c r="E4444" s="7" t="str">
        <f>VLOOKUP(C4444,属性!A:D,4,FALSE)</f>
        <v>否</v>
      </c>
      <c r="F4444" t="s">
        <v>8060</v>
      </c>
      <c r="G4444" t="s">
        <v>8061</v>
      </c>
      <c r="H4444" s="7">
        <v>46031</v>
      </c>
      <c r="I4444" t="s">
        <v>68</v>
      </c>
      <c r="J4444" t="s">
        <v>30</v>
      </c>
      <c r="K4444" s="7">
        <v>46084</v>
      </c>
    </row>
    <row r="4445" spans="1:11">
      <c r="A4445">
        <v>4444</v>
      </c>
      <c r="B4445" t="str">
        <f>VLOOKUP(C4445,属性!A:D,2,FALSE)</f>
        <v>奈雪的茶</v>
      </c>
      <c r="C4445" t="s">
        <v>7893</v>
      </c>
      <c r="D4445" s="7">
        <f>VLOOKUP(C4445,属性!A:D,3,FALSE)</f>
        <v>46029</v>
      </c>
      <c r="E4445" s="7" t="str">
        <f>VLOOKUP(C4445,属性!A:D,4,FALSE)</f>
        <v>否</v>
      </c>
      <c r="F4445" t="s">
        <v>8062</v>
      </c>
      <c r="G4445" t="s">
        <v>8063</v>
      </c>
      <c r="H4445" s="7">
        <v>46031</v>
      </c>
      <c r="I4445" t="s">
        <v>112</v>
      </c>
      <c r="J4445" t="s">
        <v>30</v>
      </c>
      <c r="K4445" s="7">
        <v>46084</v>
      </c>
    </row>
    <row r="4446" hidden="1" spans="1:11">
      <c r="A4446">
        <v>4445</v>
      </c>
      <c r="B4446" t="str">
        <f>VLOOKUP(C4446,属性!A:D,2,FALSE)</f>
        <v>奈雪的茶</v>
      </c>
      <c r="C4446" t="s">
        <v>7893</v>
      </c>
      <c r="D4446" s="7">
        <f>VLOOKUP(C4446,属性!A:D,3,FALSE)</f>
        <v>46029</v>
      </c>
      <c r="E4446" s="7" t="str">
        <f>VLOOKUP(C4446,属性!A:D,4,FALSE)</f>
        <v>否</v>
      </c>
      <c r="F4446" t="s">
        <v>8064</v>
      </c>
      <c r="G4446" t="s">
        <v>2963</v>
      </c>
      <c r="H4446" s="7">
        <v>46031</v>
      </c>
      <c r="I4446" t="s">
        <v>125</v>
      </c>
      <c r="J4446" t="s">
        <v>15</v>
      </c>
      <c r="K4446" s="7">
        <v>46084</v>
      </c>
    </row>
    <row r="4447" hidden="1" spans="1:11">
      <c r="A4447">
        <v>4446</v>
      </c>
      <c r="B4447" t="str">
        <f>VLOOKUP(C4447,属性!A:D,2,FALSE)</f>
        <v>奈雪的茶</v>
      </c>
      <c r="C4447" t="s">
        <v>7893</v>
      </c>
      <c r="D4447" s="7">
        <f>VLOOKUP(C4447,属性!A:D,3,FALSE)</f>
        <v>46029</v>
      </c>
      <c r="E4447" s="7" t="str">
        <f>VLOOKUP(C4447,属性!A:D,4,FALSE)</f>
        <v>否</v>
      </c>
      <c r="F4447" t="s">
        <v>8065</v>
      </c>
      <c r="G4447" t="s">
        <v>8066</v>
      </c>
      <c r="H4447" s="7">
        <v>46031</v>
      </c>
      <c r="I4447" t="s">
        <v>14</v>
      </c>
      <c r="J4447" t="s">
        <v>15</v>
      </c>
      <c r="K4447" s="7">
        <v>46084</v>
      </c>
    </row>
    <row r="4448" spans="1:11">
      <c r="A4448">
        <v>4447</v>
      </c>
      <c r="B4448" t="str">
        <f>VLOOKUP(C4448,属性!A:D,2,FALSE)</f>
        <v>奈雪的茶</v>
      </c>
      <c r="C4448" t="s">
        <v>7893</v>
      </c>
      <c r="D4448" s="7">
        <f>VLOOKUP(C4448,属性!A:D,3,FALSE)</f>
        <v>46029</v>
      </c>
      <c r="E4448" s="7" t="str">
        <f>VLOOKUP(C4448,属性!A:D,4,FALSE)</f>
        <v>否</v>
      </c>
      <c r="F4448" t="s">
        <v>8067</v>
      </c>
      <c r="G4448" t="s">
        <v>8068</v>
      </c>
      <c r="H4448" s="7">
        <v>46030</v>
      </c>
      <c r="I4448" t="s">
        <v>14</v>
      </c>
      <c r="J4448" t="s">
        <v>30</v>
      </c>
      <c r="K4448" s="7">
        <v>46084</v>
      </c>
    </row>
    <row r="4449" spans="1:11">
      <c r="A4449">
        <v>4448</v>
      </c>
      <c r="B4449" t="str">
        <f>VLOOKUP(C4449,属性!A:D,2,FALSE)</f>
        <v>奈雪的茶</v>
      </c>
      <c r="C4449" t="s">
        <v>7893</v>
      </c>
      <c r="D4449" s="7">
        <f>VLOOKUP(C4449,属性!A:D,3,FALSE)</f>
        <v>46029</v>
      </c>
      <c r="E4449" s="7" t="str">
        <f>VLOOKUP(C4449,属性!A:D,4,FALSE)</f>
        <v>否</v>
      </c>
      <c r="F4449" t="s">
        <v>8069</v>
      </c>
      <c r="G4449" t="s">
        <v>8070</v>
      </c>
      <c r="H4449" s="7">
        <v>46030</v>
      </c>
      <c r="I4449" t="s">
        <v>217</v>
      </c>
      <c r="J4449" t="s">
        <v>30</v>
      </c>
      <c r="K4449" s="7">
        <v>46084</v>
      </c>
    </row>
    <row r="4450" spans="1:11">
      <c r="A4450">
        <v>4449</v>
      </c>
      <c r="B4450" t="str">
        <f>VLOOKUP(C4450,属性!A:D,2,FALSE)</f>
        <v>奈雪的茶</v>
      </c>
      <c r="C4450" t="s">
        <v>7893</v>
      </c>
      <c r="D4450" s="7">
        <f>VLOOKUP(C4450,属性!A:D,3,FALSE)</f>
        <v>46029</v>
      </c>
      <c r="E4450" s="7" t="str">
        <f>VLOOKUP(C4450,属性!A:D,4,FALSE)</f>
        <v>否</v>
      </c>
      <c r="F4450" t="s">
        <v>8071</v>
      </c>
      <c r="G4450" t="s">
        <v>8072</v>
      </c>
      <c r="H4450" s="7">
        <v>46030</v>
      </c>
      <c r="I4450" t="s">
        <v>125</v>
      </c>
      <c r="J4450" t="s">
        <v>30</v>
      </c>
      <c r="K4450" s="7">
        <v>46084</v>
      </c>
    </row>
    <row r="4451" spans="1:11">
      <c r="A4451">
        <v>4450</v>
      </c>
      <c r="B4451" t="str">
        <f>VLOOKUP(C4451,属性!A:D,2,FALSE)</f>
        <v>奈雪的茶</v>
      </c>
      <c r="C4451" t="s">
        <v>7893</v>
      </c>
      <c r="D4451" s="7">
        <f>VLOOKUP(C4451,属性!A:D,3,FALSE)</f>
        <v>46029</v>
      </c>
      <c r="E4451" s="7" t="str">
        <f>VLOOKUP(C4451,属性!A:D,4,FALSE)</f>
        <v>否</v>
      </c>
      <c r="F4451" t="s">
        <v>8073</v>
      </c>
      <c r="G4451" t="s">
        <v>8074</v>
      </c>
      <c r="H4451" s="7">
        <v>46031</v>
      </c>
      <c r="I4451" t="s">
        <v>18</v>
      </c>
      <c r="J4451" t="s">
        <v>30</v>
      </c>
      <c r="K4451" s="7">
        <v>46084</v>
      </c>
    </row>
    <row r="4452" spans="1:11">
      <c r="A4452">
        <v>4451</v>
      </c>
      <c r="B4452" t="str">
        <f>VLOOKUP(C4452,属性!A:D,2,FALSE)</f>
        <v>奈雪的茶</v>
      </c>
      <c r="C4452" t="s">
        <v>7893</v>
      </c>
      <c r="D4452" s="7">
        <f>VLOOKUP(C4452,属性!A:D,3,FALSE)</f>
        <v>46029</v>
      </c>
      <c r="E4452" s="7" t="str">
        <f>VLOOKUP(C4452,属性!A:D,4,FALSE)</f>
        <v>否</v>
      </c>
      <c r="F4452" t="s">
        <v>8075</v>
      </c>
      <c r="G4452" t="s">
        <v>8076</v>
      </c>
      <c r="H4452" s="7">
        <v>46029</v>
      </c>
      <c r="I4452" t="s">
        <v>217</v>
      </c>
      <c r="J4452" t="s">
        <v>30</v>
      </c>
      <c r="K4452" s="7">
        <v>46084</v>
      </c>
    </row>
    <row r="4453" spans="1:11">
      <c r="A4453">
        <v>4452</v>
      </c>
      <c r="B4453" t="str">
        <f>VLOOKUP(C4453,属性!A:D,2,FALSE)</f>
        <v>奈雪的茶</v>
      </c>
      <c r="C4453" t="s">
        <v>7893</v>
      </c>
      <c r="D4453" s="7">
        <f>VLOOKUP(C4453,属性!A:D,3,FALSE)</f>
        <v>46029</v>
      </c>
      <c r="E4453" s="7" t="str">
        <f>VLOOKUP(C4453,属性!A:D,4,FALSE)</f>
        <v>否</v>
      </c>
      <c r="F4453" t="s">
        <v>8077</v>
      </c>
      <c r="G4453" t="s">
        <v>8078</v>
      </c>
      <c r="H4453" s="7">
        <v>46053</v>
      </c>
      <c r="I4453" t="s">
        <v>217</v>
      </c>
      <c r="J4453" t="s">
        <v>30</v>
      </c>
      <c r="K4453" s="7">
        <v>46084</v>
      </c>
    </row>
    <row r="4454" spans="1:11">
      <c r="A4454">
        <v>4453</v>
      </c>
      <c r="B4454" t="str">
        <f>VLOOKUP(C4454,属性!A:D,2,FALSE)</f>
        <v>奈雪的茶</v>
      </c>
      <c r="C4454" t="s">
        <v>7893</v>
      </c>
      <c r="D4454" s="7">
        <f>VLOOKUP(C4454,属性!A:D,3,FALSE)</f>
        <v>46029</v>
      </c>
      <c r="E4454" s="7" t="str">
        <f>VLOOKUP(C4454,属性!A:D,4,FALSE)</f>
        <v>否</v>
      </c>
      <c r="F4454" t="s">
        <v>8079</v>
      </c>
      <c r="G4454" t="s">
        <v>8080</v>
      </c>
      <c r="H4454" s="7">
        <v>46031</v>
      </c>
      <c r="I4454" t="s">
        <v>217</v>
      </c>
      <c r="J4454" t="s">
        <v>30</v>
      </c>
      <c r="K4454" s="7">
        <v>46084</v>
      </c>
    </row>
    <row r="4455" spans="1:11">
      <c r="A4455">
        <v>4454</v>
      </c>
      <c r="B4455" t="str">
        <f>VLOOKUP(C4455,属性!A:D,2,FALSE)</f>
        <v>奈雪的茶</v>
      </c>
      <c r="C4455" t="s">
        <v>7893</v>
      </c>
      <c r="D4455" s="7">
        <f>VLOOKUP(C4455,属性!A:D,3,FALSE)</f>
        <v>46029</v>
      </c>
      <c r="E4455" s="7" t="str">
        <f>VLOOKUP(C4455,属性!A:D,4,FALSE)</f>
        <v>否</v>
      </c>
      <c r="F4455" t="s">
        <v>8081</v>
      </c>
      <c r="G4455" t="s">
        <v>8082</v>
      </c>
      <c r="H4455" s="7">
        <v>46031</v>
      </c>
      <c r="I4455" t="s">
        <v>52</v>
      </c>
      <c r="J4455" t="s">
        <v>30</v>
      </c>
      <c r="K4455" s="7">
        <v>46084</v>
      </c>
    </row>
    <row r="4456" hidden="1" spans="1:11">
      <c r="A4456">
        <v>4455</v>
      </c>
      <c r="B4456" t="str">
        <f>VLOOKUP(C4456,属性!A:D,2,FALSE)</f>
        <v>喜茶</v>
      </c>
      <c r="C4456" t="s">
        <v>8083</v>
      </c>
      <c r="D4456" s="7">
        <f>VLOOKUP(C4456,属性!A:D,3,FALSE)</f>
        <v>46063</v>
      </c>
      <c r="E4456" s="7" t="str">
        <f>VLOOKUP(C4456,属性!A:D,4,FALSE)</f>
        <v>否</v>
      </c>
      <c r="F4456" t="s">
        <v>8084</v>
      </c>
      <c r="G4456" t="s">
        <v>8085</v>
      </c>
      <c r="H4456" s="7">
        <v>46063</v>
      </c>
      <c r="I4456" t="s">
        <v>125</v>
      </c>
      <c r="J4456" t="s">
        <v>19</v>
      </c>
      <c r="K4456" s="7">
        <v>46084</v>
      </c>
    </row>
    <row r="4457" hidden="1" spans="1:11">
      <c r="A4457">
        <v>4456</v>
      </c>
      <c r="B4457" t="str">
        <f>VLOOKUP(C4457,属性!A:D,2,FALSE)</f>
        <v>喜茶</v>
      </c>
      <c r="C4457" t="s">
        <v>8083</v>
      </c>
      <c r="D4457" s="7">
        <f>VLOOKUP(C4457,属性!A:D,3,FALSE)</f>
        <v>46063</v>
      </c>
      <c r="E4457" s="7" t="str">
        <f>VLOOKUP(C4457,属性!A:D,4,FALSE)</f>
        <v>否</v>
      </c>
      <c r="F4457" t="s">
        <v>8086</v>
      </c>
      <c r="G4457" t="s">
        <v>8087</v>
      </c>
      <c r="H4457" s="7">
        <v>46063</v>
      </c>
      <c r="I4457" t="s">
        <v>122</v>
      </c>
      <c r="J4457" t="s">
        <v>15</v>
      </c>
      <c r="K4457" s="7">
        <v>46084</v>
      </c>
    </row>
    <row r="4458" hidden="1" spans="1:11">
      <c r="A4458">
        <v>4457</v>
      </c>
      <c r="B4458" t="str">
        <f>VLOOKUP(C4458,属性!A:D,2,FALSE)</f>
        <v>喜茶</v>
      </c>
      <c r="C4458" t="s">
        <v>8083</v>
      </c>
      <c r="D4458" s="7">
        <f>VLOOKUP(C4458,属性!A:D,3,FALSE)</f>
        <v>46063</v>
      </c>
      <c r="E4458" s="7" t="str">
        <f>VLOOKUP(C4458,属性!A:D,4,FALSE)</f>
        <v>否</v>
      </c>
      <c r="F4458" t="s">
        <v>171</v>
      </c>
      <c r="G4458" t="s">
        <v>8088</v>
      </c>
      <c r="H4458" s="7">
        <v>46081</v>
      </c>
      <c r="I4458" t="s">
        <v>74</v>
      </c>
      <c r="J4458" t="s">
        <v>19</v>
      </c>
      <c r="K4458" s="7">
        <v>46084</v>
      </c>
    </row>
    <row r="4459" hidden="1" spans="1:11">
      <c r="A4459">
        <v>4458</v>
      </c>
      <c r="B4459" t="str">
        <f>VLOOKUP(C4459,属性!A:D,2,FALSE)</f>
        <v>喜茶</v>
      </c>
      <c r="C4459" t="s">
        <v>8083</v>
      </c>
      <c r="D4459" s="7">
        <f>VLOOKUP(C4459,属性!A:D,3,FALSE)</f>
        <v>46063</v>
      </c>
      <c r="E4459" s="7" t="str">
        <f>VLOOKUP(C4459,属性!A:D,4,FALSE)</f>
        <v>否</v>
      </c>
      <c r="F4459" t="s">
        <v>8089</v>
      </c>
      <c r="G4459" t="s">
        <v>8090</v>
      </c>
      <c r="H4459" s="7">
        <v>46063</v>
      </c>
      <c r="I4459" t="s">
        <v>14</v>
      </c>
      <c r="J4459" t="s">
        <v>15</v>
      </c>
      <c r="K4459" s="7">
        <v>46084</v>
      </c>
    </row>
    <row r="4460" hidden="1" spans="1:11">
      <c r="A4460">
        <v>4459</v>
      </c>
      <c r="B4460" t="str">
        <f>VLOOKUP(C4460,属性!A:D,2,FALSE)</f>
        <v>喜茶</v>
      </c>
      <c r="C4460" t="s">
        <v>8083</v>
      </c>
      <c r="D4460" s="7">
        <f>VLOOKUP(C4460,属性!A:D,3,FALSE)</f>
        <v>46063</v>
      </c>
      <c r="E4460" s="7" t="str">
        <f>VLOOKUP(C4460,属性!A:D,4,FALSE)</f>
        <v>否</v>
      </c>
      <c r="F4460" t="s">
        <v>8091</v>
      </c>
      <c r="G4460" t="s">
        <v>8092</v>
      </c>
      <c r="H4460" s="7">
        <v>46063</v>
      </c>
      <c r="I4460" t="s">
        <v>49</v>
      </c>
      <c r="J4460" t="s">
        <v>15</v>
      </c>
      <c r="K4460" s="7">
        <v>46084</v>
      </c>
    </row>
    <row r="4461" hidden="1" spans="1:11">
      <c r="A4461">
        <v>4460</v>
      </c>
      <c r="B4461" t="str">
        <f>VLOOKUP(C4461,属性!A:D,2,FALSE)</f>
        <v>喜茶</v>
      </c>
      <c r="C4461" t="s">
        <v>8083</v>
      </c>
      <c r="D4461" s="7">
        <f>VLOOKUP(C4461,属性!A:D,3,FALSE)</f>
        <v>46063</v>
      </c>
      <c r="E4461" s="7" t="str">
        <f>VLOOKUP(C4461,属性!A:D,4,FALSE)</f>
        <v>否</v>
      </c>
      <c r="F4461" t="s">
        <v>8093</v>
      </c>
      <c r="G4461" t="s">
        <v>8094</v>
      </c>
      <c r="H4461" s="7">
        <v>46063</v>
      </c>
      <c r="I4461" t="s">
        <v>18</v>
      </c>
      <c r="J4461" t="s">
        <v>15</v>
      </c>
      <c r="K4461" s="7">
        <v>46084</v>
      </c>
    </row>
    <row r="4462" hidden="1" spans="1:11">
      <c r="A4462">
        <v>4461</v>
      </c>
      <c r="B4462" t="str">
        <f>VLOOKUP(C4462,属性!A:D,2,FALSE)</f>
        <v>喜茶</v>
      </c>
      <c r="C4462" t="s">
        <v>8083</v>
      </c>
      <c r="D4462" s="7">
        <f>VLOOKUP(C4462,属性!A:D,3,FALSE)</f>
        <v>46063</v>
      </c>
      <c r="E4462" s="7" t="str">
        <f>VLOOKUP(C4462,属性!A:D,4,FALSE)</f>
        <v>否</v>
      </c>
      <c r="F4462" t="s">
        <v>8095</v>
      </c>
      <c r="G4462" t="s">
        <v>8096</v>
      </c>
      <c r="H4462" s="7">
        <v>46063</v>
      </c>
      <c r="I4462" t="s">
        <v>923</v>
      </c>
      <c r="J4462" t="s">
        <v>15</v>
      </c>
      <c r="K4462" s="7">
        <v>46084</v>
      </c>
    </row>
    <row r="4463" hidden="1" spans="1:11">
      <c r="A4463">
        <v>4462</v>
      </c>
      <c r="B4463" t="str">
        <f>VLOOKUP(C4463,属性!A:D,2,FALSE)</f>
        <v>喜茶</v>
      </c>
      <c r="C4463" t="s">
        <v>8083</v>
      </c>
      <c r="D4463" s="7">
        <f>VLOOKUP(C4463,属性!A:D,3,FALSE)</f>
        <v>46063</v>
      </c>
      <c r="E4463" s="7" t="str">
        <f>VLOOKUP(C4463,属性!A:D,4,FALSE)</f>
        <v>否</v>
      </c>
      <c r="F4463" t="s">
        <v>8097</v>
      </c>
      <c r="G4463" t="s">
        <v>8098</v>
      </c>
      <c r="H4463" s="7">
        <v>46063</v>
      </c>
      <c r="I4463" t="s">
        <v>14</v>
      </c>
      <c r="J4463" t="s">
        <v>15</v>
      </c>
      <c r="K4463" s="7">
        <v>46084</v>
      </c>
    </row>
    <row r="4464" hidden="1" spans="1:11">
      <c r="A4464">
        <v>4463</v>
      </c>
      <c r="B4464" t="str">
        <f>VLOOKUP(C4464,属性!A:D,2,FALSE)</f>
        <v>喜茶</v>
      </c>
      <c r="C4464" t="s">
        <v>8083</v>
      </c>
      <c r="D4464" s="7">
        <f>VLOOKUP(C4464,属性!A:D,3,FALSE)</f>
        <v>46063</v>
      </c>
      <c r="E4464" s="7" t="str">
        <f>VLOOKUP(C4464,属性!A:D,4,FALSE)</f>
        <v>否</v>
      </c>
      <c r="F4464" t="s">
        <v>171</v>
      </c>
      <c r="G4464" t="s">
        <v>8099</v>
      </c>
      <c r="H4464" s="7">
        <v>46063</v>
      </c>
      <c r="I4464" t="s">
        <v>33</v>
      </c>
      <c r="J4464" t="s">
        <v>19</v>
      </c>
      <c r="K4464" s="7">
        <v>46084</v>
      </c>
    </row>
    <row r="4465" hidden="1" spans="1:11">
      <c r="A4465">
        <v>4464</v>
      </c>
      <c r="B4465" t="str">
        <f>VLOOKUP(C4465,属性!A:D,2,FALSE)</f>
        <v>喜茶</v>
      </c>
      <c r="C4465" t="s">
        <v>8083</v>
      </c>
      <c r="D4465" s="7">
        <f>VLOOKUP(C4465,属性!A:D,3,FALSE)</f>
        <v>46063</v>
      </c>
      <c r="E4465" s="7" t="str">
        <f>VLOOKUP(C4465,属性!A:D,4,FALSE)</f>
        <v>否</v>
      </c>
      <c r="F4465" t="s">
        <v>8100</v>
      </c>
      <c r="G4465" t="s">
        <v>8101</v>
      </c>
      <c r="H4465" s="7">
        <v>46063</v>
      </c>
      <c r="I4465" t="s">
        <v>125</v>
      </c>
      <c r="J4465" t="s">
        <v>15</v>
      </c>
      <c r="K4465" s="7">
        <v>46084</v>
      </c>
    </row>
    <row r="4466" hidden="1" spans="1:11">
      <c r="A4466">
        <v>4465</v>
      </c>
      <c r="B4466" t="str">
        <f>VLOOKUP(C4466,属性!A:D,2,FALSE)</f>
        <v>喜茶</v>
      </c>
      <c r="C4466" t="s">
        <v>8083</v>
      </c>
      <c r="D4466" s="7">
        <f>VLOOKUP(C4466,属性!A:D,3,FALSE)</f>
        <v>46063</v>
      </c>
      <c r="E4466" s="7" t="str">
        <f>VLOOKUP(C4466,属性!A:D,4,FALSE)</f>
        <v>否</v>
      </c>
      <c r="F4466" t="s">
        <v>8102</v>
      </c>
      <c r="G4466" t="s">
        <v>8103</v>
      </c>
      <c r="H4466" s="7">
        <v>46063</v>
      </c>
      <c r="I4466" t="s">
        <v>14</v>
      </c>
      <c r="J4466" t="s">
        <v>19</v>
      </c>
      <c r="K4466" s="7">
        <v>46084</v>
      </c>
    </row>
    <row r="4467" spans="1:11">
      <c r="A4467">
        <v>4466</v>
      </c>
      <c r="B4467" t="str">
        <f>VLOOKUP(C4467,属性!A:D,2,FALSE)</f>
        <v>喜茶</v>
      </c>
      <c r="C4467" t="s">
        <v>8083</v>
      </c>
      <c r="D4467" s="7">
        <f>VLOOKUP(C4467,属性!A:D,3,FALSE)</f>
        <v>46063</v>
      </c>
      <c r="E4467" s="7" t="str">
        <f>VLOOKUP(C4467,属性!A:D,4,FALSE)</f>
        <v>否</v>
      </c>
      <c r="F4467" t="s">
        <v>8104</v>
      </c>
      <c r="G4467" t="s">
        <v>8105</v>
      </c>
      <c r="H4467" s="7">
        <v>46063</v>
      </c>
      <c r="I4467" t="s">
        <v>179</v>
      </c>
      <c r="J4467" t="s">
        <v>30</v>
      </c>
      <c r="K4467" s="7">
        <v>46084</v>
      </c>
    </row>
    <row r="4468" hidden="1" spans="1:11">
      <c r="A4468">
        <v>4467</v>
      </c>
      <c r="B4468" t="str">
        <f>VLOOKUP(C4468,属性!A:D,2,FALSE)</f>
        <v>喜茶</v>
      </c>
      <c r="C4468" t="s">
        <v>8083</v>
      </c>
      <c r="D4468" s="7">
        <f>VLOOKUP(C4468,属性!A:D,3,FALSE)</f>
        <v>46063</v>
      </c>
      <c r="E4468" s="7" t="str">
        <f>VLOOKUP(C4468,属性!A:D,4,FALSE)</f>
        <v>否</v>
      </c>
      <c r="F4468" t="s">
        <v>8106</v>
      </c>
      <c r="G4468" t="s">
        <v>8107</v>
      </c>
      <c r="H4468" s="7">
        <v>46063</v>
      </c>
      <c r="I4468" t="s">
        <v>49</v>
      </c>
      <c r="J4468" t="s">
        <v>15</v>
      </c>
      <c r="K4468" s="7">
        <v>46084</v>
      </c>
    </row>
    <row r="4469" hidden="1" spans="1:11">
      <c r="A4469">
        <v>4468</v>
      </c>
      <c r="B4469" t="str">
        <f>VLOOKUP(C4469,属性!A:D,2,FALSE)</f>
        <v>喜茶</v>
      </c>
      <c r="C4469" t="s">
        <v>8083</v>
      </c>
      <c r="D4469" s="7">
        <f>VLOOKUP(C4469,属性!A:D,3,FALSE)</f>
        <v>46063</v>
      </c>
      <c r="E4469" s="7" t="str">
        <f>VLOOKUP(C4469,属性!A:D,4,FALSE)</f>
        <v>否</v>
      </c>
      <c r="F4469" t="s">
        <v>8108</v>
      </c>
      <c r="G4469" t="s">
        <v>8109</v>
      </c>
      <c r="H4469" s="7">
        <v>46063</v>
      </c>
      <c r="I4469" t="s">
        <v>38</v>
      </c>
      <c r="J4469" t="s">
        <v>15</v>
      </c>
      <c r="K4469" s="7">
        <v>46084</v>
      </c>
    </row>
    <row r="4470" hidden="1" spans="1:11">
      <c r="A4470">
        <v>4469</v>
      </c>
      <c r="B4470" t="str">
        <f>VLOOKUP(C4470,属性!A:D,2,FALSE)</f>
        <v>喜茶</v>
      </c>
      <c r="C4470" t="s">
        <v>8083</v>
      </c>
      <c r="D4470" s="7">
        <f>VLOOKUP(C4470,属性!A:D,3,FALSE)</f>
        <v>46063</v>
      </c>
      <c r="E4470" s="7" t="str">
        <f>VLOOKUP(C4470,属性!A:D,4,FALSE)</f>
        <v>否</v>
      </c>
      <c r="F4470" t="s">
        <v>8110</v>
      </c>
      <c r="G4470" t="s">
        <v>8111</v>
      </c>
      <c r="H4470" s="7">
        <v>46063</v>
      </c>
      <c r="I4470" t="s">
        <v>14</v>
      </c>
      <c r="J4470" t="s">
        <v>19</v>
      </c>
      <c r="K4470" s="7">
        <v>46084</v>
      </c>
    </row>
    <row r="4471" hidden="1" spans="1:11">
      <c r="A4471">
        <v>4470</v>
      </c>
      <c r="B4471" t="str">
        <f>VLOOKUP(C4471,属性!A:D,2,FALSE)</f>
        <v>喜茶</v>
      </c>
      <c r="C4471" t="s">
        <v>8083</v>
      </c>
      <c r="D4471" s="7">
        <f>VLOOKUP(C4471,属性!A:D,3,FALSE)</f>
        <v>46063</v>
      </c>
      <c r="E4471" s="7" t="str">
        <f>VLOOKUP(C4471,属性!A:D,4,FALSE)</f>
        <v>否</v>
      </c>
      <c r="F4471" t="s">
        <v>8112</v>
      </c>
      <c r="G4471" t="s">
        <v>8113</v>
      </c>
      <c r="H4471" s="7">
        <v>46063</v>
      </c>
      <c r="I4471" t="s">
        <v>14</v>
      </c>
      <c r="J4471" t="s">
        <v>15</v>
      </c>
      <c r="K4471" s="7">
        <v>46084</v>
      </c>
    </row>
    <row r="4472" hidden="1" spans="1:11">
      <c r="A4472">
        <v>4471</v>
      </c>
      <c r="B4472" t="str">
        <f>VLOOKUP(C4472,属性!A:D,2,FALSE)</f>
        <v>喜茶</v>
      </c>
      <c r="C4472" t="s">
        <v>8083</v>
      </c>
      <c r="D4472" s="7">
        <f>VLOOKUP(C4472,属性!A:D,3,FALSE)</f>
        <v>46063</v>
      </c>
      <c r="E4472" s="7" t="str">
        <f>VLOOKUP(C4472,属性!A:D,4,FALSE)</f>
        <v>否</v>
      </c>
      <c r="F4472" t="s">
        <v>8114</v>
      </c>
      <c r="G4472" t="s">
        <v>8115</v>
      </c>
      <c r="H4472" s="7">
        <v>46063</v>
      </c>
      <c r="I4472" t="s">
        <v>14</v>
      </c>
      <c r="J4472" t="s">
        <v>19</v>
      </c>
      <c r="K4472" s="7">
        <v>46084</v>
      </c>
    </row>
    <row r="4473" hidden="1" spans="1:11">
      <c r="A4473">
        <v>4472</v>
      </c>
      <c r="B4473" t="str">
        <f>VLOOKUP(C4473,属性!A:D,2,FALSE)</f>
        <v>喜茶</v>
      </c>
      <c r="C4473" t="s">
        <v>8083</v>
      </c>
      <c r="D4473" s="7">
        <f>VLOOKUP(C4473,属性!A:D,3,FALSE)</f>
        <v>46063</v>
      </c>
      <c r="E4473" s="7" t="str">
        <f>VLOOKUP(C4473,属性!A:D,4,FALSE)</f>
        <v>否</v>
      </c>
      <c r="F4473" t="s">
        <v>8116</v>
      </c>
      <c r="G4473" t="s">
        <v>8117</v>
      </c>
      <c r="H4473" s="7">
        <v>46063</v>
      </c>
      <c r="I4473" t="s">
        <v>14</v>
      </c>
      <c r="J4473" t="s">
        <v>15</v>
      </c>
      <c r="K4473" s="7">
        <v>46084</v>
      </c>
    </row>
    <row r="4474" hidden="1" spans="1:11">
      <c r="A4474">
        <v>4473</v>
      </c>
      <c r="B4474" t="str">
        <f>VLOOKUP(C4474,属性!A:D,2,FALSE)</f>
        <v>喜茶</v>
      </c>
      <c r="C4474" t="s">
        <v>8083</v>
      </c>
      <c r="D4474" s="7">
        <f>VLOOKUP(C4474,属性!A:D,3,FALSE)</f>
        <v>46063</v>
      </c>
      <c r="E4474" s="7" t="str">
        <f>VLOOKUP(C4474,属性!A:D,4,FALSE)</f>
        <v>否</v>
      </c>
      <c r="F4474" t="s">
        <v>8116</v>
      </c>
      <c r="G4474" t="s">
        <v>8118</v>
      </c>
      <c r="H4474" s="7">
        <v>46063</v>
      </c>
      <c r="I4474" t="s">
        <v>14</v>
      </c>
      <c r="J4474" t="s">
        <v>19</v>
      </c>
      <c r="K4474" s="7">
        <v>46084</v>
      </c>
    </row>
    <row r="4475" hidden="1" spans="1:11">
      <c r="A4475">
        <v>4474</v>
      </c>
      <c r="B4475" t="str">
        <f>VLOOKUP(C4475,属性!A:D,2,FALSE)</f>
        <v>喜茶</v>
      </c>
      <c r="C4475" t="s">
        <v>8083</v>
      </c>
      <c r="D4475" s="7">
        <f>VLOOKUP(C4475,属性!A:D,3,FALSE)</f>
        <v>46063</v>
      </c>
      <c r="E4475" s="7" t="str">
        <f>VLOOKUP(C4475,属性!A:D,4,FALSE)</f>
        <v>否</v>
      </c>
      <c r="F4475" t="s">
        <v>8119</v>
      </c>
      <c r="G4475" t="s">
        <v>8120</v>
      </c>
      <c r="H4475" s="7">
        <v>46063</v>
      </c>
      <c r="I4475" t="s">
        <v>90</v>
      </c>
      <c r="J4475" t="s">
        <v>19</v>
      </c>
      <c r="K4475" s="7">
        <v>46084</v>
      </c>
    </row>
    <row r="4476" spans="1:11">
      <c r="A4476">
        <v>4475</v>
      </c>
      <c r="B4476" t="str">
        <f>VLOOKUP(C4476,属性!A:D,2,FALSE)</f>
        <v>喜茶</v>
      </c>
      <c r="C4476" t="s">
        <v>8083</v>
      </c>
      <c r="D4476" s="7">
        <f>VLOOKUP(C4476,属性!A:D,3,FALSE)</f>
        <v>46063</v>
      </c>
      <c r="E4476" s="7" t="str">
        <f>VLOOKUP(C4476,属性!A:D,4,FALSE)</f>
        <v>否</v>
      </c>
      <c r="F4476" t="s">
        <v>8119</v>
      </c>
      <c r="G4476" t="s">
        <v>8121</v>
      </c>
      <c r="H4476" s="7">
        <v>46063</v>
      </c>
      <c r="I4476" t="s">
        <v>90</v>
      </c>
      <c r="J4476" t="s">
        <v>30</v>
      </c>
      <c r="K4476" s="7">
        <v>46084</v>
      </c>
    </row>
    <row r="4477" hidden="1" spans="1:11">
      <c r="A4477">
        <v>4476</v>
      </c>
      <c r="B4477" t="str">
        <f>VLOOKUP(C4477,属性!A:D,2,FALSE)</f>
        <v>喜茶</v>
      </c>
      <c r="C4477" t="s">
        <v>8083</v>
      </c>
      <c r="D4477" s="7">
        <f>VLOOKUP(C4477,属性!A:D,3,FALSE)</f>
        <v>46063</v>
      </c>
      <c r="E4477" s="7" t="str">
        <f>VLOOKUP(C4477,属性!A:D,4,FALSE)</f>
        <v>否</v>
      </c>
      <c r="F4477" t="s">
        <v>8122</v>
      </c>
      <c r="G4477" t="s">
        <v>8123</v>
      </c>
      <c r="H4477" s="7">
        <v>46063</v>
      </c>
      <c r="I4477" t="s">
        <v>138</v>
      </c>
      <c r="J4477" t="s">
        <v>15</v>
      </c>
      <c r="K4477" s="7">
        <v>46084</v>
      </c>
    </row>
    <row r="4478" hidden="1" spans="1:11">
      <c r="A4478">
        <v>4477</v>
      </c>
      <c r="B4478" t="str">
        <f>VLOOKUP(C4478,属性!A:D,2,FALSE)</f>
        <v>喜茶</v>
      </c>
      <c r="C4478" t="s">
        <v>8083</v>
      </c>
      <c r="D4478" s="7">
        <f>VLOOKUP(C4478,属性!A:D,3,FALSE)</f>
        <v>46063</v>
      </c>
      <c r="E4478" s="7" t="str">
        <f>VLOOKUP(C4478,属性!A:D,4,FALSE)</f>
        <v>否</v>
      </c>
      <c r="F4478" t="s">
        <v>8124</v>
      </c>
      <c r="G4478" t="s">
        <v>8125</v>
      </c>
      <c r="H4478" s="7">
        <v>46063</v>
      </c>
      <c r="I4478" t="s">
        <v>14</v>
      </c>
      <c r="J4478" t="s">
        <v>15</v>
      </c>
      <c r="K4478" s="7">
        <v>46084</v>
      </c>
    </row>
    <row r="4479" hidden="1" spans="1:11">
      <c r="A4479">
        <v>4478</v>
      </c>
      <c r="B4479" t="str">
        <f>VLOOKUP(C4479,属性!A:D,2,FALSE)</f>
        <v>喜茶</v>
      </c>
      <c r="C4479" t="s">
        <v>8083</v>
      </c>
      <c r="D4479" s="7">
        <f>VLOOKUP(C4479,属性!A:D,3,FALSE)</f>
        <v>46063</v>
      </c>
      <c r="E4479" s="7" t="str">
        <f>VLOOKUP(C4479,属性!A:D,4,FALSE)</f>
        <v>否</v>
      </c>
      <c r="F4479" t="s">
        <v>6900</v>
      </c>
      <c r="G4479" t="s">
        <v>92</v>
      </c>
      <c r="H4479" s="7">
        <v>46063</v>
      </c>
      <c r="I4479" t="s">
        <v>14</v>
      </c>
      <c r="J4479" t="s">
        <v>15</v>
      </c>
      <c r="K4479" s="7">
        <v>46084</v>
      </c>
    </row>
    <row r="4480" hidden="1" spans="1:11">
      <c r="A4480">
        <v>4479</v>
      </c>
      <c r="B4480" t="str">
        <f>VLOOKUP(C4480,属性!A:D,2,FALSE)</f>
        <v>喜茶</v>
      </c>
      <c r="C4480" t="s">
        <v>8083</v>
      </c>
      <c r="D4480" s="7">
        <f>VLOOKUP(C4480,属性!A:D,3,FALSE)</f>
        <v>46063</v>
      </c>
      <c r="E4480" s="7" t="str">
        <f>VLOOKUP(C4480,属性!A:D,4,FALSE)</f>
        <v>否</v>
      </c>
      <c r="F4480" t="s">
        <v>8126</v>
      </c>
      <c r="G4480" t="s">
        <v>8127</v>
      </c>
      <c r="H4480" s="7">
        <v>46063</v>
      </c>
      <c r="I4480" t="s">
        <v>365</v>
      </c>
      <c r="J4480" t="s">
        <v>19</v>
      </c>
      <c r="K4480" s="7">
        <v>46084</v>
      </c>
    </row>
    <row r="4481" spans="1:11">
      <c r="A4481">
        <v>4480</v>
      </c>
      <c r="B4481" t="str">
        <f>VLOOKUP(C4481,属性!A:D,2,FALSE)</f>
        <v>喜茶</v>
      </c>
      <c r="C4481" t="s">
        <v>8083</v>
      </c>
      <c r="D4481" s="7">
        <f>VLOOKUP(C4481,属性!A:D,3,FALSE)</f>
        <v>46063</v>
      </c>
      <c r="E4481" s="7" t="str">
        <f>VLOOKUP(C4481,属性!A:D,4,FALSE)</f>
        <v>否</v>
      </c>
      <c r="F4481" t="s">
        <v>8128</v>
      </c>
      <c r="G4481" t="s">
        <v>8129</v>
      </c>
      <c r="H4481" s="7">
        <v>46063</v>
      </c>
      <c r="I4481" t="s">
        <v>14</v>
      </c>
      <c r="J4481" t="s">
        <v>30</v>
      </c>
      <c r="K4481" s="7">
        <v>46084</v>
      </c>
    </row>
    <row r="4482" spans="1:11">
      <c r="A4482">
        <v>4481</v>
      </c>
      <c r="B4482" t="str">
        <f>VLOOKUP(C4482,属性!A:D,2,FALSE)</f>
        <v>喜茶</v>
      </c>
      <c r="C4482" t="s">
        <v>8083</v>
      </c>
      <c r="D4482" s="7">
        <f>VLOOKUP(C4482,属性!A:D,3,FALSE)</f>
        <v>46063</v>
      </c>
      <c r="E4482" s="7" t="str">
        <f>VLOOKUP(C4482,属性!A:D,4,FALSE)</f>
        <v>否</v>
      </c>
      <c r="F4482" t="s">
        <v>8130</v>
      </c>
      <c r="G4482" t="s">
        <v>8131</v>
      </c>
      <c r="H4482" s="7">
        <v>46063</v>
      </c>
      <c r="I4482" t="s">
        <v>52</v>
      </c>
      <c r="J4482" t="s">
        <v>30</v>
      </c>
      <c r="K4482" s="7">
        <v>46084</v>
      </c>
    </row>
    <row r="4483" hidden="1" spans="1:11">
      <c r="A4483">
        <v>4482</v>
      </c>
      <c r="B4483" t="str">
        <f>VLOOKUP(C4483,属性!A:D,2,FALSE)</f>
        <v>喜茶</v>
      </c>
      <c r="C4483" t="s">
        <v>8083</v>
      </c>
      <c r="D4483" s="7">
        <f>VLOOKUP(C4483,属性!A:D,3,FALSE)</f>
        <v>46063</v>
      </c>
      <c r="E4483" s="7" t="str">
        <f>VLOOKUP(C4483,属性!A:D,4,FALSE)</f>
        <v>否</v>
      </c>
      <c r="F4483" t="s">
        <v>171</v>
      </c>
      <c r="G4483" t="s">
        <v>8132</v>
      </c>
      <c r="H4483" s="7">
        <v>46063</v>
      </c>
      <c r="I4483" t="s">
        <v>14</v>
      </c>
      <c r="J4483" t="s">
        <v>19</v>
      </c>
      <c r="K4483" s="7">
        <v>46084</v>
      </c>
    </row>
    <row r="4484" hidden="1" spans="1:11">
      <c r="A4484">
        <v>4483</v>
      </c>
      <c r="B4484" t="str">
        <f>VLOOKUP(C4484,属性!A:D,2,FALSE)</f>
        <v>喜茶</v>
      </c>
      <c r="C4484" t="s">
        <v>8083</v>
      </c>
      <c r="D4484" s="7">
        <f>VLOOKUP(C4484,属性!A:D,3,FALSE)</f>
        <v>46063</v>
      </c>
      <c r="E4484" s="7" t="str">
        <f>VLOOKUP(C4484,属性!A:D,4,FALSE)</f>
        <v>否</v>
      </c>
      <c r="F4484" t="s">
        <v>171</v>
      </c>
      <c r="G4484" t="s">
        <v>8133</v>
      </c>
      <c r="H4484" s="7">
        <v>46063</v>
      </c>
      <c r="I4484" t="s">
        <v>14</v>
      </c>
      <c r="J4484" t="s">
        <v>19</v>
      </c>
      <c r="K4484" s="7">
        <v>46084</v>
      </c>
    </row>
    <row r="4485" hidden="1" spans="1:11">
      <c r="A4485">
        <v>4484</v>
      </c>
      <c r="B4485" t="str">
        <f>VLOOKUP(C4485,属性!A:D,2,FALSE)</f>
        <v>喜茶</v>
      </c>
      <c r="C4485" t="s">
        <v>8083</v>
      </c>
      <c r="D4485" s="7">
        <f>VLOOKUP(C4485,属性!A:D,3,FALSE)</f>
        <v>46063</v>
      </c>
      <c r="E4485" s="7" t="str">
        <f>VLOOKUP(C4485,属性!A:D,4,FALSE)</f>
        <v>否</v>
      </c>
      <c r="F4485" t="s">
        <v>8134</v>
      </c>
      <c r="G4485" t="s">
        <v>8135</v>
      </c>
      <c r="H4485" s="7">
        <v>46063</v>
      </c>
      <c r="I4485" t="s">
        <v>14</v>
      </c>
      <c r="J4485" t="s">
        <v>19</v>
      </c>
      <c r="K4485" s="7">
        <v>46084</v>
      </c>
    </row>
    <row r="4486" hidden="1" spans="1:11">
      <c r="A4486">
        <v>4485</v>
      </c>
      <c r="B4486" t="str">
        <f>VLOOKUP(C4486,属性!A:D,2,FALSE)</f>
        <v>喜茶</v>
      </c>
      <c r="C4486" t="s">
        <v>8083</v>
      </c>
      <c r="D4486" s="7">
        <f>VLOOKUP(C4486,属性!A:D,3,FALSE)</f>
        <v>46063</v>
      </c>
      <c r="E4486" s="7" t="str">
        <f>VLOOKUP(C4486,属性!A:D,4,FALSE)</f>
        <v>否</v>
      </c>
      <c r="F4486" t="s">
        <v>8084</v>
      </c>
      <c r="G4486" t="s">
        <v>8136</v>
      </c>
      <c r="H4486" s="7">
        <v>46063</v>
      </c>
      <c r="I4486" t="s">
        <v>125</v>
      </c>
      <c r="J4486" t="s">
        <v>19</v>
      </c>
      <c r="K4486" s="7">
        <v>46084</v>
      </c>
    </row>
    <row r="4487" hidden="1" spans="1:11">
      <c r="A4487">
        <v>4486</v>
      </c>
      <c r="B4487" t="str">
        <f>VLOOKUP(C4487,属性!A:D,2,FALSE)</f>
        <v>喜茶</v>
      </c>
      <c r="C4487" t="s">
        <v>8083</v>
      </c>
      <c r="D4487" s="7">
        <f>VLOOKUP(C4487,属性!A:D,3,FALSE)</f>
        <v>46063</v>
      </c>
      <c r="E4487" s="7" t="str">
        <f>VLOOKUP(C4487,属性!A:D,4,FALSE)</f>
        <v>否</v>
      </c>
      <c r="F4487" t="s">
        <v>8137</v>
      </c>
      <c r="G4487" t="s">
        <v>8138</v>
      </c>
      <c r="H4487" s="7">
        <v>46063</v>
      </c>
      <c r="I4487" t="s">
        <v>52</v>
      </c>
      <c r="J4487" t="s">
        <v>15</v>
      </c>
      <c r="K4487" s="7">
        <v>46084</v>
      </c>
    </row>
    <row r="4488" hidden="1" spans="1:11">
      <c r="A4488">
        <v>4487</v>
      </c>
      <c r="B4488" t="str">
        <f>VLOOKUP(C4488,属性!A:D,2,FALSE)</f>
        <v>喜茶</v>
      </c>
      <c r="C4488" t="s">
        <v>8083</v>
      </c>
      <c r="D4488" s="7">
        <f>VLOOKUP(C4488,属性!A:D,3,FALSE)</f>
        <v>46063</v>
      </c>
      <c r="E4488" s="7" t="str">
        <f>VLOOKUP(C4488,属性!A:D,4,FALSE)</f>
        <v>否</v>
      </c>
      <c r="F4488" t="s">
        <v>8139</v>
      </c>
      <c r="G4488" t="s">
        <v>8140</v>
      </c>
      <c r="H4488" s="7">
        <v>46063</v>
      </c>
      <c r="I4488" t="s">
        <v>923</v>
      </c>
      <c r="J4488" t="s">
        <v>19</v>
      </c>
      <c r="K4488" s="7">
        <v>46084</v>
      </c>
    </row>
    <row r="4489" hidden="1" spans="1:11">
      <c r="A4489">
        <v>4488</v>
      </c>
      <c r="B4489" t="str">
        <f>VLOOKUP(C4489,属性!A:D,2,FALSE)</f>
        <v>喜茶</v>
      </c>
      <c r="C4489" t="s">
        <v>8083</v>
      </c>
      <c r="D4489" s="7">
        <f>VLOOKUP(C4489,属性!A:D,3,FALSE)</f>
        <v>46063</v>
      </c>
      <c r="E4489" s="7" t="str">
        <f>VLOOKUP(C4489,属性!A:D,4,FALSE)</f>
        <v>否</v>
      </c>
      <c r="F4489" t="s">
        <v>8141</v>
      </c>
      <c r="G4489" t="s">
        <v>8142</v>
      </c>
      <c r="H4489" s="7">
        <v>46063</v>
      </c>
      <c r="I4489" t="s">
        <v>14</v>
      </c>
      <c r="J4489" t="s">
        <v>15</v>
      </c>
      <c r="K4489" s="7">
        <v>46084</v>
      </c>
    </row>
    <row r="4490" spans="1:11">
      <c r="A4490">
        <v>4489</v>
      </c>
      <c r="B4490" t="str">
        <f>VLOOKUP(C4490,属性!A:D,2,FALSE)</f>
        <v>喜茶</v>
      </c>
      <c r="C4490" t="s">
        <v>8083</v>
      </c>
      <c r="D4490" s="7">
        <f>VLOOKUP(C4490,属性!A:D,3,FALSE)</f>
        <v>46063</v>
      </c>
      <c r="E4490" s="7" t="str">
        <f>VLOOKUP(C4490,属性!A:D,4,FALSE)</f>
        <v>否</v>
      </c>
      <c r="F4490" t="s">
        <v>8143</v>
      </c>
      <c r="G4490" t="s">
        <v>8144</v>
      </c>
      <c r="H4490" s="7">
        <v>46063</v>
      </c>
      <c r="I4490" t="s">
        <v>14</v>
      </c>
      <c r="J4490" t="s">
        <v>30</v>
      </c>
      <c r="K4490" s="7">
        <v>46084</v>
      </c>
    </row>
    <row r="4491" hidden="1" spans="1:11">
      <c r="A4491">
        <v>4490</v>
      </c>
      <c r="B4491" t="str">
        <f>VLOOKUP(C4491,属性!A:D,2,FALSE)</f>
        <v>喜茶</v>
      </c>
      <c r="C4491" t="s">
        <v>8083</v>
      </c>
      <c r="D4491" s="7">
        <f>VLOOKUP(C4491,属性!A:D,3,FALSE)</f>
        <v>46063</v>
      </c>
      <c r="E4491" s="7" t="str">
        <f>VLOOKUP(C4491,属性!A:D,4,FALSE)</f>
        <v>否</v>
      </c>
      <c r="F4491" t="s">
        <v>8145</v>
      </c>
      <c r="G4491" t="s">
        <v>8146</v>
      </c>
      <c r="H4491" s="7">
        <v>46063</v>
      </c>
      <c r="I4491" t="s">
        <v>125</v>
      </c>
      <c r="J4491" t="s">
        <v>19</v>
      </c>
      <c r="K4491" s="7">
        <v>46084</v>
      </c>
    </row>
    <row r="4492" spans="1:11">
      <c r="A4492">
        <v>4491</v>
      </c>
      <c r="B4492" t="str">
        <f>VLOOKUP(C4492,属性!A:D,2,FALSE)</f>
        <v>喜茶</v>
      </c>
      <c r="C4492" t="s">
        <v>8083</v>
      </c>
      <c r="D4492" s="7">
        <f>VLOOKUP(C4492,属性!A:D,3,FALSE)</f>
        <v>46063</v>
      </c>
      <c r="E4492" s="7" t="str">
        <f>VLOOKUP(C4492,属性!A:D,4,FALSE)</f>
        <v>否</v>
      </c>
      <c r="F4492" t="s">
        <v>8084</v>
      </c>
      <c r="G4492" t="s">
        <v>8147</v>
      </c>
      <c r="H4492" s="7">
        <v>46063</v>
      </c>
      <c r="I4492" t="s">
        <v>125</v>
      </c>
      <c r="J4492" t="s">
        <v>30</v>
      </c>
      <c r="K4492" s="7">
        <v>46084</v>
      </c>
    </row>
    <row r="4493" spans="1:11">
      <c r="A4493">
        <v>4492</v>
      </c>
      <c r="B4493" t="str">
        <f>VLOOKUP(C4493,属性!A:D,2,FALSE)</f>
        <v>喜茶</v>
      </c>
      <c r="C4493" t="s">
        <v>8083</v>
      </c>
      <c r="D4493" s="7">
        <f>VLOOKUP(C4493,属性!A:D,3,FALSE)</f>
        <v>46063</v>
      </c>
      <c r="E4493" s="7" t="str">
        <f>VLOOKUP(C4493,属性!A:D,4,FALSE)</f>
        <v>否</v>
      </c>
      <c r="F4493" t="s">
        <v>8148</v>
      </c>
      <c r="G4493" t="s">
        <v>8149</v>
      </c>
      <c r="H4493" s="7">
        <v>46063</v>
      </c>
      <c r="I4493" t="s">
        <v>217</v>
      </c>
      <c r="J4493" t="s">
        <v>30</v>
      </c>
      <c r="K4493" s="7">
        <v>46084</v>
      </c>
    </row>
    <row r="4494" hidden="1" spans="1:11">
      <c r="A4494">
        <v>4493</v>
      </c>
      <c r="B4494" t="str">
        <f>VLOOKUP(C4494,属性!A:D,2,FALSE)</f>
        <v>喜茶</v>
      </c>
      <c r="C4494" t="s">
        <v>8083</v>
      </c>
      <c r="D4494" s="7">
        <f>VLOOKUP(C4494,属性!A:D,3,FALSE)</f>
        <v>46063</v>
      </c>
      <c r="E4494" s="7" t="str">
        <f>VLOOKUP(C4494,属性!A:D,4,FALSE)</f>
        <v>否</v>
      </c>
      <c r="F4494" t="s">
        <v>8150</v>
      </c>
      <c r="G4494" t="s">
        <v>8151</v>
      </c>
      <c r="H4494" s="7">
        <v>46063</v>
      </c>
      <c r="I4494" t="s">
        <v>14</v>
      </c>
      <c r="J4494" t="s">
        <v>15</v>
      </c>
      <c r="K4494" s="7">
        <v>46084</v>
      </c>
    </row>
    <row r="4495" spans="1:11">
      <c r="A4495">
        <v>4494</v>
      </c>
      <c r="B4495" t="str">
        <f>VLOOKUP(C4495,属性!A:D,2,FALSE)</f>
        <v>喜茶</v>
      </c>
      <c r="C4495" t="s">
        <v>8083</v>
      </c>
      <c r="D4495" s="7">
        <f>VLOOKUP(C4495,属性!A:D,3,FALSE)</f>
        <v>46063</v>
      </c>
      <c r="E4495" s="7" t="str">
        <f>VLOOKUP(C4495,属性!A:D,4,FALSE)</f>
        <v>否</v>
      </c>
      <c r="F4495" t="s">
        <v>8152</v>
      </c>
      <c r="G4495" t="s">
        <v>8153</v>
      </c>
      <c r="H4495" s="7">
        <v>46063</v>
      </c>
      <c r="I4495" t="s">
        <v>49</v>
      </c>
      <c r="J4495" t="s">
        <v>30</v>
      </c>
      <c r="K4495" s="7">
        <v>46084</v>
      </c>
    </row>
    <row r="4496" spans="1:11">
      <c r="A4496">
        <v>4495</v>
      </c>
      <c r="B4496" t="str">
        <f>VLOOKUP(C4496,属性!A:D,2,FALSE)</f>
        <v>喜茶</v>
      </c>
      <c r="C4496" t="s">
        <v>8083</v>
      </c>
      <c r="D4496" s="7">
        <f>VLOOKUP(C4496,属性!A:D,3,FALSE)</f>
        <v>46063</v>
      </c>
      <c r="E4496" s="7" t="str">
        <f>VLOOKUP(C4496,属性!A:D,4,FALSE)</f>
        <v>否</v>
      </c>
      <c r="F4496" t="s">
        <v>8084</v>
      </c>
      <c r="G4496" t="s">
        <v>8154</v>
      </c>
      <c r="H4496" s="7">
        <v>46063</v>
      </c>
      <c r="I4496" t="s">
        <v>125</v>
      </c>
      <c r="J4496" t="s">
        <v>30</v>
      </c>
      <c r="K4496" s="7">
        <v>46084</v>
      </c>
    </row>
    <row r="4497" hidden="1" spans="1:11">
      <c r="A4497">
        <v>4496</v>
      </c>
      <c r="B4497" t="str">
        <f>VLOOKUP(C4497,属性!A:D,2,FALSE)</f>
        <v>喜茶</v>
      </c>
      <c r="C4497" t="s">
        <v>8083</v>
      </c>
      <c r="D4497" s="7">
        <f>VLOOKUP(C4497,属性!A:D,3,FALSE)</f>
        <v>46063</v>
      </c>
      <c r="E4497" s="7" t="str">
        <f>VLOOKUP(C4497,属性!A:D,4,FALSE)</f>
        <v>否</v>
      </c>
      <c r="F4497" t="s">
        <v>8155</v>
      </c>
      <c r="G4497" t="s">
        <v>8156</v>
      </c>
      <c r="H4497" s="7">
        <v>46063</v>
      </c>
      <c r="I4497" t="s">
        <v>14</v>
      </c>
      <c r="J4497" t="s">
        <v>19</v>
      </c>
      <c r="K4497" s="7">
        <v>46084</v>
      </c>
    </row>
    <row r="4498" hidden="1" spans="1:11">
      <c r="A4498">
        <v>4497</v>
      </c>
      <c r="B4498" t="str">
        <f>VLOOKUP(C4498,属性!A:D,2,FALSE)</f>
        <v>喜茶</v>
      </c>
      <c r="C4498" t="s">
        <v>8083</v>
      </c>
      <c r="D4498" s="7">
        <f>VLOOKUP(C4498,属性!A:D,3,FALSE)</f>
        <v>46063</v>
      </c>
      <c r="E4498" s="7" t="str">
        <f>VLOOKUP(C4498,属性!A:D,4,FALSE)</f>
        <v>否</v>
      </c>
      <c r="F4498" t="s">
        <v>8155</v>
      </c>
      <c r="G4498" t="s">
        <v>92</v>
      </c>
      <c r="H4498" s="7">
        <v>46063</v>
      </c>
      <c r="I4498" t="s">
        <v>14</v>
      </c>
      <c r="J4498" t="s">
        <v>15</v>
      </c>
      <c r="K4498" s="7">
        <v>46084</v>
      </c>
    </row>
    <row r="4499" hidden="1" spans="1:11">
      <c r="A4499">
        <v>4498</v>
      </c>
      <c r="B4499" t="str">
        <f>VLOOKUP(C4499,属性!A:D,2,FALSE)</f>
        <v>喜茶</v>
      </c>
      <c r="C4499" t="s">
        <v>8083</v>
      </c>
      <c r="D4499" s="7">
        <f>VLOOKUP(C4499,属性!A:D,3,FALSE)</f>
        <v>46063</v>
      </c>
      <c r="E4499" s="7" t="str">
        <f>VLOOKUP(C4499,属性!A:D,4,FALSE)</f>
        <v>否</v>
      </c>
      <c r="F4499" t="s">
        <v>171</v>
      </c>
      <c r="G4499" t="s">
        <v>8157</v>
      </c>
      <c r="H4499" s="7">
        <v>46073</v>
      </c>
      <c r="I4499" t="s">
        <v>14</v>
      </c>
      <c r="J4499" t="s">
        <v>15</v>
      </c>
      <c r="K4499" s="7">
        <v>46084</v>
      </c>
    </row>
    <row r="4500" hidden="1" spans="1:11">
      <c r="A4500">
        <v>4499</v>
      </c>
      <c r="B4500" t="str">
        <f>VLOOKUP(C4500,属性!A:D,2,FALSE)</f>
        <v>喜茶</v>
      </c>
      <c r="C4500" t="s">
        <v>8083</v>
      </c>
      <c r="D4500" s="7">
        <f>VLOOKUP(C4500,属性!A:D,3,FALSE)</f>
        <v>46063</v>
      </c>
      <c r="E4500" s="7" t="str">
        <f>VLOOKUP(C4500,属性!A:D,4,FALSE)</f>
        <v>否</v>
      </c>
      <c r="F4500" t="s">
        <v>8158</v>
      </c>
      <c r="G4500" t="s">
        <v>3483</v>
      </c>
      <c r="H4500" s="7">
        <v>46080</v>
      </c>
      <c r="I4500" t="s">
        <v>14</v>
      </c>
      <c r="J4500" t="s">
        <v>15</v>
      </c>
      <c r="K4500" s="7">
        <v>46084</v>
      </c>
    </row>
    <row r="4501" hidden="1" spans="1:11">
      <c r="A4501">
        <v>4500</v>
      </c>
      <c r="B4501" t="str">
        <f>VLOOKUP(C4501,属性!A:D,2,FALSE)</f>
        <v>喜茶</v>
      </c>
      <c r="C4501" t="s">
        <v>8083</v>
      </c>
      <c r="D4501" s="7">
        <f>VLOOKUP(C4501,属性!A:D,3,FALSE)</f>
        <v>46063</v>
      </c>
      <c r="E4501" s="7" t="str">
        <f>VLOOKUP(C4501,属性!A:D,4,FALSE)</f>
        <v>否</v>
      </c>
      <c r="F4501" t="s">
        <v>8159</v>
      </c>
      <c r="G4501" t="s">
        <v>8160</v>
      </c>
      <c r="H4501" s="7">
        <v>46063</v>
      </c>
      <c r="I4501" t="s">
        <v>257</v>
      </c>
      <c r="J4501" t="s">
        <v>15</v>
      </c>
      <c r="K4501" s="7">
        <v>46084</v>
      </c>
    </row>
    <row r="4502" hidden="1" spans="1:11">
      <c r="A4502">
        <v>4501</v>
      </c>
      <c r="B4502" t="str">
        <f>VLOOKUP(C4502,属性!A:D,2,FALSE)</f>
        <v>喜茶</v>
      </c>
      <c r="C4502" t="s">
        <v>8083</v>
      </c>
      <c r="D4502" s="7">
        <f>VLOOKUP(C4502,属性!A:D,3,FALSE)</f>
        <v>46063</v>
      </c>
      <c r="E4502" s="7" t="str">
        <f>VLOOKUP(C4502,属性!A:D,4,FALSE)</f>
        <v>否</v>
      </c>
      <c r="F4502" t="s">
        <v>8161</v>
      </c>
      <c r="G4502" t="s">
        <v>8162</v>
      </c>
      <c r="H4502" s="7">
        <v>46063</v>
      </c>
      <c r="I4502" t="s">
        <v>257</v>
      </c>
      <c r="J4502" t="s">
        <v>15</v>
      </c>
      <c r="K4502" s="7">
        <v>46084</v>
      </c>
    </row>
    <row r="4503" hidden="1" spans="1:11">
      <c r="A4503">
        <v>4502</v>
      </c>
      <c r="B4503" t="str">
        <f>VLOOKUP(C4503,属性!A:D,2,FALSE)</f>
        <v>喜茶</v>
      </c>
      <c r="C4503" t="s">
        <v>8083</v>
      </c>
      <c r="D4503" s="7">
        <f>VLOOKUP(C4503,属性!A:D,3,FALSE)</f>
        <v>46063</v>
      </c>
      <c r="E4503" s="7" t="str">
        <f>VLOOKUP(C4503,属性!A:D,4,FALSE)</f>
        <v>否</v>
      </c>
      <c r="F4503" t="s">
        <v>8163</v>
      </c>
      <c r="G4503" t="s">
        <v>8164</v>
      </c>
      <c r="H4503" s="7">
        <v>46063</v>
      </c>
      <c r="I4503" t="s">
        <v>14</v>
      </c>
      <c r="J4503" t="s">
        <v>15</v>
      </c>
      <c r="K4503" s="7">
        <v>46084</v>
      </c>
    </row>
    <row r="4504" spans="1:11">
      <c r="A4504">
        <v>4503</v>
      </c>
      <c r="B4504" t="str">
        <f>VLOOKUP(C4504,属性!A:D,2,FALSE)</f>
        <v>喜茶</v>
      </c>
      <c r="C4504" t="s">
        <v>8083</v>
      </c>
      <c r="D4504" s="7">
        <f>VLOOKUP(C4504,属性!A:D,3,FALSE)</f>
        <v>46063</v>
      </c>
      <c r="E4504" s="7" t="str">
        <f>VLOOKUP(C4504,属性!A:D,4,FALSE)</f>
        <v>否</v>
      </c>
      <c r="F4504" t="s">
        <v>8084</v>
      </c>
      <c r="G4504" t="s">
        <v>8165</v>
      </c>
      <c r="H4504" s="7">
        <v>46063</v>
      </c>
      <c r="I4504" t="s">
        <v>125</v>
      </c>
      <c r="J4504" t="s">
        <v>30</v>
      </c>
      <c r="K4504" s="7">
        <v>46084</v>
      </c>
    </row>
    <row r="4505" spans="1:11">
      <c r="A4505">
        <v>4504</v>
      </c>
      <c r="B4505" t="str">
        <f>VLOOKUP(C4505,属性!A:D,2,FALSE)</f>
        <v>喜茶</v>
      </c>
      <c r="C4505" t="s">
        <v>8083</v>
      </c>
      <c r="D4505" s="7">
        <f>VLOOKUP(C4505,属性!A:D,3,FALSE)</f>
        <v>46063</v>
      </c>
      <c r="E4505" s="7" t="str">
        <f>VLOOKUP(C4505,属性!A:D,4,FALSE)</f>
        <v>否</v>
      </c>
      <c r="F4505" t="s">
        <v>8143</v>
      </c>
      <c r="G4505" t="s">
        <v>8166</v>
      </c>
      <c r="H4505" s="7">
        <v>46063</v>
      </c>
      <c r="I4505" t="s">
        <v>14</v>
      </c>
      <c r="J4505" t="s">
        <v>30</v>
      </c>
      <c r="K4505" s="7">
        <v>46084</v>
      </c>
    </row>
    <row r="4506" hidden="1" spans="1:11">
      <c r="A4506">
        <v>4505</v>
      </c>
      <c r="B4506" t="str">
        <f>VLOOKUP(C4506,属性!A:D,2,FALSE)</f>
        <v>喜茶</v>
      </c>
      <c r="C4506" t="s">
        <v>8083</v>
      </c>
      <c r="D4506" s="7">
        <f>VLOOKUP(C4506,属性!A:D,3,FALSE)</f>
        <v>46063</v>
      </c>
      <c r="E4506" s="7" t="str">
        <f>VLOOKUP(C4506,属性!A:D,4,FALSE)</f>
        <v>否</v>
      </c>
      <c r="F4506" t="s">
        <v>8167</v>
      </c>
      <c r="G4506" t="s">
        <v>8168</v>
      </c>
      <c r="H4506" s="7">
        <v>46063</v>
      </c>
      <c r="I4506" t="s">
        <v>14</v>
      </c>
      <c r="J4506" t="s">
        <v>15</v>
      </c>
      <c r="K4506" s="7">
        <v>46084</v>
      </c>
    </row>
    <row r="4507" hidden="1" spans="1:11">
      <c r="A4507">
        <v>4506</v>
      </c>
      <c r="B4507" t="str">
        <f>VLOOKUP(C4507,属性!A:D,2,FALSE)</f>
        <v>喜茶</v>
      </c>
      <c r="C4507" t="s">
        <v>8083</v>
      </c>
      <c r="D4507" s="7">
        <f>VLOOKUP(C4507,属性!A:D,3,FALSE)</f>
        <v>46063</v>
      </c>
      <c r="E4507" s="7" t="str">
        <f>VLOOKUP(C4507,属性!A:D,4,FALSE)</f>
        <v>否</v>
      </c>
      <c r="F4507" t="s">
        <v>8169</v>
      </c>
      <c r="G4507" t="s">
        <v>8170</v>
      </c>
      <c r="H4507" s="7">
        <v>46063</v>
      </c>
      <c r="I4507" t="s">
        <v>14</v>
      </c>
      <c r="J4507" t="s">
        <v>15</v>
      </c>
      <c r="K4507" s="7">
        <v>46084</v>
      </c>
    </row>
    <row r="4508" hidden="1" spans="1:11">
      <c r="A4508">
        <v>4507</v>
      </c>
      <c r="B4508" t="str">
        <f>VLOOKUP(C4508,属性!A:D,2,FALSE)</f>
        <v>喜茶</v>
      </c>
      <c r="C4508" t="s">
        <v>8083</v>
      </c>
      <c r="D4508" s="7">
        <f>VLOOKUP(C4508,属性!A:D,3,FALSE)</f>
        <v>46063</v>
      </c>
      <c r="E4508" s="7" t="str">
        <f>VLOOKUP(C4508,属性!A:D,4,FALSE)</f>
        <v>否</v>
      </c>
      <c r="F4508" t="s">
        <v>8171</v>
      </c>
      <c r="G4508" t="s">
        <v>8172</v>
      </c>
      <c r="H4508" s="7">
        <v>46063</v>
      </c>
      <c r="I4508" t="s">
        <v>14</v>
      </c>
      <c r="J4508" t="s">
        <v>15</v>
      </c>
      <c r="K4508" s="7">
        <v>46084</v>
      </c>
    </row>
    <row r="4509" hidden="1" spans="1:11">
      <c r="A4509">
        <v>4508</v>
      </c>
      <c r="B4509" t="str">
        <f>VLOOKUP(C4509,属性!A:D,2,FALSE)</f>
        <v>喜茶</v>
      </c>
      <c r="C4509" t="s">
        <v>8083</v>
      </c>
      <c r="D4509" s="7">
        <f>VLOOKUP(C4509,属性!A:D,3,FALSE)</f>
        <v>46063</v>
      </c>
      <c r="E4509" s="7" t="str">
        <f>VLOOKUP(C4509,属性!A:D,4,FALSE)</f>
        <v>否</v>
      </c>
      <c r="F4509" t="s">
        <v>8173</v>
      </c>
      <c r="G4509" t="s">
        <v>8174</v>
      </c>
      <c r="H4509" s="7">
        <v>46066</v>
      </c>
      <c r="I4509" t="s">
        <v>38</v>
      </c>
      <c r="J4509" t="s">
        <v>15</v>
      </c>
      <c r="K4509" s="7">
        <v>46084</v>
      </c>
    </row>
    <row r="4510" hidden="1" spans="1:11">
      <c r="A4510">
        <v>4509</v>
      </c>
      <c r="B4510" t="str">
        <f>VLOOKUP(C4510,属性!A:D,2,FALSE)</f>
        <v>喜茶</v>
      </c>
      <c r="C4510" t="s">
        <v>8083</v>
      </c>
      <c r="D4510" s="7">
        <f>VLOOKUP(C4510,属性!A:D,3,FALSE)</f>
        <v>46063</v>
      </c>
      <c r="E4510" s="7" t="str">
        <f>VLOOKUP(C4510,属性!A:D,4,FALSE)</f>
        <v>否</v>
      </c>
      <c r="F4510" t="s">
        <v>8175</v>
      </c>
      <c r="G4510" t="s">
        <v>8176</v>
      </c>
      <c r="H4510" s="7">
        <v>46075</v>
      </c>
      <c r="I4510" t="s">
        <v>365</v>
      </c>
      <c r="J4510" t="s">
        <v>19</v>
      </c>
      <c r="K4510" s="7">
        <v>46084</v>
      </c>
    </row>
    <row r="4511" spans="1:11">
      <c r="A4511">
        <v>4510</v>
      </c>
      <c r="B4511" t="str">
        <f>VLOOKUP(C4511,属性!A:D,2,FALSE)</f>
        <v>喜茶</v>
      </c>
      <c r="C4511" t="s">
        <v>8083</v>
      </c>
      <c r="D4511" s="7">
        <f>VLOOKUP(C4511,属性!A:D,3,FALSE)</f>
        <v>46063</v>
      </c>
      <c r="E4511" s="7" t="str">
        <f>VLOOKUP(C4511,属性!A:D,4,FALSE)</f>
        <v>否</v>
      </c>
      <c r="F4511" t="s">
        <v>8177</v>
      </c>
      <c r="G4511" t="s">
        <v>8178</v>
      </c>
      <c r="H4511" s="7">
        <v>46065</v>
      </c>
      <c r="I4511" t="s">
        <v>122</v>
      </c>
      <c r="J4511" t="s">
        <v>30</v>
      </c>
      <c r="K4511" s="7">
        <v>46084</v>
      </c>
    </row>
    <row r="4512" hidden="1" spans="1:11">
      <c r="A4512">
        <v>4511</v>
      </c>
      <c r="B4512" t="str">
        <f>VLOOKUP(C4512,属性!A:D,2,FALSE)</f>
        <v>喜茶</v>
      </c>
      <c r="C4512" t="s">
        <v>8083</v>
      </c>
      <c r="D4512" s="7">
        <f>VLOOKUP(C4512,属性!A:D,3,FALSE)</f>
        <v>46063</v>
      </c>
      <c r="E4512" s="7" t="str">
        <f>VLOOKUP(C4512,属性!A:D,4,FALSE)</f>
        <v>否</v>
      </c>
      <c r="F4512" t="s">
        <v>8179</v>
      </c>
      <c r="G4512" t="s">
        <v>8180</v>
      </c>
      <c r="H4512" s="7">
        <v>46063</v>
      </c>
      <c r="I4512" t="s">
        <v>14</v>
      </c>
      <c r="J4512" t="s">
        <v>19</v>
      </c>
      <c r="K4512" s="7">
        <v>46084</v>
      </c>
    </row>
    <row r="4513" hidden="1" spans="1:11">
      <c r="A4513">
        <v>4512</v>
      </c>
      <c r="B4513" t="str">
        <f>VLOOKUP(C4513,属性!A:D,2,FALSE)</f>
        <v>喜茶</v>
      </c>
      <c r="C4513" t="s">
        <v>8083</v>
      </c>
      <c r="D4513" s="7">
        <f>VLOOKUP(C4513,属性!A:D,3,FALSE)</f>
        <v>46063</v>
      </c>
      <c r="E4513" s="7" t="str">
        <f>VLOOKUP(C4513,属性!A:D,4,FALSE)</f>
        <v>否</v>
      </c>
      <c r="F4513" t="s">
        <v>8084</v>
      </c>
      <c r="G4513" t="s">
        <v>8181</v>
      </c>
      <c r="H4513" s="7">
        <v>46063</v>
      </c>
      <c r="I4513" t="s">
        <v>125</v>
      </c>
      <c r="J4513" t="s">
        <v>15</v>
      </c>
      <c r="K4513" s="7">
        <v>46084</v>
      </c>
    </row>
    <row r="4514" hidden="1" spans="1:11">
      <c r="A4514">
        <v>4513</v>
      </c>
      <c r="B4514" t="str">
        <f>VLOOKUP(C4514,属性!A:D,2,FALSE)</f>
        <v>喜茶</v>
      </c>
      <c r="C4514" t="s">
        <v>8083</v>
      </c>
      <c r="D4514" s="7">
        <f>VLOOKUP(C4514,属性!A:D,3,FALSE)</f>
        <v>46063</v>
      </c>
      <c r="E4514" s="7" t="str">
        <f>VLOOKUP(C4514,属性!A:D,4,FALSE)</f>
        <v>否</v>
      </c>
      <c r="F4514" t="s">
        <v>8182</v>
      </c>
      <c r="G4514" t="s">
        <v>8183</v>
      </c>
      <c r="H4514" s="7">
        <v>46063</v>
      </c>
      <c r="I4514" t="s">
        <v>14</v>
      </c>
      <c r="J4514" t="s">
        <v>15</v>
      </c>
      <c r="K4514" s="7">
        <v>46084</v>
      </c>
    </row>
    <row r="4515" hidden="1" spans="1:11">
      <c r="A4515">
        <v>4514</v>
      </c>
      <c r="B4515" t="str">
        <f>VLOOKUP(C4515,属性!A:D,2,FALSE)</f>
        <v>喜茶</v>
      </c>
      <c r="C4515" t="s">
        <v>8083</v>
      </c>
      <c r="D4515" s="7">
        <f>VLOOKUP(C4515,属性!A:D,3,FALSE)</f>
        <v>46063</v>
      </c>
      <c r="E4515" s="7" t="str">
        <f>VLOOKUP(C4515,属性!A:D,4,FALSE)</f>
        <v>否</v>
      </c>
      <c r="F4515" t="s">
        <v>8184</v>
      </c>
      <c r="G4515" t="s">
        <v>8185</v>
      </c>
      <c r="H4515" s="7">
        <v>46063</v>
      </c>
      <c r="I4515" t="s">
        <v>348</v>
      </c>
      <c r="J4515" t="s">
        <v>15</v>
      </c>
      <c r="K4515" s="7">
        <v>46084</v>
      </c>
    </row>
    <row r="4516" hidden="1" spans="1:11">
      <c r="A4516">
        <v>4515</v>
      </c>
      <c r="B4516" t="str">
        <f>VLOOKUP(C4516,属性!A:D,2,FALSE)</f>
        <v>喜茶</v>
      </c>
      <c r="C4516" t="s">
        <v>8083</v>
      </c>
      <c r="D4516" s="7">
        <f>VLOOKUP(C4516,属性!A:D,3,FALSE)</f>
        <v>46063</v>
      </c>
      <c r="E4516" s="7" t="str">
        <f>VLOOKUP(C4516,属性!A:D,4,FALSE)</f>
        <v>否</v>
      </c>
      <c r="F4516" t="s">
        <v>8186</v>
      </c>
      <c r="G4516" t="s">
        <v>8187</v>
      </c>
      <c r="H4516" s="7">
        <v>46064</v>
      </c>
      <c r="I4516" t="s">
        <v>14</v>
      </c>
      <c r="J4516" t="s">
        <v>15</v>
      </c>
      <c r="K4516" s="7">
        <v>46084</v>
      </c>
    </row>
    <row r="4517" spans="1:11">
      <c r="A4517">
        <v>4516</v>
      </c>
      <c r="B4517" t="str">
        <f>VLOOKUP(C4517,属性!A:D,2,FALSE)</f>
        <v>喜茶</v>
      </c>
      <c r="C4517" t="s">
        <v>8083</v>
      </c>
      <c r="D4517" s="7">
        <f>VLOOKUP(C4517,属性!A:D,3,FALSE)</f>
        <v>46063</v>
      </c>
      <c r="E4517" s="7" t="str">
        <f>VLOOKUP(C4517,属性!A:D,4,FALSE)</f>
        <v>否</v>
      </c>
      <c r="F4517" t="s">
        <v>8188</v>
      </c>
      <c r="G4517" t="s">
        <v>8189</v>
      </c>
      <c r="H4517" s="7">
        <v>46064</v>
      </c>
      <c r="I4517" t="s">
        <v>14</v>
      </c>
      <c r="J4517" t="s">
        <v>30</v>
      </c>
      <c r="K4517" s="7">
        <v>46084</v>
      </c>
    </row>
    <row r="4518" spans="1:11">
      <c r="A4518">
        <v>4517</v>
      </c>
      <c r="B4518" t="str">
        <f>VLOOKUP(C4518,属性!A:D,2,FALSE)</f>
        <v>喜茶</v>
      </c>
      <c r="C4518" t="s">
        <v>8083</v>
      </c>
      <c r="D4518" s="7">
        <f>VLOOKUP(C4518,属性!A:D,3,FALSE)</f>
        <v>46063</v>
      </c>
      <c r="E4518" s="7" t="str">
        <f>VLOOKUP(C4518,属性!A:D,4,FALSE)</f>
        <v>否</v>
      </c>
      <c r="F4518" t="s">
        <v>8190</v>
      </c>
      <c r="G4518" t="s">
        <v>8191</v>
      </c>
      <c r="H4518" s="7">
        <v>46064</v>
      </c>
      <c r="I4518" t="s">
        <v>254</v>
      </c>
      <c r="J4518" t="s">
        <v>30</v>
      </c>
      <c r="K4518" s="7">
        <v>46084</v>
      </c>
    </row>
    <row r="4519" spans="1:11">
      <c r="A4519">
        <v>4518</v>
      </c>
      <c r="B4519" t="str">
        <f>VLOOKUP(C4519,属性!A:D,2,FALSE)</f>
        <v>喜茶</v>
      </c>
      <c r="C4519" t="s">
        <v>8083</v>
      </c>
      <c r="D4519" s="7">
        <f>VLOOKUP(C4519,属性!A:D,3,FALSE)</f>
        <v>46063</v>
      </c>
      <c r="E4519" s="7" t="str">
        <f>VLOOKUP(C4519,属性!A:D,4,FALSE)</f>
        <v>否</v>
      </c>
      <c r="F4519" t="s">
        <v>171</v>
      </c>
      <c r="G4519" t="s">
        <v>8192</v>
      </c>
      <c r="H4519" s="7">
        <v>46063</v>
      </c>
      <c r="I4519" t="s">
        <v>179</v>
      </c>
      <c r="J4519" t="s">
        <v>30</v>
      </c>
      <c r="K4519" s="7">
        <v>46084</v>
      </c>
    </row>
    <row r="4520" spans="1:11">
      <c r="A4520">
        <v>4519</v>
      </c>
      <c r="B4520" t="str">
        <f>VLOOKUP(C4520,属性!A:D,2,FALSE)</f>
        <v>喜茶</v>
      </c>
      <c r="C4520" t="s">
        <v>8083</v>
      </c>
      <c r="D4520" s="7">
        <f>VLOOKUP(C4520,属性!A:D,3,FALSE)</f>
        <v>46063</v>
      </c>
      <c r="E4520" s="7" t="str">
        <f>VLOOKUP(C4520,属性!A:D,4,FALSE)</f>
        <v>否</v>
      </c>
      <c r="F4520" t="s">
        <v>8193</v>
      </c>
      <c r="G4520" t="s">
        <v>8194</v>
      </c>
      <c r="H4520" s="7">
        <v>46074</v>
      </c>
      <c r="I4520" t="s">
        <v>18</v>
      </c>
      <c r="J4520" t="s">
        <v>30</v>
      </c>
      <c r="K4520" s="7">
        <v>46084</v>
      </c>
    </row>
    <row r="4521" hidden="1" spans="1:11">
      <c r="A4521">
        <v>4520</v>
      </c>
      <c r="B4521" t="str">
        <f>VLOOKUP(C4521,属性!A:D,2,FALSE)</f>
        <v>喜茶</v>
      </c>
      <c r="C4521" t="s">
        <v>8083</v>
      </c>
      <c r="D4521" s="7">
        <f>VLOOKUP(C4521,属性!A:D,3,FALSE)</f>
        <v>46063</v>
      </c>
      <c r="E4521" s="7" t="str">
        <f>VLOOKUP(C4521,属性!A:D,4,FALSE)</f>
        <v>否</v>
      </c>
      <c r="F4521" t="s">
        <v>8195</v>
      </c>
      <c r="G4521" t="s">
        <v>1634</v>
      </c>
      <c r="H4521" s="7">
        <v>46063</v>
      </c>
      <c r="I4521" t="s">
        <v>217</v>
      </c>
      <c r="J4521" t="s">
        <v>15</v>
      </c>
      <c r="K4521" s="7">
        <v>46084</v>
      </c>
    </row>
    <row r="4522" hidden="1" spans="1:11">
      <c r="A4522">
        <v>4521</v>
      </c>
      <c r="B4522" t="str">
        <f>VLOOKUP(C4522,属性!A:D,2,FALSE)</f>
        <v>喜茶</v>
      </c>
      <c r="C4522" t="s">
        <v>8083</v>
      </c>
      <c r="D4522" s="7">
        <f>VLOOKUP(C4522,属性!A:D,3,FALSE)</f>
        <v>46063</v>
      </c>
      <c r="E4522" s="7" t="str">
        <f>VLOOKUP(C4522,属性!A:D,4,FALSE)</f>
        <v>否</v>
      </c>
      <c r="F4522" t="s">
        <v>7838</v>
      </c>
      <c r="G4522" t="s">
        <v>8196</v>
      </c>
      <c r="H4522" s="7">
        <v>46064</v>
      </c>
      <c r="I4522" t="s">
        <v>365</v>
      </c>
      <c r="J4522" t="s">
        <v>15</v>
      </c>
      <c r="K4522" s="7">
        <v>46084</v>
      </c>
    </row>
    <row r="4523" hidden="1" spans="1:11">
      <c r="A4523">
        <v>4522</v>
      </c>
      <c r="B4523" t="str">
        <f>VLOOKUP(C4523,属性!A:D,2,FALSE)</f>
        <v>喜茶</v>
      </c>
      <c r="C4523" t="s">
        <v>8083</v>
      </c>
      <c r="D4523" s="7">
        <f>VLOOKUP(C4523,属性!A:D,3,FALSE)</f>
        <v>46063</v>
      </c>
      <c r="E4523" s="7" t="str">
        <f>VLOOKUP(C4523,属性!A:D,4,FALSE)</f>
        <v>否</v>
      </c>
      <c r="F4523" t="s">
        <v>8197</v>
      </c>
      <c r="G4523" t="s">
        <v>8198</v>
      </c>
      <c r="H4523" s="7">
        <v>46064</v>
      </c>
      <c r="I4523" t="s">
        <v>14</v>
      </c>
      <c r="J4523" t="s">
        <v>15</v>
      </c>
      <c r="K4523" s="7">
        <v>46084</v>
      </c>
    </row>
    <row r="4524" spans="1:11">
      <c r="A4524">
        <v>4523</v>
      </c>
      <c r="B4524" t="str">
        <f>VLOOKUP(C4524,属性!A:D,2,FALSE)</f>
        <v>喜茶</v>
      </c>
      <c r="C4524" t="s">
        <v>8083</v>
      </c>
      <c r="D4524" s="7">
        <f>VLOOKUP(C4524,属性!A:D,3,FALSE)</f>
        <v>46063</v>
      </c>
      <c r="E4524" s="7" t="str">
        <f>VLOOKUP(C4524,属性!A:D,4,FALSE)</f>
        <v>否</v>
      </c>
      <c r="F4524" t="s">
        <v>8199</v>
      </c>
      <c r="G4524" t="s">
        <v>8200</v>
      </c>
      <c r="H4524" s="7">
        <v>46064</v>
      </c>
      <c r="I4524" t="s">
        <v>257</v>
      </c>
      <c r="J4524" t="s">
        <v>30</v>
      </c>
      <c r="K4524" s="7">
        <v>46084</v>
      </c>
    </row>
    <row r="4525" spans="1:11">
      <c r="A4525">
        <v>4524</v>
      </c>
      <c r="B4525" t="str">
        <f>VLOOKUP(C4525,属性!A:D,2,FALSE)</f>
        <v>喜茶</v>
      </c>
      <c r="C4525" t="s">
        <v>8083</v>
      </c>
      <c r="D4525" s="7">
        <f>VLOOKUP(C4525,属性!A:D,3,FALSE)</f>
        <v>46063</v>
      </c>
      <c r="E4525" s="7" t="str">
        <f>VLOOKUP(C4525,属性!A:D,4,FALSE)</f>
        <v>否</v>
      </c>
      <c r="F4525" t="s">
        <v>171</v>
      </c>
      <c r="G4525" t="s">
        <v>8201</v>
      </c>
      <c r="H4525" s="7">
        <v>46064</v>
      </c>
      <c r="I4525" t="s">
        <v>14</v>
      </c>
      <c r="J4525" t="s">
        <v>30</v>
      </c>
      <c r="K4525" s="7">
        <v>46084</v>
      </c>
    </row>
    <row r="4526" hidden="1" spans="1:11">
      <c r="A4526">
        <v>4525</v>
      </c>
      <c r="B4526" t="str">
        <f>VLOOKUP(C4526,属性!A:D,2,FALSE)</f>
        <v>喜茶</v>
      </c>
      <c r="C4526" t="s">
        <v>8083</v>
      </c>
      <c r="D4526" s="7">
        <f>VLOOKUP(C4526,属性!A:D,3,FALSE)</f>
        <v>46063</v>
      </c>
      <c r="E4526" s="7" t="str">
        <f>VLOOKUP(C4526,属性!A:D,4,FALSE)</f>
        <v>否</v>
      </c>
      <c r="F4526" t="s">
        <v>8202</v>
      </c>
      <c r="G4526" t="s">
        <v>8203</v>
      </c>
      <c r="H4526" s="7">
        <v>46063</v>
      </c>
      <c r="I4526" t="s">
        <v>119</v>
      </c>
      <c r="J4526" t="s">
        <v>15</v>
      </c>
      <c r="K4526" s="7">
        <v>46084</v>
      </c>
    </row>
    <row r="4527" hidden="1" spans="1:11">
      <c r="A4527">
        <v>4526</v>
      </c>
      <c r="B4527" t="str">
        <f>VLOOKUP(C4527,属性!A:D,2,FALSE)</f>
        <v>喜茶</v>
      </c>
      <c r="C4527" t="s">
        <v>8083</v>
      </c>
      <c r="D4527" s="7">
        <f>VLOOKUP(C4527,属性!A:D,3,FALSE)</f>
        <v>46063</v>
      </c>
      <c r="E4527" s="7" t="str">
        <f>VLOOKUP(C4527,属性!A:D,4,FALSE)</f>
        <v>否</v>
      </c>
      <c r="F4527" t="s">
        <v>2524</v>
      </c>
      <c r="G4527" t="s">
        <v>8204</v>
      </c>
      <c r="H4527" s="7">
        <v>46064</v>
      </c>
      <c r="I4527" t="s">
        <v>52</v>
      </c>
      <c r="J4527" t="s">
        <v>19</v>
      </c>
      <c r="K4527" s="7">
        <v>46084</v>
      </c>
    </row>
    <row r="4528" hidden="1" spans="1:11">
      <c r="A4528">
        <v>4527</v>
      </c>
      <c r="B4528" t="str">
        <f>VLOOKUP(C4528,属性!A:D,2,FALSE)</f>
        <v>喜茶</v>
      </c>
      <c r="C4528" t="s">
        <v>8083</v>
      </c>
      <c r="D4528" s="7">
        <f>VLOOKUP(C4528,属性!A:D,3,FALSE)</f>
        <v>46063</v>
      </c>
      <c r="E4528" s="7" t="str">
        <f>VLOOKUP(C4528,属性!A:D,4,FALSE)</f>
        <v>否</v>
      </c>
      <c r="F4528" t="s">
        <v>8205</v>
      </c>
      <c r="G4528" t="s">
        <v>8206</v>
      </c>
      <c r="H4528" s="7">
        <v>46063</v>
      </c>
      <c r="I4528" t="s">
        <v>14</v>
      </c>
      <c r="J4528" t="s">
        <v>15</v>
      </c>
      <c r="K4528" s="7">
        <v>46084</v>
      </c>
    </row>
    <row r="4529" hidden="1" spans="1:11">
      <c r="A4529">
        <v>4528</v>
      </c>
      <c r="B4529" t="str">
        <f>VLOOKUP(C4529,属性!A:D,2,FALSE)</f>
        <v>喜茶</v>
      </c>
      <c r="C4529" t="s">
        <v>8083</v>
      </c>
      <c r="D4529" s="7">
        <f>VLOOKUP(C4529,属性!A:D,3,FALSE)</f>
        <v>46063</v>
      </c>
      <c r="E4529" s="7" t="str">
        <f>VLOOKUP(C4529,属性!A:D,4,FALSE)</f>
        <v>否</v>
      </c>
      <c r="F4529" t="s">
        <v>8207</v>
      </c>
      <c r="G4529" t="s">
        <v>8208</v>
      </c>
      <c r="H4529" s="7">
        <v>46065</v>
      </c>
      <c r="I4529" t="s">
        <v>38</v>
      </c>
      <c r="J4529" t="s">
        <v>15</v>
      </c>
      <c r="K4529" s="7">
        <v>46084</v>
      </c>
    </row>
    <row r="4530" hidden="1" spans="1:11">
      <c r="A4530">
        <v>4529</v>
      </c>
      <c r="B4530" t="str">
        <f>VLOOKUP(C4530,属性!A:D,2,FALSE)</f>
        <v>喜茶</v>
      </c>
      <c r="C4530" t="s">
        <v>8083</v>
      </c>
      <c r="D4530" s="7">
        <f>VLOOKUP(C4530,属性!A:D,3,FALSE)</f>
        <v>46063</v>
      </c>
      <c r="E4530" s="7" t="str">
        <f>VLOOKUP(C4530,属性!A:D,4,FALSE)</f>
        <v>否</v>
      </c>
      <c r="F4530" t="s">
        <v>8209</v>
      </c>
      <c r="G4530" t="s">
        <v>8210</v>
      </c>
      <c r="H4530" s="7">
        <v>46063</v>
      </c>
      <c r="I4530" t="s">
        <v>348</v>
      </c>
      <c r="J4530" t="s">
        <v>15</v>
      </c>
      <c r="K4530" s="7">
        <v>46084</v>
      </c>
    </row>
    <row r="4531" hidden="1" spans="1:11">
      <c r="A4531">
        <v>4530</v>
      </c>
      <c r="B4531" t="str">
        <f>VLOOKUP(C4531,属性!A:D,2,FALSE)</f>
        <v>喜茶</v>
      </c>
      <c r="C4531" t="s">
        <v>8083</v>
      </c>
      <c r="D4531" s="7">
        <f>VLOOKUP(C4531,属性!A:D,3,FALSE)</f>
        <v>46063</v>
      </c>
      <c r="E4531" s="7" t="str">
        <f>VLOOKUP(C4531,属性!A:D,4,FALSE)</f>
        <v>否</v>
      </c>
      <c r="F4531" t="s">
        <v>8211</v>
      </c>
      <c r="G4531" t="s">
        <v>8212</v>
      </c>
      <c r="H4531" s="7">
        <v>46063</v>
      </c>
      <c r="I4531" t="s">
        <v>18</v>
      </c>
      <c r="J4531" t="s">
        <v>15</v>
      </c>
      <c r="K4531" s="7">
        <v>46084</v>
      </c>
    </row>
    <row r="4532" hidden="1" spans="1:11">
      <c r="A4532">
        <v>4531</v>
      </c>
      <c r="B4532" t="str">
        <f>VLOOKUP(C4532,属性!A:D,2,FALSE)</f>
        <v>喜茶</v>
      </c>
      <c r="C4532" t="s">
        <v>8083</v>
      </c>
      <c r="D4532" s="7">
        <f>VLOOKUP(C4532,属性!A:D,3,FALSE)</f>
        <v>46063</v>
      </c>
      <c r="E4532" s="7" t="str">
        <f>VLOOKUP(C4532,属性!A:D,4,FALSE)</f>
        <v>否</v>
      </c>
      <c r="F4532" t="s">
        <v>8213</v>
      </c>
      <c r="G4532" t="s">
        <v>8214</v>
      </c>
      <c r="H4532" s="7">
        <v>46065</v>
      </c>
      <c r="I4532" t="s">
        <v>14</v>
      </c>
      <c r="J4532" t="s">
        <v>15</v>
      </c>
      <c r="K4532" s="7">
        <v>46084</v>
      </c>
    </row>
    <row r="4533" hidden="1" spans="1:11">
      <c r="A4533">
        <v>4532</v>
      </c>
      <c r="B4533" t="str">
        <f>VLOOKUP(C4533,属性!A:D,2,FALSE)</f>
        <v>喜茶</v>
      </c>
      <c r="C4533" t="s">
        <v>8083</v>
      </c>
      <c r="D4533" s="7">
        <f>VLOOKUP(C4533,属性!A:D,3,FALSE)</f>
        <v>46063</v>
      </c>
      <c r="E4533" s="7" t="str">
        <f>VLOOKUP(C4533,属性!A:D,4,FALSE)</f>
        <v>否</v>
      </c>
      <c r="F4533" t="s">
        <v>8215</v>
      </c>
      <c r="G4533" t="s">
        <v>8216</v>
      </c>
      <c r="H4533" s="7">
        <v>46065</v>
      </c>
      <c r="I4533" t="s">
        <v>85</v>
      </c>
      <c r="J4533" t="s">
        <v>15</v>
      </c>
      <c r="K4533" s="7">
        <v>46084</v>
      </c>
    </row>
    <row r="4534" hidden="1" spans="1:11">
      <c r="A4534">
        <v>4533</v>
      </c>
      <c r="B4534" t="str">
        <f>VLOOKUP(C4534,属性!A:D,2,FALSE)</f>
        <v>喜茶</v>
      </c>
      <c r="C4534" t="s">
        <v>8083</v>
      </c>
      <c r="D4534" s="7">
        <f>VLOOKUP(C4534,属性!A:D,3,FALSE)</f>
        <v>46063</v>
      </c>
      <c r="E4534" s="7" t="str">
        <f>VLOOKUP(C4534,属性!A:D,4,FALSE)</f>
        <v>否</v>
      </c>
      <c r="F4534" t="s">
        <v>8217</v>
      </c>
      <c r="G4534" t="s">
        <v>8216</v>
      </c>
      <c r="H4534" s="7">
        <v>46064</v>
      </c>
      <c r="I4534" t="s">
        <v>14</v>
      </c>
      <c r="J4534" t="s">
        <v>15</v>
      </c>
      <c r="K4534" s="7">
        <v>46084</v>
      </c>
    </row>
    <row r="4535" spans="1:11">
      <c r="A4535">
        <v>4534</v>
      </c>
      <c r="B4535" t="str">
        <f>VLOOKUP(C4535,属性!A:D,2,FALSE)</f>
        <v>喜茶</v>
      </c>
      <c r="C4535" t="s">
        <v>8083</v>
      </c>
      <c r="D4535" s="7">
        <f>VLOOKUP(C4535,属性!A:D,3,FALSE)</f>
        <v>46063</v>
      </c>
      <c r="E4535" s="7" t="str">
        <f>VLOOKUP(C4535,属性!A:D,4,FALSE)</f>
        <v>否</v>
      </c>
      <c r="F4535" t="s">
        <v>8218</v>
      </c>
      <c r="G4535" t="s">
        <v>8219</v>
      </c>
      <c r="H4535" s="7">
        <v>46074</v>
      </c>
      <c r="I4535" t="s">
        <v>122</v>
      </c>
      <c r="J4535" t="s">
        <v>30</v>
      </c>
      <c r="K4535" s="7">
        <v>46084</v>
      </c>
    </row>
    <row r="4536" spans="1:11">
      <c r="A4536">
        <v>4535</v>
      </c>
      <c r="B4536" t="str">
        <f>VLOOKUP(C4536,属性!A:D,2,FALSE)</f>
        <v>喜茶</v>
      </c>
      <c r="C4536" t="s">
        <v>8083</v>
      </c>
      <c r="D4536" s="7">
        <f>VLOOKUP(C4536,属性!A:D,3,FALSE)</f>
        <v>46063</v>
      </c>
      <c r="E4536" s="7" t="str">
        <f>VLOOKUP(C4536,属性!A:D,4,FALSE)</f>
        <v>否</v>
      </c>
      <c r="F4536" t="s">
        <v>8220</v>
      </c>
      <c r="G4536" t="s">
        <v>8221</v>
      </c>
      <c r="H4536" s="7">
        <v>46073</v>
      </c>
      <c r="I4536" t="s">
        <v>14</v>
      </c>
      <c r="J4536" t="s">
        <v>30</v>
      </c>
      <c r="K4536" s="7">
        <v>46084</v>
      </c>
    </row>
    <row r="4537" hidden="1" spans="1:11">
      <c r="A4537">
        <v>4536</v>
      </c>
      <c r="B4537" t="str">
        <f>VLOOKUP(C4537,属性!A:D,2,FALSE)</f>
        <v>喜茶</v>
      </c>
      <c r="C4537" t="s">
        <v>8083</v>
      </c>
      <c r="D4537" s="7">
        <f>VLOOKUP(C4537,属性!A:D,3,FALSE)</f>
        <v>46063</v>
      </c>
      <c r="E4537" s="7" t="str">
        <f>VLOOKUP(C4537,属性!A:D,4,FALSE)</f>
        <v>否</v>
      </c>
      <c r="F4537" t="s">
        <v>8222</v>
      </c>
      <c r="G4537" t="s">
        <v>6035</v>
      </c>
      <c r="H4537" s="7">
        <v>46063</v>
      </c>
      <c r="I4537" t="s">
        <v>85</v>
      </c>
      <c r="J4537" t="s">
        <v>15</v>
      </c>
      <c r="K4537" s="7">
        <v>46084</v>
      </c>
    </row>
    <row r="4538" hidden="1" spans="1:11">
      <c r="A4538">
        <v>4537</v>
      </c>
      <c r="B4538" t="str">
        <f>VLOOKUP(C4538,属性!A:D,2,FALSE)</f>
        <v>喜茶</v>
      </c>
      <c r="C4538" t="s">
        <v>8083</v>
      </c>
      <c r="D4538" s="7">
        <f>VLOOKUP(C4538,属性!A:D,3,FALSE)</f>
        <v>46063</v>
      </c>
      <c r="E4538" s="7" t="str">
        <f>VLOOKUP(C4538,属性!A:D,4,FALSE)</f>
        <v>否</v>
      </c>
      <c r="F4538" t="s">
        <v>8223</v>
      </c>
      <c r="G4538" t="s">
        <v>8224</v>
      </c>
      <c r="H4538" s="7">
        <v>46063</v>
      </c>
      <c r="I4538" t="s">
        <v>14</v>
      </c>
      <c r="J4538" t="s">
        <v>15</v>
      </c>
      <c r="K4538" s="7">
        <v>46084</v>
      </c>
    </row>
    <row r="4539" hidden="1" spans="1:11">
      <c r="A4539">
        <v>4538</v>
      </c>
      <c r="B4539" t="str">
        <f>VLOOKUP(C4539,属性!A:D,2,FALSE)</f>
        <v>喜茶</v>
      </c>
      <c r="C4539" t="s">
        <v>8083</v>
      </c>
      <c r="D4539" s="7">
        <f>VLOOKUP(C4539,属性!A:D,3,FALSE)</f>
        <v>46063</v>
      </c>
      <c r="E4539" s="7" t="str">
        <f>VLOOKUP(C4539,属性!A:D,4,FALSE)</f>
        <v>否</v>
      </c>
      <c r="F4539" t="s">
        <v>8225</v>
      </c>
      <c r="G4539" t="s">
        <v>8226</v>
      </c>
      <c r="H4539" s="7">
        <v>46063</v>
      </c>
      <c r="I4539" t="s">
        <v>365</v>
      </c>
      <c r="J4539" t="s">
        <v>15</v>
      </c>
      <c r="K4539" s="7">
        <v>46084</v>
      </c>
    </row>
    <row r="4540" hidden="1" spans="1:11">
      <c r="A4540">
        <v>4539</v>
      </c>
      <c r="B4540" t="str">
        <f>VLOOKUP(C4540,属性!A:D,2,FALSE)</f>
        <v>喜茶</v>
      </c>
      <c r="C4540" t="s">
        <v>8083</v>
      </c>
      <c r="D4540" s="7">
        <f>VLOOKUP(C4540,属性!A:D,3,FALSE)</f>
        <v>46063</v>
      </c>
      <c r="E4540" s="7" t="str">
        <f>VLOOKUP(C4540,属性!A:D,4,FALSE)</f>
        <v>否</v>
      </c>
      <c r="F4540" t="s">
        <v>8227</v>
      </c>
      <c r="G4540" t="s">
        <v>8228</v>
      </c>
      <c r="H4540" s="7">
        <v>46063</v>
      </c>
      <c r="I4540" t="s">
        <v>33</v>
      </c>
      <c r="J4540" t="s">
        <v>19</v>
      </c>
      <c r="K4540" s="7">
        <v>46084</v>
      </c>
    </row>
    <row r="4541" hidden="1" spans="1:11">
      <c r="A4541">
        <v>4540</v>
      </c>
      <c r="B4541" t="str">
        <f>VLOOKUP(C4541,属性!A:D,2,FALSE)</f>
        <v>喜茶</v>
      </c>
      <c r="C4541" t="s">
        <v>8083</v>
      </c>
      <c r="D4541" s="7">
        <f>VLOOKUP(C4541,属性!A:D,3,FALSE)</f>
        <v>46063</v>
      </c>
      <c r="E4541" s="7" t="str">
        <f>VLOOKUP(C4541,属性!A:D,4,FALSE)</f>
        <v>否</v>
      </c>
      <c r="F4541" t="s">
        <v>8229</v>
      </c>
      <c r="G4541" t="s">
        <v>8230</v>
      </c>
      <c r="H4541" s="7">
        <v>46063</v>
      </c>
      <c r="I4541" t="s">
        <v>52</v>
      </c>
      <c r="J4541" t="s">
        <v>15</v>
      </c>
      <c r="K4541" s="7">
        <v>46084</v>
      </c>
    </row>
    <row r="4542" spans="1:11">
      <c r="A4542">
        <v>4541</v>
      </c>
      <c r="B4542" t="str">
        <f>VLOOKUP(C4542,属性!A:D,2,FALSE)</f>
        <v>喜茶</v>
      </c>
      <c r="C4542" t="s">
        <v>8083</v>
      </c>
      <c r="D4542" s="7">
        <f>VLOOKUP(C4542,属性!A:D,3,FALSE)</f>
        <v>46063</v>
      </c>
      <c r="E4542" s="7" t="str">
        <f>VLOOKUP(C4542,属性!A:D,4,FALSE)</f>
        <v>否</v>
      </c>
      <c r="F4542" t="s">
        <v>153</v>
      </c>
      <c r="G4542" t="s">
        <v>8231</v>
      </c>
      <c r="H4542" s="7">
        <v>46064</v>
      </c>
      <c r="I4542" t="s">
        <v>74</v>
      </c>
      <c r="J4542" t="s">
        <v>30</v>
      </c>
      <c r="K4542" s="7">
        <v>46084</v>
      </c>
    </row>
    <row r="4543" spans="1:11">
      <c r="A4543">
        <v>4542</v>
      </c>
      <c r="B4543" t="str">
        <f>VLOOKUP(C4543,属性!A:D,2,FALSE)</f>
        <v>喜茶</v>
      </c>
      <c r="C4543" t="s">
        <v>8083</v>
      </c>
      <c r="D4543" s="7">
        <f>VLOOKUP(C4543,属性!A:D,3,FALSE)</f>
        <v>46063</v>
      </c>
      <c r="E4543" s="7" t="str">
        <f>VLOOKUP(C4543,属性!A:D,4,FALSE)</f>
        <v>否</v>
      </c>
      <c r="F4543" t="s">
        <v>8232</v>
      </c>
      <c r="G4543" t="s">
        <v>8233</v>
      </c>
      <c r="H4543" s="7">
        <v>46063</v>
      </c>
      <c r="I4543" t="s">
        <v>49</v>
      </c>
      <c r="J4543" t="s">
        <v>30</v>
      </c>
      <c r="K4543" s="7">
        <v>46084</v>
      </c>
    </row>
    <row r="4544" hidden="1" spans="1:11">
      <c r="A4544">
        <v>4543</v>
      </c>
      <c r="B4544" t="str">
        <f>VLOOKUP(C4544,属性!A:D,2,FALSE)</f>
        <v>喜茶</v>
      </c>
      <c r="C4544" t="s">
        <v>8083</v>
      </c>
      <c r="D4544" s="7">
        <f>VLOOKUP(C4544,属性!A:D,3,FALSE)</f>
        <v>46063</v>
      </c>
      <c r="E4544" s="7" t="str">
        <f>VLOOKUP(C4544,属性!A:D,4,FALSE)</f>
        <v>否</v>
      </c>
      <c r="F4544" t="s">
        <v>8234</v>
      </c>
      <c r="G4544" t="s">
        <v>8235</v>
      </c>
      <c r="H4544" s="7">
        <v>46074</v>
      </c>
      <c r="I4544" t="s">
        <v>49</v>
      </c>
      <c r="J4544" t="s">
        <v>15</v>
      </c>
      <c r="K4544" s="7">
        <v>46084</v>
      </c>
    </row>
    <row r="4545" hidden="1" spans="1:11">
      <c r="A4545">
        <v>4544</v>
      </c>
      <c r="B4545" t="str">
        <f>VLOOKUP(C4545,属性!A:D,2,FALSE)</f>
        <v>喜茶</v>
      </c>
      <c r="C4545" t="s">
        <v>8083</v>
      </c>
      <c r="D4545" s="7">
        <f>VLOOKUP(C4545,属性!A:D,3,FALSE)</f>
        <v>46063</v>
      </c>
      <c r="E4545" s="7" t="str">
        <f>VLOOKUP(C4545,属性!A:D,4,FALSE)</f>
        <v>否</v>
      </c>
      <c r="F4545" t="s">
        <v>8236</v>
      </c>
      <c r="G4545" t="s">
        <v>8216</v>
      </c>
      <c r="H4545" s="7">
        <v>46064</v>
      </c>
      <c r="I4545" t="s">
        <v>14</v>
      </c>
      <c r="J4545" t="s">
        <v>15</v>
      </c>
      <c r="K4545" s="7">
        <v>46084</v>
      </c>
    </row>
    <row r="4546" hidden="1" spans="1:11">
      <c r="A4546">
        <v>4545</v>
      </c>
      <c r="B4546" t="str">
        <f>VLOOKUP(C4546,属性!A:D,2,FALSE)</f>
        <v>喜茶</v>
      </c>
      <c r="C4546" t="s">
        <v>8083</v>
      </c>
      <c r="D4546" s="7">
        <f>VLOOKUP(C4546,属性!A:D,3,FALSE)</f>
        <v>46063</v>
      </c>
      <c r="E4546" s="7" t="str">
        <f>VLOOKUP(C4546,属性!A:D,4,FALSE)</f>
        <v>否</v>
      </c>
      <c r="F4546" t="s">
        <v>8237</v>
      </c>
      <c r="G4546" t="s">
        <v>2977</v>
      </c>
      <c r="H4546" s="7">
        <v>46063</v>
      </c>
      <c r="I4546" t="s">
        <v>217</v>
      </c>
      <c r="J4546" t="s">
        <v>15</v>
      </c>
      <c r="K4546" s="7">
        <v>46084</v>
      </c>
    </row>
    <row r="4547" hidden="1" spans="1:11">
      <c r="A4547">
        <v>4546</v>
      </c>
      <c r="B4547" t="str">
        <f>VLOOKUP(C4547,属性!A:D,2,FALSE)</f>
        <v>喜茶</v>
      </c>
      <c r="C4547" t="s">
        <v>8083</v>
      </c>
      <c r="D4547" s="7">
        <f>VLOOKUP(C4547,属性!A:D,3,FALSE)</f>
        <v>46063</v>
      </c>
      <c r="E4547" s="7" t="str">
        <f>VLOOKUP(C4547,属性!A:D,4,FALSE)</f>
        <v>否</v>
      </c>
      <c r="F4547" t="s">
        <v>8238</v>
      </c>
      <c r="G4547" t="s">
        <v>8239</v>
      </c>
      <c r="H4547" s="7">
        <v>46063</v>
      </c>
      <c r="I4547" t="s">
        <v>348</v>
      </c>
      <c r="J4547" t="s">
        <v>15</v>
      </c>
      <c r="K4547" s="7">
        <v>46084</v>
      </c>
    </row>
    <row r="4548" spans="1:11">
      <c r="A4548">
        <v>4547</v>
      </c>
      <c r="B4548" t="str">
        <f>VLOOKUP(C4548,属性!A:D,2,FALSE)</f>
        <v>喜茶</v>
      </c>
      <c r="C4548" t="s">
        <v>8083</v>
      </c>
      <c r="D4548" s="7">
        <f>VLOOKUP(C4548,属性!A:D,3,FALSE)</f>
        <v>46063</v>
      </c>
      <c r="E4548" s="7" t="str">
        <f>VLOOKUP(C4548,属性!A:D,4,FALSE)</f>
        <v>否</v>
      </c>
      <c r="F4548" t="s">
        <v>8240</v>
      </c>
      <c r="G4548" t="s">
        <v>8241</v>
      </c>
      <c r="H4548" s="7">
        <v>46063</v>
      </c>
      <c r="I4548" t="s">
        <v>254</v>
      </c>
      <c r="J4548" t="s">
        <v>30</v>
      </c>
      <c r="K4548" s="7">
        <v>46084</v>
      </c>
    </row>
    <row r="4549" hidden="1" spans="1:11">
      <c r="A4549">
        <v>4548</v>
      </c>
      <c r="B4549" t="str">
        <f>VLOOKUP(C4549,属性!A:D,2,FALSE)</f>
        <v>喜茶</v>
      </c>
      <c r="C4549" t="s">
        <v>8083</v>
      </c>
      <c r="D4549" s="7">
        <f>VLOOKUP(C4549,属性!A:D,3,FALSE)</f>
        <v>46063</v>
      </c>
      <c r="E4549" s="7" t="str">
        <f>VLOOKUP(C4549,属性!A:D,4,FALSE)</f>
        <v>否</v>
      </c>
      <c r="F4549" t="s">
        <v>8242</v>
      </c>
      <c r="G4549" t="s">
        <v>3391</v>
      </c>
      <c r="H4549" s="7">
        <v>46063</v>
      </c>
      <c r="I4549" t="s">
        <v>68</v>
      </c>
      <c r="J4549" t="s">
        <v>19</v>
      </c>
      <c r="K4549" s="7">
        <v>46084</v>
      </c>
    </row>
    <row r="4550" spans="1:11">
      <c r="A4550">
        <v>4549</v>
      </c>
      <c r="B4550" t="str">
        <f>VLOOKUP(C4550,属性!A:D,2,FALSE)</f>
        <v>喜茶</v>
      </c>
      <c r="C4550" t="s">
        <v>8083</v>
      </c>
      <c r="D4550" s="7">
        <f>VLOOKUP(C4550,属性!A:D,3,FALSE)</f>
        <v>46063</v>
      </c>
      <c r="E4550" s="7" t="str">
        <f>VLOOKUP(C4550,属性!A:D,4,FALSE)</f>
        <v>否</v>
      </c>
      <c r="F4550" t="s">
        <v>8243</v>
      </c>
      <c r="G4550" t="s">
        <v>8244</v>
      </c>
      <c r="H4550" s="7">
        <v>46063</v>
      </c>
      <c r="I4550" t="s">
        <v>77</v>
      </c>
      <c r="J4550" t="s">
        <v>30</v>
      </c>
      <c r="K4550" s="7">
        <v>46084</v>
      </c>
    </row>
    <row r="4551" hidden="1" spans="1:11">
      <c r="A4551">
        <v>4550</v>
      </c>
      <c r="B4551" t="str">
        <f>VLOOKUP(C4551,属性!A:D,2,FALSE)</f>
        <v>喜茶</v>
      </c>
      <c r="C4551" t="s">
        <v>8083</v>
      </c>
      <c r="D4551" s="7">
        <f>VLOOKUP(C4551,属性!A:D,3,FALSE)</f>
        <v>46063</v>
      </c>
      <c r="E4551" s="7" t="str">
        <f>VLOOKUP(C4551,属性!A:D,4,FALSE)</f>
        <v>否</v>
      </c>
      <c r="F4551" t="s">
        <v>8245</v>
      </c>
      <c r="G4551" t="s">
        <v>8246</v>
      </c>
      <c r="H4551" s="7">
        <v>46063</v>
      </c>
      <c r="I4551" t="s">
        <v>77</v>
      </c>
      <c r="J4551" t="s">
        <v>19</v>
      </c>
      <c r="K4551" s="7">
        <v>46084</v>
      </c>
    </row>
    <row r="4552" hidden="1" spans="1:11">
      <c r="A4552">
        <v>4551</v>
      </c>
      <c r="B4552" t="str">
        <f>VLOOKUP(C4552,属性!A:D,2,FALSE)</f>
        <v>喜茶</v>
      </c>
      <c r="C4552" t="s">
        <v>8083</v>
      </c>
      <c r="D4552" s="7">
        <f>VLOOKUP(C4552,属性!A:D,3,FALSE)</f>
        <v>46063</v>
      </c>
      <c r="E4552" s="7" t="str">
        <f>VLOOKUP(C4552,属性!A:D,4,FALSE)</f>
        <v>否</v>
      </c>
      <c r="F4552" t="s">
        <v>8247</v>
      </c>
      <c r="G4552" t="s">
        <v>8248</v>
      </c>
      <c r="H4552" s="7">
        <v>46063</v>
      </c>
      <c r="I4552" t="s">
        <v>14</v>
      </c>
      <c r="J4552" t="s">
        <v>19</v>
      </c>
      <c r="K4552" s="7">
        <v>46084</v>
      </c>
    </row>
    <row r="4553" hidden="1" spans="1:11">
      <c r="A4553">
        <v>4552</v>
      </c>
      <c r="B4553" t="str">
        <f>VLOOKUP(C4553,属性!A:D,2,FALSE)</f>
        <v>喜茶</v>
      </c>
      <c r="C4553" t="s">
        <v>8083</v>
      </c>
      <c r="D4553" s="7">
        <f>VLOOKUP(C4553,属性!A:D,3,FALSE)</f>
        <v>46063</v>
      </c>
      <c r="E4553" s="7" t="str">
        <f>VLOOKUP(C4553,属性!A:D,4,FALSE)</f>
        <v>否</v>
      </c>
      <c r="F4553" t="s">
        <v>8249</v>
      </c>
      <c r="G4553" t="s">
        <v>8250</v>
      </c>
      <c r="H4553" s="7">
        <v>46063</v>
      </c>
      <c r="I4553" t="s">
        <v>14</v>
      </c>
      <c r="J4553" t="s">
        <v>19</v>
      </c>
      <c r="K4553" s="7">
        <v>46084</v>
      </c>
    </row>
    <row r="4554" hidden="1" spans="1:11">
      <c r="A4554">
        <v>4553</v>
      </c>
      <c r="B4554" t="str">
        <f>VLOOKUP(C4554,属性!A:D,2,FALSE)</f>
        <v>喜茶</v>
      </c>
      <c r="C4554" t="s">
        <v>8083</v>
      </c>
      <c r="D4554" s="7">
        <f>VLOOKUP(C4554,属性!A:D,3,FALSE)</f>
        <v>46063</v>
      </c>
      <c r="E4554" s="7" t="str">
        <f>VLOOKUP(C4554,属性!A:D,4,FALSE)</f>
        <v>否</v>
      </c>
      <c r="F4554" t="s">
        <v>8251</v>
      </c>
      <c r="G4554" t="s">
        <v>8252</v>
      </c>
      <c r="H4554" s="7">
        <v>46063</v>
      </c>
      <c r="I4554" t="s">
        <v>125</v>
      </c>
      <c r="J4554" t="s">
        <v>15</v>
      </c>
      <c r="K4554" s="7">
        <v>46084</v>
      </c>
    </row>
    <row r="4555" hidden="1" spans="1:11">
      <c r="A4555">
        <v>4554</v>
      </c>
      <c r="B4555" t="str">
        <f>VLOOKUP(C4555,属性!A:D,2,FALSE)</f>
        <v>喜茶</v>
      </c>
      <c r="C4555" t="s">
        <v>8083</v>
      </c>
      <c r="D4555" s="7">
        <f>VLOOKUP(C4555,属性!A:D,3,FALSE)</f>
        <v>46063</v>
      </c>
      <c r="E4555" s="7" t="str">
        <f>VLOOKUP(C4555,属性!A:D,4,FALSE)</f>
        <v>否</v>
      </c>
      <c r="F4555" t="s">
        <v>8253</v>
      </c>
      <c r="G4555" t="s">
        <v>8254</v>
      </c>
      <c r="H4555" s="7">
        <v>46063</v>
      </c>
      <c r="I4555" t="s">
        <v>125</v>
      </c>
      <c r="J4555" t="s">
        <v>15</v>
      </c>
      <c r="K4555" s="7">
        <v>46084</v>
      </c>
    </row>
    <row r="4556" hidden="1" spans="1:11">
      <c r="A4556">
        <v>4555</v>
      </c>
      <c r="B4556" t="str">
        <f>VLOOKUP(C4556,属性!A:D,2,FALSE)</f>
        <v>喜茶</v>
      </c>
      <c r="C4556" t="s">
        <v>8083</v>
      </c>
      <c r="D4556" s="7">
        <f>VLOOKUP(C4556,属性!A:D,3,FALSE)</f>
        <v>46063</v>
      </c>
      <c r="E4556" s="7" t="str">
        <f>VLOOKUP(C4556,属性!A:D,4,FALSE)</f>
        <v>否</v>
      </c>
      <c r="F4556" t="s">
        <v>8255</v>
      </c>
      <c r="G4556" t="s">
        <v>8256</v>
      </c>
      <c r="H4556" s="7">
        <v>46063</v>
      </c>
      <c r="I4556" t="s">
        <v>14</v>
      </c>
      <c r="J4556" t="s">
        <v>15</v>
      </c>
      <c r="K4556" s="7">
        <v>46084</v>
      </c>
    </row>
    <row r="4557" hidden="1" spans="1:11">
      <c r="A4557">
        <v>4556</v>
      </c>
      <c r="B4557" t="str">
        <f>VLOOKUP(C4557,属性!A:D,2,FALSE)</f>
        <v>喜茶</v>
      </c>
      <c r="C4557" t="s">
        <v>8083</v>
      </c>
      <c r="D4557" s="7">
        <f>VLOOKUP(C4557,属性!A:D,3,FALSE)</f>
        <v>46063</v>
      </c>
      <c r="E4557" s="7" t="str">
        <f>VLOOKUP(C4557,属性!A:D,4,FALSE)</f>
        <v>否</v>
      </c>
      <c r="F4557" t="s">
        <v>8257</v>
      </c>
      <c r="G4557" t="s">
        <v>8258</v>
      </c>
      <c r="H4557" s="7">
        <v>46063</v>
      </c>
      <c r="I4557" t="s">
        <v>38</v>
      </c>
      <c r="J4557" t="s">
        <v>15</v>
      </c>
      <c r="K4557" s="7">
        <v>46084</v>
      </c>
    </row>
    <row r="4558" hidden="1" spans="1:11">
      <c r="A4558">
        <v>4557</v>
      </c>
      <c r="B4558" t="str">
        <f>VLOOKUP(C4558,属性!A:D,2,FALSE)</f>
        <v>喜茶</v>
      </c>
      <c r="C4558" t="s">
        <v>8083</v>
      </c>
      <c r="D4558" s="7">
        <f>VLOOKUP(C4558,属性!A:D,3,FALSE)</f>
        <v>46063</v>
      </c>
      <c r="E4558" s="7" t="str">
        <f>VLOOKUP(C4558,属性!A:D,4,FALSE)</f>
        <v>否</v>
      </c>
      <c r="F4558" t="s">
        <v>8259</v>
      </c>
      <c r="G4558" t="s">
        <v>7035</v>
      </c>
      <c r="H4558" s="7">
        <v>46063</v>
      </c>
      <c r="I4558" t="s">
        <v>14</v>
      </c>
      <c r="J4558" t="s">
        <v>15</v>
      </c>
      <c r="K4558" s="7">
        <v>46084</v>
      </c>
    </row>
    <row r="4559" hidden="1" spans="1:11">
      <c r="A4559">
        <v>4558</v>
      </c>
      <c r="B4559" t="str">
        <f>VLOOKUP(C4559,属性!A:D,2,FALSE)</f>
        <v>喜茶</v>
      </c>
      <c r="C4559" t="s">
        <v>8083</v>
      </c>
      <c r="D4559" s="7">
        <f>VLOOKUP(C4559,属性!A:D,3,FALSE)</f>
        <v>46063</v>
      </c>
      <c r="E4559" s="7" t="str">
        <f>VLOOKUP(C4559,属性!A:D,4,FALSE)</f>
        <v>否</v>
      </c>
      <c r="F4559" t="s">
        <v>8260</v>
      </c>
      <c r="G4559" t="s">
        <v>8261</v>
      </c>
      <c r="H4559" s="7">
        <v>46063</v>
      </c>
      <c r="I4559" t="s">
        <v>14</v>
      </c>
      <c r="J4559" t="s">
        <v>15</v>
      </c>
      <c r="K4559" s="7">
        <v>46084</v>
      </c>
    </row>
    <row r="4560" spans="1:11">
      <c r="A4560">
        <v>4559</v>
      </c>
      <c r="B4560" t="str">
        <f>VLOOKUP(C4560,属性!A:D,2,FALSE)</f>
        <v>喜茶</v>
      </c>
      <c r="C4560" t="s">
        <v>8083</v>
      </c>
      <c r="D4560" s="7">
        <f>VLOOKUP(C4560,属性!A:D,3,FALSE)</f>
        <v>46063</v>
      </c>
      <c r="E4560" s="7" t="str">
        <f>VLOOKUP(C4560,属性!A:D,4,FALSE)</f>
        <v>否</v>
      </c>
      <c r="F4560" t="s">
        <v>8262</v>
      </c>
      <c r="G4560" t="s">
        <v>8263</v>
      </c>
      <c r="H4560" s="7">
        <v>46063</v>
      </c>
      <c r="I4560" t="s">
        <v>22</v>
      </c>
      <c r="J4560" t="s">
        <v>30</v>
      </c>
      <c r="K4560" s="7">
        <v>46084</v>
      </c>
    </row>
    <row r="4561" hidden="1" spans="1:11">
      <c r="A4561">
        <v>4560</v>
      </c>
      <c r="B4561" t="str">
        <f>VLOOKUP(C4561,属性!A:D,2,FALSE)</f>
        <v>喜茶</v>
      </c>
      <c r="C4561" t="s">
        <v>8083</v>
      </c>
      <c r="D4561" s="7">
        <f>VLOOKUP(C4561,属性!A:D,3,FALSE)</f>
        <v>46063</v>
      </c>
      <c r="E4561" s="7" t="str">
        <f>VLOOKUP(C4561,属性!A:D,4,FALSE)</f>
        <v>否</v>
      </c>
      <c r="F4561" t="s">
        <v>171</v>
      </c>
      <c r="G4561" t="s">
        <v>8264</v>
      </c>
      <c r="H4561" s="7">
        <v>46063</v>
      </c>
      <c r="I4561" t="s">
        <v>33</v>
      </c>
      <c r="J4561" t="s">
        <v>15</v>
      </c>
      <c r="K4561" s="7">
        <v>46084</v>
      </c>
    </row>
    <row r="4562" hidden="1" spans="1:11">
      <c r="A4562">
        <v>4561</v>
      </c>
      <c r="B4562" t="str">
        <f>VLOOKUP(C4562,属性!A:D,2,FALSE)</f>
        <v>喜茶</v>
      </c>
      <c r="C4562" t="s">
        <v>8083</v>
      </c>
      <c r="D4562" s="7">
        <f>VLOOKUP(C4562,属性!A:D,3,FALSE)</f>
        <v>46063</v>
      </c>
      <c r="E4562" s="7" t="str">
        <f>VLOOKUP(C4562,属性!A:D,4,FALSE)</f>
        <v>否</v>
      </c>
      <c r="F4562" t="s">
        <v>8265</v>
      </c>
      <c r="G4562" t="s">
        <v>8266</v>
      </c>
      <c r="H4562" s="7">
        <v>46063</v>
      </c>
      <c r="I4562" t="s">
        <v>14</v>
      </c>
      <c r="J4562" t="s">
        <v>15</v>
      </c>
      <c r="K4562" s="7">
        <v>46084</v>
      </c>
    </row>
    <row r="4563" hidden="1" spans="1:11">
      <c r="A4563">
        <v>4562</v>
      </c>
      <c r="B4563" t="str">
        <f>VLOOKUP(C4563,属性!A:D,2,FALSE)</f>
        <v>喜茶</v>
      </c>
      <c r="C4563" t="s">
        <v>8083</v>
      </c>
      <c r="D4563" s="7">
        <f>VLOOKUP(C4563,属性!A:D,3,FALSE)</f>
        <v>46063</v>
      </c>
      <c r="E4563" s="7" t="str">
        <f>VLOOKUP(C4563,属性!A:D,4,FALSE)</f>
        <v>否</v>
      </c>
      <c r="F4563" t="s">
        <v>8267</v>
      </c>
      <c r="G4563" t="s">
        <v>8268</v>
      </c>
      <c r="H4563" s="7">
        <v>46063</v>
      </c>
      <c r="I4563" t="s">
        <v>14</v>
      </c>
      <c r="J4563" t="s">
        <v>15</v>
      </c>
      <c r="K4563" s="7">
        <v>46084</v>
      </c>
    </row>
    <row r="4564" hidden="1" spans="1:11">
      <c r="A4564">
        <v>4563</v>
      </c>
      <c r="B4564" t="str">
        <f>VLOOKUP(C4564,属性!A:D,2,FALSE)</f>
        <v>喜茶</v>
      </c>
      <c r="C4564" t="s">
        <v>8083</v>
      </c>
      <c r="D4564" s="7">
        <f>VLOOKUP(C4564,属性!A:D,3,FALSE)</f>
        <v>46063</v>
      </c>
      <c r="E4564" s="7" t="str">
        <f>VLOOKUP(C4564,属性!A:D,4,FALSE)</f>
        <v>否</v>
      </c>
      <c r="F4564" t="s">
        <v>8269</v>
      </c>
      <c r="G4564" t="s">
        <v>1634</v>
      </c>
      <c r="H4564" s="7">
        <v>46063</v>
      </c>
      <c r="I4564" t="s">
        <v>365</v>
      </c>
      <c r="J4564" t="s">
        <v>15</v>
      </c>
      <c r="K4564" s="7">
        <v>46084</v>
      </c>
    </row>
    <row r="4565" hidden="1" spans="1:11">
      <c r="A4565">
        <v>4564</v>
      </c>
      <c r="B4565" t="str">
        <f>VLOOKUP(C4565,属性!A:D,2,FALSE)</f>
        <v>喜茶</v>
      </c>
      <c r="C4565" t="s">
        <v>8083</v>
      </c>
      <c r="D4565" s="7">
        <f>VLOOKUP(C4565,属性!A:D,3,FALSE)</f>
        <v>46063</v>
      </c>
      <c r="E4565" s="7" t="str">
        <f>VLOOKUP(C4565,属性!A:D,4,FALSE)</f>
        <v>否</v>
      </c>
      <c r="F4565" t="s">
        <v>8270</v>
      </c>
      <c r="G4565" t="s">
        <v>8271</v>
      </c>
      <c r="H4565" s="7">
        <v>46063</v>
      </c>
      <c r="I4565" t="s">
        <v>14</v>
      </c>
      <c r="J4565" t="s">
        <v>15</v>
      </c>
      <c r="K4565" s="7">
        <v>46084</v>
      </c>
    </row>
    <row r="4566" hidden="1" spans="1:11">
      <c r="A4566">
        <v>4565</v>
      </c>
      <c r="B4566" t="str">
        <f>VLOOKUP(C4566,属性!A:D,2,FALSE)</f>
        <v>喜茶</v>
      </c>
      <c r="C4566" t="s">
        <v>8083</v>
      </c>
      <c r="D4566" s="7">
        <f>VLOOKUP(C4566,属性!A:D,3,FALSE)</f>
        <v>46063</v>
      </c>
      <c r="E4566" s="7" t="str">
        <f>VLOOKUP(C4566,属性!A:D,4,FALSE)</f>
        <v>否</v>
      </c>
      <c r="F4566" t="s">
        <v>8272</v>
      </c>
      <c r="G4566" t="s">
        <v>8273</v>
      </c>
      <c r="H4566" s="7">
        <v>46063</v>
      </c>
      <c r="I4566" t="s">
        <v>125</v>
      </c>
      <c r="J4566" t="s">
        <v>15</v>
      </c>
      <c r="K4566" s="7">
        <v>46084</v>
      </c>
    </row>
    <row r="4567" hidden="1" spans="1:11">
      <c r="A4567">
        <v>4566</v>
      </c>
      <c r="B4567" t="str">
        <f>VLOOKUP(C4567,属性!A:D,2,FALSE)</f>
        <v>喜茶</v>
      </c>
      <c r="C4567" t="s">
        <v>8083</v>
      </c>
      <c r="D4567" s="7">
        <f>VLOOKUP(C4567,属性!A:D,3,FALSE)</f>
        <v>46063</v>
      </c>
      <c r="E4567" s="7" t="str">
        <f>VLOOKUP(C4567,属性!A:D,4,FALSE)</f>
        <v>否</v>
      </c>
      <c r="F4567" t="s">
        <v>8274</v>
      </c>
      <c r="G4567" t="s">
        <v>8275</v>
      </c>
      <c r="H4567" s="7">
        <v>46063</v>
      </c>
      <c r="I4567" t="s">
        <v>14</v>
      </c>
      <c r="J4567" t="s">
        <v>19</v>
      </c>
      <c r="K4567" s="7">
        <v>46084</v>
      </c>
    </row>
    <row r="4568" hidden="1" spans="1:11">
      <c r="A4568">
        <v>4567</v>
      </c>
      <c r="B4568" t="str">
        <f>VLOOKUP(C4568,属性!A:D,2,FALSE)</f>
        <v>喜茶</v>
      </c>
      <c r="C4568" t="s">
        <v>8083</v>
      </c>
      <c r="D4568" s="7">
        <f>VLOOKUP(C4568,属性!A:D,3,FALSE)</f>
        <v>46063</v>
      </c>
      <c r="E4568" s="7" t="str">
        <f>VLOOKUP(C4568,属性!A:D,4,FALSE)</f>
        <v>否</v>
      </c>
      <c r="F4568" t="s">
        <v>8276</v>
      </c>
      <c r="G4568" t="s">
        <v>8277</v>
      </c>
      <c r="H4568" s="7">
        <v>46063</v>
      </c>
      <c r="I4568" t="s">
        <v>74</v>
      </c>
      <c r="J4568" t="s">
        <v>19</v>
      </c>
      <c r="K4568" s="7">
        <v>46084</v>
      </c>
    </row>
    <row r="4569" hidden="1" spans="1:11">
      <c r="A4569">
        <v>4568</v>
      </c>
      <c r="B4569" t="str">
        <f>VLOOKUP(C4569,属性!A:D,2,FALSE)</f>
        <v>喜茶</v>
      </c>
      <c r="C4569" t="s">
        <v>8083</v>
      </c>
      <c r="D4569" s="7">
        <f>VLOOKUP(C4569,属性!A:D,3,FALSE)</f>
        <v>46063</v>
      </c>
      <c r="E4569" s="7" t="str">
        <f>VLOOKUP(C4569,属性!A:D,4,FALSE)</f>
        <v>否</v>
      </c>
      <c r="F4569" t="s">
        <v>8278</v>
      </c>
      <c r="G4569" t="s">
        <v>8279</v>
      </c>
      <c r="H4569" s="7">
        <v>46063</v>
      </c>
      <c r="I4569" t="s">
        <v>14</v>
      </c>
      <c r="J4569" t="s">
        <v>15</v>
      </c>
      <c r="K4569" s="7">
        <v>46084</v>
      </c>
    </row>
    <row r="4570" hidden="1" spans="1:11">
      <c r="A4570">
        <v>4569</v>
      </c>
      <c r="B4570" t="str">
        <f>VLOOKUP(C4570,属性!A:D,2,FALSE)</f>
        <v>喜茶</v>
      </c>
      <c r="C4570" t="s">
        <v>8083</v>
      </c>
      <c r="D4570" s="7">
        <f>VLOOKUP(C4570,属性!A:D,3,FALSE)</f>
        <v>46063</v>
      </c>
      <c r="E4570" s="7" t="str">
        <f>VLOOKUP(C4570,属性!A:D,4,FALSE)</f>
        <v>否</v>
      </c>
      <c r="F4570" t="s">
        <v>8280</v>
      </c>
      <c r="G4570" t="s">
        <v>8216</v>
      </c>
      <c r="H4570" s="7">
        <v>46063</v>
      </c>
      <c r="I4570" t="s">
        <v>14</v>
      </c>
      <c r="J4570" t="s">
        <v>15</v>
      </c>
      <c r="K4570" s="7">
        <v>46084</v>
      </c>
    </row>
    <row r="4571" spans="1:11">
      <c r="A4571">
        <v>4570</v>
      </c>
      <c r="B4571" t="str">
        <f>VLOOKUP(C4571,属性!A:D,2,FALSE)</f>
        <v>喜茶</v>
      </c>
      <c r="C4571" t="s">
        <v>8083</v>
      </c>
      <c r="D4571" s="7">
        <f>VLOOKUP(C4571,属性!A:D,3,FALSE)</f>
        <v>46063</v>
      </c>
      <c r="E4571" s="7" t="str">
        <f>VLOOKUP(C4571,属性!A:D,4,FALSE)</f>
        <v>否</v>
      </c>
      <c r="F4571" t="s">
        <v>8281</v>
      </c>
      <c r="G4571" t="s">
        <v>8282</v>
      </c>
      <c r="H4571" s="7">
        <v>46063</v>
      </c>
      <c r="I4571" t="s">
        <v>254</v>
      </c>
      <c r="J4571" t="s">
        <v>30</v>
      </c>
      <c r="K4571" s="7">
        <v>46084</v>
      </c>
    </row>
    <row r="4572" hidden="1" spans="1:11">
      <c r="A4572">
        <v>4571</v>
      </c>
      <c r="B4572" t="str">
        <f>VLOOKUP(C4572,属性!A:D,2,FALSE)</f>
        <v>喜茶</v>
      </c>
      <c r="C4572" t="s">
        <v>8083</v>
      </c>
      <c r="D4572" s="7">
        <f>VLOOKUP(C4572,属性!A:D,3,FALSE)</f>
        <v>46063</v>
      </c>
      <c r="E4572" s="7" t="str">
        <f>VLOOKUP(C4572,属性!A:D,4,FALSE)</f>
        <v>否</v>
      </c>
      <c r="F4572" t="s">
        <v>8283</v>
      </c>
      <c r="G4572" t="s">
        <v>6035</v>
      </c>
      <c r="H4572" s="7">
        <v>46063</v>
      </c>
      <c r="I4572" t="s">
        <v>217</v>
      </c>
      <c r="J4572" t="s">
        <v>15</v>
      </c>
      <c r="K4572" s="7">
        <v>46084</v>
      </c>
    </row>
    <row r="4573" hidden="1" spans="1:11">
      <c r="A4573">
        <v>4572</v>
      </c>
      <c r="B4573" t="str">
        <f>VLOOKUP(C4573,属性!A:D,2,FALSE)</f>
        <v>喜茶</v>
      </c>
      <c r="C4573" t="s">
        <v>8083</v>
      </c>
      <c r="D4573" s="7">
        <f>VLOOKUP(C4573,属性!A:D,3,FALSE)</f>
        <v>46063</v>
      </c>
      <c r="E4573" s="7" t="str">
        <f>VLOOKUP(C4573,属性!A:D,4,FALSE)</f>
        <v>否</v>
      </c>
      <c r="F4573" t="s">
        <v>8284</v>
      </c>
      <c r="G4573" t="s">
        <v>6065</v>
      </c>
      <c r="H4573" s="7">
        <v>46063</v>
      </c>
      <c r="I4573" t="s">
        <v>125</v>
      </c>
      <c r="J4573" t="s">
        <v>15</v>
      </c>
      <c r="K4573" s="7">
        <v>46084</v>
      </c>
    </row>
    <row r="4574" spans="1:11">
      <c r="A4574">
        <v>4573</v>
      </c>
      <c r="B4574" t="str">
        <f>VLOOKUP(C4574,属性!A:D,2,FALSE)</f>
        <v>喜茶</v>
      </c>
      <c r="C4574" t="s">
        <v>8083</v>
      </c>
      <c r="D4574" s="7">
        <f>VLOOKUP(C4574,属性!A:D,3,FALSE)</f>
        <v>46063</v>
      </c>
      <c r="E4574" s="7" t="str">
        <f>VLOOKUP(C4574,属性!A:D,4,FALSE)</f>
        <v>否</v>
      </c>
      <c r="F4574" t="s">
        <v>8285</v>
      </c>
      <c r="G4574" t="s">
        <v>8286</v>
      </c>
      <c r="H4574" s="7">
        <v>46063</v>
      </c>
      <c r="I4574" t="s">
        <v>365</v>
      </c>
      <c r="J4574" t="s">
        <v>30</v>
      </c>
      <c r="K4574" s="7">
        <v>46084</v>
      </c>
    </row>
    <row r="4575" hidden="1" spans="1:11">
      <c r="A4575">
        <v>4574</v>
      </c>
      <c r="B4575" t="str">
        <f>VLOOKUP(C4575,属性!A:D,2,FALSE)</f>
        <v>喜茶</v>
      </c>
      <c r="C4575" t="s">
        <v>8083</v>
      </c>
      <c r="D4575" s="7">
        <f>VLOOKUP(C4575,属性!A:D,3,FALSE)</f>
        <v>46063</v>
      </c>
      <c r="E4575" s="7" t="str">
        <f>VLOOKUP(C4575,属性!A:D,4,FALSE)</f>
        <v>否</v>
      </c>
      <c r="F4575" t="s">
        <v>8287</v>
      </c>
      <c r="G4575" t="s">
        <v>8288</v>
      </c>
      <c r="H4575" s="7">
        <v>46063</v>
      </c>
      <c r="I4575" t="s">
        <v>33</v>
      </c>
      <c r="J4575" t="s">
        <v>15</v>
      </c>
      <c r="K4575" s="7">
        <v>46084</v>
      </c>
    </row>
    <row r="4576" hidden="1" spans="1:11">
      <c r="A4576">
        <v>4575</v>
      </c>
      <c r="B4576" t="str">
        <f>VLOOKUP(C4576,属性!A:D,2,FALSE)</f>
        <v>喜茶</v>
      </c>
      <c r="C4576" t="s">
        <v>8083</v>
      </c>
      <c r="D4576" s="7">
        <f>VLOOKUP(C4576,属性!A:D,3,FALSE)</f>
        <v>46063</v>
      </c>
      <c r="E4576" s="7" t="str">
        <f>VLOOKUP(C4576,属性!A:D,4,FALSE)</f>
        <v>否</v>
      </c>
      <c r="F4576" t="s">
        <v>8289</v>
      </c>
      <c r="G4576" t="s">
        <v>8290</v>
      </c>
      <c r="H4576" s="7">
        <v>46063</v>
      </c>
      <c r="I4576" t="s">
        <v>365</v>
      </c>
      <c r="J4576" t="s">
        <v>15</v>
      </c>
      <c r="K4576" s="7">
        <v>46084</v>
      </c>
    </row>
    <row r="4577" hidden="1" spans="1:11">
      <c r="A4577">
        <v>4576</v>
      </c>
      <c r="B4577" t="str">
        <f>VLOOKUP(C4577,属性!A:D,2,FALSE)</f>
        <v>喜茶</v>
      </c>
      <c r="C4577" t="s">
        <v>8083</v>
      </c>
      <c r="D4577" s="7">
        <f>VLOOKUP(C4577,属性!A:D,3,FALSE)</f>
        <v>46063</v>
      </c>
      <c r="E4577" s="7" t="str">
        <f>VLOOKUP(C4577,属性!A:D,4,FALSE)</f>
        <v>否</v>
      </c>
      <c r="F4577" t="s">
        <v>8291</v>
      </c>
      <c r="G4577" t="s">
        <v>8292</v>
      </c>
      <c r="H4577" s="7">
        <v>46063</v>
      </c>
      <c r="I4577" t="s">
        <v>14</v>
      </c>
      <c r="J4577" t="s">
        <v>15</v>
      </c>
      <c r="K4577" s="7">
        <v>46084</v>
      </c>
    </row>
    <row r="4578" hidden="1" spans="1:11">
      <c r="A4578">
        <v>4577</v>
      </c>
      <c r="B4578" t="str">
        <f>VLOOKUP(C4578,属性!A:D,2,FALSE)</f>
        <v>喜茶</v>
      </c>
      <c r="C4578" t="s">
        <v>8083</v>
      </c>
      <c r="D4578" s="7">
        <f>VLOOKUP(C4578,属性!A:D,3,FALSE)</f>
        <v>46063</v>
      </c>
      <c r="E4578" s="7" t="str">
        <f>VLOOKUP(C4578,属性!A:D,4,FALSE)</f>
        <v>否</v>
      </c>
      <c r="F4578" t="s">
        <v>8293</v>
      </c>
      <c r="G4578" t="s">
        <v>8294</v>
      </c>
      <c r="H4578" s="7">
        <v>46063</v>
      </c>
      <c r="I4578" t="s">
        <v>90</v>
      </c>
      <c r="J4578" t="s">
        <v>15</v>
      </c>
      <c r="K4578" s="7">
        <v>46084</v>
      </c>
    </row>
    <row r="4579" hidden="1" spans="1:11">
      <c r="A4579">
        <v>4578</v>
      </c>
      <c r="B4579" t="str">
        <f>VLOOKUP(C4579,属性!A:D,2,FALSE)</f>
        <v>喜茶</v>
      </c>
      <c r="C4579" t="s">
        <v>8083</v>
      </c>
      <c r="D4579" s="7">
        <f>VLOOKUP(C4579,属性!A:D,3,FALSE)</f>
        <v>46063</v>
      </c>
      <c r="E4579" s="7" t="str">
        <f>VLOOKUP(C4579,属性!A:D,4,FALSE)</f>
        <v>否</v>
      </c>
      <c r="F4579" t="s">
        <v>8295</v>
      </c>
      <c r="G4579" t="s">
        <v>8296</v>
      </c>
      <c r="H4579" s="7">
        <v>46063</v>
      </c>
      <c r="I4579" t="s">
        <v>38</v>
      </c>
      <c r="J4579" t="s">
        <v>15</v>
      </c>
      <c r="K4579" s="7">
        <v>46084</v>
      </c>
    </row>
    <row r="4580" hidden="1" spans="1:11">
      <c r="A4580">
        <v>4579</v>
      </c>
      <c r="B4580" t="str">
        <f>VLOOKUP(C4580,属性!A:D,2,FALSE)</f>
        <v>喜茶</v>
      </c>
      <c r="C4580" t="s">
        <v>8083</v>
      </c>
      <c r="D4580" s="7">
        <f>VLOOKUP(C4580,属性!A:D,3,FALSE)</f>
        <v>46063</v>
      </c>
      <c r="E4580" s="7" t="str">
        <f>VLOOKUP(C4580,属性!A:D,4,FALSE)</f>
        <v>否</v>
      </c>
      <c r="F4580" t="s">
        <v>8297</v>
      </c>
      <c r="G4580" t="s">
        <v>8298</v>
      </c>
      <c r="H4580" s="7">
        <v>46063</v>
      </c>
      <c r="I4580" t="s">
        <v>49</v>
      </c>
      <c r="J4580" t="s">
        <v>15</v>
      </c>
      <c r="K4580" s="7">
        <v>46084</v>
      </c>
    </row>
    <row r="4581" hidden="1" spans="1:11">
      <c r="A4581">
        <v>4580</v>
      </c>
      <c r="B4581" t="str">
        <f>VLOOKUP(C4581,属性!A:D,2,FALSE)</f>
        <v>喜茶</v>
      </c>
      <c r="C4581" t="s">
        <v>8083</v>
      </c>
      <c r="D4581" s="7">
        <f>VLOOKUP(C4581,属性!A:D,3,FALSE)</f>
        <v>46063</v>
      </c>
      <c r="E4581" s="7" t="str">
        <f>VLOOKUP(C4581,属性!A:D,4,FALSE)</f>
        <v>否</v>
      </c>
      <c r="F4581" t="s">
        <v>8299</v>
      </c>
      <c r="G4581" t="s">
        <v>8300</v>
      </c>
      <c r="H4581" s="7">
        <v>46063</v>
      </c>
      <c r="I4581" t="s">
        <v>923</v>
      </c>
      <c r="J4581" t="s">
        <v>15</v>
      </c>
      <c r="K4581" s="7">
        <v>46084</v>
      </c>
    </row>
    <row r="4582" hidden="1" spans="1:11">
      <c r="A4582">
        <v>4581</v>
      </c>
      <c r="B4582" t="str">
        <f>VLOOKUP(C4582,属性!A:D,2,FALSE)</f>
        <v>喜茶</v>
      </c>
      <c r="C4582" t="s">
        <v>8083</v>
      </c>
      <c r="D4582" s="7">
        <f>VLOOKUP(C4582,属性!A:D,3,FALSE)</f>
        <v>46063</v>
      </c>
      <c r="E4582" s="7" t="str">
        <f>VLOOKUP(C4582,属性!A:D,4,FALSE)</f>
        <v>否</v>
      </c>
      <c r="F4582" t="s">
        <v>8301</v>
      </c>
      <c r="G4582" t="s">
        <v>8302</v>
      </c>
      <c r="H4582" s="7">
        <v>46063</v>
      </c>
      <c r="I4582" t="s">
        <v>77</v>
      </c>
      <c r="J4582" t="s">
        <v>15</v>
      </c>
      <c r="K4582" s="7">
        <v>46084</v>
      </c>
    </row>
    <row r="4583" spans="1:11">
      <c r="A4583">
        <v>4582</v>
      </c>
      <c r="B4583" t="str">
        <f>VLOOKUP(C4583,属性!A:D,2,FALSE)</f>
        <v>喜茶</v>
      </c>
      <c r="C4583" t="s">
        <v>8083</v>
      </c>
      <c r="D4583" s="7">
        <f>VLOOKUP(C4583,属性!A:D,3,FALSE)</f>
        <v>46063</v>
      </c>
      <c r="E4583" s="7" t="str">
        <f>VLOOKUP(C4583,属性!A:D,4,FALSE)</f>
        <v>否</v>
      </c>
      <c r="F4583" t="s">
        <v>8303</v>
      </c>
      <c r="G4583" t="s">
        <v>8304</v>
      </c>
      <c r="H4583" s="7">
        <v>46063</v>
      </c>
      <c r="I4583" t="s">
        <v>49</v>
      </c>
      <c r="J4583" t="s">
        <v>30</v>
      </c>
      <c r="K4583" s="7">
        <v>46084</v>
      </c>
    </row>
    <row r="4584" hidden="1" spans="1:11">
      <c r="A4584">
        <v>4583</v>
      </c>
      <c r="B4584" t="str">
        <f>VLOOKUP(C4584,属性!A:D,2,FALSE)</f>
        <v>喜茶</v>
      </c>
      <c r="C4584" t="s">
        <v>8083</v>
      </c>
      <c r="D4584" s="7">
        <f>VLOOKUP(C4584,属性!A:D,3,FALSE)</f>
        <v>46063</v>
      </c>
      <c r="E4584" s="7" t="str">
        <f>VLOOKUP(C4584,属性!A:D,4,FALSE)</f>
        <v>否</v>
      </c>
      <c r="F4584" t="s">
        <v>8305</v>
      </c>
      <c r="G4584" t="s">
        <v>8306</v>
      </c>
      <c r="H4584" s="7">
        <v>46063</v>
      </c>
      <c r="I4584" t="s">
        <v>217</v>
      </c>
      <c r="J4584" t="s">
        <v>19</v>
      </c>
      <c r="K4584" s="7">
        <v>46084</v>
      </c>
    </row>
    <row r="4585" spans="1:11">
      <c r="A4585">
        <v>4584</v>
      </c>
      <c r="B4585" t="str">
        <f>VLOOKUP(C4585,属性!A:D,2,FALSE)</f>
        <v>喜茶</v>
      </c>
      <c r="C4585" t="s">
        <v>8083</v>
      </c>
      <c r="D4585" s="7">
        <f>VLOOKUP(C4585,属性!A:D,3,FALSE)</f>
        <v>46063</v>
      </c>
      <c r="E4585" s="7" t="str">
        <f>VLOOKUP(C4585,属性!A:D,4,FALSE)</f>
        <v>否</v>
      </c>
      <c r="F4585" t="s">
        <v>8307</v>
      </c>
      <c r="G4585" t="s">
        <v>8308</v>
      </c>
      <c r="H4585" s="7">
        <v>46063</v>
      </c>
      <c r="I4585" t="s">
        <v>348</v>
      </c>
      <c r="J4585" t="s">
        <v>30</v>
      </c>
      <c r="K4585" s="7">
        <v>46084</v>
      </c>
    </row>
    <row r="4586" hidden="1" spans="1:11">
      <c r="A4586">
        <v>4585</v>
      </c>
      <c r="B4586" t="str">
        <f>VLOOKUP(C4586,属性!A:D,2,FALSE)</f>
        <v>喜茶</v>
      </c>
      <c r="C4586" t="s">
        <v>8083</v>
      </c>
      <c r="D4586" s="7">
        <f>VLOOKUP(C4586,属性!A:D,3,FALSE)</f>
        <v>46063</v>
      </c>
      <c r="E4586" s="7" t="str">
        <f>VLOOKUP(C4586,属性!A:D,4,FALSE)</f>
        <v>否</v>
      </c>
      <c r="F4586" t="s">
        <v>8309</v>
      </c>
      <c r="G4586" t="s">
        <v>92</v>
      </c>
      <c r="H4586" s="7">
        <v>46063</v>
      </c>
      <c r="I4586" t="s">
        <v>38</v>
      </c>
      <c r="J4586" t="s">
        <v>15</v>
      </c>
      <c r="K4586" s="7">
        <v>46084</v>
      </c>
    </row>
    <row r="4587" hidden="1" spans="1:11">
      <c r="A4587">
        <v>4586</v>
      </c>
      <c r="B4587" t="str">
        <f>VLOOKUP(C4587,属性!A:D,2,FALSE)</f>
        <v>喜茶</v>
      </c>
      <c r="C4587" t="s">
        <v>8083</v>
      </c>
      <c r="D4587" s="7">
        <f>VLOOKUP(C4587,属性!A:D,3,FALSE)</f>
        <v>46063</v>
      </c>
      <c r="E4587" s="7" t="str">
        <f>VLOOKUP(C4587,属性!A:D,4,FALSE)</f>
        <v>否</v>
      </c>
      <c r="F4587" t="s">
        <v>8310</v>
      </c>
      <c r="G4587" t="s">
        <v>8311</v>
      </c>
      <c r="H4587" s="7">
        <v>46063</v>
      </c>
      <c r="I4587" t="s">
        <v>122</v>
      </c>
      <c r="J4587" t="s">
        <v>15</v>
      </c>
      <c r="K4587" s="7">
        <v>46084</v>
      </c>
    </row>
    <row r="4588" spans="1:11">
      <c r="A4588">
        <v>4587</v>
      </c>
      <c r="B4588" t="str">
        <f>VLOOKUP(C4588,属性!A:D,2,FALSE)</f>
        <v>喜茶</v>
      </c>
      <c r="C4588" t="s">
        <v>8083</v>
      </c>
      <c r="D4588" s="7">
        <f>VLOOKUP(C4588,属性!A:D,3,FALSE)</f>
        <v>46063</v>
      </c>
      <c r="E4588" s="7" t="str">
        <f>VLOOKUP(C4588,属性!A:D,4,FALSE)</f>
        <v>否</v>
      </c>
      <c r="F4588" t="s">
        <v>8312</v>
      </c>
      <c r="G4588" t="s">
        <v>8313</v>
      </c>
      <c r="H4588" s="7">
        <v>46063</v>
      </c>
      <c r="I4588" t="s">
        <v>155</v>
      </c>
      <c r="J4588" t="s">
        <v>30</v>
      </c>
      <c r="K4588" s="7">
        <v>46084</v>
      </c>
    </row>
    <row r="4589" spans="1:11">
      <c r="A4589">
        <v>4588</v>
      </c>
      <c r="B4589" t="str">
        <f>VLOOKUP(C4589,属性!A:D,2,FALSE)</f>
        <v>喜茶</v>
      </c>
      <c r="C4589" t="s">
        <v>8083</v>
      </c>
      <c r="D4589" s="7">
        <f>VLOOKUP(C4589,属性!A:D,3,FALSE)</f>
        <v>46063</v>
      </c>
      <c r="E4589" s="7" t="str">
        <f>VLOOKUP(C4589,属性!A:D,4,FALSE)</f>
        <v>否</v>
      </c>
      <c r="F4589" t="s">
        <v>8314</v>
      </c>
      <c r="G4589" t="s">
        <v>8315</v>
      </c>
      <c r="H4589" s="7">
        <v>46063</v>
      </c>
      <c r="I4589" t="s">
        <v>77</v>
      </c>
      <c r="J4589" t="s">
        <v>30</v>
      </c>
      <c r="K4589" s="7">
        <v>46084</v>
      </c>
    </row>
    <row r="4590" hidden="1" spans="1:11">
      <c r="A4590">
        <v>4589</v>
      </c>
      <c r="B4590" t="str">
        <f>VLOOKUP(C4590,属性!A:D,2,FALSE)</f>
        <v>喜茶</v>
      </c>
      <c r="C4590" t="s">
        <v>8083</v>
      </c>
      <c r="D4590" s="7">
        <f>VLOOKUP(C4590,属性!A:D,3,FALSE)</f>
        <v>46063</v>
      </c>
      <c r="E4590" s="7" t="str">
        <f>VLOOKUP(C4590,属性!A:D,4,FALSE)</f>
        <v>否</v>
      </c>
      <c r="F4590" t="s">
        <v>8316</v>
      </c>
      <c r="G4590" t="s">
        <v>8317</v>
      </c>
      <c r="H4590" s="7">
        <v>46063</v>
      </c>
      <c r="I4590" t="s">
        <v>22</v>
      </c>
      <c r="J4590" t="s">
        <v>15</v>
      </c>
      <c r="K4590" s="7">
        <v>46084</v>
      </c>
    </row>
    <row r="4591" hidden="1" spans="1:11">
      <c r="A4591">
        <v>4590</v>
      </c>
      <c r="B4591" t="str">
        <f>VLOOKUP(C4591,属性!A:D,2,FALSE)</f>
        <v>喜茶</v>
      </c>
      <c r="C4591" t="s">
        <v>8083</v>
      </c>
      <c r="D4591" s="7">
        <f>VLOOKUP(C4591,属性!A:D,3,FALSE)</f>
        <v>46063</v>
      </c>
      <c r="E4591" s="7" t="str">
        <f>VLOOKUP(C4591,属性!A:D,4,FALSE)</f>
        <v>否</v>
      </c>
      <c r="F4591" t="s">
        <v>8318</v>
      </c>
      <c r="G4591" t="s">
        <v>8319</v>
      </c>
      <c r="H4591" s="7">
        <v>46063</v>
      </c>
      <c r="I4591" t="s">
        <v>14</v>
      </c>
      <c r="J4591" t="s">
        <v>15</v>
      </c>
      <c r="K4591" s="7">
        <v>46084</v>
      </c>
    </row>
    <row r="4592" hidden="1" spans="1:11">
      <c r="A4592">
        <v>4591</v>
      </c>
      <c r="B4592" t="str">
        <f>VLOOKUP(C4592,属性!A:D,2,FALSE)</f>
        <v>喜茶</v>
      </c>
      <c r="C4592" t="s">
        <v>8083</v>
      </c>
      <c r="D4592" s="7">
        <f>VLOOKUP(C4592,属性!A:D,3,FALSE)</f>
        <v>46063</v>
      </c>
      <c r="E4592" s="7" t="str">
        <f>VLOOKUP(C4592,属性!A:D,4,FALSE)</f>
        <v>否</v>
      </c>
      <c r="F4592" t="s">
        <v>5176</v>
      </c>
      <c r="G4592" t="s">
        <v>8320</v>
      </c>
      <c r="H4592" s="7">
        <v>46063</v>
      </c>
      <c r="I4592" t="s">
        <v>365</v>
      </c>
      <c r="J4592" t="s">
        <v>15</v>
      </c>
      <c r="K4592" s="7">
        <v>46084</v>
      </c>
    </row>
    <row r="4593" hidden="1" spans="1:11">
      <c r="A4593">
        <v>4592</v>
      </c>
      <c r="B4593" t="str">
        <f>VLOOKUP(C4593,属性!A:D,2,FALSE)</f>
        <v>喜茶</v>
      </c>
      <c r="C4593" t="s">
        <v>8083</v>
      </c>
      <c r="D4593" s="7">
        <f>VLOOKUP(C4593,属性!A:D,3,FALSE)</f>
        <v>46063</v>
      </c>
      <c r="E4593" s="7" t="str">
        <f>VLOOKUP(C4593,属性!A:D,4,FALSE)</f>
        <v>否</v>
      </c>
      <c r="F4593" t="s">
        <v>8321</v>
      </c>
      <c r="G4593" t="s">
        <v>8322</v>
      </c>
      <c r="H4593" s="7">
        <v>46063</v>
      </c>
      <c r="I4593" t="s">
        <v>112</v>
      </c>
      <c r="J4593" t="s">
        <v>15</v>
      </c>
      <c r="K4593" s="7">
        <v>46084</v>
      </c>
    </row>
    <row r="4594" spans="1:11">
      <c r="A4594">
        <v>4593</v>
      </c>
      <c r="B4594" t="str">
        <f>VLOOKUP(C4594,属性!A:D,2,FALSE)</f>
        <v>喜茶</v>
      </c>
      <c r="C4594" t="s">
        <v>8083</v>
      </c>
      <c r="D4594" s="7">
        <f>VLOOKUP(C4594,属性!A:D,3,FALSE)</f>
        <v>46063</v>
      </c>
      <c r="E4594" s="7" t="str">
        <f>VLOOKUP(C4594,属性!A:D,4,FALSE)</f>
        <v>否</v>
      </c>
      <c r="F4594" t="s">
        <v>8323</v>
      </c>
      <c r="G4594" t="s">
        <v>8324</v>
      </c>
      <c r="H4594" s="7">
        <v>46063</v>
      </c>
      <c r="I4594" t="s">
        <v>38</v>
      </c>
      <c r="J4594" t="s">
        <v>30</v>
      </c>
      <c r="K4594" s="7">
        <v>46084</v>
      </c>
    </row>
    <row r="4595" spans="1:11">
      <c r="A4595">
        <v>4594</v>
      </c>
      <c r="B4595" t="str">
        <f>VLOOKUP(C4595,属性!A:D,2,FALSE)</f>
        <v>喜茶</v>
      </c>
      <c r="C4595" t="s">
        <v>8083</v>
      </c>
      <c r="D4595" s="7">
        <f>VLOOKUP(C4595,属性!A:D,3,FALSE)</f>
        <v>46063</v>
      </c>
      <c r="E4595" s="7" t="str">
        <f>VLOOKUP(C4595,属性!A:D,4,FALSE)</f>
        <v>否</v>
      </c>
      <c r="F4595" t="s">
        <v>8325</v>
      </c>
      <c r="G4595" t="s">
        <v>8326</v>
      </c>
      <c r="H4595" s="7">
        <v>46063</v>
      </c>
      <c r="I4595" t="s">
        <v>348</v>
      </c>
      <c r="J4595" t="s">
        <v>30</v>
      </c>
      <c r="K4595" s="7">
        <v>46084</v>
      </c>
    </row>
    <row r="4596" hidden="1" spans="1:11">
      <c r="A4596">
        <v>4595</v>
      </c>
      <c r="B4596" t="str">
        <f>VLOOKUP(C4596,属性!A:D,2,FALSE)</f>
        <v>喜茶</v>
      </c>
      <c r="C4596" t="s">
        <v>8083</v>
      </c>
      <c r="D4596" s="7">
        <f>VLOOKUP(C4596,属性!A:D,3,FALSE)</f>
        <v>46063</v>
      </c>
      <c r="E4596" s="7" t="str">
        <f>VLOOKUP(C4596,属性!A:D,4,FALSE)</f>
        <v>否</v>
      </c>
      <c r="F4596" t="s">
        <v>8327</v>
      </c>
      <c r="G4596" t="s">
        <v>8328</v>
      </c>
      <c r="H4596" s="7">
        <v>46063</v>
      </c>
      <c r="I4596" t="s">
        <v>14</v>
      </c>
      <c r="J4596" t="s">
        <v>15</v>
      </c>
      <c r="K4596" s="7">
        <v>46084</v>
      </c>
    </row>
    <row r="4597" hidden="1" spans="1:11">
      <c r="A4597">
        <v>4596</v>
      </c>
      <c r="B4597" t="str">
        <f>VLOOKUP(C4597,属性!A:D,2,FALSE)</f>
        <v>喜茶</v>
      </c>
      <c r="C4597" t="s">
        <v>8083</v>
      </c>
      <c r="D4597" s="7">
        <f>VLOOKUP(C4597,属性!A:D,3,FALSE)</f>
        <v>46063</v>
      </c>
      <c r="E4597" s="7" t="str">
        <f>VLOOKUP(C4597,属性!A:D,4,FALSE)</f>
        <v>否</v>
      </c>
      <c r="F4597" t="s">
        <v>8329</v>
      </c>
      <c r="G4597" t="s">
        <v>8330</v>
      </c>
      <c r="H4597" s="7">
        <v>46063</v>
      </c>
      <c r="I4597" t="s">
        <v>68</v>
      </c>
      <c r="J4597" t="s">
        <v>15</v>
      </c>
      <c r="K4597" s="7">
        <v>46084</v>
      </c>
    </row>
    <row r="4598" spans="1:11">
      <c r="A4598">
        <v>4597</v>
      </c>
      <c r="B4598" t="str">
        <f>VLOOKUP(C4598,属性!A:D,2,FALSE)</f>
        <v>喜茶</v>
      </c>
      <c r="C4598" t="s">
        <v>8083</v>
      </c>
      <c r="D4598" s="7">
        <f>VLOOKUP(C4598,属性!A:D,3,FALSE)</f>
        <v>46063</v>
      </c>
      <c r="E4598" s="7" t="str">
        <f>VLOOKUP(C4598,属性!A:D,4,FALSE)</f>
        <v>否</v>
      </c>
      <c r="F4598" t="s">
        <v>8331</v>
      </c>
      <c r="G4598" t="s">
        <v>8332</v>
      </c>
      <c r="H4598" s="7">
        <v>46063</v>
      </c>
      <c r="I4598" t="s">
        <v>33</v>
      </c>
      <c r="J4598" t="s">
        <v>30</v>
      </c>
      <c r="K4598" s="7">
        <v>46084</v>
      </c>
    </row>
    <row r="4599" hidden="1" spans="1:11">
      <c r="A4599">
        <v>4598</v>
      </c>
      <c r="B4599" t="str">
        <f>VLOOKUP(C4599,属性!A:D,2,FALSE)</f>
        <v>喜茶</v>
      </c>
      <c r="C4599" t="s">
        <v>8083</v>
      </c>
      <c r="D4599" s="7">
        <f>VLOOKUP(C4599,属性!A:D,3,FALSE)</f>
        <v>46063</v>
      </c>
      <c r="E4599" s="7" t="str">
        <f>VLOOKUP(C4599,属性!A:D,4,FALSE)</f>
        <v>否</v>
      </c>
      <c r="F4599" t="s">
        <v>8333</v>
      </c>
      <c r="G4599" t="s">
        <v>8334</v>
      </c>
      <c r="H4599" s="7">
        <v>46063</v>
      </c>
      <c r="I4599" t="s">
        <v>125</v>
      </c>
      <c r="J4599" t="s">
        <v>15</v>
      </c>
      <c r="K4599" s="7">
        <v>46084</v>
      </c>
    </row>
    <row r="4600" hidden="1" spans="1:11">
      <c r="A4600">
        <v>4599</v>
      </c>
      <c r="B4600" t="str">
        <f>VLOOKUP(C4600,属性!A:D,2,FALSE)</f>
        <v>喜茶</v>
      </c>
      <c r="C4600" t="s">
        <v>8083</v>
      </c>
      <c r="D4600" s="7">
        <f>VLOOKUP(C4600,属性!A:D,3,FALSE)</f>
        <v>46063</v>
      </c>
      <c r="E4600" s="7" t="str">
        <f>VLOOKUP(C4600,属性!A:D,4,FALSE)</f>
        <v>否</v>
      </c>
      <c r="F4600" t="s">
        <v>8335</v>
      </c>
      <c r="G4600" t="s">
        <v>8336</v>
      </c>
      <c r="H4600" s="7">
        <v>46063</v>
      </c>
      <c r="I4600" t="s">
        <v>14</v>
      </c>
      <c r="J4600" t="s">
        <v>19</v>
      </c>
      <c r="K4600" s="7">
        <v>46084</v>
      </c>
    </row>
    <row r="4601" spans="1:11">
      <c r="A4601">
        <v>4600</v>
      </c>
      <c r="B4601" t="str">
        <f>VLOOKUP(C4601,属性!A:D,2,FALSE)</f>
        <v>喜茶</v>
      </c>
      <c r="C4601" t="s">
        <v>8083</v>
      </c>
      <c r="D4601" s="7">
        <f>VLOOKUP(C4601,属性!A:D,3,FALSE)</f>
        <v>46063</v>
      </c>
      <c r="E4601" s="7" t="str">
        <f>VLOOKUP(C4601,属性!A:D,4,FALSE)</f>
        <v>否</v>
      </c>
      <c r="F4601" t="s">
        <v>8337</v>
      </c>
      <c r="G4601" t="s">
        <v>8338</v>
      </c>
      <c r="H4601" s="7">
        <v>46063</v>
      </c>
      <c r="I4601" t="s">
        <v>68</v>
      </c>
      <c r="J4601" t="s">
        <v>30</v>
      </c>
      <c r="K4601" s="7">
        <v>46084</v>
      </c>
    </row>
    <row r="4602" hidden="1" spans="1:11">
      <c r="A4602">
        <v>4601</v>
      </c>
      <c r="B4602" t="str">
        <f>VLOOKUP(C4602,属性!A:D,2,FALSE)</f>
        <v>喜茶</v>
      </c>
      <c r="C4602" t="s">
        <v>8083</v>
      </c>
      <c r="D4602" s="7">
        <f>VLOOKUP(C4602,属性!A:D,3,FALSE)</f>
        <v>46063</v>
      </c>
      <c r="E4602" s="7" t="str">
        <f>VLOOKUP(C4602,属性!A:D,4,FALSE)</f>
        <v>否</v>
      </c>
      <c r="F4602" t="s">
        <v>8339</v>
      </c>
      <c r="G4602" t="s">
        <v>8340</v>
      </c>
      <c r="H4602" s="7">
        <v>46063</v>
      </c>
      <c r="I4602" t="s">
        <v>14</v>
      </c>
      <c r="J4602" t="s">
        <v>19</v>
      </c>
      <c r="K4602" s="7">
        <v>46084</v>
      </c>
    </row>
    <row r="4603" hidden="1" spans="1:11">
      <c r="A4603">
        <v>4602</v>
      </c>
      <c r="B4603" t="str">
        <f>VLOOKUP(C4603,属性!A:D,2,FALSE)</f>
        <v>喜茶</v>
      </c>
      <c r="C4603" t="s">
        <v>8083</v>
      </c>
      <c r="D4603" s="7">
        <f>VLOOKUP(C4603,属性!A:D,3,FALSE)</f>
        <v>46063</v>
      </c>
      <c r="E4603" s="7" t="str">
        <f>VLOOKUP(C4603,属性!A:D,4,FALSE)</f>
        <v>否</v>
      </c>
      <c r="F4603" t="s">
        <v>8341</v>
      </c>
      <c r="G4603" t="s">
        <v>8342</v>
      </c>
      <c r="H4603" s="7">
        <v>46063</v>
      </c>
      <c r="I4603" t="s">
        <v>14</v>
      </c>
      <c r="J4603" t="s">
        <v>15</v>
      </c>
      <c r="K4603" s="7">
        <v>46084</v>
      </c>
    </row>
    <row r="4604" spans="1:11">
      <c r="A4604">
        <v>4603</v>
      </c>
      <c r="B4604" t="str">
        <f>VLOOKUP(C4604,属性!A:D,2,FALSE)</f>
        <v>喜茶</v>
      </c>
      <c r="C4604" t="s">
        <v>8083</v>
      </c>
      <c r="D4604" s="7">
        <f>VLOOKUP(C4604,属性!A:D,3,FALSE)</f>
        <v>46063</v>
      </c>
      <c r="E4604" s="7" t="str">
        <f>VLOOKUP(C4604,属性!A:D,4,FALSE)</f>
        <v>否</v>
      </c>
      <c r="F4604" t="s">
        <v>8343</v>
      </c>
      <c r="G4604" t="s">
        <v>8344</v>
      </c>
      <c r="H4604" s="7">
        <v>46063</v>
      </c>
      <c r="I4604" t="s">
        <v>14</v>
      </c>
      <c r="J4604" t="s">
        <v>30</v>
      </c>
      <c r="K4604" s="7">
        <v>46084</v>
      </c>
    </row>
    <row r="4605" hidden="1" spans="1:11">
      <c r="A4605">
        <v>4604</v>
      </c>
      <c r="B4605" t="str">
        <f>VLOOKUP(C4605,属性!A:D,2,FALSE)</f>
        <v>喜茶</v>
      </c>
      <c r="C4605" t="s">
        <v>8083</v>
      </c>
      <c r="D4605" s="7">
        <f>VLOOKUP(C4605,属性!A:D,3,FALSE)</f>
        <v>46063</v>
      </c>
      <c r="E4605" s="7" t="str">
        <f>VLOOKUP(C4605,属性!A:D,4,FALSE)</f>
        <v>否</v>
      </c>
      <c r="F4605" t="s">
        <v>3333</v>
      </c>
      <c r="G4605" t="s">
        <v>8345</v>
      </c>
      <c r="H4605" s="7">
        <v>46063</v>
      </c>
      <c r="I4605" t="s">
        <v>14</v>
      </c>
      <c r="J4605" t="s">
        <v>15</v>
      </c>
      <c r="K4605" s="7">
        <v>46084</v>
      </c>
    </row>
    <row r="4606" spans="1:11">
      <c r="A4606">
        <v>4605</v>
      </c>
      <c r="B4606" t="str">
        <f>VLOOKUP(C4606,属性!A:D,2,FALSE)</f>
        <v>喜茶</v>
      </c>
      <c r="C4606" t="s">
        <v>8083</v>
      </c>
      <c r="D4606" s="7">
        <f>VLOOKUP(C4606,属性!A:D,3,FALSE)</f>
        <v>46063</v>
      </c>
      <c r="E4606" s="7" t="str">
        <f>VLOOKUP(C4606,属性!A:D,4,FALSE)</f>
        <v>否</v>
      </c>
      <c r="F4606" t="s">
        <v>1994</v>
      </c>
      <c r="G4606" t="s">
        <v>8346</v>
      </c>
      <c r="H4606" s="7">
        <v>46063</v>
      </c>
      <c r="I4606" t="s">
        <v>49</v>
      </c>
      <c r="J4606" t="s">
        <v>30</v>
      </c>
      <c r="K4606" s="7">
        <v>46084</v>
      </c>
    </row>
    <row r="4607" spans="1:11">
      <c r="A4607">
        <v>4606</v>
      </c>
      <c r="B4607" t="str">
        <f>VLOOKUP(C4607,属性!A:D,2,FALSE)</f>
        <v>喜茶</v>
      </c>
      <c r="C4607" t="s">
        <v>8083</v>
      </c>
      <c r="D4607" s="7">
        <f>VLOOKUP(C4607,属性!A:D,3,FALSE)</f>
        <v>46063</v>
      </c>
      <c r="E4607" s="7" t="str">
        <f>VLOOKUP(C4607,属性!A:D,4,FALSE)</f>
        <v>否</v>
      </c>
      <c r="F4607" t="s">
        <v>8347</v>
      </c>
      <c r="G4607" t="s">
        <v>8348</v>
      </c>
      <c r="H4607" s="7">
        <v>46063</v>
      </c>
      <c r="I4607" t="s">
        <v>85</v>
      </c>
      <c r="J4607" t="s">
        <v>30</v>
      </c>
      <c r="K4607" s="7">
        <v>46084</v>
      </c>
    </row>
    <row r="4608" hidden="1" spans="1:11">
      <c r="A4608">
        <v>4607</v>
      </c>
      <c r="B4608" t="str">
        <f>VLOOKUP(C4608,属性!A:D,2,FALSE)</f>
        <v>喜茶</v>
      </c>
      <c r="C4608" t="s">
        <v>8083</v>
      </c>
      <c r="D4608" s="7">
        <f>VLOOKUP(C4608,属性!A:D,3,FALSE)</f>
        <v>46063</v>
      </c>
      <c r="E4608" s="7" t="str">
        <f>VLOOKUP(C4608,属性!A:D,4,FALSE)</f>
        <v>否</v>
      </c>
      <c r="F4608" t="s">
        <v>8349</v>
      </c>
      <c r="G4608" t="s">
        <v>8350</v>
      </c>
      <c r="H4608" s="7">
        <v>46063</v>
      </c>
      <c r="I4608" t="s">
        <v>85</v>
      </c>
      <c r="J4608" t="s">
        <v>19</v>
      </c>
      <c r="K4608" s="7">
        <v>46084</v>
      </c>
    </row>
    <row r="4609" hidden="1" spans="1:11">
      <c r="A4609">
        <v>4608</v>
      </c>
      <c r="B4609" t="str">
        <f>VLOOKUP(C4609,属性!A:D,2,FALSE)</f>
        <v>喜茶</v>
      </c>
      <c r="C4609" t="s">
        <v>8083</v>
      </c>
      <c r="D4609" s="7">
        <f>VLOOKUP(C4609,属性!A:D,3,FALSE)</f>
        <v>46063</v>
      </c>
      <c r="E4609" s="7" t="str">
        <f>VLOOKUP(C4609,属性!A:D,4,FALSE)</f>
        <v>否</v>
      </c>
      <c r="F4609" t="s">
        <v>8351</v>
      </c>
      <c r="G4609" t="s">
        <v>8352</v>
      </c>
      <c r="H4609" s="7">
        <v>46063</v>
      </c>
      <c r="I4609" t="s">
        <v>14</v>
      </c>
      <c r="J4609" t="s">
        <v>15</v>
      </c>
      <c r="K4609" s="7">
        <v>46084</v>
      </c>
    </row>
    <row r="4610" hidden="1" spans="1:11">
      <c r="A4610">
        <v>4609</v>
      </c>
      <c r="B4610" t="str">
        <f>VLOOKUP(C4610,属性!A:D,2,FALSE)</f>
        <v>喜茶</v>
      </c>
      <c r="C4610" t="s">
        <v>8083</v>
      </c>
      <c r="D4610" s="7">
        <f>VLOOKUP(C4610,属性!A:D,3,FALSE)</f>
        <v>46063</v>
      </c>
      <c r="E4610" s="7" t="str">
        <f>VLOOKUP(C4610,属性!A:D,4,FALSE)</f>
        <v>否</v>
      </c>
      <c r="F4610" t="s">
        <v>8353</v>
      </c>
      <c r="G4610" t="s">
        <v>8354</v>
      </c>
      <c r="H4610" s="7">
        <v>46063</v>
      </c>
      <c r="I4610" t="s">
        <v>14</v>
      </c>
      <c r="J4610" t="s">
        <v>19</v>
      </c>
      <c r="K4610" s="7">
        <v>46084</v>
      </c>
    </row>
    <row r="4611" hidden="1" spans="1:11">
      <c r="A4611">
        <v>4610</v>
      </c>
      <c r="B4611" t="str">
        <f>VLOOKUP(C4611,属性!A:D,2,FALSE)</f>
        <v>喜茶</v>
      </c>
      <c r="C4611" t="s">
        <v>8083</v>
      </c>
      <c r="D4611" s="7">
        <f>VLOOKUP(C4611,属性!A:D,3,FALSE)</f>
        <v>46063</v>
      </c>
      <c r="E4611" s="7" t="str">
        <f>VLOOKUP(C4611,属性!A:D,4,FALSE)</f>
        <v>否</v>
      </c>
      <c r="F4611" t="s">
        <v>8355</v>
      </c>
      <c r="G4611" t="s">
        <v>8356</v>
      </c>
      <c r="H4611" s="7">
        <v>46063</v>
      </c>
      <c r="I4611" t="s">
        <v>122</v>
      </c>
      <c r="J4611" t="s">
        <v>19</v>
      </c>
      <c r="K4611" s="7">
        <v>46084</v>
      </c>
    </row>
    <row r="4612" hidden="1" spans="1:11">
      <c r="A4612">
        <v>4611</v>
      </c>
      <c r="B4612" t="str">
        <f>VLOOKUP(C4612,属性!A:D,2,FALSE)</f>
        <v>喜茶</v>
      </c>
      <c r="C4612" t="s">
        <v>8083</v>
      </c>
      <c r="D4612" s="7">
        <f>VLOOKUP(C4612,属性!A:D,3,FALSE)</f>
        <v>46063</v>
      </c>
      <c r="E4612" s="7" t="str">
        <f>VLOOKUP(C4612,属性!A:D,4,FALSE)</f>
        <v>否</v>
      </c>
      <c r="F4612" t="s">
        <v>8357</v>
      </c>
      <c r="G4612" t="s">
        <v>8358</v>
      </c>
      <c r="H4612" s="7">
        <v>46063</v>
      </c>
      <c r="I4612" t="s">
        <v>119</v>
      </c>
      <c r="J4612" t="s">
        <v>15</v>
      </c>
      <c r="K4612" s="7">
        <v>46084</v>
      </c>
    </row>
    <row r="4613" hidden="1" spans="1:11">
      <c r="A4613">
        <v>4612</v>
      </c>
      <c r="B4613" t="str">
        <f>VLOOKUP(C4613,属性!A:D,2,FALSE)</f>
        <v>喜茶</v>
      </c>
      <c r="C4613" t="s">
        <v>8083</v>
      </c>
      <c r="D4613" s="7">
        <f>VLOOKUP(C4613,属性!A:D,3,FALSE)</f>
        <v>46063</v>
      </c>
      <c r="E4613" s="7" t="str">
        <f>VLOOKUP(C4613,属性!A:D,4,FALSE)</f>
        <v>否</v>
      </c>
      <c r="F4613" t="s">
        <v>8359</v>
      </c>
      <c r="G4613" t="s">
        <v>8360</v>
      </c>
      <c r="H4613" s="7">
        <v>46063</v>
      </c>
      <c r="I4613" t="s">
        <v>38</v>
      </c>
      <c r="J4613" t="s">
        <v>19</v>
      </c>
      <c r="K4613" s="7">
        <v>46084</v>
      </c>
    </row>
    <row r="4614" spans="1:11">
      <c r="A4614">
        <v>4613</v>
      </c>
      <c r="B4614" t="str">
        <f>VLOOKUP(C4614,属性!A:D,2,FALSE)</f>
        <v>喜茶</v>
      </c>
      <c r="C4614" t="s">
        <v>8083</v>
      </c>
      <c r="D4614" s="7">
        <f>VLOOKUP(C4614,属性!A:D,3,FALSE)</f>
        <v>46063</v>
      </c>
      <c r="E4614" s="7" t="str">
        <f>VLOOKUP(C4614,属性!A:D,4,FALSE)</f>
        <v>否</v>
      </c>
      <c r="F4614" t="s">
        <v>171</v>
      </c>
      <c r="G4614" t="s">
        <v>8361</v>
      </c>
      <c r="H4614" s="7">
        <v>46063</v>
      </c>
      <c r="I4614" t="s">
        <v>38</v>
      </c>
      <c r="J4614" t="s">
        <v>30</v>
      </c>
      <c r="K4614" s="7">
        <v>46084</v>
      </c>
    </row>
    <row r="4615" hidden="1" spans="1:11">
      <c r="A4615">
        <v>4614</v>
      </c>
      <c r="B4615" t="str">
        <f>VLOOKUP(C4615,属性!A:D,2,FALSE)</f>
        <v>喜茶</v>
      </c>
      <c r="C4615" t="s">
        <v>8083</v>
      </c>
      <c r="D4615" s="7">
        <f>VLOOKUP(C4615,属性!A:D,3,FALSE)</f>
        <v>46063</v>
      </c>
      <c r="E4615" s="7" t="str">
        <f>VLOOKUP(C4615,属性!A:D,4,FALSE)</f>
        <v>否</v>
      </c>
      <c r="F4615" t="s">
        <v>8362</v>
      </c>
      <c r="G4615" t="s">
        <v>8319</v>
      </c>
      <c r="H4615" s="7">
        <v>46063</v>
      </c>
      <c r="I4615" t="s">
        <v>119</v>
      </c>
      <c r="J4615" t="s">
        <v>15</v>
      </c>
      <c r="K4615" s="7">
        <v>46084</v>
      </c>
    </row>
    <row r="4616" hidden="1" spans="1:11">
      <c r="A4616">
        <v>4615</v>
      </c>
      <c r="B4616" t="str">
        <f>VLOOKUP(C4616,属性!A:D,2,FALSE)</f>
        <v>喜茶</v>
      </c>
      <c r="C4616" t="s">
        <v>8083</v>
      </c>
      <c r="D4616" s="7">
        <f>VLOOKUP(C4616,属性!A:D,3,FALSE)</f>
        <v>46063</v>
      </c>
      <c r="E4616" s="7" t="str">
        <f>VLOOKUP(C4616,属性!A:D,4,FALSE)</f>
        <v>否</v>
      </c>
      <c r="F4616" t="s">
        <v>8363</v>
      </c>
      <c r="G4616" t="s">
        <v>8364</v>
      </c>
      <c r="H4616" s="7">
        <v>46063</v>
      </c>
      <c r="I4616" t="s">
        <v>275</v>
      </c>
      <c r="J4616" t="s">
        <v>19</v>
      </c>
      <c r="K4616" s="7">
        <v>46084</v>
      </c>
    </row>
    <row r="4617" hidden="1" spans="1:11">
      <c r="A4617">
        <v>4616</v>
      </c>
      <c r="B4617" t="str">
        <f>VLOOKUP(C4617,属性!A:D,2,FALSE)</f>
        <v>喜茶</v>
      </c>
      <c r="C4617" t="s">
        <v>8083</v>
      </c>
      <c r="D4617" s="7">
        <f>VLOOKUP(C4617,属性!A:D,3,FALSE)</f>
        <v>46063</v>
      </c>
      <c r="E4617" s="7" t="str">
        <f>VLOOKUP(C4617,属性!A:D,4,FALSE)</f>
        <v>否</v>
      </c>
      <c r="F4617" t="s">
        <v>8365</v>
      </c>
      <c r="G4617" t="s">
        <v>8366</v>
      </c>
      <c r="H4617" s="7">
        <v>46063</v>
      </c>
      <c r="I4617" t="s">
        <v>14</v>
      </c>
      <c r="J4617" t="s">
        <v>19</v>
      </c>
      <c r="K4617" s="7">
        <v>46084</v>
      </c>
    </row>
    <row r="4618" spans="1:11">
      <c r="A4618">
        <v>4617</v>
      </c>
      <c r="B4618" t="str">
        <f>VLOOKUP(C4618,属性!A:D,2,FALSE)</f>
        <v>喜茶</v>
      </c>
      <c r="C4618" t="s">
        <v>8083</v>
      </c>
      <c r="D4618" s="7">
        <f>VLOOKUP(C4618,属性!A:D,3,FALSE)</f>
        <v>46063</v>
      </c>
      <c r="E4618" s="7" t="str">
        <f>VLOOKUP(C4618,属性!A:D,4,FALSE)</f>
        <v>否</v>
      </c>
      <c r="F4618" t="s">
        <v>8367</v>
      </c>
      <c r="G4618" t="s">
        <v>8368</v>
      </c>
      <c r="H4618" s="7">
        <v>46063</v>
      </c>
      <c r="I4618" t="s">
        <v>14</v>
      </c>
      <c r="J4618" t="s">
        <v>30</v>
      </c>
      <c r="K4618" s="7">
        <v>46084</v>
      </c>
    </row>
    <row r="4619" hidden="1" spans="1:11">
      <c r="A4619">
        <v>4618</v>
      </c>
      <c r="B4619" t="str">
        <f>VLOOKUP(C4619,属性!A:D,2,FALSE)</f>
        <v>喜茶</v>
      </c>
      <c r="C4619" t="s">
        <v>8083</v>
      </c>
      <c r="D4619" s="7">
        <f>VLOOKUP(C4619,属性!A:D,3,FALSE)</f>
        <v>46063</v>
      </c>
      <c r="E4619" s="7" t="str">
        <f>VLOOKUP(C4619,属性!A:D,4,FALSE)</f>
        <v>否</v>
      </c>
      <c r="F4619" t="s">
        <v>8369</v>
      </c>
      <c r="G4619" t="s">
        <v>8370</v>
      </c>
      <c r="H4619" s="7">
        <v>46063</v>
      </c>
      <c r="I4619" t="s">
        <v>14</v>
      </c>
      <c r="J4619" t="s">
        <v>15</v>
      </c>
      <c r="K4619" s="7">
        <v>46084</v>
      </c>
    </row>
    <row r="4620" spans="1:11">
      <c r="A4620">
        <v>4619</v>
      </c>
      <c r="B4620" t="str">
        <f>VLOOKUP(C4620,属性!A:D,2,FALSE)</f>
        <v>喜茶</v>
      </c>
      <c r="C4620" t="s">
        <v>8083</v>
      </c>
      <c r="D4620" s="7">
        <f>VLOOKUP(C4620,属性!A:D,3,FALSE)</f>
        <v>46063</v>
      </c>
      <c r="E4620" s="7" t="str">
        <f>VLOOKUP(C4620,属性!A:D,4,FALSE)</f>
        <v>否</v>
      </c>
      <c r="F4620" t="s">
        <v>8371</v>
      </c>
      <c r="G4620" t="s">
        <v>8372</v>
      </c>
      <c r="H4620" s="7">
        <v>46063</v>
      </c>
      <c r="I4620" t="s">
        <v>90</v>
      </c>
      <c r="J4620" t="s">
        <v>30</v>
      </c>
      <c r="K4620" s="7">
        <v>46084</v>
      </c>
    </row>
    <row r="4621" hidden="1" spans="1:11">
      <c r="A4621">
        <v>4620</v>
      </c>
      <c r="B4621" t="str">
        <f>VLOOKUP(C4621,属性!A:D,2,FALSE)</f>
        <v>喜茶</v>
      </c>
      <c r="C4621" t="s">
        <v>8083</v>
      </c>
      <c r="D4621" s="7">
        <f>VLOOKUP(C4621,属性!A:D,3,FALSE)</f>
        <v>46063</v>
      </c>
      <c r="E4621" s="7" t="str">
        <f>VLOOKUP(C4621,属性!A:D,4,FALSE)</f>
        <v>否</v>
      </c>
      <c r="F4621" t="s">
        <v>8373</v>
      </c>
      <c r="G4621" t="s">
        <v>571</v>
      </c>
      <c r="H4621" s="7">
        <v>46063</v>
      </c>
      <c r="I4621" t="s">
        <v>74</v>
      </c>
      <c r="J4621" t="s">
        <v>15</v>
      </c>
      <c r="K4621" s="7">
        <v>46084</v>
      </c>
    </row>
    <row r="4622" hidden="1" spans="1:11">
      <c r="A4622">
        <v>4621</v>
      </c>
      <c r="B4622" t="str">
        <f>VLOOKUP(C4622,属性!A:D,2,FALSE)</f>
        <v>喜茶</v>
      </c>
      <c r="C4622" t="s">
        <v>8083</v>
      </c>
      <c r="D4622" s="7">
        <f>VLOOKUP(C4622,属性!A:D,3,FALSE)</f>
        <v>46063</v>
      </c>
      <c r="E4622" s="7" t="str">
        <f>VLOOKUP(C4622,属性!A:D,4,FALSE)</f>
        <v>否</v>
      </c>
      <c r="F4622" t="s">
        <v>8374</v>
      </c>
      <c r="G4622" t="s">
        <v>8375</v>
      </c>
      <c r="H4622" s="7">
        <v>46063</v>
      </c>
      <c r="I4622" t="s">
        <v>14</v>
      </c>
      <c r="J4622" t="s">
        <v>15</v>
      </c>
      <c r="K4622" s="7">
        <v>46084</v>
      </c>
    </row>
    <row r="4623" hidden="1" spans="1:11">
      <c r="A4623">
        <v>4622</v>
      </c>
      <c r="B4623" t="str">
        <f>VLOOKUP(C4623,属性!A:D,2,FALSE)</f>
        <v>喜茶</v>
      </c>
      <c r="C4623" t="s">
        <v>8083</v>
      </c>
      <c r="D4623" s="7">
        <f>VLOOKUP(C4623,属性!A:D,3,FALSE)</f>
        <v>46063</v>
      </c>
      <c r="E4623" s="7" t="str">
        <f>VLOOKUP(C4623,属性!A:D,4,FALSE)</f>
        <v>否</v>
      </c>
      <c r="F4623" t="s">
        <v>8376</v>
      </c>
      <c r="G4623" t="s">
        <v>8377</v>
      </c>
      <c r="H4623" s="7">
        <v>46063</v>
      </c>
      <c r="I4623" t="s">
        <v>38</v>
      </c>
      <c r="J4623" t="s">
        <v>19</v>
      </c>
      <c r="K4623" s="7">
        <v>46084</v>
      </c>
    </row>
    <row r="4624" hidden="1" spans="1:11">
      <c r="A4624">
        <v>4623</v>
      </c>
      <c r="B4624" t="str">
        <f>VLOOKUP(C4624,属性!A:D,2,FALSE)</f>
        <v>喜茶</v>
      </c>
      <c r="C4624" t="s">
        <v>8083</v>
      </c>
      <c r="D4624" s="7">
        <f>VLOOKUP(C4624,属性!A:D,3,FALSE)</f>
        <v>46063</v>
      </c>
      <c r="E4624" s="7" t="str">
        <f>VLOOKUP(C4624,属性!A:D,4,FALSE)</f>
        <v>否</v>
      </c>
      <c r="F4624" t="s">
        <v>8378</v>
      </c>
      <c r="G4624" t="s">
        <v>8379</v>
      </c>
      <c r="H4624" s="7">
        <v>46063</v>
      </c>
      <c r="I4624" t="s">
        <v>18</v>
      </c>
      <c r="J4624" t="s">
        <v>15</v>
      </c>
      <c r="K4624" s="7">
        <v>46084</v>
      </c>
    </row>
    <row r="4625" hidden="1" spans="1:11">
      <c r="A4625">
        <v>4624</v>
      </c>
      <c r="B4625" t="str">
        <f>VLOOKUP(C4625,属性!A:D,2,FALSE)</f>
        <v>喜茶</v>
      </c>
      <c r="C4625" t="s">
        <v>8083</v>
      </c>
      <c r="D4625" s="7">
        <f>VLOOKUP(C4625,属性!A:D,3,FALSE)</f>
        <v>46063</v>
      </c>
      <c r="E4625" s="7" t="str">
        <f>VLOOKUP(C4625,属性!A:D,4,FALSE)</f>
        <v>否</v>
      </c>
      <c r="F4625" t="s">
        <v>8380</v>
      </c>
      <c r="G4625" t="s">
        <v>8381</v>
      </c>
      <c r="H4625" s="7">
        <v>46063</v>
      </c>
      <c r="I4625" t="s">
        <v>22</v>
      </c>
      <c r="J4625" t="s">
        <v>15</v>
      </c>
      <c r="K4625" s="7">
        <v>46084</v>
      </c>
    </row>
    <row r="4626" hidden="1" spans="1:11">
      <c r="A4626">
        <v>4625</v>
      </c>
      <c r="B4626" t="str">
        <f>VLOOKUP(C4626,属性!A:D,2,FALSE)</f>
        <v>喜茶</v>
      </c>
      <c r="C4626" t="s">
        <v>8083</v>
      </c>
      <c r="D4626" s="7">
        <f>VLOOKUP(C4626,属性!A:D,3,FALSE)</f>
        <v>46063</v>
      </c>
      <c r="E4626" s="7" t="str">
        <f>VLOOKUP(C4626,属性!A:D,4,FALSE)</f>
        <v>否</v>
      </c>
      <c r="F4626" t="s">
        <v>8382</v>
      </c>
      <c r="G4626" t="s">
        <v>8383</v>
      </c>
      <c r="H4626" s="7">
        <v>46063</v>
      </c>
      <c r="I4626" t="s">
        <v>49</v>
      </c>
      <c r="J4626" t="s">
        <v>15</v>
      </c>
      <c r="K4626" s="7">
        <v>46084</v>
      </c>
    </row>
    <row r="4627" spans="1:11">
      <c r="A4627">
        <v>4626</v>
      </c>
      <c r="B4627" t="str">
        <f>VLOOKUP(C4627,属性!A:D,2,FALSE)</f>
        <v>喜茶</v>
      </c>
      <c r="C4627" t="s">
        <v>8083</v>
      </c>
      <c r="D4627" s="7">
        <f>VLOOKUP(C4627,属性!A:D,3,FALSE)</f>
        <v>46063</v>
      </c>
      <c r="E4627" s="7" t="str">
        <f>VLOOKUP(C4627,属性!A:D,4,FALSE)</f>
        <v>否</v>
      </c>
      <c r="F4627" t="s">
        <v>8384</v>
      </c>
      <c r="G4627" t="s">
        <v>8385</v>
      </c>
      <c r="H4627" s="7">
        <v>46063</v>
      </c>
      <c r="I4627" t="s">
        <v>14</v>
      </c>
      <c r="J4627" t="s">
        <v>30</v>
      </c>
      <c r="K4627" s="7">
        <v>46084</v>
      </c>
    </row>
    <row r="4628" hidden="1" spans="1:11">
      <c r="A4628">
        <v>4627</v>
      </c>
      <c r="B4628" t="str">
        <f>VLOOKUP(C4628,属性!A:D,2,FALSE)</f>
        <v>喜茶</v>
      </c>
      <c r="C4628" t="s">
        <v>8083</v>
      </c>
      <c r="D4628" s="7">
        <f>VLOOKUP(C4628,属性!A:D,3,FALSE)</f>
        <v>46063</v>
      </c>
      <c r="E4628" s="7" t="str">
        <f>VLOOKUP(C4628,属性!A:D,4,FALSE)</f>
        <v>否</v>
      </c>
      <c r="F4628" t="s">
        <v>8386</v>
      </c>
      <c r="G4628" t="s">
        <v>8387</v>
      </c>
      <c r="H4628" s="7">
        <v>46063</v>
      </c>
      <c r="I4628" t="s">
        <v>38</v>
      </c>
      <c r="J4628" t="s">
        <v>15</v>
      </c>
      <c r="K4628" s="7">
        <v>46084</v>
      </c>
    </row>
    <row r="4629" hidden="1" spans="1:11">
      <c r="A4629">
        <v>4628</v>
      </c>
      <c r="B4629" t="str">
        <f>VLOOKUP(C4629,属性!A:D,2,FALSE)</f>
        <v>喜茶</v>
      </c>
      <c r="C4629" t="s">
        <v>8083</v>
      </c>
      <c r="D4629" s="7">
        <f>VLOOKUP(C4629,属性!A:D,3,FALSE)</f>
        <v>46063</v>
      </c>
      <c r="E4629" s="7" t="str">
        <f>VLOOKUP(C4629,属性!A:D,4,FALSE)</f>
        <v>否</v>
      </c>
      <c r="F4629" t="s">
        <v>8388</v>
      </c>
      <c r="G4629" t="s">
        <v>8389</v>
      </c>
      <c r="H4629" s="7">
        <v>46063</v>
      </c>
      <c r="I4629" t="s">
        <v>14</v>
      </c>
      <c r="J4629" t="s">
        <v>15</v>
      </c>
      <c r="K4629" s="7">
        <v>46084</v>
      </c>
    </row>
    <row r="4630" hidden="1" spans="1:11">
      <c r="A4630">
        <v>4629</v>
      </c>
      <c r="B4630" t="str">
        <f>VLOOKUP(C4630,属性!A:D,2,FALSE)</f>
        <v>喜茶</v>
      </c>
      <c r="C4630" t="s">
        <v>8083</v>
      </c>
      <c r="D4630" s="7">
        <f>VLOOKUP(C4630,属性!A:D,3,FALSE)</f>
        <v>46063</v>
      </c>
      <c r="E4630" s="7" t="str">
        <f>VLOOKUP(C4630,属性!A:D,4,FALSE)</f>
        <v>否</v>
      </c>
      <c r="F4630" t="s">
        <v>8390</v>
      </c>
      <c r="G4630" t="s">
        <v>6035</v>
      </c>
      <c r="H4630" s="7">
        <v>46063</v>
      </c>
      <c r="I4630" t="s">
        <v>365</v>
      </c>
      <c r="J4630" t="s">
        <v>15</v>
      </c>
      <c r="K4630" s="7">
        <v>46084</v>
      </c>
    </row>
    <row r="4631" spans="1:11">
      <c r="A4631">
        <v>4630</v>
      </c>
      <c r="B4631" t="str">
        <f>VLOOKUP(C4631,属性!A:D,2,FALSE)</f>
        <v>喜茶</v>
      </c>
      <c r="C4631" t="s">
        <v>8083</v>
      </c>
      <c r="D4631" s="7">
        <f>VLOOKUP(C4631,属性!A:D,3,FALSE)</f>
        <v>46063</v>
      </c>
      <c r="E4631" s="7" t="str">
        <f>VLOOKUP(C4631,属性!A:D,4,FALSE)</f>
        <v>否</v>
      </c>
      <c r="F4631" t="s">
        <v>171</v>
      </c>
      <c r="G4631" t="s">
        <v>8391</v>
      </c>
      <c r="H4631" s="7">
        <v>46063</v>
      </c>
      <c r="I4631" t="s">
        <v>77</v>
      </c>
      <c r="J4631" t="s">
        <v>30</v>
      </c>
      <c r="K4631" s="7">
        <v>46084</v>
      </c>
    </row>
    <row r="4632" hidden="1" spans="1:11">
      <c r="A4632">
        <v>4631</v>
      </c>
      <c r="B4632" t="str">
        <f>VLOOKUP(C4632,属性!A:D,2,FALSE)</f>
        <v>喜茶</v>
      </c>
      <c r="C4632" t="s">
        <v>8083</v>
      </c>
      <c r="D4632" s="7">
        <f>VLOOKUP(C4632,属性!A:D,3,FALSE)</f>
        <v>46063</v>
      </c>
      <c r="E4632" s="7" t="str">
        <f>VLOOKUP(C4632,属性!A:D,4,FALSE)</f>
        <v>否</v>
      </c>
      <c r="F4632" t="s">
        <v>8392</v>
      </c>
      <c r="G4632" t="s">
        <v>8393</v>
      </c>
      <c r="H4632" s="7">
        <v>46063</v>
      </c>
      <c r="I4632" t="s">
        <v>85</v>
      </c>
      <c r="J4632" t="s">
        <v>15</v>
      </c>
      <c r="K4632" s="7">
        <v>46084</v>
      </c>
    </row>
    <row r="4633" hidden="1" spans="1:11">
      <c r="A4633">
        <v>4632</v>
      </c>
      <c r="B4633" t="str">
        <f>VLOOKUP(C4633,属性!A:D,2,FALSE)</f>
        <v>喜茶</v>
      </c>
      <c r="C4633" t="s">
        <v>8083</v>
      </c>
      <c r="D4633" s="7">
        <f>VLOOKUP(C4633,属性!A:D,3,FALSE)</f>
        <v>46063</v>
      </c>
      <c r="E4633" s="7" t="str">
        <f>VLOOKUP(C4633,属性!A:D,4,FALSE)</f>
        <v>否</v>
      </c>
      <c r="F4633" t="s">
        <v>8394</v>
      </c>
      <c r="G4633" t="s">
        <v>8395</v>
      </c>
      <c r="H4633" s="7">
        <v>46063</v>
      </c>
      <c r="I4633" t="s">
        <v>14</v>
      </c>
      <c r="J4633" t="s">
        <v>15</v>
      </c>
      <c r="K4633" s="7">
        <v>46084</v>
      </c>
    </row>
    <row r="4634" spans="1:11">
      <c r="A4634">
        <v>4633</v>
      </c>
      <c r="B4634" t="str">
        <f>VLOOKUP(C4634,属性!A:D,2,FALSE)</f>
        <v>喜茶</v>
      </c>
      <c r="C4634" t="s">
        <v>8083</v>
      </c>
      <c r="D4634" s="7">
        <f>VLOOKUP(C4634,属性!A:D,3,FALSE)</f>
        <v>46063</v>
      </c>
      <c r="E4634" s="7" t="str">
        <f>VLOOKUP(C4634,属性!A:D,4,FALSE)</f>
        <v>否</v>
      </c>
      <c r="F4634" t="s">
        <v>8396</v>
      </c>
      <c r="G4634" t="s">
        <v>8397</v>
      </c>
      <c r="H4634" s="7">
        <v>46063</v>
      </c>
      <c r="I4634" t="s">
        <v>77</v>
      </c>
      <c r="J4634" t="s">
        <v>30</v>
      </c>
      <c r="K4634" s="7">
        <v>46084</v>
      </c>
    </row>
    <row r="4635" hidden="1" spans="1:11">
      <c r="A4635">
        <v>4634</v>
      </c>
      <c r="B4635" t="str">
        <f>VLOOKUP(C4635,属性!A:D,2,FALSE)</f>
        <v>喜茶</v>
      </c>
      <c r="C4635" t="s">
        <v>8083</v>
      </c>
      <c r="D4635" s="7">
        <f>VLOOKUP(C4635,属性!A:D,3,FALSE)</f>
        <v>46063</v>
      </c>
      <c r="E4635" s="7" t="str">
        <f>VLOOKUP(C4635,属性!A:D,4,FALSE)</f>
        <v>否</v>
      </c>
      <c r="F4635" t="s">
        <v>8398</v>
      </c>
      <c r="G4635" t="s">
        <v>8399</v>
      </c>
      <c r="H4635" s="7">
        <v>46063</v>
      </c>
      <c r="I4635" t="s">
        <v>77</v>
      </c>
      <c r="J4635" t="s">
        <v>15</v>
      </c>
      <c r="K4635" s="7">
        <v>46084</v>
      </c>
    </row>
    <row r="4636" hidden="1" spans="1:11">
      <c r="A4636">
        <v>4635</v>
      </c>
      <c r="B4636" t="str">
        <f>VLOOKUP(C4636,属性!A:D,2,FALSE)</f>
        <v>喜茶</v>
      </c>
      <c r="C4636" t="s">
        <v>8083</v>
      </c>
      <c r="D4636" s="7">
        <f>VLOOKUP(C4636,属性!A:D,3,FALSE)</f>
        <v>46063</v>
      </c>
      <c r="E4636" s="7" t="str">
        <f>VLOOKUP(C4636,属性!A:D,4,FALSE)</f>
        <v>否</v>
      </c>
      <c r="F4636" t="s">
        <v>8400</v>
      </c>
      <c r="G4636" t="s">
        <v>8401</v>
      </c>
      <c r="H4636" s="7">
        <v>46063</v>
      </c>
      <c r="I4636" t="s">
        <v>18</v>
      </c>
      <c r="J4636" t="s">
        <v>15</v>
      </c>
      <c r="K4636" s="7">
        <v>46084</v>
      </c>
    </row>
    <row r="4637" hidden="1" spans="1:11">
      <c r="A4637">
        <v>4636</v>
      </c>
      <c r="B4637" t="str">
        <f>VLOOKUP(C4637,属性!A:D,2,FALSE)</f>
        <v>喜茶</v>
      </c>
      <c r="C4637" t="s">
        <v>8083</v>
      </c>
      <c r="D4637" s="7">
        <f>VLOOKUP(C4637,属性!A:D,3,FALSE)</f>
        <v>46063</v>
      </c>
      <c r="E4637" s="7" t="str">
        <f>VLOOKUP(C4637,属性!A:D,4,FALSE)</f>
        <v>否</v>
      </c>
      <c r="F4637" t="s">
        <v>8402</v>
      </c>
      <c r="G4637" t="s">
        <v>92</v>
      </c>
      <c r="H4637" s="7">
        <v>46063</v>
      </c>
      <c r="I4637" t="s">
        <v>14</v>
      </c>
      <c r="J4637" t="s">
        <v>15</v>
      </c>
      <c r="K4637" s="7">
        <v>46084</v>
      </c>
    </row>
    <row r="4638" hidden="1" spans="1:11">
      <c r="A4638">
        <v>4637</v>
      </c>
      <c r="B4638" t="str">
        <f>VLOOKUP(C4638,属性!A:D,2,FALSE)</f>
        <v>喜茶</v>
      </c>
      <c r="C4638" t="s">
        <v>8083</v>
      </c>
      <c r="D4638" s="7">
        <f>VLOOKUP(C4638,属性!A:D,3,FALSE)</f>
        <v>46063</v>
      </c>
      <c r="E4638" s="7" t="str">
        <f>VLOOKUP(C4638,属性!A:D,4,FALSE)</f>
        <v>否</v>
      </c>
      <c r="F4638" t="s">
        <v>8403</v>
      </c>
      <c r="G4638" t="s">
        <v>3541</v>
      </c>
      <c r="H4638" s="7">
        <v>46063</v>
      </c>
      <c r="I4638" t="s">
        <v>14</v>
      </c>
      <c r="J4638" t="s">
        <v>15</v>
      </c>
      <c r="K4638" s="7">
        <v>46084</v>
      </c>
    </row>
    <row r="4639" hidden="1" spans="1:11">
      <c r="A4639">
        <v>4638</v>
      </c>
      <c r="B4639" t="str">
        <f>VLOOKUP(C4639,属性!A:D,2,FALSE)</f>
        <v>喜茶</v>
      </c>
      <c r="C4639" t="s">
        <v>8083</v>
      </c>
      <c r="D4639" s="7">
        <f>VLOOKUP(C4639,属性!A:D,3,FALSE)</f>
        <v>46063</v>
      </c>
      <c r="E4639" s="7" t="str">
        <f>VLOOKUP(C4639,属性!A:D,4,FALSE)</f>
        <v>否</v>
      </c>
      <c r="F4639" t="s">
        <v>171</v>
      </c>
      <c r="G4639" t="s">
        <v>8404</v>
      </c>
      <c r="H4639" s="7">
        <v>46063</v>
      </c>
      <c r="I4639" t="s">
        <v>14</v>
      </c>
      <c r="J4639" t="s">
        <v>15</v>
      </c>
      <c r="K4639" s="7">
        <v>46084</v>
      </c>
    </row>
    <row r="4640" hidden="1" spans="1:11">
      <c r="A4640">
        <v>4639</v>
      </c>
      <c r="B4640" t="str">
        <f>VLOOKUP(C4640,属性!A:D,2,FALSE)</f>
        <v>喜茶</v>
      </c>
      <c r="C4640" t="s">
        <v>8083</v>
      </c>
      <c r="D4640" s="7">
        <f>VLOOKUP(C4640,属性!A:D,3,FALSE)</f>
        <v>46063</v>
      </c>
      <c r="E4640" s="7" t="str">
        <f>VLOOKUP(C4640,属性!A:D,4,FALSE)</f>
        <v>否</v>
      </c>
      <c r="F4640" t="s">
        <v>8405</v>
      </c>
      <c r="G4640" t="s">
        <v>8406</v>
      </c>
      <c r="H4640" s="7">
        <v>46063</v>
      </c>
      <c r="I4640" t="s">
        <v>90</v>
      </c>
      <c r="J4640" t="s">
        <v>15</v>
      </c>
      <c r="K4640" s="7">
        <v>46084</v>
      </c>
    </row>
    <row r="4641" hidden="1" spans="1:11">
      <c r="A4641">
        <v>4640</v>
      </c>
      <c r="B4641" t="str">
        <f>VLOOKUP(C4641,属性!A:D,2,FALSE)</f>
        <v>喜茶</v>
      </c>
      <c r="C4641" t="s">
        <v>8083</v>
      </c>
      <c r="D4641" s="7">
        <f>VLOOKUP(C4641,属性!A:D,3,FALSE)</f>
        <v>46063</v>
      </c>
      <c r="E4641" s="7" t="str">
        <f>VLOOKUP(C4641,属性!A:D,4,FALSE)</f>
        <v>否</v>
      </c>
      <c r="F4641" t="s">
        <v>8407</v>
      </c>
      <c r="G4641" t="s">
        <v>8408</v>
      </c>
      <c r="H4641" s="7">
        <v>46063</v>
      </c>
      <c r="I4641" t="s">
        <v>923</v>
      </c>
      <c r="J4641" t="s">
        <v>15</v>
      </c>
      <c r="K4641" s="7">
        <v>46084</v>
      </c>
    </row>
    <row r="4642" spans="1:11">
      <c r="A4642">
        <v>4641</v>
      </c>
      <c r="B4642" t="str">
        <f>VLOOKUP(C4642,属性!A:D,2,FALSE)</f>
        <v>喜茶</v>
      </c>
      <c r="C4642" t="s">
        <v>8083</v>
      </c>
      <c r="D4642" s="7">
        <f>VLOOKUP(C4642,属性!A:D,3,FALSE)</f>
        <v>46063</v>
      </c>
      <c r="E4642" s="7" t="str">
        <f>VLOOKUP(C4642,属性!A:D,4,FALSE)</f>
        <v>否</v>
      </c>
      <c r="F4642" t="s">
        <v>8409</v>
      </c>
      <c r="G4642" t="s">
        <v>8410</v>
      </c>
      <c r="H4642" s="7">
        <v>46063</v>
      </c>
      <c r="I4642" t="s">
        <v>33</v>
      </c>
      <c r="J4642" t="s">
        <v>30</v>
      </c>
      <c r="K4642" s="7">
        <v>46084</v>
      </c>
    </row>
    <row r="4643" spans="1:11">
      <c r="A4643">
        <v>4642</v>
      </c>
      <c r="B4643" t="str">
        <f>VLOOKUP(C4643,属性!A:D,2,FALSE)</f>
        <v>喜茶</v>
      </c>
      <c r="C4643" t="s">
        <v>8083</v>
      </c>
      <c r="D4643" s="7">
        <f>VLOOKUP(C4643,属性!A:D,3,FALSE)</f>
        <v>46063</v>
      </c>
      <c r="E4643" s="7" t="str">
        <f>VLOOKUP(C4643,属性!A:D,4,FALSE)</f>
        <v>否</v>
      </c>
      <c r="F4643" t="s">
        <v>171</v>
      </c>
      <c r="G4643" t="s">
        <v>8411</v>
      </c>
      <c r="H4643" s="7">
        <v>46063</v>
      </c>
      <c r="I4643" t="s">
        <v>125</v>
      </c>
      <c r="J4643" t="s">
        <v>30</v>
      </c>
      <c r="K4643" s="7">
        <v>46084</v>
      </c>
    </row>
    <row r="4644" hidden="1" spans="1:11">
      <c r="A4644">
        <v>4643</v>
      </c>
      <c r="B4644" t="str">
        <f>VLOOKUP(C4644,属性!A:D,2,FALSE)</f>
        <v>喜茶</v>
      </c>
      <c r="C4644" t="s">
        <v>8083</v>
      </c>
      <c r="D4644" s="7">
        <f>VLOOKUP(C4644,属性!A:D,3,FALSE)</f>
        <v>46063</v>
      </c>
      <c r="E4644" s="7" t="str">
        <f>VLOOKUP(C4644,属性!A:D,4,FALSE)</f>
        <v>否</v>
      </c>
      <c r="F4644" t="s">
        <v>8412</v>
      </c>
      <c r="G4644" t="s">
        <v>8413</v>
      </c>
      <c r="H4644" s="7">
        <v>46063</v>
      </c>
      <c r="I4644" t="s">
        <v>14</v>
      </c>
      <c r="J4644" t="s">
        <v>15</v>
      </c>
      <c r="K4644" s="7">
        <v>46084</v>
      </c>
    </row>
    <row r="4645" spans="1:11">
      <c r="A4645">
        <v>4644</v>
      </c>
      <c r="B4645" t="str">
        <f>VLOOKUP(C4645,属性!A:D,2,FALSE)</f>
        <v>喜茶</v>
      </c>
      <c r="C4645" t="s">
        <v>8083</v>
      </c>
      <c r="D4645" s="7">
        <f>VLOOKUP(C4645,属性!A:D,3,FALSE)</f>
        <v>46063</v>
      </c>
      <c r="E4645" s="7" t="str">
        <f>VLOOKUP(C4645,属性!A:D,4,FALSE)</f>
        <v>否</v>
      </c>
      <c r="F4645" t="s">
        <v>8414</v>
      </c>
      <c r="G4645" t="s">
        <v>8415</v>
      </c>
      <c r="H4645" s="7">
        <v>46063</v>
      </c>
      <c r="I4645" t="s">
        <v>14</v>
      </c>
      <c r="J4645" t="s">
        <v>30</v>
      </c>
      <c r="K4645" s="7">
        <v>46084</v>
      </c>
    </row>
    <row r="4646" hidden="1" spans="1:11">
      <c r="A4646">
        <v>4645</v>
      </c>
      <c r="B4646" t="str">
        <f>VLOOKUP(C4646,属性!A:D,2,FALSE)</f>
        <v>喜茶</v>
      </c>
      <c r="C4646" t="s">
        <v>8083</v>
      </c>
      <c r="D4646" s="7">
        <f>VLOOKUP(C4646,属性!A:D,3,FALSE)</f>
        <v>46063</v>
      </c>
      <c r="E4646" s="7" t="str">
        <f>VLOOKUP(C4646,属性!A:D,4,FALSE)</f>
        <v>否</v>
      </c>
      <c r="F4646" t="s">
        <v>171</v>
      </c>
      <c r="G4646" t="s">
        <v>8416</v>
      </c>
      <c r="H4646" s="7">
        <v>46063</v>
      </c>
      <c r="I4646" t="s">
        <v>74</v>
      </c>
      <c r="J4646" t="s">
        <v>15</v>
      </c>
      <c r="K4646" s="7">
        <v>46084</v>
      </c>
    </row>
    <row r="4647" hidden="1" spans="1:11">
      <c r="A4647">
        <v>4646</v>
      </c>
      <c r="B4647" t="str">
        <f>VLOOKUP(C4647,属性!A:D,2,FALSE)</f>
        <v>喜茶</v>
      </c>
      <c r="C4647" t="s">
        <v>8083</v>
      </c>
      <c r="D4647" s="7">
        <f>VLOOKUP(C4647,属性!A:D,3,FALSE)</f>
        <v>46063</v>
      </c>
      <c r="E4647" s="7" t="str">
        <f>VLOOKUP(C4647,属性!A:D,4,FALSE)</f>
        <v>否</v>
      </c>
      <c r="F4647" t="s">
        <v>8417</v>
      </c>
      <c r="G4647" t="s">
        <v>8418</v>
      </c>
      <c r="H4647" s="7">
        <v>46063</v>
      </c>
      <c r="I4647" t="s">
        <v>18</v>
      </c>
      <c r="J4647" t="s">
        <v>15</v>
      </c>
      <c r="K4647" s="7">
        <v>46084</v>
      </c>
    </row>
    <row r="4648" hidden="1" spans="1:11">
      <c r="A4648">
        <v>4647</v>
      </c>
      <c r="B4648" t="str">
        <f>VLOOKUP(C4648,属性!A:D,2,FALSE)</f>
        <v>喜茶</v>
      </c>
      <c r="C4648" t="s">
        <v>8083</v>
      </c>
      <c r="D4648" s="7">
        <f>VLOOKUP(C4648,属性!A:D,3,FALSE)</f>
        <v>46063</v>
      </c>
      <c r="E4648" s="7" t="str">
        <f>VLOOKUP(C4648,属性!A:D,4,FALSE)</f>
        <v>否</v>
      </c>
      <c r="F4648" t="s">
        <v>8419</v>
      </c>
      <c r="G4648" t="s">
        <v>8420</v>
      </c>
      <c r="H4648" s="7">
        <v>46063</v>
      </c>
      <c r="I4648" t="s">
        <v>18</v>
      </c>
      <c r="J4648" t="s">
        <v>19</v>
      </c>
      <c r="K4648" s="7">
        <v>46084</v>
      </c>
    </row>
    <row r="4649" hidden="1" spans="1:11">
      <c r="A4649">
        <v>4648</v>
      </c>
      <c r="B4649" t="str">
        <f>VLOOKUP(C4649,属性!A:D,2,FALSE)</f>
        <v>喜茶</v>
      </c>
      <c r="C4649" t="s">
        <v>8083</v>
      </c>
      <c r="D4649" s="7">
        <f>VLOOKUP(C4649,属性!A:D,3,FALSE)</f>
        <v>46063</v>
      </c>
      <c r="E4649" s="7" t="str">
        <f>VLOOKUP(C4649,属性!A:D,4,FALSE)</f>
        <v>否</v>
      </c>
      <c r="F4649" t="s">
        <v>8421</v>
      </c>
      <c r="G4649" t="s">
        <v>8422</v>
      </c>
      <c r="H4649" s="7">
        <v>46063</v>
      </c>
      <c r="I4649" t="s">
        <v>112</v>
      </c>
      <c r="J4649" t="s">
        <v>15</v>
      </c>
      <c r="K4649" s="7">
        <v>46084</v>
      </c>
    </row>
    <row r="4650" hidden="1" spans="1:11">
      <c r="A4650">
        <v>4649</v>
      </c>
      <c r="B4650" t="str">
        <f>VLOOKUP(C4650,属性!A:D,2,FALSE)</f>
        <v>喜茶</v>
      </c>
      <c r="C4650" t="s">
        <v>8083</v>
      </c>
      <c r="D4650" s="7">
        <f>VLOOKUP(C4650,属性!A:D,3,FALSE)</f>
        <v>46063</v>
      </c>
      <c r="E4650" s="7" t="str">
        <f>VLOOKUP(C4650,属性!A:D,4,FALSE)</f>
        <v>否</v>
      </c>
      <c r="F4650" t="s">
        <v>8423</v>
      </c>
      <c r="G4650" t="s">
        <v>8424</v>
      </c>
      <c r="H4650" s="7">
        <v>46063</v>
      </c>
      <c r="I4650" t="s">
        <v>22</v>
      </c>
      <c r="J4650" t="s">
        <v>15</v>
      </c>
      <c r="K4650" s="7">
        <v>46084</v>
      </c>
    </row>
    <row r="4651" hidden="1" spans="1:11">
      <c r="A4651">
        <v>4650</v>
      </c>
      <c r="B4651" t="str">
        <f>VLOOKUP(C4651,属性!A:D,2,FALSE)</f>
        <v>喜茶</v>
      </c>
      <c r="C4651" t="s">
        <v>8083</v>
      </c>
      <c r="D4651" s="7">
        <f>VLOOKUP(C4651,属性!A:D,3,FALSE)</f>
        <v>46063</v>
      </c>
      <c r="E4651" s="7" t="str">
        <f>VLOOKUP(C4651,属性!A:D,4,FALSE)</f>
        <v>否</v>
      </c>
      <c r="F4651" t="s">
        <v>8425</v>
      </c>
      <c r="G4651" t="s">
        <v>7035</v>
      </c>
      <c r="H4651" s="7">
        <v>46063</v>
      </c>
      <c r="I4651" t="s">
        <v>254</v>
      </c>
      <c r="J4651" t="s">
        <v>15</v>
      </c>
      <c r="K4651" s="7">
        <v>46084</v>
      </c>
    </row>
    <row r="4652" hidden="1" spans="1:11">
      <c r="A4652">
        <v>4651</v>
      </c>
      <c r="B4652" t="str">
        <f>VLOOKUP(C4652,属性!A:D,2,FALSE)</f>
        <v>喜茶</v>
      </c>
      <c r="C4652" t="s">
        <v>8083</v>
      </c>
      <c r="D4652" s="7">
        <f>VLOOKUP(C4652,属性!A:D,3,FALSE)</f>
        <v>46063</v>
      </c>
      <c r="E4652" s="7" t="str">
        <f>VLOOKUP(C4652,属性!A:D,4,FALSE)</f>
        <v>否</v>
      </c>
      <c r="F4652" t="s">
        <v>8426</v>
      </c>
      <c r="G4652" t="s">
        <v>8427</v>
      </c>
      <c r="H4652" s="7">
        <v>46063</v>
      </c>
      <c r="I4652" t="s">
        <v>365</v>
      </c>
      <c r="J4652" t="s">
        <v>15</v>
      </c>
      <c r="K4652" s="7">
        <v>46084</v>
      </c>
    </row>
    <row r="4653" hidden="1" spans="1:11">
      <c r="A4653">
        <v>4652</v>
      </c>
      <c r="B4653" t="str">
        <f>VLOOKUP(C4653,属性!A:D,2,FALSE)</f>
        <v>喜茶</v>
      </c>
      <c r="C4653" t="s">
        <v>8083</v>
      </c>
      <c r="D4653" s="7">
        <f>VLOOKUP(C4653,属性!A:D,3,FALSE)</f>
        <v>46063</v>
      </c>
      <c r="E4653" s="7" t="str">
        <f>VLOOKUP(C4653,属性!A:D,4,FALSE)</f>
        <v>否</v>
      </c>
      <c r="F4653" t="s">
        <v>8428</v>
      </c>
      <c r="G4653" t="s">
        <v>8429</v>
      </c>
      <c r="H4653" s="7">
        <v>46063</v>
      </c>
      <c r="I4653" t="s">
        <v>14</v>
      </c>
      <c r="J4653" t="s">
        <v>15</v>
      </c>
      <c r="K4653" s="7">
        <v>46084</v>
      </c>
    </row>
    <row r="4654" spans="1:11">
      <c r="A4654">
        <v>4653</v>
      </c>
      <c r="B4654" t="str">
        <f>VLOOKUP(C4654,属性!A:D,2,FALSE)</f>
        <v>喜茶</v>
      </c>
      <c r="C4654" t="s">
        <v>8083</v>
      </c>
      <c r="D4654" s="7">
        <f>VLOOKUP(C4654,属性!A:D,3,FALSE)</f>
        <v>46063</v>
      </c>
      <c r="E4654" s="7" t="str">
        <f>VLOOKUP(C4654,属性!A:D,4,FALSE)</f>
        <v>否</v>
      </c>
      <c r="F4654" t="s">
        <v>171</v>
      </c>
      <c r="G4654" t="s">
        <v>8430</v>
      </c>
      <c r="H4654" s="7">
        <v>46063</v>
      </c>
      <c r="I4654" t="s">
        <v>14</v>
      </c>
      <c r="J4654" t="s">
        <v>30</v>
      </c>
      <c r="K4654" s="7">
        <v>46084</v>
      </c>
    </row>
    <row r="4655" hidden="1" spans="1:11">
      <c r="A4655">
        <v>4654</v>
      </c>
      <c r="B4655" t="str">
        <f>VLOOKUP(C4655,属性!A:D,2,FALSE)</f>
        <v>喜茶</v>
      </c>
      <c r="C4655" t="s">
        <v>8083</v>
      </c>
      <c r="D4655" s="7">
        <f>VLOOKUP(C4655,属性!A:D,3,FALSE)</f>
        <v>46063</v>
      </c>
      <c r="E4655" s="7" t="str">
        <f>VLOOKUP(C4655,属性!A:D,4,FALSE)</f>
        <v>否</v>
      </c>
      <c r="F4655" t="s">
        <v>8431</v>
      </c>
      <c r="G4655" t="s">
        <v>7035</v>
      </c>
      <c r="H4655" s="7">
        <v>46063</v>
      </c>
      <c r="I4655" t="s">
        <v>125</v>
      </c>
      <c r="J4655" t="s">
        <v>15</v>
      </c>
      <c r="K4655" s="7">
        <v>46084</v>
      </c>
    </row>
    <row r="4656" spans="1:11">
      <c r="A4656">
        <v>4655</v>
      </c>
      <c r="B4656" t="str">
        <f>VLOOKUP(C4656,属性!A:D,2,FALSE)</f>
        <v>喜茶</v>
      </c>
      <c r="C4656" t="s">
        <v>8083</v>
      </c>
      <c r="D4656" s="7">
        <f>VLOOKUP(C4656,属性!A:D,3,FALSE)</f>
        <v>46063</v>
      </c>
      <c r="E4656" s="7" t="str">
        <f>VLOOKUP(C4656,属性!A:D,4,FALSE)</f>
        <v>否</v>
      </c>
      <c r="F4656" t="s">
        <v>8432</v>
      </c>
      <c r="G4656" t="s">
        <v>8433</v>
      </c>
      <c r="H4656" s="7">
        <v>46063</v>
      </c>
      <c r="I4656" t="s">
        <v>74</v>
      </c>
      <c r="J4656" t="s">
        <v>30</v>
      </c>
      <c r="K4656" s="7">
        <v>46084</v>
      </c>
    </row>
    <row r="4657" spans="1:11">
      <c r="A4657">
        <v>4656</v>
      </c>
      <c r="B4657" t="str">
        <f>VLOOKUP(C4657,属性!A:D,2,FALSE)</f>
        <v>喜茶</v>
      </c>
      <c r="C4657" t="s">
        <v>8083</v>
      </c>
      <c r="D4657" s="7">
        <f>VLOOKUP(C4657,属性!A:D,3,FALSE)</f>
        <v>46063</v>
      </c>
      <c r="E4657" s="7" t="str">
        <f>VLOOKUP(C4657,属性!A:D,4,FALSE)</f>
        <v>否</v>
      </c>
      <c r="F4657" t="s">
        <v>8434</v>
      </c>
      <c r="G4657" t="s">
        <v>8435</v>
      </c>
      <c r="H4657" s="7">
        <v>46063</v>
      </c>
      <c r="I4657" t="s">
        <v>14</v>
      </c>
      <c r="J4657" t="s">
        <v>30</v>
      </c>
      <c r="K4657" s="7">
        <v>46084</v>
      </c>
    </row>
    <row r="4658" hidden="1" spans="1:11">
      <c r="A4658">
        <v>4657</v>
      </c>
      <c r="B4658" t="str">
        <f>VLOOKUP(C4658,属性!A:D,2,FALSE)</f>
        <v>喜茶</v>
      </c>
      <c r="C4658" t="s">
        <v>8083</v>
      </c>
      <c r="D4658" s="7">
        <f>VLOOKUP(C4658,属性!A:D,3,FALSE)</f>
        <v>46063</v>
      </c>
      <c r="E4658" s="7" t="str">
        <f>VLOOKUP(C4658,属性!A:D,4,FALSE)</f>
        <v>否</v>
      </c>
      <c r="F4658" t="s">
        <v>171</v>
      </c>
      <c r="G4658" t="s">
        <v>8381</v>
      </c>
      <c r="H4658" s="7">
        <v>46063</v>
      </c>
      <c r="I4658" t="s">
        <v>22</v>
      </c>
      <c r="J4658" t="s">
        <v>15</v>
      </c>
      <c r="K4658" s="7">
        <v>46084</v>
      </c>
    </row>
    <row r="4659" hidden="1" spans="1:11">
      <c r="A4659">
        <v>4658</v>
      </c>
      <c r="B4659" t="str">
        <f>VLOOKUP(C4659,属性!A:D,2,FALSE)</f>
        <v>喜茶</v>
      </c>
      <c r="C4659" t="s">
        <v>8083</v>
      </c>
      <c r="D4659" s="7">
        <f>VLOOKUP(C4659,属性!A:D,3,FALSE)</f>
        <v>46063</v>
      </c>
      <c r="E4659" s="7" t="str">
        <f>VLOOKUP(C4659,属性!A:D,4,FALSE)</f>
        <v>否</v>
      </c>
      <c r="F4659" t="s">
        <v>8436</v>
      </c>
      <c r="G4659" t="s">
        <v>8437</v>
      </c>
      <c r="H4659" s="7">
        <v>46063</v>
      </c>
      <c r="I4659" t="s">
        <v>14</v>
      </c>
      <c r="J4659" t="s">
        <v>15</v>
      </c>
      <c r="K4659" s="7">
        <v>46084</v>
      </c>
    </row>
    <row r="4660" hidden="1" spans="1:11">
      <c r="A4660">
        <v>4659</v>
      </c>
      <c r="B4660" t="str">
        <f>VLOOKUP(C4660,属性!A:D,2,FALSE)</f>
        <v>喜茶</v>
      </c>
      <c r="C4660" t="s">
        <v>8083</v>
      </c>
      <c r="D4660" s="7">
        <f>VLOOKUP(C4660,属性!A:D,3,FALSE)</f>
        <v>46063</v>
      </c>
      <c r="E4660" s="7" t="str">
        <f>VLOOKUP(C4660,属性!A:D,4,FALSE)</f>
        <v>否</v>
      </c>
      <c r="F4660" t="s">
        <v>8438</v>
      </c>
      <c r="G4660" t="s">
        <v>8439</v>
      </c>
      <c r="H4660" s="7">
        <v>46063</v>
      </c>
      <c r="I4660" t="s">
        <v>14</v>
      </c>
      <c r="J4660" t="s">
        <v>15</v>
      </c>
      <c r="K4660" s="7">
        <v>46084</v>
      </c>
    </row>
    <row r="4661" hidden="1" spans="1:11">
      <c r="A4661">
        <v>4660</v>
      </c>
      <c r="B4661" t="str">
        <f>VLOOKUP(C4661,属性!A:D,2,FALSE)</f>
        <v>喜茶</v>
      </c>
      <c r="C4661" t="s">
        <v>8083</v>
      </c>
      <c r="D4661" s="7">
        <f>VLOOKUP(C4661,属性!A:D,3,FALSE)</f>
        <v>46063</v>
      </c>
      <c r="E4661" s="7" t="str">
        <f>VLOOKUP(C4661,属性!A:D,4,FALSE)</f>
        <v>否</v>
      </c>
      <c r="F4661" t="s">
        <v>8440</v>
      </c>
      <c r="G4661" t="s">
        <v>8441</v>
      </c>
      <c r="H4661" s="7">
        <v>46063</v>
      </c>
      <c r="I4661" t="s">
        <v>254</v>
      </c>
      <c r="J4661" t="s">
        <v>15</v>
      </c>
      <c r="K4661" s="7">
        <v>46084</v>
      </c>
    </row>
    <row r="4662" hidden="1" spans="1:11">
      <c r="A4662">
        <v>4661</v>
      </c>
      <c r="B4662" t="str">
        <f>VLOOKUP(C4662,属性!A:D,2,FALSE)</f>
        <v>喜茶</v>
      </c>
      <c r="C4662" t="s">
        <v>8083</v>
      </c>
      <c r="D4662" s="7">
        <f>VLOOKUP(C4662,属性!A:D,3,FALSE)</f>
        <v>46063</v>
      </c>
      <c r="E4662" s="7" t="str">
        <f>VLOOKUP(C4662,属性!A:D,4,FALSE)</f>
        <v>否</v>
      </c>
      <c r="F4662" t="s">
        <v>8442</v>
      </c>
      <c r="G4662" t="s">
        <v>8443</v>
      </c>
      <c r="H4662" s="7">
        <v>46063</v>
      </c>
      <c r="I4662" t="s">
        <v>85</v>
      </c>
      <c r="J4662" t="s">
        <v>15</v>
      </c>
      <c r="K4662" s="7">
        <v>46084</v>
      </c>
    </row>
    <row r="4663" hidden="1" spans="1:11">
      <c r="A4663">
        <v>4662</v>
      </c>
      <c r="B4663" t="str">
        <f>VLOOKUP(C4663,属性!A:D,2,FALSE)</f>
        <v>喜茶</v>
      </c>
      <c r="C4663" t="s">
        <v>8083</v>
      </c>
      <c r="D4663" s="7">
        <f>VLOOKUP(C4663,属性!A:D,3,FALSE)</f>
        <v>46063</v>
      </c>
      <c r="E4663" s="7" t="str">
        <f>VLOOKUP(C4663,属性!A:D,4,FALSE)</f>
        <v>否</v>
      </c>
      <c r="F4663" t="s">
        <v>8444</v>
      </c>
      <c r="G4663" t="s">
        <v>8445</v>
      </c>
      <c r="H4663" s="7">
        <v>46063</v>
      </c>
      <c r="I4663" t="s">
        <v>18</v>
      </c>
      <c r="J4663" t="s">
        <v>19</v>
      </c>
      <c r="K4663" s="7">
        <v>46084</v>
      </c>
    </row>
    <row r="4664" hidden="1" spans="1:11">
      <c r="A4664">
        <v>4663</v>
      </c>
      <c r="B4664" t="str">
        <f>VLOOKUP(C4664,属性!A:D,2,FALSE)</f>
        <v>喜茶</v>
      </c>
      <c r="C4664" t="s">
        <v>8083</v>
      </c>
      <c r="D4664" s="7">
        <f>VLOOKUP(C4664,属性!A:D,3,FALSE)</f>
        <v>46063</v>
      </c>
      <c r="E4664" s="7" t="str">
        <f>VLOOKUP(C4664,属性!A:D,4,FALSE)</f>
        <v>否</v>
      </c>
      <c r="F4664" t="s">
        <v>8446</v>
      </c>
      <c r="G4664" t="s">
        <v>8447</v>
      </c>
      <c r="H4664" s="7">
        <v>46063</v>
      </c>
      <c r="I4664" t="s">
        <v>14</v>
      </c>
      <c r="J4664" t="s">
        <v>15</v>
      </c>
      <c r="K4664" s="7">
        <v>46084</v>
      </c>
    </row>
    <row r="4665" hidden="1" spans="1:11">
      <c r="A4665">
        <v>4664</v>
      </c>
      <c r="B4665" t="str">
        <f>VLOOKUP(C4665,属性!A:D,2,FALSE)</f>
        <v>喜茶</v>
      </c>
      <c r="C4665" t="s">
        <v>8083</v>
      </c>
      <c r="D4665" s="7">
        <f>VLOOKUP(C4665,属性!A:D,3,FALSE)</f>
        <v>46063</v>
      </c>
      <c r="E4665" s="7" t="str">
        <f>VLOOKUP(C4665,属性!A:D,4,FALSE)</f>
        <v>否</v>
      </c>
      <c r="F4665" t="s">
        <v>8448</v>
      </c>
      <c r="G4665" t="s">
        <v>8449</v>
      </c>
      <c r="H4665" s="7">
        <v>46063</v>
      </c>
      <c r="I4665" t="s">
        <v>85</v>
      </c>
      <c r="J4665" t="s">
        <v>15</v>
      </c>
      <c r="K4665" s="7">
        <v>46084</v>
      </c>
    </row>
    <row r="4666" hidden="1" spans="1:11">
      <c r="A4666">
        <v>4665</v>
      </c>
      <c r="B4666" t="str">
        <f>VLOOKUP(C4666,属性!A:D,2,FALSE)</f>
        <v>喜茶</v>
      </c>
      <c r="C4666" t="s">
        <v>8083</v>
      </c>
      <c r="D4666" s="7">
        <f>VLOOKUP(C4666,属性!A:D,3,FALSE)</f>
        <v>46063</v>
      </c>
      <c r="E4666" s="7" t="str">
        <f>VLOOKUP(C4666,属性!A:D,4,FALSE)</f>
        <v>否</v>
      </c>
      <c r="F4666" t="s">
        <v>8450</v>
      </c>
      <c r="G4666" t="s">
        <v>8451</v>
      </c>
      <c r="H4666" s="7">
        <v>46063</v>
      </c>
      <c r="I4666" t="s">
        <v>217</v>
      </c>
      <c r="J4666" t="s">
        <v>15</v>
      </c>
      <c r="K4666" s="7">
        <v>46084</v>
      </c>
    </row>
    <row r="4667" spans="1:11">
      <c r="A4667">
        <v>4666</v>
      </c>
      <c r="B4667" t="str">
        <f>VLOOKUP(C4667,属性!A:D,2,FALSE)</f>
        <v>喜茶</v>
      </c>
      <c r="C4667" t="s">
        <v>8083</v>
      </c>
      <c r="D4667" s="7">
        <f>VLOOKUP(C4667,属性!A:D,3,FALSE)</f>
        <v>46063</v>
      </c>
      <c r="E4667" s="7" t="str">
        <f>VLOOKUP(C4667,属性!A:D,4,FALSE)</f>
        <v>否</v>
      </c>
      <c r="F4667" t="s">
        <v>8452</v>
      </c>
      <c r="G4667" t="s">
        <v>8453</v>
      </c>
      <c r="H4667" s="7">
        <v>46063</v>
      </c>
      <c r="I4667" t="s">
        <v>74</v>
      </c>
      <c r="J4667" t="s">
        <v>30</v>
      </c>
      <c r="K4667" s="7">
        <v>46084</v>
      </c>
    </row>
    <row r="4668" spans="1:11">
      <c r="A4668">
        <v>4667</v>
      </c>
      <c r="B4668" t="str">
        <f>VLOOKUP(C4668,属性!A:D,2,FALSE)</f>
        <v>喜茶</v>
      </c>
      <c r="C4668" t="s">
        <v>8083</v>
      </c>
      <c r="D4668" s="7">
        <f>VLOOKUP(C4668,属性!A:D,3,FALSE)</f>
        <v>46063</v>
      </c>
      <c r="E4668" s="7" t="str">
        <f>VLOOKUP(C4668,属性!A:D,4,FALSE)</f>
        <v>否</v>
      </c>
      <c r="F4668" t="s">
        <v>8454</v>
      </c>
      <c r="G4668" t="s">
        <v>8455</v>
      </c>
      <c r="H4668" s="7">
        <v>46063</v>
      </c>
      <c r="I4668" t="s">
        <v>74</v>
      </c>
      <c r="J4668" t="s">
        <v>30</v>
      </c>
      <c r="K4668" s="7">
        <v>46084</v>
      </c>
    </row>
    <row r="4669" hidden="1" spans="1:11">
      <c r="A4669">
        <v>4668</v>
      </c>
      <c r="B4669" t="str">
        <f>VLOOKUP(C4669,属性!A:D,2,FALSE)</f>
        <v>喜茶</v>
      </c>
      <c r="C4669" t="s">
        <v>8083</v>
      </c>
      <c r="D4669" s="7">
        <f>VLOOKUP(C4669,属性!A:D,3,FALSE)</f>
        <v>46063</v>
      </c>
      <c r="E4669" s="7" t="str">
        <f>VLOOKUP(C4669,属性!A:D,4,FALSE)</f>
        <v>否</v>
      </c>
      <c r="F4669" t="s">
        <v>8456</v>
      </c>
      <c r="G4669" t="s">
        <v>92</v>
      </c>
      <c r="H4669" s="7">
        <v>46063</v>
      </c>
      <c r="I4669" t="s">
        <v>52</v>
      </c>
      <c r="J4669" t="s">
        <v>15</v>
      </c>
      <c r="K4669" s="7">
        <v>46084</v>
      </c>
    </row>
    <row r="4670" hidden="1" spans="1:11">
      <c r="A4670">
        <v>4669</v>
      </c>
      <c r="B4670" t="str">
        <f>VLOOKUP(C4670,属性!A:D,2,FALSE)</f>
        <v>喜茶</v>
      </c>
      <c r="C4670" t="s">
        <v>8083</v>
      </c>
      <c r="D4670" s="7">
        <f>VLOOKUP(C4670,属性!A:D,3,FALSE)</f>
        <v>46063</v>
      </c>
      <c r="E4670" s="7" t="str">
        <f>VLOOKUP(C4670,属性!A:D,4,FALSE)</f>
        <v>否</v>
      </c>
      <c r="F4670" t="s">
        <v>8457</v>
      </c>
      <c r="G4670" t="s">
        <v>8458</v>
      </c>
      <c r="H4670" s="7">
        <v>46063</v>
      </c>
      <c r="I4670" t="s">
        <v>22</v>
      </c>
      <c r="J4670" t="s">
        <v>19</v>
      </c>
      <c r="K4670" s="7">
        <v>46084</v>
      </c>
    </row>
    <row r="4671" hidden="1" spans="1:11">
      <c r="A4671">
        <v>4670</v>
      </c>
      <c r="B4671" t="str">
        <f>VLOOKUP(C4671,属性!A:D,2,FALSE)</f>
        <v>喜茶</v>
      </c>
      <c r="C4671" t="s">
        <v>8083</v>
      </c>
      <c r="D4671" s="7">
        <f>VLOOKUP(C4671,属性!A:D,3,FALSE)</f>
        <v>46063</v>
      </c>
      <c r="E4671" s="7" t="str">
        <f>VLOOKUP(C4671,属性!A:D,4,FALSE)</f>
        <v>否</v>
      </c>
      <c r="F4671" t="s">
        <v>8459</v>
      </c>
      <c r="G4671" t="s">
        <v>8460</v>
      </c>
      <c r="H4671" s="7">
        <v>46063</v>
      </c>
      <c r="I4671" t="s">
        <v>33</v>
      </c>
      <c r="J4671" t="s">
        <v>15</v>
      </c>
      <c r="K4671" s="7">
        <v>46084</v>
      </c>
    </row>
    <row r="4672" hidden="1" spans="1:11">
      <c r="A4672">
        <v>4671</v>
      </c>
      <c r="B4672" t="str">
        <f>VLOOKUP(C4672,属性!A:D,2,FALSE)</f>
        <v>喜茶</v>
      </c>
      <c r="C4672" t="s">
        <v>8083</v>
      </c>
      <c r="D4672" s="7">
        <f>VLOOKUP(C4672,属性!A:D,3,FALSE)</f>
        <v>46063</v>
      </c>
      <c r="E4672" s="7" t="str">
        <f>VLOOKUP(C4672,属性!A:D,4,FALSE)</f>
        <v>否</v>
      </c>
      <c r="F4672" t="s">
        <v>797</v>
      </c>
      <c r="G4672" t="s">
        <v>8319</v>
      </c>
      <c r="H4672" s="7">
        <v>46063</v>
      </c>
      <c r="I4672" t="s">
        <v>14</v>
      </c>
      <c r="J4672" t="s">
        <v>15</v>
      </c>
      <c r="K4672" s="7">
        <v>46084</v>
      </c>
    </row>
    <row r="4673" hidden="1" spans="1:11">
      <c r="A4673">
        <v>4672</v>
      </c>
      <c r="B4673" t="str">
        <f>VLOOKUP(C4673,属性!A:D,2,FALSE)</f>
        <v>喜茶</v>
      </c>
      <c r="C4673" t="s">
        <v>8083</v>
      </c>
      <c r="D4673" s="7">
        <f>VLOOKUP(C4673,属性!A:D,3,FALSE)</f>
        <v>46063</v>
      </c>
      <c r="E4673" s="7" t="str">
        <f>VLOOKUP(C4673,属性!A:D,4,FALSE)</f>
        <v>否</v>
      </c>
      <c r="F4673" t="s">
        <v>8461</v>
      </c>
      <c r="G4673" t="s">
        <v>8462</v>
      </c>
      <c r="H4673" s="7">
        <v>46063</v>
      </c>
      <c r="I4673" t="s">
        <v>14</v>
      </c>
      <c r="J4673" t="s">
        <v>15</v>
      </c>
      <c r="K4673" s="7">
        <v>46084</v>
      </c>
    </row>
    <row r="4674" hidden="1" spans="1:11">
      <c r="A4674">
        <v>4673</v>
      </c>
      <c r="B4674" t="str">
        <f>VLOOKUP(C4674,属性!A:D,2,FALSE)</f>
        <v>喜茶</v>
      </c>
      <c r="C4674" t="s">
        <v>8083</v>
      </c>
      <c r="D4674" s="7">
        <f>VLOOKUP(C4674,属性!A:D,3,FALSE)</f>
        <v>46063</v>
      </c>
      <c r="E4674" s="7" t="str">
        <f>VLOOKUP(C4674,属性!A:D,4,FALSE)</f>
        <v>否</v>
      </c>
      <c r="F4674" t="s">
        <v>8463</v>
      </c>
      <c r="G4674" t="s">
        <v>8464</v>
      </c>
      <c r="H4674" s="7">
        <v>46063</v>
      </c>
      <c r="I4674" t="s">
        <v>365</v>
      </c>
      <c r="J4674" t="s">
        <v>15</v>
      </c>
      <c r="K4674" s="7">
        <v>46084</v>
      </c>
    </row>
    <row r="4675" hidden="1" spans="1:11">
      <c r="A4675">
        <v>4674</v>
      </c>
      <c r="B4675" t="str">
        <f>VLOOKUP(C4675,属性!A:D,2,FALSE)</f>
        <v>喜茶</v>
      </c>
      <c r="C4675" t="s">
        <v>8083</v>
      </c>
      <c r="D4675" s="7">
        <f>VLOOKUP(C4675,属性!A:D,3,FALSE)</f>
        <v>46063</v>
      </c>
      <c r="E4675" s="7" t="str">
        <f>VLOOKUP(C4675,属性!A:D,4,FALSE)</f>
        <v>否</v>
      </c>
      <c r="F4675" t="s">
        <v>8465</v>
      </c>
      <c r="G4675" t="s">
        <v>8466</v>
      </c>
      <c r="H4675" s="7">
        <v>46063</v>
      </c>
      <c r="I4675" t="s">
        <v>14</v>
      </c>
      <c r="J4675" t="s">
        <v>15</v>
      </c>
      <c r="K4675" s="7">
        <v>46084</v>
      </c>
    </row>
    <row r="4676" spans="1:11">
      <c r="A4676">
        <v>4675</v>
      </c>
      <c r="B4676" t="str">
        <f>VLOOKUP(C4676,属性!A:D,2,FALSE)</f>
        <v>喜茶</v>
      </c>
      <c r="C4676" t="s">
        <v>8083</v>
      </c>
      <c r="D4676" s="7">
        <f>VLOOKUP(C4676,属性!A:D,3,FALSE)</f>
        <v>46063</v>
      </c>
      <c r="E4676" s="7" t="str">
        <f>VLOOKUP(C4676,属性!A:D,4,FALSE)</f>
        <v>否</v>
      </c>
      <c r="F4676" t="s">
        <v>8467</v>
      </c>
      <c r="G4676" t="s">
        <v>8468</v>
      </c>
      <c r="H4676" s="7">
        <v>46063</v>
      </c>
      <c r="I4676" t="s">
        <v>74</v>
      </c>
      <c r="J4676" t="s">
        <v>30</v>
      </c>
      <c r="K4676" s="7">
        <v>46084</v>
      </c>
    </row>
    <row r="4677" hidden="1" spans="1:11">
      <c r="A4677">
        <v>4676</v>
      </c>
      <c r="B4677" t="str">
        <f>VLOOKUP(C4677,属性!A:D,2,FALSE)</f>
        <v>喜茶</v>
      </c>
      <c r="C4677" t="s">
        <v>8083</v>
      </c>
      <c r="D4677" s="7">
        <f>VLOOKUP(C4677,属性!A:D,3,FALSE)</f>
        <v>46063</v>
      </c>
      <c r="E4677" s="7" t="str">
        <f>VLOOKUP(C4677,属性!A:D,4,FALSE)</f>
        <v>否</v>
      </c>
      <c r="F4677" t="s">
        <v>8469</v>
      </c>
      <c r="G4677" t="s">
        <v>8470</v>
      </c>
      <c r="H4677" s="7">
        <v>46063</v>
      </c>
      <c r="I4677" t="s">
        <v>14</v>
      </c>
      <c r="J4677" t="s">
        <v>15</v>
      </c>
      <c r="K4677" s="7">
        <v>46084</v>
      </c>
    </row>
    <row r="4678" spans="1:11">
      <c r="A4678">
        <v>4677</v>
      </c>
      <c r="B4678" t="str">
        <f>VLOOKUP(C4678,属性!A:D,2,FALSE)</f>
        <v>喜茶</v>
      </c>
      <c r="C4678" t="s">
        <v>8083</v>
      </c>
      <c r="D4678" s="7">
        <f>VLOOKUP(C4678,属性!A:D,3,FALSE)</f>
        <v>46063</v>
      </c>
      <c r="E4678" s="7" t="str">
        <f>VLOOKUP(C4678,属性!A:D,4,FALSE)</f>
        <v>否</v>
      </c>
      <c r="F4678" t="s">
        <v>8471</v>
      </c>
      <c r="G4678" t="s">
        <v>8472</v>
      </c>
      <c r="H4678" s="7">
        <v>46063</v>
      </c>
      <c r="I4678" t="s">
        <v>254</v>
      </c>
      <c r="J4678" t="s">
        <v>30</v>
      </c>
      <c r="K4678" s="7">
        <v>46084</v>
      </c>
    </row>
    <row r="4679" hidden="1" spans="1:11">
      <c r="A4679">
        <v>4678</v>
      </c>
      <c r="B4679" t="str">
        <f>VLOOKUP(C4679,属性!A:D,2,FALSE)</f>
        <v>喜茶</v>
      </c>
      <c r="C4679" t="s">
        <v>8083</v>
      </c>
      <c r="D4679" s="7">
        <f>VLOOKUP(C4679,属性!A:D,3,FALSE)</f>
        <v>46063</v>
      </c>
      <c r="E4679" s="7" t="str">
        <f>VLOOKUP(C4679,属性!A:D,4,FALSE)</f>
        <v>否</v>
      </c>
      <c r="F4679" t="s">
        <v>8473</v>
      </c>
      <c r="G4679" t="s">
        <v>8474</v>
      </c>
      <c r="H4679" s="7">
        <v>46063</v>
      </c>
      <c r="I4679" t="s">
        <v>14</v>
      </c>
      <c r="J4679" t="s">
        <v>15</v>
      </c>
      <c r="K4679" s="7">
        <v>46084</v>
      </c>
    </row>
    <row r="4680" hidden="1" spans="1:11">
      <c r="A4680">
        <v>4679</v>
      </c>
      <c r="B4680" t="str">
        <f>VLOOKUP(C4680,属性!A:D,2,FALSE)</f>
        <v>喜茶</v>
      </c>
      <c r="C4680" t="s">
        <v>8083</v>
      </c>
      <c r="D4680" s="7">
        <f>VLOOKUP(C4680,属性!A:D,3,FALSE)</f>
        <v>46063</v>
      </c>
      <c r="E4680" s="7" t="str">
        <f>VLOOKUP(C4680,属性!A:D,4,FALSE)</f>
        <v>否</v>
      </c>
      <c r="F4680" t="s">
        <v>8475</v>
      </c>
      <c r="G4680" t="s">
        <v>8476</v>
      </c>
      <c r="H4680" s="7">
        <v>46063</v>
      </c>
      <c r="I4680" t="s">
        <v>217</v>
      </c>
      <c r="J4680" t="s">
        <v>15</v>
      </c>
      <c r="K4680" s="7">
        <v>46084</v>
      </c>
    </row>
    <row r="4681" spans="1:11">
      <c r="A4681">
        <v>4680</v>
      </c>
      <c r="B4681" t="str">
        <f>VLOOKUP(C4681,属性!A:D,2,FALSE)</f>
        <v>喜茶</v>
      </c>
      <c r="C4681" t="s">
        <v>8083</v>
      </c>
      <c r="D4681" s="7">
        <f>VLOOKUP(C4681,属性!A:D,3,FALSE)</f>
        <v>46063</v>
      </c>
      <c r="E4681" s="7" t="str">
        <f>VLOOKUP(C4681,属性!A:D,4,FALSE)</f>
        <v>否</v>
      </c>
      <c r="F4681" t="s">
        <v>8477</v>
      </c>
      <c r="G4681" t="s">
        <v>8478</v>
      </c>
      <c r="H4681" s="7">
        <v>46063</v>
      </c>
      <c r="I4681" t="s">
        <v>49</v>
      </c>
      <c r="J4681" t="s">
        <v>30</v>
      </c>
      <c r="K4681" s="7">
        <v>46084</v>
      </c>
    </row>
    <row r="4682" spans="1:11">
      <c r="A4682">
        <v>4681</v>
      </c>
      <c r="B4682" t="str">
        <f>VLOOKUP(C4682,属性!A:D,2,FALSE)</f>
        <v>喜茶</v>
      </c>
      <c r="C4682" t="s">
        <v>8083</v>
      </c>
      <c r="D4682" s="7">
        <f>VLOOKUP(C4682,属性!A:D,3,FALSE)</f>
        <v>46063</v>
      </c>
      <c r="E4682" s="7" t="str">
        <f>VLOOKUP(C4682,属性!A:D,4,FALSE)</f>
        <v>否</v>
      </c>
      <c r="F4682" t="s">
        <v>8479</v>
      </c>
      <c r="G4682" t="s">
        <v>8480</v>
      </c>
      <c r="H4682" s="7">
        <v>46063</v>
      </c>
      <c r="I4682" t="s">
        <v>90</v>
      </c>
      <c r="J4682" t="s">
        <v>30</v>
      </c>
      <c r="K4682" s="7">
        <v>46084</v>
      </c>
    </row>
    <row r="4683" hidden="1" spans="1:11">
      <c r="A4683">
        <v>4682</v>
      </c>
      <c r="B4683" t="str">
        <f>VLOOKUP(C4683,属性!A:D,2,FALSE)</f>
        <v>喜茶</v>
      </c>
      <c r="C4683" t="s">
        <v>8083</v>
      </c>
      <c r="D4683" s="7">
        <f>VLOOKUP(C4683,属性!A:D,3,FALSE)</f>
        <v>46063</v>
      </c>
      <c r="E4683" s="7" t="str">
        <f>VLOOKUP(C4683,属性!A:D,4,FALSE)</f>
        <v>否</v>
      </c>
      <c r="F4683" t="s">
        <v>8481</v>
      </c>
      <c r="G4683" t="s">
        <v>8482</v>
      </c>
      <c r="H4683" s="7">
        <v>46063</v>
      </c>
      <c r="I4683" t="s">
        <v>122</v>
      </c>
      <c r="J4683" t="s">
        <v>15</v>
      </c>
      <c r="K4683" s="7">
        <v>46084</v>
      </c>
    </row>
    <row r="4684" hidden="1" spans="1:11">
      <c r="A4684">
        <v>4683</v>
      </c>
      <c r="B4684" t="str">
        <f>VLOOKUP(C4684,属性!A:D,2,FALSE)</f>
        <v>喜茶</v>
      </c>
      <c r="C4684" t="s">
        <v>8083</v>
      </c>
      <c r="D4684" s="7">
        <f>VLOOKUP(C4684,属性!A:D,3,FALSE)</f>
        <v>46063</v>
      </c>
      <c r="E4684" s="7" t="str">
        <f>VLOOKUP(C4684,属性!A:D,4,FALSE)</f>
        <v>否</v>
      </c>
      <c r="F4684" t="s">
        <v>8483</v>
      </c>
      <c r="G4684" t="s">
        <v>8484</v>
      </c>
      <c r="H4684" s="7">
        <v>46063</v>
      </c>
      <c r="I4684" t="s">
        <v>49</v>
      </c>
      <c r="J4684" t="s">
        <v>15</v>
      </c>
      <c r="K4684" s="7">
        <v>46084</v>
      </c>
    </row>
    <row r="4685" hidden="1" spans="1:11">
      <c r="A4685">
        <v>4684</v>
      </c>
      <c r="B4685" t="str">
        <f>VLOOKUP(C4685,属性!A:D,2,FALSE)</f>
        <v>喜茶</v>
      </c>
      <c r="C4685" t="s">
        <v>8083</v>
      </c>
      <c r="D4685" s="7">
        <f>VLOOKUP(C4685,属性!A:D,3,FALSE)</f>
        <v>46063</v>
      </c>
      <c r="E4685" s="7" t="str">
        <f>VLOOKUP(C4685,属性!A:D,4,FALSE)</f>
        <v>否</v>
      </c>
      <c r="F4685" t="s">
        <v>8485</v>
      </c>
      <c r="G4685" t="s">
        <v>8486</v>
      </c>
      <c r="H4685" s="7">
        <v>46063</v>
      </c>
      <c r="I4685" t="s">
        <v>266</v>
      </c>
      <c r="J4685" t="s">
        <v>15</v>
      </c>
      <c r="K4685" s="7">
        <v>46084</v>
      </c>
    </row>
    <row r="4686" hidden="1" spans="1:11">
      <c r="A4686">
        <v>4685</v>
      </c>
      <c r="B4686" t="str">
        <f>VLOOKUP(C4686,属性!A:D,2,FALSE)</f>
        <v>喜茶</v>
      </c>
      <c r="C4686" t="s">
        <v>8487</v>
      </c>
      <c r="D4686" s="7">
        <f>VLOOKUP(C4686,属性!A:D,3,FALSE)</f>
        <v>46050</v>
      </c>
      <c r="E4686" s="7" t="str">
        <f>VLOOKUP(C4686,属性!A:D,4,FALSE)</f>
        <v>否</v>
      </c>
      <c r="F4686" t="s">
        <v>8488</v>
      </c>
      <c r="G4686" t="s">
        <v>8489</v>
      </c>
      <c r="H4686" s="7">
        <v>46050</v>
      </c>
      <c r="I4686" t="s">
        <v>14</v>
      </c>
      <c r="J4686" t="s">
        <v>19</v>
      </c>
      <c r="K4686" s="7">
        <v>46084</v>
      </c>
    </row>
    <row r="4687" hidden="1" spans="1:11">
      <c r="A4687">
        <v>4686</v>
      </c>
      <c r="B4687" t="str">
        <f>VLOOKUP(C4687,属性!A:D,2,FALSE)</f>
        <v>喜茶</v>
      </c>
      <c r="C4687" t="s">
        <v>8487</v>
      </c>
      <c r="D4687" s="7">
        <f>VLOOKUP(C4687,属性!A:D,3,FALSE)</f>
        <v>46050</v>
      </c>
      <c r="E4687" s="7" t="str">
        <f>VLOOKUP(C4687,属性!A:D,4,FALSE)</f>
        <v>否</v>
      </c>
      <c r="F4687" t="s">
        <v>8490</v>
      </c>
      <c r="G4687" t="s">
        <v>8491</v>
      </c>
      <c r="H4687" s="7">
        <v>46050</v>
      </c>
      <c r="I4687" t="s">
        <v>179</v>
      </c>
      <c r="J4687" t="s">
        <v>19</v>
      </c>
      <c r="K4687" s="7">
        <v>46084</v>
      </c>
    </row>
    <row r="4688" hidden="1" spans="1:11">
      <c r="A4688">
        <v>4687</v>
      </c>
      <c r="B4688" t="str">
        <f>VLOOKUP(C4688,属性!A:D,2,FALSE)</f>
        <v>喜茶</v>
      </c>
      <c r="C4688" t="s">
        <v>8487</v>
      </c>
      <c r="D4688" s="7">
        <f>VLOOKUP(C4688,属性!A:D,3,FALSE)</f>
        <v>46050</v>
      </c>
      <c r="E4688" s="7" t="str">
        <f>VLOOKUP(C4688,属性!A:D,4,FALSE)</f>
        <v>否</v>
      </c>
      <c r="F4688" t="s">
        <v>8492</v>
      </c>
      <c r="G4688" t="s">
        <v>8493</v>
      </c>
      <c r="H4688" s="7">
        <v>46050</v>
      </c>
      <c r="I4688" t="s">
        <v>122</v>
      </c>
      <c r="J4688" t="s">
        <v>15</v>
      </c>
      <c r="K4688" s="7">
        <v>46084</v>
      </c>
    </row>
    <row r="4689" hidden="1" spans="1:11">
      <c r="A4689">
        <v>4688</v>
      </c>
      <c r="B4689" t="str">
        <f>VLOOKUP(C4689,属性!A:D,2,FALSE)</f>
        <v>喜茶</v>
      </c>
      <c r="C4689" t="s">
        <v>8487</v>
      </c>
      <c r="D4689" s="7">
        <f>VLOOKUP(C4689,属性!A:D,3,FALSE)</f>
        <v>46050</v>
      </c>
      <c r="E4689" s="7" t="str">
        <f>VLOOKUP(C4689,属性!A:D,4,FALSE)</f>
        <v>否</v>
      </c>
      <c r="F4689" t="s">
        <v>171</v>
      </c>
      <c r="G4689" t="s">
        <v>2050</v>
      </c>
      <c r="H4689" s="7">
        <v>46050</v>
      </c>
      <c r="I4689" t="s">
        <v>14</v>
      </c>
      <c r="J4689" t="s">
        <v>15</v>
      </c>
      <c r="K4689" s="7">
        <v>46084</v>
      </c>
    </row>
    <row r="4690" hidden="1" spans="1:11">
      <c r="A4690">
        <v>4689</v>
      </c>
      <c r="B4690" t="str">
        <f>VLOOKUP(C4690,属性!A:D,2,FALSE)</f>
        <v>喜茶</v>
      </c>
      <c r="C4690" t="s">
        <v>8487</v>
      </c>
      <c r="D4690" s="7">
        <f>VLOOKUP(C4690,属性!A:D,3,FALSE)</f>
        <v>46050</v>
      </c>
      <c r="E4690" s="7" t="str">
        <f>VLOOKUP(C4690,属性!A:D,4,FALSE)</f>
        <v>否</v>
      </c>
      <c r="F4690" t="s">
        <v>8494</v>
      </c>
      <c r="G4690" t="s">
        <v>8495</v>
      </c>
      <c r="H4690" s="7">
        <v>46050</v>
      </c>
      <c r="I4690" t="s">
        <v>85</v>
      </c>
      <c r="J4690" t="s">
        <v>15</v>
      </c>
      <c r="K4690" s="7">
        <v>46084</v>
      </c>
    </row>
    <row r="4691" hidden="1" spans="1:11">
      <c r="A4691">
        <v>4690</v>
      </c>
      <c r="B4691" t="str">
        <f>VLOOKUP(C4691,属性!A:D,2,FALSE)</f>
        <v>喜茶</v>
      </c>
      <c r="C4691" t="s">
        <v>8487</v>
      </c>
      <c r="D4691" s="7">
        <f>VLOOKUP(C4691,属性!A:D,3,FALSE)</f>
        <v>46050</v>
      </c>
      <c r="E4691" s="7" t="str">
        <f>VLOOKUP(C4691,属性!A:D,4,FALSE)</f>
        <v>否</v>
      </c>
      <c r="F4691" t="s">
        <v>8496</v>
      </c>
      <c r="G4691" t="s">
        <v>8497</v>
      </c>
      <c r="H4691" s="7">
        <v>46050</v>
      </c>
      <c r="I4691" t="s">
        <v>14</v>
      </c>
      <c r="J4691" t="s">
        <v>19</v>
      </c>
      <c r="K4691" s="7">
        <v>46084</v>
      </c>
    </row>
    <row r="4692" hidden="1" spans="1:11">
      <c r="A4692">
        <v>4691</v>
      </c>
      <c r="B4692" t="str">
        <f>VLOOKUP(C4692,属性!A:D,2,FALSE)</f>
        <v>喜茶</v>
      </c>
      <c r="C4692" t="s">
        <v>8487</v>
      </c>
      <c r="D4692" s="7">
        <f>VLOOKUP(C4692,属性!A:D,3,FALSE)</f>
        <v>46050</v>
      </c>
      <c r="E4692" s="7" t="str">
        <f>VLOOKUP(C4692,属性!A:D,4,FALSE)</f>
        <v>否</v>
      </c>
      <c r="F4692" t="s">
        <v>8498</v>
      </c>
      <c r="G4692" t="s">
        <v>8499</v>
      </c>
      <c r="H4692" s="7">
        <v>46050</v>
      </c>
      <c r="I4692" t="s">
        <v>38</v>
      </c>
      <c r="J4692" t="s">
        <v>19</v>
      </c>
      <c r="K4692" s="7">
        <v>46084</v>
      </c>
    </row>
    <row r="4693" hidden="1" spans="1:11">
      <c r="A4693">
        <v>4692</v>
      </c>
      <c r="B4693" t="str">
        <f>VLOOKUP(C4693,属性!A:D,2,FALSE)</f>
        <v>喜茶</v>
      </c>
      <c r="C4693" t="s">
        <v>8487</v>
      </c>
      <c r="D4693" s="7">
        <f>VLOOKUP(C4693,属性!A:D,3,FALSE)</f>
        <v>46050</v>
      </c>
      <c r="E4693" s="7" t="str">
        <f>VLOOKUP(C4693,属性!A:D,4,FALSE)</f>
        <v>否</v>
      </c>
      <c r="F4693" t="s">
        <v>171</v>
      </c>
      <c r="G4693" t="s">
        <v>8500</v>
      </c>
      <c r="H4693" s="7">
        <v>46050</v>
      </c>
      <c r="I4693" t="s">
        <v>14</v>
      </c>
      <c r="J4693" t="s">
        <v>19</v>
      </c>
      <c r="K4693" s="7">
        <v>46084</v>
      </c>
    </row>
    <row r="4694" spans="1:11">
      <c r="A4694">
        <v>4693</v>
      </c>
      <c r="B4694" t="str">
        <f>VLOOKUP(C4694,属性!A:D,2,FALSE)</f>
        <v>喜茶</v>
      </c>
      <c r="C4694" t="s">
        <v>8487</v>
      </c>
      <c r="D4694" s="7">
        <f>VLOOKUP(C4694,属性!A:D,3,FALSE)</f>
        <v>46050</v>
      </c>
      <c r="E4694" s="7" t="str">
        <f>VLOOKUP(C4694,属性!A:D,4,FALSE)</f>
        <v>否</v>
      </c>
      <c r="F4694" t="s">
        <v>8501</v>
      </c>
      <c r="G4694" t="s">
        <v>8502</v>
      </c>
      <c r="H4694" s="7">
        <v>46050</v>
      </c>
      <c r="I4694" t="s">
        <v>14</v>
      </c>
      <c r="J4694" t="s">
        <v>30</v>
      </c>
      <c r="K4694" s="7">
        <v>46084</v>
      </c>
    </row>
    <row r="4695" spans="1:11">
      <c r="A4695">
        <v>4694</v>
      </c>
      <c r="B4695" t="str">
        <f>VLOOKUP(C4695,属性!A:D,2,FALSE)</f>
        <v>喜茶</v>
      </c>
      <c r="C4695" t="s">
        <v>8487</v>
      </c>
      <c r="D4695" s="7">
        <f>VLOOKUP(C4695,属性!A:D,3,FALSE)</f>
        <v>46050</v>
      </c>
      <c r="E4695" s="7" t="str">
        <f>VLOOKUP(C4695,属性!A:D,4,FALSE)</f>
        <v>否</v>
      </c>
      <c r="F4695" t="s">
        <v>8503</v>
      </c>
      <c r="G4695" t="s">
        <v>8504</v>
      </c>
      <c r="H4695" s="7">
        <v>46050</v>
      </c>
      <c r="I4695" t="s">
        <v>125</v>
      </c>
      <c r="J4695" t="s">
        <v>30</v>
      </c>
      <c r="K4695" s="7">
        <v>46084</v>
      </c>
    </row>
    <row r="4696" hidden="1" spans="1:11">
      <c r="A4696">
        <v>4695</v>
      </c>
      <c r="B4696" t="str">
        <f>VLOOKUP(C4696,属性!A:D,2,FALSE)</f>
        <v>喜茶</v>
      </c>
      <c r="C4696" t="s">
        <v>8487</v>
      </c>
      <c r="D4696" s="7">
        <f>VLOOKUP(C4696,属性!A:D,3,FALSE)</f>
        <v>46050</v>
      </c>
      <c r="E4696" s="7" t="str">
        <f>VLOOKUP(C4696,属性!A:D,4,FALSE)</f>
        <v>否</v>
      </c>
      <c r="F4696" t="s">
        <v>8505</v>
      </c>
      <c r="G4696" t="s">
        <v>8506</v>
      </c>
      <c r="H4696" s="7">
        <v>46050</v>
      </c>
      <c r="I4696" t="s">
        <v>217</v>
      </c>
      <c r="J4696" t="s">
        <v>19</v>
      </c>
      <c r="K4696" s="7">
        <v>46084</v>
      </c>
    </row>
    <row r="4697" hidden="1" spans="1:11">
      <c r="A4697">
        <v>4696</v>
      </c>
      <c r="B4697" t="str">
        <f>VLOOKUP(C4697,属性!A:D,2,FALSE)</f>
        <v>喜茶</v>
      </c>
      <c r="C4697" t="s">
        <v>8487</v>
      </c>
      <c r="D4697" s="7">
        <f>VLOOKUP(C4697,属性!A:D,3,FALSE)</f>
        <v>46050</v>
      </c>
      <c r="E4697" s="7" t="str">
        <f>VLOOKUP(C4697,属性!A:D,4,FALSE)</f>
        <v>否</v>
      </c>
      <c r="F4697" t="s">
        <v>8507</v>
      </c>
      <c r="G4697" t="s">
        <v>8508</v>
      </c>
      <c r="H4697" s="7">
        <v>46050</v>
      </c>
      <c r="I4697" t="s">
        <v>217</v>
      </c>
      <c r="J4697" t="s">
        <v>19</v>
      </c>
      <c r="K4697" s="7">
        <v>46084</v>
      </c>
    </row>
    <row r="4698" spans="1:11">
      <c r="A4698">
        <v>4697</v>
      </c>
      <c r="B4698" t="str">
        <f>VLOOKUP(C4698,属性!A:D,2,FALSE)</f>
        <v>喜茶</v>
      </c>
      <c r="C4698" t="s">
        <v>8487</v>
      </c>
      <c r="D4698" s="7">
        <f>VLOOKUP(C4698,属性!A:D,3,FALSE)</f>
        <v>46050</v>
      </c>
      <c r="E4698" s="7" t="str">
        <f>VLOOKUP(C4698,属性!A:D,4,FALSE)</f>
        <v>否</v>
      </c>
      <c r="F4698" t="s">
        <v>8509</v>
      </c>
      <c r="G4698" t="s">
        <v>8510</v>
      </c>
      <c r="H4698" s="7">
        <v>46056</v>
      </c>
      <c r="I4698" t="s">
        <v>254</v>
      </c>
      <c r="J4698" t="s">
        <v>30</v>
      </c>
      <c r="K4698" s="7">
        <v>46084</v>
      </c>
    </row>
    <row r="4699" hidden="1" spans="1:11">
      <c r="A4699">
        <v>4698</v>
      </c>
      <c r="B4699" t="str">
        <f>VLOOKUP(C4699,属性!A:D,2,FALSE)</f>
        <v>喜茶</v>
      </c>
      <c r="C4699" t="s">
        <v>8487</v>
      </c>
      <c r="D4699" s="7">
        <f>VLOOKUP(C4699,属性!A:D,3,FALSE)</f>
        <v>46050</v>
      </c>
      <c r="E4699" s="7" t="str">
        <f>VLOOKUP(C4699,属性!A:D,4,FALSE)</f>
        <v>否</v>
      </c>
      <c r="F4699" t="s">
        <v>8490</v>
      </c>
      <c r="G4699" t="s">
        <v>8511</v>
      </c>
      <c r="H4699" s="7">
        <v>46056</v>
      </c>
      <c r="I4699" t="s">
        <v>179</v>
      </c>
      <c r="J4699" t="s">
        <v>19</v>
      </c>
      <c r="K4699" s="7">
        <v>46084</v>
      </c>
    </row>
    <row r="4700" hidden="1" spans="1:11">
      <c r="A4700">
        <v>4699</v>
      </c>
      <c r="B4700" t="str">
        <f>VLOOKUP(C4700,属性!A:D,2,FALSE)</f>
        <v>喜茶</v>
      </c>
      <c r="C4700" t="s">
        <v>8487</v>
      </c>
      <c r="D4700" s="7">
        <f>VLOOKUP(C4700,属性!A:D,3,FALSE)</f>
        <v>46050</v>
      </c>
      <c r="E4700" s="7" t="str">
        <f>VLOOKUP(C4700,属性!A:D,4,FALSE)</f>
        <v>否</v>
      </c>
      <c r="F4700" t="s">
        <v>8512</v>
      </c>
      <c r="G4700" t="s">
        <v>8513</v>
      </c>
      <c r="H4700" s="7">
        <v>46050</v>
      </c>
      <c r="I4700" t="s">
        <v>14</v>
      </c>
      <c r="J4700" t="s">
        <v>15</v>
      </c>
      <c r="K4700" s="7">
        <v>46084</v>
      </c>
    </row>
    <row r="4701" hidden="1" spans="1:11">
      <c r="A4701">
        <v>4700</v>
      </c>
      <c r="B4701" t="str">
        <f>VLOOKUP(C4701,属性!A:D,2,FALSE)</f>
        <v>喜茶</v>
      </c>
      <c r="C4701" t="s">
        <v>8487</v>
      </c>
      <c r="D4701" s="7">
        <f>VLOOKUP(C4701,属性!A:D,3,FALSE)</f>
        <v>46050</v>
      </c>
      <c r="E4701" s="7" t="str">
        <f>VLOOKUP(C4701,属性!A:D,4,FALSE)</f>
        <v>否</v>
      </c>
      <c r="F4701" t="s">
        <v>171</v>
      </c>
      <c r="G4701" t="s">
        <v>8514</v>
      </c>
      <c r="H4701" s="7">
        <v>46050</v>
      </c>
      <c r="I4701" t="s">
        <v>22</v>
      </c>
      <c r="J4701" t="s">
        <v>15</v>
      </c>
      <c r="K4701" s="7">
        <v>46084</v>
      </c>
    </row>
    <row r="4702" hidden="1" spans="1:11">
      <c r="A4702">
        <v>4701</v>
      </c>
      <c r="B4702" t="str">
        <f>VLOOKUP(C4702,属性!A:D,2,FALSE)</f>
        <v>喜茶</v>
      </c>
      <c r="C4702" t="s">
        <v>8487</v>
      </c>
      <c r="D4702" s="7">
        <f>VLOOKUP(C4702,属性!A:D,3,FALSE)</f>
        <v>46050</v>
      </c>
      <c r="E4702" s="7" t="str">
        <f>VLOOKUP(C4702,属性!A:D,4,FALSE)</f>
        <v>否</v>
      </c>
      <c r="F4702" t="s">
        <v>8515</v>
      </c>
      <c r="G4702" t="s">
        <v>8516</v>
      </c>
      <c r="H4702" s="7">
        <v>46050</v>
      </c>
      <c r="I4702" t="s">
        <v>22</v>
      </c>
      <c r="J4702" t="s">
        <v>15</v>
      </c>
      <c r="K4702" s="7">
        <v>46084</v>
      </c>
    </row>
    <row r="4703" spans="1:11">
      <c r="A4703">
        <v>4702</v>
      </c>
      <c r="B4703" t="str">
        <f>VLOOKUP(C4703,属性!A:D,2,FALSE)</f>
        <v>喜茶</v>
      </c>
      <c r="C4703" t="s">
        <v>8487</v>
      </c>
      <c r="D4703" s="7">
        <f>VLOOKUP(C4703,属性!A:D,3,FALSE)</f>
        <v>46050</v>
      </c>
      <c r="E4703" s="7" t="str">
        <f>VLOOKUP(C4703,属性!A:D,4,FALSE)</f>
        <v>否</v>
      </c>
      <c r="F4703" t="s">
        <v>8517</v>
      </c>
      <c r="G4703" t="s">
        <v>8518</v>
      </c>
      <c r="H4703" s="7">
        <v>46061</v>
      </c>
      <c r="I4703" t="s">
        <v>14</v>
      </c>
      <c r="J4703" t="s">
        <v>30</v>
      </c>
      <c r="K4703" s="7">
        <v>46084</v>
      </c>
    </row>
    <row r="4704" hidden="1" spans="1:11">
      <c r="A4704">
        <v>4703</v>
      </c>
      <c r="B4704" t="str">
        <f>VLOOKUP(C4704,属性!A:D,2,FALSE)</f>
        <v>喜茶</v>
      </c>
      <c r="C4704" t="s">
        <v>8487</v>
      </c>
      <c r="D4704" s="7">
        <f>VLOOKUP(C4704,属性!A:D,3,FALSE)</f>
        <v>46050</v>
      </c>
      <c r="E4704" s="7" t="str">
        <f>VLOOKUP(C4704,属性!A:D,4,FALSE)</f>
        <v>否</v>
      </c>
      <c r="F4704" t="s">
        <v>8519</v>
      </c>
      <c r="G4704" t="s">
        <v>8520</v>
      </c>
      <c r="H4704" s="7">
        <v>46059</v>
      </c>
      <c r="I4704" t="s">
        <v>125</v>
      </c>
      <c r="J4704" t="s">
        <v>15</v>
      </c>
      <c r="K4704" s="7">
        <v>46084</v>
      </c>
    </row>
    <row r="4705" hidden="1" spans="1:11">
      <c r="A4705">
        <v>4704</v>
      </c>
      <c r="B4705" t="str">
        <f>VLOOKUP(C4705,属性!A:D,2,FALSE)</f>
        <v>喜茶</v>
      </c>
      <c r="C4705" t="s">
        <v>8487</v>
      </c>
      <c r="D4705" s="7">
        <f>VLOOKUP(C4705,属性!A:D,3,FALSE)</f>
        <v>46050</v>
      </c>
      <c r="E4705" s="7" t="str">
        <f>VLOOKUP(C4705,属性!A:D,4,FALSE)</f>
        <v>否</v>
      </c>
      <c r="F4705" t="s">
        <v>8521</v>
      </c>
      <c r="G4705" t="s">
        <v>8522</v>
      </c>
      <c r="H4705" s="7">
        <v>46055</v>
      </c>
      <c r="I4705" t="s">
        <v>18</v>
      </c>
      <c r="J4705" t="s">
        <v>15</v>
      </c>
      <c r="K4705" s="7">
        <v>46084</v>
      </c>
    </row>
    <row r="4706" spans="1:11">
      <c r="A4706">
        <v>4705</v>
      </c>
      <c r="B4706" t="str">
        <f>VLOOKUP(C4706,属性!A:D,2,FALSE)</f>
        <v>喜茶</v>
      </c>
      <c r="C4706" t="s">
        <v>8487</v>
      </c>
      <c r="D4706" s="7">
        <f>VLOOKUP(C4706,属性!A:D,3,FALSE)</f>
        <v>46050</v>
      </c>
      <c r="E4706" s="7" t="str">
        <f>VLOOKUP(C4706,属性!A:D,4,FALSE)</f>
        <v>否</v>
      </c>
      <c r="F4706" t="s">
        <v>8523</v>
      </c>
      <c r="G4706" t="s">
        <v>8524</v>
      </c>
      <c r="H4706" s="7">
        <v>46054</v>
      </c>
      <c r="I4706" t="s">
        <v>14</v>
      </c>
      <c r="J4706" t="s">
        <v>30</v>
      </c>
      <c r="K4706" s="7">
        <v>46084</v>
      </c>
    </row>
    <row r="4707" hidden="1" spans="1:11">
      <c r="A4707">
        <v>4706</v>
      </c>
      <c r="B4707" t="str">
        <f>VLOOKUP(C4707,属性!A:D,2,FALSE)</f>
        <v>喜茶</v>
      </c>
      <c r="C4707" t="s">
        <v>8487</v>
      </c>
      <c r="D4707" s="7">
        <f>VLOOKUP(C4707,属性!A:D,3,FALSE)</f>
        <v>46050</v>
      </c>
      <c r="E4707" s="7" t="str">
        <f>VLOOKUP(C4707,属性!A:D,4,FALSE)</f>
        <v>否</v>
      </c>
      <c r="F4707" t="s">
        <v>696</v>
      </c>
      <c r="G4707" t="s">
        <v>8525</v>
      </c>
      <c r="H4707" s="7">
        <v>46054</v>
      </c>
      <c r="I4707" t="s">
        <v>38</v>
      </c>
      <c r="J4707" t="s">
        <v>15</v>
      </c>
      <c r="K4707" s="7">
        <v>46084</v>
      </c>
    </row>
    <row r="4708" spans="1:11">
      <c r="A4708">
        <v>4707</v>
      </c>
      <c r="B4708" t="str">
        <f>VLOOKUP(C4708,属性!A:D,2,FALSE)</f>
        <v>喜茶</v>
      </c>
      <c r="C4708" t="s">
        <v>8487</v>
      </c>
      <c r="D4708" s="7">
        <f>VLOOKUP(C4708,属性!A:D,3,FALSE)</f>
        <v>46050</v>
      </c>
      <c r="E4708" s="7" t="str">
        <f>VLOOKUP(C4708,属性!A:D,4,FALSE)</f>
        <v>否</v>
      </c>
      <c r="F4708" t="s">
        <v>204</v>
      </c>
      <c r="G4708" t="s">
        <v>8526</v>
      </c>
      <c r="H4708" s="7">
        <v>46054</v>
      </c>
      <c r="I4708" t="s">
        <v>22</v>
      </c>
      <c r="J4708" t="s">
        <v>30</v>
      </c>
      <c r="K4708" s="7">
        <v>46084</v>
      </c>
    </row>
    <row r="4709" spans="1:11">
      <c r="A4709">
        <v>4708</v>
      </c>
      <c r="B4709" t="str">
        <f>VLOOKUP(C4709,属性!A:D,2,FALSE)</f>
        <v>喜茶</v>
      </c>
      <c r="C4709" t="s">
        <v>8487</v>
      </c>
      <c r="D4709" s="7">
        <f>VLOOKUP(C4709,属性!A:D,3,FALSE)</f>
        <v>46050</v>
      </c>
      <c r="E4709" s="7" t="str">
        <f>VLOOKUP(C4709,属性!A:D,4,FALSE)</f>
        <v>否</v>
      </c>
      <c r="F4709" t="s">
        <v>8527</v>
      </c>
      <c r="G4709" t="s">
        <v>205</v>
      </c>
      <c r="H4709" s="7">
        <v>46054</v>
      </c>
      <c r="I4709" t="s">
        <v>254</v>
      </c>
      <c r="J4709" t="s">
        <v>30</v>
      </c>
      <c r="K4709" s="7">
        <v>46084</v>
      </c>
    </row>
    <row r="4710" spans="1:11">
      <c r="A4710">
        <v>4709</v>
      </c>
      <c r="B4710" t="str">
        <f>VLOOKUP(C4710,属性!A:D,2,FALSE)</f>
        <v>喜茶</v>
      </c>
      <c r="C4710" t="s">
        <v>8487</v>
      </c>
      <c r="D4710" s="7">
        <f>VLOOKUP(C4710,属性!A:D,3,FALSE)</f>
        <v>46050</v>
      </c>
      <c r="E4710" s="7" t="str">
        <f>VLOOKUP(C4710,属性!A:D,4,FALSE)</f>
        <v>否</v>
      </c>
      <c r="F4710" t="s">
        <v>8528</v>
      </c>
      <c r="G4710" t="s">
        <v>8529</v>
      </c>
      <c r="H4710" s="7">
        <v>46053</v>
      </c>
      <c r="I4710" t="s">
        <v>14</v>
      </c>
      <c r="J4710" t="s">
        <v>30</v>
      </c>
      <c r="K4710" s="7">
        <v>46084</v>
      </c>
    </row>
    <row r="4711" hidden="1" spans="1:11">
      <c r="A4711">
        <v>4710</v>
      </c>
      <c r="B4711" t="str">
        <f>VLOOKUP(C4711,属性!A:D,2,FALSE)</f>
        <v>喜茶</v>
      </c>
      <c r="C4711" t="s">
        <v>8487</v>
      </c>
      <c r="D4711" s="7">
        <f>VLOOKUP(C4711,属性!A:D,3,FALSE)</f>
        <v>46050</v>
      </c>
      <c r="E4711" s="7" t="str">
        <f>VLOOKUP(C4711,属性!A:D,4,FALSE)</f>
        <v>否</v>
      </c>
      <c r="F4711" t="s">
        <v>8530</v>
      </c>
      <c r="G4711" t="s">
        <v>8531</v>
      </c>
      <c r="H4711" s="7">
        <v>46052</v>
      </c>
      <c r="I4711" t="s">
        <v>22</v>
      </c>
      <c r="J4711" t="s">
        <v>19</v>
      </c>
      <c r="K4711" s="7">
        <v>46084</v>
      </c>
    </row>
    <row r="4712" hidden="1" spans="1:11">
      <c r="A4712">
        <v>4711</v>
      </c>
      <c r="B4712" t="str">
        <f>VLOOKUP(C4712,属性!A:D,2,FALSE)</f>
        <v>喜茶</v>
      </c>
      <c r="C4712" t="s">
        <v>8487</v>
      </c>
      <c r="D4712" s="7">
        <f>VLOOKUP(C4712,属性!A:D,3,FALSE)</f>
        <v>46050</v>
      </c>
      <c r="E4712" s="7" t="str">
        <f>VLOOKUP(C4712,属性!A:D,4,FALSE)</f>
        <v>否</v>
      </c>
      <c r="F4712" t="s">
        <v>8532</v>
      </c>
      <c r="G4712" t="s">
        <v>8533</v>
      </c>
      <c r="H4712" s="7">
        <v>46052</v>
      </c>
      <c r="I4712" t="s">
        <v>38</v>
      </c>
      <c r="J4712" t="s">
        <v>15</v>
      </c>
      <c r="K4712" s="7">
        <v>46084</v>
      </c>
    </row>
    <row r="4713" spans="1:11">
      <c r="A4713">
        <v>4712</v>
      </c>
      <c r="B4713" t="str">
        <f>VLOOKUP(C4713,属性!A:D,2,FALSE)</f>
        <v>喜茶</v>
      </c>
      <c r="C4713" t="s">
        <v>8487</v>
      </c>
      <c r="D4713" s="7">
        <f>VLOOKUP(C4713,属性!A:D,3,FALSE)</f>
        <v>46050</v>
      </c>
      <c r="E4713" s="7" t="str">
        <f>VLOOKUP(C4713,属性!A:D,4,FALSE)</f>
        <v>否</v>
      </c>
      <c r="F4713" t="s">
        <v>171</v>
      </c>
      <c r="G4713" t="s">
        <v>8534</v>
      </c>
      <c r="H4713" s="7">
        <v>46052</v>
      </c>
      <c r="I4713" t="s">
        <v>52</v>
      </c>
      <c r="J4713" t="s">
        <v>30</v>
      </c>
      <c r="K4713" s="7">
        <v>46084</v>
      </c>
    </row>
    <row r="4714" spans="1:11">
      <c r="A4714">
        <v>4713</v>
      </c>
      <c r="B4714" t="str">
        <f>VLOOKUP(C4714,属性!A:D,2,FALSE)</f>
        <v>喜茶</v>
      </c>
      <c r="C4714" t="s">
        <v>8487</v>
      </c>
      <c r="D4714" s="7">
        <f>VLOOKUP(C4714,属性!A:D,3,FALSE)</f>
        <v>46050</v>
      </c>
      <c r="E4714" s="7" t="str">
        <f>VLOOKUP(C4714,属性!A:D,4,FALSE)</f>
        <v>否</v>
      </c>
      <c r="F4714" t="s">
        <v>8535</v>
      </c>
      <c r="G4714" t="s">
        <v>8536</v>
      </c>
      <c r="H4714" s="7">
        <v>46051</v>
      </c>
      <c r="I4714" t="s">
        <v>18</v>
      </c>
      <c r="J4714" t="s">
        <v>30</v>
      </c>
      <c r="K4714" s="7">
        <v>46084</v>
      </c>
    </row>
    <row r="4715" hidden="1" spans="1:11">
      <c r="A4715">
        <v>4714</v>
      </c>
      <c r="B4715" t="str">
        <f>VLOOKUP(C4715,属性!A:D,2,FALSE)</f>
        <v>喜茶</v>
      </c>
      <c r="C4715" t="s">
        <v>8487</v>
      </c>
      <c r="D4715" s="7">
        <f>VLOOKUP(C4715,属性!A:D,3,FALSE)</f>
        <v>46050</v>
      </c>
      <c r="E4715" s="7" t="str">
        <f>VLOOKUP(C4715,属性!A:D,4,FALSE)</f>
        <v>否</v>
      </c>
      <c r="F4715" t="s">
        <v>8537</v>
      </c>
      <c r="G4715" t="s">
        <v>8538</v>
      </c>
      <c r="H4715" s="7">
        <v>46051</v>
      </c>
      <c r="I4715" t="s">
        <v>254</v>
      </c>
      <c r="J4715" t="s">
        <v>19</v>
      </c>
      <c r="K4715" s="7">
        <v>46084</v>
      </c>
    </row>
    <row r="4716" spans="1:11">
      <c r="A4716">
        <v>4715</v>
      </c>
      <c r="B4716" t="str">
        <f>VLOOKUP(C4716,属性!A:D,2,FALSE)</f>
        <v>喜茶</v>
      </c>
      <c r="C4716" t="s">
        <v>8487</v>
      </c>
      <c r="D4716" s="7">
        <f>VLOOKUP(C4716,属性!A:D,3,FALSE)</f>
        <v>46050</v>
      </c>
      <c r="E4716" s="7" t="str">
        <f>VLOOKUP(C4716,属性!A:D,4,FALSE)</f>
        <v>否</v>
      </c>
      <c r="F4716" t="s">
        <v>8539</v>
      </c>
      <c r="G4716" t="s">
        <v>8540</v>
      </c>
      <c r="H4716" s="7">
        <v>46051</v>
      </c>
      <c r="I4716" t="s">
        <v>49</v>
      </c>
      <c r="J4716" t="s">
        <v>30</v>
      </c>
      <c r="K4716" s="7">
        <v>46084</v>
      </c>
    </row>
    <row r="4717" spans="1:11">
      <c r="A4717">
        <v>4716</v>
      </c>
      <c r="B4717" t="str">
        <f>VLOOKUP(C4717,属性!A:D,2,FALSE)</f>
        <v>喜茶</v>
      </c>
      <c r="C4717" t="s">
        <v>8487</v>
      </c>
      <c r="D4717" s="7">
        <f>VLOOKUP(C4717,属性!A:D,3,FALSE)</f>
        <v>46050</v>
      </c>
      <c r="E4717" s="7" t="str">
        <f>VLOOKUP(C4717,属性!A:D,4,FALSE)</f>
        <v>否</v>
      </c>
      <c r="F4717" t="s">
        <v>8541</v>
      </c>
      <c r="G4717" t="s">
        <v>8542</v>
      </c>
      <c r="H4717" s="7">
        <v>46051</v>
      </c>
      <c r="I4717" t="s">
        <v>38</v>
      </c>
      <c r="J4717" t="s">
        <v>30</v>
      </c>
      <c r="K4717" s="7">
        <v>46084</v>
      </c>
    </row>
    <row r="4718" spans="1:11">
      <c r="A4718">
        <v>4717</v>
      </c>
      <c r="B4718" t="str">
        <f>VLOOKUP(C4718,属性!A:D,2,FALSE)</f>
        <v>喜茶</v>
      </c>
      <c r="C4718" t="s">
        <v>8487</v>
      </c>
      <c r="D4718" s="7">
        <f>VLOOKUP(C4718,属性!A:D,3,FALSE)</f>
        <v>46050</v>
      </c>
      <c r="E4718" s="7" t="str">
        <f>VLOOKUP(C4718,属性!A:D,4,FALSE)</f>
        <v>否</v>
      </c>
      <c r="F4718" t="s">
        <v>8543</v>
      </c>
      <c r="G4718" t="s">
        <v>8544</v>
      </c>
      <c r="H4718" s="7">
        <v>46051</v>
      </c>
      <c r="I4718" t="s">
        <v>122</v>
      </c>
      <c r="J4718" t="s">
        <v>30</v>
      </c>
      <c r="K4718" s="7">
        <v>46084</v>
      </c>
    </row>
    <row r="4719" spans="1:11">
      <c r="A4719">
        <v>4718</v>
      </c>
      <c r="B4719" t="str">
        <f>VLOOKUP(C4719,属性!A:D,2,FALSE)</f>
        <v>喜茶</v>
      </c>
      <c r="C4719" t="s">
        <v>8487</v>
      </c>
      <c r="D4719" s="7">
        <f>VLOOKUP(C4719,属性!A:D,3,FALSE)</f>
        <v>46050</v>
      </c>
      <c r="E4719" s="7" t="str">
        <f>VLOOKUP(C4719,属性!A:D,4,FALSE)</f>
        <v>否</v>
      </c>
      <c r="F4719" t="s">
        <v>8545</v>
      </c>
      <c r="G4719" t="s">
        <v>8546</v>
      </c>
      <c r="H4719" s="7">
        <v>46051</v>
      </c>
      <c r="I4719" t="s">
        <v>22</v>
      </c>
      <c r="J4719" t="s">
        <v>30</v>
      </c>
      <c r="K4719" s="7">
        <v>46084</v>
      </c>
    </row>
    <row r="4720" spans="1:11">
      <c r="A4720">
        <v>4719</v>
      </c>
      <c r="B4720" t="str">
        <f>VLOOKUP(C4720,属性!A:D,2,FALSE)</f>
        <v>喜茶</v>
      </c>
      <c r="C4720" t="s">
        <v>8487</v>
      </c>
      <c r="D4720" s="7">
        <f>VLOOKUP(C4720,属性!A:D,3,FALSE)</f>
        <v>46050</v>
      </c>
      <c r="E4720" s="7" t="str">
        <f>VLOOKUP(C4720,属性!A:D,4,FALSE)</f>
        <v>否</v>
      </c>
      <c r="F4720" t="s">
        <v>8547</v>
      </c>
      <c r="G4720" t="s">
        <v>8548</v>
      </c>
      <c r="H4720" s="7">
        <v>46051</v>
      </c>
      <c r="I4720" t="s">
        <v>348</v>
      </c>
      <c r="J4720" t="s">
        <v>30</v>
      </c>
      <c r="K4720" s="7">
        <v>46084</v>
      </c>
    </row>
    <row r="4721" spans="1:11">
      <c r="A4721">
        <v>4720</v>
      </c>
      <c r="B4721" t="str">
        <f>VLOOKUP(C4721,属性!A:D,2,FALSE)</f>
        <v>喜茶</v>
      </c>
      <c r="C4721" t="s">
        <v>8487</v>
      </c>
      <c r="D4721" s="7">
        <f>VLOOKUP(C4721,属性!A:D,3,FALSE)</f>
        <v>46050</v>
      </c>
      <c r="E4721" s="7" t="str">
        <f>VLOOKUP(C4721,属性!A:D,4,FALSE)</f>
        <v>否</v>
      </c>
      <c r="F4721" t="s">
        <v>8549</v>
      </c>
      <c r="G4721" t="s">
        <v>8550</v>
      </c>
      <c r="H4721" s="7">
        <v>46051</v>
      </c>
      <c r="I4721" t="s">
        <v>14</v>
      </c>
      <c r="J4721" t="s">
        <v>30</v>
      </c>
      <c r="K4721" s="7">
        <v>46084</v>
      </c>
    </row>
    <row r="4722" hidden="1" spans="1:11">
      <c r="A4722">
        <v>4721</v>
      </c>
      <c r="B4722" t="str">
        <f>VLOOKUP(C4722,属性!A:D,2,FALSE)</f>
        <v>喜茶</v>
      </c>
      <c r="C4722" t="s">
        <v>8487</v>
      </c>
      <c r="D4722" s="7">
        <f>VLOOKUP(C4722,属性!A:D,3,FALSE)</f>
        <v>46050</v>
      </c>
      <c r="E4722" s="7" t="str">
        <f>VLOOKUP(C4722,属性!A:D,4,FALSE)</f>
        <v>否</v>
      </c>
      <c r="F4722" t="s">
        <v>8551</v>
      </c>
      <c r="G4722" t="s">
        <v>8552</v>
      </c>
      <c r="H4722" s="7">
        <v>46051</v>
      </c>
      <c r="I4722" t="s">
        <v>14</v>
      </c>
      <c r="J4722" t="s">
        <v>15</v>
      </c>
      <c r="K4722" s="7">
        <v>46084</v>
      </c>
    </row>
    <row r="4723" hidden="1" spans="1:11">
      <c r="A4723">
        <v>4722</v>
      </c>
      <c r="B4723" t="str">
        <f>VLOOKUP(C4723,属性!A:D,2,FALSE)</f>
        <v>喜茶</v>
      </c>
      <c r="C4723" t="s">
        <v>8487</v>
      </c>
      <c r="D4723" s="7">
        <f>VLOOKUP(C4723,属性!A:D,3,FALSE)</f>
        <v>46050</v>
      </c>
      <c r="E4723" s="7" t="str">
        <f>VLOOKUP(C4723,属性!A:D,4,FALSE)</f>
        <v>否</v>
      </c>
      <c r="F4723" t="s">
        <v>8553</v>
      </c>
      <c r="G4723" t="s">
        <v>8554</v>
      </c>
      <c r="H4723" s="7">
        <v>46051</v>
      </c>
      <c r="I4723" t="s">
        <v>14</v>
      </c>
      <c r="J4723" t="s">
        <v>15</v>
      </c>
      <c r="K4723" s="7">
        <v>46084</v>
      </c>
    </row>
    <row r="4724" hidden="1" spans="1:11">
      <c r="A4724">
        <v>4723</v>
      </c>
      <c r="B4724" t="str">
        <f>VLOOKUP(C4724,属性!A:D,2,FALSE)</f>
        <v>喜茶</v>
      </c>
      <c r="C4724" t="s">
        <v>8487</v>
      </c>
      <c r="D4724" s="7">
        <f>VLOOKUP(C4724,属性!A:D,3,FALSE)</f>
        <v>46050</v>
      </c>
      <c r="E4724" s="7" t="str">
        <f>VLOOKUP(C4724,属性!A:D,4,FALSE)</f>
        <v>否</v>
      </c>
      <c r="F4724" t="s">
        <v>8555</v>
      </c>
      <c r="G4724" t="s">
        <v>8556</v>
      </c>
      <c r="H4724" s="7">
        <v>46051</v>
      </c>
      <c r="I4724" t="s">
        <v>14</v>
      </c>
      <c r="J4724" t="s">
        <v>19</v>
      </c>
      <c r="K4724" s="7">
        <v>46084</v>
      </c>
    </row>
    <row r="4725" spans="1:11">
      <c r="A4725">
        <v>4724</v>
      </c>
      <c r="B4725" t="str">
        <f>VLOOKUP(C4725,属性!A:D,2,FALSE)</f>
        <v>喜茶</v>
      </c>
      <c r="C4725" t="s">
        <v>8487</v>
      </c>
      <c r="D4725" s="7">
        <f>VLOOKUP(C4725,属性!A:D,3,FALSE)</f>
        <v>46050</v>
      </c>
      <c r="E4725" s="7" t="str">
        <f>VLOOKUP(C4725,属性!A:D,4,FALSE)</f>
        <v>否</v>
      </c>
      <c r="F4725" t="s">
        <v>8557</v>
      </c>
      <c r="G4725" t="s">
        <v>8558</v>
      </c>
      <c r="H4725" s="7">
        <v>46051</v>
      </c>
      <c r="I4725" t="s">
        <v>14</v>
      </c>
      <c r="J4725" t="s">
        <v>30</v>
      </c>
      <c r="K4725" s="7">
        <v>46084</v>
      </c>
    </row>
    <row r="4726" spans="1:11">
      <c r="A4726">
        <v>4725</v>
      </c>
      <c r="B4726" t="str">
        <f>VLOOKUP(C4726,属性!A:D,2,FALSE)</f>
        <v>喜茶</v>
      </c>
      <c r="C4726" t="s">
        <v>8487</v>
      </c>
      <c r="D4726" s="7">
        <f>VLOOKUP(C4726,属性!A:D,3,FALSE)</f>
        <v>46050</v>
      </c>
      <c r="E4726" s="7" t="str">
        <f>VLOOKUP(C4726,属性!A:D,4,FALSE)</f>
        <v>否</v>
      </c>
      <c r="F4726" t="s">
        <v>171</v>
      </c>
      <c r="G4726" t="s">
        <v>8559</v>
      </c>
      <c r="H4726" s="7">
        <v>46051</v>
      </c>
      <c r="I4726" t="s">
        <v>52</v>
      </c>
      <c r="J4726" t="s">
        <v>30</v>
      </c>
      <c r="K4726" s="7">
        <v>46084</v>
      </c>
    </row>
    <row r="4727" hidden="1" spans="1:11">
      <c r="A4727">
        <v>4726</v>
      </c>
      <c r="B4727" t="str">
        <f>VLOOKUP(C4727,属性!A:D,2,FALSE)</f>
        <v>喜茶</v>
      </c>
      <c r="C4727" t="s">
        <v>8487</v>
      </c>
      <c r="D4727" s="7">
        <f>VLOOKUP(C4727,属性!A:D,3,FALSE)</f>
        <v>46050</v>
      </c>
      <c r="E4727" s="7" t="str">
        <f>VLOOKUP(C4727,属性!A:D,4,FALSE)</f>
        <v>否</v>
      </c>
      <c r="F4727" t="s">
        <v>8560</v>
      </c>
      <c r="G4727" t="s">
        <v>8561</v>
      </c>
      <c r="H4727" s="7">
        <v>46051</v>
      </c>
      <c r="I4727" t="s">
        <v>14</v>
      </c>
      <c r="J4727" t="s">
        <v>15</v>
      </c>
      <c r="K4727" s="7">
        <v>46084</v>
      </c>
    </row>
    <row r="4728" hidden="1" spans="1:11">
      <c r="A4728">
        <v>4727</v>
      </c>
      <c r="B4728" t="str">
        <f>VLOOKUP(C4728,属性!A:D,2,FALSE)</f>
        <v>喜茶</v>
      </c>
      <c r="C4728" t="s">
        <v>8487</v>
      </c>
      <c r="D4728" s="7">
        <f>VLOOKUP(C4728,属性!A:D,3,FALSE)</f>
        <v>46050</v>
      </c>
      <c r="E4728" s="7" t="str">
        <f>VLOOKUP(C4728,属性!A:D,4,FALSE)</f>
        <v>否</v>
      </c>
      <c r="F4728" t="s">
        <v>8562</v>
      </c>
      <c r="G4728" t="s">
        <v>8563</v>
      </c>
      <c r="H4728" s="7">
        <v>46051</v>
      </c>
      <c r="I4728" t="s">
        <v>38</v>
      </c>
      <c r="J4728" t="s">
        <v>15</v>
      </c>
      <c r="K4728" s="7">
        <v>46084</v>
      </c>
    </row>
    <row r="4729" hidden="1" spans="1:11">
      <c r="A4729">
        <v>4728</v>
      </c>
      <c r="B4729" t="str">
        <f>VLOOKUP(C4729,属性!A:D,2,FALSE)</f>
        <v>喜茶</v>
      </c>
      <c r="C4729" t="s">
        <v>8487</v>
      </c>
      <c r="D4729" s="7">
        <f>VLOOKUP(C4729,属性!A:D,3,FALSE)</f>
        <v>46050</v>
      </c>
      <c r="E4729" s="7" t="str">
        <f>VLOOKUP(C4729,属性!A:D,4,FALSE)</f>
        <v>否</v>
      </c>
      <c r="F4729" t="s">
        <v>8564</v>
      </c>
      <c r="G4729" t="s">
        <v>8565</v>
      </c>
      <c r="H4729" s="7">
        <v>46051</v>
      </c>
      <c r="I4729" t="s">
        <v>14</v>
      </c>
      <c r="J4729" t="s">
        <v>15</v>
      </c>
      <c r="K4729" s="7">
        <v>46084</v>
      </c>
    </row>
    <row r="4730" hidden="1" spans="1:11">
      <c r="A4730">
        <v>4729</v>
      </c>
      <c r="B4730" t="str">
        <f>VLOOKUP(C4730,属性!A:D,2,FALSE)</f>
        <v>喜茶</v>
      </c>
      <c r="C4730" t="s">
        <v>8487</v>
      </c>
      <c r="D4730" s="7">
        <f>VLOOKUP(C4730,属性!A:D,3,FALSE)</f>
        <v>46050</v>
      </c>
      <c r="E4730" s="7" t="str">
        <f>VLOOKUP(C4730,属性!A:D,4,FALSE)</f>
        <v>否</v>
      </c>
      <c r="F4730" t="s">
        <v>8566</v>
      </c>
      <c r="G4730" t="s">
        <v>8567</v>
      </c>
      <c r="H4730" s="7">
        <v>46051</v>
      </c>
      <c r="I4730" t="s">
        <v>14</v>
      </c>
      <c r="J4730" t="s">
        <v>15</v>
      </c>
      <c r="K4730" s="7">
        <v>46084</v>
      </c>
    </row>
    <row r="4731" hidden="1" spans="1:11">
      <c r="A4731">
        <v>4730</v>
      </c>
      <c r="B4731" t="str">
        <f>VLOOKUP(C4731,属性!A:D,2,FALSE)</f>
        <v>喜茶</v>
      </c>
      <c r="C4731" t="s">
        <v>8487</v>
      </c>
      <c r="D4731" s="7">
        <f>VLOOKUP(C4731,属性!A:D,3,FALSE)</f>
        <v>46050</v>
      </c>
      <c r="E4731" s="7" t="str">
        <f>VLOOKUP(C4731,属性!A:D,4,FALSE)</f>
        <v>否</v>
      </c>
      <c r="F4731" t="s">
        <v>171</v>
      </c>
      <c r="G4731" t="s">
        <v>8568</v>
      </c>
      <c r="H4731" s="7">
        <v>46051</v>
      </c>
      <c r="I4731" t="s">
        <v>85</v>
      </c>
      <c r="J4731" t="s">
        <v>15</v>
      </c>
      <c r="K4731" s="7">
        <v>46084</v>
      </c>
    </row>
    <row r="4732" spans="1:11">
      <c r="A4732">
        <v>4731</v>
      </c>
      <c r="B4732" t="str">
        <f>VLOOKUP(C4732,属性!A:D,2,FALSE)</f>
        <v>喜茶</v>
      </c>
      <c r="C4732" t="s">
        <v>8487</v>
      </c>
      <c r="D4732" s="7">
        <f>VLOOKUP(C4732,属性!A:D,3,FALSE)</f>
        <v>46050</v>
      </c>
      <c r="E4732" s="7" t="str">
        <f>VLOOKUP(C4732,属性!A:D,4,FALSE)</f>
        <v>否</v>
      </c>
      <c r="F4732" t="s">
        <v>8569</v>
      </c>
      <c r="G4732" t="s">
        <v>8570</v>
      </c>
      <c r="H4732" s="7">
        <v>46050</v>
      </c>
      <c r="I4732" t="s">
        <v>14</v>
      </c>
      <c r="J4732" t="s">
        <v>30</v>
      </c>
      <c r="K4732" s="7">
        <v>46084</v>
      </c>
    </row>
    <row r="4733" spans="1:11">
      <c r="A4733">
        <v>4732</v>
      </c>
      <c r="B4733" t="str">
        <f>VLOOKUP(C4733,属性!A:D,2,FALSE)</f>
        <v>喜茶</v>
      </c>
      <c r="C4733" t="s">
        <v>8487</v>
      </c>
      <c r="D4733" s="7">
        <f>VLOOKUP(C4733,属性!A:D,3,FALSE)</f>
        <v>46050</v>
      </c>
      <c r="E4733" s="7" t="str">
        <f>VLOOKUP(C4733,属性!A:D,4,FALSE)</f>
        <v>否</v>
      </c>
      <c r="F4733" t="s">
        <v>8571</v>
      </c>
      <c r="G4733" t="s">
        <v>8572</v>
      </c>
      <c r="H4733" s="7">
        <v>46050</v>
      </c>
      <c r="I4733" t="s">
        <v>90</v>
      </c>
      <c r="J4733" t="s">
        <v>30</v>
      </c>
      <c r="K4733" s="7">
        <v>46084</v>
      </c>
    </row>
    <row r="4734" hidden="1" spans="1:11">
      <c r="A4734">
        <v>4733</v>
      </c>
      <c r="B4734" t="str">
        <f>VLOOKUP(C4734,属性!A:D,2,FALSE)</f>
        <v>喜茶</v>
      </c>
      <c r="C4734" t="s">
        <v>8487</v>
      </c>
      <c r="D4734" s="7">
        <f>VLOOKUP(C4734,属性!A:D,3,FALSE)</f>
        <v>46050</v>
      </c>
      <c r="E4734" s="7" t="str">
        <f>VLOOKUP(C4734,属性!A:D,4,FALSE)</f>
        <v>否</v>
      </c>
      <c r="F4734" t="s">
        <v>8573</v>
      </c>
      <c r="G4734" t="s">
        <v>8574</v>
      </c>
      <c r="H4734" s="7">
        <v>46050</v>
      </c>
      <c r="I4734" t="s">
        <v>217</v>
      </c>
      <c r="J4734" t="s">
        <v>15</v>
      </c>
      <c r="K4734" s="7">
        <v>46084</v>
      </c>
    </row>
    <row r="4735" hidden="1" spans="1:11">
      <c r="A4735">
        <v>4734</v>
      </c>
      <c r="B4735" t="str">
        <f>VLOOKUP(C4735,属性!A:D,2,FALSE)</f>
        <v>喜茶</v>
      </c>
      <c r="C4735" t="s">
        <v>8487</v>
      </c>
      <c r="D4735" s="7">
        <f>VLOOKUP(C4735,属性!A:D,3,FALSE)</f>
        <v>46050</v>
      </c>
      <c r="E4735" s="7" t="str">
        <f>VLOOKUP(C4735,属性!A:D,4,FALSE)</f>
        <v>否</v>
      </c>
      <c r="F4735" t="s">
        <v>8575</v>
      </c>
      <c r="G4735" t="s">
        <v>8576</v>
      </c>
      <c r="H4735" s="7">
        <v>46050</v>
      </c>
      <c r="I4735" t="s">
        <v>22</v>
      </c>
      <c r="J4735" t="s">
        <v>15</v>
      </c>
      <c r="K4735" s="7">
        <v>46084</v>
      </c>
    </row>
    <row r="4736" hidden="1" spans="1:11">
      <c r="A4736">
        <v>4735</v>
      </c>
      <c r="B4736" t="str">
        <f>VLOOKUP(C4736,属性!A:D,2,FALSE)</f>
        <v>喜茶</v>
      </c>
      <c r="C4736" t="s">
        <v>8487</v>
      </c>
      <c r="D4736" s="7">
        <f>VLOOKUP(C4736,属性!A:D,3,FALSE)</f>
        <v>46050</v>
      </c>
      <c r="E4736" s="7" t="str">
        <f>VLOOKUP(C4736,属性!A:D,4,FALSE)</f>
        <v>否</v>
      </c>
      <c r="F4736" t="s">
        <v>171</v>
      </c>
      <c r="G4736" t="s">
        <v>8577</v>
      </c>
      <c r="H4736" s="7">
        <v>46050</v>
      </c>
      <c r="I4736" t="s">
        <v>38</v>
      </c>
      <c r="J4736" t="s">
        <v>15</v>
      </c>
      <c r="K4736" s="7">
        <v>46084</v>
      </c>
    </row>
    <row r="4737" spans="1:11">
      <c r="A4737">
        <v>4736</v>
      </c>
      <c r="B4737" t="str">
        <f>VLOOKUP(C4737,属性!A:D,2,FALSE)</f>
        <v>喜茶</v>
      </c>
      <c r="C4737" t="s">
        <v>8487</v>
      </c>
      <c r="D4737" s="7">
        <f>VLOOKUP(C4737,属性!A:D,3,FALSE)</f>
        <v>46050</v>
      </c>
      <c r="E4737" s="7" t="str">
        <f>VLOOKUP(C4737,属性!A:D,4,FALSE)</f>
        <v>否</v>
      </c>
      <c r="F4737" t="s">
        <v>538</v>
      </c>
      <c r="G4737" t="s">
        <v>8578</v>
      </c>
      <c r="H4737" s="7">
        <v>46050</v>
      </c>
      <c r="I4737" t="s">
        <v>14</v>
      </c>
      <c r="J4737" t="s">
        <v>30</v>
      </c>
      <c r="K4737" s="7">
        <v>46084</v>
      </c>
    </row>
    <row r="4738" hidden="1" spans="1:11">
      <c r="A4738">
        <v>4737</v>
      </c>
      <c r="B4738" t="str">
        <f>VLOOKUP(C4738,属性!A:D,2,FALSE)</f>
        <v>喜茶</v>
      </c>
      <c r="C4738" t="s">
        <v>8487</v>
      </c>
      <c r="D4738" s="7">
        <f>VLOOKUP(C4738,属性!A:D,3,FALSE)</f>
        <v>46050</v>
      </c>
      <c r="E4738" s="7" t="str">
        <f>VLOOKUP(C4738,属性!A:D,4,FALSE)</f>
        <v>否</v>
      </c>
      <c r="F4738" t="s">
        <v>8579</v>
      </c>
      <c r="G4738" t="s">
        <v>8580</v>
      </c>
      <c r="H4738" s="7">
        <v>46050</v>
      </c>
      <c r="I4738" t="s">
        <v>68</v>
      </c>
      <c r="J4738" t="s">
        <v>15</v>
      </c>
      <c r="K4738" s="7">
        <v>46084</v>
      </c>
    </row>
    <row r="4739" hidden="1" spans="1:11">
      <c r="A4739">
        <v>4738</v>
      </c>
      <c r="B4739" t="str">
        <f>VLOOKUP(C4739,属性!A:D,2,FALSE)</f>
        <v>喜茶</v>
      </c>
      <c r="C4739" t="s">
        <v>8487</v>
      </c>
      <c r="D4739" s="7">
        <f>VLOOKUP(C4739,属性!A:D,3,FALSE)</f>
        <v>46050</v>
      </c>
      <c r="E4739" s="7" t="str">
        <f>VLOOKUP(C4739,属性!A:D,4,FALSE)</f>
        <v>否</v>
      </c>
      <c r="F4739" t="s">
        <v>8581</v>
      </c>
      <c r="G4739" t="s">
        <v>8582</v>
      </c>
      <c r="H4739" s="7">
        <v>46050</v>
      </c>
      <c r="I4739" t="s">
        <v>14</v>
      </c>
      <c r="J4739" t="s">
        <v>15</v>
      </c>
      <c r="K4739" s="7">
        <v>46084</v>
      </c>
    </row>
    <row r="4740" spans="1:11">
      <c r="A4740">
        <v>4739</v>
      </c>
      <c r="B4740" t="str">
        <f>VLOOKUP(C4740,属性!A:D,2,FALSE)</f>
        <v>喜茶</v>
      </c>
      <c r="C4740" t="s">
        <v>8487</v>
      </c>
      <c r="D4740" s="7">
        <f>VLOOKUP(C4740,属性!A:D,3,FALSE)</f>
        <v>46050</v>
      </c>
      <c r="E4740" s="7" t="str">
        <f>VLOOKUP(C4740,属性!A:D,4,FALSE)</f>
        <v>否</v>
      </c>
      <c r="F4740" t="s">
        <v>8583</v>
      </c>
      <c r="G4740" t="s">
        <v>8584</v>
      </c>
      <c r="H4740" s="7">
        <v>46050</v>
      </c>
      <c r="I4740" t="s">
        <v>22</v>
      </c>
      <c r="J4740" t="s">
        <v>30</v>
      </c>
      <c r="K4740" s="7">
        <v>46084</v>
      </c>
    </row>
    <row r="4741" hidden="1" spans="1:11">
      <c r="A4741">
        <v>4740</v>
      </c>
      <c r="B4741" t="str">
        <f>VLOOKUP(C4741,属性!A:D,2,FALSE)</f>
        <v>喜茶</v>
      </c>
      <c r="C4741" t="s">
        <v>8487</v>
      </c>
      <c r="D4741" s="7">
        <f>VLOOKUP(C4741,属性!A:D,3,FALSE)</f>
        <v>46050</v>
      </c>
      <c r="E4741" s="7" t="str">
        <f>VLOOKUP(C4741,属性!A:D,4,FALSE)</f>
        <v>否</v>
      </c>
      <c r="F4741" t="s">
        <v>797</v>
      </c>
      <c r="G4741" t="s">
        <v>8585</v>
      </c>
      <c r="H4741" s="7">
        <v>46050</v>
      </c>
      <c r="I4741" t="s">
        <v>14</v>
      </c>
      <c r="J4741" t="s">
        <v>15</v>
      </c>
      <c r="K4741" s="7">
        <v>46084</v>
      </c>
    </row>
    <row r="4742" hidden="1" spans="1:11">
      <c r="A4742">
        <v>4741</v>
      </c>
      <c r="B4742" t="str">
        <f>VLOOKUP(C4742,属性!A:D,2,FALSE)</f>
        <v>喜茶</v>
      </c>
      <c r="C4742" t="s">
        <v>8487</v>
      </c>
      <c r="D4742" s="7">
        <f>VLOOKUP(C4742,属性!A:D,3,FALSE)</f>
        <v>46050</v>
      </c>
      <c r="E4742" s="7" t="str">
        <f>VLOOKUP(C4742,属性!A:D,4,FALSE)</f>
        <v>否</v>
      </c>
      <c r="F4742" t="s">
        <v>8586</v>
      </c>
      <c r="G4742" t="s">
        <v>92</v>
      </c>
      <c r="H4742" s="7">
        <v>46050</v>
      </c>
      <c r="I4742" t="s">
        <v>38</v>
      </c>
      <c r="J4742" t="s">
        <v>15</v>
      </c>
      <c r="K4742" s="7">
        <v>46084</v>
      </c>
    </row>
    <row r="4743" hidden="1" spans="1:11">
      <c r="A4743">
        <v>4742</v>
      </c>
      <c r="B4743" t="str">
        <f>VLOOKUP(C4743,属性!A:D,2,FALSE)</f>
        <v>喜茶</v>
      </c>
      <c r="C4743" t="s">
        <v>8487</v>
      </c>
      <c r="D4743" s="7">
        <f>VLOOKUP(C4743,属性!A:D,3,FALSE)</f>
        <v>46050</v>
      </c>
      <c r="E4743" s="7" t="str">
        <f>VLOOKUP(C4743,属性!A:D,4,FALSE)</f>
        <v>否</v>
      </c>
      <c r="F4743" t="s">
        <v>8587</v>
      </c>
      <c r="G4743" t="s">
        <v>8588</v>
      </c>
      <c r="H4743" s="7">
        <v>46050</v>
      </c>
      <c r="I4743" t="s">
        <v>217</v>
      </c>
      <c r="J4743" t="s">
        <v>15</v>
      </c>
      <c r="K4743" s="7">
        <v>46084</v>
      </c>
    </row>
    <row r="4744" hidden="1" spans="1:11">
      <c r="A4744">
        <v>4743</v>
      </c>
      <c r="B4744" t="str">
        <f>VLOOKUP(C4744,属性!A:D,2,FALSE)</f>
        <v>喜茶</v>
      </c>
      <c r="C4744" t="s">
        <v>8487</v>
      </c>
      <c r="D4744" s="7">
        <f>VLOOKUP(C4744,属性!A:D,3,FALSE)</f>
        <v>46050</v>
      </c>
      <c r="E4744" s="7" t="str">
        <f>VLOOKUP(C4744,属性!A:D,4,FALSE)</f>
        <v>否</v>
      </c>
      <c r="F4744" t="s">
        <v>8589</v>
      </c>
      <c r="G4744" t="s">
        <v>8590</v>
      </c>
      <c r="H4744" s="7">
        <v>46050</v>
      </c>
      <c r="I4744" t="s">
        <v>22</v>
      </c>
      <c r="J4744" t="s">
        <v>15</v>
      </c>
      <c r="K4744" s="7">
        <v>46084</v>
      </c>
    </row>
    <row r="4745" spans="1:11">
      <c r="A4745">
        <v>4744</v>
      </c>
      <c r="B4745" t="str">
        <f>VLOOKUP(C4745,属性!A:D,2,FALSE)</f>
        <v>喜茶</v>
      </c>
      <c r="C4745" t="s">
        <v>8487</v>
      </c>
      <c r="D4745" s="7">
        <f>VLOOKUP(C4745,属性!A:D,3,FALSE)</f>
        <v>46050</v>
      </c>
      <c r="E4745" s="7" t="str">
        <f>VLOOKUP(C4745,属性!A:D,4,FALSE)</f>
        <v>否</v>
      </c>
      <c r="F4745" t="s">
        <v>8591</v>
      </c>
      <c r="G4745" t="s">
        <v>8592</v>
      </c>
      <c r="H4745" s="7">
        <v>46050</v>
      </c>
      <c r="I4745" t="s">
        <v>14</v>
      </c>
      <c r="J4745" t="s">
        <v>30</v>
      </c>
      <c r="K4745" s="7">
        <v>46084</v>
      </c>
    </row>
    <row r="4746" hidden="1" spans="1:11">
      <c r="A4746">
        <v>4745</v>
      </c>
      <c r="B4746" t="str">
        <f>VLOOKUP(C4746,属性!A:D,2,FALSE)</f>
        <v>喜茶</v>
      </c>
      <c r="C4746" t="s">
        <v>8487</v>
      </c>
      <c r="D4746" s="7">
        <f>VLOOKUP(C4746,属性!A:D,3,FALSE)</f>
        <v>46050</v>
      </c>
      <c r="E4746" s="7" t="str">
        <f>VLOOKUP(C4746,属性!A:D,4,FALSE)</f>
        <v>否</v>
      </c>
      <c r="F4746" t="s">
        <v>8593</v>
      </c>
      <c r="G4746" t="s">
        <v>8594</v>
      </c>
      <c r="H4746" s="7">
        <v>46050</v>
      </c>
      <c r="I4746" t="s">
        <v>38</v>
      </c>
      <c r="J4746" t="s">
        <v>15</v>
      </c>
      <c r="K4746" s="7">
        <v>46084</v>
      </c>
    </row>
    <row r="4747" spans="1:11">
      <c r="A4747">
        <v>4746</v>
      </c>
      <c r="B4747" t="str">
        <f>VLOOKUP(C4747,属性!A:D,2,FALSE)</f>
        <v>喜茶</v>
      </c>
      <c r="C4747" t="s">
        <v>8487</v>
      </c>
      <c r="D4747" s="7">
        <f>VLOOKUP(C4747,属性!A:D,3,FALSE)</f>
        <v>46050</v>
      </c>
      <c r="E4747" s="7" t="str">
        <f>VLOOKUP(C4747,属性!A:D,4,FALSE)</f>
        <v>否</v>
      </c>
      <c r="F4747" t="s">
        <v>8595</v>
      </c>
      <c r="G4747" t="s">
        <v>8596</v>
      </c>
      <c r="H4747" s="7">
        <v>46050</v>
      </c>
      <c r="I4747" t="s">
        <v>125</v>
      </c>
      <c r="J4747" t="s">
        <v>30</v>
      </c>
      <c r="K4747" s="7">
        <v>46084</v>
      </c>
    </row>
    <row r="4748" spans="1:11">
      <c r="A4748">
        <v>4747</v>
      </c>
      <c r="B4748" t="str">
        <f>VLOOKUP(C4748,属性!A:D,2,FALSE)</f>
        <v>喜茶</v>
      </c>
      <c r="C4748" t="s">
        <v>8487</v>
      </c>
      <c r="D4748" s="7">
        <f>VLOOKUP(C4748,属性!A:D,3,FALSE)</f>
        <v>46050</v>
      </c>
      <c r="E4748" s="7" t="str">
        <f>VLOOKUP(C4748,属性!A:D,4,FALSE)</f>
        <v>否</v>
      </c>
      <c r="F4748" t="s">
        <v>8597</v>
      </c>
      <c r="G4748" t="s">
        <v>8598</v>
      </c>
      <c r="H4748" s="7">
        <v>46050</v>
      </c>
      <c r="I4748" t="s">
        <v>254</v>
      </c>
      <c r="J4748" t="s">
        <v>30</v>
      </c>
      <c r="K4748" s="7">
        <v>46084</v>
      </c>
    </row>
    <row r="4749" hidden="1" spans="1:11">
      <c r="A4749">
        <v>4748</v>
      </c>
      <c r="B4749" t="str">
        <f>VLOOKUP(C4749,属性!A:D,2,FALSE)</f>
        <v>喜茶</v>
      </c>
      <c r="C4749" t="s">
        <v>8487</v>
      </c>
      <c r="D4749" s="7">
        <f>VLOOKUP(C4749,属性!A:D,3,FALSE)</f>
        <v>46050</v>
      </c>
      <c r="E4749" s="7" t="str">
        <f>VLOOKUP(C4749,属性!A:D,4,FALSE)</f>
        <v>否</v>
      </c>
      <c r="F4749" t="s">
        <v>8599</v>
      </c>
      <c r="G4749" t="s">
        <v>8600</v>
      </c>
      <c r="H4749" s="7">
        <v>46050</v>
      </c>
      <c r="I4749" t="s">
        <v>38</v>
      </c>
      <c r="J4749" t="s">
        <v>15</v>
      </c>
      <c r="K4749" s="7">
        <v>46084</v>
      </c>
    </row>
    <row r="4750" hidden="1" spans="1:11">
      <c r="A4750">
        <v>4749</v>
      </c>
      <c r="B4750" t="str">
        <f>VLOOKUP(C4750,属性!A:D,2,FALSE)</f>
        <v>喜茶</v>
      </c>
      <c r="C4750" t="s">
        <v>8487</v>
      </c>
      <c r="D4750" s="7">
        <f>VLOOKUP(C4750,属性!A:D,3,FALSE)</f>
        <v>46050</v>
      </c>
      <c r="E4750" s="7" t="str">
        <f>VLOOKUP(C4750,属性!A:D,4,FALSE)</f>
        <v>否</v>
      </c>
      <c r="F4750" t="s">
        <v>8601</v>
      </c>
      <c r="G4750" t="s">
        <v>8602</v>
      </c>
      <c r="H4750" s="7">
        <v>46050</v>
      </c>
      <c r="I4750" t="s">
        <v>217</v>
      </c>
      <c r="J4750" t="s">
        <v>15</v>
      </c>
      <c r="K4750" s="7">
        <v>46084</v>
      </c>
    </row>
    <row r="4751" spans="1:11">
      <c r="A4751">
        <v>4750</v>
      </c>
      <c r="B4751" t="str">
        <f>VLOOKUP(C4751,属性!A:D,2,FALSE)</f>
        <v>喜茶</v>
      </c>
      <c r="C4751" t="s">
        <v>8487</v>
      </c>
      <c r="D4751" s="7">
        <f>VLOOKUP(C4751,属性!A:D,3,FALSE)</f>
        <v>46050</v>
      </c>
      <c r="E4751" s="7" t="str">
        <f>VLOOKUP(C4751,属性!A:D,4,FALSE)</f>
        <v>否</v>
      </c>
      <c r="F4751" t="s">
        <v>8603</v>
      </c>
      <c r="G4751" t="s">
        <v>8604</v>
      </c>
      <c r="H4751" s="7">
        <v>46050</v>
      </c>
      <c r="I4751" t="s">
        <v>49</v>
      </c>
      <c r="J4751" t="s">
        <v>30</v>
      </c>
      <c r="K4751" s="7">
        <v>46084</v>
      </c>
    </row>
    <row r="4752" spans="1:11">
      <c r="A4752">
        <v>4751</v>
      </c>
      <c r="B4752" t="str">
        <f>VLOOKUP(C4752,属性!A:D,2,FALSE)</f>
        <v>喜茶</v>
      </c>
      <c r="C4752" t="s">
        <v>8487</v>
      </c>
      <c r="D4752" s="7">
        <f>VLOOKUP(C4752,属性!A:D,3,FALSE)</f>
        <v>46050</v>
      </c>
      <c r="E4752" s="7" t="str">
        <f>VLOOKUP(C4752,属性!A:D,4,FALSE)</f>
        <v>否</v>
      </c>
      <c r="F4752" t="s">
        <v>8605</v>
      </c>
      <c r="G4752" t="s">
        <v>8606</v>
      </c>
      <c r="H4752" s="7">
        <v>46050</v>
      </c>
      <c r="I4752" t="s">
        <v>122</v>
      </c>
      <c r="J4752" t="s">
        <v>30</v>
      </c>
      <c r="K4752" s="7">
        <v>46084</v>
      </c>
    </row>
    <row r="4753" hidden="1" spans="1:11">
      <c r="A4753">
        <v>4752</v>
      </c>
      <c r="B4753" t="str">
        <f>VLOOKUP(C4753,属性!A:D,2,FALSE)</f>
        <v>喜茶</v>
      </c>
      <c r="C4753" t="s">
        <v>8487</v>
      </c>
      <c r="D4753" s="7">
        <f>VLOOKUP(C4753,属性!A:D,3,FALSE)</f>
        <v>46050</v>
      </c>
      <c r="E4753" s="7" t="str">
        <f>VLOOKUP(C4753,属性!A:D,4,FALSE)</f>
        <v>否</v>
      </c>
      <c r="F4753" t="s">
        <v>8607</v>
      </c>
      <c r="G4753" t="s">
        <v>8608</v>
      </c>
      <c r="H4753" s="7">
        <v>46050</v>
      </c>
      <c r="I4753" t="s">
        <v>14</v>
      </c>
      <c r="J4753" t="s">
        <v>15</v>
      </c>
      <c r="K4753" s="7">
        <v>46084</v>
      </c>
    </row>
    <row r="4754" hidden="1" spans="1:11">
      <c r="A4754">
        <v>4753</v>
      </c>
      <c r="B4754" t="str">
        <f>VLOOKUP(C4754,属性!A:D,2,FALSE)</f>
        <v>喜茶</v>
      </c>
      <c r="C4754" t="s">
        <v>8487</v>
      </c>
      <c r="D4754" s="7">
        <f>VLOOKUP(C4754,属性!A:D,3,FALSE)</f>
        <v>46050</v>
      </c>
      <c r="E4754" s="7" t="str">
        <f>VLOOKUP(C4754,属性!A:D,4,FALSE)</f>
        <v>否</v>
      </c>
      <c r="F4754" t="s">
        <v>8609</v>
      </c>
      <c r="G4754" t="s">
        <v>8610</v>
      </c>
      <c r="H4754" s="7">
        <v>46050</v>
      </c>
      <c r="I4754" t="s">
        <v>14</v>
      </c>
      <c r="J4754" t="s">
        <v>15</v>
      </c>
      <c r="K4754" s="7">
        <v>46084</v>
      </c>
    </row>
    <row r="4755" hidden="1" spans="1:11">
      <c r="A4755">
        <v>4754</v>
      </c>
      <c r="B4755" t="str">
        <f>VLOOKUP(C4755,属性!A:D,2,FALSE)</f>
        <v>喜茶</v>
      </c>
      <c r="C4755" t="s">
        <v>8487</v>
      </c>
      <c r="D4755" s="7">
        <f>VLOOKUP(C4755,属性!A:D,3,FALSE)</f>
        <v>46050</v>
      </c>
      <c r="E4755" s="7" t="str">
        <f>VLOOKUP(C4755,属性!A:D,4,FALSE)</f>
        <v>否</v>
      </c>
      <c r="F4755" t="s">
        <v>8611</v>
      </c>
      <c r="G4755" t="s">
        <v>8612</v>
      </c>
      <c r="H4755" s="7">
        <v>46050</v>
      </c>
      <c r="I4755" t="s">
        <v>77</v>
      </c>
      <c r="J4755" t="s">
        <v>19</v>
      </c>
      <c r="K4755" s="7">
        <v>46084</v>
      </c>
    </row>
    <row r="4756" hidden="1" spans="1:11">
      <c r="A4756">
        <v>4755</v>
      </c>
      <c r="B4756" t="str">
        <f>VLOOKUP(C4756,属性!A:D,2,FALSE)</f>
        <v>喜茶</v>
      </c>
      <c r="C4756" t="s">
        <v>8487</v>
      </c>
      <c r="D4756" s="7">
        <f>VLOOKUP(C4756,属性!A:D,3,FALSE)</f>
        <v>46050</v>
      </c>
      <c r="E4756" s="7" t="str">
        <f>VLOOKUP(C4756,属性!A:D,4,FALSE)</f>
        <v>否</v>
      </c>
      <c r="F4756" t="s">
        <v>8613</v>
      </c>
      <c r="G4756" t="s">
        <v>8614</v>
      </c>
      <c r="H4756" s="7">
        <v>46050</v>
      </c>
      <c r="I4756" t="s">
        <v>14</v>
      </c>
      <c r="J4756" t="s">
        <v>15</v>
      </c>
      <c r="K4756" s="7">
        <v>46084</v>
      </c>
    </row>
    <row r="4757" hidden="1" spans="1:11">
      <c r="A4757">
        <v>4756</v>
      </c>
      <c r="B4757" t="str">
        <f>VLOOKUP(C4757,属性!A:D,2,FALSE)</f>
        <v>喜茶</v>
      </c>
      <c r="C4757" t="s">
        <v>8487</v>
      </c>
      <c r="D4757" s="7">
        <f>VLOOKUP(C4757,属性!A:D,3,FALSE)</f>
        <v>46050</v>
      </c>
      <c r="E4757" s="7" t="str">
        <f>VLOOKUP(C4757,属性!A:D,4,FALSE)</f>
        <v>否</v>
      </c>
      <c r="F4757" t="s">
        <v>8615</v>
      </c>
      <c r="G4757" t="s">
        <v>8616</v>
      </c>
      <c r="H4757" s="7">
        <v>46050</v>
      </c>
      <c r="I4757" t="s">
        <v>14</v>
      </c>
      <c r="J4757" t="s">
        <v>15</v>
      </c>
      <c r="K4757" s="7">
        <v>46084</v>
      </c>
    </row>
    <row r="4758" hidden="1" spans="1:11">
      <c r="A4758">
        <v>4757</v>
      </c>
      <c r="B4758" t="str">
        <f>VLOOKUP(C4758,属性!A:D,2,FALSE)</f>
        <v>喜茶</v>
      </c>
      <c r="C4758" t="s">
        <v>8487</v>
      </c>
      <c r="D4758" s="7">
        <f>VLOOKUP(C4758,属性!A:D,3,FALSE)</f>
        <v>46050</v>
      </c>
      <c r="E4758" s="7" t="str">
        <f>VLOOKUP(C4758,属性!A:D,4,FALSE)</f>
        <v>否</v>
      </c>
      <c r="F4758" t="s">
        <v>8617</v>
      </c>
      <c r="G4758" t="s">
        <v>8618</v>
      </c>
      <c r="H4758" s="7">
        <v>46050</v>
      </c>
      <c r="I4758" t="s">
        <v>14</v>
      </c>
      <c r="J4758" t="s">
        <v>15</v>
      </c>
      <c r="K4758" s="7">
        <v>46084</v>
      </c>
    </row>
    <row r="4759" hidden="1" spans="1:11">
      <c r="A4759">
        <v>4758</v>
      </c>
      <c r="B4759" t="str">
        <f>VLOOKUP(C4759,属性!A:D,2,FALSE)</f>
        <v>喜茶</v>
      </c>
      <c r="C4759" t="s">
        <v>8487</v>
      </c>
      <c r="D4759" s="7">
        <f>VLOOKUP(C4759,属性!A:D,3,FALSE)</f>
        <v>46050</v>
      </c>
      <c r="E4759" s="7" t="str">
        <f>VLOOKUP(C4759,属性!A:D,4,FALSE)</f>
        <v>否</v>
      </c>
      <c r="F4759" t="s">
        <v>8619</v>
      </c>
      <c r="G4759" t="s">
        <v>8620</v>
      </c>
      <c r="H4759" s="7">
        <v>46050</v>
      </c>
      <c r="I4759" t="s">
        <v>38</v>
      </c>
      <c r="J4759" t="s">
        <v>19</v>
      </c>
      <c r="K4759" s="7">
        <v>46084</v>
      </c>
    </row>
    <row r="4760" hidden="1" spans="1:11">
      <c r="A4760">
        <v>4759</v>
      </c>
      <c r="B4760" t="str">
        <f>VLOOKUP(C4760,属性!A:D,2,FALSE)</f>
        <v>喜茶</v>
      </c>
      <c r="C4760" t="s">
        <v>8487</v>
      </c>
      <c r="D4760" s="7">
        <f>VLOOKUP(C4760,属性!A:D,3,FALSE)</f>
        <v>46050</v>
      </c>
      <c r="E4760" s="7" t="str">
        <f>VLOOKUP(C4760,属性!A:D,4,FALSE)</f>
        <v>否</v>
      </c>
      <c r="F4760" t="s">
        <v>8621</v>
      </c>
      <c r="G4760" t="s">
        <v>8622</v>
      </c>
      <c r="H4760" s="7">
        <v>46050</v>
      </c>
      <c r="I4760" t="s">
        <v>222</v>
      </c>
      <c r="J4760" t="s">
        <v>15</v>
      </c>
      <c r="K4760" s="7">
        <v>46084</v>
      </c>
    </row>
    <row r="4761" spans="1:11">
      <c r="A4761">
        <v>4760</v>
      </c>
      <c r="B4761" t="str">
        <f>VLOOKUP(C4761,属性!A:D,2,FALSE)</f>
        <v>喜茶</v>
      </c>
      <c r="C4761" t="s">
        <v>8487</v>
      </c>
      <c r="D4761" s="7">
        <f>VLOOKUP(C4761,属性!A:D,3,FALSE)</f>
        <v>46050</v>
      </c>
      <c r="E4761" s="7" t="str">
        <f>VLOOKUP(C4761,属性!A:D,4,FALSE)</f>
        <v>否</v>
      </c>
      <c r="F4761" t="s">
        <v>8623</v>
      </c>
      <c r="G4761" t="s">
        <v>8624</v>
      </c>
      <c r="H4761" s="7">
        <v>46050</v>
      </c>
      <c r="I4761" t="s">
        <v>18</v>
      </c>
      <c r="J4761" t="s">
        <v>30</v>
      </c>
      <c r="K4761" s="7">
        <v>46084</v>
      </c>
    </row>
    <row r="4762" spans="1:11">
      <c r="A4762">
        <v>4761</v>
      </c>
      <c r="B4762" t="str">
        <f>VLOOKUP(C4762,属性!A:D,2,FALSE)</f>
        <v>喜茶</v>
      </c>
      <c r="C4762" t="s">
        <v>8487</v>
      </c>
      <c r="D4762" s="7">
        <f>VLOOKUP(C4762,属性!A:D,3,FALSE)</f>
        <v>46050</v>
      </c>
      <c r="E4762" s="7" t="str">
        <f>VLOOKUP(C4762,属性!A:D,4,FALSE)</f>
        <v>否</v>
      </c>
      <c r="F4762" t="s">
        <v>171</v>
      </c>
      <c r="G4762" t="s">
        <v>8625</v>
      </c>
      <c r="H4762" s="7">
        <v>46050</v>
      </c>
      <c r="I4762" t="s">
        <v>14</v>
      </c>
      <c r="J4762" t="s">
        <v>30</v>
      </c>
      <c r="K4762" s="7">
        <v>46084</v>
      </c>
    </row>
    <row r="4763" hidden="1" spans="1:11">
      <c r="A4763">
        <v>4762</v>
      </c>
      <c r="B4763" t="str">
        <f>VLOOKUP(C4763,属性!A:D,2,FALSE)</f>
        <v>喜茶</v>
      </c>
      <c r="C4763" t="s">
        <v>8487</v>
      </c>
      <c r="D4763" s="7">
        <f>VLOOKUP(C4763,属性!A:D,3,FALSE)</f>
        <v>46050</v>
      </c>
      <c r="E4763" s="7" t="str">
        <f>VLOOKUP(C4763,属性!A:D,4,FALSE)</f>
        <v>否</v>
      </c>
      <c r="F4763" t="s">
        <v>8626</v>
      </c>
      <c r="G4763" t="s">
        <v>8627</v>
      </c>
      <c r="H4763" s="7">
        <v>46050</v>
      </c>
      <c r="I4763" t="s">
        <v>257</v>
      </c>
      <c r="J4763" t="s">
        <v>19</v>
      </c>
      <c r="K4763" s="7">
        <v>46084</v>
      </c>
    </row>
    <row r="4764" hidden="1" spans="1:11">
      <c r="A4764">
        <v>4763</v>
      </c>
      <c r="B4764" t="str">
        <f>VLOOKUP(C4764,属性!A:D,2,FALSE)</f>
        <v>喜茶</v>
      </c>
      <c r="C4764" t="s">
        <v>8487</v>
      </c>
      <c r="D4764" s="7">
        <f>VLOOKUP(C4764,属性!A:D,3,FALSE)</f>
        <v>46050</v>
      </c>
      <c r="E4764" s="7" t="str">
        <f>VLOOKUP(C4764,属性!A:D,4,FALSE)</f>
        <v>否</v>
      </c>
      <c r="F4764" t="s">
        <v>8628</v>
      </c>
      <c r="G4764" t="s">
        <v>8629</v>
      </c>
      <c r="H4764" s="7">
        <v>46050</v>
      </c>
      <c r="I4764" t="s">
        <v>217</v>
      </c>
      <c r="J4764" t="s">
        <v>15</v>
      </c>
      <c r="K4764" s="7">
        <v>46084</v>
      </c>
    </row>
    <row r="4765" hidden="1" spans="1:11">
      <c r="A4765">
        <v>4764</v>
      </c>
      <c r="B4765" t="str">
        <f>VLOOKUP(C4765,属性!A:D,2,FALSE)</f>
        <v>喜茶</v>
      </c>
      <c r="C4765" t="s">
        <v>8487</v>
      </c>
      <c r="D4765" s="7">
        <f>VLOOKUP(C4765,属性!A:D,3,FALSE)</f>
        <v>46050</v>
      </c>
      <c r="E4765" s="7" t="str">
        <f>VLOOKUP(C4765,属性!A:D,4,FALSE)</f>
        <v>否</v>
      </c>
      <c r="F4765" t="s">
        <v>8630</v>
      </c>
      <c r="G4765" t="s">
        <v>8631</v>
      </c>
      <c r="H4765" s="7">
        <v>46050</v>
      </c>
      <c r="I4765" t="s">
        <v>14</v>
      </c>
      <c r="J4765" t="s">
        <v>15</v>
      </c>
      <c r="K4765" s="7">
        <v>46084</v>
      </c>
    </row>
    <row r="4766" spans="1:11">
      <c r="A4766">
        <v>4765</v>
      </c>
      <c r="B4766" t="str">
        <f>VLOOKUP(C4766,属性!A:D,2,FALSE)</f>
        <v>喜茶</v>
      </c>
      <c r="C4766" t="s">
        <v>8487</v>
      </c>
      <c r="D4766" s="7">
        <f>VLOOKUP(C4766,属性!A:D,3,FALSE)</f>
        <v>46050</v>
      </c>
      <c r="E4766" s="7" t="str">
        <f>VLOOKUP(C4766,属性!A:D,4,FALSE)</f>
        <v>否</v>
      </c>
      <c r="F4766" t="s">
        <v>8632</v>
      </c>
      <c r="G4766" t="s">
        <v>8633</v>
      </c>
      <c r="H4766" s="7">
        <v>46050</v>
      </c>
      <c r="I4766" t="s">
        <v>125</v>
      </c>
      <c r="J4766" t="s">
        <v>30</v>
      </c>
      <c r="K4766" s="7">
        <v>46084</v>
      </c>
    </row>
    <row r="4767" hidden="1" spans="1:11">
      <c r="A4767">
        <v>4766</v>
      </c>
      <c r="B4767" t="str">
        <f>VLOOKUP(C4767,属性!A:D,2,FALSE)</f>
        <v>喜茶</v>
      </c>
      <c r="C4767" t="s">
        <v>8487</v>
      </c>
      <c r="D4767" s="7">
        <f>VLOOKUP(C4767,属性!A:D,3,FALSE)</f>
        <v>46050</v>
      </c>
      <c r="E4767" s="7" t="str">
        <f>VLOOKUP(C4767,属性!A:D,4,FALSE)</f>
        <v>否</v>
      </c>
      <c r="F4767" t="s">
        <v>8634</v>
      </c>
      <c r="G4767" t="s">
        <v>8635</v>
      </c>
      <c r="H4767" s="7">
        <v>46050</v>
      </c>
      <c r="I4767" t="s">
        <v>254</v>
      </c>
      <c r="J4767" t="s">
        <v>15</v>
      </c>
      <c r="K4767" s="7">
        <v>46084</v>
      </c>
    </row>
    <row r="4768" spans="1:11">
      <c r="A4768">
        <v>4767</v>
      </c>
      <c r="B4768" t="str">
        <f>VLOOKUP(C4768,属性!A:D,2,FALSE)</f>
        <v>喜茶</v>
      </c>
      <c r="C4768" t="s">
        <v>8487</v>
      </c>
      <c r="D4768" s="7">
        <f>VLOOKUP(C4768,属性!A:D,3,FALSE)</f>
        <v>46050</v>
      </c>
      <c r="E4768" s="7" t="str">
        <f>VLOOKUP(C4768,属性!A:D,4,FALSE)</f>
        <v>否</v>
      </c>
      <c r="F4768" t="s">
        <v>8636</v>
      </c>
      <c r="G4768" t="s">
        <v>8637</v>
      </c>
      <c r="H4768" s="7">
        <v>46050</v>
      </c>
      <c r="I4768" t="s">
        <v>22</v>
      </c>
      <c r="J4768" t="s">
        <v>30</v>
      </c>
      <c r="K4768" s="7">
        <v>46084</v>
      </c>
    </row>
    <row r="4769" hidden="1" spans="1:11">
      <c r="A4769">
        <v>4768</v>
      </c>
      <c r="B4769" t="str">
        <f>VLOOKUP(C4769,属性!A:D,2,FALSE)</f>
        <v>喜茶</v>
      </c>
      <c r="C4769" t="s">
        <v>8487</v>
      </c>
      <c r="D4769" s="7">
        <f>VLOOKUP(C4769,属性!A:D,3,FALSE)</f>
        <v>46050</v>
      </c>
      <c r="E4769" s="7" t="str">
        <f>VLOOKUP(C4769,属性!A:D,4,FALSE)</f>
        <v>否</v>
      </c>
      <c r="F4769" t="s">
        <v>171</v>
      </c>
      <c r="G4769" t="s">
        <v>8638</v>
      </c>
      <c r="H4769" s="7">
        <v>46050</v>
      </c>
      <c r="I4769" t="s">
        <v>125</v>
      </c>
      <c r="J4769" t="s">
        <v>19</v>
      </c>
      <c r="K4769" s="7">
        <v>46084</v>
      </c>
    </row>
    <row r="4770" hidden="1" spans="1:11">
      <c r="A4770">
        <v>4769</v>
      </c>
      <c r="B4770" t="str">
        <f>VLOOKUP(C4770,属性!A:D,2,FALSE)</f>
        <v>喜茶</v>
      </c>
      <c r="C4770" t="s">
        <v>8487</v>
      </c>
      <c r="D4770" s="7">
        <f>VLOOKUP(C4770,属性!A:D,3,FALSE)</f>
        <v>46050</v>
      </c>
      <c r="E4770" s="7" t="str">
        <f>VLOOKUP(C4770,属性!A:D,4,FALSE)</f>
        <v>否</v>
      </c>
      <c r="F4770" t="s">
        <v>8639</v>
      </c>
      <c r="G4770" t="s">
        <v>8640</v>
      </c>
      <c r="H4770" s="7">
        <v>46050</v>
      </c>
      <c r="I4770" t="s">
        <v>90</v>
      </c>
      <c r="J4770" t="s">
        <v>15</v>
      </c>
      <c r="K4770" s="7">
        <v>46084</v>
      </c>
    </row>
    <row r="4771" hidden="1" spans="1:11">
      <c r="A4771">
        <v>4770</v>
      </c>
      <c r="B4771" t="str">
        <f>VLOOKUP(C4771,属性!A:D,2,FALSE)</f>
        <v>喜茶</v>
      </c>
      <c r="C4771" t="s">
        <v>8487</v>
      </c>
      <c r="D4771" s="7">
        <f>VLOOKUP(C4771,属性!A:D,3,FALSE)</f>
        <v>46050</v>
      </c>
      <c r="E4771" s="7" t="str">
        <f>VLOOKUP(C4771,属性!A:D,4,FALSE)</f>
        <v>否</v>
      </c>
      <c r="F4771" t="s">
        <v>8641</v>
      </c>
      <c r="G4771" t="s">
        <v>8642</v>
      </c>
      <c r="H4771" s="7">
        <v>46050</v>
      </c>
      <c r="I4771" t="s">
        <v>74</v>
      </c>
      <c r="J4771" t="s">
        <v>19</v>
      </c>
      <c r="K4771" s="7">
        <v>46084</v>
      </c>
    </row>
    <row r="4772" hidden="1" spans="1:11">
      <c r="A4772">
        <v>4771</v>
      </c>
      <c r="B4772" t="str">
        <f>VLOOKUP(C4772,属性!A:D,2,FALSE)</f>
        <v>喜茶</v>
      </c>
      <c r="C4772" t="s">
        <v>8487</v>
      </c>
      <c r="D4772" s="7">
        <f>VLOOKUP(C4772,属性!A:D,3,FALSE)</f>
        <v>46050</v>
      </c>
      <c r="E4772" s="7" t="str">
        <f>VLOOKUP(C4772,属性!A:D,4,FALSE)</f>
        <v>否</v>
      </c>
      <c r="F4772" t="s">
        <v>8643</v>
      </c>
      <c r="G4772" t="s">
        <v>8644</v>
      </c>
      <c r="H4772" s="7">
        <v>46050</v>
      </c>
      <c r="I4772" t="s">
        <v>125</v>
      </c>
      <c r="J4772" t="s">
        <v>15</v>
      </c>
      <c r="K4772" s="7">
        <v>46084</v>
      </c>
    </row>
    <row r="4773" hidden="1" spans="1:11">
      <c r="A4773">
        <v>4772</v>
      </c>
      <c r="B4773" t="str">
        <f>VLOOKUP(C4773,属性!A:D,2,FALSE)</f>
        <v>喜茶</v>
      </c>
      <c r="C4773" t="s">
        <v>8487</v>
      </c>
      <c r="D4773" s="7">
        <f>VLOOKUP(C4773,属性!A:D,3,FALSE)</f>
        <v>46050</v>
      </c>
      <c r="E4773" s="7" t="str">
        <f>VLOOKUP(C4773,属性!A:D,4,FALSE)</f>
        <v>否</v>
      </c>
      <c r="F4773" t="s">
        <v>8645</v>
      </c>
      <c r="G4773" t="s">
        <v>8646</v>
      </c>
      <c r="H4773" s="7">
        <v>46050</v>
      </c>
      <c r="I4773" t="s">
        <v>14</v>
      </c>
      <c r="J4773" t="s">
        <v>15</v>
      </c>
      <c r="K4773" s="7">
        <v>46084</v>
      </c>
    </row>
    <row r="4774" spans="1:11">
      <c r="A4774">
        <v>4773</v>
      </c>
      <c r="B4774" t="str">
        <f>VLOOKUP(C4774,属性!A:D,2,FALSE)</f>
        <v>喜茶</v>
      </c>
      <c r="C4774" t="s">
        <v>8487</v>
      </c>
      <c r="D4774" s="7">
        <f>VLOOKUP(C4774,属性!A:D,3,FALSE)</f>
        <v>46050</v>
      </c>
      <c r="E4774" s="7" t="str">
        <f>VLOOKUP(C4774,属性!A:D,4,FALSE)</f>
        <v>否</v>
      </c>
      <c r="F4774" t="s">
        <v>8647</v>
      </c>
      <c r="G4774" t="s">
        <v>8648</v>
      </c>
      <c r="H4774" s="7">
        <v>46050</v>
      </c>
      <c r="I4774" t="s">
        <v>14</v>
      </c>
      <c r="J4774" t="s">
        <v>30</v>
      </c>
      <c r="K4774" s="7">
        <v>46084</v>
      </c>
    </row>
    <row r="4775" hidden="1" spans="1:11">
      <c r="A4775">
        <v>4774</v>
      </c>
      <c r="B4775" t="str">
        <f>VLOOKUP(C4775,属性!A:D,2,FALSE)</f>
        <v>喜茶</v>
      </c>
      <c r="C4775" t="s">
        <v>8487</v>
      </c>
      <c r="D4775" s="7">
        <f>VLOOKUP(C4775,属性!A:D,3,FALSE)</f>
        <v>46050</v>
      </c>
      <c r="E4775" s="7" t="str">
        <f>VLOOKUP(C4775,属性!A:D,4,FALSE)</f>
        <v>否</v>
      </c>
      <c r="F4775" t="s">
        <v>8649</v>
      </c>
      <c r="G4775" t="s">
        <v>8650</v>
      </c>
      <c r="H4775" s="7">
        <v>46050</v>
      </c>
      <c r="I4775" t="s">
        <v>348</v>
      </c>
      <c r="J4775" t="s">
        <v>15</v>
      </c>
      <c r="K4775" s="7">
        <v>46084</v>
      </c>
    </row>
    <row r="4776" hidden="1" spans="1:11">
      <c r="A4776">
        <v>4775</v>
      </c>
      <c r="B4776" t="str">
        <f>VLOOKUP(C4776,属性!A:D,2,FALSE)</f>
        <v>喜茶</v>
      </c>
      <c r="C4776" t="s">
        <v>8487</v>
      </c>
      <c r="D4776" s="7">
        <f>VLOOKUP(C4776,属性!A:D,3,FALSE)</f>
        <v>46050</v>
      </c>
      <c r="E4776" s="7" t="str">
        <f>VLOOKUP(C4776,属性!A:D,4,FALSE)</f>
        <v>否</v>
      </c>
      <c r="F4776" t="s">
        <v>8651</v>
      </c>
      <c r="G4776" t="s">
        <v>8652</v>
      </c>
      <c r="H4776" s="7">
        <v>46050</v>
      </c>
      <c r="I4776" t="s">
        <v>38</v>
      </c>
      <c r="J4776" t="s">
        <v>15</v>
      </c>
      <c r="K4776" s="7">
        <v>46084</v>
      </c>
    </row>
    <row r="4777" hidden="1" spans="1:11">
      <c r="A4777">
        <v>4776</v>
      </c>
      <c r="B4777" t="str">
        <f>VLOOKUP(C4777,属性!A:D,2,FALSE)</f>
        <v>喜茶</v>
      </c>
      <c r="C4777" t="s">
        <v>8487</v>
      </c>
      <c r="D4777" s="7">
        <f>VLOOKUP(C4777,属性!A:D,3,FALSE)</f>
        <v>46050</v>
      </c>
      <c r="E4777" s="7" t="str">
        <f>VLOOKUP(C4777,属性!A:D,4,FALSE)</f>
        <v>否</v>
      </c>
      <c r="F4777" t="s">
        <v>8653</v>
      </c>
      <c r="G4777" t="s">
        <v>8654</v>
      </c>
      <c r="H4777" s="7">
        <v>46050</v>
      </c>
      <c r="I4777" t="s">
        <v>22</v>
      </c>
      <c r="J4777" t="s">
        <v>15</v>
      </c>
      <c r="K4777" s="7">
        <v>46084</v>
      </c>
    </row>
    <row r="4778" hidden="1" spans="1:11">
      <c r="A4778">
        <v>4777</v>
      </c>
      <c r="B4778" t="str">
        <f>VLOOKUP(C4778,属性!A:D,2,FALSE)</f>
        <v>喜茶</v>
      </c>
      <c r="C4778" t="s">
        <v>8487</v>
      </c>
      <c r="D4778" s="7">
        <f>VLOOKUP(C4778,属性!A:D,3,FALSE)</f>
        <v>46050</v>
      </c>
      <c r="E4778" s="7" t="str">
        <f>VLOOKUP(C4778,属性!A:D,4,FALSE)</f>
        <v>否</v>
      </c>
      <c r="F4778" t="s">
        <v>2690</v>
      </c>
      <c r="G4778" t="s">
        <v>8655</v>
      </c>
      <c r="H4778" s="7">
        <v>46050</v>
      </c>
      <c r="I4778" t="s">
        <v>18</v>
      </c>
      <c r="J4778" t="s">
        <v>15</v>
      </c>
      <c r="K4778" s="7">
        <v>46084</v>
      </c>
    </row>
    <row r="4779" spans="1:11">
      <c r="A4779">
        <v>4778</v>
      </c>
      <c r="B4779" t="str">
        <f>VLOOKUP(C4779,属性!A:D,2,FALSE)</f>
        <v>喜茶</v>
      </c>
      <c r="C4779" t="s">
        <v>8487</v>
      </c>
      <c r="D4779" s="7">
        <f>VLOOKUP(C4779,属性!A:D,3,FALSE)</f>
        <v>46050</v>
      </c>
      <c r="E4779" s="7" t="str">
        <f>VLOOKUP(C4779,属性!A:D,4,FALSE)</f>
        <v>否</v>
      </c>
      <c r="F4779" t="s">
        <v>8656</v>
      </c>
      <c r="G4779" t="s">
        <v>8657</v>
      </c>
      <c r="H4779" s="7">
        <v>46050</v>
      </c>
      <c r="I4779" t="s">
        <v>22</v>
      </c>
      <c r="J4779" t="s">
        <v>30</v>
      </c>
      <c r="K4779" s="7">
        <v>46084</v>
      </c>
    </row>
    <row r="4780" hidden="1" spans="1:11">
      <c r="A4780">
        <v>4779</v>
      </c>
      <c r="B4780" t="str">
        <f>VLOOKUP(C4780,属性!A:D,2,FALSE)</f>
        <v>喜茶</v>
      </c>
      <c r="C4780" t="s">
        <v>8487</v>
      </c>
      <c r="D4780" s="7">
        <f>VLOOKUP(C4780,属性!A:D,3,FALSE)</f>
        <v>46050</v>
      </c>
      <c r="E4780" s="7" t="str">
        <f>VLOOKUP(C4780,属性!A:D,4,FALSE)</f>
        <v>否</v>
      </c>
      <c r="F4780" t="s">
        <v>8658</v>
      </c>
      <c r="G4780" t="s">
        <v>8659</v>
      </c>
      <c r="H4780" s="7">
        <v>46050</v>
      </c>
      <c r="I4780" t="s">
        <v>14</v>
      </c>
      <c r="J4780" t="s">
        <v>19</v>
      </c>
      <c r="K4780" s="7">
        <v>46084</v>
      </c>
    </row>
    <row r="4781" hidden="1" spans="1:11">
      <c r="A4781">
        <v>4780</v>
      </c>
      <c r="B4781" t="str">
        <f>VLOOKUP(C4781,属性!A:D,2,FALSE)</f>
        <v>喜茶</v>
      </c>
      <c r="C4781" t="s">
        <v>8487</v>
      </c>
      <c r="D4781" s="7">
        <f>VLOOKUP(C4781,属性!A:D,3,FALSE)</f>
        <v>46050</v>
      </c>
      <c r="E4781" s="7" t="str">
        <f>VLOOKUP(C4781,属性!A:D,4,FALSE)</f>
        <v>否</v>
      </c>
      <c r="F4781" t="s">
        <v>8267</v>
      </c>
      <c r="G4781" t="s">
        <v>8660</v>
      </c>
      <c r="H4781" s="7">
        <v>46050</v>
      </c>
      <c r="I4781" t="s">
        <v>14</v>
      </c>
      <c r="J4781" t="s">
        <v>15</v>
      </c>
      <c r="K4781" s="7">
        <v>46084</v>
      </c>
    </row>
    <row r="4782" hidden="1" spans="1:11">
      <c r="A4782">
        <v>4781</v>
      </c>
      <c r="B4782" t="str">
        <f>VLOOKUP(C4782,属性!A:D,2,FALSE)</f>
        <v>喜茶</v>
      </c>
      <c r="C4782" t="s">
        <v>8487</v>
      </c>
      <c r="D4782" s="7">
        <f>VLOOKUP(C4782,属性!A:D,3,FALSE)</f>
        <v>46050</v>
      </c>
      <c r="E4782" s="7" t="str">
        <f>VLOOKUP(C4782,属性!A:D,4,FALSE)</f>
        <v>否</v>
      </c>
      <c r="F4782" t="s">
        <v>8661</v>
      </c>
      <c r="G4782" t="s">
        <v>8662</v>
      </c>
      <c r="H4782" s="7">
        <v>46050</v>
      </c>
      <c r="I4782" t="s">
        <v>38</v>
      </c>
      <c r="J4782" t="s">
        <v>19</v>
      </c>
      <c r="K4782" s="7">
        <v>46084</v>
      </c>
    </row>
    <row r="4783" spans="1:11">
      <c r="A4783">
        <v>4782</v>
      </c>
      <c r="B4783" t="str">
        <f>VLOOKUP(C4783,属性!A:D,2,FALSE)</f>
        <v>喜茶</v>
      </c>
      <c r="C4783" t="s">
        <v>8487</v>
      </c>
      <c r="D4783" s="7">
        <f>VLOOKUP(C4783,属性!A:D,3,FALSE)</f>
        <v>46050</v>
      </c>
      <c r="E4783" s="7" t="str">
        <f>VLOOKUP(C4783,属性!A:D,4,FALSE)</f>
        <v>否</v>
      </c>
      <c r="F4783" t="s">
        <v>8663</v>
      </c>
      <c r="G4783" t="s">
        <v>8664</v>
      </c>
      <c r="H4783" s="7">
        <v>46050</v>
      </c>
      <c r="I4783" t="s">
        <v>22</v>
      </c>
      <c r="J4783" t="s">
        <v>30</v>
      </c>
      <c r="K4783" s="7">
        <v>46084</v>
      </c>
    </row>
    <row r="4784" hidden="1" spans="1:11">
      <c r="A4784">
        <v>4783</v>
      </c>
      <c r="B4784" t="str">
        <f>VLOOKUP(C4784,属性!A:D,2,FALSE)</f>
        <v>喜茶</v>
      </c>
      <c r="C4784" t="s">
        <v>8487</v>
      </c>
      <c r="D4784" s="7">
        <f>VLOOKUP(C4784,属性!A:D,3,FALSE)</f>
        <v>46050</v>
      </c>
      <c r="E4784" s="7" t="str">
        <f>VLOOKUP(C4784,属性!A:D,4,FALSE)</f>
        <v>否</v>
      </c>
      <c r="F4784" t="s">
        <v>8665</v>
      </c>
      <c r="G4784" t="s">
        <v>8666</v>
      </c>
      <c r="H4784" s="7">
        <v>46050</v>
      </c>
      <c r="I4784" t="s">
        <v>22</v>
      </c>
      <c r="J4784" t="s">
        <v>15</v>
      </c>
      <c r="K4784" s="7">
        <v>46084</v>
      </c>
    </row>
    <row r="4785" hidden="1" spans="1:11">
      <c r="A4785">
        <v>4784</v>
      </c>
      <c r="B4785" t="str">
        <f>VLOOKUP(C4785,属性!A:D,2,FALSE)</f>
        <v>喜茶</v>
      </c>
      <c r="C4785" t="s">
        <v>8487</v>
      </c>
      <c r="D4785" s="7">
        <f>VLOOKUP(C4785,属性!A:D,3,FALSE)</f>
        <v>46050</v>
      </c>
      <c r="E4785" s="7" t="str">
        <f>VLOOKUP(C4785,属性!A:D,4,FALSE)</f>
        <v>否</v>
      </c>
      <c r="F4785" t="s">
        <v>8667</v>
      </c>
      <c r="G4785" t="s">
        <v>8668</v>
      </c>
      <c r="H4785" s="7">
        <v>46050</v>
      </c>
      <c r="I4785" t="s">
        <v>49</v>
      </c>
      <c r="J4785" t="s">
        <v>15</v>
      </c>
      <c r="K4785" s="7">
        <v>46084</v>
      </c>
    </row>
    <row r="4786" hidden="1" spans="1:11">
      <c r="A4786">
        <v>4785</v>
      </c>
      <c r="B4786" t="str">
        <f>VLOOKUP(C4786,属性!A:D,2,FALSE)</f>
        <v>喜茶</v>
      </c>
      <c r="C4786" t="s">
        <v>8487</v>
      </c>
      <c r="D4786" s="7">
        <f>VLOOKUP(C4786,属性!A:D,3,FALSE)</f>
        <v>46050</v>
      </c>
      <c r="E4786" s="7" t="str">
        <f>VLOOKUP(C4786,属性!A:D,4,FALSE)</f>
        <v>否</v>
      </c>
      <c r="F4786" t="s">
        <v>8669</v>
      </c>
      <c r="G4786" t="s">
        <v>8670</v>
      </c>
      <c r="H4786" s="7">
        <v>46050</v>
      </c>
      <c r="I4786" t="s">
        <v>217</v>
      </c>
      <c r="J4786" t="s">
        <v>19</v>
      </c>
      <c r="K4786" s="7">
        <v>46084</v>
      </c>
    </row>
    <row r="4787" hidden="1" spans="1:11">
      <c r="A4787">
        <v>4786</v>
      </c>
      <c r="B4787" t="str">
        <f>VLOOKUP(C4787,属性!A:D,2,FALSE)</f>
        <v>喜茶</v>
      </c>
      <c r="C4787" t="s">
        <v>8487</v>
      </c>
      <c r="D4787" s="7">
        <f>VLOOKUP(C4787,属性!A:D,3,FALSE)</f>
        <v>46050</v>
      </c>
      <c r="E4787" s="7" t="str">
        <f>VLOOKUP(C4787,属性!A:D,4,FALSE)</f>
        <v>否</v>
      </c>
      <c r="F4787" t="s">
        <v>8671</v>
      </c>
      <c r="G4787" t="s">
        <v>8672</v>
      </c>
      <c r="H4787" s="7">
        <v>46050</v>
      </c>
      <c r="I4787" t="s">
        <v>85</v>
      </c>
      <c r="J4787" t="s">
        <v>19</v>
      </c>
      <c r="K4787" s="7">
        <v>46084</v>
      </c>
    </row>
    <row r="4788" spans="1:11">
      <c r="A4788">
        <v>4787</v>
      </c>
      <c r="B4788" t="str">
        <f>VLOOKUP(C4788,属性!A:D,2,FALSE)</f>
        <v>喜茶</v>
      </c>
      <c r="C4788" t="s">
        <v>8487</v>
      </c>
      <c r="D4788" s="7">
        <f>VLOOKUP(C4788,属性!A:D,3,FALSE)</f>
        <v>46050</v>
      </c>
      <c r="E4788" s="7" t="str">
        <f>VLOOKUP(C4788,属性!A:D,4,FALSE)</f>
        <v>否</v>
      </c>
      <c r="F4788" t="s">
        <v>8673</v>
      </c>
      <c r="G4788" t="s">
        <v>8674</v>
      </c>
      <c r="H4788" s="7">
        <v>46050</v>
      </c>
      <c r="I4788" t="s">
        <v>923</v>
      </c>
      <c r="J4788" t="s">
        <v>30</v>
      </c>
      <c r="K4788" s="7">
        <v>46084</v>
      </c>
    </row>
    <row r="4789" hidden="1" spans="1:11">
      <c r="A4789">
        <v>4788</v>
      </c>
      <c r="B4789" t="str">
        <f>VLOOKUP(C4789,属性!A:D,2,FALSE)</f>
        <v>喜茶</v>
      </c>
      <c r="C4789" t="s">
        <v>8487</v>
      </c>
      <c r="D4789" s="7">
        <f>VLOOKUP(C4789,属性!A:D,3,FALSE)</f>
        <v>46050</v>
      </c>
      <c r="E4789" s="7" t="str">
        <f>VLOOKUP(C4789,属性!A:D,4,FALSE)</f>
        <v>否</v>
      </c>
      <c r="F4789" t="s">
        <v>8675</v>
      </c>
      <c r="G4789" t="s">
        <v>8676</v>
      </c>
      <c r="H4789" s="7">
        <v>46050</v>
      </c>
      <c r="I4789" t="s">
        <v>49</v>
      </c>
      <c r="J4789" t="s">
        <v>15</v>
      </c>
      <c r="K4789" s="7">
        <v>46084</v>
      </c>
    </row>
    <row r="4790" hidden="1" spans="1:11">
      <c r="A4790">
        <v>4789</v>
      </c>
      <c r="B4790" t="str">
        <f>VLOOKUP(C4790,属性!A:D,2,FALSE)</f>
        <v>喜茶</v>
      </c>
      <c r="C4790" t="s">
        <v>8487</v>
      </c>
      <c r="D4790" s="7">
        <f>VLOOKUP(C4790,属性!A:D,3,FALSE)</f>
        <v>46050</v>
      </c>
      <c r="E4790" s="7" t="str">
        <f>VLOOKUP(C4790,属性!A:D,4,FALSE)</f>
        <v>否</v>
      </c>
      <c r="F4790" t="s">
        <v>8677</v>
      </c>
      <c r="G4790" t="s">
        <v>8678</v>
      </c>
      <c r="H4790" s="7">
        <v>46050</v>
      </c>
      <c r="I4790" t="s">
        <v>365</v>
      </c>
      <c r="J4790" t="s">
        <v>15</v>
      </c>
      <c r="K4790" s="7">
        <v>46084</v>
      </c>
    </row>
    <row r="4791" spans="1:11">
      <c r="A4791">
        <v>4790</v>
      </c>
      <c r="B4791" t="str">
        <f>VLOOKUP(C4791,属性!A:D,2,FALSE)</f>
        <v>喜茶</v>
      </c>
      <c r="C4791" t="s">
        <v>8487</v>
      </c>
      <c r="D4791" s="7">
        <f>VLOOKUP(C4791,属性!A:D,3,FALSE)</f>
        <v>46050</v>
      </c>
      <c r="E4791" s="7" t="str">
        <f>VLOOKUP(C4791,属性!A:D,4,FALSE)</f>
        <v>否</v>
      </c>
      <c r="F4791" t="s">
        <v>8679</v>
      </c>
      <c r="G4791" t="s">
        <v>8680</v>
      </c>
      <c r="H4791" s="7">
        <v>46050</v>
      </c>
      <c r="I4791" t="s">
        <v>14</v>
      </c>
      <c r="J4791" t="s">
        <v>30</v>
      </c>
      <c r="K4791" s="7">
        <v>46084</v>
      </c>
    </row>
    <row r="4792" hidden="1" spans="1:11">
      <c r="A4792">
        <v>4791</v>
      </c>
      <c r="B4792" t="str">
        <f>VLOOKUP(C4792,属性!A:D,2,FALSE)</f>
        <v>喜茶</v>
      </c>
      <c r="C4792" t="s">
        <v>8487</v>
      </c>
      <c r="D4792" s="7">
        <f>VLOOKUP(C4792,属性!A:D,3,FALSE)</f>
        <v>46050</v>
      </c>
      <c r="E4792" s="7" t="str">
        <f>VLOOKUP(C4792,属性!A:D,4,FALSE)</f>
        <v>否</v>
      </c>
      <c r="F4792" t="s">
        <v>8681</v>
      </c>
      <c r="G4792" t="s">
        <v>8682</v>
      </c>
      <c r="H4792" s="7">
        <v>46050</v>
      </c>
      <c r="I4792" t="s">
        <v>74</v>
      </c>
      <c r="J4792" t="s">
        <v>15</v>
      </c>
      <c r="K4792" s="7">
        <v>46084</v>
      </c>
    </row>
    <row r="4793" spans="1:11">
      <c r="A4793">
        <v>4792</v>
      </c>
      <c r="B4793" t="str">
        <f>VLOOKUP(C4793,属性!A:D,2,FALSE)</f>
        <v>喜茶</v>
      </c>
      <c r="C4793" t="s">
        <v>8487</v>
      </c>
      <c r="D4793" s="7">
        <f>VLOOKUP(C4793,属性!A:D,3,FALSE)</f>
        <v>46050</v>
      </c>
      <c r="E4793" s="7" t="str">
        <f>VLOOKUP(C4793,属性!A:D,4,FALSE)</f>
        <v>否</v>
      </c>
      <c r="F4793" t="s">
        <v>171</v>
      </c>
      <c r="G4793" t="s">
        <v>8683</v>
      </c>
      <c r="H4793" s="7">
        <v>46050</v>
      </c>
      <c r="I4793" t="s">
        <v>74</v>
      </c>
      <c r="J4793" t="s">
        <v>30</v>
      </c>
      <c r="K4793" s="7">
        <v>46084</v>
      </c>
    </row>
    <row r="4794" spans="1:11">
      <c r="A4794">
        <v>4793</v>
      </c>
      <c r="B4794" t="str">
        <f>VLOOKUP(C4794,属性!A:D,2,FALSE)</f>
        <v>喜茶</v>
      </c>
      <c r="C4794" t="s">
        <v>8487</v>
      </c>
      <c r="D4794" s="7">
        <f>VLOOKUP(C4794,属性!A:D,3,FALSE)</f>
        <v>46050</v>
      </c>
      <c r="E4794" s="7" t="str">
        <f>VLOOKUP(C4794,属性!A:D,4,FALSE)</f>
        <v>否</v>
      </c>
      <c r="F4794" t="s">
        <v>8684</v>
      </c>
      <c r="G4794" t="s">
        <v>8685</v>
      </c>
      <c r="H4794" s="7">
        <v>46050</v>
      </c>
      <c r="I4794" t="s">
        <v>49</v>
      </c>
      <c r="J4794" t="s">
        <v>30</v>
      </c>
      <c r="K4794" s="7">
        <v>46084</v>
      </c>
    </row>
    <row r="4795" hidden="1" spans="1:11">
      <c r="A4795">
        <v>4794</v>
      </c>
      <c r="B4795" t="str">
        <f>VLOOKUP(C4795,属性!A:D,2,FALSE)</f>
        <v>喜茶</v>
      </c>
      <c r="C4795" t="s">
        <v>8487</v>
      </c>
      <c r="D4795" s="7">
        <f>VLOOKUP(C4795,属性!A:D,3,FALSE)</f>
        <v>46050</v>
      </c>
      <c r="E4795" s="7" t="str">
        <f>VLOOKUP(C4795,属性!A:D,4,FALSE)</f>
        <v>否</v>
      </c>
      <c r="F4795" t="s">
        <v>8686</v>
      </c>
      <c r="G4795" t="s">
        <v>8687</v>
      </c>
      <c r="H4795" s="7">
        <v>46050</v>
      </c>
      <c r="I4795" t="s">
        <v>14</v>
      </c>
      <c r="J4795" t="s">
        <v>15</v>
      </c>
      <c r="K4795" s="7">
        <v>46084</v>
      </c>
    </row>
    <row r="4796" spans="1:11">
      <c r="A4796">
        <v>4795</v>
      </c>
      <c r="B4796" t="str">
        <f>VLOOKUP(C4796,属性!A:D,2,FALSE)</f>
        <v>喜茶</v>
      </c>
      <c r="C4796" t="s">
        <v>8487</v>
      </c>
      <c r="D4796" s="7">
        <f>VLOOKUP(C4796,属性!A:D,3,FALSE)</f>
        <v>46050</v>
      </c>
      <c r="E4796" s="7" t="str">
        <f>VLOOKUP(C4796,属性!A:D,4,FALSE)</f>
        <v>否</v>
      </c>
      <c r="F4796" t="s">
        <v>8688</v>
      </c>
      <c r="G4796" t="s">
        <v>8689</v>
      </c>
      <c r="H4796" s="7">
        <v>46050</v>
      </c>
      <c r="I4796" t="s">
        <v>14</v>
      </c>
      <c r="J4796" t="s">
        <v>30</v>
      </c>
      <c r="K4796" s="7">
        <v>46084</v>
      </c>
    </row>
    <row r="4797" hidden="1" spans="1:11">
      <c r="A4797">
        <v>4796</v>
      </c>
      <c r="B4797" t="str">
        <f>VLOOKUP(C4797,属性!A:D,2,FALSE)</f>
        <v>喜茶</v>
      </c>
      <c r="C4797" t="s">
        <v>8487</v>
      </c>
      <c r="D4797" s="7">
        <f>VLOOKUP(C4797,属性!A:D,3,FALSE)</f>
        <v>46050</v>
      </c>
      <c r="E4797" s="7" t="str">
        <f>VLOOKUP(C4797,属性!A:D,4,FALSE)</f>
        <v>否</v>
      </c>
      <c r="F4797" t="s">
        <v>8690</v>
      </c>
      <c r="G4797" t="s">
        <v>8691</v>
      </c>
      <c r="H4797" s="7">
        <v>46050</v>
      </c>
      <c r="I4797" t="s">
        <v>85</v>
      </c>
      <c r="J4797" t="s">
        <v>15</v>
      </c>
      <c r="K4797" s="7">
        <v>46084</v>
      </c>
    </row>
    <row r="4798" hidden="1" spans="1:11">
      <c r="A4798">
        <v>4797</v>
      </c>
      <c r="B4798" t="str">
        <f>VLOOKUP(C4798,属性!A:D,2,FALSE)</f>
        <v>喜茶</v>
      </c>
      <c r="C4798" t="s">
        <v>8487</v>
      </c>
      <c r="D4798" s="7">
        <f>VLOOKUP(C4798,属性!A:D,3,FALSE)</f>
        <v>46050</v>
      </c>
      <c r="E4798" s="7" t="str">
        <f>VLOOKUP(C4798,属性!A:D,4,FALSE)</f>
        <v>否</v>
      </c>
      <c r="F4798" t="s">
        <v>8692</v>
      </c>
      <c r="G4798" t="s">
        <v>8693</v>
      </c>
      <c r="H4798" s="7">
        <v>46050</v>
      </c>
      <c r="I4798" t="s">
        <v>112</v>
      </c>
      <c r="J4798" t="s">
        <v>15</v>
      </c>
      <c r="K4798" s="7">
        <v>46084</v>
      </c>
    </row>
    <row r="4799" hidden="1" spans="1:11">
      <c r="A4799">
        <v>4798</v>
      </c>
      <c r="B4799" t="str">
        <f>VLOOKUP(C4799,属性!A:D,2,FALSE)</f>
        <v>喜茶</v>
      </c>
      <c r="C4799" t="s">
        <v>8487</v>
      </c>
      <c r="D4799" s="7">
        <f>VLOOKUP(C4799,属性!A:D,3,FALSE)</f>
        <v>46050</v>
      </c>
      <c r="E4799" s="7" t="str">
        <f>VLOOKUP(C4799,属性!A:D,4,FALSE)</f>
        <v>否</v>
      </c>
      <c r="F4799" t="s">
        <v>8694</v>
      </c>
      <c r="G4799" t="s">
        <v>8695</v>
      </c>
      <c r="H4799" s="7">
        <v>46050</v>
      </c>
      <c r="I4799" t="s">
        <v>14</v>
      </c>
      <c r="J4799" t="s">
        <v>15</v>
      </c>
      <c r="K4799" s="7">
        <v>46084</v>
      </c>
    </row>
    <row r="4800" spans="1:11">
      <c r="A4800">
        <v>4799</v>
      </c>
      <c r="B4800" t="str">
        <f>VLOOKUP(C4800,属性!A:D,2,FALSE)</f>
        <v>喜茶</v>
      </c>
      <c r="C4800" t="s">
        <v>8487</v>
      </c>
      <c r="D4800" s="7">
        <f>VLOOKUP(C4800,属性!A:D,3,FALSE)</f>
        <v>46050</v>
      </c>
      <c r="E4800" s="7" t="str">
        <f>VLOOKUP(C4800,属性!A:D,4,FALSE)</f>
        <v>否</v>
      </c>
      <c r="F4800" t="s">
        <v>8696</v>
      </c>
      <c r="G4800" t="s">
        <v>8697</v>
      </c>
      <c r="H4800" s="7">
        <v>46050</v>
      </c>
      <c r="I4800" t="s">
        <v>122</v>
      </c>
      <c r="J4800" t="s">
        <v>30</v>
      </c>
      <c r="K4800" s="7">
        <v>46084</v>
      </c>
    </row>
    <row r="4801" spans="1:11">
      <c r="A4801">
        <v>4800</v>
      </c>
      <c r="B4801" t="str">
        <f>VLOOKUP(C4801,属性!A:D,2,FALSE)</f>
        <v>喜茶</v>
      </c>
      <c r="C4801" t="s">
        <v>8487</v>
      </c>
      <c r="D4801" s="7">
        <f>VLOOKUP(C4801,属性!A:D,3,FALSE)</f>
        <v>46050</v>
      </c>
      <c r="E4801" s="7" t="str">
        <f>VLOOKUP(C4801,属性!A:D,4,FALSE)</f>
        <v>否</v>
      </c>
      <c r="F4801" t="s">
        <v>8698</v>
      </c>
      <c r="G4801" t="s">
        <v>8699</v>
      </c>
      <c r="H4801" s="7">
        <v>46050</v>
      </c>
      <c r="I4801" t="s">
        <v>257</v>
      </c>
      <c r="J4801" t="s">
        <v>30</v>
      </c>
      <c r="K4801" s="7">
        <v>46084</v>
      </c>
    </row>
    <row r="4802" hidden="1" spans="1:11">
      <c r="A4802">
        <v>4801</v>
      </c>
      <c r="B4802" t="str">
        <f>VLOOKUP(C4802,属性!A:D,2,FALSE)</f>
        <v>喜茶</v>
      </c>
      <c r="C4802" t="s">
        <v>8487</v>
      </c>
      <c r="D4802" s="7">
        <f>VLOOKUP(C4802,属性!A:D,3,FALSE)</f>
        <v>46050</v>
      </c>
      <c r="E4802" s="7" t="str">
        <f>VLOOKUP(C4802,属性!A:D,4,FALSE)</f>
        <v>否</v>
      </c>
      <c r="F4802" t="s">
        <v>171</v>
      </c>
      <c r="G4802" t="s">
        <v>8700</v>
      </c>
      <c r="H4802" s="7">
        <v>46050</v>
      </c>
      <c r="I4802" t="s">
        <v>217</v>
      </c>
      <c r="J4802" t="s">
        <v>15</v>
      </c>
      <c r="K4802" s="7">
        <v>46084</v>
      </c>
    </row>
    <row r="4803" hidden="1" spans="1:11">
      <c r="A4803">
        <v>4802</v>
      </c>
      <c r="B4803" t="str">
        <f>VLOOKUP(C4803,属性!A:D,2,FALSE)</f>
        <v>喜茶</v>
      </c>
      <c r="C4803" t="s">
        <v>8487</v>
      </c>
      <c r="D4803" s="7">
        <f>VLOOKUP(C4803,属性!A:D,3,FALSE)</f>
        <v>46050</v>
      </c>
      <c r="E4803" s="7" t="str">
        <f>VLOOKUP(C4803,属性!A:D,4,FALSE)</f>
        <v>否</v>
      </c>
      <c r="F4803" t="s">
        <v>8701</v>
      </c>
      <c r="G4803" t="s">
        <v>8702</v>
      </c>
      <c r="H4803" s="7">
        <v>46050</v>
      </c>
      <c r="I4803" t="s">
        <v>33</v>
      </c>
      <c r="J4803" t="s">
        <v>15</v>
      </c>
      <c r="K4803" s="7">
        <v>46084</v>
      </c>
    </row>
    <row r="4804" hidden="1" spans="1:11">
      <c r="A4804">
        <v>4803</v>
      </c>
      <c r="B4804" t="str">
        <f>VLOOKUP(C4804,属性!A:D,2,FALSE)</f>
        <v>喜茶</v>
      </c>
      <c r="C4804" t="s">
        <v>8487</v>
      </c>
      <c r="D4804" s="7">
        <f>VLOOKUP(C4804,属性!A:D,3,FALSE)</f>
        <v>46050</v>
      </c>
      <c r="E4804" s="7" t="str">
        <f>VLOOKUP(C4804,属性!A:D,4,FALSE)</f>
        <v>否</v>
      </c>
      <c r="F4804" t="s">
        <v>8703</v>
      </c>
      <c r="G4804" t="s">
        <v>8704</v>
      </c>
      <c r="H4804" s="7">
        <v>46050</v>
      </c>
      <c r="I4804" t="s">
        <v>14</v>
      </c>
      <c r="J4804" t="s">
        <v>15</v>
      </c>
      <c r="K4804" s="7">
        <v>46084</v>
      </c>
    </row>
    <row r="4805" hidden="1" spans="1:11">
      <c r="A4805">
        <v>4804</v>
      </c>
      <c r="B4805" t="str">
        <f>VLOOKUP(C4805,属性!A:D,2,FALSE)</f>
        <v>喜茶</v>
      </c>
      <c r="C4805" t="s">
        <v>8487</v>
      </c>
      <c r="D4805" s="7">
        <f>VLOOKUP(C4805,属性!A:D,3,FALSE)</f>
        <v>46050</v>
      </c>
      <c r="E4805" s="7" t="str">
        <f>VLOOKUP(C4805,属性!A:D,4,FALSE)</f>
        <v>否</v>
      </c>
      <c r="F4805" t="s">
        <v>8705</v>
      </c>
      <c r="G4805" t="s">
        <v>8706</v>
      </c>
      <c r="H4805" s="7">
        <v>46050</v>
      </c>
      <c r="I4805" t="s">
        <v>138</v>
      </c>
      <c r="J4805" t="s">
        <v>19</v>
      </c>
      <c r="K4805" s="7">
        <v>46084</v>
      </c>
    </row>
    <row r="4806" hidden="1" spans="1:11">
      <c r="A4806">
        <v>4805</v>
      </c>
      <c r="B4806" t="str">
        <f>VLOOKUP(C4806,属性!A:D,2,FALSE)</f>
        <v>喜茶</v>
      </c>
      <c r="C4806" t="s">
        <v>8487</v>
      </c>
      <c r="D4806" s="7">
        <f>VLOOKUP(C4806,属性!A:D,3,FALSE)</f>
        <v>46050</v>
      </c>
      <c r="E4806" s="7" t="str">
        <f>VLOOKUP(C4806,属性!A:D,4,FALSE)</f>
        <v>否</v>
      </c>
      <c r="F4806" t="s">
        <v>171</v>
      </c>
      <c r="G4806" t="s">
        <v>8707</v>
      </c>
      <c r="H4806" s="7">
        <v>46050</v>
      </c>
      <c r="I4806" t="s">
        <v>52</v>
      </c>
      <c r="J4806" t="s">
        <v>19</v>
      </c>
      <c r="K4806" s="7">
        <v>46084</v>
      </c>
    </row>
    <row r="4807" spans="1:11">
      <c r="A4807">
        <v>4806</v>
      </c>
      <c r="B4807" t="str">
        <f>VLOOKUP(C4807,属性!A:D,2,FALSE)</f>
        <v>喜茶</v>
      </c>
      <c r="C4807" t="s">
        <v>8487</v>
      </c>
      <c r="D4807" s="7">
        <f>VLOOKUP(C4807,属性!A:D,3,FALSE)</f>
        <v>46050</v>
      </c>
      <c r="E4807" s="7" t="str">
        <f>VLOOKUP(C4807,属性!A:D,4,FALSE)</f>
        <v>否</v>
      </c>
      <c r="F4807" t="s">
        <v>182</v>
      </c>
      <c r="G4807" t="s">
        <v>8708</v>
      </c>
      <c r="H4807" s="7">
        <v>46050</v>
      </c>
      <c r="I4807" t="s">
        <v>90</v>
      </c>
      <c r="J4807" t="s">
        <v>30</v>
      </c>
      <c r="K4807" s="7">
        <v>46084</v>
      </c>
    </row>
    <row r="4808" hidden="1" spans="1:11">
      <c r="A4808">
        <v>4807</v>
      </c>
      <c r="B4808" t="str">
        <f>VLOOKUP(C4808,属性!A:D,2,FALSE)</f>
        <v>喜茶</v>
      </c>
      <c r="C4808" t="s">
        <v>8487</v>
      </c>
      <c r="D4808" s="7">
        <f>VLOOKUP(C4808,属性!A:D,3,FALSE)</f>
        <v>46050</v>
      </c>
      <c r="E4808" s="7" t="str">
        <f>VLOOKUP(C4808,属性!A:D,4,FALSE)</f>
        <v>否</v>
      </c>
      <c r="F4808" t="s">
        <v>8709</v>
      </c>
      <c r="G4808" t="s">
        <v>8710</v>
      </c>
      <c r="H4808" s="7">
        <v>46050</v>
      </c>
      <c r="I4808" t="s">
        <v>14</v>
      </c>
      <c r="J4808" t="s">
        <v>19</v>
      </c>
      <c r="K4808" s="7">
        <v>46084</v>
      </c>
    </row>
    <row r="4809" spans="1:11">
      <c r="A4809">
        <v>4808</v>
      </c>
      <c r="B4809" t="str">
        <f>VLOOKUP(C4809,属性!A:D,2,FALSE)</f>
        <v>喜茶</v>
      </c>
      <c r="C4809" t="s">
        <v>8487</v>
      </c>
      <c r="D4809" s="7">
        <f>VLOOKUP(C4809,属性!A:D,3,FALSE)</f>
        <v>46050</v>
      </c>
      <c r="E4809" s="7" t="str">
        <f>VLOOKUP(C4809,属性!A:D,4,FALSE)</f>
        <v>否</v>
      </c>
      <c r="F4809" t="s">
        <v>8711</v>
      </c>
      <c r="G4809" t="s">
        <v>8712</v>
      </c>
      <c r="H4809" s="7">
        <v>46050</v>
      </c>
      <c r="I4809" t="s">
        <v>217</v>
      </c>
      <c r="J4809" t="s">
        <v>30</v>
      </c>
      <c r="K4809" s="7">
        <v>46084</v>
      </c>
    </row>
    <row r="4810" hidden="1" spans="1:11">
      <c r="A4810">
        <v>4809</v>
      </c>
      <c r="B4810" t="str">
        <f>VLOOKUP(C4810,属性!A:D,2,FALSE)</f>
        <v>喜茶</v>
      </c>
      <c r="C4810" t="s">
        <v>8487</v>
      </c>
      <c r="D4810" s="7">
        <f>VLOOKUP(C4810,属性!A:D,3,FALSE)</f>
        <v>46050</v>
      </c>
      <c r="E4810" s="7" t="str">
        <f>VLOOKUP(C4810,属性!A:D,4,FALSE)</f>
        <v>否</v>
      </c>
      <c r="F4810" t="s">
        <v>8713</v>
      </c>
      <c r="G4810" t="s">
        <v>8714</v>
      </c>
      <c r="H4810" s="7">
        <v>46050</v>
      </c>
      <c r="I4810" t="s">
        <v>14</v>
      </c>
      <c r="J4810" t="s">
        <v>15</v>
      </c>
      <c r="K4810" s="7">
        <v>46084</v>
      </c>
    </row>
    <row r="4811" spans="1:11">
      <c r="A4811">
        <v>4810</v>
      </c>
      <c r="B4811" t="str">
        <f>VLOOKUP(C4811,属性!A:D,2,FALSE)</f>
        <v>喜茶</v>
      </c>
      <c r="C4811" t="s">
        <v>8487</v>
      </c>
      <c r="D4811" s="7">
        <f>VLOOKUP(C4811,属性!A:D,3,FALSE)</f>
        <v>46050</v>
      </c>
      <c r="E4811" s="7" t="str">
        <f>VLOOKUP(C4811,属性!A:D,4,FALSE)</f>
        <v>否</v>
      </c>
      <c r="F4811" t="s">
        <v>8715</v>
      </c>
      <c r="G4811" t="s">
        <v>8716</v>
      </c>
      <c r="H4811" s="7">
        <v>46050</v>
      </c>
      <c r="I4811" t="s">
        <v>125</v>
      </c>
      <c r="J4811" t="s">
        <v>30</v>
      </c>
      <c r="K4811" s="7">
        <v>46084</v>
      </c>
    </row>
    <row r="4812" spans="1:11">
      <c r="A4812">
        <v>4811</v>
      </c>
      <c r="B4812" t="str">
        <f>VLOOKUP(C4812,属性!A:D,2,FALSE)</f>
        <v>喜茶</v>
      </c>
      <c r="C4812" t="s">
        <v>8487</v>
      </c>
      <c r="D4812" s="7">
        <f>VLOOKUP(C4812,属性!A:D,3,FALSE)</f>
        <v>46050</v>
      </c>
      <c r="E4812" s="7" t="str">
        <f>VLOOKUP(C4812,属性!A:D,4,FALSE)</f>
        <v>否</v>
      </c>
      <c r="F4812" t="s">
        <v>8717</v>
      </c>
      <c r="G4812" t="s">
        <v>8718</v>
      </c>
      <c r="H4812" s="7">
        <v>46050</v>
      </c>
      <c r="I4812" t="s">
        <v>14</v>
      </c>
      <c r="J4812" t="s">
        <v>30</v>
      </c>
      <c r="K4812" s="7">
        <v>46084</v>
      </c>
    </row>
    <row r="4813" hidden="1" spans="1:11">
      <c r="A4813">
        <v>4812</v>
      </c>
      <c r="B4813" t="str">
        <f>VLOOKUP(C4813,属性!A:D,2,FALSE)</f>
        <v>喜茶</v>
      </c>
      <c r="C4813" t="s">
        <v>8487</v>
      </c>
      <c r="D4813" s="7">
        <f>VLOOKUP(C4813,属性!A:D,3,FALSE)</f>
        <v>46050</v>
      </c>
      <c r="E4813" s="7" t="str">
        <f>VLOOKUP(C4813,属性!A:D,4,FALSE)</f>
        <v>否</v>
      </c>
      <c r="F4813" t="s">
        <v>8719</v>
      </c>
      <c r="G4813" t="s">
        <v>8720</v>
      </c>
      <c r="H4813" s="7">
        <v>46050</v>
      </c>
      <c r="I4813" t="s">
        <v>38</v>
      </c>
      <c r="J4813" t="s">
        <v>19</v>
      </c>
      <c r="K4813" s="7">
        <v>46084</v>
      </c>
    </row>
    <row r="4814" hidden="1" spans="1:11">
      <c r="A4814">
        <v>4813</v>
      </c>
      <c r="B4814" t="str">
        <f>VLOOKUP(C4814,属性!A:D,2,FALSE)</f>
        <v>喜茶</v>
      </c>
      <c r="C4814" t="s">
        <v>8487</v>
      </c>
      <c r="D4814" s="7">
        <f>VLOOKUP(C4814,属性!A:D,3,FALSE)</f>
        <v>46050</v>
      </c>
      <c r="E4814" s="7" t="str">
        <f>VLOOKUP(C4814,属性!A:D,4,FALSE)</f>
        <v>否</v>
      </c>
      <c r="F4814" t="s">
        <v>8721</v>
      </c>
      <c r="G4814" t="s">
        <v>8722</v>
      </c>
      <c r="H4814" s="7">
        <v>46050</v>
      </c>
      <c r="I4814" t="s">
        <v>74</v>
      </c>
      <c r="J4814" t="s">
        <v>15</v>
      </c>
      <c r="K4814" s="7">
        <v>46084</v>
      </c>
    </row>
    <row r="4815" spans="1:11">
      <c r="A4815">
        <v>4814</v>
      </c>
      <c r="B4815" t="str">
        <f>VLOOKUP(C4815,属性!A:D,2,FALSE)</f>
        <v>喜茶</v>
      </c>
      <c r="C4815" t="s">
        <v>8487</v>
      </c>
      <c r="D4815" s="7">
        <f>VLOOKUP(C4815,属性!A:D,3,FALSE)</f>
        <v>46050</v>
      </c>
      <c r="E4815" s="7" t="str">
        <f>VLOOKUP(C4815,属性!A:D,4,FALSE)</f>
        <v>否</v>
      </c>
      <c r="F4815" t="s">
        <v>8723</v>
      </c>
      <c r="G4815" t="s">
        <v>8724</v>
      </c>
      <c r="H4815" s="7">
        <v>46050</v>
      </c>
      <c r="I4815" t="s">
        <v>77</v>
      </c>
      <c r="J4815" t="s">
        <v>30</v>
      </c>
      <c r="K4815" s="7">
        <v>46084</v>
      </c>
    </row>
    <row r="4816" spans="1:11">
      <c r="A4816">
        <v>4815</v>
      </c>
      <c r="B4816" t="str">
        <f>VLOOKUP(C4816,属性!A:D,2,FALSE)</f>
        <v>喜茶</v>
      </c>
      <c r="C4816" t="s">
        <v>8487</v>
      </c>
      <c r="D4816" s="7">
        <f>VLOOKUP(C4816,属性!A:D,3,FALSE)</f>
        <v>46050</v>
      </c>
      <c r="E4816" s="7" t="str">
        <f>VLOOKUP(C4816,属性!A:D,4,FALSE)</f>
        <v>否</v>
      </c>
      <c r="F4816" t="s">
        <v>8725</v>
      </c>
      <c r="G4816" t="s">
        <v>8726</v>
      </c>
      <c r="H4816" s="7">
        <v>46050</v>
      </c>
      <c r="I4816" t="s">
        <v>22</v>
      </c>
      <c r="J4816" t="s">
        <v>30</v>
      </c>
      <c r="K4816" s="7">
        <v>46084</v>
      </c>
    </row>
    <row r="4817" hidden="1" spans="1:11">
      <c r="A4817">
        <v>4816</v>
      </c>
      <c r="B4817" t="str">
        <f>VLOOKUP(C4817,属性!A:D,2,FALSE)</f>
        <v>喜茶</v>
      </c>
      <c r="C4817" t="s">
        <v>8487</v>
      </c>
      <c r="D4817" s="7">
        <f>VLOOKUP(C4817,属性!A:D,3,FALSE)</f>
        <v>46050</v>
      </c>
      <c r="E4817" s="7" t="str">
        <f>VLOOKUP(C4817,属性!A:D,4,FALSE)</f>
        <v>否</v>
      </c>
      <c r="F4817" t="s">
        <v>8727</v>
      </c>
      <c r="G4817" t="s">
        <v>8728</v>
      </c>
      <c r="H4817" s="7">
        <v>46050</v>
      </c>
      <c r="I4817" t="s">
        <v>217</v>
      </c>
      <c r="J4817" t="s">
        <v>15</v>
      </c>
      <c r="K4817" s="7">
        <v>46084</v>
      </c>
    </row>
    <row r="4818" spans="1:11">
      <c r="A4818">
        <v>4817</v>
      </c>
      <c r="B4818" t="str">
        <f>VLOOKUP(C4818,属性!A:D,2,FALSE)</f>
        <v>喜茶</v>
      </c>
      <c r="C4818" t="s">
        <v>8487</v>
      </c>
      <c r="D4818" s="7">
        <f>VLOOKUP(C4818,属性!A:D,3,FALSE)</f>
        <v>46050</v>
      </c>
      <c r="E4818" s="7" t="str">
        <f>VLOOKUP(C4818,属性!A:D,4,FALSE)</f>
        <v>否</v>
      </c>
      <c r="F4818" t="s">
        <v>171</v>
      </c>
      <c r="G4818" t="s">
        <v>8729</v>
      </c>
      <c r="H4818" s="7">
        <v>46050</v>
      </c>
      <c r="I4818" t="s">
        <v>29</v>
      </c>
      <c r="J4818" t="s">
        <v>30</v>
      </c>
      <c r="K4818" s="7">
        <v>46084</v>
      </c>
    </row>
    <row r="4819" hidden="1" spans="1:11">
      <c r="A4819">
        <v>4818</v>
      </c>
      <c r="B4819" t="str">
        <f>VLOOKUP(C4819,属性!A:D,2,FALSE)</f>
        <v>喜茶</v>
      </c>
      <c r="C4819" t="s">
        <v>8487</v>
      </c>
      <c r="D4819" s="7">
        <f>VLOOKUP(C4819,属性!A:D,3,FALSE)</f>
        <v>46050</v>
      </c>
      <c r="E4819" s="7" t="str">
        <f>VLOOKUP(C4819,属性!A:D,4,FALSE)</f>
        <v>否</v>
      </c>
      <c r="F4819" t="s">
        <v>8730</v>
      </c>
      <c r="G4819" t="s">
        <v>8731</v>
      </c>
      <c r="H4819" s="7">
        <v>46050</v>
      </c>
      <c r="I4819" t="s">
        <v>18</v>
      </c>
      <c r="J4819" t="s">
        <v>15</v>
      </c>
      <c r="K4819" s="7">
        <v>46084</v>
      </c>
    </row>
    <row r="4820" spans="1:11">
      <c r="A4820">
        <v>4819</v>
      </c>
      <c r="B4820" t="str">
        <f>VLOOKUP(C4820,属性!A:D,2,FALSE)</f>
        <v>喜茶</v>
      </c>
      <c r="C4820" t="s">
        <v>8487</v>
      </c>
      <c r="D4820" s="7">
        <f>VLOOKUP(C4820,属性!A:D,3,FALSE)</f>
        <v>46050</v>
      </c>
      <c r="E4820" s="7" t="str">
        <f>VLOOKUP(C4820,属性!A:D,4,FALSE)</f>
        <v>否</v>
      </c>
      <c r="F4820" t="s">
        <v>8732</v>
      </c>
      <c r="G4820" t="s">
        <v>8733</v>
      </c>
      <c r="H4820" s="7">
        <v>46050</v>
      </c>
      <c r="I4820" t="s">
        <v>85</v>
      </c>
      <c r="J4820" t="s">
        <v>30</v>
      </c>
      <c r="K4820" s="7">
        <v>46084</v>
      </c>
    </row>
    <row r="4821" hidden="1" spans="1:11">
      <c r="A4821">
        <v>4820</v>
      </c>
      <c r="B4821" t="str">
        <f>VLOOKUP(C4821,属性!A:D,2,FALSE)</f>
        <v>喜茶</v>
      </c>
      <c r="C4821" t="s">
        <v>8487</v>
      </c>
      <c r="D4821" s="7">
        <f>VLOOKUP(C4821,属性!A:D,3,FALSE)</f>
        <v>46050</v>
      </c>
      <c r="E4821" s="7" t="str">
        <f>VLOOKUP(C4821,属性!A:D,4,FALSE)</f>
        <v>否</v>
      </c>
      <c r="F4821" t="s">
        <v>8734</v>
      </c>
      <c r="G4821" t="s">
        <v>8735</v>
      </c>
      <c r="H4821" s="7">
        <v>46050</v>
      </c>
      <c r="I4821" t="s">
        <v>49</v>
      </c>
      <c r="J4821" t="s">
        <v>15</v>
      </c>
      <c r="K4821" s="7">
        <v>46084</v>
      </c>
    </row>
    <row r="4822" hidden="1" spans="1:11">
      <c r="A4822">
        <v>4821</v>
      </c>
      <c r="B4822" t="str">
        <f>VLOOKUP(C4822,属性!A:D,2,FALSE)</f>
        <v>喜茶</v>
      </c>
      <c r="C4822" t="s">
        <v>8487</v>
      </c>
      <c r="D4822" s="7">
        <f>VLOOKUP(C4822,属性!A:D,3,FALSE)</f>
        <v>46050</v>
      </c>
      <c r="E4822" s="7" t="str">
        <f>VLOOKUP(C4822,属性!A:D,4,FALSE)</f>
        <v>否</v>
      </c>
      <c r="F4822" t="s">
        <v>171</v>
      </c>
      <c r="G4822" t="s">
        <v>8736</v>
      </c>
      <c r="H4822" s="7">
        <v>46050</v>
      </c>
      <c r="I4822" t="s">
        <v>125</v>
      </c>
      <c r="J4822" t="s">
        <v>15</v>
      </c>
      <c r="K4822" s="7">
        <v>46084</v>
      </c>
    </row>
    <row r="4823" hidden="1" spans="1:11">
      <c r="A4823">
        <v>4822</v>
      </c>
      <c r="B4823" t="str">
        <f>VLOOKUP(C4823,属性!A:D,2,FALSE)</f>
        <v>喜茶</v>
      </c>
      <c r="C4823" t="s">
        <v>8487</v>
      </c>
      <c r="D4823" s="7">
        <f>VLOOKUP(C4823,属性!A:D,3,FALSE)</f>
        <v>46050</v>
      </c>
      <c r="E4823" s="7" t="str">
        <f>VLOOKUP(C4823,属性!A:D,4,FALSE)</f>
        <v>否</v>
      </c>
      <c r="F4823" t="s">
        <v>8737</v>
      </c>
      <c r="G4823" t="s">
        <v>8738</v>
      </c>
      <c r="H4823" s="7">
        <v>46050</v>
      </c>
      <c r="I4823" t="s">
        <v>22</v>
      </c>
      <c r="J4823" t="s">
        <v>15</v>
      </c>
      <c r="K4823" s="7">
        <v>46084</v>
      </c>
    </row>
    <row r="4824" hidden="1" spans="1:11">
      <c r="A4824">
        <v>4823</v>
      </c>
      <c r="B4824" t="str">
        <f>VLOOKUP(C4824,属性!A:D,2,FALSE)</f>
        <v>喜茶</v>
      </c>
      <c r="C4824" t="s">
        <v>8487</v>
      </c>
      <c r="D4824" s="7">
        <f>VLOOKUP(C4824,属性!A:D,3,FALSE)</f>
        <v>46050</v>
      </c>
      <c r="E4824" s="7" t="str">
        <f>VLOOKUP(C4824,属性!A:D,4,FALSE)</f>
        <v>否</v>
      </c>
      <c r="F4824" t="s">
        <v>8737</v>
      </c>
      <c r="G4824" t="s">
        <v>8739</v>
      </c>
      <c r="H4824" s="7">
        <v>46050</v>
      </c>
      <c r="I4824" t="s">
        <v>22</v>
      </c>
      <c r="J4824" t="s">
        <v>19</v>
      </c>
      <c r="K4824" s="7">
        <v>46084</v>
      </c>
    </row>
    <row r="4825" spans="1:11">
      <c r="A4825">
        <v>4824</v>
      </c>
      <c r="B4825" t="str">
        <f>VLOOKUP(C4825,属性!A:D,2,FALSE)</f>
        <v>喜茶</v>
      </c>
      <c r="C4825" t="s">
        <v>8487</v>
      </c>
      <c r="D4825" s="7">
        <f>VLOOKUP(C4825,属性!A:D,3,FALSE)</f>
        <v>46050</v>
      </c>
      <c r="E4825" s="7" t="str">
        <f>VLOOKUP(C4825,属性!A:D,4,FALSE)</f>
        <v>否</v>
      </c>
      <c r="F4825" t="s">
        <v>8740</v>
      </c>
      <c r="G4825" t="s">
        <v>8741</v>
      </c>
      <c r="H4825" s="7">
        <v>46050</v>
      </c>
      <c r="I4825" t="s">
        <v>348</v>
      </c>
      <c r="J4825" t="s">
        <v>30</v>
      </c>
      <c r="K4825" s="7">
        <v>46084</v>
      </c>
    </row>
    <row r="4826" hidden="1" spans="1:11">
      <c r="A4826">
        <v>4825</v>
      </c>
      <c r="B4826" t="str">
        <f>VLOOKUP(C4826,属性!A:D,2,FALSE)</f>
        <v>喜茶</v>
      </c>
      <c r="C4826" t="s">
        <v>8487</v>
      </c>
      <c r="D4826" s="7">
        <f>VLOOKUP(C4826,属性!A:D,3,FALSE)</f>
        <v>46050</v>
      </c>
      <c r="E4826" s="7" t="str">
        <f>VLOOKUP(C4826,属性!A:D,4,FALSE)</f>
        <v>否</v>
      </c>
      <c r="F4826" t="s">
        <v>8742</v>
      </c>
      <c r="G4826" t="s">
        <v>8743</v>
      </c>
      <c r="H4826" s="7">
        <v>46050</v>
      </c>
      <c r="I4826" t="s">
        <v>365</v>
      </c>
      <c r="J4826" t="s">
        <v>15</v>
      </c>
      <c r="K4826" s="7">
        <v>46084</v>
      </c>
    </row>
    <row r="4827" hidden="1" spans="1:11">
      <c r="A4827">
        <v>4826</v>
      </c>
      <c r="B4827" t="str">
        <f>VLOOKUP(C4827,属性!A:D,2,FALSE)</f>
        <v>喜茶</v>
      </c>
      <c r="C4827" t="s">
        <v>8487</v>
      </c>
      <c r="D4827" s="7">
        <f>VLOOKUP(C4827,属性!A:D,3,FALSE)</f>
        <v>46050</v>
      </c>
      <c r="E4827" s="7" t="str">
        <f>VLOOKUP(C4827,属性!A:D,4,FALSE)</f>
        <v>否</v>
      </c>
      <c r="F4827" t="s">
        <v>8744</v>
      </c>
      <c r="G4827" t="s">
        <v>8745</v>
      </c>
      <c r="H4827" s="7">
        <v>46050</v>
      </c>
      <c r="I4827" t="s">
        <v>217</v>
      </c>
      <c r="J4827" t="s">
        <v>15</v>
      </c>
      <c r="K4827" s="7">
        <v>46084</v>
      </c>
    </row>
    <row r="4828" spans="1:11">
      <c r="A4828">
        <v>4827</v>
      </c>
      <c r="B4828" t="str">
        <f>VLOOKUP(C4828,属性!A:D,2,FALSE)</f>
        <v>喜茶</v>
      </c>
      <c r="C4828" t="s">
        <v>8487</v>
      </c>
      <c r="D4828" s="7">
        <f>VLOOKUP(C4828,属性!A:D,3,FALSE)</f>
        <v>46050</v>
      </c>
      <c r="E4828" s="7" t="str">
        <f>VLOOKUP(C4828,属性!A:D,4,FALSE)</f>
        <v>否</v>
      </c>
      <c r="F4828" t="s">
        <v>8746</v>
      </c>
      <c r="G4828" t="s">
        <v>8747</v>
      </c>
      <c r="H4828" s="7">
        <v>46050</v>
      </c>
      <c r="I4828" t="s">
        <v>14</v>
      </c>
      <c r="J4828" t="s">
        <v>30</v>
      </c>
      <c r="K4828" s="7">
        <v>46084</v>
      </c>
    </row>
    <row r="4829" hidden="1" spans="1:11">
      <c r="A4829">
        <v>4828</v>
      </c>
      <c r="B4829" t="str">
        <f>VLOOKUP(C4829,属性!A:D,2,FALSE)</f>
        <v>喜茶</v>
      </c>
      <c r="C4829" t="s">
        <v>8487</v>
      </c>
      <c r="D4829" s="7">
        <f>VLOOKUP(C4829,属性!A:D,3,FALSE)</f>
        <v>46050</v>
      </c>
      <c r="E4829" s="7" t="str">
        <f>VLOOKUP(C4829,属性!A:D,4,FALSE)</f>
        <v>否</v>
      </c>
      <c r="F4829" t="s">
        <v>8748</v>
      </c>
      <c r="G4829" t="s">
        <v>8749</v>
      </c>
      <c r="H4829" s="7">
        <v>46050</v>
      </c>
      <c r="I4829" t="s">
        <v>22</v>
      </c>
      <c r="J4829" t="s">
        <v>15</v>
      </c>
      <c r="K4829" s="7">
        <v>46084</v>
      </c>
    </row>
    <row r="4830" hidden="1" spans="1:11">
      <c r="A4830">
        <v>4829</v>
      </c>
      <c r="B4830" t="str">
        <f>VLOOKUP(C4830,属性!A:D,2,FALSE)</f>
        <v>喜茶</v>
      </c>
      <c r="C4830" t="s">
        <v>8487</v>
      </c>
      <c r="D4830" s="7">
        <f>VLOOKUP(C4830,属性!A:D,3,FALSE)</f>
        <v>46050</v>
      </c>
      <c r="E4830" s="7" t="str">
        <f>VLOOKUP(C4830,属性!A:D,4,FALSE)</f>
        <v>否</v>
      </c>
      <c r="F4830" t="s">
        <v>8750</v>
      </c>
      <c r="G4830" t="s">
        <v>8751</v>
      </c>
      <c r="H4830" s="7">
        <v>46050</v>
      </c>
      <c r="I4830" t="s">
        <v>29</v>
      </c>
      <c r="J4830" t="s">
        <v>15</v>
      </c>
      <c r="K4830" s="7">
        <v>46084</v>
      </c>
    </row>
    <row r="4831" spans="1:11">
      <c r="A4831">
        <v>4830</v>
      </c>
      <c r="B4831" t="str">
        <f>VLOOKUP(C4831,属性!A:D,2,FALSE)</f>
        <v>喜茶</v>
      </c>
      <c r="C4831" t="s">
        <v>8487</v>
      </c>
      <c r="D4831" s="7">
        <f>VLOOKUP(C4831,属性!A:D,3,FALSE)</f>
        <v>46050</v>
      </c>
      <c r="E4831" s="7" t="str">
        <f>VLOOKUP(C4831,属性!A:D,4,FALSE)</f>
        <v>否</v>
      </c>
      <c r="F4831" t="s">
        <v>8752</v>
      </c>
      <c r="G4831" t="s">
        <v>8753</v>
      </c>
      <c r="H4831" s="7">
        <v>46050</v>
      </c>
      <c r="I4831" t="s">
        <v>217</v>
      </c>
      <c r="J4831" t="s">
        <v>30</v>
      </c>
      <c r="K4831" s="7">
        <v>46084</v>
      </c>
    </row>
    <row r="4832" hidden="1" spans="1:11">
      <c r="A4832">
        <v>4831</v>
      </c>
      <c r="B4832" t="str">
        <f>VLOOKUP(C4832,属性!A:D,2,FALSE)</f>
        <v>喜茶</v>
      </c>
      <c r="C4832" t="s">
        <v>8487</v>
      </c>
      <c r="D4832" s="7">
        <f>VLOOKUP(C4832,属性!A:D,3,FALSE)</f>
        <v>46050</v>
      </c>
      <c r="E4832" s="7" t="str">
        <f>VLOOKUP(C4832,属性!A:D,4,FALSE)</f>
        <v>否</v>
      </c>
      <c r="F4832" t="s">
        <v>8754</v>
      </c>
      <c r="G4832" t="s">
        <v>8755</v>
      </c>
      <c r="H4832" s="7">
        <v>46050</v>
      </c>
      <c r="I4832" t="s">
        <v>22</v>
      </c>
      <c r="J4832" t="s">
        <v>15</v>
      </c>
      <c r="K4832" s="7">
        <v>46084</v>
      </c>
    </row>
    <row r="4833" spans="1:11">
      <c r="A4833">
        <v>4832</v>
      </c>
      <c r="B4833" t="str">
        <f>VLOOKUP(C4833,属性!A:D,2,FALSE)</f>
        <v>喜茶</v>
      </c>
      <c r="C4833" t="s">
        <v>8487</v>
      </c>
      <c r="D4833" s="7">
        <f>VLOOKUP(C4833,属性!A:D,3,FALSE)</f>
        <v>46050</v>
      </c>
      <c r="E4833" s="7" t="str">
        <f>VLOOKUP(C4833,属性!A:D,4,FALSE)</f>
        <v>否</v>
      </c>
      <c r="F4833" t="s">
        <v>8756</v>
      </c>
      <c r="G4833" t="s">
        <v>8757</v>
      </c>
      <c r="H4833" s="7">
        <v>46050</v>
      </c>
      <c r="I4833" t="s">
        <v>14</v>
      </c>
      <c r="J4833" t="s">
        <v>30</v>
      </c>
      <c r="K4833" s="7">
        <v>46084</v>
      </c>
    </row>
    <row r="4834" hidden="1" spans="1:11">
      <c r="A4834">
        <v>4833</v>
      </c>
      <c r="B4834" t="str">
        <f>VLOOKUP(C4834,属性!A:D,2,FALSE)</f>
        <v>喜茶</v>
      </c>
      <c r="C4834" t="s">
        <v>8487</v>
      </c>
      <c r="D4834" s="7">
        <f>VLOOKUP(C4834,属性!A:D,3,FALSE)</f>
        <v>46050</v>
      </c>
      <c r="E4834" s="7" t="str">
        <f>VLOOKUP(C4834,属性!A:D,4,FALSE)</f>
        <v>否</v>
      </c>
      <c r="F4834" t="s">
        <v>8758</v>
      </c>
      <c r="G4834" t="s">
        <v>8759</v>
      </c>
      <c r="H4834" s="7">
        <v>46050</v>
      </c>
      <c r="I4834" t="s">
        <v>14</v>
      </c>
      <c r="J4834" t="s">
        <v>19</v>
      </c>
      <c r="K4834" s="7">
        <v>46084</v>
      </c>
    </row>
    <row r="4835" hidden="1" spans="1:11">
      <c r="A4835">
        <v>4834</v>
      </c>
      <c r="B4835" t="str">
        <f>VLOOKUP(C4835,属性!A:D,2,FALSE)</f>
        <v>喜茶</v>
      </c>
      <c r="C4835" t="s">
        <v>8487</v>
      </c>
      <c r="D4835" s="7">
        <f>VLOOKUP(C4835,属性!A:D,3,FALSE)</f>
        <v>46050</v>
      </c>
      <c r="E4835" s="7" t="str">
        <f>VLOOKUP(C4835,属性!A:D,4,FALSE)</f>
        <v>否</v>
      </c>
      <c r="F4835" t="s">
        <v>8760</v>
      </c>
      <c r="G4835" t="s">
        <v>8761</v>
      </c>
      <c r="H4835" s="7">
        <v>46050</v>
      </c>
      <c r="I4835" t="s">
        <v>22</v>
      </c>
      <c r="J4835" t="s">
        <v>15</v>
      </c>
      <c r="K4835" s="7">
        <v>46084</v>
      </c>
    </row>
    <row r="4836" hidden="1" spans="1:11">
      <c r="A4836">
        <v>4835</v>
      </c>
      <c r="B4836" t="str">
        <f>VLOOKUP(C4836,属性!A:D,2,FALSE)</f>
        <v>喜茶</v>
      </c>
      <c r="C4836" t="s">
        <v>8487</v>
      </c>
      <c r="D4836" s="7">
        <f>VLOOKUP(C4836,属性!A:D,3,FALSE)</f>
        <v>46050</v>
      </c>
      <c r="E4836" s="7" t="str">
        <f>VLOOKUP(C4836,属性!A:D,4,FALSE)</f>
        <v>否</v>
      </c>
      <c r="F4836" t="s">
        <v>8762</v>
      </c>
      <c r="G4836" t="s">
        <v>8763</v>
      </c>
      <c r="H4836" s="7">
        <v>46050</v>
      </c>
      <c r="I4836" t="s">
        <v>125</v>
      </c>
      <c r="J4836" t="s">
        <v>15</v>
      </c>
      <c r="K4836" s="7">
        <v>46084</v>
      </c>
    </row>
    <row r="4837" spans="1:11">
      <c r="A4837">
        <v>4836</v>
      </c>
      <c r="B4837" t="str">
        <f>VLOOKUP(C4837,属性!A:D,2,FALSE)</f>
        <v>喜茶</v>
      </c>
      <c r="C4837" t="s">
        <v>8487</v>
      </c>
      <c r="D4837" s="7">
        <f>VLOOKUP(C4837,属性!A:D,3,FALSE)</f>
        <v>46050</v>
      </c>
      <c r="E4837" s="7" t="str">
        <f>VLOOKUP(C4837,属性!A:D,4,FALSE)</f>
        <v>否</v>
      </c>
      <c r="F4837" t="s">
        <v>8764</v>
      </c>
      <c r="G4837" t="s">
        <v>8765</v>
      </c>
      <c r="H4837" s="7">
        <v>46050</v>
      </c>
      <c r="I4837" t="s">
        <v>14</v>
      </c>
      <c r="J4837" t="s">
        <v>30</v>
      </c>
      <c r="K4837" s="7">
        <v>46084</v>
      </c>
    </row>
    <row r="4838" spans="1:11">
      <c r="A4838">
        <v>4837</v>
      </c>
      <c r="B4838" t="str">
        <f>VLOOKUP(C4838,属性!A:D,2,FALSE)</f>
        <v>喜茶</v>
      </c>
      <c r="C4838" t="s">
        <v>8487</v>
      </c>
      <c r="D4838" s="7">
        <f>VLOOKUP(C4838,属性!A:D,3,FALSE)</f>
        <v>46050</v>
      </c>
      <c r="E4838" s="7" t="str">
        <f>VLOOKUP(C4838,属性!A:D,4,FALSE)</f>
        <v>否</v>
      </c>
      <c r="F4838" t="s">
        <v>8766</v>
      </c>
      <c r="G4838" t="s">
        <v>8767</v>
      </c>
      <c r="H4838" s="7">
        <v>46050</v>
      </c>
      <c r="I4838" t="s">
        <v>77</v>
      </c>
      <c r="J4838" t="s">
        <v>30</v>
      </c>
      <c r="K4838" s="7">
        <v>46084</v>
      </c>
    </row>
    <row r="4839" spans="1:11">
      <c r="A4839">
        <v>4838</v>
      </c>
      <c r="B4839" t="str">
        <f>VLOOKUP(C4839,属性!A:D,2,FALSE)</f>
        <v>喜茶</v>
      </c>
      <c r="C4839" t="s">
        <v>8487</v>
      </c>
      <c r="D4839" s="7">
        <f>VLOOKUP(C4839,属性!A:D,3,FALSE)</f>
        <v>46050</v>
      </c>
      <c r="E4839" s="7" t="str">
        <f>VLOOKUP(C4839,属性!A:D,4,FALSE)</f>
        <v>否</v>
      </c>
      <c r="F4839" t="s">
        <v>8768</v>
      </c>
      <c r="G4839" t="s">
        <v>8769</v>
      </c>
      <c r="H4839" s="7">
        <v>46050</v>
      </c>
      <c r="I4839" t="s">
        <v>14</v>
      </c>
      <c r="J4839" t="s">
        <v>30</v>
      </c>
      <c r="K4839" s="7">
        <v>46084</v>
      </c>
    </row>
    <row r="4840" spans="1:11">
      <c r="A4840">
        <v>4839</v>
      </c>
      <c r="B4840" t="str">
        <f>VLOOKUP(C4840,属性!A:D,2,FALSE)</f>
        <v>喜茶</v>
      </c>
      <c r="C4840" t="s">
        <v>8487</v>
      </c>
      <c r="D4840" s="7">
        <f>VLOOKUP(C4840,属性!A:D,3,FALSE)</f>
        <v>46050</v>
      </c>
      <c r="E4840" s="7" t="str">
        <f>VLOOKUP(C4840,属性!A:D,4,FALSE)</f>
        <v>否</v>
      </c>
      <c r="F4840" t="s">
        <v>8770</v>
      </c>
      <c r="G4840" t="s">
        <v>8771</v>
      </c>
      <c r="H4840" s="7">
        <v>46050</v>
      </c>
      <c r="I4840" t="s">
        <v>14</v>
      </c>
      <c r="J4840" t="s">
        <v>30</v>
      </c>
      <c r="K4840" s="7">
        <v>46084</v>
      </c>
    </row>
    <row r="4841" hidden="1" spans="1:11">
      <c r="A4841">
        <v>4840</v>
      </c>
      <c r="B4841" t="str">
        <f>VLOOKUP(C4841,属性!A:D,2,FALSE)</f>
        <v>喜茶</v>
      </c>
      <c r="C4841" t="s">
        <v>8487</v>
      </c>
      <c r="D4841" s="7">
        <f>VLOOKUP(C4841,属性!A:D,3,FALSE)</f>
        <v>46050</v>
      </c>
      <c r="E4841" s="7" t="str">
        <f>VLOOKUP(C4841,属性!A:D,4,FALSE)</f>
        <v>否</v>
      </c>
      <c r="F4841" t="s">
        <v>8772</v>
      </c>
      <c r="G4841" t="s">
        <v>8773</v>
      </c>
      <c r="H4841" s="7">
        <v>46050</v>
      </c>
      <c r="I4841" t="s">
        <v>125</v>
      </c>
      <c r="J4841" t="s">
        <v>19</v>
      </c>
      <c r="K4841" s="7">
        <v>46084</v>
      </c>
    </row>
    <row r="4842" spans="1:11">
      <c r="A4842">
        <v>4841</v>
      </c>
      <c r="B4842" t="str">
        <f>VLOOKUP(C4842,属性!A:D,2,FALSE)</f>
        <v>喜茶</v>
      </c>
      <c r="C4842" t="s">
        <v>8487</v>
      </c>
      <c r="D4842" s="7">
        <f>VLOOKUP(C4842,属性!A:D,3,FALSE)</f>
        <v>46050</v>
      </c>
      <c r="E4842" s="7" t="str">
        <f>VLOOKUP(C4842,属性!A:D,4,FALSE)</f>
        <v>否</v>
      </c>
      <c r="F4842" t="s">
        <v>8774</v>
      </c>
      <c r="G4842" t="s">
        <v>8775</v>
      </c>
      <c r="H4842" s="7">
        <v>46050</v>
      </c>
      <c r="I4842" t="s">
        <v>122</v>
      </c>
      <c r="J4842" t="s">
        <v>30</v>
      </c>
      <c r="K4842" s="7">
        <v>46084</v>
      </c>
    </row>
    <row r="4843" spans="1:11">
      <c r="A4843">
        <v>4842</v>
      </c>
      <c r="B4843" t="str">
        <f>VLOOKUP(C4843,属性!A:D,2,FALSE)</f>
        <v>喜茶</v>
      </c>
      <c r="C4843" t="s">
        <v>8487</v>
      </c>
      <c r="D4843" s="7">
        <f>VLOOKUP(C4843,属性!A:D,3,FALSE)</f>
        <v>46050</v>
      </c>
      <c r="E4843" s="7" t="str">
        <f>VLOOKUP(C4843,属性!A:D,4,FALSE)</f>
        <v>否</v>
      </c>
      <c r="F4843" t="s">
        <v>8776</v>
      </c>
      <c r="G4843" t="s">
        <v>8777</v>
      </c>
      <c r="H4843" s="7">
        <v>46050</v>
      </c>
      <c r="I4843" t="s">
        <v>49</v>
      </c>
      <c r="J4843" t="s">
        <v>30</v>
      </c>
      <c r="K4843" s="7">
        <v>46084</v>
      </c>
    </row>
    <row r="4844" spans="1:11">
      <c r="A4844">
        <v>4843</v>
      </c>
      <c r="B4844" t="str">
        <f>VLOOKUP(C4844,属性!A:D,2,FALSE)</f>
        <v>喜茶</v>
      </c>
      <c r="C4844" t="s">
        <v>8487</v>
      </c>
      <c r="D4844" s="7">
        <f>VLOOKUP(C4844,属性!A:D,3,FALSE)</f>
        <v>46050</v>
      </c>
      <c r="E4844" s="7" t="str">
        <f>VLOOKUP(C4844,属性!A:D,4,FALSE)</f>
        <v>否</v>
      </c>
      <c r="F4844" t="s">
        <v>8778</v>
      </c>
      <c r="G4844" t="s">
        <v>8779</v>
      </c>
      <c r="H4844" s="7">
        <v>46050</v>
      </c>
      <c r="I4844" t="s">
        <v>217</v>
      </c>
      <c r="J4844" t="s">
        <v>30</v>
      </c>
      <c r="K4844" s="7">
        <v>46084</v>
      </c>
    </row>
    <row r="4845" spans="1:11">
      <c r="A4845">
        <v>4844</v>
      </c>
      <c r="B4845" t="str">
        <f>VLOOKUP(C4845,属性!A:D,2,FALSE)</f>
        <v>喜茶</v>
      </c>
      <c r="C4845" t="s">
        <v>8487</v>
      </c>
      <c r="D4845" s="7">
        <f>VLOOKUP(C4845,属性!A:D,3,FALSE)</f>
        <v>46050</v>
      </c>
      <c r="E4845" s="7" t="str">
        <f>VLOOKUP(C4845,属性!A:D,4,FALSE)</f>
        <v>否</v>
      </c>
      <c r="F4845" t="s">
        <v>8780</v>
      </c>
      <c r="G4845" t="s">
        <v>8781</v>
      </c>
      <c r="H4845" s="7">
        <v>46050</v>
      </c>
      <c r="I4845" t="s">
        <v>38</v>
      </c>
      <c r="J4845" t="s">
        <v>30</v>
      </c>
      <c r="K4845" s="7">
        <v>46084</v>
      </c>
    </row>
    <row r="4846" hidden="1" spans="1:11">
      <c r="A4846">
        <v>4845</v>
      </c>
      <c r="B4846" t="str">
        <f>VLOOKUP(C4846,属性!A:D,2,FALSE)</f>
        <v>喜茶</v>
      </c>
      <c r="C4846" t="s">
        <v>8487</v>
      </c>
      <c r="D4846" s="7">
        <f>VLOOKUP(C4846,属性!A:D,3,FALSE)</f>
        <v>46050</v>
      </c>
      <c r="E4846" s="7" t="str">
        <f>VLOOKUP(C4846,属性!A:D,4,FALSE)</f>
        <v>否</v>
      </c>
      <c r="F4846" t="s">
        <v>8782</v>
      </c>
      <c r="G4846" t="s">
        <v>8783</v>
      </c>
      <c r="H4846" s="7">
        <v>46050</v>
      </c>
      <c r="I4846" t="s">
        <v>38</v>
      </c>
      <c r="J4846" t="s">
        <v>19</v>
      </c>
      <c r="K4846" s="7">
        <v>46084</v>
      </c>
    </row>
    <row r="4847" hidden="1" spans="1:11">
      <c r="A4847">
        <v>4846</v>
      </c>
      <c r="B4847" t="str">
        <f>VLOOKUP(C4847,属性!A:D,2,FALSE)</f>
        <v>喜茶</v>
      </c>
      <c r="C4847" t="s">
        <v>8487</v>
      </c>
      <c r="D4847" s="7">
        <f>VLOOKUP(C4847,属性!A:D,3,FALSE)</f>
        <v>46050</v>
      </c>
      <c r="E4847" s="7" t="str">
        <f>VLOOKUP(C4847,属性!A:D,4,FALSE)</f>
        <v>否</v>
      </c>
      <c r="F4847" t="s">
        <v>8784</v>
      </c>
      <c r="G4847" t="s">
        <v>8785</v>
      </c>
      <c r="H4847" s="7">
        <v>46050</v>
      </c>
      <c r="I4847" t="s">
        <v>74</v>
      </c>
      <c r="J4847" t="s">
        <v>15</v>
      </c>
      <c r="K4847" s="7">
        <v>46084</v>
      </c>
    </row>
    <row r="4848" spans="1:11">
      <c r="A4848">
        <v>4847</v>
      </c>
      <c r="B4848" t="str">
        <f>VLOOKUP(C4848,属性!A:D,2,FALSE)</f>
        <v>喜茶</v>
      </c>
      <c r="C4848" t="s">
        <v>8487</v>
      </c>
      <c r="D4848" s="7">
        <f>VLOOKUP(C4848,属性!A:D,3,FALSE)</f>
        <v>46050</v>
      </c>
      <c r="E4848" s="7" t="str">
        <f>VLOOKUP(C4848,属性!A:D,4,FALSE)</f>
        <v>否</v>
      </c>
      <c r="F4848" t="s">
        <v>8786</v>
      </c>
      <c r="G4848" t="s">
        <v>8787</v>
      </c>
      <c r="H4848" s="7">
        <v>46050</v>
      </c>
      <c r="I4848" t="s">
        <v>217</v>
      </c>
      <c r="J4848" t="s">
        <v>30</v>
      </c>
      <c r="K4848" s="7">
        <v>46084</v>
      </c>
    </row>
    <row r="4849" hidden="1" spans="1:11">
      <c r="A4849">
        <v>4848</v>
      </c>
      <c r="B4849" t="str">
        <f>VLOOKUP(C4849,属性!A:D,2,FALSE)</f>
        <v>喜茶</v>
      </c>
      <c r="C4849" t="s">
        <v>8487</v>
      </c>
      <c r="D4849" s="7">
        <f>VLOOKUP(C4849,属性!A:D,3,FALSE)</f>
        <v>46050</v>
      </c>
      <c r="E4849" s="7" t="str">
        <f>VLOOKUP(C4849,属性!A:D,4,FALSE)</f>
        <v>否</v>
      </c>
      <c r="F4849" t="s">
        <v>171</v>
      </c>
      <c r="G4849" t="s">
        <v>8788</v>
      </c>
      <c r="H4849" s="7">
        <v>46050</v>
      </c>
      <c r="I4849" t="s">
        <v>125</v>
      </c>
      <c r="J4849" t="s">
        <v>15</v>
      </c>
      <c r="K4849" s="7">
        <v>46084</v>
      </c>
    </row>
    <row r="4850" hidden="1" spans="1:11">
      <c r="A4850">
        <v>4849</v>
      </c>
      <c r="B4850" t="str">
        <f>VLOOKUP(C4850,属性!A:D,2,FALSE)</f>
        <v>喜茶</v>
      </c>
      <c r="C4850" t="s">
        <v>8487</v>
      </c>
      <c r="D4850" s="7">
        <f>VLOOKUP(C4850,属性!A:D,3,FALSE)</f>
        <v>46050</v>
      </c>
      <c r="E4850" s="7" t="str">
        <f>VLOOKUP(C4850,属性!A:D,4,FALSE)</f>
        <v>否</v>
      </c>
      <c r="F4850" t="s">
        <v>8789</v>
      </c>
      <c r="G4850" t="s">
        <v>8790</v>
      </c>
      <c r="H4850" s="7">
        <v>46050</v>
      </c>
      <c r="I4850" t="s">
        <v>29</v>
      </c>
      <c r="J4850" t="s">
        <v>15</v>
      </c>
      <c r="K4850" s="7">
        <v>46084</v>
      </c>
    </row>
    <row r="4851" hidden="1" spans="1:11">
      <c r="A4851">
        <v>4850</v>
      </c>
      <c r="B4851" t="str">
        <f>VLOOKUP(C4851,属性!A:D,2,FALSE)</f>
        <v>喜茶</v>
      </c>
      <c r="C4851" t="s">
        <v>8487</v>
      </c>
      <c r="D4851" s="7">
        <f>VLOOKUP(C4851,属性!A:D,3,FALSE)</f>
        <v>46050</v>
      </c>
      <c r="E4851" s="7" t="str">
        <f>VLOOKUP(C4851,属性!A:D,4,FALSE)</f>
        <v>否</v>
      </c>
      <c r="F4851" t="s">
        <v>8791</v>
      </c>
      <c r="G4851" t="s">
        <v>8792</v>
      </c>
      <c r="H4851" s="7">
        <v>46050</v>
      </c>
      <c r="I4851" t="s">
        <v>38</v>
      </c>
      <c r="J4851" t="s">
        <v>19</v>
      </c>
      <c r="K4851" s="7">
        <v>46084</v>
      </c>
    </row>
    <row r="4852" hidden="1" spans="1:11">
      <c r="A4852">
        <v>4851</v>
      </c>
      <c r="B4852" t="str">
        <f>VLOOKUP(C4852,属性!A:D,2,FALSE)</f>
        <v>喜茶</v>
      </c>
      <c r="C4852" t="s">
        <v>8487</v>
      </c>
      <c r="D4852" s="7">
        <f>VLOOKUP(C4852,属性!A:D,3,FALSE)</f>
        <v>46050</v>
      </c>
      <c r="E4852" s="7" t="str">
        <f>VLOOKUP(C4852,属性!A:D,4,FALSE)</f>
        <v>否</v>
      </c>
      <c r="F4852" t="s">
        <v>8793</v>
      </c>
      <c r="G4852" t="s">
        <v>8794</v>
      </c>
      <c r="H4852" s="7">
        <v>46050</v>
      </c>
      <c r="I4852" t="s">
        <v>52</v>
      </c>
      <c r="J4852" t="s">
        <v>15</v>
      </c>
      <c r="K4852" s="7">
        <v>46084</v>
      </c>
    </row>
    <row r="4853" hidden="1" spans="1:11">
      <c r="A4853">
        <v>4852</v>
      </c>
      <c r="B4853" t="str">
        <f>VLOOKUP(C4853,属性!A:D,2,FALSE)</f>
        <v>喜茶</v>
      </c>
      <c r="C4853" t="s">
        <v>8487</v>
      </c>
      <c r="D4853" s="7">
        <f>VLOOKUP(C4853,属性!A:D,3,FALSE)</f>
        <v>46050</v>
      </c>
      <c r="E4853" s="7" t="str">
        <f>VLOOKUP(C4853,属性!A:D,4,FALSE)</f>
        <v>否</v>
      </c>
      <c r="F4853" t="s">
        <v>8795</v>
      </c>
      <c r="G4853" t="s">
        <v>8796</v>
      </c>
      <c r="H4853" s="7">
        <v>46050</v>
      </c>
      <c r="I4853" t="s">
        <v>38</v>
      </c>
      <c r="J4853" t="s">
        <v>15</v>
      </c>
      <c r="K4853" s="7">
        <v>46084</v>
      </c>
    </row>
    <row r="4854" spans="1:11">
      <c r="A4854">
        <v>4853</v>
      </c>
      <c r="B4854" t="str">
        <f>VLOOKUP(C4854,属性!A:D,2,FALSE)</f>
        <v>喜茶</v>
      </c>
      <c r="C4854" t="s">
        <v>8487</v>
      </c>
      <c r="D4854" s="7">
        <f>VLOOKUP(C4854,属性!A:D,3,FALSE)</f>
        <v>46050</v>
      </c>
      <c r="E4854" s="7" t="str">
        <f>VLOOKUP(C4854,属性!A:D,4,FALSE)</f>
        <v>否</v>
      </c>
      <c r="F4854" t="s">
        <v>8797</v>
      </c>
      <c r="G4854" t="s">
        <v>8798</v>
      </c>
      <c r="H4854" s="7">
        <v>46050</v>
      </c>
      <c r="I4854" t="s">
        <v>125</v>
      </c>
      <c r="J4854" t="s">
        <v>30</v>
      </c>
      <c r="K4854" s="7">
        <v>46084</v>
      </c>
    </row>
    <row r="4855" spans="1:11">
      <c r="A4855">
        <v>4854</v>
      </c>
      <c r="B4855" t="str">
        <f>VLOOKUP(C4855,属性!A:D,2,FALSE)</f>
        <v>喜茶</v>
      </c>
      <c r="C4855" t="s">
        <v>8487</v>
      </c>
      <c r="D4855" s="7">
        <f>VLOOKUP(C4855,属性!A:D,3,FALSE)</f>
        <v>46050</v>
      </c>
      <c r="E4855" s="7" t="str">
        <f>VLOOKUP(C4855,属性!A:D,4,FALSE)</f>
        <v>否</v>
      </c>
      <c r="F4855" t="s">
        <v>8799</v>
      </c>
      <c r="G4855" t="s">
        <v>8800</v>
      </c>
      <c r="H4855" s="7">
        <v>46050</v>
      </c>
      <c r="I4855" t="s">
        <v>125</v>
      </c>
      <c r="J4855" t="s">
        <v>30</v>
      </c>
      <c r="K4855" s="7">
        <v>46084</v>
      </c>
    </row>
    <row r="4856" hidden="1" spans="1:11">
      <c r="A4856">
        <v>4855</v>
      </c>
      <c r="B4856" t="str">
        <f>VLOOKUP(C4856,属性!A:D,2,FALSE)</f>
        <v>喜茶</v>
      </c>
      <c r="C4856" t="s">
        <v>8487</v>
      </c>
      <c r="D4856" s="7">
        <f>VLOOKUP(C4856,属性!A:D,3,FALSE)</f>
        <v>46050</v>
      </c>
      <c r="E4856" s="7" t="str">
        <f>VLOOKUP(C4856,属性!A:D,4,FALSE)</f>
        <v>否</v>
      </c>
      <c r="F4856" t="s">
        <v>8801</v>
      </c>
      <c r="G4856" t="s">
        <v>8802</v>
      </c>
      <c r="H4856" s="7">
        <v>46050</v>
      </c>
      <c r="I4856" t="s">
        <v>14</v>
      </c>
      <c r="J4856" t="s">
        <v>15</v>
      </c>
      <c r="K4856" s="7">
        <v>46084</v>
      </c>
    </row>
    <row r="4857" hidden="1" spans="1:11">
      <c r="A4857">
        <v>4856</v>
      </c>
      <c r="B4857" t="str">
        <f>VLOOKUP(C4857,属性!A:D,2,FALSE)</f>
        <v>喜茶</v>
      </c>
      <c r="C4857" t="s">
        <v>8487</v>
      </c>
      <c r="D4857" s="7">
        <f>VLOOKUP(C4857,属性!A:D,3,FALSE)</f>
        <v>46050</v>
      </c>
      <c r="E4857" s="7" t="str">
        <f>VLOOKUP(C4857,属性!A:D,4,FALSE)</f>
        <v>否</v>
      </c>
      <c r="F4857" t="s">
        <v>8803</v>
      </c>
      <c r="G4857" t="s">
        <v>8804</v>
      </c>
      <c r="H4857" s="7">
        <v>46050</v>
      </c>
      <c r="I4857" t="s">
        <v>365</v>
      </c>
      <c r="J4857" t="s">
        <v>15</v>
      </c>
      <c r="K4857" s="7">
        <v>46084</v>
      </c>
    </row>
    <row r="4858" spans="1:11">
      <c r="A4858">
        <v>4857</v>
      </c>
      <c r="B4858" t="str">
        <f>VLOOKUP(C4858,属性!A:D,2,FALSE)</f>
        <v>喜茶</v>
      </c>
      <c r="C4858" t="s">
        <v>8487</v>
      </c>
      <c r="D4858" s="7">
        <f>VLOOKUP(C4858,属性!A:D,3,FALSE)</f>
        <v>46050</v>
      </c>
      <c r="E4858" s="7" t="str">
        <f>VLOOKUP(C4858,属性!A:D,4,FALSE)</f>
        <v>否</v>
      </c>
      <c r="F4858" t="s">
        <v>5314</v>
      </c>
      <c r="G4858" t="s">
        <v>8805</v>
      </c>
      <c r="H4858" s="7">
        <v>46050</v>
      </c>
      <c r="I4858" t="s">
        <v>14</v>
      </c>
      <c r="J4858" t="s">
        <v>30</v>
      </c>
      <c r="K4858" s="7">
        <v>46084</v>
      </c>
    </row>
    <row r="4859" hidden="1" spans="1:11">
      <c r="A4859">
        <v>4858</v>
      </c>
      <c r="B4859" t="str">
        <f>VLOOKUP(C4859,属性!A:D,2,FALSE)</f>
        <v>喜茶</v>
      </c>
      <c r="C4859" t="s">
        <v>8487</v>
      </c>
      <c r="D4859" s="7">
        <f>VLOOKUP(C4859,属性!A:D,3,FALSE)</f>
        <v>46050</v>
      </c>
      <c r="E4859" s="7" t="str">
        <f>VLOOKUP(C4859,属性!A:D,4,FALSE)</f>
        <v>否</v>
      </c>
      <c r="F4859" t="s">
        <v>8806</v>
      </c>
      <c r="G4859" t="s">
        <v>8807</v>
      </c>
      <c r="H4859" s="7">
        <v>46050</v>
      </c>
      <c r="I4859" t="s">
        <v>217</v>
      </c>
      <c r="J4859" t="s">
        <v>15</v>
      </c>
      <c r="K4859" s="7">
        <v>46084</v>
      </c>
    </row>
    <row r="4860" spans="1:11">
      <c r="A4860">
        <v>4859</v>
      </c>
      <c r="B4860" t="str">
        <f>VLOOKUP(C4860,属性!A:D,2,FALSE)</f>
        <v>喜茶</v>
      </c>
      <c r="C4860" t="s">
        <v>8487</v>
      </c>
      <c r="D4860" s="7">
        <f>VLOOKUP(C4860,属性!A:D,3,FALSE)</f>
        <v>46050</v>
      </c>
      <c r="E4860" s="7" t="str">
        <f>VLOOKUP(C4860,属性!A:D,4,FALSE)</f>
        <v>否</v>
      </c>
      <c r="F4860" t="s">
        <v>8808</v>
      </c>
      <c r="G4860" t="s">
        <v>8809</v>
      </c>
      <c r="H4860" s="7">
        <v>46050</v>
      </c>
      <c r="I4860" t="s">
        <v>29</v>
      </c>
      <c r="J4860" t="s">
        <v>30</v>
      </c>
      <c r="K4860" s="7">
        <v>46084</v>
      </c>
    </row>
    <row r="4861" spans="1:11">
      <c r="A4861">
        <v>4860</v>
      </c>
      <c r="B4861" t="str">
        <f>VLOOKUP(C4861,属性!A:D,2,FALSE)</f>
        <v>喜茶</v>
      </c>
      <c r="C4861" t="s">
        <v>8487</v>
      </c>
      <c r="D4861" s="7">
        <f>VLOOKUP(C4861,属性!A:D,3,FALSE)</f>
        <v>46050</v>
      </c>
      <c r="E4861" s="7" t="str">
        <f>VLOOKUP(C4861,属性!A:D,4,FALSE)</f>
        <v>否</v>
      </c>
      <c r="F4861" t="s">
        <v>8810</v>
      </c>
      <c r="G4861" t="s">
        <v>8811</v>
      </c>
      <c r="H4861" s="7">
        <v>46050</v>
      </c>
      <c r="I4861" t="s">
        <v>14</v>
      </c>
      <c r="J4861" t="s">
        <v>30</v>
      </c>
      <c r="K4861" s="7">
        <v>46084</v>
      </c>
    </row>
    <row r="4862" spans="1:11">
      <c r="A4862">
        <v>4861</v>
      </c>
      <c r="B4862" t="str">
        <f>VLOOKUP(C4862,属性!A:D,2,FALSE)</f>
        <v>喜茶</v>
      </c>
      <c r="C4862" t="s">
        <v>8487</v>
      </c>
      <c r="D4862" s="7">
        <f>VLOOKUP(C4862,属性!A:D,3,FALSE)</f>
        <v>46050</v>
      </c>
      <c r="E4862" s="7" t="str">
        <f>VLOOKUP(C4862,属性!A:D,4,FALSE)</f>
        <v>否</v>
      </c>
      <c r="F4862" t="s">
        <v>8812</v>
      </c>
      <c r="G4862" t="s">
        <v>8813</v>
      </c>
      <c r="H4862" s="7">
        <v>46050</v>
      </c>
      <c r="I4862" t="s">
        <v>22</v>
      </c>
      <c r="J4862" t="s">
        <v>30</v>
      </c>
      <c r="K4862" s="7">
        <v>46084</v>
      </c>
    </row>
    <row r="4863" spans="1:11">
      <c r="A4863">
        <v>4862</v>
      </c>
      <c r="B4863" t="str">
        <f>VLOOKUP(C4863,属性!A:D,2,FALSE)</f>
        <v>喜茶</v>
      </c>
      <c r="C4863" t="s">
        <v>8487</v>
      </c>
      <c r="D4863" s="7">
        <f>VLOOKUP(C4863,属性!A:D,3,FALSE)</f>
        <v>46050</v>
      </c>
      <c r="E4863" s="7" t="str">
        <f>VLOOKUP(C4863,属性!A:D,4,FALSE)</f>
        <v>否</v>
      </c>
      <c r="F4863" t="s">
        <v>8814</v>
      </c>
      <c r="G4863" t="s">
        <v>8815</v>
      </c>
      <c r="H4863" s="7">
        <v>46050</v>
      </c>
      <c r="I4863" t="s">
        <v>18</v>
      </c>
      <c r="J4863" t="s">
        <v>30</v>
      </c>
      <c r="K4863" s="7">
        <v>46084</v>
      </c>
    </row>
    <row r="4864" hidden="1" spans="1:11">
      <c r="A4864">
        <v>4863</v>
      </c>
      <c r="B4864" t="str">
        <f>VLOOKUP(C4864,属性!A:D,2,FALSE)</f>
        <v>喜茶</v>
      </c>
      <c r="C4864" t="s">
        <v>8487</v>
      </c>
      <c r="D4864" s="7">
        <f>VLOOKUP(C4864,属性!A:D,3,FALSE)</f>
        <v>46050</v>
      </c>
      <c r="E4864" s="7" t="str">
        <f>VLOOKUP(C4864,属性!A:D,4,FALSE)</f>
        <v>否</v>
      </c>
      <c r="F4864" t="s">
        <v>8490</v>
      </c>
      <c r="G4864" t="s">
        <v>8816</v>
      </c>
      <c r="H4864" s="7">
        <v>46050</v>
      </c>
      <c r="I4864" t="s">
        <v>179</v>
      </c>
      <c r="J4864" t="s">
        <v>19</v>
      </c>
      <c r="K4864" s="7">
        <v>46084</v>
      </c>
    </row>
    <row r="4865" spans="1:11">
      <c r="A4865">
        <v>4864</v>
      </c>
      <c r="B4865" t="str">
        <f>VLOOKUP(C4865,属性!A:D,2,FALSE)</f>
        <v>喜茶</v>
      </c>
      <c r="C4865" t="s">
        <v>8487</v>
      </c>
      <c r="D4865" s="7">
        <f>VLOOKUP(C4865,属性!A:D,3,FALSE)</f>
        <v>46050</v>
      </c>
      <c r="E4865" s="7" t="str">
        <f>VLOOKUP(C4865,属性!A:D,4,FALSE)</f>
        <v>否</v>
      </c>
      <c r="F4865" t="s">
        <v>8817</v>
      </c>
      <c r="G4865" t="s">
        <v>8818</v>
      </c>
      <c r="H4865" s="7">
        <v>46050</v>
      </c>
      <c r="I4865" t="s">
        <v>33</v>
      </c>
      <c r="J4865" t="s">
        <v>30</v>
      </c>
      <c r="K4865" s="7">
        <v>46084</v>
      </c>
    </row>
    <row r="4866" spans="1:11">
      <c r="A4866">
        <v>4865</v>
      </c>
      <c r="B4866" t="str">
        <f>VLOOKUP(C4866,属性!A:D,2,FALSE)</f>
        <v>喜茶</v>
      </c>
      <c r="C4866" t="s">
        <v>8487</v>
      </c>
      <c r="D4866" s="7">
        <f>VLOOKUP(C4866,属性!A:D,3,FALSE)</f>
        <v>46050</v>
      </c>
      <c r="E4866" s="7" t="str">
        <f>VLOOKUP(C4866,属性!A:D,4,FALSE)</f>
        <v>否</v>
      </c>
      <c r="F4866" t="s">
        <v>8819</v>
      </c>
      <c r="G4866" t="s">
        <v>8820</v>
      </c>
      <c r="H4866" s="7">
        <v>46050</v>
      </c>
      <c r="I4866" t="s">
        <v>125</v>
      </c>
      <c r="J4866" t="s">
        <v>30</v>
      </c>
      <c r="K4866" s="7">
        <v>46084</v>
      </c>
    </row>
    <row r="4867" hidden="1" spans="1:11">
      <c r="A4867">
        <v>4866</v>
      </c>
      <c r="B4867" t="str">
        <f>VLOOKUP(C4867,属性!A:D,2,FALSE)</f>
        <v>喜茶</v>
      </c>
      <c r="C4867" t="s">
        <v>8487</v>
      </c>
      <c r="D4867" s="7">
        <f>VLOOKUP(C4867,属性!A:D,3,FALSE)</f>
        <v>46050</v>
      </c>
      <c r="E4867" s="7" t="str">
        <f>VLOOKUP(C4867,属性!A:D,4,FALSE)</f>
        <v>否</v>
      </c>
      <c r="F4867" t="s">
        <v>8821</v>
      </c>
      <c r="G4867" t="s">
        <v>8822</v>
      </c>
      <c r="H4867" s="7">
        <v>46050</v>
      </c>
      <c r="I4867" t="s">
        <v>14</v>
      </c>
      <c r="J4867" t="s">
        <v>15</v>
      </c>
      <c r="K4867" s="7">
        <v>46084</v>
      </c>
    </row>
    <row r="4868" hidden="1" spans="1:11">
      <c r="A4868">
        <v>4867</v>
      </c>
      <c r="B4868" t="str">
        <f>VLOOKUP(C4868,属性!A:D,2,FALSE)</f>
        <v>喜茶</v>
      </c>
      <c r="C4868" t="s">
        <v>8487</v>
      </c>
      <c r="D4868" s="7">
        <f>VLOOKUP(C4868,属性!A:D,3,FALSE)</f>
        <v>46050</v>
      </c>
      <c r="E4868" s="7" t="str">
        <f>VLOOKUP(C4868,属性!A:D,4,FALSE)</f>
        <v>否</v>
      </c>
      <c r="F4868" t="s">
        <v>8823</v>
      </c>
      <c r="G4868" t="s">
        <v>8824</v>
      </c>
      <c r="H4868" s="7">
        <v>46050</v>
      </c>
      <c r="I4868" t="s">
        <v>38</v>
      </c>
      <c r="J4868" t="s">
        <v>15</v>
      </c>
      <c r="K4868" s="7">
        <v>46084</v>
      </c>
    </row>
    <row r="4869" hidden="1" spans="1:11">
      <c r="A4869">
        <v>4868</v>
      </c>
      <c r="B4869" t="str">
        <f>VLOOKUP(C4869,属性!A:D,2,FALSE)</f>
        <v>喜茶</v>
      </c>
      <c r="C4869" t="s">
        <v>8487</v>
      </c>
      <c r="D4869" s="7">
        <f>VLOOKUP(C4869,属性!A:D,3,FALSE)</f>
        <v>46050</v>
      </c>
      <c r="E4869" s="7" t="str">
        <f>VLOOKUP(C4869,属性!A:D,4,FALSE)</f>
        <v>否</v>
      </c>
      <c r="F4869" t="s">
        <v>8825</v>
      </c>
      <c r="G4869" t="s">
        <v>8826</v>
      </c>
      <c r="H4869" s="7">
        <v>46050</v>
      </c>
      <c r="I4869" t="s">
        <v>14</v>
      </c>
      <c r="J4869" t="s">
        <v>19</v>
      </c>
      <c r="K4869" s="7">
        <v>46084</v>
      </c>
    </row>
    <row r="4870" hidden="1" spans="1:11">
      <c r="A4870">
        <v>4869</v>
      </c>
      <c r="B4870" t="str">
        <f>VLOOKUP(C4870,属性!A:D,2,FALSE)</f>
        <v>喜茶</v>
      </c>
      <c r="C4870" t="s">
        <v>8487</v>
      </c>
      <c r="D4870" s="7">
        <f>VLOOKUP(C4870,属性!A:D,3,FALSE)</f>
        <v>46050</v>
      </c>
      <c r="E4870" s="7" t="str">
        <f>VLOOKUP(C4870,属性!A:D,4,FALSE)</f>
        <v>否</v>
      </c>
      <c r="F4870" t="s">
        <v>8490</v>
      </c>
      <c r="G4870" t="s">
        <v>8827</v>
      </c>
      <c r="H4870" s="7">
        <v>46050</v>
      </c>
      <c r="I4870" t="s">
        <v>179</v>
      </c>
      <c r="J4870" t="s">
        <v>15</v>
      </c>
      <c r="K4870" s="7">
        <v>46084</v>
      </c>
    </row>
    <row r="4871" hidden="1" spans="1:11">
      <c r="A4871">
        <v>4870</v>
      </c>
      <c r="B4871" t="str">
        <f>VLOOKUP(C4871,属性!A:D,2,FALSE)</f>
        <v>喜茶</v>
      </c>
      <c r="C4871" t="s">
        <v>8487</v>
      </c>
      <c r="D4871" s="7">
        <f>VLOOKUP(C4871,属性!A:D,3,FALSE)</f>
        <v>46050</v>
      </c>
      <c r="E4871" s="7" t="str">
        <f>VLOOKUP(C4871,属性!A:D,4,FALSE)</f>
        <v>否</v>
      </c>
      <c r="F4871" t="s">
        <v>8828</v>
      </c>
      <c r="G4871" t="s">
        <v>8829</v>
      </c>
      <c r="H4871" s="7">
        <v>46050</v>
      </c>
      <c r="I4871" t="s">
        <v>122</v>
      </c>
      <c r="J4871" t="s">
        <v>19</v>
      </c>
      <c r="K4871" s="7">
        <v>46084</v>
      </c>
    </row>
    <row r="4872" spans="1:11">
      <c r="A4872">
        <v>4871</v>
      </c>
      <c r="B4872" t="str">
        <f>VLOOKUP(C4872,属性!A:D,2,FALSE)</f>
        <v>喜茶</v>
      </c>
      <c r="C4872" t="s">
        <v>8487</v>
      </c>
      <c r="D4872" s="7">
        <f>VLOOKUP(C4872,属性!A:D,3,FALSE)</f>
        <v>46050</v>
      </c>
      <c r="E4872" s="7" t="str">
        <f>VLOOKUP(C4872,属性!A:D,4,FALSE)</f>
        <v>否</v>
      </c>
      <c r="F4872" t="s">
        <v>8830</v>
      </c>
      <c r="G4872" t="s">
        <v>8831</v>
      </c>
      <c r="H4872" s="7">
        <v>46050</v>
      </c>
      <c r="I4872" t="s">
        <v>38</v>
      </c>
      <c r="J4872" t="s">
        <v>30</v>
      </c>
      <c r="K4872" s="7">
        <v>46084</v>
      </c>
    </row>
    <row r="4873" hidden="1" spans="1:11">
      <c r="A4873">
        <v>4872</v>
      </c>
      <c r="B4873" t="str">
        <f>VLOOKUP(C4873,属性!A:D,2,FALSE)</f>
        <v>喜茶</v>
      </c>
      <c r="C4873" t="s">
        <v>8487</v>
      </c>
      <c r="D4873" s="7">
        <f>VLOOKUP(C4873,属性!A:D,3,FALSE)</f>
        <v>46050</v>
      </c>
      <c r="E4873" s="7" t="str">
        <f>VLOOKUP(C4873,属性!A:D,4,FALSE)</f>
        <v>否</v>
      </c>
      <c r="F4873" t="s">
        <v>8832</v>
      </c>
      <c r="G4873" t="s">
        <v>8833</v>
      </c>
      <c r="H4873" s="7">
        <v>46050</v>
      </c>
      <c r="I4873" t="s">
        <v>155</v>
      </c>
      <c r="J4873" t="s">
        <v>15</v>
      </c>
      <c r="K4873" s="7">
        <v>46084</v>
      </c>
    </row>
    <row r="4874" hidden="1" spans="1:11">
      <c r="A4874">
        <v>4873</v>
      </c>
      <c r="B4874" t="str">
        <f>VLOOKUP(C4874,属性!A:D,2,FALSE)</f>
        <v>喜茶</v>
      </c>
      <c r="C4874" t="s">
        <v>8487</v>
      </c>
      <c r="D4874" s="7">
        <f>VLOOKUP(C4874,属性!A:D,3,FALSE)</f>
        <v>46050</v>
      </c>
      <c r="E4874" s="7" t="str">
        <f>VLOOKUP(C4874,属性!A:D,4,FALSE)</f>
        <v>否</v>
      </c>
      <c r="F4874" t="s">
        <v>8834</v>
      </c>
      <c r="G4874" t="s">
        <v>8835</v>
      </c>
      <c r="H4874" s="7">
        <v>46050</v>
      </c>
      <c r="I4874" t="s">
        <v>18</v>
      </c>
      <c r="J4874" t="s">
        <v>15</v>
      </c>
      <c r="K4874" s="7">
        <v>46084</v>
      </c>
    </row>
    <row r="4875" spans="1:11">
      <c r="A4875">
        <v>4874</v>
      </c>
      <c r="B4875" t="str">
        <f>VLOOKUP(C4875,属性!A:D,2,FALSE)</f>
        <v>喜茶</v>
      </c>
      <c r="C4875" t="s">
        <v>8487</v>
      </c>
      <c r="D4875" s="7">
        <f>VLOOKUP(C4875,属性!A:D,3,FALSE)</f>
        <v>46050</v>
      </c>
      <c r="E4875" s="7" t="str">
        <f>VLOOKUP(C4875,属性!A:D,4,FALSE)</f>
        <v>否</v>
      </c>
      <c r="F4875" t="s">
        <v>8836</v>
      </c>
      <c r="G4875" t="s">
        <v>2833</v>
      </c>
      <c r="H4875" s="7">
        <v>46050</v>
      </c>
      <c r="I4875" t="s">
        <v>14</v>
      </c>
      <c r="J4875" t="s">
        <v>30</v>
      </c>
      <c r="K4875" s="7">
        <v>46084</v>
      </c>
    </row>
    <row r="4876" hidden="1" spans="1:11">
      <c r="A4876">
        <v>4875</v>
      </c>
      <c r="B4876" t="str">
        <f>VLOOKUP(C4876,属性!A:D,2,FALSE)</f>
        <v>喜茶</v>
      </c>
      <c r="C4876" t="s">
        <v>8487</v>
      </c>
      <c r="D4876" s="7">
        <f>VLOOKUP(C4876,属性!A:D,3,FALSE)</f>
        <v>46050</v>
      </c>
      <c r="E4876" s="7" t="str">
        <f>VLOOKUP(C4876,属性!A:D,4,FALSE)</f>
        <v>否</v>
      </c>
      <c r="F4876" t="s">
        <v>8837</v>
      </c>
      <c r="G4876" t="s">
        <v>8838</v>
      </c>
      <c r="H4876" s="7">
        <v>46050</v>
      </c>
      <c r="I4876" t="s">
        <v>22</v>
      </c>
      <c r="J4876" t="s">
        <v>15</v>
      </c>
      <c r="K4876" s="7">
        <v>46084</v>
      </c>
    </row>
    <row r="4877" hidden="1" spans="1:11">
      <c r="A4877">
        <v>4876</v>
      </c>
      <c r="B4877" t="str">
        <f>VLOOKUP(C4877,属性!A:D,2,FALSE)</f>
        <v>喜茶</v>
      </c>
      <c r="C4877" t="s">
        <v>8487</v>
      </c>
      <c r="D4877" s="7">
        <f>VLOOKUP(C4877,属性!A:D,3,FALSE)</f>
        <v>46050</v>
      </c>
      <c r="E4877" s="7" t="str">
        <f>VLOOKUP(C4877,属性!A:D,4,FALSE)</f>
        <v>否</v>
      </c>
      <c r="F4877" t="s">
        <v>8839</v>
      </c>
      <c r="G4877" t="s">
        <v>8840</v>
      </c>
      <c r="H4877" s="7">
        <v>46050</v>
      </c>
      <c r="I4877" t="s">
        <v>254</v>
      </c>
      <c r="J4877" t="s">
        <v>19</v>
      </c>
      <c r="K4877" s="7">
        <v>46084</v>
      </c>
    </row>
    <row r="4878" spans="1:11">
      <c r="A4878">
        <v>4877</v>
      </c>
      <c r="B4878" t="str">
        <f>VLOOKUP(C4878,属性!A:D,2,FALSE)</f>
        <v>喜茶</v>
      </c>
      <c r="C4878" t="s">
        <v>8487</v>
      </c>
      <c r="D4878" s="7">
        <f>VLOOKUP(C4878,属性!A:D,3,FALSE)</f>
        <v>46050</v>
      </c>
      <c r="E4878" s="7" t="str">
        <f>VLOOKUP(C4878,属性!A:D,4,FALSE)</f>
        <v>否</v>
      </c>
      <c r="F4878" t="s">
        <v>8841</v>
      </c>
      <c r="G4878" t="s">
        <v>8842</v>
      </c>
      <c r="H4878" s="7">
        <v>46050</v>
      </c>
      <c r="I4878" t="s">
        <v>22</v>
      </c>
      <c r="J4878" t="s">
        <v>30</v>
      </c>
      <c r="K4878" s="7">
        <v>46084</v>
      </c>
    </row>
    <row r="4879" spans="1:11">
      <c r="A4879">
        <v>4878</v>
      </c>
      <c r="B4879" t="str">
        <f>VLOOKUP(C4879,属性!A:D,2,FALSE)</f>
        <v>喜茶</v>
      </c>
      <c r="C4879" t="s">
        <v>8487</v>
      </c>
      <c r="D4879" s="7">
        <f>VLOOKUP(C4879,属性!A:D,3,FALSE)</f>
        <v>46050</v>
      </c>
      <c r="E4879" s="7" t="str">
        <f>VLOOKUP(C4879,属性!A:D,4,FALSE)</f>
        <v>否</v>
      </c>
      <c r="F4879" t="s">
        <v>8843</v>
      </c>
      <c r="G4879" t="s">
        <v>8844</v>
      </c>
      <c r="H4879" s="7">
        <v>46050</v>
      </c>
      <c r="I4879" t="s">
        <v>14</v>
      </c>
      <c r="J4879" t="s">
        <v>30</v>
      </c>
      <c r="K4879" s="7">
        <v>46084</v>
      </c>
    </row>
    <row r="4880" hidden="1" spans="1:11">
      <c r="A4880">
        <v>4879</v>
      </c>
      <c r="B4880" t="str">
        <f>VLOOKUP(C4880,属性!A:D,2,FALSE)</f>
        <v>喜茶</v>
      </c>
      <c r="C4880" t="s">
        <v>8487</v>
      </c>
      <c r="D4880" s="7">
        <f>VLOOKUP(C4880,属性!A:D,3,FALSE)</f>
        <v>46050</v>
      </c>
      <c r="E4880" s="7" t="str">
        <f>VLOOKUP(C4880,属性!A:D,4,FALSE)</f>
        <v>否</v>
      </c>
      <c r="F4880" t="s">
        <v>8845</v>
      </c>
      <c r="G4880" t="s">
        <v>8846</v>
      </c>
      <c r="H4880" s="7">
        <v>46050</v>
      </c>
      <c r="I4880" t="s">
        <v>217</v>
      </c>
      <c r="J4880" t="s">
        <v>19</v>
      </c>
      <c r="K4880" s="7">
        <v>46084</v>
      </c>
    </row>
    <row r="4881" hidden="1" spans="1:11">
      <c r="A4881">
        <v>4880</v>
      </c>
      <c r="B4881" t="str">
        <f>VLOOKUP(C4881,属性!A:D,2,FALSE)</f>
        <v>喜茶</v>
      </c>
      <c r="C4881" t="s">
        <v>8487</v>
      </c>
      <c r="D4881" s="7">
        <f>VLOOKUP(C4881,属性!A:D,3,FALSE)</f>
        <v>46050</v>
      </c>
      <c r="E4881" s="7" t="str">
        <f>VLOOKUP(C4881,属性!A:D,4,FALSE)</f>
        <v>否</v>
      </c>
      <c r="F4881" t="s">
        <v>8847</v>
      </c>
      <c r="G4881" t="s">
        <v>8848</v>
      </c>
      <c r="H4881" s="7">
        <v>46050</v>
      </c>
      <c r="I4881" t="s">
        <v>14</v>
      </c>
      <c r="J4881" t="s">
        <v>15</v>
      </c>
      <c r="K4881" s="7">
        <v>46084</v>
      </c>
    </row>
    <row r="4882" hidden="1" spans="1:11">
      <c r="A4882">
        <v>4881</v>
      </c>
      <c r="B4882" t="str">
        <f>VLOOKUP(C4882,属性!A:D,2,FALSE)</f>
        <v>喜茶</v>
      </c>
      <c r="C4882" t="s">
        <v>8487</v>
      </c>
      <c r="D4882" s="7">
        <f>VLOOKUP(C4882,属性!A:D,3,FALSE)</f>
        <v>46050</v>
      </c>
      <c r="E4882" s="7" t="str">
        <f>VLOOKUP(C4882,属性!A:D,4,FALSE)</f>
        <v>否</v>
      </c>
      <c r="F4882" t="s">
        <v>8849</v>
      </c>
      <c r="G4882" t="s">
        <v>8850</v>
      </c>
      <c r="H4882" s="7">
        <v>46050</v>
      </c>
      <c r="I4882" t="s">
        <v>85</v>
      </c>
      <c r="J4882" t="s">
        <v>15</v>
      </c>
      <c r="K4882" s="7">
        <v>46084</v>
      </c>
    </row>
    <row r="4883" spans="1:11">
      <c r="A4883">
        <v>4882</v>
      </c>
      <c r="B4883" t="str">
        <f>VLOOKUP(C4883,属性!A:D,2,FALSE)</f>
        <v>喜茶</v>
      </c>
      <c r="C4883" t="s">
        <v>8487</v>
      </c>
      <c r="D4883" s="7">
        <f>VLOOKUP(C4883,属性!A:D,3,FALSE)</f>
        <v>46050</v>
      </c>
      <c r="E4883" s="7" t="str">
        <f>VLOOKUP(C4883,属性!A:D,4,FALSE)</f>
        <v>否</v>
      </c>
      <c r="F4883" t="s">
        <v>8851</v>
      </c>
      <c r="G4883" t="s">
        <v>8852</v>
      </c>
      <c r="H4883" s="7">
        <v>46050</v>
      </c>
      <c r="I4883" t="s">
        <v>122</v>
      </c>
      <c r="J4883" t="s">
        <v>30</v>
      </c>
      <c r="K4883" s="7">
        <v>46084</v>
      </c>
    </row>
    <row r="4884" hidden="1" spans="1:11">
      <c r="A4884">
        <v>4883</v>
      </c>
      <c r="B4884" t="str">
        <f>VLOOKUP(C4884,属性!A:D,2,FALSE)</f>
        <v>喜茶</v>
      </c>
      <c r="C4884" t="s">
        <v>8487</v>
      </c>
      <c r="D4884" s="7">
        <f>VLOOKUP(C4884,属性!A:D,3,FALSE)</f>
        <v>46050</v>
      </c>
      <c r="E4884" s="7" t="str">
        <f>VLOOKUP(C4884,属性!A:D,4,FALSE)</f>
        <v>否</v>
      </c>
      <c r="F4884" t="s">
        <v>8853</v>
      </c>
      <c r="G4884" t="s">
        <v>8854</v>
      </c>
      <c r="H4884" s="7">
        <v>46050</v>
      </c>
      <c r="I4884" t="s">
        <v>33</v>
      </c>
      <c r="J4884" t="s">
        <v>15</v>
      </c>
      <c r="K4884" s="7">
        <v>46084</v>
      </c>
    </row>
    <row r="4885" hidden="1" spans="1:11">
      <c r="A4885">
        <v>4884</v>
      </c>
      <c r="B4885" t="str">
        <f>VLOOKUP(C4885,属性!A:D,2,FALSE)</f>
        <v>喜茶</v>
      </c>
      <c r="C4885" t="s">
        <v>8487</v>
      </c>
      <c r="D4885" s="7">
        <f>VLOOKUP(C4885,属性!A:D,3,FALSE)</f>
        <v>46050</v>
      </c>
      <c r="E4885" s="7" t="str">
        <f>VLOOKUP(C4885,属性!A:D,4,FALSE)</f>
        <v>否</v>
      </c>
      <c r="F4885" t="s">
        <v>8855</v>
      </c>
      <c r="G4885" t="s">
        <v>8856</v>
      </c>
      <c r="H4885" s="7">
        <v>46050</v>
      </c>
      <c r="I4885" t="s">
        <v>85</v>
      </c>
      <c r="J4885" t="s">
        <v>19</v>
      </c>
      <c r="K4885" s="7">
        <v>46084</v>
      </c>
    </row>
    <row r="4886" spans="1:11">
      <c r="A4886">
        <v>4885</v>
      </c>
      <c r="B4886" t="str">
        <f>VLOOKUP(C4886,属性!A:D,2,FALSE)</f>
        <v>喜茶</v>
      </c>
      <c r="C4886" t="s">
        <v>8487</v>
      </c>
      <c r="D4886" s="7">
        <f>VLOOKUP(C4886,属性!A:D,3,FALSE)</f>
        <v>46050</v>
      </c>
      <c r="E4886" s="7" t="str">
        <f>VLOOKUP(C4886,属性!A:D,4,FALSE)</f>
        <v>否</v>
      </c>
      <c r="F4886" t="s">
        <v>8857</v>
      </c>
      <c r="G4886" t="s">
        <v>8858</v>
      </c>
      <c r="H4886" s="7">
        <v>46050</v>
      </c>
      <c r="I4886" t="s">
        <v>49</v>
      </c>
      <c r="J4886" t="s">
        <v>30</v>
      </c>
      <c r="K4886" s="7">
        <v>46084</v>
      </c>
    </row>
    <row r="4887" hidden="1" spans="1:11">
      <c r="A4887">
        <v>4886</v>
      </c>
      <c r="B4887" t="str">
        <f>VLOOKUP(C4887,属性!A:D,2,FALSE)</f>
        <v>喜茶</v>
      </c>
      <c r="C4887" t="s">
        <v>8487</v>
      </c>
      <c r="D4887" s="7">
        <f>VLOOKUP(C4887,属性!A:D,3,FALSE)</f>
        <v>46050</v>
      </c>
      <c r="E4887" s="7" t="str">
        <f>VLOOKUP(C4887,属性!A:D,4,FALSE)</f>
        <v>否</v>
      </c>
      <c r="F4887" t="s">
        <v>8859</v>
      </c>
      <c r="G4887" t="s">
        <v>8860</v>
      </c>
      <c r="H4887" s="7">
        <v>46050</v>
      </c>
      <c r="I4887" t="s">
        <v>22</v>
      </c>
      <c r="J4887" t="s">
        <v>19</v>
      </c>
      <c r="K4887" s="7">
        <v>46084</v>
      </c>
    </row>
    <row r="4888" spans="1:11">
      <c r="A4888">
        <v>4887</v>
      </c>
      <c r="B4888" t="str">
        <f>VLOOKUP(C4888,属性!A:D,2,FALSE)</f>
        <v>喜茶</v>
      </c>
      <c r="C4888" t="s">
        <v>8487</v>
      </c>
      <c r="D4888" s="7">
        <f>VLOOKUP(C4888,属性!A:D,3,FALSE)</f>
        <v>46050</v>
      </c>
      <c r="E4888" s="7" t="str">
        <f>VLOOKUP(C4888,属性!A:D,4,FALSE)</f>
        <v>否</v>
      </c>
      <c r="F4888" t="s">
        <v>8861</v>
      </c>
      <c r="G4888" t="s">
        <v>8862</v>
      </c>
      <c r="H4888" s="7">
        <v>46050</v>
      </c>
      <c r="I4888" t="s">
        <v>217</v>
      </c>
      <c r="J4888" t="s">
        <v>30</v>
      </c>
      <c r="K4888" s="7">
        <v>46084</v>
      </c>
    </row>
    <row r="4889" spans="1:11">
      <c r="A4889">
        <v>4888</v>
      </c>
      <c r="B4889" t="str">
        <f>VLOOKUP(C4889,属性!A:D,2,FALSE)</f>
        <v>喜茶</v>
      </c>
      <c r="C4889" t="s">
        <v>8487</v>
      </c>
      <c r="D4889" s="7">
        <f>VLOOKUP(C4889,属性!A:D,3,FALSE)</f>
        <v>46050</v>
      </c>
      <c r="E4889" s="7" t="str">
        <f>VLOOKUP(C4889,属性!A:D,4,FALSE)</f>
        <v>否</v>
      </c>
      <c r="F4889" t="s">
        <v>8863</v>
      </c>
      <c r="G4889" t="s">
        <v>8864</v>
      </c>
      <c r="H4889" s="7">
        <v>46050</v>
      </c>
      <c r="I4889" t="s">
        <v>68</v>
      </c>
      <c r="J4889" t="s">
        <v>30</v>
      </c>
      <c r="K4889" s="7">
        <v>46084</v>
      </c>
    </row>
    <row r="4890" spans="1:11">
      <c r="A4890">
        <v>4889</v>
      </c>
      <c r="B4890" t="str">
        <f>VLOOKUP(C4890,属性!A:D,2,FALSE)</f>
        <v>喜茶</v>
      </c>
      <c r="C4890" t="s">
        <v>8487</v>
      </c>
      <c r="D4890" s="7">
        <f>VLOOKUP(C4890,属性!A:D,3,FALSE)</f>
        <v>46050</v>
      </c>
      <c r="E4890" s="7" t="str">
        <f>VLOOKUP(C4890,属性!A:D,4,FALSE)</f>
        <v>否</v>
      </c>
      <c r="F4890" t="s">
        <v>8865</v>
      </c>
      <c r="G4890" t="s">
        <v>8866</v>
      </c>
      <c r="H4890" s="7">
        <v>46050</v>
      </c>
      <c r="I4890" t="s">
        <v>33</v>
      </c>
      <c r="J4890" t="s">
        <v>30</v>
      </c>
      <c r="K4890" s="7">
        <v>46084</v>
      </c>
    </row>
    <row r="4891" hidden="1" spans="1:11">
      <c r="A4891">
        <v>4890</v>
      </c>
      <c r="B4891" t="str">
        <f>VLOOKUP(C4891,属性!A:D,2,FALSE)</f>
        <v>喜茶</v>
      </c>
      <c r="C4891" t="s">
        <v>8487</v>
      </c>
      <c r="D4891" s="7">
        <f>VLOOKUP(C4891,属性!A:D,3,FALSE)</f>
        <v>46050</v>
      </c>
      <c r="E4891" s="7" t="str">
        <f>VLOOKUP(C4891,属性!A:D,4,FALSE)</f>
        <v>否</v>
      </c>
      <c r="F4891" t="s">
        <v>8867</v>
      </c>
      <c r="G4891" t="s">
        <v>8868</v>
      </c>
      <c r="H4891" s="7">
        <v>46050</v>
      </c>
      <c r="I4891" t="s">
        <v>179</v>
      </c>
      <c r="J4891" t="s">
        <v>15</v>
      </c>
      <c r="K4891" s="7">
        <v>46084</v>
      </c>
    </row>
    <row r="4892" hidden="1" spans="1:11">
      <c r="A4892">
        <v>4891</v>
      </c>
      <c r="B4892" t="str">
        <f>VLOOKUP(C4892,属性!A:D,2,FALSE)</f>
        <v>喜茶</v>
      </c>
      <c r="C4892" t="s">
        <v>8487</v>
      </c>
      <c r="D4892" s="7">
        <f>VLOOKUP(C4892,属性!A:D,3,FALSE)</f>
        <v>46050</v>
      </c>
      <c r="E4892" s="7" t="str">
        <f>VLOOKUP(C4892,属性!A:D,4,FALSE)</f>
        <v>否</v>
      </c>
      <c r="F4892" t="s">
        <v>8490</v>
      </c>
      <c r="G4892" t="s">
        <v>8869</v>
      </c>
      <c r="H4892" s="7">
        <v>46050</v>
      </c>
      <c r="I4892" t="s">
        <v>179</v>
      </c>
      <c r="J4892" t="s">
        <v>19</v>
      </c>
      <c r="K4892" s="7">
        <v>46084</v>
      </c>
    </row>
    <row r="4893" spans="1:11">
      <c r="A4893">
        <v>4892</v>
      </c>
      <c r="B4893" t="str">
        <f>VLOOKUP(C4893,属性!A:D,2,FALSE)</f>
        <v>喜茶</v>
      </c>
      <c r="C4893" t="s">
        <v>8487</v>
      </c>
      <c r="D4893" s="7">
        <f>VLOOKUP(C4893,属性!A:D,3,FALSE)</f>
        <v>46050</v>
      </c>
      <c r="E4893" s="7" t="str">
        <f>VLOOKUP(C4893,属性!A:D,4,FALSE)</f>
        <v>否</v>
      </c>
      <c r="F4893" t="s">
        <v>8870</v>
      </c>
      <c r="G4893" t="s">
        <v>8871</v>
      </c>
      <c r="H4893" s="7">
        <v>46050</v>
      </c>
      <c r="I4893" t="s">
        <v>112</v>
      </c>
      <c r="J4893" t="s">
        <v>30</v>
      </c>
      <c r="K4893" s="7">
        <v>46084</v>
      </c>
    </row>
    <row r="4894" spans="1:11">
      <c r="A4894">
        <v>4893</v>
      </c>
      <c r="B4894" t="str">
        <f>VLOOKUP(C4894,属性!A:D,2,FALSE)</f>
        <v>喜茶</v>
      </c>
      <c r="C4894" t="s">
        <v>8487</v>
      </c>
      <c r="D4894" s="7">
        <f>VLOOKUP(C4894,属性!A:D,3,FALSE)</f>
        <v>46050</v>
      </c>
      <c r="E4894" s="7" t="str">
        <f>VLOOKUP(C4894,属性!A:D,4,FALSE)</f>
        <v>否</v>
      </c>
      <c r="F4894" t="s">
        <v>8872</v>
      </c>
      <c r="G4894" t="s">
        <v>8873</v>
      </c>
      <c r="H4894" s="7">
        <v>46050</v>
      </c>
      <c r="I4894" t="s">
        <v>254</v>
      </c>
      <c r="J4894" t="s">
        <v>30</v>
      </c>
      <c r="K4894" s="7">
        <v>46084</v>
      </c>
    </row>
    <row r="4895" spans="1:11">
      <c r="A4895">
        <v>4894</v>
      </c>
      <c r="B4895" t="str">
        <f>VLOOKUP(C4895,属性!A:D,2,FALSE)</f>
        <v>喜茶</v>
      </c>
      <c r="C4895" t="s">
        <v>8487</v>
      </c>
      <c r="D4895" s="7">
        <f>VLOOKUP(C4895,属性!A:D,3,FALSE)</f>
        <v>46050</v>
      </c>
      <c r="E4895" s="7" t="str">
        <f>VLOOKUP(C4895,属性!A:D,4,FALSE)</f>
        <v>否</v>
      </c>
      <c r="F4895" t="s">
        <v>8874</v>
      </c>
      <c r="G4895" t="s">
        <v>8875</v>
      </c>
      <c r="H4895" s="7">
        <v>46050</v>
      </c>
      <c r="I4895" t="s">
        <v>14</v>
      </c>
      <c r="J4895" t="s">
        <v>30</v>
      </c>
      <c r="K4895" s="7">
        <v>46084</v>
      </c>
    </row>
    <row r="4896" hidden="1" spans="1:11">
      <c r="A4896">
        <v>4895</v>
      </c>
      <c r="B4896" t="str">
        <f>VLOOKUP(C4896,属性!A:D,2,FALSE)</f>
        <v>喜茶</v>
      </c>
      <c r="C4896" t="s">
        <v>8487</v>
      </c>
      <c r="D4896" s="7">
        <f>VLOOKUP(C4896,属性!A:D,3,FALSE)</f>
        <v>46050</v>
      </c>
      <c r="E4896" s="7" t="str">
        <f>VLOOKUP(C4896,属性!A:D,4,FALSE)</f>
        <v>否</v>
      </c>
      <c r="F4896" t="s">
        <v>8876</v>
      </c>
      <c r="G4896" t="s">
        <v>8877</v>
      </c>
      <c r="H4896" s="7">
        <v>46050</v>
      </c>
      <c r="I4896" t="s">
        <v>217</v>
      </c>
      <c r="J4896" t="s">
        <v>15</v>
      </c>
      <c r="K4896" s="7">
        <v>46084</v>
      </c>
    </row>
    <row r="4897" hidden="1" spans="1:11">
      <c r="A4897">
        <v>4896</v>
      </c>
      <c r="B4897" t="str">
        <f>VLOOKUP(C4897,属性!A:D,2,FALSE)</f>
        <v>喜茶</v>
      </c>
      <c r="C4897" t="s">
        <v>8487</v>
      </c>
      <c r="D4897" s="7">
        <f>VLOOKUP(C4897,属性!A:D,3,FALSE)</f>
        <v>46050</v>
      </c>
      <c r="E4897" s="7" t="str">
        <f>VLOOKUP(C4897,属性!A:D,4,FALSE)</f>
        <v>否</v>
      </c>
      <c r="F4897" t="s">
        <v>8878</v>
      </c>
      <c r="G4897" t="s">
        <v>8879</v>
      </c>
      <c r="H4897" s="7">
        <v>46050</v>
      </c>
      <c r="I4897" t="s">
        <v>38</v>
      </c>
      <c r="J4897" t="s">
        <v>15</v>
      </c>
      <c r="K4897" s="7">
        <v>46084</v>
      </c>
    </row>
    <row r="4898" hidden="1" spans="1:11">
      <c r="A4898">
        <v>4897</v>
      </c>
      <c r="B4898" t="str">
        <f>VLOOKUP(C4898,属性!A:D,2,FALSE)</f>
        <v>喜茶</v>
      </c>
      <c r="C4898" t="s">
        <v>8487</v>
      </c>
      <c r="D4898" s="7">
        <f>VLOOKUP(C4898,属性!A:D,3,FALSE)</f>
        <v>46050</v>
      </c>
      <c r="E4898" s="7" t="str">
        <f>VLOOKUP(C4898,属性!A:D,4,FALSE)</f>
        <v>否</v>
      </c>
      <c r="F4898" t="s">
        <v>8880</v>
      </c>
      <c r="G4898" t="s">
        <v>8881</v>
      </c>
      <c r="H4898" s="7">
        <v>46050</v>
      </c>
      <c r="I4898" t="s">
        <v>22</v>
      </c>
      <c r="J4898" t="s">
        <v>19</v>
      </c>
      <c r="K4898" s="7">
        <v>46084</v>
      </c>
    </row>
    <row r="4899" hidden="1" spans="1:11">
      <c r="A4899">
        <v>4898</v>
      </c>
      <c r="B4899" t="str">
        <f>VLOOKUP(C4899,属性!A:D,2,FALSE)</f>
        <v>喜茶</v>
      </c>
      <c r="C4899" t="s">
        <v>8487</v>
      </c>
      <c r="D4899" s="7">
        <f>VLOOKUP(C4899,属性!A:D,3,FALSE)</f>
        <v>46050</v>
      </c>
      <c r="E4899" s="7" t="str">
        <f>VLOOKUP(C4899,属性!A:D,4,FALSE)</f>
        <v>否</v>
      </c>
      <c r="F4899" t="s">
        <v>8882</v>
      </c>
      <c r="G4899" t="s">
        <v>8883</v>
      </c>
      <c r="H4899" s="7">
        <v>46050</v>
      </c>
      <c r="I4899" t="s">
        <v>365</v>
      </c>
      <c r="J4899" t="s">
        <v>15</v>
      </c>
      <c r="K4899" s="7">
        <v>46084</v>
      </c>
    </row>
    <row r="4900" hidden="1" spans="1:11">
      <c r="A4900">
        <v>4899</v>
      </c>
      <c r="B4900" t="str">
        <f>VLOOKUP(C4900,属性!A:D,2,FALSE)</f>
        <v>喜茶</v>
      </c>
      <c r="C4900" t="s">
        <v>8487</v>
      </c>
      <c r="D4900" s="7">
        <f>VLOOKUP(C4900,属性!A:D,3,FALSE)</f>
        <v>46050</v>
      </c>
      <c r="E4900" s="7" t="str">
        <f>VLOOKUP(C4900,属性!A:D,4,FALSE)</f>
        <v>否</v>
      </c>
      <c r="F4900" t="s">
        <v>171</v>
      </c>
      <c r="G4900" t="s">
        <v>8884</v>
      </c>
      <c r="H4900" s="7">
        <v>46050</v>
      </c>
      <c r="I4900" t="s">
        <v>14</v>
      </c>
      <c r="J4900" t="s">
        <v>19</v>
      </c>
      <c r="K4900" s="7">
        <v>46084</v>
      </c>
    </row>
    <row r="4901" spans="1:11">
      <c r="A4901">
        <v>4900</v>
      </c>
      <c r="B4901" t="str">
        <f>VLOOKUP(C4901,属性!A:D,2,FALSE)</f>
        <v>喜茶</v>
      </c>
      <c r="C4901" t="s">
        <v>8487</v>
      </c>
      <c r="D4901" s="7">
        <f>VLOOKUP(C4901,属性!A:D,3,FALSE)</f>
        <v>46050</v>
      </c>
      <c r="E4901" s="7" t="str">
        <f>VLOOKUP(C4901,属性!A:D,4,FALSE)</f>
        <v>否</v>
      </c>
      <c r="F4901" t="s">
        <v>8885</v>
      </c>
      <c r="G4901" t="s">
        <v>8886</v>
      </c>
      <c r="H4901" s="7">
        <v>46050</v>
      </c>
      <c r="I4901" t="s">
        <v>14</v>
      </c>
      <c r="J4901" t="s">
        <v>30</v>
      </c>
      <c r="K4901" s="7">
        <v>46084</v>
      </c>
    </row>
    <row r="4902" hidden="1" spans="1:11">
      <c r="A4902">
        <v>4901</v>
      </c>
      <c r="B4902" t="str">
        <f>VLOOKUP(C4902,属性!A:D,2,FALSE)</f>
        <v>喜茶</v>
      </c>
      <c r="C4902" t="s">
        <v>8487</v>
      </c>
      <c r="D4902" s="7">
        <f>VLOOKUP(C4902,属性!A:D,3,FALSE)</f>
        <v>46050</v>
      </c>
      <c r="E4902" s="7" t="str">
        <f>VLOOKUP(C4902,属性!A:D,4,FALSE)</f>
        <v>否</v>
      </c>
      <c r="F4902" t="s">
        <v>8887</v>
      </c>
      <c r="G4902" t="s">
        <v>8888</v>
      </c>
      <c r="H4902" s="7">
        <v>46050</v>
      </c>
      <c r="I4902" t="s">
        <v>14</v>
      </c>
      <c r="J4902" t="s">
        <v>15</v>
      </c>
      <c r="K4902" s="7">
        <v>46084</v>
      </c>
    </row>
    <row r="4903" spans="1:11">
      <c r="A4903">
        <v>4902</v>
      </c>
      <c r="B4903" t="str">
        <f>VLOOKUP(C4903,属性!A:D,2,FALSE)</f>
        <v>喜茶</v>
      </c>
      <c r="C4903" t="s">
        <v>8487</v>
      </c>
      <c r="D4903" s="7">
        <f>VLOOKUP(C4903,属性!A:D,3,FALSE)</f>
        <v>46050</v>
      </c>
      <c r="E4903" s="7" t="str">
        <f>VLOOKUP(C4903,属性!A:D,4,FALSE)</f>
        <v>否</v>
      </c>
      <c r="F4903" t="s">
        <v>8889</v>
      </c>
      <c r="G4903" t="s">
        <v>8890</v>
      </c>
      <c r="H4903" s="7">
        <v>46050</v>
      </c>
      <c r="I4903" t="s">
        <v>49</v>
      </c>
      <c r="J4903" t="s">
        <v>30</v>
      </c>
      <c r="K4903" s="7">
        <v>46084</v>
      </c>
    </row>
    <row r="4904" hidden="1" spans="1:11">
      <c r="A4904">
        <v>4903</v>
      </c>
      <c r="B4904" t="str">
        <f>VLOOKUP(C4904,属性!A:D,2,FALSE)</f>
        <v>喜茶</v>
      </c>
      <c r="C4904" t="s">
        <v>8487</v>
      </c>
      <c r="D4904" s="7">
        <f>VLOOKUP(C4904,属性!A:D,3,FALSE)</f>
        <v>46050</v>
      </c>
      <c r="E4904" s="7" t="str">
        <f>VLOOKUP(C4904,属性!A:D,4,FALSE)</f>
        <v>否</v>
      </c>
      <c r="F4904" t="s">
        <v>8891</v>
      </c>
      <c r="G4904" t="s">
        <v>4105</v>
      </c>
      <c r="H4904" s="7">
        <v>46050</v>
      </c>
      <c r="I4904" t="s">
        <v>14</v>
      </c>
      <c r="J4904" t="s">
        <v>15</v>
      </c>
      <c r="K4904" s="7">
        <v>46084</v>
      </c>
    </row>
    <row r="4905" hidden="1" spans="1:11">
      <c r="A4905">
        <v>4904</v>
      </c>
      <c r="B4905" t="str">
        <f>VLOOKUP(C4905,属性!A:D,2,FALSE)</f>
        <v>喜茶</v>
      </c>
      <c r="C4905" t="s">
        <v>8487</v>
      </c>
      <c r="D4905" s="7">
        <f>VLOOKUP(C4905,属性!A:D,3,FALSE)</f>
        <v>46050</v>
      </c>
      <c r="E4905" s="7" t="str">
        <f>VLOOKUP(C4905,属性!A:D,4,FALSE)</f>
        <v>否</v>
      </c>
      <c r="F4905" t="s">
        <v>8882</v>
      </c>
      <c r="G4905" t="s">
        <v>8892</v>
      </c>
      <c r="H4905" s="7">
        <v>46050</v>
      </c>
      <c r="I4905" t="s">
        <v>365</v>
      </c>
      <c r="J4905" t="s">
        <v>19</v>
      </c>
      <c r="K4905" s="7">
        <v>46084</v>
      </c>
    </row>
    <row r="4906" hidden="1" spans="1:11">
      <c r="A4906">
        <v>4905</v>
      </c>
      <c r="B4906" t="str">
        <f>VLOOKUP(C4906,属性!A:D,2,FALSE)</f>
        <v>喜茶</v>
      </c>
      <c r="C4906" t="s">
        <v>8487</v>
      </c>
      <c r="D4906" s="7">
        <f>VLOOKUP(C4906,属性!A:D,3,FALSE)</f>
        <v>46050</v>
      </c>
      <c r="E4906" s="7" t="str">
        <f>VLOOKUP(C4906,属性!A:D,4,FALSE)</f>
        <v>否</v>
      </c>
      <c r="F4906" t="s">
        <v>8893</v>
      </c>
      <c r="G4906" t="s">
        <v>8894</v>
      </c>
      <c r="H4906" s="7">
        <v>46050</v>
      </c>
      <c r="I4906" t="s">
        <v>38</v>
      </c>
      <c r="J4906" t="s">
        <v>19</v>
      </c>
      <c r="K4906" s="7">
        <v>46084</v>
      </c>
    </row>
    <row r="4907" hidden="1" spans="1:11">
      <c r="A4907">
        <v>4906</v>
      </c>
      <c r="B4907" t="str">
        <f>VLOOKUP(C4907,属性!A:D,2,FALSE)</f>
        <v>喜茶</v>
      </c>
      <c r="C4907" t="s">
        <v>8487</v>
      </c>
      <c r="D4907" s="7">
        <f>VLOOKUP(C4907,属性!A:D,3,FALSE)</f>
        <v>46050</v>
      </c>
      <c r="E4907" s="7" t="str">
        <f>VLOOKUP(C4907,属性!A:D,4,FALSE)</f>
        <v>否</v>
      </c>
      <c r="F4907" t="s">
        <v>8895</v>
      </c>
      <c r="G4907" t="s">
        <v>8896</v>
      </c>
      <c r="H4907" s="7">
        <v>46050</v>
      </c>
      <c r="I4907" t="s">
        <v>14</v>
      </c>
      <c r="J4907" t="s">
        <v>15</v>
      </c>
      <c r="K4907" s="7">
        <v>46084</v>
      </c>
    </row>
    <row r="4908" hidden="1" spans="1:11">
      <c r="A4908">
        <v>4907</v>
      </c>
      <c r="B4908" t="str">
        <f>VLOOKUP(C4908,属性!A:D,2,FALSE)</f>
        <v>喜茶</v>
      </c>
      <c r="C4908" t="s">
        <v>8487</v>
      </c>
      <c r="D4908" s="7">
        <f>VLOOKUP(C4908,属性!A:D,3,FALSE)</f>
        <v>46050</v>
      </c>
      <c r="E4908" s="7" t="str">
        <f>VLOOKUP(C4908,属性!A:D,4,FALSE)</f>
        <v>否</v>
      </c>
      <c r="F4908" t="s">
        <v>171</v>
      </c>
      <c r="G4908" t="s">
        <v>8897</v>
      </c>
      <c r="H4908" s="7">
        <v>46050</v>
      </c>
      <c r="I4908" t="s">
        <v>14</v>
      </c>
      <c r="J4908" t="s">
        <v>15</v>
      </c>
      <c r="K4908" s="7">
        <v>46084</v>
      </c>
    </row>
    <row r="4909" spans="1:11">
      <c r="A4909">
        <v>4908</v>
      </c>
      <c r="B4909" t="str">
        <f>VLOOKUP(C4909,属性!A:D,2,FALSE)</f>
        <v>喜茶</v>
      </c>
      <c r="C4909" t="s">
        <v>8487</v>
      </c>
      <c r="D4909" s="7">
        <f>VLOOKUP(C4909,属性!A:D,3,FALSE)</f>
        <v>46050</v>
      </c>
      <c r="E4909" s="7" t="str">
        <f>VLOOKUP(C4909,属性!A:D,4,FALSE)</f>
        <v>否</v>
      </c>
      <c r="F4909" t="s">
        <v>8898</v>
      </c>
      <c r="G4909" t="s">
        <v>8899</v>
      </c>
      <c r="H4909" s="7">
        <v>46050</v>
      </c>
      <c r="I4909" t="s">
        <v>14</v>
      </c>
      <c r="J4909" t="s">
        <v>30</v>
      </c>
      <c r="K4909" s="7">
        <v>46084</v>
      </c>
    </row>
    <row r="4910" hidden="1" spans="1:11">
      <c r="A4910">
        <v>4909</v>
      </c>
      <c r="B4910" t="str">
        <f>VLOOKUP(C4910,属性!A:D,2,FALSE)</f>
        <v>喜茶</v>
      </c>
      <c r="C4910" t="s">
        <v>8487</v>
      </c>
      <c r="D4910" s="7">
        <f>VLOOKUP(C4910,属性!A:D,3,FALSE)</f>
        <v>46050</v>
      </c>
      <c r="E4910" s="7" t="str">
        <f>VLOOKUP(C4910,属性!A:D,4,FALSE)</f>
        <v>否</v>
      </c>
      <c r="F4910" t="s">
        <v>8900</v>
      </c>
      <c r="G4910" t="s">
        <v>8901</v>
      </c>
      <c r="H4910" s="7">
        <v>46050</v>
      </c>
      <c r="I4910" t="s">
        <v>18</v>
      </c>
      <c r="J4910" t="s">
        <v>19</v>
      </c>
      <c r="K4910" s="7">
        <v>46084</v>
      </c>
    </row>
    <row r="4911" hidden="1" spans="1:11">
      <c r="A4911">
        <v>4910</v>
      </c>
      <c r="B4911" t="str">
        <f>VLOOKUP(C4911,属性!A:D,2,FALSE)</f>
        <v>喜茶</v>
      </c>
      <c r="C4911" t="s">
        <v>8487</v>
      </c>
      <c r="D4911" s="7">
        <f>VLOOKUP(C4911,属性!A:D,3,FALSE)</f>
        <v>46050</v>
      </c>
      <c r="E4911" s="7" t="str">
        <f>VLOOKUP(C4911,属性!A:D,4,FALSE)</f>
        <v>否</v>
      </c>
      <c r="F4911" t="s">
        <v>8902</v>
      </c>
      <c r="G4911" t="s">
        <v>8903</v>
      </c>
      <c r="H4911" s="7">
        <v>46050</v>
      </c>
      <c r="I4911" t="s">
        <v>14</v>
      </c>
      <c r="J4911" t="s">
        <v>15</v>
      </c>
      <c r="K4911" s="7">
        <v>46084</v>
      </c>
    </row>
    <row r="4912" spans="1:11">
      <c r="A4912">
        <v>4911</v>
      </c>
      <c r="B4912" t="str">
        <f>VLOOKUP(C4912,属性!A:D,2,FALSE)</f>
        <v>喜茶</v>
      </c>
      <c r="C4912" t="s">
        <v>8487</v>
      </c>
      <c r="D4912" s="7">
        <f>VLOOKUP(C4912,属性!A:D,3,FALSE)</f>
        <v>46050</v>
      </c>
      <c r="E4912" s="7" t="str">
        <f>VLOOKUP(C4912,属性!A:D,4,FALSE)</f>
        <v>否</v>
      </c>
      <c r="F4912" t="s">
        <v>8904</v>
      </c>
      <c r="G4912" t="s">
        <v>8905</v>
      </c>
      <c r="H4912" s="7">
        <v>46050</v>
      </c>
      <c r="I4912" t="s">
        <v>14</v>
      </c>
      <c r="J4912" t="s">
        <v>30</v>
      </c>
      <c r="K4912" s="7">
        <v>46084</v>
      </c>
    </row>
    <row r="4913" hidden="1" spans="1:11">
      <c r="A4913">
        <v>4912</v>
      </c>
      <c r="B4913" t="str">
        <f>VLOOKUP(C4913,属性!A:D,2,FALSE)</f>
        <v>喜茶</v>
      </c>
      <c r="C4913" t="s">
        <v>8487</v>
      </c>
      <c r="D4913" s="7">
        <f>VLOOKUP(C4913,属性!A:D,3,FALSE)</f>
        <v>46050</v>
      </c>
      <c r="E4913" s="7" t="str">
        <f>VLOOKUP(C4913,属性!A:D,4,FALSE)</f>
        <v>否</v>
      </c>
      <c r="F4913" t="s">
        <v>8906</v>
      </c>
      <c r="G4913" t="s">
        <v>8907</v>
      </c>
      <c r="H4913" s="7">
        <v>46050</v>
      </c>
      <c r="I4913" t="s">
        <v>68</v>
      </c>
      <c r="J4913" t="s">
        <v>19</v>
      </c>
      <c r="K4913" s="7">
        <v>46084</v>
      </c>
    </row>
    <row r="4914" spans="1:11">
      <c r="A4914">
        <v>4913</v>
      </c>
      <c r="B4914" t="str">
        <f>VLOOKUP(C4914,属性!A:D,2,FALSE)</f>
        <v>喜茶</v>
      </c>
      <c r="C4914" t="s">
        <v>8487</v>
      </c>
      <c r="D4914" s="7">
        <f>VLOOKUP(C4914,属性!A:D,3,FALSE)</f>
        <v>46050</v>
      </c>
      <c r="E4914" s="7" t="str">
        <f>VLOOKUP(C4914,属性!A:D,4,FALSE)</f>
        <v>否</v>
      </c>
      <c r="F4914" t="s">
        <v>8908</v>
      </c>
      <c r="G4914" t="s">
        <v>8909</v>
      </c>
      <c r="H4914" s="7">
        <v>46050</v>
      </c>
      <c r="I4914" t="s">
        <v>125</v>
      </c>
      <c r="J4914" t="s">
        <v>30</v>
      </c>
      <c r="K4914" s="7">
        <v>46084</v>
      </c>
    </row>
    <row r="4915" hidden="1" spans="1:11">
      <c r="A4915">
        <v>4914</v>
      </c>
      <c r="B4915" t="str">
        <f>VLOOKUP(C4915,属性!A:D,2,FALSE)</f>
        <v>喜茶</v>
      </c>
      <c r="C4915" t="s">
        <v>8487</v>
      </c>
      <c r="D4915" s="7">
        <f>VLOOKUP(C4915,属性!A:D,3,FALSE)</f>
        <v>46050</v>
      </c>
      <c r="E4915" s="7" t="str">
        <f>VLOOKUP(C4915,属性!A:D,4,FALSE)</f>
        <v>否</v>
      </c>
      <c r="F4915" t="s">
        <v>8910</v>
      </c>
      <c r="G4915" t="s">
        <v>8911</v>
      </c>
      <c r="H4915" s="7">
        <v>46050</v>
      </c>
      <c r="I4915" t="s">
        <v>254</v>
      </c>
      <c r="J4915" t="s">
        <v>19</v>
      </c>
      <c r="K4915" s="7">
        <v>46084</v>
      </c>
    </row>
    <row r="4916" spans="1:11">
      <c r="A4916">
        <v>4915</v>
      </c>
      <c r="B4916" t="str">
        <f>VLOOKUP(C4916,属性!A:D,2,FALSE)</f>
        <v>喜茶</v>
      </c>
      <c r="C4916" t="s">
        <v>8487</v>
      </c>
      <c r="D4916" s="7">
        <f>VLOOKUP(C4916,属性!A:D,3,FALSE)</f>
        <v>46050</v>
      </c>
      <c r="E4916" s="7" t="str">
        <f>VLOOKUP(C4916,属性!A:D,4,FALSE)</f>
        <v>否</v>
      </c>
      <c r="F4916" t="s">
        <v>8912</v>
      </c>
      <c r="G4916" t="s">
        <v>8913</v>
      </c>
      <c r="H4916" s="7">
        <v>46050</v>
      </c>
      <c r="I4916" t="s">
        <v>14</v>
      </c>
      <c r="J4916" t="s">
        <v>30</v>
      </c>
      <c r="K4916" s="7">
        <v>46084</v>
      </c>
    </row>
    <row r="4917" hidden="1" spans="1:11">
      <c r="A4917">
        <v>4916</v>
      </c>
      <c r="B4917" t="str">
        <f>VLOOKUP(C4917,属性!A:D,2,FALSE)</f>
        <v>喜茶</v>
      </c>
      <c r="C4917" t="s">
        <v>8487</v>
      </c>
      <c r="D4917" s="7">
        <f>VLOOKUP(C4917,属性!A:D,3,FALSE)</f>
        <v>46050</v>
      </c>
      <c r="E4917" s="7" t="str">
        <f>VLOOKUP(C4917,属性!A:D,4,FALSE)</f>
        <v>否</v>
      </c>
      <c r="F4917" t="s">
        <v>8914</v>
      </c>
      <c r="G4917" t="s">
        <v>8915</v>
      </c>
      <c r="H4917" s="7">
        <v>46050</v>
      </c>
      <c r="I4917" t="s">
        <v>348</v>
      </c>
      <c r="J4917" t="s">
        <v>15</v>
      </c>
      <c r="K4917" s="7">
        <v>46084</v>
      </c>
    </row>
    <row r="4918" hidden="1" spans="1:11">
      <c r="A4918">
        <v>4917</v>
      </c>
      <c r="B4918" t="str">
        <f>VLOOKUP(C4918,属性!A:D,2,FALSE)</f>
        <v>喜茶</v>
      </c>
      <c r="C4918" t="s">
        <v>8487</v>
      </c>
      <c r="D4918" s="7">
        <f>VLOOKUP(C4918,属性!A:D,3,FALSE)</f>
        <v>46050</v>
      </c>
      <c r="E4918" s="7" t="str">
        <f>VLOOKUP(C4918,属性!A:D,4,FALSE)</f>
        <v>否</v>
      </c>
      <c r="F4918" t="s">
        <v>8916</v>
      </c>
      <c r="G4918" t="s">
        <v>8917</v>
      </c>
      <c r="H4918" s="7">
        <v>46050</v>
      </c>
      <c r="I4918" t="s">
        <v>52</v>
      </c>
      <c r="J4918" t="s">
        <v>15</v>
      </c>
      <c r="K4918" s="7">
        <v>46084</v>
      </c>
    </row>
    <row r="4919" spans="1:11">
      <c r="A4919">
        <v>4918</v>
      </c>
      <c r="B4919" t="str">
        <f>VLOOKUP(C4919,属性!A:D,2,FALSE)</f>
        <v>喜茶</v>
      </c>
      <c r="C4919" t="s">
        <v>8487</v>
      </c>
      <c r="D4919" s="7">
        <f>VLOOKUP(C4919,属性!A:D,3,FALSE)</f>
        <v>46050</v>
      </c>
      <c r="E4919" s="7" t="str">
        <f>VLOOKUP(C4919,属性!A:D,4,FALSE)</f>
        <v>否</v>
      </c>
      <c r="F4919" t="s">
        <v>8918</v>
      </c>
      <c r="G4919" t="s">
        <v>8919</v>
      </c>
      <c r="H4919" s="7">
        <v>46050</v>
      </c>
      <c r="I4919" t="s">
        <v>14</v>
      </c>
      <c r="J4919" t="s">
        <v>30</v>
      </c>
      <c r="K4919" s="7">
        <v>46084</v>
      </c>
    </row>
    <row r="4920" spans="1:11">
      <c r="A4920">
        <v>4919</v>
      </c>
      <c r="B4920" t="str">
        <f>VLOOKUP(C4920,属性!A:D,2,FALSE)</f>
        <v>喜茶</v>
      </c>
      <c r="C4920" t="s">
        <v>8487</v>
      </c>
      <c r="D4920" s="7">
        <f>VLOOKUP(C4920,属性!A:D,3,FALSE)</f>
        <v>46050</v>
      </c>
      <c r="E4920" s="7" t="str">
        <f>VLOOKUP(C4920,属性!A:D,4,FALSE)</f>
        <v>否</v>
      </c>
      <c r="F4920" t="s">
        <v>8920</v>
      </c>
      <c r="G4920" t="s">
        <v>8921</v>
      </c>
      <c r="H4920" s="7">
        <v>46050</v>
      </c>
      <c r="I4920" t="s">
        <v>14</v>
      </c>
      <c r="J4920" t="s">
        <v>30</v>
      </c>
      <c r="K4920" s="7">
        <v>46084</v>
      </c>
    </row>
    <row r="4921" spans="1:11">
      <c r="A4921">
        <v>4920</v>
      </c>
      <c r="B4921" t="str">
        <f>VLOOKUP(C4921,属性!A:D,2,FALSE)</f>
        <v>喜茶</v>
      </c>
      <c r="C4921" t="s">
        <v>8487</v>
      </c>
      <c r="D4921" s="7">
        <f>VLOOKUP(C4921,属性!A:D,3,FALSE)</f>
        <v>46050</v>
      </c>
      <c r="E4921" s="7" t="str">
        <f>VLOOKUP(C4921,属性!A:D,4,FALSE)</f>
        <v>否</v>
      </c>
      <c r="F4921" t="s">
        <v>8922</v>
      </c>
      <c r="G4921" t="s">
        <v>8923</v>
      </c>
      <c r="H4921" s="7">
        <v>46050</v>
      </c>
      <c r="I4921" t="s">
        <v>14</v>
      </c>
      <c r="J4921" t="s">
        <v>30</v>
      </c>
      <c r="K4921" s="7">
        <v>46084</v>
      </c>
    </row>
    <row r="4922" hidden="1" spans="1:11">
      <c r="A4922">
        <v>4921</v>
      </c>
      <c r="B4922" t="str">
        <f>VLOOKUP(C4922,属性!A:D,2,FALSE)</f>
        <v>喜茶</v>
      </c>
      <c r="C4922" t="s">
        <v>8487</v>
      </c>
      <c r="D4922" s="7">
        <f>VLOOKUP(C4922,属性!A:D,3,FALSE)</f>
        <v>46050</v>
      </c>
      <c r="E4922" s="7" t="str">
        <f>VLOOKUP(C4922,属性!A:D,4,FALSE)</f>
        <v>否</v>
      </c>
      <c r="F4922" t="s">
        <v>8924</v>
      </c>
      <c r="G4922" t="s">
        <v>8925</v>
      </c>
      <c r="H4922" s="7">
        <v>46050</v>
      </c>
      <c r="I4922" t="s">
        <v>155</v>
      </c>
      <c r="J4922" t="s">
        <v>15</v>
      </c>
      <c r="K4922" s="7">
        <v>46084</v>
      </c>
    </row>
    <row r="4923" hidden="1" spans="1:11">
      <c r="A4923">
        <v>4922</v>
      </c>
      <c r="B4923" t="str">
        <f>VLOOKUP(C4923,属性!A:D,2,FALSE)</f>
        <v>喜茶</v>
      </c>
      <c r="C4923" t="s">
        <v>8487</v>
      </c>
      <c r="D4923" s="7">
        <f>VLOOKUP(C4923,属性!A:D,3,FALSE)</f>
        <v>46050</v>
      </c>
      <c r="E4923" s="7" t="str">
        <f>VLOOKUP(C4923,属性!A:D,4,FALSE)</f>
        <v>否</v>
      </c>
      <c r="F4923" t="s">
        <v>7325</v>
      </c>
      <c r="G4923" t="s">
        <v>8926</v>
      </c>
      <c r="H4923" s="7">
        <v>46050</v>
      </c>
      <c r="I4923" t="s">
        <v>217</v>
      </c>
      <c r="J4923" t="s">
        <v>15</v>
      </c>
      <c r="K4923" s="7">
        <v>46084</v>
      </c>
    </row>
    <row r="4924" hidden="1" spans="1:11">
      <c r="A4924">
        <v>4923</v>
      </c>
      <c r="B4924" t="str">
        <f>VLOOKUP(C4924,属性!A:D,2,FALSE)</f>
        <v>喜茶</v>
      </c>
      <c r="C4924" t="s">
        <v>8487</v>
      </c>
      <c r="D4924" s="7">
        <f>VLOOKUP(C4924,属性!A:D,3,FALSE)</f>
        <v>46050</v>
      </c>
      <c r="E4924" s="7" t="str">
        <f>VLOOKUP(C4924,属性!A:D,4,FALSE)</f>
        <v>否</v>
      </c>
      <c r="F4924" t="s">
        <v>8927</v>
      </c>
      <c r="G4924" t="s">
        <v>8928</v>
      </c>
      <c r="H4924" s="7">
        <v>46050</v>
      </c>
      <c r="I4924" t="s">
        <v>14</v>
      </c>
      <c r="J4924" t="s">
        <v>15</v>
      </c>
      <c r="K4924" s="7">
        <v>46084</v>
      </c>
    </row>
    <row r="4925" spans="1:11">
      <c r="A4925">
        <v>4924</v>
      </c>
      <c r="B4925" t="str">
        <f>VLOOKUP(C4925,属性!A:D,2,FALSE)</f>
        <v>喜茶</v>
      </c>
      <c r="C4925" t="s">
        <v>8487</v>
      </c>
      <c r="D4925" s="7">
        <f>VLOOKUP(C4925,属性!A:D,3,FALSE)</f>
        <v>46050</v>
      </c>
      <c r="E4925" s="7" t="str">
        <f>VLOOKUP(C4925,属性!A:D,4,FALSE)</f>
        <v>否</v>
      </c>
      <c r="F4925" t="s">
        <v>8929</v>
      </c>
      <c r="G4925" t="s">
        <v>8930</v>
      </c>
      <c r="H4925" s="7">
        <v>46050</v>
      </c>
      <c r="I4925" t="s">
        <v>14</v>
      </c>
      <c r="J4925" t="s">
        <v>30</v>
      </c>
      <c r="K4925" s="7">
        <v>46084</v>
      </c>
    </row>
    <row r="4926" spans="1:11">
      <c r="A4926">
        <v>4925</v>
      </c>
      <c r="B4926" t="str">
        <f>VLOOKUP(C4926,属性!A:D,2,FALSE)</f>
        <v>喜茶</v>
      </c>
      <c r="C4926" t="s">
        <v>8487</v>
      </c>
      <c r="D4926" s="7">
        <f>VLOOKUP(C4926,属性!A:D,3,FALSE)</f>
        <v>46050</v>
      </c>
      <c r="E4926" s="7" t="str">
        <f>VLOOKUP(C4926,属性!A:D,4,FALSE)</f>
        <v>否</v>
      </c>
      <c r="F4926" t="s">
        <v>8931</v>
      </c>
      <c r="G4926" t="s">
        <v>8932</v>
      </c>
      <c r="H4926" s="7">
        <v>46050</v>
      </c>
      <c r="I4926" t="s">
        <v>38</v>
      </c>
      <c r="J4926" t="s">
        <v>30</v>
      </c>
      <c r="K4926" s="7">
        <v>46084</v>
      </c>
    </row>
    <row r="4927" hidden="1" spans="1:11">
      <c r="A4927">
        <v>4926</v>
      </c>
      <c r="B4927" t="str">
        <f>VLOOKUP(C4927,属性!A:D,2,FALSE)</f>
        <v>喜茶</v>
      </c>
      <c r="C4927" t="s">
        <v>8487</v>
      </c>
      <c r="D4927" s="7">
        <f>VLOOKUP(C4927,属性!A:D,3,FALSE)</f>
        <v>46050</v>
      </c>
      <c r="E4927" s="7" t="str">
        <f>VLOOKUP(C4927,属性!A:D,4,FALSE)</f>
        <v>否</v>
      </c>
      <c r="F4927" t="s">
        <v>8933</v>
      </c>
      <c r="G4927" t="s">
        <v>8934</v>
      </c>
      <c r="H4927" s="7">
        <v>46050</v>
      </c>
      <c r="I4927" t="s">
        <v>22</v>
      </c>
      <c r="J4927" t="s">
        <v>19</v>
      </c>
      <c r="K4927" s="7">
        <v>46084</v>
      </c>
    </row>
    <row r="4928" spans="1:11">
      <c r="A4928">
        <v>4927</v>
      </c>
      <c r="B4928" t="str">
        <f>VLOOKUP(C4928,属性!A:D,2,FALSE)</f>
        <v>喜茶</v>
      </c>
      <c r="C4928" t="s">
        <v>8487</v>
      </c>
      <c r="D4928" s="7">
        <f>VLOOKUP(C4928,属性!A:D,3,FALSE)</f>
        <v>46050</v>
      </c>
      <c r="E4928" s="7" t="str">
        <f>VLOOKUP(C4928,属性!A:D,4,FALSE)</f>
        <v>否</v>
      </c>
      <c r="F4928" t="s">
        <v>8935</v>
      </c>
      <c r="G4928" t="s">
        <v>8936</v>
      </c>
      <c r="H4928" s="7">
        <v>46050</v>
      </c>
      <c r="I4928" t="s">
        <v>77</v>
      </c>
      <c r="J4928" t="s">
        <v>30</v>
      </c>
      <c r="K4928" s="7">
        <v>46084</v>
      </c>
    </row>
    <row r="4929" spans="1:11">
      <c r="A4929">
        <v>4928</v>
      </c>
      <c r="B4929" t="str">
        <f>VLOOKUP(C4929,属性!A:D,2,FALSE)</f>
        <v>喜茶</v>
      </c>
      <c r="C4929" t="s">
        <v>8487</v>
      </c>
      <c r="D4929" s="7">
        <f>VLOOKUP(C4929,属性!A:D,3,FALSE)</f>
        <v>46050</v>
      </c>
      <c r="E4929" s="7" t="str">
        <f>VLOOKUP(C4929,属性!A:D,4,FALSE)</f>
        <v>否</v>
      </c>
      <c r="F4929" t="s">
        <v>8937</v>
      </c>
      <c r="G4929" t="s">
        <v>8938</v>
      </c>
      <c r="H4929" s="7">
        <v>46050</v>
      </c>
      <c r="I4929" t="s">
        <v>14</v>
      </c>
      <c r="J4929" t="s">
        <v>30</v>
      </c>
      <c r="K4929" s="7">
        <v>46084</v>
      </c>
    </row>
    <row r="4930" hidden="1" spans="1:11">
      <c r="A4930">
        <v>4929</v>
      </c>
      <c r="B4930" t="str">
        <f>VLOOKUP(C4930,属性!A:D,2,FALSE)</f>
        <v>喜茶</v>
      </c>
      <c r="C4930" t="s">
        <v>8487</v>
      </c>
      <c r="D4930" s="7">
        <f>VLOOKUP(C4930,属性!A:D,3,FALSE)</f>
        <v>46050</v>
      </c>
      <c r="E4930" s="7" t="str">
        <f>VLOOKUP(C4930,属性!A:D,4,FALSE)</f>
        <v>否</v>
      </c>
      <c r="F4930" t="s">
        <v>8939</v>
      </c>
      <c r="G4930" t="s">
        <v>8940</v>
      </c>
      <c r="H4930" s="7">
        <v>46050</v>
      </c>
      <c r="I4930" t="s">
        <v>77</v>
      </c>
      <c r="J4930" t="s">
        <v>19</v>
      </c>
      <c r="K4930" s="7">
        <v>46084</v>
      </c>
    </row>
    <row r="4931" hidden="1" spans="1:11">
      <c r="A4931">
        <v>4930</v>
      </c>
      <c r="B4931" t="str">
        <f>VLOOKUP(C4931,属性!A:D,2,FALSE)</f>
        <v>喜茶</v>
      </c>
      <c r="C4931" t="s">
        <v>8487</v>
      </c>
      <c r="D4931" s="7">
        <f>VLOOKUP(C4931,属性!A:D,3,FALSE)</f>
        <v>46050</v>
      </c>
      <c r="E4931" s="7" t="str">
        <f>VLOOKUP(C4931,属性!A:D,4,FALSE)</f>
        <v>否</v>
      </c>
      <c r="F4931" t="s">
        <v>8941</v>
      </c>
      <c r="G4931" t="s">
        <v>8942</v>
      </c>
      <c r="H4931" s="7">
        <v>46050</v>
      </c>
      <c r="I4931" t="s">
        <v>22</v>
      </c>
      <c r="J4931" t="s">
        <v>15</v>
      </c>
      <c r="K4931" s="7">
        <v>46084</v>
      </c>
    </row>
    <row r="4932" hidden="1" spans="1:11">
      <c r="A4932">
        <v>4931</v>
      </c>
      <c r="B4932" t="str">
        <f>VLOOKUP(C4932,属性!A:D,2,FALSE)</f>
        <v>喜茶</v>
      </c>
      <c r="C4932" t="s">
        <v>8487</v>
      </c>
      <c r="D4932" s="7">
        <f>VLOOKUP(C4932,属性!A:D,3,FALSE)</f>
        <v>46050</v>
      </c>
      <c r="E4932" s="7" t="str">
        <f>VLOOKUP(C4932,属性!A:D,4,FALSE)</f>
        <v>否</v>
      </c>
      <c r="F4932" t="s">
        <v>8943</v>
      </c>
      <c r="G4932" t="s">
        <v>8944</v>
      </c>
      <c r="H4932" s="7">
        <v>46050</v>
      </c>
      <c r="I4932" t="s">
        <v>112</v>
      </c>
      <c r="J4932" t="s">
        <v>15</v>
      </c>
      <c r="K4932" s="7">
        <v>46084</v>
      </c>
    </row>
    <row r="4933" hidden="1" spans="1:11">
      <c r="A4933">
        <v>4932</v>
      </c>
      <c r="B4933" t="str">
        <f>VLOOKUP(C4933,属性!A:D,2,FALSE)</f>
        <v>喜茶</v>
      </c>
      <c r="C4933" t="s">
        <v>8487</v>
      </c>
      <c r="D4933" s="7">
        <f>VLOOKUP(C4933,属性!A:D,3,FALSE)</f>
        <v>46050</v>
      </c>
      <c r="E4933" s="7" t="str">
        <f>VLOOKUP(C4933,属性!A:D,4,FALSE)</f>
        <v>否</v>
      </c>
      <c r="F4933" t="s">
        <v>8945</v>
      </c>
      <c r="G4933" t="s">
        <v>8946</v>
      </c>
      <c r="H4933" s="7">
        <v>46050</v>
      </c>
      <c r="I4933" t="s">
        <v>52</v>
      </c>
      <c r="J4933" t="s">
        <v>19</v>
      </c>
      <c r="K4933" s="7">
        <v>46084</v>
      </c>
    </row>
    <row r="4934" hidden="1" spans="1:11">
      <c r="A4934">
        <v>4933</v>
      </c>
      <c r="B4934" t="str">
        <f>VLOOKUP(C4934,属性!A:D,2,FALSE)</f>
        <v>喜茶</v>
      </c>
      <c r="C4934" t="s">
        <v>8487</v>
      </c>
      <c r="D4934" s="7">
        <f>VLOOKUP(C4934,属性!A:D,3,FALSE)</f>
        <v>46050</v>
      </c>
      <c r="E4934" s="7" t="str">
        <f>VLOOKUP(C4934,属性!A:D,4,FALSE)</f>
        <v>否</v>
      </c>
      <c r="F4934" t="s">
        <v>8947</v>
      </c>
      <c r="G4934" t="s">
        <v>8948</v>
      </c>
      <c r="H4934" s="7">
        <v>46050</v>
      </c>
      <c r="I4934" t="s">
        <v>14</v>
      </c>
      <c r="J4934" t="s">
        <v>19</v>
      </c>
      <c r="K4934" s="7">
        <v>46084</v>
      </c>
    </row>
    <row r="4935" spans="1:11">
      <c r="A4935">
        <v>4934</v>
      </c>
      <c r="B4935" t="str">
        <f>VLOOKUP(C4935,属性!A:D,2,FALSE)</f>
        <v>喜茶</v>
      </c>
      <c r="C4935" t="s">
        <v>8487</v>
      </c>
      <c r="D4935" s="7">
        <f>VLOOKUP(C4935,属性!A:D,3,FALSE)</f>
        <v>46050</v>
      </c>
      <c r="E4935" s="7" t="str">
        <f>VLOOKUP(C4935,属性!A:D,4,FALSE)</f>
        <v>否</v>
      </c>
      <c r="F4935" t="s">
        <v>8949</v>
      </c>
      <c r="G4935" t="s">
        <v>8950</v>
      </c>
      <c r="H4935" s="7">
        <v>46050</v>
      </c>
      <c r="I4935" t="s">
        <v>52</v>
      </c>
      <c r="J4935" t="s">
        <v>30</v>
      </c>
      <c r="K4935" s="7">
        <v>46084</v>
      </c>
    </row>
    <row r="4936" hidden="1" spans="1:11">
      <c r="A4936">
        <v>4935</v>
      </c>
      <c r="B4936" t="str">
        <f>VLOOKUP(C4936,属性!A:D,2,FALSE)</f>
        <v>喜茶</v>
      </c>
      <c r="C4936" t="s">
        <v>8487</v>
      </c>
      <c r="D4936" s="7">
        <f>VLOOKUP(C4936,属性!A:D,3,FALSE)</f>
        <v>46050</v>
      </c>
      <c r="E4936" s="7" t="str">
        <f>VLOOKUP(C4936,属性!A:D,4,FALSE)</f>
        <v>否</v>
      </c>
      <c r="F4936" t="s">
        <v>8951</v>
      </c>
      <c r="G4936" t="s">
        <v>8952</v>
      </c>
      <c r="H4936" s="7">
        <v>46050</v>
      </c>
      <c r="I4936" t="s">
        <v>365</v>
      </c>
      <c r="J4936" t="s">
        <v>15</v>
      </c>
      <c r="K4936" s="7">
        <v>46084</v>
      </c>
    </row>
    <row r="4937" spans="1:11">
      <c r="A4937">
        <v>4936</v>
      </c>
      <c r="B4937" t="str">
        <f>VLOOKUP(C4937,属性!A:D,2,FALSE)</f>
        <v>喜茶</v>
      </c>
      <c r="C4937" t="s">
        <v>8487</v>
      </c>
      <c r="D4937" s="7">
        <f>VLOOKUP(C4937,属性!A:D,3,FALSE)</f>
        <v>46050</v>
      </c>
      <c r="E4937" s="7" t="str">
        <f>VLOOKUP(C4937,属性!A:D,4,FALSE)</f>
        <v>否</v>
      </c>
      <c r="F4937" t="s">
        <v>8953</v>
      </c>
      <c r="G4937" t="s">
        <v>8954</v>
      </c>
      <c r="H4937" s="7">
        <v>46050</v>
      </c>
      <c r="I4937" t="s">
        <v>14</v>
      </c>
      <c r="J4937" t="s">
        <v>30</v>
      </c>
      <c r="K4937" s="7">
        <v>46084</v>
      </c>
    </row>
    <row r="4938" spans="1:11">
      <c r="A4938">
        <v>4937</v>
      </c>
      <c r="B4938" t="str">
        <f>VLOOKUP(C4938,属性!A:D,2,FALSE)</f>
        <v>喜茶</v>
      </c>
      <c r="C4938" t="s">
        <v>8487</v>
      </c>
      <c r="D4938" s="7">
        <f>VLOOKUP(C4938,属性!A:D,3,FALSE)</f>
        <v>46050</v>
      </c>
      <c r="E4938" s="7" t="str">
        <f>VLOOKUP(C4938,属性!A:D,4,FALSE)</f>
        <v>否</v>
      </c>
      <c r="F4938" t="s">
        <v>8955</v>
      </c>
      <c r="G4938" t="s">
        <v>8956</v>
      </c>
      <c r="H4938" s="7">
        <v>46050</v>
      </c>
      <c r="I4938" t="s">
        <v>33</v>
      </c>
      <c r="J4938" t="s">
        <v>30</v>
      </c>
      <c r="K4938" s="7">
        <v>46084</v>
      </c>
    </row>
    <row r="4939" hidden="1" spans="1:11">
      <c r="A4939">
        <v>4938</v>
      </c>
      <c r="B4939" t="str">
        <f>VLOOKUP(C4939,属性!A:D,2,FALSE)</f>
        <v>喜茶</v>
      </c>
      <c r="C4939" t="s">
        <v>8487</v>
      </c>
      <c r="D4939" s="7">
        <f>VLOOKUP(C4939,属性!A:D,3,FALSE)</f>
        <v>46050</v>
      </c>
      <c r="E4939" s="7" t="str">
        <f>VLOOKUP(C4939,属性!A:D,4,FALSE)</f>
        <v>否</v>
      </c>
      <c r="F4939" t="s">
        <v>8957</v>
      </c>
      <c r="G4939" t="s">
        <v>8958</v>
      </c>
      <c r="H4939" s="7">
        <v>46050</v>
      </c>
      <c r="I4939" t="s">
        <v>29</v>
      </c>
      <c r="J4939" t="s">
        <v>15</v>
      </c>
      <c r="K4939" s="7">
        <v>46084</v>
      </c>
    </row>
    <row r="4940" hidden="1" spans="1:11">
      <c r="A4940">
        <v>4939</v>
      </c>
      <c r="B4940" t="str">
        <f>VLOOKUP(C4940,属性!A:D,2,FALSE)</f>
        <v>喜茶</v>
      </c>
      <c r="C4940" t="s">
        <v>8487</v>
      </c>
      <c r="D4940" s="7">
        <f>VLOOKUP(C4940,属性!A:D,3,FALSE)</f>
        <v>46050</v>
      </c>
      <c r="E4940" s="7" t="str">
        <f>VLOOKUP(C4940,属性!A:D,4,FALSE)</f>
        <v>否</v>
      </c>
      <c r="F4940" t="s">
        <v>8959</v>
      </c>
      <c r="G4940" t="s">
        <v>8960</v>
      </c>
      <c r="H4940" s="7">
        <v>46050</v>
      </c>
      <c r="I4940" t="s">
        <v>14</v>
      </c>
      <c r="J4940" t="s">
        <v>15</v>
      </c>
      <c r="K4940" s="7">
        <v>46084</v>
      </c>
    </row>
    <row r="4941" spans="1:11">
      <c r="A4941">
        <v>4940</v>
      </c>
      <c r="B4941" t="str">
        <f>VLOOKUP(C4941,属性!A:D,2,FALSE)</f>
        <v>喜茶</v>
      </c>
      <c r="C4941" t="s">
        <v>8487</v>
      </c>
      <c r="D4941" s="7">
        <f>VLOOKUP(C4941,属性!A:D,3,FALSE)</f>
        <v>46050</v>
      </c>
      <c r="E4941" s="7" t="str">
        <f>VLOOKUP(C4941,属性!A:D,4,FALSE)</f>
        <v>否</v>
      </c>
      <c r="F4941" t="s">
        <v>8961</v>
      </c>
      <c r="G4941" t="s">
        <v>8962</v>
      </c>
      <c r="H4941" s="7">
        <v>46050</v>
      </c>
      <c r="I4941" t="s">
        <v>14</v>
      </c>
      <c r="J4941" t="s">
        <v>30</v>
      </c>
      <c r="K4941" s="7">
        <v>46084</v>
      </c>
    </row>
    <row r="4942" spans="1:11">
      <c r="A4942">
        <v>4941</v>
      </c>
      <c r="B4942" t="str">
        <f>VLOOKUP(C4942,属性!A:D,2,FALSE)</f>
        <v>喜茶</v>
      </c>
      <c r="C4942" t="s">
        <v>8487</v>
      </c>
      <c r="D4942" s="7">
        <f>VLOOKUP(C4942,属性!A:D,3,FALSE)</f>
        <v>46050</v>
      </c>
      <c r="E4942" s="7" t="str">
        <f>VLOOKUP(C4942,属性!A:D,4,FALSE)</f>
        <v>否</v>
      </c>
      <c r="F4942" t="s">
        <v>8963</v>
      </c>
      <c r="G4942" t="s">
        <v>8964</v>
      </c>
      <c r="H4942" s="7">
        <v>46050</v>
      </c>
      <c r="I4942" t="s">
        <v>125</v>
      </c>
      <c r="J4942" t="s">
        <v>30</v>
      </c>
      <c r="K4942" s="7">
        <v>46084</v>
      </c>
    </row>
    <row r="4943" hidden="1" spans="1:11">
      <c r="A4943">
        <v>4942</v>
      </c>
      <c r="B4943" t="str">
        <f>VLOOKUP(C4943,属性!A:D,2,FALSE)</f>
        <v>喜茶</v>
      </c>
      <c r="C4943" t="s">
        <v>8487</v>
      </c>
      <c r="D4943" s="7">
        <f>VLOOKUP(C4943,属性!A:D,3,FALSE)</f>
        <v>46050</v>
      </c>
      <c r="E4943" s="7" t="str">
        <f>VLOOKUP(C4943,属性!A:D,4,FALSE)</f>
        <v>否</v>
      </c>
      <c r="F4943" t="s">
        <v>8965</v>
      </c>
      <c r="G4943" t="s">
        <v>8966</v>
      </c>
      <c r="H4943" s="7">
        <v>46050</v>
      </c>
      <c r="I4943" t="s">
        <v>38</v>
      </c>
      <c r="J4943" t="s">
        <v>19</v>
      </c>
      <c r="K4943" s="7">
        <v>46084</v>
      </c>
    </row>
    <row r="4944" hidden="1" spans="1:11">
      <c r="A4944">
        <v>4943</v>
      </c>
      <c r="B4944" t="str">
        <f>VLOOKUP(C4944,属性!A:D,2,FALSE)</f>
        <v>喜茶</v>
      </c>
      <c r="C4944" t="s">
        <v>8487</v>
      </c>
      <c r="D4944" s="7">
        <f>VLOOKUP(C4944,属性!A:D,3,FALSE)</f>
        <v>46050</v>
      </c>
      <c r="E4944" s="7" t="str">
        <f>VLOOKUP(C4944,属性!A:D,4,FALSE)</f>
        <v>否</v>
      </c>
      <c r="F4944" t="s">
        <v>8967</v>
      </c>
      <c r="G4944" t="s">
        <v>8968</v>
      </c>
      <c r="H4944" s="7">
        <v>46050</v>
      </c>
      <c r="I4944" t="s">
        <v>38</v>
      </c>
      <c r="J4944" t="s">
        <v>15</v>
      </c>
      <c r="K4944" s="7">
        <v>46084</v>
      </c>
    </row>
    <row r="4945" spans="1:11">
      <c r="A4945">
        <v>4944</v>
      </c>
      <c r="B4945" t="str">
        <f>VLOOKUP(C4945,属性!A:D,2,FALSE)</f>
        <v>喜茶</v>
      </c>
      <c r="C4945" t="s">
        <v>8487</v>
      </c>
      <c r="D4945" s="7">
        <f>VLOOKUP(C4945,属性!A:D,3,FALSE)</f>
        <v>46050</v>
      </c>
      <c r="E4945" s="7" t="str">
        <f>VLOOKUP(C4945,属性!A:D,4,FALSE)</f>
        <v>否</v>
      </c>
      <c r="F4945" t="s">
        <v>8969</v>
      </c>
      <c r="G4945" t="s">
        <v>8970</v>
      </c>
      <c r="H4945" s="7">
        <v>46050</v>
      </c>
      <c r="I4945" t="s">
        <v>14</v>
      </c>
      <c r="J4945" t="s">
        <v>30</v>
      </c>
      <c r="K4945" s="7">
        <v>46084</v>
      </c>
    </row>
    <row r="4946" spans="1:11">
      <c r="A4946">
        <v>4945</v>
      </c>
      <c r="B4946" t="str">
        <f>VLOOKUP(C4946,属性!A:D,2,FALSE)</f>
        <v>喜茶</v>
      </c>
      <c r="C4946" t="s">
        <v>8487</v>
      </c>
      <c r="D4946" s="7">
        <f>VLOOKUP(C4946,属性!A:D,3,FALSE)</f>
        <v>46050</v>
      </c>
      <c r="E4946" s="7" t="str">
        <f>VLOOKUP(C4946,属性!A:D,4,FALSE)</f>
        <v>否</v>
      </c>
      <c r="F4946" t="s">
        <v>8971</v>
      </c>
      <c r="G4946" t="s">
        <v>8972</v>
      </c>
      <c r="H4946" s="7">
        <v>46050</v>
      </c>
      <c r="I4946" t="s">
        <v>14</v>
      </c>
      <c r="J4946" t="s">
        <v>30</v>
      </c>
      <c r="K4946" s="7">
        <v>46084</v>
      </c>
    </row>
    <row r="4947" hidden="1" spans="1:11">
      <c r="A4947">
        <v>4946</v>
      </c>
      <c r="B4947" t="str">
        <f>VLOOKUP(C4947,属性!A:D,2,FALSE)</f>
        <v>星巴克</v>
      </c>
      <c r="C4947" t="s">
        <v>8973</v>
      </c>
      <c r="D4947" s="7">
        <f>VLOOKUP(C4947,属性!A:D,3,FALSE)</f>
        <v>45699</v>
      </c>
      <c r="E4947" s="7" t="str">
        <f>VLOOKUP(C4947,属性!A:D,4,FALSE)</f>
        <v>是</v>
      </c>
      <c r="F4947" t="s">
        <v>8974</v>
      </c>
      <c r="G4947" t="s">
        <v>8975</v>
      </c>
      <c r="H4947" s="7">
        <v>46083</v>
      </c>
      <c r="I4947" t="s">
        <v>38</v>
      </c>
      <c r="J4947" t="s">
        <v>15</v>
      </c>
      <c r="K4947" s="7">
        <v>46084</v>
      </c>
    </row>
    <row r="4948" hidden="1" spans="1:11">
      <c r="A4948">
        <v>4947</v>
      </c>
      <c r="B4948" t="str">
        <f>VLOOKUP(C4948,属性!A:D,2,FALSE)</f>
        <v>星巴克</v>
      </c>
      <c r="C4948" t="s">
        <v>8973</v>
      </c>
      <c r="D4948" s="7">
        <f>VLOOKUP(C4948,属性!A:D,3,FALSE)</f>
        <v>45699</v>
      </c>
      <c r="E4948" s="7" t="str">
        <f>VLOOKUP(C4948,属性!A:D,4,FALSE)</f>
        <v>是</v>
      </c>
      <c r="F4948" t="s">
        <v>8976</v>
      </c>
      <c r="G4948" t="s">
        <v>8977</v>
      </c>
      <c r="H4948" s="7">
        <v>46083</v>
      </c>
      <c r="I4948" t="s">
        <v>74</v>
      </c>
      <c r="J4948" t="s">
        <v>19</v>
      </c>
      <c r="K4948" s="7">
        <v>46084</v>
      </c>
    </row>
    <row r="4949" hidden="1" spans="1:11">
      <c r="A4949">
        <v>4948</v>
      </c>
      <c r="B4949" t="str">
        <f>VLOOKUP(C4949,属性!A:D,2,FALSE)</f>
        <v>星巴克</v>
      </c>
      <c r="C4949" t="s">
        <v>8973</v>
      </c>
      <c r="D4949" s="7">
        <f>VLOOKUP(C4949,属性!A:D,3,FALSE)</f>
        <v>45699</v>
      </c>
      <c r="E4949" s="7" t="str">
        <f>VLOOKUP(C4949,属性!A:D,4,FALSE)</f>
        <v>是</v>
      </c>
      <c r="F4949" t="s">
        <v>8978</v>
      </c>
      <c r="G4949" t="s">
        <v>8979</v>
      </c>
      <c r="H4949" s="7">
        <v>46083</v>
      </c>
      <c r="I4949" t="s">
        <v>74</v>
      </c>
      <c r="J4949" t="s">
        <v>19</v>
      </c>
      <c r="K4949" s="7">
        <v>46084</v>
      </c>
    </row>
    <row r="4950" hidden="1" spans="1:11">
      <c r="A4950">
        <v>4949</v>
      </c>
      <c r="B4950" t="str">
        <f>VLOOKUP(C4950,属性!A:D,2,FALSE)</f>
        <v>星巴克</v>
      </c>
      <c r="C4950" t="s">
        <v>8973</v>
      </c>
      <c r="D4950" s="7">
        <f>VLOOKUP(C4950,属性!A:D,3,FALSE)</f>
        <v>45699</v>
      </c>
      <c r="E4950" s="7" t="str">
        <f>VLOOKUP(C4950,属性!A:D,4,FALSE)</f>
        <v>是</v>
      </c>
      <c r="F4950" t="s">
        <v>8980</v>
      </c>
      <c r="G4950" t="s">
        <v>8981</v>
      </c>
      <c r="H4950" s="7">
        <v>46083</v>
      </c>
      <c r="I4950" t="s">
        <v>38</v>
      </c>
      <c r="J4950" t="s">
        <v>19</v>
      </c>
      <c r="K4950" s="7">
        <v>46084</v>
      </c>
    </row>
    <row r="4951" hidden="1" spans="1:11">
      <c r="A4951">
        <v>4950</v>
      </c>
      <c r="B4951" t="str">
        <f>VLOOKUP(C4951,属性!A:D,2,FALSE)</f>
        <v>星巴克</v>
      </c>
      <c r="C4951" t="s">
        <v>8973</v>
      </c>
      <c r="D4951" s="7">
        <f>VLOOKUP(C4951,属性!A:D,3,FALSE)</f>
        <v>45699</v>
      </c>
      <c r="E4951" s="7" t="str">
        <f>VLOOKUP(C4951,属性!A:D,4,FALSE)</f>
        <v>是</v>
      </c>
      <c r="F4951" t="s">
        <v>8982</v>
      </c>
      <c r="G4951" t="s">
        <v>8983</v>
      </c>
      <c r="H4951" s="7">
        <v>46084</v>
      </c>
      <c r="I4951" t="s">
        <v>29</v>
      </c>
      <c r="J4951" t="s">
        <v>15</v>
      </c>
      <c r="K4951" s="7">
        <v>46084</v>
      </c>
    </row>
    <row r="4952" hidden="1" spans="1:11">
      <c r="A4952">
        <v>4951</v>
      </c>
      <c r="B4952" t="str">
        <f>VLOOKUP(C4952,属性!A:D,2,FALSE)</f>
        <v>星巴克</v>
      </c>
      <c r="C4952" t="s">
        <v>8973</v>
      </c>
      <c r="D4952" s="7">
        <f>VLOOKUP(C4952,属性!A:D,3,FALSE)</f>
        <v>45699</v>
      </c>
      <c r="E4952" s="7" t="str">
        <f>VLOOKUP(C4952,属性!A:D,4,FALSE)</f>
        <v>是</v>
      </c>
      <c r="F4952" t="s">
        <v>8984</v>
      </c>
      <c r="G4952" t="s">
        <v>8985</v>
      </c>
      <c r="H4952" s="7">
        <v>46081</v>
      </c>
      <c r="I4952" t="s">
        <v>33</v>
      </c>
      <c r="J4952" t="s">
        <v>19</v>
      </c>
      <c r="K4952" s="7">
        <v>46084</v>
      </c>
    </row>
    <row r="4953" hidden="1" spans="1:11">
      <c r="A4953">
        <v>4952</v>
      </c>
      <c r="B4953" t="str">
        <f>VLOOKUP(C4953,属性!A:D,2,FALSE)</f>
        <v>星巴克</v>
      </c>
      <c r="C4953" t="s">
        <v>8973</v>
      </c>
      <c r="D4953" s="7">
        <f>VLOOKUP(C4953,属性!A:D,3,FALSE)</f>
        <v>45699</v>
      </c>
      <c r="E4953" s="7" t="str">
        <f>VLOOKUP(C4953,属性!A:D,4,FALSE)</f>
        <v>是</v>
      </c>
      <c r="F4953" t="s">
        <v>8986</v>
      </c>
      <c r="G4953" t="s">
        <v>8987</v>
      </c>
      <c r="H4953" s="7">
        <v>46081</v>
      </c>
      <c r="I4953" t="s">
        <v>33</v>
      </c>
      <c r="J4953" t="s">
        <v>15</v>
      </c>
      <c r="K4953" s="7">
        <v>46084</v>
      </c>
    </row>
    <row r="4954" spans="1:11">
      <c r="A4954">
        <v>4953</v>
      </c>
      <c r="B4954" t="str">
        <f>VLOOKUP(C4954,属性!A:D,2,FALSE)</f>
        <v>星巴克</v>
      </c>
      <c r="C4954" t="s">
        <v>8973</v>
      </c>
      <c r="D4954" s="7">
        <f>VLOOKUP(C4954,属性!A:D,3,FALSE)</f>
        <v>45699</v>
      </c>
      <c r="E4954" s="7" t="str">
        <f>VLOOKUP(C4954,属性!A:D,4,FALSE)</f>
        <v>是</v>
      </c>
      <c r="F4954" t="s">
        <v>8988</v>
      </c>
      <c r="G4954" t="s">
        <v>8989</v>
      </c>
      <c r="H4954" s="7">
        <v>46083</v>
      </c>
      <c r="I4954" t="s">
        <v>14</v>
      </c>
      <c r="J4954" t="s">
        <v>30</v>
      </c>
      <c r="K4954" s="7">
        <v>46084</v>
      </c>
    </row>
    <row r="4955" hidden="1" spans="1:11">
      <c r="A4955">
        <v>4954</v>
      </c>
      <c r="B4955" t="str">
        <f>VLOOKUP(C4955,属性!A:D,2,FALSE)</f>
        <v>星巴克</v>
      </c>
      <c r="C4955" t="s">
        <v>8973</v>
      </c>
      <c r="D4955" s="7">
        <f>VLOOKUP(C4955,属性!A:D,3,FALSE)</f>
        <v>45699</v>
      </c>
      <c r="E4955" s="7" t="str">
        <f>VLOOKUP(C4955,属性!A:D,4,FALSE)</f>
        <v>是</v>
      </c>
      <c r="F4955" t="s">
        <v>8990</v>
      </c>
      <c r="G4955" t="s">
        <v>8991</v>
      </c>
      <c r="H4955" s="7">
        <v>46081</v>
      </c>
      <c r="I4955" t="s">
        <v>22</v>
      </c>
      <c r="J4955" t="s">
        <v>15</v>
      </c>
      <c r="K4955" s="7">
        <v>46084</v>
      </c>
    </row>
    <row r="4956" hidden="1" spans="1:11">
      <c r="A4956">
        <v>4955</v>
      </c>
      <c r="B4956" t="str">
        <f>VLOOKUP(C4956,属性!A:D,2,FALSE)</f>
        <v>星巴克</v>
      </c>
      <c r="C4956" t="s">
        <v>8973</v>
      </c>
      <c r="D4956" s="7">
        <f>VLOOKUP(C4956,属性!A:D,3,FALSE)</f>
        <v>45699</v>
      </c>
      <c r="E4956" s="7" t="str">
        <f>VLOOKUP(C4956,属性!A:D,4,FALSE)</f>
        <v>是</v>
      </c>
      <c r="F4956" t="s">
        <v>8992</v>
      </c>
      <c r="G4956" t="s">
        <v>8993</v>
      </c>
      <c r="H4956" s="7">
        <v>46084</v>
      </c>
      <c r="I4956" t="s">
        <v>38</v>
      </c>
      <c r="J4956" t="s">
        <v>19</v>
      </c>
      <c r="K4956" s="7">
        <v>46084</v>
      </c>
    </row>
    <row r="4957" hidden="1" spans="1:11">
      <c r="A4957">
        <v>4956</v>
      </c>
      <c r="B4957" t="str">
        <f>VLOOKUP(C4957,属性!A:D,2,FALSE)</f>
        <v>星巴克</v>
      </c>
      <c r="C4957" t="s">
        <v>8973</v>
      </c>
      <c r="D4957" s="7">
        <f>VLOOKUP(C4957,属性!A:D,3,FALSE)</f>
        <v>45699</v>
      </c>
      <c r="E4957" s="7" t="str">
        <f>VLOOKUP(C4957,属性!A:D,4,FALSE)</f>
        <v>是</v>
      </c>
      <c r="F4957" t="s">
        <v>8994</v>
      </c>
      <c r="G4957" t="s">
        <v>8995</v>
      </c>
      <c r="H4957" s="7">
        <v>46081</v>
      </c>
      <c r="I4957" t="s">
        <v>22</v>
      </c>
      <c r="J4957" t="s">
        <v>19</v>
      </c>
      <c r="K4957" s="7">
        <v>46084</v>
      </c>
    </row>
    <row r="4958" hidden="1" spans="1:11">
      <c r="A4958">
        <v>4957</v>
      </c>
      <c r="B4958" t="str">
        <f>VLOOKUP(C4958,属性!A:D,2,FALSE)</f>
        <v>星巴克</v>
      </c>
      <c r="C4958" t="s">
        <v>8973</v>
      </c>
      <c r="D4958" s="7">
        <f>VLOOKUP(C4958,属性!A:D,3,FALSE)</f>
        <v>45699</v>
      </c>
      <c r="E4958" s="7" t="str">
        <f>VLOOKUP(C4958,属性!A:D,4,FALSE)</f>
        <v>是</v>
      </c>
      <c r="F4958" t="s">
        <v>8996</v>
      </c>
      <c r="G4958" t="s">
        <v>8997</v>
      </c>
      <c r="H4958" s="7">
        <v>46083</v>
      </c>
      <c r="I4958" t="s">
        <v>68</v>
      </c>
      <c r="J4958" t="s">
        <v>15</v>
      </c>
      <c r="K4958" s="7">
        <v>46084</v>
      </c>
    </row>
    <row r="4959" hidden="1" spans="1:11">
      <c r="A4959">
        <v>4958</v>
      </c>
      <c r="B4959" t="str">
        <f>VLOOKUP(C4959,属性!A:D,2,FALSE)</f>
        <v>星巴克</v>
      </c>
      <c r="C4959" t="s">
        <v>8973</v>
      </c>
      <c r="D4959" s="7">
        <f>VLOOKUP(C4959,属性!A:D,3,FALSE)</f>
        <v>45699</v>
      </c>
      <c r="E4959" s="7" t="str">
        <f>VLOOKUP(C4959,属性!A:D,4,FALSE)</f>
        <v>是</v>
      </c>
      <c r="F4959" t="s">
        <v>8998</v>
      </c>
      <c r="G4959" t="s">
        <v>8999</v>
      </c>
      <c r="H4959" s="7">
        <v>46083</v>
      </c>
      <c r="I4959" t="s">
        <v>14</v>
      </c>
      <c r="J4959" t="s">
        <v>19</v>
      </c>
      <c r="K4959" s="7">
        <v>46084</v>
      </c>
    </row>
    <row r="4960" hidden="1" spans="1:11">
      <c r="A4960">
        <v>4959</v>
      </c>
      <c r="B4960" t="str">
        <f>VLOOKUP(C4960,属性!A:D,2,FALSE)</f>
        <v>星巴克</v>
      </c>
      <c r="C4960" t="s">
        <v>8973</v>
      </c>
      <c r="D4960" s="7">
        <f>VLOOKUP(C4960,属性!A:D,3,FALSE)</f>
        <v>45699</v>
      </c>
      <c r="E4960" s="7" t="str">
        <f>VLOOKUP(C4960,属性!A:D,4,FALSE)</f>
        <v>是</v>
      </c>
      <c r="F4960" t="s">
        <v>9000</v>
      </c>
      <c r="G4960" t="s">
        <v>9001</v>
      </c>
      <c r="H4960" s="7">
        <v>46083</v>
      </c>
      <c r="I4960" t="s">
        <v>119</v>
      </c>
      <c r="J4960" t="s">
        <v>19</v>
      </c>
      <c r="K4960" s="7">
        <v>46084</v>
      </c>
    </row>
    <row r="4961" hidden="1" spans="1:11">
      <c r="A4961">
        <v>4960</v>
      </c>
      <c r="B4961" t="str">
        <f>VLOOKUP(C4961,属性!A:D,2,FALSE)</f>
        <v>星巴克</v>
      </c>
      <c r="C4961" t="s">
        <v>8973</v>
      </c>
      <c r="D4961" s="7">
        <f>VLOOKUP(C4961,属性!A:D,3,FALSE)</f>
        <v>45699</v>
      </c>
      <c r="E4961" s="7" t="str">
        <f>VLOOKUP(C4961,属性!A:D,4,FALSE)</f>
        <v>是</v>
      </c>
      <c r="F4961" t="s">
        <v>716</v>
      </c>
      <c r="G4961" t="s">
        <v>9002</v>
      </c>
      <c r="H4961" s="7">
        <v>46082</v>
      </c>
      <c r="I4961" t="s">
        <v>217</v>
      </c>
      <c r="J4961" t="s">
        <v>19</v>
      </c>
      <c r="K4961" s="7">
        <v>46084</v>
      </c>
    </row>
    <row r="4962" hidden="1" spans="1:11">
      <c r="A4962">
        <v>4961</v>
      </c>
      <c r="B4962" t="str">
        <f>VLOOKUP(C4962,属性!A:D,2,FALSE)</f>
        <v>星巴克</v>
      </c>
      <c r="C4962" t="s">
        <v>8973</v>
      </c>
      <c r="D4962" s="7">
        <f>VLOOKUP(C4962,属性!A:D,3,FALSE)</f>
        <v>45699</v>
      </c>
      <c r="E4962" s="7" t="str">
        <f>VLOOKUP(C4962,属性!A:D,4,FALSE)</f>
        <v>是</v>
      </c>
      <c r="F4962" t="s">
        <v>9003</v>
      </c>
      <c r="G4962" t="s">
        <v>9004</v>
      </c>
      <c r="H4962" s="7">
        <v>46081</v>
      </c>
      <c r="I4962" t="s">
        <v>14</v>
      </c>
      <c r="J4962" t="s">
        <v>19</v>
      </c>
      <c r="K4962" s="7">
        <v>46084</v>
      </c>
    </row>
    <row r="4963" hidden="1" spans="1:11">
      <c r="A4963">
        <v>4962</v>
      </c>
      <c r="B4963" t="str">
        <f>VLOOKUP(C4963,属性!A:D,2,FALSE)</f>
        <v>星巴克</v>
      </c>
      <c r="C4963" t="s">
        <v>8973</v>
      </c>
      <c r="D4963" s="7">
        <f>VLOOKUP(C4963,属性!A:D,3,FALSE)</f>
        <v>45699</v>
      </c>
      <c r="E4963" s="7" t="str">
        <f>VLOOKUP(C4963,属性!A:D,4,FALSE)</f>
        <v>是</v>
      </c>
      <c r="F4963" t="s">
        <v>9005</v>
      </c>
      <c r="G4963" t="s">
        <v>9006</v>
      </c>
      <c r="H4963" s="7">
        <v>46082</v>
      </c>
      <c r="I4963" t="s">
        <v>52</v>
      </c>
      <c r="J4963" t="s">
        <v>19</v>
      </c>
      <c r="K4963" s="7">
        <v>46084</v>
      </c>
    </row>
    <row r="4964" hidden="1" spans="1:11">
      <c r="A4964">
        <v>4963</v>
      </c>
      <c r="B4964" t="str">
        <f>VLOOKUP(C4964,属性!A:D,2,FALSE)</f>
        <v>星巴克</v>
      </c>
      <c r="C4964" t="s">
        <v>8973</v>
      </c>
      <c r="D4964" s="7">
        <f>VLOOKUP(C4964,属性!A:D,3,FALSE)</f>
        <v>45699</v>
      </c>
      <c r="E4964" s="7" t="str">
        <f>VLOOKUP(C4964,属性!A:D,4,FALSE)</f>
        <v>是</v>
      </c>
      <c r="F4964" t="s">
        <v>6613</v>
      </c>
      <c r="G4964" t="s">
        <v>9007</v>
      </c>
      <c r="H4964" s="7">
        <v>46081</v>
      </c>
      <c r="I4964" t="s">
        <v>33</v>
      </c>
      <c r="J4964" t="s">
        <v>15</v>
      </c>
      <c r="K4964" s="7">
        <v>46084</v>
      </c>
    </row>
    <row r="4965" hidden="1" spans="1:11">
      <c r="A4965">
        <v>4964</v>
      </c>
      <c r="B4965" t="str">
        <f>VLOOKUP(C4965,属性!A:D,2,FALSE)</f>
        <v>星巴克</v>
      </c>
      <c r="C4965" t="s">
        <v>8973</v>
      </c>
      <c r="D4965" s="7">
        <f>VLOOKUP(C4965,属性!A:D,3,FALSE)</f>
        <v>45699</v>
      </c>
      <c r="E4965" s="7" t="str">
        <f>VLOOKUP(C4965,属性!A:D,4,FALSE)</f>
        <v>是</v>
      </c>
      <c r="F4965" t="s">
        <v>9008</v>
      </c>
      <c r="G4965" t="s">
        <v>9009</v>
      </c>
      <c r="H4965" s="7">
        <v>46083</v>
      </c>
      <c r="I4965" t="s">
        <v>217</v>
      </c>
      <c r="J4965" t="s">
        <v>15</v>
      </c>
      <c r="K4965" s="7">
        <v>46084</v>
      </c>
    </row>
    <row r="4966" hidden="1" spans="1:11">
      <c r="A4966">
        <v>4965</v>
      </c>
      <c r="B4966" t="str">
        <f>VLOOKUP(C4966,属性!A:D,2,FALSE)</f>
        <v>星巴克</v>
      </c>
      <c r="C4966" t="s">
        <v>8973</v>
      </c>
      <c r="D4966" s="7">
        <f>VLOOKUP(C4966,属性!A:D,3,FALSE)</f>
        <v>45699</v>
      </c>
      <c r="E4966" s="7" t="str">
        <f>VLOOKUP(C4966,属性!A:D,4,FALSE)</f>
        <v>是</v>
      </c>
      <c r="F4966" t="s">
        <v>9010</v>
      </c>
      <c r="G4966" t="s">
        <v>9011</v>
      </c>
      <c r="H4966" s="7">
        <v>46081</v>
      </c>
      <c r="I4966" t="s">
        <v>254</v>
      </c>
      <c r="J4966" t="s">
        <v>19</v>
      </c>
      <c r="K4966" s="7">
        <v>46084</v>
      </c>
    </row>
    <row r="4967" hidden="1" spans="1:11">
      <c r="A4967">
        <v>4966</v>
      </c>
      <c r="B4967" t="str">
        <f>VLOOKUP(C4967,属性!A:D,2,FALSE)</f>
        <v>星巴克</v>
      </c>
      <c r="C4967" t="s">
        <v>8973</v>
      </c>
      <c r="D4967" s="7">
        <f>VLOOKUP(C4967,属性!A:D,3,FALSE)</f>
        <v>45699</v>
      </c>
      <c r="E4967" s="7" t="str">
        <f>VLOOKUP(C4967,属性!A:D,4,FALSE)</f>
        <v>是</v>
      </c>
      <c r="F4967" t="s">
        <v>9012</v>
      </c>
      <c r="G4967" t="s">
        <v>9013</v>
      </c>
      <c r="H4967" s="7">
        <v>46083</v>
      </c>
      <c r="I4967" t="s">
        <v>38</v>
      </c>
      <c r="J4967" t="s">
        <v>19</v>
      </c>
      <c r="K4967" s="7">
        <v>46084</v>
      </c>
    </row>
    <row r="4968" hidden="1" spans="1:11">
      <c r="A4968">
        <v>4967</v>
      </c>
      <c r="B4968" t="str">
        <f>VLOOKUP(C4968,属性!A:D,2,FALSE)</f>
        <v>星巴克</v>
      </c>
      <c r="C4968" t="s">
        <v>8973</v>
      </c>
      <c r="D4968" s="7">
        <f>VLOOKUP(C4968,属性!A:D,3,FALSE)</f>
        <v>45699</v>
      </c>
      <c r="E4968" s="7" t="str">
        <f>VLOOKUP(C4968,属性!A:D,4,FALSE)</f>
        <v>是</v>
      </c>
      <c r="F4968" t="s">
        <v>9014</v>
      </c>
      <c r="G4968" t="s">
        <v>9015</v>
      </c>
      <c r="H4968" s="7">
        <v>46084</v>
      </c>
      <c r="I4968" t="s">
        <v>18</v>
      </c>
      <c r="J4968" t="s">
        <v>19</v>
      </c>
      <c r="K4968" s="7">
        <v>46084</v>
      </c>
    </row>
    <row r="4969" hidden="1" spans="1:11">
      <c r="A4969">
        <v>4968</v>
      </c>
      <c r="B4969" t="str">
        <f>VLOOKUP(C4969,属性!A:D,2,FALSE)</f>
        <v>星巴克</v>
      </c>
      <c r="C4969" t="s">
        <v>8973</v>
      </c>
      <c r="D4969" s="7">
        <f>VLOOKUP(C4969,属性!A:D,3,FALSE)</f>
        <v>45699</v>
      </c>
      <c r="E4969" s="7" t="str">
        <f>VLOOKUP(C4969,属性!A:D,4,FALSE)</f>
        <v>是</v>
      </c>
      <c r="F4969" t="s">
        <v>9016</v>
      </c>
      <c r="G4969" t="s">
        <v>9017</v>
      </c>
      <c r="H4969" s="7">
        <v>46081</v>
      </c>
      <c r="I4969" t="s">
        <v>49</v>
      </c>
      <c r="J4969" t="s">
        <v>19</v>
      </c>
      <c r="K4969" s="7">
        <v>46084</v>
      </c>
    </row>
    <row r="4970" hidden="1" spans="1:11">
      <c r="A4970">
        <v>4969</v>
      </c>
      <c r="B4970" t="str">
        <f>VLOOKUP(C4970,属性!A:D,2,FALSE)</f>
        <v>星巴克</v>
      </c>
      <c r="C4970" t="s">
        <v>8973</v>
      </c>
      <c r="D4970" s="7">
        <f>VLOOKUP(C4970,属性!A:D,3,FALSE)</f>
        <v>45699</v>
      </c>
      <c r="E4970" s="7" t="str">
        <f>VLOOKUP(C4970,属性!A:D,4,FALSE)</f>
        <v>是</v>
      </c>
      <c r="F4970" t="s">
        <v>9018</v>
      </c>
      <c r="G4970" t="s">
        <v>9019</v>
      </c>
      <c r="H4970" s="7">
        <v>46083</v>
      </c>
      <c r="I4970" t="s">
        <v>49</v>
      </c>
      <c r="J4970" t="s">
        <v>19</v>
      </c>
      <c r="K4970" s="7">
        <v>46084</v>
      </c>
    </row>
    <row r="4971" hidden="1" spans="1:11">
      <c r="A4971">
        <v>4970</v>
      </c>
      <c r="B4971" t="str">
        <f>VLOOKUP(C4971,属性!A:D,2,FALSE)</f>
        <v>星巴克</v>
      </c>
      <c r="C4971" t="s">
        <v>8973</v>
      </c>
      <c r="D4971" s="7">
        <f>VLOOKUP(C4971,属性!A:D,3,FALSE)</f>
        <v>45699</v>
      </c>
      <c r="E4971" s="7" t="str">
        <f>VLOOKUP(C4971,属性!A:D,4,FALSE)</f>
        <v>是</v>
      </c>
      <c r="F4971" t="s">
        <v>9020</v>
      </c>
      <c r="G4971" t="s">
        <v>9021</v>
      </c>
      <c r="H4971" s="7">
        <v>46081</v>
      </c>
      <c r="I4971" t="s">
        <v>33</v>
      </c>
      <c r="J4971" t="s">
        <v>15</v>
      </c>
      <c r="K4971" s="7">
        <v>46084</v>
      </c>
    </row>
    <row r="4972" hidden="1" spans="1:11">
      <c r="A4972">
        <v>4971</v>
      </c>
      <c r="B4972" t="str">
        <f>VLOOKUP(C4972,属性!A:D,2,FALSE)</f>
        <v>星巴克</v>
      </c>
      <c r="C4972" t="s">
        <v>8973</v>
      </c>
      <c r="D4972" s="7">
        <f>VLOOKUP(C4972,属性!A:D,3,FALSE)</f>
        <v>45699</v>
      </c>
      <c r="E4972" s="7" t="str">
        <f>VLOOKUP(C4972,属性!A:D,4,FALSE)</f>
        <v>是</v>
      </c>
      <c r="F4972" t="s">
        <v>9022</v>
      </c>
      <c r="G4972" t="s">
        <v>9023</v>
      </c>
      <c r="H4972" s="7">
        <v>46083</v>
      </c>
      <c r="I4972" t="s">
        <v>68</v>
      </c>
      <c r="J4972" t="s">
        <v>19</v>
      </c>
      <c r="K4972" s="7">
        <v>46084</v>
      </c>
    </row>
    <row r="4973" spans="1:11">
      <c r="A4973">
        <v>4972</v>
      </c>
      <c r="B4973" t="str">
        <f>VLOOKUP(C4973,属性!A:D,2,FALSE)</f>
        <v>星巴克</v>
      </c>
      <c r="C4973" t="s">
        <v>8973</v>
      </c>
      <c r="D4973" s="7">
        <f>VLOOKUP(C4973,属性!A:D,3,FALSE)</f>
        <v>45699</v>
      </c>
      <c r="E4973" s="7" t="str">
        <f>VLOOKUP(C4973,属性!A:D,4,FALSE)</f>
        <v>是</v>
      </c>
      <c r="F4973" t="s">
        <v>9024</v>
      </c>
      <c r="G4973" t="s">
        <v>9025</v>
      </c>
      <c r="H4973" s="7">
        <v>46083</v>
      </c>
      <c r="I4973" t="s">
        <v>49</v>
      </c>
      <c r="J4973" t="s">
        <v>30</v>
      </c>
      <c r="K4973" s="7">
        <v>46084</v>
      </c>
    </row>
    <row r="4974" hidden="1" spans="1:11">
      <c r="A4974">
        <v>4973</v>
      </c>
      <c r="B4974" t="str">
        <f>VLOOKUP(C4974,属性!A:D,2,FALSE)</f>
        <v>星巴克</v>
      </c>
      <c r="C4974" t="s">
        <v>8973</v>
      </c>
      <c r="D4974" s="7">
        <f>VLOOKUP(C4974,属性!A:D,3,FALSE)</f>
        <v>45699</v>
      </c>
      <c r="E4974" s="7" t="str">
        <f>VLOOKUP(C4974,属性!A:D,4,FALSE)</f>
        <v>是</v>
      </c>
      <c r="F4974" t="s">
        <v>9026</v>
      </c>
      <c r="G4974" t="s">
        <v>9027</v>
      </c>
      <c r="H4974" s="7">
        <v>46082</v>
      </c>
      <c r="I4974" t="s">
        <v>74</v>
      </c>
      <c r="J4974" t="s">
        <v>19</v>
      </c>
      <c r="K4974" s="7">
        <v>46084</v>
      </c>
    </row>
    <row r="4975" hidden="1" spans="1:11">
      <c r="A4975">
        <v>4974</v>
      </c>
      <c r="B4975" t="str">
        <f>VLOOKUP(C4975,属性!A:D,2,FALSE)</f>
        <v>星巴克</v>
      </c>
      <c r="C4975" t="s">
        <v>8973</v>
      </c>
      <c r="D4975" s="7">
        <f>VLOOKUP(C4975,属性!A:D,3,FALSE)</f>
        <v>45699</v>
      </c>
      <c r="E4975" s="7" t="str">
        <f>VLOOKUP(C4975,属性!A:D,4,FALSE)</f>
        <v>是</v>
      </c>
      <c r="F4975" t="s">
        <v>9028</v>
      </c>
      <c r="G4975" t="s">
        <v>9029</v>
      </c>
      <c r="H4975" s="7">
        <v>46083</v>
      </c>
      <c r="I4975" t="s">
        <v>22</v>
      </c>
      <c r="J4975" t="s">
        <v>19</v>
      </c>
      <c r="K4975" s="7">
        <v>46084</v>
      </c>
    </row>
    <row r="4976" hidden="1" spans="1:11">
      <c r="A4976">
        <v>4975</v>
      </c>
      <c r="B4976" t="str">
        <f>VLOOKUP(C4976,属性!A:D,2,FALSE)</f>
        <v>星巴克</v>
      </c>
      <c r="C4976" t="s">
        <v>8973</v>
      </c>
      <c r="D4976" s="7">
        <f>VLOOKUP(C4976,属性!A:D,3,FALSE)</f>
        <v>45699</v>
      </c>
      <c r="E4976" s="7" t="str">
        <f>VLOOKUP(C4976,属性!A:D,4,FALSE)</f>
        <v>是</v>
      </c>
      <c r="F4976" t="s">
        <v>9003</v>
      </c>
      <c r="G4976" t="s">
        <v>9030</v>
      </c>
      <c r="H4976" s="7">
        <v>46084</v>
      </c>
      <c r="I4976" t="s">
        <v>14</v>
      </c>
      <c r="J4976" t="s">
        <v>15</v>
      </c>
      <c r="K4976" s="7">
        <v>46084</v>
      </c>
    </row>
    <row r="4977" hidden="1" spans="1:11">
      <c r="A4977">
        <v>4976</v>
      </c>
      <c r="B4977" t="str">
        <f>VLOOKUP(C4977,属性!A:D,2,FALSE)</f>
        <v>星巴克</v>
      </c>
      <c r="C4977" t="s">
        <v>8973</v>
      </c>
      <c r="D4977" s="7">
        <f>VLOOKUP(C4977,属性!A:D,3,FALSE)</f>
        <v>45699</v>
      </c>
      <c r="E4977" s="7" t="str">
        <f>VLOOKUP(C4977,属性!A:D,4,FALSE)</f>
        <v>是</v>
      </c>
      <c r="F4977" t="s">
        <v>9031</v>
      </c>
      <c r="G4977" t="s">
        <v>9032</v>
      </c>
      <c r="H4977" s="7">
        <v>46083</v>
      </c>
      <c r="I4977" t="s">
        <v>217</v>
      </c>
      <c r="J4977" t="s">
        <v>15</v>
      </c>
      <c r="K4977" s="7">
        <v>46084</v>
      </c>
    </row>
    <row r="4978" hidden="1" spans="1:11">
      <c r="A4978">
        <v>4977</v>
      </c>
      <c r="B4978" t="str">
        <f>VLOOKUP(C4978,属性!A:D,2,FALSE)</f>
        <v>星巴克</v>
      </c>
      <c r="C4978" t="s">
        <v>8973</v>
      </c>
      <c r="D4978" s="7">
        <f>VLOOKUP(C4978,属性!A:D,3,FALSE)</f>
        <v>45699</v>
      </c>
      <c r="E4978" s="7" t="str">
        <f>VLOOKUP(C4978,属性!A:D,4,FALSE)</f>
        <v>是</v>
      </c>
      <c r="F4978" t="s">
        <v>6563</v>
      </c>
      <c r="G4978" t="s">
        <v>9033</v>
      </c>
      <c r="H4978" s="7">
        <v>46082</v>
      </c>
      <c r="I4978" t="s">
        <v>22</v>
      </c>
      <c r="J4978" t="s">
        <v>19</v>
      </c>
      <c r="K4978" s="7">
        <v>46084</v>
      </c>
    </row>
    <row r="4979" hidden="1" spans="1:11">
      <c r="A4979">
        <v>4978</v>
      </c>
      <c r="B4979" t="str">
        <f>VLOOKUP(C4979,属性!A:D,2,FALSE)</f>
        <v>星巴克</v>
      </c>
      <c r="C4979" t="s">
        <v>8973</v>
      </c>
      <c r="D4979" s="7">
        <f>VLOOKUP(C4979,属性!A:D,3,FALSE)</f>
        <v>45699</v>
      </c>
      <c r="E4979" s="7" t="str">
        <f>VLOOKUP(C4979,属性!A:D,4,FALSE)</f>
        <v>是</v>
      </c>
      <c r="F4979" t="s">
        <v>9034</v>
      </c>
      <c r="G4979" t="s">
        <v>9035</v>
      </c>
      <c r="H4979" s="7">
        <v>46081</v>
      </c>
      <c r="I4979" t="s">
        <v>68</v>
      </c>
      <c r="J4979" t="s">
        <v>15</v>
      </c>
      <c r="K4979" s="7">
        <v>46084</v>
      </c>
    </row>
    <row r="4980" hidden="1" spans="1:11">
      <c r="A4980">
        <v>4979</v>
      </c>
      <c r="B4980" t="str">
        <f>VLOOKUP(C4980,属性!A:D,2,FALSE)</f>
        <v>星巴克</v>
      </c>
      <c r="C4980" t="s">
        <v>8973</v>
      </c>
      <c r="D4980" s="7">
        <f>VLOOKUP(C4980,属性!A:D,3,FALSE)</f>
        <v>45699</v>
      </c>
      <c r="E4980" s="7" t="str">
        <f>VLOOKUP(C4980,属性!A:D,4,FALSE)</f>
        <v>是</v>
      </c>
      <c r="F4980" t="s">
        <v>9036</v>
      </c>
      <c r="G4980" t="s">
        <v>9037</v>
      </c>
      <c r="H4980" s="7">
        <v>46081</v>
      </c>
      <c r="I4980" t="s">
        <v>77</v>
      </c>
      <c r="J4980" t="s">
        <v>19</v>
      </c>
      <c r="K4980" s="7">
        <v>46084</v>
      </c>
    </row>
    <row r="4981" hidden="1" spans="1:11">
      <c r="A4981">
        <v>4980</v>
      </c>
      <c r="B4981" t="str">
        <f>VLOOKUP(C4981,属性!A:D,2,FALSE)</f>
        <v>星巴克</v>
      </c>
      <c r="C4981" t="s">
        <v>8973</v>
      </c>
      <c r="D4981" s="7">
        <f>VLOOKUP(C4981,属性!A:D,3,FALSE)</f>
        <v>45699</v>
      </c>
      <c r="E4981" s="7" t="str">
        <f>VLOOKUP(C4981,属性!A:D,4,FALSE)</f>
        <v>是</v>
      </c>
      <c r="F4981" t="s">
        <v>9038</v>
      </c>
      <c r="G4981" t="s">
        <v>9039</v>
      </c>
      <c r="H4981" s="7">
        <v>46083</v>
      </c>
      <c r="I4981" t="s">
        <v>125</v>
      </c>
      <c r="J4981" t="s">
        <v>15</v>
      </c>
      <c r="K4981" s="7">
        <v>46084</v>
      </c>
    </row>
    <row r="4982" hidden="1" spans="1:11">
      <c r="A4982">
        <v>4981</v>
      </c>
      <c r="B4982" t="str">
        <f>VLOOKUP(C4982,属性!A:D,2,FALSE)</f>
        <v>星巴克</v>
      </c>
      <c r="C4982" t="s">
        <v>8973</v>
      </c>
      <c r="D4982" s="7">
        <f>VLOOKUP(C4982,属性!A:D,3,FALSE)</f>
        <v>45699</v>
      </c>
      <c r="E4982" s="7" t="str">
        <f>VLOOKUP(C4982,属性!A:D,4,FALSE)</f>
        <v>是</v>
      </c>
      <c r="F4982" t="s">
        <v>9040</v>
      </c>
      <c r="G4982" t="s">
        <v>9041</v>
      </c>
      <c r="H4982" s="7">
        <v>46082</v>
      </c>
      <c r="I4982" t="s">
        <v>14</v>
      </c>
      <c r="J4982" t="s">
        <v>19</v>
      </c>
      <c r="K4982" s="7">
        <v>46084</v>
      </c>
    </row>
    <row r="4983" hidden="1" spans="1:11">
      <c r="A4983">
        <v>4982</v>
      </c>
      <c r="B4983" t="str">
        <f>VLOOKUP(C4983,属性!A:D,2,FALSE)</f>
        <v>星巴克</v>
      </c>
      <c r="C4983" t="s">
        <v>8973</v>
      </c>
      <c r="D4983" s="7">
        <f>VLOOKUP(C4983,属性!A:D,3,FALSE)</f>
        <v>45699</v>
      </c>
      <c r="E4983" s="7" t="str">
        <f>VLOOKUP(C4983,属性!A:D,4,FALSE)</f>
        <v>是</v>
      </c>
      <c r="F4983" t="s">
        <v>9042</v>
      </c>
      <c r="G4983" t="s">
        <v>9029</v>
      </c>
      <c r="H4983" s="7">
        <v>46082</v>
      </c>
      <c r="I4983" t="s">
        <v>987</v>
      </c>
      <c r="J4983" t="s">
        <v>19</v>
      </c>
      <c r="K4983" s="7">
        <v>46084</v>
      </c>
    </row>
    <row r="4984" hidden="1" spans="1:11">
      <c r="A4984">
        <v>4983</v>
      </c>
      <c r="B4984" t="str">
        <f>VLOOKUP(C4984,属性!A:D,2,FALSE)</f>
        <v>星巴克</v>
      </c>
      <c r="C4984" t="s">
        <v>8973</v>
      </c>
      <c r="D4984" s="7">
        <f>VLOOKUP(C4984,属性!A:D,3,FALSE)</f>
        <v>45699</v>
      </c>
      <c r="E4984" s="7" t="str">
        <f>VLOOKUP(C4984,属性!A:D,4,FALSE)</f>
        <v>是</v>
      </c>
      <c r="F4984" t="s">
        <v>9043</v>
      </c>
      <c r="G4984" t="s">
        <v>9044</v>
      </c>
      <c r="H4984" s="7">
        <v>46082</v>
      </c>
      <c r="I4984" t="s">
        <v>122</v>
      </c>
      <c r="J4984" t="s">
        <v>19</v>
      </c>
      <c r="K4984" s="7">
        <v>46084</v>
      </c>
    </row>
    <row r="4985" spans="1:11">
      <c r="A4985">
        <v>4984</v>
      </c>
      <c r="B4985" t="str">
        <f>VLOOKUP(C4985,属性!A:D,2,FALSE)</f>
        <v>星巴克</v>
      </c>
      <c r="C4985" t="s">
        <v>8973</v>
      </c>
      <c r="D4985" s="7">
        <f>VLOOKUP(C4985,属性!A:D,3,FALSE)</f>
        <v>45699</v>
      </c>
      <c r="E4985" s="7" t="str">
        <f>VLOOKUP(C4985,属性!A:D,4,FALSE)</f>
        <v>是</v>
      </c>
      <c r="F4985" t="s">
        <v>9045</v>
      </c>
      <c r="G4985" t="s">
        <v>9046</v>
      </c>
      <c r="H4985" s="7">
        <v>46083</v>
      </c>
      <c r="I4985" t="s">
        <v>14</v>
      </c>
      <c r="J4985" t="s">
        <v>30</v>
      </c>
      <c r="K4985" s="7">
        <v>46084</v>
      </c>
    </row>
    <row r="4986" hidden="1" spans="1:11">
      <c r="A4986">
        <v>4985</v>
      </c>
      <c r="B4986" t="str">
        <f>VLOOKUP(C4986,属性!A:D,2,FALSE)</f>
        <v>星巴克</v>
      </c>
      <c r="C4986" t="s">
        <v>8973</v>
      </c>
      <c r="D4986" s="7">
        <f>VLOOKUP(C4986,属性!A:D,3,FALSE)</f>
        <v>45699</v>
      </c>
      <c r="E4986" s="7" t="str">
        <f>VLOOKUP(C4986,属性!A:D,4,FALSE)</f>
        <v>是</v>
      </c>
      <c r="F4986" t="s">
        <v>9047</v>
      </c>
      <c r="G4986" t="s">
        <v>9048</v>
      </c>
      <c r="H4986" s="7">
        <v>46083</v>
      </c>
      <c r="I4986" t="s">
        <v>14</v>
      </c>
      <c r="J4986" t="s">
        <v>19</v>
      </c>
      <c r="K4986" s="7">
        <v>46084</v>
      </c>
    </row>
    <row r="4987" hidden="1" spans="1:11">
      <c r="A4987">
        <v>4986</v>
      </c>
      <c r="B4987" t="str">
        <f>VLOOKUP(C4987,属性!A:D,2,FALSE)</f>
        <v>星巴克</v>
      </c>
      <c r="C4987" t="s">
        <v>8973</v>
      </c>
      <c r="D4987" s="7">
        <f>VLOOKUP(C4987,属性!A:D,3,FALSE)</f>
        <v>45699</v>
      </c>
      <c r="E4987" s="7" t="str">
        <f>VLOOKUP(C4987,属性!A:D,4,FALSE)</f>
        <v>是</v>
      </c>
      <c r="F4987" t="s">
        <v>9049</v>
      </c>
      <c r="G4987" t="s">
        <v>9050</v>
      </c>
      <c r="H4987" s="7">
        <v>46082</v>
      </c>
      <c r="I4987" t="s">
        <v>14</v>
      </c>
      <c r="J4987" t="s">
        <v>19</v>
      </c>
      <c r="K4987" s="7">
        <v>46084</v>
      </c>
    </row>
    <row r="4988" hidden="1" spans="1:11">
      <c r="A4988">
        <v>4987</v>
      </c>
      <c r="B4988" t="str">
        <f>VLOOKUP(C4988,属性!A:D,2,FALSE)</f>
        <v>星巴克</v>
      </c>
      <c r="C4988" t="s">
        <v>8973</v>
      </c>
      <c r="D4988" s="7">
        <f>VLOOKUP(C4988,属性!A:D,3,FALSE)</f>
        <v>45699</v>
      </c>
      <c r="E4988" s="7" t="str">
        <f>VLOOKUP(C4988,属性!A:D,4,FALSE)</f>
        <v>是</v>
      </c>
      <c r="F4988" t="s">
        <v>9051</v>
      </c>
      <c r="G4988" t="s">
        <v>2218</v>
      </c>
      <c r="H4988" s="7">
        <v>46083</v>
      </c>
      <c r="I4988" t="s">
        <v>254</v>
      </c>
      <c r="J4988" t="s">
        <v>15</v>
      </c>
      <c r="K4988" s="7">
        <v>46084</v>
      </c>
    </row>
    <row r="4989" hidden="1" spans="1:11">
      <c r="A4989">
        <v>4988</v>
      </c>
      <c r="B4989" t="str">
        <f>VLOOKUP(C4989,属性!A:D,2,FALSE)</f>
        <v>星巴克</v>
      </c>
      <c r="C4989" t="s">
        <v>8973</v>
      </c>
      <c r="D4989" s="7">
        <f>VLOOKUP(C4989,属性!A:D,3,FALSE)</f>
        <v>45699</v>
      </c>
      <c r="E4989" s="7" t="str">
        <f>VLOOKUP(C4989,属性!A:D,4,FALSE)</f>
        <v>是</v>
      </c>
      <c r="F4989" t="s">
        <v>9052</v>
      </c>
      <c r="G4989" t="s">
        <v>9053</v>
      </c>
      <c r="H4989" s="7">
        <v>46083</v>
      </c>
      <c r="I4989" t="s">
        <v>14</v>
      </c>
      <c r="J4989" t="s">
        <v>15</v>
      </c>
      <c r="K4989" s="7">
        <v>46084</v>
      </c>
    </row>
    <row r="4990" hidden="1" spans="1:11">
      <c r="A4990">
        <v>4989</v>
      </c>
      <c r="B4990" t="str">
        <f>VLOOKUP(C4990,属性!A:D,2,FALSE)</f>
        <v>星巴克</v>
      </c>
      <c r="C4990" t="s">
        <v>8973</v>
      </c>
      <c r="D4990" s="7">
        <f>VLOOKUP(C4990,属性!A:D,3,FALSE)</f>
        <v>45699</v>
      </c>
      <c r="E4990" s="7" t="str">
        <f>VLOOKUP(C4990,属性!A:D,4,FALSE)</f>
        <v>是</v>
      </c>
      <c r="F4990" t="s">
        <v>9054</v>
      </c>
      <c r="G4990" t="s">
        <v>9055</v>
      </c>
      <c r="H4990" s="7">
        <v>46083</v>
      </c>
      <c r="I4990" t="s">
        <v>29</v>
      </c>
      <c r="J4990" t="s">
        <v>19</v>
      </c>
      <c r="K4990" s="7">
        <v>46084</v>
      </c>
    </row>
    <row r="4991" hidden="1" spans="1:11">
      <c r="A4991">
        <v>4990</v>
      </c>
      <c r="B4991" t="str">
        <f>VLOOKUP(C4991,属性!A:D,2,FALSE)</f>
        <v>星巴克</v>
      </c>
      <c r="C4991" t="s">
        <v>8973</v>
      </c>
      <c r="D4991" s="7">
        <f>VLOOKUP(C4991,属性!A:D,3,FALSE)</f>
        <v>45699</v>
      </c>
      <c r="E4991" s="7" t="str">
        <f>VLOOKUP(C4991,属性!A:D,4,FALSE)</f>
        <v>是</v>
      </c>
      <c r="F4991" t="s">
        <v>9056</v>
      </c>
      <c r="G4991" t="s">
        <v>9057</v>
      </c>
      <c r="H4991" s="7">
        <v>46083</v>
      </c>
      <c r="I4991" t="s">
        <v>125</v>
      </c>
      <c r="J4991" t="s">
        <v>19</v>
      </c>
      <c r="K4991" s="7">
        <v>46084</v>
      </c>
    </row>
    <row r="4992" hidden="1" spans="1:11">
      <c r="A4992">
        <v>4991</v>
      </c>
      <c r="B4992" t="str">
        <f>VLOOKUP(C4992,属性!A:D,2,FALSE)</f>
        <v>星巴克</v>
      </c>
      <c r="C4992" t="s">
        <v>8973</v>
      </c>
      <c r="D4992" s="7">
        <f>VLOOKUP(C4992,属性!A:D,3,FALSE)</f>
        <v>45699</v>
      </c>
      <c r="E4992" s="7" t="str">
        <f>VLOOKUP(C4992,属性!A:D,4,FALSE)</f>
        <v>是</v>
      </c>
      <c r="F4992" t="s">
        <v>9058</v>
      </c>
      <c r="G4992" t="s">
        <v>9059</v>
      </c>
      <c r="H4992" s="7">
        <v>46083</v>
      </c>
      <c r="I4992" t="s">
        <v>125</v>
      </c>
      <c r="J4992" t="s">
        <v>15</v>
      </c>
      <c r="K4992" s="7">
        <v>46084</v>
      </c>
    </row>
    <row r="4993" hidden="1" spans="1:11">
      <c r="A4993">
        <v>4992</v>
      </c>
      <c r="B4993" t="str">
        <f>VLOOKUP(C4993,属性!A:D,2,FALSE)</f>
        <v>星巴克</v>
      </c>
      <c r="C4993" t="s">
        <v>8973</v>
      </c>
      <c r="D4993" s="7">
        <f>VLOOKUP(C4993,属性!A:D,3,FALSE)</f>
        <v>45699</v>
      </c>
      <c r="E4993" s="7" t="str">
        <f>VLOOKUP(C4993,属性!A:D,4,FALSE)</f>
        <v>是</v>
      </c>
      <c r="F4993" t="s">
        <v>9060</v>
      </c>
      <c r="G4993" t="s">
        <v>9061</v>
      </c>
      <c r="H4993" s="7">
        <v>46083</v>
      </c>
      <c r="I4993" t="s">
        <v>122</v>
      </c>
      <c r="J4993" t="s">
        <v>15</v>
      </c>
      <c r="K4993" s="7">
        <v>46084</v>
      </c>
    </row>
    <row r="4994" hidden="1" spans="1:11">
      <c r="A4994">
        <v>4993</v>
      </c>
      <c r="B4994" t="str">
        <f>VLOOKUP(C4994,属性!A:D,2,FALSE)</f>
        <v>星巴克</v>
      </c>
      <c r="C4994" t="s">
        <v>8973</v>
      </c>
      <c r="D4994" s="7">
        <f>VLOOKUP(C4994,属性!A:D,3,FALSE)</f>
        <v>45699</v>
      </c>
      <c r="E4994" s="7" t="str">
        <f>VLOOKUP(C4994,属性!A:D,4,FALSE)</f>
        <v>是</v>
      </c>
      <c r="F4994" t="s">
        <v>9062</v>
      </c>
      <c r="G4994" t="s">
        <v>181</v>
      </c>
      <c r="H4994" s="7">
        <v>46083</v>
      </c>
      <c r="I4994" t="s">
        <v>122</v>
      </c>
      <c r="J4994" t="s">
        <v>15</v>
      </c>
      <c r="K4994" s="7">
        <v>46084</v>
      </c>
    </row>
    <row r="4995" hidden="1" spans="1:11">
      <c r="A4995">
        <v>4994</v>
      </c>
      <c r="B4995" t="str">
        <f>VLOOKUP(C4995,属性!A:D,2,FALSE)</f>
        <v>星巴克</v>
      </c>
      <c r="C4995" t="s">
        <v>8973</v>
      </c>
      <c r="D4995" s="7">
        <f>VLOOKUP(C4995,属性!A:D,3,FALSE)</f>
        <v>45699</v>
      </c>
      <c r="E4995" s="7" t="str">
        <f>VLOOKUP(C4995,属性!A:D,4,FALSE)</f>
        <v>是</v>
      </c>
      <c r="F4995" t="s">
        <v>9063</v>
      </c>
      <c r="G4995" t="s">
        <v>9064</v>
      </c>
      <c r="H4995" s="7">
        <v>46081</v>
      </c>
      <c r="I4995" t="s">
        <v>74</v>
      </c>
      <c r="J4995" t="s">
        <v>15</v>
      </c>
      <c r="K4995" s="7">
        <v>46084</v>
      </c>
    </row>
    <row r="4996" hidden="1" spans="1:11">
      <c r="A4996">
        <v>4995</v>
      </c>
      <c r="B4996" t="str">
        <f>VLOOKUP(C4996,属性!A:D,2,FALSE)</f>
        <v>星巴克</v>
      </c>
      <c r="C4996" t="s">
        <v>8973</v>
      </c>
      <c r="D4996" s="7">
        <f>VLOOKUP(C4996,属性!A:D,3,FALSE)</f>
        <v>45699</v>
      </c>
      <c r="E4996" s="7" t="str">
        <f>VLOOKUP(C4996,属性!A:D,4,FALSE)</f>
        <v>是</v>
      </c>
      <c r="F4996" t="s">
        <v>9065</v>
      </c>
      <c r="G4996" t="s">
        <v>9066</v>
      </c>
      <c r="H4996" s="7">
        <v>46081</v>
      </c>
      <c r="I4996" t="s">
        <v>22</v>
      </c>
      <c r="J4996" t="s">
        <v>15</v>
      </c>
      <c r="K4996" s="7">
        <v>46084</v>
      </c>
    </row>
    <row r="4997" hidden="1" spans="1:11">
      <c r="A4997">
        <v>4996</v>
      </c>
      <c r="B4997" t="str">
        <f>VLOOKUP(C4997,属性!A:D,2,FALSE)</f>
        <v>星巴克</v>
      </c>
      <c r="C4997" t="s">
        <v>8973</v>
      </c>
      <c r="D4997" s="7">
        <f>VLOOKUP(C4997,属性!A:D,3,FALSE)</f>
        <v>45699</v>
      </c>
      <c r="E4997" s="7" t="str">
        <f>VLOOKUP(C4997,属性!A:D,4,FALSE)</f>
        <v>是</v>
      </c>
      <c r="F4997" t="s">
        <v>9067</v>
      </c>
      <c r="G4997" t="s">
        <v>9068</v>
      </c>
      <c r="H4997" s="7">
        <v>46081</v>
      </c>
      <c r="I4997" t="s">
        <v>33</v>
      </c>
      <c r="J4997" t="s">
        <v>15</v>
      </c>
      <c r="K4997" s="7">
        <v>46084</v>
      </c>
    </row>
    <row r="4998" hidden="1" spans="1:11">
      <c r="A4998">
        <v>4997</v>
      </c>
      <c r="B4998" t="str">
        <f>VLOOKUP(C4998,属性!A:D,2,FALSE)</f>
        <v>星巴克</v>
      </c>
      <c r="C4998" t="s">
        <v>8973</v>
      </c>
      <c r="D4998" s="7">
        <f>VLOOKUP(C4998,属性!A:D,3,FALSE)</f>
        <v>45699</v>
      </c>
      <c r="E4998" s="7" t="str">
        <f>VLOOKUP(C4998,属性!A:D,4,FALSE)</f>
        <v>是</v>
      </c>
      <c r="F4998" t="s">
        <v>6641</v>
      </c>
      <c r="G4998" t="s">
        <v>9069</v>
      </c>
      <c r="H4998" s="7">
        <v>46081</v>
      </c>
      <c r="I4998" t="s">
        <v>33</v>
      </c>
      <c r="J4998" t="s">
        <v>15</v>
      </c>
      <c r="K4998" s="7">
        <v>46084</v>
      </c>
    </row>
    <row r="4999" hidden="1" spans="1:11">
      <c r="A4999">
        <v>4998</v>
      </c>
      <c r="B4999" t="str">
        <f>VLOOKUP(C4999,属性!A:D,2,FALSE)</f>
        <v>星巴克</v>
      </c>
      <c r="C4999" t="s">
        <v>8973</v>
      </c>
      <c r="D4999" s="7">
        <f>VLOOKUP(C4999,属性!A:D,3,FALSE)</f>
        <v>45699</v>
      </c>
      <c r="E4999" s="7" t="str">
        <f>VLOOKUP(C4999,属性!A:D,4,FALSE)</f>
        <v>是</v>
      </c>
      <c r="F4999" t="s">
        <v>9070</v>
      </c>
      <c r="G4999" t="s">
        <v>9071</v>
      </c>
      <c r="H4999" s="7">
        <v>46081</v>
      </c>
      <c r="I4999" t="s">
        <v>33</v>
      </c>
      <c r="J4999" t="s">
        <v>15</v>
      </c>
      <c r="K4999" s="7">
        <v>46084</v>
      </c>
    </row>
    <row r="5000" hidden="1" spans="1:11">
      <c r="A5000">
        <v>4999</v>
      </c>
      <c r="B5000" t="str">
        <f>VLOOKUP(C5000,属性!A:D,2,FALSE)</f>
        <v>星巴克</v>
      </c>
      <c r="C5000" t="s">
        <v>8973</v>
      </c>
      <c r="D5000" s="7">
        <f>VLOOKUP(C5000,属性!A:D,3,FALSE)</f>
        <v>45699</v>
      </c>
      <c r="E5000" s="7" t="str">
        <f>VLOOKUP(C5000,属性!A:D,4,FALSE)</f>
        <v>是</v>
      </c>
      <c r="F5000" t="s">
        <v>6661</v>
      </c>
      <c r="G5000" t="s">
        <v>9072</v>
      </c>
      <c r="H5000" s="7">
        <v>46081</v>
      </c>
      <c r="I5000" t="s">
        <v>33</v>
      </c>
      <c r="J5000" t="s">
        <v>15</v>
      </c>
      <c r="K5000" s="7">
        <v>46084</v>
      </c>
    </row>
    <row r="5001" hidden="1" spans="1:11">
      <c r="A5001">
        <v>5000</v>
      </c>
      <c r="B5001" t="str">
        <f>VLOOKUP(C5001,属性!A:D,2,FALSE)</f>
        <v>星巴克</v>
      </c>
      <c r="C5001" t="s">
        <v>8973</v>
      </c>
      <c r="D5001" s="7">
        <f>VLOOKUP(C5001,属性!A:D,3,FALSE)</f>
        <v>45699</v>
      </c>
      <c r="E5001" s="7" t="str">
        <f>VLOOKUP(C5001,属性!A:D,4,FALSE)</f>
        <v>是</v>
      </c>
      <c r="F5001" t="s">
        <v>6659</v>
      </c>
      <c r="G5001" t="s">
        <v>9073</v>
      </c>
      <c r="H5001" s="7">
        <v>46081</v>
      </c>
      <c r="I5001" t="s">
        <v>33</v>
      </c>
      <c r="J5001" t="s">
        <v>15</v>
      </c>
      <c r="K5001" s="7">
        <v>46084</v>
      </c>
    </row>
    <row r="5002" hidden="1" spans="1:11">
      <c r="A5002">
        <v>5001</v>
      </c>
      <c r="B5002" t="str">
        <f>VLOOKUP(C5002,属性!A:D,2,FALSE)</f>
        <v>星巴克</v>
      </c>
      <c r="C5002" t="s">
        <v>8973</v>
      </c>
      <c r="D5002" s="7">
        <f>VLOOKUP(C5002,属性!A:D,3,FALSE)</f>
        <v>45699</v>
      </c>
      <c r="E5002" s="7" t="str">
        <f>VLOOKUP(C5002,属性!A:D,4,FALSE)</f>
        <v>是</v>
      </c>
      <c r="F5002" t="s">
        <v>9074</v>
      </c>
      <c r="G5002" t="s">
        <v>1555</v>
      </c>
      <c r="H5002" s="7">
        <v>46081</v>
      </c>
      <c r="I5002" t="s">
        <v>33</v>
      </c>
      <c r="J5002" t="s">
        <v>15</v>
      </c>
      <c r="K5002" s="7">
        <v>46084</v>
      </c>
    </row>
    <row r="5003" hidden="1" spans="1:11">
      <c r="A5003">
        <v>5002</v>
      </c>
      <c r="B5003" t="str">
        <f>VLOOKUP(C5003,属性!A:D,2,FALSE)</f>
        <v>星巴克</v>
      </c>
      <c r="C5003" t="s">
        <v>8973</v>
      </c>
      <c r="D5003" s="7">
        <f>VLOOKUP(C5003,属性!A:D,3,FALSE)</f>
        <v>45699</v>
      </c>
      <c r="E5003" s="7" t="str">
        <f>VLOOKUP(C5003,属性!A:D,4,FALSE)</f>
        <v>是</v>
      </c>
      <c r="F5003" t="s">
        <v>9075</v>
      </c>
      <c r="G5003" t="s">
        <v>9076</v>
      </c>
      <c r="H5003" s="7">
        <v>46081</v>
      </c>
      <c r="I5003" t="s">
        <v>33</v>
      </c>
      <c r="J5003" t="s">
        <v>15</v>
      </c>
      <c r="K5003" s="7">
        <v>46084</v>
      </c>
    </row>
    <row r="5004" hidden="1" spans="1:11">
      <c r="A5004">
        <v>5003</v>
      </c>
      <c r="B5004" t="str">
        <f>VLOOKUP(C5004,属性!A:D,2,FALSE)</f>
        <v>星巴克</v>
      </c>
      <c r="C5004" t="s">
        <v>8973</v>
      </c>
      <c r="D5004" s="7">
        <f>VLOOKUP(C5004,属性!A:D,3,FALSE)</f>
        <v>45699</v>
      </c>
      <c r="E5004" s="7" t="str">
        <f>VLOOKUP(C5004,属性!A:D,4,FALSE)</f>
        <v>是</v>
      </c>
      <c r="F5004" t="s">
        <v>9077</v>
      </c>
      <c r="G5004" t="s">
        <v>9078</v>
      </c>
      <c r="H5004" s="7">
        <v>46081</v>
      </c>
      <c r="I5004" t="s">
        <v>33</v>
      </c>
      <c r="J5004" t="s">
        <v>15</v>
      </c>
      <c r="K5004" s="7">
        <v>46084</v>
      </c>
    </row>
    <row r="5005" hidden="1" spans="1:11">
      <c r="A5005">
        <v>5004</v>
      </c>
      <c r="B5005" t="str">
        <f>VLOOKUP(C5005,属性!A:D,2,FALSE)</f>
        <v>星巴克</v>
      </c>
      <c r="C5005" t="s">
        <v>8973</v>
      </c>
      <c r="D5005" s="7">
        <f>VLOOKUP(C5005,属性!A:D,3,FALSE)</f>
        <v>45699</v>
      </c>
      <c r="E5005" s="7" t="str">
        <f>VLOOKUP(C5005,属性!A:D,4,FALSE)</f>
        <v>是</v>
      </c>
      <c r="F5005" t="s">
        <v>690</v>
      </c>
      <c r="G5005" t="s">
        <v>9079</v>
      </c>
      <c r="H5005" s="7">
        <v>46081</v>
      </c>
      <c r="I5005" t="s">
        <v>14</v>
      </c>
      <c r="J5005" t="s">
        <v>15</v>
      </c>
      <c r="K5005" s="7">
        <v>46084</v>
      </c>
    </row>
    <row r="5006" spans="1:11">
      <c r="A5006">
        <v>5005</v>
      </c>
      <c r="B5006" t="str">
        <f>VLOOKUP(C5006,属性!A:D,2,FALSE)</f>
        <v>星巴克</v>
      </c>
      <c r="C5006" t="s">
        <v>8973</v>
      </c>
      <c r="D5006" s="7">
        <f>VLOOKUP(C5006,属性!A:D,3,FALSE)</f>
        <v>45699</v>
      </c>
      <c r="E5006" s="7" t="str">
        <f>VLOOKUP(C5006,属性!A:D,4,FALSE)</f>
        <v>是</v>
      </c>
      <c r="F5006" t="s">
        <v>9080</v>
      </c>
      <c r="G5006" t="s">
        <v>9081</v>
      </c>
      <c r="H5006" s="7">
        <v>46084</v>
      </c>
      <c r="I5006" t="s">
        <v>14</v>
      </c>
      <c r="J5006" t="s">
        <v>30</v>
      </c>
      <c r="K5006" s="7">
        <v>46084</v>
      </c>
    </row>
    <row r="5007" spans="1:11">
      <c r="A5007">
        <v>5006</v>
      </c>
      <c r="B5007" t="str">
        <f>VLOOKUP(C5007,属性!A:D,2,FALSE)</f>
        <v>星巴克</v>
      </c>
      <c r="C5007" t="s">
        <v>8973</v>
      </c>
      <c r="D5007" s="7">
        <f>VLOOKUP(C5007,属性!A:D,3,FALSE)</f>
        <v>45699</v>
      </c>
      <c r="E5007" s="7" t="str">
        <f>VLOOKUP(C5007,属性!A:D,4,FALSE)</f>
        <v>是</v>
      </c>
      <c r="F5007" t="s">
        <v>9082</v>
      </c>
      <c r="G5007" t="s">
        <v>9083</v>
      </c>
      <c r="H5007" s="7">
        <v>46081</v>
      </c>
      <c r="I5007" t="s">
        <v>14</v>
      </c>
      <c r="J5007" t="s">
        <v>30</v>
      </c>
      <c r="K5007" s="7">
        <v>46084</v>
      </c>
    </row>
    <row r="5008" hidden="1" spans="1:11">
      <c r="A5008">
        <v>5007</v>
      </c>
      <c r="B5008" t="str">
        <f>VLOOKUP(C5008,属性!A:D,2,FALSE)</f>
        <v>星巴克</v>
      </c>
      <c r="C5008" t="s">
        <v>8973</v>
      </c>
      <c r="D5008" s="7">
        <f>VLOOKUP(C5008,属性!A:D,3,FALSE)</f>
        <v>45699</v>
      </c>
      <c r="E5008" s="7" t="str">
        <f>VLOOKUP(C5008,属性!A:D,4,FALSE)</f>
        <v>是</v>
      </c>
      <c r="F5008" t="s">
        <v>9084</v>
      </c>
      <c r="G5008" t="s">
        <v>9085</v>
      </c>
      <c r="H5008" s="7">
        <v>46083</v>
      </c>
      <c r="I5008" t="s">
        <v>18</v>
      </c>
      <c r="J5008" t="s">
        <v>19</v>
      </c>
      <c r="K5008" s="7">
        <v>46084</v>
      </c>
    </row>
    <row r="5009" hidden="1" spans="1:11">
      <c r="A5009">
        <v>5008</v>
      </c>
      <c r="B5009" t="str">
        <f>VLOOKUP(C5009,属性!A:D,2,FALSE)</f>
        <v>星巴克</v>
      </c>
      <c r="C5009" t="s">
        <v>8973</v>
      </c>
      <c r="D5009" s="7">
        <f>VLOOKUP(C5009,属性!A:D,3,FALSE)</f>
        <v>45699</v>
      </c>
      <c r="E5009" s="7" t="str">
        <f>VLOOKUP(C5009,属性!A:D,4,FALSE)</f>
        <v>是</v>
      </c>
      <c r="F5009" t="s">
        <v>9086</v>
      </c>
      <c r="G5009" t="s">
        <v>9087</v>
      </c>
      <c r="H5009" s="7">
        <v>46083</v>
      </c>
      <c r="I5009" t="s">
        <v>7431</v>
      </c>
      <c r="J5009" t="s">
        <v>19</v>
      </c>
      <c r="K5009" s="7">
        <v>46084</v>
      </c>
    </row>
    <row r="5010" hidden="1" spans="1:11">
      <c r="A5010">
        <v>5009</v>
      </c>
      <c r="B5010" t="str">
        <f>VLOOKUP(C5010,属性!A:D,2,FALSE)</f>
        <v>星巴克</v>
      </c>
      <c r="C5010" t="s">
        <v>8973</v>
      </c>
      <c r="D5010" s="7">
        <f>VLOOKUP(C5010,属性!A:D,3,FALSE)</f>
        <v>45699</v>
      </c>
      <c r="E5010" s="7" t="str">
        <f>VLOOKUP(C5010,属性!A:D,4,FALSE)</f>
        <v>是</v>
      </c>
      <c r="F5010" t="s">
        <v>9088</v>
      </c>
      <c r="G5010" t="s">
        <v>9089</v>
      </c>
      <c r="H5010" s="7">
        <v>46083</v>
      </c>
      <c r="I5010" t="s">
        <v>14</v>
      </c>
      <c r="J5010" t="s">
        <v>15</v>
      </c>
      <c r="K5010" s="7">
        <v>46084</v>
      </c>
    </row>
    <row r="5011" hidden="1" spans="1:11">
      <c r="A5011">
        <v>5010</v>
      </c>
      <c r="B5011" t="str">
        <f>VLOOKUP(C5011,属性!A:D,2,FALSE)</f>
        <v>星巴克</v>
      </c>
      <c r="C5011" t="s">
        <v>8973</v>
      </c>
      <c r="D5011" s="7">
        <f>VLOOKUP(C5011,属性!A:D,3,FALSE)</f>
        <v>45699</v>
      </c>
      <c r="E5011" s="7" t="str">
        <f>VLOOKUP(C5011,属性!A:D,4,FALSE)</f>
        <v>是</v>
      </c>
      <c r="F5011" t="s">
        <v>6645</v>
      </c>
      <c r="G5011" t="s">
        <v>9090</v>
      </c>
      <c r="H5011" s="7">
        <v>46081</v>
      </c>
      <c r="I5011" t="s">
        <v>33</v>
      </c>
      <c r="J5011" t="s">
        <v>19</v>
      </c>
      <c r="K5011" s="7">
        <v>46084</v>
      </c>
    </row>
    <row r="5012" hidden="1" spans="1:11">
      <c r="A5012">
        <v>5011</v>
      </c>
      <c r="B5012" t="str">
        <f>VLOOKUP(C5012,属性!A:D,2,FALSE)</f>
        <v>星巴克</v>
      </c>
      <c r="C5012" t="s">
        <v>8973</v>
      </c>
      <c r="D5012" s="7">
        <f>VLOOKUP(C5012,属性!A:D,3,FALSE)</f>
        <v>45699</v>
      </c>
      <c r="E5012" s="7" t="str">
        <f>VLOOKUP(C5012,属性!A:D,4,FALSE)</f>
        <v>是</v>
      </c>
      <c r="F5012" t="s">
        <v>9091</v>
      </c>
      <c r="G5012" t="s">
        <v>9092</v>
      </c>
      <c r="H5012" s="7">
        <v>45706</v>
      </c>
      <c r="I5012" t="s">
        <v>266</v>
      </c>
      <c r="J5012" t="s">
        <v>15</v>
      </c>
      <c r="K5012" s="7">
        <v>46084</v>
      </c>
    </row>
    <row r="5013" hidden="1" spans="1:11">
      <c r="A5013">
        <v>5012</v>
      </c>
      <c r="B5013" t="str">
        <f>VLOOKUP(C5013,属性!A:D,2,FALSE)</f>
        <v>星巴克</v>
      </c>
      <c r="C5013" t="s">
        <v>8973</v>
      </c>
      <c r="D5013" s="7">
        <f>VLOOKUP(C5013,属性!A:D,3,FALSE)</f>
        <v>45699</v>
      </c>
      <c r="E5013" s="7" t="str">
        <f>VLOOKUP(C5013,属性!A:D,4,FALSE)</f>
        <v>是</v>
      </c>
      <c r="F5013" t="s">
        <v>9093</v>
      </c>
      <c r="G5013" t="s">
        <v>9094</v>
      </c>
      <c r="H5013" s="7">
        <v>45706</v>
      </c>
      <c r="I5013" t="s">
        <v>266</v>
      </c>
      <c r="J5013" t="s">
        <v>19</v>
      </c>
      <c r="K5013" s="7">
        <v>46084</v>
      </c>
    </row>
    <row r="5014" hidden="1" spans="1:11">
      <c r="A5014">
        <v>5013</v>
      </c>
      <c r="B5014" t="str">
        <f>VLOOKUP(C5014,属性!A:D,2,FALSE)</f>
        <v>星巴克</v>
      </c>
      <c r="C5014" t="s">
        <v>8973</v>
      </c>
      <c r="D5014" s="7">
        <f>VLOOKUP(C5014,属性!A:D,3,FALSE)</f>
        <v>45699</v>
      </c>
      <c r="E5014" s="7" t="str">
        <f>VLOOKUP(C5014,属性!A:D,4,FALSE)</f>
        <v>是</v>
      </c>
      <c r="F5014" t="s">
        <v>9095</v>
      </c>
      <c r="G5014" t="s">
        <v>9096</v>
      </c>
      <c r="H5014" s="7">
        <v>45706</v>
      </c>
      <c r="I5014" t="s">
        <v>266</v>
      </c>
      <c r="J5014" t="s">
        <v>19</v>
      </c>
      <c r="K5014" s="7">
        <v>46084</v>
      </c>
    </row>
    <row r="5015" hidden="1" spans="1:11">
      <c r="A5015">
        <v>5014</v>
      </c>
      <c r="B5015" t="str">
        <f>VLOOKUP(C5015,属性!A:D,2,FALSE)</f>
        <v>星巴克</v>
      </c>
      <c r="C5015" t="s">
        <v>8973</v>
      </c>
      <c r="D5015" s="7">
        <f>VLOOKUP(C5015,属性!A:D,3,FALSE)</f>
        <v>45699</v>
      </c>
      <c r="E5015" s="7" t="str">
        <f>VLOOKUP(C5015,属性!A:D,4,FALSE)</f>
        <v>是</v>
      </c>
      <c r="F5015" t="s">
        <v>9097</v>
      </c>
      <c r="G5015" t="s">
        <v>9098</v>
      </c>
      <c r="H5015" s="7">
        <v>45706</v>
      </c>
      <c r="I5015" t="s">
        <v>266</v>
      </c>
      <c r="J5015" t="s">
        <v>19</v>
      </c>
      <c r="K5015" s="7">
        <v>46084</v>
      </c>
    </row>
    <row r="5016" hidden="1" spans="1:11">
      <c r="A5016">
        <v>5015</v>
      </c>
      <c r="B5016" t="str">
        <f>VLOOKUP(C5016,属性!A:D,2,FALSE)</f>
        <v>星巴克</v>
      </c>
      <c r="C5016" t="s">
        <v>8973</v>
      </c>
      <c r="D5016" s="7">
        <f>VLOOKUP(C5016,属性!A:D,3,FALSE)</f>
        <v>45699</v>
      </c>
      <c r="E5016" s="7" t="str">
        <f>VLOOKUP(C5016,属性!A:D,4,FALSE)</f>
        <v>是</v>
      </c>
      <c r="F5016" t="s">
        <v>9099</v>
      </c>
      <c r="G5016" t="s">
        <v>9096</v>
      </c>
      <c r="H5016" s="7">
        <v>45713</v>
      </c>
      <c r="I5016" t="s">
        <v>266</v>
      </c>
      <c r="J5016" t="s">
        <v>19</v>
      </c>
      <c r="K5016" s="7">
        <v>46084</v>
      </c>
    </row>
    <row r="5017" hidden="1" spans="1:11">
      <c r="A5017">
        <v>5016</v>
      </c>
      <c r="B5017" t="str">
        <f>VLOOKUP(C5017,属性!A:D,2,FALSE)</f>
        <v>星巴克</v>
      </c>
      <c r="C5017" t="s">
        <v>8973</v>
      </c>
      <c r="D5017" s="7">
        <f>VLOOKUP(C5017,属性!A:D,3,FALSE)</f>
        <v>45699</v>
      </c>
      <c r="E5017" s="7" t="str">
        <f>VLOOKUP(C5017,属性!A:D,4,FALSE)</f>
        <v>是</v>
      </c>
      <c r="F5017" t="s">
        <v>9093</v>
      </c>
      <c r="G5017" t="s">
        <v>9100</v>
      </c>
      <c r="H5017" s="7">
        <v>45713</v>
      </c>
      <c r="I5017" t="s">
        <v>266</v>
      </c>
      <c r="J5017" t="s">
        <v>19</v>
      </c>
      <c r="K5017" s="7">
        <v>46084</v>
      </c>
    </row>
    <row r="5018" hidden="1" spans="1:11">
      <c r="A5018">
        <v>5017</v>
      </c>
      <c r="B5018" t="str">
        <f>VLOOKUP(C5018,属性!A:D,2,FALSE)</f>
        <v>星巴克</v>
      </c>
      <c r="C5018" t="s">
        <v>8973</v>
      </c>
      <c r="D5018" s="7">
        <f>VLOOKUP(C5018,属性!A:D,3,FALSE)</f>
        <v>45699</v>
      </c>
      <c r="E5018" s="7" t="str">
        <f>VLOOKUP(C5018,属性!A:D,4,FALSE)</f>
        <v>是</v>
      </c>
      <c r="F5018" t="s">
        <v>9101</v>
      </c>
      <c r="G5018" t="s">
        <v>9102</v>
      </c>
      <c r="H5018" s="7">
        <v>45707</v>
      </c>
      <c r="I5018" t="s">
        <v>266</v>
      </c>
      <c r="J5018" t="s">
        <v>15</v>
      </c>
      <c r="K5018" s="7">
        <v>46084</v>
      </c>
    </row>
    <row r="5019" hidden="1" spans="1:11">
      <c r="A5019">
        <v>5018</v>
      </c>
      <c r="B5019" t="str">
        <f>VLOOKUP(C5019,属性!A:D,2,FALSE)</f>
        <v>星巴克</v>
      </c>
      <c r="C5019" t="s">
        <v>8973</v>
      </c>
      <c r="D5019" s="7">
        <f>VLOOKUP(C5019,属性!A:D,3,FALSE)</f>
        <v>45699</v>
      </c>
      <c r="E5019" s="7" t="str">
        <f>VLOOKUP(C5019,属性!A:D,4,FALSE)</f>
        <v>是</v>
      </c>
      <c r="F5019" t="s">
        <v>9103</v>
      </c>
      <c r="G5019" t="s">
        <v>9104</v>
      </c>
      <c r="H5019" s="7">
        <v>45707</v>
      </c>
      <c r="I5019" t="s">
        <v>266</v>
      </c>
      <c r="J5019" t="s">
        <v>19</v>
      </c>
      <c r="K5019" s="7">
        <v>46084</v>
      </c>
    </row>
    <row r="5020" hidden="1" spans="1:11">
      <c r="A5020">
        <v>5019</v>
      </c>
      <c r="B5020" t="str">
        <f>VLOOKUP(C5020,属性!A:D,2,FALSE)</f>
        <v>星巴克</v>
      </c>
      <c r="C5020" t="s">
        <v>8973</v>
      </c>
      <c r="D5020" s="7">
        <f>VLOOKUP(C5020,属性!A:D,3,FALSE)</f>
        <v>45699</v>
      </c>
      <c r="E5020" s="7" t="str">
        <f>VLOOKUP(C5020,属性!A:D,4,FALSE)</f>
        <v>是</v>
      </c>
      <c r="F5020" t="s">
        <v>9105</v>
      </c>
      <c r="G5020" t="s">
        <v>9106</v>
      </c>
      <c r="H5020" s="7">
        <v>45708</v>
      </c>
      <c r="I5020" t="s">
        <v>266</v>
      </c>
      <c r="J5020" t="s">
        <v>15</v>
      </c>
      <c r="K5020" s="7">
        <v>46084</v>
      </c>
    </row>
    <row r="5021" hidden="1" spans="1:11">
      <c r="A5021">
        <v>5020</v>
      </c>
      <c r="B5021" t="str">
        <f>VLOOKUP(C5021,属性!A:D,2,FALSE)</f>
        <v>星巴克</v>
      </c>
      <c r="C5021" t="s">
        <v>8973</v>
      </c>
      <c r="D5021" s="7">
        <f>VLOOKUP(C5021,属性!A:D,3,FALSE)</f>
        <v>45699</v>
      </c>
      <c r="E5021" s="7" t="str">
        <f>VLOOKUP(C5021,属性!A:D,4,FALSE)</f>
        <v>是</v>
      </c>
      <c r="F5021" t="s">
        <v>9107</v>
      </c>
      <c r="G5021" t="s">
        <v>9108</v>
      </c>
      <c r="H5021" s="7">
        <v>45708</v>
      </c>
      <c r="I5021" t="s">
        <v>266</v>
      </c>
      <c r="J5021" t="s">
        <v>19</v>
      </c>
      <c r="K5021" s="7">
        <v>46084</v>
      </c>
    </row>
    <row r="5022" hidden="1" spans="1:11">
      <c r="A5022">
        <v>5021</v>
      </c>
      <c r="B5022" t="str">
        <f>VLOOKUP(C5022,属性!A:D,2,FALSE)</f>
        <v>星巴克</v>
      </c>
      <c r="C5022" t="s">
        <v>8973</v>
      </c>
      <c r="D5022" s="7">
        <f>VLOOKUP(C5022,属性!A:D,3,FALSE)</f>
        <v>45699</v>
      </c>
      <c r="E5022" s="7" t="str">
        <f>VLOOKUP(C5022,属性!A:D,4,FALSE)</f>
        <v>是</v>
      </c>
      <c r="F5022" t="s">
        <v>9109</v>
      </c>
      <c r="G5022" t="s">
        <v>9110</v>
      </c>
      <c r="H5022" s="7">
        <v>45707</v>
      </c>
      <c r="I5022" t="s">
        <v>266</v>
      </c>
      <c r="J5022" t="s">
        <v>15</v>
      </c>
      <c r="K5022" s="7">
        <v>46084</v>
      </c>
    </row>
    <row r="5023" hidden="1" spans="1:11">
      <c r="A5023">
        <v>5022</v>
      </c>
      <c r="B5023" t="str">
        <f>VLOOKUP(C5023,属性!A:D,2,FALSE)</f>
        <v>星巴克</v>
      </c>
      <c r="C5023" t="s">
        <v>8973</v>
      </c>
      <c r="D5023" s="7">
        <f>VLOOKUP(C5023,属性!A:D,3,FALSE)</f>
        <v>45699</v>
      </c>
      <c r="E5023" s="7" t="str">
        <f>VLOOKUP(C5023,属性!A:D,4,FALSE)</f>
        <v>是</v>
      </c>
      <c r="F5023" t="s">
        <v>9093</v>
      </c>
      <c r="G5023" t="s">
        <v>1994</v>
      </c>
      <c r="H5023" s="7">
        <v>45707</v>
      </c>
      <c r="I5023" t="s">
        <v>266</v>
      </c>
      <c r="J5023" t="s">
        <v>19</v>
      </c>
      <c r="K5023" s="7">
        <v>46084</v>
      </c>
    </row>
    <row r="5024" hidden="1" spans="1:11">
      <c r="A5024">
        <v>5023</v>
      </c>
      <c r="B5024" t="str">
        <f>VLOOKUP(C5024,属性!A:D,2,FALSE)</f>
        <v>星巴克</v>
      </c>
      <c r="C5024" t="s">
        <v>8973</v>
      </c>
      <c r="D5024" s="7">
        <f>VLOOKUP(C5024,属性!A:D,3,FALSE)</f>
        <v>45699</v>
      </c>
      <c r="E5024" s="7" t="str">
        <f>VLOOKUP(C5024,属性!A:D,4,FALSE)</f>
        <v>是</v>
      </c>
      <c r="F5024" t="s">
        <v>9111</v>
      </c>
      <c r="G5024" t="s">
        <v>9112</v>
      </c>
      <c r="H5024" s="7">
        <v>45707</v>
      </c>
      <c r="I5024" t="s">
        <v>266</v>
      </c>
      <c r="J5024" t="s">
        <v>15</v>
      </c>
      <c r="K5024" s="7">
        <v>46084</v>
      </c>
    </row>
    <row r="5025" hidden="1" spans="1:11">
      <c r="A5025">
        <v>5024</v>
      </c>
      <c r="B5025" t="str">
        <f>VLOOKUP(C5025,属性!A:D,2,FALSE)</f>
        <v>星巴克</v>
      </c>
      <c r="C5025" t="s">
        <v>8973</v>
      </c>
      <c r="D5025" s="7">
        <f>VLOOKUP(C5025,属性!A:D,3,FALSE)</f>
        <v>45699</v>
      </c>
      <c r="E5025" s="7" t="str">
        <f>VLOOKUP(C5025,属性!A:D,4,FALSE)</f>
        <v>是</v>
      </c>
      <c r="F5025" t="s">
        <v>9113</v>
      </c>
      <c r="G5025" t="s">
        <v>9114</v>
      </c>
      <c r="H5025" s="7">
        <v>45707</v>
      </c>
      <c r="I5025" t="s">
        <v>266</v>
      </c>
      <c r="J5025" t="s">
        <v>15</v>
      </c>
      <c r="K5025" s="7">
        <v>46084</v>
      </c>
    </row>
    <row r="5026" hidden="1" spans="1:11">
      <c r="A5026">
        <v>5025</v>
      </c>
      <c r="B5026" t="str">
        <f>VLOOKUP(C5026,属性!A:D,2,FALSE)</f>
        <v>星巴克</v>
      </c>
      <c r="C5026" t="s">
        <v>8973</v>
      </c>
      <c r="D5026" s="7">
        <f>VLOOKUP(C5026,属性!A:D,3,FALSE)</f>
        <v>45699</v>
      </c>
      <c r="E5026" s="7" t="str">
        <f>VLOOKUP(C5026,属性!A:D,4,FALSE)</f>
        <v>是</v>
      </c>
      <c r="F5026" t="s">
        <v>9115</v>
      </c>
      <c r="G5026" t="s">
        <v>9116</v>
      </c>
      <c r="H5026" s="7">
        <v>45707</v>
      </c>
      <c r="I5026" t="s">
        <v>266</v>
      </c>
      <c r="J5026" t="s">
        <v>19</v>
      </c>
      <c r="K5026" s="7">
        <v>46084</v>
      </c>
    </row>
    <row r="5027" hidden="1" spans="1:11">
      <c r="A5027">
        <v>5026</v>
      </c>
      <c r="B5027" t="str">
        <f>VLOOKUP(C5027,属性!A:D,2,FALSE)</f>
        <v>星巴克</v>
      </c>
      <c r="C5027" t="s">
        <v>8973</v>
      </c>
      <c r="D5027" s="7">
        <f>VLOOKUP(C5027,属性!A:D,3,FALSE)</f>
        <v>45699</v>
      </c>
      <c r="E5027" s="7" t="str">
        <f>VLOOKUP(C5027,属性!A:D,4,FALSE)</f>
        <v>是</v>
      </c>
      <c r="F5027" t="s">
        <v>9115</v>
      </c>
      <c r="G5027" t="s">
        <v>9117</v>
      </c>
      <c r="H5027" s="7">
        <v>45707</v>
      </c>
      <c r="I5027" t="s">
        <v>266</v>
      </c>
      <c r="J5027" t="s">
        <v>19</v>
      </c>
      <c r="K5027" s="7">
        <v>46084</v>
      </c>
    </row>
    <row r="5028" hidden="1" spans="1:11">
      <c r="A5028">
        <v>5027</v>
      </c>
      <c r="B5028" t="str">
        <f>VLOOKUP(C5028,属性!A:D,2,FALSE)</f>
        <v>星巴克</v>
      </c>
      <c r="C5028" t="s">
        <v>8973</v>
      </c>
      <c r="D5028" s="7">
        <f>VLOOKUP(C5028,属性!A:D,3,FALSE)</f>
        <v>45699</v>
      </c>
      <c r="E5028" s="7" t="str">
        <f>VLOOKUP(C5028,属性!A:D,4,FALSE)</f>
        <v>是</v>
      </c>
      <c r="F5028" t="s">
        <v>9118</v>
      </c>
      <c r="G5028" t="s">
        <v>9119</v>
      </c>
      <c r="H5028" s="7">
        <v>45708</v>
      </c>
      <c r="I5028" t="s">
        <v>266</v>
      </c>
      <c r="J5028" t="s">
        <v>19</v>
      </c>
      <c r="K5028" s="7">
        <v>46084</v>
      </c>
    </row>
    <row r="5029" hidden="1" spans="1:11">
      <c r="A5029">
        <v>5028</v>
      </c>
      <c r="B5029" t="str">
        <f>VLOOKUP(C5029,属性!A:D,2,FALSE)</f>
        <v>星巴克</v>
      </c>
      <c r="C5029" t="s">
        <v>8973</v>
      </c>
      <c r="D5029" s="7">
        <f>VLOOKUP(C5029,属性!A:D,3,FALSE)</f>
        <v>45699</v>
      </c>
      <c r="E5029" s="7" t="str">
        <f>VLOOKUP(C5029,属性!A:D,4,FALSE)</f>
        <v>是</v>
      </c>
      <c r="F5029" t="s">
        <v>9120</v>
      </c>
      <c r="G5029" t="s">
        <v>9121</v>
      </c>
      <c r="H5029" s="7">
        <v>45708</v>
      </c>
      <c r="I5029" t="s">
        <v>266</v>
      </c>
      <c r="J5029" t="s">
        <v>19</v>
      </c>
      <c r="K5029" s="7">
        <v>46084</v>
      </c>
    </row>
    <row r="5030" hidden="1" spans="1:11">
      <c r="A5030">
        <v>5029</v>
      </c>
      <c r="B5030" t="str">
        <f>VLOOKUP(C5030,属性!A:D,2,FALSE)</f>
        <v>星巴克</v>
      </c>
      <c r="C5030" t="s">
        <v>8973</v>
      </c>
      <c r="D5030" s="7">
        <f>VLOOKUP(C5030,属性!A:D,3,FALSE)</f>
        <v>45699</v>
      </c>
      <c r="E5030" s="7" t="str">
        <f>VLOOKUP(C5030,属性!A:D,4,FALSE)</f>
        <v>是</v>
      </c>
      <c r="F5030" t="s">
        <v>9122</v>
      </c>
      <c r="G5030" t="s">
        <v>9123</v>
      </c>
      <c r="H5030" s="7">
        <v>45707</v>
      </c>
      <c r="I5030" t="s">
        <v>266</v>
      </c>
      <c r="J5030" t="s">
        <v>19</v>
      </c>
      <c r="K5030" s="7">
        <v>46084</v>
      </c>
    </row>
    <row r="5031" hidden="1" spans="1:11">
      <c r="A5031">
        <v>5030</v>
      </c>
      <c r="B5031" t="str">
        <f>VLOOKUP(C5031,属性!A:D,2,FALSE)</f>
        <v>星巴克</v>
      </c>
      <c r="C5031" t="s">
        <v>8973</v>
      </c>
      <c r="D5031" s="7">
        <f>VLOOKUP(C5031,属性!A:D,3,FALSE)</f>
        <v>45699</v>
      </c>
      <c r="E5031" s="7" t="str">
        <f>VLOOKUP(C5031,属性!A:D,4,FALSE)</f>
        <v>是</v>
      </c>
      <c r="F5031" t="s">
        <v>8703</v>
      </c>
      <c r="G5031" t="s">
        <v>9124</v>
      </c>
      <c r="H5031" s="7">
        <v>45707</v>
      </c>
      <c r="I5031" t="s">
        <v>266</v>
      </c>
      <c r="J5031" t="s">
        <v>15</v>
      </c>
      <c r="K5031" s="7">
        <v>46084</v>
      </c>
    </row>
    <row r="5032" hidden="1" spans="1:11">
      <c r="A5032">
        <v>5031</v>
      </c>
      <c r="B5032" t="str">
        <f>VLOOKUP(C5032,属性!A:D,2,FALSE)</f>
        <v>星巴克</v>
      </c>
      <c r="C5032" t="s">
        <v>8973</v>
      </c>
      <c r="D5032" s="7">
        <f>VLOOKUP(C5032,属性!A:D,3,FALSE)</f>
        <v>45699</v>
      </c>
      <c r="E5032" s="7" t="str">
        <f>VLOOKUP(C5032,属性!A:D,4,FALSE)</f>
        <v>是</v>
      </c>
      <c r="F5032" t="s">
        <v>9125</v>
      </c>
      <c r="G5032" t="s">
        <v>9126</v>
      </c>
      <c r="H5032" s="7">
        <v>45817</v>
      </c>
      <c r="I5032" t="s">
        <v>85</v>
      </c>
      <c r="J5032" t="s">
        <v>15</v>
      </c>
      <c r="K5032" s="7">
        <v>46084</v>
      </c>
    </row>
    <row r="5033" spans="1:11">
      <c r="A5033">
        <v>5032</v>
      </c>
      <c r="B5033" t="str">
        <f>VLOOKUP(C5033,属性!A:D,2,FALSE)</f>
        <v>星巴克</v>
      </c>
      <c r="C5033" t="s">
        <v>8973</v>
      </c>
      <c r="D5033" s="7">
        <f>VLOOKUP(C5033,属性!A:D,3,FALSE)</f>
        <v>45699</v>
      </c>
      <c r="E5033" s="7" t="str">
        <f>VLOOKUP(C5033,属性!A:D,4,FALSE)</f>
        <v>是</v>
      </c>
      <c r="F5033" t="s">
        <v>9127</v>
      </c>
      <c r="G5033" t="s">
        <v>9128</v>
      </c>
      <c r="H5033" s="7">
        <v>45722</v>
      </c>
      <c r="I5033" t="s">
        <v>74</v>
      </c>
      <c r="J5033" t="s">
        <v>30</v>
      </c>
      <c r="K5033" s="7">
        <v>46084</v>
      </c>
    </row>
    <row r="5034" spans="1:11">
      <c r="A5034">
        <v>5033</v>
      </c>
      <c r="B5034" t="str">
        <f>VLOOKUP(C5034,属性!A:D,2,FALSE)</f>
        <v>星巴克</v>
      </c>
      <c r="C5034" t="s">
        <v>8973</v>
      </c>
      <c r="D5034" s="7">
        <f>VLOOKUP(C5034,属性!A:D,3,FALSE)</f>
        <v>45699</v>
      </c>
      <c r="E5034" s="7" t="str">
        <f>VLOOKUP(C5034,属性!A:D,4,FALSE)</f>
        <v>是</v>
      </c>
      <c r="F5034" t="s">
        <v>9129</v>
      </c>
      <c r="G5034" t="s">
        <v>9130</v>
      </c>
      <c r="H5034" s="7">
        <v>45715</v>
      </c>
      <c r="I5034" t="s">
        <v>14</v>
      </c>
      <c r="J5034" t="s">
        <v>30</v>
      </c>
      <c r="K5034" s="7">
        <v>46084</v>
      </c>
    </row>
    <row r="5035" hidden="1" spans="1:11">
      <c r="A5035">
        <v>5034</v>
      </c>
      <c r="B5035" t="str">
        <f>VLOOKUP(C5035,属性!A:D,2,FALSE)</f>
        <v>星巴克</v>
      </c>
      <c r="C5035" t="s">
        <v>8973</v>
      </c>
      <c r="D5035" s="7">
        <f>VLOOKUP(C5035,属性!A:D,3,FALSE)</f>
        <v>45699</v>
      </c>
      <c r="E5035" s="7" t="str">
        <f>VLOOKUP(C5035,属性!A:D,4,FALSE)</f>
        <v>是</v>
      </c>
      <c r="F5035" t="s">
        <v>9131</v>
      </c>
      <c r="G5035" t="s">
        <v>9132</v>
      </c>
      <c r="H5035" s="7">
        <v>45713</v>
      </c>
      <c r="I5035" t="s">
        <v>266</v>
      </c>
      <c r="J5035" t="s">
        <v>19</v>
      </c>
      <c r="K5035" s="7">
        <v>46084</v>
      </c>
    </row>
    <row r="5036" hidden="1" spans="1:11">
      <c r="A5036">
        <v>5035</v>
      </c>
      <c r="B5036" t="str">
        <f>VLOOKUP(C5036,属性!A:D,2,FALSE)</f>
        <v>星巴克</v>
      </c>
      <c r="C5036" t="s">
        <v>8973</v>
      </c>
      <c r="D5036" s="7">
        <f>VLOOKUP(C5036,属性!A:D,3,FALSE)</f>
        <v>45699</v>
      </c>
      <c r="E5036" s="7" t="str">
        <f>VLOOKUP(C5036,属性!A:D,4,FALSE)</f>
        <v>是</v>
      </c>
      <c r="F5036" t="s">
        <v>9133</v>
      </c>
      <c r="G5036" t="s">
        <v>9134</v>
      </c>
      <c r="H5036" s="7">
        <v>45712</v>
      </c>
      <c r="I5036" t="s">
        <v>266</v>
      </c>
      <c r="J5036" t="s">
        <v>15</v>
      </c>
      <c r="K5036" s="7">
        <v>46084</v>
      </c>
    </row>
    <row r="5037" hidden="1" spans="1:11">
      <c r="A5037">
        <v>5036</v>
      </c>
      <c r="B5037" t="str">
        <f>VLOOKUP(C5037,属性!A:D,2,FALSE)</f>
        <v>星巴克</v>
      </c>
      <c r="C5037" t="s">
        <v>8973</v>
      </c>
      <c r="D5037" s="7">
        <f>VLOOKUP(C5037,属性!A:D,3,FALSE)</f>
        <v>45699</v>
      </c>
      <c r="E5037" s="7" t="str">
        <f>VLOOKUP(C5037,属性!A:D,4,FALSE)</f>
        <v>是</v>
      </c>
      <c r="F5037" t="s">
        <v>9135</v>
      </c>
      <c r="G5037" t="s">
        <v>9136</v>
      </c>
      <c r="H5037" s="7">
        <v>45712</v>
      </c>
      <c r="I5037" t="s">
        <v>266</v>
      </c>
      <c r="J5037" t="s">
        <v>15</v>
      </c>
      <c r="K5037" s="7">
        <v>46084</v>
      </c>
    </row>
    <row r="5038" spans="1:11">
      <c r="A5038">
        <v>5037</v>
      </c>
      <c r="B5038" t="str">
        <f>VLOOKUP(C5038,属性!A:D,2,FALSE)</f>
        <v>星巴克</v>
      </c>
      <c r="C5038" t="s">
        <v>8973</v>
      </c>
      <c r="D5038" s="7">
        <f>VLOOKUP(C5038,属性!A:D,3,FALSE)</f>
        <v>45699</v>
      </c>
      <c r="E5038" s="7" t="str">
        <f>VLOOKUP(C5038,属性!A:D,4,FALSE)</f>
        <v>是</v>
      </c>
      <c r="F5038" t="s">
        <v>9137</v>
      </c>
      <c r="G5038" t="s">
        <v>9138</v>
      </c>
      <c r="H5038" s="7">
        <v>45711</v>
      </c>
      <c r="I5038" t="s">
        <v>266</v>
      </c>
      <c r="J5038" t="s">
        <v>30</v>
      </c>
      <c r="K5038" s="7">
        <v>46084</v>
      </c>
    </row>
    <row r="5039" hidden="1" spans="1:11">
      <c r="A5039">
        <v>5038</v>
      </c>
      <c r="B5039" t="str">
        <f>VLOOKUP(C5039,属性!A:D,2,FALSE)</f>
        <v>星巴克</v>
      </c>
      <c r="C5039" t="s">
        <v>8973</v>
      </c>
      <c r="D5039" s="7">
        <f>VLOOKUP(C5039,属性!A:D,3,FALSE)</f>
        <v>45699</v>
      </c>
      <c r="E5039" s="7" t="str">
        <f>VLOOKUP(C5039,属性!A:D,4,FALSE)</f>
        <v>是</v>
      </c>
      <c r="F5039" t="s">
        <v>9139</v>
      </c>
      <c r="G5039" t="s">
        <v>9140</v>
      </c>
      <c r="H5039" s="7">
        <v>45708</v>
      </c>
      <c r="I5039" t="s">
        <v>266</v>
      </c>
      <c r="J5039" t="s">
        <v>19</v>
      </c>
      <c r="K5039" s="7">
        <v>46084</v>
      </c>
    </row>
    <row r="5040" spans="1:11">
      <c r="A5040">
        <v>5039</v>
      </c>
      <c r="B5040" t="str">
        <f>VLOOKUP(C5040,属性!A:D,2,FALSE)</f>
        <v>星巴克</v>
      </c>
      <c r="C5040" t="s">
        <v>8973</v>
      </c>
      <c r="D5040" s="7">
        <f>VLOOKUP(C5040,属性!A:D,3,FALSE)</f>
        <v>45699</v>
      </c>
      <c r="E5040" s="7" t="str">
        <f>VLOOKUP(C5040,属性!A:D,4,FALSE)</f>
        <v>是</v>
      </c>
      <c r="F5040" t="s">
        <v>9141</v>
      </c>
      <c r="G5040" t="s">
        <v>9142</v>
      </c>
      <c r="H5040" s="7">
        <v>45708</v>
      </c>
      <c r="I5040" t="s">
        <v>266</v>
      </c>
      <c r="J5040" t="s">
        <v>30</v>
      </c>
      <c r="K5040" s="7">
        <v>46084</v>
      </c>
    </row>
    <row r="5041" hidden="1" spans="1:11">
      <c r="A5041">
        <v>5040</v>
      </c>
      <c r="B5041" t="str">
        <f>VLOOKUP(C5041,属性!A:D,2,FALSE)</f>
        <v>星巴克</v>
      </c>
      <c r="C5041" t="s">
        <v>8973</v>
      </c>
      <c r="D5041" s="7">
        <f>VLOOKUP(C5041,属性!A:D,3,FALSE)</f>
        <v>45699</v>
      </c>
      <c r="E5041" s="7" t="str">
        <f>VLOOKUP(C5041,属性!A:D,4,FALSE)</f>
        <v>是</v>
      </c>
      <c r="F5041" t="s">
        <v>9143</v>
      </c>
      <c r="G5041" t="s">
        <v>9144</v>
      </c>
      <c r="H5041" s="7">
        <v>45707</v>
      </c>
      <c r="I5041" t="s">
        <v>266</v>
      </c>
      <c r="J5041" t="s">
        <v>19</v>
      </c>
      <c r="K5041" s="7">
        <v>46084</v>
      </c>
    </row>
    <row r="5042" spans="1:11">
      <c r="A5042">
        <v>5041</v>
      </c>
      <c r="B5042" t="str">
        <f>VLOOKUP(C5042,属性!A:D,2,FALSE)</f>
        <v>星巴克</v>
      </c>
      <c r="C5042" t="s">
        <v>8973</v>
      </c>
      <c r="D5042" s="7">
        <f>VLOOKUP(C5042,属性!A:D,3,FALSE)</f>
        <v>45699</v>
      </c>
      <c r="E5042" s="7" t="str">
        <f>VLOOKUP(C5042,属性!A:D,4,FALSE)</f>
        <v>是</v>
      </c>
      <c r="F5042" t="s">
        <v>9145</v>
      </c>
      <c r="G5042" t="s">
        <v>9146</v>
      </c>
      <c r="H5042" s="7">
        <v>45707</v>
      </c>
      <c r="I5042" t="s">
        <v>266</v>
      </c>
      <c r="J5042" t="s">
        <v>30</v>
      </c>
      <c r="K5042" s="7">
        <v>46084</v>
      </c>
    </row>
    <row r="5043" hidden="1" spans="1:11">
      <c r="A5043">
        <v>5042</v>
      </c>
      <c r="B5043" t="str">
        <f>VLOOKUP(C5043,属性!A:D,2,FALSE)</f>
        <v>星巴克</v>
      </c>
      <c r="C5043" t="s">
        <v>8973</v>
      </c>
      <c r="D5043" s="7">
        <f>VLOOKUP(C5043,属性!A:D,3,FALSE)</f>
        <v>45699</v>
      </c>
      <c r="E5043" s="7" t="str">
        <f>VLOOKUP(C5043,属性!A:D,4,FALSE)</f>
        <v>是</v>
      </c>
      <c r="F5043" t="s">
        <v>9147</v>
      </c>
      <c r="G5043" t="s">
        <v>9148</v>
      </c>
      <c r="H5043" s="7">
        <v>45707</v>
      </c>
      <c r="I5043" t="s">
        <v>266</v>
      </c>
      <c r="J5043" t="s">
        <v>19</v>
      </c>
      <c r="K5043" s="7">
        <v>46084</v>
      </c>
    </row>
    <row r="5044" hidden="1" spans="1:11">
      <c r="A5044">
        <v>5043</v>
      </c>
      <c r="B5044" t="str">
        <f>VLOOKUP(C5044,属性!A:D,2,FALSE)</f>
        <v>星巴克</v>
      </c>
      <c r="C5044" t="s">
        <v>8973</v>
      </c>
      <c r="D5044" s="7">
        <f>VLOOKUP(C5044,属性!A:D,3,FALSE)</f>
        <v>45699</v>
      </c>
      <c r="E5044" s="7" t="str">
        <f>VLOOKUP(C5044,属性!A:D,4,FALSE)</f>
        <v>是</v>
      </c>
      <c r="F5044" t="s">
        <v>2103</v>
      </c>
      <c r="G5044" t="s">
        <v>9149</v>
      </c>
      <c r="H5044" s="7">
        <v>45707</v>
      </c>
      <c r="I5044" t="s">
        <v>266</v>
      </c>
      <c r="J5044" t="s">
        <v>19</v>
      </c>
      <c r="K5044" s="7">
        <v>46084</v>
      </c>
    </row>
    <row r="5045" hidden="1" spans="1:11">
      <c r="A5045">
        <v>5044</v>
      </c>
      <c r="B5045" t="str">
        <f>VLOOKUP(C5045,属性!A:D,2,FALSE)</f>
        <v>星巴克</v>
      </c>
      <c r="C5045" t="s">
        <v>8973</v>
      </c>
      <c r="D5045" s="7">
        <f>VLOOKUP(C5045,属性!A:D,3,FALSE)</f>
        <v>45699</v>
      </c>
      <c r="E5045" s="7" t="str">
        <f>VLOOKUP(C5045,属性!A:D,4,FALSE)</f>
        <v>是</v>
      </c>
      <c r="F5045" t="s">
        <v>9150</v>
      </c>
      <c r="G5045" t="s">
        <v>9151</v>
      </c>
      <c r="H5045" s="7">
        <v>45707</v>
      </c>
      <c r="I5045" t="s">
        <v>266</v>
      </c>
      <c r="J5045" t="s">
        <v>19</v>
      </c>
      <c r="K5045" s="7">
        <v>46084</v>
      </c>
    </row>
    <row r="5046" hidden="1" spans="1:11">
      <c r="A5046">
        <v>5045</v>
      </c>
      <c r="B5046" t="str">
        <f>VLOOKUP(C5046,属性!A:D,2,FALSE)</f>
        <v>星巴克</v>
      </c>
      <c r="C5046" t="s">
        <v>8973</v>
      </c>
      <c r="D5046" s="7">
        <f>VLOOKUP(C5046,属性!A:D,3,FALSE)</f>
        <v>45699</v>
      </c>
      <c r="E5046" s="7" t="str">
        <f>VLOOKUP(C5046,属性!A:D,4,FALSE)</f>
        <v>是</v>
      </c>
      <c r="F5046" t="s">
        <v>9152</v>
      </c>
      <c r="G5046" t="s">
        <v>9153</v>
      </c>
      <c r="H5046" s="7">
        <v>45707</v>
      </c>
      <c r="I5046" t="s">
        <v>266</v>
      </c>
      <c r="J5046" t="s">
        <v>19</v>
      </c>
      <c r="K5046" s="7">
        <v>46084</v>
      </c>
    </row>
    <row r="5047" hidden="1" spans="1:11">
      <c r="A5047">
        <v>5046</v>
      </c>
      <c r="B5047" t="str">
        <f>VLOOKUP(C5047,属性!A:D,2,FALSE)</f>
        <v>星巴克</v>
      </c>
      <c r="C5047" t="s">
        <v>8973</v>
      </c>
      <c r="D5047" s="7">
        <f>VLOOKUP(C5047,属性!A:D,3,FALSE)</f>
        <v>45699</v>
      </c>
      <c r="E5047" s="7" t="str">
        <f>VLOOKUP(C5047,属性!A:D,4,FALSE)</f>
        <v>是</v>
      </c>
      <c r="F5047" t="s">
        <v>9154</v>
      </c>
      <c r="G5047" t="s">
        <v>9155</v>
      </c>
      <c r="H5047" s="7">
        <v>45707</v>
      </c>
      <c r="I5047" t="s">
        <v>266</v>
      </c>
      <c r="J5047" t="s">
        <v>15</v>
      </c>
      <c r="K5047" s="7">
        <v>46084</v>
      </c>
    </row>
    <row r="5048" hidden="1" spans="1:11">
      <c r="A5048">
        <v>5047</v>
      </c>
      <c r="B5048" t="str">
        <f>VLOOKUP(C5048,属性!A:D,2,FALSE)</f>
        <v>星巴克</v>
      </c>
      <c r="C5048" t="s">
        <v>8973</v>
      </c>
      <c r="D5048" s="7">
        <f>VLOOKUP(C5048,属性!A:D,3,FALSE)</f>
        <v>45699</v>
      </c>
      <c r="E5048" s="7" t="str">
        <f>VLOOKUP(C5048,属性!A:D,4,FALSE)</f>
        <v>是</v>
      </c>
      <c r="F5048" t="s">
        <v>9156</v>
      </c>
      <c r="G5048" t="s">
        <v>9157</v>
      </c>
      <c r="H5048" s="7">
        <v>45707</v>
      </c>
      <c r="I5048" t="s">
        <v>266</v>
      </c>
      <c r="J5048" t="s">
        <v>19</v>
      </c>
      <c r="K5048" s="7">
        <v>46084</v>
      </c>
    </row>
    <row r="5049" hidden="1" spans="1:11">
      <c r="A5049">
        <v>5048</v>
      </c>
      <c r="B5049" t="str">
        <f>VLOOKUP(C5049,属性!A:D,2,FALSE)</f>
        <v>星巴克</v>
      </c>
      <c r="C5049" t="s">
        <v>8973</v>
      </c>
      <c r="D5049" s="7">
        <f>VLOOKUP(C5049,属性!A:D,3,FALSE)</f>
        <v>45699</v>
      </c>
      <c r="E5049" s="7" t="str">
        <f>VLOOKUP(C5049,属性!A:D,4,FALSE)</f>
        <v>是</v>
      </c>
      <c r="F5049" t="s">
        <v>9158</v>
      </c>
      <c r="G5049" t="s">
        <v>9159</v>
      </c>
      <c r="H5049" s="7">
        <v>45707</v>
      </c>
      <c r="I5049" t="s">
        <v>266</v>
      </c>
      <c r="J5049" t="s">
        <v>15</v>
      </c>
      <c r="K5049" s="7">
        <v>46084</v>
      </c>
    </row>
    <row r="5050" hidden="1" spans="1:11">
      <c r="A5050">
        <v>5049</v>
      </c>
      <c r="B5050" t="str">
        <f>VLOOKUP(C5050,属性!A:D,2,FALSE)</f>
        <v>星巴克</v>
      </c>
      <c r="C5050" t="s">
        <v>8973</v>
      </c>
      <c r="D5050" s="7">
        <f>VLOOKUP(C5050,属性!A:D,3,FALSE)</f>
        <v>45699</v>
      </c>
      <c r="E5050" s="7" t="str">
        <f>VLOOKUP(C5050,属性!A:D,4,FALSE)</f>
        <v>是</v>
      </c>
      <c r="F5050" t="s">
        <v>9160</v>
      </c>
      <c r="G5050" t="s">
        <v>9161</v>
      </c>
      <c r="H5050" s="7">
        <v>45707</v>
      </c>
      <c r="I5050" t="s">
        <v>266</v>
      </c>
      <c r="J5050" t="s">
        <v>19</v>
      </c>
      <c r="K5050" s="7">
        <v>46084</v>
      </c>
    </row>
    <row r="5051" hidden="1" spans="1:11">
      <c r="A5051">
        <v>5050</v>
      </c>
      <c r="B5051" t="str">
        <f>VLOOKUP(C5051,属性!A:D,2,FALSE)</f>
        <v>星巴克</v>
      </c>
      <c r="C5051" t="s">
        <v>8973</v>
      </c>
      <c r="D5051" s="7">
        <f>VLOOKUP(C5051,属性!A:D,3,FALSE)</f>
        <v>45699</v>
      </c>
      <c r="E5051" s="7" t="str">
        <f>VLOOKUP(C5051,属性!A:D,4,FALSE)</f>
        <v>是</v>
      </c>
      <c r="F5051" t="s">
        <v>9162</v>
      </c>
      <c r="G5051" t="s">
        <v>9163</v>
      </c>
      <c r="H5051" s="7">
        <v>45707</v>
      </c>
      <c r="I5051" t="s">
        <v>266</v>
      </c>
      <c r="J5051" t="s">
        <v>15</v>
      </c>
      <c r="K5051" s="7">
        <v>46084</v>
      </c>
    </row>
    <row r="5052" hidden="1" spans="1:11">
      <c r="A5052">
        <v>5051</v>
      </c>
      <c r="B5052" t="str">
        <f>VLOOKUP(C5052,属性!A:D,2,FALSE)</f>
        <v>星巴克</v>
      </c>
      <c r="C5052" t="s">
        <v>8973</v>
      </c>
      <c r="D5052" s="7">
        <f>VLOOKUP(C5052,属性!A:D,3,FALSE)</f>
        <v>45699</v>
      </c>
      <c r="E5052" s="7" t="str">
        <f>VLOOKUP(C5052,属性!A:D,4,FALSE)</f>
        <v>是</v>
      </c>
      <c r="F5052" t="s">
        <v>9164</v>
      </c>
      <c r="G5052" t="s">
        <v>9165</v>
      </c>
      <c r="H5052" s="7">
        <v>45707</v>
      </c>
      <c r="I5052" t="s">
        <v>266</v>
      </c>
      <c r="J5052" t="s">
        <v>19</v>
      </c>
      <c r="K5052" s="7">
        <v>46084</v>
      </c>
    </row>
    <row r="5053" hidden="1" spans="1:11">
      <c r="A5053">
        <v>5052</v>
      </c>
      <c r="B5053" t="str">
        <f>VLOOKUP(C5053,属性!A:D,2,FALSE)</f>
        <v>星巴克</v>
      </c>
      <c r="C5053" t="s">
        <v>8973</v>
      </c>
      <c r="D5053" s="7">
        <f>VLOOKUP(C5053,属性!A:D,3,FALSE)</f>
        <v>45699</v>
      </c>
      <c r="E5053" s="7" t="str">
        <f>VLOOKUP(C5053,属性!A:D,4,FALSE)</f>
        <v>是</v>
      </c>
      <c r="F5053" t="s">
        <v>9166</v>
      </c>
      <c r="G5053" t="s">
        <v>92</v>
      </c>
      <c r="H5053" s="7">
        <v>45707</v>
      </c>
      <c r="I5053" t="s">
        <v>266</v>
      </c>
      <c r="J5053" t="s">
        <v>15</v>
      </c>
      <c r="K5053" s="7">
        <v>46084</v>
      </c>
    </row>
    <row r="5054" hidden="1" spans="1:11">
      <c r="A5054">
        <v>5053</v>
      </c>
      <c r="B5054" t="str">
        <f>VLOOKUP(C5054,属性!A:D,2,FALSE)</f>
        <v>星巴克</v>
      </c>
      <c r="C5054" t="s">
        <v>8973</v>
      </c>
      <c r="D5054" s="7">
        <f>VLOOKUP(C5054,属性!A:D,3,FALSE)</f>
        <v>45699</v>
      </c>
      <c r="E5054" s="7" t="str">
        <f>VLOOKUP(C5054,属性!A:D,4,FALSE)</f>
        <v>是</v>
      </c>
      <c r="F5054" t="s">
        <v>9167</v>
      </c>
      <c r="G5054" t="s">
        <v>9168</v>
      </c>
      <c r="H5054" s="7">
        <v>45707</v>
      </c>
      <c r="I5054" t="s">
        <v>266</v>
      </c>
      <c r="J5054" t="s">
        <v>15</v>
      </c>
      <c r="K5054" s="7">
        <v>46084</v>
      </c>
    </row>
    <row r="5055" hidden="1" spans="1:11">
      <c r="A5055">
        <v>5054</v>
      </c>
      <c r="B5055" t="str">
        <f>VLOOKUP(C5055,属性!A:D,2,FALSE)</f>
        <v>星巴克</v>
      </c>
      <c r="C5055" t="s">
        <v>8973</v>
      </c>
      <c r="D5055" s="7">
        <f>VLOOKUP(C5055,属性!A:D,3,FALSE)</f>
        <v>45699</v>
      </c>
      <c r="E5055" s="7" t="str">
        <f>VLOOKUP(C5055,属性!A:D,4,FALSE)</f>
        <v>是</v>
      </c>
      <c r="F5055" t="s">
        <v>9169</v>
      </c>
      <c r="G5055" t="s">
        <v>9170</v>
      </c>
      <c r="H5055" s="7">
        <v>45706</v>
      </c>
      <c r="I5055" t="s">
        <v>266</v>
      </c>
      <c r="J5055" t="s">
        <v>15</v>
      </c>
      <c r="K5055" s="7">
        <v>46084</v>
      </c>
    </row>
    <row r="5056" hidden="1" spans="1:11">
      <c r="A5056">
        <v>5055</v>
      </c>
      <c r="B5056" t="str">
        <f>VLOOKUP(C5056,属性!A:D,2,FALSE)</f>
        <v>星巴克</v>
      </c>
      <c r="C5056" t="s">
        <v>8973</v>
      </c>
      <c r="D5056" s="7">
        <f>VLOOKUP(C5056,属性!A:D,3,FALSE)</f>
        <v>45699</v>
      </c>
      <c r="E5056" s="7" t="str">
        <f>VLOOKUP(C5056,属性!A:D,4,FALSE)</f>
        <v>是</v>
      </c>
      <c r="F5056" t="s">
        <v>9171</v>
      </c>
      <c r="G5056" t="s">
        <v>9172</v>
      </c>
      <c r="H5056" s="7">
        <v>45706</v>
      </c>
      <c r="I5056" t="s">
        <v>266</v>
      </c>
      <c r="J5056" t="s">
        <v>15</v>
      </c>
      <c r="K5056" s="7">
        <v>46084</v>
      </c>
    </row>
    <row r="5057" hidden="1" spans="1:11">
      <c r="A5057">
        <v>5056</v>
      </c>
      <c r="B5057" t="str">
        <f>VLOOKUP(C5057,属性!A:D,2,FALSE)</f>
        <v>星巴克</v>
      </c>
      <c r="C5057" t="s">
        <v>8973</v>
      </c>
      <c r="D5057" s="7">
        <f>VLOOKUP(C5057,属性!A:D,3,FALSE)</f>
        <v>45699</v>
      </c>
      <c r="E5057" s="7" t="str">
        <f>VLOOKUP(C5057,属性!A:D,4,FALSE)</f>
        <v>是</v>
      </c>
      <c r="F5057" t="s">
        <v>9173</v>
      </c>
      <c r="G5057" t="s">
        <v>9174</v>
      </c>
      <c r="H5057" s="7">
        <v>45706</v>
      </c>
      <c r="I5057" t="s">
        <v>266</v>
      </c>
      <c r="J5057" t="s">
        <v>15</v>
      </c>
      <c r="K5057" s="7">
        <v>46084</v>
      </c>
    </row>
    <row r="5058" hidden="1" spans="1:11">
      <c r="A5058">
        <v>5057</v>
      </c>
      <c r="B5058" t="str">
        <f>VLOOKUP(C5058,属性!A:D,2,FALSE)</f>
        <v>星巴克</v>
      </c>
      <c r="C5058" t="s">
        <v>8973</v>
      </c>
      <c r="D5058" s="7">
        <f>VLOOKUP(C5058,属性!A:D,3,FALSE)</f>
        <v>45699</v>
      </c>
      <c r="E5058" s="7" t="str">
        <f>VLOOKUP(C5058,属性!A:D,4,FALSE)</f>
        <v>是</v>
      </c>
      <c r="F5058" t="s">
        <v>9175</v>
      </c>
      <c r="G5058" t="s">
        <v>9176</v>
      </c>
      <c r="H5058" s="7">
        <v>45704</v>
      </c>
      <c r="I5058" t="s">
        <v>266</v>
      </c>
      <c r="J5058" t="s">
        <v>15</v>
      </c>
      <c r="K5058" s="7">
        <v>46084</v>
      </c>
    </row>
    <row r="5059" hidden="1" spans="1:11">
      <c r="A5059">
        <v>5058</v>
      </c>
      <c r="B5059" t="str">
        <f>VLOOKUP(C5059,属性!A:D,2,FALSE)</f>
        <v>星巴克</v>
      </c>
      <c r="C5059" t="s">
        <v>8973</v>
      </c>
      <c r="D5059" s="7">
        <f>VLOOKUP(C5059,属性!A:D,3,FALSE)</f>
        <v>45699</v>
      </c>
      <c r="E5059" s="7" t="str">
        <f>VLOOKUP(C5059,属性!A:D,4,FALSE)</f>
        <v>是</v>
      </c>
      <c r="F5059" t="s">
        <v>9177</v>
      </c>
      <c r="G5059" t="s">
        <v>9178</v>
      </c>
      <c r="H5059" s="7">
        <v>45704</v>
      </c>
      <c r="I5059" t="s">
        <v>266</v>
      </c>
      <c r="J5059" t="s">
        <v>19</v>
      </c>
      <c r="K5059" s="7">
        <v>46084</v>
      </c>
    </row>
    <row r="5060" hidden="1" spans="1:11">
      <c r="A5060">
        <v>5059</v>
      </c>
      <c r="B5060" t="str">
        <f>VLOOKUP(C5060,属性!A:D,2,FALSE)</f>
        <v>星巴克</v>
      </c>
      <c r="C5060" t="s">
        <v>8973</v>
      </c>
      <c r="D5060" s="7">
        <f>VLOOKUP(C5060,属性!A:D,3,FALSE)</f>
        <v>45699</v>
      </c>
      <c r="E5060" s="7" t="str">
        <f>VLOOKUP(C5060,属性!A:D,4,FALSE)</f>
        <v>是</v>
      </c>
      <c r="F5060" t="s">
        <v>9179</v>
      </c>
      <c r="G5060" t="s">
        <v>9180</v>
      </c>
      <c r="H5060" s="7">
        <v>45704</v>
      </c>
      <c r="I5060" t="s">
        <v>266</v>
      </c>
      <c r="J5060" t="s">
        <v>19</v>
      </c>
      <c r="K5060" s="7">
        <v>46084</v>
      </c>
    </row>
    <row r="5061" hidden="1" spans="1:11">
      <c r="A5061">
        <v>5060</v>
      </c>
      <c r="B5061" t="str">
        <f>VLOOKUP(C5061,属性!A:D,2,FALSE)</f>
        <v>星巴克</v>
      </c>
      <c r="C5061" t="s">
        <v>8973</v>
      </c>
      <c r="D5061" s="7">
        <f>VLOOKUP(C5061,属性!A:D,3,FALSE)</f>
        <v>45699</v>
      </c>
      <c r="E5061" s="7" t="str">
        <f>VLOOKUP(C5061,属性!A:D,4,FALSE)</f>
        <v>是</v>
      </c>
      <c r="F5061" t="s">
        <v>171</v>
      </c>
      <c r="G5061" t="s">
        <v>9181</v>
      </c>
      <c r="H5061" s="7">
        <v>45704</v>
      </c>
      <c r="I5061" t="s">
        <v>266</v>
      </c>
      <c r="J5061" t="s">
        <v>15</v>
      </c>
      <c r="K5061" s="7">
        <v>46084</v>
      </c>
    </row>
    <row r="5062" hidden="1" spans="1:11">
      <c r="A5062">
        <v>5061</v>
      </c>
      <c r="B5062" t="str">
        <f>VLOOKUP(C5062,属性!A:D,2,FALSE)</f>
        <v>星巴克</v>
      </c>
      <c r="C5062" t="s">
        <v>8973</v>
      </c>
      <c r="D5062" s="7">
        <f>VLOOKUP(C5062,属性!A:D,3,FALSE)</f>
        <v>45699</v>
      </c>
      <c r="E5062" s="7" t="str">
        <f>VLOOKUP(C5062,属性!A:D,4,FALSE)</f>
        <v>是</v>
      </c>
      <c r="F5062" t="s">
        <v>171</v>
      </c>
      <c r="G5062" t="s">
        <v>9182</v>
      </c>
      <c r="H5062" s="7">
        <v>45703</v>
      </c>
      <c r="I5062" t="s">
        <v>266</v>
      </c>
      <c r="J5062" t="s">
        <v>19</v>
      </c>
      <c r="K5062" s="7">
        <v>46084</v>
      </c>
    </row>
    <row r="5063" spans="1:11">
      <c r="A5063">
        <v>5062</v>
      </c>
      <c r="B5063" t="str">
        <f>VLOOKUP(C5063,属性!A:D,2,FALSE)</f>
        <v>星巴克</v>
      </c>
      <c r="C5063" t="s">
        <v>8973</v>
      </c>
      <c r="D5063" s="7">
        <f>VLOOKUP(C5063,属性!A:D,3,FALSE)</f>
        <v>45699</v>
      </c>
      <c r="E5063" s="7" t="str">
        <f>VLOOKUP(C5063,属性!A:D,4,FALSE)</f>
        <v>是</v>
      </c>
      <c r="F5063" t="s">
        <v>9183</v>
      </c>
      <c r="G5063" t="s">
        <v>9184</v>
      </c>
      <c r="H5063" s="7">
        <v>45703</v>
      </c>
      <c r="I5063" t="s">
        <v>266</v>
      </c>
      <c r="J5063" t="s">
        <v>30</v>
      </c>
      <c r="K5063" s="7">
        <v>46084</v>
      </c>
    </row>
    <row r="5064" spans="1:11">
      <c r="A5064">
        <v>5063</v>
      </c>
      <c r="B5064" t="str">
        <f>VLOOKUP(C5064,属性!A:D,2,FALSE)</f>
        <v>星巴克</v>
      </c>
      <c r="C5064" t="s">
        <v>8973</v>
      </c>
      <c r="D5064" s="7">
        <f>VLOOKUP(C5064,属性!A:D,3,FALSE)</f>
        <v>45699</v>
      </c>
      <c r="E5064" s="7" t="str">
        <f>VLOOKUP(C5064,属性!A:D,4,FALSE)</f>
        <v>是</v>
      </c>
      <c r="F5064" t="s">
        <v>9185</v>
      </c>
      <c r="G5064" t="s">
        <v>9186</v>
      </c>
      <c r="H5064" s="7">
        <v>45704</v>
      </c>
      <c r="I5064" t="s">
        <v>266</v>
      </c>
      <c r="J5064" t="s">
        <v>30</v>
      </c>
      <c r="K5064" s="7">
        <v>46084</v>
      </c>
    </row>
    <row r="5065" hidden="1" spans="1:11">
      <c r="A5065">
        <v>5064</v>
      </c>
      <c r="B5065" t="str">
        <f>VLOOKUP(C5065,属性!A:D,2,FALSE)</f>
        <v>星巴克</v>
      </c>
      <c r="C5065" t="s">
        <v>8973</v>
      </c>
      <c r="D5065" s="7">
        <f>VLOOKUP(C5065,属性!A:D,3,FALSE)</f>
        <v>45699</v>
      </c>
      <c r="E5065" s="7" t="str">
        <f>VLOOKUP(C5065,属性!A:D,4,FALSE)</f>
        <v>是</v>
      </c>
      <c r="F5065" t="s">
        <v>9187</v>
      </c>
      <c r="G5065" t="s">
        <v>9188</v>
      </c>
      <c r="H5065" s="7">
        <v>45704</v>
      </c>
      <c r="I5065" t="s">
        <v>266</v>
      </c>
      <c r="J5065" t="s">
        <v>15</v>
      </c>
      <c r="K5065" s="7">
        <v>46084</v>
      </c>
    </row>
    <row r="5066" hidden="1" spans="1:11">
      <c r="A5066">
        <v>5065</v>
      </c>
      <c r="B5066" t="str">
        <f>VLOOKUP(C5066,属性!A:D,2,FALSE)</f>
        <v>星巴克</v>
      </c>
      <c r="C5066" t="s">
        <v>8973</v>
      </c>
      <c r="D5066" s="7">
        <f>VLOOKUP(C5066,属性!A:D,3,FALSE)</f>
        <v>45699</v>
      </c>
      <c r="E5066" s="7" t="str">
        <f>VLOOKUP(C5066,属性!A:D,4,FALSE)</f>
        <v>是</v>
      </c>
      <c r="F5066" t="s">
        <v>9189</v>
      </c>
      <c r="G5066" t="s">
        <v>9190</v>
      </c>
      <c r="H5066" s="7">
        <v>45704</v>
      </c>
      <c r="I5066" t="s">
        <v>266</v>
      </c>
      <c r="J5066" t="s">
        <v>15</v>
      </c>
      <c r="K5066" s="7">
        <v>46084</v>
      </c>
    </row>
    <row r="5067" hidden="1" spans="1:11">
      <c r="A5067">
        <v>5066</v>
      </c>
      <c r="B5067" t="str">
        <f>VLOOKUP(C5067,属性!A:D,2,FALSE)</f>
        <v>星巴克</v>
      </c>
      <c r="C5067" t="s">
        <v>8973</v>
      </c>
      <c r="D5067" s="7">
        <f>VLOOKUP(C5067,属性!A:D,3,FALSE)</f>
        <v>45699</v>
      </c>
      <c r="E5067" s="7" t="str">
        <f>VLOOKUP(C5067,属性!A:D,4,FALSE)</f>
        <v>是</v>
      </c>
      <c r="F5067" t="s">
        <v>9191</v>
      </c>
      <c r="G5067" t="s">
        <v>9192</v>
      </c>
      <c r="H5067" s="7">
        <v>45705</v>
      </c>
      <c r="I5067" t="s">
        <v>266</v>
      </c>
      <c r="J5067" t="s">
        <v>15</v>
      </c>
      <c r="K5067" s="7">
        <v>46084</v>
      </c>
    </row>
    <row r="5068" spans="1:11">
      <c r="A5068">
        <v>5067</v>
      </c>
      <c r="B5068" t="str">
        <f>VLOOKUP(C5068,属性!A:D,2,FALSE)</f>
        <v>星巴克</v>
      </c>
      <c r="C5068" t="s">
        <v>8973</v>
      </c>
      <c r="D5068" s="7">
        <f>VLOOKUP(C5068,属性!A:D,3,FALSE)</f>
        <v>45699</v>
      </c>
      <c r="E5068" s="7" t="str">
        <f>VLOOKUP(C5068,属性!A:D,4,FALSE)</f>
        <v>是</v>
      </c>
      <c r="F5068" t="s">
        <v>9193</v>
      </c>
      <c r="G5068" t="s">
        <v>9194</v>
      </c>
      <c r="H5068" s="7">
        <v>45705</v>
      </c>
      <c r="I5068" t="s">
        <v>266</v>
      </c>
      <c r="J5068" t="s">
        <v>30</v>
      </c>
      <c r="K5068" s="7">
        <v>46084</v>
      </c>
    </row>
    <row r="5069" spans="1:11">
      <c r="A5069">
        <v>5068</v>
      </c>
      <c r="B5069" t="str">
        <f>VLOOKUP(C5069,属性!A:D,2,FALSE)</f>
        <v>星巴克</v>
      </c>
      <c r="C5069" t="s">
        <v>8973</v>
      </c>
      <c r="D5069" s="7">
        <f>VLOOKUP(C5069,属性!A:D,3,FALSE)</f>
        <v>45699</v>
      </c>
      <c r="E5069" s="7" t="str">
        <f>VLOOKUP(C5069,属性!A:D,4,FALSE)</f>
        <v>是</v>
      </c>
      <c r="F5069" t="s">
        <v>9195</v>
      </c>
      <c r="G5069" t="s">
        <v>9196</v>
      </c>
      <c r="H5069" s="7">
        <v>45705</v>
      </c>
      <c r="I5069" t="s">
        <v>266</v>
      </c>
      <c r="J5069" t="s">
        <v>30</v>
      </c>
      <c r="K5069" s="7">
        <v>46084</v>
      </c>
    </row>
    <row r="5070" hidden="1" spans="1:11">
      <c r="A5070">
        <v>5069</v>
      </c>
      <c r="B5070" t="str">
        <f>VLOOKUP(C5070,属性!A:D,2,FALSE)</f>
        <v>星巴克</v>
      </c>
      <c r="C5070" t="s">
        <v>8973</v>
      </c>
      <c r="D5070" s="7">
        <f>VLOOKUP(C5070,属性!A:D,3,FALSE)</f>
        <v>45699</v>
      </c>
      <c r="E5070" s="7" t="str">
        <f>VLOOKUP(C5070,属性!A:D,4,FALSE)</f>
        <v>是</v>
      </c>
      <c r="F5070" t="s">
        <v>9197</v>
      </c>
      <c r="G5070" t="s">
        <v>9198</v>
      </c>
      <c r="H5070" s="7">
        <v>45712</v>
      </c>
      <c r="I5070" t="s">
        <v>266</v>
      </c>
      <c r="J5070" t="s">
        <v>15</v>
      </c>
      <c r="K5070" s="7">
        <v>46084</v>
      </c>
    </row>
    <row r="5071" hidden="1" spans="1:11">
      <c r="A5071">
        <v>5070</v>
      </c>
      <c r="B5071" t="str">
        <f>VLOOKUP(C5071,属性!A:D,2,FALSE)</f>
        <v>星巴克</v>
      </c>
      <c r="C5071" t="s">
        <v>8973</v>
      </c>
      <c r="D5071" s="7">
        <f>VLOOKUP(C5071,属性!A:D,3,FALSE)</f>
        <v>45699</v>
      </c>
      <c r="E5071" s="7" t="str">
        <f>VLOOKUP(C5071,属性!A:D,4,FALSE)</f>
        <v>是</v>
      </c>
      <c r="F5071" t="s">
        <v>9199</v>
      </c>
      <c r="G5071" t="s">
        <v>9200</v>
      </c>
      <c r="H5071" s="7">
        <v>45714</v>
      </c>
      <c r="I5071" t="s">
        <v>266</v>
      </c>
      <c r="J5071" t="s">
        <v>19</v>
      </c>
      <c r="K5071" s="7">
        <v>46084</v>
      </c>
    </row>
    <row r="5072" hidden="1" spans="1:11">
      <c r="A5072">
        <v>5071</v>
      </c>
      <c r="B5072" t="str">
        <f>VLOOKUP(C5072,属性!A:D,2,FALSE)</f>
        <v>星巴克</v>
      </c>
      <c r="C5072" t="s">
        <v>8973</v>
      </c>
      <c r="D5072" s="7">
        <f>VLOOKUP(C5072,属性!A:D,3,FALSE)</f>
        <v>45699</v>
      </c>
      <c r="E5072" s="7" t="str">
        <f>VLOOKUP(C5072,属性!A:D,4,FALSE)</f>
        <v>是</v>
      </c>
      <c r="F5072" t="s">
        <v>9201</v>
      </c>
      <c r="G5072" t="s">
        <v>9202</v>
      </c>
      <c r="H5072" s="7">
        <v>45705</v>
      </c>
      <c r="I5072" t="s">
        <v>266</v>
      </c>
      <c r="J5072" t="s">
        <v>19</v>
      </c>
      <c r="K5072" s="7">
        <v>46084</v>
      </c>
    </row>
    <row r="5073" hidden="1" spans="1:11">
      <c r="A5073">
        <v>5072</v>
      </c>
      <c r="B5073" t="str">
        <f>VLOOKUP(C5073,属性!A:D,2,FALSE)</f>
        <v>星巴克</v>
      </c>
      <c r="C5073" t="s">
        <v>8973</v>
      </c>
      <c r="D5073" s="7">
        <f>VLOOKUP(C5073,属性!A:D,3,FALSE)</f>
        <v>45699</v>
      </c>
      <c r="E5073" s="7" t="str">
        <f>VLOOKUP(C5073,属性!A:D,4,FALSE)</f>
        <v>是</v>
      </c>
      <c r="F5073" t="s">
        <v>9203</v>
      </c>
      <c r="G5073" t="s">
        <v>9204</v>
      </c>
      <c r="H5073" s="7">
        <v>45705</v>
      </c>
      <c r="I5073" t="s">
        <v>266</v>
      </c>
      <c r="J5073" t="s">
        <v>19</v>
      </c>
      <c r="K5073" s="7">
        <v>46084</v>
      </c>
    </row>
    <row r="5074" hidden="1" spans="1:11">
      <c r="A5074">
        <v>5073</v>
      </c>
      <c r="B5074" t="str">
        <f>VLOOKUP(C5074,属性!A:D,2,FALSE)</f>
        <v>星巴克</v>
      </c>
      <c r="C5074" t="s">
        <v>8973</v>
      </c>
      <c r="D5074" s="7">
        <f>VLOOKUP(C5074,属性!A:D,3,FALSE)</f>
        <v>45699</v>
      </c>
      <c r="E5074" s="7" t="str">
        <f>VLOOKUP(C5074,属性!A:D,4,FALSE)</f>
        <v>是</v>
      </c>
      <c r="F5074" t="s">
        <v>9205</v>
      </c>
      <c r="G5074" t="s">
        <v>9206</v>
      </c>
      <c r="H5074" s="7">
        <v>45711</v>
      </c>
      <c r="I5074" t="s">
        <v>266</v>
      </c>
      <c r="J5074" t="s">
        <v>15</v>
      </c>
      <c r="K5074" s="7">
        <v>46084</v>
      </c>
    </row>
    <row r="5075" hidden="1" spans="1:11">
      <c r="A5075">
        <v>5074</v>
      </c>
      <c r="B5075" t="str">
        <f>VLOOKUP(C5075,属性!A:D,2,FALSE)</f>
        <v>星巴克</v>
      </c>
      <c r="C5075" t="s">
        <v>8973</v>
      </c>
      <c r="D5075" s="7">
        <f>VLOOKUP(C5075,属性!A:D,3,FALSE)</f>
        <v>45699</v>
      </c>
      <c r="E5075" s="7" t="str">
        <f>VLOOKUP(C5075,属性!A:D,4,FALSE)</f>
        <v>是</v>
      </c>
      <c r="F5075" t="s">
        <v>171</v>
      </c>
      <c r="G5075" t="s">
        <v>9207</v>
      </c>
      <c r="H5075" s="7">
        <v>45712</v>
      </c>
      <c r="I5075" t="s">
        <v>266</v>
      </c>
      <c r="J5075" t="s">
        <v>19</v>
      </c>
      <c r="K5075" s="7">
        <v>46084</v>
      </c>
    </row>
    <row r="5076" hidden="1" spans="1:11">
      <c r="A5076">
        <v>5075</v>
      </c>
      <c r="B5076" t="str">
        <f>VLOOKUP(C5076,属性!A:D,2,FALSE)</f>
        <v>星巴克</v>
      </c>
      <c r="C5076" t="s">
        <v>8973</v>
      </c>
      <c r="D5076" s="7">
        <f>VLOOKUP(C5076,属性!A:D,3,FALSE)</f>
        <v>45699</v>
      </c>
      <c r="E5076" s="7" t="str">
        <f>VLOOKUP(C5076,属性!A:D,4,FALSE)</f>
        <v>是</v>
      </c>
      <c r="F5076" t="s">
        <v>9208</v>
      </c>
      <c r="G5076" t="s">
        <v>9209</v>
      </c>
      <c r="H5076" s="7">
        <v>45729</v>
      </c>
      <c r="I5076" t="s">
        <v>14</v>
      </c>
      <c r="J5076" t="s">
        <v>15</v>
      </c>
      <c r="K5076" s="7">
        <v>46084</v>
      </c>
    </row>
    <row r="5077" hidden="1" spans="1:11">
      <c r="A5077">
        <v>5076</v>
      </c>
      <c r="B5077" t="str">
        <f>VLOOKUP(C5077,属性!A:D,2,FALSE)</f>
        <v>星巴克</v>
      </c>
      <c r="C5077" t="s">
        <v>8973</v>
      </c>
      <c r="D5077" s="7">
        <f>VLOOKUP(C5077,属性!A:D,3,FALSE)</f>
        <v>45699</v>
      </c>
      <c r="E5077" s="7" t="str">
        <f>VLOOKUP(C5077,属性!A:D,4,FALSE)</f>
        <v>是</v>
      </c>
      <c r="F5077" t="s">
        <v>9210</v>
      </c>
      <c r="G5077" t="s">
        <v>9211</v>
      </c>
      <c r="H5077" s="7">
        <v>45722</v>
      </c>
      <c r="I5077" t="s">
        <v>22</v>
      </c>
      <c r="J5077" t="s">
        <v>15</v>
      </c>
      <c r="K5077" s="7">
        <v>46084</v>
      </c>
    </row>
    <row r="5078" spans="1:11">
      <c r="A5078">
        <v>5077</v>
      </c>
      <c r="B5078" t="str">
        <f>VLOOKUP(C5078,属性!A:D,2,FALSE)</f>
        <v>星巴克</v>
      </c>
      <c r="C5078" t="s">
        <v>8973</v>
      </c>
      <c r="D5078" s="7">
        <f>VLOOKUP(C5078,属性!A:D,3,FALSE)</f>
        <v>45699</v>
      </c>
      <c r="E5078" s="7" t="str">
        <f>VLOOKUP(C5078,属性!A:D,4,FALSE)</f>
        <v>是</v>
      </c>
      <c r="F5078" t="s">
        <v>9212</v>
      </c>
      <c r="G5078" t="s">
        <v>9213</v>
      </c>
      <c r="H5078" s="7">
        <v>45722</v>
      </c>
      <c r="I5078" t="s">
        <v>125</v>
      </c>
      <c r="J5078" t="s">
        <v>30</v>
      </c>
      <c r="K5078" s="7">
        <v>46084</v>
      </c>
    </row>
    <row r="5079" hidden="1" spans="1:11">
      <c r="A5079">
        <v>5078</v>
      </c>
      <c r="B5079" t="str">
        <f>VLOOKUP(C5079,属性!A:D,2,FALSE)</f>
        <v>星巴克</v>
      </c>
      <c r="C5079" t="s">
        <v>8973</v>
      </c>
      <c r="D5079" s="7">
        <f>VLOOKUP(C5079,属性!A:D,3,FALSE)</f>
        <v>45699</v>
      </c>
      <c r="E5079" s="7" t="str">
        <f>VLOOKUP(C5079,属性!A:D,4,FALSE)</f>
        <v>是</v>
      </c>
      <c r="F5079" t="s">
        <v>9214</v>
      </c>
      <c r="G5079" t="s">
        <v>9215</v>
      </c>
      <c r="H5079" s="7">
        <v>45721</v>
      </c>
      <c r="I5079" t="s">
        <v>85</v>
      </c>
      <c r="J5079" t="s">
        <v>15</v>
      </c>
      <c r="K5079" s="7">
        <v>46084</v>
      </c>
    </row>
    <row r="5080" hidden="1" spans="1:11">
      <c r="A5080">
        <v>5079</v>
      </c>
      <c r="B5080" t="str">
        <f>VLOOKUP(C5080,属性!A:D,2,FALSE)</f>
        <v>星巴克</v>
      </c>
      <c r="C5080" t="s">
        <v>8973</v>
      </c>
      <c r="D5080" s="7">
        <f>VLOOKUP(C5080,属性!A:D,3,FALSE)</f>
        <v>45699</v>
      </c>
      <c r="E5080" s="7" t="str">
        <f>VLOOKUP(C5080,属性!A:D,4,FALSE)</f>
        <v>是</v>
      </c>
      <c r="F5080" t="s">
        <v>9216</v>
      </c>
      <c r="G5080" t="s">
        <v>9217</v>
      </c>
      <c r="H5080" s="7">
        <v>45720</v>
      </c>
      <c r="I5080" t="s">
        <v>125</v>
      </c>
      <c r="J5080" t="s">
        <v>15</v>
      </c>
      <c r="K5080" s="7">
        <v>46084</v>
      </c>
    </row>
    <row r="5081" hidden="1" spans="1:11">
      <c r="A5081">
        <v>5080</v>
      </c>
      <c r="B5081" t="str">
        <f>VLOOKUP(C5081,属性!A:D,2,FALSE)</f>
        <v>星巴克</v>
      </c>
      <c r="C5081" t="s">
        <v>8973</v>
      </c>
      <c r="D5081" s="7">
        <f>VLOOKUP(C5081,属性!A:D,3,FALSE)</f>
        <v>45699</v>
      </c>
      <c r="E5081" s="7" t="str">
        <f>VLOOKUP(C5081,属性!A:D,4,FALSE)</f>
        <v>是</v>
      </c>
      <c r="F5081" t="s">
        <v>9218</v>
      </c>
      <c r="G5081" t="s">
        <v>9219</v>
      </c>
      <c r="H5081" s="7">
        <v>45714</v>
      </c>
      <c r="I5081" t="s">
        <v>266</v>
      </c>
      <c r="J5081" t="s">
        <v>15</v>
      </c>
      <c r="K5081" s="7">
        <v>46084</v>
      </c>
    </row>
    <row r="5082" hidden="1" spans="1:11">
      <c r="A5082">
        <v>5081</v>
      </c>
      <c r="B5082" t="str">
        <f>VLOOKUP(C5082,属性!A:D,2,FALSE)</f>
        <v>星巴克</v>
      </c>
      <c r="C5082" t="s">
        <v>8973</v>
      </c>
      <c r="D5082" s="7">
        <f>VLOOKUP(C5082,属性!A:D,3,FALSE)</f>
        <v>45699</v>
      </c>
      <c r="E5082" s="7" t="str">
        <f>VLOOKUP(C5082,属性!A:D,4,FALSE)</f>
        <v>是</v>
      </c>
      <c r="F5082" t="s">
        <v>9220</v>
      </c>
      <c r="G5082" t="s">
        <v>9221</v>
      </c>
      <c r="H5082" s="7">
        <v>45714</v>
      </c>
      <c r="I5082" t="s">
        <v>266</v>
      </c>
      <c r="J5082" t="s">
        <v>15</v>
      </c>
      <c r="K5082" s="7">
        <v>46084</v>
      </c>
    </row>
    <row r="5083" spans="1:11">
      <c r="A5083">
        <v>5082</v>
      </c>
      <c r="B5083" t="str">
        <f>VLOOKUP(C5083,属性!A:D,2,FALSE)</f>
        <v>星巴克</v>
      </c>
      <c r="C5083" t="s">
        <v>8973</v>
      </c>
      <c r="D5083" s="7">
        <f>VLOOKUP(C5083,属性!A:D,3,FALSE)</f>
        <v>45699</v>
      </c>
      <c r="E5083" s="7" t="str">
        <f>VLOOKUP(C5083,属性!A:D,4,FALSE)</f>
        <v>是</v>
      </c>
      <c r="F5083" t="s">
        <v>9222</v>
      </c>
      <c r="G5083" t="s">
        <v>9223</v>
      </c>
      <c r="H5083" s="7">
        <v>45712</v>
      </c>
      <c r="I5083" t="s">
        <v>266</v>
      </c>
      <c r="J5083" t="s">
        <v>30</v>
      </c>
      <c r="K5083" s="7">
        <v>46084</v>
      </c>
    </row>
    <row r="5084" spans="1:11">
      <c r="A5084">
        <v>5083</v>
      </c>
      <c r="B5084" t="str">
        <f>VLOOKUP(C5084,属性!A:D,2,FALSE)</f>
        <v>星巴克</v>
      </c>
      <c r="C5084" t="s">
        <v>8973</v>
      </c>
      <c r="D5084" s="7">
        <f>VLOOKUP(C5084,属性!A:D,3,FALSE)</f>
        <v>45699</v>
      </c>
      <c r="E5084" s="7" t="str">
        <f>VLOOKUP(C5084,属性!A:D,4,FALSE)</f>
        <v>是</v>
      </c>
      <c r="F5084" t="s">
        <v>9224</v>
      </c>
      <c r="G5084" t="s">
        <v>9225</v>
      </c>
      <c r="H5084" s="7">
        <v>45711</v>
      </c>
      <c r="I5084" t="s">
        <v>266</v>
      </c>
      <c r="J5084" t="s">
        <v>30</v>
      </c>
      <c r="K5084" s="7">
        <v>46084</v>
      </c>
    </row>
    <row r="5085" hidden="1" spans="1:11">
      <c r="A5085">
        <v>5084</v>
      </c>
      <c r="B5085" t="str">
        <f>VLOOKUP(C5085,属性!A:D,2,FALSE)</f>
        <v>星巴克</v>
      </c>
      <c r="C5085" t="s">
        <v>8973</v>
      </c>
      <c r="D5085" s="7">
        <f>VLOOKUP(C5085,属性!A:D,3,FALSE)</f>
        <v>45699</v>
      </c>
      <c r="E5085" s="7" t="str">
        <f>VLOOKUP(C5085,属性!A:D,4,FALSE)</f>
        <v>是</v>
      </c>
      <c r="F5085" t="s">
        <v>9226</v>
      </c>
      <c r="G5085" t="s">
        <v>9227</v>
      </c>
      <c r="H5085" s="7">
        <v>45710</v>
      </c>
      <c r="I5085" t="s">
        <v>266</v>
      </c>
      <c r="J5085" t="s">
        <v>15</v>
      </c>
      <c r="K5085" s="7">
        <v>46084</v>
      </c>
    </row>
    <row r="5086" hidden="1" spans="1:11">
      <c r="A5086">
        <v>5085</v>
      </c>
      <c r="B5086" t="str">
        <f>VLOOKUP(C5086,属性!A:D,2,FALSE)</f>
        <v>星巴克</v>
      </c>
      <c r="C5086" t="s">
        <v>8973</v>
      </c>
      <c r="D5086" s="7">
        <f>VLOOKUP(C5086,属性!A:D,3,FALSE)</f>
        <v>45699</v>
      </c>
      <c r="E5086" s="7" t="str">
        <f>VLOOKUP(C5086,属性!A:D,4,FALSE)</f>
        <v>是</v>
      </c>
      <c r="F5086" t="s">
        <v>9228</v>
      </c>
      <c r="G5086" t="s">
        <v>9229</v>
      </c>
      <c r="H5086" s="7">
        <v>45710</v>
      </c>
      <c r="I5086" t="s">
        <v>266</v>
      </c>
      <c r="J5086" t="s">
        <v>15</v>
      </c>
      <c r="K5086" s="7">
        <v>46084</v>
      </c>
    </row>
    <row r="5087" hidden="1" spans="1:11">
      <c r="A5087">
        <v>5086</v>
      </c>
      <c r="B5087" t="str">
        <f>VLOOKUP(C5087,属性!A:D,2,FALSE)</f>
        <v>星巴克</v>
      </c>
      <c r="C5087" t="s">
        <v>8973</v>
      </c>
      <c r="D5087" s="7">
        <f>VLOOKUP(C5087,属性!A:D,3,FALSE)</f>
        <v>45699</v>
      </c>
      <c r="E5087" s="7" t="str">
        <f>VLOOKUP(C5087,属性!A:D,4,FALSE)</f>
        <v>是</v>
      </c>
      <c r="F5087" t="s">
        <v>9230</v>
      </c>
      <c r="G5087" t="s">
        <v>9231</v>
      </c>
      <c r="H5087" s="7">
        <v>45709</v>
      </c>
      <c r="I5087" t="s">
        <v>266</v>
      </c>
      <c r="J5087" t="s">
        <v>15</v>
      </c>
      <c r="K5087" s="7">
        <v>46084</v>
      </c>
    </row>
    <row r="5088" hidden="1" spans="1:11">
      <c r="A5088">
        <v>5087</v>
      </c>
      <c r="B5088" t="str">
        <f>VLOOKUP(C5088,属性!A:D,2,FALSE)</f>
        <v>星巴克</v>
      </c>
      <c r="C5088" t="s">
        <v>8973</v>
      </c>
      <c r="D5088" s="7">
        <f>VLOOKUP(C5088,属性!A:D,3,FALSE)</f>
        <v>45699</v>
      </c>
      <c r="E5088" s="7" t="str">
        <f>VLOOKUP(C5088,属性!A:D,4,FALSE)</f>
        <v>是</v>
      </c>
      <c r="F5088" t="s">
        <v>9232</v>
      </c>
      <c r="G5088" t="s">
        <v>9233</v>
      </c>
      <c r="H5088" s="7">
        <v>45707</v>
      </c>
      <c r="I5088" t="s">
        <v>266</v>
      </c>
      <c r="J5088" t="s">
        <v>15</v>
      </c>
      <c r="K5088" s="7">
        <v>46084</v>
      </c>
    </row>
    <row r="5089" hidden="1" spans="1:11">
      <c r="A5089">
        <v>5088</v>
      </c>
      <c r="B5089" t="str">
        <f>VLOOKUP(C5089,属性!A:D,2,FALSE)</f>
        <v>星巴克</v>
      </c>
      <c r="C5089" t="s">
        <v>8973</v>
      </c>
      <c r="D5089" s="7">
        <f>VLOOKUP(C5089,属性!A:D,3,FALSE)</f>
        <v>45699</v>
      </c>
      <c r="E5089" s="7" t="str">
        <f>VLOOKUP(C5089,属性!A:D,4,FALSE)</f>
        <v>是</v>
      </c>
      <c r="F5089" t="s">
        <v>9234</v>
      </c>
      <c r="G5089" t="s">
        <v>9235</v>
      </c>
      <c r="H5089" s="7">
        <v>45707</v>
      </c>
      <c r="I5089" t="s">
        <v>266</v>
      </c>
      <c r="J5089" t="s">
        <v>19</v>
      </c>
      <c r="K5089" s="7">
        <v>46084</v>
      </c>
    </row>
    <row r="5090" spans="1:11">
      <c r="A5090">
        <v>5089</v>
      </c>
      <c r="B5090" t="str">
        <f>VLOOKUP(C5090,属性!A:D,2,FALSE)</f>
        <v>星巴克</v>
      </c>
      <c r="C5090" t="s">
        <v>8973</v>
      </c>
      <c r="D5090" s="7">
        <f>VLOOKUP(C5090,属性!A:D,3,FALSE)</f>
        <v>45699</v>
      </c>
      <c r="E5090" s="7" t="str">
        <f>VLOOKUP(C5090,属性!A:D,4,FALSE)</f>
        <v>是</v>
      </c>
      <c r="F5090" t="s">
        <v>9236</v>
      </c>
      <c r="G5090" t="s">
        <v>9237</v>
      </c>
      <c r="H5090" s="7">
        <v>45707</v>
      </c>
      <c r="I5090" t="s">
        <v>266</v>
      </c>
      <c r="J5090" t="s">
        <v>30</v>
      </c>
      <c r="K5090" s="7">
        <v>46084</v>
      </c>
    </row>
    <row r="5091" hidden="1" spans="1:11">
      <c r="A5091">
        <v>5090</v>
      </c>
      <c r="B5091" t="str">
        <f>VLOOKUP(C5091,属性!A:D,2,FALSE)</f>
        <v>星巴克</v>
      </c>
      <c r="C5091" t="s">
        <v>8973</v>
      </c>
      <c r="D5091" s="7">
        <f>VLOOKUP(C5091,属性!A:D,3,FALSE)</f>
        <v>45699</v>
      </c>
      <c r="E5091" s="7" t="str">
        <f>VLOOKUP(C5091,属性!A:D,4,FALSE)</f>
        <v>是</v>
      </c>
      <c r="F5091" t="s">
        <v>9238</v>
      </c>
      <c r="G5091" t="s">
        <v>9239</v>
      </c>
      <c r="H5091" s="7">
        <v>45706</v>
      </c>
      <c r="I5091" t="s">
        <v>266</v>
      </c>
      <c r="J5091" t="s">
        <v>15</v>
      </c>
      <c r="K5091" s="7">
        <v>46084</v>
      </c>
    </row>
    <row r="5092" hidden="1" spans="1:11">
      <c r="A5092">
        <v>5091</v>
      </c>
      <c r="B5092" t="str">
        <f>VLOOKUP(C5092,属性!A:D,2,FALSE)</f>
        <v>星巴克</v>
      </c>
      <c r="C5092" t="s">
        <v>8973</v>
      </c>
      <c r="D5092" s="7">
        <f>VLOOKUP(C5092,属性!A:D,3,FALSE)</f>
        <v>45699</v>
      </c>
      <c r="E5092" s="7" t="str">
        <f>VLOOKUP(C5092,属性!A:D,4,FALSE)</f>
        <v>是</v>
      </c>
      <c r="F5092" t="s">
        <v>9240</v>
      </c>
      <c r="G5092" t="s">
        <v>9241</v>
      </c>
      <c r="H5092" s="7">
        <v>45706</v>
      </c>
      <c r="I5092" t="s">
        <v>266</v>
      </c>
      <c r="J5092" t="s">
        <v>15</v>
      </c>
      <c r="K5092" s="7">
        <v>46084</v>
      </c>
    </row>
    <row r="5093" spans="1:11">
      <c r="A5093">
        <v>5092</v>
      </c>
      <c r="B5093" t="str">
        <f>VLOOKUP(C5093,属性!A:D,2,FALSE)</f>
        <v>星巴克</v>
      </c>
      <c r="C5093" t="s">
        <v>8973</v>
      </c>
      <c r="D5093" s="7">
        <f>VLOOKUP(C5093,属性!A:D,3,FALSE)</f>
        <v>45699</v>
      </c>
      <c r="E5093" s="7" t="str">
        <f>VLOOKUP(C5093,属性!A:D,4,FALSE)</f>
        <v>是</v>
      </c>
      <c r="F5093" t="s">
        <v>9242</v>
      </c>
      <c r="G5093" t="s">
        <v>9243</v>
      </c>
      <c r="H5093" s="7">
        <v>45706</v>
      </c>
      <c r="I5093" t="s">
        <v>266</v>
      </c>
      <c r="J5093" t="s">
        <v>30</v>
      </c>
      <c r="K5093" s="7">
        <v>46084</v>
      </c>
    </row>
    <row r="5094" spans="1:11">
      <c r="A5094">
        <v>5093</v>
      </c>
      <c r="B5094" t="str">
        <f>VLOOKUP(C5094,属性!A:D,2,FALSE)</f>
        <v>星巴克</v>
      </c>
      <c r="C5094" t="s">
        <v>8973</v>
      </c>
      <c r="D5094" s="7">
        <f>VLOOKUP(C5094,属性!A:D,3,FALSE)</f>
        <v>45699</v>
      </c>
      <c r="E5094" s="7" t="str">
        <f>VLOOKUP(C5094,属性!A:D,4,FALSE)</f>
        <v>是</v>
      </c>
      <c r="F5094" t="s">
        <v>9244</v>
      </c>
      <c r="G5094" t="s">
        <v>9245</v>
      </c>
      <c r="H5094" s="7">
        <v>45705</v>
      </c>
      <c r="I5094" t="s">
        <v>266</v>
      </c>
      <c r="J5094" t="s">
        <v>30</v>
      </c>
      <c r="K5094" s="7">
        <v>46084</v>
      </c>
    </row>
    <row r="5095" spans="1:11">
      <c r="A5095">
        <v>5094</v>
      </c>
      <c r="B5095" t="str">
        <f>VLOOKUP(C5095,属性!A:D,2,FALSE)</f>
        <v>星巴克</v>
      </c>
      <c r="C5095" t="s">
        <v>8973</v>
      </c>
      <c r="D5095" s="7">
        <f>VLOOKUP(C5095,属性!A:D,3,FALSE)</f>
        <v>45699</v>
      </c>
      <c r="E5095" s="7" t="str">
        <f>VLOOKUP(C5095,属性!A:D,4,FALSE)</f>
        <v>是</v>
      </c>
      <c r="F5095" t="s">
        <v>9246</v>
      </c>
      <c r="G5095" t="s">
        <v>9247</v>
      </c>
      <c r="H5095" s="7">
        <v>45705</v>
      </c>
      <c r="I5095" t="s">
        <v>266</v>
      </c>
      <c r="J5095" t="s">
        <v>30</v>
      </c>
      <c r="K5095" s="7">
        <v>46084</v>
      </c>
    </row>
    <row r="5096" hidden="1" spans="1:11">
      <c r="A5096">
        <v>5095</v>
      </c>
      <c r="B5096" t="str">
        <f>VLOOKUP(C5096,属性!A:D,2,FALSE)</f>
        <v>星巴克</v>
      </c>
      <c r="C5096" t="s">
        <v>8973</v>
      </c>
      <c r="D5096" s="7">
        <f>VLOOKUP(C5096,属性!A:D,3,FALSE)</f>
        <v>45699</v>
      </c>
      <c r="E5096" s="7" t="str">
        <f>VLOOKUP(C5096,属性!A:D,4,FALSE)</f>
        <v>是</v>
      </c>
      <c r="F5096" t="s">
        <v>9248</v>
      </c>
      <c r="G5096" t="s">
        <v>9249</v>
      </c>
      <c r="H5096" s="7">
        <v>45705</v>
      </c>
      <c r="I5096" t="s">
        <v>266</v>
      </c>
      <c r="J5096" t="s">
        <v>15</v>
      </c>
      <c r="K5096" s="7">
        <v>46084</v>
      </c>
    </row>
    <row r="5097" hidden="1" spans="1:11">
      <c r="A5097">
        <v>5096</v>
      </c>
      <c r="B5097" t="str">
        <f>VLOOKUP(C5097,属性!A:D,2,FALSE)</f>
        <v>星巴克</v>
      </c>
      <c r="C5097" t="s">
        <v>8973</v>
      </c>
      <c r="D5097" s="7">
        <f>VLOOKUP(C5097,属性!A:D,3,FALSE)</f>
        <v>45699</v>
      </c>
      <c r="E5097" s="7" t="str">
        <f>VLOOKUP(C5097,属性!A:D,4,FALSE)</f>
        <v>是</v>
      </c>
      <c r="F5097" t="s">
        <v>9250</v>
      </c>
      <c r="G5097" t="s">
        <v>9251</v>
      </c>
      <c r="H5097" s="7">
        <v>45705</v>
      </c>
      <c r="I5097" t="s">
        <v>266</v>
      </c>
      <c r="J5097" t="s">
        <v>15</v>
      </c>
      <c r="K5097" s="7">
        <v>46084</v>
      </c>
    </row>
    <row r="5098" spans="1:11">
      <c r="A5098">
        <v>5097</v>
      </c>
      <c r="B5098" t="str">
        <f>VLOOKUP(C5098,属性!A:D,2,FALSE)</f>
        <v>星巴克</v>
      </c>
      <c r="C5098" t="s">
        <v>8973</v>
      </c>
      <c r="D5098" s="7">
        <f>VLOOKUP(C5098,属性!A:D,3,FALSE)</f>
        <v>45699</v>
      </c>
      <c r="E5098" s="7" t="str">
        <f>VLOOKUP(C5098,属性!A:D,4,FALSE)</f>
        <v>是</v>
      </c>
      <c r="F5098" t="s">
        <v>9252</v>
      </c>
      <c r="G5098" t="s">
        <v>9253</v>
      </c>
      <c r="H5098" s="7">
        <v>45704</v>
      </c>
      <c r="I5098" t="s">
        <v>266</v>
      </c>
      <c r="J5098" t="s">
        <v>30</v>
      </c>
      <c r="K5098" s="7">
        <v>46084</v>
      </c>
    </row>
    <row r="5099" hidden="1" spans="1:11">
      <c r="A5099">
        <v>5098</v>
      </c>
      <c r="B5099" t="str">
        <f>VLOOKUP(C5099,属性!A:D,2,FALSE)</f>
        <v>星巴克</v>
      </c>
      <c r="C5099" t="s">
        <v>8973</v>
      </c>
      <c r="D5099" s="7">
        <f>VLOOKUP(C5099,属性!A:D,3,FALSE)</f>
        <v>45699</v>
      </c>
      <c r="E5099" s="7" t="str">
        <f>VLOOKUP(C5099,属性!A:D,4,FALSE)</f>
        <v>是</v>
      </c>
      <c r="F5099" t="s">
        <v>9254</v>
      </c>
      <c r="G5099" t="s">
        <v>2492</v>
      </c>
      <c r="H5099" s="7">
        <v>45704</v>
      </c>
      <c r="I5099" t="s">
        <v>266</v>
      </c>
      <c r="J5099" t="s">
        <v>19</v>
      </c>
      <c r="K5099" s="7">
        <v>46084</v>
      </c>
    </row>
    <row r="5100" hidden="1" spans="1:11">
      <c r="A5100">
        <v>5099</v>
      </c>
      <c r="B5100" t="str">
        <f>VLOOKUP(C5100,属性!A:D,2,FALSE)</f>
        <v>星巴克</v>
      </c>
      <c r="C5100" t="s">
        <v>8973</v>
      </c>
      <c r="D5100" s="7">
        <f>VLOOKUP(C5100,属性!A:D,3,FALSE)</f>
        <v>45699</v>
      </c>
      <c r="E5100" s="7" t="str">
        <f>VLOOKUP(C5100,属性!A:D,4,FALSE)</f>
        <v>是</v>
      </c>
      <c r="F5100" t="s">
        <v>9255</v>
      </c>
      <c r="G5100" t="s">
        <v>9256</v>
      </c>
      <c r="H5100" s="7">
        <v>45704</v>
      </c>
      <c r="I5100" t="s">
        <v>266</v>
      </c>
      <c r="J5100" t="s">
        <v>15</v>
      </c>
      <c r="K5100" s="7">
        <v>46084</v>
      </c>
    </row>
    <row r="5101" hidden="1" spans="1:11">
      <c r="A5101">
        <v>5100</v>
      </c>
      <c r="B5101" t="str">
        <f>VLOOKUP(C5101,属性!A:D,2,FALSE)</f>
        <v>星巴克</v>
      </c>
      <c r="C5101" t="s">
        <v>8973</v>
      </c>
      <c r="D5101" s="7">
        <f>VLOOKUP(C5101,属性!A:D,3,FALSE)</f>
        <v>45699</v>
      </c>
      <c r="E5101" s="7" t="str">
        <f>VLOOKUP(C5101,属性!A:D,4,FALSE)</f>
        <v>是</v>
      </c>
      <c r="F5101" t="s">
        <v>9257</v>
      </c>
      <c r="G5101" t="s">
        <v>9258</v>
      </c>
      <c r="H5101" s="7">
        <v>45704</v>
      </c>
      <c r="I5101" t="s">
        <v>266</v>
      </c>
      <c r="J5101" t="s">
        <v>15</v>
      </c>
      <c r="K5101" s="7">
        <v>46084</v>
      </c>
    </row>
    <row r="5102" spans="1:11">
      <c r="A5102">
        <v>5101</v>
      </c>
      <c r="B5102" t="str">
        <f>VLOOKUP(C5102,属性!A:D,2,FALSE)</f>
        <v>星巴克</v>
      </c>
      <c r="C5102" t="s">
        <v>8973</v>
      </c>
      <c r="D5102" s="7">
        <f>VLOOKUP(C5102,属性!A:D,3,FALSE)</f>
        <v>45699</v>
      </c>
      <c r="E5102" s="7" t="str">
        <f>VLOOKUP(C5102,属性!A:D,4,FALSE)</f>
        <v>是</v>
      </c>
      <c r="F5102" t="s">
        <v>9259</v>
      </c>
      <c r="G5102" t="s">
        <v>9260</v>
      </c>
      <c r="H5102" s="7">
        <v>45704</v>
      </c>
      <c r="I5102" t="s">
        <v>266</v>
      </c>
      <c r="J5102" t="s">
        <v>30</v>
      </c>
      <c r="K5102" s="7">
        <v>46084</v>
      </c>
    </row>
    <row r="5103" hidden="1" spans="1:11">
      <c r="A5103">
        <v>5102</v>
      </c>
      <c r="B5103" t="str">
        <f>VLOOKUP(C5103,属性!A:D,2,FALSE)</f>
        <v>星巴克</v>
      </c>
      <c r="C5103" t="s">
        <v>8973</v>
      </c>
      <c r="D5103" s="7">
        <f>VLOOKUP(C5103,属性!A:D,3,FALSE)</f>
        <v>45699</v>
      </c>
      <c r="E5103" s="7" t="str">
        <f>VLOOKUP(C5103,属性!A:D,4,FALSE)</f>
        <v>是</v>
      </c>
      <c r="F5103" t="s">
        <v>9261</v>
      </c>
      <c r="G5103" t="s">
        <v>9262</v>
      </c>
      <c r="H5103" s="7">
        <v>45704</v>
      </c>
      <c r="I5103" t="s">
        <v>266</v>
      </c>
      <c r="J5103" t="s">
        <v>19</v>
      </c>
      <c r="K5103" s="7">
        <v>46084</v>
      </c>
    </row>
    <row r="5104" hidden="1" spans="1:11">
      <c r="A5104">
        <v>5103</v>
      </c>
      <c r="B5104" t="str">
        <f>VLOOKUP(C5104,属性!A:D,2,FALSE)</f>
        <v>星巴克</v>
      </c>
      <c r="C5104" t="s">
        <v>8973</v>
      </c>
      <c r="D5104" s="7">
        <f>VLOOKUP(C5104,属性!A:D,3,FALSE)</f>
        <v>45699</v>
      </c>
      <c r="E5104" s="7" t="str">
        <f>VLOOKUP(C5104,属性!A:D,4,FALSE)</f>
        <v>是</v>
      </c>
      <c r="F5104" t="s">
        <v>9263</v>
      </c>
      <c r="G5104" t="s">
        <v>9264</v>
      </c>
      <c r="H5104" s="7">
        <v>45704</v>
      </c>
      <c r="I5104" t="s">
        <v>266</v>
      </c>
      <c r="J5104" t="s">
        <v>19</v>
      </c>
      <c r="K5104" s="7">
        <v>46084</v>
      </c>
    </row>
    <row r="5105" hidden="1" spans="1:11">
      <c r="A5105">
        <v>5104</v>
      </c>
      <c r="B5105" t="str">
        <f>VLOOKUP(C5105,属性!A:D,2,FALSE)</f>
        <v>星巴克</v>
      </c>
      <c r="C5105" t="s">
        <v>8973</v>
      </c>
      <c r="D5105" s="7">
        <f>VLOOKUP(C5105,属性!A:D,3,FALSE)</f>
        <v>45699</v>
      </c>
      <c r="E5105" s="7" t="str">
        <f>VLOOKUP(C5105,属性!A:D,4,FALSE)</f>
        <v>是</v>
      </c>
      <c r="F5105" t="s">
        <v>9265</v>
      </c>
      <c r="G5105" t="s">
        <v>9266</v>
      </c>
      <c r="H5105" s="7">
        <v>45704</v>
      </c>
      <c r="I5105" t="s">
        <v>266</v>
      </c>
      <c r="J5105" t="s">
        <v>15</v>
      </c>
      <c r="K5105" s="7">
        <v>46084</v>
      </c>
    </row>
    <row r="5106" hidden="1" spans="1:11">
      <c r="A5106">
        <v>5105</v>
      </c>
      <c r="B5106" t="str">
        <f>VLOOKUP(C5106,属性!A:D,2,FALSE)</f>
        <v>星巴克</v>
      </c>
      <c r="C5106" t="s">
        <v>8973</v>
      </c>
      <c r="D5106" s="7">
        <f>VLOOKUP(C5106,属性!A:D,3,FALSE)</f>
        <v>45699</v>
      </c>
      <c r="E5106" s="7" t="str">
        <f>VLOOKUP(C5106,属性!A:D,4,FALSE)</f>
        <v>是</v>
      </c>
      <c r="F5106" t="s">
        <v>9267</v>
      </c>
      <c r="G5106" t="s">
        <v>9268</v>
      </c>
      <c r="H5106" s="7">
        <v>45704</v>
      </c>
      <c r="I5106" t="s">
        <v>266</v>
      </c>
      <c r="J5106" t="s">
        <v>15</v>
      </c>
      <c r="K5106" s="7">
        <v>46084</v>
      </c>
    </row>
    <row r="5107" hidden="1" spans="1:11">
      <c r="A5107">
        <v>5106</v>
      </c>
      <c r="B5107" t="str">
        <f>VLOOKUP(C5107,属性!A:D,2,FALSE)</f>
        <v>星巴克</v>
      </c>
      <c r="C5107" t="s">
        <v>8973</v>
      </c>
      <c r="D5107" s="7">
        <f>VLOOKUP(C5107,属性!A:D,3,FALSE)</f>
        <v>45699</v>
      </c>
      <c r="E5107" s="7" t="str">
        <f>VLOOKUP(C5107,属性!A:D,4,FALSE)</f>
        <v>是</v>
      </c>
      <c r="F5107" t="s">
        <v>9269</v>
      </c>
      <c r="G5107" t="s">
        <v>9270</v>
      </c>
      <c r="H5107" s="7">
        <v>45704</v>
      </c>
      <c r="I5107" t="s">
        <v>266</v>
      </c>
      <c r="J5107" t="s">
        <v>15</v>
      </c>
      <c r="K5107" s="7">
        <v>46084</v>
      </c>
    </row>
    <row r="5108" spans="1:11">
      <c r="A5108">
        <v>5107</v>
      </c>
      <c r="B5108" t="str">
        <f>VLOOKUP(C5108,属性!A:D,2,FALSE)</f>
        <v>星巴克</v>
      </c>
      <c r="C5108" t="s">
        <v>8973</v>
      </c>
      <c r="D5108" s="7">
        <f>VLOOKUP(C5108,属性!A:D,3,FALSE)</f>
        <v>45699</v>
      </c>
      <c r="E5108" s="7" t="str">
        <f>VLOOKUP(C5108,属性!A:D,4,FALSE)</f>
        <v>是</v>
      </c>
      <c r="F5108" t="s">
        <v>9271</v>
      </c>
      <c r="G5108" t="s">
        <v>9272</v>
      </c>
      <c r="H5108" s="7">
        <v>45704</v>
      </c>
      <c r="I5108" t="s">
        <v>266</v>
      </c>
      <c r="J5108" t="s">
        <v>30</v>
      </c>
      <c r="K5108" s="7">
        <v>46084</v>
      </c>
    </row>
    <row r="5109" hidden="1" spans="1:11">
      <c r="A5109">
        <v>5108</v>
      </c>
      <c r="B5109" t="str">
        <f>VLOOKUP(C5109,属性!A:D,2,FALSE)</f>
        <v>星巴克</v>
      </c>
      <c r="C5109" t="s">
        <v>8973</v>
      </c>
      <c r="D5109" s="7">
        <f>VLOOKUP(C5109,属性!A:D,3,FALSE)</f>
        <v>45699</v>
      </c>
      <c r="E5109" s="7" t="str">
        <f>VLOOKUP(C5109,属性!A:D,4,FALSE)</f>
        <v>是</v>
      </c>
      <c r="F5109" t="s">
        <v>9273</v>
      </c>
      <c r="G5109" t="s">
        <v>9274</v>
      </c>
      <c r="H5109" s="7">
        <v>45704</v>
      </c>
      <c r="I5109" t="s">
        <v>266</v>
      </c>
      <c r="J5109" t="s">
        <v>15</v>
      </c>
      <c r="K5109" s="7">
        <v>46084</v>
      </c>
    </row>
    <row r="5110" hidden="1" spans="1:11">
      <c r="A5110">
        <v>5109</v>
      </c>
      <c r="B5110" t="str">
        <f>VLOOKUP(C5110,属性!A:D,2,FALSE)</f>
        <v>星巴克</v>
      </c>
      <c r="C5110" t="s">
        <v>8973</v>
      </c>
      <c r="D5110" s="7">
        <f>VLOOKUP(C5110,属性!A:D,3,FALSE)</f>
        <v>45699</v>
      </c>
      <c r="E5110" s="7" t="str">
        <f>VLOOKUP(C5110,属性!A:D,4,FALSE)</f>
        <v>是</v>
      </c>
      <c r="F5110" t="s">
        <v>9275</v>
      </c>
      <c r="G5110" t="s">
        <v>9276</v>
      </c>
      <c r="H5110" s="7">
        <v>45704</v>
      </c>
      <c r="I5110" t="s">
        <v>266</v>
      </c>
      <c r="J5110" t="s">
        <v>15</v>
      </c>
      <c r="K5110" s="7">
        <v>46084</v>
      </c>
    </row>
    <row r="5111" spans="1:11">
      <c r="A5111">
        <v>5110</v>
      </c>
      <c r="B5111" t="str">
        <f>VLOOKUP(C5111,属性!A:D,2,FALSE)</f>
        <v>星巴克</v>
      </c>
      <c r="C5111" t="s">
        <v>8973</v>
      </c>
      <c r="D5111" s="7">
        <f>VLOOKUP(C5111,属性!A:D,3,FALSE)</f>
        <v>45699</v>
      </c>
      <c r="E5111" s="7" t="str">
        <f>VLOOKUP(C5111,属性!A:D,4,FALSE)</f>
        <v>是</v>
      </c>
      <c r="F5111" t="s">
        <v>9277</v>
      </c>
      <c r="G5111" t="s">
        <v>9278</v>
      </c>
      <c r="H5111" s="7">
        <v>45704</v>
      </c>
      <c r="I5111" t="s">
        <v>266</v>
      </c>
      <c r="J5111" t="s">
        <v>30</v>
      </c>
      <c r="K5111" s="7">
        <v>46084</v>
      </c>
    </row>
    <row r="5112" hidden="1" spans="1:11">
      <c r="A5112">
        <v>5111</v>
      </c>
      <c r="B5112" t="str">
        <f>VLOOKUP(C5112,属性!A:D,2,FALSE)</f>
        <v>星巴克</v>
      </c>
      <c r="C5112" t="s">
        <v>8973</v>
      </c>
      <c r="D5112" s="7">
        <f>VLOOKUP(C5112,属性!A:D,3,FALSE)</f>
        <v>45699</v>
      </c>
      <c r="E5112" s="7" t="str">
        <f>VLOOKUP(C5112,属性!A:D,4,FALSE)</f>
        <v>是</v>
      </c>
      <c r="F5112" t="s">
        <v>171</v>
      </c>
      <c r="G5112" t="s">
        <v>9279</v>
      </c>
      <c r="H5112" s="7">
        <v>45704</v>
      </c>
      <c r="I5112" t="s">
        <v>266</v>
      </c>
      <c r="J5112" t="s">
        <v>15</v>
      </c>
      <c r="K5112" s="7">
        <v>46084</v>
      </c>
    </row>
    <row r="5113" hidden="1" spans="1:11">
      <c r="A5113">
        <v>5112</v>
      </c>
      <c r="B5113" t="str">
        <f>VLOOKUP(C5113,属性!A:D,2,FALSE)</f>
        <v>星巴克</v>
      </c>
      <c r="C5113" t="s">
        <v>8973</v>
      </c>
      <c r="D5113" s="7">
        <f>VLOOKUP(C5113,属性!A:D,3,FALSE)</f>
        <v>45699</v>
      </c>
      <c r="E5113" s="7" t="str">
        <f>VLOOKUP(C5113,属性!A:D,4,FALSE)</f>
        <v>是</v>
      </c>
      <c r="F5113" t="s">
        <v>9280</v>
      </c>
      <c r="G5113" t="s">
        <v>9281</v>
      </c>
      <c r="H5113" s="7">
        <v>45704</v>
      </c>
      <c r="I5113" t="s">
        <v>266</v>
      </c>
      <c r="J5113" t="s">
        <v>15</v>
      </c>
      <c r="K5113" s="7">
        <v>46084</v>
      </c>
    </row>
    <row r="5114" spans="1:11">
      <c r="A5114">
        <v>5113</v>
      </c>
      <c r="B5114" t="str">
        <f>VLOOKUP(C5114,属性!A:D,2,FALSE)</f>
        <v>星巴克</v>
      </c>
      <c r="C5114" t="s">
        <v>8973</v>
      </c>
      <c r="D5114" s="7">
        <f>VLOOKUP(C5114,属性!A:D,3,FALSE)</f>
        <v>45699</v>
      </c>
      <c r="E5114" s="7" t="str">
        <f>VLOOKUP(C5114,属性!A:D,4,FALSE)</f>
        <v>是</v>
      </c>
      <c r="F5114" t="s">
        <v>9282</v>
      </c>
      <c r="G5114" t="s">
        <v>9283</v>
      </c>
      <c r="H5114" s="7">
        <v>45704</v>
      </c>
      <c r="I5114" t="s">
        <v>266</v>
      </c>
      <c r="J5114" t="s">
        <v>30</v>
      </c>
      <c r="K5114" s="7">
        <v>46084</v>
      </c>
    </row>
    <row r="5115" hidden="1" spans="1:11">
      <c r="A5115">
        <v>5114</v>
      </c>
      <c r="B5115" t="str">
        <f>VLOOKUP(C5115,属性!A:D,2,FALSE)</f>
        <v>星巴克</v>
      </c>
      <c r="C5115" t="s">
        <v>8973</v>
      </c>
      <c r="D5115" s="7">
        <f>VLOOKUP(C5115,属性!A:D,3,FALSE)</f>
        <v>45699</v>
      </c>
      <c r="E5115" s="7" t="str">
        <f>VLOOKUP(C5115,属性!A:D,4,FALSE)</f>
        <v>是</v>
      </c>
      <c r="F5115" t="s">
        <v>9284</v>
      </c>
      <c r="G5115" t="s">
        <v>9285</v>
      </c>
      <c r="H5115" s="7">
        <v>45704</v>
      </c>
      <c r="I5115" t="s">
        <v>266</v>
      </c>
      <c r="J5115" t="s">
        <v>15</v>
      </c>
      <c r="K5115" s="7">
        <v>46084</v>
      </c>
    </row>
    <row r="5116" hidden="1" spans="1:11">
      <c r="A5116">
        <v>5115</v>
      </c>
      <c r="B5116" t="str">
        <f>VLOOKUP(C5116,属性!A:D,2,FALSE)</f>
        <v>星巴克</v>
      </c>
      <c r="C5116" t="s">
        <v>8973</v>
      </c>
      <c r="D5116" s="7">
        <f>VLOOKUP(C5116,属性!A:D,3,FALSE)</f>
        <v>45699</v>
      </c>
      <c r="E5116" s="7" t="str">
        <f>VLOOKUP(C5116,属性!A:D,4,FALSE)</f>
        <v>是</v>
      </c>
      <c r="F5116" t="s">
        <v>9286</v>
      </c>
      <c r="G5116" t="s">
        <v>9287</v>
      </c>
      <c r="H5116" s="7">
        <v>45704</v>
      </c>
      <c r="I5116" t="s">
        <v>266</v>
      </c>
      <c r="J5116" t="s">
        <v>15</v>
      </c>
      <c r="K5116" s="7">
        <v>46084</v>
      </c>
    </row>
    <row r="5117" spans="1:11">
      <c r="A5117">
        <v>5116</v>
      </c>
      <c r="B5117" t="str">
        <f>VLOOKUP(C5117,属性!A:D,2,FALSE)</f>
        <v>星巴克</v>
      </c>
      <c r="C5117" t="s">
        <v>8973</v>
      </c>
      <c r="D5117" s="7">
        <f>VLOOKUP(C5117,属性!A:D,3,FALSE)</f>
        <v>45699</v>
      </c>
      <c r="E5117" s="7" t="str">
        <f>VLOOKUP(C5117,属性!A:D,4,FALSE)</f>
        <v>是</v>
      </c>
      <c r="F5117" t="s">
        <v>9288</v>
      </c>
      <c r="G5117" t="s">
        <v>9289</v>
      </c>
      <c r="H5117" s="7">
        <v>45704</v>
      </c>
      <c r="I5117" t="s">
        <v>266</v>
      </c>
      <c r="J5117" t="s">
        <v>30</v>
      </c>
      <c r="K5117" s="7">
        <v>46084</v>
      </c>
    </row>
    <row r="5118" hidden="1" spans="1:11">
      <c r="A5118">
        <v>5117</v>
      </c>
      <c r="B5118" t="str">
        <f>VLOOKUP(C5118,属性!A:D,2,FALSE)</f>
        <v>星巴克</v>
      </c>
      <c r="C5118" t="s">
        <v>8973</v>
      </c>
      <c r="D5118" s="7">
        <f>VLOOKUP(C5118,属性!A:D,3,FALSE)</f>
        <v>45699</v>
      </c>
      <c r="E5118" s="7" t="str">
        <f>VLOOKUP(C5118,属性!A:D,4,FALSE)</f>
        <v>是</v>
      </c>
      <c r="F5118" t="s">
        <v>9290</v>
      </c>
      <c r="G5118" t="s">
        <v>9291</v>
      </c>
      <c r="H5118" s="7">
        <v>45704</v>
      </c>
      <c r="I5118" t="s">
        <v>266</v>
      </c>
      <c r="J5118" t="s">
        <v>15</v>
      </c>
      <c r="K5118" s="7">
        <v>46084</v>
      </c>
    </row>
    <row r="5119" hidden="1" spans="1:11">
      <c r="A5119">
        <v>5118</v>
      </c>
      <c r="B5119" t="str">
        <f>VLOOKUP(C5119,属性!A:D,2,FALSE)</f>
        <v>星巴克</v>
      </c>
      <c r="C5119" t="s">
        <v>8973</v>
      </c>
      <c r="D5119" s="7">
        <f>VLOOKUP(C5119,属性!A:D,3,FALSE)</f>
        <v>45699</v>
      </c>
      <c r="E5119" s="7" t="str">
        <f>VLOOKUP(C5119,属性!A:D,4,FALSE)</f>
        <v>是</v>
      </c>
      <c r="F5119" t="s">
        <v>9292</v>
      </c>
      <c r="G5119" t="s">
        <v>9293</v>
      </c>
      <c r="H5119" s="7">
        <v>45704</v>
      </c>
      <c r="I5119" t="s">
        <v>266</v>
      </c>
      <c r="J5119" t="s">
        <v>19</v>
      </c>
      <c r="K5119" s="7">
        <v>46084</v>
      </c>
    </row>
    <row r="5120" hidden="1" spans="1:11">
      <c r="A5120">
        <v>5119</v>
      </c>
      <c r="B5120" t="str">
        <f>VLOOKUP(C5120,属性!A:D,2,FALSE)</f>
        <v>星巴克</v>
      </c>
      <c r="C5120" t="s">
        <v>8973</v>
      </c>
      <c r="D5120" s="7">
        <f>VLOOKUP(C5120,属性!A:D,3,FALSE)</f>
        <v>45699</v>
      </c>
      <c r="E5120" s="7" t="str">
        <f>VLOOKUP(C5120,属性!A:D,4,FALSE)</f>
        <v>是</v>
      </c>
      <c r="F5120" t="s">
        <v>9294</v>
      </c>
      <c r="G5120" t="s">
        <v>9295</v>
      </c>
      <c r="H5120" s="7">
        <v>45704</v>
      </c>
      <c r="I5120" t="s">
        <v>266</v>
      </c>
      <c r="J5120" t="s">
        <v>15</v>
      </c>
      <c r="K5120" s="7">
        <v>46084</v>
      </c>
    </row>
    <row r="5121" hidden="1" spans="1:11">
      <c r="A5121">
        <v>5120</v>
      </c>
      <c r="B5121" t="str">
        <f>VLOOKUP(C5121,属性!A:D,2,FALSE)</f>
        <v>星巴克</v>
      </c>
      <c r="C5121" t="s">
        <v>8973</v>
      </c>
      <c r="D5121" s="7">
        <f>VLOOKUP(C5121,属性!A:D,3,FALSE)</f>
        <v>45699</v>
      </c>
      <c r="E5121" s="7" t="str">
        <f>VLOOKUP(C5121,属性!A:D,4,FALSE)</f>
        <v>是</v>
      </c>
      <c r="F5121" t="s">
        <v>9296</v>
      </c>
      <c r="G5121" t="s">
        <v>9297</v>
      </c>
      <c r="H5121" s="7">
        <v>45704</v>
      </c>
      <c r="I5121" t="s">
        <v>266</v>
      </c>
      <c r="J5121" t="s">
        <v>15</v>
      </c>
      <c r="K5121" s="7">
        <v>46084</v>
      </c>
    </row>
    <row r="5122" hidden="1" spans="1:11">
      <c r="A5122">
        <v>5121</v>
      </c>
      <c r="B5122" t="str">
        <f>VLOOKUP(C5122,属性!A:D,2,FALSE)</f>
        <v>星巴克</v>
      </c>
      <c r="C5122" t="s">
        <v>8973</v>
      </c>
      <c r="D5122" s="7">
        <f>VLOOKUP(C5122,属性!A:D,3,FALSE)</f>
        <v>45699</v>
      </c>
      <c r="E5122" s="7" t="str">
        <f>VLOOKUP(C5122,属性!A:D,4,FALSE)</f>
        <v>是</v>
      </c>
      <c r="F5122" t="s">
        <v>9298</v>
      </c>
      <c r="G5122" t="s">
        <v>9299</v>
      </c>
      <c r="H5122" s="7">
        <v>45704</v>
      </c>
      <c r="I5122" t="s">
        <v>266</v>
      </c>
      <c r="J5122" t="s">
        <v>15</v>
      </c>
      <c r="K5122" s="7">
        <v>46084</v>
      </c>
    </row>
    <row r="5123" hidden="1" spans="1:11">
      <c r="A5123">
        <v>5122</v>
      </c>
      <c r="B5123" t="str">
        <f>VLOOKUP(C5123,属性!A:D,2,FALSE)</f>
        <v>星巴克</v>
      </c>
      <c r="C5123" t="s">
        <v>8973</v>
      </c>
      <c r="D5123" s="7">
        <f>VLOOKUP(C5123,属性!A:D,3,FALSE)</f>
        <v>45699</v>
      </c>
      <c r="E5123" s="7" t="str">
        <f>VLOOKUP(C5123,属性!A:D,4,FALSE)</f>
        <v>是</v>
      </c>
      <c r="F5123" t="s">
        <v>171</v>
      </c>
      <c r="G5123" t="s">
        <v>9300</v>
      </c>
      <c r="H5123" s="7">
        <v>45704</v>
      </c>
      <c r="I5123" t="s">
        <v>266</v>
      </c>
      <c r="J5123" t="s">
        <v>19</v>
      </c>
      <c r="K5123" s="7">
        <v>46084</v>
      </c>
    </row>
    <row r="5124" hidden="1" spans="1:11">
      <c r="A5124">
        <v>5123</v>
      </c>
      <c r="B5124" t="str">
        <f>VLOOKUP(C5124,属性!A:D,2,FALSE)</f>
        <v>星巴克</v>
      </c>
      <c r="C5124" t="s">
        <v>8973</v>
      </c>
      <c r="D5124" s="7">
        <f>VLOOKUP(C5124,属性!A:D,3,FALSE)</f>
        <v>45699</v>
      </c>
      <c r="E5124" s="7" t="str">
        <f>VLOOKUP(C5124,属性!A:D,4,FALSE)</f>
        <v>是</v>
      </c>
      <c r="F5124" t="s">
        <v>9301</v>
      </c>
      <c r="G5124" t="s">
        <v>9302</v>
      </c>
      <c r="H5124" s="7">
        <v>45704</v>
      </c>
      <c r="I5124" t="s">
        <v>266</v>
      </c>
      <c r="J5124" t="s">
        <v>15</v>
      </c>
      <c r="K5124" s="7">
        <v>46084</v>
      </c>
    </row>
    <row r="5125" hidden="1" spans="1:11">
      <c r="A5125">
        <v>5124</v>
      </c>
      <c r="B5125" t="str">
        <f>VLOOKUP(C5125,属性!A:D,2,FALSE)</f>
        <v>星巴克</v>
      </c>
      <c r="C5125" t="s">
        <v>8973</v>
      </c>
      <c r="D5125" s="7">
        <f>VLOOKUP(C5125,属性!A:D,3,FALSE)</f>
        <v>45699</v>
      </c>
      <c r="E5125" s="7" t="str">
        <f>VLOOKUP(C5125,属性!A:D,4,FALSE)</f>
        <v>是</v>
      </c>
      <c r="F5125" t="s">
        <v>9303</v>
      </c>
      <c r="G5125" t="s">
        <v>9304</v>
      </c>
      <c r="H5125" s="7">
        <v>45704</v>
      </c>
      <c r="I5125" t="s">
        <v>266</v>
      </c>
      <c r="J5125" t="s">
        <v>19</v>
      </c>
      <c r="K5125" s="7">
        <v>46084</v>
      </c>
    </row>
    <row r="5126" hidden="1" spans="1:11">
      <c r="A5126">
        <v>5125</v>
      </c>
      <c r="B5126" t="str">
        <f>VLOOKUP(C5126,属性!A:D,2,FALSE)</f>
        <v>星巴克</v>
      </c>
      <c r="C5126" t="s">
        <v>8973</v>
      </c>
      <c r="D5126" s="7">
        <f>VLOOKUP(C5126,属性!A:D,3,FALSE)</f>
        <v>45699</v>
      </c>
      <c r="E5126" s="7" t="str">
        <f>VLOOKUP(C5126,属性!A:D,4,FALSE)</f>
        <v>是</v>
      </c>
      <c r="F5126" t="s">
        <v>171</v>
      </c>
      <c r="G5126" t="s">
        <v>9305</v>
      </c>
      <c r="H5126" s="7">
        <v>45704</v>
      </c>
      <c r="I5126" t="s">
        <v>266</v>
      </c>
      <c r="J5126" t="s">
        <v>15</v>
      </c>
      <c r="K5126" s="7">
        <v>46084</v>
      </c>
    </row>
    <row r="5127" hidden="1" spans="1:11">
      <c r="A5127">
        <v>5126</v>
      </c>
      <c r="B5127" t="str">
        <f>VLOOKUP(C5127,属性!A:D,2,FALSE)</f>
        <v>星巴克</v>
      </c>
      <c r="C5127" t="s">
        <v>8973</v>
      </c>
      <c r="D5127" s="7">
        <f>VLOOKUP(C5127,属性!A:D,3,FALSE)</f>
        <v>45699</v>
      </c>
      <c r="E5127" s="7" t="str">
        <f>VLOOKUP(C5127,属性!A:D,4,FALSE)</f>
        <v>是</v>
      </c>
      <c r="F5127" t="s">
        <v>171</v>
      </c>
      <c r="G5127" t="s">
        <v>9306</v>
      </c>
      <c r="H5127" s="7">
        <v>45704</v>
      </c>
      <c r="I5127" t="s">
        <v>266</v>
      </c>
      <c r="J5127" t="s">
        <v>15</v>
      </c>
      <c r="K5127" s="7">
        <v>46084</v>
      </c>
    </row>
    <row r="5128" hidden="1" spans="1:11">
      <c r="A5128">
        <v>5127</v>
      </c>
      <c r="B5128" t="str">
        <f>VLOOKUP(C5128,属性!A:D,2,FALSE)</f>
        <v>星巴克</v>
      </c>
      <c r="C5128" t="s">
        <v>8973</v>
      </c>
      <c r="D5128" s="7">
        <f>VLOOKUP(C5128,属性!A:D,3,FALSE)</f>
        <v>45699</v>
      </c>
      <c r="E5128" s="7" t="str">
        <f>VLOOKUP(C5128,属性!A:D,4,FALSE)</f>
        <v>是</v>
      </c>
      <c r="F5128" t="s">
        <v>9307</v>
      </c>
      <c r="G5128" t="s">
        <v>9308</v>
      </c>
      <c r="H5128" s="7">
        <v>45704</v>
      </c>
      <c r="I5128" t="s">
        <v>266</v>
      </c>
      <c r="J5128" t="s">
        <v>15</v>
      </c>
      <c r="K5128" s="7">
        <v>46084</v>
      </c>
    </row>
    <row r="5129" hidden="1" spans="1:11">
      <c r="A5129">
        <v>5128</v>
      </c>
      <c r="B5129" t="str">
        <f>VLOOKUP(C5129,属性!A:D,2,FALSE)</f>
        <v>星巴克</v>
      </c>
      <c r="C5129" t="s">
        <v>8973</v>
      </c>
      <c r="D5129" s="7">
        <f>VLOOKUP(C5129,属性!A:D,3,FALSE)</f>
        <v>45699</v>
      </c>
      <c r="E5129" s="7" t="str">
        <f>VLOOKUP(C5129,属性!A:D,4,FALSE)</f>
        <v>是</v>
      </c>
      <c r="F5129" t="s">
        <v>9309</v>
      </c>
      <c r="G5129" t="s">
        <v>9310</v>
      </c>
      <c r="H5129" s="7">
        <v>45704</v>
      </c>
      <c r="I5129" t="s">
        <v>266</v>
      </c>
      <c r="J5129" t="s">
        <v>15</v>
      </c>
      <c r="K5129" s="7">
        <v>46084</v>
      </c>
    </row>
    <row r="5130" hidden="1" spans="1:11">
      <c r="A5130">
        <v>5129</v>
      </c>
      <c r="B5130" t="str">
        <f>VLOOKUP(C5130,属性!A:D,2,FALSE)</f>
        <v>星巴克</v>
      </c>
      <c r="C5130" t="s">
        <v>8973</v>
      </c>
      <c r="D5130" s="7">
        <f>VLOOKUP(C5130,属性!A:D,3,FALSE)</f>
        <v>45699</v>
      </c>
      <c r="E5130" s="7" t="str">
        <f>VLOOKUP(C5130,属性!A:D,4,FALSE)</f>
        <v>是</v>
      </c>
      <c r="F5130" t="s">
        <v>9311</v>
      </c>
      <c r="G5130" t="s">
        <v>9312</v>
      </c>
      <c r="H5130" s="7">
        <v>45704</v>
      </c>
      <c r="I5130" t="s">
        <v>266</v>
      </c>
      <c r="J5130" t="s">
        <v>15</v>
      </c>
      <c r="K5130" s="7">
        <v>46084</v>
      </c>
    </row>
    <row r="5131" hidden="1" spans="1:11">
      <c r="A5131">
        <v>5130</v>
      </c>
      <c r="B5131" t="str">
        <f>VLOOKUP(C5131,属性!A:D,2,FALSE)</f>
        <v>星巴克</v>
      </c>
      <c r="C5131" t="s">
        <v>8973</v>
      </c>
      <c r="D5131" s="7">
        <f>VLOOKUP(C5131,属性!A:D,3,FALSE)</f>
        <v>45699</v>
      </c>
      <c r="E5131" s="7" t="str">
        <f>VLOOKUP(C5131,属性!A:D,4,FALSE)</f>
        <v>是</v>
      </c>
      <c r="F5131" t="s">
        <v>9313</v>
      </c>
      <c r="G5131" t="s">
        <v>9314</v>
      </c>
      <c r="H5131" s="7">
        <v>45704</v>
      </c>
      <c r="I5131" t="s">
        <v>266</v>
      </c>
      <c r="J5131" t="s">
        <v>15</v>
      </c>
      <c r="K5131" s="7">
        <v>46084</v>
      </c>
    </row>
    <row r="5132" hidden="1" spans="1:11">
      <c r="A5132">
        <v>5131</v>
      </c>
      <c r="B5132" t="str">
        <f>VLOOKUP(C5132,属性!A:D,2,FALSE)</f>
        <v>星巴克</v>
      </c>
      <c r="C5132" t="s">
        <v>8973</v>
      </c>
      <c r="D5132" s="7">
        <f>VLOOKUP(C5132,属性!A:D,3,FALSE)</f>
        <v>45699</v>
      </c>
      <c r="E5132" s="7" t="str">
        <f>VLOOKUP(C5132,属性!A:D,4,FALSE)</f>
        <v>是</v>
      </c>
      <c r="F5132" t="s">
        <v>9315</v>
      </c>
      <c r="G5132" t="s">
        <v>9316</v>
      </c>
      <c r="H5132" s="7">
        <v>45704</v>
      </c>
      <c r="I5132" t="s">
        <v>266</v>
      </c>
      <c r="J5132" t="s">
        <v>15</v>
      </c>
      <c r="K5132" s="7">
        <v>46084</v>
      </c>
    </row>
    <row r="5133" hidden="1" spans="1:11">
      <c r="A5133">
        <v>5132</v>
      </c>
      <c r="B5133" t="str">
        <f>VLOOKUP(C5133,属性!A:D,2,FALSE)</f>
        <v>星巴克</v>
      </c>
      <c r="C5133" t="s">
        <v>8973</v>
      </c>
      <c r="D5133" s="7">
        <f>VLOOKUP(C5133,属性!A:D,3,FALSE)</f>
        <v>45699</v>
      </c>
      <c r="E5133" s="7" t="str">
        <f>VLOOKUP(C5133,属性!A:D,4,FALSE)</f>
        <v>是</v>
      </c>
      <c r="F5133" t="s">
        <v>9317</v>
      </c>
      <c r="G5133" t="s">
        <v>9318</v>
      </c>
      <c r="H5133" s="7">
        <v>45704</v>
      </c>
      <c r="I5133" t="s">
        <v>266</v>
      </c>
      <c r="J5133" t="s">
        <v>15</v>
      </c>
      <c r="K5133" s="7">
        <v>46084</v>
      </c>
    </row>
    <row r="5134" hidden="1" spans="1:11">
      <c r="A5134">
        <v>5133</v>
      </c>
      <c r="B5134" t="str">
        <f>VLOOKUP(C5134,属性!A:D,2,FALSE)</f>
        <v>星巴克</v>
      </c>
      <c r="C5134" t="s">
        <v>8973</v>
      </c>
      <c r="D5134" s="7">
        <f>VLOOKUP(C5134,属性!A:D,3,FALSE)</f>
        <v>45699</v>
      </c>
      <c r="E5134" s="7" t="str">
        <f>VLOOKUP(C5134,属性!A:D,4,FALSE)</f>
        <v>是</v>
      </c>
      <c r="F5134" t="s">
        <v>171</v>
      </c>
      <c r="G5134" t="s">
        <v>9319</v>
      </c>
      <c r="H5134" s="7">
        <v>45704</v>
      </c>
      <c r="I5134" t="s">
        <v>266</v>
      </c>
      <c r="J5134" t="s">
        <v>15</v>
      </c>
      <c r="K5134" s="7">
        <v>46084</v>
      </c>
    </row>
    <row r="5135" hidden="1" spans="1:11">
      <c r="A5135">
        <v>5134</v>
      </c>
      <c r="B5135" t="str">
        <f>VLOOKUP(C5135,属性!A:D,2,FALSE)</f>
        <v>星巴克</v>
      </c>
      <c r="C5135" t="s">
        <v>8973</v>
      </c>
      <c r="D5135" s="7">
        <f>VLOOKUP(C5135,属性!A:D,3,FALSE)</f>
        <v>45699</v>
      </c>
      <c r="E5135" s="7" t="str">
        <f>VLOOKUP(C5135,属性!A:D,4,FALSE)</f>
        <v>是</v>
      </c>
      <c r="F5135" t="s">
        <v>9320</v>
      </c>
      <c r="G5135" t="s">
        <v>9321</v>
      </c>
      <c r="H5135" s="7">
        <v>45704</v>
      </c>
      <c r="I5135" t="s">
        <v>266</v>
      </c>
      <c r="J5135" t="s">
        <v>15</v>
      </c>
      <c r="K5135" s="7">
        <v>46084</v>
      </c>
    </row>
    <row r="5136" spans="1:11">
      <c r="A5136">
        <v>5135</v>
      </c>
      <c r="B5136" t="str">
        <f>VLOOKUP(C5136,属性!A:D,2,FALSE)</f>
        <v>星巴克</v>
      </c>
      <c r="C5136" t="s">
        <v>8973</v>
      </c>
      <c r="D5136" s="7">
        <f>VLOOKUP(C5136,属性!A:D,3,FALSE)</f>
        <v>45699</v>
      </c>
      <c r="E5136" s="7" t="str">
        <f>VLOOKUP(C5136,属性!A:D,4,FALSE)</f>
        <v>是</v>
      </c>
      <c r="F5136" t="s">
        <v>171</v>
      </c>
      <c r="G5136" t="s">
        <v>9322</v>
      </c>
      <c r="H5136" s="7">
        <v>45704</v>
      </c>
      <c r="I5136" t="s">
        <v>266</v>
      </c>
      <c r="J5136" t="s">
        <v>30</v>
      </c>
      <c r="K5136" s="7">
        <v>46084</v>
      </c>
    </row>
    <row r="5137" hidden="1" spans="1:11">
      <c r="A5137">
        <v>5136</v>
      </c>
      <c r="B5137" t="str">
        <f>VLOOKUP(C5137,属性!A:D,2,FALSE)</f>
        <v>星巴克</v>
      </c>
      <c r="C5137" t="s">
        <v>8973</v>
      </c>
      <c r="D5137" s="7">
        <f>VLOOKUP(C5137,属性!A:D,3,FALSE)</f>
        <v>45699</v>
      </c>
      <c r="E5137" s="7" t="str">
        <f>VLOOKUP(C5137,属性!A:D,4,FALSE)</f>
        <v>是</v>
      </c>
      <c r="F5137" t="s">
        <v>9323</v>
      </c>
      <c r="G5137" t="s">
        <v>9324</v>
      </c>
      <c r="H5137" s="7">
        <v>45704</v>
      </c>
      <c r="I5137" t="s">
        <v>266</v>
      </c>
      <c r="J5137" t="s">
        <v>15</v>
      </c>
      <c r="K5137" s="7">
        <v>46084</v>
      </c>
    </row>
    <row r="5138" hidden="1" spans="1:11">
      <c r="A5138">
        <v>5137</v>
      </c>
      <c r="B5138" t="str">
        <f>VLOOKUP(C5138,属性!A:D,2,FALSE)</f>
        <v>星巴克</v>
      </c>
      <c r="C5138" t="s">
        <v>8973</v>
      </c>
      <c r="D5138" s="7">
        <f>VLOOKUP(C5138,属性!A:D,3,FALSE)</f>
        <v>45699</v>
      </c>
      <c r="E5138" s="7" t="str">
        <f>VLOOKUP(C5138,属性!A:D,4,FALSE)</f>
        <v>是</v>
      </c>
      <c r="F5138" t="s">
        <v>9325</v>
      </c>
      <c r="G5138" t="s">
        <v>9326</v>
      </c>
      <c r="H5138" s="7">
        <v>45704</v>
      </c>
      <c r="I5138" t="s">
        <v>266</v>
      </c>
      <c r="J5138" t="s">
        <v>15</v>
      </c>
      <c r="K5138" s="7">
        <v>46084</v>
      </c>
    </row>
    <row r="5139" hidden="1" spans="1:11">
      <c r="A5139">
        <v>5138</v>
      </c>
      <c r="B5139" t="str">
        <f>VLOOKUP(C5139,属性!A:D,2,FALSE)</f>
        <v>星巴克</v>
      </c>
      <c r="C5139" t="s">
        <v>8973</v>
      </c>
      <c r="D5139" s="7">
        <f>VLOOKUP(C5139,属性!A:D,3,FALSE)</f>
        <v>45699</v>
      </c>
      <c r="E5139" s="7" t="str">
        <f>VLOOKUP(C5139,属性!A:D,4,FALSE)</f>
        <v>是</v>
      </c>
      <c r="F5139" t="s">
        <v>9327</v>
      </c>
      <c r="G5139" t="s">
        <v>9328</v>
      </c>
      <c r="H5139" s="7">
        <v>45704</v>
      </c>
      <c r="I5139" t="s">
        <v>266</v>
      </c>
      <c r="J5139" t="s">
        <v>19</v>
      </c>
      <c r="K5139" s="7">
        <v>46084</v>
      </c>
    </row>
    <row r="5140" hidden="1" spans="1:11">
      <c r="A5140">
        <v>5139</v>
      </c>
      <c r="B5140" t="str">
        <f>VLOOKUP(C5140,属性!A:D,2,FALSE)</f>
        <v>星巴克</v>
      </c>
      <c r="C5140" t="s">
        <v>8973</v>
      </c>
      <c r="D5140" s="7">
        <f>VLOOKUP(C5140,属性!A:D,3,FALSE)</f>
        <v>45699</v>
      </c>
      <c r="E5140" s="7" t="str">
        <f>VLOOKUP(C5140,属性!A:D,4,FALSE)</f>
        <v>是</v>
      </c>
      <c r="F5140" t="s">
        <v>9329</v>
      </c>
      <c r="G5140" t="s">
        <v>9330</v>
      </c>
      <c r="H5140" s="7">
        <v>45704</v>
      </c>
      <c r="I5140" t="s">
        <v>266</v>
      </c>
      <c r="J5140" t="s">
        <v>19</v>
      </c>
      <c r="K5140" s="7">
        <v>46084</v>
      </c>
    </row>
    <row r="5141" spans="1:11">
      <c r="A5141">
        <v>5140</v>
      </c>
      <c r="B5141" t="str">
        <f>VLOOKUP(C5141,属性!A:D,2,FALSE)</f>
        <v>星巴克</v>
      </c>
      <c r="C5141" t="s">
        <v>8973</v>
      </c>
      <c r="D5141" s="7">
        <f>VLOOKUP(C5141,属性!A:D,3,FALSE)</f>
        <v>45699</v>
      </c>
      <c r="E5141" s="7" t="str">
        <f>VLOOKUP(C5141,属性!A:D,4,FALSE)</f>
        <v>是</v>
      </c>
      <c r="F5141" t="s">
        <v>9331</v>
      </c>
      <c r="G5141" t="s">
        <v>9332</v>
      </c>
      <c r="H5141" s="7">
        <v>45704</v>
      </c>
      <c r="I5141" t="s">
        <v>266</v>
      </c>
      <c r="J5141" t="s">
        <v>30</v>
      </c>
      <c r="K5141" s="7">
        <v>46084</v>
      </c>
    </row>
    <row r="5142" hidden="1" spans="1:11">
      <c r="A5142">
        <v>5141</v>
      </c>
      <c r="B5142" t="str">
        <f>VLOOKUP(C5142,属性!A:D,2,FALSE)</f>
        <v>星巴克</v>
      </c>
      <c r="C5142" t="s">
        <v>8973</v>
      </c>
      <c r="D5142" s="7">
        <f>VLOOKUP(C5142,属性!A:D,3,FALSE)</f>
        <v>45699</v>
      </c>
      <c r="E5142" s="7" t="str">
        <f>VLOOKUP(C5142,属性!A:D,4,FALSE)</f>
        <v>是</v>
      </c>
      <c r="F5142" t="s">
        <v>9333</v>
      </c>
      <c r="G5142" t="s">
        <v>9334</v>
      </c>
      <c r="H5142" s="7">
        <v>45704</v>
      </c>
      <c r="I5142" t="s">
        <v>266</v>
      </c>
      <c r="J5142" t="s">
        <v>19</v>
      </c>
      <c r="K5142" s="7">
        <v>46084</v>
      </c>
    </row>
    <row r="5143" hidden="1" spans="1:11">
      <c r="A5143">
        <v>5142</v>
      </c>
      <c r="B5143" t="str">
        <f>VLOOKUP(C5143,属性!A:D,2,FALSE)</f>
        <v>星巴克</v>
      </c>
      <c r="C5143" t="s">
        <v>8973</v>
      </c>
      <c r="D5143" s="7">
        <f>VLOOKUP(C5143,属性!A:D,3,FALSE)</f>
        <v>45699</v>
      </c>
      <c r="E5143" s="7" t="str">
        <f>VLOOKUP(C5143,属性!A:D,4,FALSE)</f>
        <v>是</v>
      </c>
      <c r="F5143" t="s">
        <v>9335</v>
      </c>
      <c r="G5143" t="s">
        <v>9336</v>
      </c>
      <c r="H5143" s="7">
        <v>45703</v>
      </c>
      <c r="I5143" t="s">
        <v>266</v>
      </c>
      <c r="J5143" t="s">
        <v>15</v>
      </c>
      <c r="K5143" s="7">
        <v>46084</v>
      </c>
    </row>
    <row r="5144" hidden="1" spans="1:11">
      <c r="A5144">
        <v>5143</v>
      </c>
      <c r="B5144" t="str">
        <f>VLOOKUP(C5144,属性!A:D,2,FALSE)</f>
        <v>星巴克</v>
      </c>
      <c r="C5144" t="s">
        <v>8973</v>
      </c>
      <c r="D5144" s="7">
        <f>VLOOKUP(C5144,属性!A:D,3,FALSE)</f>
        <v>45699</v>
      </c>
      <c r="E5144" s="7" t="str">
        <f>VLOOKUP(C5144,属性!A:D,4,FALSE)</f>
        <v>是</v>
      </c>
      <c r="F5144" t="s">
        <v>171</v>
      </c>
      <c r="G5144" t="s">
        <v>9337</v>
      </c>
      <c r="H5144" s="7">
        <v>45703</v>
      </c>
      <c r="I5144" t="s">
        <v>266</v>
      </c>
      <c r="J5144" t="s">
        <v>19</v>
      </c>
      <c r="K5144" s="7">
        <v>46084</v>
      </c>
    </row>
    <row r="5145" spans="1:11">
      <c r="A5145">
        <v>5144</v>
      </c>
      <c r="B5145" t="str">
        <f>VLOOKUP(C5145,属性!A:D,2,FALSE)</f>
        <v>星巴克</v>
      </c>
      <c r="C5145" t="s">
        <v>8973</v>
      </c>
      <c r="D5145" s="7">
        <f>VLOOKUP(C5145,属性!A:D,3,FALSE)</f>
        <v>45699</v>
      </c>
      <c r="E5145" s="7" t="str">
        <f>VLOOKUP(C5145,属性!A:D,4,FALSE)</f>
        <v>是</v>
      </c>
      <c r="F5145" t="s">
        <v>9338</v>
      </c>
      <c r="G5145" t="s">
        <v>9339</v>
      </c>
      <c r="H5145" s="7">
        <v>45703</v>
      </c>
      <c r="I5145" t="s">
        <v>266</v>
      </c>
      <c r="J5145" t="s">
        <v>30</v>
      </c>
      <c r="K5145" s="7">
        <v>46084</v>
      </c>
    </row>
    <row r="5146" hidden="1" spans="1:11">
      <c r="A5146">
        <v>5145</v>
      </c>
      <c r="B5146" t="str">
        <f>VLOOKUP(C5146,属性!A:D,2,FALSE)</f>
        <v>星巴克</v>
      </c>
      <c r="C5146" t="s">
        <v>8973</v>
      </c>
      <c r="D5146" s="7">
        <f>VLOOKUP(C5146,属性!A:D,3,FALSE)</f>
        <v>45699</v>
      </c>
      <c r="E5146" s="7" t="str">
        <f>VLOOKUP(C5146,属性!A:D,4,FALSE)</f>
        <v>是</v>
      </c>
      <c r="F5146" t="s">
        <v>9340</v>
      </c>
      <c r="G5146" t="s">
        <v>9341</v>
      </c>
      <c r="H5146" s="7">
        <v>45703</v>
      </c>
      <c r="I5146" t="s">
        <v>266</v>
      </c>
      <c r="J5146" t="s">
        <v>19</v>
      </c>
      <c r="K5146" s="7">
        <v>46084</v>
      </c>
    </row>
    <row r="5147" hidden="1" spans="1:11">
      <c r="A5147">
        <v>5146</v>
      </c>
      <c r="B5147" t="str">
        <f>VLOOKUP(C5147,属性!A:D,2,FALSE)</f>
        <v>星巴克</v>
      </c>
      <c r="C5147" t="s">
        <v>8973</v>
      </c>
      <c r="D5147" s="7">
        <f>VLOOKUP(C5147,属性!A:D,3,FALSE)</f>
        <v>45699</v>
      </c>
      <c r="E5147" s="7" t="str">
        <f>VLOOKUP(C5147,属性!A:D,4,FALSE)</f>
        <v>是</v>
      </c>
      <c r="F5147" t="s">
        <v>9342</v>
      </c>
      <c r="G5147" t="s">
        <v>9343</v>
      </c>
      <c r="H5147" s="7">
        <v>45703</v>
      </c>
      <c r="I5147" t="s">
        <v>266</v>
      </c>
      <c r="J5147" t="s">
        <v>15</v>
      </c>
      <c r="K5147" s="7">
        <v>46084</v>
      </c>
    </row>
    <row r="5148" hidden="1" spans="1:11">
      <c r="A5148">
        <v>5147</v>
      </c>
      <c r="B5148" t="str">
        <f>VLOOKUP(C5148,属性!A:D,2,FALSE)</f>
        <v>星巴克</v>
      </c>
      <c r="C5148" t="s">
        <v>8973</v>
      </c>
      <c r="D5148" s="7">
        <f>VLOOKUP(C5148,属性!A:D,3,FALSE)</f>
        <v>45699</v>
      </c>
      <c r="E5148" s="7" t="str">
        <f>VLOOKUP(C5148,属性!A:D,4,FALSE)</f>
        <v>是</v>
      </c>
      <c r="F5148" t="s">
        <v>9344</v>
      </c>
      <c r="G5148" t="s">
        <v>9345</v>
      </c>
      <c r="H5148" s="7">
        <v>45703</v>
      </c>
      <c r="I5148" t="s">
        <v>266</v>
      </c>
      <c r="J5148" t="s">
        <v>15</v>
      </c>
      <c r="K5148" s="7">
        <v>46084</v>
      </c>
    </row>
    <row r="5149" hidden="1" spans="1:11">
      <c r="A5149">
        <v>5148</v>
      </c>
      <c r="B5149" t="str">
        <f>VLOOKUP(C5149,属性!A:D,2,FALSE)</f>
        <v>星巴克</v>
      </c>
      <c r="C5149" t="s">
        <v>8973</v>
      </c>
      <c r="D5149" s="7">
        <f>VLOOKUP(C5149,属性!A:D,3,FALSE)</f>
        <v>45699</v>
      </c>
      <c r="E5149" s="7" t="str">
        <f>VLOOKUP(C5149,属性!A:D,4,FALSE)</f>
        <v>是</v>
      </c>
      <c r="F5149" t="s">
        <v>171</v>
      </c>
      <c r="G5149" t="s">
        <v>9346</v>
      </c>
      <c r="H5149" s="7">
        <v>45703</v>
      </c>
      <c r="I5149" t="s">
        <v>266</v>
      </c>
      <c r="J5149" t="s">
        <v>15</v>
      </c>
      <c r="K5149" s="7">
        <v>46084</v>
      </c>
    </row>
    <row r="5150" hidden="1" spans="1:11">
      <c r="A5150">
        <v>5149</v>
      </c>
      <c r="B5150" t="str">
        <f>VLOOKUP(C5150,属性!A:D,2,FALSE)</f>
        <v>星巴克</v>
      </c>
      <c r="C5150" t="s">
        <v>8973</v>
      </c>
      <c r="D5150" s="7">
        <f>VLOOKUP(C5150,属性!A:D,3,FALSE)</f>
        <v>45699</v>
      </c>
      <c r="E5150" s="7" t="str">
        <f>VLOOKUP(C5150,属性!A:D,4,FALSE)</f>
        <v>是</v>
      </c>
      <c r="F5150" t="s">
        <v>171</v>
      </c>
      <c r="G5150" t="s">
        <v>9347</v>
      </c>
      <c r="H5150" s="7">
        <v>45703</v>
      </c>
      <c r="I5150" t="s">
        <v>266</v>
      </c>
      <c r="J5150" t="s">
        <v>15</v>
      </c>
      <c r="K5150" s="7">
        <v>46084</v>
      </c>
    </row>
    <row r="5151" hidden="1" spans="1:11">
      <c r="A5151">
        <v>5150</v>
      </c>
      <c r="B5151" t="str">
        <f>VLOOKUP(C5151,属性!A:D,2,FALSE)</f>
        <v>星巴克</v>
      </c>
      <c r="C5151" t="s">
        <v>8973</v>
      </c>
      <c r="D5151" s="7">
        <f>VLOOKUP(C5151,属性!A:D,3,FALSE)</f>
        <v>45699</v>
      </c>
      <c r="E5151" s="7" t="str">
        <f>VLOOKUP(C5151,属性!A:D,4,FALSE)</f>
        <v>是</v>
      </c>
      <c r="F5151" t="s">
        <v>9338</v>
      </c>
      <c r="G5151" t="s">
        <v>9348</v>
      </c>
      <c r="H5151" s="7">
        <v>45703</v>
      </c>
      <c r="I5151" t="s">
        <v>266</v>
      </c>
      <c r="J5151" t="s">
        <v>19</v>
      </c>
      <c r="K5151" s="7">
        <v>46084</v>
      </c>
    </row>
    <row r="5152" hidden="1" spans="1:11">
      <c r="A5152">
        <v>5151</v>
      </c>
      <c r="B5152" t="str">
        <f>VLOOKUP(C5152,属性!A:D,2,FALSE)</f>
        <v>星巴克</v>
      </c>
      <c r="C5152" t="s">
        <v>8973</v>
      </c>
      <c r="D5152" s="7">
        <f>VLOOKUP(C5152,属性!A:D,3,FALSE)</f>
        <v>45699</v>
      </c>
      <c r="E5152" s="7" t="str">
        <f>VLOOKUP(C5152,属性!A:D,4,FALSE)</f>
        <v>是</v>
      </c>
      <c r="F5152" t="s">
        <v>9349</v>
      </c>
      <c r="G5152" t="s">
        <v>9350</v>
      </c>
      <c r="H5152" s="7">
        <v>45703</v>
      </c>
      <c r="I5152" t="s">
        <v>266</v>
      </c>
      <c r="J5152" t="s">
        <v>19</v>
      </c>
      <c r="K5152" s="7">
        <v>46084</v>
      </c>
    </row>
    <row r="5153" hidden="1" spans="1:11">
      <c r="A5153">
        <v>5152</v>
      </c>
      <c r="B5153" t="str">
        <f>VLOOKUP(C5153,属性!A:D,2,FALSE)</f>
        <v>星巴克</v>
      </c>
      <c r="C5153" t="s">
        <v>8973</v>
      </c>
      <c r="D5153" s="7">
        <f>VLOOKUP(C5153,属性!A:D,3,FALSE)</f>
        <v>45699</v>
      </c>
      <c r="E5153" s="7" t="str">
        <f>VLOOKUP(C5153,属性!A:D,4,FALSE)</f>
        <v>是</v>
      </c>
      <c r="F5153" t="s">
        <v>9351</v>
      </c>
      <c r="G5153" t="s">
        <v>9352</v>
      </c>
      <c r="H5153" s="7">
        <v>45703</v>
      </c>
      <c r="I5153" t="s">
        <v>266</v>
      </c>
      <c r="J5153" t="s">
        <v>19</v>
      </c>
      <c r="K5153" s="7">
        <v>46084</v>
      </c>
    </row>
    <row r="5154" hidden="1" spans="1:11">
      <c r="A5154">
        <v>5153</v>
      </c>
      <c r="B5154" t="str">
        <f>VLOOKUP(C5154,属性!A:D,2,FALSE)</f>
        <v>星巴克</v>
      </c>
      <c r="C5154" t="s">
        <v>8973</v>
      </c>
      <c r="D5154" s="7">
        <f>VLOOKUP(C5154,属性!A:D,3,FALSE)</f>
        <v>45699</v>
      </c>
      <c r="E5154" s="7" t="str">
        <f>VLOOKUP(C5154,属性!A:D,4,FALSE)</f>
        <v>是</v>
      </c>
      <c r="F5154" t="s">
        <v>9353</v>
      </c>
      <c r="G5154" t="s">
        <v>9354</v>
      </c>
      <c r="H5154" s="7">
        <v>45703</v>
      </c>
      <c r="I5154" t="s">
        <v>266</v>
      </c>
      <c r="J5154" t="s">
        <v>15</v>
      </c>
      <c r="K5154" s="7">
        <v>46084</v>
      </c>
    </row>
    <row r="5155" hidden="1" spans="1:11">
      <c r="A5155">
        <v>5154</v>
      </c>
      <c r="B5155" t="str">
        <f>VLOOKUP(C5155,属性!A:D,2,FALSE)</f>
        <v>星巴克</v>
      </c>
      <c r="C5155" t="s">
        <v>8973</v>
      </c>
      <c r="D5155" s="7">
        <f>VLOOKUP(C5155,属性!A:D,3,FALSE)</f>
        <v>45699</v>
      </c>
      <c r="E5155" s="7" t="str">
        <f>VLOOKUP(C5155,属性!A:D,4,FALSE)</f>
        <v>是</v>
      </c>
      <c r="F5155" t="s">
        <v>171</v>
      </c>
      <c r="G5155" t="s">
        <v>9355</v>
      </c>
      <c r="H5155" s="7">
        <v>45703</v>
      </c>
      <c r="I5155" t="s">
        <v>266</v>
      </c>
      <c r="J5155" t="s">
        <v>19</v>
      </c>
      <c r="K5155" s="7">
        <v>46084</v>
      </c>
    </row>
    <row r="5156" spans="1:11">
      <c r="A5156">
        <v>5155</v>
      </c>
      <c r="B5156" t="str">
        <f>VLOOKUP(C5156,属性!A:D,2,FALSE)</f>
        <v>星巴克</v>
      </c>
      <c r="C5156" t="s">
        <v>8973</v>
      </c>
      <c r="D5156" s="7">
        <f>VLOOKUP(C5156,属性!A:D,3,FALSE)</f>
        <v>45699</v>
      </c>
      <c r="E5156" s="7" t="str">
        <f>VLOOKUP(C5156,属性!A:D,4,FALSE)</f>
        <v>是</v>
      </c>
      <c r="F5156" t="s">
        <v>696</v>
      </c>
      <c r="G5156" t="s">
        <v>9356</v>
      </c>
      <c r="H5156" s="7">
        <v>45703</v>
      </c>
      <c r="I5156" t="s">
        <v>266</v>
      </c>
      <c r="J5156" t="s">
        <v>30</v>
      </c>
      <c r="K5156" s="7">
        <v>46084</v>
      </c>
    </row>
    <row r="5157" hidden="1" spans="1:11">
      <c r="A5157">
        <v>5156</v>
      </c>
      <c r="B5157" t="str">
        <f>VLOOKUP(C5157,属性!A:D,2,FALSE)</f>
        <v>星巴克</v>
      </c>
      <c r="C5157" t="s">
        <v>8973</v>
      </c>
      <c r="D5157" s="7">
        <f>VLOOKUP(C5157,属性!A:D,3,FALSE)</f>
        <v>45699</v>
      </c>
      <c r="E5157" s="7" t="str">
        <f>VLOOKUP(C5157,属性!A:D,4,FALSE)</f>
        <v>是</v>
      </c>
      <c r="F5157" t="s">
        <v>9357</v>
      </c>
      <c r="G5157" t="s">
        <v>9358</v>
      </c>
      <c r="H5157" s="7">
        <v>45704</v>
      </c>
      <c r="I5157" t="s">
        <v>266</v>
      </c>
      <c r="J5157" t="s">
        <v>15</v>
      </c>
      <c r="K5157" s="7">
        <v>46084</v>
      </c>
    </row>
    <row r="5158" spans="1:11">
      <c r="A5158">
        <v>5157</v>
      </c>
      <c r="B5158" t="str">
        <f>VLOOKUP(C5158,属性!A:D,2,FALSE)</f>
        <v>瑞幸</v>
      </c>
      <c r="C5158" t="s">
        <v>9359</v>
      </c>
      <c r="D5158" s="7">
        <f>VLOOKUP(C5158,属性!A:D,3,FALSE)</f>
        <v>46083</v>
      </c>
      <c r="E5158" s="7" t="str">
        <f>VLOOKUP(C5158,属性!A:D,4,FALSE)</f>
        <v>否</v>
      </c>
      <c r="F5158" t="s">
        <v>9360</v>
      </c>
      <c r="G5158" t="s">
        <v>9361</v>
      </c>
      <c r="H5158" s="7">
        <v>46083</v>
      </c>
      <c r="I5158" t="s">
        <v>74</v>
      </c>
      <c r="J5158" t="s">
        <v>30</v>
      </c>
      <c r="K5158" s="7">
        <v>46085</v>
      </c>
    </row>
    <row r="5159" hidden="1" spans="1:11">
      <c r="A5159">
        <v>5158</v>
      </c>
      <c r="B5159" t="str">
        <f>VLOOKUP(C5159,属性!A:D,2,FALSE)</f>
        <v>瑞幸</v>
      </c>
      <c r="C5159" t="s">
        <v>9359</v>
      </c>
      <c r="D5159" s="7">
        <f>VLOOKUP(C5159,属性!A:D,3,FALSE)</f>
        <v>46083</v>
      </c>
      <c r="E5159" s="7" t="str">
        <f>VLOOKUP(C5159,属性!A:D,4,FALSE)</f>
        <v>否</v>
      </c>
      <c r="F5159" t="s">
        <v>4040</v>
      </c>
      <c r="G5159" t="s">
        <v>9362</v>
      </c>
      <c r="H5159" s="7">
        <v>46083</v>
      </c>
      <c r="I5159" t="s">
        <v>74</v>
      </c>
      <c r="J5159" t="s">
        <v>19</v>
      </c>
      <c r="K5159" s="7">
        <v>46085</v>
      </c>
    </row>
    <row r="5160" spans="1:11">
      <c r="A5160">
        <v>5159</v>
      </c>
      <c r="B5160" t="str">
        <f>VLOOKUP(C5160,属性!A:D,2,FALSE)</f>
        <v>瑞幸</v>
      </c>
      <c r="C5160" t="s">
        <v>9359</v>
      </c>
      <c r="D5160" s="7">
        <f>VLOOKUP(C5160,属性!A:D,3,FALSE)</f>
        <v>46083</v>
      </c>
      <c r="E5160" s="7" t="str">
        <f>VLOOKUP(C5160,属性!A:D,4,FALSE)</f>
        <v>否</v>
      </c>
      <c r="F5160" t="s">
        <v>9363</v>
      </c>
      <c r="G5160" t="s">
        <v>9364</v>
      </c>
      <c r="H5160" s="7">
        <v>46083</v>
      </c>
      <c r="I5160" t="s">
        <v>49</v>
      </c>
      <c r="J5160" t="s">
        <v>30</v>
      </c>
      <c r="K5160" s="7">
        <v>46085</v>
      </c>
    </row>
    <row r="5161" hidden="1" spans="1:11">
      <c r="A5161">
        <v>5160</v>
      </c>
      <c r="B5161" t="str">
        <f>VLOOKUP(C5161,属性!A:D,2,FALSE)</f>
        <v>瑞幸</v>
      </c>
      <c r="C5161" t="s">
        <v>9359</v>
      </c>
      <c r="D5161" s="7">
        <f>VLOOKUP(C5161,属性!A:D,3,FALSE)</f>
        <v>46083</v>
      </c>
      <c r="E5161" s="7" t="str">
        <f>VLOOKUP(C5161,属性!A:D,4,FALSE)</f>
        <v>否</v>
      </c>
      <c r="F5161" t="s">
        <v>171</v>
      </c>
      <c r="G5161" t="s">
        <v>9365</v>
      </c>
      <c r="H5161" s="7">
        <v>46084</v>
      </c>
      <c r="I5161" t="s">
        <v>14</v>
      </c>
      <c r="J5161" t="s">
        <v>15</v>
      </c>
      <c r="K5161" s="7">
        <v>46085</v>
      </c>
    </row>
    <row r="5162" hidden="1" spans="1:11">
      <c r="A5162">
        <v>5161</v>
      </c>
      <c r="B5162" t="str">
        <f>VLOOKUP(C5162,属性!A:D,2,FALSE)</f>
        <v>瑞幸</v>
      </c>
      <c r="C5162" t="s">
        <v>9359</v>
      </c>
      <c r="D5162" s="7">
        <f>VLOOKUP(C5162,属性!A:D,3,FALSE)</f>
        <v>46083</v>
      </c>
      <c r="E5162" s="7" t="str">
        <f>VLOOKUP(C5162,属性!A:D,4,FALSE)</f>
        <v>否</v>
      </c>
      <c r="F5162" t="s">
        <v>9366</v>
      </c>
      <c r="G5162" t="s">
        <v>9367</v>
      </c>
      <c r="H5162" s="7">
        <v>46083</v>
      </c>
      <c r="I5162" t="s">
        <v>348</v>
      </c>
      <c r="J5162" t="s">
        <v>19</v>
      </c>
      <c r="K5162" s="7">
        <v>46085</v>
      </c>
    </row>
    <row r="5163" hidden="1" spans="1:11">
      <c r="A5163">
        <v>5162</v>
      </c>
      <c r="B5163" t="str">
        <f>VLOOKUP(C5163,属性!A:D,2,FALSE)</f>
        <v>瑞幸</v>
      </c>
      <c r="C5163" t="s">
        <v>9359</v>
      </c>
      <c r="D5163" s="7">
        <f>VLOOKUP(C5163,属性!A:D,3,FALSE)</f>
        <v>46083</v>
      </c>
      <c r="E5163" s="7" t="str">
        <f>VLOOKUP(C5163,属性!A:D,4,FALSE)</f>
        <v>否</v>
      </c>
      <c r="F5163" t="s">
        <v>9368</v>
      </c>
      <c r="G5163" t="s">
        <v>9369</v>
      </c>
      <c r="H5163" s="7">
        <v>46084</v>
      </c>
      <c r="I5163" t="s">
        <v>125</v>
      </c>
      <c r="J5163" t="s">
        <v>19</v>
      </c>
      <c r="K5163" s="7">
        <v>46085</v>
      </c>
    </row>
    <row r="5164" hidden="1" spans="1:11">
      <c r="A5164">
        <v>5163</v>
      </c>
      <c r="B5164" t="str">
        <f>VLOOKUP(C5164,属性!A:D,2,FALSE)</f>
        <v>瑞幸</v>
      </c>
      <c r="C5164" t="s">
        <v>9359</v>
      </c>
      <c r="D5164" s="7">
        <f>VLOOKUP(C5164,属性!A:D,3,FALSE)</f>
        <v>46083</v>
      </c>
      <c r="E5164" s="7" t="str">
        <f>VLOOKUP(C5164,属性!A:D,4,FALSE)</f>
        <v>否</v>
      </c>
      <c r="F5164" t="s">
        <v>9370</v>
      </c>
      <c r="G5164" t="s">
        <v>9371</v>
      </c>
      <c r="H5164" s="7">
        <v>46083</v>
      </c>
      <c r="I5164" t="s">
        <v>119</v>
      </c>
      <c r="J5164" t="s">
        <v>19</v>
      </c>
      <c r="K5164" s="7">
        <v>46085</v>
      </c>
    </row>
    <row r="5165" hidden="1" spans="1:11">
      <c r="A5165">
        <v>5164</v>
      </c>
      <c r="B5165" t="str">
        <f>VLOOKUP(C5165,属性!A:D,2,FALSE)</f>
        <v>瑞幸</v>
      </c>
      <c r="C5165" t="s">
        <v>9359</v>
      </c>
      <c r="D5165" s="7">
        <f>VLOOKUP(C5165,属性!A:D,3,FALSE)</f>
        <v>46083</v>
      </c>
      <c r="E5165" s="7" t="str">
        <f>VLOOKUP(C5165,属性!A:D,4,FALSE)</f>
        <v>否</v>
      </c>
      <c r="F5165" t="s">
        <v>9372</v>
      </c>
      <c r="G5165" t="s">
        <v>9373</v>
      </c>
      <c r="H5165" s="7">
        <v>46083</v>
      </c>
      <c r="I5165" t="s">
        <v>49</v>
      </c>
      <c r="J5165" t="s">
        <v>19</v>
      </c>
      <c r="K5165" s="7">
        <v>46085</v>
      </c>
    </row>
    <row r="5166" hidden="1" spans="1:11">
      <c r="A5166">
        <v>5165</v>
      </c>
      <c r="B5166" t="str">
        <f>VLOOKUP(C5166,属性!A:D,2,FALSE)</f>
        <v>瑞幸</v>
      </c>
      <c r="C5166" t="s">
        <v>9359</v>
      </c>
      <c r="D5166" s="7">
        <f>VLOOKUP(C5166,属性!A:D,3,FALSE)</f>
        <v>46083</v>
      </c>
      <c r="E5166" s="7" t="str">
        <f>VLOOKUP(C5166,属性!A:D,4,FALSE)</f>
        <v>否</v>
      </c>
      <c r="F5166" t="s">
        <v>9374</v>
      </c>
      <c r="G5166" t="s">
        <v>9375</v>
      </c>
      <c r="H5166" s="7">
        <v>46083</v>
      </c>
      <c r="I5166" t="s">
        <v>33</v>
      </c>
      <c r="J5166" t="s">
        <v>19</v>
      </c>
      <c r="K5166" s="7">
        <v>46085</v>
      </c>
    </row>
    <row r="5167" hidden="1" spans="1:11">
      <c r="A5167">
        <v>5166</v>
      </c>
      <c r="B5167" t="str">
        <f>VLOOKUP(C5167,属性!A:D,2,FALSE)</f>
        <v>瑞幸</v>
      </c>
      <c r="C5167" t="s">
        <v>9359</v>
      </c>
      <c r="D5167" s="7">
        <f>VLOOKUP(C5167,属性!A:D,3,FALSE)</f>
        <v>46083</v>
      </c>
      <c r="E5167" s="7" t="str">
        <f>VLOOKUP(C5167,属性!A:D,4,FALSE)</f>
        <v>否</v>
      </c>
      <c r="F5167" t="s">
        <v>171</v>
      </c>
      <c r="G5167" t="s">
        <v>9376</v>
      </c>
      <c r="H5167" s="7">
        <v>46083</v>
      </c>
      <c r="I5167" t="s">
        <v>122</v>
      </c>
      <c r="J5167" t="s">
        <v>19</v>
      </c>
      <c r="K5167" s="7">
        <v>46085</v>
      </c>
    </row>
    <row r="5168" hidden="1" spans="1:11">
      <c r="A5168">
        <v>5167</v>
      </c>
      <c r="B5168" t="str">
        <f>VLOOKUP(C5168,属性!A:D,2,FALSE)</f>
        <v>瑞幸</v>
      </c>
      <c r="C5168" t="s">
        <v>9359</v>
      </c>
      <c r="D5168" s="7">
        <f>VLOOKUP(C5168,属性!A:D,3,FALSE)</f>
        <v>46083</v>
      </c>
      <c r="E5168" s="7" t="str">
        <f>VLOOKUP(C5168,属性!A:D,4,FALSE)</f>
        <v>否</v>
      </c>
      <c r="F5168" t="s">
        <v>9377</v>
      </c>
      <c r="G5168" t="s">
        <v>9378</v>
      </c>
      <c r="H5168" s="7">
        <v>46083</v>
      </c>
      <c r="I5168" t="s">
        <v>14</v>
      </c>
      <c r="J5168" t="s">
        <v>19</v>
      </c>
      <c r="K5168" s="7">
        <v>46085</v>
      </c>
    </row>
    <row r="5169" hidden="1" spans="1:11">
      <c r="A5169">
        <v>5168</v>
      </c>
      <c r="B5169" t="str">
        <f>VLOOKUP(C5169,属性!A:D,2,FALSE)</f>
        <v>瑞幸</v>
      </c>
      <c r="C5169" t="s">
        <v>9359</v>
      </c>
      <c r="D5169" s="7">
        <f>VLOOKUP(C5169,属性!A:D,3,FALSE)</f>
        <v>46083</v>
      </c>
      <c r="E5169" s="7" t="str">
        <f>VLOOKUP(C5169,属性!A:D,4,FALSE)</f>
        <v>否</v>
      </c>
      <c r="F5169" t="s">
        <v>9379</v>
      </c>
      <c r="G5169" t="s">
        <v>2210</v>
      </c>
      <c r="H5169" s="7">
        <v>46083</v>
      </c>
      <c r="I5169" t="s">
        <v>38</v>
      </c>
      <c r="J5169" t="s">
        <v>19</v>
      </c>
      <c r="K5169" s="7">
        <v>46085</v>
      </c>
    </row>
    <row r="5170" hidden="1" spans="1:11">
      <c r="A5170">
        <v>5169</v>
      </c>
      <c r="B5170" t="str">
        <f>VLOOKUP(C5170,属性!A:D,2,FALSE)</f>
        <v>瑞幸</v>
      </c>
      <c r="C5170" t="s">
        <v>9359</v>
      </c>
      <c r="D5170" s="7">
        <f>VLOOKUP(C5170,属性!A:D,3,FALSE)</f>
        <v>46083</v>
      </c>
      <c r="E5170" s="7" t="str">
        <f>VLOOKUP(C5170,属性!A:D,4,FALSE)</f>
        <v>否</v>
      </c>
      <c r="F5170" t="s">
        <v>9380</v>
      </c>
      <c r="G5170" t="s">
        <v>9381</v>
      </c>
      <c r="H5170" s="7">
        <v>46083</v>
      </c>
      <c r="I5170" t="s">
        <v>119</v>
      </c>
      <c r="J5170" t="s">
        <v>19</v>
      </c>
      <c r="K5170" s="7">
        <v>46085</v>
      </c>
    </row>
    <row r="5171" hidden="1" spans="1:11">
      <c r="A5171">
        <v>5170</v>
      </c>
      <c r="B5171" t="str">
        <f>VLOOKUP(C5171,属性!A:D,2,FALSE)</f>
        <v>瑞幸</v>
      </c>
      <c r="C5171" t="s">
        <v>9359</v>
      </c>
      <c r="D5171" s="7">
        <f>VLOOKUP(C5171,属性!A:D,3,FALSE)</f>
        <v>46083</v>
      </c>
      <c r="E5171" s="7" t="str">
        <f>VLOOKUP(C5171,属性!A:D,4,FALSE)</f>
        <v>否</v>
      </c>
      <c r="F5171" t="s">
        <v>9372</v>
      </c>
      <c r="G5171" t="s">
        <v>9382</v>
      </c>
      <c r="H5171" s="7">
        <v>46083</v>
      </c>
      <c r="I5171" t="s">
        <v>49</v>
      </c>
      <c r="J5171" t="s">
        <v>19</v>
      </c>
      <c r="K5171" s="7">
        <v>46085</v>
      </c>
    </row>
    <row r="5172" hidden="1" spans="1:11">
      <c r="A5172">
        <v>5171</v>
      </c>
      <c r="B5172" t="str">
        <f>VLOOKUP(C5172,属性!A:D,2,FALSE)</f>
        <v>瑞幸</v>
      </c>
      <c r="C5172" t="s">
        <v>9359</v>
      </c>
      <c r="D5172" s="7">
        <f>VLOOKUP(C5172,属性!A:D,3,FALSE)</f>
        <v>46083</v>
      </c>
      <c r="E5172" s="7" t="str">
        <f>VLOOKUP(C5172,属性!A:D,4,FALSE)</f>
        <v>否</v>
      </c>
      <c r="F5172" t="s">
        <v>9383</v>
      </c>
      <c r="G5172" t="s">
        <v>9384</v>
      </c>
      <c r="H5172" s="7">
        <v>46083</v>
      </c>
      <c r="I5172" t="s">
        <v>77</v>
      </c>
      <c r="J5172" t="s">
        <v>19</v>
      </c>
      <c r="K5172" s="7">
        <v>46085</v>
      </c>
    </row>
    <row r="5173" hidden="1" spans="1:11">
      <c r="A5173">
        <v>5172</v>
      </c>
      <c r="B5173" t="str">
        <f>VLOOKUP(C5173,属性!A:D,2,FALSE)</f>
        <v>瑞幸</v>
      </c>
      <c r="C5173" t="s">
        <v>9359</v>
      </c>
      <c r="D5173" s="7">
        <f>VLOOKUP(C5173,属性!A:D,3,FALSE)</f>
        <v>46083</v>
      </c>
      <c r="E5173" s="7" t="str">
        <f>VLOOKUP(C5173,属性!A:D,4,FALSE)</f>
        <v>否</v>
      </c>
      <c r="F5173" t="s">
        <v>9385</v>
      </c>
      <c r="G5173" t="s">
        <v>9386</v>
      </c>
      <c r="H5173" s="7">
        <v>46084</v>
      </c>
      <c r="I5173" t="s">
        <v>14</v>
      </c>
      <c r="J5173" t="s">
        <v>19</v>
      </c>
      <c r="K5173" s="7">
        <v>46085</v>
      </c>
    </row>
    <row r="5174" hidden="1" spans="1:11">
      <c r="A5174">
        <v>5173</v>
      </c>
      <c r="B5174" t="str">
        <f>VLOOKUP(C5174,属性!A:D,2,FALSE)</f>
        <v>瑞幸</v>
      </c>
      <c r="C5174" t="s">
        <v>9359</v>
      </c>
      <c r="D5174" s="7">
        <f>VLOOKUP(C5174,属性!A:D,3,FALSE)</f>
        <v>46083</v>
      </c>
      <c r="E5174" s="7" t="str">
        <f>VLOOKUP(C5174,属性!A:D,4,FALSE)</f>
        <v>否</v>
      </c>
      <c r="F5174" t="s">
        <v>9387</v>
      </c>
      <c r="G5174" t="s">
        <v>9388</v>
      </c>
      <c r="H5174" s="7">
        <v>46083</v>
      </c>
      <c r="I5174" t="s">
        <v>122</v>
      </c>
      <c r="J5174" t="s">
        <v>19</v>
      </c>
      <c r="K5174" s="7">
        <v>46085</v>
      </c>
    </row>
    <row r="5175" hidden="1" spans="1:11">
      <c r="A5175">
        <v>5174</v>
      </c>
      <c r="B5175" t="str">
        <f>VLOOKUP(C5175,属性!A:D,2,FALSE)</f>
        <v>瑞幸</v>
      </c>
      <c r="C5175" t="s">
        <v>9359</v>
      </c>
      <c r="D5175" s="7">
        <f>VLOOKUP(C5175,属性!A:D,3,FALSE)</f>
        <v>46083</v>
      </c>
      <c r="E5175" s="7" t="str">
        <f>VLOOKUP(C5175,属性!A:D,4,FALSE)</f>
        <v>否</v>
      </c>
      <c r="F5175" t="s">
        <v>9389</v>
      </c>
      <c r="G5175" t="s">
        <v>9390</v>
      </c>
      <c r="H5175" s="7">
        <v>46084</v>
      </c>
      <c r="I5175" t="s">
        <v>18</v>
      </c>
      <c r="J5175" t="s">
        <v>19</v>
      </c>
      <c r="K5175" s="7">
        <v>46085</v>
      </c>
    </row>
    <row r="5176" spans="1:11">
      <c r="A5176">
        <v>5175</v>
      </c>
      <c r="B5176" t="str">
        <f>VLOOKUP(C5176,属性!A:D,2,FALSE)</f>
        <v>瑞幸</v>
      </c>
      <c r="C5176" t="s">
        <v>9359</v>
      </c>
      <c r="D5176" s="7">
        <f>VLOOKUP(C5176,属性!A:D,3,FALSE)</f>
        <v>46083</v>
      </c>
      <c r="E5176" s="7" t="str">
        <f>VLOOKUP(C5176,属性!A:D,4,FALSE)</f>
        <v>否</v>
      </c>
      <c r="F5176" t="s">
        <v>9391</v>
      </c>
      <c r="G5176" t="s">
        <v>9392</v>
      </c>
      <c r="H5176" s="7">
        <v>46084</v>
      </c>
      <c r="I5176" t="s">
        <v>122</v>
      </c>
      <c r="J5176" t="s">
        <v>30</v>
      </c>
      <c r="K5176" s="7">
        <v>46085</v>
      </c>
    </row>
    <row r="5177" spans="1:11">
      <c r="A5177">
        <v>5176</v>
      </c>
      <c r="B5177" t="str">
        <f>VLOOKUP(C5177,属性!A:D,2,FALSE)</f>
        <v>瑞幸</v>
      </c>
      <c r="C5177" t="s">
        <v>9359</v>
      </c>
      <c r="D5177" s="7">
        <f>VLOOKUP(C5177,属性!A:D,3,FALSE)</f>
        <v>46083</v>
      </c>
      <c r="E5177" s="7" t="str">
        <f>VLOOKUP(C5177,属性!A:D,4,FALSE)</f>
        <v>否</v>
      </c>
      <c r="F5177" t="s">
        <v>3443</v>
      </c>
      <c r="G5177" t="s">
        <v>9393</v>
      </c>
      <c r="H5177" s="7">
        <v>46084</v>
      </c>
      <c r="I5177" t="s">
        <v>22</v>
      </c>
      <c r="J5177" t="s">
        <v>30</v>
      </c>
      <c r="K5177" s="7">
        <v>46085</v>
      </c>
    </row>
    <row r="5178" spans="1:11">
      <c r="A5178">
        <v>5177</v>
      </c>
      <c r="B5178" t="str">
        <f>VLOOKUP(C5178,属性!A:D,2,FALSE)</f>
        <v>瑞幸</v>
      </c>
      <c r="C5178" t="s">
        <v>9359</v>
      </c>
      <c r="D5178" s="7">
        <f>VLOOKUP(C5178,属性!A:D,3,FALSE)</f>
        <v>46083</v>
      </c>
      <c r="E5178" s="7" t="str">
        <f>VLOOKUP(C5178,属性!A:D,4,FALSE)</f>
        <v>否</v>
      </c>
      <c r="F5178" t="s">
        <v>9394</v>
      </c>
      <c r="G5178" t="s">
        <v>9395</v>
      </c>
      <c r="H5178" s="7">
        <v>46084</v>
      </c>
      <c r="I5178" t="s">
        <v>49</v>
      </c>
      <c r="J5178" t="s">
        <v>30</v>
      </c>
      <c r="K5178" s="7">
        <v>46085</v>
      </c>
    </row>
    <row r="5179" hidden="1" spans="1:11">
      <c r="A5179">
        <v>5178</v>
      </c>
      <c r="B5179" t="str">
        <f>VLOOKUP(C5179,属性!A:D,2,FALSE)</f>
        <v>瑞幸</v>
      </c>
      <c r="C5179" t="s">
        <v>9359</v>
      </c>
      <c r="D5179" s="7">
        <f>VLOOKUP(C5179,属性!A:D,3,FALSE)</f>
        <v>46083</v>
      </c>
      <c r="E5179" s="7" t="str">
        <f>VLOOKUP(C5179,属性!A:D,4,FALSE)</f>
        <v>否</v>
      </c>
      <c r="F5179" t="s">
        <v>9396</v>
      </c>
      <c r="G5179" t="s">
        <v>9397</v>
      </c>
      <c r="H5179" s="7">
        <v>46084</v>
      </c>
      <c r="I5179" t="s">
        <v>38</v>
      </c>
      <c r="J5179" t="s">
        <v>19</v>
      </c>
      <c r="K5179" s="7">
        <v>46085</v>
      </c>
    </row>
    <row r="5180" spans="1:11">
      <c r="A5180">
        <v>5179</v>
      </c>
      <c r="B5180" t="str">
        <f>VLOOKUP(C5180,属性!A:D,2,FALSE)</f>
        <v>瑞幸</v>
      </c>
      <c r="C5180" t="s">
        <v>9359</v>
      </c>
      <c r="D5180" s="7">
        <f>VLOOKUP(C5180,属性!A:D,3,FALSE)</f>
        <v>46083</v>
      </c>
      <c r="E5180" s="7" t="str">
        <f>VLOOKUP(C5180,属性!A:D,4,FALSE)</f>
        <v>否</v>
      </c>
      <c r="F5180" t="s">
        <v>9398</v>
      </c>
      <c r="G5180" t="s">
        <v>9399</v>
      </c>
      <c r="H5180" s="7">
        <v>46084</v>
      </c>
      <c r="I5180" t="s">
        <v>155</v>
      </c>
      <c r="J5180" t="s">
        <v>30</v>
      </c>
      <c r="K5180" s="7">
        <v>46085</v>
      </c>
    </row>
    <row r="5181" spans="1:11">
      <c r="A5181">
        <v>5180</v>
      </c>
      <c r="B5181" t="str">
        <f>VLOOKUP(C5181,属性!A:D,2,FALSE)</f>
        <v>瑞幸</v>
      </c>
      <c r="C5181" t="s">
        <v>9359</v>
      </c>
      <c r="D5181" s="7">
        <f>VLOOKUP(C5181,属性!A:D,3,FALSE)</f>
        <v>46083</v>
      </c>
      <c r="E5181" s="7" t="str">
        <f>VLOOKUP(C5181,属性!A:D,4,FALSE)</f>
        <v>否</v>
      </c>
      <c r="F5181" t="s">
        <v>9400</v>
      </c>
      <c r="G5181" t="s">
        <v>9401</v>
      </c>
      <c r="H5181" s="7">
        <v>46084</v>
      </c>
      <c r="I5181" t="s">
        <v>125</v>
      </c>
      <c r="J5181" t="s">
        <v>30</v>
      </c>
      <c r="K5181" s="7">
        <v>46085</v>
      </c>
    </row>
    <row r="5182" hidden="1" spans="1:11">
      <c r="A5182">
        <v>5181</v>
      </c>
      <c r="B5182" t="str">
        <f>VLOOKUP(C5182,属性!A:D,2,FALSE)</f>
        <v>瑞幸</v>
      </c>
      <c r="C5182" t="s">
        <v>9359</v>
      </c>
      <c r="D5182" s="7">
        <f>VLOOKUP(C5182,属性!A:D,3,FALSE)</f>
        <v>46083</v>
      </c>
      <c r="E5182" s="7" t="str">
        <f>VLOOKUP(C5182,属性!A:D,4,FALSE)</f>
        <v>否</v>
      </c>
      <c r="F5182" t="s">
        <v>9402</v>
      </c>
      <c r="G5182" t="s">
        <v>9403</v>
      </c>
      <c r="H5182" s="7">
        <v>46084</v>
      </c>
      <c r="I5182" t="s">
        <v>254</v>
      </c>
      <c r="J5182" t="s">
        <v>15</v>
      </c>
      <c r="K5182" s="7">
        <v>46085</v>
      </c>
    </row>
    <row r="5183" spans="1:11">
      <c r="A5183">
        <v>5182</v>
      </c>
      <c r="B5183" t="str">
        <f>VLOOKUP(C5183,属性!A:D,2,FALSE)</f>
        <v>瑞幸</v>
      </c>
      <c r="C5183" t="s">
        <v>9359</v>
      </c>
      <c r="D5183" s="7">
        <f>VLOOKUP(C5183,属性!A:D,3,FALSE)</f>
        <v>46083</v>
      </c>
      <c r="E5183" s="7" t="str">
        <f>VLOOKUP(C5183,属性!A:D,4,FALSE)</f>
        <v>否</v>
      </c>
      <c r="F5183" t="s">
        <v>9404</v>
      </c>
      <c r="G5183" t="s">
        <v>9405</v>
      </c>
      <c r="H5183" s="7">
        <v>46084</v>
      </c>
      <c r="I5183" t="s">
        <v>33</v>
      </c>
      <c r="J5183" t="s">
        <v>30</v>
      </c>
      <c r="K5183" s="7">
        <v>46085</v>
      </c>
    </row>
    <row r="5184" hidden="1" spans="1:11">
      <c r="A5184">
        <v>5183</v>
      </c>
      <c r="B5184" t="str">
        <f>VLOOKUP(C5184,属性!A:D,2,FALSE)</f>
        <v>瑞幸</v>
      </c>
      <c r="C5184" t="s">
        <v>9359</v>
      </c>
      <c r="D5184" s="7">
        <f>VLOOKUP(C5184,属性!A:D,3,FALSE)</f>
        <v>46083</v>
      </c>
      <c r="E5184" s="7" t="str">
        <f>VLOOKUP(C5184,属性!A:D,4,FALSE)</f>
        <v>否</v>
      </c>
      <c r="F5184" t="s">
        <v>9406</v>
      </c>
      <c r="G5184" t="s">
        <v>9407</v>
      </c>
      <c r="H5184" s="7">
        <v>46083</v>
      </c>
      <c r="I5184" t="s">
        <v>74</v>
      </c>
      <c r="J5184" t="s">
        <v>19</v>
      </c>
      <c r="K5184" s="7">
        <v>46085</v>
      </c>
    </row>
    <row r="5185" hidden="1" spans="1:11">
      <c r="A5185">
        <v>5184</v>
      </c>
      <c r="B5185" t="str">
        <f>VLOOKUP(C5185,属性!A:D,2,FALSE)</f>
        <v>瑞幸</v>
      </c>
      <c r="C5185" t="s">
        <v>9359</v>
      </c>
      <c r="D5185" s="7">
        <f>VLOOKUP(C5185,属性!A:D,3,FALSE)</f>
        <v>46083</v>
      </c>
      <c r="E5185" s="7" t="str">
        <f>VLOOKUP(C5185,属性!A:D,4,FALSE)</f>
        <v>否</v>
      </c>
      <c r="F5185" t="s">
        <v>9408</v>
      </c>
      <c r="G5185" t="s">
        <v>9409</v>
      </c>
      <c r="H5185" s="7">
        <v>46083</v>
      </c>
      <c r="I5185" t="s">
        <v>49</v>
      </c>
      <c r="J5185" t="s">
        <v>19</v>
      </c>
      <c r="K5185" s="7">
        <v>46085</v>
      </c>
    </row>
    <row r="5186" spans="1:11">
      <c r="A5186">
        <v>5185</v>
      </c>
      <c r="B5186" t="str">
        <f>VLOOKUP(C5186,属性!A:D,2,FALSE)</f>
        <v>瑞幸</v>
      </c>
      <c r="C5186" t="s">
        <v>9359</v>
      </c>
      <c r="D5186" s="7">
        <f>VLOOKUP(C5186,属性!A:D,3,FALSE)</f>
        <v>46083</v>
      </c>
      <c r="E5186" s="7" t="str">
        <f>VLOOKUP(C5186,属性!A:D,4,FALSE)</f>
        <v>否</v>
      </c>
      <c r="F5186" t="s">
        <v>9410</v>
      </c>
      <c r="G5186" t="s">
        <v>9411</v>
      </c>
      <c r="H5186" s="7">
        <v>46083</v>
      </c>
      <c r="I5186" t="s">
        <v>254</v>
      </c>
      <c r="J5186" t="s">
        <v>30</v>
      </c>
      <c r="K5186" s="7">
        <v>46085</v>
      </c>
    </row>
    <row r="5187" hidden="1" spans="1:11">
      <c r="A5187">
        <v>5186</v>
      </c>
      <c r="B5187" t="str">
        <f>VLOOKUP(C5187,属性!A:D,2,FALSE)</f>
        <v>瑞幸</v>
      </c>
      <c r="C5187" t="s">
        <v>9359</v>
      </c>
      <c r="D5187" s="7">
        <f>VLOOKUP(C5187,属性!A:D,3,FALSE)</f>
        <v>46083</v>
      </c>
      <c r="E5187" s="7" t="str">
        <f>VLOOKUP(C5187,属性!A:D,4,FALSE)</f>
        <v>否</v>
      </c>
      <c r="F5187" t="s">
        <v>9412</v>
      </c>
      <c r="G5187" t="s">
        <v>9413</v>
      </c>
      <c r="H5187" s="7">
        <v>46083</v>
      </c>
      <c r="I5187" t="s">
        <v>254</v>
      </c>
      <c r="J5187" t="s">
        <v>19</v>
      </c>
      <c r="K5187" s="7">
        <v>46085</v>
      </c>
    </row>
    <row r="5188" hidden="1" spans="1:11">
      <c r="A5188">
        <v>5187</v>
      </c>
      <c r="B5188" t="str">
        <f>VLOOKUP(C5188,属性!A:D,2,FALSE)</f>
        <v>瑞幸</v>
      </c>
      <c r="C5188" t="s">
        <v>9359</v>
      </c>
      <c r="D5188" s="7">
        <f>VLOOKUP(C5188,属性!A:D,3,FALSE)</f>
        <v>46083</v>
      </c>
      <c r="E5188" s="7" t="str">
        <f>VLOOKUP(C5188,属性!A:D,4,FALSE)</f>
        <v>否</v>
      </c>
      <c r="F5188" t="s">
        <v>9414</v>
      </c>
      <c r="G5188" t="s">
        <v>9415</v>
      </c>
      <c r="H5188" s="7">
        <v>46083</v>
      </c>
      <c r="I5188" t="s">
        <v>49</v>
      </c>
      <c r="J5188" t="s">
        <v>19</v>
      </c>
      <c r="K5188" s="7">
        <v>46085</v>
      </c>
    </row>
    <row r="5189" hidden="1" spans="1:11">
      <c r="A5189">
        <v>5188</v>
      </c>
      <c r="B5189" t="str">
        <f>VLOOKUP(C5189,属性!A:D,2,FALSE)</f>
        <v>瑞幸</v>
      </c>
      <c r="C5189" t="s">
        <v>9359</v>
      </c>
      <c r="D5189" s="7">
        <f>VLOOKUP(C5189,属性!A:D,3,FALSE)</f>
        <v>46083</v>
      </c>
      <c r="E5189" s="7" t="str">
        <f>VLOOKUP(C5189,属性!A:D,4,FALSE)</f>
        <v>否</v>
      </c>
      <c r="F5189" t="s">
        <v>9416</v>
      </c>
      <c r="G5189" t="s">
        <v>9417</v>
      </c>
      <c r="H5189" s="7">
        <v>46083</v>
      </c>
      <c r="I5189" t="s">
        <v>18</v>
      </c>
      <c r="J5189" t="s">
        <v>19</v>
      </c>
      <c r="K5189" s="7">
        <v>46085</v>
      </c>
    </row>
    <row r="5190" hidden="1" spans="1:11">
      <c r="A5190">
        <v>5189</v>
      </c>
      <c r="B5190" t="str">
        <f>VLOOKUP(C5190,属性!A:D,2,FALSE)</f>
        <v>瑞幸</v>
      </c>
      <c r="C5190" t="s">
        <v>9359</v>
      </c>
      <c r="D5190" s="7">
        <f>VLOOKUP(C5190,属性!A:D,3,FALSE)</f>
        <v>46083</v>
      </c>
      <c r="E5190" s="7" t="str">
        <f>VLOOKUP(C5190,属性!A:D,4,FALSE)</f>
        <v>否</v>
      </c>
      <c r="F5190" t="s">
        <v>9408</v>
      </c>
      <c r="G5190" t="s">
        <v>9418</v>
      </c>
      <c r="H5190" s="7">
        <v>46083</v>
      </c>
      <c r="I5190" t="s">
        <v>49</v>
      </c>
      <c r="J5190" t="s">
        <v>19</v>
      </c>
      <c r="K5190" s="7">
        <v>46085</v>
      </c>
    </row>
    <row r="5191" spans="1:11">
      <c r="A5191">
        <v>5190</v>
      </c>
      <c r="B5191" t="str">
        <f>VLOOKUP(C5191,属性!A:D,2,FALSE)</f>
        <v>瑞幸</v>
      </c>
      <c r="C5191" t="s">
        <v>9359</v>
      </c>
      <c r="D5191" s="7">
        <f>VLOOKUP(C5191,属性!A:D,3,FALSE)</f>
        <v>46083</v>
      </c>
      <c r="E5191" s="7" t="str">
        <f>VLOOKUP(C5191,属性!A:D,4,FALSE)</f>
        <v>否</v>
      </c>
      <c r="F5191" t="s">
        <v>9419</v>
      </c>
      <c r="G5191" t="s">
        <v>9420</v>
      </c>
      <c r="H5191" s="7">
        <v>46083</v>
      </c>
      <c r="I5191" t="s">
        <v>14</v>
      </c>
      <c r="J5191" t="s">
        <v>30</v>
      </c>
      <c r="K5191" s="7">
        <v>46085</v>
      </c>
    </row>
    <row r="5192" hidden="1" spans="1:11">
      <c r="A5192">
        <v>5191</v>
      </c>
      <c r="B5192" t="str">
        <f>VLOOKUP(C5192,属性!A:D,2,FALSE)</f>
        <v>瑞幸</v>
      </c>
      <c r="C5192" t="s">
        <v>9359</v>
      </c>
      <c r="D5192" s="7">
        <f>VLOOKUP(C5192,属性!A:D,3,FALSE)</f>
        <v>46083</v>
      </c>
      <c r="E5192" s="7" t="str">
        <f>VLOOKUP(C5192,属性!A:D,4,FALSE)</f>
        <v>否</v>
      </c>
      <c r="F5192" t="s">
        <v>9421</v>
      </c>
      <c r="G5192" t="s">
        <v>9422</v>
      </c>
      <c r="H5192" s="7">
        <v>46084</v>
      </c>
      <c r="I5192" t="s">
        <v>122</v>
      </c>
      <c r="J5192" t="s">
        <v>19</v>
      </c>
      <c r="K5192" s="7">
        <v>46085</v>
      </c>
    </row>
    <row r="5193" hidden="1" spans="1:11">
      <c r="A5193">
        <v>5192</v>
      </c>
      <c r="B5193" t="str">
        <f>VLOOKUP(C5193,属性!A:D,2,FALSE)</f>
        <v>瑞幸</v>
      </c>
      <c r="C5193" t="s">
        <v>9359</v>
      </c>
      <c r="D5193" s="7">
        <f>VLOOKUP(C5193,属性!A:D,3,FALSE)</f>
        <v>46083</v>
      </c>
      <c r="E5193" s="7" t="str">
        <f>VLOOKUP(C5193,属性!A:D,4,FALSE)</f>
        <v>否</v>
      </c>
      <c r="F5193" t="s">
        <v>4400</v>
      </c>
      <c r="G5193" t="s">
        <v>9423</v>
      </c>
      <c r="H5193" s="7">
        <v>46084</v>
      </c>
      <c r="I5193" t="s">
        <v>122</v>
      </c>
      <c r="J5193" t="s">
        <v>15</v>
      </c>
      <c r="K5193" s="7">
        <v>46085</v>
      </c>
    </row>
    <row r="5194" hidden="1" spans="1:11">
      <c r="A5194">
        <v>5193</v>
      </c>
      <c r="B5194" t="str">
        <f>VLOOKUP(C5194,属性!A:D,2,FALSE)</f>
        <v>瑞幸</v>
      </c>
      <c r="C5194" t="s">
        <v>9359</v>
      </c>
      <c r="D5194" s="7">
        <f>VLOOKUP(C5194,属性!A:D,3,FALSE)</f>
        <v>46083</v>
      </c>
      <c r="E5194" s="7" t="str">
        <f>VLOOKUP(C5194,属性!A:D,4,FALSE)</f>
        <v>否</v>
      </c>
      <c r="F5194" t="s">
        <v>9424</v>
      </c>
      <c r="G5194" t="s">
        <v>9425</v>
      </c>
      <c r="H5194" s="7">
        <v>46083</v>
      </c>
      <c r="I5194" t="s">
        <v>112</v>
      </c>
      <c r="J5194" t="s">
        <v>15</v>
      </c>
      <c r="K5194" s="7">
        <v>46085</v>
      </c>
    </row>
    <row r="5195" spans="1:11">
      <c r="A5195">
        <v>5194</v>
      </c>
      <c r="B5195" t="str">
        <f>VLOOKUP(C5195,属性!A:D,2,FALSE)</f>
        <v>瑞幸</v>
      </c>
      <c r="C5195" t="s">
        <v>9359</v>
      </c>
      <c r="D5195" s="7">
        <f>VLOOKUP(C5195,属性!A:D,3,FALSE)</f>
        <v>46083</v>
      </c>
      <c r="E5195" s="7" t="str">
        <f>VLOOKUP(C5195,属性!A:D,4,FALSE)</f>
        <v>否</v>
      </c>
      <c r="F5195" t="s">
        <v>9426</v>
      </c>
      <c r="G5195" t="s">
        <v>9427</v>
      </c>
      <c r="H5195" s="7">
        <v>46083</v>
      </c>
      <c r="I5195" t="s">
        <v>14</v>
      </c>
      <c r="J5195" t="s">
        <v>30</v>
      </c>
      <c r="K5195" s="7">
        <v>46085</v>
      </c>
    </row>
    <row r="5196" hidden="1" spans="1:11">
      <c r="A5196">
        <v>5195</v>
      </c>
      <c r="B5196" t="str">
        <f>VLOOKUP(C5196,属性!A:D,2,FALSE)</f>
        <v>瑞幸</v>
      </c>
      <c r="C5196" t="s">
        <v>9359</v>
      </c>
      <c r="D5196" s="7">
        <f>VLOOKUP(C5196,属性!A:D,3,FALSE)</f>
        <v>46083</v>
      </c>
      <c r="E5196" s="7" t="str">
        <f>VLOOKUP(C5196,属性!A:D,4,FALSE)</f>
        <v>否</v>
      </c>
      <c r="F5196" t="s">
        <v>9428</v>
      </c>
      <c r="G5196" t="s">
        <v>9429</v>
      </c>
      <c r="H5196" s="7">
        <v>46083</v>
      </c>
      <c r="I5196" t="s">
        <v>14</v>
      </c>
      <c r="J5196" t="s">
        <v>15</v>
      </c>
      <c r="K5196" s="7">
        <v>46085</v>
      </c>
    </row>
    <row r="5197" spans="1:11">
      <c r="A5197">
        <v>5196</v>
      </c>
      <c r="B5197" t="str">
        <f>VLOOKUP(C5197,属性!A:D,2,FALSE)</f>
        <v>瑞幸</v>
      </c>
      <c r="C5197" t="s">
        <v>9359</v>
      </c>
      <c r="D5197" s="7">
        <f>VLOOKUP(C5197,属性!A:D,3,FALSE)</f>
        <v>46083</v>
      </c>
      <c r="E5197" s="7" t="str">
        <f>VLOOKUP(C5197,属性!A:D,4,FALSE)</f>
        <v>否</v>
      </c>
      <c r="F5197" t="s">
        <v>9430</v>
      </c>
      <c r="G5197" t="s">
        <v>9431</v>
      </c>
      <c r="H5197" s="7">
        <v>46083</v>
      </c>
      <c r="I5197" t="s">
        <v>217</v>
      </c>
      <c r="J5197" t="s">
        <v>30</v>
      </c>
      <c r="K5197" s="7">
        <v>46085</v>
      </c>
    </row>
    <row r="5198" hidden="1" spans="1:11">
      <c r="A5198">
        <v>5197</v>
      </c>
      <c r="B5198" t="str">
        <f>VLOOKUP(C5198,属性!A:D,2,FALSE)</f>
        <v>瑞幸</v>
      </c>
      <c r="C5198" t="s">
        <v>9359</v>
      </c>
      <c r="D5198" s="7">
        <f>VLOOKUP(C5198,属性!A:D,3,FALSE)</f>
        <v>46083</v>
      </c>
      <c r="E5198" s="7" t="str">
        <f>VLOOKUP(C5198,属性!A:D,4,FALSE)</f>
        <v>否</v>
      </c>
      <c r="F5198" t="s">
        <v>9432</v>
      </c>
      <c r="G5198" t="s">
        <v>9433</v>
      </c>
      <c r="H5198" s="7">
        <v>46083</v>
      </c>
      <c r="I5198" t="s">
        <v>74</v>
      </c>
      <c r="J5198" t="s">
        <v>19</v>
      </c>
      <c r="K5198" s="7">
        <v>46085</v>
      </c>
    </row>
    <row r="5199" hidden="1" spans="1:11">
      <c r="A5199">
        <v>5198</v>
      </c>
      <c r="B5199" t="str">
        <f>VLOOKUP(C5199,属性!A:D,2,FALSE)</f>
        <v>瑞幸</v>
      </c>
      <c r="C5199" t="s">
        <v>9359</v>
      </c>
      <c r="D5199" s="7">
        <f>VLOOKUP(C5199,属性!A:D,3,FALSE)</f>
        <v>46083</v>
      </c>
      <c r="E5199" s="7" t="str">
        <f>VLOOKUP(C5199,属性!A:D,4,FALSE)</f>
        <v>否</v>
      </c>
      <c r="F5199" t="s">
        <v>9434</v>
      </c>
      <c r="G5199" t="s">
        <v>9435</v>
      </c>
      <c r="H5199" s="7">
        <v>46083</v>
      </c>
      <c r="I5199" t="s">
        <v>38</v>
      </c>
      <c r="J5199" t="s">
        <v>19</v>
      </c>
      <c r="K5199" s="7">
        <v>46085</v>
      </c>
    </row>
    <row r="5200" hidden="1" spans="1:11">
      <c r="A5200">
        <v>5199</v>
      </c>
      <c r="B5200" t="str">
        <f>VLOOKUP(C5200,属性!A:D,2,FALSE)</f>
        <v>瑞幸</v>
      </c>
      <c r="C5200" t="s">
        <v>9359</v>
      </c>
      <c r="D5200" s="7">
        <f>VLOOKUP(C5200,属性!A:D,3,FALSE)</f>
        <v>46083</v>
      </c>
      <c r="E5200" s="7" t="str">
        <f>VLOOKUP(C5200,属性!A:D,4,FALSE)</f>
        <v>否</v>
      </c>
      <c r="F5200" t="s">
        <v>9436</v>
      </c>
      <c r="G5200" t="s">
        <v>92</v>
      </c>
      <c r="H5200" s="7">
        <v>46084</v>
      </c>
      <c r="I5200" t="s">
        <v>38</v>
      </c>
      <c r="J5200" t="s">
        <v>15</v>
      </c>
      <c r="K5200" s="7">
        <v>46085</v>
      </c>
    </row>
    <row r="5201" hidden="1" spans="1:11">
      <c r="A5201">
        <v>5200</v>
      </c>
      <c r="B5201" t="str">
        <f>VLOOKUP(C5201,属性!A:D,2,FALSE)</f>
        <v>瑞幸</v>
      </c>
      <c r="C5201" t="s">
        <v>9359</v>
      </c>
      <c r="D5201" s="7">
        <f>VLOOKUP(C5201,属性!A:D,3,FALSE)</f>
        <v>46083</v>
      </c>
      <c r="E5201" s="7" t="str">
        <f>VLOOKUP(C5201,属性!A:D,4,FALSE)</f>
        <v>否</v>
      </c>
      <c r="F5201" t="s">
        <v>9437</v>
      </c>
      <c r="G5201" t="s">
        <v>9438</v>
      </c>
      <c r="H5201" s="7">
        <v>46083</v>
      </c>
      <c r="I5201" t="s">
        <v>275</v>
      </c>
      <c r="J5201" t="s">
        <v>19</v>
      </c>
      <c r="K5201" s="7">
        <v>46085</v>
      </c>
    </row>
    <row r="5202" hidden="1" spans="1:11">
      <c r="A5202">
        <v>5201</v>
      </c>
      <c r="B5202" t="str">
        <f>VLOOKUP(C5202,属性!A:D,2,FALSE)</f>
        <v>瑞幸</v>
      </c>
      <c r="C5202" t="s">
        <v>9359</v>
      </c>
      <c r="D5202" s="7">
        <f>VLOOKUP(C5202,属性!A:D,3,FALSE)</f>
        <v>46083</v>
      </c>
      <c r="E5202" s="7" t="str">
        <f>VLOOKUP(C5202,属性!A:D,4,FALSE)</f>
        <v>否</v>
      </c>
      <c r="F5202" t="s">
        <v>9439</v>
      </c>
      <c r="G5202" t="s">
        <v>9440</v>
      </c>
      <c r="H5202" s="7">
        <v>46083</v>
      </c>
      <c r="I5202" t="s">
        <v>49</v>
      </c>
      <c r="J5202" t="s">
        <v>19</v>
      </c>
      <c r="K5202" s="7">
        <v>46085</v>
      </c>
    </row>
    <row r="5203" hidden="1" spans="1:11">
      <c r="A5203">
        <v>5202</v>
      </c>
      <c r="B5203" t="str">
        <f>VLOOKUP(C5203,属性!A:D,2,FALSE)</f>
        <v>瑞幸</v>
      </c>
      <c r="C5203" t="s">
        <v>9359</v>
      </c>
      <c r="D5203" s="7">
        <f>VLOOKUP(C5203,属性!A:D,3,FALSE)</f>
        <v>46083</v>
      </c>
      <c r="E5203" s="7" t="str">
        <f>VLOOKUP(C5203,属性!A:D,4,FALSE)</f>
        <v>否</v>
      </c>
      <c r="F5203" t="s">
        <v>9441</v>
      </c>
      <c r="G5203" t="s">
        <v>9442</v>
      </c>
      <c r="H5203" s="7">
        <v>46083</v>
      </c>
      <c r="I5203" t="s">
        <v>22</v>
      </c>
      <c r="J5203" t="s">
        <v>19</v>
      </c>
      <c r="K5203" s="7">
        <v>46085</v>
      </c>
    </row>
    <row r="5204" hidden="1" spans="1:11">
      <c r="A5204">
        <v>5203</v>
      </c>
      <c r="B5204" t="str">
        <f>VLOOKUP(C5204,属性!A:D,2,FALSE)</f>
        <v>瑞幸</v>
      </c>
      <c r="C5204" t="s">
        <v>9359</v>
      </c>
      <c r="D5204" s="7">
        <f>VLOOKUP(C5204,属性!A:D,3,FALSE)</f>
        <v>46083</v>
      </c>
      <c r="E5204" s="7" t="str">
        <f>VLOOKUP(C5204,属性!A:D,4,FALSE)</f>
        <v>否</v>
      </c>
      <c r="F5204" t="s">
        <v>171</v>
      </c>
      <c r="G5204" t="s">
        <v>9443</v>
      </c>
      <c r="H5204" s="7">
        <v>46083</v>
      </c>
      <c r="I5204" t="s">
        <v>49</v>
      </c>
      <c r="J5204" t="s">
        <v>15</v>
      </c>
      <c r="K5204" s="7">
        <v>46085</v>
      </c>
    </row>
    <row r="5205" hidden="1" spans="1:11">
      <c r="A5205">
        <v>5204</v>
      </c>
      <c r="B5205" t="str">
        <f>VLOOKUP(C5205,属性!A:D,2,FALSE)</f>
        <v>瑞幸</v>
      </c>
      <c r="C5205" t="s">
        <v>9359</v>
      </c>
      <c r="D5205" s="7">
        <f>VLOOKUP(C5205,属性!A:D,3,FALSE)</f>
        <v>46083</v>
      </c>
      <c r="E5205" s="7" t="str">
        <f>VLOOKUP(C5205,属性!A:D,4,FALSE)</f>
        <v>否</v>
      </c>
      <c r="F5205" t="s">
        <v>9444</v>
      </c>
      <c r="G5205" t="s">
        <v>9445</v>
      </c>
      <c r="H5205" s="7">
        <v>46083</v>
      </c>
      <c r="I5205" t="s">
        <v>125</v>
      </c>
      <c r="J5205" t="s">
        <v>15</v>
      </c>
      <c r="K5205" s="7">
        <v>46085</v>
      </c>
    </row>
    <row r="5206" hidden="1" spans="1:11">
      <c r="A5206">
        <v>5205</v>
      </c>
      <c r="B5206" t="str">
        <f>VLOOKUP(C5206,属性!A:D,2,FALSE)</f>
        <v>瑞幸</v>
      </c>
      <c r="C5206" t="s">
        <v>9359</v>
      </c>
      <c r="D5206" s="7">
        <f>VLOOKUP(C5206,属性!A:D,3,FALSE)</f>
        <v>46083</v>
      </c>
      <c r="E5206" s="7" t="str">
        <f>VLOOKUP(C5206,属性!A:D,4,FALSE)</f>
        <v>否</v>
      </c>
      <c r="F5206" t="s">
        <v>9446</v>
      </c>
      <c r="G5206" t="s">
        <v>9447</v>
      </c>
      <c r="H5206" s="7">
        <v>46083</v>
      </c>
      <c r="I5206" t="s">
        <v>22</v>
      </c>
      <c r="J5206" t="s">
        <v>19</v>
      </c>
      <c r="K5206" s="7">
        <v>46085</v>
      </c>
    </row>
    <row r="5207" hidden="1" spans="1:11">
      <c r="A5207">
        <v>5206</v>
      </c>
      <c r="B5207" t="str">
        <f>VLOOKUP(C5207,属性!A:D,2,FALSE)</f>
        <v>瑞幸</v>
      </c>
      <c r="C5207" t="s">
        <v>9359</v>
      </c>
      <c r="D5207" s="7">
        <f>VLOOKUP(C5207,属性!A:D,3,FALSE)</f>
        <v>46083</v>
      </c>
      <c r="E5207" s="7" t="str">
        <f>VLOOKUP(C5207,属性!A:D,4,FALSE)</f>
        <v>否</v>
      </c>
      <c r="F5207" t="s">
        <v>9408</v>
      </c>
      <c r="G5207" t="s">
        <v>9448</v>
      </c>
      <c r="H5207" s="7">
        <v>46083</v>
      </c>
      <c r="I5207" t="s">
        <v>49</v>
      </c>
      <c r="J5207" t="s">
        <v>19</v>
      </c>
      <c r="K5207" s="7">
        <v>46085</v>
      </c>
    </row>
    <row r="5208" hidden="1" spans="1:11">
      <c r="A5208">
        <v>5207</v>
      </c>
      <c r="B5208" t="str">
        <f>VLOOKUP(C5208,属性!A:D,2,FALSE)</f>
        <v>瑞幸</v>
      </c>
      <c r="C5208" t="s">
        <v>9359</v>
      </c>
      <c r="D5208" s="7">
        <f>VLOOKUP(C5208,属性!A:D,3,FALSE)</f>
        <v>46083</v>
      </c>
      <c r="E5208" s="7" t="str">
        <f>VLOOKUP(C5208,属性!A:D,4,FALSE)</f>
        <v>否</v>
      </c>
      <c r="F5208" t="s">
        <v>9449</v>
      </c>
      <c r="G5208" t="s">
        <v>9450</v>
      </c>
      <c r="H5208" s="7">
        <v>46084</v>
      </c>
      <c r="I5208" t="s">
        <v>122</v>
      </c>
      <c r="J5208" t="s">
        <v>19</v>
      </c>
      <c r="K5208" s="7">
        <v>46085</v>
      </c>
    </row>
    <row r="5209" hidden="1" spans="1:11">
      <c r="A5209">
        <v>5208</v>
      </c>
      <c r="B5209" t="str">
        <f>VLOOKUP(C5209,属性!A:D,2,FALSE)</f>
        <v>瑞幸</v>
      </c>
      <c r="C5209" t="s">
        <v>9359</v>
      </c>
      <c r="D5209" s="7">
        <f>VLOOKUP(C5209,属性!A:D,3,FALSE)</f>
        <v>46083</v>
      </c>
      <c r="E5209" s="7" t="str">
        <f>VLOOKUP(C5209,属性!A:D,4,FALSE)</f>
        <v>否</v>
      </c>
      <c r="F5209" t="s">
        <v>9451</v>
      </c>
      <c r="G5209" t="s">
        <v>9452</v>
      </c>
      <c r="H5209" s="7">
        <v>46084</v>
      </c>
      <c r="I5209" t="s">
        <v>122</v>
      </c>
      <c r="J5209" t="s">
        <v>19</v>
      </c>
      <c r="K5209" s="7">
        <v>46085</v>
      </c>
    </row>
    <row r="5210" hidden="1" spans="1:11">
      <c r="A5210">
        <v>5209</v>
      </c>
      <c r="B5210" t="str">
        <f>VLOOKUP(C5210,属性!A:D,2,FALSE)</f>
        <v>瑞幸</v>
      </c>
      <c r="C5210" t="s">
        <v>9359</v>
      </c>
      <c r="D5210" s="7">
        <f>VLOOKUP(C5210,属性!A:D,3,FALSE)</f>
        <v>46083</v>
      </c>
      <c r="E5210" s="7" t="str">
        <f>VLOOKUP(C5210,属性!A:D,4,FALSE)</f>
        <v>否</v>
      </c>
      <c r="F5210" t="s">
        <v>9453</v>
      </c>
      <c r="G5210" t="s">
        <v>9454</v>
      </c>
      <c r="H5210" s="7">
        <v>46084</v>
      </c>
      <c r="I5210" t="s">
        <v>112</v>
      </c>
      <c r="J5210" t="s">
        <v>19</v>
      </c>
      <c r="K5210" s="7">
        <v>46085</v>
      </c>
    </row>
    <row r="5211" spans="1:11">
      <c r="A5211">
        <v>5210</v>
      </c>
      <c r="B5211" t="str">
        <f>VLOOKUP(C5211,属性!A:D,2,FALSE)</f>
        <v>瑞幸</v>
      </c>
      <c r="C5211" t="s">
        <v>9359</v>
      </c>
      <c r="D5211" s="7">
        <f>VLOOKUP(C5211,属性!A:D,3,FALSE)</f>
        <v>46083</v>
      </c>
      <c r="E5211" s="7" t="str">
        <f>VLOOKUP(C5211,属性!A:D,4,FALSE)</f>
        <v>否</v>
      </c>
      <c r="F5211" t="s">
        <v>9455</v>
      </c>
      <c r="G5211" t="s">
        <v>9456</v>
      </c>
      <c r="H5211" s="7">
        <v>46083</v>
      </c>
      <c r="I5211" t="s">
        <v>22</v>
      </c>
      <c r="J5211" t="s">
        <v>30</v>
      </c>
      <c r="K5211" s="7">
        <v>46085</v>
      </c>
    </row>
    <row r="5212" hidden="1" spans="1:11">
      <c r="A5212">
        <v>5211</v>
      </c>
      <c r="B5212" t="str">
        <f>VLOOKUP(C5212,属性!A:D,2,FALSE)</f>
        <v>瑞幸</v>
      </c>
      <c r="C5212" t="s">
        <v>9359</v>
      </c>
      <c r="D5212" s="7">
        <f>VLOOKUP(C5212,属性!A:D,3,FALSE)</f>
        <v>46083</v>
      </c>
      <c r="E5212" s="7" t="str">
        <f>VLOOKUP(C5212,属性!A:D,4,FALSE)</f>
        <v>否</v>
      </c>
      <c r="F5212" t="s">
        <v>9457</v>
      </c>
      <c r="G5212" t="s">
        <v>9458</v>
      </c>
      <c r="H5212" s="7">
        <v>46083</v>
      </c>
      <c r="I5212" t="s">
        <v>254</v>
      </c>
      <c r="J5212" t="s">
        <v>19</v>
      </c>
      <c r="K5212" s="7">
        <v>46085</v>
      </c>
    </row>
    <row r="5213" hidden="1" spans="1:11">
      <c r="A5213">
        <v>5212</v>
      </c>
      <c r="B5213" t="str">
        <f>VLOOKUP(C5213,属性!A:D,2,FALSE)</f>
        <v>瑞幸</v>
      </c>
      <c r="C5213" t="s">
        <v>9359</v>
      </c>
      <c r="D5213" s="7">
        <f>VLOOKUP(C5213,属性!A:D,3,FALSE)</f>
        <v>46083</v>
      </c>
      <c r="E5213" s="7" t="str">
        <f>VLOOKUP(C5213,属性!A:D,4,FALSE)</f>
        <v>否</v>
      </c>
      <c r="F5213" t="s">
        <v>9459</v>
      </c>
      <c r="G5213" t="s">
        <v>9460</v>
      </c>
      <c r="H5213" s="7">
        <v>46083</v>
      </c>
      <c r="I5213" t="s">
        <v>22</v>
      </c>
      <c r="J5213" t="s">
        <v>19</v>
      </c>
      <c r="K5213" s="7">
        <v>46085</v>
      </c>
    </row>
    <row r="5214" hidden="1" spans="1:11">
      <c r="A5214">
        <v>5213</v>
      </c>
      <c r="B5214" t="str">
        <f>VLOOKUP(C5214,属性!A:D,2,FALSE)</f>
        <v>瑞幸</v>
      </c>
      <c r="C5214" t="s">
        <v>9359</v>
      </c>
      <c r="D5214" s="7">
        <f>VLOOKUP(C5214,属性!A:D,3,FALSE)</f>
        <v>46083</v>
      </c>
      <c r="E5214" s="7" t="str">
        <f>VLOOKUP(C5214,属性!A:D,4,FALSE)</f>
        <v>否</v>
      </c>
      <c r="F5214" t="s">
        <v>9461</v>
      </c>
      <c r="G5214" t="s">
        <v>9462</v>
      </c>
      <c r="H5214" s="7">
        <v>46083</v>
      </c>
      <c r="I5214" t="s">
        <v>125</v>
      </c>
      <c r="J5214" t="s">
        <v>15</v>
      </c>
      <c r="K5214" s="7">
        <v>46085</v>
      </c>
    </row>
    <row r="5215" hidden="1" spans="1:11">
      <c r="A5215">
        <v>5214</v>
      </c>
      <c r="B5215" t="str">
        <f>VLOOKUP(C5215,属性!A:D,2,FALSE)</f>
        <v>瑞幸</v>
      </c>
      <c r="C5215" t="s">
        <v>9359</v>
      </c>
      <c r="D5215" s="7">
        <f>VLOOKUP(C5215,属性!A:D,3,FALSE)</f>
        <v>46083</v>
      </c>
      <c r="E5215" s="7" t="str">
        <f>VLOOKUP(C5215,属性!A:D,4,FALSE)</f>
        <v>否</v>
      </c>
      <c r="F5215" t="s">
        <v>9463</v>
      </c>
      <c r="G5215" t="s">
        <v>9464</v>
      </c>
      <c r="H5215" s="7">
        <v>46083</v>
      </c>
      <c r="I5215" t="s">
        <v>22</v>
      </c>
      <c r="J5215" t="s">
        <v>15</v>
      </c>
      <c r="K5215" s="7">
        <v>46085</v>
      </c>
    </row>
    <row r="5216" hidden="1" spans="1:11">
      <c r="A5216">
        <v>5215</v>
      </c>
      <c r="B5216" t="str">
        <f>VLOOKUP(C5216,属性!A:D,2,FALSE)</f>
        <v>瑞幸</v>
      </c>
      <c r="C5216" t="s">
        <v>9359</v>
      </c>
      <c r="D5216" s="7">
        <f>VLOOKUP(C5216,属性!A:D,3,FALSE)</f>
        <v>46083</v>
      </c>
      <c r="E5216" s="7" t="str">
        <f>VLOOKUP(C5216,属性!A:D,4,FALSE)</f>
        <v>否</v>
      </c>
      <c r="F5216" t="s">
        <v>9465</v>
      </c>
      <c r="G5216" t="s">
        <v>9466</v>
      </c>
      <c r="H5216" s="7">
        <v>46083</v>
      </c>
      <c r="I5216" t="s">
        <v>33</v>
      </c>
      <c r="J5216" t="s">
        <v>19</v>
      </c>
      <c r="K5216" s="7">
        <v>46085</v>
      </c>
    </row>
    <row r="5217" hidden="1" spans="1:11">
      <c r="A5217">
        <v>5216</v>
      </c>
      <c r="B5217" t="str">
        <f>VLOOKUP(C5217,属性!A:D,2,FALSE)</f>
        <v>瑞幸</v>
      </c>
      <c r="C5217" t="s">
        <v>9359</v>
      </c>
      <c r="D5217" s="7">
        <f>VLOOKUP(C5217,属性!A:D,3,FALSE)</f>
        <v>46083</v>
      </c>
      <c r="E5217" s="7" t="str">
        <f>VLOOKUP(C5217,属性!A:D,4,FALSE)</f>
        <v>否</v>
      </c>
      <c r="F5217" t="s">
        <v>9467</v>
      </c>
      <c r="G5217" t="s">
        <v>9468</v>
      </c>
      <c r="H5217" s="7">
        <v>46083</v>
      </c>
      <c r="I5217" t="s">
        <v>33</v>
      </c>
      <c r="J5217" t="s">
        <v>19</v>
      </c>
      <c r="K5217" s="7">
        <v>46085</v>
      </c>
    </row>
    <row r="5218" hidden="1" spans="1:11">
      <c r="A5218">
        <v>5217</v>
      </c>
      <c r="B5218" t="str">
        <f>VLOOKUP(C5218,属性!A:D,2,FALSE)</f>
        <v>瑞幸</v>
      </c>
      <c r="C5218" t="s">
        <v>9359</v>
      </c>
      <c r="D5218" s="7">
        <f>VLOOKUP(C5218,属性!A:D,3,FALSE)</f>
        <v>46083</v>
      </c>
      <c r="E5218" s="7" t="str">
        <f>VLOOKUP(C5218,属性!A:D,4,FALSE)</f>
        <v>否</v>
      </c>
      <c r="F5218" t="s">
        <v>9469</v>
      </c>
      <c r="G5218" t="s">
        <v>9470</v>
      </c>
      <c r="H5218" s="7">
        <v>46083</v>
      </c>
      <c r="I5218" t="s">
        <v>38</v>
      </c>
      <c r="J5218" t="s">
        <v>19</v>
      </c>
      <c r="K5218" s="7">
        <v>46085</v>
      </c>
    </row>
    <row r="5219" spans="1:11">
      <c r="A5219">
        <v>5218</v>
      </c>
      <c r="B5219" t="str">
        <f>VLOOKUP(C5219,属性!A:D,2,FALSE)</f>
        <v>瑞幸</v>
      </c>
      <c r="C5219" t="s">
        <v>9359</v>
      </c>
      <c r="D5219" s="7">
        <f>VLOOKUP(C5219,属性!A:D,3,FALSE)</f>
        <v>46083</v>
      </c>
      <c r="E5219" s="7" t="str">
        <f>VLOOKUP(C5219,属性!A:D,4,FALSE)</f>
        <v>否</v>
      </c>
      <c r="F5219" t="s">
        <v>9471</v>
      </c>
      <c r="G5219" t="s">
        <v>9472</v>
      </c>
      <c r="H5219" s="7">
        <v>46083</v>
      </c>
      <c r="I5219" t="s">
        <v>125</v>
      </c>
      <c r="J5219" t="s">
        <v>30</v>
      </c>
      <c r="K5219" s="7">
        <v>46085</v>
      </c>
    </row>
    <row r="5220" hidden="1" spans="1:11">
      <c r="A5220">
        <v>5219</v>
      </c>
      <c r="B5220" t="str">
        <f>VLOOKUP(C5220,属性!A:D,2,FALSE)</f>
        <v>瑞幸</v>
      </c>
      <c r="C5220" t="s">
        <v>9359</v>
      </c>
      <c r="D5220" s="7">
        <f>VLOOKUP(C5220,属性!A:D,3,FALSE)</f>
        <v>46083</v>
      </c>
      <c r="E5220" s="7" t="str">
        <f>VLOOKUP(C5220,属性!A:D,4,FALSE)</f>
        <v>否</v>
      </c>
      <c r="F5220" t="s">
        <v>9473</v>
      </c>
      <c r="G5220" t="s">
        <v>9474</v>
      </c>
      <c r="H5220" s="7">
        <v>46083</v>
      </c>
      <c r="I5220" t="s">
        <v>112</v>
      </c>
      <c r="J5220" t="s">
        <v>19</v>
      </c>
      <c r="K5220" s="7">
        <v>46085</v>
      </c>
    </row>
    <row r="5221" hidden="1" spans="1:11">
      <c r="A5221">
        <v>5220</v>
      </c>
      <c r="B5221" t="str">
        <f>VLOOKUP(C5221,属性!A:D,2,FALSE)</f>
        <v>瑞幸</v>
      </c>
      <c r="C5221" t="s">
        <v>9359</v>
      </c>
      <c r="D5221" s="7">
        <f>VLOOKUP(C5221,属性!A:D,3,FALSE)</f>
        <v>46083</v>
      </c>
      <c r="E5221" s="7" t="str">
        <f>VLOOKUP(C5221,属性!A:D,4,FALSE)</f>
        <v>否</v>
      </c>
      <c r="F5221" t="s">
        <v>9475</v>
      </c>
      <c r="G5221" t="s">
        <v>9476</v>
      </c>
      <c r="H5221" s="7">
        <v>46083</v>
      </c>
      <c r="I5221" t="s">
        <v>217</v>
      </c>
      <c r="J5221" t="s">
        <v>19</v>
      </c>
      <c r="K5221" s="7">
        <v>46085</v>
      </c>
    </row>
    <row r="5222" spans="1:11">
      <c r="A5222">
        <v>5221</v>
      </c>
      <c r="B5222" t="str">
        <f>VLOOKUP(C5222,属性!A:D,2,FALSE)</f>
        <v>瑞幸</v>
      </c>
      <c r="C5222" t="s">
        <v>9359</v>
      </c>
      <c r="D5222" s="7">
        <f>VLOOKUP(C5222,属性!A:D,3,FALSE)</f>
        <v>46083</v>
      </c>
      <c r="E5222" s="7" t="str">
        <f>VLOOKUP(C5222,属性!A:D,4,FALSE)</f>
        <v>否</v>
      </c>
      <c r="F5222" t="s">
        <v>9477</v>
      </c>
      <c r="G5222" t="s">
        <v>9478</v>
      </c>
      <c r="H5222" s="7">
        <v>46084</v>
      </c>
      <c r="I5222" t="s">
        <v>74</v>
      </c>
      <c r="J5222" t="s">
        <v>30</v>
      </c>
      <c r="K5222" s="7">
        <v>46085</v>
      </c>
    </row>
    <row r="5223" hidden="1" spans="1:11">
      <c r="A5223">
        <v>5222</v>
      </c>
      <c r="B5223" t="str">
        <f>VLOOKUP(C5223,属性!A:D,2,FALSE)</f>
        <v>瑞幸</v>
      </c>
      <c r="C5223" t="s">
        <v>9359</v>
      </c>
      <c r="D5223" s="7">
        <f>VLOOKUP(C5223,属性!A:D,3,FALSE)</f>
        <v>46083</v>
      </c>
      <c r="E5223" s="7" t="str">
        <f>VLOOKUP(C5223,属性!A:D,4,FALSE)</f>
        <v>否</v>
      </c>
      <c r="F5223" t="s">
        <v>9479</v>
      </c>
      <c r="G5223" t="s">
        <v>9480</v>
      </c>
      <c r="H5223" s="7">
        <v>46084</v>
      </c>
      <c r="I5223" t="s">
        <v>119</v>
      </c>
      <c r="J5223" t="s">
        <v>19</v>
      </c>
      <c r="K5223" s="7">
        <v>46085</v>
      </c>
    </row>
    <row r="5224" spans="1:11">
      <c r="A5224">
        <v>5223</v>
      </c>
      <c r="B5224" t="str">
        <f>VLOOKUP(C5224,属性!A:D,2,FALSE)</f>
        <v>瑞幸</v>
      </c>
      <c r="C5224" t="s">
        <v>9359</v>
      </c>
      <c r="D5224" s="7">
        <f>VLOOKUP(C5224,属性!A:D,3,FALSE)</f>
        <v>46083</v>
      </c>
      <c r="E5224" s="7" t="str">
        <f>VLOOKUP(C5224,属性!A:D,4,FALSE)</f>
        <v>否</v>
      </c>
      <c r="F5224" t="s">
        <v>9481</v>
      </c>
      <c r="G5224" t="s">
        <v>9482</v>
      </c>
      <c r="H5224" s="7">
        <v>46083</v>
      </c>
      <c r="I5224" t="s">
        <v>217</v>
      </c>
      <c r="J5224" t="s">
        <v>30</v>
      </c>
      <c r="K5224" s="7">
        <v>46085</v>
      </c>
    </row>
    <row r="5225" hidden="1" spans="1:11">
      <c r="A5225">
        <v>5224</v>
      </c>
      <c r="B5225" t="str">
        <f>VLOOKUP(C5225,属性!A:D,2,FALSE)</f>
        <v>瑞幸</v>
      </c>
      <c r="C5225" t="s">
        <v>9359</v>
      </c>
      <c r="D5225" s="7">
        <f>VLOOKUP(C5225,属性!A:D,3,FALSE)</f>
        <v>46083</v>
      </c>
      <c r="E5225" s="7" t="str">
        <f>VLOOKUP(C5225,属性!A:D,4,FALSE)</f>
        <v>否</v>
      </c>
      <c r="F5225" t="s">
        <v>503</v>
      </c>
      <c r="G5225" t="s">
        <v>9483</v>
      </c>
      <c r="H5225" s="7">
        <v>46084</v>
      </c>
      <c r="I5225" t="s">
        <v>14</v>
      </c>
      <c r="J5225" t="s">
        <v>15</v>
      </c>
      <c r="K5225" s="7">
        <v>46085</v>
      </c>
    </row>
    <row r="5226" hidden="1" spans="1:11">
      <c r="A5226">
        <v>5225</v>
      </c>
      <c r="B5226" t="str">
        <f>VLOOKUP(C5226,属性!A:D,2,FALSE)</f>
        <v>瑞幸</v>
      </c>
      <c r="C5226" t="s">
        <v>9359</v>
      </c>
      <c r="D5226" s="7">
        <f>VLOOKUP(C5226,属性!A:D,3,FALSE)</f>
        <v>46083</v>
      </c>
      <c r="E5226" s="7" t="str">
        <f>VLOOKUP(C5226,属性!A:D,4,FALSE)</f>
        <v>否</v>
      </c>
      <c r="F5226" t="s">
        <v>9484</v>
      </c>
      <c r="G5226" t="s">
        <v>9485</v>
      </c>
      <c r="H5226" s="7">
        <v>46083</v>
      </c>
      <c r="I5226" t="s">
        <v>49</v>
      </c>
      <c r="J5226" t="s">
        <v>19</v>
      </c>
      <c r="K5226" s="7">
        <v>46085</v>
      </c>
    </row>
    <row r="5227" spans="1:11">
      <c r="A5227">
        <v>5226</v>
      </c>
      <c r="B5227" t="str">
        <f>VLOOKUP(C5227,属性!A:D,2,FALSE)</f>
        <v>瑞幸</v>
      </c>
      <c r="C5227" t="s">
        <v>9359</v>
      </c>
      <c r="D5227" s="7">
        <f>VLOOKUP(C5227,属性!A:D,3,FALSE)</f>
        <v>46083</v>
      </c>
      <c r="E5227" s="7" t="str">
        <f>VLOOKUP(C5227,属性!A:D,4,FALSE)</f>
        <v>否</v>
      </c>
      <c r="F5227" t="s">
        <v>9486</v>
      </c>
      <c r="G5227" t="s">
        <v>9487</v>
      </c>
      <c r="H5227" s="7">
        <v>46083</v>
      </c>
      <c r="I5227" t="s">
        <v>33</v>
      </c>
      <c r="J5227" t="s">
        <v>30</v>
      </c>
      <c r="K5227" s="7">
        <v>46085</v>
      </c>
    </row>
    <row r="5228" hidden="1" spans="1:11">
      <c r="A5228">
        <v>5227</v>
      </c>
      <c r="B5228" t="str">
        <f>VLOOKUP(C5228,属性!A:D,2,FALSE)</f>
        <v>瑞幸</v>
      </c>
      <c r="C5228" t="s">
        <v>9359</v>
      </c>
      <c r="D5228" s="7">
        <f>VLOOKUP(C5228,属性!A:D,3,FALSE)</f>
        <v>46083</v>
      </c>
      <c r="E5228" s="7" t="str">
        <f>VLOOKUP(C5228,属性!A:D,4,FALSE)</f>
        <v>否</v>
      </c>
      <c r="F5228" t="s">
        <v>9488</v>
      </c>
      <c r="G5228" t="s">
        <v>9489</v>
      </c>
      <c r="H5228" s="7">
        <v>46084</v>
      </c>
      <c r="I5228" t="s">
        <v>217</v>
      </c>
      <c r="J5228" t="s">
        <v>15</v>
      </c>
      <c r="K5228" s="7">
        <v>46085</v>
      </c>
    </row>
    <row r="5229" hidden="1" spans="1:11">
      <c r="A5229">
        <v>5228</v>
      </c>
      <c r="B5229" t="str">
        <f>VLOOKUP(C5229,属性!A:D,2,FALSE)</f>
        <v>瑞幸</v>
      </c>
      <c r="C5229" t="s">
        <v>9359</v>
      </c>
      <c r="D5229" s="7">
        <f>VLOOKUP(C5229,属性!A:D,3,FALSE)</f>
        <v>46083</v>
      </c>
      <c r="E5229" s="7" t="str">
        <f>VLOOKUP(C5229,属性!A:D,4,FALSE)</f>
        <v>否</v>
      </c>
      <c r="F5229" t="s">
        <v>9490</v>
      </c>
      <c r="G5229" t="s">
        <v>9491</v>
      </c>
      <c r="H5229" s="7">
        <v>46084</v>
      </c>
      <c r="I5229" t="s">
        <v>125</v>
      </c>
      <c r="J5229" t="s">
        <v>19</v>
      </c>
      <c r="K5229" s="7">
        <v>46085</v>
      </c>
    </row>
    <row r="5230" hidden="1" spans="1:11">
      <c r="A5230">
        <v>5229</v>
      </c>
      <c r="B5230" t="str">
        <f>VLOOKUP(C5230,属性!A:D,2,FALSE)</f>
        <v>瑞幸</v>
      </c>
      <c r="C5230" t="s">
        <v>9359</v>
      </c>
      <c r="D5230" s="7">
        <f>VLOOKUP(C5230,属性!A:D,3,FALSE)</f>
        <v>46083</v>
      </c>
      <c r="E5230" s="7" t="str">
        <f>VLOOKUP(C5230,属性!A:D,4,FALSE)</f>
        <v>否</v>
      </c>
      <c r="F5230" t="s">
        <v>3667</v>
      </c>
      <c r="G5230" t="s">
        <v>9492</v>
      </c>
      <c r="H5230" s="7">
        <v>46084</v>
      </c>
      <c r="I5230" t="s">
        <v>18</v>
      </c>
      <c r="J5230" t="s">
        <v>15</v>
      </c>
      <c r="K5230" s="7">
        <v>46085</v>
      </c>
    </row>
    <row r="5231" spans="1:11">
      <c r="A5231">
        <v>5230</v>
      </c>
      <c r="B5231" t="str">
        <f>VLOOKUP(C5231,属性!A:D,2,FALSE)</f>
        <v>瑞幸</v>
      </c>
      <c r="C5231" t="s">
        <v>9359</v>
      </c>
      <c r="D5231" s="7">
        <f>VLOOKUP(C5231,属性!A:D,3,FALSE)</f>
        <v>46083</v>
      </c>
      <c r="E5231" s="7" t="str">
        <f>VLOOKUP(C5231,属性!A:D,4,FALSE)</f>
        <v>否</v>
      </c>
      <c r="F5231" t="s">
        <v>9493</v>
      </c>
      <c r="G5231" t="s">
        <v>205</v>
      </c>
      <c r="H5231" s="7">
        <v>46084</v>
      </c>
      <c r="I5231" t="s">
        <v>90</v>
      </c>
      <c r="J5231" t="s">
        <v>30</v>
      </c>
      <c r="K5231" s="7">
        <v>46085</v>
      </c>
    </row>
    <row r="5232" hidden="1" spans="1:11">
      <c r="A5232">
        <v>5231</v>
      </c>
      <c r="B5232" t="str">
        <f>VLOOKUP(C5232,属性!A:D,2,FALSE)</f>
        <v>瑞幸</v>
      </c>
      <c r="C5232" t="s">
        <v>9359</v>
      </c>
      <c r="D5232" s="7">
        <f>VLOOKUP(C5232,属性!A:D,3,FALSE)</f>
        <v>46083</v>
      </c>
      <c r="E5232" s="7" t="str">
        <f>VLOOKUP(C5232,属性!A:D,4,FALSE)</f>
        <v>否</v>
      </c>
      <c r="F5232" t="s">
        <v>9494</v>
      </c>
      <c r="G5232" t="s">
        <v>9495</v>
      </c>
      <c r="H5232" s="7">
        <v>46084</v>
      </c>
      <c r="I5232" t="s">
        <v>125</v>
      </c>
      <c r="J5232" t="s">
        <v>19</v>
      </c>
      <c r="K5232" s="7">
        <v>46085</v>
      </c>
    </row>
    <row r="5233" hidden="1" spans="1:11">
      <c r="A5233">
        <v>5232</v>
      </c>
      <c r="B5233" t="str">
        <f>VLOOKUP(C5233,属性!A:D,2,FALSE)</f>
        <v>瑞幸</v>
      </c>
      <c r="C5233" t="s">
        <v>9359</v>
      </c>
      <c r="D5233" s="7">
        <f>VLOOKUP(C5233,属性!A:D,3,FALSE)</f>
        <v>46083</v>
      </c>
      <c r="E5233" s="7" t="str">
        <f>VLOOKUP(C5233,属性!A:D,4,FALSE)</f>
        <v>否</v>
      </c>
      <c r="F5233" t="s">
        <v>3667</v>
      </c>
      <c r="G5233" t="s">
        <v>9496</v>
      </c>
      <c r="H5233" s="7">
        <v>46084</v>
      </c>
      <c r="I5233" t="s">
        <v>18</v>
      </c>
      <c r="J5233" t="s">
        <v>19</v>
      </c>
      <c r="K5233" s="7">
        <v>46085</v>
      </c>
    </row>
    <row r="5234" spans="1:11">
      <c r="A5234">
        <v>5233</v>
      </c>
      <c r="B5234" t="str">
        <f>VLOOKUP(C5234,属性!A:D,2,FALSE)</f>
        <v>瑞幸</v>
      </c>
      <c r="C5234" t="s">
        <v>9359</v>
      </c>
      <c r="D5234" s="7">
        <f>VLOOKUP(C5234,属性!A:D,3,FALSE)</f>
        <v>46083</v>
      </c>
      <c r="E5234" s="7" t="str">
        <f>VLOOKUP(C5234,属性!A:D,4,FALSE)</f>
        <v>否</v>
      </c>
      <c r="F5234" t="s">
        <v>9497</v>
      </c>
      <c r="G5234" t="s">
        <v>9498</v>
      </c>
      <c r="H5234" s="7">
        <v>46084</v>
      </c>
      <c r="I5234" t="s">
        <v>14</v>
      </c>
      <c r="J5234" t="s">
        <v>30</v>
      </c>
      <c r="K5234" s="7">
        <v>46085</v>
      </c>
    </row>
    <row r="5235" spans="1:11">
      <c r="A5235">
        <v>5234</v>
      </c>
      <c r="B5235" t="str">
        <f>VLOOKUP(C5235,属性!A:D,2,FALSE)</f>
        <v>瑞幸</v>
      </c>
      <c r="C5235" t="s">
        <v>9359</v>
      </c>
      <c r="D5235" s="7">
        <f>VLOOKUP(C5235,属性!A:D,3,FALSE)</f>
        <v>46083</v>
      </c>
      <c r="E5235" s="7" t="str">
        <f>VLOOKUP(C5235,属性!A:D,4,FALSE)</f>
        <v>否</v>
      </c>
      <c r="F5235" t="s">
        <v>9499</v>
      </c>
      <c r="G5235" t="s">
        <v>9500</v>
      </c>
      <c r="H5235" s="7">
        <v>46084</v>
      </c>
      <c r="I5235" t="s">
        <v>38</v>
      </c>
      <c r="J5235" t="s">
        <v>30</v>
      </c>
      <c r="K5235" s="7">
        <v>46085</v>
      </c>
    </row>
    <row r="5236" spans="1:11">
      <c r="A5236">
        <v>5235</v>
      </c>
      <c r="B5236" t="str">
        <f>VLOOKUP(C5236,属性!A:D,2,FALSE)</f>
        <v>瑞幸</v>
      </c>
      <c r="C5236" t="s">
        <v>9359</v>
      </c>
      <c r="D5236" s="7">
        <f>VLOOKUP(C5236,属性!A:D,3,FALSE)</f>
        <v>46083</v>
      </c>
      <c r="E5236" s="7" t="str">
        <f>VLOOKUP(C5236,属性!A:D,4,FALSE)</f>
        <v>否</v>
      </c>
      <c r="F5236" t="s">
        <v>9501</v>
      </c>
      <c r="G5236" t="s">
        <v>9502</v>
      </c>
      <c r="H5236" s="7">
        <v>46084</v>
      </c>
      <c r="I5236" t="s">
        <v>365</v>
      </c>
      <c r="J5236" t="s">
        <v>30</v>
      </c>
      <c r="K5236" s="7">
        <v>46085</v>
      </c>
    </row>
    <row r="5237" spans="1:11">
      <c r="A5237">
        <v>5236</v>
      </c>
      <c r="B5237" t="str">
        <f>VLOOKUP(C5237,属性!A:D,2,FALSE)</f>
        <v>瑞幸</v>
      </c>
      <c r="C5237" t="s">
        <v>9359</v>
      </c>
      <c r="D5237" s="7">
        <f>VLOOKUP(C5237,属性!A:D,3,FALSE)</f>
        <v>46083</v>
      </c>
      <c r="E5237" s="7" t="str">
        <f>VLOOKUP(C5237,属性!A:D,4,FALSE)</f>
        <v>否</v>
      </c>
      <c r="F5237" t="s">
        <v>9503</v>
      </c>
      <c r="G5237" t="s">
        <v>9504</v>
      </c>
      <c r="H5237" s="7">
        <v>46084</v>
      </c>
      <c r="I5237" t="s">
        <v>38</v>
      </c>
      <c r="J5237" t="s">
        <v>30</v>
      </c>
      <c r="K5237" s="7">
        <v>46085</v>
      </c>
    </row>
    <row r="5238" hidden="1" spans="1:11">
      <c r="A5238">
        <v>5237</v>
      </c>
      <c r="B5238" t="str">
        <f>VLOOKUP(C5238,属性!A:D,2,FALSE)</f>
        <v>瑞幸</v>
      </c>
      <c r="C5238" t="s">
        <v>9359</v>
      </c>
      <c r="D5238" s="7">
        <f>VLOOKUP(C5238,属性!A:D,3,FALSE)</f>
        <v>46083</v>
      </c>
      <c r="E5238" s="7" t="str">
        <f>VLOOKUP(C5238,属性!A:D,4,FALSE)</f>
        <v>否</v>
      </c>
      <c r="F5238" t="s">
        <v>171</v>
      </c>
      <c r="G5238" t="s">
        <v>9505</v>
      </c>
      <c r="H5238" s="7">
        <v>46083</v>
      </c>
      <c r="I5238" t="s">
        <v>77</v>
      </c>
      <c r="J5238" t="s">
        <v>19</v>
      </c>
      <c r="K5238" s="7">
        <v>46085</v>
      </c>
    </row>
    <row r="5239" hidden="1" spans="1:11">
      <c r="A5239">
        <v>5238</v>
      </c>
      <c r="B5239" t="str">
        <f>VLOOKUP(C5239,属性!A:D,2,FALSE)</f>
        <v>瑞幸</v>
      </c>
      <c r="C5239" t="s">
        <v>9359</v>
      </c>
      <c r="D5239" s="7">
        <f>VLOOKUP(C5239,属性!A:D,3,FALSE)</f>
        <v>46083</v>
      </c>
      <c r="E5239" s="7" t="str">
        <f>VLOOKUP(C5239,属性!A:D,4,FALSE)</f>
        <v>否</v>
      </c>
      <c r="F5239" t="s">
        <v>3667</v>
      </c>
      <c r="G5239" t="s">
        <v>9506</v>
      </c>
      <c r="H5239" s="7">
        <v>46083</v>
      </c>
      <c r="I5239" t="s">
        <v>18</v>
      </c>
      <c r="J5239" t="s">
        <v>15</v>
      </c>
      <c r="K5239" s="7">
        <v>46085</v>
      </c>
    </row>
    <row r="5240" spans="1:11">
      <c r="A5240">
        <v>5239</v>
      </c>
      <c r="B5240" t="str">
        <f>VLOOKUP(C5240,属性!A:D,2,FALSE)</f>
        <v>瑞幸</v>
      </c>
      <c r="C5240" t="s">
        <v>9359</v>
      </c>
      <c r="D5240" s="7">
        <f>VLOOKUP(C5240,属性!A:D,3,FALSE)</f>
        <v>46083</v>
      </c>
      <c r="E5240" s="7" t="str">
        <f>VLOOKUP(C5240,属性!A:D,4,FALSE)</f>
        <v>否</v>
      </c>
      <c r="F5240" t="s">
        <v>9507</v>
      </c>
      <c r="G5240" t="s">
        <v>9508</v>
      </c>
      <c r="H5240" s="7">
        <v>46084</v>
      </c>
      <c r="I5240" t="s">
        <v>365</v>
      </c>
      <c r="J5240" t="s">
        <v>30</v>
      </c>
      <c r="K5240" s="7">
        <v>46085</v>
      </c>
    </row>
    <row r="5241" hidden="1" spans="1:11">
      <c r="A5241">
        <v>5240</v>
      </c>
      <c r="B5241" t="str">
        <f>VLOOKUP(C5241,属性!A:D,2,FALSE)</f>
        <v>瑞幸</v>
      </c>
      <c r="C5241" t="s">
        <v>9359</v>
      </c>
      <c r="D5241" s="7">
        <f>VLOOKUP(C5241,属性!A:D,3,FALSE)</f>
        <v>46083</v>
      </c>
      <c r="E5241" s="7" t="str">
        <f>VLOOKUP(C5241,属性!A:D,4,FALSE)</f>
        <v>否</v>
      </c>
      <c r="F5241" t="s">
        <v>9509</v>
      </c>
      <c r="G5241" t="s">
        <v>9510</v>
      </c>
      <c r="H5241" s="7">
        <v>46084</v>
      </c>
      <c r="I5241" t="s">
        <v>14</v>
      </c>
      <c r="J5241" t="s">
        <v>19</v>
      </c>
      <c r="K5241" s="7">
        <v>46085</v>
      </c>
    </row>
    <row r="5242" hidden="1" spans="1:11">
      <c r="A5242">
        <v>5241</v>
      </c>
      <c r="B5242" t="str">
        <f>VLOOKUP(C5242,属性!A:D,2,FALSE)</f>
        <v>瑞幸</v>
      </c>
      <c r="C5242" t="s">
        <v>9359</v>
      </c>
      <c r="D5242" s="7">
        <f>VLOOKUP(C5242,属性!A:D,3,FALSE)</f>
        <v>46083</v>
      </c>
      <c r="E5242" s="7" t="str">
        <f>VLOOKUP(C5242,属性!A:D,4,FALSE)</f>
        <v>否</v>
      </c>
      <c r="F5242" t="s">
        <v>3667</v>
      </c>
      <c r="G5242" t="s">
        <v>9511</v>
      </c>
      <c r="H5242" s="7">
        <v>46084</v>
      </c>
      <c r="I5242" t="s">
        <v>18</v>
      </c>
      <c r="J5242" t="s">
        <v>19</v>
      </c>
      <c r="K5242" s="7">
        <v>46085</v>
      </c>
    </row>
    <row r="5243" spans="1:11">
      <c r="A5243">
        <v>5242</v>
      </c>
      <c r="B5243" t="str">
        <f>VLOOKUP(C5243,属性!A:D,2,FALSE)</f>
        <v>瑞幸</v>
      </c>
      <c r="C5243" t="s">
        <v>9359</v>
      </c>
      <c r="D5243" s="7">
        <f>VLOOKUP(C5243,属性!A:D,3,FALSE)</f>
        <v>46083</v>
      </c>
      <c r="E5243" s="7" t="str">
        <f>VLOOKUP(C5243,属性!A:D,4,FALSE)</f>
        <v>否</v>
      </c>
      <c r="F5243" t="s">
        <v>9512</v>
      </c>
      <c r="G5243" t="s">
        <v>220</v>
      </c>
      <c r="H5243" s="7">
        <v>46084</v>
      </c>
      <c r="I5243" t="s">
        <v>112</v>
      </c>
      <c r="J5243" t="s">
        <v>30</v>
      </c>
      <c r="K5243" s="7">
        <v>46085</v>
      </c>
    </row>
    <row r="5244" spans="1:11">
      <c r="A5244">
        <v>5243</v>
      </c>
      <c r="B5244" t="str">
        <f>VLOOKUP(C5244,属性!A:D,2,FALSE)</f>
        <v>瑞幸</v>
      </c>
      <c r="C5244" t="s">
        <v>9359</v>
      </c>
      <c r="D5244" s="7">
        <f>VLOOKUP(C5244,属性!A:D,3,FALSE)</f>
        <v>46083</v>
      </c>
      <c r="E5244" s="7" t="str">
        <f>VLOOKUP(C5244,属性!A:D,4,FALSE)</f>
        <v>否</v>
      </c>
      <c r="F5244" t="s">
        <v>9513</v>
      </c>
      <c r="G5244" t="s">
        <v>157</v>
      </c>
      <c r="H5244" s="7">
        <v>46084</v>
      </c>
      <c r="I5244" t="s">
        <v>68</v>
      </c>
      <c r="J5244" t="s">
        <v>30</v>
      </c>
      <c r="K5244" s="7">
        <v>46085</v>
      </c>
    </row>
    <row r="5245" hidden="1" spans="1:11">
      <c r="A5245">
        <v>5244</v>
      </c>
      <c r="B5245" t="str">
        <f>VLOOKUP(C5245,属性!A:D,2,FALSE)</f>
        <v>瑞幸</v>
      </c>
      <c r="C5245" t="s">
        <v>9359</v>
      </c>
      <c r="D5245" s="7">
        <f>VLOOKUP(C5245,属性!A:D,3,FALSE)</f>
        <v>46083</v>
      </c>
      <c r="E5245" s="7" t="str">
        <f>VLOOKUP(C5245,属性!A:D,4,FALSE)</f>
        <v>否</v>
      </c>
      <c r="F5245" t="s">
        <v>639</v>
      </c>
      <c r="G5245" t="s">
        <v>1939</v>
      </c>
      <c r="H5245" s="7">
        <v>46083</v>
      </c>
      <c r="I5245" t="s">
        <v>14</v>
      </c>
      <c r="J5245" t="s">
        <v>19</v>
      </c>
      <c r="K5245" s="7">
        <v>46085</v>
      </c>
    </row>
    <row r="5246" hidden="1" spans="1:11">
      <c r="A5246">
        <v>5245</v>
      </c>
      <c r="B5246" t="str">
        <f>VLOOKUP(C5246,属性!A:D,2,FALSE)</f>
        <v>瑞幸</v>
      </c>
      <c r="C5246" t="s">
        <v>9359</v>
      </c>
      <c r="D5246" s="7">
        <f>VLOOKUP(C5246,属性!A:D,3,FALSE)</f>
        <v>46083</v>
      </c>
      <c r="E5246" s="7" t="str">
        <f>VLOOKUP(C5246,属性!A:D,4,FALSE)</f>
        <v>否</v>
      </c>
      <c r="F5246" t="s">
        <v>3667</v>
      </c>
      <c r="G5246" t="s">
        <v>9514</v>
      </c>
      <c r="H5246" s="7">
        <v>46084</v>
      </c>
      <c r="I5246" t="s">
        <v>18</v>
      </c>
      <c r="J5246" t="s">
        <v>19</v>
      </c>
      <c r="K5246" s="7">
        <v>46085</v>
      </c>
    </row>
    <row r="5247" hidden="1" spans="1:11">
      <c r="A5247">
        <v>5246</v>
      </c>
      <c r="B5247" t="str">
        <f>VLOOKUP(C5247,属性!A:D,2,FALSE)</f>
        <v>瑞幸</v>
      </c>
      <c r="C5247" t="s">
        <v>9359</v>
      </c>
      <c r="D5247" s="7">
        <f>VLOOKUP(C5247,属性!A:D,3,FALSE)</f>
        <v>46083</v>
      </c>
      <c r="E5247" s="7" t="str">
        <f>VLOOKUP(C5247,属性!A:D,4,FALSE)</f>
        <v>否</v>
      </c>
      <c r="F5247" t="s">
        <v>9515</v>
      </c>
      <c r="G5247" t="s">
        <v>9516</v>
      </c>
      <c r="H5247" s="7">
        <v>46083</v>
      </c>
      <c r="I5247" t="s">
        <v>217</v>
      </c>
      <c r="J5247" t="s">
        <v>19</v>
      </c>
      <c r="K5247" s="7">
        <v>46085</v>
      </c>
    </row>
    <row r="5248" hidden="1" spans="1:11">
      <c r="A5248">
        <v>5247</v>
      </c>
      <c r="B5248" t="str">
        <f>VLOOKUP(C5248,属性!A:D,2,FALSE)</f>
        <v>瑞幸</v>
      </c>
      <c r="C5248" t="s">
        <v>9359</v>
      </c>
      <c r="D5248" s="7">
        <f>VLOOKUP(C5248,属性!A:D,3,FALSE)</f>
        <v>46083</v>
      </c>
      <c r="E5248" s="7" t="str">
        <f>VLOOKUP(C5248,属性!A:D,4,FALSE)</f>
        <v>否</v>
      </c>
      <c r="F5248" t="s">
        <v>3667</v>
      </c>
      <c r="G5248" t="s">
        <v>6702</v>
      </c>
      <c r="H5248" s="7">
        <v>46083</v>
      </c>
      <c r="I5248" t="s">
        <v>18</v>
      </c>
      <c r="J5248" t="s">
        <v>19</v>
      </c>
      <c r="K5248" s="7">
        <v>46085</v>
      </c>
    </row>
    <row r="5249" hidden="1" spans="1:11">
      <c r="A5249">
        <v>5248</v>
      </c>
      <c r="B5249" t="str">
        <f>VLOOKUP(C5249,属性!A:D,2,FALSE)</f>
        <v>瑞幸</v>
      </c>
      <c r="C5249" t="s">
        <v>9359</v>
      </c>
      <c r="D5249" s="7">
        <f>VLOOKUP(C5249,属性!A:D,3,FALSE)</f>
        <v>46083</v>
      </c>
      <c r="E5249" s="7" t="str">
        <f>VLOOKUP(C5249,属性!A:D,4,FALSE)</f>
        <v>否</v>
      </c>
      <c r="F5249" t="s">
        <v>9517</v>
      </c>
      <c r="G5249" t="s">
        <v>9518</v>
      </c>
      <c r="H5249" s="7">
        <v>46083</v>
      </c>
      <c r="I5249" t="s">
        <v>22</v>
      </c>
      <c r="J5249" t="s">
        <v>15</v>
      </c>
      <c r="K5249" s="7">
        <v>46085</v>
      </c>
    </row>
    <row r="5250" spans="1:11">
      <c r="A5250">
        <v>5249</v>
      </c>
      <c r="B5250" t="str">
        <f>VLOOKUP(C5250,属性!A:D,2,FALSE)</f>
        <v>瑞幸</v>
      </c>
      <c r="C5250" t="s">
        <v>9359</v>
      </c>
      <c r="D5250" s="7">
        <f>VLOOKUP(C5250,属性!A:D,3,FALSE)</f>
        <v>46083</v>
      </c>
      <c r="E5250" s="7" t="str">
        <f>VLOOKUP(C5250,属性!A:D,4,FALSE)</f>
        <v>否</v>
      </c>
      <c r="F5250" t="s">
        <v>9519</v>
      </c>
      <c r="G5250" t="s">
        <v>9520</v>
      </c>
      <c r="H5250" s="7">
        <v>46084</v>
      </c>
      <c r="I5250" t="s">
        <v>49</v>
      </c>
      <c r="J5250" t="s">
        <v>30</v>
      </c>
      <c r="K5250" s="7">
        <v>46085</v>
      </c>
    </row>
    <row r="5251" spans="1:11">
      <c r="A5251">
        <v>5250</v>
      </c>
      <c r="B5251" t="str">
        <f>VLOOKUP(C5251,属性!A:D,2,FALSE)</f>
        <v>瑞幸</v>
      </c>
      <c r="C5251" t="s">
        <v>9359</v>
      </c>
      <c r="D5251" s="7">
        <f>VLOOKUP(C5251,属性!A:D,3,FALSE)</f>
        <v>46083</v>
      </c>
      <c r="E5251" s="7" t="str">
        <f>VLOOKUP(C5251,属性!A:D,4,FALSE)</f>
        <v>否</v>
      </c>
      <c r="F5251" t="s">
        <v>9521</v>
      </c>
      <c r="G5251" t="s">
        <v>9522</v>
      </c>
      <c r="H5251" s="7">
        <v>46084</v>
      </c>
      <c r="I5251" t="s">
        <v>365</v>
      </c>
      <c r="J5251" t="s">
        <v>30</v>
      </c>
      <c r="K5251" s="7">
        <v>46085</v>
      </c>
    </row>
    <row r="5252" hidden="1" spans="1:11">
      <c r="A5252">
        <v>5251</v>
      </c>
      <c r="B5252" t="str">
        <f>VLOOKUP(C5252,属性!A:D,2,FALSE)</f>
        <v>瑞幸</v>
      </c>
      <c r="C5252" t="s">
        <v>9359</v>
      </c>
      <c r="D5252" s="7">
        <f>VLOOKUP(C5252,属性!A:D,3,FALSE)</f>
        <v>46083</v>
      </c>
      <c r="E5252" s="7" t="str">
        <f>VLOOKUP(C5252,属性!A:D,4,FALSE)</f>
        <v>否</v>
      </c>
      <c r="F5252" t="s">
        <v>9523</v>
      </c>
      <c r="G5252" t="s">
        <v>9524</v>
      </c>
      <c r="H5252" s="7">
        <v>46084</v>
      </c>
      <c r="I5252" t="s">
        <v>38</v>
      </c>
      <c r="J5252" t="s">
        <v>19</v>
      </c>
      <c r="K5252" s="7">
        <v>46085</v>
      </c>
    </row>
    <row r="5253" hidden="1" spans="1:11">
      <c r="A5253">
        <v>5252</v>
      </c>
      <c r="B5253" t="str">
        <f>VLOOKUP(C5253,属性!A:D,2,FALSE)</f>
        <v>瑞幸</v>
      </c>
      <c r="C5253" t="s">
        <v>9359</v>
      </c>
      <c r="D5253" s="7">
        <f>VLOOKUP(C5253,属性!A:D,3,FALSE)</f>
        <v>46083</v>
      </c>
      <c r="E5253" s="7" t="str">
        <f>VLOOKUP(C5253,属性!A:D,4,FALSE)</f>
        <v>否</v>
      </c>
      <c r="F5253" t="s">
        <v>3667</v>
      </c>
      <c r="G5253" t="s">
        <v>9525</v>
      </c>
      <c r="H5253" s="7">
        <v>46084</v>
      </c>
      <c r="I5253" t="s">
        <v>18</v>
      </c>
      <c r="J5253" t="s">
        <v>19</v>
      </c>
      <c r="K5253" s="7">
        <v>46085</v>
      </c>
    </row>
    <row r="5254" spans="1:11">
      <c r="A5254">
        <v>5253</v>
      </c>
      <c r="B5254" t="str">
        <f>VLOOKUP(C5254,属性!A:D,2,FALSE)</f>
        <v>瑞幸</v>
      </c>
      <c r="C5254" t="s">
        <v>9359</v>
      </c>
      <c r="D5254" s="7">
        <f>VLOOKUP(C5254,属性!A:D,3,FALSE)</f>
        <v>46083</v>
      </c>
      <c r="E5254" s="7" t="str">
        <f>VLOOKUP(C5254,属性!A:D,4,FALSE)</f>
        <v>否</v>
      </c>
      <c r="F5254" t="s">
        <v>9526</v>
      </c>
      <c r="G5254" t="s">
        <v>9527</v>
      </c>
      <c r="H5254" s="7">
        <v>46084</v>
      </c>
      <c r="I5254" t="s">
        <v>85</v>
      </c>
      <c r="J5254" t="s">
        <v>30</v>
      </c>
      <c r="K5254" s="7">
        <v>46085</v>
      </c>
    </row>
    <row r="5255" spans="1:11">
      <c r="A5255">
        <v>5254</v>
      </c>
      <c r="B5255" t="str">
        <f>VLOOKUP(C5255,属性!A:D,2,FALSE)</f>
        <v>瑞幸</v>
      </c>
      <c r="C5255" t="s">
        <v>9359</v>
      </c>
      <c r="D5255" s="7">
        <f>VLOOKUP(C5255,属性!A:D,3,FALSE)</f>
        <v>46083</v>
      </c>
      <c r="E5255" s="7" t="str">
        <f>VLOOKUP(C5255,属性!A:D,4,FALSE)</f>
        <v>否</v>
      </c>
      <c r="F5255" t="s">
        <v>9528</v>
      </c>
      <c r="G5255" t="s">
        <v>9529</v>
      </c>
      <c r="H5255" s="7">
        <v>46084</v>
      </c>
      <c r="I5255" t="s">
        <v>217</v>
      </c>
      <c r="J5255" t="s">
        <v>30</v>
      </c>
      <c r="K5255" s="7">
        <v>46085</v>
      </c>
    </row>
    <row r="5256" hidden="1" spans="1:11">
      <c r="A5256">
        <v>5255</v>
      </c>
      <c r="B5256" t="str">
        <f>VLOOKUP(C5256,属性!A:D,2,FALSE)</f>
        <v>瑞幸</v>
      </c>
      <c r="C5256" t="s">
        <v>9359</v>
      </c>
      <c r="D5256" s="7">
        <f>VLOOKUP(C5256,属性!A:D,3,FALSE)</f>
        <v>46083</v>
      </c>
      <c r="E5256" s="7" t="str">
        <f>VLOOKUP(C5256,属性!A:D,4,FALSE)</f>
        <v>否</v>
      </c>
      <c r="F5256" t="s">
        <v>9530</v>
      </c>
      <c r="G5256" t="s">
        <v>9531</v>
      </c>
      <c r="H5256" s="7">
        <v>46084</v>
      </c>
      <c r="I5256" t="s">
        <v>22</v>
      </c>
      <c r="J5256" t="s">
        <v>15</v>
      </c>
      <c r="K5256" s="7">
        <v>46085</v>
      </c>
    </row>
    <row r="5257" hidden="1" spans="1:11">
      <c r="A5257">
        <v>5256</v>
      </c>
      <c r="B5257" t="str">
        <f>VLOOKUP(C5257,属性!A:D,2,FALSE)</f>
        <v>瑞幸</v>
      </c>
      <c r="C5257" t="s">
        <v>9359</v>
      </c>
      <c r="D5257" s="7">
        <f>VLOOKUP(C5257,属性!A:D,3,FALSE)</f>
        <v>46083</v>
      </c>
      <c r="E5257" s="7" t="str">
        <f>VLOOKUP(C5257,属性!A:D,4,FALSE)</f>
        <v>否</v>
      </c>
      <c r="F5257" t="s">
        <v>3667</v>
      </c>
      <c r="G5257" t="s">
        <v>9532</v>
      </c>
      <c r="H5257" s="7">
        <v>46084</v>
      </c>
      <c r="I5257" t="s">
        <v>18</v>
      </c>
      <c r="J5257" t="s">
        <v>15</v>
      </c>
      <c r="K5257" s="7">
        <v>46085</v>
      </c>
    </row>
    <row r="5258" spans="1:11">
      <c r="A5258">
        <v>5257</v>
      </c>
      <c r="B5258" t="str">
        <f>VLOOKUP(C5258,属性!A:D,2,FALSE)</f>
        <v>瑞幸</v>
      </c>
      <c r="C5258" t="s">
        <v>9359</v>
      </c>
      <c r="D5258" s="7">
        <f>VLOOKUP(C5258,属性!A:D,3,FALSE)</f>
        <v>46083</v>
      </c>
      <c r="E5258" s="7" t="str">
        <f>VLOOKUP(C5258,属性!A:D,4,FALSE)</f>
        <v>否</v>
      </c>
      <c r="F5258" t="s">
        <v>171</v>
      </c>
      <c r="G5258" t="s">
        <v>9533</v>
      </c>
      <c r="H5258" s="7">
        <v>46084</v>
      </c>
      <c r="I5258" t="s">
        <v>14</v>
      </c>
      <c r="J5258" t="s">
        <v>30</v>
      </c>
      <c r="K5258" s="7">
        <v>46085</v>
      </c>
    </row>
    <row r="5259" hidden="1" spans="1:11">
      <c r="A5259">
        <v>5258</v>
      </c>
      <c r="B5259" t="str">
        <f>VLOOKUP(C5259,属性!A:D,2,FALSE)</f>
        <v>瑞幸</v>
      </c>
      <c r="C5259" t="s">
        <v>9359</v>
      </c>
      <c r="D5259" s="7">
        <f>VLOOKUP(C5259,属性!A:D,3,FALSE)</f>
        <v>46083</v>
      </c>
      <c r="E5259" s="7" t="str">
        <f>VLOOKUP(C5259,属性!A:D,4,FALSE)</f>
        <v>否</v>
      </c>
      <c r="F5259" t="s">
        <v>9534</v>
      </c>
      <c r="G5259" t="s">
        <v>9535</v>
      </c>
      <c r="H5259" s="7">
        <v>46084</v>
      </c>
      <c r="I5259" t="s">
        <v>119</v>
      </c>
      <c r="J5259" t="s">
        <v>19</v>
      </c>
      <c r="K5259" s="7">
        <v>46085</v>
      </c>
    </row>
    <row r="5260" spans="1:11">
      <c r="A5260">
        <v>5259</v>
      </c>
      <c r="B5260" t="str">
        <f>VLOOKUP(C5260,属性!A:D,2,FALSE)</f>
        <v>瑞幸</v>
      </c>
      <c r="C5260" t="s">
        <v>9359</v>
      </c>
      <c r="D5260" s="7">
        <f>VLOOKUP(C5260,属性!A:D,3,FALSE)</f>
        <v>46083</v>
      </c>
      <c r="E5260" s="7" t="str">
        <f>VLOOKUP(C5260,属性!A:D,4,FALSE)</f>
        <v>否</v>
      </c>
      <c r="F5260" t="s">
        <v>9536</v>
      </c>
      <c r="G5260" t="s">
        <v>767</v>
      </c>
      <c r="H5260" s="7">
        <v>46084</v>
      </c>
      <c r="I5260" t="s">
        <v>22</v>
      </c>
      <c r="J5260" t="s">
        <v>30</v>
      </c>
      <c r="K5260" s="7">
        <v>46085</v>
      </c>
    </row>
    <row r="5261" spans="1:11">
      <c r="A5261">
        <v>5260</v>
      </c>
      <c r="B5261" t="str">
        <f>VLOOKUP(C5261,属性!A:D,2,FALSE)</f>
        <v>瑞幸</v>
      </c>
      <c r="C5261" t="s">
        <v>9359</v>
      </c>
      <c r="D5261" s="7">
        <f>VLOOKUP(C5261,属性!A:D,3,FALSE)</f>
        <v>46083</v>
      </c>
      <c r="E5261" s="7" t="str">
        <f>VLOOKUP(C5261,属性!A:D,4,FALSE)</f>
        <v>否</v>
      </c>
      <c r="F5261" t="s">
        <v>9537</v>
      </c>
      <c r="G5261" t="s">
        <v>9538</v>
      </c>
      <c r="H5261" s="7">
        <v>46084</v>
      </c>
      <c r="I5261" t="s">
        <v>90</v>
      </c>
      <c r="J5261" t="s">
        <v>30</v>
      </c>
      <c r="K5261" s="7">
        <v>46085</v>
      </c>
    </row>
    <row r="5262" hidden="1" spans="1:11">
      <c r="A5262">
        <v>5261</v>
      </c>
      <c r="B5262" t="str">
        <f>VLOOKUP(C5262,属性!A:D,2,FALSE)</f>
        <v>瑞幸</v>
      </c>
      <c r="C5262" t="s">
        <v>9359</v>
      </c>
      <c r="D5262" s="7">
        <f>VLOOKUP(C5262,属性!A:D,3,FALSE)</f>
        <v>46083</v>
      </c>
      <c r="E5262" s="7" t="str">
        <f>VLOOKUP(C5262,属性!A:D,4,FALSE)</f>
        <v>否</v>
      </c>
      <c r="F5262" t="s">
        <v>9539</v>
      </c>
      <c r="G5262" t="s">
        <v>9540</v>
      </c>
      <c r="H5262" s="7">
        <v>46084</v>
      </c>
      <c r="I5262" t="s">
        <v>18</v>
      </c>
      <c r="J5262" t="s">
        <v>19</v>
      </c>
      <c r="K5262" s="7">
        <v>46085</v>
      </c>
    </row>
    <row r="5263" hidden="1" spans="1:11">
      <c r="A5263">
        <v>5262</v>
      </c>
      <c r="B5263" t="str">
        <f>VLOOKUP(C5263,属性!A:D,2,FALSE)</f>
        <v>瑞幸</v>
      </c>
      <c r="C5263" t="s">
        <v>9359</v>
      </c>
      <c r="D5263" s="7">
        <f>VLOOKUP(C5263,属性!A:D,3,FALSE)</f>
        <v>46083</v>
      </c>
      <c r="E5263" s="7" t="str">
        <f>VLOOKUP(C5263,属性!A:D,4,FALSE)</f>
        <v>否</v>
      </c>
      <c r="F5263" t="s">
        <v>9541</v>
      </c>
      <c r="G5263" t="s">
        <v>9542</v>
      </c>
      <c r="H5263" s="7">
        <v>46084</v>
      </c>
      <c r="I5263" t="s">
        <v>254</v>
      </c>
      <c r="J5263" t="s">
        <v>19</v>
      </c>
      <c r="K5263" s="7">
        <v>46085</v>
      </c>
    </row>
    <row r="5264" spans="1:11">
      <c r="A5264">
        <v>5263</v>
      </c>
      <c r="B5264" t="str">
        <f>VLOOKUP(C5264,属性!A:D,2,FALSE)</f>
        <v>瑞幸</v>
      </c>
      <c r="C5264" t="s">
        <v>9359</v>
      </c>
      <c r="D5264" s="7">
        <f>VLOOKUP(C5264,属性!A:D,3,FALSE)</f>
        <v>46083</v>
      </c>
      <c r="E5264" s="7" t="str">
        <f>VLOOKUP(C5264,属性!A:D,4,FALSE)</f>
        <v>否</v>
      </c>
      <c r="F5264" t="s">
        <v>9539</v>
      </c>
      <c r="G5264" t="s">
        <v>9543</v>
      </c>
      <c r="H5264" s="7">
        <v>46084</v>
      </c>
      <c r="I5264" t="s">
        <v>18</v>
      </c>
      <c r="J5264" t="s">
        <v>30</v>
      </c>
      <c r="K5264" s="7">
        <v>46085</v>
      </c>
    </row>
    <row r="5265" hidden="1" spans="1:11">
      <c r="A5265">
        <v>5264</v>
      </c>
      <c r="B5265" t="str">
        <f>VLOOKUP(C5265,属性!A:D,2,FALSE)</f>
        <v>瑞幸</v>
      </c>
      <c r="C5265" t="s">
        <v>9359</v>
      </c>
      <c r="D5265" s="7">
        <f>VLOOKUP(C5265,属性!A:D,3,FALSE)</f>
        <v>46083</v>
      </c>
      <c r="E5265" s="7" t="str">
        <f>VLOOKUP(C5265,属性!A:D,4,FALSE)</f>
        <v>否</v>
      </c>
      <c r="F5265" t="s">
        <v>9544</v>
      </c>
      <c r="G5265" t="s">
        <v>9545</v>
      </c>
      <c r="H5265" s="7">
        <v>46084</v>
      </c>
      <c r="I5265" t="s">
        <v>348</v>
      </c>
      <c r="J5265" t="s">
        <v>19</v>
      </c>
      <c r="K5265" s="7">
        <v>46085</v>
      </c>
    </row>
    <row r="5266" hidden="1" spans="1:11">
      <c r="A5266">
        <v>5265</v>
      </c>
      <c r="B5266" t="str">
        <f>VLOOKUP(C5266,属性!A:D,2,FALSE)</f>
        <v>瑞幸</v>
      </c>
      <c r="C5266" t="s">
        <v>9359</v>
      </c>
      <c r="D5266" s="7">
        <f>VLOOKUP(C5266,属性!A:D,3,FALSE)</f>
        <v>46083</v>
      </c>
      <c r="E5266" s="7" t="str">
        <f>VLOOKUP(C5266,属性!A:D,4,FALSE)</f>
        <v>否</v>
      </c>
      <c r="F5266" t="s">
        <v>9539</v>
      </c>
      <c r="G5266" t="s">
        <v>9546</v>
      </c>
      <c r="H5266" s="7">
        <v>46084</v>
      </c>
      <c r="I5266" t="s">
        <v>85</v>
      </c>
      <c r="J5266" t="s">
        <v>15</v>
      </c>
      <c r="K5266" s="7">
        <v>46085</v>
      </c>
    </row>
    <row r="5267" hidden="1" spans="1:11">
      <c r="A5267">
        <v>5266</v>
      </c>
      <c r="B5267" t="str">
        <f>VLOOKUP(C5267,属性!A:D,2,FALSE)</f>
        <v>瑞幸</v>
      </c>
      <c r="C5267" t="s">
        <v>9359</v>
      </c>
      <c r="D5267" s="7">
        <f>VLOOKUP(C5267,属性!A:D,3,FALSE)</f>
        <v>46083</v>
      </c>
      <c r="E5267" s="7" t="str">
        <f>VLOOKUP(C5267,属性!A:D,4,FALSE)</f>
        <v>否</v>
      </c>
      <c r="F5267" t="s">
        <v>9539</v>
      </c>
      <c r="G5267" t="s">
        <v>9547</v>
      </c>
      <c r="H5267" s="7">
        <v>46084</v>
      </c>
      <c r="I5267" t="s">
        <v>18</v>
      </c>
      <c r="J5267" t="s">
        <v>19</v>
      </c>
      <c r="K5267" s="7">
        <v>46085</v>
      </c>
    </row>
    <row r="5268" spans="1:11">
      <c r="A5268">
        <v>5267</v>
      </c>
      <c r="B5268" t="str">
        <f>VLOOKUP(C5268,属性!A:D,2,FALSE)</f>
        <v>瑞幸</v>
      </c>
      <c r="C5268" t="s">
        <v>9359</v>
      </c>
      <c r="D5268" s="7">
        <f>VLOOKUP(C5268,属性!A:D,3,FALSE)</f>
        <v>46083</v>
      </c>
      <c r="E5268" s="7" t="str">
        <f>VLOOKUP(C5268,属性!A:D,4,FALSE)</f>
        <v>否</v>
      </c>
      <c r="F5268" t="s">
        <v>9548</v>
      </c>
      <c r="G5268" t="s">
        <v>9549</v>
      </c>
      <c r="H5268" s="7">
        <v>46084</v>
      </c>
      <c r="I5268" t="s">
        <v>354</v>
      </c>
      <c r="J5268" t="s">
        <v>30</v>
      </c>
      <c r="K5268" s="7">
        <v>46085</v>
      </c>
    </row>
    <row r="5269" hidden="1" spans="1:11">
      <c r="A5269">
        <v>5268</v>
      </c>
      <c r="B5269" t="str">
        <f>VLOOKUP(C5269,属性!A:D,2,FALSE)</f>
        <v>瑞幸</v>
      </c>
      <c r="C5269" t="s">
        <v>9359</v>
      </c>
      <c r="D5269" s="7">
        <f>VLOOKUP(C5269,属性!A:D,3,FALSE)</f>
        <v>46083</v>
      </c>
      <c r="E5269" s="7" t="str">
        <f>VLOOKUP(C5269,属性!A:D,4,FALSE)</f>
        <v>否</v>
      </c>
      <c r="F5269" t="s">
        <v>9539</v>
      </c>
      <c r="G5269" t="s">
        <v>9550</v>
      </c>
      <c r="H5269" s="7">
        <v>46084</v>
      </c>
      <c r="I5269" t="s">
        <v>18</v>
      </c>
      <c r="J5269" t="s">
        <v>19</v>
      </c>
      <c r="K5269" s="7">
        <v>46085</v>
      </c>
    </row>
    <row r="5270" spans="1:11">
      <c r="A5270">
        <v>5269</v>
      </c>
      <c r="B5270" t="str">
        <f>VLOOKUP(C5270,属性!A:D,2,FALSE)</f>
        <v>瑞幸</v>
      </c>
      <c r="C5270" t="s">
        <v>9359</v>
      </c>
      <c r="D5270" s="7">
        <f>VLOOKUP(C5270,属性!A:D,3,FALSE)</f>
        <v>46083</v>
      </c>
      <c r="E5270" s="7" t="str">
        <f>VLOOKUP(C5270,属性!A:D,4,FALSE)</f>
        <v>否</v>
      </c>
      <c r="F5270" t="s">
        <v>9551</v>
      </c>
      <c r="G5270" t="s">
        <v>9552</v>
      </c>
      <c r="H5270" s="7">
        <v>46084</v>
      </c>
      <c r="I5270" t="s">
        <v>14</v>
      </c>
      <c r="J5270" t="s">
        <v>30</v>
      </c>
      <c r="K5270" s="7">
        <v>46085</v>
      </c>
    </row>
    <row r="5271" hidden="1" spans="1:11">
      <c r="A5271">
        <v>5270</v>
      </c>
      <c r="B5271" t="str">
        <f>VLOOKUP(C5271,属性!A:D,2,FALSE)</f>
        <v>瑞幸</v>
      </c>
      <c r="C5271" t="s">
        <v>9359</v>
      </c>
      <c r="D5271" s="7">
        <f>VLOOKUP(C5271,属性!A:D,3,FALSE)</f>
        <v>46083</v>
      </c>
      <c r="E5271" s="7" t="str">
        <f>VLOOKUP(C5271,属性!A:D,4,FALSE)</f>
        <v>否</v>
      </c>
      <c r="F5271" t="s">
        <v>9539</v>
      </c>
      <c r="G5271" t="s">
        <v>9553</v>
      </c>
      <c r="H5271" s="7">
        <v>46084</v>
      </c>
      <c r="I5271" t="s">
        <v>18</v>
      </c>
      <c r="J5271" t="s">
        <v>15</v>
      </c>
      <c r="K5271" s="7">
        <v>46085</v>
      </c>
    </row>
    <row r="5272" spans="1:11">
      <c r="A5272">
        <v>5271</v>
      </c>
      <c r="B5272" t="str">
        <f>VLOOKUP(C5272,属性!A:D,2,FALSE)</f>
        <v>瑞幸</v>
      </c>
      <c r="C5272" t="s">
        <v>9359</v>
      </c>
      <c r="D5272" s="7">
        <f>VLOOKUP(C5272,属性!A:D,3,FALSE)</f>
        <v>46083</v>
      </c>
      <c r="E5272" s="7" t="str">
        <f>VLOOKUP(C5272,属性!A:D,4,FALSE)</f>
        <v>否</v>
      </c>
      <c r="F5272" t="s">
        <v>9554</v>
      </c>
      <c r="G5272" t="s">
        <v>9555</v>
      </c>
      <c r="H5272" s="7">
        <v>46084</v>
      </c>
      <c r="I5272" t="s">
        <v>18</v>
      </c>
      <c r="J5272" t="s">
        <v>30</v>
      </c>
      <c r="K5272" s="7">
        <v>46085</v>
      </c>
    </row>
    <row r="5273" hidden="1" spans="1:11">
      <c r="A5273">
        <v>5272</v>
      </c>
      <c r="B5273" t="str">
        <f>VLOOKUP(C5273,属性!A:D,2,FALSE)</f>
        <v>瑞幸</v>
      </c>
      <c r="C5273" t="s">
        <v>9359</v>
      </c>
      <c r="D5273" s="7">
        <f>VLOOKUP(C5273,属性!A:D,3,FALSE)</f>
        <v>46083</v>
      </c>
      <c r="E5273" s="7" t="str">
        <f>VLOOKUP(C5273,属性!A:D,4,FALSE)</f>
        <v>否</v>
      </c>
      <c r="F5273" t="s">
        <v>9539</v>
      </c>
      <c r="G5273" t="s">
        <v>9556</v>
      </c>
      <c r="H5273" s="7">
        <v>46084</v>
      </c>
      <c r="I5273" t="s">
        <v>18</v>
      </c>
      <c r="J5273" t="s">
        <v>19</v>
      </c>
      <c r="K5273" s="7">
        <v>46085</v>
      </c>
    </row>
    <row r="5274" spans="1:11">
      <c r="A5274">
        <v>5273</v>
      </c>
      <c r="B5274" t="str">
        <f>VLOOKUP(C5274,属性!A:D,2,FALSE)</f>
        <v>瑞幸</v>
      </c>
      <c r="C5274" t="s">
        <v>9359</v>
      </c>
      <c r="D5274" s="7">
        <f>VLOOKUP(C5274,属性!A:D,3,FALSE)</f>
        <v>46083</v>
      </c>
      <c r="E5274" s="7" t="str">
        <f>VLOOKUP(C5274,属性!A:D,4,FALSE)</f>
        <v>否</v>
      </c>
      <c r="F5274" t="s">
        <v>9557</v>
      </c>
      <c r="G5274" t="s">
        <v>9558</v>
      </c>
      <c r="H5274" s="7">
        <v>46084</v>
      </c>
      <c r="I5274" t="s">
        <v>14</v>
      </c>
      <c r="J5274" t="s">
        <v>30</v>
      </c>
      <c r="K5274" s="7">
        <v>46085</v>
      </c>
    </row>
    <row r="5275" hidden="1" spans="1:11">
      <c r="A5275">
        <v>5274</v>
      </c>
      <c r="B5275" t="str">
        <f>VLOOKUP(C5275,属性!A:D,2,FALSE)</f>
        <v>瑞幸</v>
      </c>
      <c r="C5275" t="s">
        <v>9359</v>
      </c>
      <c r="D5275" s="7">
        <f>VLOOKUP(C5275,属性!A:D,3,FALSE)</f>
        <v>46083</v>
      </c>
      <c r="E5275" s="7" t="str">
        <f>VLOOKUP(C5275,属性!A:D,4,FALSE)</f>
        <v>否</v>
      </c>
      <c r="F5275" t="s">
        <v>9557</v>
      </c>
      <c r="G5275" t="s">
        <v>9559</v>
      </c>
      <c r="H5275" s="7">
        <v>46084</v>
      </c>
      <c r="I5275" t="s">
        <v>14</v>
      </c>
      <c r="J5275" t="s">
        <v>19</v>
      </c>
      <c r="K5275" s="7">
        <v>46085</v>
      </c>
    </row>
    <row r="5276" spans="1:11">
      <c r="A5276">
        <v>5275</v>
      </c>
      <c r="B5276" t="str">
        <f>VLOOKUP(C5276,属性!A:D,2,FALSE)</f>
        <v>瑞幸</v>
      </c>
      <c r="C5276" t="s">
        <v>9359</v>
      </c>
      <c r="D5276" s="7">
        <f>VLOOKUP(C5276,属性!A:D,3,FALSE)</f>
        <v>46083</v>
      </c>
      <c r="E5276" s="7" t="str">
        <f>VLOOKUP(C5276,属性!A:D,4,FALSE)</f>
        <v>否</v>
      </c>
      <c r="F5276" t="s">
        <v>171</v>
      </c>
      <c r="G5276" t="s">
        <v>9560</v>
      </c>
      <c r="H5276" s="7">
        <v>46084</v>
      </c>
      <c r="I5276" t="s">
        <v>68</v>
      </c>
      <c r="J5276" t="s">
        <v>30</v>
      </c>
      <c r="K5276" s="7">
        <v>46085</v>
      </c>
    </row>
    <row r="5277" hidden="1" spans="1:11">
      <c r="A5277">
        <v>5276</v>
      </c>
      <c r="B5277" t="str">
        <f>VLOOKUP(C5277,属性!A:D,2,FALSE)</f>
        <v>瑞幸</v>
      </c>
      <c r="C5277" t="s">
        <v>9359</v>
      </c>
      <c r="D5277" s="7">
        <f>VLOOKUP(C5277,属性!A:D,3,FALSE)</f>
        <v>46083</v>
      </c>
      <c r="E5277" s="7" t="str">
        <f>VLOOKUP(C5277,属性!A:D,4,FALSE)</f>
        <v>否</v>
      </c>
      <c r="F5277" t="s">
        <v>9561</v>
      </c>
      <c r="G5277" t="s">
        <v>3483</v>
      </c>
      <c r="H5277" s="7">
        <v>46084</v>
      </c>
      <c r="I5277" t="s">
        <v>22</v>
      </c>
      <c r="J5277" t="s">
        <v>19</v>
      </c>
      <c r="K5277" s="7">
        <v>46085</v>
      </c>
    </row>
    <row r="5278" hidden="1" spans="1:11">
      <c r="A5278">
        <v>5277</v>
      </c>
      <c r="B5278" t="str">
        <f>VLOOKUP(C5278,属性!A:D,2,FALSE)</f>
        <v>瑞幸</v>
      </c>
      <c r="C5278" t="s">
        <v>9359</v>
      </c>
      <c r="D5278" s="7">
        <f>VLOOKUP(C5278,属性!A:D,3,FALSE)</f>
        <v>46083</v>
      </c>
      <c r="E5278" s="7" t="str">
        <f>VLOOKUP(C5278,属性!A:D,4,FALSE)</f>
        <v>否</v>
      </c>
      <c r="F5278" t="s">
        <v>9562</v>
      </c>
      <c r="G5278" t="s">
        <v>9563</v>
      </c>
      <c r="H5278" s="7">
        <v>46084</v>
      </c>
      <c r="I5278" t="s">
        <v>74</v>
      </c>
      <c r="J5278" t="s">
        <v>15</v>
      </c>
      <c r="K5278" s="7">
        <v>46085</v>
      </c>
    </row>
    <row r="5279" hidden="1" spans="1:11">
      <c r="A5279">
        <v>5278</v>
      </c>
      <c r="B5279" t="str">
        <f>VLOOKUP(C5279,属性!A:D,2,FALSE)</f>
        <v>瑞幸</v>
      </c>
      <c r="C5279" t="s">
        <v>9359</v>
      </c>
      <c r="D5279" s="7">
        <f>VLOOKUP(C5279,属性!A:D,3,FALSE)</f>
        <v>46083</v>
      </c>
      <c r="E5279" s="7" t="str">
        <f>VLOOKUP(C5279,属性!A:D,4,FALSE)</f>
        <v>否</v>
      </c>
      <c r="F5279" t="s">
        <v>9564</v>
      </c>
      <c r="G5279" t="s">
        <v>9565</v>
      </c>
      <c r="H5279" s="7">
        <v>46084</v>
      </c>
      <c r="I5279" t="s">
        <v>14</v>
      </c>
      <c r="J5279" t="s">
        <v>15</v>
      </c>
      <c r="K5279" s="7">
        <v>46085</v>
      </c>
    </row>
    <row r="5280" hidden="1" spans="1:11">
      <c r="A5280">
        <v>5279</v>
      </c>
      <c r="B5280" t="str">
        <f>VLOOKUP(C5280,属性!A:D,2,FALSE)</f>
        <v>瑞幸</v>
      </c>
      <c r="C5280" t="s">
        <v>9359</v>
      </c>
      <c r="D5280" s="7">
        <f>VLOOKUP(C5280,属性!A:D,3,FALSE)</f>
        <v>46083</v>
      </c>
      <c r="E5280" s="7" t="str">
        <f>VLOOKUP(C5280,属性!A:D,4,FALSE)</f>
        <v>否</v>
      </c>
      <c r="F5280" t="s">
        <v>9566</v>
      </c>
      <c r="G5280" t="s">
        <v>9567</v>
      </c>
      <c r="H5280" s="7">
        <v>46084</v>
      </c>
      <c r="I5280" t="s">
        <v>782</v>
      </c>
      <c r="J5280" t="s">
        <v>19</v>
      </c>
      <c r="K5280" s="7">
        <v>46085</v>
      </c>
    </row>
    <row r="5281" spans="1:11">
      <c r="A5281">
        <v>5280</v>
      </c>
      <c r="B5281" t="str">
        <f>VLOOKUP(C5281,属性!A:D,2,FALSE)</f>
        <v>瑞幸</v>
      </c>
      <c r="C5281" t="s">
        <v>9359</v>
      </c>
      <c r="D5281" s="7">
        <f>VLOOKUP(C5281,属性!A:D,3,FALSE)</f>
        <v>46083</v>
      </c>
      <c r="E5281" s="7" t="str">
        <f>VLOOKUP(C5281,属性!A:D,4,FALSE)</f>
        <v>否</v>
      </c>
      <c r="F5281" t="s">
        <v>9568</v>
      </c>
      <c r="G5281" t="s">
        <v>9569</v>
      </c>
      <c r="H5281" s="7">
        <v>46084</v>
      </c>
      <c r="I5281" t="s">
        <v>22</v>
      </c>
      <c r="J5281" t="s">
        <v>30</v>
      </c>
      <c r="K5281" s="7">
        <v>46085</v>
      </c>
    </row>
    <row r="5282" hidden="1" spans="1:11">
      <c r="A5282">
        <v>5281</v>
      </c>
      <c r="B5282" t="str">
        <f>VLOOKUP(C5282,属性!A:D,2,FALSE)</f>
        <v>瑞幸</v>
      </c>
      <c r="C5282" t="s">
        <v>9359</v>
      </c>
      <c r="D5282" s="7">
        <f>VLOOKUP(C5282,属性!A:D,3,FALSE)</f>
        <v>46083</v>
      </c>
      <c r="E5282" s="7" t="str">
        <f>VLOOKUP(C5282,属性!A:D,4,FALSE)</f>
        <v>否</v>
      </c>
      <c r="F5282" t="s">
        <v>9570</v>
      </c>
      <c r="G5282" t="s">
        <v>9571</v>
      </c>
      <c r="H5282" s="7">
        <v>46084</v>
      </c>
      <c r="I5282" t="s">
        <v>38</v>
      </c>
      <c r="J5282" t="s">
        <v>15</v>
      </c>
      <c r="K5282" s="7">
        <v>46085</v>
      </c>
    </row>
    <row r="5283" hidden="1" spans="1:11">
      <c r="A5283">
        <v>5282</v>
      </c>
      <c r="B5283" t="str">
        <f>VLOOKUP(C5283,属性!A:D,2,FALSE)</f>
        <v>瑞幸</v>
      </c>
      <c r="C5283" t="s">
        <v>9359</v>
      </c>
      <c r="D5283" s="7">
        <f>VLOOKUP(C5283,属性!A:D,3,FALSE)</f>
        <v>46083</v>
      </c>
      <c r="E5283" s="7" t="str">
        <f>VLOOKUP(C5283,属性!A:D,4,FALSE)</f>
        <v>否</v>
      </c>
      <c r="F5283" t="s">
        <v>9570</v>
      </c>
      <c r="G5283" t="s">
        <v>9572</v>
      </c>
      <c r="H5283" s="7">
        <v>46084</v>
      </c>
      <c r="I5283" t="s">
        <v>38</v>
      </c>
      <c r="J5283" t="s">
        <v>19</v>
      </c>
      <c r="K5283" s="7">
        <v>46085</v>
      </c>
    </row>
    <row r="5284" spans="1:11">
      <c r="A5284">
        <v>5283</v>
      </c>
      <c r="B5284" t="str">
        <f>VLOOKUP(C5284,属性!A:D,2,FALSE)</f>
        <v>瑞幸</v>
      </c>
      <c r="C5284" t="s">
        <v>9359</v>
      </c>
      <c r="D5284" s="7">
        <f>VLOOKUP(C5284,属性!A:D,3,FALSE)</f>
        <v>46083</v>
      </c>
      <c r="E5284" s="7" t="str">
        <f>VLOOKUP(C5284,属性!A:D,4,FALSE)</f>
        <v>否</v>
      </c>
      <c r="F5284" t="s">
        <v>9573</v>
      </c>
      <c r="G5284" t="s">
        <v>9574</v>
      </c>
      <c r="H5284" s="7">
        <v>46084</v>
      </c>
      <c r="I5284" t="s">
        <v>217</v>
      </c>
      <c r="J5284" t="s">
        <v>30</v>
      </c>
      <c r="K5284" s="7">
        <v>46085</v>
      </c>
    </row>
    <row r="5285" hidden="1" spans="1:11">
      <c r="A5285">
        <v>5284</v>
      </c>
      <c r="B5285" t="str">
        <f>VLOOKUP(C5285,属性!A:D,2,FALSE)</f>
        <v>瑞幸</v>
      </c>
      <c r="C5285" t="s">
        <v>9359</v>
      </c>
      <c r="D5285" s="7">
        <f>VLOOKUP(C5285,属性!A:D,3,FALSE)</f>
        <v>46083</v>
      </c>
      <c r="E5285" s="7" t="str">
        <f>VLOOKUP(C5285,属性!A:D,4,FALSE)</f>
        <v>否</v>
      </c>
      <c r="F5285" t="s">
        <v>9561</v>
      </c>
      <c r="G5285" t="s">
        <v>9575</v>
      </c>
      <c r="H5285" s="7">
        <v>46084</v>
      </c>
      <c r="I5285" t="s">
        <v>22</v>
      </c>
      <c r="J5285" t="s">
        <v>19</v>
      </c>
      <c r="K5285" s="7">
        <v>46085</v>
      </c>
    </row>
    <row r="5286" hidden="1" spans="1:11">
      <c r="A5286">
        <v>5285</v>
      </c>
      <c r="B5286" t="str">
        <f>VLOOKUP(C5286,属性!A:D,2,FALSE)</f>
        <v>瑞幸</v>
      </c>
      <c r="C5286" t="s">
        <v>9359</v>
      </c>
      <c r="D5286" s="7">
        <f>VLOOKUP(C5286,属性!A:D,3,FALSE)</f>
        <v>46083</v>
      </c>
      <c r="E5286" s="7" t="str">
        <f>VLOOKUP(C5286,属性!A:D,4,FALSE)</f>
        <v>否</v>
      </c>
      <c r="F5286" t="s">
        <v>9576</v>
      </c>
      <c r="G5286" t="s">
        <v>9577</v>
      </c>
      <c r="H5286" s="7">
        <v>46084</v>
      </c>
      <c r="I5286" t="s">
        <v>14</v>
      </c>
      <c r="J5286" t="s">
        <v>19</v>
      </c>
      <c r="K5286" s="7">
        <v>46085</v>
      </c>
    </row>
    <row r="5287" spans="1:11">
      <c r="A5287">
        <v>5286</v>
      </c>
      <c r="B5287" t="str">
        <f>VLOOKUP(C5287,属性!A:D,2,FALSE)</f>
        <v>瑞幸</v>
      </c>
      <c r="C5287" t="s">
        <v>9359</v>
      </c>
      <c r="D5287" s="7">
        <f>VLOOKUP(C5287,属性!A:D,3,FALSE)</f>
        <v>46083</v>
      </c>
      <c r="E5287" s="7" t="str">
        <f>VLOOKUP(C5287,属性!A:D,4,FALSE)</f>
        <v>否</v>
      </c>
      <c r="F5287" t="s">
        <v>9561</v>
      </c>
      <c r="G5287" t="s">
        <v>9578</v>
      </c>
      <c r="H5287" s="7">
        <v>46084</v>
      </c>
      <c r="I5287" t="s">
        <v>22</v>
      </c>
      <c r="J5287" t="s">
        <v>30</v>
      </c>
      <c r="K5287" s="7">
        <v>46085</v>
      </c>
    </row>
    <row r="5288" spans="1:11">
      <c r="A5288">
        <v>5287</v>
      </c>
      <c r="B5288" t="str">
        <f>VLOOKUP(C5288,属性!A:D,2,FALSE)</f>
        <v>瑞幸</v>
      </c>
      <c r="C5288" t="s">
        <v>9359</v>
      </c>
      <c r="D5288" s="7">
        <f>VLOOKUP(C5288,属性!A:D,3,FALSE)</f>
        <v>46083</v>
      </c>
      <c r="E5288" s="7" t="str">
        <f>VLOOKUP(C5288,属性!A:D,4,FALSE)</f>
        <v>否</v>
      </c>
      <c r="F5288" t="s">
        <v>9579</v>
      </c>
      <c r="G5288" t="s">
        <v>9580</v>
      </c>
      <c r="H5288" s="7">
        <v>46084</v>
      </c>
      <c r="I5288" t="s">
        <v>119</v>
      </c>
      <c r="J5288" t="s">
        <v>30</v>
      </c>
      <c r="K5288" s="7">
        <v>46085</v>
      </c>
    </row>
    <row r="5289" spans="1:11">
      <c r="A5289">
        <v>5288</v>
      </c>
      <c r="B5289" t="str">
        <f>VLOOKUP(C5289,属性!A:D,2,FALSE)</f>
        <v>瑞幸</v>
      </c>
      <c r="C5289" t="s">
        <v>9359</v>
      </c>
      <c r="D5289" s="7">
        <f>VLOOKUP(C5289,属性!A:D,3,FALSE)</f>
        <v>46083</v>
      </c>
      <c r="E5289" s="7" t="str">
        <f>VLOOKUP(C5289,属性!A:D,4,FALSE)</f>
        <v>否</v>
      </c>
      <c r="F5289" t="s">
        <v>9561</v>
      </c>
      <c r="G5289" t="s">
        <v>9581</v>
      </c>
      <c r="H5289" s="7">
        <v>46084</v>
      </c>
      <c r="I5289" t="s">
        <v>22</v>
      </c>
      <c r="J5289" t="s">
        <v>30</v>
      </c>
      <c r="K5289" s="7">
        <v>46085</v>
      </c>
    </row>
    <row r="5290" hidden="1" spans="1:11">
      <c r="A5290">
        <v>5289</v>
      </c>
      <c r="B5290" t="str">
        <f>VLOOKUP(C5290,属性!A:D,2,FALSE)</f>
        <v>瑞幸</v>
      </c>
      <c r="C5290" t="s">
        <v>9359</v>
      </c>
      <c r="D5290" s="7">
        <f>VLOOKUP(C5290,属性!A:D,3,FALSE)</f>
        <v>46083</v>
      </c>
      <c r="E5290" s="7" t="str">
        <f>VLOOKUP(C5290,属性!A:D,4,FALSE)</f>
        <v>否</v>
      </c>
      <c r="F5290" t="s">
        <v>542</v>
      </c>
      <c r="G5290" t="s">
        <v>9582</v>
      </c>
      <c r="H5290" s="7">
        <v>46085</v>
      </c>
      <c r="I5290" t="s">
        <v>18</v>
      </c>
      <c r="J5290" t="s">
        <v>19</v>
      </c>
      <c r="K5290" s="7">
        <v>46085</v>
      </c>
    </row>
    <row r="5291" spans="1:11">
      <c r="A5291">
        <v>5290</v>
      </c>
      <c r="B5291" t="str">
        <f>VLOOKUP(C5291,属性!A:D,2,FALSE)</f>
        <v>瑞幸</v>
      </c>
      <c r="C5291" t="s">
        <v>9359</v>
      </c>
      <c r="D5291" s="7">
        <f>VLOOKUP(C5291,属性!A:D,3,FALSE)</f>
        <v>46083</v>
      </c>
      <c r="E5291" s="7" t="str">
        <f>VLOOKUP(C5291,属性!A:D,4,FALSE)</f>
        <v>否</v>
      </c>
      <c r="F5291" t="s">
        <v>9583</v>
      </c>
      <c r="G5291" t="s">
        <v>9584</v>
      </c>
      <c r="H5291" s="7">
        <v>46084</v>
      </c>
      <c r="I5291" t="s">
        <v>14</v>
      </c>
      <c r="J5291" t="s">
        <v>30</v>
      </c>
      <c r="K5291" s="7">
        <v>46085</v>
      </c>
    </row>
    <row r="5292" spans="1:11">
      <c r="A5292">
        <v>5291</v>
      </c>
      <c r="B5292" t="str">
        <f>VLOOKUP(C5292,属性!A:D,2,FALSE)</f>
        <v>瑞幸</v>
      </c>
      <c r="C5292" t="s">
        <v>9359</v>
      </c>
      <c r="D5292" s="7">
        <f>VLOOKUP(C5292,属性!A:D,3,FALSE)</f>
        <v>46083</v>
      </c>
      <c r="E5292" s="7" t="str">
        <f>VLOOKUP(C5292,属性!A:D,4,FALSE)</f>
        <v>否</v>
      </c>
      <c r="F5292" t="s">
        <v>9561</v>
      </c>
      <c r="G5292" t="s">
        <v>9585</v>
      </c>
      <c r="H5292" s="7">
        <v>46084</v>
      </c>
      <c r="I5292" t="s">
        <v>22</v>
      </c>
      <c r="J5292" t="s">
        <v>30</v>
      </c>
      <c r="K5292" s="7">
        <v>46085</v>
      </c>
    </row>
    <row r="5293" spans="1:11">
      <c r="A5293">
        <v>5292</v>
      </c>
      <c r="B5293" t="str">
        <f>VLOOKUP(C5293,属性!A:D,2,FALSE)</f>
        <v>瑞幸</v>
      </c>
      <c r="C5293" t="s">
        <v>9359</v>
      </c>
      <c r="D5293" s="7">
        <f>VLOOKUP(C5293,属性!A:D,3,FALSE)</f>
        <v>46083</v>
      </c>
      <c r="E5293" s="7" t="str">
        <f>VLOOKUP(C5293,属性!A:D,4,FALSE)</f>
        <v>否</v>
      </c>
      <c r="F5293" t="s">
        <v>171</v>
      </c>
      <c r="G5293" t="s">
        <v>9586</v>
      </c>
      <c r="H5293" s="7">
        <v>46084</v>
      </c>
      <c r="I5293" t="s">
        <v>14</v>
      </c>
      <c r="J5293" t="s">
        <v>30</v>
      </c>
      <c r="K5293" s="7">
        <v>46085</v>
      </c>
    </row>
    <row r="5294" spans="1:11">
      <c r="A5294">
        <v>5293</v>
      </c>
      <c r="B5294" t="str">
        <f>VLOOKUP(C5294,属性!A:D,2,FALSE)</f>
        <v>瑞幸</v>
      </c>
      <c r="C5294" t="s">
        <v>9359</v>
      </c>
      <c r="D5294" s="7">
        <f>VLOOKUP(C5294,属性!A:D,3,FALSE)</f>
        <v>46083</v>
      </c>
      <c r="E5294" s="7" t="str">
        <f>VLOOKUP(C5294,属性!A:D,4,FALSE)</f>
        <v>否</v>
      </c>
      <c r="F5294" t="s">
        <v>9561</v>
      </c>
      <c r="G5294" t="s">
        <v>9587</v>
      </c>
      <c r="H5294" s="7">
        <v>46084</v>
      </c>
      <c r="I5294" t="s">
        <v>22</v>
      </c>
      <c r="J5294" t="s">
        <v>30</v>
      </c>
      <c r="K5294" s="7">
        <v>46085</v>
      </c>
    </row>
    <row r="5295" hidden="1" spans="1:11">
      <c r="A5295">
        <v>5294</v>
      </c>
      <c r="B5295" t="str">
        <f>VLOOKUP(C5295,属性!A:D,2,FALSE)</f>
        <v>瑞幸</v>
      </c>
      <c r="C5295" t="s">
        <v>9359</v>
      </c>
      <c r="D5295" s="7">
        <f>VLOOKUP(C5295,属性!A:D,3,FALSE)</f>
        <v>46083</v>
      </c>
      <c r="E5295" s="7" t="str">
        <f>VLOOKUP(C5295,属性!A:D,4,FALSE)</f>
        <v>否</v>
      </c>
      <c r="F5295" t="s">
        <v>9588</v>
      </c>
      <c r="G5295" t="s">
        <v>9589</v>
      </c>
      <c r="H5295" s="7">
        <v>46084</v>
      </c>
      <c r="I5295" t="s">
        <v>18</v>
      </c>
      <c r="J5295" t="s">
        <v>15</v>
      </c>
      <c r="K5295" s="7">
        <v>46085</v>
      </c>
    </row>
    <row r="5296" hidden="1" spans="1:11">
      <c r="A5296">
        <v>5295</v>
      </c>
      <c r="B5296" t="str">
        <f>VLOOKUP(C5296,属性!A:D,2,FALSE)</f>
        <v>瑞幸</v>
      </c>
      <c r="C5296" t="s">
        <v>9359</v>
      </c>
      <c r="D5296" s="7">
        <f>VLOOKUP(C5296,属性!A:D,3,FALSE)</f>
        <v>46083</v>
      </c>
      <c r="E5296" s="7" t="str">
        <f>VLOOKUP(C5296,属性!A:D,4,FALSE)</f>
        <v>否</v>
      </c>
      <c r="F5296" t="s">
        <v>9590</v>
      </c>
      <c r="G5296" t="s">
        <v>9591</v>
      </c>
      <c r="H5296" s="7">
        <v>46084</v>
      </c>
      <c r="I5296" t="s">
        <v>14</v>
      </c>
      <c r="J5296" t="s">
        <v>15</v>
      </c>
      <c r="K5296" s="7">
        <v>46085</v>
      </c>
    </row>
    <row r="5297" hidden="1" spans="1:11">
      <c r="A5297">
        <v>5296</v>
      </c>
      <c r="B5297" t="str">
        <f>VLOOKUP(C5297,属性!A:D,2,FALSE)</f>
        <v>瑞幸</v>
      </c>
      <c r="C5297" t="s">
        <v>9359</v>
      </c>
      <c r="D5297" s="7">
        <f>VLOOKUP(C5297,属性!A:D,3,FALSE)</f>
        <v>46083</v>
      </c>
      <c r="E5297" s="7" t="str">
        <f>VLOOKUP(C5297,属性!A:D,4,FALSE)</f>
        <v>否</v>
      </c>
      <c r="F5297" t="s">
        <v>9592</v>
      </c>
      <c r="G5297" t="s">
        <v>9593</v>
      </c>
      <c r="H5297" s="7">
        <v>46084</v>
      </c>
      <c r="I5297" t="s">
        <v>365</v>
      </c>
      <c r="J5297" t="s">
        <v>15</v>
      </c>
      <c r="K5297" s="7">
        <v>46085</v>
      </c>
    </row>
    <row r="5298" hidden="1" spans="1:11">
      <c r="A5298">
        <v>5297</v>
      </c>
      <c r="B5298" t="str">
        <f>VLOOKUP(C5298,属性!A:D,2,FALSE)</f>
        <v>瑞幸</v>
      </c>
      <c r="C5298" t="s">
        <v>9359</v>
      </c>
      <c r="D5298" s="7">
        <f>VLOOKUP(C5298,属性!A:D,3,FALSE)</f>
        <v>46083</v>
      </c>
      <c r="E5298" s="7" t="str">
        <f>VLOOKUP(C5298,属性!A:D,4,FALSE)</f>
        <v>否</v>
      </c>
      <c r="F5298" t="s">
        <v>9594</v>
      </c>
      <c r="G5298" t="s">
        <v>9595</v>
      </c>
      <c r="H5298" s="7">
        <v>46084</v>
      </c>
      <c r="I5298" t="s">
        <v>217</v>
      </c>
      <c r="J5298" t="s">
        <v>15</v>
      </c>
      <c r="K5298" s="7">
        <v>46085</v>
      </c>
    </row>
    <row r="5299" hidden="1" spans="1:11">
      <c r="A5299">
        <v>5298</v>
      </c>
      <c r="B5299" t="str">
        <f>VLOOKUP(C5299,属性!A:D,2,FALSE)</f>
        <v>瑞幸</v>
      </c>
      <c r="C5299" t="s">
        <v>9359</v>
      </c>
      <c r="D5299" s="7">
        <f>VLOOKUP(C5299,属性!A:D,3,FALSE)</f>
        <v>46083</v>
      </c>
      <c r="E5299" s="7" t="str">
        <f>VLOOKUP(C5299,属性!A:D,4,FALSE)</f>
        <v>否</v>
      </c>
      <c r="F5299" t="s">
        <v>9596</v>
      </c>
      <c r="G5299" t="s">
        <v>9597</v>
      </c>
      <c r="H5299" s="7">
        <v>46084</v>
      </c>
      <c r="I5299" t="s">
        <v>122</v>
      </c>
      <c r="J5299" t="s">
        <v>19</v>
      </c>
      <c r="K5299" s="7">
        <v>46085</v>
      </c>
    </row>
    <row r="5300" hidden="1" spans="1:11">
      <c r="A5300">
        <v>5299</v>
      </c>
      <c r="B5300" t="str">
        <f>VLOOKUP(C5300,属性!A:D,2,FALSE)</f>
        <v>瑞幸</v>
      </c>
      <c r="C5300" t="s">
        <v>9359</v>
      </c>
      <c r="D5300" s="7">
        <f>VLOOKUP(C5300,属性!A:D,3,FALSE)</f>
        <v>46083</v>
      </c>
      <c r="E5300" s="7" t="str">
        <f>VLOOKUP(C5300,属性!A:D,4,FALSE)</f>
        <v>否</v>
      </c>
      <c r="F5300" t="s">
        <v>9598</v>
      </c>
      <c r="G5300" t="s">
        <v>1562</v>
      </c>
      <c r="H5300" s="7">
        <v>46084</v>
      </c>
      <c r="I5300" t="s">
        <v>125</v>
      </c>
      <c r="J5300" t="s">
        <v>19</v>
      </c>
      <c r="K5300" s="7">
        <v>46085</v>
      </c>
    </row>
    <row r="5301" hidden="1" spans="1:11">
      <c r="A5301">
        <v>5300</v>
      </c>
      <c r="B5301" t="str">
        <f>VLOOKUP(C5301,属性!A:D,2,FALSE)</f>
        <v>瑞幸</v>
      </c>
      <c r="C5301" t="s">
        <v>9359</v>
      </c>
      <c r="D5301" s="7">
        <f>VLOOKUP(C5301,属性!A:D,3,FALSE)</f>
        <v>46083</v>
      </c>
      <c r="E5301" s="7" t="str">
        <f>VLOOKUP(C5301,属性!A:D,4,FALSE)</f>
        <v>否</v>
      </c>
      <c r="F5301" t="s">
        <v>9599</v>
      </c>
      <c r="G5301" t="s">
        <v>92</v>
      </c>
      <c r="H5301" s="7">
        <v>46084</v>
      </c>
      <c r="I5301" t="s">
        <v>254</v>
      </c>
      <c r="J5301" t="s">
        <v>15</v>
      </c>
      <c r="K5301" s="7">
        <v>46085</v>
      </c>
    </row>
    <row r="5302" hidden="1" spans="1:11">
      <c r="A5302">
        <v>5301</v>
      </c>
      <c r="B5302" t="str">
        <f>VLOOKUP(C5302,属性!A:D,2,FALSE)</f>
        <v>瑞幸</v>
      </c>
      <c r="C5302" t="s">
        <v>9359</v>
      </c>
      <c r="D5302" s="7">
        <f>VLOOKUP(C5302,属性!A:D,3,FALSE)</f>
        <v>46083</v>
      </c>
      <c r="E5302" s="7" t="str">
        <f>VLOOKUP(C5302,属性!A:D,4,FALSE)</f>
        <v>否</v>
      </c>
      <c r="F5302" t="s">
        <v>9600</v>
      </c>
      <c r="G5302" t="s">
        <v>9601</v>
      </c>
      <c r="H5302" s="7">
        <v>46084</v>
      </c>
      <c r="I5302" t="s">
        <v>14</v>
      </c>
      <c r="J5302" t="s">
        <v>15</v>
      </c>
      <c r="K5302" s="7">
        <v>46085</v>
      </c>
    </row>
    <row r="5303" hidden="1" spans="1:11">
      <c r="A5303">
        <v>5302</v>
      </c>
      <c r="B5303" t="str">
        <f>VLOOKUP(C5303,属性!A:D,2,FALSE)</f>
        <v>瑞幸</v>
      </c>
      <c r="C5303" t="s">
        <v>9359</v>
      </c>
      <c r="D5303" s="7">
        <f>VLOOKUP(C5303,属性!A:D,3,FALSE)</f>
        <v>46083</v>
      </c>
      <c r="E5303" s="7" t="str">
        <f>VLOOKUP(C5303,属性!A:D,4,FALSE)</f>
        <v>否</v>
      </c>
      <c r="F5303" t="s">
        <v>9602</v>
      </c>
      <c r="G5303" t="s">
        <v>9603</v>
      </c>
      <c r="H5303" s="7">
        <v>46084</v>
      </c>
      <c r="I5303" t="s">
        <v>22</v>
      </c>
      <c r="J5303" t="s">
        <v>15</v>
      </c>
      <c r="K5303" s="7">
        <v>46085</v>
      </c>
    </row>
    <row r="5304" hidden="1" spans="1:11">
      <c r="A5304">
        <v>5303</v>
      </c>
      <c r="B5304" t="str">
        <f>VLOOKUP(C5304,属性!A:D,2,FALSE)</f>
        <v>瑞幸</v>
      </c>
      <c r="C5304" t="s">
        <v>9359</v>
      </c>
      <c r="D5304" s="7">
        <f>VLOOKUP(C5304,属性!A:D,3,FALSE)</f>
        <v>46083</v>
      </c>
      <c r="E5304" s="7" t="str">
        <f>VLOOKUP(C5304,属性!A:D,4,FALSE)</f>
        <v>否</v>
      </c>
      <c r="F5304" t="s">
        <v>9604</v>
      </c>
      <c r="G5304" t="s">
        <v>9605</v>
      </c>
      <c r="H5304" s="7">
        <v>46084</v>
      </c>
      <c r="I5304" t="s">
        <v>348</v>
      </c>
      <c r="J5304" t="s">
        <v>15</v>
      </c>
      <c r="K5304" s="7">
        <v>46085</v>
      </c>
    </row>
    <row r="5305" hidden="1" spans="1:11">
      <c r="A5305">
        <v>5304</v>
      </c>
      <c r="B5305" t="str">
        <f>VLOOKUP(C5305,属性!A:D,2,FALSE)</f>
        <v>瑞幸</v>
      </c>
      <c r="C5305" t="s">
        <v>9359</v>
      </c>
      <c r="D5305" s="7">
        <f>VLOOKUP(C5305,属性!A:D,3,FALSE)</f>
        <v>46083</v>
      </c>
      <c r="E5305" s="7" t="str">
        <f>VLOOKUP(C5305,属性!A:D,4,FALSE)</f>
        <v>否</v>
      </c>
      <c r="F5305" t="s">
        <v>9606</v>
      </c>
      <c r="G5305" t="s">
        <v>9607</v>
      </c>
      <c r="H5305" s="7">
        <v>46084</v>
      </c>
      <c r="I5305" t="s">
        <v>138</v>
      </c>
      <c r="J5305" t="s">
        <v>15</v>
      </c>
      <c r="K5305" s="7">
        <v>46085</v>
      </c>
    </row>
    <row r="5306" hidden="1" spans="1:11">
      <c r="A5306">
        <v>5305</v>
      </c>
      <c r="B5306" t="str">
        <f>VLOOKUP(C5306,属性!A:D,2,FALSE)</f>
        <v>瑞幸</v>
      </c>
      <c r="C5306" t="s">
        <v>9359</v>
      </c>
      <c r="D5306" s="7">
        <f>VLOOKUP(C5306,属性!A:D,3,FALSE)</f>
        <v>46083</v>
      </c>
      <c r="E5306" s="7" t="str">
        <f>VLOOKUP(C5306,属性!A:D,4,FALSE)</f>
        <v>否</v>
      </c>
      <c r="F5306" t="s">
        <v>9608</v>
      </c>
      <c r="G5306" t="s">
        <v>6780</v>
      </c>
      <c r="H5306" s="7">
        <v>46084</v>
      </c>
      <c r="I5306" t="s">
        <v>9609</v>
      </c>
      <c r="J5306" t="s">
        <v>15</v>
      </c>
      <c r="K5306" s="7">
        <v>46085</v>
      </c>
    </row>
    <row r="5307" hidden="1" spans="1:11">
      <c r="A5307">
        <v>5306</v>
      </c>
      <c r="B5307" t="str">
        <f>VLOOKUP(C5307,属性!A:D,2,FALSE)</f>
        <v>瑞幸</v>
      </c>
      <c r="C5307" t="s">
        <v>9359</v>
      </c>
      <c r="D5307" s="7">
        <f>VLOOKUP(C5307,属性!A:D,3,FALSE)</f>
        <v>46083</v>
      </c>
      <c r="E5307" s="7" t="str">
        <f>VLOOKUP(C5307,属性!A:D,4,FALSE)</f>
        <v>否</v>
      </c>
      <c r="F5307" t="s">
        <v>9610</v>
      </c>
      <c r="G5307" t="s">
        <v>6834</v>
      </c>
      <c r="H5307" s="7">
        <v>46084</v>
      </c>
      <c r="I5307" t="s">
        <v>14</v>
      </c>
      <c r="J5307" t="s">
        <v>15</v>
      </c>
      <c r="K5307" s="7">
        <v>46085</v>
      </c>
    </row>
    <row r="5308" hidden="1" spans="1:11">
      <c r="A5308">
        <v>5307</v>
      </c>
      <c r="B5308" t="str">
        <f>VLOOKUP(C5308,属性!A:D,2,FALSE)</f>
        <v>瑞幸</v>
      </c>
      <c r="C5308" t="s">
        <v>9359</v>
      </c>
      <c r="D5308" s="7">
        <f>VLOOKUP(C5308,属性!A:D,3,FALSE)</f>
        <v>46083</v>
      </c>
      <c r="E5308" s="7" t="str">
        <f>VLOOKUP(C5308,属性!A:D,4,FALSE)</f>
        <v>否</v>
      </c>
      <c r="F5308" t="s">
        <v>9611</v>
      </c>
      <c r="G5308" t="s">
        <v>9612</v>
      </c>
      <c r="H5308" s="7">
        <v>46084</v>
      </c>
      <c r="I5308" t="s">
        <v>125</v>
      </c>
      <c r="J5308" t="s">
        <v>15</v>
      </c>
      <c r="K5308" s="7">
        <v>46085</v>
      </c>
    </row>
    <row r="5309" hidden="1" spans="1:11">
      <c r="A5309">
        <v>5308</v>
      </c>
      <c r="B5309" t="str">
        <f>VLOOKUP(C5309,属性!A:D,2,FALSE)</f>
        <v>瑞幸</v>
      </c>
      <c r="C5309" t="s">
        <v>9359</v>
      </c>
      <c r="D5309" s="7">
        <f>VLOOKUP(C5309,属性!A:D,3,FALSE)</f>
        <v>46083</v>
      </c>
      <c r="E5309" s="7" t="str">
        <f>VLOOKUP(C5309,属性!A:D,4,FALSE)</f>
        <v>否</v>
      </c>
      <c r="F5309" t="s">
        <v>9613</v>
      </c>
      <c r="G5309" t="s">
        <v>92</v>
      </c>
      <c r="H5309" s="7">
        <v>46084</v>
      </c>
      <c r="I5309" t="s">
        <v>38</v>
      </c>
      <c r="J5309" t="s">
        <v>15</v>
      </c>
      <c r="K5309" s="7">
        <v>46085</v>
      </c>
    </row>
    <row r="5310" hidden="1" spans="1:11">
      <c r="A5310">
        <v>5309</v>
      </c>
      <c r="B5310" t="str">
        <f>VLOOKUP(C5310,属性!A:D,2,FALSE)</f>
        <v>瑞幸</v>
      </c>
      <c r="C5310" t="s">
        <v>9359</v>
      </c>
      <c r="D5310" s="7">
        <f>VLOOKUP(C5310,属性!A:D,3,FALSE)</f>
        <v>46083</v>
      </c>
      <c r="E5310" s="7" t="str">
        <f>VLOOKUP(C5310,属性!A:D,4,FALSE)</f>
        <v>否</v>
      </c>
      <c r="F5310" t="s">
        <v>9614</v>
      </c>
      <c r="G5310" t="s">
        <v>9615</v>
      </c>
      <c r="H5310" s="7">
        <v>46084</v>
      </c>
      <c r="I5310" t="s">
        <v>365</v>
      </c>
      <c r="J5310" t="s">
        <v>15</v>
      </c>
      <c r="K5310" s="7">
        <v>46085</v>
      </c>
    </row>
    <row r="5311" hidden="1" spans="1:11">
      <c r="A5311">
        <v>5310</v>
      </c>
      <c r="B5311" t="str">
        <f>VLOOKUP(C5311,属性!A:D,2,FALSE)</f>
        <v>瑞幸</v>
      </c>
      <c r="C5311" t="s">
        <v>9359</v>
      </c>
      <c r="D5311" s="7">
        <f>VLOOKUP(C5311,属性!A:D,3,FALSE)</f>
        <v>46083</v>
      </c>
      <c r="E5311" s="7" t="str">
        <f>VLOOKUP(C5311,属性!A:D,4,FALSE)</f>
        <v>否</v>
      </c>
      <c r="F5311" t="s">
        <v>9616</v>
      </c>
      <c r="G5311" t="s">
        <v>591</v>
      </c>
      <c r="H5311" s="7">
        <v>46083</v>
      </c>
      <c r="I5311" t="s">
        <v>77</v>
      </c>
      <c r="J5311" t="s">
        <v>19</v>
      </c>
      <c r="K5311" s="7">
        <v>46085</v>
      </c>
    </row>
    <row r="5312" hidden="1" spans="1:11">
      <c r="A5312">
        <v>5311</v>
      </c>
      <c r="B5312" t="str">
        <f>VLOOKUP(C5312,属性!A:D,2,FALSE)</f>
        <v>瑞幸</v>
      </c>
      <c r="C5312" t="s">
        <v>9359</v>
      </c>
      <c r="D5312" s="7">
        <f>VLOOKUP(C5312,属性!A:D,3,FALSE)</f>
        <v>46083</v>
      </c>
      <c r="E5312" s="7" t="str">
        <f>VLOOKUP(C5312,属性!A:D,4,FALSE)</f>
        <v>否</v>
      </c>
      <c r="F5312" t="s">
        <v>9617</v>
      </c>
      <c r="G5312" t="s">
        <v>9618</v>
      </c>
      <c r="H5312" s="7">
        <v>46083</v>
      </c>
      <c r="I5312" t="s">
        <v>38</v>
      </c>
      <c r="J5312" t="s">
        <v>15</v>
      </c>
      <c r="K5312" s="7">
        <v>46085</v>
      </c>
    </row>
    <row r="5313" hidden="1" spans="1:11">
      <c r="A5313">
        <v>5312</v>
      </c>
      <c r="B5313" t="str">
        <f>VLOOKUP(C5313,属性!A:D,2,FALSE)</f>
        <v>瑞幸</v>
      </c>
      <c r="C5313" t="s">
        <v>9359</v>
      </c>
      <c r="D5313" s="7">
        <f>VLOOKUP(C5313,属性!A:D,3,FALSE)</f>
        <v>46083</v>
      </c>
      <c r="E5313" s="7" t="str">
        <f>VLOOKUP(C5313,属性!A:D,4,FALSE)</f>
        <v>否</v>
      </c>
      <c r="F5313" t="s">
        <v>9590</v>
      </c>
      <c r="G5313" t="s">
        <v>9619</v>
      </c>
      <c r="H5313" s="7">
        <v>46083</v>
      </c>
      <c r="I5313" t="s">
        <v>14</v>
      </c>
      <c r="J5313" t="s">
        <v>19</v>
      </c>
      <c r="K5313" s="7">
        <v>46085</v>
      </c>
    </row>
    <row r="5314" hidden="1" spans="1:11">
      <c r="A5314">
        <v>5313</v>
      </c>
      <c r="B5314" t="str">
        <f>VLOOKUP(C5314,属性!A:D,2,FALSE)</f>
        <v>瑞幸</v>
      </c>
      <c r="C5314" t="s">
        <v>9359</v>
      </c>
      <c r="D5314" s="7">
        <f>VLOOKUP(C5314,属性!A:D,3,FALSE)</f>
        <v>46083</v>
      </c>
      <c r="E5314" s="7" t="str">
        <f>VLOOKUP(C5314,属性!A:D,4,FALSE)</f>
        <v>否</v>
      </c>
      <c r="F5314" t="s">
        <v>9617</v>
      </c>
      <c r="G5314" t="s">
        <v>9620</v>
      </c>
      <c r="H5314" s="7">
        <v>46083</v>
      </c>
      <c r="I5314" t="s">
        <v>38</v>
      </c>
      <c r="J5314" t="s">
        <v>15</v>
      </c>
      <c r="K5314" s="7">
        <v>46085</v>
      </c>
    </row>
    <row r="5315" hidden="1" spans="1:11">
      <c r="A5315">
        <v>5314</v>
      </c>
      <c r="B5315" t="str">
        <f>VLOOKUP(C5315,属性!A:D,2,FALSE)</f>
        <v>瑞幸</v>
      </c>
      <c r="C5315" t="s">
        <v>9359</v>
      </c>
      <c r="D5315" s="7">
        <f>VLOOKUP(C5315,属性!A:D,3,FALSE)</f>
        <v>46083</v>
      </c>
      <c r="E5315" s="7" t="str">
        <f>VLOOKUP(C5315,属性!A:D,4,FALSE)</f>
        <v>否</v>
      </c>
      <c r="F5315" t="s">
        <v>9621</v>
      </c>
      <c r="G5315" t="s">
        <v>9622</v>
      </c>
      <c r="H5315" s="7">
        <v>46083</v>
      </c>
      <c r="I5315" t="s">
        <v>14</v>
      </c>
      <c r="J5315" t="s">
        <v>19</v>
      </c>
      <c r="K5315" s="7">
        <v>46085</v>
      </c>
    </row>
    <row r="5316" hidden="1" spans="1:11">
      <c r="A5316">
        <v>5315</v>
      </c>
      <c r="B5316" t="str">
        <f>VLOOKUP(C5316,属性!A:D,2,FALSE)</f>
        <v>瑞幸</v>
      </c>
      <c r="C5316" t="s">
        <v>9359</v>
      </c>
      <c r="D5316" s="7">
        <f>VLOOKUP(C5316,属性!A:D,3,FALSE)</f>
        <v>46083</v>
      </c>
      <c r="E5316" s="7" t="str">
        <f>VLOOKUP(C5316,属性!A:D,4,FALSE)</f>
        <v>否</v>
      </c>
      <c r="F5316" t="s">
        <v>9617</v>
      </c>
      <c r="G5316" t="s">
        <v>9623</v>
      </c>
      <c r="H5316" s="7">
        <v>46083</v>
      </c>
      <c r="I5316" t="s">
        <v>38</v>
      </c>
      <c r="J5316" t="s">
        <v>19</v>
      </c>
      <c r="K5316" s="7">
        <v>46085</v>
      </c>
    </row>
    <row r="5317" hidden="1" spans="1:11">
      <c r="A5317">
        <v>5316</v>
      </c>
      <c r="B5317" t="str">
        <f>VLOOKUP(C5317,属性!A:D,2,FALSE)</f>
        <v>瑞幸</v>
      </c>
      <c r="C5317" t="s">
        <v>9359</v>
      </c>
      <c r="D5317" s="7">
        <f>VLOOKUP(C5317,属性!A:D,3,FALSE)</f>
        <v>46083</v>
      </c>
      <c r="E5317" s="7" t="str">
        <f>VLOOKUP(C5317,属性!A:D,4,FALSE)</f>
        <v>否</v>
      </c>
      <c r="F5317" t="s">
        <v>1560</v>
      </c>
      <c r="G5317" t="s">
        <v>9624</v>
      </c>
      <c r="H5317" s="7">
        <v>46084</v>
      </c>
      <c r="I5317" t="s">
        <v>33</v>
      </c>
      <c r="J5317" t="s">
        <v>19</v>
      </c>
      <c r="K5317" s="7">
        <v>46085</v>
      </c>
    </row>
    <row r="5318" hidden="1" spans="1:11">
      <c r="A5318">
        <v>5317</v>
      </c>
      <c r="B5318" t="str">
        <f>VLOOKUP(C5318,属性!A:D,2,FALSE)</f>
        <v>瑞幸</v>
      </c>
      <c r="C5318" t="s">
        <v>9359</v>
      </c>
      <c r="D5318" s="7">
        <f>VLOOKUP(C5318,属性!A:D,3,FALSE)</f>
        <v>46083</v>
      </c>
      <c r="E5318" s="7" t="str">
        <f>VLOOKUP(C5318,属性!A:D,4,FALSE)</f>
        <v>否</v>
      </c>
      <c r="F5318" t="s">
        <v>9617</v>
      </c>
      <c r="G5318" t="s">
        <v>9625</v>
      </c>
      <c r="H5318" s="7">
        <v>46084</v>
      </c>
      <c r="I5318" t="s">
        <v>38</v>
      </c>
      <c r="J5318" t="s">
        <v>19</v>
      </c>
      <c r="K5318" s="7">
        <v>46085</v>
      </c>
    </row>
    <row r="5319" hidden="1" spans="1:11">
      <c r="A5319">
        <v>5318</v>
      </c>
      <c r="B5319" t="str">
        <f>VLOOKUP(C5319,属性!A:D,2,FALSE)</f>
        <v>瑞幸</v>
      </c>
      <c r="C5319" t="s">
        <v>9359</v>
      </c>
      <c r="D5319" s="7">
        <f>VLOOKUP(C5319,属性!A:D,3,FALSE)</f>
        <v>46083</v>
      </c>
      <c r="E5319" s="7" t="str">
        <f>VLOOKUP(C5319,属性!A:D,4,FALSE)</f>
        <v>否</v>
      </c>
      <c r="F5319" t="s">
        <v>9626</v>
      </c>
      <c r="G5319" t="s">
        <v>9627</v>
      </c>
      <c r="H5319" s="7">
        <v>46084</v>
      </c>
      <c r="I5319" t="s">
        <v>33</v>
      </c>
      <c r="J5319" t="s">
        <v>15</v>
      </c>
      <c r="K5319" s="7">
        <v>46085</v>
      </c>
    </row>
    <row r="5320" hidden="1" spans="1:11">
      <c r="A5320">
        <v>5319</v>
      </c>
      <c r="B5320" t="str">
        <f>VLOOKUP(C5320,属性!A:D,2,FALSE)</f>
        <v>瑞幸</v>
      </c>
      <c r="C5320" t="s">
        <v>9359</v>
      </c>
      <c r="D5320" s="7">
        <f>VLOOKUP(C5320,属性!A:D,3,FALSE)</f>
        <v>46083</v>
      </c>
      <c r="E5320" s="7" t="str">
        <f>VLOOKUP(C5320,属性!A:D,4,FALSE)</f>
        <v>否</v>
      </c>
      <c r="F5320" t="s">
        <v>9617</v>
      </c>
      <c r="G5320" t="s">
        <v>9628</v>
      </c>
      <c r="H5320" s="7">
        <v>46084</v>
      </c>
      <c r="I5320" t="s">
        <v>38</v>
      </c>
      <c r="J5320" t="s">
        <v>15</v>
      </c>
      <c r="K5320" s="7">
        <v>46085</v>
      </c>
    </row>
    <row r="5321" hidden="1" spans="1:11">
      <c r="A5321">
        <v>5320</v>
      </c>
      <c r="B5321" t="str">
        <f>VLOOKUP(C5321,属性!A:D,2,FALSE)</f>
        <v>瑞幸</v>
      </c>
      <c r="C5321" t="s">
        <v>9359</v>
      </c>
      <c r="D5321" s="7">
        <f>VLOOKUP(C5321,属性!A:D,3,FALSE)</f>
        <v>46083</v>
      </c>
      <c r="E5321" s="7" t="str">
        <f>VLOOKUP(C5321,属性!A:D,4,FALSE)</f>
        <v>否</v>
      </c>
      <c r="F5321" t="s">
        <v>9629</v>
      </c>
      <c r="G5321" t="s">
        <v>9630</v>
      </c>
      <c r="H5321" s="7">
        <v>46083</v>
      </c>
      <c r="I5321" t="s">
        <v>125</v>
      </c>
      <c r="J5321" t="s">
        <v>19</v>
      </c>
      <c r="K5321" s="7">
        <v>46085</v>
      </c>
    </row>
    <row r="5322" spans="1:11">
      <c r="A5322">
        <v>5321</v>
      </c>
      <c r="B5322" t="str">
        <f>VLOOKUP(C5322,属性!A:D,2,FALSE)</f>
        <v>瑞幸</v>
      </c>
      <c r="C5322" t="s">
        <v>9359</v>
      </c>
      <c r="D5322" s="7">
        <f>VLOOKUP(C5322,属性!A:D,3,FALSE)</f>
        <v>46083</v>
      </c>
      <c r="E5322" s="7" t="str">
        <f>VLOOKUP(C5322,属性!A:D,4,FALSE)</f>
        <v>否</v>
      </c>
      <c r="F5322" t="s">
        <v>9631</v>
      </c>
      <c r="G5322" t="s">
        <v>9632</v>
      </c>
      <c r="H5322" s="7">
        <v>46083</v>
      </c>
      <c r="I5322" t="s">
        <v>14</v>
      </c>
      <c r="J5322" t="s">
        <v>30</v>
      </c>
      <c r="K5322" s="7">
        <v>46085</v>
      </c>
    </row>
    <row r="5323" hidden="1" spans="1:11">
      <c r="A5323">
        <v>5322</v>
      </c>
      <c r="B5323" t="str">
        <f>VLOOKUP(C5323,属性!A:D,2,FALSE)</f>
        <v>瑞幸</v>
      </c>
      <c r="C5323" t="s">
        <v>9359</v>
      </c>
      <c r="D5323" s="7">
        <f>VLOOKUP(C5323,属性!A:D,3,FALSE)</f>
        <v>46083</v>
      </c>
      <c r="E5323" s="7" t="str">
        <f>VLOOKUP(C5323,属性!A:D,4,FALSE)</f>
        <v>否</v>
      </c>
      <c r="F5323" t="s">
        <v>9633</v>
      </c>
      <c r="G5323" t="s">
        <v>1994</v>
      </c>
      <c r="H5323" s="7">
        <v>46083</v>
      </c>
      <c r="I5323" t="s">
        <v>22</v>
      </c>
      <c r="J5323" t="s">
        <v>19</v>
      </c>
      <c r="K5323" s="7">
        <v>46085</v>
      </c>
    </row>
    <row r="5324" hidden="1" spans="1:11">
      <c r="A5324">
        <v>5323</v>
      </c>
      <c r="B5324" t="str">
        <f>VLOOKUP(C5324,属性!A:D,2,FALSE)</f>
        <v>瑞幸</v>
      </c>
      <c r="C5324" t="s">
        <v>9359</v>
      </c>
      <c r="D5324" s="7">
        <f>VLOOKUP(C5324,属性!A:D,3,FALSE)</f>
        <v>46083</v>
      </c>
      <c r="E5324" s="7" t="str">
        <f>VLOOKUP(C5324,属性!A:D,4,FALSE)</f>
        <v>否</v>
      </c>
      <c r="F5324" t="s">
        <v>9634</v>
      </c>
      <c r="G5324" t="s">
        <v>9635</v>
      </c>
      <c r="H5324" s="7">
        <v>46083</v>
      </c>
      <c r="I5324" t="s">
        <v>14</v>
      </c>
      <c r="J5324" t="s">
        <v>19</v>
      </c>
      <c r="K5324" s="7">
        <v>46085</v>
      </c>
    </row>
    <row r="5325" spans="1:11">
      <c r="A5325">
        <v>5324</v>
      </c>
      <c r="B5325" t="str">
        <f>VLOOKUP(C5325,属性!A:D,2,FALSE)</f>
        <v>瑞幸</v>
      </c>
      <c r="C5325" t="s">
        <v>9359</v>
      </c>
      <c r="D5325" s="7">
        <f>VLOOKUP(C5325,属性!A:D,3,FALSE)</f>
        <v>46083</v>
      </c>
      <c r="E5325" s="7" t="str">
        <f>VLOOKUP(C5325,属性!A:D,4,FALSE)</f>
        <v>否</v>
      </c>
      <c r="F5325" t="s">
        <v>9633</v>
      </c>
      <c r="G5325" t="s">
        <v>9636</v>
      </c>
      <c r="H5325" s="7">
        <v>46083</v>
      </c>
      <c r="I5325" t="s">
        <v>22</v>
      </c>
      <c r="J5325" t="s">
        <v>30</v>
      </c>
      <c r="K5325" s="7">
        <v>46085</v>
      </c>
    </row>
    <row r="5326" hidden="1" spans="1:11">
      <c r="A5326">
        <v>5325</v>
      </c>
      <c r="B5326" t="str">
        <f>VLOOKUP(C5326,属性!A:D,2,FALSE)</f>
        <v>瑞幸</v>
      </c>
      <c r="C5326" t="s">
        <v>9359</v>
      </c>
      <c r="D5326" s="7">
        <f>VLOOKUP(C5326,属性!A:D,3,FALSE)</f>
        <v>46083</v>
      </c>
      <c r="E5326" s="7" t="str">
        <f>VLOOKUP(C5326,属性!A:D,4,FALSE)</f>
        <v>否</v>
      </c>
      <c r="F5326" t="s">
        <v>9637</v>
      </c>
      <c r="G5326" t="s">
        <v>9638</v>
      </c>
      <c r="H5326" s="7">
        <v>46083</v>
      </c>
      <c r="I5326" t="s">
        <v>22</v>
      </c>
      <c r="J5326" t="s">
        <v>15</v>
      </c>
      <c r="K5326" s="7">
        <v>46085</v>
      </c>
    </row>
    <row r="5327" hidden="1" spans="1:11">
      <c r="A5327">
        <v>5326</v>
      </c>
      <c r="B5327" t="str">
        <f>VLOOKUP(C5327,属性!A:D,2,FALSE)</f>
        <v>瑞幸</v>
      </c>
      <c r="C5327" t="s">
        <v>9359</v>
      </c>
      <c r="D5327" s="7">
        <f>VLOOKUP(C5327,属性!A:D,3,FALSE)</f>
        <v>46083</v>
      </c>
      <c r="E5327" s="7" t="str">
        <f>VLOOKUP(C5327,属性!A:D,4,FALSE)</f>
        <v>否</v>
      </c>
      <c r="F5327" t="s">
        <v>9633</v>
      </c>
      <c r="G5327" t="s">
        <v>3317</v>
      </c>
      <c r="H5327" s="7">
        <v>46083</v>
      </c>
      <c r="I5327" t="s">
        <v>22</v>
      </c>
      <c r="J5327" t="s">
        <v>19</v>
      </c>
      <c r="K5327" s="7">
        <v>46085</v>
      </c>
    </row>
    <row r="5328" spans="1:11">
      <c r="A5328">
        <v>5327</v>
      </c>
      <c r="B5328" t="str">
        <f>VLOOKUP(C5328,属性!A:D,2,FALSE)</f>
        <v>瑞幸</v>
      </c>
      <c r="C5328" t="s">
        <v>9359</v>
      </c>
      <c r="D5328" s="7">
        <f>VLOOKUP(C5328,属性!A:D,3,FALSE)</f>
        <v>46083</v>
      </c>
      <c r="E5328" s="7" t="str">
        <f>VLOOKUP(C5328,属性!A:D,4,FALSE)</f>
        <v>否</v>
      </c>
      <c r="F5328" t="s">
        <v>9639</v>
      </c>
      <c r="G5328" t="s">
        <v>9640</v>
      </c>
      <c r="H5328" s="7">
        <v>46084</v>
      </c>
      <c r="I5328" t="s">
        <v>112</v>
      </c>
      <c r="J5328" t="s">
        <v>30</v>
      </c>
      <c r="K5328" s="7">
        <v>46085</v>
      </c>
    </row>
    <row r="5329" spans="1:11">
      <c r="A5329">
        <v>5328</v>
      </c>
      <c r="B5329" t="str">
        <f>VLOOKUP(C5329,属性!A:D,2,FALSE)</f>
        <v>瑞幸</v>
      </c>
      <c r="C5329" t="s">
        <v>9359</v>
      </c>
      <c r="D5329" s="7">
        <f>VLOOKUP(C5329,属性!A:D,3,FALSE)</f>
        <v>46083</v>
      </c>
      <c r="E5329" s="7" t="str">
        <f>VLOOKUP(C5329,属性!A:D,4,FALSE)</f>
        <v>否</v>
      </c>
      <c r="F5329" t="s">
        <v>9641</v>
      </c>
      <c r="G5329" t="s">
        <v>9642</v>
      </c>
      <c r="H5329" s="7">
        <v>46084</v>
      </c>
      <c r="I5329" t="s">
        <v>38</v>
      </c>
      <c r="J5329" t="s">
        <v>30</v>
      </c>
      <c r="K5329" s="7">
        <v>46085</v>
      </c>
    </row>
    <row r="5330" hidden="1" spans="1:11">
      <c r="A5330">
        <v>5329</v>
      </c>
      <c r="B5330" t="str">
        <f>VLOOKUP(C5330,属性!A:D,2,FALSE)</f>
        <v>瑞幸</v>
      </c>
      <c r="C5330" t="s">
        <v>9359</v>
      </c>
      <c r="D5330" s="7">
        <f>VLOOKUP(C5330,属性!A:D,3,FALSE)</f>
        <v>46083</v>
      </c>
      <c r="E5330" s="7" t="str">
        <f>VLOOKUP(C5330,属性!A:D,4,FALSE)</f>
        <v>否</v>
      </c>
      <c r="F5330" t="s">
        <v>9643</v>
      </c>
      <c r="G5330" t="s">
        <v>9644</v>
      </c>
      <c r="H5330" s="7">
        <v>46084</v>
      </c>
      <c r="I5330" t="s">
        <v>52</v>
      </c>
      <c r="J5330" t="s">
        <v>19</v>
      </c>
      <c r="K5330" s="7">
        <v>46085</v>
      </c>
    </row>
    <row r="5331" hidden="1" spans="1:11">
      <c r="A5331">
        <v>5330</v>
      </c>
      <c r="B5331" t="str">
        <f>VLOOKUP(C5331,属性!A:D,2,FALSE)</f>
        <v>瑞幸</v>
      </c>
      <c r="C5331" t="s">
        <v>9359</v>
      </c>
      <c r="D5331" s="7">
        <f>VLOOKUP(C5331,属性!A:D,3,FALSE)</f>
        <v>46083</v>
      </c>
      <c r="E5331" s="7" t="str">
        <f>VLOOKUP(C5331,属性!A:D,4,FALSE)</f>
        <v>否</v>
      </c>
      <c r="F5331" t="s">
        <v>9645</v>
      </c>
      <c r="G5331" t="s">
        <v>9646</v>
      </c>
      <c r="H5331" s="7">
        <v>46084</v>
      </c>
      <c r="I5331" t="s">
        <v>33</v>
      </c>
      <c r="J5331" t="s">
        <v>15</v>
      </c>
      <c r="K5331" s="7">
        <v>46085</v>
      </c>
    </row>
    <row r="5332" hidden="1" spans="1:11">
      <c r="A5332">
        <v>5331</v>
      </c>
      <c r="B5332" t="str">
        <f>VLOOKUP(C5332,属性!A:D,2,FALSE)</f>
        <v>瑞幸</v>
      </c>
      <c r="C5332" t="s">
        <v>9359</v>
      </c>
      <c r="D5332" s="7">
        <f>VLOOKUP(C5332,属性!A:D,3,FALSE)</f>
        <v>46083</v>
      </c>
      <c r="E5332" s="7" t="str">
        <f>VLOOKUP(C5332,属性!A:D,4,FALSE)</f>
        <v>否</v>
      </c>
      <c r="F5332" t="s">
        <v>9645</v>
      </c>
      <c r="G5332" t="s">
        <v>9647</v>
      </c>
      <c r="H5332" s="7">
        <v>46083</v>
      </c>
      <c r="I5332" t="s">
        <v>33</v>
      </c>
      <c r="J5332" t="s">
        <v>19</v>
      </c>
      <c r="K5332" s="7">
        <v>46085</v>
      </c>
    </row>
    <row r="5333" hidden="1" spans="1:11">
      <c r="A5333">
        <v>5332</v>
      </c>
      <c r="B5333" t="str">
        <f>VLOOKUP(C5333,属性!A:D,2,FALSE)</f>
        <v>瑞幸</v>
      </c>
      <c r="C5333" t="s">
        <v>9359</v>
      </c>
      <c r="D5333" s="7">
        <f>VLOOKUP(C5333,属性!A:D,3,FALSE)</f>
        <v>46083</v>
      </c>
      <c r="E5333" s="7" t="str">
        <f>VLOOKUP(C5333,属性!A:D,4,FALSE)</f>
        <v>否</v>
      </c>
      <c r="F5333" t="s">
        <v>9648</v>
      </c>
      <c r="G5333" t="s">
        <v>9649</v>
      </c>
      <c r="H5333" s="7">
        <v>46084</v>
      </c>
      <c r="I5333" t="s">
        <v>222</v>
      </c>
      <c r="J5333" t="s">
        <v>15</v>
      </c>
      <c r="K5333" s="7">
        <v>46085</v>
      </c>
    </row>
    <row r="5334" hidden="1" spans="1:11">
      <c r="A5334">
        <v>5333</v>
      </c>
      <c r="B5334" t="str">
        <f>VLOOKUP(C5334,属性!A:D,2,FALSE)</f>
        <v>瑞幸</v>
      </c>
      <c r="C5334" t="s">
        <v>9359</v>
      </c>
      <c r="D5334" s="7">
        <f>VLOOKUP(C5334,属性!A:D,3,FALSE)</f>
        <v>46083</v>
      </c>
      <c r="E5334" s="7" t="str">
        <f>VLOOKUP(C5334,属性!A:D,4,FALSE)</f>
        <v>否</v>
      </c>
      <c r="F5334" t="s">
        <v>9650</v>
      </c>
      <c r="G5334" t="s">
        <v>9651</v>
      </c>
      <c r="H5334" s="7">
        <v>46084</v>
      </c>
      <c r="I5334" t="s">
        <v>18</v>
      </c>
      <c r="J5334" t="s">
        <v>19</v>
      </c>
      <c r="K5334" s="7">
        <v>46085</v>
      </c>
    </row>
    <row r="5335" hidden="1" spans="1:11">
      <c r="A5335">
        <v>5334</v>
      </c>
      <c r="B5335" t="str">
        <f>VLOOKUP(C5335,属性!A:D,2,FALSE)</f>
        <v>瑞幸</v>
      </c>
      <c r="C5335" t="s">
        <v>9359</v>
      </c>
      <c r="D5335" s="7">
        <f>VLOOKUP(C5335,属性!A:D,3,FALSE)</f>
        <v>46083</v>
      </c>
      <c r="E5335" s="7" t="str">
        <f>VLOOKUP(C5335,属性!A:D,4,FALSE)</f>
        <v>否</v>
      </c>
      <c r="F5335" t="s">
        <v>9645</v>
      </c>
      <c r="G5335" t="s">
        <v>9652</v>
      </c>
      <c r="H5335" s="7">
        <v>46084</v>
      </c>
      <c r="I5335" t="s">
        <v>33</v>
      </c>
      <c r="J5335" t="s">
        <v>19</v>
      </c>
      <c r="K5335" s="7">
        <v>46085</v>
      </c>
    </row>
    <row r="5336" hidden="1" spans="1:11">
      <c r="A5336">
        <v>5335</v>
      </c>
      <c r="B5336" t="str">
        <f>VLOOKUP(C5336,属性!A:D,2,FALSE)</f>
        <v>瑞幸</v>
      </c>
      <c r="C5336" t="s">
        <v>9359</v>
      </c>
      <c r="D5336" s="7">
        <f>VLOOKUP(C5336,属性!A:D,3,FALSE)</f>
        <v>46083</v>
      </c>
      <c r="E5336" s="7" t="str">
        <f>VLOOKUP(C5336,属性!A:D,4,FALSE)</f>
        <v>否</v>
      </c>
      <c r="F5336" t="s">
        <v>9653</v>
      </c>
      <c r="G5336" t="s">
        <v>9654</v>
      </c>
      <c r="H5336" s="7">
        <v>46084</v>
      </c>
      <c r="I5336" t="s">
        <v>125</v>
      </c>
      <c r="J5336" t="s">
        <v>19</v>
      </c>
      <c r="K5336" s="7">
        <v>46085</v>
      </c>
    </row>
    <row r="5337" hidden="1" spans="1:11">
      <c r="A5337">
        <v>5336</v>
      </c>
      <c r="B5337" t="str">
        <f>VLOOKUP(C5337,属性!A:D,2,FALSE)</f>
        <v>瑞幸</v>
      </c>
      <c r="C5337" t="s">
        <v>9359</v>
      </c>
      <c r="D5337" s="7">
        <f>VLOOKUP(C5337,属性!A:D,3,FALSE)</f>
        <v>46083</v>
      </c>
      <c r="E5337" s="7" t="str">
        <f>VLOOKUP(C5337,属性!A:D,4,FALSE)</f>
        <v>否</v>
      </c>
      <c r="F5337" t="s">
        <v>9645</v>
      </c>
      <c r="G5337" t="s">
        <v>9655</v>
      </c>
      <c r="H5337" s="7">
        <v>46084</v>
      </c>
      <c r="I5337" t="s">
        <v>33</v>
      </c>
      <c r="J5337" t="s">
        <v>19</v>
      </c>
      <c r="K5337" s="7">
        <v>46085</v>
      </c>
    </row>
    <row r="5338" hidden="1" spans="1:11">
      <c r="A5338">
        <v>5337</v>
      </c>
      <c r="B5338" t="str">
        <f>VLOOKUP(C5338,属性!A:D,2,FALSE)</f>
        <v>瑞幸</v>
      </c>
      <c r="C5338" t="s">
        <v>9359</v>
      </c>
      <c r="D5338" s="7">
        <f>VLOOKUP(C5338,属性!A:D,3,FALSE)</f>
        <v>46083</v>
      </c>
      <c r="E5338" s="7" t="str">
        <f>VLOOKUP(C5338,属性!A:D,4,FALSE)</f>
        <v>否</v>
      </c>
      <c r="F5338" t="s">
        <v>9656</v>
      </c>
      <c r="G5338" t="s">
        <v>9657</v>
      </c>
      <c r="H5338" s="7">
        <v>46084</v>
      </c>
      <c r="I5338" t="s">
        <v>119</v>
      </c>
      <c r="J5338" t="s">
        <v>19</v>
      </c>
      <c r="K5338" s="7">
        <v>46085</v>
      </c>
    </row>
    <row r="5339" hidden="1" spans="1:11">
      <c r="A5339">
        <v>5338</v>
      </c>
      <c r="B5339" t="str">
        <f>VLOOKUP(C5339,属性!A:D,2,FALSE)</f>
        <v>瑞幸</v>
      </c>
      <c r="C5339" t="s">
        <v>9359</v>
      </c>
      <c r="D5339" s="7">
        <f>VLOOKUP(C5339,属性!A:D,3,FALSE)</f>
        <v>46083</v>
      </c>
      <c r="E5339" s="7" t="str">
        <f>VLOOKUP(C5339,属性!A:D,4,FALSE)</f>
        <v>否</v>
      </c>
      <c r="F5339" t="s">
        <v>9658</v>
      </c>
      <c r="G5339" t="s">
        <v>9659</v>
      </c>
      <c r="H5339" s="7">
        <v>46084</v>
      </c>
      <c r="I5339" t="s">
        <v>217</v>
      </c>
      <c r="J5339" t="s">
        <v>19</v>
      </c>
      <c r="K5339" s="7">
        <v>46085</v>
      </c>
    </row>
    <row r="5340" hidden="1" spans="1:11">
      <c r="A5340">
        <v>5339</v>
      </c>
      <c r="B5340" t="str">
        <f>VLOOKUP(C5340,属性!A:D,2,FALSE)</f>
        <v>瑞幸</v>
      </c>
      <c r="C5340" t="s">
        <v>9359</v>
      </c>
      <c r="D5340" s="7">
        <f>VLOOKUP(C5340,属性!A:D,3,FALSE)</f>
        <v>46083</v>
      </c>
      <c r="E5340" s="7" t="str">
        <f>VLOOKUP(C5340,属性!A:D,4,FALSE)</f>
        <v>否</v>
      </c>
      <c r="F5340" t="s">
        <v>9660</v>
      </c>
      <c r="G5340" t="s">
        <v>9661</v>
      </c>
      <c r="H5340" s="7">
        <v>46084</v>
      </c>
      <c r="I5340" t="s">
        <v>14</v>
      </c>
      <c r="J5340" t="s">
        <v>19</v>
      </c>
      <c r="K5340" s="7">
        <v>46085</v>
      </c>
    </row>
    <row r="5341" hidden="1" spans="1:11">
      <c r="A5341">
        <v>5340</v>
      </c>
      <c r="B5341" t="str">
        <f>VLOOKUP(C5341,属性!A:D,2,FALSE)</f>
        <v>瑞幸</v>
      </c>
      <c r="C5341" t="s">
        <v>9359</v>
      </c>
      <c r="D5341" s="7">
        <f>VLOOKUP(C5341,属性!A:D,3,FALSE)</f>
        <v>46083</v>
      </c>
      <c r="E5341" s="7" t="str">
        <f>VLOOKUP(C5341,属性!A:D,4,FALSE)</f>
        <v>否</v>
      </c>
      <c r="F5341" t="s">
        <v>9658</v>
      </c>
      <c r="G5341" t="s">
        <v>9662</v>
      </c>
      <c r="H5341" s="7">
        <v>46084</v>
      </c>
      <c r="I5341" t="s">
        <v>217</v>
      </c>
      <c r="J5341" t="s">
        <v>19</v>
      </c>
      <c r="K5341" s="7">
        <v>46085</v>
      </c>
    </row>
    <row r="5342" hidden="1" spans="1:11">
      <c r="A5342">
        <v>5341</v>
      </c>
      <c r="B5342" t="str">
        <f>VLOOKUP(C5342,属性!A:D,2,FALSE)</f>
        <v>瑞幸</v>
      </c>
      <c r="C5342" t="s">
        <v>9359</v>
      </c>
      <c r="D5342" s="7">
        <f>VLOOKUP(C5342,属性!A:D,3,FALSE)</f>
        <v>46083</v>
      </c>
      <c r="E5342" s="7" t="str">
        <f>VLOOKUP(C5342,属性!A:D,4,FALSE)</f>
        <v>否</v>
      </c>
      <c r="F5342" t="s">
        <v>503</v>
      </c>
      <c r="G5342" t="s">
        <v>9663</v>
      </c>
      <c r="H5342" s="7">
        <v>46084</v>
      </c>
      <c r="I5342" t="s">
        <v>14</v>
      </c>
      <c r="J5342" t="s">
        <v>19</v>
      </c>
      <c r="K5342" s="7">
        <v>46085</v>
      </c>
    </row>
    <row r="5343" hidden="1" spans="1:11">
      <c r="A5343">
        <v>5342</v>
      </c>
      <c r="B5343" t="str">
        <f>VLOOKUP(C5343,属性!A:D,2,FALSE)</f>
        <v>瑞幸</v>
      </c>
      <c r="C5343" t="s">
        <v>9359</v>
      </c>
      <c r="D5343" s="7">
        <f>VLOOKUP(C5343,属性!A:D,3,FALSE)</f>
        <v>46083</v>
      </c>
      <c r="E5343" s="7" t="str">
        <f>VLOOKUP(C5343,属性!A:D,4,FALSE)</f>
        <v>否</v>
      </c>
      <c r="F5343" t="s">
        <v>9658</v>
      </c>
      <c r="G5343" t="s">
        <v>9664</v>
      </c>
      <c r="H5343" s="7">
        <v>46084</v>
      </c>
      <c r="I5343" t="s">
        <v>217</v>
      </c>
      <c r="J5343" t="s">
        <v>15</v>
      </c>
      <c r="K5343" s="7">
        <v>46085</v>
      </c>
    </row>
    <row r="5344" hidden="1" spans="1:11">
      <c r="A5344">
        <v>5343</v>
      </c>
      <c r="B5344" t="str">
        <f>VLOOKUP(C5344,属性!A:D,2,FALSE)</f>
        <v>瑞幸</v>
      </c>
      <c r="C5344" t="s">
        <v>9359</v>
      </c>
      <c r="D5344" s="7">
        <f>VLOOKUP(C5344,属性!A:D,3,FALSE)</f>
        <v>46083</v>
      </c>
      <c r="E5344" s="7" t="str">
        <f>VLOOKUP(C5344,属性!A:D,4,FALSE)</f>
        <v>否</v>
      </c>
      <c r="F5344" t="s">
        <v>9665</v>
      </c>
      <c r="G5344" t="s">
        <v>9666</v>
      </c>
      <c r="H5344" s="7">
        <v>46084</v>
      </c>
      <c r="I5344" t="s">
        <v>179</v>
      </c>
      <c r="J5344" t="s">
        <v>19</v>
      </c>
      <c r="K5344" s="7">
        <v>46085</v>
      </c>
    </row>
    <row r="5345" hidden="1" spans="1:11">
      <c r="A5345">
        <v>5344</v>
      </c>
      <c r="B5345" t="str">
        <f>VLOOKUP(C5345,属性!A:D,2,FALSE)</f>
        <v>瑞幸</v>
      </c>
      <c r="C5345" t="s">
        <v>9359</v>
      </c>
      <c r="D5345" s="7">
        <f>VLOOKUP(C5345,属性!A:D,3,FALSE)</f>
        <v>46083</v>
      </c>
      <c r="E5345" s="7" t="str">
        <f>VLOOKUP(C5345,属性!A:D,4,FALSE)</f>
        <v>否</v>
      </c>
      <c r="F5345" t="s">
        <v>9667</v>
      </c>
      <c r="G5345" t="s">
        <v>9668</v>
      </c>
      <c r="H5345" s="7">
        <v>46084</v>
      </c>
      <c r="I5345" t="s">
        <v>14</v>
      </c>
      <c r="J5345" t="s">
        <v>19</v>
      </c>
      <c r="K5345" s="7">
        <v>46085</v>
      </c>
    </row>
    <row r="5346" hidden="1" spans="1:11">
      <c r="A5346">
        <v>5345</v>
      </c>
      <c r="B5346" t="str">
        <f>VLOOKUP(C5346,属性!A:D,2,FALSE)</f>
        <v>瑞幸</v>
      </c>
      <c r="C5346" t="s">
        <v>9359</v>
      </c>
      <c r="D5346" s="7">
        <f>VLOOKUP(C5346,属性!A:D,3,FALSE)</f>
        <v>46083</v>
      </c>
      <c r="E5346" s="7" t="str">
        <f>VLOOKUP(C5346,属性!A:D,4,FALSE)</f>
        <v>否</v>
      </c>
      <c r="F5346" t="s">
        <v>9669</v>
      </c>
      <c r="G5346" t="s">
        <v>9670</v>
      </c>
      <c r="H5346" s="7">
        <v>46083</v>
      </c>
      <c r="I5346" t="s">
        <v>68</v>
      </c>
      <c r="J5346" t="s">
        <v>19</v>
      </c>
      <c r="K5346" s="7">
        <v>46085</v>
      </c>
    </row>
    <row r="5347" hidden="1" spans="1:11">
      <c r="A5347">
        <v>5346</v>
      </c>
      <c r="B5347" t="str">
        <f>VLOOKUP(C5347,属性!A:D,2,FALSE)</f>
        <v>瑞幸</v>
      </c>
      <c r="C5347" t="s">
        <v>9359</v>
      </c>
      <c r="D5347" s="7">
        <f>VLOOKUP(C5347,属性!A:D,3,FALSE)</f>
        <v>46083</v>
      </c>
      <c r="E5347" s="7" t="str">
        <f>VLOOKUP(C5347,属性!A:D,4,FALSE)</f>
        <v>否</v>
      </c>
      <c r="F5347" t="s">
        <v>9667</v>
      </c>
      <c r="G5347" t="s">
        <v>9671</v>
      </c>
      <c r="H5347" s="7">
        <v>46083</v>
      </c>
      <c r="I5347" t="s">
        <v>14</v>
      </c>
      <c r="J5347" t="s">
        <v>15</v>
      </c>
      <c r="K5347" s="7">
        <v>46085</v>
      </c>
    </row>
    <row r="5348" hidden="1" spans="1:11">
      <c r="A5348">
        <v>5347</v>
      </c>
      <c r="B5348" t="str">
        <f>VLOOKUP(C5348,属性!A:D,2,FALSE)</f>
        <v>瑞幸</v>
      </c>
      <c r="C5348" t="s">
        <v>9359</v>
      </c>
      <c r="D5348" s="7">
        <f>VLOOKUP(C5348,属性!A:D,3,FALSE)</f>
        <v>46083</v>
      </c>
      <c r="E5348" s="7" t="str">
        <f>VLOOKUP(C5348,属性!A:D,4,FALSE)</f>
        <v>否</v>
      </c>
      <c r="F5348" t="s">
        <v>9672</v>
      </c>
      <c r="G5348" t="s">
        <v>9673</v>
      </c>
      <c r="H5348" s="7">
        <v>46083</v>
      </c>
      <c r="I5348" t="s">
        <v>122</v>
      </c>
      <c r="J5348" t="s">
        <v>15</v>
      </c>
      <c r="K5348" s="7">
        <v>46085</v>
      </c>
    </row>
    <row r="5349" hidden="1" spans="1:11">
      <c r="A5349">
        <v>5348</v>
      </c>
      <c r="B5349" t="str">
        <f>VLOOKUP(C5349,属性!A:D,2,FALSE)</f>
        <v>瑞幸</v>
      </c>
      <c r="C5349" t="s">
        <v>9359</v>
      </c>
      <c r="D5349" s="7">
        <f>VLOOKUP(C5349,属性!A:D,3,FALSE)</f>
        <v>46083</v>
      </c>
      <c r="E5349" s="7" t="str">
        <f>VLOOKUP(C5349,属性!A:D,4,FALSE)</f>
        <v>否</v>
      </c>
      <c r="F5349" t="s">
        <v>9667</v>
      </c>
      <c r="G5349" t="s">
        <v>9674</v>
      </c>
      <c r="H5349" s="7">
        <v>46083</v>
      </c>
      <c r="I5349" t="s">
        <v>14</v>
      </c>
      <c r="J5349" t="s">
        <v>15</v>
      </c>
      <c r="K5349" s="7">
        <v>46085</v>
      </c>
    </row>
    <row r="5350" spans="1:11">
      <c r="A5350">
        <v>5349</v>
      </c>
      <c r="B5350" t="str">
        <f>VLOOKUP(C5350,属性!A:D,2,FALSE)</f>
        <v>瑞幸</v>
      </c>
      <c r="C5350" t="s">
        <v>9359</v>
      </c>
      <c r="D5350" s="7">
        <f>VLOOKUP(C5350,属性!A:D,3,FALSE)</f>
        <v>46083</v>
      </c>
      <c r="E5350" s="7" t="str">
        <f>VLOOKUP(C5350,属性!A:D,4,FALSE)</f>
        <v>否</v>
      </c>
      <c r="F5350" t="s">
        <v>9675</v>
      </c>
      <c r="G5350" t="s">
        <v>9676</v>
      </c>
      <c r="H5350" s="7">
        <v>46084</v>
      </c>
      <c r="I5350" t="s">
        <v>49</v>
      </c>
      <c r="J5350" t="s">
        <v>30</v>
      </c>
      <c r="K5350" s="7">
        <v>46085</v>
      </c>
    </row>
    <row r="5351" hidden="1" spans="1:11">
      <c r="A5351">
        <v>5350</v>
      </c>
      <c r="B5351" t="str">
        <f>VLOOKUP(C5351,属性!A:D,2,FALSE)</f>
        <v>瑞幸</v>
      </c>
      <c r="C5351" t="s">
        <v>9359</v>
      </c>
      <c r="D5351" s="7">
        <f>VLOOKUP(C5351,属性!A:D,3,FALSE)</f>
        <v>46083</v>
      </c>
      <c r="E5351" s="7" t="str">
        <f>VLOOKUP(C5351,属性!A:D,4,FALSE)</f>
        <v>否</v>
      </c>
      <c r="F5351" t="s">
        <v>9677</v>
      </c>
      <c r="G5351" t="s">
        <v>9678</v>
      </c>
      <c r="H5351" s="7">
        <v>46084</v>
      </c>
      <c r="I5351" t="s">
        <v>14</v>
      </c>
      <c r="J5351" t="s">
        <v>19</v>
      </c>
      <c r="K5351" s="7">
        <v>46085</v>
      </c>
    </row>
    <row r="5352" spans="1:11">
      <c r="A5352">
        <v>5351</v>
      </c>
      <c r="B5352" t="str">
        <f>VLOOKUP(C5352,属性!A:D,2,FALSE)</f>
        <v>瑞幸</v>
      </c>
      <c r="C5352" t="s">
        <v>9359</v>
      </c>
      <c r="D5352" s="7">
        <f>VLOOKUP(C5352,属性!A:D,3,FALSE)</f>
        <v>46083</v>
      </c>
      <c r="E5352" s="7" t="str">
        <f>VLOOKUP(C5352,属性!A:D,4,FALSE)</f>
        <v>否</v>
      </c>
      <c r="F5352" t="s">
        <v>9679</v>
      </c>
      <c r="G5352" t="s">
        <v>9680</v>
      </c>
      <c r="H5352" s="7">
        <v>46084</v>
      </c>
      <c r="I5352" t="s">
        <v>987</v>
      </c>
      <c r="J5352" t="s">
        <v>30</v>
      </c>
      <c r="K5352" s="7">
        <v>46085</v>
      </c>
    </row>
    <row r="5353" spans="1:11">
      <c r="A5353">
        <v>5352</v>
      </c>
      <c r="B5353" t="str">
        <f>VLOOKUP(C5353,属性!A:D,2,FALSE)</f>
        <v>瑞幸</v>
      </c>
      <c r="C5353" t="s">
        <v>9359</v>
      </c>
      <c r="D5353" s="7">
        <f>VLOOKUP(C5353,属性!A:D,3,FALSE)</f>
        <v>46083</v>
      </c>
      <c r="E5353" s="7" t="str">
        <f>VLOOKUP(C5353,属性!A:D,4,FALSE)</f>
        <v>否</v>
      </c>
      <c r="F5353" t="s">
        <v>9677</v>
      </c>
      <c r="G5353" t="s">
        <v>9681</v>
      </c>
      <c r="H5353" s="7">
        <v>46084</v>
      </c>
      <c r="I5353" t="s">
        <v>14</v>
      </c>
      <c r="J5353" t="s">
        <v>30</v>
      </c>
      <c r="K5353" s="7">
        <v>46085</v>
      </c>
    </row>
    <row r="5354" spans="1:11">
      <c r="A5354">
        <v>5353</v>
      </c>
      <c r="B5354" t="str">
        <f>VLOOKUP(C5354,属性!A:D,2,FALSE)</f>
        <v>瑞幸</v>
      </c>
      <c r="C5354" t="s">
        <v>9359</v>
      </c>
      <c r="D5354" s="7">
        <f>VLOOKUP(C5354,属性!A:D,3,FALSE)</f>
        <v>46083</v>
      </c>
      <c r="E5354" s="7" t="str">
        <f>VLOOKUP(C5354,属性!A:D,4,FALSE)</f>
        <v>否</v>
      </c>
      <c r="F5354" t="s">
        <v>9682</v>
      </c>
      <c r="G5354" t="s">
        <v>9683</v>
      </c>
      <c r="H5354" s="7">
        <v>46085</v>
      </c>
      <c r="I5354" t="s">
        <v>49</v>
      </c>
      <c r="J5354" t="s">
        <v>30</v>
      </c>
      <c r="K5354" s="7">
        <v>46085</v>
      </c>
    </row>
    <row r="5355" hidden="1" spans="1:11">
      <c r="A5355">
        <v>5354</v>
      </c>
      <c r="B5355" t="str">
        <f>VLOOKUP(C5355,属性!A:D,2,FALSE)</f>
        <v>瑞幸</v>
      </c>
      <c r="C5355" t="s">
        <v>9359</v>
      </c>
      <c r="D5355" s="7">
        <f>VLOOKUP(C5355,属性!A:D,3,FALSE)</f>
        <v>46083</v>
      </c>
      <c r="E5355" s="7" t="str">
        <f>VLOOKUP(C5355,属性!A:D,4,FALSE)</f>
        <v>否</v>
      </c>
      <c r="F5355" t="s">
        <v>9677</v>
      </c>
      <c r="G5355" t="s">
        <v>9684</v>
      </c>
      <c r="H5355" s="7">
        <v>46085</v>
      </c>
      <c r="I5355" t="s">
        <v>14</v>
      </c>
      <c r="J5355" t="s">
        <v>19</v>
      </c>
      <c r="K5355" s="7">
        <v>46085</v>
      </c>
    </row>
    <row r="5356" hidden="1" spans="1:11">
      <c r="A5356">
        <v>5355</v>
      </c>
      <c r="B5356" t="str">
        <f>VLOOKUP(C5356,属性!A:D,2,FALSE)</f>
        <v>瑞幸</v>
      </c>
      <c r="C5356" t="s">
        <v>9685</v>
      </c>
      <c r="D5356" s="7">
        <f>VLOOKUP(C5356,属性!A:D,3,FALSE)</f>
        <v>46068</v>
      </c>
      <c r="E5356" s="7" t="str">
        <f>VLOOKUP(C5356,属性!A:D,4,FALSE)</f>
        <v>否</v>
      </c>
      <c r="F5356" t="s">
        <v>9686</v>
      </c>
      <c r="G5356" t="s">
        <v>9687</v>
      </c>
      <c r="H5356" s="7">
        <v>46068</v>
      </c>
      <c r="I5356" t="s">
        <v>38</v>
      </c>
      <c r="J5356" t="s">
        <v>19</v>
      </c>
      <c r="K5356" s="7">
        <v>46085</v>
      </c>
    </row>
    <row r="5357" hidden="1" spans="1:11">
      <c r="A5357">
        <v>5356</v>
      </c>
      <c r="B5357" t="str">
        <f>VLOOKUP(C5357,属性!A:D,2,FALSE)</f>
        <v>瑞幸</v>
      </c>
      <c r="C5357" t="s">
        <v>9685</v>
      </c>
      <c r="D5357" s="7">
        <f>VLOOKUP(C5357,属性!A:D,3,FALSE)</f>
        <v>46068</v>
      </c>
      <c r="E5357" s="7" t="str">
        <f>VLOOKUP(C5357,属性!A:D,4,FALSE)</f>
        <v>否</v>
      </c>
      <c r="F5357" t="s">
        <v>9688</v>
      </c>
      <c r="G5357" t="s">
        <v>9689</v>
      </c>
      <c r="H5357" s="7">
        <v>46068</v>
      </c>
      <c r="I5357" t="s">
        <v>222</v>
      </c>
      <c r="J5357" t="s">
        <v>19</v>
      </c>
      <c r="K5357" s="7">
        <v>46085</v>
      </c>
    </row>
    <row r="5358" hidden="1" spans="1:11">
      <c r="A5358">
        <v>5357</v>
      </c>
      <c r="B5358" t="str">
        <f>VLOOKUP(C5358,属性!A:D,2,FALSE)</f>
        <v>瑞幸</v>
      </c>
      <c r="C5358" t="s">
        <v>9685</v>
      </c>
      <c r="D5358" s="7">
        <f>VLOOKUP(C5358,属性!A:D,3,FALSE)</f>
        <v>46068</v>
      </c>
      <c r="E5358" s="7" t="str">
        <f>VLOOKUP(C5358,属性!A:D,4,FALSE)</f>
        <v>否</v>
      </c>
      <c r="F5358" t="s">
        <v>9421</v>
      </c>
      <c r="G5358" t="s">
        <v>9690</v>
      </c>
      <c r="H5358" s="7">
        <v>46074</v>
      </c>
      <c r="I5358" t="s">
        <v>122</v>
      </c>
      <c r="J5358" t="s">
        <v>19</v>
      </c>
      <c r="K5358" s="7">
        <v>46085</v>
      </c>
    </row>
    <row r="5359" spans="1:11">
      <c r="A5359">
        <v>5358</v>
      </c>
      <c r="B5359" t="str">
        <f>VLOOKUP(C5359,属性!A:D,2,FALSE)</f>
        <v>瑞幸</v>
      </c>
      <c r="C5359" t="s">
        <v>9685</v>
      </c>
      <c r="D5359" s="7">
        <f>VLOOKUP(C5359,属性!A:D,3,FALSE)</f>
        <v>46068</v>
      </c>
      <c r="E5359" s="7" t="str">
        <f>VLOOKUP(C5359,属性!A:D,4,FALSE)</f>
        <v>否</v>
      </c>
      <c r="F5359" t="s">
        <v>9691</v>
      </c>
      <c r="G5359" t="s">
        <v>9692</v>
      </c>
      <c r="H5359" s="7">
        <v>46073</v>
      </c>
      <c r="I5359" t="s">
        <v>254</v>
      </c>
      <c r="J5359" t="s">
        <v>30</v>
      </c>
      <c r="K5359" s="7">
        <v>46085</v>
      </c>
    </row>
    <row r="5360" spans="1:11">
      <c r="A5360">
        <v>5359</v>
      </c>
      <c r="B5360" t="str">
        <f>VLOOKUP(C5360,属性!A:D,2,FALSE)</f>
        <v>瑞幸</v>
      </c>
      <c r="C5360" t="s">
        <v>9685</v>
      </c>
      <c r="D5360" s="7">
        <f>VLOOKUP(C5360,属性!A:D,3,FALSE)</f>
        <v>46068</v>
      </c>
      <c r="E5360" s="7" t="str">
        <f>VLOOKUP(C5360,属性!A:D,4,FALSE)</f>
        <v>否</v>
      </c>
      <c r="F5360" t="s">
        <v>9693</v>
      </c>
      <c r="G5360" t="s">
        <v>9694</v>
      </c>
      <c r="H5360" s="7">
        <v>46074</v>
      </c>
      <c r="I5360" t="s">
        <v>125</v>
      </c>
      <c r="J5360" t="s">
        <v>30</v>
      </c>
      <c r="K5360" s="7">
        <v>46085</v>
      </c>
    </row>
    <row r="5361" spans="1:11">
      <c r="A5361">
        <v>5360</v>
      </c>
      <c r="B5361" t="str">
        <f>VLOOKUP(C5361,属性!A:D,2,FALSE)</f>
        <v>瑞幸</v>
      </c>
      <c r="C5361" t="s">
        <v>9685</v>
      </c>
      <c r="D5361" s="7">
        <f>VLOOKUP(C5361,属性!A:D,3,FALSE)</f>
        <v>46068</v>
      </c>
      <c r="E5361" s="7" t="str">
        <f>VLOOKUP(C5361,属性!A:D,4,FALSE)</f>
        <v>否</v>
      </c>
      <c r="F5361" t="s">
        <v>9695</v>
      </c>
      <c r="G5361" t="s">
        <v>9696</v>
      </c>
      <c r="H5361" s="7">
        <v>46079</v>
      </c>
      <c r="I5361" t="s">
        <v>33</v>
      </c>
      <c r="J5361" t="s">
        <v>30</v>
      </c>
      <c r="K5361" s="7">
        <v>46085</v>
      </c>
    </row>
    <row r="5362" spans="1:11">
      <c r="A5362">
        <v>5361</v>
      </c>
      <c r="B5362" t="str">
        <f>VLOOKUP(C5362,属性!A:D,2,FALSE)</f>
        <v>瑞幸</v>
      </c>
      <c r="C5362" t="s">
        <v>9685</v>
      </c>
      <c r="D5362" s="7">
        <f>VLOOKUP(C5362,属性!A:D,3,FALSE)</f>
        <v>46068</v>
      </c>
      <c r="E5362" s="7" t="str">
        <f>VLOOKUP(C5362,属性!A:D,4,FALSE)</f>
        <v>否</v>
      </c>
      <c r="F5362" t="s">
        <v>9695</v>
      </c>
      <c r="G5362" t="s">
        <v>9697</v>
      </c>
      <c r="H5362" s="7">
        <v>46079</v>
      </c>
      <c r="I5362" t="s">
        <v>33</v>
      </c>
      <c r="J5362" t="s">
        <v>30</v>
      </c>
      <c r="K5362" s="7">
        <v>46085</v>
      </c>
    </row>
    <row r="5363" spans="1:11">
      <c r="A5363">
        <v>5362</v>
      </c>
      <c r="B5363" t="str">
        <f>VLOOKUP(C5363,属性!A:D,2,FALSE)</f>
        <v>瑞幸</v>
      </c>
      <c r="C5363" t="s">
        <v>9685</v>
      </c>
      <c r="D5363" s="7">
        <f>VLOOKUP(C5363,属性!A:D,3,FALSE)</f>
        <v>46068</v>
      </c>
      <c r="E5363" s="7" t="str">
        <f>VLOOKUP(C5363,属性!A:D,4,FALSE)</f>
        <v>否</v>
      </c>
      <c r="F5363" t="s">
        <v>9698</v>
      </c>
      <c r="G5363" t="s">
        <v>9699</v>
      </c>
      <c r="H5363" s="7">
        <v>46072</v>
      </c>
      <c r="I5363" t="s">
        <v>14</v>
      </c>
      <c r="J5363" t="s">
        <v>30</v>
      </c>
      <c r="K5363" s="7">
        <v>46085</v>
      </c>
    </row>
    <row r="5364" spans="1:11">
      <c r="A5364">
        <v>5363</v>
      </c>
      <c r="B5364" t="str">
        <f>VLOOKUP(C5364,属性!A:D,2,FALSE)</f>
        <v>瑞幸</v>
      </c>
      <c r="C5364" t="s">
        <v>9685</v>
      </c>
      <c r="D5364" s="7">
        <f>VLOOKUP(C5364,属性!A:D,3,FALSE)</f>
        <v>46068</v>
      </c>
      <c r="E5364" s="7" t="str">
        <f>VLOOKUP(C5364,属性!A:D,4,FALSE)</f>
        <v>否</v>
      </c>
      <c r="F5364" t="s">
        <v>171</v>
      </c>
      <c r="G5364" t="s">
        <v>9700</v>
      </c>
      <c r="H5364" s="7">
        <v>46071</v>
      </c>
      <c r="I5364" t="s">
        <v>68</v>
      </c>
      <c r="J5364" t="s">
        <v>30</v>
      </c>
      <c r="K5364" s="7">
        <v>46085</v>
      </c>
    </row>
    <row r="5365" spans="1:11">
      <c r="A5365">
        <v>5364</v>
      </c>
      <c r="B5365" t="str">
        <f>VLOOKUP(C5365,属性!A:D,2,FALSE)</f>
        <v>瑞幸</v>
      </c>
      <c r="C5365" t="s">
        <v>9685</v>
      </c>
      <c r="D5365" s="7">
        <f>VLOOKUP(C5365,属性!A:D,3,FALSE)</f>
        <v>46068</v>
      </c>
      <c r="E5365" s="7" t="str">
        <f>VLOOKUP(C5365,属性!A:D,4,FALSE)</f>
        <v>否</v>
      </c>
      <c r="F5365" t="s">
        <v>9701</v>
      </c>
      <c r="G5365" t="s">
        <v>9702</v>
      </c>
      <c r="H5365" s="7">
        <v>46072</v>
      </c>
      <c r="I5365" t="s">
        <v>254</v>
      </c>
      <c r="J5365" t="s">
        <v>30</v>
      </c>
      <c r="K5365" s="7">
        <v>46085</v>
      </c>
    </row>
    <row r="5366" hidden="1" spans="1:11">
      <c r="A5366">
        <v>5365</v>
      </c>
      <c r="B5366" t="str">
        <f>VLOOKUP(C5366,属性!A:D,2,FALSE)</f>
        <v>瑞幸</v>
      </c>
      <c r="C5366" t="s">
        <v>9685</v>
      </c>
      <c r="D5366" s="7">
        <f>VLOOKUP(C5366,属性!A:D,3,FALSE)</f>
        <v>46068</v>
      </c>
      <c r="E5366" s="7" t="str">
        <f>VLOOKUP(C5366,属性!A:D,4,FALSE)</f>
        <v>否</v>
      </c>
      <c r="F5366" t="s">
        <v>9703</v>
      </c>
      <c r="G5366" t="s">
        <v>1108</v>
      </c>
      <c r="H5366" s="7">
        <v>46071</v>
      </c>
      <c r="I5366" t="s">
        <v>77</v>
      </c>
      <c r="J5366" t="s">
        <v>19</v>
      </c>
      <c r="K5366" s="7">
        <v>46085</v>
      </c>
    </row>
    <row r="5367" spans="1:11">
      <c r="A5367">
        <v>5366</v>
      </c>
      <c r="B5367" t="str">
        <f>VLOOKUP(C5367,属性!A:D,2,FALSE)</f>
        <v>瑞幸</v>
      </c>
      <c r="C5367" t="s">
        <v>9685</v>
      </c>
      <c r="D5367" s="7">
        <f>VLOOKUP(C5367,属性!A:D,3,FALSE)</f>
        <v>46068</v>
      </c>
      <c r="E5367" s="7" t="str">
        <f>VLOOKUP(C5367,属性!A:D,4,FALSE)</f>
        <v>否</v>
      </c>
      <c r="F5367" t="s">
        <v>9703</v>
      </c>
      <c r="G5367" t="s">
        <v>9704</v>
      </c>
      <c r="H5367" s="7">
        <v>46071</v>
      </c>
      <c r="I5367" t="s">
        <v>77</v>
      </c>
      <c r="J5367" t="s">
        <v>30</v>
      </c>
      <c r="K5367" s="7">
        <v>46085</v>
      </c>
    </row>
    <row r="5368" spans="1:11">
      <c r="A5368">
        <v>5367</v>
      </c>
      <c r="B5368" t="str">
        <f>VLOOKUP(C5368,属性!A:D,2,FALSE)</f>
        <v>瑞幸</v>
      </c>
      <c r="C5368" t="s">
        <v>9685</v>
      </c>
      <c r="D5368" s="7">
        <f>VLOOKUP(C5368,属性!A:D,3,FALSE)</f>
        <v>46068</v>
      </c>
      <c r="E5368" s="7" t="str">
        <f>VLOOKUP(C5368,属性!A:D,4,FALSE)</f>
        <v>否</v>
      </c>
      <c r="F5368" t="s">
        <v>9705</v>
      </c>
      <c r="G5368" t="s">
        <v>9706</v>
      </c>
      <c r="H5368" s="7">
        <v>46071</v>
      </c>
      <c r="I5368" t="s">
        <v>14</v>
      </c>
      <c r="J5368" t="s">
        <v>30</v>
      </c>
      <c r="K5368" s="7">
        <v>46085</v>
      </c>
    </row>
    <row r="5369" spans="1:11">
      <c r="A5369">
        <v>5368</v>
      </c>
      <c r="B5369" t="str">
        <f>VLOOKUP(C5369,属性!A:D,2,FALSE)</f>
        <v>瑞幸</v>
      </c>
      <c r="C5369" t="s">
        <v>9685</v>
      </c>
      <c r="D5369" s="7">
        <f>VLOOKUP(C5369,属性!A:D,3,FALSE)</f>
        <v>46068</v>
      </c>
      <c r="E5369" s="7" t="str">
        <f>VLOOKUP(C5369,属性!A:D,4,FALSE)</f>
        <v>否</v>
      </c>
      <c r="F5369" t="s">
        <v>9707</v>
      </c>
      <c r="G5369">
        <v>1</v>
      </c>
      <c r="H5369" s="7">
        <v>46073</v>
      </c>
      <c r="I5369" t="s">
        <v>52</v>
      </c>
      <c r="J5369" t="s">
        <v>30</v>
      </c>
      <c r="K5369" s="7">
        <v>46085</v>
      </c>
    </row>
    <row r="5370" spans="1:11">
      <c r="A5370">
        <v>5369</v>
      </c>
      <c r="B5370" t="str">
        <f>VLOOKUP(C5370,属性!A:D,2,FALSE)</f>
        <v>瑞幸</v>
      </c>
      <c r="C5370" t="s">
        <v>9685</v>
      </c>
      <c r="D5370" s="7">
        <f>VLOOKUP(C5370,属性!A:D,3,FALSE)</f>
        <v>46068</v>
      </c>
      <c r="E5370" s="7" t="str">
        <f>VLOOKUP(C5370,属性!A:D,4,FALSE)</f>
        <v>否</v>
      </c>
      <c r="F5370" t="s">
        <v>9708</v>
      </c>
      <c r="G5370" t="s">
        <v>9709</v>
      </c>
      <c r="H5370" s="7">
        <v>46068</v>
      </c>
      <c r="I5370" t="s">
        <v>33</v>
      </c>
      <c r="J5370" t="s">
        <v>30</v>
      </c>
      <c r="K5370" s="7">
        <v>46085</v>
      </c>
    </row>
    <row r="5371" spans="1:11">
      <c r="A5371">
        <v>5370</v>
      </c>
      <c r="B5371" t="str">
        <f>VLOOKUP(C5371,属性!A:D,2,FALSE)</f>
        <v>瑞幸</v>
      </c>
      <c r="C5371" t="s">
        <v>9685</v>
      </c>
      <c r="D5371" s="7">
        <f>VLOOKUP(C5371,属性!A:D,3,FALSE)</f>
        <v>46068</v>
      </c>
      <c r="E5371" s="7" t="str">
        <f>VLOOKUP(C5371,属性!A:D,4,FALSE)</f>
        <v>否</v>
      </c>
      <c r="F5371" t="s">
        <v>171</v>
      </c>
      <c r="G5371" t="s">
        <v>1539</v>
      </c>
      <c r="H5371" s="7">
        <v>46084</v>
      </c>
      <c r="I5371" t="s">
        <v>38</v>
      </c>
      <c r="J5371" t="s">
        <v>30</v>
      </c>
      <c r="K5371" s="7">
        <v>46085</v>
      </c>
    </row>
    <row r="5372" hidden="1" spans="1:11">
      <c r="A5372">
        <v>5371</v>
      </c>
      <c r="B5372" t="str">
        <f>VLOOKUP(C5372,属性!A:D,2,FALSE)</f>
        <v>瑞幸</v>
      </c>
      <c r="C5372" t="s">
        <v>9685</v>
      </c>
      <c r="D5372" s="7">
        <f>VLOOKUP(C5372,属性!A:D,3,FALSE)</f>
        <v>46068</v>
      </c>
      <c r="E5372" s="7" t="str">
        <f>VLOOKUP(C5372,属性!A:D,4,FALSE)</f>
        <v>否</v>
      </c>
      <c r="F5372" t="s">
        <v>9710</v>
      </c>
      <c r="G5372" t="s">
        <v>9711</v>
      </c>
      <c r="H5372" s="7">
        <v>46084</v>
      </c>
      <c r="I5372" t="s">
        <v>38</v>
      </c>
      <c r="J5372" t="s">
        <v>19</v>
      </c>
      <c r="K5372" s="7">
        <v>46085</v>
      </c>
    </row>
    <row r="5373" spans="1:11">
      <c r="A5373">
        <v>5372</v>
      </c>
      <c r="B5373" t="str">
        <f>VLOOKUP(C5373,属性!A:D,2,FALSE)</f>
        <v>瑞幸</v>
      </c>
      <c r="C5373" t="s">
        <v>9685</v>
      </c>
      <c r="D5373" s="7">
        <f>VLOOKUP(C5373,属性!A:D,3,FALSE)</f>
        <v>46068</v>
      </c>
      <c r="E5373" s="7" t="str">
        <f>VLOOKUP(C5373,属性!A:D,4,FALSE)</f>
        <v>否</v>
      </c>
      <c r="F5373" t="s">
        <v>1409</v>
      </c>
      <c r="G5373" t="s">
        <v>9712</v>
      </c>
      <c r="H5373" s="7">
        <v>46080</v>
      </c>
      <c r="I5373" t="s">
        <v>365</v>
      </c>
      <c r="J5373" t="s">
        <v>30</v>
      </c>
      <c r="K5373" s="7">
        <v>46085</v>
      </c>
    </row>
    <row r="5374" spans="1:11">
      <c r="A5374">
        <v>5373</v>
      </c>
      <c r="B5374" t="str">
        <f>VLOOKUP(C5374,属性!A:D,2,FALSE)</f>
        <v>瑞幸</v>
      </c>
      <c r="C5374" t="s">
        <v>9685</v>
      </c>
      <c r="D5374" s="7">
        <f>VLOOKUP(C5374,属性!A:D,3,FALSE)</f>
        <v>46068</v>
      </c>
      <c r="E5374" s="7" t="str">
        <f>VLOOKUP(C5374,属性!A:D,4,FALSE)</f>
        <v>否</v>
      </c>
      <c r="F5374" t="s">
        <v>9713</v>
      </c>
      <c r="G5374" t="s">
        <v>9714</v>
      </c>
      <c r="H5374" s="7">
        <v>46080</v>
      </c>
      <c r="I5374" t="s">
        <v>22</v>
      </c>
      <c r="J5374" t="s">
        <v>30</v>
      </c>
      <c r="K5374" s="7">
        <v>46085</v>
      </c>
    </row>
    <row r="5375" spans="1:11">
      <c r="A5375">
        <v>5374</v>
      </c>
      <c r="B5375" t="str">
        <f>VLOOKUP(C5375,属性!A:D,2,FALSE)</f>
        <v>瑞幸</v>
      </c>
      <c r="C5375" t="s">
        <v>9685</v>
      </c>
      <c r="D5375" s="7">
        <f>VLOOKUP(C5375,属性!A:D,3,FALSE)</f>
        <v>46068</v>
      </c>
      <c r="E5375" s="7" t="str">
        <f>VLOOKUP(C5375,属性!A:D,4,FALSE)</f>
        <v>否</v>
      </c>
      <c r="F5375" t="s">
        <v>9715</v>
      </c>
      <c r="G5375" t="s">
        <v>9716</v>
      </c>
      <c r="H5375" s="7">
        <v>46080</v>
      </c>
      <c r="I5375" t="s">
        <v>68</v>
      </c>
      <c r="J5375" t="s">
        <v>30</v>
      </c>
      <c r="K5375" s="7">
        <v>46085</v>
      </c>
    </row>
    <row r="5376" spans="1:11">
      <c r="A5376">
        <v>5375</v>
      </c>
      <c r="B5376" t="str">
        <f>VLOOKUP(C5376,属性!A:D,2,FALSE)</f>
        <v>瑞幸</v>
      </c>
      <c r="C5376" t="s">
        <v>9685</v>
      </c>
      <c r="D5376" s="7">
        <f>VLOOKUP(C5376,属性!A:D,3,FALSE)</f>
        <v>46068</v>
      </c>
      <c r="E5376" s="7" t="str">
        <f>VLOOKUP(C5376,属性!A:D,4,FALSE)</f>
        <v>否</v>
      </c>
      <c r="F5376" t="s">
        <v>9717</v>
      </c>
      <c r="G5376" t="s">
        <v>9718</v>
      </c>
      <c r="H5376" s="7">
        <v>46080</v>
      </c>
      <c r="I5376" t="s">
        <v>74</v>
      </c>
      <c r="J5376" t="s">
        <v>30</v>
      </c>
      <c r="K5376" s="7">
        <v>46085</v>
      </c>
    </row>
    <row r="5377" spans="1:11">
      <c r="A5377">
        <v>5376</v>
      </c>
      <c r="B5377" t="str">
        <f>VLOOKUP(C5377,属性!A:D,2,FALSE)</f>
        <v>瑞幸</v>
      </c>
      <c r="C5377" t="s">
        <v>9685</v>
      </c>
      <c r="D5377" s="7">
        <f>VLOOKUP(C5377,属性!A:D,3,FALSE)</f>
        <v>46068</v>
      </c>
      <c r="E5377" s="7" t="str">
        <f>VLOOKUP(C5377,属性!A:D,4,FALSE)</f>
        <v>否</v>
      </c>
      <c r="F5377" t="s">
        <v>9719</v>
      </c>
      <c r="G5377" t="s">
        <v>9720</v>
      </c>
      <c r="H5377" s="7">
        <v>46079</v>
      </c>
      <c r="I5377" t="s">
        <v>125</v>
      </c>
      <c r="J5377" t="s">
        <v>30</v>
      </c>
      <c r="K5377" s="7">
        <v>46085</v>
      </c>
    </row>
    <row r="5378" spans="1:11">
      <c r="A5378">
        <v>5377</v>
      </c>
      <c r="B5378" t="str">
        <f>VLOOKUP(C5378,属性!A:D,2,FALSE)</f>
        <v>瑞幸</v>
      </c>
      <c r="C5378" t="s">
        <v>9685</v>
      </c>
      <c r="D5378" s="7">
        <f>VLOOKUP(C5378,属性!A:D,3,FALSE)</f>
        <v>46068</v>
      </c>
      <c r="E5378" s="7" t="str">
        <f>VLOOKUP(C5378,属性!A:D,4,FALSE)</f>
        <v>否</v>
      </c>
      <c r="F5378" t="s">
        <v>9721</v>
      </c>
      <c r="G5378" t="s">
        <v>9722</v>
      </c>
      <c r="H5378" s="7">
        <v>46079</v>
      </c>
      <c r="I5378" t="s">
        <v>38</v>
      </c>
      <c r="J5378" t="s">
        <v>30</v>
      </c>
      <c r="K5378" s="7">
        <v>46085</v>
      </c>
    </row>
    <row r="5379" spans="1:11">
      <c r="A5379">
        <v>5378</v>
      </c>
      <c r="B5379" t="str">
        <f>VLOOKUP(C5379,属性!A:D,2,FALSE)</f>
        <v>瑞幸</v>
      </c>
      <c r="C5379" t="s">
        <v>9685</v>
      </c>
      <c r="D5379" s="7">
        <f>VLOOKUP(C5379,属性!A:D,3,FALSE)</f>
        <v>46068</v>
      </c>
      <c r="E5379" s="7" t="str">
        <f>VLOOKUP(C5379,属性!A:D,4,FALSE)</f>
        <v>否</v>
      </c>
      <c r="F5379" t="s">
        <v>9723</v>
      </c>
      <c r="G5379" t="s">
        <v>767</v>
      </c>
      <c r="H5379" s="7">
        <v>46079</v>
      </c>
      <c r="I5379" t="s">
        <v>90</v>
      </c>
      <c r="J5379" t="s">
        <v>30</v>
      </c>
      <c r="K5379" s="7">
        <v>46085</v>
      </c>
    </row>
    <row r="5380" hidden="1" spans="1:11">
      <c r="A5380">
        <v>5379</v>
      </c>
      <c r="B5380" t="str">
        <f>VLOOKUP(C5380,属性!A:D,2,FALSE)</f>
        <v>瑞幸</v>
      </c>
      <c r="C5380" t="s">
        <v>9685</v>
      </c>
      <c r="D5380" s="7">
        <f>VLOOKUP(C5380,属性!A:D,3,FALSE)</f>
        <v>46068</v>
      </c>
      <c r="E5380" s="7" t="str">
        <f>VLOOKUP(C5380,属性!A:D,4,FALSE)</f>
        <v>否</v>
      </c>
      <c r="F5380" t="s">
        <v>9724</v>
      </c>
      <c r="G5380" t="s">
        <v>9725</v>
      </c>
      <c r="H5380" s="7">
        <v>46078</v>
      </c>
      <c r="I5380" t="s">
        <v>49</v>
      </c>
      <c r="J5380" t="s">
        <v>19</v>
      </c>
      <c r="K5380" s="7">
        <v>46085</v>
      </c>
    </row>
    <row r="5381" spans="1:11">
      <c r="A5381">
        <v>5380</v>
      </c>
      <c r="B5381" t="str">
        <f>VLOOKUP(C5381,属性!A:D,2,FALSE)</f>
        <v>瑞幸</v>
      </c>
      <c r="C5381" t="s">
        <v>9685</v>
      </c>
      <c r="D5381" s="7">
        <f>VLOOKUP(C5381,属性!A:D,3,FALSE)</f>
        <v>46068</v>
      </c>
      <c r="E5381" s="7" t="str">
        <f>VLOOKUP(C5381,属性!A:D,4,FALSE)</f>
        <v>否</v>
      </c>
      <c r="F5381" t="s">
        <v>8284</v>
      </c>
      <c r="G5381" t="s">
        <v>9726</v>
      </c>
      <c r="H5381" s="7">
        <v>46078</v>
      </c>
      <c r="I5381" t="s">
        <v>125</v>
      </c>
      <c r="J5381" t="s">
        <v>30</v>
      </c>
      <c r="K5381" s="7">
        <v>46085</v>
      </c>
    </row>
    <row r="5382" hidden="1" spans="1:11">
      <c r="A5382">
        <v>5381</v>
      </c>
      <c r="B5382" t="str">
        <f>VLOOKUP(C5382,属性!A:D,2,FALSE)</f>
        <v>瑞幸</v>
      </c>
      <c r="C5382" t="s">
        <v>9685</v>
      </c>
      <c r="D5382" s="7">
        <f>VLOOKUP(C5382,属性!A:D,3,FALSE)</f>
        <v>46068</v>
      </c>
      <c r="E5382" s="7" t="str">
        <f>VLOOKUP(C5382,属性!A:D,4,FALSE)</f>
        <v>否</v>
      </c>
      <c r="F5382" t="s">
        <v>9727</v>
      </c>
      <c r="G5382" t="s">
        <v>1108</v>
      </c>
      <c r="H5382" s="7">
        <v>46078</v>
      </c>
      <c r="I5382" t="s">
        <v>354</v>
      </c>
      <c r="J5382" t="s">
        <v>19</v>
      </c>
      <c r="K5382" s="7">
        <v>46085</v>
      </c>
    </row>
    <row r="5383" hidden="1" spans="1:11">
      <c r="A5383">
        <v>5382</v>
      </c>
      <c r="B5383" t="str">
        <f>VLOOKUP(C5383,属性!A:D,2,FALSE)</f>
        <v>瑞幸</v>
      </c>
      <c r="C5383" t="s">
        <v>9685</v>
      </c>
      <c r="D5383" s="7">
        <f>VLOOKUP(C5383,属性!A:D,3,FALSE)</f>
        <v>46068</v>
      </c>
      <c r="E5383" s="7" t="str">
        <f>VLOOKUP(C5383,属性!A:D,4,FALSE)</f>
        <v>否</v>
      </c>
      <c r="F5383" t="s">
        <v>9728</v>
      </c>
      <c r="G5383" t="s">
        <v>5368</v>
      </c>
      <c r="H5383" s="7">
        <v>46078</v>
      </c>
      <c r="I5383" t="s">
        <v>38</v>
      </c>
      <c r="J5383" t="s">
        <v>19</v>
      </c>
      <c r="K5383" s="7">
        <v>46085</v>
      </c>
    </row>
    <row r="5384" spans="1:11">
      <c r="A5384">
        <v>5383</v>
      </c>
      <c r="B5384" t="str">
        <f>VLOOKUP(C5384,属性!A:D,2,FALSE)</f>
        <v>瑞幸</v>
      </c>
      <c r="C5384" t="s">
        <v>9685</v>
      </c>
      <c r="D5384" s="7">
        <f>VLOOKUP(C5384,属性!A:D,3,FALSE)</f>
        <v>46068</v>
      </c>
      <c r="E5384" s="7" t="str">
        <f>VLOOKUP(C5384,属性!A:D,4,FALSE)</f>
        <v>否</v>
      </c>
      <c r="F5384" t="s">
        <v>9729</v>
      </c>
      <c r="G5384" t="s">
        <v>9730</v>
      </c>
      <c r="H5384" s="7">
        <v>46078</v>
      </c>
      <c r="I5384" t="s">
        <v>68</v>
      </c>
      <c r="J5384" t="s">
        <v>30</v>
      </c>
      <c r="K5384" s="7">
        <v>46085</v>
      </c>
    </row>
    <row r="5385" spans="1:11">
      <c r="A5385">
        <v>5384</v>
      </c>
      <c r="B5385" t="str">
        <f>VLOOKUP(C5385,属性!A:D,2,FALSE)</f>
        <v>瑞幸</v>
      </c>
      <c r="C5385" t="s">
        <v>9685</v>
      </c>
      <c r="D5385" s="7">
        <f>VLOOKUP(C5385,属性!A:D,3,FALSE)</f>
        <v>46068</v>
      </c>
      <c r="E5385" s="7" t="str">
        <f>VLOOKUP(C5385,属性!A:D,4,FALSE)</f>
        <v>否</v>
      </c>
      <c r="F5385" t="s">
        <v>9731</v>
      </c>
      <c r="G5385" t="s">
        <v>9732</v>
      </c>
      <c r="H5385" s="7">
        <v>46075</v>
      </c>
      <c r="I5385" t="s">
        <v>85</v>
      </c>
      <c r="J5385" t="s">
        <v>30</v>
      </c>
      <c r="K5385" s="7">
        <v>46085</v>
      </c>
    </row>
    <row r="5386" hidden="1" spans="1:11">
      <c r="A5386">
        <v>5385</v>
      </c>
      <c r="B5386" t="str">
        <f>VLOOKUP(C5386,属性!A:D,2,FALSE)</f>
        <v>瑞幸</v>
      </c>
      <c r="C5386" t="s">
        <v>9685</v>
      </c>
      <c r="D5386" s="7">
        <f>VLOOKUP(C5386,属性!A:D,3,FALSE)</f>
        <v>46068</v>
      </c>
      <c r="E5386" s="7" t="str">
        <f>VLOOKUP(C5386,属性!A:D,4,FALSE)</f>
        <v>否</v>
      </c>
      <c r="F5386" t="s">
        <v>9733</v>
      </c>
      <c r="G5386" t="s">
        <v>9734</v>
      </c>
      <c r="H5386" s="7">
        <v>46073</v>
      </c>
      <c r="I5386" t="s">
        <v>22</v>
      </c>
      <c r="J5386" t="s">
        <v>19</v>
      </c>
      <c r="K5386" s="7">
        <v>46085</v>
      </c>
    </row>
    <row r="5387" hidden="1" spans="1:11">
      <c r="A5387">
        <v>5386</v>
      </c>
      <c r="B5387" t="str">
        <f>VLOOKUP(C5387,属性!A:D,2,FALSE)</f>
        <v>瑞幸</v>
      </c>
      <c r="C5387" t="s">
        <v>9685</v>
      </c>
      <c r="D5387" s="7">
        <f>VLOOKUP(C5387,属性!A:D,3,FALSE)</f>
        <v>46068</v>
      </c>
      <c r="E5387" s="7" t="str">
        <f>VLOOKUP(C5387,属性!A:D,4,FALSE)</f>
        <v>否</v>
      </c>
      <c r="F5387" t="s">
        <v>9735</v>
      </c>
      <c r="G5387" t="s">
        <v>9736</v>
      </c>
      <c r="H5387" s="7">
        <v>46073</v>
      </c>
      <c r="I5387" t="s">
        <v>987</v>
      </c>
      <c r="J5387" t="s">
        <v>19</v>
      </c>
      <c r="K5387" s="7">
        <v>46085</v>
      </c>
    </row>
    <row r="5388" spans="1:11">
      <c r="A5388">
        <v>5387</v>
      </c>
      <c r="B5388" t="str">
        <f>VLOOKUP(C5388,属性!A:D,2,FALSE)</f>
        <v>瑞幸</v>
      </c>
      <c r="C5388" t="s">
        <v>9685</v>
      </c>
      <c r="D5388" s="7">
        <f>VLOOKUP(C5388,属性!A:D,3,FALSE)</f>
        <v>46068</v>
      </c>
      <c r="E5388" s="7" t="str">
        <f>VLOOKUP(C5388,属性!A:D,4,FALSE)</f>
        <v>否</v>
      </c>
      <c r="F5388" t="s">
        <v>9737</v>
      </c>
      <c r="G5388" t="s">
        <v>9738</v>
      </c>
      <c r="H5388" s="7">
        <v>46073</v>
      </c>
      <c r="I5388" t="s">
        <v>90</v>
      </c>
      <c r="J5388" t="s">
        <v>30</v>
      </c>
      <c r="K5388" s="7">
        <v>46085</v>
      </c>
    </row>
    <row r="5389" hidden="1" spans="1:11">
      <c r="A5389">
        <v>5388</v>
      </c>
      <c r="B5389" t="str">
        <f>VLOOKUP(C5389,属性!A:D,2,FALSE)</f>
        <v>瑞幸</v>
      </c>
      <c r="C5389" t="s">
        <v>9685</v>
      </c>
      <c r="D5389" s="7">
        <f>VLOOKUP(C5389,属性!A:D,3,FALSE)</f>
        <v>46068</v>
      </c>
      <c r="E5389" s="7" t="str">
        <f>VLOOKUP(C5389,属性!A:D,4,FALSE)</f>
        <v>否</v>
      </c>
      <c r="F5389" t="s">
        <v>9739</v>
      </c>
      <c r="G5389" t="s">
        <v>9740</v>
      </c>
      <c r="H5389" s="7">
        <v>46073</v>
      </c>
      <c r="I5389" t="s">
        <v>68</v>
      </c>
      <c r="J5389" t="s">
        <v>19</v>
      </c>
      <c r="K5389" s="7">
        <v>46085</v>
      </c>
    </row>
    <row r="5390" spans="1:11">
      <c r="A5390">
        <v>5389</v>
      </c>
      <c r="B5390" t="str">
        <f>VLOOKUP(C5390,属性!A:D,2,FALSE)</f>
        <v>瑞幸</v>
      </c>
      <c r="C5390" t="s">
        <v>9685</v>
      </c>
      <c r="D5390" s="7">
        <f>VLOOKUP(C5390,属性!A:D,3,FALSE)</f>
        <v>46068</v>
      </c>
      <c r="E5390" s="7" t="str">
        <f>VLOOKUP(C5390,属性!A:D,4,FALSE)</f>
        <v>否</v>
      </c>
      <c r="F5390" t="s">
        <v>9741</v>
      </c>
      <c r="G5390" t="s">
        <v>9742</v>
      </c>
      <c r="H5390" s="7">
        <v>46072</v>
      </c>
      <c r="I5390" t="s">
        <v>119</v>
      </c>
      <c r="J5390" t="s">
        <v>30</v>
      </c>
      <c r="K5390" s="7">
        <v>46085</v>
      </c>
    </row>
    <row r="5391" spans="1:11">
      <c r="A5391">
        <v>5390</v>
      </c>
      <c r="B5391" t="str">
        <f>VLOOKUP(C5391,属性!A:D,2,FALSE)</f>
        <v>瑞幸</v>
      </c>
      <c r="C5391" t="s">
        <v>9685</v>
      </c>
      <c r="D5391" s="7">
        <f>VLOOKUP(C5391,属性!A:D,3,FALSE)</f>
        <v>46068</v>
      </c>
      <c r="E5391" s="7" t="str">
        <f>VLOOKUP(C5391,属性!A:D,4,FALSE)</f>
        <v>否</v>
      </c>
      <c r="F5391" t="s">
        <v>9743</v>
      </c>
      <c r="G5391" t="s">
        <v>767</v>
      </c>
      <c r="H5391" s="7">
        <v>46072</v>
      </c>
      <c r="I5391" t="s">
        <v>68</v>
      </c>
      <c r="J5391" t="s">
        <v>30</v>
      </c>
      <c r="K5391" s="7">
        <v>46085</v>
      </c>
    </row>
    <row r="5392" spans="1:11">
      <c r="A5392">
        <v>5391</v>
      </c>
      <c r="B5392" t="str">
        <f>VLOOKUP(C5392,属性!A:D,2,FALSE)</f>
        <v>瑞幸</v>
      </c>
      <c r="C5392" t="s">
        <v>9685</v>
      </c>
      <c r="D5392" s="7">
        <f>VLOOKUP(C5392,属性!A:D,3,FALSE)</f>
        <v>46068</v>
      </c>
      <c r="E5392" s="7" t="str">
        <f>VLOOKUP(C5392,属性!A:D,4,FALSE)</f>
        <v>否</v>
      </c>
      <c r="F5392" t="s">
        <v>9744</v>
      </c>
      <c r="G5392" t="s">
        <v>9745</v>
      </c>
      <c r="H5392" s="7">
        <v>46072</v>
      </c>
      <c r="I5392" t="s">
        <v>365</v>
      </c>
      <c r="J5392" t="s">
        <v>30</v>
      </c>
      <c r="K5392" s="7">
        <v>46085</v>
      </c>
    </row>
    <row r="5393" spans="1:11">
      <c r="A5393">
        <v>5392</v>
      </c>
      <c r="B5393" t="str">
        <f>VLOOKUP(C5393,属性!A:D,2,FALSE)</f>
        <v>瑞幸</v>
      </c>
      <c r="C5393" t="s">
        <v>9685</v>
      </c>
      <c r="D5393" s="7">
        <f>VLOOKUP(C5393,属性!A:D,3,FALSE)</f>
        <v>46068</v>
      </c>
      <c r="E5393" s="7" t="str">
        <f>VLOOKUP(C5393,属性!A:D,4,FALSE)</f>
        <v>否</v>
      </c>
      <c r="F5393" t="s">
        <v>9746</v>
      </c>
      <c r="G5393" t="s">
        <v>9747</v>
      </c>
      <c r="H5393" s="7">
        <v>46072</v>
      </c>
      <c r="I5393" t="s">
        <v>275</v>
      </c>
      <c r="J5393" t="s">
        <v>30</v>
      </c>
      <c r="K5393" s="7">
        <v>46085</v>
      </c>
    </row>
    <row r="5394" spans="1:11">
      <c r="A5394">
        <v>5393</v>
      </c>
      <c r="B5394" t="str">
        <f>VLOOKUP(C5394,属性!A:D,2,FALSE)</f>
        <v>瑞幸</v>
      </c>
      <c r="C5394" t="s">
        <v>9685</v>
      </c>
      <c r="D5394" s="7">
        <f>VLOOKUP(C5394,属性!A:D,3,FALSE)</f>
        <v>46068</v>
      </c>
      <c r="E5394" s="7" t="str">
        <f>VLOOKUP(C5394,属性!A:D,4,FALSE)</f>
        <v>否</v>
      </c>
      <c r="F5394" t="s">
        <v>9748</v>
      </c>
      <c r="G5394" t="s">
        <v>9749</v>
      </c>
      <c r="H5394" s="7">
        <v>46071</v>
      </c>
      <c r="I5394" t="s">
        <v>254</v>
      </c>
      <c r="J5394" t="s">
        <v>30</v>
      </c>
      <c r="K5394" s="7">
        <v>46085</v>
      </c>
    </row>
    <row r="5395" spans="1:11">
      <c r="A5395">
        <v>5394</v>
      </c>
      <c r="B5395" t="str">
        <f>VLOOKUP(C5395,属性!A:D,2,FALSE)</f>
        <v>瑞幸</v>
      </c>
      <c r="C5395" t="s">
        <v>9685</v>
      </c>
      <c r="D5395" s="7">
        <f>VLOOKUP(C5395,属性!A:D,3,FALSE)</f>
        <v>46068</v>
      </c>
      <c r="E5395" s="7" t="str">
        <f>VLOOKUP(C5395,属性!A:D,4,FALSE)</f>
        <v>否</v>
      </c>
      <c r="F5395" t="s">
        <v>9750</v>
      </c>
      <c r="G5395" t="s">
        <v>9751</v>
      </c>
      <c r="H5395" s="7">
        <v>46071</v>
      </c>
      <c r="I5395" t="s">
        <v>14</v>
      </c>
      <c r="J5395" t="s">
        <v>30</v>
      </c>
      <c r="K5395" s="7">
        <v>46085</v>
      </c>
    </row>
    <row r="5396" hidden="1" spans="1:11">
      <c r="A5396">
        <v>5395</v>
      </c>
      <c r="B5396" t="str">
        <f>VLOOKUP(C5396,属性!A:D,2,FALSE)</f>
        <v>瑞幸</v>
      </c>
      <c r="C5396" t="s">
        <v>9685</v>
      </c>
      <c r="D5396" s="7">
        <f>VLOOKUP(C5396,属性!A:D,3,FALSE)</f>
        <v>46068</v>
      </c>
      <c r="E5396" s="7" t="str">
        <f>VLOOKUP(C5396,属性!A:D,4,FALSE)</f>
        <v>否</v>
      </c>
      <c r="F5396" t="s">
        <v>9752</v>
      </c>
      <c r="G5396" t="s">
        <v>9753</v>
      </c>
      <c r="H5396" s="7">
        <v>46071</v>
      </c>
      <c r="I5396" t="s">
        <v>22</v>
      </c>
      <c r="J5396" t="s">
        <v>19</v>
      </c>
      <c r="K5396" s="7">
        <v>46085</v>
      </c>
    </row>
    <row r="5397" spans="1:11">
      <c r="A5397">
        <v>5396</v>
      </c>
      <c r="B5397" t="str">
        <f>VLOOKUP(C5397,属性!A:D,2,FALSE)</f>
        <v>瑞幸</v>
      </c>
      <c r="C5397" t="s">
        <v>9685</v>
      </c>
      <c r="D5397" s="7">
        <f>VLOOKUP(C5397,属性!A:D,3,FALSE)</f>
        <v>46068</v>
      </c>
      <c r="E5397" s="7" t="str">
        <f>VLOOKUP(C5397,属性!A:D,4,FALSE)</f>
        <v>否</v>
      </c>
      <c r="F5397" t="s">
        <v>9754</v>
      </c>
      <c r="G5397" t="s">
        <v>9755</v>
      </c>
      <c r="H5397" s="7">
        <v>46071</v>
      </c>
      <c r="I5397" t="s">
        <v>74</v>
      </c>
      <c r="J5397" t="s">
        <v>30</v>
      </c>
      <c r="K5397" s="7">
        <v>46085</v>
      </c>
    </row>
    <row r="5398" spans="1:11">
      <c r="A5398">
        <v>5397</v>
      </c>
      <c r="B5398" t="str">
        <f>VLOOKUP(C5398,属性!A:D,2,FALSE)</f>
        <v>瑞幸</v>
      </c>
      <c r="C5398" t="s">
        <v>9685</v>
      </c>
      <c r="D5398" s="7">
        <f>VLOOKUP(C5398,属性!A:D,3,FALSE)</f>
        <v>46068</v>
      </c>
      <c r="E5398" s="7" t="str">
        <f>VLOOKUP(C5398,属性!A:D,4,FALSE)</f>
        <v>否</v>
      </c>
      <c r="F5398" t="s">
        <v>9756</v>
      </c>
      <c r="G5398" t="s">
        <v>6988</v>
      </c>
      <c r="H5398" s="7">
        <v>46071</v>
      </c>
      <c r="I5398" t="s">
        <v>14</v>
      </c>
      <c r="J5398" t="s">
        <v>30</v>
      </c>
      <c r="K5398" s="7">
        <v>46085</v>
      </c>
    </row>
    <row r="5399" spans="1:11">
      <c r="A5399">
        <v>5398</v>
      </c>
      <c r="B5399" t="str">
        <f>VLOOKUP(C5399,属性!A:D,2,FALSE)</f>
        <v>瑞幸</v>
      </c>
      <c r="C5399" t="s">
        <v>9685</v>
      </c>
      <c r="D5399" s="7">
        <f>VLOOKUP(C5399,属性!A:D,3,FALSE)</f>
        <v>46068</v>
      </c>
      <c r="E5399" s="7" t="str">
        <f>VLOOKUP(C5399,属性!A:D,4,FALSE)</f>
        <v>否</v>
      </c>
      <c r="F5399" t="s">
        <v>171</v>
      </c>
      <c r="G5399" t="s">
        <v>9757</v>
      </c>
      <c r="H5399" s="7">
        <v>46071</v>
      </c>
      <c r="I5399" t="s">
        <v>29</v>
      </c>
      <c r="J5399" t="s">
        <v>30</v>
      </c>
      <c r="K5399" s="7">
        <v>46085</v>
      </c>
    </row>
    <row r="5400" spans="1:11">
      <c r="A5400">
        <v>5399</v>
      </c>
      <c r="B5400" t="str">
        <f>VLOOKUP(C5400,属性!A:D,2,FALSE)</f>
        <v>瑞幸</v>
      </c>
      <c r="C5400" t="s">
        <v>9685</v>
      </c>
      <c r="D5400" s="7">
        <f>VLOOKUP(C5400,属性!A:D,3,FALSE)</f>
        <v>46068</v>
      </c>
      <c r="E5400" s="7" t="str">
        <f>VLOOKUP(C5400,属性!A:D,4,FALSE)</f>
        <v>否</v>
      </c>
      <c r="F5400" t="s">
        <v>9758</v>
      </c>
      <c r="G5400" t="s">
        <v>9759</v>
      </c>
      <c r="H5400" s="7">
        <v>46071</v>
      </c>
      <c r="I5400" t="s">
        <v>38</v>
      </c>
      <c r="J5400" t="s">
        <v>30</v>
      </c>
      <c r="K5400" s="7">
        <v>46085</v>
      </c>
    </row>
    <row r="5401" hidden="1" spans="1:11">
      <c r="A5401">
        <v>5400</v>
      </c>
      <c r="B5401" t="str">
        <f>VLOOKUP(C5401,属性!A:D,2,FALSE)</f>
        <v>瑞幸</v>
      </c>
      <c r="C5401" t="s">
        <v>9685</v>
      </c>
      <c r="D5401" s="7">
        <f>VLOOKUP(C5401,属性!A:D,3,FALSE)</f>
        <v>46068</v>
      </c>
      <c r="E5401" s="7" t="str">
        <f>VLOOKUP(C5401,属性!A:D,4,FALSE)</f>
        <v>否</v>
      </c>
      <c r="F5401" t="s">
        <v>9760</v>
      </c>
      <c r="G5401" t="s">
        <v>1108</v>
      </c>
      <c r="H5401" s="7">
        <v>46071</v>
      </c>
      <c r="I5401" t="s">
        <v>74</v>
      </c>
      <c r="J5401" t="s">
        <v>19</v>
      </c>
      <c r="K5401" s="7">
        <v>46085</v>
      </c>
    </row>
    <row r="5402" hidden="1" spans="1:11">
      <c r="A5402">
        <v>5401</v>
      </c>
      <c r="B5402" t="str">
        <f>VLOOKUP(C5402,属性!A:D,2,FALSE)</f>
        <v>瑞幸</v>
      </c>
      <c r="C5402" t="s">
        <v>9685</v>
      </c>
      <c r="D5402" s="7">
        <f>VLOOKUP(C5402,属性!A:D,3,FALSE)</f>
        <v>46068</v>
      </c>
      <c r="E5402" s="7" t="str">
        <f>VLOOKUP(C5402,属性!A:D,4,FALSE)</f>
        <v>否</v>
      </c>
      <c r="F5402" t="s">
        <v>9761</v>
      </c>
      <c r="G5402" t="s">
        <v>9762</v>
      </c>
      <c r="H5402" s="7">
        <v>46070</v>
      </c>
      <c r="I5402" t="s">
        <v>365</v>
      </c>
      <c r="J5402" t="s">
        <v>15</v>
      </c>
      <c r="K5402" s="7">
        <v>46085</v>
      </c>
    </row>
    <row r="5403" spans="1:11">
      <c r="A5403">
        <v>5402</v>
      </c>
      <c r="B5403" t="str">
        <f>VLOOKUP(C5403,属性!A:D,2,FALSE)</f>
        <v>瑞幸</v>
      </c>
      <c r="C5403" t="s">
        <v>9685</v>
      </c>
      <c r="D5403" s="7">
        <f>VLOOKUP(C5403,属性!A:D,3,FALSE)</f>
        <v>46068</v>
      </c>
      <c r="E5403" s="7" t="str">
        <f>VLOOKUP(C5403,属性!A:D,4,FALSE)</f>
        <v>否</v>
      </c>
      <c r="F5403" t="s">
        <v>9763</v>
      </c>
      <c r="G5403" t="s">
        <v>9764</v>
      </c>
      <c r="H5403" s="7">
        <v>46070</v>
      </c>
      <c r="I5403" t="s">
        <v>38</v>
      </c>
      <c r="J5403" t="s">
        <v>30</v>
      </c>
      <c r="K5403" s="7">
        <v>46085</v>
      </c>
    </row>
    <row r="5404" spans="1:11">
      <c r="A5404">
        <v>5403</v>
      </c>
      <c r="B5404" t="str">
        <f>VLOOKUP(C5404,属性!A:D,2,FALSE)</f>
        <v>瑞幸</v>
      </c>
      <c r="C5404" t="s">
        <v>9685</v>
      </c>
      <c r="D5404" s="7">
        <f>VLOOKUP(C5404,属性!A:D,3,FALSE)</f>
        <v>46068</v>
      </c>
      <c r="E5404" s="7" t="str">
        <f>VLOOKUP(C5404,属性!A:D,4,FALSE)</f>
        <v>否</v>
      </c>
      <c r="F5404" t="s">
        <v>9765</v>
      </c>
      <c r="G5404" t="s">
        <v>9766</v>
      </c>
      <c r="H5404" s="7">
        <v>46070</v>
      </c>
      <c r="I5404" t="s">
        <v>33</v>
      </c>
      <c r="J5404" t="s">
        <v>30</v>
      </c>
      <c r="K5404" s="7">
        <v>46085</v>
      </c>
    </row>
    <row r="5405" spans="1:11">
      <c r="A5405">
        <v>5404</v>
      </c>
      <c r="B5405" t="str">
        <f>VLOOKUP(C5405,属性!A:D,2,FALSE)</f>
        <v>瑞幸</v>
      </c>
      <c r="C5405" t="s">
        <v>9685</v>
      </c>
      <c r="D5405" s="7">
        <f>VLOOKUP(C5405,属性!A:D,3,FALSE)</f>
        <v>46068</v>
      </c>
      <c r="E5405" s="7" t="str">
        <f>VLOOKUP(C5405,属性!A:D,4,FALSE)</f>
        <v>否</v>
      </c>
      <c r="F5405" t="s">
        <v>9767</v>
      </c>
      <c r="G5405" t="s">
        <v>9768</v>
      </c>
      <c r="H5405" s="7">
        <v>46070</v>
      </c>
      <c r="I5405" t="s">
        <v>179</v>
      </c>
      <c r="J5405" t="s">
        <v>30</v>
      </c>
      <c r="K5405" s="7">
        <v>46085</v>
      </c>
    </row>
    <row r="5406" spans="1:11">
      <c r="A5406">
        <v>5405</v>
      </c>
      <c r="B5406" t="str">
        <f>VLOOKUP(C5406,属性!A:D,2,FALSE)</f>
        <v>瑞幸</v>
      </c>
      <c r="C5406" t="s">
        <v>9685</v>
      </c>
      <c r="D5406" s="7">
        <f>VLOOKUP(C5406,属性!A:D,3,FALSE)</f>
        <v>46068</v>
      </c>
      <c r="E5406" s="7" t="str">
        <f>VLOOKUP(C5406,属性!A:D,4,FALSE)</f>
        <v>否</v>
      </c>
      <c r="F5406" t="s">
        <v>9769</v>
      </c>
      <c r="G5406" t="s">
        <v>9770</v>
      </c>
      <c r="H5406" s="7">
        <v>46070</v>
      </c>
      <c r="I5406" t="s">
        <v>68</v>
      </c>
      <c r="J5406" t="s">
        <v>30</v>
      </c>
      <c r="K5406" s="7">
        <v>46085</v>
      </c>
    </row>
    <row r="5407" spans="1:11">
      <c r="A5407">
        <v>5406</v>
      </c>
      <c r="B5407" t="str">
        <f>VLOOKUP(C5407,属性!A:D,2,FALSE)</f>
        <v>瑞幸</v>
      </c>
      <c r="C5407" t="s">
        <v>9685</v>
      </c>
      <c r="D5407" s="7">
        <f>VLOOKUP(C5407,属性!A:D,3,FALSE)</f>
        <v>46068</v>
      </c>
      <c r="E5407" s="7" t="str">
        <f>VLOOKUP(C5407,属性!A:D,4,FALSE)</f>
        <v>否</v>
      </c>
      <c r="F5407" t="s">
        <v>9771</v>
      </c>
      <c r="G5407" t="s">
        <v>9772</v>
      </c>
      <c r="H5407" s="7">
        <v>46070</v>
      </c>
      <c r="I5407" t="s">
        <v>29</v>
      </c>
      <c r="J5407" t="s">
        <v>30</v>
      </c>
      <c r="K5407" s="7">
        <v>46085</v>
      </c>
    </row>
    <row r="5408" hidden="1" spans="1:11">
      <c r="A5408">
        <v>5407</v>
      </c>
      <c r="B5408" t="str">
        <f>VLOOKUP(C5408,属性!A:D,2,FALSE)</f>
        <v>瑞幸</v>
      </c>
      <c r="C5408" t="s">
        <v>9685</v>
      </c>
      <c r="D5408" s="7">
        <f>VLOOKUP(C5408,属性!A:D,3,FALSE)</f>
        <v>46068</v>
      </c>
      <c r="E5408" s="7" t="str">
        <f>VLOOKUP(C5408,属性!A:D,4,FALSE)</f>
        <v>否</v>
      </c>
      <c r="F5408" t="s">
        <v>9773</v>
      </c>
      <c r="G5408" t="s">
        <v>9774</v>
      </c>
      <c r="H5408" s="7">
        <v>46070</v>
      </c>
      <c r="I5408" t="s">
        <v>38</v>
      </c>
      <c r="J5408" t="s">
        <v>19</v>
      </c>
      <c r="K5408" s="7">
        <v>46085</v>
      </c>
    </row>
    <row r="5409" hidden="1" spans="1:11">
      <c r="A5409">
        <v>5408</v>
      </c>
      <c r="B5409" t="str">
        <f>VLOOKUP(C5409,属性!A:D,2,FALSE)</f>
        <v>瑞幸</v>
      </c>
      <c r="C5409" t="s">
        <v>9685</v>
      </c>
      <c r="D5409" s="7">
        <f>VLOOKUP(C5409,属性!A:D,3,FALSE)</f>
        <v>46068</v>
      </c>
      <c r="E5409" s="7" t="str">
        <f>VLOOKUP(C5409,属性!A:D,4,FALSE)</f>
        <v>否</v>
      </c>
      <c r="F5409" t="s">
        <v>9775</v>
      </c>
      <c r="G5409" t="s">
        <v>9776</v>
      </c>
      <c r="H5409" s="7">
        <v>46070</v>
      </c>
      <c r="I5409" t="s">
        <v>254</v>
      </c>
      <c r="J5409" t="s">
        <v>15</v>
      </c>
      <c r="K5409" s="7">
        <v>46085</v>
      </c>
    </row>
    <row r="5410" hidden="1" spans="1:11">
      <c r="A5410">
        <v>5409</v>
      </c>
      <c r="B5410" t="str">
        <f>VLOOKUP(C5410,属性!A:D,2,FALSE)</f>
        <v>瑞幸</v>
      </c>
      <c r="C5410" t="s">
        <v>9685</v>
      </c>
      <c r="D5410" s="7">
        <f>VLOOKUP(C5410,属性!A:D,3,FALSE)</f>
        <v>46068</v>
      </c>
      <c r="E5410" s="7" t="str">
        <f>VLOOKUP(C5410,属性!A:D,4,FALSE)</f>
        <v>否</v>
      </c>
      <c r="F5410" t="s">
        <v>9777</v>
      </c>
      <c r="G5410" t="s">
        <v>9778</v>
      </c>
      <c r="H5410" s="7">
        <v>46070</v>
      </c>
      <c r="I5410" t="s">
        <v>365</v>
      </c>
      <c r="J5410" t="s">
        <v>19</v>
      </c>
      <c r="K5410" s="7">
        <v>46085</v>
      </c>
    </row>
    <row r="5411" spans="1:11">
      <c r="A5411">
        <v>5410</v>
      </c>
      <c r="B5411" t="str">
        <f>VLOOKUP(C5411,属性!A:D,2,FALSE)</f>
        <v>瑞幸</v>
      </c>
      <c r="C5411" t="s">
        <v>9685</v>
      </c>
      <c r="D5411" s="7">
        <f>VLOOKUP(C5411,属性!A:D,3,FALSE)</f>
        <v>46068</v>
      </c>
      <c r="E5411" s="7" t="str">
        <f>VLOOKUP(C5411,属性!A:D,4,FALSE)</f>
        <v>否</v>
      </c>
      <c r="F5411" t="s">
        <v>9779</v>
      </c>
      <c r="G5411" t="s">
        <v>9780</v>
      </c>
      <c r="H5411" s="7">
        <v>46070</v>
      </c>
      <c r="I5411" t="s">
        <v>18</v>
      </c>
      <c r="J5411" t="s">
        <v>30</v>
      </c>
      <c r="K5411" s="7">
        <v>46085</v>
      </c>
    </row>
    <row r="5412" spans="1:11">
      <c r="A5412">
        <v>5411</v>
      </c>
      <c r="B5412" t="str">
        <f>VLOOKUP(C5412,属性!A:D,2,FALSE)</f>
        <v>瑞幸</v>
      </c>
      <c r="C5412" t="s">
        <v>9685</v>
      </c>
      <c r="D5412" s="7">
        <f>VLOOKUP(C5412,属性!A:D,3,FALSE)</f>
        <v>46068</v>
      </c>
      <c r="E5412" s="7" t="str">
        <f>VLOOKUP(C5412,属性!A:D,4,FALSE)</f>
        <v>否</v>
      </c>
      <c r="F5412" t="s">
        <v>9781</v>
      </c>
      <c r="G5412" t="s">
        <v>9782</v>
      </c>
      <c r="H5412" s="7">
        <v>46069</v>
      </c>
      <c r="I5412" t="s">
        <v>38</v>
      </c>
      <c r="J5412" t="s">
        <v>30</v>
      </c>
      <c r="K5412" s="7">
        <v>46085</v>
      </c>
    </row>
    <row r="5413" spans="1:11">
      <c r="A5413">
        <v>5412</v>
      </c>
      <c r="B5413" t="str">
        <f>VLOOKUP(C5413,属性!A:D,2,FALSE)</f>
        <v>瑞幸</v>
      </c>
      <c r="C5413" t="s">
        <v>9685</v>
      </c>
      <c r="D5413" s="7">
        <f>VLOOKUP(C5413,属性!A:D,3,FALSE)</f>
        <v>46068</v>
      </c>
      <c r="E5413" s="7" t="str">
        <f>VLOOKUP(C5413,属性!A:D,4,FALSE)</f>
        <v>否</v>
      </c>
      <c r="F5413" t="s">
        <v>9783</v>
      </c>
      <c r="G5413" t="s">
        <v>9784</v>
      </c>
      <c r="H5413" s="7">
        <v>46069</v>
      </c>
      <c r="I5413" t="s">
        <v>33</v>
      </c>
      <c r="J5413" t="s">
        <v>30</v>
      </c>
      <c r="K5413" s="7">
        <v>46085</v>
      </c>
    </row>
    <row r="5414" spans="1:11">
      <c r="A5414">
        <v>5413</v>
      </c>
      <c r="B5414" t="str">
        <f>VLOOKUP(C5414,属性!A:D,2,FALSE)</f>
        <v>瑞幸</v>
      </c>
      <c r="C5414" t="s">
        <v>9685</v>
      </c>
      <c r="D5414" s="7">
        <f>VLOOKUP(C5414,属性!A:D,3,FALSE)</f>
        <v>46068</v>
      </c>
      <c r="E5414" s="7" t="str">
        <f>VLOOKUP(C5414,属性!A:D,4,FALSE)</f>
        <v>否</v>
      </c>
      <c r="F5414" t="s">
        <v>2099</v>
      </c>
      <c r="G5414" t="s">
        <v>9785</v>
      </c>
      <c r="H5414" s="7">
        <v>46069</v>
      </c>
      <c r="I5414" t="s">
        <v>77</v>
      </c>
      <c r="J5414" t="s">
        <v>30</v>
      </c>
      <c r="K5414" s="7">
        <v>46085</v>
      </c>
    </row>
    <row r="5415" spans="1:11">
      <c r="A5415">
        <v>5414</v>
      </c>
      <c r="B5415" t="str">
        <f>VLOOKUP(C5415,属性!A:D,2,FALSE)</f>
        <v>瑞幸</v>
      </c>
      <c r="C5415" t="s">
        <v>9685</v>
      </c>
      <c r="D5415" s="7">
        <f>VLOOKUP(C5415,属性!A:D,3,FALSE)</f>
        <v>46068</v>
      </c>
      <c r="E5415" s="7" t="str">
        <f>VLOOKUP(C5415,属性!A:D,4,FALSE)</f>
        <v>否</v>
      </c>
      <c r="F5415" t="s">
        <v>9786</v>
      </c>
      <c r="G5415" t="s">
        <v>9787</v>
      </c>
      <c r="H5415" s="7">
        <v>46069</v>
      </c>
      <c r="I5415" t="s">
        <v>14</v>
      </c>
      <c r="J5415" t="s">
        <v>30</v>
      </c>
      <c r="K5415" s="7">
        <v>46085</v>
      </c>
    </row>
    <row r="5416" hidden="1" spans="1:11">
      <c r="A5416">
        <v>5415</v>
      </c>
      <c r="B5416" t="str">
        <f>VLOOKUP(C5416,属性!A:D,2,FALSE)</f>
        <v>瑞幸</v>
      </c>
      <c r="C5416" t="s">
        <v>9685</v>
      </c>
      <c r="D5416" s="7">
        <f>VLOOKUP(C5416,属性!A:D,3,FALSE)</f>
        <v>46068</v>
      </c>
      <c r="E5416" s="7" t="str">
        <f>VLOOKUP(C5416,属性!A:D,4,FALSE)</f>
        <v>否</v>
      </c>
      <c r="F5416" t="s">
        <v>171</v>
      </c>
      <c r="G5416" t="s">
        <v>9788</v>
      </c>
      <c r="H5416" s="7">
        <v>46069</v>
      </c>
      <c r="I5416" t="s">
        <v>49</v>
      </c>
      <c r="J5416" t="s">
        <v>19</v>
      </c>
      <c r="K5416" s="7">
        <v>46085</v>
      </c>
    </row>
    <row r="5417" spans="1:11">
      <c r="A5417">
        <v>5416</v>
      </c>
      <c r="B5417" t="str">
        <f>VLOOKUP(C5417,属性!A:D,2,FALSE)</f>
        <v>瑞幸</v>
      </c>
      <c r="C5417" t="s">
        <v>9685</v>
      </c>
      <c r="D5417" s="7">
        <f>VLOOKUP(C5417,属性!A:D,3,FALSE)</f>
        <v>46068</v>
      </c>
      <c r="E5417" s="7" t="str">
        <f>VLOOKUP(C5417,属性!A:D,4,FALSE)</f>
        <v>否</v>
      </c>
      <c r="F5417" t="s">
        <v>9789</v>
      </c>
      <c r="G5417" t="s">
        <v>9790</v>
      </c>
      <c r="H5417" s="7">
        <v>46069</v>
      </c>
      <c r="I5417" t="s">
        <v>85</v>
      </c>
      <c r="J5417" t="s">
        <v>30</v>
      </c>
      <c r="K5417" s="7">
        <v>46085</v>
      </c>
    </row>
    <row r="5418" hidden="1" spans="1:11">
      <c r="A5418">
        <v>5417</v>
      </c>
      <c r="B5418" t="str">
        <f>VLOOKUP(C5418,属性!A:D,2,FALSE)</f>
        <v>瑞幸</v>
      </c>
      <c r="C5418" t="s">
        <v>9685</v>
      </c>
      <c r="D5418" s="7">
        <f>VLOOKUP(C5418,属性!A:D,3,FALSE)</f>
        <v>46068</v>
      </c>
      <c r="E5418" s="7" t="str">
        <f>VLOOKUP(C5418,属性!A:D,4,FALSE)</f>
        <v>否</v>
      </c>
      <c r="F5418" t="s">
        <v>9791</v>
      </c>
      <c r="G5418" t="s">
        <v>9792</v>
      </c>
      <c r="H5418" s="7">
        <v>46069</v>
      </c>
      <c r="I5418" t="s">
        <v>14</v>
      </c>
      <c r="J5418" t="s">
        <v>19</v>
      </c>
      <c r="K5418" s="7">
        <v>46085</v>
      </c>
    </row>
    <row r="5419" spans="1:11">
      <c r="A5419">
        <v>5418</v>
      </c>
      <c r="B5419" t="str">
        <f>VLOOKUP(C5419,属性!A:D,2,FALSE)</f>
        <v>瑞幸</v>
      </c>
      <c r="C5419" t="s">
        <v>9685</v>
      </c>
      <c r="D5419" s="7">
        <f>VLOOKUP(C5419,属性!A:D,3,FALSE)</f>
        <v>46068</v>
      </c>
      <c r="E5419" s="7" t="str">
        <f>VLOOKUP(C5419,属性!A:D,4,FALSE)</f>
        <v>否</v>
      </c>
      <c r="F5419" t="s">
        <v>171</v>
      </c>
      <c r="G5419" t="s">
        <v>9793</v>
      </c>
      <c r="H5419" s="7">
        <v>46069</v>
      </c>
      <c r="I5419" t="s">
        <v>85</v>
      </c>
      <c r="J5419" t="s">
        <v>30</v>
      </c>
      <c r="K5419" s="7">
        <v>46085</v>
      </c>
    </row>
    <row r="5420" spans="1:11">
      <c r="A5420">
        <v>5419</v>
      </c>
      <c r="B5420" t="str">
        <f>VLOOKUP(C5420,属性!A:D,2,FALSE)</f>
        <v>瑞幸</v>
      </c>
      <c r="C5420" t="s">
        <v>9685</v>
      </c>
      <c r="D5420" s="7">
        <f>VLOOKUP(C5420,属性!A:D,3,FALSE)</f>
        <v>46068</v>
      </c>
      <c r="E5420" s="7" t="str">
        <f>VLOOKUP(C5420,属性!A:D,4,FALSE)</f>
        <v>否</v>
      </c>
      <c r="F5420" t="s">
        <v>171</v>
      </c>
      <c r="G5420" t="s">
        <v>9794</v>
      </c>
      <c r="H5420" s="7">
        <v>46069</v>
      </c>
      <c r="I5420" t="s">
        <v>254</v>
      </c>
      <c r="J5420" t="s">
        <v>30</v>
      </c>
      <c r="K5420" s="7">
        <v>46085</v>
      </c>
    </row>
    <row r="5421" spans="1:11">
      <c r="A5421">
        <v>5420</v>
      </c>
      <c r="B5421" t="str">
        <f>VLOOKUP(C5421,属性!A:D,2,FALSE)</f>
        <v>瑞幸</v>
      </c>
      <c r="C5421" t="s">
        <v>9685</v>
      </c>
      <c r="D5421" s="7">
        <f>VLOOKUP(C5421,属性!A:D,3,FALSE)</f>
        <v>46068</v>
      </c>
      <c r="E5421" s="7" t="str">
        <f>VLOOKUP(C5421,属性!A:D,4,FALSE)</f>
        <v>否</v>
      </c>
      <c r="F5421" t="s">
        <v>9795</v>
      </c>
      <c r="G5421" t="s">
        <v>9796</v>
      </c>
      <c r="H5421" s="7">
        <v>46069</v>
      </c>
      <c r="I5421" t="s">
        <v>122</v>
      </c>
      <c r="J5421" t="s">
        <v>30</v>
      </c>
      <c r="K5421" s="7">
        <v>46085</v>
      </c>
    </row>
    <row r="5422" hidden="1" spans="1:11">
      <c r="A5422">
        <v>5421</v>
      </c>
      <c r="B5422" t="str">
        <f>VLOOKUP(C5422,属性!A:D,2,FALSE)</f>
        <v>瑞幸</v>
      </c>
      <c r="C5422" t="s">
        <v>9685</v>
      </c>
      <c r="D5422" s="7">
        <f>VLOOKUP(C5422,属性!A:D,3,FALSE)</f>
        <v>46068</v>
      </c>
      <c r="E5422" s="7" t="str">
        <f>VLOOKUP(C5422,属性!A:D,4,FALSE)</f>
        <v>否</v>
      </c>
      <c r="F5422" t="s">
        <v>9797</v>
      </c>
      <c r="G5422" t="s">
        <v>1108</v>
      </c>
      <c r="H5422" s="7">
        <v>46069</v>
      </c>
      <c r="I5422" t="s">
        <v>49</v>
      </c>
      <c r="J5422" t="s">
        <v>19</v>
      </c>
      <c r="K5422" s="7">
        <v>46085</v>
      </c>
    </row>
    <row r="5423" spans="1:11">
      <c r="A5423">
        <v>5422</v>
      </c>
      <c r="B5423" t="str">
        <f>VLOOKUP(C5423,属性!A:D,2,FALSE)</f>
        <v>瑞幸</v>
      </c>
      <c r="C5423" t="s">
        <v>9685</v>
      </c>
      <c r="D5423" s="7">
        <f>VLOOKUP(C5423,属性!A:D,3,FALSE)</f>
        <v>46068</v>
      </c>
      <c r="E5423" s="7" t="str">
        <f>VLOOKUP(C5423,属性!A:D,4,FALSE)</f>
        <v>否</v>
      </c>
      <c r="F5423" t="s">
        <v>9798</v>
      </c>
      <c r="G5423" t="s">
        <v>205</v>
      </c>
      <c r="H5423" s="7">
        <v>46069</v>
      </c>
      <c r="I5423" t="s">
        <v>122</v>
      </c>
      <c r="J5423" t="s">
        <v>30</v>
      </c>
      <c r="K5423" s="7">
        <v>46085</v>
      </c>
    </row>
    <row r="5424" spans="1:11">
      <c r="A5424">
        <v>5423</v>
      </c>
      <c r="B5424" t="str">
        <f>VLOOKUP(C5424,属性!A:D,2,FALSE)</f>
        <v>瑞幸</v>
      </c>
      <c r="C5424" t="s">
        <v>9685</v>
      </c>
      <c r="D5424" s="7">
        <f>VLOOKUP(C5424,属性!A:D,3,FALSE)</f>
        <v>46068</v>
      </c>
      <c r="E5424" s="7" t="str">
        <f>VLOOKUP(C5424,属性!A:D,4,FALSE)</f>
        <v>否</v>
      </c>
      <c r="F5424" t="s">
        <v>9799</v>
      </c>
      <c r="G5424" t="s">
        <v>9800</v>
      </c>
      <c r="H5424" s="7">
        <v>46069</v>
      </c>
      <c r="I5424" t="s">
        <v>22</v>
      </c>
      <c r="J5424" t="s">
        <v>30</v>
      </c>
      <c r="K5424" s="7">
        <v>46085</v>
      </c>
    </row>
    <row r="5425" spans="1:11">
      <c r="A5425">
        <v>5424</v>
      </c>
      <c r="B5425" t="str">
        <f>VLOOKUP(C5425,属性!A:D,2,FALSE)</f>
        <v>瑞幸</v>
      </c>
      <c r="C5425" t="s">
        <v>9685</v>
      </c>
      <c r="D5425" s="7">
        <f>VLOOKUP(C5425,属性!A:D,3,FALSE)</f>
        <v>46068</v>
      </c>
      <c r="E5425" s="7" t="str">
        <f>VLOOKUP(C5425,属性!A:D,4,FALSE)</f>
        <v>否</v>
      </c>
      <c r="F5425" t="s">
        <v>9801</v>
      </c>
      <c r="G5425" t="s">
        <v>9802</v>
      </c>
      <c r="H5425" s="7">
        <v>46069</v>
      </c>
      <c r="I5425" t="s">
        <v>138</v>
      </c>
      <c r="J5425" t="s">
        <v>30</v>
      </c>
      <c r="K5425" s="7">
        <v>46085</v>
      </c>
    </row>
    <row r="5426" spans="1:11">
      <c r="A5426">
        <v>5425</v>
      </c>
      <c r="B5426" t="str">
        <f>VLOOKUP(C5426,属性!A:D,2,FALSE)</f>
        <v>瑞幸</v>
      </c>
      <c r="C5426" t="s">
        <v>9685</v>
      </c>
      <c r="D5426" s="7">
        <f>VLOOKUP(C5426,属性!A:D,3,FALSE)</f>
        <v>46068</v>
      </c>
      <c r="E5426" s="7" t="str">
        <f>VLOOKUP(C5426,属性!A:D,4,FALSE)</f>
        <v>否</v>
      </c>
      <c r="F5426" t="s">
        <v>9803</v>
      </c>
      <c r="G5426" t="s">
        <v>6988</v>
      </c>
      <c r="H5426" s="7">
        <v>46069</v>
      </c>
      <c r="I5426" t="s">
        <v>217</v>
      </c>
      <c r="J5426" t="s">
        <v>30</v>
      </c>
      <c r="K5426" s="7">
        <v>46085</v>
      </c>
    </row>
    <row r="5427" hidden="1" spans="1:11">
      <c r="A5427">
        <v>5426</v>
      </c>
      <c r="B5427" t="str">
        <f>VLOOKUP(C5427,属性!A:D,2,FALSE)</f>
        <v>瑞幸</v>
      </c>
      <c r="C5427" t="s">
        <v>9685</v>
      </c>
      <c r="D5427" s="7">
        <f>VLOOKUP(C5427,属性!A:D,3,FALSE)</f>
        <v>46068</v>
      </c>
      <c r="E5427" s="7" t="str">
        <f>VLOOKUP(C5427,属性!A:D,4,FALSE)</f>
        <v>否</v>
      </c>
      <c r="F5427" t="s">
        <v>9804</v>
      </c>
      <c r="G5427" t="s">
        <v>9805</v>
      </c>
      <c r="H5427" s="7">
        <v>46069</v>
      </c>
      <c r="I5427" t="s">
        <v>38</v>
      </c>
      <c r="J5427" t="s">
        <v>19</v>
      </c>
      <c r="K5427" s="7">
        <v>46085</v>
      </c>
    </row>
    <row r="5428" spans="1:11">
      <c r="A5428">
        <v>5427</v>
      </c>
      <c r="B5428" t="str">
        <f>VLOOKUP(C5428,属性!A:D,2,FALSE)</f>
        <v>瑞幸</v>
      </c>
      <c r="C5428" t="s">
        <v>9685</v>
      </c>
      <c r="D5428" s="7">
        <f>VLOOKUP(C5428,属性!A:D,3,FALSE)</f>
        <v>46068</v>
      </c>
      <c r="E5428" s="7" t="str">
        <f>VLOOKUP(C5428,属性!A:D,4,FALSE)</f>
        <v>否</v>
      </c>
      <c r="F5428" t="s">
        <v>9806</v>
      </c>
      <c r="G5428" t="s">
        <v>9807</v>
      </c>
      <c r="H5428" s="7">
        <v>46069</v>
      </c>
      <c r="I5428" t="s">
        <v>22</v>
      </c>
      <c r="J5428" t="s">
        <v>30</v>
      </c>
      <c r="K5428" s="7">
        <v>46085</v>
      </c>
    </row>
    <row r="5429" spans="1:11">
      <c r="A5429">
        <v>5428</v>
      </c>
      <c r="B5429" t="str">
        <f>VLOOKUP(C5429,属性!A:D,2,FALSE)</f>
        <v>瑞幸</v>
      </c>
      <c r="C5429" t="s">
        <v>9685</v>
      </c>
      <c r="D5429" s="7">
        <f>VLOOKUP(C5429,属性!A:D,3,FALSE)</f>
        <v>46068</v>
      </c>
      <c r="E5429" s="7" t="str">
        <f>VLOOKUP(C5429,属性!A:D,4,FALSE)</f>
        <v>否</v>
      </c>
      <c r="F5429" t="s">
        <v>9808</v>
      </c>
      <c r="G5429" t="s">
        <v>9809</v>
      </c>
      <c r="H5429" s="7">
        <v>46069</v>
      </c>
      <c r="I5429" t="s">
        <v>85</v>
      </c>
      <c r="J5429" t="s">
        <v>30</v>
      </c>
      <c r="K5429" s="7">
        <v>46085</v>
      </c>
    </row>
    <row r="5430" spans="1:11">
      <c r="A5430">
        <v>5429</v>
      </c>
      <c r="B5430" t="str">
        <f>VLOOKUP(C5430,属性!A:D,2,FALSE)</f>
        <v>瑞幸</v>
      </c>
      <c r="C5430" t="s">
        <v>9685</v>
      </c>
      <c r="D5430" s="7">
        <f>VLOOKUP(C5430,属性!A:D,3,FALSE)</f>
        <v>46068</v>
      </c>
      <c r="E5430" s="7" t="str">
        <f>VLOOKUP(C5430,属性!A:D,4,FALSE)</f>
        <v>否</v>
      </c>
      <c r="F5430" t="s">
        <v>9810</v>
      </c>
      <c r="G5430" t="s">
        <v>9811</v>
      </c>
      <c r="H5430" s="7">
        <v>46069</v>
      </c>
      <c r="I5430" t="s">
        <v>14</v>
      </c>
      <c r="J5430" t="s">
        <v>30</v>
      </c>
      <c r="K5430" s="7">
        <v>46085</v>
      </c>
    </row>
    <row r="5431" spans="1:11">
      <c r="A5431">
        <v>5430</v>
      </c>
      <c r="B5431" t="str">
        <f>VLOOKUP(C5431,属性!A:D,2,FALSE)</f>
        <v>瑞幸</v>
      </c>
      <c r="C5431" t="s">
        <v>9685</v>
      </c>
      <c r="D5431" s="7">
        <f>VLOOKUP(C5431,属性!A:D,3,FALSE)</f>
        <v>46068</v>
      </c>
      <c r="E5431" s="7" t="str">
        <f>VLOOKUP(C5431,属性!A:D,4,FALSE)</f>
        <v>否</v>
      </c>
      <c r="F5431" t="s">
        <v>9812</v>
      </c>
      <c r="G5431" t="s">
        <v>767</v>
      </c>
      <c r="H5431" s="7">
        <v>46069</v>
      </c>
      <c r="I5431" t="s">
        <v>74</v>
      </c>
      <c r="J5431" t="s">
        <v>30</v>
      </c>
      <c r="K5431" s="7">
        <v>46085</v>
      </c>
    </row>
    <row r="5432" spans="1:11">
      <c r="A5432">
        <v>5431</v>
      </c>
      <c r="B5432" t="str">
        <f>VLOOKUP(C5432,属性!A:D,2,FALSE)</f>
        <v>瑞幸</v>
      </c>
      <c r="C5432" t="s">
        <v>9685</v>
      </c>
      <c r="D5432" s="7">
        <f>VLOOKUP(C5432,属性!A:D,3,FALSE)</f>
        <v>46068</v>
      </c>
      <c r="E5432" s="7" t="str">
        <f>VLOOKUP(C5432,属性!A:D,4,FALSE)</f>
        <v>否</v>
      </c>
      <c r="F5432" t="s">
        <v>9813</v>
      </c>
      <c r="G5432" t="s">
        <v>9814</v>
      </c>
      <c r="H5432" s="7">
        <v>46069</v>
      </c>
      <c r="I5432" t="s">
        <v>38</v>
      </c>
      <c r="J5432" t="s">
        <v>30</v>
      </c>
      <c r="K5432" s="7">
        <v>46085</v>
      </c>
    </row>
    <row r="5433" spans="1:11">
      <c r="A5433">
        <v>5432</v>
      </c>
      <c r="B5433" t="str">
        <f>VLOOKUP(C5433,属性!A:D,2,FALSE)</f>
        <v>瑞幸</v>
      </c>
      <c r="C5433" t="s">
        <v>9685</v>
      </c>
      <c r="D5433" s="7">
        <f>VLOOKUP(C5433,属性!A:D,3,FALSE)</f>
        <v>46068</v>
      </c>
      <c r="E5433" s="7" t="str">
        <f>VLOOKUP(C5433,属性!A:D,4,FALSE)</f>
        <v>否</v>
      </c>
      <c r="F5433" t="s">
        <v>171</v>
      </c>
      <c r="G5433" t="s">
        <v>9815</v>
      </c>
      <c r="H5433" s="7">
        <v>46069</v>
      </c>
      <c r="I5433" t="s">
        <v>348</v>
      </c>
      <c r="J5433" t="s">
        <v>30</v>
      </c>
      <c r="K5433" s="7">
        <v>46085</v>
      </c>
    </row>
    <row r="5434" hidden="1" spans="1:11">
      <c r="A5434">
        <v>5433</v>
      </c>
      <c r="B5434" t="str">
        <f>VLOOKUP(C5434,属性!A:D,2,FALSE)</f>
        <v>瑞幸</v>
      </c>
      <c r="C5434" t="s">
        <v>9685</v>
      </c>
      <c r="D5434" s="7">
        <f>VLOOKUP(C5434,属性!A:D,3,FALSE)</f>
        <v>46068</v>
      </c>
      <c r="E5434" s="7" t="str">
        <f>VLOOKUP(C5434,属性!A:D,4,FALSE)</f>
        <v>否</v>
      </c>
      <c r="F5434" t="s">
        <v>9816</v>
      </c>
      <c r="G5434" t="s">
        <v>9817</v>
      </c>
      <c r="H5434" s="7">
        <v>46069</v>
      </c>
      <c r="I5434" t="s">
        <v>122</v>
      </c>
      <c r="J5434" t="s">
        <v>15</v>
      </c>
      <c r="K5434" s="7">
        <v>46085</v>
      </c>
    </row>
    <row r="5435" spans="1:11">
      <c r="A5435">
        <v>5434</v>
      </c>
      <c r="B5435" t="str">
        <f>VLOOKUP(C5435,属性!A:D,2,FALSE)</f>
        <v>瑞幸</v>
      </c>
      <c r="C5435" t="s">
        <v>9685</v>
      </c>
      <c r="D5435" s="7">
        <f>VLOOKUP(C5435,属性!A:D,3,FALSE)</f>
        <v>46068</v>
      </c>
      <c r="E5435" s="7" t="str">
        <f>VLOOKUP(C5435,属性!A:D,4,FALSE)</f>
        <v>否</v>
      </c>
      <c r="F5435" t="s">
        <v>9818</v>
      </c>
      <c r="G5435" t="s">
        <v>9819</v>
      </c>
      <c r="H5435" s="7">
        <v>46069</v>
      </c>
      <c r="I5435" t="s">
        <v>365</v>
      </c>
      <c r="J5435" t="s">
        <v>30</v>
      </c>
      <c r="K5435" s="7">
        <v>46085</v>
      </c>
    </row>
    <row r="5436" spans="1:11">
      <c r="A5436">
        <v>5435</v>
      </c>
      <c r="B5436" t="str">
        <f>VLOOKUP(C5436,属性!A:D,2,FALSE)</f>
        <v>瑞幸</v>
      </c>
      <c r="C5436" t="s">
        <v>9685</v>
      </c>
      <c r="D5436" s="7">
        <f>VLOOKUP(C5436,属性!A:D,3,FALSE)</f>
        <v>46068</v>
      </c>
      <c r="E5436" s="7" t="str">
        <f>VLOOKUP(C5436,属性!A:D,4,FALSE)</f>
        <v>否</v>
      </c>
      <c r="F5436" t="s">
        <v>9820</v>
      </c>
      <c r="G5436" t="s">
        <v>9821</v>
      </c>
      <c r="H5436" s="7">
        <v>46069</v>
      </c>
      <c r="I5436" t="s">
        <v>29</v>
      </c>
      <c r="J5436" t="s">
        <v>30</v>
      </c>
      <c r="K5436" s="7">
        <v>46085</v>
      </c>
    </row>
    <row r="5437" hidden="1" spans="1:11">
      <c r="A5437">
        <v>5436</v>
      </c>
      <c r="B5437" t="str">
        <f>VLOOKUP(C5437,属性!A:D,2,FALSE)</f>
        <v>瑞幸</v>
      </c>
      <c r="C5437" t="s">
        <v>9685</v>
      </c>
      <c r="D5437" s="7">
        <f>VLOOKUP(C5437,属性!A:D,3,FALSE)</f>
        <v>46068</v>
      </c>
      <c r="E5437" s="7" t="str">
        <f>VLOOKUP(C5437,属性!A:D,4,FALSE)</f>
        <v>否</v>
      </c>
      <c r="F5437" t="s">
        <v>9822</v>
      </c>
      <c r="G5437" t="s">
        <v>9823</v>
      </c>
      <c r="H5437" s="7">
        <v>46069</v>
      </c>
      <c r="I5437" t="s">
        <v>14</v>
      </c>
      <c r="J5437" t="s">
        <v>19</v>
      </c>
      <c r="K5437" s="7">
        <v>46085</v>
      </c>
    </row>
    <row r="5438" hidden="1" spans="1:11">
      <c r="A5438">
        <v>5437</v>
      </c>
      <c r="B5438" t="str">
        <f>VLOOKUP(C5438,属性!A:D,2,FALSE)</f>
        <v>瑞幸</v>
      </c>
      <c r="C5438" t="s">
        <v>9685</v>
      </c>
      <c r="D5438" s="7">
        <f>VLOOKUP(C5438,属性!A:D,3,FALSE)</f>
        <v>46068</v>
      </c>
      <c r="E5438" s="7" t="str">
        <f>VLOOKUP(C5438,属性!A:D,4,FALSE)</f>
        <v>否</v>
      </c>
      <c r="F5438">
        <v>2</v>
      </c>
      <c r="G5438" t="s">
        <v>9824</v>
      </c>
      <c r="H5438" s="7">
        <v>46069</v>
      </c>
      <c r="I5438" t="s">
        <v>155</v>
      </c>
      <c r="J5438" t="s">
        <v>19</v>
      </c>
      <c r="K5438" s="7">
        <v>46085</v>
      </c>
    </row>
    <row r="5439" spans="1:11">
      <c r="A5439">
        <v>5438</v>
      </c>
      <c r="B5439" t="str">
        <f>VLOOKUP(C5439,属性!A:D,2,FALSE)</f>
        <v>瑞幸</v>
      </c>
      <c r="C5439" t="s">
        <v>9685</v>
      </c>
      <c r="D5439" s="7">
        <f>VLOOKUP(C5439,属性!A:D,3,FALSE)</f>
        <v>46068</v>
      </c>
      <c r="E5439" s="7" t="str">
        <f>VLOOKUP(C5439,属性!A:D,4,FALSE)</f>
        <v>否</v>
      </c>
      <c r="F5439" t="s">
        <v>9825</v>
      </c>
      <c r="G5439" t="s">
        <v>205</v>
      </c>
      <c r="H5439" s="7">
        <v>46069</v>
      </c>
      <c r="I5439" t="s">
        <v>22</v>
      </c>
      <c r="J5439" t="s">
        <v>30</v>
      </c>
      <c r="K5439" s="7">
        <v>46085</v>
      </c>
    </row>
    <row r="5440" spans="1:11">
      <c r="A5440">
        <v>5439</v>
      </c>
      <c r="B5440" t="str">
        <f>VLOOKUP(C5440,属性!A:D,2,FALSE)</f>
        <v>瑞幸</v>
      </c>
      <c r="C5440" t="s">
        <v>9685</v>
      </c>
      <c r="D5440" s="7">
        <f>VLOOKUP(C5440,属性!A:D,3,FALSE)</f>
        <v>46068</v>
      </c>
      <c r="E5440" s="7" t="str">
        <f>VLOOKUP(C5440,属性!A:D,4,FALSE)</f>
        <v>否</v>
      </c>
      <c r="F5440" t="s">
        <v>1134</v>
      </c>
      <c r="G5440" t="s">
        <v>9826</v>
      </c>
      <c r="H5440" s="7">
        <v>46069</v>
      </c>
      <c r="I5440" t="s">
        <v>29</v>
      </c>
      <c r="J5440" t="s">
        <v>30</v>
      </c>
      <c r="K5440" s="7">
        <v>46085</v>
      </c>
    </row>
    <row r="5441" hidden="1" spans="1:11">
      <c r="A5441">
        <v>5440</v>
      </c>
      <c r="B5441" t="str">
        <f>VLOOKUP(C5441,属性!A:D,2,FALSE)</f>
        <v>瑞幸</v>
      </c>
      <c r="C5441" t="s">
        <v>9685</v>
      </c>
      <c r="D5441" s="7">
        <f>VLOOKUP(C5441,属性!A:D,3,FALSE)</f>
        <v>46068</v>
      </c>
      <c r="E5441" s="7" t="str">
        <f>VLOOKUP(C5441,属性!A:D,4,FALSE)</f>
        <v>否</v>
      </c>
      <c r="F5441" t="s">
        <v>9827</v>
      </c>
      <c r="G5441" t="s">
        <v>1108</v>
      </c>
      <c r="H5441" s="7">
        <v>46069</v>
      </c>
      <c r="I5441" t="s">
        <v>254</v>
      </c>
      <c r="J5441" t="s">
        <v>19</v>
      </c>
      <c r="K5441" s="7">
        <v>46085</v>
      </c>
    </row>
    <row r="5442" spans="1:11">
      <c r="A5442">
        <v>5441</v>
      </c>
      <c r="B5442" t="str">
        <f>VLOOKUP(C5442,属性!A:D,2,FALSE)</f>
        <v>瑞幸</v>
      </c>
      <c r="C5442" t="s">
        <v>9685</v>
      </c>
      <c r="D5442" s="7">
        <f>VLOOKUP(C5442,属性!A:D,3,FALSE)</f>
        <v>46068</v>
      </c>
      <c r="E5442" s="7" t="str">
        <f>VLOOKUP(C5442,属性!A:D,4,FALSE)</f>
        <v>否</v>
      </c>
      <c r="F5442" t="s">
        <v>4390</v>
      </c>
      <c r="G5442" t="s">
        <v>9828</v>
      </c>
      <c r="H5442" s="7">
        <v>46069</v>
      </c>
      <c r="I5442" t="s">
        <v>18</v>
      </c>
      <c r="J5442" t="s">
        <v>30</v>
      </c>
      <c r="K5442" s="7">
        <v>46085</v>
      </c>
    </row>
    <row r="5443" spans="1:11">
      <c r="A5443">
        <v>5442</v>
      </c>
      <c r="B5443" t="str">
        <f>VLOOKUP(C5443,属性!A:D,2,FALSE)</f>
        <v>瑞幸</v>
      </c>
      <c r="C5443" t="s">
        <v>9685</v>
      </c>
      <c r="D5443" s="7">
        <f>VLOOKUP(C5443,属性!A:D,3,FALSE)</f>
        <v>46068</v>
      </c>
      <c r="E5443" s="7" t="str">
        <f>VLOOKUP(C5443,属性!A:D,4,FALSE)</f>
        <v>否</v>
      </c>
      <c r="F5443" t="s">
        <v>9829</v>
      </c>
      <c r="G5443" t="s">
        <v>9830</v>
      </c>
      <c r="H5443" s="7">
        <v>46069</v>
      </c>
      <c r="I5443" t="s">
        <v>155</v>
      </c>
      <c r="J5443" t="s">
        <v>30</v>
      </c>
      <c r="K5443" s="7">
        <v>46085</v>
      </c>
    </row>
    <row r="5444" spans="1:11">
      <c r="A5444">
        <v>5443</v>
      </c>
      <c r="B5444" t="str">
        <f>VLOOKUP(C5444,属性!A:D,2,FALSE)</f>
        <v>瑞幸</v>
      </c>
      <c r="C5444" t="s">
        <v>9685</v>
      </c>
      <c r="D5444" s="7">
        <f>VLOOKUP(C5444,属性!A:D,3,FALSE)</f>
        <v>46068</v>
      </c>
      <c r="E5444" s="7" t="str">
        <f>VLOOKUP(C5444,属性!A:D,4,FALSE)</f>
        <v>否</v>
      </c>
      <c r="F5444" t="s">
        <v>9831</v>
      </c>
      <c r="G5444" t="s">
        <v>9832</v>
      </c>
      <c r="H5444" s="7">
        <v>46068</v>
      </c>
      <c r="I5444" t="s">
        <v>179</v>
      </c>
      <c r="J5444" t="s">
        <v>30</v>
      </c>
      <c r="K5444" s="7">
        <v>46085</v>
      </c>
    </row>
    <row r="5445" hidden="1" spans="1:11">
      <c r="A5445">
        <v>5444</v>
      </c>
      <c r="B5445" t="str">
        <f>VLOOKUP(C5445,属性!A:D,2,FALSE)</f>
        <v>瑞幸</v>
      </c>
      <c r="C5445" t="s">
        <v>9685</v>
      </c>
      <c r="D5445" s="7">
        <f>VLOOKUP(C5445,属性!A:D,3,FALSE)</f>
        <v>46068</v>
      </c>
      <c r="E5445" s="7" t="str">
        <f>VLOOKUP(C5445,属性!A:D,4,FALSE)</f>
        <v>否</v>
      </c>
      <c r="F5445" t="s">
        <v>9833</v>
      </c>
      <c r="G5445" t="s">
        <v>9834</v>
      </c>
      <c r="H5445" s="7">
        <v>46068</v>
      </c>
      <c r="I5445" t="s">
        <v>14</v>
      </c>
      <c r="J5445" t="s">
        <v>19</v>
      </c>
      <c r="K5445" s="7">
        <v>46085</v>
      </c>
    </row>
    <row r="5446" hidden="1" spans="1:11">
      <c r="A5446">
        <v>5445</v>
      </c>
      <c r="B5446" t="str">
        <f>VLOOKUP(C5446,属性!A:D,2,FALSE)</f>
        <v>瑞幸</v>
      </c>
      <c r="C5446" t="s">
        <v>9685</v>
      </c>
      <c r="D5446" s="7">
        <f>VLOOKUP(C5446,属性!A:D,3,FALSE)</f>
        <v>46068</v>
      </c>
      <c r="E5446" s="7" t="str">
        <f>VLOOKUP(C5446,属性!A:D,4,FALSE)</f>
        <v>否</v>
      </c>
      <c r="F5446" t="s">
        <v>9835</v>
      </c>
      <c r="G5446" t="s">
        <v>1108</v>
      </c>
      <c r="H5446" s="7">
        <v>46068</v>
      </c>
      <c r="I5446" t="s">
        <v>122</v>
      </c>
      <c r="J5446" t="s">
        <v>19</v>
      </c>
      <c r="K5446" s="7">
        <v>46085</v>
      </c>
    </row>
    <row r="5447" spans="1:11">
      <c r="A5447">
        <v>5446</v>
      </c>
      <c r="B5447" t="str">
        <f>VLOOKUP(C5447,属性!A:D,2,FALSE)</f>
        <v>瑞幸</v>
      </c>
      <c r="C5447" t="s">
        <v>9685</v>
      </c>
      <c r="D5447" s="7">
        <f>VLOOKUP(C5447,属性!A:D,3,FALSE)</f>
        <v>46068</v>
      </c>
      <c r="E5447" s="7" t="str">
        <f>VLOOKUP(C5447,属性!A:D,4,FALSE)</f>
        <v>否</v>
      </c>
      <c r="F5447" t="s">
        <v>9836</v>
      </c>
      <c r="G5447" t="s">
        <v>205</v>
      </c>
      <c r="H5447" s="7">
        <v>46068</v>
      </c>
      <c r="I5447" t="s">
        <v>68</v>
      </c>
      <c r="J5447" t="s">
        <v>30</v>
      </c>
      <c r="K5447" s="7">
        <v>46085</v>
      </c>
    </row>
    <row r="5448" spans="1:11">
      <c r="A5448">
        <v>5447</v>
      </c>
      <c r="B5448" t="str">
        <f>VLOOKUP(C5448,属性!A:D,2,FALSE)</f>
        <v>瑞幸</v>
      </c>
      <c r="C5448" t="s">
        <v>9685</v>
      </c>
      <c r="D5448" s="7">
        <f>VLOOKUP(C5448,属性!A:D,3,FALSE)</f>
        <v>46068</v>
      </c>
      <c r="E5448" s="7" t="str">
        <f>VLOOKUP(C5448,属性!A:D,4,FALSE)</f>
        <v>否</v>
      </c>
      <c r="F5448" t="s">
        <v>9837</v>
      </c>
      <c r="G5448" t="s">
        <v>9838</v>
      </c>
      <c r="H5448" s="7">
        <v>46068</v>
      </c>
      <c r="I5448" t="s">
        <v>38</v>
      </c>
      <c r="J5448" t="s">
        <v>30</v>
      </c>
      <c r="K5448" s="7">
        <v>46085</v>
      </c>
    </row>
    <row r="5449" spans="1:11">
      <c r="A5449">
        <v>5448</v>
      </c>
      <c r="B5449" t="str">
        <f>VLOOKUP(C5449,属性!A:D,2,FALSE)</f>
        <v>瑞幸</v>
      </c>
      <c r="C5449" t="s">
        <v>9685</v>
      </c>
      <c r="D5449" s="7">
        <f>VLOOKUP(C5449,属性!A:D,3,FALSE)</f>
        <v>46068</v>
      </c>
      <c r="E5449" s="7" t="str">
        <f>VLOOKUP(C5449,属性!A:D,4,FALSE)</f>
        <v>否</v>
      </c>
      <c r="F5449" t="s">
        <v>9839</v>
      </c>
      <c r="G5449" t="s">
        <v>9840</v>
      </c>
      <c r="H5449" s="7">
        <v>46068</v>
      </c>
      <c r="I5449" t="s">
        <v>179</v>
      </c>
      <c r="J5449" t="s">
        <v>30</v>
      </c>
      <c r="K5449" s="7">
        <v>46085</v>
      </c>
    </row>
    <row r="5450" spans="1:11">
      <c r="A5450">
        <v>5449</v>
      </c>
      <c r="B5450" t="str">
        <f>VLOOKUP(C5450,属性!A:D,2,FALSE)</f>
        <v>瑞幸</v>
      </c>
      <c r="C5450" t="s">
        <v>9685</v>
      </c>
      <c r="D5450" s="7">
        <f>VLOOKUP(C5450,属性!A:D,3,FALSE)</f>
        <v>46068</v>
      </c>
      <c r="E5450" s="7" t="str">
        <f>VLOOKUP(C5450,属性!A:D,4,FALSE)</f>
        <v>否</v>
      </c>
      <c r="F5450" t="s">
        <v>9841</v>
      </c>
      <c r="G5450" t="s">
        <v>9842</v>
      </c>
      <c r="H5450" s="7">
        <v>46068</v>
      </c>
      <c r="I5450" t="s">
        <v>923</v>
      </c>
      <c r="J5450" t="s">
        <v>30</v>
      </c>
      <c r="K5450" s="7">
        <v>46085</v>
      </c>
    </row>
    <row r="5451" spans="1:11">
      <c r="A5451">
        <v>5450</v>
      </c>
      <c r="B5451" t="str">
        <f>VLOOKUP(C5451,属性!A:D,2,FALSE)</f>
        <v>瑞幸</v>
      </c>
      <c r="C5451" t="s">
        <v>9685</v>
      </c>
      <c r="D5451" s="7">
        <f>VLOOKUP(C5451,属性!A:D,3,FALSE)</f>
        <v>46068</v>
      </c>
      <c r="E5451" s="7" t="str">
        <f>VLOOKUP(C5451,属性!A:D,4,FALSE)</f>
        <v>否</v>
      </c>
      <c r="F5451" t="s">
        <v>9843</v>
      </c>
      <c r="G5451" t="s">
        <v>9844</v>
      </c>
      <c r="H5451" s="7">
        <v>46068</v>
      </c>
      <c r="I5451" t="s">
        <v>348</v>
      </c>
      <c r="J5451" t="s">
        <v>30</v>
      </c>
      <c r="K5451" s="7">
        <v>46085</v>
      </c>
    </row>
    <row r="5452" hidden="1" spans="1:11">
      <c r="A5452">
        <v>5451</v>
      </c>
      <c r="B5452" t="str">
        <f>VLOOKUP(C5452,属性!A:D,2,FALSE)</f>
        <v>瑞幸</v>
      </c>
      <c r="C5452" t="s">
        <v>9685</v>
      </c>
      <c r="D5452" s="7">
        <f>VLOOKUP(C5452,属性!A:D,3,FALSE)</f>
        <v>46068</v>
      </c>
      <c r="E5452" s="7" t="str">
        <f>VLOOKUP(C5452,属性!A:D,4,FALSE)</f>
        <v>否</v>
      </c>
      <c r="F5452" t="s">
        <v>9845</v>
      </c>
      <c r="G5452" t="s">
        <v>1108</v>
      </c>
      <c r="H5452" s="7">
        <v>46068</v>
      </c>
      <c r="I5452" t="s">
        <v>138</v>
      </c>
      <c r="J5452" t="s">
        <v>19</v>
      </c>
      <c r="K5452" s="7">
        <v>46085</v>
      </c>
    </row>
    <row r="5453" spans="1:11">
      <c r="A5453">
        <v>5452</v>
      </c>
      <c r="B5453" t="str">
        <f>VLOOKUP(C5453,属性!A:D,2,FALSE)</f>
        <v>瑞幸</v>
      </c>
      <c r="C5453" t="s">
        <v>9685</v>
      </c>
      <c r="D5453" s="7">
        <f>VLOOKUP(C5453,属性!A:D,3,FALSE)</f>
        <v>46068</v>
      </c>
      <c r="E5453" s="7" t="str">
        <f>VLOOKUP(C5453,属性!A:D,4,FALSE)</f>
        <v>否</v>
      </c>
      <c r="F5453" t="s">
        <v>9846</v>
      </c>
      <c r="G5453" t="s">
        <v>9847</v>
      </c>
      <c r="H5453" s="7">
        <v>46068</v>
      </c>
      <c r="I5453" t="s">
        <v>266</v>
      </c>
      <c r="J5453" t="s">
        <v>30</v>
      </c>
      <c r="K5453" s="7">
        <v>46085</v>
      </c>
    </row>
    <row r="5454" spans="1:11">
      <c r="A5454">
        <v>5453</v>
      </c>
      <c r="B5454" t="str">
        <f>VLOOKUP(C5454,属性!A:D,2,FALSE)</f>
        <v>瑞幸</v>
      </c>
      <c r="C5454" t="s">
        <v>9685</v>
      </c>
      <c r="D5454" s="7">
        <f>VLOOKUP(C5454,属性!A:D,3,FALSE)</f>
        <v>46068</v>
      </c>
      <c r="E5454" s="7" t="str">
        <f>VLOOKUP(C5454,属性!A:D,4,FALSE)</f>
        <v>否</v>
      </c>
      <c r="F5454" t="s">
        <v>9848</v>
      </c>
      <c r="G5454" t="s">
        <v>9849</v>
      </c>
      <c r="H5454" s="7">
        <v>46068</v>
      </c>
      <c r="I5454" t="s">
        <v>29</v>
      </c>
      <c r="J5454" t="s">
        <v>30</v>
      </c>
      <c r="K5454" s="7">
        <v>46085</v>
      </c>
    </row>
    <row r="5455" spans="1:11">
      <c r="A5455">
        <v>5454</v>
      </c>
      <c r="B5455" t="str">
        <f>VLOOKUP(C5455,属性!A:D,2,FALSE)</f>
        <v>瑞幸</v>
      </c>
      <c r="C5455" t="s">
        <v>9685</v>
      </c>
      <c r="D5455" s="7">
        <f>VLOOKUP(C5455,属性!A:D,3,FALSE)</f>
        <v>46068</v>
      </c>
      <c r="E5455" s="7" t="str">
        <f>VLOOKUP(C5455,属性!A:D,4,FALSE)</f>
        <v>否</v>
      </c>
      <c r="F5455" t="s">
        <v>9850</v>
      </c>
      <c r="G5455" t="s">
        <v>9851</v>
      </c>
      <c r="H5455" s="7">
        <v>46068</v>
      </c>
      <c r="I5455" t="s">
        <v>125</v>
      </c>
      <c r="J5455" t="s">
        <v>30</v>
      </c>
      <c r="K5455" s="7">
        <v>46085</v>
      </c>
    </row>
    <row r="5456" spans="1:11">
      <c r="A5456">
        <v>5455</v>
      </c>
      <c r="B5456" t="str">
        <f>VLOOKUP(C5456,属性!A:D,2,FALSE)</f>
        <v>瑞幸</v>
      </c>
      <c r="C5456" t="s">
        <v>9685</v>
      </c>
      <c r="D5456" s="7">
        <f>VLOOKUP(C5456,属性!A:D,3,FALSE)</f>
        <v>46068</v>
      </c>
      <c r="E5456" s="7" t="str">
        <f>VLOOKUP(C5456,属性!A:D,4,FALSE)</f>
        <v>否</v>
      </c>
      <c r="F5456" t="s">
        <v>9852</v>
      </c>
      <c r="G5456" t="s">
        <v>9853</v>
      </c>
      <c r="H5456" s="7">
        <v>46068</v>
      </c>
      <c r="I5456" t="s">
        <v>38</v>
      </c>
      <c r="J5456" t="s">
        <v>30</v>
      </c>
      <c r="K5456" s="7">
        <v>46085</v>
      </c>
    </row>
    <row r="5457" spans="1:11">
      <c r="A5457">
        <v>5456</v>
      </c>
      <c r="B5457" t="str">
        <f>VLOOKUP(C5457,属性!A:D,2,FALSE)</f>
        <v>瑞幸</v>
      </c>
      <c r="C5457" t="s">
        <v>9685</v>
      </c>
      <c r="D5457" s="7">
        <f>VLOOKUP(C5457,属性!A:D,3,FALSE)</f>
        <v>46068</v>
      </c>
      <c r="E5457" s="7" t="str">
        <f>VLOOKUP(C5457,属性!A:D,4,FALSE)</f>
        <v>否</v>
      </c>
      <c r="F5457" t="s">
        <v>9854</v>
      </c>
      <c r="G5457" t="s">
        <v>6988</v>
      </c>
      <c r="H5457" s="7">
        <v>46068</v>
      </c>
      <c r="I5457" t="s">
        <v>125</v>
      </c>
      <c r="J5457" t="s">
        <v>30</v>
      </c>
      <c r="K5457" s="7">
        <v>46085</v>
      </c>
    </row>
    <row r="5458" spans="1:11">
      <c r="A5458">
        <v>5457</v>
      </c>
      <c r="B5458" t="str">
        <f>VLOOKUP(C5458,属性!A:D,2,FALSE)</f>
        <v>瑞幸</v>
      </c>
      <c r="C5458" t="s">
        <v>9685</v>
      </c>
      <c r="D5458" s="7">
        <f>VLOOKUP(C5458,属性!A:D,3,FALSE)</f>
        <v>46068</v>
      </c>
      <c r="E5458" s="7" t="str">
        <f>VLOOKUP(C5458,属性!A:D,4,FALSE)</f>
        <v>否</v>
      </c>
      <c r="F5458" t="s">
        <v>9855</v>
      </c>
      <c r="G5458" t="s">
        <v>205</v>
      </c>
      <c r="H5458" s="7">
        <v>46068</v>
      </c>
      <c r="I5458" t="s">
        <v>22</v>
      </c>
      <c r="J5458" t="s">
        <v>30</v>
      </c>
      <c r="K5458" s="7">
        <v>46085</v>
      </c>
    </row>
    <row r="5459" hidden="1" spans="1:11">
      <c r="A5459">
        <v>5458</v>
      </c>
      <c r="B5459" t="str">
        <f>VLOOKUP(C5459,属性!A:D,2,FALSE)</f>
        <v>瑞幸</v>
      </c>
      <c r="C5459" t="s">
        <v>9685</v>
      </c>
      <c r="D5459" s="7">
        <f>VLOOKUP(C5459,属性!A:D,3,FALSE)</f>
        <v>46068</v>
      </c>
      <c r="E5459" s="7" t="str">
        <f>VLOOKUP(C5459,属性!A:D,4,FALSE)</f>
        <v>否</v>
      </c>
      <c r="F5459" t="s">
        <v>9856</v>
      </c>
      <c r="G5459" t="s">
        <v>9857</v>
      </c>
      <c r="H5459" s="7">
        <v>46068</v>
      </c>
      <c r="I5459" t="s">
        <v>14</v>
      </c>
      <c r="J5459" t="s">
        <v>19</v>
      </c>
      <c r="K5459" s="7">
        <v>46085</v>
      </c>
    </row>
    <row r="5460" hidden="1" spans="1:11">
      <c r="A5460">
        <v>5459</v>
      </c>
      <c r="B5460" t="str">
        <f>VLOOKUP(C5460,属性!A:D,2,FALSE)</f>
        <v>瑞幸</v>
      </c>
      <c r="C5460" t="s">
        <v>9685</v>
      </c>
      <c r="D5460" s="7">
        <f>VLOOKUP(C5460,属性!A:D,3,FALSE)</f>
        <v>46068</v>
      </c>
      <c r="E5460" s="7" t="str">
        <f>VLOOKUP(C5460,属性!A:D,4,FALSE)</f>
        <v>否</v>
      </c>
      <c r="F5460" t="s">
        <v>9858</v>
      </c>
      <c r="G5460" t="s">
        <v>9859</v>
      </c>
      <c r="H5460" s="7">
        <v>46068</v>
      </c>
      <c r="I5460" t="s">
        <v>90</v>
      </c>
      <c r="J5460" t="s">
        <v>19</v>
      </c>
      <c r="K5460" s="7">
        <v>46085</v>
      </c>
    </row>
    <row r="5461" spans="1:11">
      <c r="A5461">
        <v>5460</v>
      </c>
      <c r="B5461" t="str">
        <f>VLOOKUP(C5461,属性!A:D,2,FALSE)</f>
        <v>瑞幸</v>
      </c>
      <c r="C5461" t="s">
        <v>9685</v>
      </c>
      <c r="D5461" s="7">
        <f>VLOOKUP(C5461,属性!A:D,3,FALSE)</f>
        <v>46068</v>
      </c>
      <c r="E5461" s="7" t="str">
        <f>VLOOKUP(C5461,属性!A:D,4,FALSE)</f>
        <v>否</v>
      </c>
      <c r="F5461" t="s">
        <v>9860</v>
      </c>
      <c r="G5461" t="s">
        <v>9861</v>
      </c>
      <c r="H5461" s="7">
        <v>46068</v>
      </c>
      <c r="I5461" t="s">
        <v>254</v>
      </c>
      <c r="J5461" t="s">
        <v>30</v>
      </c>
      <c r="K5461" s="7">
        <v>46085</v>
      </c>
    </row>
    <row r="5462" hidden="1" spans="1:11">
      <c r="A5462">
        <v>5461</v>
      </c>
      <c r="B5462" t="str">
        <f>VLOOKUP(C5462,属性!A:D,2,FALSE)</f>
        <v>瑞幸</v>
      </c>
      <c r="C5462" t="s">
        <v>9685</v>
      </c>
      <c r="D5462" s="7">
        <f>VLOOKUP(C5462,属性!A:D,3,FALSE)</f>
        <v>46068</v>
      </c>
      <c r="E5462" s="7" t="str">
        <f>VLOOKUP(C5462,属性!A:D,4,FALSE)</f>
        <v>否</v>
      </c>
      <c r="F5462" t="s">
        <v>9862</v>
      </c>
      <c r="G5462" t="s">
        <v>9863</v>
      </c>
      <c r="H5462" s="7">
        <v>46068</v>
      </c>
      <c r="I5462" t="s">
        <v>74</v>
      </c>
      <c r="J5462" t="s">
        <v>19</v>
      </c>
      <c r="K5462" s="7">
        <v>46085</v>
      </c>
    </row>
    <row r="5463" hidden="1" spans="1:11">
      <c r="A5463">
        <v>5462</v>
      </c>
      <c r="B5463" t="str">
        <f>VLOOKUP(C5463,属性!A:D,2,FALSE)</f>
        <v>瑞幸</v>
      </c>
      <c r="C5463" t="s">
        <v>9685</v>
      </c>
      <c r="D5463" s="7">
        <f>VLOOKUP(C5463,属性!A:D,3,FALSE)</f>
        <v>46068</v>
      </c>
      <c r="E5463" s="7" t="str">
        <f>VLOOKUP(C5463,属性!A:D,4,FALSE)</f>
        <v>否</v>
      </c>
      <c r="F5463" t="s">
        <v>9864</v>
      </c>
      <c r="G5463" t="s">
        <v>9865</v>
      </c>
      <c r="H5463" s="7">
        <v>46068</v>
      </c>
      <c r="I5463" t="s">
        <v>14</v>
      </c>
      <c r="J5463" t="s">
        <v>15</v>
      </c>
      <c r="K5463" s="7">
        <v>46085</v>
      </c>
    </row>
    <row r="5464" spans="1:11">
      <c r="A5464">
        <v>5463</v>
      </c>
      <c r="B5464" t="str">
        <f>VLOOKUP(C5464,属性!A:D,2,FALSE)</f>
        <v>瑞幸</v>
      </c>
      <c r="C5464" t="s">
        <v>9685</v>
      </c>
      <c r="D5464" s="7">
        <f>VLOOKUP(C5464,属性!A:D,3,FALSE)</f>
        <v>46068</v>
      </c>
      <c r="E5464" s="7" t="str">
        <f>VLOOKUP(C5464,属性!A:D,4,FALSE)</f>
        <v>否</v>
      </c>
      <c r="F5464" t="s">
        <v>9866</v>
      </c>
      <c r="G5464" t="s">
        <v>9867</v>
      </c>
      <c r="H5464" s="7">
        <v>46068</v>
      </c>
      <c r="I5464" t="s">
        <v>77</v>
      </c>
      <c r="J5464" t="s">
        <v>30</v>
      </c>
      <c r="K5464" s="7">
        <v>46085</v>
      </c>
    </row>
    <row r="5465" hidden="1" spans="1:11">
      <c r="A5465">
        <v>5464</v>
      </c>
      <c r="B5465" t="str">
        <f>VLOOKUP(C5465,属性!A:D,2,FALSE)</f>
        <v>瑞幸</v>
      </c>
      <c r="C5465" t="s">
        <v>9685</v>
      </c>
      <c r="D5465" s="7">
        <f>VLOOKUP(C5465,属性!A:D,3,FALSE)</f>
        <v>46068</v>
      </c>
      <c r="E5465" s="7" t="str">
        <f>VLOOKUP(C5465,属性!A:D,4,FALSE)</f>
        <v>否</v>
      </c>
      <c r="F5465" t="s">
        <v>9868</v>
      </c>
      <c r="G5465" t="s">
        <v>9869</v>
      </c>
      <c r="H5465" s="7">
        <v>46068</v>
      </c>
      <c r="I5465" t="s">
        <v>138</v>
      </c>
      <c r="J5465" t="s">
        <v>19</v>
      </c>
      <c r="K5465" s="7">
        <v>46085</v>
      </c>
    </row>
    <row r="5466" spans="1:11">
      <c r="A5466">
        <v>5465</v>
      </c>
      <c r="B5466" t="str">
        <f>VLOOKUP(C5466,属性!A:D,2,FALSE)</f>
        <v>瑞幸</v>
      </c>
      <c r="C5466" t="s">
        <v>9685</v>
      </c>
      <c r="D5466" s="7">
        <f>VLOOKUP(C5466,属性!A:D,3,FALSE)</f>
        <v>46068</v>
      </c>
      <c r="E5466" s="7" t="str">
        <f>VLOOKUP(C5466,属性!A:D,4,FALSE)</f>
        <v>否</v>
      </c>
      <c r="F5466" t="s">
        <v>9870</v>
      </c>
      <c r="G5466" t="s">
        <v>9871</v>
      </c>
      <c r="H5466" s="7">
        <v>46068</v>
      </c>
      <c r="I5466" t="s">
        <v>119</v>
      </c>
      <c r="J5466" t="s">
        <v>30</v>
      </c>
      <c r="K5466" s="7">
        <v>46085</v>
      </c>
    </row>
    <row r="5467" hidden="1" spans="1:11">
      <c r="A5467">
        <v>5466</v>
      </c>
      <c r="B5467" t="str">
        <f>VLOOKUP(C5467,属性!A:D,2,FALSE)</f>
        <v>瑞幸</v>
      </c>
      <c r="C5467" t="s">
        <v>9685</v>
      </c>
      <c r="D5467" s="7">
        <f>VLOOKUP(C5467,属性!A:D,3,FALSE)</f>
        <v>46068</v>
      </c>
      <c r="E5467" s="7" t="str">
        <f>VLOOKUP(C5467,属性!A:D,4,FALSE)</f>
        <v>否</v>
      </c>
      <c r="F5467" t="s">
        <v>9872</v>
      </c>
      <c r="G5467" t="s">
        <v>9873</v>
      </c>
      <c r="H5467" s="7">
        <v>46068</v>
      </c>
      <c r="I5467" t="s">
        <v>14</v>
      </c>
      <c r="J5467" t="s">
        <v>19</v>
      </c>
      <c r="K5467" s="7">
        <v>46085</v>
      </c>
    </row>
    <row r="5468" spans="1:11">
      <c r="A5468">
        <v>5467</v>
      </c>
      <c r="B5468" t="str">
        <f>VLOOKUP(C5468,属性!A:D,2,FALSE)</f>
        <v>瑞幸</v>
      </c>
      <c r="C5468" t="s">
        <v>9685</v>
      </c>
      <c r="D5468" s="7">
        <f>VLOOKUP(C5468,属性!A:D,3,FALSE)</f>
        <v>46068</v>
      </c>
      <c r="E5468" s="7" t="str">
        <f>VLOOKUP(C5468,属性!A:D,4,FALSE)</f>
        <v>否</v>
      </c>
      <c r="F5468" t="s">
        <v>9874</v>
      </c>
      <c r="G5468" t="s">
        <v>6988</v>
      </c>
      <c r="H5468" s="7">
        <v>46068</v>
      </c>
      <c r="I5468" t="s">
        <v>29</v>
      </c>
      <c r="J5468" t="s">
        <v>30</v>
      </c>
      <c r="K5468" s="7">
        <v>46085</v>
      </c>
    </row>
    <row r="5469" spans="1:11">
      <c r="A5469">
        <v>5468</v>
      </c>
      <c r="B5469" t="str">
        <f>VLOOKUP(C5469,属性!A:D,2,FALSE)</f>
        <v>瑞幸</v>
      </c>
      <c r="C5469" t="s">
        <v>9685</v>
      </c>
      <c r="D5469" s="7">
        <f>VLOOKUP(C5469,属性!A:D,3,FALSE)</f>
        <v>46068</v>
      </c>
      <c r="E5469" s="7" t="str">
        <f>VLOOKUP(C5469,属性!A:D,4,FALSE)</f>
        <v>否</v>
      </c>
      <c r="F5469" t="s">
        <v>370</v>
      </c>
      <c r="G5469" t="s">
        <v>767</v>
      </c>
      <c r="H5469" s="7">
        <v>46068</v>
      </c>
      <c r="I5469" t="s">
        <v>14</v>
      </c>
      <c r="J5469" t="s">
        <v>30</v>
      </c>
      <c r="K5469" s="7">
        <v>46085</v>
      </c>
    </row>
    <row r="5470" spans="1:11">
      <c r="A5470">
        <v>5469</v>
      </c>
      <c r="B5470" t="str">
        <f>VLOOKUP(C5470,属性!A:D,2,FALSE)</f>
        <v>瑞幸</v>
      </c>
      <c r="C5470" t="s">
        <v>9685</v>
      </c>
      <c r="D5470" s="7">
        <f>VLOOKUP(C5470,属性!A:D,3,FALSE)</f>
        <v>46068</v>
      </c>
      <c r="E5470" s="7" t="str">
        <f>VLOOKUP(C5470,属性!A:D,4,FALSE)</f>
        <v>否</v>
      </c>
      <c r="F5470" t="s">
        <v>9875</v>
      </c>
      <c r="G5470" t="s">
        <v>205</v>
      </c>
      <c r="H5470" s="7">
        <v>46068</v>
      </c>
      <c r="I5470" t="s">
        <v>38</v>
      </c>
      <c r="J5470" t="s">
        <v>30</v>
      </c>
      <c r="K5470" s="7">
        <v>46085</v>
      </c>
    </row>
    <row r="5471" spans="1:11">
      <c r="A5471">
        <v>5470</v>
      </c>
      <c r="B5471" t="str">
        <f>VLOOKUP(C5471,属性!A:D,2,FALSE)</f>
        <v>瑞幸</v>
      </c>
      <c r="C5471" t="s">
        <v>9685</v>
      </c>
      <c r="D5471" s="7">
        <f>VLOOKUP(C5471,属性!A:D,3,FALSE)</f>
        <v>46068</v>
      </c>
      <c r="E5471" s="7" t="str">
        <f>VLOOKUP(C5471,属性!A:D,4,FALSE)</f>
        <v>否</v>
      </c>
      <c r="F5471" t="s">
        <v>9876</v>
      </c>
      <c r="G5471" t="s">
        <v>9877</v>
      </c>
      <c r="H5471" s="7">
        <v>46068</v>
      </c>
      <c r="I5471" t="s">
        <v>38</v>
      </c>
      <c r="J5471" t="s">
        <v>30</v>
      </c>
      <c r="K5471" s="7">
        <v>46085</v>
      </c>
    </row>
    <row r="5472" spans="1:11">
      <c r="A5472">
        <v>5471</v>
      </c>
      <c r="B5472" t="str">
        <f>VLOOKUP(C5472,属性!A:D,2,FALSE)</f>
        <v>瑞幸</v>
      </c>
      <c r="C5472" t="s">
        <v>9685</v>
      </c>
      <c r="D5472" s="7">
        <f>VLOOKUP(C5472,属性!A:D,3,FALSE)</f>
        <v>46068</v>
      </c>
      <c r="E5472" s="7" t="str">
        <f>VLOOKUP(C5472,属性!A:D,4,FALSE)</f>
        <v>否</v>
      </c>
      <c r="F5472" t="s">
        <v>9878</v>
      </c>
      <c r="G5472" t="s">
        <v>9879</v>
      </c>
      <c r="H5472" s="7">
        <v>46068</v>
      </c>
      <c r="I5472" t="s">
        <v>112</v>
      </c>
      <c r="J5472" t="s">
        <v>30</v>
      </c>
      <c r="K5472" s="7">
        <v>46085</v>
      </c>
    </row>
    <row r="5473" hidden="1" spans="1:11">
      <c r="A5473">
        <v>5472</v>
      </c>
      <c r="B5473" t="str">
        <f>VLOOKUP(C5473,属性!A:D,2,FALSE)</f>
        <v>瑞幸</v>
      </c>
      <c r="C5473" t="s">
        <v>9685</v>
      </c>
      <c r="D5473" s="7">
        <f>VLOOKUP(C5473,属性!A:D,3,FALSE)</f>
        <v>46068</v>
      </c>
      <c r="E5473" s="7" t="str">
        <f>VLOOKUP(C5473,属性!A:D,4,FALSE)</f>
        <v>否</v>
      </c>
      <c r="F5473" t="s">
        <v>9880</v>
      </c>
      <c r="G5473" t="s">
        <v>9881</v>
      </c>
      <c r="H5473" s="7">
        <v>46068</v>
      </c>
      <c r="I5473" t="s">
        <v>49</v>
      </c>
      <c r="J5473" t="s">
        <v>19</v>
      </c>
      <c r="K5473" s="7">
        <v>46085</v>
      </c>
    </row>
    <row r="5474" spans="1:11">
      <c r="A5474">
        <v>5473</v>
      </c>
      <c r="B5474" t="str">
        <f>VLOOKUP(C5474,属性!A:D,2,FALSE)</f>
        <v>瑞幸</v>
      </c>
      <c r="C5474" t="s">
        <v>9685</v>
      </c>
      <c r="D5474" s="7">
        <f>VLOOKUP(C5474,属性!A:D,3,FALSE)</f>
        <v>46068</v>
      </c>
      <c r="E5474" s="7" t="str">
        <f>VLOOKUP(C5474,属性!A:D,4,FALSE)</f>
        <v>否</v>
      </c>
      <c r="F5474" t="s">
        <v>9882</v>
      </c>
      <c r="G5474" t="s">
        <v>9883</v>
      </c>
      <c r="H5474" s="7">
        <v>46068</v>
      </c>
      <c r="I5474" t="s">
        <v>22</v>
      </c>
      <c r="J5474" t="s">
        <v>30</v>
      </c>
      <c r="K5474" s="7">
        <v>46085</v>
      </c>
    </row>
    <row r="5475" spans="1:11">
      <c r="A5475">
        <v>5474</v>
      </c>
      <c r="B5475" t="str">
        <f>VLOOKUP(C5475,属性!A:D,2,FALSE)</f>
        <v>瑞幸</v>
      </c>
      <c r="C5475" t="s">
        <v>9685</v>
      </c>
      <c r="D5475" s="7">
        <f>VLOOKUP(C5475,属性!A:D,3,FALSE)</f>
        <v>46068</v>
      </c>
      <c r="E5475" s="7" t="str">
        <f>VLOOKUP(C5475,属性!A:D,4,FALSE)</f>
        <v>否</v>
      </c>
      <c r="F5475" t="s">
        <v>9884</v>
      </c>
      <c r="G5475" t="s">
        <v>9885</v>
      </c>
      <c r="H5475" s="7">
        <v>46068</v>
      </c>
      <c r="I5475" t="s">
        <v>74</v>
      </c>
      <c r="J5475" t="s">
        <v>30</v>
      </c>
      <c r="K5475" s="7">
        <v>46085</v>
      </c>
    </row>
    <row r="5476" hidden="1" spans="1:11">
      <c r="A5476">
        <v>5475</v>
      </c>
      <c r="B5476" t="str">
        <f>VLOOKUP(C5476,属性!A:D,2,FALSE)</f>
        <v>瑞幸</v>
      </c>
      <c r="C5476" t="s">
        <v>9685</v>
      </c>
      <c r="D5476" s="7">
        <f>VLOOKUP(C5476,属性!A:D,3,FALSE)</f>
        <v>46068</v>
      </c>
      <c r="E5476" s="7" t="str">
        <f>VLOOKUP(C5476,属性!A:D,4,FALSE)</f>
        <v>否</v>
      </c>
      <c r="F5476" t="s">
        <v>9886</v>
      </c>
      <c r="G5476" t="s">
        <v>1108</v>
      </c>
      <c r="H5476" s="7">
        <v>46068</v>
      </c>
      <c r="I5476" t="s">
        <v>49</v>
      </c>
      <c r="J5476" t="s">
        <v>19</v>
      </c>
      <c r="K5476" s="7">
        <v>46085</v>
      </c>
    </row>
    <row r="5477" spans="1:11">
      <c r="A5477">
        <v>5476</v>
      </c>
      <c r="B5477" t="str">
        <f>VLOOKUP(C5477,属性!A:D,2,FALSE)</f>
        <v>瑞幸</v>
      </c>
      <c r="C5477" t="s">
        <v>9685</v>
      </c>
      <c r="D5477" s="7">
        <f>VLOOKUP(C5477,属性!A:D,3,FALSE)</f>
        <v>46068</v>
      </c>
      <c r="E5477" s="7" t="str">
        <f>VLOOKUP(C5477,属性!A:D,4,FALSE)</f>
        <v>否</v>
      </c>
      <c r="F5477" t="s">
        <v>9887</v>
      </c>
      <c r="G5477" t="s">
        <v>1311</v>
      </c>
      <c r="H5477" s="7">
        <v>46068</v>
      </c>
      <c r="I5477" t="s">
        <v>22</v>
      </c>
      <c r="J5477" t="s">
        <v>30</v>
      </c>
      <c r="K5477" s="7">
        <v>46085</v>
      </c>
    </row>
    <row r="5478" spans="1:11">
      <c r="A5478">
        <v>5477</v>
      </c>
      <c r="B5478" t="str">
        <f>VLOOKUP(C5478,属性!A:D,2,FALSE)</f>
        <v>瑞幸</v>
      </c>
      <c r="C5478" t="s">
        <v>9685</v>
      </c>
      <c r="D5478" s="7">
        <f>VLOOKUP(C5478,属性!A:D,3,FALSE)</f>
        <v>46068</v>
      </c>
      <c r="E5478" s="7" t="str">
        <f>VLOOKUP(C5478,属性!A:D,4,FALSE)</f>
        <v>否</v>
      </c>
      <c r="F5478" t="s">
        <v>171</v>
      </c>
      <c r="G5478" t="s">
        <v>1311</v>
      </c>
      <c r="H5478" s="7">
        <v>46068</v>
      </c>
      <c r="I5478" t="s">
        <v>14</v>
      </c>
      <c r="J5478" t="s">
        <v>30</v>
      </c>
      <c r="K5478" s="7">
        <v>46085</v>
      </c>
    </row>
    <row r="5479" spans="1:11">
      <c r="A5479">
        <v>5478</v>
      </c>
      <c r="B5479" t="str">
        <f>VLOOKUP(C5479,属性!A:D,2,FALSE)</f>
        <v>瑞幸</v>
      </c>
      <c r="C5479" t="s">
        <v>9685</v>
      </c>
      <c r="D5479" s="7">
        <f>VLOOKUP(C5479,属性!A:D,3,FALSE)</f>
        <v>46068</v>
      </c>
      <c r="E5479" s="7" t="str">
        <f>VLOOKUP(C5479,属性!A:D,4,FALSE)</f>
        <v>否</v>
      </c>
      <c r="F5479" t="s">
        <v>9888</v>
      </c>
      <c r="G5479" t="s">
        <v>9889</v>
      </c>
      <c r="H5479" s="7">
        <v>46068</v>
      </c>
      <c r="I5479" t="s">
        <v>365</v>
      </c>
      <c r="J5479" t="s">
        <v>30</v>
      </c>
      <c r="K5479" s="7">
        <v>46085</v>
      </c>
    </row>
    <row r="5480" spans="1:11">
      <c r="A5480">
        <v>5479</v>
      </c>
      <c r="B5480" t="str">
        <f>VLOOKUP(C5480,属性!A:D,2,FALSE)</f>
        <v>瑞幸</v>
      </c>
      <c r="C5480" t="s">
        <v>9685</v>
      </c>
      <c r="D5480" s="7">
        <f>VLOOKUP(C5480,属性!A:D,3,FALSE)</f>
        <v>46068</v>
      </c>
      <c r="E5480" s="7" t="str">
        <f>VLOOKUP(C5480,属性!A:D,4,FALSE)</f>
        <v>否</v>
      </c>
      <c r="F5480" t="s">
        <v>9067</v>
      </c>
      <c r="G5480" t="s">
        <v>9890</v>
      </c>
      <c r="H5480" s="7">
        <v>46068</v>
      </c>
      <c r="I5480" t="s">
        <v>68</v>
      </c>
      <c r="J5480" t="s">
        <v>30</v>
      </c>
      <c r="K5480" s="7">
        <v>46085</v>
      </c>
    </row>
    <row r="5481" hidden="1" spans="1:11">
      <c r="A5481">
        <v>5480</v>
      </c>
      <c r="B5481" t="str">
        <f>VLOOKUP(C5481,属性!A:D,2,FALSE)</f>
        <v>瑞幸</v>
      </c>
      <c r="C5481" t="s">
        <v>9685</v>
      </c>
      <c r="D5481" s="7">
        <f>VLOOKUP(C5481,属性!A:D,3,FALSE)</f>
        <v>46068</v>
      </c>
      <c r="E5481" s="7" t="str">
        <f>VLOOKUP(C5481,属性!A:D,4,FALSE)</f>
        <v>否</v>
      </c>
      <c r="F5481" t="s">
        <v>9891</v>
      </c>
      <c r="G5481" t="s">
        <v>9892</v>
      </c>
      <c r="H5481" s="7">
        <v>46068</v>
      </c>
      <c r="I5481" t="s">
        <v>33</v>
      </c>
      <c r="J5481" t="s">
        <v>19</v>
      </c>
      <c r="K5481" s="7">
        <v>46085</v>
      </c>
    </row>
    <row r="5482" hidden="1" spans="1:11">
      <c r="A5482">
        <v>5481</v>
      </c>
      <c r="B5482" t="str">
        <f>VLOOKUP(C5482,属性!A:D,2,FALSE)</f>
        <v>瑞幸</v>
      </c>
      <c r="C5482" t="s">
        <v>9685</v>
      </c>
      <c r="D5482" s="7">
        <f>VLOOKUP(C5482,属性!A:D,3,FALSE)</f>
        <v>46068</v>
      </c>
      <c r="E5482" s="7" t="str">
        <f>VLOOKUP(C5482,属性!A:D,4,FALSE)</f>
        <v>否</v>
      </c>
      <c r="F5482" t="s">
        <v>9893</v>
      </c>
      <c r="G5482" t="s">
        <v>9894</v>
      </c>
      <c r="H5482" s="7">
        <v>46068</v>
      </c>
      <c r="I5482" t="s">
        <v>275</v>
      </c>
      <c r="J5482" t="s">
        <v>19</v>
      </c>
      <c r="K5482" s="7">
        <v>46085</v>
      </c>
    </row>
    <row r="5483" hidden="1" spans="1:11">
      <c r="A5483">
        <v>5482</v>
      </c>
      <c r="B5483" t="str">
        <f>VLOOKUP(C5483,属性!A:D,2,FALSE)</f>
        <v>瑞幸</v>
      </c>
      <c r="C5483" t="s">
        <v>9685</v>
      </c>
      <c r="D5483" s="7">
        <f>VLOOKUP(C5483,属性!A:D,3,FALSE)</f>
        <v>46068</v>
      </c>
      <c r="E5483" s="7" t="str">
        <f>VLOOKUP(C5483,属性!A:D,4,FALSE)</f>
        <v>否</v>
      </c>
      <c r="F5483" t="s">
        <v>9895</v>
      </c>
      <c r="G5483" t="s">
        <v>9896</v>
      </c>
      <c r="H5483" s="7">
        <v>46068</v>
      </c>
      <c r="I5483" t="s">
        <v>29</v>
      </c>
      <c r="J5483" t="s">
        <v>19</v>
      </c>
      <c r="K5483" s="7">
        <v>46085</v>
      </c>
    </row>
    <row r="5484" hidden="1" spans="1:11">
      <c r="A5484">
        <v>5483</v>
      </c>
      <c r="B5484" t="str">
        <f>VLOOKUP(C5484,属性!A:D,2,FALSE)</f>
        <v>瑞幸</v>
      </c>
      <c r="C5484" t="s">
        <v>9685</v>
      </c>
      <c r="D5484" s="7">
        <f>VLOOKUP(C5484,属性!A:D,3,FALSE)</f>
        <v>46068</v>
      </c>
      <c r="E5484" s="7" t="str">
        <f>VLOOKUP(C5484,属性!A:D,4,FALSE)</f>
        <v>否</v>
      </c>
      <c r="F5484" t="s">
        <v>9897</v>
      </c>
      <c r="G5484" t="s">
        <v>2171</v>
      </c>
      <c r="H5484" s="7">
        <v>46068</v>
      </c>
      <c r="I5484" t="s">
        <v>14</v>
      </c>
      <c r="J5484" t="s">
        <v>15</v>
      </c>
      <c r="K5484" s="7">
        <v>46085</v>
      </c>
    </row>
    <row r="5485" hidden="1" spans="1:11">
      <c r="A5485">
        <v>5484</v>
      </c>
      <c r="B5485" t="str">
        <f>VLOOKUP(C5485,属性!A:D,2,FALSE)</f>
        <v>瑞幸</v>
      </c>
      <c r="C5485" t="s">
        <v>9685</v>
      </c>
      <c r="D5485" s="7">
        <f>VLOOKUP(C5485,属性!A:D,3,FALSE)</f>
        <v>46068</v>
      </c>
      <c r="E5485" s="7" t="str">
        <f>VLOOKUP(C5485,属性!A:D,4,FALSE)</f>
        <v>否</v>
      </c>
      <c r="F5485" t="s">
        <v>9898</v>
      </c>
      <c r="G5485" t="s">
        <v>92</v>
      </c>
      <c r="H5485" s="7">
        <v>46068</v>
      </c>
      <c r="I5485" t="s">
        <v>38</v>
      </c>
      <c r="J5485" t="s">
        <v>15</v>
      </c>
      <c r="K5485" s="7">
        <v>46085</v>
      </c>
    </row>
    <row r="5486" hidden="1" spans="1:11">
      <c r="A5486">
        <v>5485</v>
      </c>
      <c r="B5486" t="str">
        <f>VLOOKUP(C5486,属性!A:D,2,FALSE)</f>
        <v>瑞幸</v>
      </c>
      <c r="C5486" t="s">
        <v>9685</v>
      </c>
      <c r="D5486" s="7">
        <f>VLOOKUP(C5486,属性!A:D,3,FALSE)</f>
        <v>46068</v>
      </c>
      <c r="E5486" s="7" t="str">
        <f>VLOOKUP(C5486,属性!A:D,4,FALSE)</f>
        <v>否</v>
      </c>
      <c r="F5486" t="s">
        <v>4843</v>
      </c>
      <c r="G5486" t="s">
        <v>3070</v>
      </c>
      <c r="H5486" s="7">
        <v>46068</v>
      </c>
      <c r="I5486" t="s">
        <v>85</v>
      </c>
      <c r="J5486" t="s">
        <v>15</v>
      </c>
      <c r="K5486" s="7">
        <v>46085</v>
      </c>
    </row>
    <row r="5487" hidden="1" spans="1:11">
      <c r="A5487">
        <v>5486</v>
      </c>
      <c r="B5487" t="str">
        <f>VLOOKUP(C5487,属性!A:D,2,FALSE)</f>
        <v>瑞幸</v>
      </c>
      <c r="C5487" t="s">
        <v>9685</v>
      </c>
      <c r="D5487" s="7">
        <f>VLOOKUP(C5487,属性!A:D,3,FALSE)</f>
        <v>46068</v>
      </c>
      <c r="E5487" s="7" t="str">
        <f>VLOOKUP(C5487,属性!A:D,4,FALSE)</f>
        <v>否</v>
      </c>
      <c r="F5487" t="s">
        <v>9899</v>
      </c>
      <c r="G5487" t="s">
        <v>9900</v>
      </c>
      <c r="H5487" s="7">
        <v>46068</v>
      </c>
      <c r="I5487" t="s">
        <v>68</v>
      </c>
      <c r="J5487" t="s">
        <v>19</v>
      </c>
      <c r="K5487" s="7">
        <v>46085</v>
      </c>
    </row>
    <row r="5488" spans="1:11">
      <c r="A5488">
        <v>5487</v>
      </c>
      <c r="B5488" t="str">
        <f>VLOOKUP(C5488,属性!A:D,2,FALSE)</f>
        <v>瑞幸</v>
      </c>
      <c r="C5488" t="s">
        <v>9685</v>
      </c>
      <c r="D5488" s="7">
        <f>VLOOKUP(C5488,属性!A:D,3,FALSE)</f>
        <v>46068</v>
      </c>
      <c r="E5488" s="7" t="str">
        <f>VLOOKUP(C5488,属性!A:D,4,FALSE)</f>
        <v>否</v>
      </c>
      <c r="F5488" t="s">
        <v>9901</v>
      </c>
      <c r="G5488" t="s">
        <v>1311</v>
      </c>
      <c r="H5488" s="7">
        <v>46068</v>
      </c>
      <c r="I5488" t="s">
        <v>33</v>
      </c>
      <c r="J5488" t="s">
        <v>30</v>
      </c>
      <c r="K5488" s="7">
        <v>46085</v>
      </c>
    </row>
    <row r="5489" spans="1:11">
      <c r="A5489">
        <v>5488</v>
      </c>
      <c r="B5489" t="str">
        <f>VLOOKUP(C5489,属性!A:D,2,FALSE)</f>
        <v>瑞幸</v>
      </c>
      <c r="C5489" t="s">
        <v>9685</v>
      </c>
      <c r="D5489" s="7">
        <f>VLOOKUP(C5489,属性!A:D,3,FALSE)</f>
        <v>46068</v>
      </c>
      <c r="E5489" s="7" t="str">
        <f>VLOOKUP(C5489,属性!A:D,4,FALSE)</f>
        <v>否</v>
      </c>
      <c r="F5489" t="s">
        <v>9902</v>
      </c>
      <c r="G5489" t="s">
        <v>9903</v>
      </c>
      <c r="H5489" s="7">
        <v>46068</v>
      </c>
      <c r="I5489" t="s">
        <v>74</v>
      </c>
      <c r="J5489" t="s">
        <v>30</v>
      </c>
      <c r="K5489" s="7">
        <v>46085</v>
      </c>
    </row>
    <row r="5490" hidden="1" spans="1:11">
      <c r="A5490">
        <v>5489</v>
      </c>
      <c r="B5490" t="str">
        <f>VLOOKUP(C5490,属性!A:D,2,FALSE)</f>
        <v>瑞幸</v>
      </c>
      <c r="C5490" t="s">
        <v>9685</v>
      </c>
      <c r="D5490" s="7">
        <f>VLOOKUP(C5490,属性!A:D,3,FALSE)</f>
        <v>46068</v>
      </c>
      <c r="E5490" s="7" t="str">
        <f>VLOOKUP(C5490,属性!A:D,4,FALSE)</f>
        <v>否</v>
      </c>
      <c r="F5490" t="s">
        <v>9904</v>
      </c>
      <c r="G5490" t="s">
        <v>9905</v>
      </c>
      <c r="H5490" s="7">
        <v>46068</v>
      </c>
      <c r="I5490" t="s">
        <v>38</v>
      </c>
      <c r="J5490" t="s">
        <v>19</v>
      </c>
      <c r="K5490" s="7">
        <v>46085</v>
      </c>
    </row>
    <row r="5491" hidden="1" spans="1:11">
      <c r="A5491">
        <v>5490</v>
      </c>
      <c r="B5491" t="str">
        <f>VLOOKUP(C5491,属性!A:D,2,FALSE)</f>
        <v>瑞幸</v>
      </c>
      <c r="C5491" t="s">
        <v>9685</v>
      </c>
      <c r="D5491" s="7">
        <f>VLOOKUP(C5491,属性!A:D,3,FALSE)</f>
        <v>46068</v>
      </c>
      <c r="E5491" s="7" t="str">
        <f>VLOOKUP(C5491,属性!A:D,4,FALSE)</f>
        <v>否</v>
      </c>
      <c r="F5491">
        <v>77</v>
      </c>
      <c r="G5491" t="s">
        <v>9906</v>
      </c>
      <c r="H5491" s="7">
        <v>46068</v>
      </c>
      <c r="I5491" t="s">
        <v>38</v>
      </c>
      <c r="J5491" t="s">
        <v>19</v>
      </c>
      <c r="K5491" s="7">
        <v>46085</v>
      </c>
    </row>
    <row r="5492" spans="1:11">
      <c r="A5492">
        <v>5491</v>
      </c>
      <c r="B5492" t="str">
        <f>VLOOKUP(C5492,属性!A:D,2,FALSE)</f>
        <v>瑞幸</v>
      </c>
      <c r="C5492" t="s">
        <v>9685</v>
      </c>
      <c r="D5492" s="7">
        <f>VLOOKUP(C5492,属性!A:D,3,FALSE)</f>
        <v>46068</v>
      </c>
      <c r="E5492" s="7" t="str">
        <f>VLOOKUP(C5492,属性!A:D,4,FALSE)</f>
        <v>否</v>
      </c>
      <c r="F5492" t="s">
        <v>9907</v>
      </c>
      <c r="G5492" t="s">
        <v>767</v>
      </c>
      <c r="H5492" s="7">
        <v>46068</v>
      </c>
      <c r="I5492" t="s">
        <v>38</v>
      </c>
      <c r="J5492" t="s">
        <v>30</v>
      </c>
      <c r="K5492" s="7">
        <v>46085</v>
      </c>
    </row>
    <row r="5493" hidden="1" spans="1:11">
      <c r="A5493">
        <v>5492</v>
      </c>
      <c r="B5493" t="str">
        <f>VLOOKUP(C5493,属性!A:D,2,FALSE)</f>
        <v>瑞幸</v>
      </c>
      <c r="C5493" t="s">
        <v>9685</v>
      </c>
      <c r="D5493" s="7">
        <f>VLOOKUP(C5493,属性!A:D,3,FALSE)</f>
        <v>46068</v>
      </c>
      <c r="E5493" s="7" t="str">
        <f>VLOOKUP(C5493,属性!A:D,4,FALSE)</f>
        <v>否</v>
      </c>
      <c r="F5493" t="s">
        <v>9908</v>
      </c>
      <c r="G5493" t="s">
        <v>9909</v>
      </c>
      <c r="H5493" s="7">
        <v>46068</v>
      </c>
      <c r="I5493" t="s">
        <v>254</v>
      </c>
      <c r="J5493" t="s">
        <v>19</v>
      </c>
      <c r="K5493" s="7">
        <v>46085</v>
      </c>
    </row>
    <row r="5494" hidden="1" spans="1:11">
      <c r="A5494">
        <v>5493</v>
      </c>
      <c r="B5494" t="str">
        <f>VLOOKUP(C5494,属性!A:D,2,FALSE)</f>
        <v>瑞幸</v>
      </c>
      <c r="C5494" t="s">
        <v>9685</v>
      </c>
      <c r="D5494" s="7">
        <f>VLOOKUP(C5494,属性!A:D,3,FALSE)</f>
        <v>46068</v>
      </c>
      <c r="E5494" s="7" t="str">
        <f>VLOOKUP(C5494,属性!A:D,4,FALSE)</f>
        <v>否</v>
      </c>
      <c r="F5494" t="s">
        <v>9910</v>
      </c>
      <c r="G5494" t="s">
        <v>9911</v>
      </c>
      <c r="H5494" s="7">
        <v>46068</v>
      </c>
      <c r="I5494" t="s">
        <v>90</v>
      </c>
      <c r="J5494" t="s">
        <v>19</v>
      </c>
      <c r="K5494" s="7">
        <v>46085</v>
      </c>
    </row>
    <row r="5495" spans="1:11">
      <c r="A5495">
        <v>5494</v>
      </c>
      <c r="B5495" t="str">
        <f>VLOOKUP(C5495,属性!A:D,2,FALSE)</f>
        <v>瑞幸</v>
      </c>
      <c r="C5495" t="s">
        <v>9685</v>
      </c>
      <c r="D5495" s="7">
        <f>VLOOKUP(C5495,属性!A:D,3,FALSE)</f>
        <v>46068</v>
      </c>
      <c r="E5495" s="7" t="str">
        <f>VLOOKUP(C5495,属性!A:D,4,FALSE)</f>
        <v>否</v>
      </c>
      <c r="F5495" t="s">
        <v>9912</v>
      </c>
      <c r="G5495" t="s">
        <v>9913</v>
      </c>
      <c r="H5495" s="7">
        <v>46068</v>
      </c>
      <c r="I5495" t="s">
        <v>38</v>
      </c>
      <c r="J5495" t="s">
        <v>30</v>
      </c>
      <c r="K5495" s="7">
        <v>46085</v>
      </c>
    </row>
    <row r="5496" hidden="1" spans="1:11">
      <c r="A5496">
        <v>5495</v>
      </c>
      <c r="B5496" t="str">
        <f>VLOOKUP(C5496,属性!A:D,2,FALSE)</f>
        <v>瑞幸</v>
      </c>
      <c r="C5496" t="s">
        <v>9685</v>
      </c>
      <c r="D5496" s="7">
        <f>VLOOKUP(C5496,属性!A:D,3,FALSE)</f>
        <v>46068</v>
      </c>
      <c r="E5496" s="7" t="str">
        <f>VLOOKUP(C5496,属性!A:D,4,FALSE)</f>
        <v>否</v>
      </c>
      <c r="F5496" t="s">
        <v>9914</v>
      </c>
      <c r="G5496" t="s">
        <v>1108</v>
      </c>
      <c r="H5496" s="7">
        <v>46068</v>
      </c>
      <c r="I5496" t="s">
        <v>38</v>
      </c>
      <c r="J5496" t="s">
        <v>19</v>
      </c>
      <c r="K5496" s="7">
        <v>46085</v>
      </c>
    </row>
    <row r="5497" spans="1:11">
      <c r="A5497">
        <v>5496</v>
      </c>
      <c r="B5497" t="str">
        <f>VLOOKUP(C5497,属性!A:D,2,FALSE)</f>
        <v>瑞幸</v>
      </c>
      <c r="C5497" t="s">
        <v>9685</v>
      </c>
      <c r="D5497" s="7">
        <f>VLOOKUP(C5497,属性!A:D,3,FALSE)</f>
        <v>46068</v>
      </c>
      <c r="E5497" s="7" t="str">
        <f>VLOOKUP(C5497,属性!A:D,4,FALSE)</f>
        <v>否</v>
      </c>
      <c r="F5497" t="s">
        <v>9915</v>
      </c>
      <c r="G5497" t="s">
        <v>9916</v>
      </c>
      <c r="H5497" s="7">
        <v>46068</v>
      </c>
      <c r="I5497" t="s">
        <v>90</v>
      </c>
      <c r="J5497" t="s">
        <v>30</v>
      </c>
      <c r="K5497" s="7">
        <v>46085</v>
      </c>
    </row>
    <row r="5498" hidden="1" spans="1:11">
      <c r="A5498">
        <v>5497</v>
      </c>
      <c r="B5498" t="str">
        <f>VLOOKUP(C5498,属性!A:D,2,FALSE)</f>
        <v>瑞幸</v>
      </c>
      <c r="C5498" t="s">
        <v>9685</v>
      </c>
      <c r="D5498" s="7">
        <f>VLOOKUP(C5498,属性!A:D,3,FALSE)</f>
        <v>46068</v>
      </c>
      <c r="E5498" s="7" t="str">
        <f>VLOOKUP(C5498,属性!A:D,4,FALSE)</f>
        <v>否</v>
      </c>
      <c r="F5498" t="s">
        <v>9917</v>
      </c>
      <c r="G5498" t="s">
        <v>1108</v>
      </c>
      <c r="H5498" s="7">
        <v>46068</v>
      </c>
      <c r="I5498" t="s">
        <v>14</v>
      </c>
      <c r="J5498" t="s">
        <v>19</v>
      </c>
      <c r="K5498" s="7">
        <v>46085</v>
      </c>
    </row>
    <row r="5499" spans="1:11">
      <c r="A5499">
        <v>5498</v>
      </c>
      <c r="B5499" t="str">
        <f>VLOOKUP(C5499,属性!A:D,2,FALSE)</f>
        <v>瑞幸</v>
      </c>
      <c r="C5499" t="s">
        <v>9685</v>
      </c>
      <c r="D5499" s="7">
        <f>VLOOKUP(C5499,属性!A:D,3,FALSE)</f>
        <v>46068</v>
      </c>
      <c r="E5499" s="7" t="str">
        <f>VLOOKUP(C5499,属性!A:D,4,FALSE)</f>
        <v>否</v>
      </c>
      <c r="F5499" t="s">
        <v>9918</v>
      </c>
      <c r="G5499" t="s">
        <v>6988</v>
      </c>
      <c r="H5499" s="7">
        <v>46068</v>
      </c>
      <c r="I5499" t="s">
        <v>122</v>
      </c>
      <c r="J5499" t="s">
        <v>30</v>
      </c>
      <c r="K5499" s="7">
        <v>46085</v>
      </c>
    </row>
    <row r="5500" spans="1:11">
      <c r="A5500">
        <v>5499</v>
      </c>
      <c r="B5500" t="str">
        <f>VLOOKUP(C5500,属性!A:D,2,FALSE)</f>
        <v>瑞幸</v>
      </c>
      <c r="C5500" t="s">
        <v>9685</v>
      </c>
      <c r="D5500" s="7">
        <f>VLOOKUP(C5500,属性!A:D,3,FALSE)</f>
        <v>46068</v>
      </c>
      <c r="E5500" s="7" t="str">
        <f>VLOOKUP(C5500,属性!A:D,4,FALSE)</f>
        <v>否</v>
      </c>
      <c r="F5500" t="s">
        <v>9919</v>
      </c>
      <c r="G5500" t="s">
        <v>1311</v>
      </c>
      <c r="H5500" s="7">
        <v>46068</v>
      </c>
      <c r="I5500" t="s">
        <v>90</v>
      </c>
      <c r="J5500" t="s">
        <v>30</v>
      </c>
      <c r="K5500" s="7">
        <v>46085</v>
      </c>
    </row>
    <row r="5501" hidden="1" spans="1:11">
      <c r="A5501">
        <v>5500</v>
      </c>
      <c r="B5501" t="str">
        <f>VLOOKUP(C5501,属性!A:D,2,FALSE)</f>
        <v>瑞幸</v>
      </c>
      <c r="C5501" t="s">
        <v>9685</v>
      </c>
      <c r="D5501" s="7">
        <f>VLOOKUP(C5501,属性!A:D,3,FALSE)</f>
        <v>46068</v>
      </c>
      <c r="E5501" s="7" t="str">
        <f>VLOOKUP(C5501,属性!A:D,4,FALSE)</f>
        <v>否</v>
      </c>
      <c r="F5501" t="s">
        <v>9920</v>
      </c>
      <c r="G5501" t="s">
        <v>4730</v>
      </c>
      <c r="H5501" s="7">
        <v>46068</v>
      </c>
      <c r="I5501" t="s">
        <v>14</v>
      </c>
      <c r="J5501" t="s">
        <v>15</v>
      </c>
      <c r="K5501" s="7">
        <v>46085</v>
      </c>
    </row>
    <row r="5502" hidden="1" spans="1:11">
      <c r="A5502">
        <v>5501</v>
      </c>
      <c r="B5502" t="str">
        <f>VLOOKUP(C5502,属性!A:D,2,FALSE)</f>
        <v>瑞幸</v>
      </c>
      <c r="C5502" t="s">
        <v>9685</v>
      </c>
      <c r="D5502" s="7">
        <f>VLOOKUP(C5502,属性!A:D,3,FALSE)</f>
        <v>46068</v>
      </c>
      <c r="E5502" s="7" t="str">
        <f>VLOOKUP(C5502,属性!A:D,4,FALSE)</f>
        <v>否</v>
      </c>
      <c r="F5502" t="s">
        <v>9921</v>
      </c>
      <c r="G5502" t="s">
        <v>9922</v>
      </c>
      <c r="H5502" s="7">
        <v>46068</v>
      </c>
      <c r="I5502" t="s">
        <v>179</v>
      </c>
      <c r="J5502" t="s">
        <v>15</v>
      </c>
      <c r="K5502" s="7">
        <v>46085</v>
      </c>
    </row>
    <row r="5503" hidden="1" spans="1:11">
      <c r="A5503">
        <v>5502</v>
      </c>
      <c r="B5503" t="str">
        <f>VLOOKUP(C5503,属性!A:D,2,FALSE)</f>
        <v>瑞幸</v>
      </c>
      <c r="C5503" t="s">
        <v>9685</v>
      </c>
      <c r="D5503" s="7">
        <f>VLOOKUP(C5503,属性!A:D,3,FALSE)</f>
        <v>46068</v>
      </c>
      <c r="E5503" s="7" t="str">
        <f>VLOOKUP(C5503,属性!A:D,4,FALSE)</f>
        <v>否</v>
      </c>
      <c r="F5503" t="s">
        <v>9923</v>
      </c>
      <c r="G5503" t="s">
        <v>1108</v>
      </c>
      <c r="H5503" s="7">
        <v>46068</v>
      </c>
      <c r="I5503" t="s">
        <v>90</v>
      </c>
      <c r="J5503" t="s">
        <v>19</v>
      </c>
      <c r="K5503" s="7">
        <v>46085</v>
      </c>
    </row>
    <row r="5504" spans="1:11">
      <c r="A5504">
        <v>5503</v>
      </c>
      <c r="B5504" t="str">
        <f>VLOOKUP(C5504,属性!A:D,2,FALSE)</f>
        <v>瑞幸</v>
      </c>
      <c r="C5504" t="s">
        <v>9685</v>
      </c>
      <c r="D5504" s="7">
        <f>VLOOKUP(C5504,属性!A:D,3,FALSE)</f>
        <v>46068</v>
      </c>
      <c r="E5504" s="7" t="str">
        <f>VLOOKUP(C5504,属性!A:D,4,FALSE)</f>
        <v>否</v>
      </c>
      <c r="F5504" t="s">
        <v>9924</v>
      </c>
      <c r="G5504" t="s">
        <v>6988</v>
      </c>
      <c r="H5504" s="7">
        <v>46068</v>
      </c>
      <c r="I5504" t="s">
        <v>38</v>
      </c>
      <c r="J5504" t="s">
        <v>30</v>
      </c>
      <c r="K5504" s="7">
        <v>46085</v>
      </c>
    </row>
    <row r="5505" spans="1:11">
      <c r="A5505">
        <v>5504</v>
      </c>
      <c r="B5505" t="str">
        <f>VLOOKUP(C5505,属性!A:D,2,FALSE)</f>
        <v>瑞幸</v>
      </c>
      <c r="C5505" t="s">
        <v>9685</v>
      </c>
      <c r="D5505" s="7">
        <f>VLOOKUP(C5505,属性!A:D,3,FALSE)</f>
        <v>46068</v>
      </c>
      <c r="E5505" s="7" t="str">
        <f>VLOOKUP(C5505,属性!A:D,4,FALSE)</f>
        <v>否</v>
      </c>
      <c r="F5505" t="s">
        <v>9925</v>
      </c>
      <c r="G5505" t="s">
        <v>9755</v>
      </c>
      <c r="H5505" s="7">
        <v>46068</v>
      </c>
      <c r="I5505" t="s">
        <v>38</v>
      </c>
      <c r="J5505" t="s">
        <v>30</v>
      </c>
      <c r="K5505" s="7">
        <v>46085</v>
      </c>
    </row>
    <row r="5506" hidden="1" spans="1:11">
      <c r="A5506">
        <v>5505</v>
      </c>
      <c r="B5506" t="str">
        <f>VLOOKUP(C5506,属性!A:D,2,FALSE)</f>
        <v>瑞幸</v>
      </c>
      <c r="C5506" t="s">
        <v>9685</v>
      </c>
      <c r="D5506" s="7">
        <f>VLOOKUP(C5506,属性!A:D,3,FALSE)</f>
        <v>46068</v>
      </c>
      <c r="E5506" s="7" t="str">
        <f>VLOOKUP(C5506,属性!A:D,4,FALSE)</f>
        <v>否</v>
      </c>
      <c r="F5506" t="s">
        <v>9926</v>
      </c>
      <c r="G5506" t="s">
        <v>9927</v>
      </c>
      <c r="H5506" s="7">
        <v>46068</v>
      </c>
      <c r="I5506" t="s">
        <v>68</v>
      </c>
      <c r="J5506" t="s">
        <v>15</v>
      </c>
      <c r="K5506" s="7">
        <v>46085</v>
      </c>
    </row>
    <row r="5507" spans="1:11">
      <c r="A5507">
        <v>5506</v>
      </c>
      <c r="B5507" t="str">
        <f>VLOOKUP(C5507,属性!A:D,2,FALSE)</f>
        <v>瑞幸</v>
      </c>
      <c r="C5507" t="s">
        <v>9685</v>
      </c>
      <c r="D5507" s="7">
        <f>VLOOKUP(C5507,属性!A:D,3,FALSE)</f>
        <v>46068</v>
      </c>
      <c r="E5507" s="7" t="str">
        <f>VLOOKUP(C5507,属性!A:D,4,FALSE)</f>
        <v>否</v>
      </c>
      <c r="F5507" t="s">
        <v>9928</v>
      </c>
      <c r="G5507" t="s">
        <v>9929</v>
      </c>
      <c r="H5507" s="7">
        <v>46068</v>
      </c>
      <c r="I5507" t="s">
        <v>365</v>
      </c>
      <c r="J5507" t="s">
        <v>30</v>
      </c>
      <c r="K5507" s="7">
        <v>46085</v>
      </c>
    </row>
    <row r="5508" spans="1:11">
      <c r="A5508">
        <v>5507</v>
      </c>
      <c r="B5508" t="str">
        <f>VLOOKUP(C5508,属性!A:D,2,FALSE)</f>
        <v>瑞幸</v>
      </c>
      <c r="C5508" t="s">
        <v>9685</v>
      </c>
      <c r="D5508" s="7">
        <f>VLOOKUP(C5508,属性!A:D,3,FALSE)</f>
        <v>46068</v>
      </c>
      <c r="E5508" s="7" t="str">
        <f>VLOOKUP(C5508,属性!A:D,4,FALSE)</f>
        <v>否</v>
      </c>
      <c r="F5508" t="s">
        <v>9930</v>
      </c>
      <c r="G5508" t="s">
        <v>9931</v>
      </c>
      <c r="H5508" s="7">
        <v>46068</v>
      </c>
      <c r="I5508" t="s">
        <v>38</v>
      </c>
      <c r="J5508" t="s">
        <v>30</v>
      </c>
      <c r="K5508" s="7">
        <v>46085</v>
      </c>
    </row>
    <row r="5509" hidden="1" spans="1:11">
      <c r="A5509">
        <v>5508</v>
      </c>
      <c r="B5509" t="str">
        <f>VLOOKUP(C5509,属性!A:D,2,FALSE)</f>
        <v>瑞幸</v>
      </c>
      <c r="C5509" t="s">
        <v>9685</v>
      </c>
      <c r="D5509" s="7">
        <f>VLOOKUP(C5509,属性!A:D,3,FALSE)</f>
        <v>46068</v>
      </c>
      <c r="E5509" s="7" t="str">
        <f>VLOOKUP(C5509,属性!A:D,4,FALSE)</f>
        <v>否</v>
      </c>
      <c r="F5509" t="s">
        <v>9932</v>
      </c>
      <c r="G5509" t="s">
        <v>92</v>
      </c>
      <c r="H5509" s="7">
        <v>46068</v>
      </c>
      <c r="I5509" t="s">
        <v>49</v>
      </c>
      <c r="J5509" t="s">
        <v>15</v>
      </c>
      <c r="K5509" s="7">
        <v>46085</v>
      </c>
    </row>
    <row r="5510" spans="1:11">
      <c r="A5510">
        <v>5509</v>
      </c>
      <c r="B5510" t="str">
        <f>VLOOKUP(C5510,属性!A:D,2,FALSE)</f>
        <v>瑞幸</v>
      </c>
      <c r="C5510" t="s">
        <v>9685</v>
      </c>
      <c r="D5510" s="7">
        <f>VLOOKUP(C5510,属性!A:D,3,FALSE)</f>
        <v>46068</v>
      </c>
      <c r="E5510" s="7" t="str">
        <f>VLOOKUP(C5510,属性!A:D,4,FALSE)</f>
        <v>否</v>
      </c>
      <c r="F5510" t="s">
        <v>9933</v>
      </c>
      <c r="G5510" t="s">
        <v>4493</v>
      </c>
      <c r="H5510" s="7">
        <v>46068</v>
      </c>
      <c r="I5510" t="s">
        <v>18</v>
      </c>
      <c r="J5510" t="s">
        <v>30</v>
      </c>
      <c r="K5510" s="7">
        <v>46085</v>
      </c>
    </row>
    <row r="5511" hidden="1" spans="1:11">
      <c r="A5511">
        <v>5510</v>
      </c>
      <c r="B5511" t="str">
        <f>VLOOKUP(C5511,属性!A:D,2,FALSE)</f>
        <v>瑞幸</v>
      </c>
      <c r="C5511" t="s">
        <v>9685</v>
      </c>
      <c r="D5511" s="7">
        <f>VLOOKUP(C5511,属性!A:D,3,FALSE)</f>
        <v>46068</v>
      </c>
      <c r="E5511" s="7" t="str">
        <f>VLOOKUP(C5511,属性!A:D,4,FALSE)</f>
        <v>否</v>
      </c>
      <c r="F5511" t="s">
        <v>9934</v>
      </c>
      <c r="G5511" t="s">
        <v>9911</v>
      </c>
      <c r="H5511" s="7">
        <v>46068</v>
      </c>
      <c r="I5511" t="s">
        <v>38</v>
      </c>
      <c r="J5511" t="s">
        <v>19</v>
      </c>
      <c r="K5511" s="7">
        <v>46085</v>
      </c>
    </row>
    <row r="5512" spans="1:11">
      <c r="A5512">
        <v>5511</v>
      </c>
      <c r="B5512" t="str">
        <f>VLOOKUP(C5512,属性!A:D,2,FALSE)</f>
        <v>瑞幸</v>
      </c>
      <c r="C5512" t="s">
        <v>9685</v>
      </c>
      <c r="D5512" s="7">
        <f>VLOOKUP(C5512,属性!A:D,3,FALSE)</f>
        <v>46068</v>
      </c>
      <c r="E5512" s="7" t="str">
        <f>VLOOKUP(C5512,属性!A:D,4,FALSE)</f>
        <v>否</v>
      </c>
      <c r="F5512" t="s">
        <v>9935</v>
      </c>
      <c r="G5512" t="s">
        <v>767</v>
      </c>
      <c r="H5512" s="7">
        <v>46068</v>
      </c>
      <c r="I5512" t="s">
        <v>33</v>
      </c>
      <c r="J5512" t="s">
        <v>30</v>
      </c>
      <c r="K5512" s="7">
        <v>46085</v>
      </c>
    </row>
    <row r="5513" spans="1:11">
      <c r="A5513">
        <v>5512</v>
      </c>
      <c r="B5513" t="str">
        <f>VLOOKUP(C5513,属性!A:D,2,FALSE)</f>
        <v>瑞幸</v>
      </c>
      <c r="C5513" t="s">
        <v>9685</v>
      </c>
      <c r="D5513" s="7">
        <f>VLOOKUP(C5513,属性!A:D,3,FALSE)</f>
        <v>46068</v>
      </c>
      <c r="E5513" s="7" t="str">
        <f>VLOOKUP(C5513,属性!A:D,4,FALSE)</f>
        <v>否</v>
      </c>
      <c r="F5513" t="s">
        <v>9936</v>
      </c>
      <c r="G5513" t="s">
        <v>9937</v>
      </c>
      <c r="H5513" s="7">
        <v>46068</v>
      </c>
      <c r="I5513" t="s">
        <v>68</v>
      </c>
      <c r="J5513" t="s">
        <v>30</v>
      </c>
      <c r="K5513" s="7">
        <v>46085</v>
      </c>
    </row>
    <row r="5514" hidden="1" spans="1:11">
      <c r="A5514">
        <v>5513</v>
      </c>
      <c r="B5514" t="str">
        <f>VLOOKUP(C5514,属性!A:D,2,FALSE)</f>
        <v>瑞幸</v>
      </c>
      <c r="C5514" t="s">
        <v>9685</v>
      </c>
      <c r="D5514" s="7">
        <f>VLOOKUP(C5514,属性!A:D,3,FALSE)</f>
        <v>46068</v>
      </c>
      <c r="E5514" s="7" t="str">
        <f>VLOOKUP(C5514,属性!A:D,4,FALSE)</f>
        <v>否</v>
      </c>
      <c r="F5514" t="s">
        <v>9938</v>
      </c>
      <c r="G5514" t="s">
        <v>9939</v>
      </c>
      <c r="H5514" s="7">
        <v>46068</v>
      </c>
      <c r="I5514" t="s">
        <v>22</v>
      </c>
      <c r="J5514" t="s">
        <v>19</v>
      </c>
      <c r="K5514" s="7">
        <v>46085</v>
      </c>
    </row>
    <row r="5515" hidden="1" spans="1:11">
      <c r="A5515">
        <v>5514</v>
      </c>
      <c r="B5515" t="str">
        <f>VLOOKUP(C5515,属性!A:D,2,FALSE)</f>
        <v>瑞幸</v>
      </c>
      <c r="C5515" t="s">
        <v>9685</v>
      </c>
      <c r="D5515" s="7">
        <f>VLOOKUP(C5515,属性!A:D,3,FALSE)</f>
        <v>46068</v>
      </c>
      <c r="E5515" s="7" t="str">
        <f>VLOOKUP(C5515,属性!A:D,4,FALSE)</f>
        <v>否</v>
      </c>
      <c r="F5515" t="s">
        <v>9940</v>
      </c>
      <c r="G5515" t="s">
        <v>4730</v>
      </c>
      <c r="H5515" s="7">
        <v>46068</v>
      </c>
      <c r="I5515" t="s">
        <v>38</v>
      </c>
      <c r="J5515" t="s">
        <v>15</v>
      </c>
      <c r="K5515" s="7">
        <v>46085</v>
      </c>
    </row>
    <row r="5516" spans="1:11">
      <c r="A5516">
        <v>5515</v>
      </c>
      <c r="B5516" t="str">
        <f>VLOOKUP(C5516,属性!A:D,2,FALSE)</f>
        <v>瑞幸</v>
      </c>
      <c r="C5516" t="s">
        <v>9685</v>
      </c>
      <c r="D5516" s="7">
        <f>VLOOKUP(C5516,属性!A:D,3,FALSE)</f>
        <v>46068</v>
      </c>
      <c r="E5516" s="7" t="str">
        <f>VLOOKUP(C5516,属性!A:D,4,FALSE)</f>
        <v>否</v>
      </c>
      <c r="F5516" t="s">
        <v>9941</v>
      </c>
      <c r="G5516" t="s">
        <v>9826</v>
      </c>
      <c r="H5516" s="7">
        <v>46068</v>
      </c>
      <c r="I5516" t="s">
        <v>49</v>
      </c>
      <c r="J5516" t="s">
        <v>30</v>
      </c>
      <c r="K5516" s="7">
        <v>46085</v>
      </c>
    </row>
    <row r="5517" spans="1:11">
      <c r="A5517">
        <v>5516</v>
      </c>
      <c r="B5517" t="str">
        <f>VLOOKUP(C5517,属性!A:D,2,FALSE)</f>
        <v>瑞幸</v>
      </c>
      <c r="C5517" t="s">
        <v>9685</v>
      </c>
      <c r="D5517" s="7">
        <f>VLOOKUP(C5517,属性!A:D,3,FALSE)</f>
        <v>46068</v>
      </c>
      <c r="E5517" s="7" t="str">
        <f>VLOOKUP(C5517,属性!A:D,4,FALSE)</f>
        <v>否</v>
      </c>
      <c r="F5517" t="s">
        <v>9942</v>
      </c>
      <c r="G5517" t="s">
        <v>9768</v>
      </c>
      <c r="H5517" s="7">
        <v>46068</v>
      </c>
      <c r="I5517" t="s">
        <v>22</v>
      </c>
      <c r="J5517" t="s">
        <v>30</v>
      </c>
      <c r="K5517" s="7">
        <v>46085</v>
      </c>
    </row>
    <row r="5518" spans="1:11">
      <c r="A5518">
        <v>5517</v>
      </c>
      <c r="B5518" t="str">
        <f>VLOOKUP(C5518,属性!A:D,2,FALSE)</f>
        <v>瑞幸</v>
      </c>
      <c r="C5518" t="s">
        <v>9685</v>
      </c>
      <c r="D5518" s="7">
        <f>VLOOKUP(C5518,属性!A:D,3,FALSE)</f>
        <v>46068</v>
      </c>
      <c r="E5518" s="7" t="str">
        <f>VLOOKUP(C5518,属性!A:D,4,FALSE)</f>
        <v>否</v>
      </c>
      <c r="F5518" t="s">
        <v>9943</v>
      </c>
      <c r="G5518" t="s">
        <v>9826</v>
      </c>
      <c r="H5518" s="7">
        <v>46068</v>
      </c>
      <c r="I5518" t="s">
        <v>74</v>
      </c>
      <c r="J5518" t="s">
        <v>30</v>
      </c>
      <c r="K5518" s="7">
        <v>46085</v>
      </c>
    </row>
    <row r="5519" spans="1:11">
      <c r="A5519">
        <v>5518</v>
      </c>
      <c r="B5519" t="str">
        <f>VLOOKUP(C5519,属性!A:D,2,FALSE)</f>
        <v>瑞幸</v>
      </c>
      <c r="C5519" t="s">
        <v>9685</v>
      </c>
      <c r="D5519" s="7">
        <f>VLOOKUP(C5519,属性!A:D,3,FALSE)</f>
        <v>46068</v>
      </c>
      <c r="E5519" s="7" t="str">
        <f>VLOOKUP(C5519,属性!A:D,4,FALSE)</f>
        <v>否</v>
      </c>
      <c r="F5519" t="s">
        <v>9944</v>
      </c>
      <c r="G5519" t="s">
        <v>9945</v>
      </c>
      <c r="H5519" s="7">
        <v>46068</v>
      </c>
      <c r="I5519" t="s">
        <v>77</v>
      </c>
      <c r="J5519" t="s">
        <v>30</v>
      </c>
      <c r="K5519" s="7">
        <v>46085</v>
      </c>
    </row>
    <row r="5520" spans="1:11">
      <c r="A5520">
        <v>5519</v>
      </c>
      <c r="B5520" t="str">
        <f>VLOOKUP(C5520,属性!A:D,2,FALSE)</f>
        <v>瑞幸</v>
      </c>
      <c r="C5520" t="s">
        <v>9685</v>
      </c>
      <c r="D5520" s="7">
        <f>VLOOKUP(C5520,属性!A:D,3,FALSE)</f>
        <v>46068</v>
      </c>
      <c r="E5520" s="7" t="str">
        <f>VLOOKUP(C5520,属性!A:D,4,FALSE)</f>
        <v>否</v>
      </c>
      <c r="F5520" t="s">
        <v>370</v>
      </c>
      <c r="G5520" t="s">
        <v>9826</v>
      </c>
      <c r="H5520" s="7">
        <v>46068</v>
      </c>
      <c r="I5520" t="s">
        <v>122</v>
      </c>
      <c r="J5520" t="s">
        <v>30</v>
      </c>
      <c r="K5520" s="7">
        <v>46085</v>
      </c>
    </row>
    <row r="5521" spans="1:11">
      <c r="A5521">
        <v>5520</v>
      </c>
      <c r="B5521" t="str">
        <f>VLOOKUP(C5521,属性!A:D,2,FALSE)</f>
        <v>瑞幸</v>
      </c>
      <c r="C5521" t="s">
        <v>9685</v>
      </c>
      <c r="D5521" s="7">
        <f>VLOOKUP(C5521,属性!A:D,3,FALSE)</f>
        <v>46068</v>
      </c>
      <c r="E5521" s="7" t="str">
        <f>VLOOKUP(C5521,属性!A:D,4,FALSE)</f>
        <v>否</v>
      </c>
      <c r="F5521" t="s">
        <v>9946</v>
      </c>
      <c r="G5521" t="s">
        <v>9947</v>
      </c>
      <c r="H5521" s="7">
        <v>46068</v>
      </c>
      <c r="I5521" t="s">
        <v>254</v>
      </c>
      <c r="J5521" t="s">
        <v>30</v>
      </c>
      <c r="K5521" s="7">
        <v>46085</v>
      </c>
    </row>
    <row r="5522" spans="1:11">
      <c r="A5522">
        <v>5521</v>
      </c>
      <c r="B5522" t="str">
        <f>VLOOKUP(C5522,属性!A:D,2,FALSE)</f>
        <v>瑞幸</v>
      </c>
      <c r="C5522" t="s">
        <v>9685</v>
      </c>
      <c r="D5522" s="7">
        <f>VLOOKUP(C5522,属性!A:D,3,FALSE)</f>
        <v>46068</v>
      </c>
      <c r="E5522" s="7" t="str">
        <f>VLOOKUP(C5522,属性!A:D,4,FALSE)</f>
        <v>否</v>
      </c>
      <c r="F5522" t="s">
        <v>9948</v>
      </c>
      <c r="G5522" t="s">
        <v>205</v>
      </c>
      <c r="H5522" s="7">
        <v>46068</v>
      </c>
      <c r="I5522" t="s">
        <v>38</v>
      </c>
      <c r="J5522" t="s">
        <v>30</v>
      </c>
      <c r="K5522" s="7">
        <v>46085</v>
      </c>
    </row>
    <row r="5523" hidden="1" spans="1:11">
      <c r="A5523">
        <v>5522</v>
      </c>
      <c r="B5523" t="str">
        <f>VLOOKUP(C5523,属性!A:D,2,FALSE)</f>
        <v>瑞幸</v>
      </c>
      <c r="C5523" t="s">
        <v>9685</v>
      </c>
      <c r="D5523" s="7">
        <f>VLOOKUP(C5523,属性!A:D,3,FALSE)</f>
        <v>46068</v>
      </c>
      <c r="E5523" s="7" t="str">
        <f>VLOOKUP(C5523,属性!A:D,4,FALSE)</f>
        <v>否</v>
      </c>
      <c r="F5523" t="s">
        <v>9949</v>
      </c>
      <c r="G5523" t="s">
        <v>1108</v>
      </c>
      <c r="H5523" s="7">
        <v>46068</v>
      </c>
      <c r="I5523" t="s">
        <v>38</v>
      </c>
      <c r="J5523" t="s">
        <v>19</v>
      </c>
      <c r="K5523" s="7">
        <v>46085</v>
      </c>
    </row>
    <row r="5524" spans="1:11">
      <c r="A5524">
        <v>5523</v>
      </c>
      <c r="B5524" t="str">
        <f>VLOOKUP(C5524,属性!A:D,2,FALSE)</f>
        <v>瑞幸</v>
      </c>
      <c r="C5524" t="s">
        <v>9685</v>
      </c>
      <c r="D5524" s="7">
        <f>VLOOKUP(C5524,属性!A:D,3,FALSE)</f>
        <v>46068</v>
      </c>
      <c r="E5524" s="7" t="str">
        <f>VLOOKUP(C5524,属性!A:D,4,FALSE)</f>
        <v>否</v>
      </c>
      <c r="F5524" t="s">
        <v>9950</v>
      </c>
      <c r="G5524" t="s">
        <v>205</v>
      </c>
      <c r="H5524" s="7">
        <v>46068</v>
      </c>
      <c r="I5524" t="s">
        <v>14</v>
      </c>
      <c r="J5524" t="s">
        <v>30</v>
      </c>
      <c r="K5524" s="7">
        <v>46085</v>
      </c>
    </row>
    <row r="5525" hidden="1" spans="1:11">
      <c r="A5525">
        <v>5524</v>
      </c>
      <c r="B5525" t="str">
        <f>VLOOKUP(C5525,属性!A:D,2,FALSE)</f>
        <v>瑞幸</v>
      </c>
      <c r="C5525" t="s">
        <v>9685</v>
      </c>
      <c r="D5525" s="7">
        <f>VLOOKUP(C5525,属性!A:D,3,FALSE)</f>
        <v>46068</v>
      </c>
      <c r="E5525" s="7" t="str">
        <f>VLOOKUP(C5525,属性!A:D,4,FALSE)</f>
        <v>否</v>
      </c>
      <c r="F5525" t="s">
        <v>9951</v>
      </c>
      <c r="G5525" t="s">
        <v>9805</v>
      </c>
      <c r="H5525" s="7">
        <v>46068</v>
      </c>
      <c r="I5525" t="s">
        <v>119</v>
      </c>
      <c r="J5525" t="s">
        <v>19</v>
      </c>
      <c r="K5525" s="7">
        <v>46085</v>
      </c>
    </row>
    <row r="5526" spans="1:11">
      <c r="A5526">
        <v>5525</v>
      </c>
      <c r="B5526" t="str">
        <f>VLOOKUP(C5526,属性!A:D,2,FALSE)</f>
        <v>瑞幸</v>
      </c>
      <c r="C5526" t="s">
        <v>9685</v>
      </c>
      <c r="D5526" s="7">
        <f>VLOOKUP(C5526,属性!A:D,3,FALSE)</f>
        <v>46068</v>
      </c>
      <c r="E5526" s="7" t="str">
        <f>VLOOKUP(C5526,属性!A:D,4,FALSE)</f>
        <v>否</v>
      </c>
      <c r="F5526" t="s">
        <v>9952</v>
      </c>
      <c r="G5526" t="s">
        <v>9953</v>
      </c>
      <c r="H5526" s="7">
        <v>46068</v>
      </c>
      <c r="I5526" t="s">
        <v>354</v>
      </c>
      <c r="J5526" t="s">
        <v>30</v>
      </c>
      <c r="K5526" s="7">
        <v>46085</v>
      </c>
    </row>
    <row r="5527" hidden="1" spans="1:11">
      <c r="A5527">
        <v>5526</v>
      </c>
      <c r="B5527" t="str">
        <f>VLOOKUP(C5527,属性!A:D,2,FALSE)</f>
        <v>瑞幸</v>
      </c>
      <c r="C5527" t="s">
        <v>9685</v>
      </c>
      <c r="D5527" s="7">
        <f>VLOOKUP(C5527,属性!A:D,3,FALSE)</f>
        <v>46068</v>
      </c>
      <c r="E5527" s="7" t="str">
        <f>VLOOKUP(C5527,属性!A:D,4,FALSE)</f>
        <v>否</v>
      </c>
      <c r="F5527" t="s">
        <v>9954</v>
      </c>
      <c r="G5527" t="s">
        <v>9896</v>
      </c>
      <c r="H5527" s="7">
        <v>46068</v>
      </c>
      <c r="I5527" t="s">
        <v>38</v>
      </c>
      <c r="J5527" t="s">
        <v>19</v>
      </c>
      <c r="K5527" s="7">
        <v>46085</v>
      </c>
    </row>
    <row r="5528" spans="1:11">
      <c r="A5528">
        <v>5527</v>
      </c>
      <c r="B5528" t="str">
        <f>VLOOKUP(C5528,属性!A:D,2,FALSE)</f>
        <v>瑞幸</v>
      </c>
      <c r="C5528" t="s">
        <v>9685</v>
      </c>
      <c r="D5528" s="7">
        <f>VLOOKUP(C5528,属性!A:D,3,FALSE)</f>
        <v>46068</v>
      </c>
      <c r="E5528" s="7" t="str">
        <f>VLOOKUP(C5528,属性!A:D,4,FALSE)</f>
        <v>否</v>
      </c>
      <c r="F5528" t="s">
        <v>9955</v>
      </c>
      <c r="G5528" t="s">
        <v>9956</v>
      </c>
      <c r="H5528" s="7">
        <v>46068</v>
      </c>
      <c r="I5528" t="s">
        <v>77</v>
      </c>
      <c r="J5528" t="s">
        <v>30</v>
      </c>
      <c r="K5528" s="7">
        <v>46085</v>
      </c>
    </row>
    <row r="5529" hidden="1" spans="1:11">
      <c r="A5529">
        <v>5528</v>
      </c>
      <c r="B5529" t="str">
        <f>VLOOKUP(C5529,属性!A:D,2,FALSE)</f>
        <v>瑞幸</v>
      </c>
      <c r="C5529" t="s">
        <v>9685</v>
      </c>
      <c r="D5529" s="7">
        <f>VLOOKUP(C5529,属性!A:D,3,FALSE)</f>
        <v>46068</v>
      </c>
      <c r="E5529" s="7" t="str">
        <f>VLOOKUP(C5529,属性!A:D,4,FALSE)</f>
        <v>否</v>
      </c>
      <c r="F5529" t="s">
        <v>9957</v>
      </c>
      <c r="G5529" t="s">
        <v>9958</v>
      </c>
      <c r="H5529" s="7">
        <v>46068</v>
      </c>
      <c r="I5529" t="s">
        <v>138</v>
      </c>
      <c r="J5529" t="s">
        <v>19</v>
      </c>
      <c r="K5529" s="7">
        <v>46085</v>
      </c>
    </row>
    <row r="5530" spans="1:11">
      <c r="A5530">
        <v>5529</v>
      </c>
      <c r="B5530" t="str">
        <f>VLOOKUP(C5530,属性!A:D,2,FALSE)</f>
        <v>瑞幸</v>
      </c>
      <c r="C5530" t="s">
        <v>9685</v>
      </c>
      <c r="D5530" s="7">
        <f>VLOOKUP(C5530,属性!A:D,3,FALSE)</f>
        <v>46068</v>
      </c>
      <c r="E5530" s="7" t="str">
        <f>VLOOKUP(C5530,属性!A:D,4,FALSE)</f>
        <v>否</v>
      </c>
      <c r="F5530" t="s">
        <v>9959</v>
      </c>
      <c r="G5530" t="s">
        <v>9960</v>
      </c>
      <c r="H5530" s="7">
        <v>46068</v>
      </c>
      <c r="I5530" t="s">
        <v>14</v>
      </c>
      <c r="J5530" t="s">
        <v>30</v>
      </c>
      <c r="K5530" s="7">
        <v>46085</v>
      </c>
    </row>
    <row r="5531" spans="1:11">
      <c r="A5531">
        <v>5530</v>
      </c>
      <c r="B5531" t="str">
        <f>VLOOKUP(C5531,属性!A:D,2,FALSE)</f>
        <v>瑞幸</v>
      </c>
      <c r="C5531" t="s">
        <v>9685</v>
      </c>
      <c r="D5531" s="7">
        <f>VLOOKUP(C5531,属性!A:D,3,FALSE)</f>
        <v>46068</v>
      </c>
      <c r="E5531" s="7" t="str">
        <f>VLOOKUP(C5531,属性!A:D,4,FALSE)</f>
        <v>否</v>
      </c>
      <c r="F5531" t="s">
        <v>9961</v>
      </c>
      <c r="G5531" t="s">
        <v>9962</v>
      </c>
      <c r="H5531" s="7">
        <v>46068</v>
      </c>
      <c r="I5531" t="s">
        <v>38</v>
      </c>
      <c r="J5531" t="s">
        <v>30</v>
      </c>
      <c r="K5531" s="7">
        <v>46085</v>
      </c>
    </row>
    <row r="5532" hidden="1" spans="1:11">
      <c r="A5532">
        <v>5531</v>
      </c>
      <c r="B5532" t="str">
        <f>VLOOKUP(C5532,属性!A:D,2,FALSE)</f>
        <v>瑞幸</v>
      </c>
      <c r="C5532" t="s">
        <v>9685</v>
      </c>
      <c r="D5532" s="7">
        <f>VLOOKUP(C5532,属性!A:D,3,FALSE)</f>
        <v>46068</v>
      </c>
      <c r="E5532" s="7" t="str">
        <f>VLOOKUP(C5532,属性!A:D,4,FALSE)</f>
        <v>否</v>
      </c>
      <c r="F5532" t="s">
        <v>9963</v>
      </c>
      <c r="G5532" t="s">
        <v>9964</v>
      </c>
      <c r="H5532" s="7">
        <v>46068</v>
      </c>
      <c r="I5532" t="s">
        <v>14</v>
      </c>
      <c r="J5532" t="s">
        <v>19</v>
      </c>
      <c r="K5532" s="7">
        <v>46085</v>
      </c>
    </row>
    <row r="5533" spans="1:11">
      <c r="A5533">
        <v>5532</v>
      </c>
      <c r="B5533" t="str">
        <f>VLOOKUP(C5533,属性!A:D,2,FALSE)</f>
        <v>瑞幸</v>
      </c>
      <c r="C5533" t="s">
        <v>9685</v>
      </c>
      <c r="D5533" s="7">
        <f>VLOOKUP(C5533,属性!A:D,3,FALSE)</f>
        <v>46068</v>
      </c>
      <c r="E5533" s="7" t="str">
        <f>VLOOKUP(C5533,属性!A:D,4,FALSE)</f>
        <v>否</v>
      </c>
      <c r="F5533" t="s">
        <v>9965</v>
      </c>
      <c r="G5533" t="s">
        <v>9966</v>
      </c>
      <c r="H5533" s="7">
        <v>46068</v>
      </c>
      <c r="I5533" t="s">
        <v>52</v>
      </c>
      <c r="J5533" t="s">
        <v>30</v>
      </c>
      <c r="K5533" s="7">
        <v>46085</v>
      </c>
    </row>
    <row r="5534" spans="1:11">
      <c r="A5534">
        <v>5533</v>
      </c>
      <c r="B5534" t="str">
        <f>VLOOKUP(C5534,属性!A:D,2,FALSE)</f>
        <v>瑞幸</v>
      </c>
      <c r="C5534" t="s">
        <v>9685</v>
      </c>
      <c r="D5534" s="7">
        <f>VLOOKUP(C5534,属性!A:D,3,FALSE)</f>
        <v>46068</v>
      </c>
      <c r="E5534" s="7" t="str">
        <f>VLOOKUP(C5534,属性!A:D,4,FALSE)</f>
        <v>否</v>
      </c>
      <c r="F5534" t="s">
        <v>9967</v>
      </c>
      <c r="G5534" t="s">
        <v>9968</v>
      </c>
      <c r="H5534" s="7">
        <v>46068</v>
      </c>
      <c r="I5534" t="s">
        <v>14</v>
      </c>
      <c r="J5534" t="s">
        <v>30</v>
      </c>
      <c r="K5534" s="7">
        <v>46085</v>
      </c>
    </row>
    <row r="5535" hidden="1" spans="1:11">
      <c r="A5535">
        <v>5534</v>
      </c>
      <c r="B5535" t="str">
        <f>VLOOKUP(C5535,属性!A:D,2,FALSE)</f>
        <v>瑞幸</v>
      </c>
      <c r="C5535" t="s">
        <v>9685</v>
      </c>
      <c r="D5535" s="7">
        <f>VLOOKUP(C5535,属性!A:D,3,FALSE)</f>
        <v>46068</v>
      </c>
      <c r="E5535" s="7" t="str">
        <f>VLOOKUP(C5535,属性!A:D,4,FALSE)</f>
        <v>否</v>
      </c>
      <c r="F5535" t="s">
        <v>9969</v>
      </c>
      <c r="G5535" t="s">
        <v>9970</v>
      </c>
      <c r="H5535" s="7">
        <v>46068</v>
      </c>
      <c r="I5535" t="s">
        <v>257</v>
      </c>
      <c r="J5535" t="s">
        <v>19</v>
      </c>
      <c r="K5535" s="7">
        <v>46085</v>
      </c>
    </row>
    <row r="5536" spans="1:11">
      <c r="A5536">
        <v>5535</v>
      </c>
      <c r="B5536" t="str">
        <f>VLOOKUP(C5536,属性!A:D,2,FALSE)</f>
        <v>瑞幸</v>
      </c>
      <c r="C5536" t="s">
        <v>9685</v>
      </c>
      <c r="D5536" s="7">
        <f>VLOOKUP(C5536,属性!A:D,3,FALSE)</f>
        <v>46068</v>
      </c>
      <c r="E5536" s="7" t="str">
        <f>VLOOKUP(C5536,属性!A:D,4,FALSE)</f>
        <v>否</v>
      </c>
      <c r="F5536" t="s">
        <v>9971</v>
      </c>
      <c r="G5536" t="s">
        <v>205</v>
      </c>
      <c r="H5536" s="7">
        <v>46068</v>
      </c>
      <c r="I5536" t="s">
        <v>29</v>
      </c>
      <c r="J5536" t="s">
        <v>30</v>
      </c>
      <c r="K5536" s="7">
        <v>46085</v>
      </c>
    </row>
    <row r="5537" spans="1:11">
      <c r="A5537">
        <v>5536</v>
      </c>
      <c r="B5537" t="str">
        <f>VLOOKUP(C5537,属性!A:D,2,FALSE)</f>
        <v>瑞幸</v>
      </c>
      <c r="C5537" t="s">
        <v>9685</v>
      </c>
      <c r="D5537" s="7">
        <f>VLOOKUP(C5537,属性!A:D,3,FALSE)</f>
        <v>46068</v>
      </c>
      <c r="E5537" s="7" t="str">
        <f>VLOOKUP(C5537,属性!A:D,4,FALSE)</f>
        <v>否</v>
      </c>
      <c r="F5537" t="s">
        <v>9972</v>
      </c>
      <c r="G5537" t="s">
        <v>9973</v>
      </c>
      <c r="H5537" s="7">
        <v>46068</v>
      </c>
      <c r="I5537" t="s">
        <v>22</v>
      </c>
      <c r="J5537" t="s">
        <v>30</v>
      </c>
      <c r="K5537" s="7">
        <v>46085</v>
      </c>
    </row>
    <row r="5538" spans="1:11">
      <c r="A5538">
        <v>5537</v>
      </c>
      <c r="B5538" t="str">
        <f>VLOOKUP(C5538,属性!A:D,2,FALSE)</f>
        <v>瑞幸</v>
      </c>
      <c r="C5538" t="s">
        <v>9685</v>
      </c>
      <c r="D5538" s="7">
        <f>VLOOKUP(C5538,属性!A:D,3,FALSE)</f>
        <v>46068</v>
      </c>
      <c r="E5538" s="7" t="str">
        <f>VLOOKUP(C5538,属性!A:D,4,FALSE)</f>
        <v>否</v>
      </c>
      <c r="F5538" t="s">
        <v>9974</v>
      </c>
      <c r="G5538" t="s">
        <v>9975</v>
      </c>
      <c r="H5538" s="7">
        <v>46068</v>
      </c>
      <c r="I5538" t="s">
        <v>74</v>
      </c>
      <c r="J5538" t="s">
        <v>30</v>
      </c>
      <c r="K5538" s="7">
        <v>46085</v>
      </c>
    </row>
    <row r="5539" hidden="1" spans="1:11">
      <c r="A5539">
        <v>5538</v>
      </c>
      <c r="B5539" t="str">
        <f>VLOOKUP(C5539,属性!A:D,2,FALSE)</f>
        <v>瑞幸</v>
      </c>
      <c r="C5539" t="s">
        <v>9685</v>
      </c>
      <c r="D5539" s="7">
        <f>VLOOKUP(C5539,属性!A:D,3,FALSE)</f>
        <v>46068</v>
      </c>
      <c r="E5539" s="7" t="str">
        <f>VLOOKUP(C5539,属性!A:D,4,FALSE)</f>
        <v>否</v>
      </c>
      <c r="F5539" t="s">
        <v>9976</v>
      </c>
      <c r="G5539" t="s">
        <v>9977</v>
      </c>
      <c r="H5539" s="7">
        <v>46068</v>
      </c>
      <c r="I5539" t="s">
        <v>22</v>
      </c>
      <c r="J5539" t="s">
        <v>19</v>
      </c>
      <c r="K5539" s="7">
        <v>46085</v>
      </c>
    </row>
    <row r="5540" spans="1:11">
      <c r="A5540">
        <v>5539</v>
      </c>
      <c r="B5540" t="str">
        <f>VLOOKUP(C5540,属性!A:D,2,FALSE)</f>
        <v>瑞幸</v>
      </c>
      <c r="C5540" t="s">
        <v>9685</v>
      </c>
      <c r="D5540" s="7">
        <f>VLOOKUP(C5540,属性!A:D,3,FALSE)</f>
        <v>46068</v>
      </c>
      <c r="E5540" s="7" t="str">
        <f>VLOOKUP(C5540,属性!A:D,4,FALSE)</f>
        <v>否</v>
      </c>
      <c r="F5540" t="s">
        <v>171</v>
      </c>
      <c r="G5540" t="s">
        <v>9978</v>
      </c>
      <c r="H5540" s="7">
        <v>46068</v>
      </c>
      <c r="I5540" t="s">
        <v>257</v>
      </c>
      <c r="J5540" t="s">
        <v>30</v>
      </c>
      <c r="K5540" s="7">
        <v>46085</v>
      </c>
    </row>
    <row r="5541" spans="1:11">
      <c r="A5541">
        <v>5540</v>
      </c>
      <c r="B5541" t="str">
        <f>VLOOKUP(C5541,属性!A:D,2,FALSE)</f>
        <v>瑞幸</v>
      </c>
      <c r="C5541" t="s">
        <v>9685</v>
      </c>
      <c r="D5541" s="7">
        <f>VLOOKUP(C5541,属性!A:D,3,FALSE)</f>
        <v>46068</v>
      </c>
      <c r="E5541" s="7" t="str">
        <f>VLOOKUP(C5541,属性!A:D,4,FALSE)</f>
        <v>否</v>
      </c>
      <c r="F5541" t="s">
        <v>9979</v>
      </c>
      <c r="G5541" t="s">
        <v>205</v>
      </c>
      <c r="H5541" s="7">
        <v>46068</v>
      </c>
      <c r="I5541" t="s">
        <v>257</v>
      </c>
      <c r="J5541" t="s">
        <v>30</v>
      </c>
      <c r="K5541" s="7">
        <v>46085</v>
      </c>
    </row>
    <row r="5542" hidden="1" spans="1:11">
      <c r="A5542">
        <v>5541</v>
      </c>
      <c r="B5542" t="str">
        <f>VLOOKUP(C5542,属性!A:D,2,FALSE)</f>
        <v>瑞幸</v>
      </c>
      <c r="C5542" t="s">
        <v>9685</v>
      </c>
      <c r="D5542" s="7">
        <f>VLOOKUP(C5542,属性!A:D,3,FALSE)</f>
        <v>46068</v>
      </c>
      <c r="E5542" s="7" t="str">
        <f>VLOOKUP(C5542,属性!A:D,4,FALSE)</f>
        <v>否</v>
      </c>
      <c r="F5542" t="s">
        <v>9980</v>
      </c>
      <c r="G5542" t="s">
        <v>9981</v>
      </c>
      <c r="H5542" s="7">
        <v>46068</v>
      </c>
      <c r="I5542" t="s">
        <v>14</v>
      </c>
      <c r="J5542" t="s">
        <v>19</v>
      </c>
      <c r="K5542" s="7">
        <v>46085</v>
      </c>
    </row>
    <row r="5543" hidden="1" spans="1:11">
      <c r="A5543">
        <v>5542</v>
      </c>
      <c r="B5543" t="str">
        <f>VLOOKUP(C5543,属性!A:D,2,FALSE)</f>
        <v>瑞幸</v>
      </c>
      <c r="C5543" t="s">
        <v>9685</v>
      </c>
      <c r="D5543" s="7">
        <f>VLOOKUP(C5543,属性!A:D,3,FALSE)</f>
        <v>46068</v>
      </c>
      <c r="E5543" s="7" t="str">
        <f>VLOOKUP(C5543,属性!A:D,4,FALSE)</f>
        <v>否</v>
      </c>
      <c r="F5543" t="s">
        <v>9982</v>
      </c>
      <c r="G5543" t="s">
        <v>9983</v>
      </c>
      <c r="H5543" s="7">
        <v>46068</v>
      </c>
      <c r="I5543" t="s">
        <v>254</v>
      </c>
      <c r="J5543" t="s">
        <v>19</v>
      </c>
      <c r="K5543" s="7">
        <v>46085</v>
      </c>
    </row>
    <row r="5544" spans="1:11">
      <c r="A5544">
        <v>5543</v>
      </c>
      <c r="B5544" t="str">
        <f>VLOOKUP(C5544,属性!A:D,2,FALSE)</f>
        <v>瑞幸</v>
      </c>
      <c r="C5544" t="s">
        <v>9685</v>
      </c>
      <c r="D5544" s="7">
        <f>VLOOKUP(C5544,属性!A:D,3,FALSE)</f>
        <v>46068</v>
      </c>
      <c r="E5544" s="7" t="str">
        <f>VLOOKUP(C5544,属性!A:D,4,FALSE)</f>
        <v>否</v>
      </c>
      <c r="F5544" t="s">
        <v>171</v>
      </c>
      <c r="G5544" t="s">
        <v>9984</v>
      </c>
      <c r="H5544" s="7">
        <v>46068</v>
      </c>
      <c r="I5544" t="s">
        <v>365</v>
      </c>
      <c r="J5544" t="s">
        <v>30</v>
      </c>
      <c r="K5544" s="7">
        <v>46085</v>
      </c>
    </row>
    <row r="5545" hidden="1" spans="1:11">
      <c r="A5545">
        <v>5544</v>
      </c>
      <c r="B5545" t="str">
        <f>VLOOKUP(C5545,属性!A:D,2,FALSE)</f>
        <v>瑞幸</v>
      </c>
      <c r="C5545" t="s">
        <v>9685</v>
      </c>
      <c r="D5545" s="7">
        <f>VLOOKUP(C5545,属性!A:D,3,FALSE)</f>
        <v>46068</v>
      </c>
      <c r="E5545" s="7" t="str">
        <f>VLOOKUP(C5545,属性!A:D,4,FALSE)</f>
        <v>否</v>
      </c>
      <c r="F5545" t="s">
        <v>9985</v>
      </c>
      <c r="G5545" t="s">
        <v>9805</v>
      </c>
      <c r="H5545" s="7">
        <v>46068</v>
      </c>
      <c r="I5545" t="s">
        <v>22</v>
      </c>
      <c r="J5545" t="s">
        <v>19</v>
      </c>
      <c r="K5545" s="7">
        <v>46085</v>
      </c>
    </row>
    <row r="5546" spans="1:11">
      <c r="A5546">
        <v>5545</v>
      </c>
      <c r="B5546" t="str">
        <f>VLOOKUP(C5546,属性!A:D,2,FALSE)</f>
        <v>瑞幸</v>
      </c>
      <c r="C5546" t="s">
        <v>9685</v>
      </c>
      <c r="D5546" s="7">
        <f>VLOOKUP(C5546,属性!A:D,3,FALSE)</f>
        <v>46068</v>
      </c>
      <c r="E5546" s="7" t="str">
        <f>VLOOKUP(C5546,属性!A:D,4,FALSE)</f>
        <v>否</v>
      </c>
      <c r="F5546" t="s">
        <v>9986</v>
      </c>
      <c r="G5546" t="s">
        <v>9681</v>
      </c>
      <c r="H5546" s="7">
        <v>46068</v>
      </c>
      <c r="I5546" t="s">
        <v>14</v>
      </c>
      <c r="J5546" t="s">
        <v>30</v>
      </c>
      <c r="K5546" s="7">
        <v>46085</v>
      </c>
    </row>
    <row r="5547" spans="1:11">
      <c r="A5547">
        <v>5546</v>
      </c>
      <c r="B5547" t="str">
        <f>VLOOKUP(C5547,属性!A:D,2,FALSE)</f>
        <v>瑞幸</v>
      </c>
      <c r="C5547" t="s">
        <v>9685</v>
      </c>
      <c r="D5547" s="7">
        <f>VLOOKUP(C5547,属性!A:D,3,FALSE)</f>
        <v>46068</v>
      </c>
      <c r="E5547" s="7" t="str">
        <f>VLOOKUP(C5547,属性!A:D,4,FALSE)</f>
        <v>否</v>
      </c>
      <c r="F5547" t="s">
        <v>9987</v>
      </c>
      <c r="G5547" t="s">
        <v>205</v>
      </c>
      <c r="H5547" s="7">
        <v>46068</v>
      </c>
      <c r="I5547" t="s">
        <v>38</v>
      </c>
      <c r="J5547" t="s">
        <v>30</v>
      </c>
      <c r="K5547" s="7">
        <v>46085</v>
      </c>
    </row>
    <row r="5548" spans="1:11">
      <c r="A5548">
        <v>5547</v>
      </c>
      <c r="B5548" t="str">
        <f>VLOOKUP(C5548,属性!A:D,2,FALSE)</f>
        <v>瑞幸</v>
      </c>
      <c r="C5548" t="s">
        <v>9685</v>
      </c>
      <c r="D5548" s="7">
        <f>VLOOKUP(C5548,属性!A:D,3,FALSE)</f>
        <v>46068</v>
      </c>
      <c r="E5548" s="7" t="str">
        <f>VLOOKUP(C5548,属性!A:D,4,FALSE)</f>
        <v>否</v>
      </c>
      <c r="F5548" t="s">
        <v>9988</v>
      </c>
      <c r="G5548" t="s">
        <v>9978</v>
      </c>
      <c r="H5548" s="7">
        <v>46068</v>
      </c>
      <c r="I5548" t="s">
        <v>22</v>
      </c>
      <c r="J5548" t="s">
        <v>30</v>
      </c>
      <c r="K5548" s="7">
        <v>46085</v>
      </c>
    </row>
    <row r="5549" spans="1:11">
      <c r="A5549">
        <v>5548</v>
      </c>
      <c r="B5549" t="str">
        <f>VLOOKUP(C5549,属性!A:D,2,FALSE)</f>
        <v>瑞幸</v>
      </c>
      <c r="C5549" t="s">
        <v>9685</v>
      </c>
      <c r="D5549" s="7">
        <f>VLOOKUP(C5549,属性!A:D,3,FALSE)</f>
        <v>46068</v>
      </c>
      <c r="E5549" s="7" t="str">
        <f>VLOOKUP(C5549,属性!A:D,4,FALSE)</f>
        <v>否</v>
      </c>
      <c r="F5549" t="s">
        <v>9989</v>
      </c>
      <c r="G5549" t="s">
        <v>9990</v>
      </c>
      <c r="H5549" s="7">
        <v>46068</v>
      </c>
      <c r="I5549" t="s">
        <v>33</v>
      </c>
      <c r="J5549" t="s">
        <v>30</v>
      </c>
      <c r="K5549" s="7">
        <v>46085</v>
      </c>
    </row>
    <row r="5550" hidden="1" spans="1:11">
      <c r="A5550">
        <v>5549</v>
      </c>
      <c r="B5550" t="str">
        <f>VLOOKUP(C5550,属性!A:D,2,FALSE)</f>
        <v>瑞幸</v>
      </c>
      <c r="C5550" t="s">
        <v>9685</v>
      </c>
      <c r="D5550" s="7">
        <f>VLOOKUP(C5550,属性!A:D,3,FALSE)</f>
        <v>46068</v>
      </c>
      <c r="E5550" s="7" t="str">
        <f>VLOOKUP(C5550,属性!A:D,4,FALSE)</f>
        <v>否</v>
      </c>
      <c r="F5550" t="s">
        <v>9991</v>
      </c>
      <c r="G5550" t="s">
        <v>9448</v>
      </c>
      <c r="H5550" s="7">
        <v>46068</v>
      </c>
      <c r="I5550" t="s">
        <v>14</v>
      </c>
      <c r="J5550" t="s">
        <v>19</v>
      </c>
      <c r="K5550" s="7">
        <v>46085</v>
      </c>
    </row>
    <row r="5551" spans="1:11">
      <c r="A5551">
        <v>5550</v>
      </c>
      <c r="B5551" t="str">
        <f>VLOOKUP(C5551,属性!A:D,2,FALSE)</f>
        <v>瑞幸</v>
      </c>
      <c r="C5551" t="s">
        <v>9685</v>
      </c>
      <c r="D5551" s="7">
        <f>VLOOKUP(C5551,属性!A:D,3,FALSE)</f>
        <v>46068</v>
      </c>
      <c r="E5551" s="7" t="str">
        <f>VLOOKUP(C5551,属性!A:D,4,FALSE)</f>
        <v>否</v>
      </c>
      <c r="F5551" t="s">
        <v>9992</v>
      </c>
      <c r="G5551" t="s">
        <v>9993</v>
      </c>
      <c r="H5551" s="7">
        <v>46068</v>
      </c>
      <c r="I5551" t="s">
        <v>74</v>
      </c>
      <c r="J5551" t="s">
        <v>30</v>
      </c>
      <c r="K5551" s="7">
        <v>46085</v>
      </c>
    </row>
    <row r="5552" spans="1:11">
      <c r="A5552">
        <v>5551</v>
      </c>
      <c r="B5552" t="str">
        <f>VLOOKUP(C5552,属性!A:D,2,FALSE)</f>
        <v>瑞幸</v>
      </c>
      <c r="C5552" t="s">
        <v>9685</v>
      </c>
      <c r="D5552" s="7">
        <f>VLOOKUP(C5552,属性!A:D,3,FALSE)</f>
        <v>46068</v>
      </c>
      <c r="E5552" s="7" t="str">
        <f>VLOOKUP(C5552,属性!A:D,4,FALSE)</f>
        <v>否</v>
      </c>
      <c r="F5552" t="s">
        <v>9994</v>
      </c>
      <c r="G5552" t="s">
        <v>9995</v>
      </c>
      <c r="H5552" s="7">
        <v>46068</v>
      </c>
      <c r="I5552" t="s">
        <v>14</v>
      </c>
      <c r="J5552" t="s">
        <v>30</v>
      </c>
      <c r="K5552" s="7">
        <v>46085</v>
      </c>
    </row>
    <row r="5553" hidden="1" spans="1:11">
      <c r="A5553">
        <v>5552</v>
      </c>
      <c r="B5553" t="str">
        <f>VLOOKUP(C5553,属性!A:D,2,FALSE)</f>
        <v>瑞幸</v>
      </c>
      <c r="C5553" t="s">
        <v>9685</v>
      </c>
      <c r="D5553" s="7">
        <f>VLOOKUP(C5553,属性!A:D,3,FALSE)</f>
        <v>46068</v>
      </c>
      <c r="E5553" s="7" t="str">
        <f>VLOOKUP(C5553,属性!A:D,4,FALSE)</f>
        <v>否</v>
      </c>
      <c r="F5553" t="s">
        <v>9996</v>
      </c>
      <c r="G5553" t="s">
        <v>5368</v>
      </c>
      <c r="H5553" s="7">
        <v>46068</v>
      </c>
      <c r="I5553" t="s">
        <v>29</v>
      </c>
      <c r="J5553" t="s">
        <v>19</v>
      </c>
      <c r="K5553" s="7">
        <v>46085</v>
      </c>
    </row>
    <row r="5554" spans="1:11">
      <c r="A5554">
        <v>5553</v>
      </c>
      <c r="B5554" t="str">
        <f>VLOOKUP(C5554,属性!A:D,2,FALSE)</f>
        <v>瑞幸</v>
      </c>
      <c r="C5554" t="s">
        <v>9685</v>
      </c>
      <c r="D5554" s="7">
        <f>VLOOKUP(C5554,属性!A:D,3,FALSE)</f>
        <v>46068</v>
      </c>
      <c r="E5554" s="7" t="str">
        <f>VLOOKUP(C5554,属性!A:D,4,FALSE)</f>
        <v>否</v>
      </c>
      <c r="F5554" t="s">
        <v>9997</v>
      </c>
      <c r="G5554" t="s">
        <v>205</v>
      </c>
      <c r="H5554" s="7">
        <v>46068</v>
      </c>
      <c r="I5554" t="s">
        <v>122</v>
      </c>
      <c r="J5554" t="s">
        <v>30</v>
      </c>
      <c r="K5554" s="7">
        <v>46085</v>
      </c>
    </row>
    <row r="5555" spans="1:11">
      <c r="A5555">
        <v>5554</v>
      </c>
      <c r="B5555" t="str">
        <f>VLOOKUP(C5555,属性!A:D,2,FALSE)</f>
        <v>瑞幸</v>
      </c>
      <c r="C5555" t="s">
        <v>9685</v>
      </c>
      <c r="D5555" s="7">
        <f>VLOOKUP(C5555,属性!A:D,3,FALSE)</f>
        <v>46068</v>
      </c>
      <c r="E5555" s="7" t="str">
        <f>VLOOKUP(C5555,属性!A:D,4,FALSE)</f>
        <v>否</v>
      </c>
      <c r="F5555" t="s">
        <v>9998</v>
      </c>
      <c r="G5555" t="s">
        <v>9999</v>
      </c>
      <c r="H5555" s="7">
        <v>46068</v>
      </c>
      <c r="I5555" t="s">
        <v>217</v>
      </c>
      <c r="J5555" t="s">
        <v>30</v>
      </c>
      <c r="K5555" s="7">
        <v>46085</v>
      </c>
    </row>
    <row r="5556" hidden="1" spans="1:11">
      <c r="A5556">
        <v>5555</v>
      </c>
      <c r="B5556" t="str">
        <f>VLOOKUP(C5556,属性!A:D,2,FALSE)</f>
        <v>瑞幸</v>
      </c>
      <c r="C5556" t="s">
        <v>9685</v>
      </c>
      <c r="D5556" s="7">
        <f>VLOOKUP(C5556,属性!A:D,3,FALSE)</f>
        <v>46068</v>
      </c>
      <c r="E5556" s="7" t="str">
        <f>VLOOKUP(C5556,属性!A:D,4,FALSE)</f>
        <v>否</v>
      </c>
      <c r="F5556">
        <v>8927</v>
      </c>
      <c r="G5556" t="s">
        <v>10000</v>
      </c>
      <c r="H5556" s="7">
        <v>46068</v>
      </c>
      <c r="I5556" t="s">
        <v>74</v>
      </c>
      <c r="J5556" t="s">
        <v>19</v>
      </c>
      <c r="K5556" s="7">
        <v>46085</v>
      </c>
    </row>
    <row r="5557" spans="1:11">
      <c r="A5557">
        <v>5556</v>
      </c>
      <c r="B5557" t="str">
        <f>VLOOKUP(C5557,属性!A:D,2,FALSE)</f>
        <v>瑞幸</v>
      </c>
      <c r="C5557" t="s">
        <v>9685</v>
      </c>
      <c r="D5557" s="7">
        <f>VLOOKUP(C5557,属性!A:D,3,FALSE)</f>
        <v>46068</v>
      </c>
      <c r="E5557" s="7" t="str">
        <f>VLOOKUP(C5557,属性!A:D,4,FALSE)</f>
        <v>否</v>
      </c>
      <c r="F5557" t="s">
        <v>10001</v>
      </c>
      <c r="G5557" t="s">
        <v>10002</v>
      </c>
      <c r="H5557" s="7">
        <v>46068</v>
      </c>
      <c r="I5557" t="s">
        <v>365</v>
      </c>
      <c r="J5557" t="s">
        <v>30</v>
      </c>
      <c r="K5557" s="7">
        <v>46085</v>
      </c>
    </row>
    <row r="5558" hidden="1" spans="1:11">
      <c r="A5558">
        <v>5557</v>
      </c>
      <c r="B5558" t="str">
        <f>VLOOKUP(C5558,属性!A:D,2,FALSE)</f>
        <v>瑞幸</v>
      </c>
      <c r="C5558" t="s">
        <v>9685</v>
      </c>
      <c r="D5558" s="7">
        <f>VLOOKUP(C5558,属性!A:D,3,FALSE)</f>
        <v>46068</v>
      </c>
      <c r="E5558" s="7" t="str">
        <f>VLOOKUP(C5558,属性!A:D,4,FALSE)</f>
        <v>否</v>
      </c>
      <c r="F5558" t="s">
        <v>10003</v>
      </c>
      <c r="G5558" t="s">
        <v>10004</v>
      </c>
      <c r="H5558" s="7">
        <v>46068</v>
      </c>
      <c r="I5558" t="s">
        <v>217</v>
      </c>
      <c r="J5558" t="s">
        <v>15</v>
      </c>
      <c r="K5558" s="7">
        <v>46085</v>
      </c>
    </row>
    <row r="5559" spans="1:11">
      <c r="A5559">
        <v>5558</v>
      </c>
      <c r="B5559" t="str">
        <f>VLOOKUP(C5559,属性!A:D,2,FALSE)</f>
        <v>瑞幸</v>
      </c>
      <c r="C5559" t="s">
        <v>9685</v>
      </c>
      <c r="D5559" s="7">
        <f>VLOOKUP(C5559,属性!A:D,3,FALSE)</f>
        <v>46068</v>
      </c>
      <c r="E5559" s="7" t="str">
        <f>VLOOKUP(C5559,属性!A:D,4,FALSE)</f>
        <v>否</v>
      </c>
      <c r="F5559" t="s">
        <v>10005</v>
      </c>
      <c r="G5559" t="s">
        <v>10006</v>
      </c>
      <c r="H5559" s="7">
        <v>46068</v>
      </c>
      <c r="I5559" t="s">
        <v>74</v>
      </c>
      <c r="J5559" t="s">
        <v>30</v>
      </c>
      <c r="K5559" s="7">
        <v>46085</v>
      </c>
    </row>
    <row r="5560" hidden="1" spans="1:11">
      <c r="A5560">
        <v>5559</v>
      </c>
      <c r="B5560" t="str">
        <f>VLOOKUP(C5560,属性!A:D,2,FALSE)</f>
        <v>瑞幸</v>
      </c>
      <c r="C5560" t="s">
        <v>9685</v>
      </c>
      <c r="D5560" s="7">
        <f>VLOOKUP(C5560,属性!A:D,3,FALSE)</f>
        <v>46068</v>
      </c>
      <c r="E5560" s="7" t="str">
        <f>VLOOKUP(C5560,属性!A:D,4,FALSE)</f>
        <v>否</v>
      </c>
      <c r="F5560" t="s">
        <v>10007</v>
      </c>
      <c r="G5560" t="s">
        <v>10008</v>
      </c>
      <c r="H5560" s="7">
        <v>46068</v>
      </c>
      <c r="I5560" t="s">
        <v>52</v>
      </c>
      <c r="J5560" t="s">
        <v>19</v>
      </c>
      <c r="K5560" s="7">
        <v>46085</v>
      </c>
    </row>
    <row r="5561" hidden="1" spans="1:11">
      <c r="A5561">
        <v>5560</v>
      </c>
      <c r="B5561" t="str">
        <f>VLOOKUP(C5561,属性!A:D,2,FALSE)</f>
        <v>瑞幸</v>
      </c>
      <c r="C5561" t="s">
        <v>9685</v>
      </c>
      <c r="D5561" s="7">
        <f>VLOOKUP(C5561,属性!A:D,3,FALSE)</f>
        <v>46068</v>
      </c>
      <c r="E5561" s="7" t="str">
        <f>VLOOKUP(C5561,属性!A:D,4,FALSE)</f>
        <v>否</v>
      </c>
      <c r="F5561" t="s">
        <v>10009</v>
      </c>
      <c r="G5561" t="s">
        <v>10010</v>
      </c>
      <c r="H5561" s="7">
        <v>46068</v>
      </c>
      <c r="I5561" t="s">
        <v>923</v>
      </c>
      <c r="J5561" t="s">
        <v>19</v>
      </c>
      <c r="K5561" s="7">
        <v>46085</v>
      </c>
    </row>
    <row r="5562" hidden="1" spans="1:11">
      <c r="A5562">
        <v>5561</v>
      </c>
      <c r="B5562" t="str">
        <f>VLOOKUP(C5562,属性!A:D,2,FALSE)</f>
        <v>瑞幸</v>
      </c>
      <c r="C5562" t="s">
        <v>9685</v>
      </c>
      <c r="D5562" s="7">
        <f>VLOOKUP(C5562,属性!A:D,3,FALSE)</f>
        <v>46068</v>
      </c>
      <c r="E5562" s="7" t="str">
        <f>VLOOKUP(C5562,属性!A:D,4,FALSE)</f>
        <v>否</v>
      </c>
      <c r="F5562" t="s">
        <v>2072</v>
      </c>
      <c r="G5562" t="s">
        <v>10011</v>
      </c>
      <c r="H5562" s="7">
        <v>46068</v>
      </c>
      <c r="I5562" t="s">
        <v>68</v>
      </c>
      <c r="J5562" t="s">
        <v>15</v>
      </c>
      <c r="K5562" s="7">
        <v>46085</v>
      </c>
    </row>
    <row r="5563" spans="1:11">
      <c r="A5563">
        <v>5562</v>
      </c>
      <c r="B5563" t="str">
        <f>VLOOKUP(C5563,属性!A:D,2,FALSE)</f>
        <v>瑞幸</v>
      </c>
      <c r="C5563" t="s">
        <v>9685</v>
      </c>
      <c r="D5563" s="7">
        <f>VLOOKUP(C5563,属性!A:D,3,FALSE)</f>
        <v>46068</v>
      </c>
      <c r="E5563" s="7" t="str">
        <f>VLOOKUP(C5563,属性!A:D,4,FALSE)</f>
        <v>否</v>
      </c>
      <c r="F5563" t="s">
        <v>10012</v>
      </c>
      <c r="G5563" t="s">
        <v>205</v>
      </c>
      <c r="H5563" s="7">
        <v>46068</v>
      </c>
      <c r="I5563" t="s">
        <v>254</v>
      </c>
      <c r="J5563" t="s">
        <v>30</v>
      </c>
      <c r="K5563" s="7">
        <v>46085</v>
      </c>
    </row>
    <row r="5564" spans="1:11">
      <c r="A5564">
        <v>5563</v>
      </c>
      <c r="B5564" t="str">
        <f>VLOOKUP(C5564,属性!A:D,2,FALSE)</f>
        <v>瑞幸</v>
      </c>
      <c r="C5564" t="s">
        <v>9685</v>
      </c>
      <c r="D5564" s="7">
        <f>VLOOKUP(C5564,属性!A:D,3,FALSE)</f>
        <v>46068</v>
      </c>
      <c r="E5564" s="7" t="str">
        <f>VLOOKUP(C5564,属性!A:D,4,FALSE)</f>
        <v>否</v>
      </c>
      <c r="F5564" t="s">
        <v>10013</v>
      </c>
      <c r="G5564" t="s">
        <v>10014</v>
      </c>
      <c r="H5564" s="7">
        <v>46068</v>
      </c>
      <c r="I5564" t="s">
        <v>122</v>
      </c>
      <c r="J5564" t="s">
        <v>30</v>
      </c>
      <c r="K5564" s="7">
        <v>46085</v>
      </c>
    </row>
    <row r="5565" spans="1:11">
      <c r="A5565">
        <v>5564</v>
      </c>
      <c r="B5565" t="str">
        <f>VLOOKUP(C5565,属性!A:D,2,FALSE)</f>
        <v>瑞幸</v>
      </c>
      <c r="C5565" t="s">
        <v>9685</v>
      </c>
      <c r="D5565" s="7">
        <f>VLOOKUP(C5565,属性!A:D,3,FALSE)</f>
        <v>46068</v>
      </c>
      <c r="E5565" s="7" t="str">
        <f>VLOOKUP(C5565,属性!A:D,4,FALSE)</f>
        <v>否</v>
      </c>
      <c r="F5565" t="s">
        <v>10015</v>
      </c>
      <c r="G5565" t="s">
        <v>10016</v>
      </c>
      <c r="H5565" s="7">
        <v>46068</v>
      </c>
      <c r="I5565" t="s">
        <v>122</v>
      </c>
      <c r="J5565" t="s">
        <v>30</v>
      </c>
      <c r="K5565" s="7">
        <v>46085</v>
      </c>
    </row>
    <row r="5566" spans="1:11">
      <c r="A5566">
        <v>5565</v>
      </c>
      <c r="B5566" t="str">
        <f>VLOOKUP(C5566,属性!A:D,2,FALSE)</f>
        <v>瑞幸</v>
      </c>
      <c r="C5566" t="s">
        <v>9685</v>
      </c>
      <c r="D5566" s="7">
        <f>VLOOKUP(C5566,属性!A:D,3,FALSE)</f>
        <v>46068</v>
      </c>
      <c r="E5566" s="7" t="str">
        <f>VLOOKUP(C5566,属性!A:D,4,FALSE)</f>
        <v>否</v>
      </c>
      <c r="F5566" t="s">
        <v>10015</v>
      </c>
      <c r="G5566" t="s">
        <v>10017</v>
      </c>
      <c r="H5566" s="7">
        <v>46068</v>
      </c>
      <c r="I5566" t="s">
        <v>122</v>
      </c>
      <c r="J5566" t="s">
        <v>30</v>
      </c>
      <c r="K5566" s="7">
        <v>46085</v>
      </c>
    </row>
    <row r="5567" spans="1:11">
      <c r="A5567">
        <v>5566</v>
      </c>
      <c r="B5567" t="str">
        <f>VLOOKUP(C5567,属性!A:D,2,FALSE)</f>
        <v>瑞幸</v>
      </c>
      <c r="C5567" t="s">
        <v>9685</v>
      </c>
      <c r="D5567" s="7">
        <f>VLOOKUP(C5567,属性!A:D,3,FALSE)</f>
        <v>46068</v>
      </c>
      <c r="E5567" s="7" t="str">
        <f>VLOOKUP(C5567,属性!A:D,4,FALSE)</f>
        <v>否</v>
      </c>
      <c r="F5567" t="s">
        <v>171</v>
      </c>
      <c r="G5567" t="s">
        <v>205</v>
      </c>
      <c r="H5567" s="7">
        <v>46068</v>
      </c>
      <c r="I5567" t="s">
        <v>74</v>
      </c>
      <c r="J5567" t="s">
        <v>30</v>
      </c>
      <c r="K5567" s="7">
        <v>46085</v>
      </c>
    </row>
    <row r="5568" hidden="1" spans="1:11">
      <c r="A5568">
        <v>5567</v>
      </c>
      <c r="B5568" t="str">
        <f>VLOOKUP(C5568,属性!A:D,2,FALSE)</f>
        <v>瑞幸</v>
      </c>
      <c r="C5568" t="s">
        <v>9685</v>
      </c>
      <c r="D5568" s="7">
        <f>VLOOKUP(C5568,属性!A:D,3,FALSE)</f>
        <v>46068</v>
      </c>
      <c r="E5568" s="7" t="str">
        <f>VLOOKUP(C5568,属性!A:D,4,FALSE)</f>
        <v>否</v>
      </c>
      <c r="F5568" t="s">
        <v>10018</v>
      </c>
      <c r="G5568" t="s">
        <v>10019</v>
      </c>
      <c r="H5568" s="7">
        <v>46068</v>
      </c>
      <c r="I5568" t="s">
        <v>222</v>
      </c>
      <c r="J5568" t="s">
        <v>19</v>
      </c>
      <c r="K5568" s="7">
        <v>46085</v>
      </c>
    </row>
    <row r="5569" spans="1:11">
      <c r="A5569">
        <v>5568</v>
      </c>
      <c r="B5569" t="str">
        <f>VLOOKUP(C5569,属性!A:D,2,FALSE)</f>
        <v>瑞幸</v>
      </c>
      <c r="C5569" t="s">
        <v>9685</v>
      </c>
      <c r="D5569" s="7">
        <f>VLOOKUP(C5569,属性!A:D,3,FALSE)</f>
        <v>46068</v>
      </c>
      <c r="E5569" s="7" t="str">
        <f>VLOOKUP(C5569,属性!A:D,4,FALSE)</f>
        <v>否</v>
      </c>
      <c r="F5569" t="s">
        <v>10020</v>
      </c>
      <c r="G5569" t="s">
        <v>10021</v>
      </c>
      <c r="H5569" s="7">
        <v>46068</v>
      </c>
      <c r="I5569" t="s">
        <v>90</v>
      </c>
      <c r="J5569" t="s">
        <v>30</v>
      </c>
      <c r="K5569" s="7">
        <v>46085</v>
      </c>
    </row>
    <row r="5570" spans="1:11">
      <c r="A5570">
        <v>5569</v>
      </c>
      <c r="B5570" t="str">
        <f>VLOOKUP(C5570,属性!A:D,2,FALSE)</f>
        <v>瑞幸</v>
      </c>
      <c r="C5570" t="s">
        <v>9685</v>
      </c>
      <c r="D5570" s="7">
        <f>VLOOKUP(C5570,属性!A:D,3,FALSE)</f>
        <v>46068</v>
      </c>
      <c r="E5570" s="7" t="str">
        <f>VLOOKUP(C5570,属性!A:D,4,FALSE)</f>
        <v>否</v>
      </c>
      <c r="F5570" t="s">
        <v>10022</v>
      </c>
      <c r="G5570" t="s">
        <v>10023</v>
      </c>
      <c r="H5570" s="7">
        <v>46068</v>
      </c>
      <c r="I5570" t="s">
        <v>122</v>
      </c>
      <c r="J5570" t="s">
        <v>30</v>
      </c>
      <c r="K5570" s="7">
        <v>46085</v>
      </c>
    </row>
    <row r="5571" hidden="1" spans="1:11">
      <c r="A5571">
        <v>5570</v>
      </c>
      <c r="B5571" t="str">
        <f>VLOOKUP(C5571,属性!A:D,2,FALSE)</f>
        <v>瑞幸</v>
      </c>
      <c r="C5571" t="s">
        <v>9685</v>
      </c>
      <c r="D5571" s="7">
        <f>VLOOKUP(C5571,属性!A:D,3,FALSE)</f>
        <v>46068</v>
      </c>
      <c r="E5571" s="7" t="str">
        <f>VLOOKUP(C5571,属性!A:D,4,FALSE)</f>
        <v>否</v>
      </c>
      <c r="F5571" t="s">
        <v>10024</v>
      </c>
      <c r="G5571" t="s">
        <v>10025</v>
      </c>
      <c r="H5571" s="7">
        <v>46068</v>
      </c>
      <c r="I5571" t="s">
        <v>14</v>
      </c>
      <c r="J5571" t="s">
        <v>15</v>
      </c>
      <c r="K5571" s="7">
        <v>46085</v>
      </c>
    </row>
    <row r="5572" spans="1:11">
      <c r="A5572">
        <v>5571</v>
      </c>
      <c r="B5572" t="str">
        <f>VLOOKUP(C5572,属性!A:D,2,FALSE)</f>
        <v>瑞幸</v>
      </c>
      <c r="C5572" t="s">
        <v>9685</v>
      </c>
      <c r="D5572" s="7">
        <f>VLOOKUP(C5572,属性!A:D,3,FALSE)</f>
        <v>46068</v>
      </c>
      <c r="E5572" s="7" t="str">
        <f>VLOOKUP(C5572,属性!A:D,4,FALSE)</f>
        <v>否</v>
      </c>
      <c r="F5572" t="s">
        <v>171</v>
      </c>
      <c r="G5572" t="s">
        <v>9709</v>
      </c>
      <c r="H5572" s="7">
        <v>46068</v>
      </c>
      <c r="I5572" t="s">
        <v>217</v>
      </c>
      <c r="J5572" t="s">
        <v>30</v>
      </c>
      <c r="K5572" s="7">
        <v>46085</v>
      </c>
    </row>
    <row r="5573" hidden="1" spans="1:11">
      <c r="A5573">
        <v>5572</v>
      </c>
      <c r="B5573" t="str">
        <f>VLOOKUP(C5573,属性!A:D,2,FALSE)</f>
        <v>瑞幸</v>
      </c>
      <c r="C5573" t="s">
        <v>9685</v>
      </c>
      <c r="D5573" s="7">
        <f>VLOOKUP(C5573,属性!A:D,3,FALSE)</f>
        <v>46068</v>
      </c>
      <c r="E5573" s="7" t="str">
        <f>VLOOKUP(C5573,属性!A:D,4,FALSE)</f>
        <v>否</v>
      </c>
      <c r="F5573" t="s">
        <v>171</v>
      </c>
      <c r="G5573" t="s">
        <v>10026</v>
      </c>
      <c r="H5573" s="7">
        <v>46068</v>
      </c>
      <c r="I5573" t="s">
        <v>22</v>
      </c>
      <c r="J5573" t="s">
        <v>19</v>
      </c>
      <c r="K5573" s="7">
        <v>46085</v>
      </c>
    </row>
    <row r="5574" hidden="1" spans="1:11">
      <c r="A5574">
        <v>5573</v>
      </c>
      <c r="B5574" t="str">
        <f>VLOOKUP(C5574,属性!A:D,2,FALSE)</f>
        <v>瑞幸</v>
      </c>
      <c r="C5574" t="s">
        <v>9685</v>
      </c>
      <c r="D5574" s="7">
        <f>VLOOKUP(C5574,属性!A:D,3,FALSE)</f>
        <v>46068</v>
      </c>
      <c r="E5574" s="7" t="str">
        <f>VLOOKUP(C5574,属性!A:D,4,FALSE)</f>
        <v>否</v>
      </c>
      <c r="F5574" t="s">
        <v>10027</v>
      </c>
      <c r="G5574" t="s">
        <v>10028</v>
      </c>
      <c r="H5574" s="7">
        <v>46068</v>
      </c>
      <c r="I5574" t="s">
        <v>122</v>
      </c>
      <c r="J5574" t="s">
        <v>19</v>
      </c>
      <c r="K5574" s="7">
        <v>46085</v>
      </c>
    </row>
    <row r="5575" spans="1:11">
      <c r="A5575">
        <v>5574</v>
      </c>
      <c r="B5575" t="str">
        <f>VLOOKUP(C5575,属性!A:D,2,FALSE)</f>
        <v>瑞幸</v>
      </c>
      <c r="C5575" t="s">
        <v>9685</v>
      </c>
      <c r="D5575" s="7">
        <f>VLOOKUP(C5575,属性!A:D,3,FALSE)</f>
        <v>46068</v>
      </c>
      <c r="E5575" s="7" t="str">
        <f>VLOOKUP(C5575,属性!A:D,4,FALSE)</f>
        <v>否</v>
      </c>
      <c r="F5575" t="s">
        <v>10029</v>
      </c>
      <c r="G5575" t="s">
        <v>10030</v>
      </c>
      <c r="H5575" s="7">
        <v>46068</v>
      </c>
      <c r="I5575" t="s">
        <v>33</v>
      </c>
      <c r="J5575" t="s">
        <v>30</v>
      </c>
      <c r="K5575" s="7">
        <v>46085</v>
      </c>
    </row>
    <row r="5576" spans="1:11">
      <c r="A5576">
        <v>5575</v>
      </c>
      <c r="B5576" t="str">
        <f>VLOOKUP(C5576,属性!A:D,2,FALSE)</f>
        <v>瑞幸</v>
      </c>
      <c r="C5576" t="s">
        <v>9685</v>
      </c>
      <c r="D5576" s="7">
        <f>VLOOKUP(C5576,属性!A:D,3,FALSE)</f>
        <v>46068</v>
      </c>
      <c r="E5576" s="7" t="str">
        <f>VLOOKUP(C5576,属性!A:D,4,FALSE)</f>
        <v>否</v>
      </c>
      <c r="F5576" t="s">
        <v>10031</v>
      </c>
      <c r="G5576" t="s">
        <v>10032</v>
      </c>
      <c r="H5576" s="7">
        <v>46068</v>
      </c>
      <c r="I5576" t="s">
        <v>125</v>
      </c>
      <c r="J5576" t="s">
        <v>30</v>
      </c>
      <c r="K5576" s="7">
        <v>46085</v>
      </c>
    </row>
    <row r="5577" spans="1:11">
      <c r="A5577">
        <v>5576</v>
      </c>
      <c r="B5577" t="str">
        <f>VLOOKUP(C5577,属性!A:D,2,FALSE)</f>
        <v>瑞幸</v>
      </c>
      <c r="C5577" t="s">
        <v>9685</v>
      </c>
      <c r="D5577" s="7">
        <f>VLOOKUP(C5577,属性!A:D,3,FALSE)</f>
        <v>46068</v>
      </c>
      <c r="E5577" s="7" t="str">
        <f>VLOOKUP(C5577,属性!A:D,4,FALSE)</f>
        <v>否</v>
      </c>
      <c r="F5577" t="s">
        <v>2668</v>
      </c>
      <c r="G5577" t="s">
        <v>205</v>
      </c>
      <c r="H5577" s="7">
        <v>46068</v>
      </c>
      <c r="I5577" t="s">
        <v>122</v>
      </c>
      <c r="J5577" t="s">
        <v>30</v>
      </c>
      <c r="K5577" s="7">
        <v>46085</v>
      </c>
    </row>
    <row r="5578" spans="1:11">
      <c r="A5578">
        <v>5577</v>
      </c>
      <c r="B5578" t="str">
        <f>VLOOKUP(C5578,属性!A:D,2,FALSE)</f>
        <v>瑞幸</v>
      </c>
      <c r="C5578" t="s">
        <v>9685</v>
      </c>
      <c r="D5578" s="7">
        <f>VLOOKUP(C5578,属性!A:D,3,FALSE)</f>
        <v>46068</v>
      </c>
      <c r="E5578" s="7" t="str">
        <f>VLOOKUP(C5578,属性!A:D,4,FALSE)</f>
        <v>否</v>
      </c>
      <c r="F5578" t="s">
        <v>10033</v>
      </c>
      <c r="G5578" t="s">
        <v>205</v>
      </c>
      <c r="H5578" s="7">
        <v>46068</v>
      </c>
      <c r="I5578" t="s">
        <v>49</v>
      </c>
      <c r="J5578" t="s">
        <v>30</v>
      </c>
      <c r="K5578" s="7">
        <v>46085</v>
      </c>
    </row>
    <row r="5579" spans="1:11">
      <c r="A5579">
        <v>5578</v>
      </c>
      <c r="B5579" t="str">
        <f>VLOOKUP(C5579,属性!A:D,2,FALSE)</f>
        <v>瑞幸</v>
      </c>
      <c r="C5579" t="s">
        <v>9685</v>
      </c>
      <c r="D5579" s="7">
        <f>VLOOKUP(C5579,属性!A:D,3,FALSE)</f>
        <v>46068</v>
      </c>
      <c r="E5579" s="7" t="str">
        <f>VLOOKUP(C5579,属性!A:D,4,FALSE)</f>
        <v>否</v>
      </c>
      <c r="F5579" t="s">
        <v>10034</v>
      </c>
      <c r="G5579" t="s">
        <v>10035</v>
      </c>
      <c r="H5579" s="7">
        <v>46068</v>
      </c>
      <c r="I5579" t="s">
        <v>217</v>
      </c>
      <c r="J5579" t="s">
        <v>30</v>
      </c>
      <c r="K5579" s="7">
        <v>46085</v>
      </c>
    </row>
    <row r="5580" hidden="1" spans="1:11">
      <c r="A5580">
        <v>5579</v>
      </c>
      <c r="B5580" t="str">
        <f>VLOOKUP(C5580,属性!A:D,2,FALSE)</f>
        <v>瑞幸</v>
      </c>
      <c r="C5580" t="s">
        <v>9685</v>
      </c>
      <c r="D5580" s="7">
        <f>VLOOKUP(C5580,属性!A:D,3,FALSE)</f>
        <v>46068</v>
      </c>
      <c r="E5580" s="7" t="str">
        <f>VLOOKUP(C5580,属性!A:D,4,FALSE)</f>
        <v>否</v>
      </c>
      <c r="F5580" t="s">
        <v>10036</v>
      </c>
      <c r="G5580" t="s">
        <v>2171</v>
      </c>
      <c r="H5580" s="7">
        <v>46068</v>
      </c>
      <c r="I5580" t="s">
        <v>77</v>
      </c>
      <c r="J5580" t="s">
        <v>15</v>
      </c>
      <c r="K5580" s="7">
        <v>46085</v>
      </c>
    </row>
    <row r="5581" spans="1:11">
      <c r="A5581">
        <v>5580</v>
      </c>
      <c r="B5581" t="str">
        <f>VLOOKUP(C5581,属性!A:D,2,FALSE)</f>
        <v>瑞幸</v>
      </c>
      <c r="C5581" t="s">
        <v>9685</v>
      </c>
      <c r="D5581" s="7">
        <f>VLOOKUP(C5581,属性!A:D,3,FALSE)</f>
        <v>46068</v>
      </c>
      <c r="E5581" s="7" t="str">
        <f>VLOOKUP(C5581,属性!A:D,4,FALSE)</f>
        <v>否</v>
      </c>
      <c r="F5581" t="s">
        <v>10037</v>
      </c>
      <c r="G5581" t="s">
        <v>10038</v>
      </c>
      <c r="H5581" s="7">
        <v>46068</v>
      </c>
      <c r="I5581" t="s">
        <v>33</v>
      </c>
      <c r="J5581" t="s">
        <v>30</v>
      </c>
      <c r="K5581" s="7">
        <v>46085</v>
      </c>
    </row>
    <row r="5582" hidden="1" spans="1:11">
      <c r="A5582">
        <v>5581</v>
      </c>
      <c r="B5582" t="str">
        <f>VLOOKUP(C5582,属性!A:D,2,FALSE)</f>
        <v>瑞幸</v>
      </c>
      <c r="C5582" t="s">
        <v>9685</v>
      </c>
      <c r="D5582" s="7">
        <f>VLOOKUP(C5582,属性!A:D,3,FALSE)</f>
        <v>46068</v>
      </c>
      <c r="E5582" s="7" t="str">
        <f>VLOOKUP(C5582,属性!A:D,4,FALSE)</f>
        <v>否</v>
      </c>
      <c r="F5582" t="s">
        <v>10039</v>
      </c>
      <c r="G5582" t="s">
        <v>1108</v>
      </c>
      <c r="H5582" s="7">
        <v>46068</v>
      </c>
      <c r="I5582" t="s">
        <v>22</v>
      </c>
      <c r="J5582" t="s">
        <v>19</v>
      </c>
      <c r="K5582" s="7">
        <v>46085</v>
      </c>
    </row>
    <row r="5583" spans="1:11">
      <c r="A5583">
        <v>5582</v>
      </c>
      <c r="B5583" t="str">
        <f>VLOOKUP(C5583,属性!A:D,2,FALSE)</f>
        <v>瑞幸</v>
      </c>
      <c r="C5583" t="s">
        <v>9685</v>
      </c>
      <c r="D5583" s="7">
        <f>VLOOKUP(C5583,属性!A:D,3,FALSE)</f>
        <v>46068</v>
      </c>
      <c r="E5583" s="7" t="str">
        <f>VLOOKUP(C5583,属性!A:D,4,FALSE)</f>
        <v>否</v>
      </c>
      <c r="F5583" t="s">
        <v>10040</v>
      </c>
      <c r="G5583" t="s">
        <v>10041</v>
      </c>
      <c r="H5583" s="7">
        <v>46068</v>
      </c>
      <c r="I5583" t="s">
        <v>122</v>
      </c>
      <c r="J5583" t="s">
        <v>30</v>
      </c>
      <c r="K5583" s="7">
        <v>46085</v>
      </c>
    </row>
    <row r="5584" spans="1:11">
      <c r="A5584">
        <v>5583</v>
      </c>
      <c r="B5584" t="str">
        <f>VLOOKUP(C5584,属性!A:D,2,FALSE)</f>
        <v>瑞幸</v>
      </c>
      <c r="C5584" t="s">
        <v>9685</v>
      </c>
      <c r="D5584" s="7">
        <f>VLOOKUP(C5584,属性!A:D,3,FALSE)</f>
        <v>46068</v>
      </c>
      <c r="E5584" s="7" t="str">
        <f>VLOOKUP(C5584,属性!A:D,4,FALSE)</f>
        <v>否</v>
      </c>
      <c r="F5584" t="s">
        <v>10042</v>
      </c>
      <c r="G5584" t="s">
        <v>205</v>
      </c>
      <c r="H5584" s="7">
        <v>46068</v>
      </c>
      <c r="I5584" t="s">
        <v>179</v>
      </c>
      <c r="J5584" t="s">
        <v>30</v>
      </c>
      <c r="K5584" s="7">
        <v>46085</v>
      </c>
    </row>
    <row r="5585" spans="1:11">
      <c r="A5585">
        <v>5584</v>
      </c>
      <c r="B5585" t="str">
        <f>VLOOKUP(C5585,属性!A:D,2,FALSE)</f>
        <v>瑞幸</v>
      </c>
      <c r="C5585" t="s">
        <v>9685</v>
      </c>
      <c r="D5585" s="7">
        <f>VLOOKUP(C5585,属性!A:D,3,FALSE)</f>
        <v>46068</v>
      </c>
      <c r="E5585" s="7" t="str">
        <f>VLOOKUP(C5585,属性!A:D,4,FALSE)</f>
        <v>否</v>
      </c>
      <c r="F5585" t="s">
        <v>1103</v>
      </c>
      <c r="G5585" t="s">
        <v>10043</v>
      </c>
      <c r="H5585" s="7">
        <v>46068</v>
      </c>
      <c r="I5585" t="s">
        <v>254</v>
      </c>
      <c r="J5585" t="s">
        <v>30</v>
      </c>
      <c r="K5585" s="7">
        <v>46085</v>
      </c>
    </row>
    <row r="5586" spans="1:11">
      <c r="A5586">
        <v>5585</v>
      </c>
      <c r="B5586" t="str">
        <f>VLOOKUP(C5586,属性!A:D,2,FALSE)</f>
        <v>瑞幸</v>
      </c>
      <c r="C5586" t="s">
        <v>9685</v>
      </c>
      <c r="D5586" s="7">
        <f>VLOOKUP(C5586,属性!A:D,3,FALSE)</f>
        <v>46068</v>
      </c>
      <c r="E5586" s="7" t="str">
        <f>VLOOKUP(C5586,属性!A:D,4,FALSE)</f>
        <v>否</v>
      </c>
      <c r="F5586" t="s">
        <v>5829</v>
      </c>
      <c r="G5586" t="s">
        <v>10044</v>
      </c>
      <c r="H5586" s="7">
        <v>46068</v>
      </c>
      <c r="I5586" t="s">
        <v>257</v>
      </c>
      <c r="J5586" t="s">
        <v>30</v>
      </c>
      <c r="K5586" s="7">
        <v>46085</v>
      </c>
    </row>
    <row r="5587" spans="1:11">
      <c r="A5587">
        <v>5586</v>
      </c>
      <c r="B5587" t="str">
        <f>VLOOKUP(C5587,属性!A:D,2,FALSE)</f>
        <v>瑞幸</v>
      </c>
      <c r="C5587" t="s">
        <v>9685</v>
      </c>
      <c r="D5587" s="7">
        <f>VLOOKUP(C5587,属性!A:D,3,FALSE)</f>
        <v>46068</v>
      </c>
      <c r="E5587" s="7" t="str">
        <f>VLOOKUP(C5587,属性!A:D,4,FALSE)</f>
        <v>否</v>
      </c>
      <c r="F5587" t="s">
        <v>10045</v>
      </c>
      <c r="G5587" t="s">
        <v>205</v>
      </c>
      <c r="H5587" s="7">
        <v>46068</v>
      </c>
      <c r="I5587" t="s">
        <v>119</v>
      </c>
      <c r="J5587" t="s">
        <v>30</v>
      </c>
      <c r="K5587" s="7">
        <v>46085</v>
      </c>
    </row>
    <row r="5588" hidden="1" spans="1:11">
      <c r="A5588">
        <v>5587</v>
      </c>
      <c r="B5588" t="str">
        <f>VLOOKUP(C5588,属性!A:D,2,FALSE)</f>
        <v>瑞幸</v>
      </c>
      <c r="C5588" t="s">
        <v>9685</v>
      </c>
      <c r="D5588" s="7">
        <f>VLOOKUP(C5588,属性!A:D,3,FALSE)</f>
        <v>46068</v>
      </c>
      <c r="E5588" s="7" t="str">
        <f>VLOOKUP(C5588,属性!A:D,4,FALSE)</f>
        <v>否</v>
      </c>
      <c r="F5588" t="s">
        <v>10046</v>
      </c>
      <c r="G5588" t="s">
        <v>10047</v>
      </c>
      <c r="H5588" s="7">
        <v>46068</v>
      </c>
      <c r="I5588" t="s">
        <v>85</v>
      </c>
      <c r="J5588" t="s">
        <v>15</v>
      </c>
      <c r="K5588" s="7">
        <v>46085</v>
      </c>
    </row>
    <row r="5589" hidden="1" spans="1:11">
      <c r="A5589">
        <v>5588</v>
      </c>
      <c r="B5589" t="str">
        <f>VLOOKUP(C5589,属性!A:D,2,FALSE)</f>
        <v>瑞幸</v>
      </c>
      <c r="C5589" t="s">
        <v>9685</v>
      </c>
      <c r="D5589" s="7">
        <f>VLOOKUP(C5589,属性!A:D,3,FALSE)</f>
        <v>46068</v>
      </c>
      <c r="E5589" s="7" t="str">
        <f>VLOOKUP(C5589,属性!A:D,4,FALSE)</f>
        <v>否</v>
      </c>
      <c r="F5589" t="s">
        <v>10048</v>
      </c>
      <c r="G5589" t="s">
        <v>10049</v>
      </c>
      <c r="H5589" s="7">
        <v>46068</v>
      </c>
      <c r="I5589" t="s">
        <v>33</v>
      </c>
      <c r="J5589" t="s">
        <v>19</v>
      </c>
      <c r="K5589" s="7">
        <v>46085</v>
      </c>
    </row>
    <row r="5590" spans="1:11">
      <c r="A5590">
        <v>5589</v>
      </c>
      <c r="B5590" t="str">
        <f>VLOOKUP(C5590,属性!A:D,2,FALSE)</f>
        <v>瑞幸</v>
      </c>
      <c r="C5590" t="s">
        <v>9685</v>
      </c>
      <c r="D5590" s="7">
        <f>VLOOKUP(C5590,属性!A:D,3,FALSE)</f>
        <v>46068</v>
      </c>
      <c r="E5590" s="7" t="str">
        <f>VLOOKUP(C5590,属性!A:D,4,FALSE)</f>
        <v>否</v>
      </c>
      <c r="F5590" t="s">
        <v>10050</v>
      </c>
      <c r="G5590" t="s">
        <v>10051</v>
      </c>
      <c r="H5590" s="7">
        <v>46068</v>
      </c>
      <c r="I5590" t="s">
        <v>90</v>
      </c>
      <c r="J5590" t="s">
        <v>30</v>
      </c>
      <c r="K5590" s="7">
        <v>46085</v>
      </c>
    </row>
    <row r="5591" hidden="1" spans="1:11">
      <c r="A5591">
        <v>5590</v>
      </c>
      <c r="B5591" t="str">
        <f>VLOOKUP(C5591,属性!A:D,2,FALSE)</f>
        <v>瑞幸</v>
      </c>
      <c r="C5591" t="s">
        <v>9685</v>
      </c>
      <c r="D5591" s="7">
        <f>VLOOKUP(C5591,属性!A:D,3,FALSE)</f>
        <v>46068</v>
      </c>
      <c r="E5591" s="7" t="str">
        <f>VLOOKUP(C5591,属性!A:D,4,FALSE)</f>
        <v>否</v>
      </c>
      <c r="F5591" t="s">
        <v>10052</v>
      </c>
      <c r="G5591" t="s">
        <v>10053</v>
      </c>
      <c r="H5591" s="7">
        <v>46068</v>
      </c>
      <c r="I5591" t="s">
        <v>49</v>
      </c>
      <c r="J5591" t="s">
        <v>15</v>
      </c>
      <c r="K5591" s="7">
        <v>46085</v>
      </c>
    </row>
    <row r="5592" hidden="1" spans="1:11">
      <c r="A5592">
        <v>5591</v>
      </c>
      <c r="B5592" t="str">
        <f>VLOOKUP(C5592,属性!A:D,2,FALSE)</f>
        <v>瑞幸</v>
      </c>
      <c r="C5592" t="s">
        <v>9685</v>
      </c>
      <c r="D5592" s="7">
        <f>VLOOKUP(C5592,属性!A:D,3,FALSE)</f>
        <v>46068</v>
      </c>
      <c r="E5592" s="7" t="str">
        <f>VLOOKUP(C5592,属性!A:D,4,FALSE)</f>
        <v>否</v>
      </c>
      <c r="F5592" t="s">
        <v>10054</v>
      </c>
      <c r="G5592" t="s">
        <v>2171</v>
      </c>
      <c r="H5592" s="7">
        <v>46068</v>
      </c>
      <c r="I5592" t="s">
        <v>74</v>
      </c>
      <c r="J5592" t="s">
        <v>19</v>
      </c>
      <c r="K5592" s="7">
        <v>46085</v>
      </c>
    </row>
    <row r="5593" hidden="1" spans="1:11">
      <c r="A5593">
        <v>5592</v>
      </c>
      <c r="B5593" t="str">
        <f>VLOOKUP(C5593,属性!A:D,2,FALSE)</f>
        <v>瑞幸</v>
      </c>
      <c r="C5593" t="s">
        <v>9685</v>
      </c>
      <c r="D5593" s="7">
        <f>VLOOKUP(C5593,属性!A:D,3,FALSE)</f>
        <v>46068</v>
      </c>
      <c r="E5593" s="7" t="str">
        <f>VLOOKUP(C5593,属性!A:D,4,FALSE)</f>
        <v>否</v>
      </c>
      <c r="F5593" t="s">
        <v>10055</v>
      </c>
      <c r="G5593" t="s">
        <v>10056</v>
      </c>
      <c r="H5593" s="7">
        <v>46068</v>
      </c>
      <c r="I5593" t="s">
        <v>49</v>
      </c>
      <c r="J5593" t="s">
        <v>19</v>
      </c>
      <c r="K5593" s="7">
        <v>46085</v>
      </c>
    </row>
    <row r="5594" spans="1:11">
      <c r="A5594">
        <v>5593</v>
      </c>
      <c r="B5594" t="str">
        <f>VLOOKUP(C5594,属性!A:D,2,FALSE)</f>
        <v>瑞幸</v>
      </c>
      <c r="C5594" t="s">
        <v>9685</v>
      </c>
      <c r="D5594" s="7">
        <f>VLOOKUP(C5594,属性!A:D,3,FALSE)</f>
        <v>46068</v>
      </c>
      <c r="E5594" s="7" t="str">
        <f>VLOOKUP(C5594,属性!A:D,4,FALSE)</f>
        <v>否</v>
      </c>
      <c r="F5594" t="s">
        <v>10057</v>
      </c>
      <c r="G5594" t="s">
        <v>9840</v>
      </c>
      <c r="H5594" s="7">
        <v>46068</v>
      </c>
      <c r="I5594" t="s">
        <v>138</v>
      </c>
      <c r="J5594" t="s">
        <v>30</v>
      </c>
      <c r="K5594" s="7">
        <v>46085</v>
      </c>
    </row>
    <row r="5595" spans="1:11">
      <c r="A5595">
        <v>5594</v>
      </c>
      <c r="B5595" t="str">
        <f>VLOOKUP(C5595,属性!A:D,2,FALSE)</f>
        <v>瑞幸</v>
      </c>
      <c r="C5595" t="s">
        <v>9685</v>
      </c>
      <c r="D5595" s="7">
        <f>VLOOKUP(C5595,属性!A:D,3,FALSE)</f>
        <v>46068</v>
      </c>
      <c r="E5595" s="7" t="str">
        <f>VLOOKUP(C5595,属性!A:D,4,FALSE)</f>
        <v>否</v>
      </c>
      <c r="F5595" t="s">
        <v>10058</v>
      </c>
      <c r="G5595" t="s">
        <v>205</v>
      </c>
      <c r="H5595" s="7">
        <v>46068</v>
      </c>
      <c r="I5595" t="s">
        <v>125</v>
      </c>
      <c r="J5595" t="s">
        <v>30</v>
      </c>
      <c r="K5595" s="7">
        <v>46085</v>
      </c>
    </row>
    <row r="5596" spans="1:11">
      <c r="A5596">
        <v>5595</v>
      </c>
      <c r="B5596" t="str">
        <f>VLOOKUP(C5596,属性!A:D,2,FALSE)</f>
        <v>瑞幸</v>
      </c>
      <c r="C5596" t="s">
        <v>9685</v>
      </c>
      <c r="D5596" s="7">
        <f>VLOOKUP(C5596,属性!A:D,3,FALSE)</f>
        <v>46068</v>
      </c>
      <c r="E5596" s="7" t="str">
        <f>VLOOKUP(C5596,属性!A:D,4,FALSE)</f>
        <v>否</v>
      </c>
      <c r="F5596" t="s">
        <v>10059</v>
      </c>
      <c r="G5596" t="s">
        <v>205</v>
      </c>
      <c r="H5596" s="7">
        <v>46068</v>
      </c>
      <c r="I5596" t="s">
        <v>14</v>
      </c>
      <c r="J5596" t="s">
        <v>30</v>
      </c>
      <c r="K5596" s="7">
        <v>46085</v>
      </c>
    </row>
    <row r="5597" spans="1:11">
      <c r="A5597">
        <v>5596</v>
      </c>
      <c r="B5597" t="str">
        <f>VLOOKUP(C5597,属性!A:D,2,FALSE)</f>
        <v>瑞幸</v>
      </c>
      <c r="C5597" t="s">
        <v>9685</v>
      </c>
      <c r="D5597" s="7">
        <f>VLOOKUP(C5597,属性!A:D,3,FALSE)</f>
        <v>46068</v>
      </c>
      <c r="E5597" s="7" t="str">
        <f>VLOOKUP(C5597,属性!A:D,4,FALSE)</f>
        <v>否</v>
      </c>
      <c r="F5597" t="s">
        <v>10060</v>
      </c>
      <c r="G5597" t="s">
        <v>9448</v>
      </c>
      <c r="H5597" s="7">
        <v>46068</v>
      </c>
      <c r="I5597" t="s">
        <v>74</v>
      </c>
      <c r="J5597" t="s">
        <v>30</v>
      </c>
      <c r="K5597" s="7">
        <v>46085</v>
      </c>
    </row>
    <row r="5598" spans="1:11">
      <c r="A5598">
        <v>5597</v>
      </c>
      <c r="B5598" t="str">
        <f>VLOOKUP(C5598,属性!A:D,2,FALSE)</f>
        <v>瑞幸</v>
      </c>
      <c r="C5598" t="s">
        <v>9685</v>
      </c>
      <c r="D5598" s="7">
        <f>VLOOKUP(C5598,属性!A:D,3,FALSE)</f>
        <v>46068</v>
      </c>
      <c r="E5598" s="7" t="str">
        <f>VLOOKUP(C5598,属性!A:D,4,FALSE)</f>
        <v>否</v>
      </c>
      <c r="F5598" t="s">
        <v>10061</v>
      </c>
      <c r="G5598" t="s">
        <v>10062</v>
      </c>
      <c r="H5598" s="7">
        <v>46068</v>
      </c>
      <c r="I5598" t="s">
        <v>348</v>
      </c>
      <c r="J5598" t="s">
        <v>30</v>
      </c>
      <c r="K5598" s="7">
        <v>46085</v>
      </c>
    </row>
    <row r="5599" spans="1:11">
      <c r="A5599">
        <v>5598</v>
      </c>
      <c r="B5599" t="str">
        <f>VLOOKUP(C5599,属性!A:D,2,FALSE)</f>
        <v>瑞幸</v>
      </c>
      <c r="C5599" t="s">
        <v>9685</v>
      </c>
      <c r="D5599" s="7">
        <f>VLOOKUP(C5599,属性!A:D,3,FALSE)</f>
        <v>46068</v>
      </c>
      <c r="E5599" s="7" t="str">
        <f>VLOOKUP(C5599,属性!A:D,4,FALSE)</f>
        <v>否</v>
      </c>
      <c r="F5599" t="s">
        <v>10063</v>
      </c>
      <c r="G5599" t="s">
        <v>205</v>
      </c>
      <c r="H5599" s="7">
        <v>46068</v>
      </c>
      <c r="I5599" t="s">
        <v>22</v>
      </c>
      <c r="J5599" t="s">
        <v>30</v>
      </c>
      <c r="K5599" s="7">
        <v>46085</v>
      </c>
    </row>
    <row r="5600" spans="1:11">
      <c r="A5600">
        <v>5599</v>
      </c>
      <c r="B5600" t="str">
        <f>VLOOKUP(C5600,属性!A:D,2,FALSE)</f>
        <v>瑞幸</v>
      </c>
      <c r="C5600" t="s">
        <v>9685</v>
      </c>
      <c r="D5600" s="7">
        <f>VLOOKUP(C5600,属性!A:D,3,FALSE)</f>
        <v>46068</v>
      </c>
      <c r="E5600" s="7" t="str">
        <f>VLOOKUP(C5600,属性!A:D,4,FALSE)</f>
        <v>否</v>
      </c>
      <c r="F5600" t="s">
        <v>10064</v>
      </c>
      <c r="G5600" t="s">
        <v>205</v>
      </c>
      <c r="H5600" s="7">
        <v>46068</v>
      </c>
      <c r="I5600" t="s">
        <v>74</v>
      </c>
      <c r="J5600" t="s">
        <v>30</v>
      </c>
      <c r="K5600" s="7">
        <v>46085</v>
      </c>
    </row>
    <row r="5601" hidden="1" spans="1:11">
      <c r="A5601">
        <v>5600</v>
      </c>
      <c r="B5601" t="str">
        <f>VLOOKUP(C5601,属性!A:D,2,FALSE)</f>
        <v>瑞幸</v>
      </c>
      <c r="C5601" t="s">
        <v>9685</v>
      </c>
      <c r="D5601" s="7">
        <f>VLOOKUP(C5601,属性!A:D,3,FALSE)</f>
        <v>46068</v>
      </c>
      <c r="E5601" s="7" t="str">
        <f>VLOOKUP(C5601,属性!A:D,4,FALSE)</f>
        <v>否</v>
      </c>
      <c r="F5601" t="s">
        <v>10065</v>
      </c>
      <c r="G5601" t="s">
        <v>10066</v>
      </c>
      <c r="H5601" s="7">
        <v>46068</v>
      </c>
      <c r="I5601" t="s">
        <v>217</v>
      </c>
      <c r="J5601" t="s">
        <v>19</v>
      </c>
      <c r="K5601" s="7">
        <v>46085</v>
      </c>
    </row>
    <row r="5602" hidden="1" spans="1:11">
      <c r="A5602">
        <v>5601</v>
      </c>
      <c r="B5602" t="str">
        <f>VLOOKUP(C5602,属性!A:D,2,FALSE)</f>
        <v>瑞幸</v>
      </c>
      <c r="C5602" t="s">
        <v>9685</v>
      </c>
      <c r="D5602" s="7">
        <f>VLOOKUP(C5602,属性!A:D,3,FALSE)</f>
        <v>46068</v>
      </c>
      <c r="E5602" s="7" t="str">
        <f>VLOOKUP(C5602,属性!A:D,4,FALSE)</f>
        <v>否</v>
      </c>
      <c r="F5602" t="s">
        <v>171</v>
      </c>
      <c r="G5602" t="s">
        <v>10067</v>
      </c>
      <c r="H5602" s="7">
        <v>46068</v>
      </c>
      <c r="I5602" t="s">
        <v>33</v>
      </c>
      <c r="J5602" t="s">
        <v>19</v>
      </c>
      <c r="K5602" s="7">
        <v>46085</v>
      </c>
    </row>
    <row r="5603" hidden="1" spans="1:11">
      <c r="A5603">
        <v>5602</v>
      </c>
      <c r="B5603" t="str">
        <f>VLOOKUP(C5603,属性!A:D,2,FALSE)</f>
        <v>瑞幸</v>
      </c>
      <c r="C5603" t="s">
        <v>9685</v>
      </c>
      <c r="D5603" s="7">
        <f>VLOOKUP(C5603,属性!A:D,3,FALSE)</f>
        <v>46068</v>
      </c>
      <c r="E5603" s="7" t="str">
        <f>VLOOKUP(C5603,属性!A:D,4,FALSE)</f>
        <v>否</v>
      </c>
      <c r="F5603" t="s">
        <v>10068</v>
      </c>
      <c r="G5603" t="s">
        <v>1108</v>
      </c>
      <c r="H5603" s="7">
        <v>46068</v>
      </c>
      <c r="I5603" t="s">
        <v>254</v>
      </c>
      <c r="J5603" t="s">
        <v>19</v>
      </c>
      <c r="K5603" s="7">
        <v>46085</v>
      </c>
    </row>
    <row r="5604" hidden="1" spans="1:11">
      <c r="A5604">
        <v>5603</v>
      </c>
      <c r="B5604" t="str">
        <f>VLOOKUP(C5604,属性!A:D,2,FALSE)</f>
        <v>瑞幸</v>
      </c>
      <c r="C5604" t="s">
        <v>9685</v>
      </c>
      <c r="D5604" s="7">
        <f>VLOOKUP(C5604,属性!A:D,3,FALSE)</f>
        <v>46068</v>
      </c>
      <c r="E5604" s="7" t="str">
        <f>VLOOKUP(C5604,属性!A:D,4,FALSE)</f>
        <v>否</v>
      </c>
      <c r="F5604" t="s">
        <v>2524</v>
      </c>
      <c r="G5604" t="s">
        <v>10069</v>
      </c>
      <c r="H5604" s="7">
        <v>46068</v>
      </c>
      <c r="I5604" t="s">
        <v>18</v>
      </c>
      <c r="J5604" t="s">
        <v>15</v>
      </c>
      <c r="K5604" s="7">
        <v>46085</v>
      </c>
    </row>
    <row r="5605" spans="1:11">
      <c r="A5605">
        <v>5604</v>
      </c>
      <c r="B5605" t="str">
        <f>VLOOKUP(C5605,属性!A:D,2,FALSE)</f>
        <v>瑞幸</v>
      </c>
      <c r="C5605" t="s">
        <v>9685</v>
      </c>
      <c r="D5605" s="7">
        <f>VLOOKUP(C5605,属性!A:D,3,FALSE)</f>
        <v>46068</v>
      </c>
      <c r="E5605" s="7" t="str">
        <f>VLOOKUP(C5605,属性!A:D,4,FALSE)</f>
        <v>否</v>
      </c>
      <c r="F5605" t="s">
        <v>10070</v>
      </c>
      <c r="G5605" t="s">
        <v>767</v>
      </c>
      <c r="H5605" s="7">
        <v>46077</v>
      </c>
      <c r="I5605" t="s">
        <v>77</v>
      </c>
      <c r="J5605" t="s">
        <v>30</v>
      </c>
      <c r="K5605" s="7">
        <v>46085</v>
      </c>
    </row>
    <row r="5606" spans="1:11">
      <c r="A5606">
        <v>5605</v>
      </c>
      <c r="B5606" t="str">
        <f>VLOOKUP(C5606,属性!A:D,2,FALSE)</f>
        <v>瑞幸</v>
      </c>
      <c r="C5606" t="s">
        <v>9685</v>
      </c>
      <c r="D5606" s="7">
        <f>VLOOKUP(C5606,属性!A:D,3,FALSE)</f>
        <v>46068</v>
      </c>
      <c r="E5606" s="7" t="str">
        <f>VLOOKUP(C5606,属性!A:D,4,FALSE)</f>
        <v>否</v>
      </c>
      <c r="F5606" t="s">
        <v>10071</v>
      </c>
      <c r="G5606" t="s">
        <v>10072</v>
      </c>
      <c r="H5606" s="7">
        <v>46076</v>
      </c>
      <c r="I5606" t="s">
        <v>74</v>
      </c>
      <c r="J5606" t="s">
        <v>30</v>
      </c>
      <c r="K5606" s="7">
        <v>46085</v>
      </c>
    </row>
    <row r="5607" spans="1:11">
      <c r="A5607">
        <v>5606</v>
      </c>
      <c r="B5607" t="str">
        <f>VLOOKUP(C5607,属性!A:D,2,FALSE)</f>
        <v>瑞幸</v>
      </c>
      <c r="C5607" t="s">
        <v>9685</v>
      </c>
      <c r="D5607" s="7">
        <f>VLOOKUP(C5607,属性!A:D,3,FALSE)</f>
        <v>46068</v>
      </c>
      <c r="E5607" s="7" t="str">
        <f>VLOOKUP(C5607,属性!A:D,4,FALSE)</f>
        <v>否</v>
      </c>
      <c r="F5607" t="s">
        <v>10073</v>
      </c>
      <c r="G5607" t="s">
        <v>4493</v>
      </c>
      <c r="H5607" s="7">
        <v>46075</v>
      </c>
      <c r="I5607" t="s">
        <v>52</v>
      </c>
      <c r="J5607" t="s">
        <v>30</v>
      </c>
      <c r="K5607" s="7">
        <v>46085</v>
      </c>
    </row>
    <row r="5608" hidden="1" spans="1:11">
      <c r="A5608">
        <v>5607</v>
      </c>
      <c r="B5608" t="str">
        <f>VLOOKUP(C5608,属性!A:D,2,FALSE)</f>
        <v>瑞幸</v>
      </c>
      <c r="C5608" t="s">
        <v>9685</v>
      </c>
      <c r="D5608" s="7">
        <f>VLOOKUP(C5608,属性!A:D,3,FALSE)</f>
        <v>46068</v>
      </c>
      <c r="E5608" s="7" t="str">
        <f>VLOOKUP(C5608,属性!A:D,4,FALSE)</f>
        <v>否</v>
      </c>
      <c r="F5608" t="s">
        <v>10074</v>
      </c>
      <c r="G5608" t="s">
        <v>10075</v>
      </c>
      <c r="H5608" s="7">
        <v>46075</v>
      </c>
      <c r="I5608" t="s">
        <v>49</v>
      </c>
      <c r="J5608" t="s">
        <v>19</v>
      </c>
      <c r="K5608" s="7">
        <v>46085</v>
      </c>
    </row>
    <row r="5609" spans="1:11">
      <c r="A5609">
        <v>5608</v>
      </c>
      <c r="B5609" t="str">
        <f>VLOOKUP(C5609,属性!A:D,2,FALSE)</f>
        <v>瑞幸</v>
      </c>
      <c r="C5609" t="s">
        <v>9685</v>
      </c>
      <c r="D5609" s="7">
        <f>VLOOKUP(C5609,属性!A:D,3,FALSE)</f>
        <v>46068</v>
      </c>
      <c r="E5609" s="7" t="str">
        <f>VLOOKUP(C5609,属性!A:D,4,FALSE)</f>
        <v>否</v>
      </c>
      <c r="F5609" t="s">
        <v>10076</v>
      </c>
      <c r="G5609" t="s">
        <v>10077</v>
      </c>
      <c r="H5609" s="7">
        <v>46076</v>
      </c>
      <c r="I5609" t="s">
        <v>68</v>
      </c>
      <c r="J5609" t="s">
        <v>30</v>
      </c>
      <c r="K5609" s="7">
        <v>46085</v>
      </c>
    </row>
    <row r="5610" spans="1:11">
      <c r="A5610">
        <v>5609</v>
      </c>
      <c r="B5610" t="str">
        <f>VLOOKUP(C5610,属性!A:D,2,FALSE)</f>
        <v>瑞幸</v>
      </c>
      <c r="C5610" t="s">
        <v>9685</v>
      </c>
      <c r="D5610" s="7">
        <f>VLOOKUP(C5610,属性!A:D,3,FALSE)</f>
        <v>46068</v>
      </c>
      <c r="E5610" s="7" t="str">
        <f>VLOOKUP(C5610,属性!A:D,4,FALSE)</f>
        <v>否</v>
      </c>
      <c r="F5610" t="s">
        <v>10078</v>
      </c>
      <c r="G5610" t="s">
        <v>10079</v>
      </c>
      <c r="H5610" s="7">
        <v>46076</v>
      </c>
      <c r="I5610" t="s">
        <v>68</v>
      </c>
      <c r="J5610" t="s">
        <v>30</v>
      </c>
      <c r="K5610" s="7">
        <v>46085</v>
      </c>
    </row>
    <row r="5611" spans="1:11">
      <c r="A5611">
        <v>5610</v>
      </c>
      <c r="B5611" t="str">
        <f>VLOOKUP(C5611,属性!A:D,2,FALSE)</f>
        <v>瑞幸</v>
      </c>
      <c r="C5611" t="s">
        <v>9685</v>
      </c>
      <c r="D5611" s="7">
        <f>VLOOKUP(C5611,属性!A:D,3,FALSE)</f>
        <v>46068</v>
      </c>
      <c r="E5611" s="7" t="str">
        <f>VLOOKUP(C5611,属性!A:D,4,FALSE)</f>
        <v>否</v>
      </c>
      <c r="F5611" t="s">
        <v>10080</v>
      </c>
      <c r="G5611" t="s">
        <v>9962</v>
      </c>
      <c r="H5611" s="7">
        <v>46075</v>
      </c>
      <c r="I5611" t="s">
        <v>14</v>
      </c>
      <c r="J5611" t="s">
        <v>30</v>
      </c>
      <c r="K5611" s="7">
        <v>46085</v>
      </c>
    </row>
    <row r="5612" spans="1:11">
      <c r="A5612">
        <v>5611</v>
      </c>
      <c r="B5612" t="str">
        <f>VLOOKUP(C5612,属性!A:D,2,FALSE)</f>
        <v>瑞幸</v>
      </c>
      <c r="C5612" t="s">
        <v>9685</v>
      </c>
      <c r="D5612" s="7">
        <f>VLOOKUP(C5612,属性!A:D,3,FALSE)</f>
        <v>46068</v>
      </c>
      <c r="E5612" s="7" t="str">
        <f>VLOOKUP(C5612,属性!A:D,4,FALSE)</f>
        <v>否</v>
      </c>
      <c r="F5612" t="s">
        <v>10081</v>
      </c>
      <c r="G5612" t="s">
        <v>10082</v>
      </c>
      <c r="H5612" s="7">
        <v>46074</v>
      </c>
      <c r="I5612" t="s">
        <v>38</v>
      </c>
      <c r="J5612" t="s">
        <v>30</v>
      </c>
      <c r="K5612" s="7">
        <v>46085</v>
      </c>
    </row>
    <row r="5613" spans="1:11">
      <c r="A5613">
        <v>5612</v>
      </c>
      <c r="B5613" t="str">
        <f>VLOOKUP(C5613,属性!A:D,2,FALSE)</f>
        <v>瑞幸</v>
      </c>
      <c r="C5613" t="s">
        <v>9685</v>
      </c>
      <c r="D5613" s="7">
        <f>VLOOKUP(C5613,属性!A:D,3,FALSE)</f>
        <v>46068</v>
      </c>
      <c r="E5613" s="7" t="str">
        <f>VLOOKUP(C5613,属性!A:D,4,FALSE)</f>
        <v>否</v>
      </c>
      <c r="F5613" t="s">
        <v>10083</v>
      </c>
      <c r="G5613" t="s">
        <v>3613</v>
      </c>
      <c r="H5613" s="7">
        <v>46074</v>
      </c>
      <c r="I5613" t="s">
        <v>22</v>
      </c>
      <c r="J5613" t="s">
        <v>30</v>
      </c>
      <c r="K5613" s="7">
        <v>46085</v>
      </c>
    </row>
    <row r="5614" spans="1:11">
      <c r="A5614">
        <v>5613</v>
      </c>
      <c r="B5614" t="str">
        <f>VLOOKUP(C5614,属性!A:D,2,FALSE)</f>
        <v>瑞幸</v>
      </c>
      <c r="C5614" t="s">
        <v>9685</v>
      </c>
      <c r="D5614" s="7">
        <f>VLOOKUP(C5614,属性!A:D,3,FALSE)</f>
        <v>46068</v>
      </c>
      <c r="E5614" s="7" t="str">
        <f>VLOOKUP(C5614,属性!A:D,4,FALSE)</f>
        <v>否</v>
      </c>
      <c r="F5614" t="s">
        <v>10084</v>
      </c>
      <c r="G5614" t="s">
        <v>205</v>
      </c>
      <c r="H5614" s="7">
        <v>46073</v>
      </c>
      <c r="I5614" t="s">
        <v>85</v>
      </c>
      <c r="J5614" t="s">
        <v>30</v>
      </c>
      <c r="K5614" s="7">
        <v>46085</v>
      </c>
    </row>
    <row r="5615" spans="1:11">
      <c r="A5615">
        <v>5614</v>
      </c>
      <c r="B5615" t="str">
        <f>VLOOKUP(C5615,属性!A:D,2,FALSE)</f>
        <v>瑞幸</v>
      </c>
      <c r="C5615" t="s">
        <v>9685</v>
      </c>
      <c r="D5615" s="7">
        <f>VLOOKUP(C5615,属性!A:D,3,FALSE)</f>
        <v>46068</v>
      </c>
      <c r="E5615" s="7" t="str">
        <f>VLOOKUP(C5615,属性!A:D,4,FALSE)</f>
        <v>否</v>
      </c>
      <c r="F5615" t="s">
        <v>10085</v>
      </c>
      <c r="G5615" t="s">
        <v>3613</v>
      </c>
      <c r="H5615" s="7">
        <v>46072</v>
      </c>
      <c r="I5615" t="s">
        <v>68</v>
      </c>
      <c r="J5615" t="s">
        <v>30</v>
      </c>
      <c r="K5615" s="7">
        <v>46085</v>
      </c>
    </row>
    <row r="5616" spans="1:11">
      <c r="A5616">
        <v>5615</v>
      </c>
      <c r="B5616" t="str">
        <f>VLOOKUP(C5616,属性!A:D,2,FALSE)</f>
        <v>瑞幸</v>
      </c>
      <c r="C5616" t="s">
        <v>9685</v>
      </c>
      <c r="D5616" s="7">
        <f>VLOOKUP(C5616,属性!A:D,3,FALSE)</f>
        <v>46068</v>
      </c>
      <c r="E5616" s="7" t="str">
        <f>VLOOKUP(C5616,属性!A:D,4,FALSE)</f>
        <v>否</v>
      </c>
      <c r="F5616" t="s">
        <v>10086</v>
      </c>
      <c r="G5616" t="s">
        <v>767</v>
      </c>
      <c r="H5616" s="7">
        <v>46071</v>
      </c>
      <c r="I5616" t="s">
        <v>222</v>
      </c>
      <c r="J5616" t="s">
        <v>30</v>
      </c>
      <c r="K5616" s="7">
        <v>46085</v>
      </c>
    </row>
    <row r="5617" spans="1:11">
      <c r="A5617">
        <v>5616</v>
      </c>
      <c r="B5617" t="str">
        <f>VLOOKUP(C5617,属性!A:D,2,FALSE)</f>
        <v>瑞幸</v>
      </c>
      <c r="C5617" t="s">
        <v>9685</v>
      </c>
      <c r="D5617" s="7">
        <f>VLOOKUP(C5617,属性!A:D,3,FALSE)</f>
        <v>46068</v>
      </c>
      <c r="E5617" s="7" t="str">
        <f>VLOOKUP(C5617,属性!A:D,4,FALSE)</f>
        <v>否</v>
      </c>
      <c r="F5617" t="s">
        <v>10087</v>
      </c>
      <c r="G5617" t="s">
        <v>10088</v>
      </c>
      <c r="H5617" s="7">
        <v>46070</v>
      </c>
      <c r="I5617" t="s">
        <v>22</v>
      </c>
      <c r="J5617" t="s">
        <v>30</v>
      </c>
      <c r="K5617" s="7">
        <v>46085</v>
      </c>
    </row>
    <row r="5618" spans="1:11">
      <c r="A5618">
        <v>5617</v>
      </c>
      <c r="B5618" t="str">
        <f>VLOOKUP(C5618,属性!A:D,2,FALSE)</f>
        <v>瑞幸</v>
      </c>
      <c r="C5618" t="s">
        <v>9685</v>
      </c>
      <c r="D5618" s="7">
        <f>VLOOKUP(C5618,属性!A:D,3,FALSE)</f>
        <v>46068</v>
      </c>
      <c r="E5618" s="7" t="str">
        <f>VLOOKUP(C5618,属性!A:D,4,FALSE)</f>
        <v>否</v>
      </c>
      <c r="F5618" t="s">
        <v>10089</v>
      </c>
      <c r="G5618" t="s">
        <v>10090</v>
      </c>
      <c r="H5618" s="7">
        <v>46070</v>
      </c>
      <c r="I5618" t="s">
        <v>18</v>
      </c>
      <c r="J5618" t="s">
        <v>30</v>
      </c>
      <c r="K5618" s="7">
        <v>46085</v>
      </c>
    </row>
    <row r="5619" spans="1:11">
      <c r="A5619">
        <v>5618</v>
      </c>
      <c r="B5619" t="str">
        <f>VLOOKUP(C5619,属性!A:D,2,FALSE)</f>
        <v>瑞幸</v>
      </c>
      <c r="C5619" t="s">
        <v>9685</v>
      </c>
      <c r="D5619" s="7">
        <f>VLOOKUP(C5619,属性!A:D,3,FALSE)</f>
        <v>46068</v>
      </c>
      <c r="E5619" s="7" t="str">
        <f>VLOOKUP(C5619,属性!A:D,4,FALSE)</f>
        <v>否</v>
      </c>
      <c r="F5619" t="s">
        <v>171</v>
      </c>
      <c r="G5619" t="s">
        <v>767</v>
      </c>
      <c r="H5619" s="7">
        <v>46069</v>
      </c>
      <c r="I5619" t="s">
        <v>14</v>
      </c>
      <c r="J5619" t="s">
        <v>30</v>
      </c>
      <c r="K5619" s="7">
        <v>46085</v>
      </c>
    </row>
    <row r="5620" spans="1:11">
      <c r="A5620">
        <v>5619</v>
      </c>
      <c r="B5620" t="str">
        <f>VLOOKUP(C5620,属性!A:D,2,FALSE)</f>
        <v>瑞幸</v>
      </c>
      <c r="C5620" t="s">
        <v>9685</v>
      </c>
      <c r="D5620" s="7">
        <f>VLOOKUP(C5620,属性!A:D,3,FALSE)</f>
        <v>46068</v>
      </c>
      <c r="E5620" s="7" t="str">
        <f>VLOOKUP(C5620,属性!A:D,4,FALSE)</f>
        <v>否</v>
      </c>
      <c r="F5620">
        <v>932</v>
      </c>
      <c r="G5620" t="s">
        <v>10091</v>
      </c>
      <c r="H5620" s="7">
        <v>46069</v>
      </c>
      <c r="I5620" t="s">
        <v>38</v>
      </c>
      <c r="J5620" t="s">
        <v>30</v>
      </c>
      <c r="K5620" s="7">
        <v>46085</v>
      </c>
    </row>
    <row r="5621" spans="1:11">
      <c r="A5621">
        <v>5620</v>
      </c>
      <c r="B5621" t="str">
        <f>VLOOKUP(C5621,属性!A:D,2,FALSE)</f>
        <v>瑞幸</v>
      </c>
      <c r="C5621" t="s">
        <v>9685</v>
      </c>
      <c r="D5621" s="7">
        <f>VLOOKUP(C5621,属性!A:D,3,FALSE)</f>
        <v>46068</v>
      </c>
      <c r="E5621" s="7" t="str">
        <f>VLOOKUP(C5621,属性!A:D,4,FALSE)</f>
        <v>否</v>
      </c>
      <c r="F5621" t="s">
        <v>10092</v>
      </c>
      <c r="G5621" t="s">
        <v>10093</v>
      </c>
      <c r="H5621" s="7">
        <v>46069</v>
      </c>
      <c r="I5621" t="s">
        <v>29</v>
      </c>
      <c r="J5621" t="s">
        <v>30</v>
      </c>
      <c r="K5621" s="7">
        <v>46085</v>
      </c>
    </row>
    <row r="5622" spans="1:11">
      <c r="A5622">
        <v>5621</v>
      </c>
      <c r="B5622" t="str">
        <f>VLOOKUP(C5622,属性!A:D,2,FALSE)</f>
        <v>瑞幸</v>
      </c>
      <c r="C5622" t="s">
        <v>9685</v>
      </c>
      <c r="D5622" s="7">
        <f>VLOOKUP(C5622,属性!A:D,3,FALSE)</f>
        <v>46068</v>
      </c>
      <c r="E5622" s="7" t="str">
        <f>VLOOKUP(C5622,属性!A:D,4,FALSE)</f>
        <v>否</v>
      </c>
      <c r="F5622" t="s">
        <v>10094</v>
      </c>
      <c r="G5622" t="s">
        <v>9962</v>
      </c>
      <c r="H5622" s="7">
        <v>46069</v>
      </c>
      <c r="I5622" t="s">
        <v>257</v>
      </c>
      <c r="J5622" t="s">
        <v>30</v>
      </c>
      <c r="K5622" s="7">
        <v>46085</v>
      </c>
    </row>
    <row r="5623" spans="1:11">
      <c r="A5623">
        <v>5622</v>
      </c>
      <c r="B5623" t="str">
        <f>VLOOKUP(C5623,属性!A:D,2,FALSE)</f>
        <v>瑞幸</v>
      </c>
      <c r="C5623" t="s">
        <v>9685</v>
      </c>
      <c r="D5623" s="7">
        <f>VLOOKUP(C5623,属性!A:D,3,FALSE)</f>
        <v>46068</v>
      </c>
      <c r="E5623" s="7" t="str">
        <f>VLOOKUP(C5623,属性!A:D,4,FALSE)</f>
        <v>否</v>
      </c>
      <c r="F5623" t="s">
        <v>10095</v>
      </c>
      <c r="G5623" t="s">
        <v>1166</v>
      </c>
      <c r="H5623" s="7">
        <v>46069</v>
      </c>
      <c r="I5623" t="s">
        <v>257</v>
      </c>
      <c r="J5623" t="s">
        <v>30</v>
      </c>
      <c r="K5623" s="7">
        <v>46085</v>
      </c>
    </row>
    <row r="5624" spans="1:11">
      <c r="A5624">
        <v>5623</v>
      </c>
      <c r="B5624" t="str">
        <f>VLOOKUP(C5624,属性!A:D,2,FALSE)</f>
        <v>瑞幸</v>
      </c>
      <c r="C5624" t="s">
        <v>9685</v>
      </c>
      <c r="D5624" s="7">
        <f>VLOOKUP(C5624,属性!A:D,3,FALSE)</f>
        <v>46068</v>
      </c>
      <c r="E5624" s="7" t="str">
        <f>VLOOKUP(C5624,属性!A:D,4,FALSE)</f>
        <v>否</v>
      </c>
      <c r="F5624" t="s">
        <v>10096</v>
      </c>
      <c r="G5624" t="s">
        <v>10097</v>
      </c>
      <c r="H5624" s="7">
        <v>46069</v>
      </c>
      <c r="I5624" t="s">
        <v>254</v>
      </c>
      <c r="J5624" t="s">
        <v>30</v>
      </c>
      <c r="K5624" s="7">
        <v>46085</v>
      </c>
    </row>
    <row r="5625" spans="1:11">
      <c r="A5625">
        <v>5624</v>
      </c>
      <c r="B5625" t="str">
        <f>VLOOKUP(C5625,属性!A:D,2,FALSE)</f>
        <v>瑞幸</v>
      </c>
      <c r="C5625" t="s">
        <v>9685</v>
      </c>
      <c r="D5625" s="7">
        <f>VLOOKUP(C5625,属性!A:D,3,FALSE)</f>
        <v>46068</v>
      </c>
      <c r="E5625" s="7" t="str">
        <f>VLOOKUP(C5625,属性!A:D,4,FALSE)</f>
        <v>否</v>
      </c>
      <c r="F5625" t="s">
        <v>10098</v>
      </c>
      <c r="G5625" t="s">
        <v>767</v>
      </c>
      <c r="H5625" s="7">
        <v>46069</v>
      </c>
      <c r="I5625" t="s">
        <v>119</v>
      </c>
      <c r="J5625" t="s">
        <v>30</v>
      </c>
      <c r="K5625" s="7">
        <v>46085</v>
      </c>
    </row>
    <row r="5626" spans="1:11">
      <c r="A5626">
        <v>5625</v>
      </c>
      <c r="B5626" t="str">
        <f>VLOOKUP(C5626,属性!A:D,2,FALSE)</f>
        <v>瑞幸</v>
      </c>
      <c r="C5626" t="s">
        <v>9685</v>
      </c>
      <c r="D5626" s="7">
        <f>VLOOKUP(C5626,属性!A:D,3,FALSE)</f>
        <v>46068</v>
      </c>
      <c r="E5626" s="7" t="str">
        <f>VLOOKUP(C5626,属性!A:D,4,FALSE)</f>
        <v>否</v>
      </c>
      <c r="F5626" t="s">
        <v>10099</v>
      </c>
      <c r="G5626" t="s">
        <v>767</v>
      </c>
      <c r="H5626" s="7">
        <v>46069</v>
      </c>
      <c r="I5626" t="s">
        <v>49</v>
      </c>
      <c r="J5626" t="s">
        <v>30</v>
      </c>
      <c r="K5626" s="7">
        <v>46085</v>
      </c>
    </row>
    <row r="5627" spans="1:11">
      <c r="A5627">
        <v>5626</v>
      </c>
      <c r="B5627" t="str">
        <f>VLOOKUP(C5627,属性!A:D,2,FALSE)</f>
        <v>瑞幸</v>
      </c>
      <c r="C5627" t="s">
        <v>9685</v>
      </c>
      <c r="D5627" s="7">
        <f>VLOOKUP(C5627,属性!A:D,3,FALSE)</f>
        <v>46068</v>
      </c>
      <c r="E5627" s="7" t="str">
        <f>VLOOKUP(C5627,属性!A:D,4,FALSE)</f>
        <v>否</v>
      </c>
      <c r="F5627" t="s">
        <v>10100</v>
      </c>
      <c r="G5627" t="s">
        <v>10101</v>
      </c>
      <c r="H5627" s="7">
        <v>46069</v>
      </c>
      <c r="I5627" t="s">
        <v>22</v>
      </c>
      <c r="J5627" t="s">
        <v>30</v>
      </c>
      <c r="K5627" s="7">
        <v>46085</v>
      </c>
    </row>
    <row r="5628" spans="1:11">
      <c r="A5628">
        <v>5627</v>
      </c>
      <c r="B5628" t="str">
        <f>VLOOKUP(C5628,属性!A:D,2,FALSE)</f>
        <v>瑞幸</v>
      </c>
      <c r="C5628" t="s">
        <v>9685</v>
      </c>
      <c r="D5628" s="7">
        <f>VLOOKUP(C5628,属性!A:D,3,FALSE)</f>
        <v>46068</v>
      </c>
      <c r="E5628" s="7" t="str">
        <f>VLOOKUP(C5628,属性!A:D,4,FALSE)</f>
        <v>否</v>
      </c>
      <c r="F5628" t="s">
        <v>10102</v>
      </c>
      <c r="G5628" t="s">
        <v>767</v>
      </c>
      <c r="H5628" s="7">
        <v>46069</v>
      </c>
      <c r="I5628" t="s">
        <v>22</v>
      </c>
      <c r="J5628" t="s">
        <v>30</v>
      </c>
      <c r="K5628" s="7">
        <v>46085</v>
      </c>
    </row>
    <row r="5629" spans="1:11">
      <c r="A5629">
        <v>5628</v>
      </c>
      <c r="B5629" t="str">
        <f>VLOOKUP(C5629,属性!A:D,2,FALSE)</f>
        <v>瑞幸</v>
      </c>
      <c r="C5629" t="s">
        <v>9685</v>
      </c>
      <c r="D5629" s="7">
        <f>VLOOKUP(C5629,属性!A:D,3,FALSE)</f>
        <v>46068</v>
      </c>
      <c r="E5629" s="7" t="str">
        <f>VLOOKUP(C5629,属性!A:D,4,FALSE)</f>
        <v>否</v>
      </c>
      <c r="F5629" t="s">
        <v>10103</v>
      </c>
      <c r="G5629" t="s">
        <v>10104</v>
      </c>
      <c r="H5629" s="7">
        <v>46069</v>
      </c>
      <c r="I5629" t="s">
        <v>29</v>
      </c>
      <c r="J5629" t="s">
        <v>30</v>
      </c>
      <c r="K5629" s="7">
        <v>46085</v>
      </c>
    </row>
    <row r="5630" spans="1:11">
      <c r="A5630">
        <v>5629</v>
      </c>
      <c r="B5630" t="str">
        <f>VLOOKUP(C5630,属性!A:D,2,FALSE)</f>
        <v>瑞幸</v>
      </c>
      <c r="C5630" t="s">
        <v>9685</v>
      </c>
      <c r="D5630" s="7">
        <f>VLOOKUP(C5630,属性!A:D,3,FALSE)</f>
        <v>46068</v>
      </c>
      <c r="E5630" s="7" t="str">
        <f>VLOOKUP(C5630,属性!A:D,4,FALSE)</f>
        <v>否</v>
      </c>
      <c r="F5630" t="s">
        <v>10105</v>
      </c>
      <c r="G5630" t="s">
        <v>767</v>
      </c>
      <c r="H5630" s="7">
        <v>46068</v>
      </c>
      <c r="I5630" t="s">
        <v>38</v>
      </c>
      <c r="J5630" t="s">
        <v>30</v>
      </c>
      <c r="K5630" s="7">
        <v>46085</v>
      </c>
    </row>
    <row r="5631" spans="1:11">
      <c r="A5631">
        <v>5630</v>
      </c>
      <c r="B5631" t="str">
        <f>VLOOKUP(C5631,属性!A:D,2,FALSE)</f>
        <v>瑞幸</v>
      </c>
      <c r="C5631" t="s">
        <v>9685</v>
      </c>
      <c r="D5631" s="7">
        <f>VLOOKUP(C5631,属性!A:D,3,FALSE)</f>
        <v>46068</v>
      </c>
      <c r="E5631" s="7" t="str">
        <f>VLOOKUP(C5631,属性!A:D,4,FALSE)</f>
        <v>否</v>
      </c>
      <c r="F5631" t="s">
        <v>10106</v>
      </c>
      <c r="G5631" t="s">
        <v>205</v>
      </c>
      <c r="H5631" s="7">
        <v>46068</v>
      </c>
      <c r="I5631" t="s">
        <v>14</v>
      </c>
      <c r="J5631" t="s">
        <v>30</v>
      </c>
      <c r="K5631" s="7">
        <v>46085</v>
      </c>
    </row>
    <row r="5632" spans="1:11">
      <c r="A5632">
        <v>5631</v>
      </c>
      <c r="B5632" t="str">
        <f>VLOOKUP(C5632,属性!A:D,2,FALSE)</f>
        <v>瑞幸</v>
      </c>
      <c r="C5632" t="s">
        <v>9685</v>
      </c>
      <c r="D5632" s="7">
        <f>VLOOKUP(C5632,属性!A:D,3,FALSE)</f>
        <v>46068</v>
      </c>
      <c r="E5632" s="7" t="str">
        <f>VLOOKUP(C5632,属性!A:D,4,FALSE)</f>
        <v>否</v>
      </c>
      <c r="F5632" t="s">
        <v>10107</v>
      </c>
      <c r="G5632" t="s">
        <v>9747</v>
      </c>
      <c r="H5632" s="7">
        <v>46068</v>
      </c>
      <c r="I5632" t="s">
        <v>254</v>
      </c>
      <c r="J5632" t="s">
        <v>30</v>
      </c>
      <c r="K5632" s="7">
        <v>46085</v>
      </c>
    </row>
    <row r="5633" spans="1:11">
      <c r="A5633">
        <v>5632</v>
      </c>
      <c r="B5633" t="str">
        <f>VLOOKUP(C5633,属性!A:D,2,FALSE)</f>
        <v>瑞幸</v>
      </c>
      <c r="C5633" t="s">
        <v>9685</v>
      </c>
      <c r="D5633" s="7">
        <f>VLOOKUP(C5633,属性!A:D,3,FALSE)</f>
        <v>46068</v>
      </c>
      <c r="E5633" s="7" t="str">
        <f>VLOOKUP(C5633,属性!A:D,4,FALSE)</f>
        <v>否</v>
      </c>
      <c r="F5633" t="s">
        <v>171</v>
      </c>
      <c r="G5633" t="s">
        <v>10108</v>
      </c>
      <c r="H5633" s="7">
        <v>46068</v>
      </c>
      <c r="I5633" t="s">
        <v>18</v>
      </c>
      <c r="J5633" t="s">
        <v>30</v>
      </c>
      <c r="K5633" s="7">
        <v>46085</v>
      </c>
    </row>
    <row r="5634" spans="1:11">
      <c r="A5634">
        <v>5633</v>
      </c>
      <c r="B5634" t="str">
        <f>VLOOKUP(C5634,属性!A:D,2,FALSE)</f>
        <v>瑞幸</v>
      </c>
      <c r="C5634" t="s">
        <v>9685</v>
      </c>
      <c r="D5634" s="7">
        <f>VLOOKUP(C5634,属性!A:D,3,FALSE)</f>
        <v>46068</v>
      </c>
      <c r="E5634" s="7" t="str">
        <f>VLOOKUP(C5634,属性!A:D,4,FALSE)</f>
        <v>否</v>
      </c>
      <c r="F5634" t="s">
        <v>10109</v>
      </c>
      <c r="G5634" t="s">
        <v>10110</v>
      </c>
      <c r="H5634" s="7">
        <v>46068</v>
      </c>
      <c r="I5634" t="s">
        <v>138</v>
      </c>
      <c r="J5634" t="s">
        <v>30</v>
      </c>
      <c r="K5634" s="7">
        <v>46085</v>
      </c>
    </row>
    <row r="5635" spans="1:11">
      <c r="A5635">
        <v>5634</v>
      </c>
      <c r="B5635" t="str">
        <f>VLOOKUP(C5635,属性!A:D,2,FALSE)</f>
        <v>瑞幸</v>
      </c>
      <c r="C5635" t="s">
        <v>9685</v>
      </c>
      <c r="D5635" s="7">
        <f>VLOOKUP(C5635,属性!A:D,3,FALSE)</f>
        <v>46068</v>
      </c>
      <c r="E5635" s="7" t="str">
        <f>VLOOKUP(C5635,属性!A:D,4,FALSE)</f>
        <v>否</v>
      </c>
      <c r="F5635" t="s">
        <v>10111</v>
      </c>
      <c r="G5635" t="s">
        <v>9755</v>
      </c>
      <c r="H5635" s="7">
        <v>46068</v>
      </c>
      <c r="I5635" t="s">
        <v>14</v>
      </c>
      <c r="J5635" t="s">
        <v>30</v>
      </c>
      <c r="K5635" s="7">
        <v>46085</v>
      </c>
    </row>
    <row r="5636" spans="1:11">
      <c r="A5636">
        <v>5635</v>
      </c>
      <c r="B5636" t="str">
        <f>VLOOKUP(C5636,属性!A:D,2,FALSE)</f>
        <v>瑞幸</v>
      </c>
      <c r="C5636" t="s">
        <v>9685</v>
      </c>
      <c r="D5636" s="7">
        <f>VLOOKUP(C5636,属性!A:D,3,FALSE)</f>
        <v>46068</v>
      </c>
      <c r="E5636" s="7" t="str">
        <f>VLOOKUP(C5636,属性!A:D,4,FALSE)</f>
        <v>否</v>
      </c>
      <c r="F5636" t="s">
        <v>10112</v>
      </c>
      <c r="G5636" t="s">
        <v>205</v>
      </c>
      <c r="H5636" s="7">
        <v>46068</v>
      </c>
      <c r="I5636" t="s">
        <v>138</v>
      </c>
      <c r="J5636" t="s">
        <v>30</v>
      </c>
      <c r="K5636" s="7">
        <v>46085</v>
      </c>
    </row>
    <row r="5637" spans="1:11">
      <c r="A5637">
        <v>5636</v>
      </c>
      <c r="B5637" t="str">
        <f>VLOOKUP(C5637,属性!A:D,2,FALSE)</f>
        <v>瑞幸</v>
      </c>
      <c r="C5637" t="s">
        <v>9685</v>
      </c>
      <c r="D5637" s="7">
        <f>VLOOKUP(C5637,属性!A:D,3,FALSE)</f>
        <v>46068</v>
      </c>
      <c r="E5637" s="7" t="str">
        <f>VLOOKUP(C5637,属性!A:D,4,FALSE)</f>
        <v>否</v>
      </c>
      <c r="F5637" t="s">
        <v>10113</v>
      </c>
      <c r="G5637" t="s">
        <v>10114</v>
      </c>
      <c r="H5637" s="7">
        <v>46068</v>
      </c>
      <c r="I5637" t="s">
        <v>138</v>
      </c>
      <c r="J5637" t="s">
        <v>30</v>
      </c>
      <c r="K5637" s="7">
        <v>46085</v>
      </c>
    </row>
    <row r="5638" spans="1:11">
      <c r="A5638">
        <v>5637</v>
      </c>
      <c r="B5638" t="str">
        <f>VLOOKUP(C5638,属性!A:D,2,FALSE)</f>
        <v>瑞幸</v>
      </c>
      <c r="C5638" t="s">
        <v>9685</v>
      </c>
      <c r="D5638" s="7">
        <f>VLOOKUP(C5638,属性!A:D,3,FALSE)</f>
        <v>46068</v>
      </c>
      <c r="E5638" s="7" t="str">
        <f>VLOOKUP(C5638,属性!A:D,4,FALSE)</f>
        <v>否</v>
      </c>
      <c r="F5638" t="s">
        <v>10115</v>
      </c>
      <c r="G5638" t="s">
        <v>10116</v>
      </c>
      <c r="H5638" s="7">
        <v>46068</v>
      </c>
      <c r="I5638" t="s">
        <v>22</v>
      </c>
      <c r="J5638" t="s">
        <v>30</v>
      </c>
      <c r="K5638" s="7">
        <v>46085</v>
      </c>
    </row>
    <row r="5639" spans="1:11">
      <c r="A5639">
        <v>5638</v>
      </c>
      <c r="B5639" t="str">
        <f>VLOOKUP(C5639,属性!A:D,2,FALSE)</f>
        <v>瑞幸</v>
      </c>
      <c r="C5639" t="s">
        <v>9685</v>
      </c>
      <c r="D5639" s="7">
        <f>VLOOKUP(C5639,属性!A:D,3,FALSE)</f>
        <v>46068</v>
      </c>
      <c r="E5639" s="7" t="str">
        <f>VLOOKUP(C5639,属性!A:D,4,FALSE)</f>
        <v>否</v>
      </c>
      <c r="F5639" t="s">
        <v>3157</v>
      </c>
      <c r="G5639" t="s">
        <v>10117</v>
      </c>
      <c r="H5639" s="7">
        <v>46068</v>
      </c>
      <c r="I5639" t="s">
        <v>14</v>
      </c>
      <c r="J5639" t="s">
        <v>30</v>
      </c>
      <c r="K5639" s="7">
        <v>46085</v>
      </c>
    </row>
    <row r="5640" spans="1:11">
      <c r="A5640">
        <v>5639</v>
      </c>
      <c r="B5640" t="str">
        <f>VLOOKUP(C5640,属性!A:D,2,FALSE)</f>
        <v>瑞幸</v>
      </c>
      <c r="C5640" t="s">
        <v>9685</v>
      </c>
      <c r="D5640" s="7">
        <f>VLOOKUP(C5640,属性!A:D,3,FALSE)</f>
        <v>46068</v>
      </c>
      <c r="E5640" s="7" t="str">
        <f>VLOOKUP(C5640,属性!A:D,4,FALSE)</f>
        <v>否</v>
      </c>
      <c r="F5640" t="s">
        <v>10118</v>
      </c>
      <c r="G5640" t="s">
        <v>10119</v>
      </c>
      <c r="H5640" s="7">
        <v>46068</v>
      </c>
      <c r="I5640" t="s">
        <v>85</v>
      </c>
      <c r="J5640" t="s">
        <v>30</v>
      </c>
      <c r="K5640" s="7">
        <v>46085</v>
      </c>
    </row>
    <row r="5641" spans="1:11">
      <c r="A5641">
        <v>5640</v>
      </c>
      <c r="B5641" t="str">
        <f>VLOOKUP(C5641,属性!A:D,2,FALSE)</f>
        <v>瑞幸</v>
      </c>
      <c r="C5641" t="s">
        <v>9685</v>
      </c>
      <c r="D5641" s="7">
        <f>VLOOKUP(C5641,属性!A:D,3,FALSE)</f>
        <v>46068</v>
      </c>
      <c r="E5641" s="7" t="str">
        <f>VLOOKUP(C5641,属性!A:D,4,FALSE)</f>
        <v>否</v>
      </c>
      <c r="F5641" t="s">
        <v>10120</v>
      </c>
      <c r="G5641" t="s">
        <v>767</v>
      </c>
      <c r="H5641" s="7">
        <v>46068</v>
      </c>
      <c r="I5641" t="s">
        <v>354</v>
      </c>
      <c r="J5641" t="s">
        <v>30</v>
      </c>
      <c r="K5641" s="7">
        <v>46085</v>
      </c>
    </row>
    <row r="5642" spans="1:11">
      <c r="A5642">
        <v>5641</v>
      </c>
      <c r="B5642" t="str">
        <f>VLOOKUP(C5642,属性!A:D,2,FALSE)</f>
        <v>瑞幸</v>
      </c>
      <c r="C5642" t="s">
        <v>9685</v>
      </c>
      <c r="D5642" s="7">
        <f>VLOOKUP(C5642,属性!A:D,3,FALSE)</f>
        <v>46068</v>
      </c>
      <c r="E5642" s="7" t="str">
        <f>VLOOKUP(C5642,属性!A:D,4,FALSE)</f>
        <v>否</v>
      </c>
      <c r="F5642" t="s">
        <v>10121</v>
      </c>
      <c r="G5642" t="s">
        <v>10122</v>
      </c>
      <c r="H5642" s="7">
        <v>46068</v>
      </c>
      <c r="I5642" t="s">
        <v>254</v>
      </c>
      <c r="J5642" t="s">
        <v>30</v>
      </c>
      <c r="K5642" s="7">
        <v>46085</v>
      </c>
    </row>
    <row r="5643" spans="1:11">
      <c r="A5643">
        <v>5642</v>
      </c>
      <c r="B5643" t="str">
        <f>VLOOKUP(C5643,属性!A:D,2,FALSE)</f>
        <v>瑞幸</v>
      </c>
      <c r="C5643" t="s">
        <v>9685</v>
      </c>
      <c r="D5643" s="7">
        <f>VLOOKUP(C5643,属性!A:D,3,FALSE)</f>
        <v>46068</v>
      </c>
      <c r="E5643" s="7" t="str">
        <f>VLOOKUP(C5643,属性!A:D,4,FALSE)</f>
        <v>否</v>
      </c>
      <c r="F5643" t="s">
        <v>10123</v>
      </c>
      <c r="G5643" t="s">
        <v>10124</v>
      </c>
      <c r="H5643" s="7">
        <v>46068</v>
      </c>
      <c r="I5643" t="s">
        <v>348</v>
      </c>
      <c r="J5643" t="s">
        <v>30</v>
      </c>
      <c r="K5643" s="7">
        <v>46085</v>
      </c>
    </row>
    <row r="5644" spans="1:11">
      <c r="A5644">
        <v>5643</v>
      </c>
      <c r="B5644" t="str">
        <f>VLOOKUP(C5644,属性!A:D,2,FALSE)</f>
        <v>瑞幸</v>
      </c>
      <c r="C5644" t="s">
        <v>9685</v>
      </c>
      <c r="D5644" s="7">
        <f>VLOOKUP(C5644,属性!A:D,3,FALSE)</f>
        <v>46068</v>
      </c>
      <c r="E5644" s="7" t="str">
        <f>VLOOKUP(C5644,属性!A:D,4,FALSE)</f>
        <v>否</v>
      </c>
      <c r="F5644" t="s">
        <v>10125</v>
      </c>
      <c r="G5644" t="s">
        <v>10126</v>
      </c>
      <c r="H5644" s="7">
        <v>46068</v>
      </c>
      <c r="I5644" t="s">
        <v>18</v>
      </c>
      <c r="J5644" t="s">
        <v>30</v>
      </c>
      <c r="K5644" s="7">
        <v>46085</v>
      </c>
    </row>
    <row r="5645" spans="1:11">
      <c r="A5645">
        <v>5644</v>
      </c>
      <c r="B5645" t="str">
        <f>VLOOKUP(C5645,属性!A:D,2,FALSE)</f>
        <v>瑞幸</v>
      </c>
      <c r="C5645" t="s">
        <v>9685</v>
      </c>
      <c r="D5645" s="7">
        <f>VLOOKUP(C5645,属性!A:D,3,FALSE)</f>
        <v>46068</v>
      </c>
      <c r="E5645" s="7" t="str">
        <f>VLOOKUP(C5645,属性!A:D,4,FALSE)</f>
        <v>否</v>
      </c>
      <c r="F5645" t="s">
        <v>10127</v>
      </c>
      <c r="G5645" t="s">
        <v>205</v>
      </c>
      <c r="H5645" s="7">
        <v>46068</v>
      </c>
      <c r="I5645" t="s">
        <v>14</v>
      </c>
      <c r="J5645" t="s">
        <v>30</v>
      </c>
      <c r="K5645" s="7">
        <v>46085</v>
      </c>
    </row>
    <row r="5646" spans="1:11">
      <c r="A5646">
        <v>5645</v>
      </c>
      <c r="B5646" t="str">
        <f>VLOOKUP(C5646,属性!A:D,2,FALSE)</f>
        <v>瑞幸</v>
      </c>
      <c r="C5646" t="s">
        <v>9685</v>
      </c>
      <c r="D5646" s="7">
        <f>VLOOKUP(C5646,属性!A:D,3,FALSE)</f>
        <v>46068</v>
      </c>
      <c r="E5646" s="7" t="str">
        <f>VLOOKUP(C5646,属性!A:D,4,FALSE)</f>
        <v>否</v>
      </c>
      <c r="F5646" t="s">
        <v>10128</v>
      </c>
      <c r="G5646" t="s">
        <v>10129</v>
      </c>
      <c r="H5646" s="7">
        <v>46068</v>
      </c>
      <c r="I5646" t="s">
        <v>22</v>
      </c>
      <c r="J5646" t="s">
        <v>30</v>
      </c>
      <c r="K5646" s="7">
        <v>46085</v>
      </c>
    </row>
    <row r="5647" spans="1:11">
      <c r="A5647">
        <v>5646</v>
      </c>
      <c r="B5647" t="str">
        <f>VLOOKUP(C5647,属性!A:D,2,FALSE)</f>
        <v>瑞幸</v>
      </c>
      <c r="C5647" t="s">
        <v>9685</v>
      </c>
      <c r="D5647" s="7">
        <f>VLOOKUP(C5647,属性!A:D,3,FALSE)</f>
        <v>46068</v>
      </c>
      <c r="E5647" s="7" t="str">
        <f>VLOOKUP(C5647,属性!A:D,4,FALSE)</f>
        <v>否</v>
      </c>
      <c r="F5647" t="s">
        <v>10130</v>
      </c>
      <c r="G5647" t="s">
        <v>10131</v>
      </c>
      <c r="H5647" s="7">
        <v>46068</v>
      </c>
      <c r="I5647" t="s">
        <v>85</v>
      </c>
      <c r="J5647" t="s">
        <v>30</v>
      </c>
      <c r="K5647" s="7">
        <v>46085</v>
      </c>
    </row>
    <row r="5648" spans="1:11">
      <c r="A5648">
        <v>5647</v>
      </c>
      <c r="B5648" t="str">
        <f>VLOOKUP(C5648,属性!A:D,2,FALSE)</f>
        <v>瑞幸</v>
      </c>
      <c r="C5648" t="s">
        <v>9685</v>
      </c>
      <c r="D5648" s="7">
        <f>VLOOKUP(C5648,属性!A:D,3,FALSE)</f>
        <v>46068</v>
      </c>
      <c r="E5648" s="7" t="str">
        <f>VLOOKUP(C5648,属性!A:D,4,FALSE)</f>
        <v>否</v>
      </c>
      <c r="F5648" t="s">
        <v>10132</v>
      </c>
      <c r="G5648" t="s">
        <v>767</v>
      </c>
      <c r="H5648" s="7">
        <v>46068</v>
      </c>
      <c r="I5648" t="s">
        <v>217</v>
      </c>
      <c r="J5648" t="s">
        <v>30</v>
      </c>
      <c r="K5648" s="7">
        <v>46085</v>
      </c>
    </row>
    <row r="5649" spans="1:11">
      <c r="A5649">
        <v>5648</v>
      </c>
      <c r="B5649" t="str">
        <f>VLOOKUP(C5649,属性!A:D,2,FALSE)</f>
        <v>瑞幸</v>
      </c>
      <c r="C5649" t="s">
        <v>9685</v>
      </c>
      <c r="D5649" s="7">
        <f>VLOOKUP(C5649,属性!A:D,3,FALSE)</f>
        <v>46068</v>
      </c>
      <c r="E5649" s="7" t="str">
        <f>VLOOKUP(C5649,属性!A:D,4,FALSE)</f>
        <v>否</v>
      </c>
      <c r="F5649" t="s">
        <v>10133</v>
      </c>
      <c r="G5649" t="s">
        <v>10079</v>
      </c>
      <c r="H5649" s="7">
        <v>46068</v>
      </c>
      <c r="I5649" t="s">
        <v>365</v>
      </c>
      <c r="J5649" t="s">
        <v>30</v>
      </c>
      <c r="K5649" s="7">
        <v>46085</v>
      </c>
    </row>
    <row r="5650" spans="1:11">
      <c r="A5650">
        <v>5649</v>
      </c>
      <c r="B5650" t="str">
        <f>VLOOKUP(C5650,属性!A:D,2,FALSE)</f>
        <v>瑞幸</v>
      </c>
      <c r="C5650" t="s">
        <v>9685</v>
      </c>
      <c r="D5650" s="7">
        <f>VLOOKUP(C5650,属性!A:D,3,FALSE)</f>
        <v>46068</v>
      </c>
      <c r="E5650" s="7" t="str">
        <f>VLOOKUP(C5650,属性!A:D,4,FALSE)</f>
        <v>否</v>
      </c>
      <c r="F5650" t="s">
        <v>10134</v>
      </c>
      <c r="G5650" t="s">
        <v>767</v>
      </c>
      <c r="H5650" s="7">
        <v>46068</v>
      </c>
      <c r="I5650" t="s">
        <v>217</v>
      </c>
      <c r="J5650" t="s">
        <v>30</v>
      </c>
      <c r="K5650" s="7">
        <v>46085</v>
      </c>
    </row>
    <row r="5651" spans="1:11">
      <c r="A5651">
        <v>5650</v>
      </c>
      <c r="B5651" t="str">
        <f>VLOOKUP(C5651,属性!A:D,2,FALSE)</f>
        <v>瑞幸</v>
      </c>
      <c r="C5651" t="s">
        <v>9685</v>
      </c>
      <c r="D5651" s="7">
        <f>VLOOKUP(C5651,属性!A:D,3,FALSE)</f>
        <v>46068</v>
      </c>
      <c r="E5651" s="7" t="str">
        <f>VLOOKUP(C5651,属性!A:D,4,FALSE)</f>
        <v>否</v>
      </c>
      <c r="F5651" t="s">
        <v>10135</v>
      </c>
      <c r="G5651" t="s">
        <v>9709</v>
      </c>
      <c r="H5651" s="7">
        <v>46068</v>
      </c>
      <c r="I5651" t="s">
        <v>85</v>
      </c>
      <c r="J5651" t="s">
        <v>30</v>
      </c>
      <c r="K5651" s="7">
        <v>46085</v>
      </c>
    </row>
    <row r="5652" spans="1:11">
      <c r="A5652">
        <v>5651</v>
      </c>
      <c r="B5652" t="str">
        <f>VLOOKUP(C5652,属性!A:D,2,FALSE)</f>
        <v>瑞幸</v>
      </c>
      <c r="C5652" t="s">
        <v>9685</v>
      </c>
      <c r="D5652" s="7">
        <f>VLOOKUP(C5652,属性!A:D,3,FALSE)</f>
        <v>46068</v>
      </c>
      <c r="E5652" s="7" t="str">
        <f>VLOOKUP(C5652,属性!A:D,4,FALSE)</f>
        <v>否</v>
      </c>
      <c r="F5652">
        <v>240420</v>
      </c>
      <c r="G5652" t="s">
        <v>767</v>
      </c>
      <c r="H5652" s="7">
        <v>46068</v>
      </c>
      <c r="I5652" t="s">
        <v>14</v>
      </c>
      <c r="J5652" t="s">
        <v>30</v>
      </c>
      <c r="K5652" s="7">
        <v>46085</v>
      </c>
    </row>
    <row r="5653" spans="1:11">
      <c r="A5653">
        <v>5652</v>
      </c>
      <c r="B5653" t="str">
        <f>VLOOKUP(C5653,属性!A:D,2,FALSE)</f>
        <v>瑞幸</v>
      </c>
      <c r="C5653" t="s">
        <v>9685</v>
      </c>
      <c r="D5653" s="7">
        <f>VLOOKUP(C5653,属性!A:D,3,FALSE)</f>
        <v>46068</v>
      </c>
      <c r="E5653" s="7" t="str">
        <f>VLOOKUP(C5653,属性!A:D,4,FALSE)</f>
        <v>否</v>
      </c>
      <c r="F5653" t="s">
        <v>10136</v>
      </c>
      <c r="G5653" t="s">
        <v>205</v>
      </c>
      <c r="H5653" s="7">
        <v>46068</v>
      </c>
      <c r="I5653" t="s">
        <v>22</v>
      </c>
      <c r="J5653" t="s">
        <v>30</v>
      </c>
      <c r="K5653" s="7">
        <v>46085</v>
      </c>
    </row>
    <row r="5654" spans="1:11">
      <c r="A5654">
        <v>5653</v>
      </c>
      <c r="B5654" t="str">
        <f>VLOOKUP(C5654,属性!A:D,2,FALSE)</f>
        <v>瑞幸</v>
      </c>
      <c r="C5654" t="s">
        <v>9685</v>
      </c>
      <c r="D5654" s="7">
        <f>VLOOKUP(C5654,属性!A:D,3,FALSE)</f>
        <v>46068</v>
      </c>
      <c r="E5654" s="7" t="str">
        <f>VLOOKUP(C5654,属性!A:D,4,FALSE)</f>
        <v>否</v>
      </c>
      <c r="F5654" t="s">
        <v>10137</v>
      </c>
      <c r="G5654" t="s">
        <v>10114</v>
      </c>
      <c r="H5654" s="7">
        <v>46068</v>
      </c>
      <c r="I5654" t="s">
        <v>257</v>
      </c>
      <c r="J5654" t="s">
        <v>30</v>
      </c>
      <c r="K5654" s="7">
        <v>46085</v>
      </c>
    </row>
    <row r="5655" spans="1:11">
      <c r="A5655">
        <v>5654</v>
      </c>
      <c r="B5655" t="str">
        <f>VLOOKUP(C5655,属性!A:D,2,FALSE)</f>
        <v>瑞幸</v>
      </c>
      <c r="C5655" t="s">
        <v>9685</v>
      </c>
      <c r="D5655" s="7">
        <f>VLOOKUP(C5655,属性!A:D,3,FALSE)</f>
        <v>46068</v>
      </c>
      <c r="E5655" s="7" t="str">
        <f>VLOOKUP(C5655,属性!A:D,4,FALSE)</f>
        <v>否</v>
      </c>
      <c r="F5655" t="s">
        <v>10138</v>
      </c>
      <c r="G5655" t="s">
        <v>10139</v>
      </c>
      <c r="H5655" s="7">
        <v>46068</v>
      </c>
      <c r="I5655" t="s">
        <v>90</v>
      </c>
      <c r="J5655" t="s">
        <v>30</v>
      </c>
      <c r="K5655" s="7">
        <v>46085</v>
      </c>
    </row>
    <row r="5656" spans="1:11">
      <c r="A5656">
        <v>5655</v>
      </c>
      <c r="B5656" t="str">
        <f>VLOOKUP(C5656,属性!A:D,2,FALSE)</f>
        <v>瑞幸</v>
      </c>
      <c r="C5656" t="s">
        <v>9685</v>
      </c>
      <c r="D5656" s="7">
        <f>VLOOKUP(C5656,属性!A:D,3,FALSE)</f>
        <v>46068</v>
      </c>
      <c r="E5656" s="7" t="str">
        <f>VLOOKUP(C5656,属性!A:D,4,FALSE)</f>
        <v>否</v>
      </c>
      <c r="F5656" t="s">
        <v>10140</v>
      </c>
      <c r="G5656" t="s">
        <v>205</v>
      </c>
      <c r="H5656" s="7">
        <v>46068</v>
      </c>
      <c r="I5656" t="s">
        <v>38</v>
      </c>
      <c r="J5656" t="s">
        <v>30</v>
      </c>
      <c r="K5656" s="7">
        <v>46085</v>
      </c>
    </row>
    <row r="5657" spans="1:11">
      <c r="A5657">
        <v>5656</v>
      </c>
      <c r="B5657" t="str">
        <f>VLOOKUP(C5657,属性!A:D,2,FALSE)</f>
        <v>瑞幸</v>
      </c>
      <c r="C5657" t="s">
        <v>9685</v>
      </c>
      <c r="D5657" s="7">
        <f>VLOOKUP(C5657,属性!A:D,3,FALSE)</f>
        <v>46068</v>
      </c>
      <c r="E5657" s="7" t="str">
        <f>VLOOKUP(C5657,属性!A:D,4,FALSE)</f>
        <v>否</v>
      </c>
      <c r="F5657" t="s">
        <v>1134</v>
      </c>
      <c r="G5657" t="s">
        <v>10141</v>
      </c>
      <c r="H5657" s="7">
        <v>46068</v>
      </c>
      <c r="I5657" t="s">
        <v>22</v>
      </c>
      <c r="J5657" t="s">
        <v>30</v>
      </c>
      <c r="K5657" s="7">
        <v>46085</v>
      </c>
    </row>
    <row r="5658" spans="1:11">
      <c r="A5658">
        <v>5657</v>
      </c>
      <c r="B5658" t="str">
        <f>VLOOKUP(C5658,属性!A:D,2,FALSE)</f>
        <v>瑞幸</v>
      </c>
      <c r="C5658" t="s">
        <v>9685</v>
      </c>
      <c r="D5658" s="7">
        <f>VLOOKUP(C5658,属性!A:D,3,FALSE)</f>
        <v>46068</v>
      </c>
      <c r="E5658" s="7" t="str">
        <f>VLOOKUP(C5658,属性!A:D,4,FALSE)</f>
        <v>否</v>
      </c>
      <c r="F5658" t="s">
        <v>10142</v>
      </c>
      <c r="G5658" t="s">
        <v>10143</v>
      </c>
      <c r="H5658" s="7">
        <v>46068</v>
      </c>
      <c r="I5658" t="s">
        <v>122</v>
      </c>
      <c r="J5658" t="s">
        <v>30</v>
      </c>
      <c r="K5658" s="7">
        <v>46085</v>
      </c>
    </row>
    <row r="5659" spans="1:11">
      <c r="A5659">
        <v>5658</v>
      </c>
      <c r="B5659" t="str">
        <f>VLOOKUP(C5659,属性!A:D,2,FALSE)</f>
        <v>瑞幸</v>
      </c>
      <c r="C5659" t="s">
        <v>9685</v>
      </c>
      <c r="D5659" s="7">
        <f>VLOOKUP(C5659,属性!A:D,3,FALSE)</f>
        <v>46068</v>
      </c>
      <c r="E5659" s="7" t="str">
        <f>VLOOKUP(C5659,属性!A:D,4,FALSE)</f>
        <v>否</v>
      </c>
      <c r="F5659" t="s">
        <v>10144</v>
      </c>
      <c r="G5659" t="s">
        <v>9847</v>
      </c>
      <c r="H5659" s="7">
        <v>46068</v>
      </c>
      <c r="I5659" t="s">
        <v>49</v>
      </c>
      <c r="J5659" t="s">
        <v>30</v>
      </c>
      <c r="K5659" s="7">
        <v>46085</v>
      </c>
    </row>
    <row r="5660" spans="1:11">
      <c r="A5660">
        <v>5659</v>
      </c>
      <c r="B5660" t="str">
        <f>VLOOKUP(C5660,属性!A:D,2,FALSE)</f>
        <v>瑞幸</v>
      </c>
      <c r="C5660" t="s">
        <v>9685</v>
      </c>
      <c r="D5660" s="7">
        <f>VLOOKUP(C5660,属性!A:D,3,FALSE)</f>
        <v>46068</v>
      </c>
      <c r="E5660" s="7" t="str">
        <f>VLOOKUP(C5660,属性!A:D,4,FALSE)</f>
        <v>否</v>
      </c>
      <c r="F5660" t="s">
        <v>10145</v>
      </c>
      <c r="G5660" t="s">
        <v>767</v>
      </c>
      <c r="H5660" s="7">
        <v>46068</v>
      </c>
      <c r="I5660" t="s">
        <v>38</v>
      </c>
      <c r="J5660" t="s">
        <v>30</v>
      </c>
      <c r="K5660" s="7">
        <v>46085</v>
      </c>
    </row>
    <row r="5661" spans="1:11">
      <c r="A5661">
        <v>5660</v>
      </c>
      <c r="B5661" t="str">
        <f>VLOOKUP(C5661,属性!A:D,2,FALSE)</f>
        <v>瑞幸</v>
      </c>
      <c r="C5661" t="s">
        <v>9685</v>
      </c>
      <c r="D5661" s="7">
        <f>VLOOKUP(C5661,属性!A:D,3,FALSE)</f>
        <v>46068</v>
      </c>
      <c r="E5661" s="7" t="str">
        <f>VLOOKUP(C5661,属性!A:D,4,FALSE)</f>
        <v>否</v>
      </c>
      <c r="F5661" t="s">
        <v>10146</v>
      </c>
      <c r="G5661" t="s">
        <v>767</v>
      </c>
      <c r="H5661" s="7">
        <v>46068</v>
      </c>
      <c r="I5661" t="s">
        <v>2577</v>
      </c>
      <c r="J5661" t="s">
        <v>30</v>
      </c>
      <c r="K5661" s="7">
        <v>46085</v>
      </c>
    </row>
    <row r="5662" spans="1:11">
      <c r="A5662">
        <v>5661</v>
      </c>
      <c r="B5662" t="str">
        <f>VLOOKUP(C5662,属性!A:D,2,FALSE)</f>
        <v>瑞幸</v>
      </c>
      <c r="C5662" t="s">
        <v>9685</v>
      </c>
      <c r="D5662" s="7">
        <f>VLOOKUP(C5662,属性!A:D,3,FALSE)</f>
        <v>46068</v>
      </c>
      <c r="E5662" s="7" t="str">
        <f>VLOOKUP(C5662,属性!A:D,4,FALSE)</f>
        <v>否</v>
      </c>
      <c r="F5662" t="s">
        <v>10147</v>
      </c>
      <c r="G5662" t="s">
        <v>1539</v>
      </c>
      <c r="H5662" s="7">
        <v>46068</v>
      </c>
      <c r="I5662" t="s">
        <v>217</v>
      </c>
      <c r="J5662" t="s">
        <v>30</v>
      </c>
      <c r="K5662" s="7">
        <v>46085</v>
      </c>
    </row>
    <row r="5663" spans="1:11">
      <c r="A5663">
        <v>5662</v>
      </c>
      <c r="B5663" t="str">
        <f>VLOOKUP(C5663,属性!A:D,2,FALSE)</f>
        <v>瑞幸</v>
      </c>
      <c r="C5663" t="s">
        <v>9685</v>
      </c>
      <c r="D5663" s="7">
        <f>VLOOKUP(C5663,属性!A:D,3,FALSE)</f>
        <v>46068</v>
      </c>
      <c r="E5663" s="7" t="str">
        <f>VLOOKUP(C5663,属性!A:D,4,FALSE)</f>
        <v>否</v>
      </c>
      <c r="F5663" t="s">
        <v>10148</v>
      </c>
      <c r="G5663" t="s">
        <v>767</v>
      </c>
      <c r="H5663" s="7">
        <v>46068</v>
      </c>
      <c r="I5663" t="s">
        <v>14</v>
      </c>
      <c r="J5663" t="s">
        <v>30</v>
      </c>
      <c r="K5663" s="7">
        <v>46085</v>
      </c>
    </row>
    <row r="5664" hidden="1" spans="1:11">
      <c r="A5664">
        <v>5663</v>
      </c>
      <c r="B5664" t="str">
        <f>VLOOKUP(C5664,属性!A:D,2,FALSE)</f>
        <v>瑞幸</v>
      </c>
      <c r="C5664" t="s">
        <v>9685</v>
      </c>
      <c r="D5664" s="7">
        <f>VLOOKUP(C5664,属性!A:D,3,FALSE)</f>
        <v>46068</v>
      </c>
      <c r="E5664" s="7" t="str">
        <f>VLOOKUP(C5664,属性!A:D,4,FALSE)</f>
        <v>否</v>
      </c>
      <c r="F5664" t="s">
        <v>340</v>
      </c>
      <c r="G5664" t="s">
        <v>9736</v>
      </c>
      <c r="H5664" s="7">
        <v>46068</v>
      </c>
      <c r="I5664" t="s">
        <v>74</v>
      </c>
      <c r="J5664" t="s">
        <v>19</v>
      </c>
      <c r="K5664" s="7">
        <v>46085</v>
      </c>
    </row>
    <row r="5665" spans="1:11">
      <c r="A5665">
        <v>5664</v>
      </c>
      <c r="B5665" t="str">
        <f>VLOOKUP(C5665,属性!A:D,2,FALSE)</f>
        <v>瑞幸</v>
      </c>
      <c r="C5665" t="s">
        <v>9685</v>
      </c>
      <c r="D5665" s="7">
        <f>VLOOKUP(C5665,属性!A:D,3,FALSE)</f>
        <v>46068</v>
      </c>
      <c r="E5665" s="7" t="str">
        <f>VLOOKUP(C5665,属性!A:D,4,FALSE)</f>
        <v>否</v>
      </c>
      <c r="F5665" t="s">
        <v>10149</v>
      </c>
      <c r="G5665" t="s">
        <v>767</v>
      </c>
      <c r="H5665" s="7">
        <v>46075</v>
      </c>
      <c r="I5665" t="s">
        <v>14</v>
      </c>
      <c r="J5665" t="s">
        <v>30</v>
      </c>
      <c r="K5665" s="7">
        <v>46085</v>
      </c>
    </row>
    <row r="5666" spans="1:11">
      <c r="A5666">
        <v>5665</v>
      </c>
      <c r="B5666" t="str">
        <f>VLOOKUP(C5666,属性!A:D,2,FALSE)</f>
        <v>瑞幸</v>
      </c>
      <c r="C5666" t="s">
        <v>9685</v>
      </c>
      <c r="D5666" s="7">
        <f>VLOOKUP(C5666,属性!A:D,3,FALSE)</f>
        <v>46068</v>
      </c>
      <c r="E5666" s="7" t="str">
        <f>VLOOKUP(C5666,属性!A:D,4,FALSE)</f>
        <v>否</v>
      </c>
      <c r="F5666" t="s">
        <v>10150</v>
      </c>
      <c r="G5666" t="s">
        <v>767</v>
      </c>
      <c r="H5666" s="7">
        <v>46074</v>
      </c>
      <c r="I5666" t="s">
        <v>257</v>
      </c>
      <c r="J5666" t="s">
        <v>30</v>
      </c>
      <c r="K5666" s="7">
        <v>46085</v>
      </c>
    </row>
    <row r="5667" spans="1:11">
      <c r="A5667">
        <v>5666</v>
      </c>
      <c r="B5667" t="str">
        <f>VLOOKUP(C5667,属性!A:D,2,FALSE)</f>
        <v>瑞幸</v>
      </c>
      <c r="C5667" t="s">
        <v>9685</v>
      </c>
      <c r="D5667" s="7">
        <f>VLOOKUP(C5667,属性!A:D,3,FALSE)</f>
        <v>46068</v>
      </c>
      <c r="E5667" s="7" t="str">
        <f>VLOOKUP(C5667,属性!A:D,4,FALSE)</f>
        <v>否</v>
      </c>
      <c r="F5667" t="s">
        <v>10151</v>
      </c>
      <c r="G5667" t="s">
        <v>205</v>
      </c>
      <c r="H5667" s="7">
        <v>46071</v>
      </c>
      <c r="I5667" t="s">
        <v>14</v>
      </c>
      <c r="J5667" t="s">
        <v>30</v>
      </c>
      <c r="K5667" s="7">
        <v>46085</v>
      </c>
    </row>
    <row r="5668" spans="1:11">
      <c r="A5668">
        <v>5667</v>
      </c>
      <c r="B5668" t="str">
        <f>VLOOKUP(C5668,属性!A:D,2,FALSE)</f>
        <v>瑞幸</v>
      </c>
      <c r="C5668" t="s">
        <v>9685</v>
      </c>
      <c r="D5668" s="7">
        <f>VLOOKUP(C5668,属性!A:D,3,FALSE)</f>
        <v>46068</v>
      </c>
      <c r="E5668" s="7" t="str">
        <f>VLOOKUP(C5668,属性!A:D,4,FALSE)</f>
        <v>否</v>
      </c>
      <c r="F5668" t="s">
        <v>10152</v>
      </c>
      <c r="G5668" t="s">
        <v>205</v>
      </c>
      <c r="H5668" s="7">
        <v>46071</v>
      </c>
      <c r="I5668" t="s">
        <v>33</v>
      </c>
      <c r="J5668" t="s">
        <v>30</v>
      </c>
      <c r="K5668" s="7">
        <v>46085</v>
      </c>
    </row>
    <row r="5669" spans="1:11">
      <c r="A5669">
        <v>5668</v>
      </c>
      <c r="B5669" t="str">
        <f>VLOOKUP(C5669,属性!A:D,2,FALSE)</f>
        <v>瑞幸</v>
      </c>
      <c r="C5669" t="s">
        <v>9685</v>
      </c>
      <c r="D5669" s="7">
        <f>VLOOKUP(C5669,属性!A:D,3,FALSE)</f>
        <v>46068</v>
      </c>
      <c r="E5669" s="7" t="str">
        <f>VLOOKUP(C5669,属性!A:D,4,FALSE)</f>
        <v>否</v>
      </c>
      <c r="F5669" t="s">
        <v>10153</v>
      </c>
      <c r="G5669" t="s">
        <v>767</v>
      </c>
      <c r="H5669" s="7">
        <v>46070</v>
      </c>
      <c r="I5669" t="s">
        <v>85</v>
      </c>
      <c r="J5669" t="s">
        <v>30</v>
      </c>
      <c r="K5669" s="7">
        <v>46085</v>
      </c>
    </row>
    <row r="5670" spans="1:11">
      <c r="A5670">
        <v>5669</v>
      </c>
      <c r="B5670" t="str">
        <f>VLOOKUP(C5670,属性!A:D,2,FALSE)</f>
        <v>瑞幸</v>
      </c>
      <c r="C5670" t="s">
        <v>9685</v>
      </c>
      <c r="D5670" s="7">
        <f>VLOOKUP(C5670,属性!A:D,3,FALSE)</f>
        <v>46068</v>
      </c>
      <c r="E5670" s="7" t="str">
        <f>VLOOKUP(C5670,属性!A:D,4,FALSE)</f>
        <v>否</v>
      </c>
      <c r="F5670" t="s">
        <v>9185</v>
      </c>
      <c r="G5670" t="s">
        <v>205</v>
      </c>
      <c r="H5670" s="7">
        <v>46070</v>
      </c>
      <c r="I5670" t="s">
        <v>365</v>
      </c>
      <c r="J5670" t="s">
        <v>30</v>
      </c>
      <c r="K5670" s="7">
        <v>46085</v>
      </c>
    </row>
    <row r="5671" spans="1:11">
      <c r="A5671">
        <v>5670</v>
      </c>
      <c r="B5671" t="str">
        <f>VLOOKUP(C5671,属性!A:D,2,FALSE)</f>
        <v>瑞幸</v>
      </c>
      <c r="C5671" t="s">
        <v>9685</v>
      </c>
      <c r="D5671" s="7">
        <f>VLOOKUP(C5671,属性!A:D,3,FALSE)</f>
        <v>46068</v>
      </c>
      <c r="E5671" s="7" t="str">
        <f>VLOOKUP(C5671,属性!A:D,4,FALSE)</f>
        <v>否</v>
      </c>
      <c r="F5671" t="s">
        <v>10154</v>
      </c>
      <c r="G5671" t="s">
        <v>767</v>
      </c>
      <c r="H5671" s="7">
        <v>46069</v>
      </c>
      <c r="I5671" t="s">
        <v>119</v>
      </c>
      <c r="J5671" t="s">
        <v>30</v>
      </c>
      <c r="K5671" s="7">
        <v>46085</v>
      </c>
    </row>
    <row r="5672" spans="1:11">
      <c r="A5672">
        <v>5671</v>
      </c>
      <c r="B5672" t="str">
        <f>VLOOKUP(C5672,属性!A:D,2,FALSE)</f>
        <v>瑞幸</v>
      </c>
      <c r="C5672" t="s">
        <v>9685</v>
      </c>
      <c r="D5672" s="7">
        <f>VLOOKUP(C5672,属性!A:D,3,FALSE)</f>
        <v>46068</v>
      </c>
      <c r="E5672" s="7" t="str">
        <f>VLOOKUP(C5672,属性!A:D,4,FALSE)</f>
        <v>否</v>
      </c>
      <c r="F5672" t="s">
        <v>10155</v>
      </c>
      <c r="G5672" t="s">
        <v>205</v>
      </c>
      <c r="H5672" s="7">
        <v>46069</v>
      </c>
      <c r="I5672" t="s">
        <v>68</v>
      </c>
      <c r="J5672" t="s">
        <v>30</v>
      </c>
      <c r="K5672" s="7">
        <v>46085</v>
      </c>
    </row>
    <row r="5673" spans="1:11">
      <c r="A5673">
        <v>5672</v>
      </c>
      <c r="B5673" t="str">
        <f>VLOOKUP(C5673,属性!A:D,2,FALSE)</f>
        <v>瑞幸</v>
      </c>
      <c r="C5673" t="s">
        <v>9685</v>
      </c>
      <c r="D5673" s="7">
        <f>VLOOKUP(C5673,属性!A:D,3,FALSE)</f>
        <v>46068</v>
      </c>
      <c r="E5673" s="7" t="str">
        <f>VLOOKUP(C5673,属性!A:D,4,FALSE)</f>
        <v>否</v>
      </c>
      <c r="F5673" t="s">
        <v>4914</v>
      </c>
      <c r="G5673" t="s">
        <v>767</v>
      </c>
      <c r="H5673" s="7">
        <v>46069</v>
      </c>
      <c r="I5673" t="s">
        <v>14</v>
      </c>
      <c r="J5673" t="s">
        <v>30</v>
      </c>
      <c r="K5673" s="7">
        <v>46085</v>
      </c>
    </row>
    <row r="5674" spans="1:11">
      <c r="A5674">
        <v>5673</v>
      </c>
      <c r="B5674" t="str">
        <f>VLOOKUP(C5674,属性!A:D,2,FALSE)</f>
        <v>瑞幸</v>
      </c>
      <c r="C5674" t="s">
        <v>9685</v>
      </c>
      <c r="D5674" s="7">
        <f>VLOOKUP(C5674,属性!A:D,3,FALSE)</f>
        <v>46068</v>
      </c>
      <c r="E5674" s="7" t="str">
        <f>VLOOKUP(C5674,属性!A:D,4,FALSE)</f>
        <v>否</v>
      </c>
      <c r="F5674" t="s">
        <v>10156</v>
      </c>
      <c r="G5674" t="s">
        <v>767</v>
      </c>
      <c r="H5674" s="7">
        <v>46069</v>
      </c>
      <c r="I5674" t="s">
        <v>254</v>
      </c>
      <c r="J5674" t="s">
        <v>30</v>
      </c>
      <c r="K5674" s="7">
        <v>46085</v>
      </c>
    </row>
    <row r="5675" spans="1:11">
      <c r="A5675">
        <v>5674</v>
      </c>
      <c r="B5675" t="str">
        <f>VLOOKUP(C5675,属性!A:D,2,FALSE)</f>
        <v>瑞幸</v>
      </c>
      <c r="C5675" t="s">
        <v>9685</v>
      </c>
      <c r="D5675" s="7">
        <f>VLOOKUP(C5675,属性!A:D,3,FALSE)</f>
        <v>46068</v>
      </c>
      <c r="E5675" s="7" t="str">
        <f>VLOOKUP(C5675,属性!A:D,4,FALSE)</f>
        <v>否</v>
      </c>
      <c r="F5675" t="s">
        <v>10157</v>
      </c>
      <c r="G5675" t="s">
        <v>205</v>
      </c>
      <c r="H5675" s="7">
        <v>46068</v>
      </c>
      <c r="I5675" t="s">
        <v>365</v>
      </c>
      <c r="J5675" t="s">
        <v>30</v>
      </c>
      <c r="K5675" s="7">
        <v>46085</v>
      </c>
    </row>
    <row r="5676" spans="1:11">
      <c r="A5676">
        <v>5675</v>
      </c>
      <c r="B5676" t="str">
        <f>VLOOKUP(C5676,属性!A:D,2,FALSE)</f>
        <v>瑞幸</v>
      </c>
      <c r="C5676" t="s">
        <v>9685</v>
      </c>
      <c r="D5676" s="7">
        <f>VLOOKUP(C5676,属性!A:D,3,FALSE)</f>
        <v>46068</v>
      </c>
      <c r="E5676" s="7" t="str">
        <f>VLOOKUP(C5676,属性!A:D,4,FALSE)</f>
        <v>否</v>
      </c>
      <c r="F5676" t="s">
        <v>10158</v>
      </c>
      <c r="G5676" t="s">
        <v>767</v>
      </c>
      <c r="H5676" s="7">
        <v>46068</v>
      </c>
      <c r="I5676" t="s">
        <v>125</v>
      </c>
      <c r="J5676" t="s">
        <v>30</v>
      </c>
      <c r="K5676" s="7">
        <v>46085</v>
      </c>
    </row>
    <row r="5677" spans="1:11">
      <c r="A5677">
        <v>5676</v>
      </c>
      <c r="B5677" t="str">
        <f>VLOOKUP(C5677,属性!A:D,2,FALSE)</f>
        <v>瑞幸</v>
      </c>
      <c r="C5677" t="s">
        <v>9685</v>
      </c>
      <c r="D5677" s="7">
        <f>VLOOKUP(C5677,属性!A:D,3,FALSE)</f>
        <v>46068</v>
      </c>
      <c r="E5677" s="7" t="str">
        <f>VLOOKUP(C5677,属性!A:D,4,FALSE)</f>
        <v>否</v>
      </c>
      <c r="F5677" t="s">
        <v>10159</v>
      </c>
      <c r="G5677" t="s">
        <v>767</v>
      </c>
      <c r="H5677" s="7">
        <v>46068</v>
      </c>
      <c r="I5677" t="s">
        <v>52</v>
      </c>
      <c r="J5677" t="s">
        <v>30</v>
      </c>
      <c r="K5677" s="7">
        <v>46085</v>
      </c>
    </row>
    <row r="5678" spans="1:11">
      <c r="A5678">
        <v>5677</v>
      </c>
      <c r="B5678" t="str">
        <f>VLOOKUP(C5678,属性!A:D,2,FALSE)</f>
        <v>瑞幸</v>
      </c>
      <c r="C5678" t="s">
        <v>9685</v>
      </c>
      <c r="D5678" s="7">
        <f>VLOOKUP(C5678,属性!A:D,3,FALSE)</f>
        <v>46068</v>
      </c>
      <c r="E5678" s="7" t="str">
        <f>VLOOKUP(C5678,属性!A:D,4,FALSE)</f>
        <v>否</v>
      </c>
      <c r="F5678" t="s">
        <v>10160</v>
      </c>
      <c r="G5678" t="s">
        <v>767</v>
      </c>
      <c r="H5678" s="7">
        <v>46068</v>
      </c>
      <c r="I5678" t="s">
        <v>18</v>
      </c>
      <c r="J5678" t="s">
        <v>30</v>
      </c>
      <c r="K5678" s="7">
        <v>46085</v>
      </c>
    </row>
    <row r="5679" spans="1:11">
      <c r="A5679">
        <v>5678</v>
      </c>
      <c r="B5679" t="str">
        <f>VLOOKUP(C5679,属性!A:D,2,FALSE)</f>
        <v>瑞幸</v>
      </c>
      <c r="C5679" t="s">
        <v>9685</v>
      </c>
      <c r="D5679" s="7">
        <f>VLOOKUP(C5679,属性!A:D,3,FALSE)</f>
        <v>46068</v>
      </c>
      <c r="E5679" s="7" t="str">
        <f>VLOOKUP(C5679,属性!A:D,4,FALSE)</f>
        <v>否</v>
      </c>
      <c r="F5679" t="s">
        <v>10161</v>
      </c>
      <c r="G5679" t="s">
        <v>767</v>
      </c>
      <c r="H5679" s="7">
        <v>46068</v>
      </c>
      <c r="I5679" t="s">
        <v>14</v>
      </c>
      <c r="J5679" t="s">
        <v>30</v>
      </c>
      <c r="K5679" s="7">
        <v>46085</v>
      </c>
    </row>
    <row r="5680" spans="1:11">
      <c r="A5680">
        <v>5679</v>
      </c>
      <c r="B5680" t="str">
        <f>VLOOKUP(C5680,属性!A:D,2,FALSE)</f>
        <v>瑞幸</v>
      </c>
      <c r="C5680" t="s">
        <v>9685</v>
      </c>
      <c r="D5680" s="7">
        <f>VLOOKUP(C5680,属性!A:D,3,FALSE)</f>
        <v>46068</v>
      </c>
      <c r="E5680" s="7" t="str">
        <f>VLOOKUP(C5680,属性!A:D,4,FALSE)</f>
        <v>否</v>
      </c>
      <c r="F5680" t="s">
        <v>10162</v>
      </c>
      <c r="G5680" t="s">
        <v>767</v>
      </c>
      <c r="H5680" s="7">
        <v>46068</v>
      </c>
      <c r="I5680" t="s">
        <v>77</v>
      </c>
      <c r="J5680" t="s">
        <v>30</v>
      </c>
      <c r="K5680" s="7">
        <v>46085</v>
      </c>
    </row>
    <row r="5681" spans="1:11">
      <c r="A5681">
        <v>5680</v>
      </c>
      <c r="B5681" t="str">
        <f>VLOOKUP(C5681,属性!A:D,2,FALSE)</f>
        <v>瑞幸</v>
      </c>
      <c r="C5681" t="s">
        <v>9685</v>
      </c>
      <c r="D5681" s="7">
        <f>VLOOKUP(C5681,属性!A:D,3,FALSE)</f>
        <v>46068</v>
      </c>
      <c r="E5681" s="7" t="str">
        <f>VLOOKUP(C5681,属性!A:D,4,FALSE)</f>
        <v>否</v>
      </c>
      <c r="F5681" t="s">
        <v>10163</v>
      </c>
      <c r="G5681" t="s">
        <v>10164</v>
      </c>
      <c r="H5681" s="7">
        <v>46068</v>
      </c>
      <c r="I5681" t="s">
        <v>222</v>
      </c>
      <c r="J5681" t="s">
        <v>30</v>
      </c>
      <c r="K5681" s="7">
        <v>46085</v>
      </c>
    </row>
    <row r="5682" hidden="1" spans="1:11">
      <c r="A5682">
        <v>5681</v>
      </c>
      <c r="B5682" t="str">
        <f>VLOOKUP(C5682,属性!A:D,2,FALSE)</f>
        <v>瑞幸</v>
      </c>
      <c r="C5682" t="s">
        <v>9685</v>
      </c>
      <c r="D5682" s="7">
        <f>VLOOKUP(C5682,属性!A:D,3,FALSE)</f>
        <v>46068</v>
      </c>
      <c r="E5682" s="7" t="str">
        <f>VLOOKUP(C5682,属性!A:D,4,FALSE)</f>
        <v>否</v>
      </c>
      <c r="F5682" t="s">
        <v>10165</v>
      </c>
      <c r="G5682" t="s">
        <v>10166</v>
      </c>
      <c r="H5682" s="7">
        <v>46069</v>
      </c>
      <c r="I5682" t="s">
        <v>74</v>
      </c>
      <c r="J5682" t="s">
        <v>19</v>
      </c>
      <c r="K5682" s="7">
        <v>46085</v>
      </c>
    </row>
    <row r="5683" spans="1:11">
      <c r="A5683">
        <v>5682</v>
      </c>
      <c r="B5683" t="str">
        <f>VLOOKUP(C5683,属性!A:D,2,FALSE)</f>
        <v>瑞幸</v>
      </c>
      <c r="C5683" t="s">
        <v>9685</v>
      </c>
      <c r="D5683" s="7">
        <f>VLOOKUP(C5683,属性!A:D,3,FALSE)</f>
        <v>46068</v>
      </c>
      <c r="E5683" s="7" t="str">
        <f>VLOOKUP(C5683,属性!A:D,4,FALSE)</f>
        <v>否</v>
      </c>
      <c r="F5683" t="s">
        <v>10167</v>
      </c>
      <c r="G5683" t="s">
        <v>10168</v>
      </c>
      <c r="H5683" s="7">
        <v>46078</v>
      </c>
      <c r="I5683" t="s">
        <v>222</v>
      </c>
      <c r="J5683" t="s">
        <v>30</v>
      </c>
      <c r="K5683" s="7">
        <v>46085</v>
      </c>
    </row>
    <row r="5684" spans="1:11">
      <c r="A5684">
        <v>5683</v>
      </c>
      <c r="B5684" t="str">
        <f>VLOOKUP(C5684,属性!A:D,2,FALSE)</f>
        <v>瑞幸</v>
      </c>
      <c r="C5684" t="s">
        <v>9685</v>
      </c>
      <c r="D5684" s="7">
        <f>VLOOKUP(C5684,属性!A:D,3,FALSE)</f>
        <v>46068</v>
      </c>
      <c r="E5684" s="7" t="str">
        <f>VLOOKUP(C5684,属性!A:D,4,FALSE)</f>
        <v>否</v>
      </c>
      <c r="F5684" t="s">
        <v>10169</v>
      </c>
      <c r="G5684" t="s">
        <v>205</v>
      </c>
      <c r="H5684" s="7">
        <v>46078</v>
      </c>
      <c r="I5684" t="s">
        <v>49</v>
      </c>
      <c r="J5684" t="s">
        <v>30</v>
      </c>
      <c r="K5684" s="7">
        <v>46085</v>
      </c>
    </row>
    <row r="5685" spans="1:11">
      <c r="A5685">
        <v>5684</v>
      </c>
      <c r="B5685" t="str">
        <f>VLOOKUP(C5685,属性!A:D,2,FALSE)</f>
        <v>瑞幸</v>
      </c>
      <c r="C5685" t="s">
        <v>9685</v>
      </c>
      <c r="D5685" s="7">
        <f>VLOOKUP(C5685,属性!A:D,3,FALSE)</f>
        <v>46068</v>
      </c>
      <c r="E5685" s="7" t="str">
        <f>VLOOKUP(C5685,属性!A:D,4,FALSE)</f>
        <v>否</v>
      </c>
      <c r="F5685" t="s">
        <v>10170</v>
      </c>
      <c r="G5685" t="s">
        <v>10171</v>
      </c>
      <c r="H5685" s="7">
        <v>46078</v>
      </c>
      <c r="I5685" t="s">
        <v>38</v>
      </c>
      <c r="J5685" t="s">
        <v>30</v>
      </c>
      <c r="K5685" s="7">
        <v>46085</v>
      </c>
    </row>
    <row r="5686" hidden="1" spans="1:11">
      <c r="A5686">
        <v>5685</v>
      </c>
      <c r="B5686" t="str">
        <f>VLOOKUP(C5686,属性!A:D,2,FALSE)</f>
        <v>瑞幸</v>
      </c>
      <c r="C5686" t="s">
        <v>9685</v>
      </c>
      <c r="D5686" s="7">
        <f>VLOOKUP(C5686,属性!A:D,3,FALSE)</f>
        <v>46068</v>
      </c>
      <c r="E5686" s="7" t="str">
        <f>VLOOKUP(C5686,属性!A:D,4,FALSE)</f>
        <v>否</v>
      </c>
      <c r="F5686" t="s">
        <v>10172</v>
      </c>
      <c r="G5686" t="s">
        <v>10173</v>
      </c>
      <c r="H5686" s="7">
        <v>46078</v>
      </c>
      <c r="I5686" t="s">
        <v>14</v>
      </c>
      <c r="J5686" t="s">
        <v>15</v>
      </c>
      <c r="K5686" s="7">
        <v>46085</v>
      </c>
    </row>
    <row r="5687" spans="1:11">
      <c r="A5687">
        <v>5686</v>
      </c>
      <c r="B5687" t="str">
        <f>VLOOKUP(C5687,属性!A:D,2,FALSE)</f>
        <v>瑞幸</v>
      </c>
      <c r="C5687" t="s">
        <v>9685</v>
      </c>
      <c r="D5687" s="7">
        <f>VLOOKUP(C5687,属性!A:D,3,FALSE)</f>
        <v>46068</v>
      </c>
      <c r="E5687" s="7" t="str">
        <f>VLOOKUP(C5687,属性!A:D,4,FALSE)</f>
        <v>否</v>
      </c>
      <c r="F5687" t="s">
        <v>10174</v>
      </c>
      <c r="G5687" t="s">
        <v>205</v>
      </c>
      <c r="H5687" s="7">
        <v>46078</v>
      </c>
      <c r="I5687" t="s">
        <v>348</v>
      </c>
      <c r="J5687" t="s">
        <v>30</v>
      </c>
      <c r="K5687" s="7">
        <v>46085</v>
      </c>
    </row>
    <row r="5688" hidden="1" spans="1:11">
      <c r="A5688">
        <v>5687</v>
      </c>
      <c r="B5688" t="str">
        <f>VLOOKUP(C5688,属性!A:D,2,FALSE)</f>
        <v>瑞幸</v>
      </c>
      <c r="C5688" t="s">
        <v>9685</v>
      </c>
      <c r="D5688" s="7">
        <f>VLOOKUP(C5688,属性!A:D,3,FALSE)</f>
        <v>46068</v>
      </c>
      <c r="E5688" s="7" t="str">
        <f>VLOOKUP(C5688,属性!A:D,4,FALSE)</f>
        <v>否</v>
      </c>
      <c r="F5688" t="s">
        <v>10175</v>
      </c>
      <c r="G5688" t="s">
        <v>10176</v>
      </c>
      <c r="H5688" s="7">
        <v>46078</v>
      </c>
      <c r="I5688" t="s">
        <v>38</v>
      </c>
      <c r="J5688" t="s">
        <v>15</v>
      </c>
      <c r="K5688" s="7">
        <v>46085</v>
      </c>
    </row>
    <row r="5689" hidden="1" spans="1:11">
      <c r="A5689">
        <v>5688</v>
      </c>
      <c r="B5689" t="str">
        <f>VLOOKUP(C5689,属性!A:D,2,FALSE)</f>
        <v>瑞幸</v>
      </c>
      <c r="C5689" t="s">
        <v>9685</v>
      </c>
      <c r="D5689" s="7">
        <f>VLOOKUP(C5689,属性!A:D,3,FALSE)</f>
        <v>46068</v>
      </c>
      <c r="E5689" s="7" t="str">
        <f>VLOOKUP(C5689,属性!A:D,4,FALSE)</f>
        <v>否</v>
      </c>
      <c r="F5689" t="s">
        <v>10177</v>
      </c>
      <c r="G5689" t="s">
        <v>10178</v>
      </c>
      <c r="H5689" s="7">
        <v>46078</v>
      </c>
      <c r="I5689" t="s">
        <v>348</v>
      </c>
      <c r="J5689" t="s">
        <v>15</v>
      </c>
      <c r="K5689" s="7">
        <v>46085</v>
      </c>
    </row>
    <row r="5690" hidden="1" spans="1:11">
      <c r="A5690">
        <v>5689</v>
      </c>
      <c r="B5690" t="str">
        <f>VLOOKUP(C5690,属性!A:D,2,FALSE)</f>
        <v>瑞幸</v>
      </c>
      <c r="C5690" t="s">
        <v>9685</v>
      </c>
      <c r="D5690" s="7">
        <f>VLOOKUP(C5690,属性!A:D,3,FALSE)</f>
        <v>46068</v>
      </c>
      <c r="E5690" s="7" t="str">
        <f>VLOOKUP(C5690,属性!A:D,4,FALSE)</f>
        <v>否</v>
      </c>
      <c r="F5690" t="s">
        <v>10179</v>
      </c>
      <c r="G5690" t="s">
        <v>2171</v>
      </c>
      <c r="H5690" s="7">
        <v>46077</v>
      </c>
      <c r="I5690" t="s">
        <v>77</v>
      </c>
      <c r="J5690" t="s">
        <v>19</v>
      </c>
      <c r="K5690" s="7">
        <v>46085</v>
      </c>
    </row>
    <row r="5691" spans="1:11">
      <c r="A5691">
        <v>5690</v>
      </c>
      <c r="B5691" t="str">
        <f>VLOOKUP(C5691,属性!A:D,2,FALSE)</f>
        <v>瑞幸</v>
      </c>
      <c r="C5691" t="s">
        <v>9685</v>
      </c>
      <c r="D5691" s="7">
        <f>VLOOKUP(C5691,属性!A:D,3,FALSE)</f>
        <v>46068</v>
      </c>
      <c r="E5691" s="7" t="str">
        <f>VLOOKUP(C5691,属性!A:D,4,FALSE)</f>
        <v>否</v>
      </c>
      <c r="F5691" t="s">
        <v>10180</v>
      </c>
      <c r="G5691" t="s">
        <v>10181</v>
      </c>
      <c r="H5691" s="7">
        <v>46077</v>
      </c>
      <c r="I5691" t="s">
        <v>14</v>
      </c>
      <c r="J5691" t="s">
        <v>30</v>
      </c>
      <c r="K5691" s="7">
        <v>46085</v>
      </c>
    </row>
    <row r="5692" spans="1:11">
      <c r="A5692">
        <v>5691</v>
      </c>
      <c r="B5692" t="str">
        <f>VLOOKUP(C5692,属性!A:D,2,FALSE)</f>
        <v>瑞幸</v>
      </c>
      <c r="C5692" t="s">
        <v>9685</v>
      </c>
      <c r="D5692" s="7">
        <f>VLOOKUP(C5692,属性!A:D,3,FALSE)</f>
        <v>46068</v>
      </c>
      <c r="E5692" s="7" t="str">
        <f>VLOOKUP(C5692,属性!A:D,4,FALSE)</f>
        <v>否</v>
      </c>
      <c r="F5692" t="s">
        <v>10182</v>
      </c>
      <c r="G5692" t="s">
        <v>205</v>
      </c>
      <c r="H5692" s="7">
        <v>46077</v>
      </c>
      <c r="I5692" t="s">
        <v>85</v>
      </c>
      <c r="J5692" t="s">
        <v>30</v>
      </c>
      <c r="K5692" s="7">
        <v>46085</v>
      </c>
    </row>
    <row r="5693" spans="1:11">
      <c r="A5693">
        <v>5692</v>
      </c>
      <c r="B5693" t="str">
        <f>VLOOKUP(C5693,属性!A:D,2,FALSE)</f>
        <v>瑞幸</v>
      </c>
      <c r="C5693" t="s">
        <v>9685</v>
      </c>
      <c r="D5693" s="7">
        <f>VLOOKUP(C5693,属性!A:D,3,FALSE)</f>
        <v>46068</v>
      </c>
      <c r="E5693" s="7" t="str">
        <f>VLOOKUP(C5693,属性!A:D,4,FALSE)</f>
        <v>否</v>
      </c>
      <c r="F5693" t="s">
        <v>10183</v>
      </c>
      <c r="G5693" t="s">
        <v>10184</v>
      </c>
      <c r="H5693" s="7">
        <v>46076</v>
      </c>
      <c r="I5693" t="s">
        <v>74</v>
      </c>
      <c r="J5693" t="s">
        <v>30</v>
      </c>
      <c r="K5693" s="7">
        <v>46085</v>
      </c>
    </row>
    <row r="5694" spans="1:11">
      <c r="A5694">
        <v>5693</v>
      </c>
      <c r="B5694" t="str">
        <f>VLOOKUP(C5694,属性!A:D,2,FALSE)</f>
        <v>瑞幸</v>
      </c>
      <c r="C5694" t="s">
        <v>9685</v>
      </c>
      <c r="D5694" s="7">
        <f>VLOOKUP(C5694,属性!A:D,3,FALSE)</f>
        <v>46068</v>
      </c>
      <c r="E5694" s="7" t="str">
        <f>VLOOKUP(C5694,属性!A:D,4,FALSE)</f>
        <v>否</v>
      </c>
      <c r="F5694" t="s">
        <v>10185</v>
      </c>
      <c r="G5694" t="s">
        <v>10186</v>
      </c>
      <c r="H5694" s="7">
        <v>46076</v>
      </c>
      <c r="I5694" t="s">
        <v>923</v>
      </c>
      <c r="J5694" t="s">
        <v>30</v>
      </c>
      <c r="K5694" s="7">
        <v>46085</v>
      </c>
    </row>
    <row r="5695" spans="1:11">
      <c r="A5695">
        <v>5694</v>
      </c>
      <c r="B5695" t="str">
        <f>VLOOKUP(C5695,属性!A:D,2,FALSE)</f>
        <v>瑞幸</v>
      </c>
      <c r="C5695" t="s">
        <v>9685</v>
      </c>
      <c r="D5695" s="7">
        <f>VLOOKUP(C5695,属性!A:D,3,FALSE)</f>
        <v>46068</v>
      </c>
      <c r="E5695" s="7" t="str">
        <f>VLOOKUP(C5695,属性!A:D,4,FALSE)</f>
        <v>否</v>
      </c>
      <c r="F5695" t="s">
        <v>10187</v>
      </c>
      <c r="G5695" t="s">
        <v>10188</v>
      </c>
      <c r="H5695" s="7">
        <v>46076</v>
      </c>
      <c r="I5695" t="s">
        <v>22</v>
      </c>
      <c r="J5695" t="s">
        <v>30</v>
      </c>
      <c r="K5695" s="7">
        <v>46085</v>
      </c>
    </row>
    <row r="5696" spans="1:11">
      <c r="A5696">
        <v>5695</v>
      </c>
      <c r="B5696" t="str">
        <f>VLOOKUP(C5696,属性!A:D,2,FALSE)</f>
        <v>瑞幸</v>
      </c>
      <c r="C5696" t="s">
        <v>9685</v>
      </c>
      <c r="D5696" s="7">
        <f>VLOOKUP(C5696,属性!A:D,3,FALSE)</f>
        <v>46068</v>
      </c>
      <c r="E5696" s="7" t="str">
        <f>VLOOKUP(C5696,属性!A:D,4,FALSE)</f>
        <v>否</v>
      </c>
      <c r="F5696" t="s">
        <v>10189</v>
      </c>
      <c r="G5696" t="s">
        <v>205</v>
      </c>
      <c r="H5696" s="7">
        <v>46076</v>
      </c>
      <c r="I5696" t="s">
        <v>14</v>
      </c>
      <c r="J5696" t="s">
        <v>30</v>
      </c>
      <c r="K5696" s="7">
        <v>46085</v>
      </c>
    </row>
    <row r="5697" spans="1:11">
      <c r="A5697">
        <v>5696</v>
      </c>
      <c r="B5697" t="str">
        <f>VLOOKUP(C5697,属性!A:D,2,FALSE)</f>
        <v>瑞幸</v>
      </c>
      <c r="C5697" t="s">
        <v>9685</v>
      </c>
      <c r="D5697" s="7">
        <f>VLOOKUP(C5697,属性!A:D,3,FALSE)</f>
        <v>46068</v>
      </c>
      <c r="E5697" s="7" t="str">
        <f>VLOOKUP(C5697,属性!A:D,4,FALSE)</f>
        <v>否</v>
      </c>
      <c r="F5697" t="s">
        <v>10190</v>
      </c>
      <c r="G5697" t="s">
        <v>10191</v>
      </c>
      <c r="H5697" s="7">
        <v>46076</v>
      </c>
      <c r="I5697" t="s">
        <v>33</v>
      </c>
      <c r="J5697" t="s">
        <v>30</v>
      </c>
      <c r="K5697" s="7">
        <v>46085</v>
      </c>
    </row>
    <row r="5698" spans="1:11">
      <c r="A5698">
        <v>5697</v>
      </c>
      <c r="B5698" t="str">
        <f>VLOOKUP(C5698,属性!A:D,2,FALSE)</f>
        <v>瑞幸</v>
      </c>
      <c r="C5698" t="s">
        <v>9685</v>
      </c>
      <c r="D5698" s="7">
        <f>VLOOKUP(C5698,属性!A:D,3,FALSE)</f>
        <v>46068</v>
      </c>
      <c r="E5698" s="7" t="str">
        <f>VLOOKUP(C5698,属性!A:D,4,FALSE)</f>
        <v>否</v>
      </c>
      <c r="F5698" t="s">
        <v>10192</v>
      </c>
      <c r="G5698" t="s">
        <v>10193</v>
      </c>
      <c r="H5698" s="7">
        <v>46076</v>
      </c>
      <c r="I5698" t="s">
        <v>38</v>
      </c>
      <c r="J5698" t="s">
        <v>30</v>
      </c>
      <c r="K5698" s="7">
        <v>46085</v>
      </c>
    </row>
    <row r="5699" spans="1:11">
      <c r="A5699">
        <v>5698</v>
      </c>
      <c r="B5699" t="str">
        <f>VLOOKUP(C5699,属性!A:D,2,FALSE)</f>
        <v>瑞幸</v>
      </c>
      <c r="C5699" t="s">
        <v>9685</v>
      </c>
      <c r="D5699" s="7">
        <f>VLOOKUP(C5699,属性!A:D,3,FALSE)</f>
        <v>46068</v>
      </c>
      <c r="E5699" s="7" t="str">
        <f>VLOOKUP(C5699,属性!A:D,4,FALSE)</f>
        <v>否</v>
      </c>
      <c r="F5699" t="s">
        <v>10194</v>
      </c>
      <c r="G5699" t="s">
        <v>10195</v>
      </c>
      <c r="H5699" s="7">
        <v>46076</v>
      </c>
      <c r="I5699" t="s">
        <v>68</v>
      </c>
      <c r="J5699" t="s">
        <v>30</v>
      </c>
      <c r="K5699" s="7">
        <v>46085</v>
      </c>
    </row>
    <row r="5700" spans="1:11">
      <c r="A5700">
        <v>5699</v>
      </c>
      <c r="B5700" t="str">
        <f>VLOOKUP(C5700,属性!A:D,2,FALSE)</f>
        <v>瑞幸</v>
      </c>
      <c r="C5700" t="s">
        <v>9685</v>
      </c>
      <c r="D5700" s="7">
        <f>VLOOKUP(C5700,属性!A:D,3,FALSE)</f>
        <v>46068</v>
      </c>
      <c r="E5700" s="7" t="str">
        <f>VLOOKUP(C5700,属性!A:D,4,FALSE)</f>
        <v>否</v>
      </c>
      <c r="F5700" t="s">
        <v>10196</v>
      </c>
      <c r="G5700" t="s">
        <v>10197</v>
      </c>
      <c r="H5700" s="7">
        <v>46076</v>
      </c>
      <c r="I5700" t="s">
        <v>217</v>
      </c>
      <c r="J5700" t="s">
        <v>30</v>
      </c>
      <c r="K5700" s="7">
        <v>46085</v>
      </c>
    </row>
    <row r="5701" spans="1:11">
      <c r="A5701">
        <v>5700</v>
      </c>
      <c r="B5701" t="str">
        <f>VLOOKUP(C5701,属性!A:D,2,FALSE)</f>
        <v>瑞幸</v>
      </c>
      <c r="C5701" t="s">
        <v>9685</v>
      </c>
      <c r="D5701" s="7">
        <f>VLOOKUP(C5701,属性!A:D,3,FALSE)</f>
        <v>46068</v>
      </c>
      <c r="E5701" s="7" t="str">
        <f>VLOOKUP(C5701,属性!A:D,4,FALSE)</f>
        <v>否</v>
      </c>
      <c r="F5701" t="s">
        <v>10198</v>
      </c>
      <c r="G5701" t="s">
        <v>205</v>
      </c>
      <c r="H5701" s="7">
        <v>46076</v>
      </c>
      <c r="I5701" t="s">
        <v>38</v>
      </c>
      <c r="J5701" t="s">
        <v>30</v>
      </c>
      <c r="K5701" s="7">
        <v>46085</v>
      </c>
    </row>
    <row r="5702" spans="1:11">
      <c r="A5702">
        <v>5701</v>
      </c>
      <c r="B5702" t="str">
        <f>VLOOKUP(C5702,属性!A:D,2,FALSE)</f>
        <v>瑞幸</v>
      </c>
      <c r="C5702" t="s">
        <v>9685</v>
      </c>
      <c r="D5702" s="7">
        <f>VLOOKUP(C5702,属性!A:D,3,FALSE)</f>
        <v>46068</v>
      </c>
      <c r="E5702" s="7" t="str">
        <f>VLOOKUP(C5702,属性!A:D,4,FALSE)</f>
        <v>否</v>
      </c>
      <c r="F5702" t="s">
        <v>10199</v>
      </c>
      <c r="G5702" t="s">
        <v>10200</v>
      </c>
      <c r="H5702" s="7">
        <v>46076</v>
      </c>
      <c r="I5702" t="s">
        <v>257</v>
      </c>
      <c r="J5702" t="s">
        <v>30</v>
      </c>
      <c r="K5702" s="7">
        <v>46085</v>
      </c>
    </row>
    <row r="5703" hidden="1" spans="1:11">
      <c r="A5703">
        <v>5702</v>
      </c>
      <c r="B5703" t="str">
        <f>VLOOKUP(C5703,属性!A:D,2,FALSE)</f>
        <v>瑞幸</v>
      </c>
      <c r="C5703" t="s">
        <v>9685</v>
      </c>
      <c r="D5703" s="7">
        <f>VLOOKUP(C5703,属性!A:D,3,FALSE)</f>
        <v>46068</v>
      </c>
      <c r="E5703" s="7" t="str">
        <f>VLOOKUP(C5703,属性!A:D,4,FALSE)</f>
        <v>否</v>
      </c>
      <c r="F5703" t="s">
        <v>10201</v>
      </c>
      <c r="G5703" t="s">
        <v>10202</v>
      </c>
      <c r="H5703" s="7">
        <v>46076</v>
      </c>
      <c r="I5703" t="s">
        <v>348</v>
      </c>
      <c r="J5703" t="s">
        <v>19</v>
      </c>
      <c r="K5703" s="7">
        <v>46085</v>
      </c>
    </row>
    <row r="5704" spans="1:11">
      <c r="A5704">
        <v>5703</v>
      </c>
      <c r="B5704" t="str">
        <f>VLOOKUP(C5704,属性!A:D,2,FALSE)</f>
        <v>瑞幸</v>
      </c>
      <c r="C5704" t="s">
        <v>9685</v>
      </c>
      <c r="D5704" s="7">
        <f>VLOOKUP(C5704,属性!A:D,3,FALSE)</f>
        <v>46068</v>
      </c>
      <c r="E5704" s="7" t="str">
        <f>VLOOKUP(C5704,属性!A:D,4,FALSE)</f>
        <v>否</v>
      </c>
      <c r="F5704" t="s">
        <v>10203</v>
      </c>
      <c r="G5704" t="s">
        <v>10204</v>
      </c>
      <c r="H5704" s="7">
        <v>46076</v>
      </c>
      <c r="I5704" t="s">
        <v>33</v>
      </c>
      <c r="J5704" t="s">
        <v>30</v>
      </c>
      <c r="K5704" s="7">
        <v>46085</v>
      </c>
    </row>
    <row r="5705" spans="1:11">
      <c r="A5705">
        <v>5704</v>
      </c>
      <c r="B5705" t="str">
        <f>VLOOKUP(C5705,属性!A:D,2,FALSE)</f>
        <v>瑞幸</v>
      </c>
      <c r="C5705" t="s">
        <v>9685</v>
      </c>
      <c r="D5705" s="7">
        <f>VLOOKUP(C5705,属性!A:D,3,FALSE)</f>
        <v>46068</v>
      </c>
      <c r="E5705" s="7" t="str">
        <f>VLOOKUP(C5705,属性!A:D,4,FALSE)</f>
        <v>否</v>
      </c>
      <c r="F5705" t="s">
        <v>10205</v>
      </c>
      <c r="G5705" t="s">
        <v>10206</v>
      </c>
      <c r="H5705" s="7">
        <v>46076</v>
      </c>
      <c r="I5705" t="s">
        <v>122</v>
      </c>
      <c r="J5705" t="s">
        <v>30</v>
      </c>
      <c r="K5705" s="7">
        <v>46085</v>
      </c>
    </row>
    <row r="5706" hidden="1" spans="1:11">
      <c r="A5706">
        <v>5705</v>
      </c>
      <c r="B5706" t="str">
        <f>VLOOKUP(C5706,属性!A:D,2,FALSE)</f>
        <v>瑞幸</v>
      </c>
      <c r="C5706" t="s">
        <v>9685</v>
      </c>
      <c r="D5706" s="7">
        <f>VLOOKUP(C5706,属性!A:D,3,FALSE)</f>
        <v>46068</v>
      </c>
      <c r="E5706" s="7" t="str">
        <f>VLOOKUP(C5706,属性!A:D,4,FALSE)</f>
        <v>否</v>
      </c>
      <c r="F5706" t="s">
        <v>10207</v>
      </c>
      <c r="G5706" t="s">
        <v>2171</v>
      </c>
      <c r="H5706" s="7">
        <v>46076</v>
      </c>
      <c r="I5706" t="s">
        <v>18</v>
      </c>
      <c r="J5706" t="s">
        <v>19</v>
      </c>
      <c r="K5706" s="7">
        <v>46085</v>
      </c>
    </row>
    <row r="5707" spans="1:11">
      <c r="A5707">
        <v>5706</v>
      </c>
      <c r="B5707" t="str">
        <f>VLOOKUP(C5707,属性!A:D,2,FALSE)</f>
        <v>瑞幸</v>
      </c>
      <c r="C5707" t="s">
        <v>9685</v>
      </c>
      <c r="D5707" s="7">
        <f>VLOOKUP(C5707,属性!A:D,3,FALSE)</f>
        <v>46068</v>
      </c>
      <c r="E5707" s="7" t="str">
        <f>VLOOKUP(C5707,属性!A:D,4,FALSE)</f>
        <v>否</v>
      </c>
      <c r="F5707" t="s">
        <v>10208</v>
      </c>
      <c r="G5707" t="s">
        <v>10209</v>
      </c>
      <c r="H5707" s="7">
        <v>46076</v>
      </c>
      <c r="I5707" t="s">
        <v>68</v>
      </c>
      <c r="J5707" t="s">
        <v>30</v>
      </c>
      <c r="K5707" s="7">
        <v>46085</v>
      </c>
    </row>
    <row r="5708" spans="1:11">
      <c r="A5708">
        <v>5707</v>
      </c>
      <c r="B5708" t="str">
        <f>VLOOKUP(C5708,属性!A:D,2,FALSE)</f>
        <v>瑞幸</v>
      </c>
      <c r="C5708" t="s">
        <v>9685</v>
      </c>
      <c r="D5708" s="7">
        <f>VLOOKUP(C5708,属性!A:D,3,FALSE)</f>
        <v>46068</v>
      </c>
      <c r="E5708" s="7" t="str">
        <f>VLOOKUP(C5708,属性!A:D,4,FALSE)</f>
        <v>否</v>
      </c>
      <c r="F5708" t="s">
        <v>10210</v>
      </c>
      <c r="G5708" t="s">
        <v>10211</v>
      </c>
      <c r="H5708" s="7">
        <v>46076</v>
      </c>
      <c r="I5708" t="s">
        <v>14</v>
      </c>
      <c r="J5708" t="s">
        <v>30</v>
      </c>
      <c r="K5708" s="7">
        <v>46085</v>
      </c>
    </row>
    <row r="5709" spans="1:11">
      <c r="A5709">
        <v>5708</v>
      </c>
      <c r="B5709" t="str">
        <f>VLOOKUP(C5709,属性!A:D,2,FALSE)</f>
        <v>瑞幸</v>
      </c>
      <c r="C5709" t="s">
        <v>9685</v>
      </c>
      <c r="D5709" s="7">
        <f>VLOOKUP(C5709,属性!A:D,3,FALSE)</f>
        <v>46068</v>
      </c>
      <c r="E5709" s="7" t="str">
        <f>VLOOKUP(C5709,属性!A:D,4,FALSE)</f>
        <v>否</v>
      </c>
      <c r="F5709" t="s">
        <v>10212</v>
      </c>
      <c r="G5709" t="s">
        <v>10213</v>
      </c>
      <c r="H5709" s="7">
        <v>46075</v>
      </c>
      <c r="I5709" t="s">
        <v>18</v>
      </c>
      <c r="J5709" t="s">
        <v>30</v>
      </c>
      <c r="K5709" s="7">
        <v>46085</v>
      </c>
    </row>
    <row r="5710" spans="1:11">
      <c r="A5710">
        <v>5709</v>
      </c>
      <c r="B5710" t="str">
        <f>VLOOKUP(C5710,属性!A:D,2,FALSE)</f>
        <v>瑞幸</v>
      </c>
      <c r="C5710" t="s">
        <v>9685</v>
      </c>
      <c r="D5710" s="7">
        <f>VLOOKUP(C5710,属性!A:D,3,FALSE)</f>
        <v>46068</v>
      </c>
      <c r="E5710" s="7" t="str">
        <f>VLOOKUP(C5710,属性!A:D,4,FALSE)</f>
        <v>否</v>
      </c>
      <c r="F5710" t="s">
        <v>2706</v>
      </c>
      <c r="G5710" t="s">
        <v>10214</v>
      </c>
      <c r="H5710" s="7">
        <v>46075</v>
      </c>
      <c r="I5710" t="s">
        <v>254</v>
      </c>
      <c r="J5710" t="s">
        <v>30</v>
      </c>
      <c r="K5710" s="7">
        <v>46085</v>
      </c>
    </row>
    <row r="5711" spans="1:11">
      <c r="A5711">
        <v>5710</v>
      </c>
      <c r="B5711" t="str">
        <f>VLOOKUP(C5711,属性!A:D,2,FALSE)</f>
        <v>瑞幸</v>
      </c>
      <c r="C5711" t="s">
        <v>9685</v>
      </c>
      <c r="D5711" s="7">
        <f>VLOOKUP(C5711,属性!A:D,3,FALSE)</f>
        <v>46068</v>
      </c>
      <c r="E5711" s="7" t="str">
        <f>VLOOKUP(C5711,属性!A:D,4,FALSE)</f>
        <v>否</v>
      </c>
      <c r="F5711" t="s">
        <v>10215</v>
      </c>
      <c r="G5711" t="s">
        <v>10216</v>
      </c>
      <c r="H5711" s="7">
        <v>46075</v>
      </c>
      <c r="I5711" t="s">
        <v>14</v>
      </c>
      <c r="J5711" t="s">
        <v>30</v>
      </c>
      <c r="K5711" s="7">
        <v>46085</v>
      </c>
    </row>
    <row r="5712" spans="1:11">
      <c r="A5712">
        <v>5711</v>
      </c>
      <c r="B5712" t="str">
        <f>VLOOKUP(C5712,属性!A:D,2,FALSE)</f>
        <v>瑞幸</v>
      </c>
      <c r="C5712" t="s">
        <v>9685</v>
      </c>
      <c r="D5712" s="7">
        <f>VLOOKUP(C5712,属性!A:D,3,FALSE)</f>
        <v>46068</v>
      </c>
      <c r="E5712" s="7" t="str">
        <f>VLOOKUP(C5712,属性!A:D,4,FALSE)</f>
        <v>否</v>
      </c>
      <c r="F5712" t="s">
        <v>10217</v>
      </c>
      <c r="G5712" t="s">
        <v>767</v>
      </c>
      <c r="H5712" s="7">
        <v>46075</v>
      </c>
      <c r="I5712" t="s">
        <v>68</v>
      </c>
      <c r="J5712" t="s">
        <v>30</v>
      </c>
      <c r="K5712" s="7">
        <v>46085</v>
      </c>
    </row>
    <row r="5713" hidden="1" spans="1:11">
      <c r="A5713">
        <v>5712</v>
      </c>
      <c r="B5713" t="str">
        <f>VLOOKUP(C5713,属性!A:D,2,FALSE)</f>
        <v>瑞幸</v>
      </c>
      <c r="C5713" t="s">
        <v>9685</v>
      </c>
      <c r="D5713" s="7">
        <f>VLOOKUP(C5713,属性!A:D,3,FALSE)</f>
        <v>46068</v>
      </c>
      <c r="E5713" s="7" t="str">
        <f>VLOOKUP(C5713,属性!A:D,4,FALSE)</f>
        <v>否</v>
      </c>
      <c r="F5713" t="s">
        <v>10218</v>
      </c>
      <c r="G5713" t="s">
        <v>10219</v>
      </c>
      <c r="H5713" s="7">
        <v>46075</v>
      </c>
      <c r="I5713" t="s">
        <v>122</v>
      </c>
      <c r="J5713" t="s">
        <v>19</v>
      </c>
      <c r="K5713" s="7">
        <v>46085</v>
      </c>
    </row>
    <row r="5714" hidden="1" spans="1:11">
      <c r="A5714">
        <v>5713</v>
      </c>
      <c r="B5714" t="str">
        <f>VLOOKUP(C5714,属性!A:D,2,FALSE)</f>
        <v>瑞幸</v>
      </c>
      <c r="C5714" t="s">
        <v>9685</v>
      </c>
      <c r="D5714" s="7">
        <f>VLOOKUP(C5714,属性!A:D,3,FALSE)</f>
        <v>46068</v>
      </c>
      <c r="E5714" s="7" t="str">
        <f>VLOOKUP(C5714,属性!A:D,4,FALSE)</f>
        <v>否</v>
      </c>
      <c r="F5714" t="s">
        <v>10220</v>
      </c>
      <c r="G5714" t="s">
        <v>9911</v>
      </c>
      <c r="H5714" s="7">
        <v>46075</v>
      </c>
      <c r="I5714" t="s">
        <v>90</v>
      </c>
      <c r="J5714" t="s">
        <v>19</v>
      </c>
      <c r="K5714" s="7">
        <v>46085</v>
      </c>
    </row>
    <row r="5715" spans="1:11">
      <c r="A5715">
        <v>5714</v>
      </c>
      <c r="B5715" t="str">
        <f>VLOOKUP(C5715,属性!A:D,2,FALSE)</f>
        <v>瑞幸</v>
      </c>
      <c r="C5715" t="s">
        <v>9685</v>
      </c>
      <c r="D5715" s="7">
        <f>VLOOKUP(C5715,属性!A:D,3,FALSE)</f>
        <v>46068</v>
      </c>
      <c r="E5715" s="7" t="str">
        <f>VLOOKUP(C5715,属性!A:D,4,FALSE)</f>
        <v>否</v>
      </c>
      <c r="F5715" t="s">
        <v>10221</v>
      </c>
      <c r="G5715" t="s">
        <v>10222</v>
      </c>
      <c r="H5715" s="7">
        <v>46075</v>
      </c>
      <c r="I5715" t="s">
        <v>22</v>
      </c>
      <c r="J5715" t="s">
        <v>30</v>
      </c>
      <c r="K5715" s="7">
        <v>46085</v>
      </c>
    </row>
    <row r="5716" hidden="1" spans="1:11">
      <c r="A5716">
        <v>5715</v>
      </c>
      <c r="B5716" t="str">
        <f>VLOOKUP(C5716,属性!A:D,2,FALSE)</f>
        <v>瑞幸</v>
      </c>
      <c r="C5716" t="s">
        <v>9685</v>
      </c>
      <c r="D5716" s="7">
        <f>VLOOKUP(C5716,属性!A:D,3,FALSE)</f>
        <v>46068</v>
      </c>
      <c r="E5716" s="7" t="str">
        <f>VLOOKUP(C5716,属性!A:D,4,FALSE)</f>
        <v>否</v>
      </c>
      <c r="F5716" t="s">
        <v>10223</v>
      </c>
      <c r="G5716" t="s">
        <v>92</v>
      </c>
      <c r="H5716" s="7">
        <v>46075</v>
      </c>
      <c r="I5716" t="s">
        <v>138</v>
      </c>
      <c r="J5716" t="s">
        <v>15</v>
      </c>
      <c r="K5716" s="7">
        <v>46085</v>
      </c>
    </row>
    <row r="5717" spans="1:11">
      <c r="A5717">
        <v>5716</v>
      </c>
      <c r="B5717" t="str">
        <f>VLOOKUP(C5717,属性!A:D,2,FALSE)</f>
        <v>瑞幸</v>
      </c>
      <c r="C5717" t="s">
        <v>9685</v>
      </c>
      <c r="D5717" s="7">
        <f>VLOOKUP(C5717,属性!A:D,3,FALSE)</f>
        <v>46068</v>
      </c>
      <c r="E5717" s="7" t="str">
        <f>VLOOKUP(C5717,属性!A:D,4,FALSE)</f>
        <v>否</v>
      </c>
      <c r="F5717" t="s">
        <v>10224</v>
      </c>
      <c r="G5717" t="s">
        <v>10225</v>
      </c>
      <c r="H5717" s="7">
        <v>46075</v>
      </c>
      <c r="I5717" t="s">
        <v>29</v>
      </c>
      <c r="J5717" t="s">
        <v>30</v>
      </c>
      <c r="K5717" s="7">
        <v>46085</v>
      </c>
    </row>
    <row r="5718" spans="1:11">
      <c r="A5718">
        <v>5717</v>
      </c>
      <c r="B5718" t="str">
        <f>VLOOKUP(C5718,属性!A:D,2,FALSE)</f>
        <v>瑞幸</v>
      </c>
      <c r="C5718" t="s">
        <v>9685</v>
      </c>
      <c r="D5718" s="7">
        <f>VLOOKUP(C5718,属性!A:D,3,FALSE)</f>
        <v>46068</v>
      </c>
      <c r="E5718" s="7" t="str">
        <f>VLOOKUP(C5718,属性!A:D,4,FALSE)</f>
        <v>否</v>
      </c>
      <c r="F5718" t="s">
        <v>171</v>
      </c>
      <c r="G5718" t="s">
        <v>10226</v>
      </c>
      <c r="H5718" s="7">
        <v>46075</v>
      </c>
      <c r="I5718" t="s">
        <v>38</v>
      </c>
      <c r="J5718" t="s">
        <v>30</v>
      </c>
      <c r="K5718" s="7">
        <v>46085</v>
      </c>
    </row>
    <row r="5719" spans="1:11">
      <c r="A5719">
        <v>5718</v>
      </c>
      <c r="B5719" t="str">
        <f>VLOOKUP(C5719,属性!A:D,2,FALSE)</f>
        <v>瑞幸</v>
      </c>
      <c r="C5719" t="s">
        <v>9685</v>
      </c>
      <c r="D5719" s="7">
        <f>VLOOKUP(C5719,属性!A:D,3,FALSE)</f>
        <v>46068</v>
      </c>
      <c r="E5719" s="7" t="str">
        <f>VLOOKUP(C5719,属性!A:D,4,FALSE)</f>
        <v>否</v>
      </c>
      <c r="F5719" t="s">
        <v>10227</v>
      </c>
      <c r="G5719" t="s">
        <v>205</v>
      </c>
      <c r="H5719" s="7">
        <v>46074</v>
      </c>
      <c r="I5719" t="s">
        <v>49</v>
      </c>
      <c r="J5719" t="s">
        <v>30</v>
      </c>
      <c r="K5719" s="7">
        <v>46085</v>
      </c>
    </row>
    <row r="5720" hidden="1" spans="1:11">
      <c r="A5720">
        <v>5719</v>
      </c>
      <c r="B5720" t="str">
        <f>VLOOKUP(C5720,属性!A:D,2,FALSE)</f>
        <v>瑞幸</v>
      </c>
      <c r="C5720" t="s">
        <v>9685</v>
      </c>
      <c r="D5720" s="7">
        <f>VLOOKUP(C5720,属性!A:D,3,FALSE)</f>
        <v>46068</v>
      </c>
      <c r="E5720" s="7" t="str">
        <f>VLOOKUP(C5720,属性!A:D,4,FALSE)</f>
        <v>否</v>
      </c>
      <c r="F5720" t="s">
        <v>10228</v>
      </c>
      <c r="G5720" t="s">
        <v>5337</v>
      </c>
      <c r="H5720" s="7">
        <v>46074</v>
      </c>
      <c r="I5720" t="s">
        <v>38</v>
      </c>
      <c r="J5720" t="s">
        <v>19</v>
      </c>
      <c r="K5720" s="7">
        <v>46085</v>
      </c>
    </row>
    <row r="5721" spans="1:11">
      <c r="A5721">
        <v>5720</v>
      </c>
      <c r="B5721" t="str">
        <f>VLOOKUP(C5721,属性!A:D,2,FALSE)</f>
        <v>瑞幸</v>
      </c>
      <c r="C5721" t="s">
        <v>9685</v>
      </c>
      <c r="D5721" s="7">
        <f>VLOOKUP(C5721,属性!A:D,3,FALSE)</f>
        <v>46068</v>
      </c>
      <c r="E5721" s="7" t="str">
        <f>VLOOKUP(C5721,属性!A:D,4,FALSE)</f>
        <v>否</v>
      </c>
      <c r="F5721" t="s">
        <v>10229</v>
      </c>
      <c r="G5721" t="s">
        <v>10230</v>
      </c>
      <c r="H5721" s="7">
        <v>46074</v>
      </c>
      <c r="I5721" t="s">
        <v>33</v>
      </c>
      <c r="J5721" t="s">
        <v>30</v>
      </c>
      <c r="K5721" s="7">
        <v>46085</v>
      </c>
    </row>
    <row r="5722" spans="1:11">
      <c r="A5722">
        <v>5721</v>
      </c>
      <c r="B5722" t="str">
        <f>VLOOKUP(C5722,属性!A:D,2,FALSE)</f>
        <v>瑞幸</v>
      </c>
      <c r="C5722" t="s">
        <v>9685</v>
      </c>
      <c r="D5722" s="7">
        <f>VLOOKUP(C5722,属性!A:D,3,FALSE)</f>
        <v>46068</v>
      </c>
      <c r="E5722" s="7" t="str">
        <f>VLOOKUP(C5722,属性!A:D,4,FALSE)</f>
        <v>否</v>
      </c>
      <c r="F5722" t="s">
        <v>10231</v>
      </c>
      <c r="G5722" t="s">
        <v>10232</v>
      </c>
      <c r="H5722" s="7">
        <v>46074</v>
      </c>
      <c r="I5722" t="s">
        <v>365</v>
      </c>
      <c r="J5722" t="s">
        <v>30</v>
      </c>
      <c r="K5722" s="7">
        <v>46085</v>
      </c>
    </row>
    <row r="5723" spans="1:11">
      <c r="A5723">
        <v>5722</v>
      </c>
      <c r="B5723" t="str">
        <f>VLOOKUP(C5723,属性!A:D,2,FALSE)</f>
        <v>瑞幸</v>
      </c>
      <c r="C5723" t="s">
        <v>9685</v>
      </c>
      <c r="D5723" s="7">
        <f>VLOOKUP(C5723,属性!A:D,3,FALSE)</f>
        <v>46068</v>
      </c>
      <c r="E5723" s="7" t="str">
        <f>VLOOKUP(C5723,属性!A:D,4,FALSE)</f>
        <v>否</v>
      </c>
      <c r="F5723" t="s">
        <v>10233</v>
      </c>
      <c r="G5723" t="s">
        <v>10234</v>
      </c>
      <c r="H5723" s="7">
        <v>46074</v>
      </c>
      <c r="I5723" t="s">
        <v>217</v>
      </c>
      <c r="J5723" t="s">
        <v>30</v>
      </c>
      <c r="K5723" s="7">
        <v>46085</v>
      </c>
    </row>
    <row r="5724" hidden="1" spans="1:11">
      <c r="A5724">
        <v>5723</v>
      </c>
      <c r="B5724" t="str">
        <f>VLOOKUP(C5724,属性!A:D,2,FALSE)</f>
        <v>瑞幸</v>
      </c>
      <c r="C5724" t="s">
        <v>9685</v>
      </c>
      <c r="D5724" s="7">
        <f>VLOOKUP(C5724,属性!A:D,3,FALSE)</f>
        <v>46068</v>
      </c>
      <c r="E5724" s="7" t="str">
        <f>VLOOKUP(C5724,属性!A:D,4,FALSE)</f>
        <v>否</v>
      </c>
      <c r="F5724" t="s">
        <v>10235</v>
      </c>
      <c r="G5724" t="s">
        <v>10236</v>
      </c>
      <c r="H5724" s="7">
        <v>46074</v>
      </c>
      <c r="I5724" t="s">
        <v>52</v>
      </c>
      <c r="J5724" t="s">
        <v>19</v>
      </c>
      <c r="K5724" s="7">
        <v>46085</v>
      </c>
    </row>
    <row r="5725" hidden="1" spans="1:11">
      <c r="A5725">
        <v>5724</v>
      </c>
      <c r="B5725" t="str">
        <f>VLOOKUP(C5725,属性!A:D,2,FALSE)</f>
        <v>瑞幸</v>
      </c>
      <c r="C5725" t="s">
        <v>9685</v>
      </c>
      <c r="D5725" s="7">
        <f>VLOOKUP(C5725,属性!A:D,3,FALSE)</f>
        <v>46068</v>
      </c>
      <c r="E5725" s="7" t="str">
        <f>VLOOKUP(C5725,属性!A:D,4,FALSE)</f>
        <v>否</v>
      </c>
      <c r="F5725" t="s">
        <v>10237</v>
      </c>
      <c r="G5725" t="s">
        <v>10238</v>
      </c>
      <c r="H5725" s="7">
        <v>46074</v>
      </c>
      <c r="I5725" t="s">
        <v>138</v>
      </c>
      <c r="J5725" t="s">
        <v>19</v>
      </c>
      <c r="K5725" s="7">
        <v>46085</v>
      </c>
    </row>
    <row r="5726" hidden="1" spans="1:11">
      <c r="A5726">
        <v>5725</v>
      </c>
      <c r="B5726" t="str">
        <f>VLOOKUP(C5726,属性!A:D,2,FALSE)</f>
        <v>瑞幸</v>
      </c>
      <c r="C5726" t="s">
        <v>9685</v>
      </c>
      <c r="D5726" s="7">
        <f>VLOOKUP(C5726,属性!A:D,3,FALSE)</f>
        <v>46068</v>
      </c>
      <c r="E5726" s="7" t="str">
        <f>VLOOKUP(C5726,属性!A:D,4,FALSE)</f>
        <v>否</v>
      </c>
      <c r="F5726" t="s">
        <v>10239</v>
      </c>
      <c r="G5726" t="s">
        <v>10240</v>
      </c>
      <c r="H5726" s="7">
        <v>46073</v>
      </c>
      <c r="I5726" t="s">
        <v>77</v>
      </c>
      <c r="J5726" t="s">
        <v>15</v>
      </c>
      <c r="K5726" s="7">
        <v>46085</v>
      </c>
    </row>
    <row r="5727" hidden="1" spans="1:11">
      <c r="A5727">
        <v>5726</v>
      </c>
      <c r="B5727" t="str">
        <f>VLOOKUP(C5727,属性!A:D,2,FALSE)</f>
        <v>瑞幸</v>
      </c>
      <c r="C5727" t="s">
        <v>9685</v>
      </c>
      <c r="D5727" s="7">
        <f>VLOOKUP(C5727,属性!A:D,3,FALSE)</f>
        <v>46068</v>
      </c>
      <c r="E5727" s="7" t="str">
        <f>VLOOKUP(C5727,属性!A:D,4,FALSE)</f>
        <v>否</v>
      </c>
      <c r="F5727" t="s">
        <v>10241</v>
      </c>
      <c r="G5727" t="s">
        <v>10242</v>
      </c>
      <c r="H5727" s="7">
        <v>46073</v>
      </c>
      <c r="I5727" t="s">
        <v>348</v>
      </c>
      <c r="J5727" t="s">
        <v>19</v>
      </c>
      <c r="K5727" s="7">
        <v>46085</v>
      </c>
    </row>
    <row r="5728" spans="1:11">
      <c r="A5728">
        <v>5727</v>
      </c>
      <c r="B5728" t="str">
        <f>VLOOKUP(C5728,属性!A:D,2,FALSE)</f>
        <v>瑞幸</v>
      </c>
      <c r="C5728" t="s">
        <v>9685</v>
      </c>
      <c r="D5728" s="7">
        <f>VLOOKUP(C5728,属性!A:D,3,FALSE)</f>
        <v>46068</v>
      </c>
      <c r="E5728" s="7" t="str">
        <f>VLOOKUP(C5728,属性!A:D,4,FALSE)</f>
        <v>否</v>
      </c>
      <c r="F5728" t="s">
        <v>10243</v>
      </c>
      <c r="G5728" t="s">
        <v>10244</v>
      </c>
      <c r="H5728" s="7">
        <v>46073</v>
      </c>
      <c r="I5728" t="s">
        <v>125</v>
      </c>
      <c r="J5728" t="s">
        <v>30</v>
      </c>
      <c r="K5728" s="7">
        <v>46085</v>
      </c>
    </row>
    <row r="5729" hidden="1" spans="1:11">
      <c r="A5729">
        <v>5728</v>
      </c>
      <c r="B5729" t="str">
        <f>VLOOKUP(C5729,属性!A:D,2,FALSE)</f>
        <v>瑞幸</v>
      </c>
      <c r="C5729" t="s">
        <v>9685</v>
      </c>
      <c r="D5729" s="7">
        <f>VLOOKUP(C5729,属性!A:D,3,FALSE)</f>
        <v>46068</v>
      </c>
      <c r="E5729" s="7" t="str">
        <f>VLOOKUP(C5729,属性!A:D,4,FALSE)</f>
        <v>否</v>
      </c>
      <c r="F5729" t="s">
        <v>10245</v>
      </c>
      <c r="G5729" t="s">
        <v>10246</v>
      </c>
      <c r="H5729" s="7">
        <v>46073</v>
      </c>
      <c r="I5729" t="s">
        <v>14</v>
      </c>
      <c r="J5729" t="s">
        <v>19</v>
      </c>
      <c r="K5729" s="7">
        <v>46085</v>
      </c>
    </row>
    <row r="5730" hidden="1" spans="1:11">
      <c r="A5730">
        <v>5729</v>
      </c>
      <c r="B5730" t="str">
        <f>VLOOKUP(C5730,属性!A:D,2,FALSE)</f>
        <v>瑞幸</v>
      </c>
      <c r="C5730" t="s">
        <v>9685</v>
      </c>
      <c r="D5730" s="7">
        <f>VLOOKUP(C5730,属性!A:D,3,FALSE)</f>
        <v>46068</v>
      </c>
      <c r="E5730" s="7" t="str">
        <f>VLOOKUP(C5730,属性!A:D,4,FALSE)</f>
        <v>否</v>
      </c>
      <c r="F5730" t="s">
        <v>10247</v>
      </c>
      <c r="G5730" t="s">
        <v>10248</v>
      </c>
      <c r="H5730" s="7">
        <v>46073</v>
      </c>
      <c r="I5730" t="s">
        <v>254</v>
      </c>
      <c r="J5730" t="s">
        <v>19</v>
      </c>
      <c r="K5730" s="7">
        <v>46085</v>
      </c>
    </row>
    <row r="5731" spans="1:11">
      <c r="A5731">
        <v>5730</v>
      </c>
      <c r="B5731" t="str">
        <f>VLOOKUP(C5731,属性!A:D,2,FALSE)</f>
        <v>瑞幸</v>
      </c>
      <c r="C5731" t="s">
        <v>9685</v>
      </c>
      <c r="D5731" s="7">
        <f>VLOOKUP(C5731,属性!A:D,3,FALSE)</f>
        <v>46068</v>
      </c>
      <c r="E5731" s="7" t="str">
        <f>VLOOKUP(C5731,属性!A:D,4,FALSE)</f>
        <v>否</v>
      </c>
      <c r="F5731" t="s">
        <v>10249</v>
      </c>
      <c r="G5731" t="s">
        <v>10006</v>
      </c>
      <c r="H5731" s="7">
        <v>46070</v>
      </c>
      <c r="I5731" t="s">
        <v>365</v>
      </c>
      <c r="J5731" t="s">
        <v>30</v>
      </c>
      <c r="K5731" s="7">
        <v>46085</v>
      </c>
    </row>
    <row r="5732" hidden="1" spans="1:11">
      <c r="A5732">
        <v>5731</v>
      </c>
      <c r="B5732" t="str">
        <f>VLOOKUP(C5732,属性!A:D,2,FALSE)</f>
        <v>瑞幸</v>
      </c>
      <c r="C5732" t="s">
        <v>9685</v>
      </c>
      <c r="D5732" s="7">
        <f>VLOOKUP(C5732,属性!A:D,3,FALSE)</f>
        <v>46068</v>
      </c>
      <c r="E5732" s="7" t="str">
        <f>VLOOKUP(C5732,属性!A:D,4,FALSE)</f>
        <v>否</v>
      </c>
      <c r="F5732" t="s">
        <v>10250</v>
      </c>
      <c r="G5732" t="s">
        <v>10251</v>
      </c>
      <c r="H5732" s="7">
        <v>46070</v>
      </c>
      <c r="I5732" t="s">
        <v>52</v>
      </c>
      <c r="J5732" t="s">
        <v>19</v>
      </c>
      <c r="K5732" s="7">
        <v>46085</v>
      </c>
    </row>
    <row r="5733" spans="1:11">
      <c r="A5733">
        <v>5732</v>
      </c>
      <c r="B5733" t="str">
        <f>VLOOKUP(C5733,属性!A:D,2,FALSE)</f>
        <v>瑞幸</v>
      </c>
      <c r="C5733" t="s">
        <v>9685</v>
      </c>
      <c r="D5733" s="7">
        <f>VLOOKUP(C5733,属性!A:D,3,FALSE)</f>
        <v>46068</v>
      </c>
      <c r="E5733" s="7" t="str">
        <f>VLOOKUP(C5733,属性!A:D,4,FALSE)</f>
        <v>否</v>
      </c>
      <c r="F5733" t="s">
        <v>10252</v>
      </c>
      <c r="G5733" t="s">
        <v>10253</v>
      </c>
      <c r="H5733" s="7">
        <v>46070</v>
      </c>
      <c r="I5733" t="s">
        <v>74</v>
      </c>
      <c r="J5733" t="s">
        <v>30</v>
      </c>
      <c r="K5733" s="7">
        <v>46085</v>
      </c>
    </row>
    <row r="5734" spans="1:11">
      <c r="A5734">
        <v>5733</v>
      </c>
      <c r="B5734" t="str">
        <f>VLOOKUP(C5734,属性!A:D,2,FALSE)</f>
        <v>瑞幸</v>
      </c>
      <c r="C5734" t="s">
        <v>9685</v>
      </c>
      <c r="D5734" s="7">
        <f>VLOOKUP(C5734,属性!A:D,3,FALSE)</f>
        <v>46068</v>
      </c>
      <c r="E5734" s="7" t="str">
        <f>VLOOKUP(C5734,属性!A:D,4,FALSE)</f>
        <v>否</v>
      </c>
      <c r="F5734" t="s">
        <v>10254</v>
      </c>
      <c r="G5734" t="s">
        <v>205</v>
      </c>
      <c r="H5734" s="7">
        <v>46070</v>
      </c>
      <c r="I5734" t="s">
        <v>14</v>
      </c>
      <c r="J5734" t="s">
        <v>30</v>
      </c>
      <c r="K5734" s="7">
        <v>46085</v>
      </c>
    </row>
    <row r="5735" spans="1:11">
      <c r="A5735">
        <v>5734</v>
      </c>
      <c r="B5735" t="str">
        <f>VLOOKUP(C5735,属性!A:D,2,FALSE)</f>
        <v>瑞幸</v>
      </c>
      <c r="C5735" t="s">
        <v>9685</v>
      </c>
      <c r="D5735" s="7">
        <f>VLOOKUP(C5735,属性!A:D,3,FALSE)</f>
        <v>46068</v>
      </c>
      <c r="E5735" s="7" t="str">
        <f>VLOOKUP(C5735,属性!A:D,4,FALSE)</f>
        <v>否</v>
      </c>
      <c r="F5735" t="s">
        <v>10255</v>
      </c>
      <c r="G5735" t="s">
        <v>205</v>
      </c>
      <c r="H5735" s="7">
        <v>46070</v>
      </c>
      <c r="I5735" t="s">
        <v>122</v>
      </c>
      <c r="J5735" t="s">
        <v>30</v>
      </c>
      <c r="K5735" s="7">
        <v>46085</v>
      </c>
    </row>
    <row r="5736" hidden="1" spans="1:11">
      <c r="A5736">
        <v>5735</v>
      </c>
      <c r="B5736" t="str">
        <f>VLOOKUP(C5736,属性!A:D,2,FALSE)</f>
        <v>瑞幸</v>
      </c>
      <c r="C5736" t="s">
        <v>9685</v>
      </c>
      <c r="D5736" s="7">
        <f>VLOOKUP(C5736,属性!A:D,3,FALSE)</f>
        <v>46068</v>
      </c>
      <c r="E5736" s="7" t="str">
        <f>VLOOKUP(C5736,属性!A:D,4,FALSE)</f>
        <v>否</v>
      </c>
      <c r="F5736" t="s">
        <v>10256</v>
      </c>
      <c r="G5736" t="s">
        <v>10257</v>
      </c>
      <c r="H5736" s="7">
        <v>46070</v>
      </c>
      <c r="I5736" t="s">
        <v>365</v>
      </c>
      <c r="J5736" t="s">
        <v>19</v>
      </c>
      <c r="K5736" s="7">
        <v>46085</v>
      </c>
    </row>
    <row r="5737" spans="1:11">
      <c r="A5737">
        <v>5736</v>
      </c>
      <c r="B5737" t="str">
        <f>VLOOKUP(C5737,属性!A:D,2,FALSE)</f>
        <v>瑞幸</v>
      </c>
      <c r="C5737" t="s">
        <v>9685</v>
      </c>
      <c r="D5737" s="7">
        <f>VLOOKUP(C5737,属性!A:D,3,FALSE)</f>
        <v>46068</v>
      </c>
      <c r="E5737" s="7" t="str">
        <f>VLOOKUP(C5737,属性!A:D,4,FALSE)</f>
        <v>否</v>
      </c>
      <c r="F5737" t="s">
        <v>10258</v>
      </c>
      <c r="G5737" t="s">
        <v>10259</v>
      </c>
      <c r="H5737" s="7">
        <v>46070</v>
      </c>
      <c r="I5737" t="s">
        <v>33</v>
      </c>
      <c r="J5737" t="s">
        <v>30</v>
      </c>
      <c r="K5737" s="7">
        <v>46085</v>
      </c>
    </row>
    <row r="5738" hidden="1" spans="1:11">
      <c r="A5738">
        <v>5737</v>
      </c>
      <c r="B5738" t="str">
        <f>VLOOKUP(C5738,属性!A:D,2,FALSE)</f>
        <v>瑞幸</v>
      </c>
      <c r="C5738" t="s">
        <v>9685</v>
      </c>
      <c r="D5738" s="7">
        <f>VLOOKUP(C5738,属性!A:D,3,FALSE)</f>
        <v>46068</v>
      </c>
      <c r="E5738" s="7" t="str">
        <f>VLOOKUP(C5738,属性!A:D,4,FALSE)</f>
        <v>否</v>
      </c>
      <c r="F5738" t="s">
        <v>171</v>
      </c>
      <c r="G5738" t="s">
        <v>10260</v>
      </c>
      <c r="H5738" s="7">
        <v>46070</v>
      </c>
      <c r="I5738" t="s">
        <v>74</v>
      </c>
      <c r="J5738" t="s">
        <v>19</v>
      </c>
      <c r="K5738" s="7">
        <v>46085</v>
      </c>
    </row>
    <row r="5739" hidden="1" spans="1:11">
      <c r="A5739">
        <v>5738</v>
      </c>
      <c r="B5739" t="str">
        <f>VLOOKUP(C5739,属性!A:D,2,FALSE)</f>
        <v>瑞幸</v>
      </c>
      <c r="C5739" t="s">
        <v>9685</v>
      </c>
      <c r="D5739" s="7">
        <f>VLOOKUP(C5739,属性!A:D,3,FALSE)</f>
        <v>46068</v>
      </c>
      <c r="E5739" s="7" t="str">
        <f>VLOOKUP(C5739,属性!A:D,4,FALSE)</f>
        <v>否</v>
      </c>
      <c r="F5739" t="s">
        <v>10261</v>
      </c>
      <c r="G5739" t="s">
        <v>10262</v>
      </c>
      <c r="H5739" s="7">
        <v>46070</v>
      </c>
      <c r="I5739" t="s">
        <v>33</v>
      </c>
      <c r="J5739" t="s">
        <v>19</v>
      </c>
      <c r="K5739" s="7">
        <v>46085</v>
      </c>
    </row>
    <row r="5740" hidden="1" spans="1:11">
      <c r="A5740">
        <v>5739</v>
      </c>
      <c r="B5740" t="str">
        <f>VLOOKUP(C5740,属性!A:D,2,FALSE)</f>
        <v>瑞幸</v>
      </c>
      <c r="C5740" t="s">
        <v>9685</v>
      </c>
      <c r="D5740" s="7">
        <f>VLOOKUP(C5740,属性!A:D,3,FALSE)</f>
        <v>46068</v>
      </c>
      <c r="E5740" s="7" t="str">
        <f>VLOOKUP(C5740,属性!A:D,4,FALSE)</f>
        <v>否</v>
      </c>
      <c r="F5740" t="s">
        <v>10263</v>
      </c>
      <c r="G5740" t="s">
        <v>92</v>
      </c>
      <c r="H5740" s="7">
        <v>46070</v>
      </c>
      <c r="I5740" t="s">
        <v>33</v>
      </c>
      <c r="J5740" t="s">
        <v>15</v>
      </c>
      <c r="K5740" s="7">
        <v>46085</v>
      </c>
    </row>
    <row r="5741" hidden="1" spans="1:11">
      <c r="A5741">
        <v>5740</v>
      </c>
      <c r="B5741" t="str">
        <f>VLOOKUP(C5741,属性!A:D,2,FALSE)</f>
        <v>瑞幸</v>
      </c>
      <c r="C5741" t="s">
        <v>9685</v>
      </c>
      <c r="D5741" s="7">
        <f>VLOOKUP(C5741,属性!A:D,3,FALSE)</f>
        <v>46068</v>
      </c>
      <c r="E5741" s="7" t="str">
        <f>VLOOKUP(C5741,属性!A:D,4,FALSE)</f>
        <v>否</v>
      </c>
      <c r="F5741" t="s">
        <v>10264</v>
      </c>
      <c r="G5741" t="s">
        <v>10265</v>
      </c>
      <c r="H5741" s="7">
        <v>46070</v>
      </c>
      <c r="I5741" t="s">
        <v>29</v>
      </c>
      <c r="J5741" t="s">
        <v>19</v>
      </c>
      <c r="K5741" s="7">
        <v>46085</v>
      </c>
    </row>
    <row r="5742" spans="1:11">
      <c r="A5742">
        <v>5741</v>
      </c>
      <c r="B5742" t="str">
        <f>VLOOKUP(C5742,属性!A:D,2,FALSE)</f>
        <v>瑞幸</v>
      </c>
      <c r="C5742" t="s">
        <v>9685</v>
      </c>
      <c r="D5742" s="7">
        <f>VLOOKUP(C5742,属性!A:D,3,FALSE)</f>
        <v>46068</v>
      </c>
      <c r="E5742" s="7" t="str">
        <f>VLOOKUP(C5742,属性!A:D,4,FALSE)</f>
        <v>否</v>
      </c>
      <c r="F5742" t="s">
        <v>10266</v>
      </c>
      <c r="G5742" t="s">
        <v>10267</v>
      </c>
      <c r="H5742" s="7">
        <v>46070</v>
      </c>
      <c r="I5742" t="s">
        <v>77</v>
      </c>
      <c r="J5742" t="s">
        <v>30</v>
      </c>
      <c r="K5742" s="7">
        <v>46085</v>
      </c>
    </row>
    <row r="5743" spans="1:11">
      <c r="A5743">
        <v>5742</v>
      </c>
      <c r="B5743" t="str">
        <f>VLOOKUP(C5743,属性!A:D,2,FALSE)</f>
        <v>瑞幸</v>
      </c>
      <c r="C5743" t="s">
        <v>9685</v>
      </c>
      <c r="D5743" s="7">
        <f>VLOOKUP(C5743,属性!A:D,3,FALSE)</f>
        <v>46068</v>
      </c>
      <c r="E5743" s="7" t="str">
        <f>VLOOKUP(C5743,属性!A:D,4,FALSE)</f>
        <v>否</v>
      </c>
      <c r="F5743" t="s">
        <v>10268</v>
      </c>
      <c r="G5743" t="s">
        <v>10269</v>
      </c>
      <c r="H5743" s="7">
        <v>46070</v>
      </c>
      <c r="I5743" t="s">
        <v>217</v>
      </c>
      <c r="J5743" t="s">
        <v>30</v>
      </c>
      <c r="K5743" s="7">
        <v>46085</v>
      </c>
    </row>
    <row r="5744" hidden="1" spans="1:11">
      <c r="A5744">
        <v>5743</v>
      </c>
      <c r="B5744" t="str">
        <f>VLOOKUP(C5744,属性!A:D,2,FALSE)</f>
        <v>瑞幸</v>
      </c>
      <c r="C5744" t="s">
        <v>9685</v>
      </c>
      <c r="D5744" s="7">
        <f>VLOOKUP(C5744,属性!A:D,3,FALSE)</f>
        <v>46068</v>
      </c>
      <c r="E5744" s="7" t="str">
        <f>VLOOKUP(C5744,属性!A:D,4,FALSE)</f>
        <v>否</v>
      </c>
      <c r="F5744" t="s">
        <v>10270</v>
      </c>
      <c r="G5744" t="s">
        <v>10271</v>
      </c>
      <c r="H5744" s="7">
        <v>46070</v>
      </c>
      <c r="I5744" t="s">
        <v>74</v>
      </c>
      <c r="J5744" t="s">
        <v>15</v>
      </c>
      <c r="K5744" s="7">
        <v>46085</v>
      </c>
    </row>
    <row r="5745" spans="1:11">
      <c r="A5745">
        <v>5744</v>
      </c>
      <c r="B5745" t="str">
        <f>VLOOKUP(C5745,属性!A:D,2,FALSE)</f>
        <v>瑞幸</v>
      </c>
      <c r="C5745" t="s">
        <v>9685</v>
      </c>
      <c r="D5745" s="7">
        <f>VLOOKUP(C5745,属性!A:D,3,FALSE)</f>
        <v>46068</v>
      </c>
      <c r="E5745" s="7" t="str">
        <f>VLOOKUP(C5745,属性!A:D,4,FALSE)</f>
        <v>否</v>
      </c>
      <c r="F5745" t="s">
        <v>10272</v>
      </c>
      <c r="G5745" t="s">
        <v>10273</v>
      </c>
      <c r="H5745" s="7">
        <v>46070</v>
      </c>
      <c r="I5745" t="s">
        <v>217</v>
      </c>
      <c r="J5745" t="s">
        <v>30</v>
      </c>
      <c r="K5745" s="7">
        <v>46085</v>
      </c>
    </row>
    <row r="5746" hidden="1" spans="1:11">
      <c r="A5746">
        <v>5745</v>
      </c>
      <c r="B5746" t="str">
        <f>VLOOKUP(C5746,属性!A:D,2,FALSE)</f>
        <v>瑞幸</v>
      </c>
      <c r="C5746" t="s">
        <v>9685</v>
      </c>
      <c r="D5746" s="7">
        <f>VLOOKUP(C5746,属性!A:D,3,FALSE)</f>
        <v>46068</v>
      </c>
      <c r="E5746" s="7" t="str">
        <f>VLOOKUP(C5746,属性!A:D,4,FALSE)</f>
        <v>否</v>
      </c>
      <c r="F5746" t="s">
        <v>10274</v>
      </c>
      <c r="G5746" t="s">
        <v>10275</v>
      </c>
      <c r="H5746" s="7">
        <v>46070</v>
      </c>
      <c r="I5746" t="s">
        <v>348</v>
      </c>
      <c r="J5746" t="s">
        <v>19</v>
      </c>
      <c r="K5746" s="7">
        <v>46085</v>
      </c>
    </row>
    <row r="5747" hidden="1" spans="1:11">
      <c r="A5747">
        <v>5746</v>
      </c>
      <c r="B5747" t="str">
        <f>VLOOKUP(C5747,属性!A:D,2,FALSE)</f>
        <v>瑞幸</v>
      </c>
      <c r="C5747" t="s">
        <v>9685</v>
      </c>
      <c r="D5747" s="7">
        <f>VLOOKUP(C5747,属性!A:D,3,FALSE)</f>
        <v>46068</v>
      </c>
      <c r="E5747" s="7" t="str">
        <f>VLOOKUP(C5747,属性!A:D,4,FALSE)</f>
        <v>否</v>
      </c>
      <c r="F5747" t="s">
        <v>10276</v>
      </c>
      <c r="G5747" t="s">
        <v>10277</v>
      </c>
      <c r="H5747" s="7">
        <v>46070</v>
      </c>
      <c r="I5747" t="s">
        <v>14</v>
      </c>
      <c r="J5747" t="s">
        <v>15</v>
      </c>
      <c r="K5747" s="7">
        <v>46085</v>
      </c>
    </row>
    <row r="5748" hidden="1" spans="1:11">
      <c r="A5748">
        <v>5747</v>
      </c>
      <c r="B5748" t="str">
        <f>VLOOKUP(C5748,属性!A:D,2,FALSE)</f>
        <v>瑞幸</v>
      </c>
      <c r="C5748" t="s">
        <v>9685</v>
      </c>
      <c r="D5748" s="7">
        <f>VLOOKUP(C5748,属性!A:D,3,FALSE)</f>
        <v>46068</v>
      </c>
      <c r="E5748" s="7" t="str">
        <f>VLOOKUP(C5748,属性!A:D,4,FALSE)</f>
        <v>否</v>
      </c>
      <c r="F5748">
        <v>21</v>
      </c>
      <c r="G5748" t="s">
        <v>1108</v>
      </c>
      <c r="H5748" s="7">
        <v>46070</v>
      </c>
      <c r="I5748" t="s">
        <v>33</v>
      </c>
      <c r="J5748" t="s">
        <v>19</v>
      </c>
      <c r="K5748" s="7">
        <v>46085</v>
      </c>
    </row>
    <row r="5749" spans="1:11">
      <c r="A5749">
        <v>5748</v>
      </c>
      <c r="B5749" t="str">
        <f>VLOOKUP(C5749,属性!A:D,2,FALSE)</f>
        <v>瑞幸</v>
      </c>
      <c r="C5749" t="s">
        <v>9685</v>
      </c>
      <c r="D5749" s="7">
        <f>VLOOKUP(C5749,属性!A:D,3,FALSE)</f>
        <v>46068</v>
      </c>
      <c r="E5749" s="7" t="str">
        <f>VLOOKUP(C5749,属性!A:D,4,FALSE)</f>
        <v>否</v>
      </c>
      <c r="F5749" t="s">
        <v>10278</v>
      </c>
      <c r="G5749" t="s">
        <v>10279</v>
      </c>
      <c r="H5749" s="7">
        <v>46070</v>
      </c>
      <c r="I5749" t="s">
        <v>14</v>
      </c>
      <c r="J5749" t="s">
        <v>30</v>
      </c>
      <c r="K5749" s="7">
        <v>46085</v>
      </c>
    </row>
    <row r="5750" spans="1:11">
      <c r="A5750">
        <v>5749</v>
      </c>
      <c r="B5750" t="str">
        <f>VLOOKUP(C5750,属性!A:D,2,FALSE)</f>
        <v>瑞幸</v>
      </c>
      <c r="C5750" t="s">
        <v>9685</v>
      </c>
      <c r="D5750" s="7">
        <f>VLOOKUP(C5750,属性!A:D,3,FALSE)</f>
        <v>46068</v>
      </c>
      <c r="E5750" s="7" t="str">
        <f>VLOOKUP(C5750,属性!A:D,4,FALSE)</f>
        <v>否</v>
      </c>
      <c r="F5750" t="s">
        <v>3536</v>
      </c>
      <c r="G5750" t="s">
        <v>205</v>
      </c>
      <c r="H5750" s="7">
        <v>46070</v>
      </c>
      <c r="I5750" t="s">
        <v>14</v>
      </c>
      <c r="J5750" t="s">
        <v>30</v>
      </c>
      <c r="K5750" s="7">
        <v>46085</v>
      </c>
    </row>
    <row r="5751" spans="1:11">
      <c r="A5751">
        <v>5750</v>
      </c>
      <c r="B5751" t="str">
        <f>VLOOKUP(C5751,属性!A:D,2,FALSE)</f>
        <v>瑞幸</v>
      </c>
      <c r="C5751" t="s">
        <v>9685</v>
      </c>
      <c r="D5751" s="7">
        <f>VLOOKUP(C5751,属性!A:D,3,FALSE)</f>
        <v>46068</v>
      </c>
      <c r="E5751" s="7" t="str">
        <f>VLOOKUP(C5751,属性!A:D,4,FALSE)</f>
        <v>否</v>
      </c>
      <c r="F5751" t="s">
        <v>10280</v>
      </c>
      <c r="G5751" t="s">
        <v>205</v>
      </c>
      <c r="H5751" s="7">
        <v>46070</v>
      </c>
      <c r="I5751" t="s">
        <v>365</v>
      </c>
      <c r="J5751" t="s">
        <v>30</v>
      </c>
      <c r="K5751" s="7">
        <v>46085</v>
      </c>
    </row>
    <row r="5752" spans="1:11">
      <c r="A5752">
        <v>5751</v>
      </c>
      <c r="B5752" t="str">
        <f>VLOOKUP(C5752,属性!A:D,2,FALSE)</f>
        <v>瑞幸</v>
      </c>
      <c r="C5752" t="s">
        <v>9685</v>
      </c>
      <c r="D5752" s="7">
        <f>VLOOKUP(C5752,属性!A:D,3,FALSE)</f>
        <v>46068</v>
      </c>
      <c r="E5752" s="7" t="str">
        <f>VLOOKUP(C5752,属性!A:D,4,FALSE)</f>
        <v>否</v>
      </c>
      <c r="F5752" t="s">
        <v>10281</v>
      </c>
      <c r="G5752" t="s">
        <v>10282</v>
      </c>
      <c r="H5752" s="7">
        <v>46070</v>
      </c>
      <c r="I5752" t="s">
        <v>22</v>
      </c>
      <c r="J5752" t="s">
        <v>30</v>
      </c>
      <c r="K5752" s="7">
        <v>46085</v>
      </c>
    </row>
    <row r="5753" hidden="1" spans="1:11">
      <c r="A5753">
        <v>5752</v>
      </c>
      <c r="B5753" t="str">
        <f>VLOOKUP(C5753,属性!A:D,2,FALSE)</f>
        <v>瑞幸</v>
      </c>
      <c r="C5753" t="s">
        <v>9685</v>
      </c>
      <c r="D5753" s="7">
        <f>VLOOKUP(C5753,属性!A:D,3,FALSE)</f>
        <v>46068</v>
      </c>
      <c r="E5753" s="7" t="str">
        <f>VLOOKUP(C5753,属性!A:D,4,FALSE)</f>
        <v>否</v>
      </c>
      <c r="F5753" t="s">
        <v>10283</v>
      </c>
      <c r="G5753" t="s">
        <v>10284</v>
      </c>
      <c r="H5753" s="7">
        <v>46070</v>
      </c>
      <c r="I5753" t="s">
        <v>52</v>
      </c>
      <c r="J5753" t="s">
        <v>19</v>
      </c>
      <c r="K5753" s="7">
        <v>46085</v>
      </c>
    </row>
    <row r="5754" hidden="1" spans="1:11">
      <c r="A5754">
        <v>5753</v>
      </c>
      <c r="B5754" t="str">
        <f>VLOOKUP(C5754,属性!A:D,2,FALSE)</f>
        <v>瑞幸</v>
      </c>
      <c r="C5754" t="s">
        <v>9685</v>
      </c>
      <c r="D5754" s="7">
        <f>VLOOKUP(C5754,属性!A:D,3,FALSE)</f>
        <v>46068</v>
      </c>
      <c r="E5754" s="7" t="str">
        <f>VLOOKUP(C5754,属性!A:D,4,FALSE)</f>
        <v>否</v>
      </c>
      <c r="F5754" t="s">
        <v>10285</v>
      </c>
      <c r="G5754" t="s">
        <v>10286</v>
      </c>
      <c r="H5754" s="7">
        <v>46070</v>
      </c>
      <c r="I5754" t="s">
        <v>38</v>
      </c>
      <c r="J5754" t="s">
        <v>19</v>
      </c>
      <c r="K5754" s="7">
        <v>46085</v>
      </c>
    </row>
    <row r="5755" spans="1:11">
      <c r="A5755">
        <v>5754</v>
      </c>
      <c r="B5755" t="str">
        <f>VLOOKUP(C5755,属性!A:D,2,FALSE)</f>
        <v>瑞幸</v>
      </c>
      <c r="C5755" t="s">
        <v>9685</v>
      </c>
      <c r="D5755" s="7">
        <f>VLOOKUP(C5755,属性!A:D,3,FALSE)</f>
        <v>46068</v>
      </c>
      <c r="E5755" s="7" t="str">
        <f>VLOOKUP(C5755,属性!A:D,4,FALSE)</f>
        <v>否</v>
      </c>
      <c r="F5755" t="s">
        <v>10287</v>
      </c>
      <c r="G5755" t="s">
        <v>205</v>
      </c>
      <c r="H5755" s="7">
        <v>46070</v>
      </c>
      <c r="I5755" t="s">
        <v>122</v>
      </c>
      <c r="J5755" t="s">
        <v>30</v>
      </c>
      <c r="K5755" s="7">
        <v>46085</v>
      </c>
    </row>
    <row r="5756" spans="1:11">
      <c r="A5756">
        <v>5755</v>
      </c>
      <c r="B5756" t="str">
        <f>VLOOKUP(C5756,属性!A:D,2,FALSE)</f>
        <v>瑞幸</v>
      </c>
      <c r="C5756" t="s">
        <v>9685</v>
      </c>
      <c r="D5756" s="7">
        <f>VLOOKUP(C5756,属性!A:D,3,FALSE)</f>
        <v>46068</v>
      </c>
      <c r="E5756" s="7" t="str">
        <f>VLOOKUP(C5756,属性!A:D,4,FALSE)</f>
        <v>否</v>
      </c>
      <c r="F5756" t="s">
        <v>10288</v>
      </c>
      <c r="G5756" t="s">
        <v>10289</v>
      </c>
      <c r="H5756" s="7">
        <v>46070</v>
      </c>
      <c r="I5756" t="s">
        <v>22</v>
      </c>
      <c r="J5756" t="s">
        <v>30</v>
      </c>
      <c r="K5756" s="7">
        <v>46085</v>
      </c>
    </row>
    <row r="5757" hidden="1" spans="1:11">
      <c r="A5757">
        <v>5756</v>
      </c>
      <c r="B5757" t="str">
        <f>VLOOKUP(C5757,属性!A:D,2,FALSE)</f>
        <v>瑞幸</v>
      </c>
      <c r="C5757" t="s">
        <v>9685</v>
      </c>
      <c r="D5757" s="7">
        <f>VLOOKUP(C5757,属性!A:D,3,FALSE)</f>
        <v>46068</v>
      </c>
      <c r="E5757" s="7" t="str">
        <f>VLOOKUP(C5757,属性!A:D,4,FALSE)</f>
        <v>否</v>
      </c>
      <c r="F5757" t="s">
        <v>10290</v>
      </c>
      <c r="G5757" t="s">
        <v>10291</v>
      </c>
      <c r="H5757" s="7">
        <v>46070</v>
      </c>
      <c r="I5757" t="s">
        <v>74</v>
      </c>
      <c r="J5757" t="s">
        <v>15</v>
      </c>
      <c r="K5757" s="7">
        <v>46085</v>
      </c>
    </row>
    <row r="5758" hidden="1" spans="1:11">
      <c r="A5758">
        <v>5757</v>
      </c>
      <c r="B5758" t="str">
        <f>VLOOKUP(C5758,属性!A:D,2,FALSE)</f>
        <v>瑞幸</v>
      </c>
      <c r="C5758" t="s">
        <v>9685</v>
      </c>
      <c r="D5758" s="7">
        <f>VLOOKUP(C5758,属性!A:D,3,FALSE)</f>
        <v>46068</v>
      </c>
      <c r="E5758" s="7" t="str">
        <f>VLOOKUP(C5758,属性!A:D,4,FALSE)</f>
        <v>否</v>
      </c>
      <c r="F5758" t="s">
        <v>10292</v>
      </c>
      <c r="G5758" t="s">
        <v>9805</v>
      </c>
      <c r="H5758" s="7">
        <v>46070</v>
      </c>
      <c r="I5758" t="s">
        <v>217</v>
      </c>
      <c r="J5758" t="s">
        <v>19</v>
      </c>
      <c r="K5758" s="7">
        <v>46085</v>
      </c>
    </row>
    <row r="5759" spans="1:11">
      <c r="A5759">
        <v>5758</v>
      </c>
      <c r="B5759" t="str">
        <f>VLOOKUP(C5759,属性!A:D,2,FALSE)</f>
        <v>瑞幸</v>
      </c>
      <c r="C5759" t="s">
        <v>9685</v>
      </c>
      <c r="D5759" s="7">
        <f>VLOOKUP(C5759,属性!A:D,3,FALSE)</f>
        <v>46068</v>
      </c>
      <c r="E5759" s="7" t="str">
        <f>VLOOKUP(C5759,属性!A:D,4,FALSE)</f>
        <v>否</v>
      </c>
      <c r="F5759" t="s">
        <v>10293</v>
      </c>
      <c r="G5759" t="s">
        <v>205</v>
      </c>
      <c r="H5759" s="7">
        <v>46070</v>
      </c>
      <c r="I5759" t="s">
        <v>22</v>
      </c>
      <c r="J5759" t="s">
        <v>30</v>
      </c>
      <c r="K5759" s="7">
        <v>46085</v>
      </c>
    </row>
    <row r="5760" hidden="1" spans="1:11">
      <c r="A5760">
        <v>5759</v>
      </c>
      <c r="B5760" t="str">
        <f>VLOOKUP(C5760,属性!A:D,2,FALSE)</f>
        <v>瑞幸</v>
      </c>
      <c r="C5760" t="s">
        <v>9685</v>
      </c>
      <c r="D5760" s="7">
        <f>VLOOKUP(C5760,属性!A:D,3,FALSE)</f>
        <v>46068</v>
      </c>
      <c r="E5760" s="7" t="str">
        <f>VLOOKUP(C5760,属性!A:D,4,FALSE)</f>
        <v>否</v>
      </c>
      <c r="F5760" t="s">
        <v>10294</v>
      </c>
      <c r="G5760" t="s">
        <v>10295</v>
      </c>
      <c r="H5760" s="7">
        <v>46070</v>
      </c>
      <c r="I5760" t="s">
        <v>254</v>
      </c>
      <c r="J5760" t="s">
        <v>15</v>
      </c>
      <c r="K5760" s="7">
        <v>46085</v>
      </c>
    </row>
    <row r="5761" spans="1:11">
      <c r="A5761">
        <v>5760</v>
      </c>
      <c r="B5761" t="str">
        <f>VLOOKUP(C5761,属性!A:D,2,FALSE)</f>
        <v>瑞幸</v>
      </c>
      <c r="C5761" t="s">
        <v>9685</v>
      </c>
      <c r="D5761" s="7">
        <f>VLOOKUP(C5761,属性!A:D,3,FALSE)</f>
        <v>46068</v>
      </c>
      <c r="E5761" s="7" t="str">
        <f>VLOOKUP(C5761,属性!A:D,4,FALSE)</f>
        <v>否</v>
      </c>
      <c r="F5761" t="s">
        <v>10296</v>
      </c>
      <c r="G5761" t="s">
        <v>205</v>
      </c>
      <c r="H5761" s="7">
        <v>46070</v>
      </c>
      <c r="I5761" t="s">
        <v>38</v>
      </c>
      <c r="J5761" t="s">
        <v>30</v>
      </c>
      <c r="K5761" s="7">
        <v>46085</v>
      </c>
    </row>
    <row r="5762" hidden="1" spans="1:11">
      <c r="A5762">
        <v>5761</v>
      </c>
      <c r="B5762" t="str">
        <f>VLOOKUP(C5762,属性!A:D,2,FALSE)</f>
        <v>瑞幸</v>
      </c>
      <c r="C5762" t="s">
        <v>9685</v>
      </c>
      <c r="D5762" s="7">
        <f>VLOOKUP(C5762,属性!A:D,3,FALSE)</f>
        <v>46068</v>
      </c>
      <c r="E5762" s="7" t="str">
        <f>VLOOKUP(C5762,属性!A:D,4,FALSE)</f>
        <v>否</v>
      </c>
      <c r="F5762" t="s">
        <v>10297</v>
      </c>
      <c r="G5762" t="s">
        <v>10298</v>
      </c>
      <c r="H5762" s="7">
        <v>46070</v>
      </c>
      <c r="I5762" t="s">
        <v>217</v>
      </c>
      <c r="J5762" t="s">
        <v>15</v>
      </c>
      <c r="K5762" s="7">
        <v>46085</v>
      </c>
    </row>
    <row r="5763" spans="1:11">
      <c r="A5763">
        <v>5762</v>
      </c>
      <c r="B5763" t="str">
        <f>VLOOKUP(C5763,属性!A:D,2,FALSE)</f>
        <v>瑞幸</v>
      </c>
      <c r="C5763" t="s">
        <v>9685</v>
      </c>
      <c r="D5763" s="7">
        <f>VLOOKUP(C5763,属性!A:D,3,FALSE)</f>
        <v>46068</v>
      </c>
      <c r="E5763" s="7" t="str">
        <f>VLOOKUP(C5763,属性!A:D,4,FALSE)</f>
        <v>否</v>
      </c>
      <c r="F5763" t="s">
        <v>10299</v>
      </c>
      <c r="G5763" t="s">
        <v>10300</v>
      </c>
      <c r="H5763" s="7">
        <v>46070</v>
      </c>
      <c r="I5763" t="s">
        <v>18</v>
      </c>
      <c r="J5763" t="s">
        <v>30</v>
      </c>
      <c r="K5763" s="7">
        <v>46085</v>
      </c>
    </row>
    <row r="5764" spans="1:11">
      <c r="A5764">
        <v>5763</v>
      </c>
      <c r="B5764" t="str">
        <f>VLOOKUP(C5764,属性!A:D,2,FALSE)</f>
        <v>瑞幸</v>
      </c>
      <c r="C5764" t="s">
        <v>9685</v>
      </c>
      <c r="D5764" s="7">
        <f>VLOOKUP(C5764,属性!A:D,3,FALSE)</f>
        <v>46068</v>
      </c>
      <c r="E5764" s="7" t="str">
        <f>VLOOKUP(C5764,属性!A:D,4,FALSE)</f>
        <v>否</v>
      </c>
      <c r="F5764" t="s">
        <v>10301</v>
      </c>
      <c r="G5764" t="s">
        <v>10302</v>
      </c>
      <c r="H5764" s="7">
        <v>46070</v>
      </c>
      <c r="I5764" t="s">
        <v>14</v>
      </c>
      <c r="J5764" t="s">
        <v>30</v>
      </c>
      <c r="K5764" s="7">
        <v>46085</v>
      </c>
    </row>
    <row r="5765" hidden="1" spans="1:11">
      <c r="A5765">
        <v>5764</v>
      </c>
      <c r="B5765" t="str">
        <f>VLOOKUP(C5765,属性!A:D,2,FALSE)</f>
        <v>瑞幸</v>
      </c>
      <c r="C5765" t="s">
        <v>9685</v>
      </c>
      <c r="D5765" s="7">
        <f>VLOOKUP(C5765,属性!A:D,3,FALSE)</f>
        <v>46068</v>
      </c>
      <c r="E5765" s="7" t="str">
        <f>VLOOKUP(C5765,属性!A:D,4,FALSE)</f>
        <v>否</v>
      </c>
      <c r="F5765" t="s">
        <v>10303</v>
      </c>
      <c r="G5765" t="s">
        <v>10304</v>
      </c>
      <c r="H5765" s="7">
        <v>46070</v>
      </c>
      <c r="I5765" t="s">
        <v>52</v>
      </c>
      <c r="J5765" t="s">
        <v>19</v>
      </c>
      <c r="K5765" s="7">
        <v>46085</v>
      </c>
    </row>
    <row r="5766" spans="1:11">
      <c r="A5766">
        <v>5765</v>
      </c>
      <c r="B5766" t="str">
        <f>VLOOKUP(C5766,属性!A:D,2,FALSE)</f>
        <v>瑞幸</v>
      </c>
      <c r="C5766" t="s">
        <v>9685</v>
      </c>
      <c r="D5766" s="7">
        <f>VLOOKUP(C5766,属性!A:D,3,FALSE)</f>
        <v>46068</v>
      </c>
      <c r="E5766" s="7" t="str">
        <f>VLOOKUP(C5766,属性!A:D,4,FALSE)</f>
        <v>否</v>
      </c>
      <c r="F5766" t="s">
        <v>10305</v>
      </c>
      <c r="G5766" t="s">
        <v>10306</v>
      </c>
      <c r="H5766" s="7">
        <v>46070</v>
      </c>
      <c r="I5766" t="s">
        <v>217</v>
      </c>
      <c r="J5766" t="s">
        <v>30</v>
      </c>
      <c r="K5766" s="7">
        <v>46085</v>
      </c>
    </row>
    <row r="5767" hidden="1" spans="1:11">
      <c r="A5767">
        <v>5766</v>
      </c>
      <c r="B5767" t="str">
        <f>VLOOKUP(C5767,属性!A:D,2,FALSE)</f>
        <v>瑞幸</v>
      </c>
      <c r="C5767" t="s">
        <v>9685</v>
      </c>
      <c r="D5767" s="7">
        <f>VLOOKUP(C5767,属性!A:D,3,FALSE)</f>
        <v>46068</v>
      </c>
      <c r="E5767" s="7" t="str">
        <f>VLOOKUP(C5767,属性!A:D,4,FALSE)</f>
        <v>否</v>
      </c>
      <c r="F5767" t="s">
        <v>10307</v>
      </c>
      <c r="G5767" t="s">
        <v>10308</v>
      </c>
      <c r="H5767" s="7">
        <v>46070</v>
      </c>
      <c r="I5767" t="s">
        <v>14</v>
      </c>
      <c r="J5767" t="s">
        <v>19</v>
      </c>
      <c r="K5767" s="7">
        <v>46085</v>
      </c>
    </row>
    <row r="5768" hidden="1" spans="1:11">
      <c r="A5768">
        <v>5767</v>
      </c>
      <c r="B5768" t="str">
        <f>VLOOKUP(C5768,属性!A:D,2,FALSE)</f>
        <v>瑞幸</v>
      </c>
      <c r="C5768" t="s">
        <v>9685</v>
      </c>
      <c r="D5768" s="7">
        <f>VLOOKUP(C5768,属性!A:D,3,FALSE)</f>
        <v>46068</v>
      </c>
      <c r="E5768" s="7" t="str">
        <f>VLOOKUP(C5768,属性!A:D,4,FALSE)</f>
        <v>否</v>
      </c>
      <c r="F5768" t="s">
        <v>10309</v>
      </c>
      <c r="G5768" t="s">
        <v>5368</v>
      </c>
      <c r="H5768" s="7">
        <v>46070</v>
      </c>
      <c r="I5768" t="s">
        <v>22</v>
      </c>
      <c r="J5768" t="s">
        <v>19</v>
      </c>
      <c r="K5768" s="7">
        <v>46085</v>
      </c>
    </row>
    <row r="5769" spans="1:11">
      <c r="A5769">
        <v>5768</v>
      </c>
      <c r="B5769" t="str">
        <f>VLOOKUP(C5769,属性!A:D,2,FALSE)</f>
        <v>瑞幸</v>
      </c>
      <c r="C5769" t="s">
        <v>9685</v>
      </c>
      <c r="D5769" s="7">
        <f>VLOOKUP(C5769,属性!A:D,3,FALSE)</f>
        <v>46068</v>
      </c>
      <c r="E5769" s="7" t="str">
        <f>VLOOKUP(C5769,属性!A:D,4,FALSE)</f>
        <v>否</v>
      </c>
      <c r="F5769" t="s">
        <v>4531</v>
      </c>
      <c r="G5769" t="s">
        <v>205</v>
      </c>
      <c r="H5769" s="7">
        <v>46070</v>
      </c>
      <c r="I5769" t="s">
        <v>38</v>
      </c>
      <c r="J5769" t="s">
        <v>30</v>
      </c>
      <c r="K5769" s="7">
        <v>46085</v>
      </c>
    </row>
    <row r="5770" spans="1:11">
      <c r="A5770">
        <v>5769</v>
      </c>
      <c r="B5770" t="str">
        <f>VLOOKUP(C5770,属性!A:D,2,FALSE)</f>
        <v>瑞幸</v>
      </c>
      <c r="C5770" t="s">
        <v>9685</v>
      </c>
      <c r="D5770" s="7">
        <f>VLOOKUP(C5770,属性!A:D,3,FALSE)</f>
        <v>46068</v>
      </c>
      <c r="E5770" s="7" t="str">
        <f>VLOOKUP(C5770,属性!A:D,4,FALSE)</f>
        <v>否</v>
      </c>
      <c r="F5770" t="s">
        <v>4351</v>
      </c>
      <c r="G5770" t="s">
        <v>10310</v>
      </c>
      <c r="H5770" s="7">
        <v>46070</v>
      </c>
      <c r="I5770" t="s">
        <v>29</v>
      </c>
      <c r="J5770" t="s">
        <v>30</v>
      </c>
      <c r="K5770" s="7">
        <v>46085</v>
      </c>
    </row>
    <row r="5771" spans="1:11">
      <c r="A5771">
        <v>5770</v>
      </c>
      <c r="B5771" t="str">
        <f>VLOOKUP(C5771,属性!A:D,2,FALSE)</f>
        <v>瑞幸</v>
      </c>
      <c r="C5771" t="s">
        <v>9685</v>
      </c>
      <c r="D5771" s="7">
        <f>VLOOKUP(C5771,属性!A:D,3,FALSE)</f>
        <v>46068</v>
      </c>
      <c r="E5771" s="7" t="str">
        <f>VLOOKUP(C5771,属性!A:D,4,FALSE)</f>
        <v>否</v>
      </c>
      <c r="F5771" t="s">
        <v>10311</v>
      </c>
      <c r="G5771" t="s">
        <v>10312</v>
      </c>
      <c r="H5771" s="7">
        <v>46070</v>
      </c>
      <c r="I5771" t="s">
        <v>125</v>
      </c>
      <c r="J5771" t="s">
        <v>30</v>
      </c>
      <c r="K5771" s="7">
        <v>46085</v>
      </c>
    </row>
    <row r="5772" spans="1:11">
      <c r="A5772">
        <v>5771</v>
      </c>
      <c r="B5772" t="str">
        <f>VLOOKUP(C5772,属性!A:D,2,FALSE)</f>
        <v>瑞幸</v>
      </c>
      <c r="C5772" t="s">
        <v>9685</v>
      </c>
      <c r="D5772" s="7">
        <f>VLOOKUP(C5772,属性!A:D,3,FALSE)</f>
        <v>46068</v>
      </c>
      <c r="E5772" s="7" t="str">
        <f>VLOOKUP(C5772,属性!A:D,4,FALSE)</f>
        <v>否</v>
      </c>
      <c r="F5772" t="s">
        <v>10313</v>
      </c>
      <c r="G5772" t="s">
        <v>10314</v>
      </c>
      <c r="H5772" s="7">
        <v>46070</v>
      </c>
      <c r="I5772" t="s">
        <v>14</v>
      </c>
      <c r="J5772" t="s">
        <v>30</v>
      </c>
      <c r="K5772" s="7">
        <v>46085</v>
      </c>
    </row>
    <row r="5773" spans="1:11">
      <c r="A5773">
        <v>5772</v>
      </c>
      <c r="B5773" t="str">
        <f>VLOOKUP(C5773,属性!A:D,2,FALSE)</f>
        <v>瑞幸</v>
      </c>
      <c r="C5773" t="s">
        <v>9685</v>
      </c>
      <c r="D5773" s="7">
        <f>VLOOKUP(C5773,属性!A:D,3,FALSE)</f>
        <v>46068</v>
      </c>
      <c r="E5773" s="7" t="str">
        <f>VLOOKUP(C5773,属性!A:D,4,FALSE)</f>
        <v>否</v>
      </c>
      <c r="F5773" t="s">
        <v>10315</v>
      </c>
      <c r="G5773" t="s">
        <v>10316</v>
      </c>
      <c r="H5773" s="7">
        <v>46070</v>
      </c>
      <c r="I5773" t="s">
        <v>22</v>
      </c>
      <c r="J5773" t="s">
        <v>30</v>
      </c>
      <c r="K5773" s="7">
        <v>46085</v>
      </c>
    </row>
    <row r="5774" spans="1:11">
      <c r="A5774">
        <v>5773</v>
      </c>
      <c r="B5774" t="str">
        <f>VLOOKUP(C5774,属性!A:D,2,FALSE)</f>
        <v>瑞幸</v>
      </c>
      <c r="C5774" t="s">
        <v>9685</v>
      </c>
      <c r="D5774" s="7">
        <f>VLOOKUP(C5774,属性!A:D,3,FALSE)</f>
        <v>46068</v>
      </c>
      <c r="E5774" s="7" t="str">
        <f>VLOOKUP(C5774,属性!A:D,4,FALSE)</f>
        <v>否</v>
      </c>
      <c r="F5774" t="s">
        <v>9360</v>
      </c>
      <c r="G5774" t="s">
        <v>10317</v>
      </c>
      <c r="H5774" s="7">
        <v>46070</v>
      </c>
      <c r="I5774" t="s">
        <v>74</v>
      </c>
      <c r="J5774" t="s">
        <v>30</v>
      </c>
      <c r="K5774" s="7">
        <v>46085</v>
      </c>
    </row>
    <row r="5775" hidden="1" spans="1:11">
      <c r="A5775">
        <v>5774</v>
      </c>
      <c r="B5775" t="str">
        <f>VLOOKUP(C5775,属性!A:D,2,FALSE)</f>
        <v>瑞幸</v>
      </c>
      <c r="C5775" t="s">
        <v>9685</v>
      </c>
      <c r="D5775" s="7">
        <f>VLOOKUP(C5775,属性!A:D,3,FALSE)</f>
        <v>46068</v>
      </c>
      <c r="E5775" s="7" t="str">
        <f>VLOOKUP(C5775,属性!A:D,4,FALSE)</f>
        <v>否</v>
      </c>
      <c r="F5775" t="s">
        <v>10318</v>
      </c>
      <c r="G5775" t="s">
        <v>10319</v>
      </c>
      <c r="H5775" s="7">
        <v>46069</v>
      </c>
      <c r="I5775" t="s">
        <v>22</v>
      </c>
      <c r="J5775" t="s">
        <v>19</v>
      </c>
      <c r="K5775" s="7">
        <v>46085</v>
      </c>
    </row>
    <row r="5776" hidden="1" spans="1:11">
      <c r="A5776">
        <v>5775</v>
      </c>
      <c r="B5776" t="str">
        <f>VLOOKUP(C5776,属性!A:D,2,FALSE)</f>
        <v>瑞幸</v>
      </c>
      <c r="C5776" t="s">
        <v>9685</v>
      </c>
      <c r="D5776" s="7">
        <f>VLOOKUP(C5776,属性!A:D,3,FALSE)</f>
        <v>46068</v>
      </c>
      <c r="E5776" s="7" t="str">
        <f>VLOOKUP(C5776,属性!A:D,4,FALSE)</f>
        <v>否</v>
      </c>
      <c r="F5776" t="s">
        <v>10320</v>
      </c>
      <c r="G5776" t="s">
        <v>5368</v>
      </c>
      <c r="H5776" s="7">
        <v>46069</v>
      </c>
      <c r="I5776" t="s">
        <v>14</v>
      </c>
      <c r="J5776" t="s">
        <v>19</v>
      </c>
      <c r="K5776" s="7">
        <v>46085</v>
      </c>
    </row>
    <row r="5777" hidden="1" spans="1:11">
      <c r="A5777">
        <v>5776</v>
      </c>
      <c r="B5777" t="str">
        <f>VLOOKUP(C5777,属性!A:D,2,FALSE)</f>
        <v>瑞幸</v>
      </c>
      <c r="C5777" t="s">
        <v>9685</v>
      </c>
      <c r="D5777" s="7">
        <f>VLOOKUP(C5777,属性!A:D,3,FALSE)</f>
        <v>46068</v>
      </c>
      <c r="E5777" s="7" t="str">
        <f>VLOOKUP(C5777,属性!A:D,4,FALSE)</f>
        <v>否</v>
      </c>
      <c r="F5777" t="s">
        <v>2356</v>
      </c>
      <c r="G5777" t="s">
        <v>10321</v>
      </c>
      <c r="H5777" s="7">
        <v>46069</v>
      </c>
      <c r="I5777" t="s">
        <v>254</v>
      </c>
      <c r="J5777" t="s">
        <v>19</v>
      </c>
      <c r="K5777" s="7">
        <v>46085</v>
      </c>
    </row>
    <row r="5778" spans="1:11">
      <c r="A5778">
        <v>5777</v>
      </c>
      <c r="B5778" t="str">
        <f>VLOOKUP(C5778,属性!A:D,2,FALSE)</f>
        <v>瑞幸</v>
      </c>
      <c r="C5778" t="s">
        <v>9685</v>
      </c>
      <c r="D5778" s="7">
        <f>VLOOKUP(C5778,属性!A:D,3,FALSE)</f>
        <v>46068</v>
      </c>
      <c r="E5778" s="7" t="str">
        <f>VLOOKUP(C5778,属性!A:D,4,FALSE)</f>
        <v>否</v>
      </c>
      <c r="F5778" t="s">
        <v>10322</v>
      </c>
      <c r="G5778" t="s">
        <v>10323</v>
      </c>
      <c r="H5778" s="7">
        <v>46069</v>
      </c>
      <c r="I5778" t="s">
        <v>74</v>
      </c>
      <c r="J5778" t="s">
        <v>30</v>
      </c>
      <c r="K5778" s="7">
        <v>46085</v>
      </c>
    </row>
    <row r="5779" spans="1:11">
      <c r="A5779">
        <v>5778</v>
      </c>
      <c r="B5779" t="str">
        <f>VLOOKUP(C5779,属性!A:D,2,FALSE)</f>
        <v>瑞幸</v>
      </c>
      <c r="C5779" t="s">
        <v>9685</v>
      </c>
      <c r="D5779" s="7">
        <f>VLOOKUP(C5779,属性!A:D,3,FALSE)</f>
        <v>46068</v>
      </c>
      <c r="E5779" s="7" t="str">
        <f>VLOOKUP(C5779,属性!A:D,4,FALSE)</f>
        <v>否</v>
      </c>
      <c r="F5779" t="s">
        <v>10324</v>
      </c>
      <c r="G5779" t="s">
        <v>10325</v>
      </c>
      <c r="H5779" s="7">
        <v>46069</v>
      </c>
      <c r="I5779" t="s">
        <v>14</v>
      </c>
      <c r="J5779" t="s">
        <v>30</v>
      </c>
      <c r="K5779" s="7">
        <v>46085</v>
      </c>
    </row>
    <row r="5780" spans="1:11">
      <c r="A5780">
        <v>5779</v>
      </c>
      <c r="B5780" t="str">
        <f>VLOOKUP(C5780,属性!A:D,2,FALSE)</f>
        <v>瑞幸</v>
      </c>
      <c r="C5780" t="s">
        <v>9685</v>
      </c>
      <c r="D5780" s="7">
        <f>VLOOKUP(C5780,属性!A:D,3,FALSE)</f>
        <v>46068</v>
      </c>
      <c r="E5780" s="7" t="str">
        <f>VLOOKUP(C5780,属性!A:D,4,FALSE)</f>
        <v>否</v>
      </c>
      <c r="F5780" t="s">
        <v>10326</v>
      </c>
      <c r="G5780" t="s">
        <v>10327</v>
      </c>
      <c r="H5780" s="7">
        <v>46069</v>
      </c>
      <c r="I5780" t="s">
        <v>18</v>
      </c>
      <c r="J5780" t="s">
        <v>30</v>
      </c>
      <c r="K5780" s="7">
        <v>46085</v>
      </c>
    </row>
    <row r="5781" hidden="1" spans="1:11">
      <c r="A5781">
        <v>5780</v>
      </c>
      <c r="B5781" t="str">
        <f>VLOOKUP(C5781,属性!A:D,2,FALSE)</f>
        <v>瑞幸</v>
      </c>
      <c r="C5781" t="s">
        <v>9685</v>
      </c>
      <c r="D5781" s="7">
        <f>VLOOKUP(C5781,属性!A:D,3,FALSE)</f>
        <v>46068</v>
      </c>
      <c r="E5781" s="7" t="str">
        <f>VLOOKUP(C5781,属性!A:D,4,FALSE)</f>
        <v>否</v>
      </c>
      <c r="F5781" t="s">
        <v>10328</v>
      </c>
      <c r="G5781" t="s">
        <v>10329</v>
      </c>
      <c r="H5781" s="7">
        <v>46069</v>
      </c>
      <c r="I5781" t="s">
        <v>74</v>
      </c>
      <c r="J5781" t="s">
        <v>15</v>
      </c>
      <c r="K5781" s="7">
        <v>46085</v>
      </c>
    </row>
    <row r="5782" spans="1:11">
      <c r="A5782">
        <v>5781</v>
      </c>
      <c r="B5782" t="str">
        <f>VLOOKUP(C5782,属性!A:D,2,FALSE)</f>
        <v>瑞幸</v>
      </c>
      <c r="C5782" t="s">
        <v>9685</v>
      </c>
      <c r="D5782" s="7">
        <f>VLOOKUP(C5782,属性!A:D,3,FALSE)</f>
        <v>46068</v>
      </c>
      <c r="E5782" s="7" t="str">
        <f>VLOOKUP(C5782,属性!A:D,4,FALSE)</f>
        <v>否</v>
      </c>
      <c r="F5782" t="s">
        <v>10330</v>
      </c>
      <c r="G5782" t="s">
        <v>10331</v>
      </c>
      <c r="H5782" s="7">
        <v>46069</v>
      </c>
      <c r="I5782" t="s">
        <v>125</v>
      </c>
      <c r="J5782" t="s">
        <v>30</v>
      </c>
      <c r="K5782" s="7">
        <v>46085</v>
      </c>
    </row>
    <row r="5783" spans="1:11">
      <c r="A5783">
        <v>5782</v>
      </c>
      <c r="B5783" t="str">
        <f>VLOOKUP(C5783,属性!A:D,2,FALSE)</f>
        <v>瑞幸</v>
      </c>
      <c r="C5783" t="s">
        <v>9685</v>
      </c>
      <c r="D5783" s="7">
        <f>VLOOKUP(C5783,属性!A:D,3,FALSE)</f>
        <v>46068</v>
      </c>
      <c r="E5783" s="7" t="str">
        <f>VLOOKUP(C5783,属性!A:D,4,FALSE)</f>
        <v>否</v>
      </c>
      <c r="F5783" t="s">
        <v>5829</v>
      </c>
      <c r="G5783" t="s">
        <v>10332</v>
      </c>
      <c r="H5783" s="7">
        <v>46069</v>
      </c>
      <c r="I5783" t="s">
        <v>257</v>
      </c>
      <c r="J5783" t="s">
        <v>30</v>
      </c>
      <c r="K5783" s="7">
        <v>46085</v>
      </c>
    </row>
    <row r="5784" spans="1:11">
      <c r="A5784">
        <v>5783</v>
      </c>
      <c r="B5784" t="str">
        <f>VLOOKUP(C5784,属性!A:D,2,FALSE)</f>
        <v>瑞幸</v>
      </c>
      <c r="C5784" t="s">
        <v>9685</v>
      </c>
      <c r="D5784" s="7">
        <f>VLOOKUP(C5784,属性!A:D,3,FALSE)</f>
        <v>46068</v>
      </c>
      <c r="E5784" s="7" t="str">
        <f>VLOOKUP(C5784,属性!A:D,4,FALSE)</f>
        <v>否</v>
      </c>
      <c r="F5784" t="s">
        <v>10333</v>
      </c>
      <c r="G5784" t="s">
        <v>10334</v>
      </c>
      <c r="H5784" s="7">
        <v>46069</v>
      </c>
      <c r="I5784" t="s">
        <v>257</v>
      </c>
      <c r="J5784" t="s">
        <v>30</v>
      </c>
      <c r="K5784" s="7">
        <v>46085</v>
      </c>
    </row>
    <row r="5785" spans="1:11">
      <c r="A5785">
        <v>5784</v>
      </c>
      <c r="B5785" t="str">
        <f>VLOOKUP(C5785,属性!A:D,2,FALSE)</f>
        <v>瑞幸</v>
      </c>
      <c r="C5785" t="s">
        <v>9685</v>
      </c>
      <c r="D5785" s="7">
        <f>VLOOKUP(C5785,属性!A:D,3,FALSE)</f>
        <v>46068</v>
      </c>
      <c r="E5785" s="7" t="str">
        <f>VLOOKUP(C5785,属性!A:D,4,FALSE)</f>
        <v>否</v>
      </c>
      <c r="F5785" t="s">
        <v>10335</v>
      </c>
      <c r="G5785" t="s">
        <v>10336</v>
      </c>
      <c r="H5785" s="7">
        <v>46069</v>
      </c>
      <c r="I5785" t="s">
        <v>254</v>
      </c>
      <c r="J5785" t="s">
        <v>30</v>
      </c>
      <c r="K5785" s="7">
        <v>46085</v>
      </c>
    </row>
    <row r="5786" spans="1:11">
      <c r="A5786">
        <v>5785</v>
      </c>
      <c r="B5786" t="str">
        <f>VLOOKUP(C5786,属性!A:D,2,FALSE)</f>
        <v>瑞幸</v>
      </c>
      <c r="C5786" t="s">
        <v>9685</v>
      </c>
      <c r="D5786" s="7">
        <f>VLOOKUP(C5786,属性!A:D,3,FALSE)</f>
        <v>46068</v>
      </c>
      <c r="E5786" s="7" t="str">
        <f>VLOOKUP(C5786,属性!A:D,4,FALSE)</f>
        <v>否</v>
      </c>
      <c r="F5786" t="s">
        <v>10337</v>
      </c>
      <c r="G5786" t="s">
        <v>767</v>
      </c>
      <c r="H5786" s="7">
        <v>46069</v>
      </c>
      <c r="I5786" t="s">
        <v>74</v>
      </c>
      <c r="J5786" t="s">
        <v>30</v>
      </c>
      <c r="K5786" s="7">
        <v>46085</v>
      </c>
    </row>
    <row r="5787" spans="1:11">
      <c r="A5787">
        <v>5786</v>
      </c>
      <c r="B5787" t="str">
        <f>VLOOKUP(C5787,属性!A:D,2,FALSE)</f>
        <v>瑞幸</v>
      </c>
      <c r="C5787" t="s">
        <v>9685</v>
      </c>
      <c r="D5787" s="7">
        <f>VLOOKUP(C5787,属性!A:D,3,FALSE)</f>
        <v>46068</v>
      </c>
      <c r="E5787" s="7" t="str">
        <f>VLOOKUP(C5787,属性!A:D,4,FALSE)</f>
        <v>否</v>
      </c>
      <c r="F5787" t="s">
        <v>10338</v>
      </c>
      <c r="G5787" t="s">
        <v>10339</v>
      </c>
      <c r="H5787" s="7">
        <v>46068</v>
      </c>
      <c r="I5787" t="s">
        <v>18</v>
      </c>
      <c r="J5787" t="s">
        <v>30</v>
      </c>
      <c r="K5787" s="7">
        <v>46085</v>
      </c>
    </row>
    <row r="5788" hidden="1" spans="1:11">
      <c r="A5788">
        <v>5787</v>
      </c>
      <c r="B5788" t="str">
        <f>VLOOKUP(C5788,属性!A:D,2,FALSE)</f>
        <v>瑞幸</v>
      </c>
      <c r="C5788" t="s">
        <v>9685</v>
      </c>
      <c r="D5788" s="7">
        <f>VLOOKUP(C5788,属性!A:D,3,FALSE)</f>
        <v>46068</v>
      </c>
      <c r="E5788" s="7" t="str">
        <f>VLOOKUP(C5788,属性!A:D,4,FALSE)</f>
        <v>否</v>
      </c>
      <c r="F5788" t="s">
        <v>10340</v>
      </c>
      <c r="G5788" t="s">
        <v>5368</v>
      </c>
      <c r="H5788" s="7">
        <v>46068</v>
      </c>
      <c r="I5788" t="s">
        <v>348</v>
      </c>
      <c r="J5788" t="s">
        <v>19</v>
      </c>
      <c r="K5788" s="7">
        <v>46085</v>
      </c>
    </row>
    <row r="5789" spans="1:11">
      <c r="A5789">
        <v>5788</v>
      </c>
      <c r="B5789" t="str">
        <f>VLOOKUP(C5789,属性!A:D,2,FALSE)</f>
        <v>瑞幸</v>
      </c>
      <c r="C5789" t="s">
        <v>9685</v>
      </c>
      <c r="D5789" s="7">
        <f>VLOOKUP(C5789,属性!A:D,3,FALSE)</f>
        <v>46068</v>
      </c>
      <c r="E5789" s="7" t="str">
        <f>VLOOKUP(C5789,属性!A:D,4,FALSE)</f>
        <v>否</v>
      </c>
      <c r="F5789" t="s">
        <v>10341</v>
      </c>
      <c r="G5789" t="s">
        <v>10342</v>
      </c>
      <c r="H5789" s="7">
        <v>46068</v>
      </c>
      <c r="I5789" t="s">
        <v>38</v>
      </c>
      <c r="J5789" t="s">
        <v>30</v>
      </c>
      <c r="K5789" s="7">
        <v>46085</v>
      </c>
    </row>
    <row r="5790" spans="1:11">
      <c r="A5790">
        <v>5789</v>
      </c>
      <c r="B5790" t="str">
        <f>VLOOKUP(C5790,属性!A:D,2,FALSE)</f>
        <v>瑞幸</v>
      </c>
      <c r="C5790" t="s">
        <v>9685</v>
      </c>
      <c r="D5790" s="7">
        <f>VLOOKUP(C5790,属性!A:D,3,FALSE)</f>
        <v>46068</v>
      </c>
      <c r="E5790" s="7" t="str">
        <f>VLOOKUP(C5790,属性!A:D,4,FALSE)</f>
        <v>否</v>
      </c>
      <c r="F5790" t="s">
        <v>10343</v>
      </c>
      <c r="G5790" t="s">
        <v>10344</v>
      </c>
      <c r="H5790" s="7">
        <v>46068</v>
      </c>
      <c r="I5790" t="s">
        <v>74</v>
      </c>
      <c r="J5790" t="s">
        <v>30</v>
      </c>
      <c r="K5790" s="7">
        <v>46085</v>
      </c>
    </row>
    <row r="5791" spans="1:11">
      <c r="A5791">
        <v>5790</v>
      </c>
      <c r="B5791" t="str">
        <f>VLOOKUP(C5791,属性!A:D,2,FALSE)</f>
        <v>瑞幸</v>
      </c>
      <c r="C5791" t="s">
        <v>9685</v>
      </c>
      <c r="D5791" s="7">
        <f>VLOOKUP(C5791,属性!A:D,3,FALSE)</f>
        <v>46068</v>
      </c>
      <c r="E5791" s="7" t="str">
        <f>VLOOKUP(C5791,属性!A:D,4,FALSE)</f>
        <v>否</v>
      </c>
      <c r="F5791" t="s">
        <v>10345</v>
      </c>
      <c r="G5791" t="s">
        <v>10346</v>
      </c>
      <c r="H5791" s="7">
        <v>46068</v>
      </c>
      <c r="I5791" t="s">
        <v>122</v>
      </c>
      <c r="J5791" t="s">
        <v>30</v>
      </c>
      <c r="K5791" s="7">
        <v>46085</v>
      </c>
    </row>
    <row r="5792" spans="1:11">
      <c r="A5792">
        <v>5791</v>
      </c>
      <c r="B5792" t="str">
        <f>VLOOKUP(C5792,属性!A:D,2,FALSE)</f>
        <v>瑞幸</v>
      </c>
      <c r="C5792" t="s">
        <v>9685</v>
      </c>
      <c r="D5792" s="7">
        <f>VLOOKUP(C5792,属性!A:D,3,FALSE)</f>
        <v>46068</v>
      </c>
      <c r="E5792" s="7" t="str">
        <f>VLOOKUP(C5792,属性!A:D,4,FALSE)</f>
        <v>否</v>
      </c>
      <c r="F5792" t="s">
        <v>10347</v>
      </c>
      <c r="G5792" t="s">
        <v>6906</v>
      </c>
      <c r="H5792" s="7">
        <v>46068</v>
      </c>
      <c r="I5792" t="s">
        <v>179</v>
      </c>
      <c r="J5792" t="s">
        <v>30</v>
      </c>
      <c r="K5792" s="7">
        <v>46085</v>
      </c>
    </row>
    <row r="5793" spans="1:11">
      <c r="A5793">
        <v>5792</v>
      </c>
      <c r="B5793" t="str">
        <f>VLOOKUP(C5793,属性!A:D,2,FALSE)</f>
        <v>瑞幸</v>
      </c>
      <c r="C5793" t="s">
        <v>9685</v>
      </c>
      <c r="D5793" s="7">
        <f>VLOOKUP(C5793,属性!A:D,3,FALSE)</f>
        <v>46068</v>
      </c>
      <c r="E5793" s="7" t="str">
        <f>VLOOKUP(C5793,属性!A:D,4,FALSE)</f>
        <v>否</v>
      </c>
      <c r="F5793" t="s">
        <v>10348</v>
      </c>
      <c r="G5793" t="s">
        <v>1311</v>
      </c>
      <c r="H5793" s="7">
        <v>46068</v>
      </c>
      <c r="I5793" t="s">
        <v>18</v>
      </c>
      <c r="J5793" t="s">
        <v>30</v>
      </c>
      <c r="K5793" s="7">
        <v>46085</v>
      </c>
    </row>
    <row r="5794" spans="1:11">
      <c r="A5794">
        <v>5793</v>
      </c>
      <c r="B5794" t="str">
        <f>VLOOKUP(C5794,属性!A:D,2,FALSE)</f>
        <v>瑞幸</v>
      </c>
      <c r="C5794" t="s">
        <v>9685</v>
      </c>
      <c r="D5794" s="7">
        <f>VLOOKUP(C5794,属性!A:D,3,FALSE)</f>
        <v>46068</v>
      </c>
      <c r="E5794" s="7" t="str">
        <f>VLOOKUP(C5794,属性!A:D,4,FALSE)</f>
        <v>否</v>
      </c>
      <c r="F5794" t="s">
        <v>3218</v>
      </c>
      <c r="G5794" t="s">
        <v>10349</v>
      </c>
      <c r="H5794" s="7">
        <v>46068</v>
      </c>
      <c r="I5794" t="s">
        <v>90</v>
      </c>
      <c r="J5794" t="s">
        <v>30</v>
      </c>
      <c r="K5794" s="7">
        <v>46085</v>
      </c>
    </row>
    <row r="5795" hidden="1" spans="1:11">
      <c r="A5795">
        <v>5794</v>
      </c>
      <c r="B5795" t="str">
        <f>VLOOKUP(C5795,属性!A:D,2,FALSE)</f>
        <v>瑞幸</v>
      </c>
      <c r="C5795" t="s">
        <v>9685</v>
      </c>
      <c r="D5795" s="7">
        <f>VLOOKUP(C5795,属性!A:D,3,FALSE)</f>
        <v>46068</v>
      </c>
      <c r="E5795" s="7" t="str">
        <f>VLOOKUP(C5795,属性!A:D,4,FALSE)</f>
        <v>否</v>
      </c>
      <c r="F5795" t="s">
        <v>10350</v>
      </c>
      <c r="G5795" t="s">
        <v>10351</v>
      </c>
      <c r="H5795" s="7">
        <v>46068</v>
      </c>
      <c r="I5795" t="s">
        <v>38</v>
      </c>
      <c r="J5795" t="s">
        <v>19</v>
      </c>
      <c r="K5795" s="7">
        <v>46085</v>
      </c>
    </row>
    <row r="5796" spans="1:11">
      <c r="A5796">
        <v>5795</v>
      </c>
      <c r="B5796" t="str">
        <f>VLOOKUP(C5796,属性!A:D,2,FALSE)</f>
        <v>瑞幸</v>
      </c>
      <c r="C5796" t="s">
        <v>9685</v>
      </c>
      <c r="D5796" s="7">
        <f>VLOOKUP(C5796,属性!A:D,3,FALSE)</f>
        <v>46068</v>
      </c>
      <c r="E5796" s="7" t="str">
        <f>VLOOKUP(C5796,属性!A:D,4,FALSE)</f>
        <v>否</v>
      </c>
      <c r="F5796" t="s">
        <v>171</v>
      </c>
      <c r="G5796" t="s">
        <v>10352</v>
      </c>
      <c r="H5796" s="7">
        <v>46068</v>
      </c>
      <c r="I5796" t="s">
        <v>68</v>
      </c>
      <c r="J5796" t="s">
        <v>30</v>
      </c>
      <c r="K5796" s="7">
        <v>46085</v>
      </c>
    </row>
    <row r="5797" hidden="1" spans="1:11">
      <c r="A5797">
        <v>5796</v>
      </c>
      <c r="B5797" t="str">
        <f>VLOOKUP(C5797,属性!A:D,2,FALSE)</f>
        <v>瑞幸</v>
      </c>
      <c r="C5797" t="s">
        <v>9685</v>
      </c>
      <c r="D5797" s="7">
        <f>VLOOKUP(C5797,属性!A:D,3,FALSE)</f>
        <v>46068</v>
      </c>
      <c r="E5797" s="7" t="str">
        <f>VLOOKUP(C5797,属性!A:D,4,FALSE)</f>
        <v>否</v>
      </c>
      <c r="F5797" t="s">
        <v>10353</v>
      </c>
      <c r="G5797" t="s">
        <v>1108</v>
      </c>
      <c r="H5797" s="7">
        <v>46068</v>
      </c>
      <c r="I5797" t="s">
        <v>179</v>
      </c>
      <c r="J5797" t="s">
        <v>19</v>
      </c>
      <c r="K5797" s="7">
        <v>46085</v>
      </c>
    </row>
    <row r="5798" spans="1:11">
      <c r="A5798">
        <v>5797</v>
      </c>
      <c r="B5798" t="str">
        <f>VLOOKUP(C5798,属性!A:D,2,FALSE)</f>
        <v>瑞幸</v>
      </c>
      <c r="C5798" t="s">
        <v>9685</v>
      </c>
      <c r="D5798" s="7">
        <f>VLOOKUP(C5798,属性!A:D,3,FALSE)</f>
        <v>46068</v>
      </c>
      <c r="E5798" s="7" t="str">
        <f>VLOOKUP(C5798,属性!A:D,4,FALSE)</f>
        <v>否</v>
      </c>
      <c r="F5798" t="s">
        <v>10354</v>
      </c>
      <c r="G5798" t="s">
        <v>10355</v>
      </c>
      <c r="H5798" s="7">
        <v>46068</v>
      </c>
      <c r="I5798" t="s">
        <v>179</v>
      </c>
      <c r="J5798" t="s">
        <v>30</v>
      </c>
      <c r="K5798" s="7">
        <v>46085</v>
      </c>
    </row>
    <row r="5799" hidden="1" spans="1:11">
      <c r="A5799">
        <v>5798</v>
      </c>
      <c r="B5799" t="str">
        <f>VLOOKUP(C5799,属性!A:D,2,FALSE)</f>
        <v>瑞幸</v>
      </c>
      <c r="C5799" t="s">
        <v>9685</v>
      </c>
      <c r="D5799" s="7">
        <f>VLOOKUP(C5799,属性!A:D,3,FALSE)</f>
        <v>46068</v>
      </c>
      <c r="E5799" s="7" t="str">
        <f>VLOOKUP(C5799,属性!A:D,4,FALSE)</f>
        <v>否</v>
      </c>
      <c r="F5799" t="s">
        <v>542</v>
      </c>
      <c r="G5799" t="s">
        <v>10356</v>
      </c>
      <c r="H5799" s="7">
        <v>46068</v>
      </c>
      <c r="I5799" t="s">
        <v>18</v>
      </c>
      <c r="J5799" t="s">
        <v>15</v>
      </c>
      <c r="K5799" s="7">
        <v>46085</v>
      </c>
    </row>
    <row r="5800" spans="1:11">
      <c r="A5800">
        <v>5799</v>
      </c>
      <c r="B5800" t="str">
        <f>VLOOKUP(C5800,属性!A:D,2,FALSE)</f>
        <v>瑞幸</v>
      </c>
      <c r="C5800" t="s">
        <v>9685</v>
      </c>
      <c r="D5800" s="7">
        <f>VLOOKUP(C5800,属性!A:D,3,FALSE)</f>
        <v>46068</v>
      </c>
      <c r="E5800" s="7" t="str">
        <f>VLOOKUP(C5800,属性!A:D,4,FALSE)</f>
        <v>否</v>
      </c>
      <c r="F5800" t="s">
        <v>10357</v>
      </c>
      <c r="G5800" t="s">
        <v>10358</v>
      </c>
      <c r="H5800" s="7">
        <v>46068</v>
      </c>
      <c r="I5800" t="s">
        <v>85</v>
      </c>
      <c r="J5800" t="s">
        <v>30</v>
      </c>
      <c r="K5800" s="7">
        <v>46085</v>
      </c>
    </row>
    <row r="5801" hidden="1" spans="1:11">
      <c r="A5801">
        <v>5800</v>
      </c>
      <c r="B5801" t="str">
        <f>VLOOKUP(C5801,属性!A:D,2,FALSE)</f>
        <v>瑞幸</v>
      </c>
      <c r="C5801" t="s">
        <v>9685</v>
      </c>
      <c r="D5801" s="7">
        <f>VLOOKUP(C5801,属性!A:D,3,FALSE)</f>
        <v>46068</v>
      </c>
      <c r="E5801" s="7" t="str">
        <f>VLOOKUP(C5801,属性!A:D,4,FALSE)</f>
        <v>否</v>
      </c>
      <c r="F5801" t="s">
        <v>10359</v>
      </c>
      <c r="G5801" t="s">
        <v>5368</v>
      </c>
      <c r="H5801" s="7">
        <v>46068</v>
      </c>
      <c r="I5801" t="s">
        <v>18</v>
      </c>
      <c r="J5801" t="s">
        <v>19</v>
      </c>
      <c r="K5801" s="7">
        <v>46085</v>
      </c>
    </row>
    <row r="5802" hidden="1" spans="1:11">
      <c r="A5802">
        <v>5801</v>
      </c>
      <c r="B5802" t="str">
        <f>VLOOKUP(C5802,属性!A:D,2,FALSE)</f>
        <v>瑞幸</v>
      </c>
      <c r="C5802" t="s">
        <v>9685</v>
      </c>
      <c r="D5802" s="7">
        <f>VLOOKUP(C5802,属性!A:D,3,FALSE)</f>
        <v>46068</v>
      </c>
      <c r="E5802" s="7" t="str">
        <f>VLOOKUP(C5802,属性!A:D,4,FALSE)</f>
        <v>否</v>
      </c>
      <c r="F5802" t="s">
        <v>10360</v>
      </c>
      <c r="G5802" t="s">
        <v>10361</v>
      </c>
      <c r="H5802" s="7">
        <v>46068</v>
      </c>
      <c r="I5802" t="s">
        <v>119</v>
      </c>
      <c r="J5802" t="s">
        <v>19</v>
      </c>
      <c r="K5802" s="7">
        <v>46085</v>
      </c>
    </row>
    <row r="5803" spans="1:11">
      <c r="A5803">
        <v>5802</v>
      </c>
      <c r="B5803" t="str">
        <f>VLOOKUP(C5803,属性!A:D,2,FALSE)</f>
        <v>瑞幸</v>
      </c>
      <c r="C5803" t="s">
        <v>9685</v>
      </c>
      <c r="D5803" s="7">
        <f>VLOOKUP(C5803,属性!A:D,3,FALSE)</f>
        <v>46068</v>
      </c>
      <c r="E5803" s="7" t="str">
        <f>VLOOKUP(C5803,属性!A:D,4,FALSE)</f>
        <v>否</v>
      </c>
      <c r="F5803" t="s">
        <v>9967</v>
      </c>
      <c r="G5803" t="s">
        <v>10362</v>
      </c>
      <c r="H5803" s="7">
        <v>46068</v>
      </c>
      <c r="I5803" t="s">
        <v>14</v>
      </c>
      <c r="J5803" t="s">
        <v>30</v>
      </c>
      <c r="K5803" s="7">
        <v>46085</v>
      </c>
    </row>
    <row r="5804" spans="1:11">
      <c r="A5804">
        <v>5803</v>
      </c>
      <c r="B5804" t="str">
        <f>VLOOKUP(C5804,属性!A:D,2,FALSE)</f>
        <v>瑞幸</v>
      </c>
      <c r="C5804" t="s">
        <v>9685</v>
      </c>
      <c r="D5804" s="7">
        <f>VLOOKUP(C5804,属性!A:D,3,FALSE)</f>
        <v>46068</v>
      </c>
      <c r="E5804" s="7" t="str">
        <f>VLOOKUP(C5804,属性!A:D,4,FALSE)</f>
        <v>否</v>
      </c>
      <c r="F5804" t="s">
        <v>10363</v>
      </c>
      <c r="G5804" t="s">
        <v>10364</v>
      </c>
      <c r="H5804" s="7">
        <v>46068</v>
      </c>
      <c r="I5804" t="s">
        <v>254</v>
      </c>
      <c r="J5804" t="s">
        <v>30</v>
      </c>
      <c r="K5804" s="7">
        <v>46085</v>
      </c>
    </row>
    <row r="5805" spans="1:11">
      <c r="A5805">
        <v>5804</v>
      </c>
      <c r="B5805" t="str">
        <f>VLOOKUP(C5805,属性!A:D,2,FALSE)</f>
        <v>瑞幸</v>
      </c>
      <c r="C5805" t="s">
        <v>9685</v>
      </c>
      <c r="D5805" s="7">
        <f>VLOOKUP(C5805,属性!A:D,3,FALSE)</f>
        <v>46068</v>
      </c>
      <c r="E5805" s="7" t="str">
        <f>VLOOKUP(C5805,属性!A:D,4,FALSE)</f>
        <v>否</v>
      </c>
      <c r="F5805" t="s">
        <v>10365</v>
      </c>
      <c r="G5805" t="s">
        <v>6906</v>
      </c>
      <c r="H5805" s="7">
        <v>46068</v>
      </c>
      <c r="I5805" t="s">
        <v>74</v>
      </c>
      <c r="J5805" t="s">
        <v>30</v>
      </c>
      <c r="K5805" s="7">
        <v>46085</v>
      </c>
    </row>
    <row r="5806" spans="1:11">
      <c r="A5806">
        <v>5805</v>
      </c>
      <c r="B5806" t="str">
        <f>VLOOKUP(C5806,属性!A:D,2,FALSE)</f>
        <v>瑞幸</v>
      </c>
      <c r="C5806" t="s">
        <v>9685</v>
      </c>
      <c r="D5806" s="7">
        <f>VLOOKUP(C5806,属性!A:D,3,FALSE)</f>
        <v>46068</v>
      </c>
      <c r="E5806" s="7" t="str">
        <f>VLOOKUP(C5806,属性!A:D,4,FALSE)</f>
        <v>否</v>
      </c>
      <c r="F5806" t="s">
        <v>10366</v>
      </c>
      <c r="G5806" t="s">
        <v>10367</v>
      </c>
      <c r="H5806" s="7">
        <v>46068</v>
      </c>
      <c r="I5806" t="s">
        <v>49</v>
      </c>
      <c r="J5806" t="s">
        <v>30</v>
      </c>
      <c r="K5806" s="7">
        <v>46085</v>
      </c>
    </row>
    <row r="5807" spans="1:11">
      <c r="A5807">
        <v>5806</v>
      </c>
      <c r="B5807" t="str">
        <f>VLOOKUP(C5807,属性!A:D,2,FALSE)</f>
        <v>瑞幸</v>
      </c>
      <c r="C5807" t="s">
        <v>9685</v>
      </c>
      <c r="D5807" s="7">
        <f>VLOOKUP(C5807,属性!A:D,3,FALSE)</f>
        <v>46068</v>
      </c>
      <c r="E5807" s="7" t="str">
        <f>VLOOKUP(C5807,属性!A:D,4,FALSE)</f>
        <v>否</v>
      </c>
      <c r="F5807" t="s">
        <v>10368</v>
      </c>
      <c r="G5807" t="s">
        <v>5475</v>
      </c>
      <c r="H5807" s="7">
        <v>46068</v>
      </c>
      <c r="I5807" t="s">
        <v>254</v>
      </c>
      <c r="J5807" t="s">
        <v>30</v>
      </c>
      <c r="K5807" s="7">
        <v>46085</v>
      </c>
    </row>
    <row r="5808" spans="1:11">
      <c r="A5808">
        <v>5807</v>
      </c>
      <c r="B5808" t="str">
        <f>VLOOKUP(C5808,属性!A:D,2,FALSE)</f>
        <v>瑞幸</v>
      </c>
      <c r="C5808" t="s">
        <v>9685</v>
      </c>
      <c r="D5808" s="7">
        <f>VLOOKUP(C5808,属性!A:D,3,FALSE)</f>
        <v>46068</v>
      </c>
      <c r="E5808" s="7" t="str">
        <f>VLOOKUP(C5808,属性!A:D,4,FALSE)</f>
        <v>否</v>
      </c>
      <c r="F5808" t="s">
        <v>171</v>
      </c>
      <c r="G5808" t="s">
        <v>10369</v>
      </c>
      <c r="H5808" s="7">
        <v>46083</v>
      </c>
      <c r="I5808" t="s">
        <v>74</v>
      </c>
      <c r="J5808" t="s">
        <v>30</v>
      </c>
      <c r="K5808" s="7">
        <v>46085</v>
      </c>
    </row>
    <row r="5809" spans="1:11">
      <c r="A5809">
        <v>5808</v>
      </c>
      <c r="B5809" t="str">
        <f>VLOOKUP(C5809,属性!A:D,2,FALSE)</f>
        <v>瑞幸</v>
      </c>
      <c r="C5809" t="s">
        <v>9685</v>
      </c>
      <c r="D5809" s="7">
        <f>VLOOKUP(C5809,属性!A:D,3,FALSE)</f>
        <v>46068</v>
      </c>
      <c r="E5809" s="7" t="str">
        <f>VLOOKUP(C5809,属性!A:D,4,FALSE)</f>
        <v>否</v>
      </c>
      <c r="F5809" t="s">
        <v>10370</v>
      </c>
      <c r="G5809" t="s">
        <v>10371</v>
      </c>
      <c r="H5809" s="7">
        <v>46082</v>
      </c>
      <c r="I5809" t="s">
        <v>22</v>
      </c>
      <c r="J5809" t="s">
        <v>30</v>
      </c>
      <c r="K5809" s="7">
        <v>46085</v>
      </c>
    </row>
    <row r="5810" spans="1:11">
      <c r="A5810">
        <v>5809</v>
      </c>
      <c r="B5810" t="str">
        <f>VLOOKUP(C5810,属性!A:D,2,FALSE)</f>
        <v>瑞幸</v>
      </c>
      <c r="C5810" t="s">
        <v>9685</v>
      </c>
      <c r="D5810" s="7">
        <f>VLOOKUP(C5810,属性!A:D,3,FALSE)</f>
        <v>46068</v>
      </c>
      <c r="E5810" s="7" t="str">
        <f>VLOOKUP(C5810,属性!A:D,4,FALSE)</f>
        <v>否</v>
      </c>
      <c r="F5810" t="s">
        <v>10372</v>
      </c>
      <c r="G5810" t="s">
        <v>767</v>
      </c>
      <c r="H5810" s="7">
        <v>46081</v>
      </c>
      <c r="I5810" t="s">
        <v>38</v>
      </c>
      <c r="J5810" t="s">
        <v>30</v>
      </c>
      <c r="K5810" s="7">
        <v>46085</v>
      </c>
    </row>
    <row r="5811" spans="1:11">
      <c r="A5811">
        <v>5810</v>
      </c>
      <c r="B5811" t="str">
        <f>VLOOKUP(C5811,属性!A:D,2,FALSE)</f>
        <v>瑞幸</v>
      </c>
      <c r="C5811" t="s">
        <v>9685</v>
      </c>
      <c r="D5811" s="7">
        <f>VLOOKUP(C5811,属性!A:D,3,FALSE)</f>
        <v>46068</v>
      </c>
      <c r="E5811" s="7" t="str">
        <f>VLOOKUP(C5811,属性!A:D,4,FALSE)</f>
        <v>否</v>
      </c>
      <c r="F5811" t="s">
        <v>10373</v>
      </c>
      <c r="G5811" t="s">
        <v>10374</v>
      </c>
      <c r="H5811" s="7">
        <v>46081</v>
      </c>
      <c r="I5811" t="s">
        <v>14</v>
      </c>
      <c r="J5811" t="s">
        <v>30</v>
      </c>
      <c r="K5811" s="7">
        <v>46085</v>
      </c>
    </row>
    <row r="5812" spans="1:11">
      <c r="A5812">
        <v>5811</v>
      </c>
      <c r="B5812" t="str">
        <f>VLOOKUP(C5812,属性!A:D,2,FALSE)</f>
        <v>瑞幸</v>
      </c>
      <c r="C5812" t="s">
        <v>9685</v>
      </c>
      <c r="D5812" s="7">
        <f>VLOOKUP(C5812,属性!A:D,3,FALSE)</f>
        <v>46068</v>
      </c>
      <c r="E5812" s="7" t="str">
        <f>VLOOKUP(C5812,属性!A:D,4,FALSE)</f>
        <v>否</v>
      </c>
      <c r="F5812" t="s">
        <v>10375</v>
      </c>
      <c r="G5812" t="s">
        <v>10376</v>
      </c>
      <c r="H5812" s="7">
        <v>46081</v>
      </c>
      <c r="I5812" t="s">
        <v>74</v>
      </c>
      <c r="J5812" t="s">
        <v>30</v>
      </c>
      <c r="K5812" s="7">
        <v>46085</v>
      </c>
    </row>
    <row r="5813" spans="1:11">
      <c r="A5813">
        <v>5812</v>
      </c>
      <c r="B5813" t="str">
        <f>VLOOKUP(C5813,属性!A:D,2,FALSE)</f>
        <v>瑞幸</v>
      </c>
      <c r="C5813" t="s">
        <v>9685</v>
      </c>
      <c r="D5813" s="7">
        <f>VLOOKUP(C5813,属性!A:D,3,FALSE)</f>
        <v>46068</v>
      </c>
      <c r="E5813" s="7" t="str">
        <f>VLOOKUP(C5813,属性!A:D,4,FALSE)</f>
        <v>否</v>
      </c>
      <c r="F5813" t="s">
        <v>10377</v>
      </c>
      <c r="G5813" t="s">
        <v>10378</v>
      </c>
      <c r="H5813" s="7">
        <v>46081</v>
      </c>
      <c r="I5813" t="s">
        <v>33</v>
      </c>
      <c r="J5813" t="s">
        <v>30</v>
      </c>
      <c r="K5813" s="7">
        <v>46085</v>
      </c>
    </row>
    <row r="5814" spans="1:11">
      <c r="A5814">
        <v>5813</v>
      </c>
      <c r="B5814" t="str">
        <f>VLOOKUP(C5814,属性!A:D,2,FALSE)</f>
        <v>瑞幸</v>
      </c>
      <c r="C5814" t="s">
        <v>9685</v>
      </c>
      <c r="D5814" s="7">
        <f>VLOOKUP(C5814,属性!A:D,3,FALSE)</f>
        <v>46068</v>
      </c>
      <c r="E5814" s="7" t="str">
        <f>VLOOKUP(C5814,属性!A:D,4,FALSE)</f>
        <v>否</v>
      </c>
      <c r="F5814" t="s">
        <v>10379</v>
      </c>
      <c r="G5814" t="s">
        <v>10380</v>
      </c>
      <c r="H5814" s="7">
        <v>46080</v>
      </c>
      <c r="I5814" t="s">
        <v>85</v>
      </c>
      <c r="J5814" t="s">
        <v>30</v>
      </c>
      <c r="K5814" s="7">
        <v>46085</v>
      </c>
    </row>
    <row r="5815" spans="1:11">
      <c r="A5815">
        <v>5814</v>
      </c>
      <c r="B5815" t="str">
        <f>VLOOKUP(C5815,属性!A:D,2,FALSE)</f>
        <v>瑞幸</v>
      </c>
      <c r="C5815" t="s">
        <v>9685</v>
      </c>
      <c r="D5815" s="7">
        <f>VLOOKUP(C5815,属性!A:D,3,FALSE)</f>
        <v>46068</v>
      </c>
      <c r="E5815" s="7" t="str">
        <f>VLOOKUP(C5815,属性!A:D,4,FALSE)</f>
        <v>否</v>
      </c>
      <c r="F5815" t="s">
        <v>10381</v>
      </c>
      <c r="G5815" t="s">
        <v>10382</v>
      </c>
      <c r="H5815" s="7">
        <v>46079</v>
      </c>
      <c r="I5815" t="s">
        <v>122</v>
      </c>
      <c r="J5815" t="s">
        <v>30</v>
      </c>
      <c r="K5815" s="7">
        <v>46085</v>
      </c>
    </row>
    <row r="5816" spans="1:11">
      <c r="A5816">
        <v>5815</v>
      </c>
      <c r="B5816" t="str">
        <f>VLOOKUP(C5816,属性!A:D,2,FALSE)</f>
        <v>瑞幸</v>
      </c>
      <c r="C5816" t="s">
        <v>9685</v>
      </c>
      <c r="D5816" s="7">
        <f>VLOOKUP(C5816,属性!A:D,3,FALSE)</f>
        <v>46068</v>
      </c>
      <c r="E5816" s="7" t="str">
        <f>VLOOKUP(C5816,属性!A:D,4,FALSE)</f>
        <v>否</v>
      </c>
      <c r="F5816" t="s">
        <v>10383</v>
      </c>
      <c r="G5816" t="s">
        <v>767</v>
      </c>
      <c r="H5816" s="7">
        <v>46079</v>
      </c>
      <c r="I5816" t="s">
        <v>49</v>
      </c>
      <c r="J5816" t="s">
        <v>30</v>
      </c>
      <c r="K5816" s="7">
        <v>46085</v>
      </c>
    </row>
    <row r="5817" spans="1:11">
      <c r="A5817">
        <v>5816</v>
      </c>
      <c r="B5817" t="str">
        <f>VLOOKUP(C5817,属性!A:D,2,FALSE)</f>
        <v>瑞幸</v>
      </c>
      <c r="C5817" t="s">
        <v>9685</v>
      </c>
      <c r="D5817" s="7">
        <f>VLOOKUP(C5817,属性!A:D,3,FALSE)</f>
        <v>46068</v>
      </c>
      <c r="E5817" s="7" t="str">
        <f>VLOOKUP(C5817,属性!A:D,4,FALSE)</f>
        <v>否</v>
      </c>
      <c r="F5817" t="s">
        <v>10384</v>
      </c>
      <c r="G5817" t="s">
        <v>767</v>
      </c>
      <c r="H5817" s="7">
        <v>46079</v>
      </c>
      <c r="I5817" t="s">
        <v>14</v>
      </c>
      <c r="J5817" t="s">
        <v>30</v>
      </c>
      <c r="K5817" s="7">
        <v>46085</v>
      </c>
    </row>
    <row r="5818" spans="1:11">
      <c r="A5818">
        <v>5817</v>
      </c>
      <c r="B5818" t="str">
        <f>VLOOKUP(C5818,属性!A:D,2,FALSE)</f>
        <v>瑞幸</v>
      </c>
      <c r="C5818" t="s">
        <v>9685</v>
      </c>
      <c r="D5818" s="7">
        <f>VLOOKUP(C5818,属性!A:D,3,FALSE)</f>
        <v>46068</v>
      </c>
      <c r="E5818" s="7" t="str">
        <f>VLOOKUP(C5818,属性!A:D,4,FALSE)</f>
        <v>否</v>
      </c>
      <c r="F5818" t="s">
        <v>10385</v>
      </c>
      <c r="G5818" t="s">
        <v>10386</v>
      </c>
      <c r="H5818" s="7">
        <v>46078</v>
      </c>
      <c r="I5818" t="s">
        <v>74</v>
      </c>
      <c r="J5818" t="s">
        <v>30</v>
      </c>
      <c r="K5818" s="7">
        <v>46085</v>
      </c>
    </row>
    <row r="5819" spans="1:11">
      <c r="A5819">
        <v>5818</v>
      </c>
      <c r="B5819" t="str">
        <f>VLOOKUP(C5819,属性!A:D,2,FALSE)</f>
        <v>瑞幸</v>
      </c>
      <c r="C5819" t="s">
        <v>9685</v>
      </c>
      <c r="D5819" s="7">
        <f>VLOOKUP(C5819,属性!A:D,3,FALSE)</f>
        <v>46068</v>
      </c>
      <c r="E5819" s="7" t="str">
        <f>VLOOKUP(C5819,属性!A:D,4,FALSE)</f>
        <v>否</v>
      </c>
      <c r="F5819" t="s">
        <v>10387</v>
      </c>
      <c r="G5819" t="s">
        <v>10388</v>
      </c>
      <c r="H5819" s="7">
        <v>46078</v>
      </c>
      <c r="I5819" t="s">
        <v>365</v>
      </c>
      <c r="J5819" t="s">
        <v>30</v>
      </c>
      <c r="K5819" s="7">
        <v>46085</v>
      </c>
    </row>
    <row r="5820" spans="1:11">
      <c r="A5820">
        <v>5819</v>
      </c>
      <c r="B5820" t="str">
        <f>VLOOKUP(C5820,属性!A:D,2,FALSE)</f>
        <v>瑞幸</v>
      </c>
      <c r="C5820" t="s">
        <v>9685</v>
      </c>
      <c r="D5820" s="7">
        <f>VLOOKUP(C5820,属性!A:D,3,FALSE)</f>
        <v>46068</v>
      </c>
      <c r="E5820" s="7" t="str">
        <f>VLOOKUP(C5820,属性!A:D,4,FALSE)</f>
        <v>否</v>
      </c>
      <c r="F5820" t="s">
        <v>10389</v>
      </c>
      <c r="G5820" t="s">
        <v>767</v>
      </c>
      <c r="H5820" s="7">
        <v>46078</v>
      </c>
      <c r="I5820" t="s">
        <v>348</v>
      </c>
      <c r="J5820" t="s">
        <v>30</v>
      </c>
      <c r="K5820" s="7">
        <v>46085</v>
      </c>
    </row>
    <row r="5821" spans="1:11">
      <c r="A5821">
        <v>5820</v>
      </c>
      <c r="B5821" t="str">
        <f>VLOOKUP(C5821,属性!A:D,2,FALSE)</f>
        <v>瑞幸</v>
      </c>
      <c r="C5821" t="s">
        <v>9685</v>
      </c>
      <c r="D5821" s="7">
        <f>VLOOKUP(C5821,属性!A:D,3,FALSE)</f>
        <v>46068</v>
      </c>
      <c r="E5821" s="7" t="str">
        <f>VLOOKUP(C5821,属性!A:D,4,FALSE)</f>
        <v>否</v>
      </c>
      <c r="F5821" t="s">
        <v>10390</v>
      </c>
      <c r="G5821" t="s">
        <v>10391</v>
      </c>
      <c r="H5821" s="7">
        <v>46077</v>
      </c>
      <c r="I5821" t="s">
        <v>74</v>
      </c>
      <c r="J5821" t="s">
        <v>30</v>
      </c>
      <c r="K5821" s="7">
        <v>46085</v>
      </c>
    </row>
    <row r="5822" spans="1:11">
      <c r="A5822">
        <v>5821</v>
      </c>
      <c r="B5822" t="str">
        <f>VLOOKUP(C5822,属性!A:D,2,FALSE)</f>
        <v>瑞幸</v>
      </c>
      <c r="C5822" t="s">
        <v>9685</v>
      </c>
      <c r="D5822" s="7">
        <f>VLOOKUP(C5822,属性!A:D,3,FALSE)</f>
        <v>46068</v>
      </c>
      <c r="E5822" s="7" t="str">
        <f>VLOOKUP(C5822,属性!A:D,4,FALSE)</f>
        <v>否</v>
      </c>
      <c r="F5822" t="s">
        <v>10392</v>
      </c>
      <c r="G5822" t="s">
        <v>10393</v>
      </c>
      <c r="H5822" s="7">
        <v>46076</v>
      </c>
      <c r="I5822" t="s">
        <v>74</v>
      </c>
      <c r="J5822" t="s">
        <v>30</v>
      </c>
      <c r="K5822" s="7">
        <v>46085</v>
      </c>
    </row>
    <row r="5823" spans="1:11">
      <c r="A5823">
        <v>5822</v>
      </c>
      <c r="B5823" t="str">
        <f>VLOOKUP(C5823,属性!A:D,2,FALSE)</f>
        <v>瑞幸</v>
      </c>
      <c r="C5823" t="s">
        <v>9685</v>
      </c>
      <c r="D5823" s="7">
        <f>VLOOKUP(C5823,属性!A:D,3,FALSE)</f>
        <v>46068</v>
      </c>
      <c r="E5823" s="7" t="str">
        <f>VLOOKUP(C5823,属性!A:D,4,FALSE)</f>
        <v>否</v>
      </c>
      <c r="F5823" t="s">
        <v>10394</v>
      </c>
      <c r="G5823" t="s">
        <v>767</v>
      </c>
      <c r="H5823" s="7">
        <v>46076</v>
      </c>
      <c r="I5823" t="s">
        <v>52</v>
      </c>
      <c r="J5823" t="s">
        <v>30</v>
      </c>
      <c r="K5823" s="7">
        <v>46085</v>
      </c>
    </row>
    <row r="5824" spans="1:11">
      <c r="A5824">
        <v>5823</v>
      </c>
      <c r="B5824" t="str">
        <f>VLOOKUP(C5824,属性!A:D,2,FALSE)</f>
        <v>瑞幸</v>
      </c>
      <c r="C5824" t="s">
        <v>9685</v>
      </c>
      <c r="D5824" s="7">
        <f>VLOOKUP(C5824,属性!A:D,3,FALSE)</f>
        <v>46068</v>
      </c>
      <c r="E5824" s="7" t="str">
        <f>VLOOKUP(C5824,属性!A:D,4,FALSE)</f>
        <v>否</v>
      </c>
      <c r="F5824" t="s">
        <v>10395</v>
      </c>
      <c r="G5824" t="s">
        <v>767</v>
      </c>
      <c r="H5824" s="7">
        <v>46076</v>
      </c>
      <c r="I5824" t="s">
        <v>122</v>
      </c>
      <c r="J5824" t="s">
        <v>30</v>
      </c>
      <c r="K5824" s="7">
        <v>46085</v>
      </c>
    </row>
    <row r="5825" spans="1:11">
      <c r="A5825">
        <v>5824</v>
      </c>
      <c r="B5825" t="str">
        <f>VLOOKUP(C5825,属性!A:D,2,FALSE)</f>
        <v>瑞幸</v>
      </c>
      <c r="C5825" t="s">
        <v>9685</v>
      </c>
      <c r="D5825" s="7">
        <f>VLOOKUP(C5825,属性!A:D,3,FALSE)</f>
        <v>46068</v>
      </c>
      <c r="E5825" s="7" t="str">
        <f>VLOOKUP(C5825,属性!A:D,4,FALSE)</f>
        <v>否</v>
      </c>
      <c r="F5825" t="s">
        <v>10396</v>
      </c>
      <c r="G5825" t="s">
        <v>10397</v>
      </c>
      <c r="H5825" s="7">
        <v>46076</v>
      </c>
      <c r="I5825" t="s">
        <v>14</v>
      </c>
      <c r="J5825" t="s">
        <v>30</v>
      </c>
      <c r="K5825" s="7">
        <v>46085</v>
      </c>
    </row>
    <row r="5826" spans="1:11">
      <c r="A5826">
        <v>5825</v>
      </c>
      <c r="B5826" t="str">
        <f>VLOOKUP(C5826,属性!A:D,2,FALSE)</f>
        <v>瑞幸</v>
      </c>
      <c r="C5826" t="s">
        <v>9685</v>
      </c>
      <c r="D5826" s="7">
        <f>VLOOKUP(C5826,属性!A:D,3,FALSE)</f>
        <v>46068</v>
      </c>
      <c r="E5826" s="7" t="str">
        <f>VLOOKUP(C5826,属性!A:D,4,FALSE)</f>
        <v>否</v>
      </c>
      <c r="F5826" t="s">
        <v>10398</v>
      </c>
      <c r="G5826" t="s">
        <v>10399</v>
      </c>
      <c r="H5826" s="7">
        <v>46076</v>
      </c>
      <c r="I5826" t="s">
        <v>987</v>
      </c>
      <c r="J5826" t="s">
        <v>30</v>
      </c>
      <c r="K5826" s="7">
        <v>46085</v>
      </c>
    </row>
    <row r="5827" spans="1:11">
      <c r="A5827">
        <v>5826</v>
      </c>
      <c r="B5827" t="str">
        <f>VLOOKUP(C5827,属性!A:D,2,FALSE)</f>
        <v>瑞幸</v>
      </c>
      <c r="C5827" t="s">
        <v>9685</v>
      </c>
      <c r="D5827" s="7">
        <f>VLOOKUP(C5827,属性!A:D,3,FALSE)</f>
        <v>46068</v>
      </c>
      <c r="E5827" s="7" t="str">
        <f>VLOOKUP(C5827,属性!A:D,4,FALSE)</f>
        <v>否</v>
      </c>
      <c r="F5827" t="s">
        <v>10400</v>
      </c>
      <c r="G5827" t="s">
        <v>10401</v>
      </c>
      <c r="H5827" s="7">
        <v>46076</v>
      </c>
      <c r="I5827" t="s">
        <v>14</v>
      </c>
      <c r="J5827" t="s">
        <v>30</v>
      </c>
      <c r="K5827" s="7">
        <v>46085</v>
      </c>
    </row>
    <row r="5828" spans="1:11">
      <c r="A5828">
        <v>5827</v>
      </c>
      <c r="B5828" t="str">
        <f>VLOOKUP(C5828,属性!A:D,2,FALSE)</f>
        <v>瑞幸</v>
      </c>
      <c r="C5828" t="s">
        <v>9685</v>
      </c>
      <c r="D5828" s="7">
        <f>VLOOKUP(C5828,属性!A:D,3,FALSE)</f>
        <v>46068</v>
      </c>
      <c r="E5828" s="7" t="str">
        <f>VLOOKUP(C5828,属性!A:D,4,FALSE)</f>
        <v>否</v>
      </c>
      <c r="F5828" t="s">
        <v>10080</v>
      </c>
      <c r="G5828" t="s">
        <v>1166</v>
      </c>
      <c r="H5828" s="7">
        <v>46075</v>
      </c>
      <c r="I5828" t="s">
        <v>14</v>
      </c>
      <c r="J5828" t="s">
        <v>30</v>
      </c>
      <c r="K5828" s="7">
        <v>46085</v>
      </c>
    </row>
    <row r="5829" spans="1:11">
      <c r="A5829">
        <v>5828</v>
      </c>
      <c r="B5829" t="str">
        <f>VLOOKUP(C5829,属性!A:D,2,FALSE)</f>
        <v>瑞幸</v>
      </c>
      <c r="C5829" t="s">
        <v>9685</v>
      </c>
      <c r="D5829" s="7">
        <f>VLOOKUP(C5829,属性!A:D,3,FALSE)</f>
        <v>46068</v>
      </c>
      <c r="E5829" s="7" t="str">
        <f>VLOOKUP(C5829,属性!A:D,4,FALSE)</f>
        <v>否</v>
      </c>
      <c r="F5829" t="s">
        <v>10402</v>
      </c>
      <c r="G5829" t="s">
        <v>10403</v>
      </c>
      <c r="H5829" s="7">
        <v>46075</v>
      </c>
      <c r="I5829" t="s">
        <v>74</v>
      </c>
      <c r="J5829" t="s">
        <v>30</v>
      </c>
      <c r="K5829" s="7">
        <v>46085</v>
      </c>
    </row>
    <row r="5830" spans="1:11">
      <c r="A5830">
        <v>5829</v>
      </c>
      <c r="B5830" t="str">
        <f>VLOOKUP(C5830,属性!A:D,2,FALSE)</f>
        <v>瑞幸</v>
      </c>
      <c r="C5830" t="s">
        <v>9685</v>
      </c>
      <c r="D5830" s="7">
        <f>VLOOKUP(C5830,属性!A:D,3,FALSE)</f>
        <v>46068</v>
      </c>
      <c r="E5830" s="7" t="str">
        <f>VLOOKUP(C5830,属性!A:D,4,FALSE)</f>
        <v>否</v>
      </c>
      <c r="F5830" t="s">
        <v>10404</v>
      </c>
      <c r="G5830" t="s">
        <v>767</v>
      </c>
      <c r="H5830" s="7">
        <v>46070</v>
      </c>
      <c r="I5830" t="s">
        <v>74</v>
      </c>
      <c r="J5830" t="s">
        <v>30</v>
      </c>
      <c r="K5830" s="7">
        <v>46085</v>
      </c>
    </row>
    <row r="5831" spans="1:11">
      <c r="A5831">
        <v>5830</v>
      </c>
      <c r="B5831" t="str">
        <f>VLOOKUP(C5831,属性!A:D,2,FALSE)</f>
        <v>瑞幸</v>
      </c>
      <c r="C5831" t="s">
        <v>9685</v>
      </c>
      <c r="D5831" s="7">
        <f>VLOOKUP(C5831,属性!A:D,3,FALSE)</f>
        <v>46068</v>
      </c>
      <c r="E5831" s="7" t="str">
        <f>VLOOKUP(C5831,属性!A:D,4,FALSE)</f>
        <v>否</v>
      </c>
      <c r="F5831" t="s">
        <v>10405</v>
      </c>
      <c r="G5831" t="s">
        <v>10406</v>
      </c>
      <c r="H5831" s="7">
        <v>46070</v>
      </c>
      <c r="I5831" t="s">
        <v>119</v>
      </c>
      <c r="J5831" t="s">
        <v>30</v>
      </c>
      <c r="K5831" s="7">
        <v>46085</v>
      </c>
    </row>
    <row r="5832" spans="1:11">
      <c r="A5832">
        <v>5831</v>
      </c>
      <c r="B5832" t="str">
        <f>VLOOKUP(C5832,属性!A:D,2,FALSE)</f>
        <v>瑞幸</v>
      </c>
      <c r="C5832" t="s">
        <v>9685</v>
      </c>
      <c r="D5832" s="7">
        <f>VLOOKUP(C5832,属性!A:D,3,FALSE)</f>
        <v>46068</v>
      </c>
      <c r="E5832" s="7" t="str">
        <f>VLOOKUP(C5832,属性!A:D,4,FALSE)</f>
        <v>否</v>
      </c>
      <c r="F5832" t="s">
        <v>10407</v>
      </c>
      <c r="G5832" t="s">
        <v>10408</v>
      </c>
      <c r="H5832" s="7">
        <v>46070</v>
      </c>
      <c r="I5832" t="s">
        <v>122</v>
      </c>
      <c r="J5832" t="s">
        <v>30</v>
      </c>
      <c r="K5832" s="7">
        <v>46085</v>
      </c>
    </row>
    <row r="5833" spans="1:11">
      <c r="A5833">
        <v>5832</v>
      </c>
      <c r="B5833" t="str">
        <f>VLOOKUP(C5833,属性!A:D,2,FALSE)</f>
        <v>瑞幸</v>
      </c>
      <c r="C5833" t="s">
        <v>9685</v>
      </c>
      <c r="D5833" s="7">
        <f>VLOOKUP(C5833,属性!A:D,3,FALSE)</f>
        <v>46068</v>
      </c>
      <c r="E5833" s="7" t="str">
        <f>VLOOKUP(C5833,属性!A:D,4,FALSE)</f>
        <v>否</v>
      </c>
      <c r="F5833" t="s">
        <v>10409</v>
      </c>
      <c r="G5833" t="s">
        <v>10410</v>
      </c>
      <c r="H5833" s="7">
        <v>46070</v>
      </c>
      <c r="I5833" t="s">
        <v>74</v>
      </c>
      <c r="J5833" t="s">
        <v>30</v>
      </c>
      <c r="K5833" s="7">
        <v>46085</v>
      </c>
    </row>
    <row r="5834" spans="1:11">
      <c r="A5834">
        <v>5833</v>
      </c>
      <c r="B5834" t="str">
        <f>VLOOKUP(C5834,属性!A:D,2,FALSE)</f>
        <v>瑞幸</v>
      </c>
      <c r="C5834" t="s">
        <v>9685</v>
      </c>
      <c r="D5834" s="7">
        <f>VLOOKUP(C5834,属性!A:D,3,FALSE)</f>
        <v>46068</v>
      </c>
      <c r="E5834" s="7" t="str">
        <f>VLOOKUP(C5834,属性!A:D,4,FALSE)</f>
        <v>否</v>
      </c>
      <c r="F5834" t="s">
        <v>10411</v>
      </c>
      <c r="G5834" t="s">
        <v>1539</v>
      </c>
      <c r="H5834" s="7">
        <v>46070</v>
      </c>
      <c r="I5834" t="s">
        <v>217</v>
      </c>
      <c r="J5834" t="s">
        <v>30</v>
      </c>
      <c r="K5834" s="7">
        <v>46085</v>
      </c>
    </row>
    <row r="5835" spans="1:11">
      <c r="A5835">
        <v>5834</v>
      </c>
      <c r="B5835" t="str">
        <f>VLOOKUP(C5835,属性!A:D,2,FALSE)</f>
        <v>瑞幸</v>
      </c>
      <c r="C5835" t="s">
        <v>9685</v>
      </c>
      <c r="D5835" s="7">
        <f>VLOOKUP(C5835,属性!A:D,3,FALSE)</f>
        <v>46068</v>
      </c>
      <c r="E5835" s="7" t="str">
        <f>VLOOKUP(C5835,属性!A:D,4,FALSE)</f>
        <v>否</v>
      </c>
      <c r="F5835" t="s">
        <v>10412</v>
      </c>
      <c r="G5835" t="s">
        <v>767</v>
      </c>
      <c r="H5835" s="7">
        <v>46069</v>
      </c>
      <c r="I5835" t="s">
        <v>119</v>
      </c>
      <c r="J5835" t="s">
        <v>30</v>
      </c>
      <c r="K5835" s="7">
        <v>46085</v>
      </c>
    </row>
    <row r="5836" spans="1:11">
      <c r="A5836">
        <v>5835</v>
      </c>
      <c r="B5836" t="str">
        <f>VLOOKUP(C5836,属性!A:D,2,FALSE)</f>
        <v>瑞幸</v>
      </c>
      <c r="C5836" t="s">
        <v>9685</v>
      </c>
      <c r="D5836" s="7">
        <f>VLOOKUP(C5836,属性!A:D,3,FALSE)</f>
        <v>46068</v>
      </c>
      <c r="E5836" s="7" t="str">
        <f>VLOOKUP(C5836,属性!A:D,4,FALSE)</f>
        <v>否</v>
      </c>
      <c r="F5836" t="s">
        <v>10413</v>
      </c>
      <c r="G5836" t="s">
        <v>10414</v>
      </c>
      <c r="H5836" s="7">
        <v>46069</v>
      </c>
      <c r="I5836" t="s">
        <v>348</v>
      </c>
      <c r="J5836" t="s">
        <v>30</v>
      </c>
      <c r="K5836" s="7">
        <v>46085</v>
      </c>
    </row>
    <row r="5837" spans="1:11">
      <c r="A5837">
        <v>5836</v>
      </c>
      <c r="B5837" t="str">
        <f>VLOOKUP(C5837,属性!A:D,2,FALSE)</f>
        <v>瑞幸</v>
      </c>
      <c r="C5837" t="s">
        <v>9685</v>
      </c>
      <c r="D5837" s="7">
        <f>VLOOKUP(C5837,属性!A:D,3,FALSE)</f>
        <v>46068</v>
      </c>
      <c r="E5837" s="7" t="str">
        <f>VLOOKUP(C5837,属性!A:D,4,FALSE)</f>
        <v>否</v>
      </c>
      <c r="F5837" t="s">
        <v>10415</v>
      </c>
      <c r="G5837" t="s">
        <v>10416</v>
      </c>
      <c r="H5837" s="7">
        <v>46068</v>
      </c>
      <c r="I5837" t="s">
        <v>38</v>
      </c>
      <c r="J5837" t="s">
        <v>30</v>
      </c>
      <c r="K5837" s="7">
        <v>46085</v>
      </c>
    </row>
    <row r="5838" spans="1:11">
      <c r="A5838">
        <v>5837</v>
      </c>
      <c r="B5838" t="str">
        <f>VLOOKUP(C5838,属性!A:D,2,FALSE)</f>
        <v>瑞幸</v>
      </c>
      <c r="C5838" t="s">
        <v>9685</v>
      </c>
      <c r="D5838" s="7">
        <f>VLOOKUP(C5838,属性!A:D,3,FALSE)</f>
        <v>46068</v>
      </c>
      <c r="E5838" s="7" t="str">
        <f>VLOOKUP(C5838,属性!A:D,4,FALSE)</f>
        <v>否</v>
      </c>
      <c r="F5838" t="s">
        <v>10417</v>
      </c>
      <c r="G5838" t="s">
        <v>10418</v>
      </c>
      <c r="H5838" s="7">
        <v>46068</v>
      </c>
      <c r="I5838" t="s">
        <v>33</v>
      </c>
      <c r="J5838" t="s">
        <v>30</v>
      </c>
      <c r="K5838" s="7">
        <v>46085</v>
      </c>
    </row>
    <row r="5839" spans="1:11">
      <c r="A5839">
        <v>5838</v>
      </c>
      <c r="B5839" t="str">
        <f>VLOOKUP(C5839,属性!A:D,2,FALSE)</f>
        <v>瑞幸</v>
      </c>
      <c r="C5839" t="s">
        <v>9685</v>
      </c>
      <c r="D5839" s="7">
        <f>VLOOKUP(C5839,属性!A:D,3,FALSE)</f>
        <v>46068</v>
      </c>
      <c r="E5839" s="7" t="str">
        <f>VLOOKUP(C5839,属性!A:D,4,FALSE)</f>
        <v>否</v>
      </c>
      <c r="F5839" t="s">
        <v>10419</v>
      </c>
      <c r="G5839" t="s">
        <v>205</v>
      </c>
      <c r="H5839" s="7">
        <v>46082</v>
      </c>
      <c r="I5839" t="s">
        <v>125</v>
      </c>
      <c r="J5839" t="s">
        <v>30</v>
      </c>
      <c r="K5839" s="7">
        <v>46085</v>
      </c>
    </row>
    <row r="5840" spans="1:11">
      <c r="A5840">
        <v>5839</v>
      </c>
      <c r="B5840" t="str">
        <f>VLOOKUP(C5840,属性!A:D,2,FALSE)</f>
        <v>瑞幸</v>
      </c>
      <c r="C5840" t="s">
        <v>9685</v>
      </c>
      <c r="D5840" s="7">
        <f>VLOOKUP(C5840,属性!A:D,3,FALSE)</f>
        <v>46068</v>
      </c>
      <c r="E5840" s="7" t="str">
        <f>VLOOKUP(C5840,属性!A:D,4,FALSE)</f>
        <v>否</v>
      </c>
      <c r="F5840" t="s">
        <v>10420</v>
      </c>
      <c r="G5840" t="s">
        <v>205</v>
      </c>
      <c r="H5840" s="7">
        <v>46074</v>
      </c>
      <c r="I5840" t="s">
        <v>74</v>
      </c>
      <c r="J5840" t="s">
        <v>30</v>
      </c>
      <c r="K5840" s="7">
        <v>46085</v>
      </c>
    </row>
    <row r="5841" spans="1:11">
      <c r="A5841">
        <v>5840</v>
      </c>
      <c r="B5841" t="str">
        <f>VLOOKUP(C5841,属性!A:D,2,FALSE)</f>
        <v>瑞幸</v>
      </c>
      <c r="C5841" t="s">
        <v>9685</v>
      </c>
      <c r="D5841" s="7">
        <f>VLOOKUP(C5841,属性!A:D,3,FALSE)</f>
        <v>46068</v>
      </c>
      <c r="E5841" s="7" t="str">
        <f>VLOOKUP(C5841,属性!A:D,4,FALSE)</f>
        <v>否</v>
      </c>
      <c r="F5841" t="s">
        <v>10421</v>
      </c>
      <c r="G5841" t="s">
        <v>205</v>
      </c>
      <c r="H5841" s="7">
        <v>46074</v>
      </c>
      <c r="I5841" t="s">
        <v>348</v>
      </c>
      <c r="J5841" t="s">
        <v>30</v>
      </c>
      <c r="K5841" s="7">
        <v>46085</v>
      </c>
    </row>
    <row r="5842" spans="1:11">
      <c r="A5842">
        <v>5841</v>
      </c>
      <c r="B5842" t="str">
        <f>VLOOKUP(C5842,属性!A:D,2,FALSE)</f>
        <v>瑞幸</v>
      </c>
      <c r="C5842" t="s">
        <v>9685</v>
      </c>
      <c r="D5842" s="7">
        <f>VLOOKUP(C5842,属性!A:D,3,FALSE)</f>
        <v>46068</v>
      </c>
      <c r="E5842" s="7" t="str">
        <f>VLOOKUP(C5842,属性!A:D,4,FALSE)</f>
        <v>否</v>
      </c>
      <c r="F5842" t="s">
        <v>10422</v>
      </c>
      <c r="G5842" t="s">
        <v>205</v>
      </c>
      <c r="H5842" s="7">
        <v>46073</v>
      </c>
      <c r="I5842" t="s">
        <v>254</v>
      </c>
      <c r="J5842" t="s">
        <v>30</v>
      </c>
      <c r="K5842" s="7">
        <v>46085</v>
      </c>
    </row>
    <row r="5843" spans="1:11">
      <c r="A5843">
        <v>5842</v>
      </c>
      <c r="B5843" t="str">
        <f>VLOOKUP(C5843,属性!A:D,2,FALSE)</f>
        <v>瑞幸</v>
      </c>
      <c r="C5843" t="s">
        <v>9685</v>
      </c>
      <c r="D5843" s="7">
        <f>VLOOKUP(C5843,属性!A:D,3,FALSE)</f>
        <v>46068</v>
      </c>
      <c r="E5843" s="7" t="str">
        <f>VLOOKUP(C5843,属性!A:D,4,FALSE)</f>
        <v>否</v>
      </c>
      <c r="F5843" t="s">
        <v>10423</v>
      </c>
      <c r="G5843" t="s">
        <v>10424</v>
      </c>
      <c r="H5843" s="7">
        <v>46076</v>
      </c>
      <c r="I5843" t="s">
        <v>125</v>
      </c>
      <c r="J5843" t="s">
        <v>30</v>
      </c>
      <c r="K5843" s="7">
        <v>46085</v>
      </c>
    </row>
    <row r="5844" spans="1:11">
      <c r="A5844">
        <v>5843</v>
      </c>
      <c r="B5844" t="str">
        <f>VLOOKUP(C5844,属性!A:D,2,FALSE)</f>
        <v>瑞幸</v>
      </c>
      <c r="C5844" t="s">
        <v>9685</v>
      </c>
      <c r="D5844" s="7">
        <f>VLOOKUP(C5844,属性!A:D,3,FALSE)</f>
        <v>46068</v>
      </c>
      <c r="E5844" s="7" t="str">
        <f>VLOOKUP(C5844,属性!A:D,4,FALSE)</f>
        <v>否</v>
      </c>
      <c r="F5844" t="s">
        <v>10425</v>
      </c>
      <c r="G5844" t="s">
        <v>10426</v>
      </c>
      <c r="H5844" s="7">
        <v>46082</v>
      </c>
      <c r="I5844" t="s">
        <v>14</v>
      </c>
      <c r="J5844" t="s">
        <v>30</v>
      </c>
      <c r="K5844" s="7">
        <v>46085</v>
      </c>
    </row>
    <row r="5845" hidden="1" spans="1:11">
      <c r="A5845">
        <v>5844</v>
      </c>
      <c r="B5845" t="str">
        <f>VLOOKUP(C5845,属性!A:D,2,FALSE)</f>
        <v>瑞幸</v>
      </c>
      <c r="C5845" t="s">
        <v>9685</v>
      </c>
      <c r="D5845" s="7">
        <f>VLOOKUP(C5845,属性!A:D,3,FALSE)</f>
        <v>46068</v>
      </c>
      <c r="E5845" s="7" t="str">
        <f>VLOOKUP(C5845,属性!A:D,4,FALSE)</f>
        <v>否</v>
      </c>
      <c r="F5845" t="s">
        <v>10427</v>
      </c>
      <c r="G5845" t="s">
        <v>10428</v>
      </c>
      <c r="H5845" s="7">
        <v>46068</v>
      </c>
      <c r="I5845" t="s">
        <v>85</v>
      </c>
      <c r="J5845" t="s">
        <v>19</v>
      </c>
      <c r="K5845" s="7">
        <v>46085</v>
      </c>
    </row>
    <row r="5846" spans="1:11">
      <c r="A5846">
        <v>5845</v>
      </c>
      <c r="B5846" t="str">
        <f>VLOOKUP(C5846,属性!A:D,2,FALSE)</f>
        <v>瑞幸</v>
      </c>
      <c r="C5846" t="s">
        <v>9685</v>
      </c>
      <c r="D5846" s="7">
        <f>VLOOKUP(C5846,属性!A:D,3,FALSE)</f>
        <v>46068</v>
      </c>
      <c r="E5846" s="7" t="str">
        <f>VLOOKUP(C5846,属性!A:D,4,FALSE)</f>
        <v>否</v>
      </c>
      <c r="F5846" t="s">
        <v>171</v>
      </c>
      <c r="G5846" t="s">
        <v>10429</v>
      </c>
      <c r="H5846" s="7">
        <v>46068</v>
      </c>
      <c r="I5846" t="s">
        <v>14</v>
      </c>
      <c r="J5846" t="s">
        <v>30</v>
      </c>
      <c r="K5846" s="7">
        <v>46085</v>
      </c>
    </row>
    <row r="5847" spans="1:11">
      <c r="A5847">
        <v>5846</v>
      </c>
      <c r="B5847" t="str">
        <f>VLOOKUP(C5847,属性!A:D,2,FALSE)</f>
        <v>瑞幸</v>
      </c>
      <c r="C5847" t="s">
        <v>9685</v>
      </c>
      <c r="D5847" s="7">
        <f>VLOOKUP(C5847,属性!A:D,3,FALSE)</f>
        <v>46068</v>
      </c>
      <c r="E5847" s="7" t="str">
        <f>VLOOKUP(C5847,属性!A:D,4,FALSE)</f>
        <v>否</v>
      </c>
      <c r="F5847" t="s">
        <v>10430</v>
      </c>
      <c r="G5847" t="s">
        <v>10431</v>
      </c>
      <c r="H5847" s="7">
        <v>46072</v>
      </c>
      <c r="I5847" t="s">
        <v>33</v>
      </c>
      <c r="J5847" t="s">
        <v>30</v>
      </c>
      <c r="K5847" s="7">
        <v>46085</v>
      </c>
    </row>
    <row r="5848" hidden="1" spans="1:11">
      <c r="A5848">
        <v>5847</v>
      </c>
      <c r="B5848" t="str">
        <f>VLOOKUP(C5848,属性!A:D,2,FALSE)</f>
        <v>瑞幸</v>
      </c>
      <c r="C5848" t="s">
        <v>9685</v>
      </c>
      <c r="D5848" s="7">
        <f>VLOOKUP(C5848,属性!A:D,3,FALSE)</f>
        <v>46068</v>
      </c>
      <c r="E5848" s="7" t="str">
        <f>VLOOKUP(C5848,属性!A:D,4,FALSE)</f>
        <v>否</v>
      </c>
      <c r="F5848" t="s">
        <v>10432</v>
      </c>
      <c r="G5848" t="s">
        <v>10433</v>
      </c>
      <c r="H5848" s="7">
        <v>46072</v>
      </c>
      <c r="I5848" t="s">
        <v>38</v>
      </c>
      <c r="J5848" t="s">
        <v>19</v>
      </c>
      <c r="K5848" s="7">
        <v>46085</v>
      </c>
    </row>
    <row r="5849" hidden="1" spans="1:11">
      <c r="A5849">
        <v>5848</v>
      </c>
      <c r="B5849" t="str">
        <f>VLOOKUP(C5849,属性!A:D,2,FALSE)</f>
        <v>瑞幸</v>
      </c>
      <c r="C5849" t="s">
        <v>9685</v>
      </c>
      <c r="D5849" s="7">
        <f>VLOOKUP(C5849,属性!A:D,3,FALSE)</f>
        <v>46068</v>
      </c>
      <c r="E5849" s="7" t="str">
        <f>VLOOKUP(C5849,属性!A:D,4,FALSE)</f>
        <v>否</v>
      </c>
      <c r="F5849" t="s">
        <v>542</v>
      </c>
      <c r="G5849" t="s">
        <v>10434</v>
      </c>
      <c r="H5849" s="7">
        <v>46068</v>
      </c>
      <c r="I5849" t="s">
        <v>18</v>
      </c>
      <c r="J5849" t="s">
        <v>19</v>
      </c>
      <c r="K5849" s="7">
        <v>46085</v>
      </c>
    </row>
    <row r="5850" hidden="1" spans="1:11">
      <c r="A5850">
        <v>5849</v>
      </c>
      <c r="B5850" t="str">
        <f>VLOOKUP(C5850,属性!A:D,2,FALSE)</f>
        <v>瑞幸</v>
      </c>
      <c r="C5850" t="s">
        <v>9685</v>
      </c>
      <c r="D5850" s="7">
        <f>VLOOKUP(C5850,属性!A:D,3,FALSE)</f>
        <v>46068</v>
      </c>
      <c r="E5850" s="7" t="str">
        <f>VLOOKUP(C5850,属性!A:D,4,FALSE)</f>
        <v>否</v>
      </c>
      <c r="F5850" t="s">
        <v>542</v>
      </c>
      <c r="G5850" t="s">
        <v>10435</v>
      </c>
      <c r="H5850" s="7">
        <v>46068</v>
      </c>
      <c r="I5850" t="s">
        <v>18</v>
      </c>
      <c r="J5850" t="s">
        <v>15</v>
      </c>
      <c r="K5850" s="7">
        <v>46085</v>
      </c>
    </row>
    <row r="5851" hidden="1" spans="1:11">
      <c r="A5851">
        <v>5850</v>
      </c>
      <c r="B5851" t="str">
        <f>VLOOKUP(C5851,属性!A:D,2,FALSE)</f>
        <v>瑞幸</v>
      </c>
      <c r="C5851" t="s">
        <v>9685</v>
      </c>
      <c r="D5851" s="7">
        <f>VLOOKUP(C5851,属性!A:D,3,FALSE)</f>
        <v>46068</v>
      </c>
      <c r="E5851" s="7" t="str">
        <f>VLOOKUP(C5851,属性!A:D,4,FALSE)</f>
        <v>否</v>
      </c>
      <c r="F5851" t="s">
        <v>10436</v>
      </c>
      <c r="G5851" t="s">
        <v>10437</v>
      </c>
      <c r="H5851" s="7">
        <v>46068</v>
      </c>
      <c r="I5851" t="s">
        <v>14</v>
      </c>
      <c r="J5851" t="s">
        <v>19</v>
      </c>
      <c r="K5851" s="7">
        <v>46085</v>
      </c>
    </row>
    <row r="5852" hidden="1" spans="1:11">
      <c r="A5852">
        <v>5851</v>
      </c>
      <c r="B5852" t="str">
        <f>VLOOKUP(C5852,属性!A:D,2,FALSE)</f>
        <v>瑞幸</v>
      </c>
      <c r="C5852" t="s">
        <v>9685</v>
      </c>
      <c r="D5852" s="7">
        <f>VLOOKUP(C5852,属性!A:D,3,FALSE)</f>
        <v>46068</v>
      </c>
      <c r="E5852" s="7" t="str">
        <f>VLOOKUP(C5852,属性!A:D,4,FALSE)</f>
        <v>否</v>
      </c>
      <c r="F5852" t="s">
        <v>10438</v>
      </c>
      <c r="G5852" t="s">
        <v>10439</v>
      </c>
      <c r="H5852" s="7">
        <v>46068</v>
      </c>
      <c r="I5852" t="s">
        <v>222</v>
      </c>
      <c r="J5852" t="s">
        <v>19</v>
      </c>
      <c r="K5852" s="7">
        <v>46085</v>
      </c>
    </row>
    <row r="5853" hidden="1" spans="1:11">
      <c r="A5853">
        <v>5852</v>
      </c>
      <c r="B5853" t="str">
        <f>VLOOKUP(C5853,属性!A:D,2,FALSE)</f>
        <v>瑞幸</v>
      </c>
      <c r="C5853" t="s">
        <v>9685</v>
      </c>
      <c r="D5853" s="7">
        <f>VLOOKUP(C5853,属性!A:D,3,FALSE)</f>
        <v>46068</v>
      </c>
      <c r="E5853" s="7" t="str">
        <f>VLOOKUP(C5853,属性!A:D,4,FALSE)</f>
        <v>否</v>
      </c>
      <c r="F5853" t="s">
        <v>1536</v>
      </c>
      <c r="G5853" t="s">
        <v>591</v>
      </c>
      <c r="H5853" s="7">
        <v>46074</v>
      </c>
      <c r="I5853" t="s">
        <v>22</v>
      </c>
      <c r="J5853" t="s">
        <v>19</v>
      </c>
      <c r="K5853" s="7">
        <v>46085</v>
      </c>
    </row>
    <row r="5854" spans="1:11">
      <c r="A5854">
        <v>5853</v>
      </c>
      <c r="B5854" t="str">
        <f>VLOOKUP(C5854,属性!A:D,2,FALSE)</f>
        <v>瑞幸</v>
      </c>
      <c r="C5854" t="s">
        <v>9685</v>
      </c>
      <c r="D5854" s="7">
        <f>VLOOKUP(C5854,属性!A:D,3,FALSE)</f>
        <v>46068</v>
      </c>
      <c r="E5854" s="7" t="str">
        <f>VLOOKUP(C5854,属性!A:D,4,FALSE)</f>
        <v>否</v>
      </c>
      <c r="F5854" t="s">
        <v>10440</v>
      </c>
      <c r="G5854" t="s">
        <v>10441</v>
      </c>
      <c r="H5854" s="7">
        <v>46075</v>
      </c>
      <c r="I5854" t="s">
        <v>122</v>
      </c>
      <c r="J5854" t="s">
        <v>30</v>
      </c>
      <c r="K5854" s="7">
        <v>46085</v>
      </c>
    </row>
    <row r="5855" hidden="1" spans="1:11">
      <c r="A5855">
        <v>5854</v>
      </c>
      <c r="B5855" t="str">
        <f>VLOOKUP(C5855,属性!A:D,2,FALSE)</f>
        <v>瑞幸</v>
      </c>
      <c r="C5855" t="s">
        <v>9685</v>
      </c>
      <c r="D5855" s="7">
        <f>VLOOKUP(C5855,属性!A:D,3,FALSE)</f>
        <v>46068</v>
      </c>
      <c r="E5855" s="7" t="str">
        <f>VLOOKUP(C5855,属性!A:D,4,FALSE)</f>
        <v>否</v>
      </c>
      <c r="F5855" t="s">
        <v>10442</v>
      </c>
      <c r="G5855" t="s">
        <v>10443</v>
      </c>
      <c r="H5855" s="7">
        <v>46072</v>
      </c>
      <c r="I5855" t="s">
        <v>74</v>
      </c>
      <c r="J5855" t="s">
        <v>19</v>
      </c>
      <c r="K5855" s="7">
        <v>46085</v>
      </c>
    </row>
    <row r="5856" hidden="1" spans="1:11">
      <c r="A5856">
        <v>5855</v>
      </c>
      <c r="B5856" t="str">
        <f>VLOOKUP(C5856,属性!A:D,2,FALSE)</f>
        <v>瑞幸</v>
      </c>
      <c r="C5856" t="s">
        <v>9685</v>
      </c>
      <c r="D5856" s="7">
        <f>VLOOKUP(C5856,属性!A:D,3,FALSE)</f>
        <v>46068</v>
      </c>
      <c r="E5856" s="7" t="str">
        <f>VLOOKUP(C5856,属性!A:D,4,FALSE)</f>
        <v>否</v>
      </c>
      <c r="F5856" t="s">
        <v>10444</v>
      </c>
      <c r="G5856" t="s">
        <v>10445</v>
      </c>
      <c r="H5856" s="7">
        <v>46073</v>
      </c>
      <c r="I5856" t="s">
        <v>138</v>
      </c>
      <c r="J5856" t="s">
        <v>19</v>
      </c>
      <c r="K5856" s="7">
        <v>46085</v>
      </c>
    </row>
    <row r="5857" hidden="1" spans="1:11">
      <c r="A5857">
        <v>5856</v>
      </c>
      <c r="B5857" t="str">
        <f>VLOOKUP(C5857,属性!A:D,2,FALSE)</f>
        <v>瑞幸</v>
      </c>
      <c r="C5857" t="s">
        <v>9685</v>
      </c>
      <c r="D5857" s="7">
        <f>VLOOKUP(C5857,属性!A:D,3,FALSE)</f>
        <v>46068</v>
      </c>
      <c r="E5857" s="7" t="str">
        <f>VLOOKUP(C5857,属性!A:D,4,FALSE)</f>
        <v>否</v>
      </c>
      <c r="F5857" t="s">
        <v>10446</v>
      </c>
      <c r="G5857" t="s">
        <v>10447</v>
      </c>
      <c r="H5857" s="7">
        <v>46072</v>
      </c>
      <c r="I5857" t="s">
        <v>77</v>
      </c>
      <c r="J5857" t="s">
        <v>19</v>
      </c>
      <c r="K5857" s="7">
        <v>46085</v>
      </c>
    </row>
    <row r="5858" hidden="1" spans="1:11">
      <c r="A5858">
        <v>5857</v>
      </c>
      <c r="B5858" t="str">
        <f>VLOOKUP(C5858,属性!A:D,2,FALSE)</f>
        <v>瑞幸</v>
      </c>
      <c r="C5858" t="s">
        <v>9685</v>
      </c>
      <c r="D5858" s="7">
        <f>VLOOKUP(C5858,属性!A:D,3,FALSE)</f>
        <v>46068</v>
      </c>
      <c r="E5858" s="7" t="str">
        <f>VLOOKUP(C5858,属性!A:D,4,FALSE)</f>
        <v>否</v>
      </c>
      <c r="F5858" t="s">
        <v>10448</v>
      </c>
      <c r="G5858" t="s">
        <v>10449</v>
      </c>
      <c r="H5858" s="7">
        <v>46073</v>
      </c>
      <c r="I5858" t="s">
        <v>348</v>
      </c>
      <c r="J5858" t="s">
        <v>19</v>
      </c>
      <c r="K5858" s="7">
        <v>46085</v>
      </c>
    </row>
    <row r="5859" hidden="1" spans="1:11">
      <c r="A5859">
        <v>5858</v>
      </c>
      <c r="B5859" t="str">
        <f>VLOOKUP(C5859,属性!A:D,2,FALSE)</f>
        <v>瑞幸</v>
      </c>
      <c r="C5859" t="s">
        <v>9685</v>
      </c>
      <c r="D5859" s="7">
        <f>VLOOKUP(C5859,属性!A:D,3,FALSE)</f>
        <v>46068</v>
      </c>
      <c r="E5859" s="7" t="str">
        <f>VLOOKUP(C5859,属性!A:D,4,FALSE)</f>
        <v>否</v>
      </c>
      <c r="F5859" t="s">
        <v>10450</v>
      </c>
      <c r="G5859" t="s">
        <v>10451</v>
      </c>
      <c r="H5859" s="7">
        <v>46073</v>
      </c>
      <c r="I5859" t="s">
        <v>33</v>
      </c>
      <c r="J5859" t="s">
        <v>19</v>
      </c>
      <c r="K5859" s="7">
        <v>46085</v>
      </c>
    </row>
    <row r="5860" hidden="1" spans="1:11">
      <c r="A5860">
        <v>5859</v>
      </c>
      <c r="B5860" t="str">
        <f>VLOOKUP(C5860,属性!A:D,2,FALSE)</f>
        <v>瑞幸</v>
      </c>
      <c r="C5860" t="s">
        <v>9685</v>
      </c>
      <c r="D5860" s="7">
        <f>VLOOKUP(C5860,属性!A:D,3,FALSE)</f>
        <v>46068</v>
      </c>
      <c r="E5860" s="7" t="str">
        <f>VLOOKUP(C5860,属性!A:D,4,FALSE)</f>
        <v>否</v>
      </c>
      <c r="F5860">
        <v>77</v>
      </c>
      <c r="G5860" t="s">
        <v>10452</v>
      </c>
      <c r="H5860" s="7">
        <v>46076</v>
      </c>
      <c r="I5860" t="s">
        <v>125</v>
      </c>
      <c r="J5860" t="s">
        <v>19</v>
      </c>
      <c r="K5860" s="7">
        <v>46085</v>
      </c>
    </row>
    <row r="5861" spans="1:11">
      <c r="A5861">
        <v>5860</v>
      </c>
      <c r="B5861" t="str">
        <f>VLOOKUP(C5861,属性!A:D,2,FALSE)</f>
        <v>瑞幸</v>
      </c>
      <c r="C5861" t="s">
        <v>9685</v>
      </c>
      <c r="D5861" s="7">
        <f>VLOOKUP(C5861,属性!A:D,3,FALSE)</f>
        <v>46068</v>
      </c>
      <c r="E5861" s="7" t="str">
        <f>VLOOKUP(C5861,属性!A:D,4,FALSE)</f>
        <v>否</v>
      </c>
      <c r="F5861" t="s">
        <v>10453</v>
      </c>
      <c r="G5861" t="s">
        <v>10454</v>
      </c>
      <c r="H5861" s="7">
        <v>46073</v>
      </c>
      <c r="I5861" t="s">
        <v>18</v>
      </c>
      <c r="J5861" t="s">
        <v>30</v>
      </c>
      <c r="K5861" s="7">
        <v>46085</v>
      </c>
    </row>
    <row r="5862" spans="1:11">
      <c r="A5862">
        <v>5861</v>
      </c>
      <c r="B5862" t="str">
        <f>VLOOKUP(C5862,属性!A:D,2,FALSE)</f>
        <v>瑞幸</v>
      </c>
      <c r="C5862" t="s">
        <v>9685</v>
      </c>
      <c r="D5862" s="7">
        <f>VLOOKUP(C5862,属性!A:D,3,FALSE)</f>
        <v>46068</v>
      </c>
      <c r="E5862" s="7" t="str">
        <f>VLOOKUP(C5862,属性!A:D,4,FALSE)</f>
        <v>否</v>
      </c>
      <c r="F5862" t="s">
        <v>10455</v>
      </c>
      <c r="G5862" t="s">
        <v>10456</v>
      </c>
      <c r="H5862" s="7">
        <v>46085</v>
      </c>
      <c r="I5862" t="s">
        <v>138</v>
      </c>
      <c r="J5862" t="s">
        <v>30</v>
      </c>
      <c r="K5862" s="7">
        <v>46085</v>
      </c>
    </row>
    <row r="5863" hidden="1" spans="1:11">
      <c r="A5863">
        <v>5862</v>
      </c>
      <c r="B5863" t="str">
        <f>VLOOKUP(C5863,属性!A:D,2,FALSE)</f>
        <v>瑞幸</v>
      </c>
      <c r="C5863" t="s">
        <v>9685</v>
      </c>
      <c r="D5863" s="7">
        <f>VLOOKUP(C5863,属性!A:D,3,FALSE)</f>
        <v>46068</v>
      </c>
      <c r="E5863" s="7" t="str">
        <f>VLOOKUP(C5863,属性!A:D,4,FALSE)</f>
        <v>否</v>
      </c>
      <c r="F5863" t="s">
        <v>10457</v>
      </c>
      <c r="G5863" t="s">
        <v>10458</v>
      </c>
      <c r="H5863" s="7">
        <v>46084</v>
      </c>
      <c r="I5863" t="s">
        <v>22</v>
      </c>
      <c r="J5863" t="s">
        <v>19</v>
      </c>
      <c r="K5863" s="7">
        <v>46085</v>
      </c>
    </row>
    <row r="5864" spans="1:11">
      <c r="A5864">
        <v>5863</v>
      </c>
      <c r="B5864" t="str">
        <f>VLOOKUP(C5864,属性!A:D,2,FALSE)</f>
        <v>瑞幸</v>
      </c>
      <c r="C5864" t="s">
        <v>9685</v>
      </c>
      <c r="D5864" s="7">
        <f>VLOOKUP(C5864,属性!A:D,3,FALSE)</f>
        <v>46068</v>
      </c>
      <c r="E5864" s="7" t="str">
        <f>VLOOKUP(C5864,属性!A:D,4,FALSE)</f>
        <v>否</v>
      </c>
      <c r="F5864" t="s">
        <v>10459</v>
      </c>
      <c r="G5864" t="s">
        <v>10460</v>
      </c>
      <c r="H5864" s="7">
        <v>46084</v>
      </c>
      <c r="I5864" t="s">
        <v>22</v>
      </c>
      <c r="J5864" t="s">
        <v>30</v>
      </c>
      <c r="K5864" s="7">
        <v>46085</v>
      </c>
    </row>
    <row r="5865" spans="1:11">
      <c r="A5865">
        <v>5864</v>
      </c>
      <c r="B5865" t="str">
        <f>VLOOKUP(C5865,属性!A:D,2,FALSE)</f>
        <v>瑞幸</v>
      </c>
      <c r="C5865" t="s">
        <v>9685</v>
      </c>
      <c r="D5865" s="7">
        <f>VLOOKUP(C5865,属性!A:D,3,FALSE)</f>
        <v>46068</v>
      </c>
      <c r="E5865" s="7" t="str">
        <f>VLOOKUP(C5865,属性!A:D,4,FALSE)</f>
        <v>否</v>
      </c>
      <c r="F5865">
        <v>0.738194444444444</v>
      </c>
      <c r="G5865" t="s">
        <v>10461</v>
      </c>
      <c r="H5865" s="7">
        <v>46084</v>
      </c>
      <c r="I5865" t="s">
        <v>119</v>
      </c>
      <c r="J5865" t="s">
        <v>30</v>
      </c>
      <c r="K5865" s="7">
        <v>46085</v>
      </c>
    </row>
    <row r="5866" spans="1:11">
      <c r="A5866">
        <v>5865</v>
      </c>
      <c r="B5866" t="str">
        <f>VLOOKUP(C5866,属性!A:D,2,FALSE)</f>
        <v>瑞幸</v>
      </c>
      <c r="C5866" t="s">
        <v>9685</v>
      </c>
      <c r="D5866" s="7">
        <f>VLOOKUP(C5866,属性!A:D,3,FALSE)</f>
        <v>46068</v>
      </c>
      <c r="E5866" s="7" t="str">
        <f>VLOOKUP(C5866,属性!A:D,4,FALSE)</f>
        <v>否</v>
      </c>
      <c r="F5866" t="s">
        <v>10462</v>
      </c>
      <c r="G5866" t="s">
        <v>10463</v>
      </c>
      <c r="H5866" s="7">
        <v>46084</v>
      </c>
      <c r="I5866" t="s">
        <v>49</v>
      </c>
      <c r="J5866" t="s">
        <v>30</v>
      </c>
      <c r="K5866" s="7">
        <v>46085</v>
      </c>
    </row>
    <row r="5867" spans="1:11">
      <c r="A5867">
        <v>5866</v>
      </c>
      <c r="B5867" t="str">
        <f>VLOOKUP(C5867,属性!A:D,2,FALSE)</f>
        <v>瑞幸</v>
      </c>
      <c r="C5867" t="s">
        <v>9685</v>
      </c>
      <c r="D5867" s="7">
        <f>VLOOKUP(C5867,属性!A:D,3,FALSE)</f>
        <v>46068</v>
      </c>
      <c r="E5867" s="7" t="str">
        <f>VLOOKUP(C5867,属性!A:D,4,FALSE)</f>
        <v>否</v>
      </c>
      <c r="F5867" t="s">
        <v>10464</v>
      </c>
      <c r="G5867" t="s">
        <v>10465</v>
      </c>
      <c r="H5867" s="7">
        <v>46084</v>
      </c>
      <c r="I5867" t="s">
        <v>49</v>
      </c>
      <c r="J5867" t="s">
        <v>30</v>
      </c>
      <c r="K5867" s="7">
        <v>46085</v>
      </c>
    </row>
    <row r="5868" spans="1:11">
      <c r="A5868">
        <v>5867</v>
      </c>
      <c r="B5868" t="str">
        <f>VLOOKUP(C5868,属性!A:D,2,FALSE)</f>
        <v>瑞幸</v>
      </c>
      <c r="C5868" t="s">
        <v>9685</v>
      </c>
      <c r="D5868" s="7">
        <f>VLOOKUP(C5868,属性!A:D,3,FALSE)</f>
        <v>46068</v>
      </c>
      <c r="E5868" s="7" t="str">
        <f>VLOOKUP(C5868,属性!A:D,4,FALSE)</f>
        <v>否</v>
      </c>
      <c r="F5868" t="s">
        <v>3083</v>
      </c>
      <c r="G5868" t="s">
        <v>10466</v>
      </c>
      <c r="H5868" s="7">
        <v>46084</v>
      </c>
      <c r="I5868" t="s">
        <v>217</v>
      </c>
      <c r="J5868" t="s">
        <v>30</v>
      </c>
      <c r="K5868" s="7">
        <v>46085</v>
      </c>
    </row>
    <row r="5869" spans="1:11">
      <c r="A5869">
        <v>5868</v>
      </c>
      <c r="B5869" t="str">
        <f>VLOOKUP(C5869,属性!A:D,2,FALSE)</f>
        <v>瑞幸</v>
      </c>
      <c r="C5869" t="s">
        <v>9685</v>
      </c>
      <c r="D5869" s="7">
        <f>VLOOKUP(C5869,属性!A:D,3,FALSE)</f>
        <v>46068</v>
      </c>
      <c r="E5869" s="7" t="str">
        <f>VLOOKUP(C5869,属性!A:D,4,FALSE)</f>
        <v>否</v>
      </c>
      <c r="F5869" t="s">
        <v>10467</v>
      </c>
      <c r="G5869" t="s">
        <v>10468</v>
      </c>
      <c r="H5869" s="7">
        <v>46083</v>
      </c>
      <c r="I5869" t="s">
        <v>38</v>
      </c>
      <c r="J5869" t="s">
        <v>30</v>
      </c>
      <c r="K5869" s="7">
        <v>46085</v>
      </c>
    </row>
    <row r="5870" spans="1:11">
      <c r="A5870">
        <v>5869</v>
      </c>
      <c r="B5870" t="str">
        <f>VLOOKUP(C5870,属性!A:D,2,FALSE)</f>
        <v>瑞幸</v>
      </c>
      <c r="C5870" t="s">
        <v>9685</v>
      </c>
      <c r="D5870" s="7">
        <f>VLOOKUP(C5870,属性!A:D,3,FALSE)</f>
        <v>46068</v>
      </c>
      <c r="E5870" s="7" t="str">
        <f>VLOOKUP(C5870,属性!A:D,4,FALSE)</f>
        <v>否</v>
      </c>
      <c r="F5870" t="s">
        <v>10469</v>
      </c>
      <c r="G5870" t="s">
        <v>10470</v>
      </c>
      <c r="H5870" s="7">
        <v>46083</v>
      </c>
      <c r="I5870" t="s">
        <v>257</v>
      </c>
      <c r="J5870" t="s">
        <v>30</v>
      </c>
      <c r="K5870" s="7">
        <v>46085</v>
      </c>
    </row>
    <row r="5871" spans="1:11">
      <c r="A5871">
        <v>5870</v>
      </c>
      <c r="B5871" t="str">
        <f>VLOOKUP(C5871,属性!A:D,2,FALSE)</f>
        <v>瑞幸</v>
      </c>
      <c r="C5871" t="s">
        <v>9685</v>
      </c>
      <c r="D5871" s="7">
        <f>VLOOKUP(C5871,属性!A:D,3,FALSE)</f>
        <v>46068</v>
      </c>
      <c r="E5871" s="7" t="str">
        <f>VLOOKUP(C5871,属性!A:D,4,FALSE)</f>
        <v>否</v>
      </c>
      <c r="F5871" t="s">
        <v>10471</v>
      </c>
      <c r="G5871" t="s">
        <v>10472</v>
      </c>
      <c r="H5871" s="7">
        <v>46083</v>
      </c>
      <c r="I5871" t="s">
        <v>52</v>
      </c>
      <c r="J5871" t="s">
        <v>30</v>
      </c>
      <c r="K5871" s="7">
        <v>46085</v>
      </c>
    </row>
    <row r="5872" hidden="1" spans="1:11">
      <c r="A5872">
        <v>5871</v>
      </c>
      <c r="B5872" t="str">
        <f>VLOOKUP(C5872,属性!A:D,2,FALSE)</f>
        <v>瑞幸</v>
      </c>
      <c r="C5872" t="s">
        <v>9685</v>
      </c>
      <c r="D5872" s="7">
        <f>VLOOKUP(C5872,属性!A:D,3,FALSE)</f>
        <v>46068</v>
      </c>
      <c r="E5872" s="7" t="str">
        <f>VLOOKUP(C5872,属性!A:D,4,FALSE)</f>
        <v>否</v>
      </c>
      <c r="F5872" t="s">
        <v>10473</v>
      </c>
      <c r="G5872" t="s">
        <v>10474</v>
      </c>
      <c r="H5872" s="7">
        <v>46079</v>
      </c>
      <c r="I5872" t="s">
        <v>90</v>
      </c>
      <c r="J5872" t="s">
        <v>19</v>
      </c>
      <c r="K5872" s="7">
        <v>46085</v>
      </c>
    </row>
    <row r="5873" hidden="1" spans="1:11">
      <c r="A5873">
        <v>5872</v>
      </c>
      <c r="B5873" t="str">
        <f>VLOOKUP(C5873,属性!A:D,2,FALSE)</f>
        <v>瑞幸</v>
      </c>
      <c r="C5873" t="s">
        <v>9685</v>
      </c>
      <c r="D5873" s="7">
        <f>VLOOKUP(C5873,属性!A:D,3,FALSE)</f>
        <v>46068</v>
      </c>
      <c r="E5873" s="7" t="str">
        <f>VLOOKUP(C5873,属性!A:D,4,FALSE)</f>
        <v>否</v>
      </c>
      <c r="F5873" t="s">
        <v>10473</v>
      </c>
      <c r="G5873" t="s">
        <v>10475</v>
      </c>
      <c r="H5873" s="7">
        <v>46079</v>
      </c>
      <c r="I5873" t="s">
        <v>90</v>
      </c>
      <c r="J5873" t="s">
        <v>19</v>
      </c>
      <c r="K5873" s="7">
        <v>46085</v>
      </c>
    </row>
    <row r="5874" hidden="1" spans="1:11">
      <c r="A5874">
        <v>5873</v>
      </c>
      <c r="B5874" t="str">
        <f>VLOOKUP(C5874,属性!A:D,2,FALSE)</f>
        <v>瑞幸</v>
      </c>
      <c r="C5874" t="s">
        <v>9685</v>
      </c>
      <c r="D5874" s="7">
        <f>VLOOKUP(C5874,属性!A:D,3,FALSE)</f>
        <v>46068</v>
      </c>
      <c r="E5874" s="7" t="str">
        <f>VLOOKUP(C5874,属性!A:D,4,FALSE)</f>
        <v>否</v>
      </c>
      <c r="F5874" t="s">
        <v>10476</v>
      </c>
      <c r="G5874" t="s">
        <v>10477</v>
      </c>
      <c r="H5874" s="7">
        <v>46079</v>
      </c>
      <c r="I5874" t="s">
        <v>14</v>
      </c>
      <c r="J5874" t="s">
        <v>19</v>
      </c>
      <c r="K5874" s="7">
        <v>46085</v>
      </c>
    </row>
    <row r="5875" spans="1:11">
      <c r="A5875">
        <v>5874</v>
      </c>
      <c r="B5875" t="str">
        <f>VLOOKUP(C5875,属性!A:D,2,FALSE)</f>
        <v>瑞幸</v>
      </c>
      <c r="C5875" t="s">
        <v>9685</v>
      </c>
      <c r="D5875" s="7">
        <f>VLOOKUP(C5875,属性!A:D,3,FALSE)</f>
        <v>46068</v>
      </c>
      <c r="E5875" s="7" t="str">
        <f>VLOOKUP(C5875,属性!A:D,4,FALSE)</f>
        <v>否</v>
      </c>
      <c r="F5875" t="s">
        <v>10478</v>
      </c>
      <c r="G5875" t="s">
        <v>10479</v>
      </c>
      <c r="H5875" s="7">
        <v>46079</v>
      </c>
      <c r="I5875" t="s">
        <v>217</v>
      </c>
      <c r="J5875" t="s">
        <v>30</v>
      </c>
      <c r="K5875" s="7">
        <v>46085</v>
      </c>
    </row>
    <row r="5876" hidden="1" spans="1:11">
      <c r="A5876">
        <v>5875</v>
      </c>
      <c r="B5876" t="str">
        <f>VLOOKUP(C5876,属性!A:D,2,FALSE)</f>
        <v>瑞幸</v>
      </c>
      <c r="C5876" t="s">
        <v>9685</v>
      </c>
      <c r="D5876" s="7">
        <f>VLOOKUP(C5876,属性!A:D,3,FALSE)</f>
        <v>46068</v>
      </c>
      <c r="E5876" s="7" t="str">
        <f>VLOOKUP(C5876,属性!A:D,4,FALSE)</f>
        <v>否</v>
      </c>
      <c r="F5876" t="s">
        <v>10480</v>
      </c>
      <c r="G5876" t="s">
        <v>10481</v>
      </c>
      <c r="H5876" s="7">
        <v>46078</v>
      </c>
      <c r="I5876" t="s">
        <v>14</v>
      </c>
      <c r="J5876" t="s">
        <v>19</v>
      </c>
      <c r="K5876" s="7">
        <v>46085</v>
      </c>
    </row>
    <row r="5877" hidden="1" spans="1:11">
      <c r="A5877">
        <v>5876</v>
      </c>
      <c r="B5877" t="str">
        <f>VLOOKUP(C5877,属性!A:D,2,FALSE)</f>
        <v>瑞幸</v>
      </c>
      <c r="C5877" t="s">
        <v>9685</v>
      </c>
      <c r="D5877" s="7">
        <f>VLOOKUP(C5877,属性!A:D,3,FALSE)</f>
        <v>46068</v>
      </c>
      <c r="E5877" s="7" t="str">
        <f>VLOOKUP(C5877,属性!A:D,4,FALSE)</f>
        <v>否</v>
      </c>
      <c r="F5877" t="s">
        <v>209</v>
      </c>
      <c r="G5877" t="s">
        <v>10482</v>
      </c>
      <c r="H5877" s="7">
        <v>46078</v>
      </c>
      <c r="I5877" t="s">
        <v>74</v>
      </c>
      <c r="J5877" t="s">
        <v>19</v>
      </c>
      <c r="K5877" s="7">
        <v>46085</v>
      </c>
    </row>
    <row r="5878" spans="1:11">
      <c r="A5878">
        <v>5877</v>
      </c>
      <c r="B5878" t="str">
        <f>VLOOKUP(C5878,属性!A:D,2,FALSE)</f>
        <v>瑞幸</v>
      </c>
      <c r="C5878" t="s">
        <v>9685</v>
      </c>
      <c r="D5878" s="7">
        <f>VLOOKUP(C5878,属性!A:D,3,FALSE)</f>
        <v>46068</v>
      </c>
      <c r="E5878" s="7" t="str">
        <f>VLOOKUP(C5878,属性!A:D,4,FALSE)</f>
        <v>否</v>
      </c>
      <c r="F5878" t="s">
        <v>10483</v>
      </c>
      <c r="G5878" t="s">
        <v>205</v>
      </c>
      <c r="H5878" s="7">
        <v>46078</v>
      </c>
      <c r="I5878" t="s">
        <v>14</v>
      </c>
      <c r="J5878" t="s">
        <v>30</v>
      </c>
      <c r="K5878" s="7">
        <v>46085</v>
      </c>
    </row>
    <row r="5879" hidden="1" spans="1:11">
      <c r="A5879">
        <v>5878</v>
      </c>
      <c r="B5879" t="str">
        <f>VLOOKUP(C5879,属性!A:D,2,FALSE)</f>
        <v>瑞幸</v>
      </c>
      <c r="C5879" t="s">
        <v>9685</v>
      </c>
      <c r="D5879" s="7">
        <f>VLOOKUP(C5879,属性!A:D,3,FALSE)</f>
        <v>46068</v>
      </c>
      <c r="E5879" s="7" t="str">
        <f>VLOOKUP(C5879,属性!A:D,4,FALSE)</f>
        <v>否</v>
      </c>
      <c r="F5879" t="s">
        <v>10484</v>
      </c>
      <c r="G5879" t="s">
        <v>234</v>
      </c>
      <c r="H5879" s="7">
        <v>46078</v>
      </c>
      <c r="I5879" t="s">
        <v>49</v>
      </c>
      <c r="J5879" t="s">
        <v>15</v>
      </c>
      <c r="K5879" s="7">
        <v>46085</v>
      </c>
    </row>
    <row r="5880" spans="1:11">
      <c r="A5880">
        <v>5879</v>
      </c>
      <c r="B5880" t="str">
        <f>VLOOKUP(C5880,属性!A:D,2,FALSE)</f>
        <v>瑞幸</v>
      </c>
      <c r="C5880" t="s">
        <v>9685</v>
      </c>
      <c r="D5880" s="7">
        <f>VLOOKUP(C5880,属性!A:D,3,FALSE)</f>
        <v>46068</v>
      </c>
      <c r="E5880" s="7" t="str">
        <f>VLOOKUP(C5880,属性!A:D,4,FALSE)</f>
        <v>否</v>
      </c>
      <c r="F5880" t="s">
        <v>171</v>
      </c>
      <c r="G5880" t="s">
        <v>10485</v>
      </c>
      <c r="H5880" s="7">
        <v>46078</v>
      </c>
      <c r="I5880" t="s">
        <v>254</v>
      </c>
      <c r="J5880" t="s">
        <v>30</v>
      </c>
      <c r="K5880" s="7">
        <v>46085</v>
      </c>
    </row>
    <row r="5881" spans="1:11">
      <c r="A5881">
        <v>5880</v>
      </c>
      <c r="B5881" t="str">
        <f>VLOOKUP(C5881,属性!A:D,2,FALSE)</f>
        <v>瑞幸</v>
      </c>
      <c r="C5881" t="s">
        <v>9685</v>
      </c>
      <c r="D5881" s="7">
        <f>VLOOKUP(C5881,属性!A:D,3,FALSE)</f>
        <v>46068</v>
      </c>
      <c r="E5881" s="7" t="str">
        <f>VLOOKUP(C5881,属性!A:D,4,FALSE)</f>
        <v>否</v>
      </c>
      <c r="F5881" t="s">
        <v>10486</v>
      </c>
      <c r="G5881" t="s">
        <v>10487</v>
      </c>
      <c r="H5881" s="7">
        <v>46078</v>
      </c>
      <c r="I5881" t="s">
        <v>254</v>
      </c>
      <c r="J5881" t="s">
        <v>30</v>
      </c>
      <c r="K5881" s="7">
        <v>46085</v>
      </c>
    </row>
    <row r="5882" spans="1:11">
      <c r="A5882">
        <v>5881</v>
      </c>
      <c r="B5882" t="str">
        <f>VLOOKUP(C5882,属性!A:D,2,FALSE)</f>
        <v>瑞幸</v>
      </c>
      <c r="C5882" t="s">
        <v>9685</v>
      </c>
      <c r="D5882" s="7">
        <f>VLOOKUP(C5882,属性!A:D,3,FALSE)</f>
        <v>46068</v>
      </c>
      <c r="E5882" s="7" t="str">
        <f>VLOOKUP(C5882,属性!A:D,4,FALSE)</f>
        <v>否</v>
      </c>
      <c r="F5882" t="s">
        <v>10488</v>
      </c>
      <c r="G5882" t="s">
        <v>10489</v>
      </c>
      <c r="H5882" s="7">
        <v>46077</v>
      </c>
      <c r="I5882" t="s">
        <v>85</v>
      </c>
      <c r="J5882" t="s">
        <v>30</v>
      </c>
      <c r="K5882" s="7">
        <v>46085</v>
      </c>
    </row>
    <row r="5883" spans="1:11">
      <c r="A5883">
        <v>5882</v>
      </c>
      <c r="B5883" t="str">
        <f>VLOOKUP(C5883,属性!A:D,2,FALSE)</f>
        <v>瑞幸</v>
      </c>
      <c r="C5883" t="s">
        <v>9685</v>
      </c>
      <c r="D5883" s="7">
        <f>VLOOKUP(C5883,属性!A:D,3,FALSE)</f>
        <v>46068</v>
      </c>
      <c r="E5883" s="7" t="str">
        <f>VLOOKUP(C5883,属性!A:D,4,FALSE)</f>
        <v>否</v>
      </c>
      <c r="F5883" t="s">
        <v>10490</v>
      </c>
      <c r="G5883" t="s">
        <v>10491</v>
      </c>
      <c r="H5883" s="7">
        <v>46076</v>
      </c>
      <c r="I5883" t="s">
        <v>348</v>
      </c>
      <c r="J5883" t="s">
        <v>30</v>
      </c>
      <c r="K5883" s="7">
        <v>46085</v>
      </c>
    </row>
    <row r="5884" spans="1:11">
      <c r="A5884">
        <v>5883</v>
      </c>
      <c r="B5884" t="str">
        <f>VLOOKUP(C5884,属性!A:D,2,FALSE)</f>
        <v>瑞幸</v>
      </c>
      <c r="C5884" t="s">
        <v>9685</v>
      </c>
      <c r="D5884" s="7">
        <f>VLOOKUP(C5884,属性!A:D,3,FALSE)</f>
        <v>46068</v>
      </c>
      <c r="E5884" s="7" t="str">
        <f>VLOOKUP(C5884,属性!A:D,4,FALSE)</f>
        <v>否</v>
      </c>
      <c r="F5884" t="s">
        <v>10208</v>
      </c>
      <c r="G5884" t="s">
        <v>10492</v>
      </c>
      <c r="H5884" s="7">
        <v>46076</v>
      </c>
      <c r="I5884" t="s">
        <v>68</v>
      </c>
      <c r="J5884" t="s">
        <v>30</v>
      </c>
      <c r="K5884" s="7">
        <v>46085</v>
      </c>
    </row>
    <row r="5885" spans="1:11">
      <c r="A5885">
        <v>5884</v>
      </c>
      <c r="B5885" t="str">
        <f>VLOOKUP(C5885,属性!A:D,2,FALSE)</f>
        <v>瑞幸</v>
      </c>
      <c r="C5885" t="s">
        <v>9685</v>
      </c>
      <c r="D5885" s="7">
        <f>VLOOKUP(C5885,属性!A:D,3,FALSE)</f>
        <v>46068</v>
      </c>
      <c r="E5885" s="7" t="str">
        <f>VLOOKUP(C5885,属性!A:D,4,FALSE)</f>
        <v>否</v>
      </c>
      <c r="F5885" t="s">
        <v>10493</v>
      </c>
      <c r="G5885" t="s">
        <v>9730</v>
      </c>
      <c r="H5885" s="7">
        <v>46075</v>
      </c>
      <c r="I5885" t="s">
        <v>14</v>
      </c>
      <c r="J5885" t="s">
        <v>30</v>
      </c>
      <c r="K5885" s="7">
        <v>46085</v>
      </c>
    </row>
    <row r="5886" spans="1:11">
      <c r="A5886">
        <v>5885</v>
      </c>
      <c r="B5886" t="str">
        <f>VLOOKUP(C5886,属性!A:D,2,FALSE)</f>
        <v>瑞幸</v>
      </c>
      <c r="C5886" t="s">
        <v>9685</v>
      </c>
      <c r="D5886" s="7">
        <f>VLOOKUP(C5886,属性!A:D,3,FALSE)</f>
        <v>46068</v>
      </c>
      <c r="E5886" s="7" t="str">
        <f>VLOOKUP(C5886,属性!A:D,4,FALSE)</f>
        <v>否</v>
      </c>
      <c r="F5886" t="s">
        <v>171</v>
      </c>
      <c r="G5886" t="s">
        <v>10494</v>
      </c>
      <c r="H5886" s="7">
        <v>46075</v>
      </c>
      <c r="I5886" t="s">
        <v>85</v>
      </c>
      <c r="J5886" t="s">
        <v>30</v>
      </c>
      <c r="K5886" s="7">
        <v>46085</v>
      </c>
    </row>
    <row r="5887" spans="1:11">
      <c r="A5887">
        <v>5886</v>
      </c>
      <c r="B5887" t="str">
        <f>VLOOKUP(C5887,属性!A:D,2,FALSE)</f>
        <v>瑞幸</v>
      </c>
      <c r="C5887" t="s">
        <v>9685</v>
      </c>
      <c r="D5887" s="7">
        <f>VLOOKUP(C5887,属性!A:D,3,FALSE)</f>
        <v>46068</v>
      </c>
      <c r="E5887" s="7" t="str">
        <f>VLOOKUP(C5887,属性!A:D,4,FALSE)</f>
        <v>否</v>
      </c>
      <c r="F5887" t="s">
        <v>10495</v>
      </c>
      <c r="G5887" t="s">
        <v>10496</v>
      </c>
      <c r="H5887" s="7">
        <v>46075</v>
      </c>
      <c r="I5887" t="s">
        <v>14</v>
      </c>
      <c r="J5887" t="s">
        <v>30</v>
      </c>
      <c r="K5887" s="7">
        <v>46085</v>
      </c>
    </row>
    <row r="5888" spans="1:11">
      <c r="A5888">
        <v>5887</v>
      </c>
      <c r="B5888" t="str">
        <f>VLOOKUP(C5888,属性!A:D,2,FALSE)</f>
        <v>瑞幸</v>
      </c>
      <c r="C5888" t="s">
        <v>9685</v>
      </c>
      <c r="D5888" s="7">
        <f>VLOOKUP(C5888,属性!A:D,3,FALSE)</f>
        <v>46068</v>
      </c>
      <c r="E5888" s="7" t="str">
        <f>VLOOKUP(C5888,属性!A:D,4,FALSE)</f>
        <v>否</v>
      </c>
      <c r="F5888" t="s">
        <v>10497</v>
      </c>
      <c r="G5888" t="s">
        <v>10498</v>
      </c>
      <c r="H5888" s="7">
        <v>46075</v>
      </c>
      <c r="I5888" t="s">
        <v>38</v>
      </c>
      <c r="J5888" t="s">
        <v>30</v>
      </c>
      <c r="K5888" s="7">
        <v>46085</v>
      </c>
    </row>
    <row r="5889" spans="1:11">
      <c r="A5889">
        <v>5888</v>
      </c>
      <c r="B5889" t="str">
        <f>VLOOKUP(C5889,属性!A:D,2,FALSE)</f>
        <v>瑞幸</v>
      </c>
      <c r="C5889" t="s">
        <v>9685</v>
      </c>
      <c r="D5889" s="7">
        <f>VLOOKUP(C5889,属性!A:D,3,FALSE)</f>
        <v>46068</v>
      </c>
      <c r="E5889" s="7" t="str">
        <f>VLOOKUP(C5889,属性!A:D,4,FALSE)</f>
        <v>否</v>
      </c>
      <c r="F5889" t="s">
        <v>10499</v>
      </c>
      <c r="G5889" t="s">
        <v>10500</v>
      </c>
      <c r="H5889" s="7">
        <v>46075</v>
      </c>
      <c r="I5889" t="s">
        <v>257</v>
      </c>
      <c r="J5889" t="s">
        <v>30</v>
      </c>
      <c r="K5889" s="7">
        <v>46085</v>
      </c>
    </row>
    <row r="5890" spans="1:11">
      <c r="A5890">
        <v>5889</v>
      </c>
      <c r="B5890" t="str">
        <f>VLOOKUP(C5890,属性!A:D,2,FALSE)</f>
        <v>瑞幸</v>
      </c>
      <c r="C5890" t="s">
        <v>9685</v>
      </c>
      <c r="D5890" s="7">
        <f>VLOOKUP(C5890,属性!A:D,3,FALSE)</f>
        <v>46068</v>
      </c>
      <c r="E5890" s="7" t="str">
        <f>VLOOKUP(C5890,属性!A:D,4,FALSE)</f>
        <v>否</v>
      </c>
      <c r="F5890" t="s">
        <v>10499</v>
      </c>
      <c r="G5890" t="s">
        <v>10501</v>
      </c>
      <c r="H5890" s="7">
        <v>46075</v>
      </c>
      <c r="I5890" t="s">
        <v>257</v>
      </c>
      <c r="J5890" t="s">
        <v>30</v>
      </c>
      <c r="K5890" s="7">
        <v>46085</v>
      </c>
    </row>
    <row r="5891" hidden="1" spans="1:11">
      <c r="A5891">
        <v>5890</v>
      </c>
      <c r="B5891" t="str">
        <f>VLOOKUP(C5891,属性!A:D,2,FALSE)</f>
        <v>瑞幸</v>
      </c>
      <c r="C5891" t="s">
        <v>9685</v>
      </c>
      <c r="D5891" s="7">
        <f>VLOOKUP(C5891,属性!A:D,3,FALSE)</f>
        <v>46068</v>
      </c>
      <c r="E5891" s="7" t="str">
        <f>VLOOKUP(C5891,属性!A:D,4,FALSE)</f>
        <v>否</v>
      </c>
      <c r="F5891" t="s">
        <v>10502</v>
      </c>
      <c r="G5891" t="s">
        <v>10503</v>
      </c>
      <c r="H5891" s="7">
        <v>46083</v>
      </c>
      <c r="I5891" t="s">
        <v>49</v>
      </c>
      <c r="J5891" t="s">
        <v>19</v>
      </c>
      <c r="K5891" s="7">
        <v>46085</v>
      </c>
    </row>
    <row r="5892" spans="1:11">
      <c r="A5892">
        <v>5891</v>
      </c>
      <c r="B5892" t="str">
        <f>VLOOKUP(C5892,属性!A:D,2,FALSE)</f>
        <v>瑞幸</v>
      </c>
      <c r="C5892" t="s">
        <v>9685</v>
      </c>
      <c r="D5892" s="7">
        <f>VLOOKUP(C5892,属性!A:D,3,FALSE)</f>
        <v>46068</v>
      </c>
      <c r="E5892" s="7" t="str">
        <f>VLOOKUP(C5892,属性!A:D,4,FALSE)</f>
        <v>否</v>
      </c>
      <c r="F5892" t="s">
        <v>10504</v>
      </c>
      <c r="G5892" t="s">
        <v>10505</v>
      </c>
      <c r="H5892" s="7">
        <v>46075</v>
      </c>
      <c r="I5892" t="s">
        <v>217</v>
      </c>
      <c r="J5892" t="s">
        <v>30</v>
      </c>
      <c r="K5892" s="7">
        <v>46085</v>
      </c>
    </row>
    <row r="5893" spans="1:11">
      <c r="A5893">
        <v>5892</v>
      </c>
      <c r="B5893" t="str">
        <f>VLOOKUP(C5893,属性!A:D,2,FALSE)</f>
        <v>瑞幸</v>
      </c>
      <c r="C5893" t="s">
        <v>9685</v>
      </c>
      <c r="D5893" s="7">
        <f>VLOOKUP(C5893,属性!A:D,3,FALSE)</f>
        <v>46068</v>
      </c>
      <c r="E5893" s="7" t="str">
        <f>VLOOKUP(C5893,属性!A:D,4,FALSE)</f>
        <v>否</v>
      </c>
      <c r="F5893" t="s">
        <v>10506</v>
      </c>
      <c r="G5893" t="s">
        <v>10507</v>
      </c>
      <c r="H5893" s="7">
        <v>46074</v>
      </c>
      <c r="I5893" t="s">
        <v>222</v>
      </c>
      <c r="J5893" t="s">
        <v>30</v>
      </c>
      <c r="K5893" s="7">
        <v>46085</v>
      </c>
    </row>
    <row r="5894" spans="1:11">
      <c r="A5894">
        <v>5893</v>
      </c>
      <c r="B5894" t="str">
        <f>VLOOKUP(C5894,属性!A:D,2,FALSE)</f>
        <v>瑞幸</v>
      </c>
      <c r="C5894" t="s">
        <v>9685</v>
      </c>
      <c r="D5894" s="7">
        <f>VLOOKUP(C5894,属性!A:D,3,FALSE)</f>
        <v>46068</v>
      </c>
      <c r="E5894" s="7" t="str">
        <f>VLOOKUP(C5894,属性!A:D,4,FALSE)</f>
        <v>否</v>
      </c>
      <c r="F5894" t="s">
        <v>10508</v>
      </c>
      <c r="G5894" t="s">
        <v>10509</v>
      </c>
      <c r="H5894" s="7">
        <v>46074</v>
      </c>
      <c r="I5894" t="s">
        <v>179</v>
      </c>
      <c r="J5894" t="s">
        <v>30</v>
      </c>
      <c r="K5894" s="7">
        <v>46085</v>
      </c>
    </row>
    <row r="5895" spans="1:11">
      <c r="A5895">
        <v>5894</v>
      </c>
      <c r="B5895" t="str">
        <f>VLOOKUP(C5895,属性!A:D,2,FALSE)</f>
        <v>瑞幸</v>
      </c>
      <c r="C5895" t="s">
        <v>9685</v>
      </c>
      <c r="D5895" s="7">
        <f>VLOOKUP(C5895,属性!A:D,3,FALSE)</f>
        <v>46068</v>
      </c>
      <c r="E5895" s="7" t="str">
        <f>VLOOKUP(C5895,属性!A:D,4,FALSE)</f>
        <v>否</v>
      </c>
      <c r="F5895" t="s">
        <v>10510</v>
      </c>
      <c r="G5895" t="s">
        <v>10511</v>
      </c>
      <c r="H5895" s="7">
        <v>46074</v>
      </c>
      <c r="I5895" t="s">
        <v>22</v>
      </c>
      <c r="J5895" t="s">
        <v>30</v>
      </c>
      <c r="K5895" s="7">
        <v>46085</v>
      </c>
    </row>
    <row r="5896" spans="1:11">
      <c r="A5896">
        <v>5895</v>
      </c>
      <c r="B5896" t="str">
        <f>VLOOKUP(C5896,属性!A:D,2,FALSE)</f>
        <v>瑞幸</v>
      </c>
      <c r="C5896" t="s">
        <v>9685</v>
      </c>
      <c r="D5896" s="7">
        <f>VLOOKUP(C5896,属性!A:D,3,FALSE)</f>
        <v>46068</v>
      </c>
      <c r="E5896" s="7" t="str">
        <f>VLOOKUP(C5896,属性!A:D,4,FALSE)</f>
        <v>否</v>
      </c>
      <c r="F5896" t="s">
        <v>10512</v>
      </c>
      <c r="G5896" t="s">
        <v>10513</v>
      </c>
      <c r="H5896" s="7">
        <v>46074</v>
      </c>
      <c r="I5896" t="s">
        <v>122</v>
      </c>
      <c r="J5896" t="s">
        <v>30</v>
      </c>
      <c r="K5896" s="7">
        <v>46085</v>
      </c>
    </row>
    <row r="5897" spans="1:11">
      <c r="A5897">
        <v>5896</v>
      </c>
      <c r="B5897" t="str">
        <f>VLOOKUP(C5897,属性!A:D,2,FALSE)</f>
        <v>瑞幸</v>
      </c>
      <c r="C5897" t="s">
        <v>9685</v>
      </c>
      <c r="D5897" s="7">
        <f>VLOOKUP(C5897,属性!A:D,3,FALSE)</f>
        <v>46068</v>
      </c>
      <c r="E5897" s="7" t="str">
        <f>VLOOKUP(C5897,属性!A:D,4,FALSE)</f>
        <v>否</v>
      </c>
      <c r="F5897" t="s">
        <v>10514</v>
      </c>
      <c r="G5897" t="s">
        <v>10515</v>
      </c>
      <c r="H5897" s="7">
        <v>46074</v>
      </c>
      <c r="I5897" t="s">
        <v>38</v>
      </c>
      <c r="J5897" t="s">
        <v>30</v>
      </c>
      <c r="K5897" s="7">
        <v>46085</v>
      </c>
    </row>
    <row r="5898" spans="1:11">
      <c r="A5898">
        <v>5897</v>
      </c>
      <c r="B5898" t="str">
        <f>VLOOKUP(C5898,属性!A:D,2,FALSE)</f>
        <v>瑞幸</v>
      </c>
      <c r="C5898" t="s">
        <v>9685</v>
      </c>
      <c r="D5898" s="7">
        <f>VLOOKUP(C5898,属性!A:D,3,FALSE)</f>
        <v>46068</v>
      </c>
      <c r="E5898" s="7" t="str">
        <f>VLOOKUP(C5898,属性!A:D,4,FALSE)</f>
        <v>否</v>
      </c>
      <c r="F5898" t="s">
        <v>10516</v>
      </c>
      <c r="G5898" t="s">
        <v>10517</v>
      </c>
      <c r="H5898" s="7">
        <v>46074</v>
      </c>
      <c r="I5898" t="s">
        <v>14</v>
      </c>
      <c r="J5898" t="s">
        <v>30</v>
      </c>
      <c r="K5898" s="7">
        <v>46085</v>
      </c>
    </row>
    <row r="5899" hidden="1" spans="1:11">
      <c r="A5899">
        <v>5898</v>
      </c>
      <c r="B5899" t="str">
        <f>VLOOKUP(C5899,属性!A:D,2,FALSE)</f>
        <v>瑞幸</v>
      </c>
      <c r="C5899" t="s">
        <v>9685</v>
      </c>
      <c r="D5899" s="7">
        <f>VLOOKUP(C5899,属性!A:D,3,FALSE)</f>
        <v>46068</v>
      </c>
      <c r="E5899" s="7" t="str">
        <f>VLOOKUP(C5899,属性!A:D,4,FALSE)</f>
        <v>否</v>
      </c>
      <c r="F5899" t="s">
        <v>10518</v>
      </c>
      <c r="G5899" t="s">
        <v>1108</v>
      </c>
      <c r="H5899" s="7">
        <v>46073</v>
      </c>
      <c r="I5899" t="s">
        <v>18</v>
      </c>
      <c r="J5899" t="s">
        <v>19</v>
      </c>
      <c r="K5899" s="7">
        <v>46085</v>
      </c>
    </row>
    <row r="5900" hidden="1" spans="1:11">
      <c r="A5900">
        <v>5899</v>
      </c>
      <c r="B5900" t="str">
        <f>VLOOKUP(C5900,属性!A:D,2,FALSE)</f>
        <v>瑞幸</v>
      </c>
      <c r="C5900" t="s">
        <v>9685</v>
      </c>
      <c r="D5900" s="7">
        <f>VLOOKUP(C5900,属性!A:D,3,FALSE)</f>
        <v>46068</v>
      </c>
      <c r="E5900" s="7" t="str">
        <f>VLOOKUP(C5900,属性!A:D,4,FALSE)</f>
        <v>否</v>
      </c>
      <c r="F5900" t="s">
        <v>10519</v>
      </c>
      <c r="G5900" t="s">
        <v>10520</v>
      </c>
      <c r="H5900" s="7">
        <v>46073</v>
      </c>
      <c r="I5900" t="s">
        <v>22</v>
      </c>
      <c r="J5900" t="s">
        <v>19</v>
      </c>
      <c r="K5900" s="7">
        <v>46085</v>
      </c>
    </row>
    <row r="5901" spans="1:11">
      <c r="A5901">
        <v>5900</v>
      </c>
      <c r="B5901" t="str">
        <f>VLOOKUP(C5901,属性!A:D,2,FALSE)</f>
        <v>瑞幸</v>
      </c>
      <c r="C5901" t="s">
        <v>9685</v>
      </c>
      <c r="D5901" s="7">
        <f>VLOOKUP(C5901,属性!A:D,3,FALSE)</f>
        <v>46068</v>
      </c>
      <c r="E5901" s="7" t="str">
        <f>VLOOKUP(C5901,属性!A:D,4,FALSE)</f>
        <v>否</v>
      </c>
      <c r="F5901" t="s">
        <v>171</v>
      </c>
      <c r="G5901" t="s">
        <v>10521</v>
      </c>
      <c r="H5901" s="7">
        <v>46073</v>
      </c>
      <c r="I5901" t="s">
        <v>217</v>
      </c>
      <c r="J5901" t="s">
        <v>30</v>
      </c>
      <c r="K5901" s="7">
        <v>46085</v>
      </c>
    </row>
    <row r="5902" spans="1:11">
      <c r="A5902">
        <v>5901</v>
      </c>
      <c r="B5902" t="str">
        <f>VLOOKUP(C5902,属性!A:D,2,FALSE)</f>
        <v>瑞幸</v>
      </c>
      <c r="C5902" t="s">
        <v>9685</v>
      </c>
      <c r="D5902" s="7">
        <f>VLOOKUP(C5902,属性!A:D,3,FALSE)</f>
        <v>46068</v>
      </c>
      <c r="E5902" s="7" t="str">
        <f>VLOOKUP(C5902,属性!A:D,4,FALSE)</f>
        <v>否</v>
      </c>
      <c r="F5902" t="s">
        <v>10522</v>
      </c>
      <c r="G5902" t="s">
        <v>10523</v>
      </c>
      <c r="H5902" s="7">
        <v>46073</v>
      </c>
      <c r="I5902" t="s">
        <v>14</v>
      </c>
      <c r="J5902" t="s">
        <v>30</v>
      </c>
      <c r="K5902" s="7">
        <v>46085</v>
      </c>
    </row>
    <row r="5903" spans="1:11">
      <c r="A5903">
        <v>5902</v>
      </c>
      <c r="B5903" t="str">
        <f>VLOOKUP(C5903,属性!A:D,2,FALSE)</f>
        <v>瑞幸</v>
      </c>
      <c r="C5903" t="s">
        <v>9685</v>
      </c>
      <c r="D5903" s="7">
        <f>VLOOKUP(C5903,属性!A:D,3,FALSE)</f>
        <v>46068</v>
      </c>
      <c r="E5903" s="7" t="str">
        <f>VLOOKUP(C5903,属性!A:D,4,FALSE)</f>
        <v>否</v>
      </c>
      <c r="F5903" t="s">
        <v>10524</v>
      </c>
      <c r="G5903" t="s">
        <v>10525</v>
      </c>
      <c r="H5903" s="7">
        <v>46073</v>
      </c>
      <c r="I5903" t="s">
        <v>254</v>
      </c>
      <c r="J5903" t="s">
        <v>30</v>
      </c>
      <c r="K5903" s="7">
        <v>46085</v>
      </c>
    </row>
    <row r="5904" spans="1:11">
      <c r="A5904">
        <v>5903</v>
      </c>
      <c r="B5904" t="str">
        <f>VLOOKUP(C5904,属性!A:D,2,FALSE)</f>
        <v>瑞幸</v>
      </c>
      <c r="C5904" t="s">
        <v>9685</v>
      </c>
      <c r="D5904" s="7">
        <f>VLOOKUP(C5904,属性!A:D,3,FALSE)</f>
        <v>46068</v>
      </c>
      <c r="E5904" s="7" t="str">
        <f>VLOOKUP(C5904,属性!A:D,4,FALSE)</f>
        <v>否</v>
      </c>
      <c r="F5904" t="s">
        <v>10526</v>
      </c>
      <c r="G5904" t="s">
        <v>10527</v>
      </c>
      <c r="H5904" s="7">
        <v>46073</v>
      </c>
      <c r="I5904" t="s">
        <v>119</v>
      </c>
      <c r="J5904" t="s">
        <v>30</v>
      </c>
      <c r="K5904" s="7">
        <v>46085</v>
      </c>
    </row>
    <row r="5905" hidden="1" spans="1:11">
      <c r="A5905">
        <v>5904</v>
      </c>
      <c r="B5905" t="str">
        <f>VLOOKUP(C5905,属性!A:D,2,FALSE)</f>
        <v>瑞幸</v>
      </c>
      <c r="C5905" t="s">
        <v>9685</v>
      </c>
      <c r="D5905" s="7">
        <f>VLOOKUP(C5905,属性!A:D,3,FALSE)</f>
        <v>46068</v>
      </c>
      <c r="E5905" s="7" t="str">
        <f>VLOOKUP(C5905,属性!A:D,4,FALSE)</f>
        <v>否</v>
      </c>
      <c r="F5905" t="s">
        <v>10528</v>
      </c>
      <c r="G5905" t="s">
        <v>10529</v>
      </c>
      <c r="H5905" s="7">
        <v>46073</v>
      </c>
      <c r="I5905" t="s">
        <v>14</v>
      </c>
      <c r="J5905" t="s">
        <v>19</v>
      </c>
      <c r="K5905" s="7">
        <v>46085</v>
      </c>
    </row>
    <row r="5906" hidden="1" spans="1:11">
      <c r="A5906">
        <v>5905</v>
      </c>
      <c r="B5906" t="str">
        <f>VLOOKUP(C5906,属性!A:D,2,FALSE)</f>
        <v>瑞幸</v>
      </c>
      <c r="C5906" t="s">
        <v>9685</v>
      </c>
      <c r="D5906" s="7">
        <f>VLOOKUP(C5906,属性!A:D,3,FALSE)</f>
        <v>46068</v>
      </c>
      <c r="E5906" s="7" t="str">
        <f>VLOOKUP(C5906,属性!A:D,4,FALSE)</f>
        <v>否</v>
      </c>
      <c r="F5906" t="s">
        <v>10530</v>
      </c>
      <c r="G5906" t="s">
        <v>10531</v>
      </c>
      <c r="H5906" s="7">
        <v>46073</v>
      </c>
      <c r="I5906" t="s">
        <v>74</v>
      </c>
      <c r="J5906" t="s">
        <v>19</v>
      </c>
      <c r="K5906" s="7">
        <v>46085</v>
      </c>
    </row>
    <row r="5907" spans="1:11">
      <c r="A5907">
        <v>5906</v>
      </c>
      <c r="B5907" t="str">
        <f>VLOOKUP(C5907,属性!A:D,2,FALSE)</f>
        <v>瑞幸</v>
      </c>
      <c r="C5907" t="s">
        <v>9685</v>
      </c>
      <c r="D5907" s="7">
        <f>VLOOKUP(C5907,属性!A:D,3,FALSE)</f>
        <v>46068</v>
      </c>
      <c r="E5907" s="7" t="str">
        <f>VLOOKUP(C5907,属性!A:D,4,FALSE)</f>
        <v>否</v>
      </c>
      <c r="F5907" t="s">
        <v>10532</v>
      </c>
      <c r="G5907" t="s">
        <v>767</v>
      </c>
      <c r="H5907" s="7">
        <v>46073</v>
      </c>
      <c r="I5907" t="s">
        <v>14</v>
      </c>
      <c r="J5907" t="s">
        <v>30</v>
      </c>
      <c r="K5907" s="7">
        <v>46085</v>
      </c>
    </row>
    <row r="5908" hidden="1" spans="1:11">
      <c r="A5908">
        <v>5907</v>
      </c>
      <c r="B5908" t="str">
        <f>VLOOKUP(C5908,属性!A:D,2,FALSE)</f>
        <v>瑞幸</v>
      </c>
      <c r="C5908" t="s">
        <v>9685</v>
      </c>
      <c r="D5908" s="7">
        <f>VLOOKUP(C5908,属性!A:D,3,FALSE)</f>
        <v>46068</v>
      </c>
      <c r="E5908" s="7" t="str">
        <f>VLOOKUP(C5908,属性!A:D,4,FALSE)</f>
        <v>否</v>
      </c>
      <c r="F5908" t="s">
        <v>10533</v>
      </c>
      <c r="G5908" t="s">
        <v>10534</v>
      </c>
      <c r="H5908" s="7">
        <v>46072</v>
      </c>
      <c r="I5908" t="s">
        <v>14</v>
      </c>
      <c r="J5908" t="s">
        <v>19</v>
      </c>
      <c r="K5908" s="7">
        <v>46085</v>
      </c>
    </row>
    <row r="5909" spans="1:11">
      <c r="A5909">
        <v>5908</v>
      </c>
      <c r="B5909" t="str">
        <f>VLOOKUP(C5909,属性!A:D,2,FALSE)</f>
        <v>瑞幸</v>
      </c>
      <c r="C5909" t="s">
        <v>9685</v>
      </c>
      <c r="D5909" s="7">
        <f>VLOOKUP(C5909,属性!A:D,3,FALSE)</f>
        <v>46068</v>
      </c>
      <c r="E5909" s="7" t="str">
        <f>VLOOKUP(C5909,属性!A:D,4,FALSE)</f>
        <v>否</v>
      </c>
      <c r="F5909" t="s">
        <v>10535</v>
      </c>
      <c r="G5909" t="s">
        <v>10536</v>
      </c>
      <c r="H5909" s="7">
        <v>46072</v>
      </c>
      <c r="I5909" t="s">
        <v>14</v>
      </c>
      <c r="J5909" t="s">
        <v>30</v>
      </c>
      <c r="K5909" s="7">
        <v>46085</v>
      </c>
    </row>
    <row r="5910" hidden="1" spans="1:11">
      <c r="A5910">
        <v>5909</v>
      </c>
      <c r="B5910" t="str">
        <f>VLOOKUP(C5910,属性!A:D,2,FALSE)</f>
        <v>瑞幸</v>
      </c>
      <c r="C5910" t="s">
        <v>9685</v>
      </c>
      <c r="D5910" s="7">
        <f>VLOOKUP(C5910,属性!A:D,3,FALSE)</f>
        <v>46068</v>
      </c>
      <c r="E5910" s="7" t="str">
        <f>VLOOKUP(C5910,属性!A:D,4,FALSE)</f>
        <v>否</v>
      </c>
      <c r="F5910" t="s">
        <v>10537</v>
      </c>
      <c r="G5910" t="s">
        <v>591</v>
      </c>
      <c r="H5910" s="7">
        <v>46072</v>
      </c>
      <c r="I5910" t="s">
        <v>22</v>
      </c>
      <c r="J5910" t="s">
        <v>19</v>
      </c>
      <c r="K5910" s="7">
        <v>46085</v>
      </c>
    </row>
    <row r="5911" spans="1:11">
      <c r="A5911">
        <v>5910</v>
      </c>
      <c r="B5911" t="str">
        <f>VLOOKUP(C5911,属性!A:D,2,FALSE)</f>
        <v>瑞幸</v>
      </c>
      <c r="C5911" t="s">
        <v>9685</v>
      </c>
      <c r="D5911" s="7">
        <f>VLOOKUP(C5911,属性!A:D,3,FALSE)</f>
        <v>46068</v>
      </c>
      <c r="E5911" s="7" t="str">
        <f>VLOOKUP(C5911,属性!A:D,4,FALSE)</f>
        <v>否</v>
      </c>
      <c r="F5911" t="s">
        <v>10538</v>
      </c>
      <c r="G5911" t="s">
        <v>10539</v>
      </c>
      <c r="H5911" s="7">
        <v>46072</v>
      </c>
      <c r="I5911" t="s">
        <v>222</v>
      </c>
      <c r="J5911" t="s">
        <v>30</v>
      </c>
      <c r="K5911" s="7">
        <v>46085</v>
      </c>
    </row>
    <row r="5912" spans="1:11">
      <c r="A5912">
        <v>5911</v>
      </c>
      <c r="B5912" t="str">
        <f>VLOOKUP(C5912,属性!A:D,2,FALSE)</f>
        <v>瑞幸</v>
      </c>
      <c r="C5912" t="s">
        <v>9685</v>
      </c>
      <c r="D5912" s="7">
        <f>VLOOKUP(C5912,属性!A:D,3,FALSE)</f>
        <v>46068</v>
      </c>
      <c r="E5912" s="7" t="str">
        <f>VLOOKUP(C5912,属性!A:D,4,FALSE)</f>
        <v>否</v>
      </c>
      <c r="F5912" t="s">
        <v>10540</v>
      </c>
      <c r="G5912" t="s">
        <v>10114</v>
      </c>
      <c r="H5912" s="7">
        <v>46072</v>
      </c>
      <c r="I5912" t="s">
        <v>112</v>
      </c>
      <c r="J5912" t="s">
        <v>30</v>
      </c>
      <c r="K5912" s="7">
        <v>46085</v>
      </c>
    </row>
    <row r="5913" spans="1:11">
      <c r="A5913">
        <v>5912</v>
      </c>
      <c r="B5913" t="str">
        <f>VLOOKUP(C5913,属性!A:D,2,FALSE)</f>
        <v>瑞幸</v>
      </c>
      <c r="C5913" t="s">
        <v>9685</v>
      </c>
      <c r="D5913" s="7">
        <f>VLOOKUP(C5913,属性!A:D,3,FALSE)</f>
        <v>46068</v>
      </c>
      <c r="E5913" s="7" t="str">
        <f>VLOOKUP(C5913,属性!A:D,4,FALSE)</f>
        <v>否</v>
      </c>
      <c r="F5913">
        <v>1</v>
      </c>
      <c r="G5913" t="s">
        <v>10541</v>
      </c>
      <c r="H5913" s="7">
        <v>46072</v>
      </c>
      <c r="I5913" t="s">
        <v>68</v>
      </c>
      <c r="J5913" t="s">
        <v>30</v>
      </c>
      <c r="K5913" s="7">
        <v>46085</v>
      </c>
    </row>
    <row r="5914" spans="1:11">
      <c r="A5914">
        <v>5913</v>
      </c>
      <c r="B5914" t="str">
        <f>VLOOKUP(C5914,属性!A:D,2,FALSE)</f>
        <v>瑞幸</v>
      </c>
      <c r="C5914" t="s">
        <v>9685</v>
      </c>
      <c r="D5914" s="7">
        <f>VLOOKUP(C5914,属性!A:D,3,FALSE)</f>
        <v>46068</v>
      </c>
      <c r="E5914" s="7" t="str">
        <f>VLOOKUP(C5914,属性!A:D,4,FALSE)</f>
        <v>否</v>
      </c>
      <c r="F5914" t="s">
        <v>10542</v>
      </c>
      <c r="G5914" t="s">
        <v>10543</v>
      </c>
      <c r="H5914" s="7">
        <v>46072</v>
      </c>
      <c r="I5914" t="s">
        <v>14</v>
      </c>
      <c r="J5914" t="s">
        <v>30</v>
      </c>
      <c r="K5914" s="7">
        <v>46085</v>
      </c>
    </row>
    <row r="5915" spans="1:11">
      <c r="A5915">
        <v>5914</v>
      </c>
      <c r="B5915" t="str">
        <f>VLOOKUP(C5915,属性!A:D,2,FALSE)</f>
        <v>瑞幸</v>
      </c>
      <c r="C5915" t="s">
        <v>9685</v>
      </c>
      <c r="D5915" s="7">
        <f>VLOOKUP(C5915,属性!A:D,3,FALSE)</f>
        <v>46068</v>
      </c>
      <c r="E5915" s="7" t="str">
        <f>VLOOKUP(C5915,属性!A:D,4,FALSE)</f>
        <v>否</v>
      </c>
      <c r="F5915" t="s">
        <v>10544</v>
      </c>
      <c r="G5915" t="s">
        <v>10545</v>
      </c>
      <c r="H5915" s="7">
        <v>46072</v>
      </c>
      <c r="I5915" t="s">
        <v>38</v>
      </c>
      <c r="J5915" t="s">
        <v>30</v>
      </c>
      <c r="K5915" s="7">
        <v>46085</v>
      </c>
    </row>
    <row r="5916" spans="1:11">
      <c r="A5916">
        <v>5915</v>
      </c>
      <c r="B5916" t="str">
        <f>VLOOKUP(C5916,属性!A:D,2,FALSE)</f>
        <v>瑞幸</v>
      </c>
      <c r="C5916" t="s">
        <v>9685</v>
      </c>
      <c r="D5916" s="7">
        <f>VLOOKUP(C5916,属性!A:D,3,FALSE)</f>
        <v>46068</v>
      </c>
      <c r="E5916" s="7" t="str">
        <f>VLOOKUP(C5916,属性!A:D,4,FALSE)</f>
        <v>否</v>
      </c>
      <c r="F5916" t="s">
        <v>10546</v>
      </c>
      <c r="G5916" t="s">
        <v>10547</v>
      </c>
      <c r="H5916" s="7">
        <v>46071</v>
      </c>
      <c r="I5916" t="s">
        <v>85</v>
      </c>
      <c r="J5916" t="s">
        <v>30</v>
      </c>
      <c r="K5916" s="7">
        <v>46085</v>
      </c>
    </row>
    <row r="5917" spans="1:11">
      <c r="A5917">
        <v>5916</v>
      </c>
      <c r="B5917" t="str">
        <f>VLOOKUP(C5917,属性!A:D,2,FALSE)</f>
        <v>瑞幸</v>
      </c>
      <c r="C5917" t="s">
        <v>9685</v>
      </c>
      <c r="D5917" s="7">
        <f>VLOOKUP(C5917,属性!A:D,3,FALSE)</f>
        <v>46068</v>
      </c>
      <c r="E5917" s="7" t="str">
        <f>VLOOKUP(C5917,属性!A:D,4,FALSE)</f>
        <v>否</v>
      </c>
      <c r="F5917" t="s">
        <v>10548</v>
      </c>
      <c r="G5917" t="s">
        <v>10549</v>
      </c>
      <c r="H5917" s="7">
        <v>46072</v>
      </c>
      <c r="I5917" t="s">
        <v>74</v>
      </c>
      <c r="J5917" t="s">
        <v>30</v>
      </c>
      <c r="K5917" s="7">
        <v>46085</v>
      </c>
    </row>
    <row r="5918" spans="1:11">
      <c r="A5918">
        <v>5917</v>
      </c>
      <c r="B5918" t="str">
        <f>VLOOKUP(C5918,属性!A:D,2,FALSE)</f>
        <v>瑞幸</v>
      </c>
      <c r="C5918" t="s">
        <v>9685</v>
      </c>
      <c r="D5918" s="7">
        <f>VLOOKUP(C5918,属性!A:D,3,FALSE)</f>
        <v>46068</v>
      </c>
      <c r="E5918" s="7" t="str">
        <f>VLOOKUP(C5918,属性!A:D,4,FALSE)</f>
        <v>否</v>
      </c>
      <c r="F5918" t="s">
        <v>171</v>
      </c>
      <c r="G5918" t="s">
        <v>10550</v>
      </c>
      <c r="H5918" s="7">
        <v>46071</v>
      </c>
      <c r="I5918" t="s">
        <v>348</v>
      </c>
      <c r="J5918" t="s">
        <v>30</v>
      </c>
      <c r="K5918" s="7">
        <v>46085</v>
      </c>
    </row>
    <row r="5919" spans="1:11">
      <c r="A5919">
        <v>5918</v>
      </c>
      <c r="B5919" t="str">
        <f>VLOOKUP(C5919,属性!A:D,2,FALSE)</f>
        <v>瑞幸</v>
      </c>
      <c r="C5919" t="s">
        <v>9685</v>
      </c>
      <c r="D5919" s="7">
        <f>VLOOKUP(C5919,属性!A:D,3,FALSE)</f>
        <v>46068</v>
      </c>
      <c r="E5919" s="7" t="str">
        <f>VLOOKUP(C5919,属性!A:D,4,FALSE)</f>
        <v>否</v>
      </c>
      <c r="F5919" t="s">
        <v>10551</v>
      </c>
      <c r="G5919" t="s">
        <v>10479</v>
      </c>
      <c r="H5919" s="7">
        <v>46071</v>
      </c>
      <c r="I5919" t="s">
        <v>257</v>
      </c>
      <c r="J5919" t="s">
        <v>30</v>
      </c>
      <c r="K5919" s="7">
        <v>46085</v>
      </c>
    </row>
    <row r="5920" spans="1:11">
      <c r="A5920">
        <v>5919</v>
      </c>
      <c r="B5920" t="str">
        <f>VLOOKUP(C5920,属性!A:D,2,FALSE)</f>
        <v>瑞幸</v>
      </c>
      <c r="C5920" t="s">
        <v>9685</v>
      </c>
      <c r="D5920" s="7">
        <f>VLOOKUP(C5920,属性!A:D,3,FALSE)</f>
        <v>46068</v>
      </c>
      <c r="E5920" s="7" t="str">
        <f>VLOOKUP(C5920,属性!A:D,4,FALSE)</f>
        <v>否</v>
      </c>
      <c r="F5920" t="s">
        <v>10552</v>
      </c>
      <c r="G5920" t="s">
        <v>10553</v>
      </c>
      <c r="H5920" s="7">
        <v>46071</v>
      </c>
      <c r="I5920" t="s">
        <v>38</v>
      </c>
      <c r="J5920" t="s">
        <v>30</v>
      </c>
      <c r="K5920" s="7">
        <v>46085</v>
      </c>
    </row>
    <row r="5921" hidden="1" spans="1:11">
      <c r="A5921">
        <v>5920</v>
      </c>
      <c r="B5921" t="str">
        <f>VLOOKUP(C5921,属性!A:D,2,FALSE)</f>
        <v>瑞幸</v>
      </c>
      <c r="C5921" t="s">
        <v>9685</v>
      </c>
      <c r="D5921" s="7">
        <f>VLOOKUP(C5921,属性!A:D,3,FALSE)</f>
        <v>46068</v>
      </c>
      <c r="E5921" s="7" t="str">
        <f>VLOOKUP(C5921,属性!A:D,4,FALSE)</f>
        <v>否</v>
      </c>
      <c r="F5921" t="s">
        <v>10554</v>
      </c>
      <c r="G5921" t="s">
        <v>10555</v>
      </c>
      <c r="H5921" s="7">
        <v>46071</v>
      </c>
      <c r="I5921" t="s">
        <v>74</v>
      </c>
      <c r="J5921" t="s">
        <v>19</v>
      </c>
      <c r="K5921" s="7">
        <v>46085</v>
      </c>
    </row>
    <row r="5922" spans="1:11">
      <c r="A5922">
        <v>5921</v>
      </c>
      <c r="B5922" t="str">
        <f>VLOOKUP(C5922,属性!A:D,2,FALSE)</f>
        <v>瑞幸</v>
      </c>
      <c r="C5922" t="s">
        <v>9685</v>
      </c>
      <c r="D5922" s="7">
        <f>VLOOKUP(C5922,属性!A:D,3,FALSE)</f>
        <v>46068</v>
      </c>
      <c r="E5922" s="7" t="str">
        <f>VLOOKUP(C5922,属性!A:D,4,FALSE)</f>
        <v>否</v>
      </c>
      <c r="F5922" t="s">
        <v>10556</v>
      </c>
      <c r="G5922" t="s">
        <v>10557</v>
      </c>
      <c r="H5922" s="7">
        <v>46071</v>
      </c>
      <c r="I5922" t="s">
        <v>52</v>
      </c>
      <c r="J5922" t="s">
        <v>30</v>
      </c>
      <c r="K5922" s="7">
        <v>46085</v>
      </c>
    </row>
    <row r="5923" hidden="1" spans="1:11">
      <c r="A5923">
        <v>5922</v>
      </c>
      <c r="B5923" t="str">
        <f>VLOOKUP(C5923,属性!A:D,2,FALSE)</f>
        <v>瑞幸</v>
      </c>
      <c r="C5923" t="s">
        <v>9685</v>
      </c>
      <c r="D5923" s="7">
        <f>VLOOKUP(C5923,属性!A:D,3,FALSE)</f>
        <v>46068</v>
      </c>
      <c r="E5923" s="7" t="str">
        <f>VLOOKUP(C5923,属性!A:D,4,FALSE)</f>
        <v>否</v>
      </c>
      <c r="F5923" t="s">
        <v>10558</v>
      </c>
      <c r="G5923" t="s">
        <v>10559</v>
      </c>
      <c r="H5923" s="7">
        <v>46071</v>
      </c>
      <c r="I5923" t="s">
        <v>254</v>
      </c>
      <c r="J5923" t="s">
        <v>19</v>
      </c>
      <c r="K5923" s="7">
        <v>46085</v>
      </c>
    </row>
    <row r="5924" spans="1:11">
      <c r="A5924">
        <v>5923</v>
      </c>
      <c r="B5924" t="str">
        <f>VLOOKUP(C5924,属性!A:D,2,FALSE)</f>
        <v>瑞幸</v>
      </c>
      <c r="C5924" t="s">
        <v>9685</v>
      </c>
      <c r="D5924" s="7">
        <f>VLOOKUP(C5924,属性!A:D,3,FALSE)</f>
        <v>46068</v>
      </c>
      <c r="E5924" s="7" t="str">
        <f>VLOOKUP(C5924,属性!A:D,4,FALSE)</f>
        <v>否</v>
      </c>
      <c r="F5924" t="s">
        <v>10453</v>
      </c>
      <c r="G5924" t="s">
        <v>205</v>
      </c>
      <c r="H5924" s="7">
        <v>46073</v>
      </c>
      <c r="I5924" t="s">
        <v>18</v>
      </c>
      <c r="J5924" t="s">
        <v>30</v>
      </c>
      <c r="K5924" s="7">
        <v>46085</v>
      </c>
    </row>
    <row r="5925" spans="1:11">
      <c r="A5925">
        <v>5924</v>
      </c>
      <c r="B5925" t="str">
        <f>VLOOKUP(C5925,属性!A:D,2,FALSE)</f>
        <v>瑞幸</v>
      </c>
      <c r="C5925" t="s">
        <v>9685</v>
      </c>
      <c r="D5925" s="7">
        <f>VLOOKUP(C5925,属性!A:D,3,FALSE)</f>
        <v>46068</v>
      </c>
      <c r="E5925" s="7" t="str">
        <f>VLOOKUP(C5925,属性!A:D,4,FALSE)</f>
        <v>否</v>
      </c>
      <c r="F5925" t="s">
        <v>10560</v>
      </c>
      <c r="G5925" t="s">
        <v>10561</v>
      </c>
      <c r="H5925" s="7">
        <v>46070</v>
      </c>
      <c r="I5925" t="s">
        <v>254</v>
      </c>
      <c r="J5925" t="s">
        <v>30</v>
      </c>
      <c r="K5925" s="7">
        <v>46085</v>
      </c>
    </row>
    <row r="5926" hidden="1" spans="1:11">
      <c r="A5926">
        <v>5925</v>
      </c>
      <c r="B5926" t="str">
        <f>VLOOKUP(C5926,属性!A:D,2,FALSE)</f>
        <v>瑞幸</v>
      </c>
      <c r="C5926" t="s">
        <v>9685</v>
      </c>
      <c r="D5926" s="7">
        <f>VLOOKUP(C5926,属性!A:D,3,FALSE)</f>
        <v>46068</v>
      </c>
      <c r="E5926" s="7" t="str">
        <f>VLOOKUP(C5926,属性!A:D,4,FALSE)</f>
        <v>否</v>
      </c>
      <c r="F5926" t="s">
        <v>10562</v>
      </c>
      <c r="G5926" t="s">
        <v>10563</v>
      </c>
      <c r="H5926" s="7">
        <v>46070</v>
      </c>
      <c r="I5926" t="s">
        <v>365</v>
      </c>
      <c r="J5926" t="s">
        <v>19</v>
      </c>
      <c r="K5926" s="7">
        <v>46085</v>
      </c>
    </row>
    <row r="5927" hidden="1" spans="1:11">
      <c r="A5927">
        <v>5926</v>
      </c>
      <c r="B5927" t="str">
        <f>VLOOKUP(C5927,属性!A:D,2,FALSE)</f>
        <v>瑞幸</v>
      </c>
      <c r="C5927" t="s">
        <v>9685</v>
      </c>
      <c r="D5927" s="7">
        <f>VLOOKUP(C5927,属性!A:D,3,FALSE)</f>
        <v>46068</v>
      </c>
      <c r="E5927" s="7" t="str">
        <f>VLOOKUP(C5927,属性!A:D,4,FALSE)</f>
        <v>否</v>
      </c>
      <c r="F5927" t="s">
        <v>10564</v>
      </c>
      <c r="G5927" t="s">
        <v>10565</v>
      </c>
      <c r="H5927" s="7">
        <v>46070</v>
      </c>
      <c r="I5927" t="s">
        <v>49</v>
      </c>
      <c r="J5927" t="s">
        <v>19</v>
      </c>
      <c r="K5927" s="7">
        <v>46085</v>
      </c>
    </row>
    <row r="5928" hidden="1" spans="1:11">
      <c r="A5928">
        <v>5927</v>
      </c>
      <c r="B5928" t="str">
        <f>VLOOKUP(C5928,属性!A:D,2,FALSE)</f>
        <v>瑞幸</v>
      </c>
      <c r="C5928" t="s">
        <v>9685</v>
      </c>
      <c r="D5928" s="7">
        <f>VLOOKUP(C5928,属性!A:D,3,FALSE)</f>
        <v>46068</v>
      </c>
      <c r="E5928" s="7" t="str">
        <f>VLOOKUP(C5928,属性!A:D,4,FALSE)</f>
        <v>否</v>
      </c>
      <c r="F5928" t="s">
        <v>2319</v>
      </c>
      <c r="G5928" t="s">
        <v>10566</v>
      </c>
      <c r="H5928" s="7">
        <v>46070</v>
      </c>
      <c r="I5928" t="s">
        <v>122</v>
      </c>
      <c r="J5928" t="s">
        <v>19</v>
      </c>
      <c r="K5928" s="7">
        <v>46085</v>
      </c>
    </row>
    <row r="5929" hidden="1" spans="1:11">
      <c r="A5929">
        <v>5928</v>
      </c>
      <c r="B5929" t="str">
        <f>VLOOKUP(C5929,属性!A:D,2,FALSE)</f>
        <v>瑞幸</v>
      </c>
      <c r="C5929" t="s">
        <v>9685</v>
      </c>
      <c r="D5929" s="7">
        <f>VLOOKUP(C5929,属性!A:D,3,FALSE)</f>
        <v>46068</v>
      </c>
      <c r="E5929" s="7" t="str">
        <f>VLOOKUP(C5929,属性!A:D,4,FALSE)</f>
        <v>否</v>
      </c>
      <c r="F5929" t="s">
        <v>10567</v>
      </c>
      <c r="G5929" t="s">
        <v>10568</v>
      </c>
      <c r="H5929" s="7">
        <v>46070</v>
      </c>
      <c r="I5929" t="s">
        <v>90</v>
      </c>
      <c r="J5929" t="s">
        <v>19</v>
      </c>
      <c r="K5929" s="7">
        <v>46085</v>
      </c>
    </row>
    <row r="5930" hidden="1" spans="1:11">
      <c r="A5930">
        <v>5929</v>
      </c>
      <c r="B5930" t="str">
        <f>VLOOKUP(C5930,属性!A:D,2,FALSE)</f>
        <v>瑞幸</v>
      </c>
      <c r="C5930" t="s">
        <v>9685</v>
      </c>
      <c r="D5930" s="7">
        <f>VLOOKUP(C5930,属性!A:D,3,FALSE)</f>
        <v>46068</v>
      </c>
      <c r="E5930" s="7" t="str">
        <f>VLOOKUP(C5930,属性!A:D,4,FALSE)</f>
        <v>否</v>
      </c>
      <c r="F5930" t="s">
        <v>10569</v>
      </c>
      <c r="G5930" t="s">
        <v>1698</v>
      </c>
      <c r="H5930" s="7">
        <v>46069</v>
      </c>
      <c r="I5930" t="s">
        <v>52</v>
      </c>
      <c r="J5930" t="s">
        <v>19</v>
      </c>
      <c r="K5930" s="7">
        <v>46085</v>
      </c>
    </row>
    <row r="5931" spans="1:11">
      <c r="A5931">
        <v>5930</v>
      </c>
      <c r="B5931" t="str">
        <f>VLOOKUP(C5931,属性!A:D,2,FALSE)</f>
        <v>瑞幸</v>
      </c>
      <c r="C5931" t="s">
        <v>9685</v>
      </c>
      <c r="D5931" s="7">
        <f>VLOOKUP(C5931,属性!A:D,3,FALSE)</f>
        <v>46068</v>
      </c>
      <c r="E5931" s="7" t="str">
        <f>VLOOKUP(C5931,属性!A:D,4,FALSE)</f>
        <v>否</v>
      </c>
      <c r="F5931" t="s">
        <v>10570</v>
      </c>
      <c r="G5931" t="s">
        <v>10571</v>
      </c>
      <c r="H5931" s="7">
        <v>46069</v>
      </c>
      <c r="I5931" t="s">
        <v>138</v>
      </c>
      <c r="J5931" t="s">
        <v>30</v>
      </c>
      <c r="K5931" s="7">
        <v>46085</v>
      </c>
    </row>
    <row r="5932" spans="1:11">
      <c r="A5932">
        <v>5931</v>
      </c>
      <c r="B5932" t="str">
        <f>VLOOKUP(C5932,属性!A:D,2,FALSE)</f>
        <v>瑞幸</v>
      </c>
      <c r="C5932" t="s">
        <v>9685</v>
      </c>
      <c r="D5932" s="7">
        <f>VLOOKUP(C5932,属性!A:D,3,FALSE)</f>
        <v>46068</v>
      </c>
      <c r="E5932" s="7" t="str">
        <f>VLOOKUP(C5932,属性!A:D,4,FALSE)</f>
        <v>否</v>
      </c>
      <c r="F5932" t="s">
        <v>10572</v>
      </c>
      <c r="G5932" t="s">
        <v>10573</v>
      </c>
      <c r="H5932" s="7">
        <v>46069</v>
      </c>
      <c r="I5932" t="s">
        <v>14</v>
      </c>
      <c r="J5932" t="s">
        <v>30</v>
      </c>
      <c r="K5932" s="7">
        <v>46085</v>
      </c>
    </row>
    <row r="5933" hidden="1" spans="1:11">
      <c r="A5933">
        <v>5932</v>
      </c>
      <c r="B5933" t="str">
        <f>VLOOKUP(C5933,属性!A:D,2,FALSE)</f>
        <v>瑞幸</v>
      </c>
      <c r="C5933" t="s">
        <v>9685</v>
      </c>
      <c r="D5933" s="7">
        <f>VLOOKUP(C5933,属性!A:D,3,FALSE)</f>
        <v>46068</v>
      </c>
      <c r="E5933" s="7" t="str">
        <f>VLOOKUP(C5933,属性!A:D,4,FALSE)</f>
        <v>否</v>
      </c>
      <c r="F5933" t="s">
        <v>10574</v>
      </c>
      <c r="G5933" t="s">
        <v>10575</v>
      </c>
      <c r="H5933" s="7">
        <v>46073</v>
      </c>
      <c r="I5933" t="s">
        <v>18</v>
      </c>
      <c r="J5933" t="s">
        <v>19</v>
      </c>
      <c r="K5933" s="7">
        <v>46085</v>
      </c>
    </row>
    <row r="5934" hidden="1" spans="1:11">
      <c r="A5934">
        <v>5933</v>
      </c>
      <c r="B5934" t="str">
        <f>VLOOKUP(C5934,属性!A:D,2,FALSE)</f>
        <v>瑞幸</v>
      </c>
      <c r="C5934" t="s">
        <v>9685</v>
      </c>
      <c r="D5934" s="7">
        <f>VLOOKUP(C5934,属性!A:D,3,FALSE)</f>
        <v>46068</v>
      </c>
      <c r="E5934" s="7" t="str">
        <f>VLOOKUP(C5934,属性!A:D,4,FALSE)</f>
        <v>否</v>
      </c>
      <c r="F5934" t="s">
        <v>10576</v>
      </c>
      <c r="G5934" t="s">
        <v>10577</v>
      </c>
      <c r="H5934" s="7">
        <v>46069</v>
      </c>
      <c r="I5934" t="s">
        <v>77</v>
      </c>
      <c r="J5934" t="s">
        <v>19</v>
      </c>
      <c r="K5934" s="7">
        <v>46085</v>
      </c>
    </row>
    <row r="5935" hidden="1" spans="1:11">
      <c r="A5935">
        <v>5934</v>
      </c>
      <c r="B5935" t="str">
        <f>VLOOKUP(C5935,属性!A:D,2,FALSE)</f>
        <v>瑞幸</v>
      </c>
      <c r="C5935" t="s">
        <v>9685</v>
      </c>
      <c r="D5935" s="7">
        <f>VLOOKUP(C5935,属性!A:D,3,FALSE)</f>
        <v>46068</v>
      </c>
      <c r="E5935" s="7" t="str">
        <f>VLOOKUP(C5935,属性!A:D,4,FALSE)</f>
        <v>否</v>
      </c>
      <c r="F5935" t="s">
        <v>10578</v>
      </c>
      <c r="G5935" t="s">
        <v>10579</v>
      </c>
      <c r="H5935" s="7">
        <v>46069</v>
      </c>
      <c r="I5935" t="s">
        <v>18</v>
      </c>
      <c r="J5935" t="s">
        <v>19</v>
      </c>
      <c r="K5935" s="7">
        <v>46085</v>
      </c>
    </row>
    <row r="5936" spans="1:11">
      <c r="A5936">
        <v>5935</v>
      </c>
      <c r="B5936" t="str">
        <f>VLOOKUP(C5936,属性!A:D,2,FALSE)</f>
        <v>瑞幸</v>
      </c>
      <c r="C5936" t="s">
        <v>9685</v>
      </c>
      <c r="D5936" s="7">
        <f>VLOOKUP(C5936,属性!A:D,3,FALSE)</f>
        <v>46068</v>
      </c>
      <c r="E5936" s="7" t="str">
        <f>VLOOKUP(C5936,属性!A:D,4,FALSE)</f>
        <v>否</v>
      </c>
      <c r="F5936" t="s">
        <v>10580</v>
      </c>
      <c r="G5936" t="s">
        <v>10581</v>
      </c>
      <c r="H5936" s="7">
        <v>46069</v>
      </c>
      <c r="I5936" t="s">
        <v>14</v>
      </c>
      <c r="J5936" t="s">
        <v>30</v>
      </c>
      <c r="K5936" s="7">
        <v>46085</v>
      </c>
    </row>
    <row r="5937" hidden="1" spans="1:11">
      <c r="A5937">
        <v>5936</v>
      </c>
      <c r="B5937" t="str">
        <f>VLOOKUP(C5937,属性!A:D,2,FALSE)</f>
        <v>瑞幸</v>
      </c>
      <c r="C5937" t="s">
        <v>9685</v>
      </c>
      <c r="D5937" s="7">
        <f>VLOOKUP(C5937,属性!A:D,3,FALSE)</f>
        <v>46068</v>
      </c>
      <c r="E5937" s="7" t="str">
        <f>VLOOKUP(C5937,属性!A:D,4,FALSE)</f>
        <v>否</v>
      </c>
      <c r="F5937" t="s">
        <v>10582</v>
      </c>
      <c r="G5937" t="s">
        <v>10577</v>
      </c>
      <c r="H5937" s="7">
        <v>46069</v>
      </c>
      <c r="I5937" t="s">
        <v>365</v>
      </c>
      <c r="J5937" t="s">
        <v>19</v>
      </c>
      <c r="K5937" s="7">
        <v>46085</v>
      </c>
    </row>
    <row r="5938" spans="1:11">
      <c r="A5938">
        <v>5937</v>
      </c>
      <c r="B5938" t="str">
        <f>VLOOKUP(C5938,属性!A:D,2,FALSE)</f>
        <v>瑞幸</v>
      </c>
      <c r="C5938" t="s">
        <v>9685</v>
      </c>
      <c r="D5938" s="7">
        <f>VLOOKUP(C5938,属性!A:D,3,FALSE)</f>
        <v>46068</v>
      </c>
      <c r="E5938" s="7" t="str">
        <f>VLOOKUP(C5938,属性!A:D,4,FALSE)</f>
        <v>否</v>
      </c>
      <c r="F5938" t="s">
        <v>10583</v>
      </c>
      <c r="G5938" t="s">
        <v>10584</v>
      </c>
      <c r="H5938" s="7">
        <v>46068</v>
      </c>
      <c r="I5938" t="s">
        <v>22</v>
      </c>
      <c r="J5938" t="s">
        <v>30</v>
      </c>
      <c r="K5938" s="7">
        <v>46085</v>
      </c>
    </row>
    <row r="5939" hidden="1" spans="1:11">
      <c r="A5939">
        <v>5938</v>
      </c>
      <c r="B5939" t="str">
        <f>VLOOKUP(C5939,属性!A:D,2,FALSE)</f>
        <v>瑞幸</v>
      </c>
      <c r="C5939" t="s">
        <v>9685</v>
      </c>
      <c r="D5939" s="7">
        <f>VLOOKUP(C5939,属性!A:D,3,FALSE)</f>
        <v>46068</v>
      </c>
      <c r="E5939" s="7" t="str">
        <f>VLOOKUP(C5939,属性!A:D,4,FALSE)</f>
        <v>否</v>
      </c>
      <c r="F5939" t="s">
        <v>10585</v>
      </c>
      <c r="G5939" t="s">
        <v>10586</v>
      </c>
      <c r="H5939" s="7">
        <v>46068</v>
      </c>
      <c r="I5939" t="s">
        <v>74</v>
      </c>
      <c r="J5939" t="s">
        <v>19</v>
      </c>
      <c r="K5939" s="7">
        <v>46085</v>
      </c>
    </row>
    <row r="5940" hidden="1" spans="1:11">
      <c r="A5940">
        <v>5939</v>
      </c>
      <c r="B5940" t="str">
        <f>VLOOKUP(C5940,属性!A:D,2,FALSE)</f>
        <v>瑞幸</v>
      </c>
      <c r="C5940" t="s">
        <v>9685</v>
      </c>
      <c r="D5940" s="7">
        <f>VLOOKUP(C5940,属性!A:D,3,FALSE)</f>
        <v>46068</v>
      </c>
      <c r="E5940" s="7" t="str">
        <f>VLOOKUP(C5940,属性!A:D,4,FALSE)</f>
        <v>否</v>
      </c>
      <c r="F5940" t="s">
        <v>10587</v>
      </c>
      <c r="G5940" t="s">
        <v>10588</v>
      </c>
      <c r="H5940" s="7">
        <v>46068</v>
      </c>
      <c r="I5940" t="s">
        <v>18</v>
      </c>
      <c r="J5940" t="s">
        <v>19</v>
      </c>
      <c r="K5940" s="7">
        <v>46085</v>
      </c>
    </row>
    <row r="5941" hidden="1" spans="1:11">
      <c r="A5941">
        <v>5940</v>
      </c>
      <c r="B5941" t="str">
        <f>VLOOKUP(C5941,属性!A:D,2,FALSE)</f>
        <v>瑞幸</v>
      </c>
      <c r="C5941" t="s">
        <v>9685</v>
      </c>
      <c r="D5941" s="7">
        <f>VLOOKUP(C5941,属性!A:D,3,FALSE)</f>
        <v>46068</v>
      </c>
      <c r="E5941" s="7" t="str">
        <f>VLOOKUP(C5941,属性!A:D,4,FALSE)</f>
        <v>否</v>
      </c>
      <c r="F5941" t="s">
        <v>10589</v>
      </c>
      <c r="G5941" t="s">
        <v>10590</v>
      </c>
      <c r="H5941" s="7">
        <v>46068</v>
      </c>
      <c r="I5941" t="s">
        <v>14</v>
      </c>
      <c r="J5941" t="s">
        <v>15</v>
      </c>
      <c r="K5941" s="7">
        <v>46085</v>
      </c>
    </row>
    <row r="5942" hidden="1" spans="1:11">
      <c r="A5942">
        <v>5941</v>
      </c>
      <c r="B5942" t="str">
        <f>VLOOKUP(C5942,属性!A:D,2,FALSE)</f>
        <v>瑞幸</v>
      </c>
      <c r="C5942" t="s">
        <v>9685</v>
      </c>
      <c r="D5942" s="7">
        <f>VLOOKUP(C5942,属性!A:D,3,FALSE)</f>
        <v>46068</v>
      </c>
      <c r="E5942" s="7" t="str">
        <f>VLOOKUP(C5942,属性!A:D,4,FALSE)</f>
        <v>否</v>
      </c>
      <c r="F5942" t="s">
        <v>10591</v>
      </c>
      <c r="G5942" t="s">
        <v>10592</v>
      </c>
      <c r="H5942" s="7">
        <v>46068</v>
      </c>
      <c r="I5942" t="s">
        <v>33</v>
      </c>
      <c r="J5942" t="s">
        <v>19</v>
      </c>
      <c r="K5942" s="7">
        <v>46085</v>
      </c>
    </row>
    <row r="5943" hidden="1" spans="1:11">
      <c r="A5943">
        <v>5942</v>
      </c>
      <c r="B5943" t="str">
        <f>VLOOKUP(C5943,属性!A:D,2,FALSE)</f>
        <v>瑞幸</v>
      </c>
      <c r="C5943" t="s">
        <v>9685</v>
      </c>
      <c r="D5943" s="7">
        <f>VLOOKUP(C5943,属性!A:D,3,FALSE)</f>
        <v>46068</v>
      </c>
      <c r="E5943" s="7" t="str">
        <f>VLOOKUP(C5943,属性!A:D,4,FALSE)</f>
        <v>否</v>
      </c>
      <c r="F5943" t="s">
        <v>10593</v>
      </c>
      <c r="G5943" t="s">
        <v>10577</v>
      </c>
      <c r="H5943" s="7">
        <v>46068</v>
      </c>
      <c r="I5943" t="s">
        <v>85</v>
      </c>
      <c r="J5943" t="s">
        <v>19</v>
      </c>
      <c r="K5943" s="7">
        <v>46085</v>
      </c>
    </row>
    <row r="5944" spans="1:11">
      <c r="A5944">
        <v>5943</v>
      </c>
      <c r="B5944" t="str">
        <f>VLOOKUP(C5944,属性!A:D,2,FALSE)</f>
        <v>瑞幸</v>
      </c>
      <c r="C5944" t="s">
        <v>9685</v>
      </c>
      <c r="D5944" s="7">
        <f>VLOOKUP(C5944,属性!A:D,3,FALSE)</f>
        <v>46068</v>
      </c>
      <c r="E5944" s="7" t="str">
        <f>VLOOKUP(C5944,属性!A:D,4,FALSE)</f>
        <v>否</v>
      </c>
      <c r="F5944" t="s">
        <v>10594</v>
      </c>
      <c r="G5944" t="s">
        <v>10595</v>
      </c>
      <c r="H5944" s="7">
        <v>46068</v>
      </c>
      <c r="I5944" t="s">
        <v>74</v>
      </c>
      <c r="J5944" t="s">
        <v>30</v>
      </c>
      <c r="K5944" s="7">
        <v>46085</v>
      </c>
    </row>
    <row r="5945" hidden="1" spans="1:11">
      <c r="A5945">
        <v>5944</v>
      </c>
      <c r="B5945" t="str">
        <f>VLOOKUP(C5945,属性!A:D,2,FALSE)</f>
        <v>瑞幸</v>
      </c>
      <c r="C5945" t="s">
        <v>9685</v>
      </c>
      <c r="D5945" s="7">
        <f>VLOOKUP(C5945,属性!A:D,3,FALSE)</f>
        <v>46068</v>
      </c>
      <c r="E5945" s="7" t="str">
        <f>VLOOKUP(C5945,属性!A:D,4,FALSE)</f>
        <v>否</v>
      </c>
      <c r="F5945" t="s">
        <v>10596</v>
      </c>
      <c r="G5945" t="s">
        <v>10597</v>
      </c>
      <c r="H5945" s="7">
        <v>46068</v>
      </c>
      <c r="I5945" t="s">
        <v>74</v>
      </c>
      <c r="J5945" t="s">
        <v>19</v>
      </c>
      <c r="K5945" s="7">
        <v>46085</v>
      </c>
    </row>
    <row r="5946" spans="1:11">
      <c r="A5946">
        <v>5945</v>
      </c>
      <c r="B5946" t="str">
        <f>VLOOKUP(C5946,属性!A:D,2,FALSE)</f>
        <v>瑞幸</v>
      </c>
      <c r="C5946" t="s">
        <v>9685</v>
      </c>
      <c r="D5946" s="7">
        <f>VLOOKUP(C5946,属性!A:D,3,FALSE)</f>
        <v>46068</v>
      </c>
      <c r="E5946" s="7" t="str">
        <f>VLOOKUP(C5946,属性!A:D,4,FALSE)</f>
        <v>否</v>
      </c>
      <c r="F5946" t="s">
        <v>10598</v>
      </c>
      <c r="G5946" t="s">
        <v>10599</v>
      </c>
      <c r="H5946" s="7">
        <v>46068</v>
      </c>
      <c r="I5946" t="s">
        <v>38</v>
      </c>
      <c r="J5946" t="s">
        <v>30</v>
      </c>
      <c r="K5946" s="7">
        <v>46085</v>
      </c>
    </row>
    <row r="5947" hidden="1" spans="1:11">
      <c r="A5947">
        <v>5946</v>
      </c>
      <c r="B5947" t="str">
        <f>VLOOKUP(C5947,属性!A:D,2,FALSE)</f>
        <v>瑞幸</v>
      </c>
      <c r="C5947" t="s">
        <v>9685</v>
      </c>
      <c r="D5947" s="7">
        <f>VLOOKUP(C5947,属性!A:D,3,FALSE)</f>
        <v>46068</v>
      </c>
      <c r="E5947" s="7" t="str">
        <f>VLOOKUP(C5947,属性!A:D,4,FALSE)</f>
        <v>否</v>
      </c>
      <c r="F5947" t="s">
        <v>10600</v>
      </c>
      <c r="G5947" t="s">
        <v>10601</v>
      </c>
      <c r="H5947" s="7">
        <v>46068</v>
      </c>
      <c r="I5947" t="s">
        <v>22</v>
      </c>
      <c r="J5947" t="s">
        <v>19</v>
      </c>
      <c r="K5947" s="7">
        <v>46085</v>
      </c>
    </row>
    <row r="5948" hidden="1" spans="1:11">
      <c r="A5948">
        <v>5947</v>
      </c>
      <c r="B5948" t="str">
        <f>VLOOKUP(C5948,属性!A:D,2,FALSE)</f>
        <v>瑞幸</v>
      </c>
      <c r="C5948" t="s">
        <v>9685</v>
      </c>
      <c r="D5948" s="7">
        <f>VLOOKUP(C5948,属性!A:D,3,FALSE)</f>
        <v>46068</v>
      </c>
      <c r="E5948" s="7" t="str">
        <f>VLOOKUP(C5948,属性!A:D,4,FALSE)</f>
        <v>否</v>
      </c>
      <c r="F5948" t="s">
        <v>10602</v>
      </c>
      <c r="G5948" t="s">
        <v>10603</v>
      </c>
      <c r="H5948" s="7">
        <v>46072</v>
      </c>
      <c r="I5948" t="s">
        <v>49</v>
      </c>
      <c r="J5948" t="s">
        <v>19</v>
      </c>
      <c r="K5948" s="7">
        <v>46085</v>
      </c>
    </row>
    <row r="5949" hidden="1" spans="1:11">
      <c r="A5949">
        <v>5948</v>
      </c>
      <c r="B5949" t="str">
        <f>VLOOKUP(C5949,属性!A:D,2,FALSE)</f>
        <v>瑞幸</v>
      </c>
      <c r="C5949" t="s">
        <v>9685</v>
      </c>
      <c r="D5949" s="7">
        <f>VLOOKUP(C5949,属性!A:D,3,FALSE)</f>
        <v>46068</v>
      </c>
      <c r="E5949" s="7" t="str">
        <f>VLOOKUP(C5949,属性!A:D,4,FALSE)</f>
        <v>否</v>
      </c>
      <c r="F5949" t="s">
        <v>10604</v>
      </c>
      <c r="G5949" t="s">
        <v>10605</v>
      </c>
      <c r="H5949" s="7">
        <v>46068</v>
      </c>
      <c r="I5949" t="s">
        <v>22</v>
      </c>
      <c r="J5949" t="s">
        <v>15</v>
      </c>
      <c r="K5949" s="7">
        <v>46085</v>
      </c>
    </row>
    <row r="5950" spans="1:11">
      <c r="A5950">
        <v>5949</v>
      </c>
      <c r="B5950" t="str">
        <f>VLOOKUP(C5950,属性!A:D,2,FALSE)</f>
        <v>瑞幸</v>
      </c>
      <c r="C5950" t="s">
        <v>9685</v>
      </c>
      <c r="D5950" s="7">
        <f>VLOOKUP(C5950,属性!A:D,3,FALSE)</f>
        <v>46068</v>
      </c>
      <c r="E5950" s="7" t="str">
        <f>VLOOKUP(C5950,属性!A:D,4,FALSE)</f>
        <v>否</v>
      </c>
      <c r="F5950" t="s">
        <v>10606</v>
      </c>
      <c r="G5950" t="s">
        <v>5371</v>
      </c>
      <c r="H5950" s="7">
        <v>46068</v>
      </c>
      <c r="I5950" t="s">
        <v>14</v>
      </c>
      <c r="J5950" t="s">
        <v>30</v>
      </c>
      <c r="K5950" s="7">
        <v>46085</v>
      </c>
    </row>
    <row r="5951" hidden="1" spans="1:11">
      <c r="A5951">
        <v>5950</v>
      </c>
      <c r="B5951" t="str">
        <f>VLOOKUP(C5951,属性!A:D,2,FALSE)</f>
        <v>瑞幸</v>
      </c>
      <c r="C5951" t="s">
        <v>9685</v>
      </c>
      <c r="D5951" s="7">
        <f>VLOOKUP(C5951,属性!A:D,3,FALSE)</f>
        <v>46068</v>
      </c>
      <c r="E5951" s="7" t="str">
        <f>VLOOKUP(C5951,属性!A:D,4,FALSE)</f>
        <v>否</v>
      </c>
      <c r="F5951" t="s">
        <v>10607</v>
      </c>
      <c r="G5951" t="s">
        <v>10608</v>
      </c>
      <c r="H5951" s="7">
        <v>46068</v>
      </c>
      <c r="I5951" t="s">
        <v>14</v>
      </c>
      <c r="J5951" t="s">
        <v>15</v>
      </c>
      <c r="K5951" s="7">
        <v>46085</v>
      </c>
    </row>
    <row r="5952" spans="1:11">
      <c r="A5952">
        <v>5951</v>
      </c>
      <c r="B5952" t="str">
        <f>VLOOKUP(C5952,属性!A:D,2,FALSE)</f>
        <v>瑞幸</v>
      </c>
      <c r="C5952" t="s">
        <v>9685</v>
      </c>
      <c r="D5952" s="7">
        <f>VLOOKUP(C5952,属性!A:D,3,FALSE)</f>
        <v>46068</v>
      </c>
      <c r="E5952" s="7" t="str">
        <f>VLOOKUP(C5952,属性!A:D,4,FALSE)</f>
        <v>否</v>
      </c>
      <c r="F5952" t="s">
        <v>10609</v>
      </c>
      <c r="G5952" t="s">
        <v>10610</v>
      </c>
      <c r="H5952" s="7">
        <v>46068</v>
      </c>
      <c r="I5952" t="s">
        <v>68</v>
      </c>
      <c r="J5952" t="s">
        <v>30</v>
      </c>
      <c r="K5952" s="7">
        <v>46085</v>
      </c>
    </row>
    <row r="5953" hidden="1" spans="1:11">
      <c r="A5953">
        <v>5952</v>
      </c>
      <c r="B5953" t="str">
        <f>VLOOKUP(C5953,属性!A:D,2,FALSE)</f>
        <v>瑞幸</v>
      </c>
      <c r="C5953" t="s">
        <v>9685</v>
      </c>
      <c r="D5953" s="7">
        <f>VLOOKUP(C5953,属性!A:D,3,FALSE)</f>
        <v>46068</v>
      </c>
      <c r="E5953" s="7" t="str">
        <f>VLOOKUP(C5953,属性!A:D,4,FALSE)</f>
        <v>否</v>
      </c>
      <c r="F5953" t="s">
        <v>10611</v>
      </c>
      <c r="G5953" t="s">
        <v>10612</v>
      </c>
      <c r="H5953" s="7">
        <v>46068</v>
      </c>
      <c r="I5953" t="s">
        <v>365</v>
      </c>
      <c r="J5953" t="s">
        <v>19</v>
      </c>
      <c r="K5953" s="7">
        <v>46085</v>
      </c>
    </row>
    <row r="5954" spans="1:11">
      <c r="A5954">
        <v>5953</v>
      </c>
      <c r="B5954" t="str">
        <f>VLOOKUP(C5954,属性!A:D,2,FALSE)</f>
        <v>瑞幸</v>
      </c>
      <c r="C5954" t="s">
        <v>9685</v>
      </c>
      <c r="D5954" s="7">
        <f>VLOOKUP(C5954,属性!A:D,3,FALSE)</f>
        <v>46068</v>
      </c>
      <c r="E5954" s="7" t="str">
        <f>VLOOKUP(C5954,属性!A:D,4,FALSE)</f>
        <v>否</v>
      </c>
      <c r="F5954" t="s">
        <v>10613</v>
      </c>
      <c r="G5954" t="s">
        <v>205</v>
      </c>
      <c r="H5954" s="7">
        <v>46068</v>
      </c>
      <c r="I5954" t="s">
        <v>29</v>
      </c>
      <c r="J5954" t="s">
        <v>30</v>
      </c>
      <c r="K5954" s="7">
        <v>46085</v>
      </c>
    </row>
    <row r="5955" hidden="1" spans="1:11">
      <c r="A5955">
        <v>5954</v>
      </c>
      <c r="B5955" t="str">
        <f>VLOOKUP(C5955,属性!A:D,2,FALSE)</f>
        <v>瑞幸</v>
      </c>
      <c r="C5955" t="s">
        <v>9685</v>
      </c>
      <c r="D5955" s="7">
        <f>VLOOKUP(C5955,属性!A:D,3,FALSE)</f>
        <v>46068</v>
      </c>
      <c r="E5955" s="7" t="str">
        <f>VLOOKUP(C5955,属性!A:D,4,FALSE)</f>
        <v>否</v>
      </c>
      <c r="F5955" t="s">
        <v>10614</v>
      </c>
      <c r="G5955" t="s">
        <v>10577</v>
      </c>
      <c r="H5955" s="7">
        <v>46068</v>
      </c>
      <c r="I5955" t="s">
        <v>74</v>
      </c>
      <c r="J5955" t="s">
        <v>19</v>
      </c>
      <c r="K5955" s="7">
        <v>46085</v>
      </c>
    </row>
    <row r="5956" hidden="1" spans="1:11">
      <c r="A5956">
        <v>5955</v>
      </c>
      <c r="B5956" t="str">
        <f>VLOOKUP(C5956,属性!A:D,2,FALSE)</f>
        <v>瑞幸</v>
      </c>
      <c r="C5956" t="s">
        <v>9685</v>
      </c>
      <c r="D5956" s="7">
        <f>VLOOKUP(C5956,属性!A:D,3,FALSE)</f>
        <v>46068</v>
      </c>
      <c r="E5956" s="7" t="str">
        <f>VLOOKUP(C5956,属性!A:D,4,FALSE)</f>
        <v>否</v>
      </c>
      <c r="F5956" t="s">
        <v>10615</v>
      </c>
      <c r="G5956" t="s">
        <v>10616</v>
      </c>
      <c r="H5956" s="7">
        <v>46068</v>
      </c>
      <c r="I5956" t="s">
        <v>119</v>
      </c>
      <c r="J5956" t="s">
        <v>15</v>
      </c>
      <c r="K5956" s="7">
        <v>46085</v>
      </c>
    </row>
    <row r="5957" hidden="1" spans="1:11">
      <c r="A5957">
        <v>5956</v>
      </c>
      <c r="B5957" t="str">
        <f>VLOOKUP(C5957,属性!A:D,2,FALSE)</f>
        <v>瑞幸</v>
      </c>
      <c r="C5957" t="s">
        <v>9685</v>
      </c>
      <c r="D5957" s="7">
        <f>VLOOKUP(C5957,属性!A:D,3,FALSE)</f>
        <v>46068</v>
      </c>
      <c r="E5957" s="7" t="str">
        <f>VLOOKUP(C5957,属性!A:D,4,FALSE)</f>
        <v>否</v>
      </c>
      <c r="F5957" t="s">
        <v>171</v>
      </c>
      <c r="G5957" t="s">
        <v>10577</v>
      </c>
      <c r="H5957" s="7">
        <v>46068</v>
      </c>
      <c r="I5957" t="s">
        <v>217</v>
      </c>
      <c r="J5957" t="s">
        <v>19</v>
      </c>
      <c r="K5957" s="7">
        <v>46085</v>
      </c>
    </row>
    <row r="5958" spans="1:11">
      <c r="A5958">
        <v>5957</v>
      </c>
      <c r="B5958" t="str">
        <f>VLOOKUP(C5958,属性!A:D,2,FALSE)</f>
        <v>瑞幸</v>
      </c>
      <c r="C5958" t="s">
        <v>9685</v>
      </c>
      <c r="D5958" s="7">
        <f>VLOOKUP(C5958,属性!A:D,3,FALSE)</f>
        <v>46068</v>
      </c>
      <c r="E5958" s="7" t="str">
        <f>VLOOKUP(C5958,属性!A:D,4,FALSE)</f>
        <v>否</v>
      </c>
      <c r="F5958" t="s">
        <v>10617</v>
      </c>
      <c r="G5958" t="s">
        <v>1166</v>
      </c>
      <c r="H5958" s="7">
        <v>46068</v>
      </c>
      <c r="I5958" t="s">
        <v>14</v>
      </c>
      <c r="J5958" t="s">
        <v>30</v>
      </c>
      <c r="K5958" s="7">
        <v>46085</v>
      </c>
    </row>
    <row r="5959" spans="1:11">
      <c r="A5959">
        <v>5958</v>
      </c>
      <c r="B5959" t="str">
        <f>VLOOKUP(C5959,属性!A:D,2,FALSE)</f>
        <v>瑞幸</v>
      </c>
      <c r="C5959" t="s">
        <v>9685</v>
      </c>
      <c r="D5959" s="7">
        <f>VLOOKUP(C5959,属性!A:D,3,FALSE)</f>
        <v>46068</v>
      </c>
      <c r="E5959" s="7" t="str">
        <f>VLOOKUP(C5959,属性!A:D,4,FALSE)</f>
        <v>否</v>
      </c>
      <c r="F5959" t="s">
        <v>10618</v>
      </c>
      <c r="G5959" t="s">
        <v>5354</v>
      </c>
      <c r="H5959" s="7">
        <v>46068</v>
      </c>
      <c r="I5959" t="s">
        <v>14</v>
      </c>
      <c r="J5959" t="s">
        <v>30</v>
      </c>
      <c r="K5959" s="7">
        <v>46085</v>
      </c>
    </row>
    <row r="5960" hidden="1" spans="1:11">
      <c r="A5960">
        <v>5959</v>
      </c>
      <c r="B5960" t="str">
        <f>VLOOKUP(C5960,属性!A:D,2,FALSE)</f>
        <v>瑞幸</v>
      </c>
      <c r="C5960" t="s">
        <v>9685</v>
      </c>
      <c r="D5960" s="7">
        <f>VLOOKUP(C5960,属性!A:D,3,FALSE)</f>
        <v>46068</v>
      </c>
      <c r="E5960" s="7" t="str">
        <f>VLOOKUP(C5960,属性!A:D,4,FALSE)</f>
        <v>否</v>
      </c>
      <c r="F5960" t="s">
        <v>10619</v>
      </c>
      <c r="G5960" t="s">
        <v>10620</v>
      </c>
      <c r="H5960" s="7">
        <v>46068</v>
      </c>
      <c r="I5960" t="s">
        <v>14</v>
      </c>
      <c r="J5960" t="s">
        <v>19</v>
      </c>
      <c r="K5960" s="7">
        <v>46085</v>
      </c>
    </row>
    <row r="5961" hidden="1" spans="1:11">
      <c r="A5961">
        <v>5960</v>
      </c>
      <c r="B5961" t="str">
        <f>VLOOKUP(C5961,属性!A:D,2,FALSE)</f>
        <v>瑞幸</v>
      </c>
      <c r="C5961" t="s">
        <v>9685</v>
      </c>
      <c r="D5961" s="7">
        <f>VLOOKUP(C5961,属性!A:D,3,FALSE)</f>
        <v>46068</v>
      </c>
      <c r="E5961" s="7" t="str">
        <f>VLOOKUP(C5961,属性!A:D,4,FALSE)</f>
        <v>否</v>
      </c>
      <c r="F5961" t="s">
        <v>10621</v>
      </c>
      <c r="G5961" t="s">
        <v>10622</v>
      </c>
      <c r="H5961" s="7">
        <v>46068</v>
      </c>
      <c r="I5961" t="s">
        <v>179</v>
      </c>
      <c r="J5961" t="s">
        <v>19</v>
      </c>
      <c r="K5961" s="7">
        <v>46085</v>
      </c>
    </row>
    <row r="5962" hidden="1" spans="1:11">
      <c r="A5962">
        <v>5961</v>
      </c>
      <c r="B5962" t="str">
        <f>VLOOKUP(C5962,属性!A:D,2,FALSE)</f>
        <v>瑞幸</v>
      </c>
      <c r="C5962" t="s">
        <v>9685</v>
      </c>
      <c r="D5962" s="7">
        <f>VLOOKUP(C5962,属性!A:D,3,FALSE)</f>
        <v>46068</v>
      </c>
      <c r="E5962" s="7" t="str">
        <f>VLOOKUP(C5962,属性!A:D,4,FALSE)</f>
        <v>否</v>
      </c>
      <c r="F5962" t="s">
        <v>10623</v>
      </c>
      <c r="G5962" t="s">
        <v>10624</v>
      </c>
      <c r="H5962" s="7">
        <v>46068</v>
      </c>
      <c r="I5962" t="s">
        <v>38</v>
      </c>
      <c r="J5962" t="s">
        <v>19</v>
      </c>
      <c r="K5962" s="7">
        <v>46085</v>
      </c>
    </row>
    <row r="5963" hidden="1" spans="1:11">
      <c r="A5963">
        <v>5962</v>
      </c>
      <c r="B5963" t="str">
        <f>VLOOKUP(C5963,属性!A:D,2,FALSE)</f>
        <v>瑞幸</v>
      </c>
      <c r="C5963" t="s">
        <v>9685</v>
      </c>
      <c r="D5963" s="7">
        <f>VLOOKUP(C5963,属性!A:D,3,FALSE)</f>
        <v>46068</v>
      </c>
      <c r="E5963" s="7" t="str">
        <f>VLOOKUP(C5963,属性!A:D,4,FALSE)</f>
        <v>否</v>
      </c>
      <c r="F5963" t="s">
        <v>10625</v>
      </c>
      <c r="G5963" t="s">
        <v>10577</v>
      </c>
      <c r="H5963" s="7">
        <v>46068</v>
      </c>
      <c r="I5963" t="s">
        <v>179</v>
      </c>
      <c r="J5963" t="s">
        <v>19</v>
      </c>
      <c r="K5963" s="7">
        <v>46085</v>
      </c>
    </row>
    <row r="5964" hidden="1" spans="1:11">
      <c r="A5964">
        <v>5963</v>
      </c>
      <c r="B5964" t="str">
        <f>VLOOKUP(C5964,属性!A:D,2,FALSE)</f>
        <v>瑞幸</v>
      </c>
      <c r="C5964" t="s">
        <v>9685</v>
      </c>
      <c r="D5964" s="7">
        <f>VLOOKUP(C5964,属性!A:D,3,FALSE)</f>
        <v>46068</v>
      </c>
      <c r="E5964" s="7" t="str">
        <f>VLOOKUP(C5964,属性!A:D,4,FALSE)</f>
        <v>否</v>
      </c>
      <c r="F5964" t="s">
        <v>10626</v>
      </c>
      <c r="G5964" t="s">
        <v>10627</v>
      </c>
      <c r="H5964" s="7">
        <v>46068</v>
      </c>
      <c r="I5964" t="s">
        <v>49</v>
      </c>
      <c r="J5964" t="s">
        <v>19</v>
      </c>
      <c r="K5964" s="7">
        <v>46085</v>
      </c>
    </row>
    <row r="5965" spans="1:11">
      <c r="A5965">
        <v>5964</v>
      </c>
      <c r="B5965" t="str">
        <f>VLOOKUP(C5965,属性!A:D,2,FALSE)</f>
        <v>瑞幸</v>
      </c>
      <c r="C5965" t="s">
        <v>9685</v>
      </c>
      <c r="D5965" s="7">
        <f>VLOOKUP(C5965,属性!A:D,3,FALSE)</f>
        <v>46068</v>
      </c>
      <c r="E5965" s="7" t="str">
        <f>VLOOKUP(C5965,属性!A:D,4,FALSE)</f>
        <v>否</v>
      </c>
      <c r="F5965" t="s">
        <v>10628</v>
      </c>
      <c r="G5965" t="s">
        <v>10629</v>
      </c>
      <c r="H5965" s="7">
        <v>46068</v>
      </c>
      <c r="I5965" t="s">
        <v>38</v>
      </c>
      <c r="J5965" t="s">
        <v>30</v>
      </c>
      <c r="K5965" s="7">
        <v>46085</v>
      </c>
    </row>
    <row r="5966" hidden="1" spans="1:11">
      <c r="A5966">
        <v>5965</v>
      </c>
      <c r="B5966" t="str">
        <f>VLOOKUP(C5966,属性!A:D,2,FALSE)</f>
        <v>瑞幸</v>
      </c>
      <c r="C5966" t="s">
        <v>9685</v>
      </c>
      <c r="D5966" s="7">
        <f>VLOOKUP(C5966,属性!A:D,3,FALSE)</f>
        <v>46068</v>
      </c>
      <c r="E5966" s="7" t="str">
        <f>VLOOKUP(C5966,属性!A:D,4,FALSE)</f>
        <v>否</v>
      </c>
      <c r="F5966" t="s">
        <v>8867</v>
      </c>
      <c r="G5966" t="s">
        <v>10630</v>
      </c>
      <c r="H5966" s="7">
        <v>46068</v>
      </c>
      <c r="I5966" t="s">
        <v>112</v>
      </c>
      <c r="J5966" t="s">
        <v>19</v>
      </c>
      <c r="K5966" s="7">
        <v>46085</v>
      </c>
    </row>
    <row r="5967" spans="1:11">
      <c r="A5967">
        <v>5966</v>
      </c>
      <c r="B5967" t="str">
        <f>VLOOKUP(C5967,属性!A:D,2,FALSE)</f>
        <v>瑞幸</v>
      </c>
      <c r="C5967" t="s">
        <v>9685</v>
      </c>
      <c r="D5967" s="7">
        <f>VLOOKUP(C5967,属性!A:D,3,FALSE)</f>
        <v>46068</v>
      </c>
      <c r="E5967" s="7" t="str">
        <f>VLOOKUP(C5967,属性!A:D,4,FALSE)</f>
        <v>否</v>
      </c>
      <c r="F5967" t="s">
        <v>10631</v>
      </c>
      <c r="G5967" t="s">
        <v>10632</v>
      </c>
      <c r="H5967" s="7">
        <v>46075</v>
      </c>
      <c r="I5967" t="s">
        <v>77</v>
      </c>
      <c r="J5967" t="s">
        <v>30</v>
      </c>
      <c r="K5967" s="7">
        <v>46085</v>
      </c>
    </row>
    <row r="5968" spans="1:11">
      <c r="A5968">
        <v>5967</v>
      </c>
      <c r="B5968" t="str">
        <f>VLOOKUP(C5968,属性!A:D,2,FALSE)</f>
        <v>瑞幸</v>
      </c>
      <c r="C5968" t="s">
        <v>9685</v>
      </c>
      <c r="D5968" s="7">
        <f>VLOOKUP(C5968,属性!A:D,3,FALSE)</f>
        <v>46068</v>
      </c>
      <c r="E5968" s="7" t="str">
        <f>VLOOKUP(C5968,属性!A:D,4,FALSE)</f>
        <v>否</v>
      </c>
      <c r="F5968" t="s">
        <v>10633</v>
      </c>
      <c r="G5968" t="s">
        <v>10634</v>
      </c>
      <c r="H5968" s="7">
        <v>46068</v>
      </c>
      <c r="I5968" t="s">
        <v>77</v>
      </c>
      <c r="J5968" t="s">
        <v>30</v>
      </c>
      <c r="K5968" s="7">
        <v>46085</v>
      </c>
    </row>
    <row r="5969" spans="1:11">
      <c r="A5969">
        <v>5968</v>
      </c>
      <c r="B5969" t="str">
        <f>VLOOKUP(C5969,属性!A:D,2,FALSE)</f>
        <v>瑞幸</v>
      </c>
      <c r="C5969" t="s">
        <v>9685</v>
      </c>
      <c r="D5969" s="7">
        <f>VLOOKUP(C5969,属性!A:D,3,FALSE)</f>
        <v>46068</v>
      </c>
      <c r="E5969" s="7" t="str">
        <f>VLOOKUP(C5969,属性!A:D,4,FALSE)</f>
        <v>否</v>
      </c>
      <c r="F5969" t="s">
        <v>171</v>
      </c>
      <c r="G5969" t="s">
        <v>10635</v>
      </c>
      <c r="H5969" s="7">
        <v>46068</v>
      </c>
      <c r="I5969" t="s">
        <v>18</v>
      </c>
      <c r="J5969" t="s">
        <v>30</v>
      </c>
      <c r="K5969" s="7">
        <v>46085</v>
      </c>
    </row>
    <row r="5970" hidden="1" spans="1:11">
      <c r="A5970">
        <v>5969</v>
      </c>
      <c r="B5970" t="str">
        <f>VLOOKUP(C5970,属性!A:D,2,FALSE)</f>
        <v>瑞幸</v>
      </c>
      <c r="C5970" t="s">
        <v>9685</v>
      </c>
      <c r="D5970" s="7">
        <f>VLOOKUP(C5970,属性!A:D,3,FALSE)</f>
        <v>46068</v>
      </c>
      <c r="E5970" s="7" t="str">
        <f>VLOOKUP(C5970,属性!A:D,4,FALSE)</f>
        <v>否</v>
      </c>
      <c r="F5970" t="s">
        <v>10636</v>
      </c>
      <c r="G5970" t="s">
        <v>10622</v>
      </c>
      <c r="H5970" s="7">
        <v>46068</v>
      </c>
      <c r="I5970" t="s">
        <v>179</v>
      </c>
      <c r="J5970" t="s">
        <v>19</v>
      </c>
      <c r="K5970" s="7">
        <v>46085</v>
      </c>
    </row>
    <row r="5971" hidden="1" spans="1:11">
      <c r="A5971">
        <v>5970</v>
      </c>
      <c r="B5971" t="str">
        <f>VLOOKUP(C5971,属性!A:D,2,FALSE)</f>
        <v>瑞幸</v>
      </c>
      <c r="C5971" t="s">
        <v>9685</v>
      </c>
      <c r="D5971" s="7">
        <f>VLOOKUP(C5971,属性!A:D,3,FALSE)</f>
        <v>46068</v>
      </c>
      <c r="E5971" s="7" t="str">
        <f>VLOOKUP(C5971,属性!A:D,4,FALSE)</f>
        <v>否</v>
      </c>
      <c r="F5971" t="s">
        <v>10637</v>
      </c>
      <c r="G5971" t="s">
        <v>10638</v>
      </c>
      <c r="H5971" s="7">
        <v>46068</v>
      </c>
      <c r="I5971" t="s">
        <v>74</v>
      </c>
      <c r="J5971" t="s">
        <v>19</v>
      </c>
      <c r="K5971" s="7">
        <v>46085</v>
      </c>
    </row>
    <row r="5972" hidden="1" spans="1:11">
      <c r="A5972">
        <v>5971</v>
      </c>
      <c r="B5972" t="str">
        <f>VLOOKUP(C5972,属性!A:D,2,FALSE)</f>
        <v>瑞幸</v>
      </c>
      <c r="C5972" t="s">
        <v>9685</v>
      </c>
      <c r="D5972" s="7">
        <f>VLOOKUP(C5972,属性!A:D,3,FALSE)</f>
        <v>46068</v>
      </c>
      <c r="E5972" s="7" t="str">
        <f>VLOOKUP(C5972,属性!A:D,4,FALSE)</f>
        <v>否</v>
      </c>
      <c r="F5972">
        <v>77</v>
      </c>
      <c r="G5972" t="s">
        <v>10639</v>
      </c>
      <c r="H5972" s="7">
        <v>46068</v>
      </c>
      <c r="I5972" t="s">
        <v>38</v>
      </c>
      <c r="J5972" t="s">
        <v>19</v>
      </c>
      <c r="K5972" s="7">
        <v>46085</v>
      </c>
    </row>
    <row r="5973" spans="1:11">
      <c r="A5973">
        <v>5972</v>
      </c>
      <c r="B5973" t="str">
        <f>VLOOKUP(C5973,属性!A:D,2,FALSE)</f>
        <v>瑞幸</v>
      </c>
      <c r="C5973" t="s">
        <v>9685</v>
      </c>
      <c r="D5973" s="7">
        <f>VLOOKUP(C5973,属性!A:D,3,FALSE)</f>
        <v>46068</v>
      </c>
      <c r="E5973" s="7" t="str">
        <f>VLOOKUP(C5973,属性!A:D,4,FALSE)</f>
        <v>否</v>
      </c>
      <c r="F5973" t="s">
        <v>10640</v>
      </c>
      <c r="G5973" t="s">
        <v>10641</v>
      </c>
      <c r="H5973" s="7">
        <v>46068</v>
      </c>
      <c r="I5973" t="s">
        <v>85</v>
      </c>
      <c r="J5973" t="s">
        <v>30</v>
      </c>
      <c r="K5973" s="7">
        <v>46085</v>
      </c>
    </row>
    <row r="5974" hidden="1" spans="1:11">
      <c r="A5974">
        <v>5973</v>
      </c>
      <c r="B5974" t="str">
        <f>VLOOKUP(C5974,属性!A:D,2,FALSE)</f>
        <v>瑞幸</v>
      </c>
      <c r="C5974" t="s">
        <v>9685</v>
      </c>
      <c r="D5974" s="7">
        <f>VLOOKUP(C5974,属性!A:D,3,FALSE)</f>
        <v>46068</v>
      </c>
      <c r="E5974" s="7" t="str">
        <f>VLOOKUP(C5974,属性!A:D,4,FALSE)</f>
        <v>否</v>
      </c>
      <c r="F5974" t="s">
        <v>10642</v>
      </c>
      <c r="G5974" t="s">
        <v>10643</v>
      </c>
      <c r="H5974" s="7">
        <v>46068</v>
      </c>
      <c r="I5974" t="s">
        <v>22</v>
      </c>
      <c r="J5974" t="s">
        <v>19</v>
      </c>
      <c r="K5974" s="7">
        <v>46085</v>
      </c>
    </row>
    <row r="5975" hidden="1" spans="1:11">
      <c r="A5975">
        <v>5974</v>
      </c>
      <c r="B5975" t="str">
        <f>VLOOKUP(C5975,属性!A:D,2,FALSE)</f>
        <v>瑞幸</v>
      </c>
      <c r="C5975" t="s">
        <v>9685</v>
      </c>
      <c r="D5975" s="7">
        <f>VLOOKUP(C5975,属性!A:D,3,FALSE)</f>
        <v>46068</v>
      </c>
      <c r="E5975" s="7" t="str">
        <f>VLOOKUP(C5975,属性!A:D,4,FALSE)</f>
        <v>否</v>
      </c>
      <c r="F5975" t="s">
        <v>10644</v>
      </c>
      <c r="G5975" t="s">
        <v>10577</v>
      </c>
      <c r="H5975" s="7">
        <v>46068</v>
      </c>
      <c r="I5975" t="s">
        <v>257</v>
      </c>
      <c r="J5975" t="s">
        <v>19</v>
      </c>
      <c r="K5975" s="7">
        <v>46085</v>
      </c>
    </row>
    <row r="5976" hidden="1" spans="1:11">
      <c r="A5976">
        <v>5975</v>
      </c>
      <c r="B5976" t="str">
        <f>VLOOKUP(C5976,属性!A:D,2,FALSE)</f>
        <v>瑞幸</v>
      </c>
      <c r="C5976" t="s">
        <v>9685</v>
      </c>
      <c r="D5976" s="7">
        <f>VLOOKUP(C5976,属性!A:D,3,FALSE)</f>
        <v>46068</v>
      </c>
      <c r="E5976" s="7" t="str">
        <f>VLOOKUP(C5976,属性!A:D,4,FALSE)</f>
        <v>否</v>
      </c>
      <c r="F5976" t="s">
        <v>10645</v>
      </c>
      <c r="G5976" t="s">
        <v>10577</v>
      </c>
      <c r="H5976" s="7">
        <v>46068</v>
      </c>
      <c r="I5976" t="s">
        <v>14</v>
      </c>
      <c r="J5976" t="s">
        <v>19</v>
      </c>
      <c r="K5976" s="7">
        <v>46085</v>
      </c>
    </row>
    <row r="5977" hidden="1" spans="1:11">
      <c r="A5977">
        <v>5976</v>
      </c>
      <c r="B5977" t="str">
        <f>VLOOKUP(C5977,属性!A:D,2,FALSE)</f>
        <v>瑞幸</v>
      </c>
      <c r="C5977" t="s">
        <v>9685</v>
      </c>
      <c r="D5977" s="7">
        <f>VLOOKUP(C5977,属性!A:D,3,FALSE)</f>
        <v>46068</v>
      </c>
      <c r="E5977" s="7" t="str">
        <f>VLOOKUP(C5977,属性!A:D,4,FALSE)</f>
        <v>否</v>
      </c>
      <c r="F5977" t="s">
        <v>10646</v>
      </c>
      <c r="G5977" t="s">
        <v>10577</v>
      </c>
      <c r="H5977" s="7">
        <v>46068</v>
      </c>
      <c r="I5977" t="s">
        <v>365</v>
      </c>
      <c r="J5977" t="s">
        <v>19</v>
      </c>
      <c r="K5977" s="7">
        <v>46085</v>
      </c>
    </row>
    <row r="5978" hidden="1" spans="1:11">
      <c r="A5978">
        <v>5977</v>
      </c>
      <c r="B5978" t="str">
        <f>VLOOKUP(C5978,属性!A:D,2,FALSE)</f>
        <v>瑞幸</v>
      </c>
      <c r="C5978" t="s">
        <v>9685</v>
      </c>
      <c r="D5978" s="7">
        <f>VLOOKUP(C5978,属性!A:D,3,FALSE)</f>
        <v>46068</v>
      </c>
      <c r="E5978" s="7" t="str">
        <f>VLOOKUP(C5978,属性!A:D,4,FALSE)</f>
        <v>否</v>
      </c>
      <c r="F5978" t="s">
        <v>10647</v>
      </c>
      <c r="G5978" t="s">
        <v>10648</v>
      </c>
      <c r="H5978" s="7">
        <v>46068</v>
      </c>
      <c r="I5978" t="s">
        <v>923</v>
      </c>
      <c r="J5978" t="s">
        <v>19</v>
      </c>
      <c r="K5978" s="7">
        <v>46085</v>
      </c>
    </row>
    <row r="5979" spans="1:11">
      <c r="A5979">
        <v>5978</v>
      </c>
      <c r="B5979" t="str">
        <f>VLOOKUP(C5979,属性!A:D,2,FALSE)</f>
        <v>瑞幸</v>
      </c>
      <c r="C5979" t="s">
        <v>9685</v>
      </c>
      <c r="D5979" s="7">
        <f>VLOOKUP(C5979,属性!A:D,3,FALSE)</f>
        <v>46068</v>
      </c>
      <c r="E5979" s="7" t="str">
        <f>VLOOKUP(C5979,属性!A:D,4,FALSE)</f>
        <v>否</v>
      </c>
      <c r="F5979" t="s">
        <v>10649</v>
      </c>
      <c r="G5979" t="s">
        <v>205</v>
      </c>
      <c r="H5979" s="7">
        <v>46068</v>
      </c>
      <c r="I5979" t="s">
        <v>365</v>
      </c>
      <c r="J5979" t="s">
        <v>30</v>
      </c>
      <c r="K5979" s="7">
        <v>46085</v>
      </c>
    </row>
    <row r="5980" hidden="1" spans="1:11">
      <c r="A5980">
        <v>5979</v>
      </c>
      <c r="B5980" t="str">
        <f>VLOOKUP(C5980,属性!A:D,2,FALSE)</f>
        <v>瑞幸</v>
      </c>
      <c r="C5980" t="s">
        <v>9685</v>
      </c>
      <c r="D5980" s="7">
        <f>VLOOKUP(C5980,属性!A:D,3,FALSE)</f>
        <v>46068</v>
      </c>
      <c r="E5980" s="7" t="str">
        <f>VLOOKUP(C5980,属性!A:D,4,FALSE)</f>
        <v>否</v>
      </c>
      <c r="F5980" t="s">
        <v>10650</v>
      </c>
      <c r="G5980" t="s">
        <v>10577</v>
      </c>
      <c r="H5980" s="7">
        <v>46068</v>
      </c>
      <c r="I5980" t="s">
        <v>33</v>
      </c>
      <c r="J5980" t="s">
        <v>19</v>
      </c>
      <c r="K5980" s="7">
        <v>46085</v>
      </c>
    </row>
    <row r="5981" spans="1:11">
      <c r="A5981">
        <v>5980</v>
      </c>
      <c r="B5981" t="str">
        <f>VLOOKUP(C5981,属性!A:D,2,FALSE)</f>
        <v>瑞幸</v>
      </c>
      <c r="C5981" t="s">
        <v>9685</v>
      </c>
      <c r="D5981" s="7">
        <f>VLOOKUP(C5981,属性!A:D,3,FALSE)</f>
        <v>46068</v>
      </c>
      <c r="E5981" s="7" t="str">
        <f>VLOOKUP(C5981,属性!A:D,4,FALSE)</f>
        <v>否</v>
      </c>
      <c r="F5981" t="s">
        <v>10651</v>
      </c>
      <c r="G5981" t="s">
        <v>10652</v>
      </c>
      <c r="H5981" s="7">
        <v>46068</v>
      </c>
      <c r="I5981" t="s">
        <v>365</v>
      </c>
      <c r="J5981" t="s">
        <v>30</v>
      </c>
      <c r="K5981" s="7">
        <v>46085</v>
      </c>
    </row>
    <row r="5982" spans="1:11">
      <c r="A5982">
        <v>5981</v>
      </c>
      <c r="B5982" t="str">
        <f>VLOOKUP(C5982,属性!A:D,2,FALSE)</f>
        <v>瑞幸</v>
      </c>
      <c r="C5982" t="s">
        <v>9685</v>
      </c>
      <c r="D5982" s="7">
        <f>VLOOKUP(C5982,属性!A:D,3,FALSE)</f>
        <v>46068</v>
      </c>
      <c r="E5982" s="7" t="str">
        <f>VLOOKUP(C5982,属性!A:D,4,FALSE)</f>
        <v>否</v>
      </c>
      <c r="F5982" t="s">
        <v>10653</v>
      </c>
      <c r="G5982" t="s">
        <v>10654</v>
      </c>
      <c r="H5982" s="7">
        <v>46084</v>
      </c>
      <c r="I5982" t="s">
        <v>365</v>
      </c>
      <c r="J5982" t="s">
        <v>30</v>
      </c>
      <c r="K5982" s="7">
        <v>46085</v>
      </c>
    </row>
    <row r="5983" spans="1:11">
      <c r="A5983">
        <v>5982</v>
      </c>
      <c r="B5983" t="str">
        <f>VLOOKUP(C5983,属性!A:D,2,FALSE)</f>
        <v>瑞幸</v>
      </c>
      <c r="C5983" t="s">
        <v>9685</v>
      </c>
      <c r="D5983" s="7">
        <f>VLOOKUP(C5983,属性!A:D,3,FALSE)</f>
        <v>46068</v>
      </c>
      <c r="E5983" s="7" t="str">
        <f>VLOOKUP(C5983,属性!A:D,4,FALSE)</f>
        <v>否</v>
      </c>
      <c r="F5983" t="s">
        <v>10655</v>
      </c>
      <c r="G5983" t="s">
        <v>10656</v>
      </c>
      <c r="H5983" s="7">
        <v>46084</v>
      </c>
      <c r="I5983" t="s">
        <v>22</v>
      </c>
      <c r="J5983" t="s">
        <v>30</v>
      </c>
      <c r="K5983" s="7">
        <v>46085</v>
      </c>
    </row>
    <row r="5984" spans="1:11">
      <c r="A5984">
        <v>5983</v>
      </c>
      <c r="B5984" t="str">
        <f>VLOOKUP(C5984,属性!A:D,2,FALSE)</f>
        <v>瑞幸</v>
      </c>
      <c r="C5984" t="s">
        <v>9685</v>
      </c>
      <c r="D5984" s="7">
        <f>VLOOKUP(C5984,属性!A:D,3,FALSE)</f>
        <v>46068</v>
      </c>
      <c r="E5984" s="7" t="str">
        <f>VLOOKUP(C5984,属性!A:D,4,FALSE)</f>
        <v>否</v>
      </c>
      <c r="F5984" t="s">
        <v>171</v>
      </c>
      <c r="G5984" t="s">
        <v>10657</v>
      </c>
      <c r="H5984" s="7">
        <v>46084</v>
      </c>
      <c r="I5984" t="s">
        <v>68</v>
      </c>
      <c r="J5984" t="s">
        <v>30</v>
      </c>
      <c r="K5984" s="7">
        <v>46085</v>
      </c>
    </row>
    <row r="5985" spans="1:11">
      <c r="A5985">
        <v>5984</v>
      </c>
      <c r="B5985" t="str">
        <f>VLOOKUP(C5985,属性!A:D,2,FALSE)</f>
        <v>瑞幸</v>
      </c>
      <c r="C5985" t="s">
        <v>9685</v>
      </c>
      <c r="D5985" s="7">
        <f>VLOOKUP(C5985,属性!A:D,3,FALSE)</f>
        <v>46068</v>
      </c>
      <c r="E5985" s="7" t="str">
        <f>VLOOKUP(C5985,属性!A:D,4,FALSE)</f>
        <v>否</v>
      </c>
      <c r="F5985" t="s">
        <v>10658</v>
      </c>
      <c r="G5985" t="s">
        <v>10659</v>
      </c>
      <c r="H5985" s="7">
        <v>46084</v>
      </c>
      <c r="I5985" t="s">
        <v>348</v>
      </c>
      <c r="J5985" t="s">
        <v>30</v>
      </c>
      <c r="K5985" s="7">
        <v>46085</v>
      </c>
    </row>
    <row r="5986" spans="1:11">
      <c r="A5986">
        <v>5985</v>
      </c>
      <c r="B5986" t="str">
        <f>VLOOKUP(C5986,属性!A:D,2,FALSE)</f>
        <v>瑞幸</v>
      </c>
      <c r="C5986" t="s">
        <v>9685</v>
      </c>
      <c r="D5986" s="7">
        <f>VLOOKUP(C5986,属性!A:D,3,FALSE)</f>
        <v>46068</v>
      </c>
      <c r="E5986" s="7" t="str">
        <f>VLOOKUP(C5986,属性!A:D,4,FALSE)</f>
        <v>否</v>
      </c>
      <c r="F5986" t="s">
        <v>10660</v>
      </c>
      <c r="G5986" t="s">
        <v>10661</v>
      </c>
      <c r="H5986" s="7">
        <v>46083</v>
      </c>
      <c r="I5986" t="s">
        <v>68</v>
      </c>
      <c r="J5986" t="s">
        <v>30</v>
      </c>
      <c r="K5986" s="7">
        <v>46085</v>
      </c>
    </row>
    <row r="5987" spans="1:11">
      <c r="A5987">
        <v>5986</v>
      </c>
      <c r="B5987" t="str">
        <f>VLOOKUP(C5987,属性!A:D,2,FALSE)</f>
        <v>瑞幸</v>
      </c>
      <c r="C5987" t="s">
        <v>9685</v>
      </c>
      <c r="D5987" s="7">
        <f>VLOOKUP(C5987,属性!A:D,3,FALSE)</f>
        <v>46068</v>
      </c>
      <c r="E5987" s="7" t="str">
        <f>VLOOKUP(C5987,属性!A:D,4,FALSE)</f>
        <v>否</v>
      </c>
      <c r="F5987" t="s">
        <v>10662</v>
      </c>
      <c r="G5987" t="s">
        <v>10663</v>
      </c>
      <c r="H5987" s="7">
        <v>46083</v>
      </c>
      <c r="I5987" t="s">
        <v>119</v>
      </c>
      <c r="J5987" t="s">
        <v>30</v>
      </c>
      <c r="K5987" s="7">
        <v>46085</v>
      </c>
    </row>
    <row r="5988" spans="1:11">
      <c r="A5988">
        <v>5987</v>
      </c>
      <c r="B5988" t="str">
        <f>VLOOKUP(C5988,属性!A:D,2,FALSE)</f>
        <v>瑞幸</v>
      </c>
      <c r="C5988" t="s">
        <v>9685</v>
      </c>
      <c r="D5988" s="7">
        <f>VLOOKUP(C5988,属性!A:D,3,FALSE)</f>
        <v>46068</v>
      </c>
      <c r="E5988" s="7" t="str">
        <f>VLOOKUP(C5988,属性!A:D,4,FALSE)</f>
        <v>否</v>
      </c>
      <c r="F5988" t="s">
        <v>10664</v>
      </c>
      <c r="G5988" t="s">
        <v>10665</v>
      </c>
      <c r="H5988" s="7">
        <v>46082</v>
      </c>
      <c r="I5988" t="s">
        <v>125</v>
      </c>
      <c r="J5988" t="s">
        <v>30</v>
      </c>
      <c r="K5988" s="7">
        <v>46085</v>
      </c>
    </row>
    <row r="5989" spans="1:11">
      <c r="A5989">
        <v>5988</v>
      </c>
      <c r="B5989" t="str">
        <f>VLOOKUP(C5989,属性!A:D,2,FALSE)</f>
        <v>瑞幸</v>
      </c>
      <c r="C5989" t="s">
        <v>9685</v>
      </c>
      <c r="D5989" s="7">
        <f>VLOOKUP(C5989,属性!A:D,3,FALSE)</f>
        <v>46068</v>
      </c>
      <c r="E5989" s="7" t="str">
        <f>VLOOKUP(C5989,属性!A:D,4,FALSE)</f>
        <v>否</v>
      </c>
      <c r="F5989" t="s">
        <v>10666</v>
      </c>
      <c r="G5989" t="s">
        <v>1543</v>
      </c>
      <c r="H5989" s="7">
        <v>46081</v>
      </c>
      <c r="I5989" t="s">
        <v>125</v>
      </c>
      <c r="J5989" t="s">
        <v>30</v>
      </c>
      <c r="K5989" s="7">
        <v>46085</v>
      </c>
    </row>
    <row r="5990" spans="1:11">
      <c r="A5990">
        <v>5989</v>
      </c>
      <c r="B5990" t="str">
        <f>VLOOKUP(C5990,属性!A:D,2,FALSE)</f>
        <v>瑞幸</v>
      </c>
      <c r="C5990" t="s">
        <v>9685</v>
      </c>
      <c r="D5990" s="7">
        <f>VLOOKUP(C5990,属性!A:D,3,FALSE)</f>
        <v>46068</v>
      </c>
      <c r="E5990" s="7" t="str">
        <f>VLOOKUP(C5990,属性!A:D,4,FALSE)</f>
        <v>否</v>
      </c>
      <c r="F5990" t="s">
        <v>171</v>
      </c>
      <c r="G5990" t="s">
        <v>10667</v>
      </c>
      <c r="H5990" s="7">
        <v>46078</v>
      </c>
      <c r="I5990" t="s">
        <v>14</v>
      </c>
      <c r="J5990" t="s">
        <v>30</v>
      </c>
      <c r="K5990" s="7">
        <v>46085</v>
      </c>
    </row>
    <row r="5991" spans="1:11">
      <c r="A5991">
        <v>5990</v>
      </c>
      <c r="B5991" t="str">
        <f>VLOOKUP(C5991,属性!A:D,2,FALSE)</f>
        <v>瑞幸</v>
      </c>
      <c r="C5991" t="s">
        <v>9685</v>
      </c>
      <c r="D5991" s="7">
        <f>VLOOKUP(C5991,属性!A:D,3,FALSE)</f>
        <v>46068</v>
      </c>
      <c r="E5991" s="7" t="str">
        <f>VLOOKUP(C5991,属性!A:D,4,FALSE)</f>
        <v>否</v>
      </c>
      <c r="F5991" t="s">
        <v>10668</v>
      </c>
      <c r="G5991" t="s">
        <v>10669</v>
      </c>
      <c r="H5991" s="7">
        <v>46076</v>
      </c>
      <c r="I5991" t="s">
        <v>14</v>
      </c>
      <c r="J5991" t="s">
        <v>30</v>
      </c>
      <c r="K5991" s="7">
        <v>46085</v>
      </c>
    </row>
    <row r="5992" spans="1:11">
      <c r="A5992">
        <v>5991</v>
      </c>
      <c r="B5992" t="str">
        <f>VLOOKUP(C5992,属性!A:D,2,FALSE)</f>
        <v>瑞幸</v>
      </c>
      <c r="C5992" t="s">
        <v>9685</v>
      </c>
      <c r="D5992" s="7">
        <f>VLOOKUP(C5992,属性!A:D,3,FALSE)</f>
        <v>46068</v>
      </c>
      <c r="E5992" s="7" t="str">
        <f>VLOOKUP(C5992,属性!A:D,4,FALSE)</f>
        <v>否</v>
      </c>
      <c r="F5992" t="s">
        <v>10668</v>
      </c>
      <c r="G5992" t="s">
        <v>10670</v>
      </c>
      <c r="H5992" s="7">
        <v>46076</v>
      </c>
      <c r="I5992" t="s">
        <v>14</v>
      </c>
      <c r="J5992" t="s">
        <v>30</v>
      </c>
      <c r="K5992" s="7">
        <v>46085</v>
      </c>
    </row>
    <row r="5993" spans="1:11">
      <c r="A5993">
        <v>5992</v>
      </c>
      <c r="B5993" t="str">
        <f>VLOOKUP(C5993,属性!A:D,2,FALSE)</f>
        <v>瑞幸</v>
      </c>
      <c r="C5993" t="s">
        <v>9685</v>
      </c>
      <c r="D5993" s="7">
        <f>VLOOKUP(C5993,属性!A:D,3,FALSE)</f>
        <v>46068</v>
      </c>
      <c r="E5993" s="7" t="str">
        <f>VLOOKUP(C5993,属性!A:D,4,FALSE)</f>
        <v>否</v>
      </c>
      <c r="F5993" t="s">
        <v>10671</v>
      </c>
      <c r="G5993" t="s">
        <v>10079</v>
      </c>
      <c r="H5993" s="7">
        <v>46076</v>
      </c>
      <c r="I5993" t="s">
        <v>77</v>
      </c>
      <c r="J5993" t="s">
        <v>30</v>
      </c>
      <c r="K5993" s="7">
        <v>46085</v>
      </c>
    </row>
    <row r="5994" spans="1:11">
      <c r="A5994">
        <v>5993</v>
      </c>
      <c r="B5994" t="str">
        <f>VLOOKUP(C5994,属性!A:D,2,FALSE)</f>
        <v>瑞幸</v>
      </c>
      <c r="C5994" t="s">
        <v>9685</v>
      </c>
      <c r="D5994" s="7">
        <f>VLOOKUP(C5994,属性!A:D,3,FALSE)</f>
        <v>46068</v>
      </c>
      <c r="E5994" s="7" t="str">
        <f>VLOOKUP(C5994,属性!A:D,4,FALSE)</f>
        <v>否</v>
      </c>
      <c r="F5994" t="s">
        <v>3547</v>
      </c>
      <c r="G5994" t="s">
        <v>10672</v>
      </c>
      <c r="H5994" s="7">
        <v>46075</v>
      </c>
      <c r="I5994" t="s">
        <v>365</v>
      </c>
      <c r="J5994" t="s">
        <v>30</v>
      </c>
      <c r="K5994" s="7">
        <v>46085</v>
      </c>
    </row>
    <row r="5995" spans="1:11">
      <c r="A5995">
        <v>5994</v>
      </c>
      <c r="B5995" t="str">
        <f>VLOOKUP(C5995,属性!A:D,2,FALSE)</f>
        <v>瑞幸</v>
      </c>
      <c r="C5995" t="s">
        <v>9685</v>
      </c>
      <c r="D5995" s="7">
        <f>VLOOKUP(C5995,属性!A:D,3,FALSE)</f>
        <v>46068</v>
      </c>
      <c r="E5995" s="7" t="str">
        <f>VLOOKUP(C5995,属性!A:D,4,FALSE)</f>
        <v>否</v>
      </c>
      <c r="F5995" t="s">
        <v>10673</v>
      </c>
      <c r="G5995" t="s">
        <v>10674</v>
      </c>
      <c r="H5995" s="7">
        <v>46075</v>
      </c>
      <c r="I5995" t="s">
        <v>22</v>
      </c>
      <c r="J5995" t="s">
        <v>30</v>
      </c>
      <c r="K5995" s="7">
        <v>46085</v>
      </c>
    </row>
    <row r="5996" spans="1:11">
      <c r="A5996">
        <v>5995</v>
      </c>
      <c r="B5996" t="str">
        <f>VLOOKUP(C5996,属性!A:D,2,FALSE)</f>
        <v>瑞幸</v>
      </c>
      <c r="C5996" t="s">
        <v>9685</v>
      </c>
      <c r="D5996" s="7">
        <f>VLOOKUP(C5996,属性!A:D,3,FALSE)</f>
        <v>46068</v>
      </c>
      <c r="E5996" s="7" t="str">
        <f>VLOOKUP(C5996,属性!A:D,4,FALSE)</f>
        <v>否</v>
      </c>
      <c r="F5996" t="s">
        <v>171</v>
      </c>
      <c r="G5996" t="s">
        <v>10675</v>
      </c>
      <c r="H5996" s="7">
        <v>46075</v>
      </c>
      <c r="I5996" t="s">
        <v>14</v>
      </c>
      <c r="J5996" t="s">
        <v>30</v>
      </c>
      <c r="K5996" s="7">
        <v>46085</v>
      </c>
    </row>
    <row r="5997" spans="1:11">
      <c r="A5997">
        <v>5996</v>
      </c>
      <c r="B5997" t="str">
        <f>VLOOKUP(C5997,属性!A:D,2,FALSE)</f>
        <v>瑞幸</v>
      </c>
      <c r="C5997" t="s">
        <v>9685</v>
      </c>
      <c r="D5997" s="7">
        <f>VLOOKUP(C5997,属性!A:D,3,FALSE)</f>
        <v>46068</v>
      </c>
      <c r="E5997" s="7" t="str">
        <f>VLOOKUP(C5997,属性!A:D,4,FALSE)</f>
        <v>否</v>
      </c>
      <c r="F5997" t="s">
        <v>10676</v>
      </c>
      <c r="G5997" t="s">
        <v>10677</v>
      </c>
      <c r="H5997" s="7">
        <v>46075</v>
      </c>
      <c r="I5997" t="s">
        <v>22</v>
      </c>
      <c r="J5997" t="s">
        <v>30</v>
      </c>
      <c r="K5997" s="7">
        <v>46085</v>
      </c>
    </row>
    <row r="5998" spans="1:11">
      <c r="A5998">
        <v>5997</v>
      </c>
      <c r="B5998" t="str">
        <f>VLOOKUP(C5998,属性!A:D,2,FALSE)</f>
        <v>瑞幸</v>
      </c>
      <c r="C5998" t="s">
        <v>9685</v>
      </c>
      <c r="D5998" s="7">
        <f>VLOOKUP(C5998,属性!A:D,3,FALSE)</f>
        <v>46068</v>
      </c>
      <c r="E5998" s="7" t="str">
        <f>VLOOKUP(C5998,属性!A:D,4,FALSE)</f>
        <v>否</v>
      </c>
      <c r="F5998" t="s">
        <v>10676</v>
      </c>
      <c r="G5998" t="s">
        <v>10678</v>
      </c>
      <c r="H5998" s="7">
        <v>46075</v>
      </c>
      <c r="I5998" t="s">
        <v>22</v>
      </c>
      <c r="J5998" t="s">
        <v>30</v>
      </c>
      <c r="K5998" s="7">
        <v>46085</v>
      </c>
    </row>
    <row r="5999" spans="1:11">
      <c r="A5999">
        <v>5998</v>
      </c>
      <c r="B5999" t="str">
        <f>VLOOKUP(C5999,属性!A:D,2,FALSE)</f>
        <v>瑞幸</v>
      </c>
      <c r="C5999" t="s">
        <v>9685</v>
      </c>
      <c r="D5999" s="7">
        <f>VLOOKUP(C5999,属性!A:D,3,FALSE)</f>
        <v>46068</v>
      </c>
      <c r="E5999" s="7" t="str">
        <f>VLOOKUP(C5999,属性!A:D,4,FALSE)</f>
        <v>否</v>
      </c>
      <c r="F5999" t="s">
        <v>10679</v>
      </c>
      <c r="G5999" t="s">
        <v>1543</v>
      </c>
      <c r="H5999" s="7">
        <v>46074</v>
      </c>
      <c r="I5999" t="s">
        <v>49</v>
      </c>
      <c r="J5999" t="s">
        <v>30</v>
      </c>
      <c r="K5999" s="7">
        <v>46085</v>
      </c>
    </row>
    <row r="6000" spans="1:11">
      <c r="A6000">
        <v>5999</v>
      </c>
      <c r="B6000" t="str">
        <f>VLOOKUP(C6000,属性!A:D,2,FALSE)</f>
        <v>瑞幸</v>
      </c>
      <c r="C6000" t="s">
        <v>9685</v>
      </c>
      <c r="D6000" s="7">
        <f>VLOOKUP(C6000,属性!A:D,3,FALSE)</f>
        <v>46068</v>
      </c>
      <c r="E6000" s="7" t="str">
        <f>VLOOKUP(C6000,属性!A:D,4,FALSE)</f>
        <v>否</v>
      </c>
      <c r="F6000" t="s">
        <v>10680</v>
      </c>
      <c r="G6000" t="s">
        <v>10681</v>
      </c>
      <c r="H6000" s="7">
        <v>46073</v>
      </c>
      <c r="I6000" t="s">
        <v>38</v>
      </c>
      <c r="J6000" t="s">
        <v>30</v>
      </c>
      <c r="K6000" s="7">
        <v>46085</v>
      </c>
    </row>
    <row r="6001" spans="1:11">
      <c r="A6001">
        <v>6000</v>
      </c>
      <c r="B6001" t="str">
        <f>VLOOKUP(C6001,属性!A:D,2,FALSE)</f>
        <v>瑞幸</v>
      </c>
      <c r="C6001" t="s">
        <v>9685</v>
      </c>
      <c r="D6001" s="7">
        <f>VLOOKUP(C6001,属性!A:D,3,FALSE)</f>
        <v>46068</v>
      </c>
      <c r="E6001" s="7" t="str">
        <f>VLOOKUP(C6001,属性!A:D,4,FALSE)</f>
        <v>否</v>
      </c>
      <c r="F6001" t="s">
        <v>10682</v>
      </c>
      <c r="G6001" t="s">
        <v>1166</v>
      </c>
      <c r="H6001" s="7">
        <v>46073</v>
      </c>
      <c r="I6001" t="s">
        <v>125</v>
      </c>
      <c r="J6001" t="s">
        <v>30</v>
      </c>
      <c r="K6001" s="7">
        <v>46085</v>
      </c>
    </row>
    <row r="6002" spans="1:11">
      <c r="A6002">
        <v>6001</v>
      </c>
      <c r="B6002" t="str">
        <f>VLOOKUP(C6002,属性!A:D,2,FALSE)</f>
        <v>瑞幸</v>
      </c>
      <c r="C6002" t="s">
        <v>9685</v>
      </c>
      <c r="D6002" s="7">
        <f>VLOOKUP(C6002,属性!A:D,3,FALSE)</f>
        <v>46068</v>
      </c>
      <c r="E6002" s="7" t="str">
        <f>VLOOKUP(C6002,属性!A:D,4,FALSE)</f>
        <v>否</v>
      </c>
      <c r="F6002" t="s">
        <v>10683</v>
      </c>
      <c r="G6002" t="s">
        <v>10684</v>
      </c>
      <c r="H6002" s="7">
        <v>46072</v>
      </c>
      <c r="I6002" t="s">
        <v>348</v>
      </c>
      <c r="J6002" t="s">
        <v>30</v>
      </c>
      <c r="K6002" s="7">
        <v>46085</v>
      </c>
    </row>
    <row r="6003" spans="1:11">
      <c r="A6003">
        <v>6002</v>
      </c>
      <c r="B6003" t="str">
        <f>VLOOKUP(C6003,属性!A:D,2,FALSE)</f>
        <v>瑞幸</v>
      </c>
      <c r="C6003" t="s">
        <v>9685</v>
      </c>
      <c r="D6003" s="7">
        <f>VLOOKUP(C6003,属性!A:D,3,FALSE)</f>
        <v>46068</v>
      </c>
      <c r="E6003" s="7" t="str">
        <f>VLOOKUP(C6003,属性!A:D,4,FALSE)</f>
        <v>否</v>
      </c>
      <c r="F6003" t="s">
        <v>10685</v>
      </c>
      <c r="G6003" t="s">
        <v>10686</v>
      </c>
      <c r="H6003" s="7">
        <v>46072</v>
      </c>
      <c r="I6003" t="s">
        <v>112</v>
      </c>
      <c r="J6003" t="s">
        <v>30</v>
      </c>
      <c r="K6003" s="7">
        <v>46085</v>
      </c>
    </row>
    <row r="6004" spans="1:11">
      <c r="A6004">
        <v>6003</v>
      </c>
      <c r="B6004" t="str">
        <f>VLOOKUP(C6004,属性!A:D,2,FALSE)</f>
        <v>瑞幸</v>
      </c>
      <c r="C6004" t="s">
        <v>9685</v>
      </c>
      <c r="D6004" s="7">
        <f>VLOOKUP(C6004,属性!A:D,3,FALSE)</f>
        <v>46068</v>
      </c>
      <c r="E6004" s="7" t="str">
        <f>VLOOKUP(C6004,属性!A:D,4,FALSE)</f>
        <v>否</v>
      </c>
      <c r="F6004" t="s">
        <v>10687</v>
      </c>
      <c r="G6004" t="s">
        <v>10688</v>
      </c>
      <c r="H6004" s="7">
        <v>46071</v>
      </c>
      <c r="I6004" t="s">
        <v>85</v>
      </c>
      <c r="J6004" t="s">
        <v>30</v>
      </c>
      <c r="K6004" s="7">
        <v>46085</v>
      </c>
    </row>
    <row r="6005" spans="1:11">
      <c r="A6005">
        <v>6004</v>
      </c>
      <c r="B6005" t="str">
        <f>VLOOKUP(C6005,属性!A:D,2,FALSE)</f>
        <v>瑞幸</v>
      </c>
      <c r="C6005" t="s">
        <v>9685</v>
      </c>
      <c r="D6005" s="7">
        <f>VLOOKUP(C6005,属性!A:D,3,FALSE)</f>
        <v>46068</v>
      </c>
      <c r="E6005" s="7" t="str">
        <f>VLOOKUP(C6005,属性!A:D,4,FALSE)</f>
        <v>否</v>
      </c>
      <c r="F6005" t="s">
        <v>10689</v>
      </c>
      <c r="G6005" t="s">
        <v>10690</v>
      </c>
      <c r="H6005" s="7">
        <v>46071</v>
      </c>
      <c r="I6005" t="s">
        <v>119</v>
      </c>
      <c r="J6005" t="s">
        <v>30</v>
      </c>
      <c r="K6005" s="7">
        <v>46085</v>
      </c>
    </row>
    <row r="6006" spans="1:11">
      <c r="A6006">
        <v>6005</v>
      </c>
      <c r="B6006" t="str">
        <f>VLOOKUP(C6006,属性!A:D,2,FALSE)</f>
        <v>瑞幸</v>
      </c>
      <c r="C6006" t="s">
        <v>9685</v>
      </c>
      <c r="D6006" s="7">
        <f>VLOOKUP(C6006,属性!A:D,3,FALSE)</f>
        <v>46068</v>
      </c>
      <c r="E6006" s="7" t="str">
        <f>VLOOKUP(C6006,属性!A:D,4,FALSE)</f>
        <v>否</v>
      </c>
      <c r="F6006" t="s">
        <v>9775</v>
      </c>
      <c r="G6006" t="s">
        <v>767</v>
      </c>
      <c r="H6006" s="7">
        <v>46070</v>
      </c>
      <c r="I6006" t="s">
        <v>179</v>
      </c>
      <c r="J6006" t="s">
        <v>30</v>
      </c>
      <c r="K6006" s="7">
        <v>46085</v>
      </c>
    </row>
    <row r="6007" spans="1:11">
      <c r="A6007">
        <v>6006</v>
      </c>
      <c r="B6007" t="str">
        <f>VLOOKUP(C6007,属性!A:D,2,FALSE)</f>
        <v>瑞幸</v>
      </c>
      <c r="C6007" t="s">
        <v>9685</v>
      </c>
      <c r="D6007" s="7">
        <f>VLOOKUP(C6007,属性!A:D,3,FALSE)</f>
        <v>46068</v>
      </c>
      <c r="E6007" s="7" t="str">
        <f>VLOOKUP(C6007,属性!A:D,4,FALSE)</f>
        <v>否</v>
      </c>
      <c r="F6007" t="s">
        <v>10691</v>
      </c>
      <c r="G6007" t="s">
        <v>767</v>
      </c>
      <c r="H6007" s="7">
        <v>46070</v>
      </c>
      <c r="I6007" t="s">
        <v>38</v>
      </c>
      <c r="J6007" t="s">
        <v>30</v>
      </c>
      <c r="K6007" s="7">
        <v>46085</v>
      </c>
    </row>
    <row r="6008" spans="1:11">
      <c r="A6008">
        <v>6007</v>
      </c>
      <c r="B6008" t="str">
        <f>VLOOKUP(C6008,属性!A:D,2,FALSE)</f>
        <v>瑞幸</v>
      </c>
      <c r="C6008" t="s">
        <v>9685</v>
      </c>
      <c r="D6008" s="7">
        <f>VLOOKUP(C6008,属性!A:D,3,FALSE)</f>
        <v>46068</v>
      </c>
      <c r="E6008" s="7" t="str">
        <f>VLOOKUP(C6008,属性!A:D,4,FALSE)</f>
        <v>否</v>
      </c>
      <c r="F6008" t="s">
        <v>10692</v>
      </c>
      <c r="G6008" t="s">
        <v>10693</v>
      </c>
      <c r="H6008" s="7">
        <v>46070</v>
      </c>
      <c r="I6008" t="s">
        <v>38</v>
      </c>
      <c r="J6008" t="s">
        <v>30</v>
      </c>
      <c r="K6008" s="7">
        <v>46085</v>
      </c>
    </row>
    <row r="6009" spans="1:11">
      <c r="A6009">
        <v>6008</v>
      </c>
      <c r="B6009" t="str">
        <f>VLOOKUP(C6009,属性!A:D,2,FALSE)</f>
        <v>瑞幸</v>
      </c>
      <c r="C6009" t="s">
        <v>9685</v>
      </c>
      <c r="D6009" s="7">
        <f>VLOOKUP(C6009,属性!A:D,3,FALSE)</f>
        <v>46068</v>
      </c>
      <c r="E6009" s="7" t="str">
        <f>VLOOKUP(C6009,属性!A:D,4,FALSE)</f>
        <v>否</v>
      </c>
      <c r="F6009" t="s">
        <v>10311</v>
      </c>
      <c r="G6009" t="s">
        <v>10694</v>
      </c>
      <c r="H6009" s="7">
        <v>46070</v>
      </c>
      <c r="I6009" t="s">
        <v>125</v>
      </c>
      <c r="J6009" t="s">
        <v>30</v>
      </c>
      <c r="K6009" s="7">
        <v>46085</v>
      </c>
    </row>
    <row r="6010" spans="1:11">
      <c r="A6010">
        <v>6009</v>
      </c>
      <c r="B6010" t="str">
        <f>VLOOKUP(C6010,属性!A:D,2,FALSE)</f>
        <v>瑞幸</v>
      </c>
      <c r="C6010" t="s">
        <v>9685</v>
      </c>
      <c r="D6010" s="7">
        <f>VLOOKUP(C6010,属性!A:D,3,FALSE)</f>
        <v>46068</v>
      </c>
      <c r="E6010" s="7" t="str">
        <f>VLOOKUP(C6010,属性!A:D,4,FALSE)</f>
        <v>否</v>
      </c>
      <c r="F6010" t="s">
        <v>10695</v>
      </c>
      <c r="G6010" t="s">
        <v>1166</v>
      </c>
      <c r="H6010" s="7">
        <v>46069</v>
      </c>
      <c r="I6010" t="s">
        <v>14</v>
      </c>
      <c r="J6010" t="s">
        <v>30</v>
      </c>
      <c r="K6010" s="7">
        <v>46085</v>
      </c>
    </row>
    <row r="6011" spans="1:11">
      <c r="A6011">
        <v>6010</v>
      </c>
      <c r="B6011" t="str">
        <f>VLOOKUP(C6011,属性!A:D,2,FALSE)</f>
        <v>瑞幸</v>
      </c>
      <c r="C6011" t="s">
        <v>9685</v>
      </c>
      <c r="D6011" s="7">
        <f>VLOOKUP(C6011,属性!A:D,3,FALSE)</f>
        <v>46068</v>
      </c>
      <c r="E6011" s="7" t="str">
        <f>VLOOKUP(C6011,属性!A:D,4,FALSE)</f>
        <v>否</v>
      </c>
      <c r="F6011" t="s">
        <v>10696</v>
      </c>
      <c r="G6011" t="s">
        <v>10697</v>
      </c>
      <c r="H6011" s="7">
        <v>46069</v>
      </c>
      <c r="I6011" t="s">
        <v>179</v>
      </c>
      <c r="J6011" t="s">
        <v>30</v>
      </c>
      <c r="K6011" s="7">
        <v>46085</v>
      </c>
    </row>
    <row r="6012" spans="1:11">
      <c r="A6012">
        <v>6011</v>
      </c>
      <c r="B6012" t="str">
        <f>VLOOKUP(C6012,属性!A:D,2,FALSE)</f>
        <v>瑞幸</v>
      </c>
      <c r="C6012" t="s">
        <v>9685</v>
      </c>
      <c r="D6012" s="7">
        <f>VLOOKUP(C6012,属性!A:D,3,FALSE)</f>
        <v>46068</v>
      </c>
      <c r="E6012" s="7" t="str">
        <f>VLOOKUP(C6012,属性!A:D,4,FALSE)</f>
        <v>否</v>
      </c>
      <c r="F6012" t="s">
        <v>10698</v>
      </c>
      <c r="G6012" t="s">
        <v>10699</v>
      </c>
      <c r="H6012" s="7">
        <v>46069</v>
      </c>
      <c r="I6012" t="s">
        <v>217</v>
      </c>
      <c r="J6012" t="s">
        <v>30</v>
      </c>
      <c r="K6012" s="7">
        <v>46085</v>
      </c>
    </row>
    <row r="6013" spans="1:11">
      <c r="A6013">
        <v>6012</v>
      </c>
      <c r="B6013" t="str">
        <f>VLOOKUP(C6013,属性!A:D,2,FALSE)</f>
        <v>瑞幸</v>
      </c>
      <c r="C6013" t="s">
        <v>9685</v>
      </c>
      <c r="D6013" s="7">
        <f>VLOOKUP(C6013,属性!A:D,3,FALSE)</f>
        <v>46068</v>
      </c>
      <c r="E6013" s="7" t="str">
        <f>VLOOKUP(C6013,属性!A:D,4,FALSE)</f>
        <v>否</v>
      </c>
      <c r="F6013" t="s">
        <v>10700</v>
      </c>
      <c r="G6013" t="s">
        <v>10701</v>
      </c>
      <c r="H6013" s="7">
        <v>46068</v>
      </c>
      <c r="I6013" t="s">
        <v>14</v>
      </c>
      <c r="J6013" t="s">
        <v>30</v>
      </c>
      <c r="K6013" s="7">
        <v>46085</v>
      </c>
    </row>
    <row r="6014" spans="1:11">
      <c r="A6014">
        <v>6013</v>
      </c>
      <c r="B6014" t="str">
        <f>VLOOKUP(C6014,属性!A:D,2,FALSE)</f>
        <v>瑞幸</v>
      </c>
      <c r="C6014" t="s">
        <v>9685</v>
      </c>
      <c r="D6014" s="7">
        <f>VLOOKUP(C6014,属性!A:D,3,FALSE)</f>
        <v>46068</v>
      </c>
      <c r="E6014" s="7" t="str">
        <f>VLOOKUP(C6014,属性!A:D,4,FALSE)</f>
        <v>否</v>
      </c>
      <c r="F6014" t="s">
        <v>10702</v>
      </c>
      <c r="G6014" t="s">
        <v>10703</v>
      </c>
      <c r="H6014" s="7">
        <v>46068</v>
      </c>
      <c r="I6014" t="s">
        <v>112</v>
      </c>
      <c r="J6014" t="s">
        <v>30</v>
      </c>
      <c r="K6014" s="7">
        <v>46085</v>
      </c>
    </row>
    <row r="6015" spans="1:11">
      <c r="A6015">
        <v>6014</v>
      </c>
      <c r="B6015" t="str">
        <f>VLOOKUP(C6015,属性!A:D,2,FALSE)</f>
        <v>瑞幸</v>
      </c>
      <c r="C6015" t="s">
        <v>9685</v>
      </c>
      <c r="D6015" s="7">
        <f>VLOOKUP(C6015,属性!A:D,3,FALSE)</f>
        <v>46068</v>
      </c>
      <c r="E6015" s="7" t="str">
        <f>VLOOKUP(C6015,属性!A:D,4,FALSE)</f>
        <v>否</v>
      </c>
      <c r="F6015" t="s">
        <v>10704</v>
      </c>
      <c r="G6015" t="s">
        <v>767</v>
      </c>
      <c r="H6015" s="7">
        <v>46068</v>
      </c>
      <c r="I6015" t="s">
        <v>85</v>
      </c>
      <c r="J6015" t="s">
        <v>30</v>
      </c>
      <c r="K6015" s="7">
        <v>46085</v>
      </c>
    </row>
    <row r="6016" spans="1:11">
      <c r="A6016">
        <v>6015</v>
      </c>
      <c r="B6016" t="str">
        <f>VLOOKUP(C6016,属性!A:D,2,FALSE)</f>
        <v>瑞幸</v>
      </c>
      <c r="C6016" t="s">
        <v>9685</v>
      </c>
      <c r="D6016" s="7">
        <f>VLOOKUP(C6016,属性!A:D,3,FALSE)</f>
        <v>46068</v>
      </c>
      <c r="E6016" s="7" t="str">
        <f>VLOOKUP(C6016,属性!A:D,4,FALSE)</f>
        <v>否</v>
      </c>
      <c r="F6016" t="s">
        <v>10705</v>
      </c>
      <c r="G6016" t="s">
        <v>10706</v>
      </c>
      <c r="H6016" s="7">
        <v>46068</v>
      </c>
      <c r="I6016" t="s">
        <v>29</v>
      </c>
      <c r="J6016" t="s">
        <v>30</v>
      </c>
      <c r="K6016" s="7">
        <v>46085</v>
      </c>
    </row>
    <row r="6017" spans="1:11">
      <c r="A6017">
        <v>6016</v>
      </c>
      <c r="B6017" t="str">
        <f>VLOOKUP(C6017,属性!A:D,2,FALSE)</f>
        <v>瑞幸</v>
      </c>
      <c r="C6017" t="s">
        <v>9685</v>
      </c>
      <c r="D6017" s="7">
        <f>VLOOKUP(C6017,属性!A:D,3,FALSE)</f>
        <v>46068</v>
      </c>
      <c r="E6017" s="7" t="str">
        <f>VLOOKUP(C6017,属性!A:D,4,FALSE)</f>
        <v>否</v>
      </c>
      <c r="F6017" t="s">
        <v>10707</v>
      </c>
      <c r="G6017" t="s">
        <v>10708</v>
      </c>
      <c r="H6017" s="7">
        <v>46068</v>
      </c>
      <c r="I6017" t="s">
        <v>52</v>
      </c>
      <c r="J6017" t="s">
        <v>30</v>
      </c>
      <c r="K6017" s="7">
        <v>46085</v>
      </c>
    </row>
    <row r="6018" hidden="1" spans="1:11">
      <c r="A6018">
        <v>6017</v>
      </c>
      <c r="B6018" t="str">
        <f>VLOOKUP(C6018,属性!A:D,2,FALSE)</f>
        <v>瑞幸</v>
      </c>
      <c r="C6018" t="s">
        <v>9685</v>
      </c>
      <c r="D6018" s="7">
        <f>VLOOKUP(C6018,属性!A:D,3,FALSE)</f>
        <v>46068</v>
      </c>
      <c r="E6018" s="7" t="str">
        <f>VLOOKUP(C6018,属性!A:D,4,FALSE)</f>
        <v>否</v>
      </c>
      <c r="F6018" t="s">
        <v>10591</v>
      </c>
      <c r="G6018" t="s">
        <v>10709</v>
      </c>
      <c r="H6018" s="7">
        <v>46068</v>
      </c>
      <c r="I6018" t="s">
        <v>33</v>
      </c>
      <c r="J6018" t="s">
        <v>19</v>
      </c>
      <c r="K6018" s="7">
        <v>46085</v>
      </c>
    </row>
    <row r="6019" spans="1:11">
      <c r="A6019">
        <v>6018</v>
      </c>
      <c r="B6019" t="str">
        <f>VLOOKUP(C6019,属性!A:D,2,FALSE)</f>
        <v>瑞幸</v>
      </c>
      <c r="C6019" t="s">
        <v>9685</v>
      </c>
      <c r="D6019" s="7">
        <f>VLOOKUP(C6019,属性!A:D,3,FALSE)</f>
        <v>46068</v>
      </c>
      <c r="E6019" s="7" t="str">
        <f>VLOOKUP(C6019,属性!A:D,4,FALSE)</f>
        <v>否</v>
      </c>
      <c r="F6019" t="s">
        <v>10710</v>
      </c>
      <c r="G6019" t="s">
        <v>767</v>
      </c>
      <c r="H6019" s="7">
        <v>46068</v>
      </c>
      <c r="I6019" t="s">
        <v>18</v>
      </c>
      <c r="J6019" t="s">
        <v>30</v>
      </c>
      <c r="K6019" s="7">
        <v>46085</v>
      </c>
    </row>
    <row r="6020" spans="1:11">
      <c r="A6020">
        <v>6019</v>
      </c>
      <c r="B6020" t="str">
        <f>VLOOKUP(C6020,属性!A:D,2,FALSE)</f>
        <v>瑞幸</v>
      </c>
      <c r="C6020" t="s">
        <v>9685</v>
      </c>
      <c r="D6020" s="7">
        <f>VLOOKUP(C6020,属性!A:D,3,FALSE)</f>
        <v>46068</v>
      </c>
      <c r="E6020" s="7" t="str">
        <f>VLOOKUP(C6020,属性!A:D,4,FALSE)</f>
        <v>否</v>
      </c>
      <c r="F6020" t="s">
        <v>171</v>
      </c>
      <c r="G6020" t="s">
        <v>10244</v>
      </c>
      <c r="H6020" s="7">
        <v>46068</v>
      </c>
      <c r="I6020" t="s">
        <v>14</v>
      </c>
      <c r="J6020" t="s">
        <v>30</v>
      </c>
      <c r="K6020" s="7">
        <v>46085</v>
      </c>
    </row>
    <row r="6021" spans="1:11">
      <c r="A6021">
        <v>6020</v>
      </c>
      <c r="B6021" t="str">
        <f>VLOOKUP(C6021,属性!A:D,2,FALSE)</f>
        <v>瑞幸</v>
      </c>
      <c r="C6021" t="s">
        <v>9685</v>
      </c>
      <c r="D6021" s="7">
        <f>VLOOKUP(C6021,属性!A:D,3,FALSE)</f>
        <v>46068</v>
      </c>
      <c r="E6021" s="7" t="str">
        <f>VLOOKUP(C6021,属性!A:D,4,FALSE)</f>
        <v>否</v>
      </c>
      <c r="F6021" t="s">
        <v>10711</v>
      </c>
      <c r="G6021" t="s">
        <v>10712</v>
      </c>
      <c r="H6021" s="7">
        <v>46068</v>
      </c>
      <c r="I6021" t="s">
        <v>52</v>
      </c>
      <c r="J6021" t="s">
        <v>30</v>
      </c>
      <c r="K6021" s="7">
        <v>46085</v>
      </c>
    </row>
    <row r="6022" spans="1:11">
      <c r="A6022">
        <v>6021</v>
      </c>
      <c r="B6022" t="str">
        <f>VLOOKUP(C6022,属性!A:D,2,FALSE)</f>
        <v>瑞幸</v>
      </c>
      <c r="C6022" t="s">
        <v>9685</v>
      </c>
      <c r="D6022" s="7">
        <f>VLOOKUP(C6022,属性!A:D,3,FALSE)</f>
        <v>46068</v>
      </c>
      <c r="E6022" s="7" t="str">
        <f>VLOOKUP(C6022,属性!A:D,4,FALSE)</f>
        <v>否</v>
      </c>
      <c r="F6022" t="s">
        <v>171</v>
      </c>
      <c r="G6022" t="s">
        <v>10713</v>
      </c>
      <c r="H6022" s="7">
        <v>46068</v>
      </c>
      <c r="I6022" t="s">
        <v>222</v>
      </c>
      <c r="J6022" t="s">
        <v>30</v>
      </c>
      <c r="K6022" s="7">
        <v>46085</v>
      </c>
    </row>
    <row r="6023" spans="1:11">
      <c r="A6023">
        <v>6022</v>
      </c>
      <c r="B6023" t="str">
        <f>VLOOKUP(C6023,属性!A:D,2,FALSE)</f>
        <v>瑞幸</v>
      </c>
      <c r="C6023" t="s">
        <v>9685</v>
      </c>
      <c r="D6023" s="7">
        <f>VLOOKUP(C6023,属性!A:D,3,FALSE)</f>
        <v>46068</v>
      </c>
      <c r="E6023" s="7" t="str">
        <f>VLOOKUP(C6023,属性!A:D,4,FALSE)</f>
        <v>否</v>
      </c>
      <c r="F6023" t="s">
        <v>10714</v>
      </c>
      <c r="G6023" t="s">
        <v>10715</v>
      </c>
      <c r="H6023" s="7">
        <v>46068</v>
      </c>
      <c r="I6023" t="s">
        <v>85</v>
      </c>
      <c r="J6023" t="s">
        <v>30</v>
      </c>
      <c r="K6023" s="7">
        <v>46085</v>
      </c>
    </row>
    <row r="6024" hidden="1" spans="1:11">
      <c r="A6024">
        <v>6023</v>
      </c>
      <c r="B6024" t="str">
        <f>VLOOKUP(C6024,属性!A:D,2,FALSE)</f>
        <v>瑞幸</v>
      </c>
      <c r="C6024" t="s">
        <v>9685</v>
      </c>
      <c r="D6024" s="7">
        <f>VLOOKUP(C6024,属性!A:D,3,FALSE)</f>
        <v>46068</v>
      </c>
      <c r="E6024" s="7" t="str">
        <f>VLOOKUP(C6024,属性!A:D,4,FALSE)</f>
        <v>否</v>
      </c>
      <c r="F6024" t="s">
        <v>10716</v>
      </c>
      <c r="G6024" t="s">
        <v>10717</v>
      </c>
      <c r="H6024" s="7">
        <v>46072</v>
      </c>
      <c r="I6024" t="s">
        <v>14</v>
      </c>
      <c r="J6024" t="s">
        <v>19</v>
      </c>
      <c r="K6024" s="7">
        <v>46085</v>
      </c>
    </row>
    <row r="6025" hidden="1" spans="1:11">
      <c r="A6025">
        <v>6024</v>
      </c>
      <c r="B6025" t="str">
        <f>VLOOKUP(C6025,属性!A:D,2,FALSE)</f>
        <v>瑞幸</v>
      </c>
      <c r="C6025" t="s">
        <v>9685</v>
      </c>
      <c r="D6025" s="7">
        <f>VLOOKUP(C6025,属性!A:D,3,FALSE)</f>
        <v>46068</v>
      </c>
      <c r="E6025" s="7" t="str">
        <f>VLOOKUP(C6025,属性!A:D,4,FALSE)</f>
        <v>否</v>
      </c>
      <c r="F6025" t="s">
        <v>10718</v>
      </c>
      <c r="G6025" t="s">
        <v>10577</v>
      </c>
      <c r="H6025" s="7">
        <v>46070</v>
      </c>
      <c r="I6025" t="s">
        <v>22</v>
      </c>
      <c r="J6025" t="s">
        <v>19</v>
      </c>
      <c r="K6025" s="7">
        <v>46085</v>
      </c>
    </row>
    <row r="6026" hidden="1" spans="1:11">
      <c r="A6026">
        <v>6025</v>
      </c>
      <c r="B6026" t="str">
        <f>VLOOKUP(C6026,属性!A:D,2,FALSE)</f>
        <v>瑞幸</v>
      </c>
      <c r="C6026" t="s">
        <v>9685</v>
      </c>
      <c r="D6026" s="7">
        <f>VLOOKUP(C6026,属性!A:D,3,FALSE)</f>
        <v>46068</v>
      </c>
      <c r="E6026" s="7" t="str">
        <f>VLOOKUP(C6026,属性!A:D,4,FALSE)</f>
        <v>否</v>
      </c>
      <c r="F6026" t="s">
        <v>10719</v>
      </c>
      <c r="G6026" t="s">
        <v>10577</v>
      </c>
      <c r="H6026" s="7">
        <v>46069</v>
      </c>
      <c r="I6026" t="s">
        <v>354</v>
      </c>
      <c r="J6026" t="s">
        <v>19</v>
      </c>
      <c r="K6026" s="7">
        <v>46085</v>
      </c>
    </row>
    <row r="6027" hidden="1" spans="1:11">
      <c r="A6027">
        <v>6026</v>
      </c>
      <c r="B6027" t="str">
        <f>VLOOKUP(C6027,属性!A:D,2,FALSE)</f>
        <v>瑞幸</v>
      </c>
      <c r="C6027" t="s">
        <v>9685</v>
      </c>
      <c r="D6027" s="7">
        <f>VLOOKUP(C6027,属性!A:D,3,FALSE)</f>
        <v>46068</v>
      </c>
      <c r="E6027" s="7" t="str">
        <f>VLOOKUP(C6027,属性!A:D,4,FALSE)</f>
        <v>否</v>
      </c>
      <c r="F6027" t="s">
        <v>2524</v>
      </c>
      <c r="G6027" t="s">
        <v>10577</v>
      </c>
      <c r="H6027" s="7">
        <v>46069</v>
      </c>
      <c r="I6027" t="s">
        <v>22</v>
      </c>
      <c r="J6027" t="s">
        <v>19</v>
      </c>
      <c r="K6027" s="7">
        <v>46085</v>
      </c>
    </row>
    <row r="6028" hidden="1" spans="1:11">
      <c r="A6028">
        <v>6027</v>
      </c>
      <c r="B6028" t="str">
        <f>VLOOKUP(C6028,属性!A:D,2,FALSE)</f>
        <v>瑞幸</v>
      </c>
      <c r="C6028" t="s">
        <v>9685</v>
      </c>
      <c r="D6028" s="7">
        <f>VLOOKUP(C6028,属性!A:D,3,FALSE)</f>
        <v>46068</v>
      </c>
      <c r="E6028" s="7" t="str">
        <f>VLOOKUP(C6028,属性!A:D,4,FALSE)</f>
        <v>否</v>
      </c>
      <c r="F6028" t="s">
        <v>10720</v>
      </c>
      <c r="G6028" t="s">
        <v>10577</v>
      </c>
      <c r="H6028" s="7">
        <v>46069</v>
      </c>
      <c r="I6028" t="s">
        <v>38</v>
      </c>
      <c r="J6028" t="s">
        <v>19</v>
      </c>
      <c r="K6028" s="7">
        <v>46085</v>
      </c>
    </row>
    <row r="6029" hidden="1" spans="1:11">
      <c r="A6029">
        <v>6028</v>
      </c>
      <c r="B6029" t="str">
        <f>VLOOKUP(C6029,属性!A:D,2,FALSE)</f>
        <v>瑞幸</v>
      </c>
      <c r="C6029" t="s">
        <v>9685</v>
      </c>
      <c r="D6029" s="7">
        <f>VLOOKUP(C6029,属性!A:D,3,FALSE)</f>
        <v>46068</v>
      </c>
      <c r="E6029" s="7" t="str">
        <f>VLOOKUP(C6029,属性!A:D,4,FALSE)</f>
        <v>否</v>
      </c>
      <c r="F6029" t="s">
        <v>10721</v>
      </c>
      <c r="G6029" t="s">
        <v>10577</v>
      </c>
      <c r="H6029" s="7">
        <v>46069</v>
      </c>
      <c r="I6029" t="s">
        <v>29</v>
      </c>
      <c r="J6029" t="s">
        <v>19</v>
      </c>
      <c r="K6029" s="7">
        <v>46085</v>
      </c>
    </row>
    <row r="6030" spans="1:11">
      <c r="A6030">
        <v>6029</v>
      </c>
      <c r="B6030" t="str">
        <f>VLOOKUP(C6030,属性!A:D,2,FALSE)</f>
        <v>瑞幸</v>
      </c>
      <c r="C6030" t="s">
        <v>9685</v>
      </c>
      <c r="D6030" s="7">
        <f>VLOOKUP(C6030,属性!A:D,3,FALSE)</f>
        <v>46068</v>
      </c>
      <c r="E6030" s="7" t="str">
        <f>VLOOKUP(C6030,属性!A:D,4,FALSE)</f>
        <v>否</v>
      </c>
      <c r="F6030" t="s">
        <v>10722</v>
      </c>
      <c r="G6030" t="s">
        <v>5475</v>
      </c>
      <c r="H6030" s="7">
        <v>46069</v>
      </c>
      <c r="I6030" t="s">
        <v>125</v>
      </c>
      <c r="J6030" t="s">
        <v>30</v>
      </c>
      <c r="K6030" s="7">
        <v>46085</v>
      </c>
    </row>
    <row r="6031" hidden="1" spans="1:11">
      <c r="A6031">
        <v>6030</v>
      </c>
      <c r="B6031" t="str">
        <f>VLOOKUP(C6031,属性!A:D,2,FALSE)</f>
        <v>瑞幸</v>
      </c>
      <c r="C6031" t="s">
        <v>9685</v>
      </c>
      <c r="D6031" s="7">
        <f>VLOOKUP(C6031,属性!A:D,3,FALSE)</f>
        <v>46068</v>
      </c>
      <c r="E6031" s="7" t="str">
        <f>VLOOKUP(C6031,属性!A:D,4,FALSE)</f>
        <v>否</v>
      </c>
      <c r="F6031" t="s">
        <v>10723</v>
      </c>
      <c r="G6031">
        <v>1</v>
      </c>
      <c r="H6031" s="7">
        <v>46074</v>
      </c>
      <c r="I6031" t="s">
        <v>22</v>
      </c>
      <c r="J6031" t="s">
        <v>19</v>
      </c>
      <c r="K6031" s="7">
        <v>46085</v>
      </c>
    </row>
    <row r="6032" hidden="1" spans="1:11">
      <c r="A6032">
        <v>6031</v>
      </c>
      <c r="B6032" t="str">
        <f>VLOOKUP(C6032,属性!A:D,2,FALSE)</f>
        <v>瑞幸</v>
      </c>
      <c r="C6032" t="s">
        <v>9685</v>
      </c>
      <c r="D6032" s="7">
        <f>VLOOKUP(C6032,属性!A:D,3,FALSE)</f>
        <v>46068</v>
      </c>
      <c r="E6032" s="7" t="str">
        <f>VLOOKUP(C6032,属性!A:D,4,FALSE)</f>
        <v>否</v>
      </c>
      <c r="F6032" t="s">
        <v>10724</v>
      </c>
      <c r="G6032" t="s">
        <v>10725</v>
      </c>
      <c r="H6032" s="7">
        <v>46082</v>
      </c>
      <c r="I6032" t="s">
        <v>74</v>
      </c>
      <c r="J6032" t="s">
        <v>19</v>
      </c>
      <c r="K6032" s="7">
        <v>46085</v>
      </c>
    </row>
    <row r="6033" spans="1:11">
      <c r="A6033">
        <v>6032</v>
      </c>
      <c r="B6033" t="str">
        <f>VLOOKUP(C6033,属性!A:D,2,FALSE)</f>
        <v>瑞幸</v>
      </c>
      <c r="C6033" t="s">
        <v>9685</v>
      </c>
      <c r="D6033" s="7">
        <f>VLOOKUP(C6033,属性!A:D,3,FALSE)</f>
        <v>46068</v>
      </c>
      <c r="E6033" s="7" t="str">
        <f>VLOOKUP(C6033,属性!A:D,4,FALSE)</f>
        <v>否</v>
      </c>
      <c r="F6033" t="s">
        <v>10726</v>
      </c>
      <c r="G6033" t="s">
        <v>10727</v>
      </c>
      <c r="H6033" s="7">
        <v>46080</v>
      </c>
      <c r="I6033" t="s">
        <v>38</v>
      </c>
      <c r="J6033" t="s">
        <v>30</v>
      </c>
      <c r="K6033" s="7">
        <v>46085</v>
      </c>
    </row>
    <row r="6034" spans="1:11">
      <c r="A6034">
        <v>6033</v>
      </c>
      <c r="B6034" t="str">
        <f>VLOOKUP(C6034,属性!A:D,2,FALSE)</f>
        <v>瑞幸</v>
      </c>
      <c r="C6034" t="s">
        <v>9685</v>
      </c>
      <c r="D6034" s="7">
        <f>VLOOKUP(C6034,属性!A:D,3,FALSE)</f>
        <v>46068</v>
      </c>
      <c r="E6034" s="7" t="str">
        <f>VLOOKUP(C6034,属性!A:D,4,FALSE)</f>
        <v>否</v>
      </c>
      <c r="F6034" t="s">
        <v>10728</v>
      </c>
      <c r="G6034" t="s">
        <v>205</v>
      </c>
      <c r="H6034" s="7">
        <v>46080</v>
      </c>
      <c r="I6034" t="s">
        <v>179</v>
      </c>
      <c r="J6034" t="s">
        <v>30</v>
      </c>
      <c r="K6034" s="7">
        <v>46085</v>
      </c>
    </row>
    <row r="6035" spans="1:11">
      <c r="A6035">
        <v>6034</v>
      </c>
      <c r="B6035" t="str">
        <f>VLOOKUP(C6035,属性!A:D,2,FALSE)</f>
        <v>瑞幸</v>
      </c>
      <c r="C6035" t="s">
        <v>9685</v>
      </c>
      <c r="D6035" s="7">
        <f>VLOOKUP(C6035,属性!A:D,3,FALSE)</f>
        <v>46068</v>
      </c>
      <c r="E6035" s="7" t="str">
        <f>VLOOKUP(C6035,属性!A:D,4,FALSE)</f>
        <v>否</v>
      </c>
      <c r="F6035" t="s">
        <v>10728</v>
      </c>
      <c r="G6035" t="s">
        <v>10729</v>
      </c>
      <c r="H6035" s="7">
        <v>46080</v>
      </c>
      <c r="I6035" t="s">
        <v>179</v>
      </c>
      <c r="J6035" t="s">
        <v>30</v>
      </c>
      <c r="K6035" s="7">
        <v>46085</v>
      </c>
    </row>
    <row r="6036" spans="1:11">
      <c r="A6036">
        <v>6035</v>
      </c>
      <c r="B6036" t="str">
        <f>VLOOKUP(C6036,属性!A:D,2,FALSE)</f>
        <v>瑞幸</v>
      </c>
      <c r="C6036" t="s">
        <v>9685</v>
      </c>
      <c r="D6036" s="7">
        <f>VLOOKUP(C6036,属性!A:D,3,FALSE)</f>
        <v>46068</v>
      </c>
      <c r="E6036" s="7" t="str">
        <f>VLOOKUP(C6036,属性!A:D,4,FALSE)</f>
        <v>否</v>
      </c>
      <c r="F6036" t="s">
        <v>10730</v>
      </c>
      <c r="G6036" t="s">
        <v>10731</v>
      </c>
      <c r="H6036" s="7">
        <v>46069</v>
      </c>
      <c r="I6036" t="s">
        <v>38</v>
      </c>
      <c r="J6036" t="s">
        <v>30</v>
      </c>
      <c r="K6036" s="7">
        <v>46085</v>
      </c>
    </row>
    <row r="6037" hidden="1" spans="1:11">
      <c r="A6037">
        <v>6036</v>
      </c>
      <c r="B6037" t="str">
        <f>VLOOKUP(C6037,属性!A:D,2,FALSE)</f>
        <v>瑞幸</v>
      </c>
      <c r="C6037" t="s">
        <v>9685</v>
      </c>
      <c r="D6037" s="7">
        <f>VLOOKUP(C6037,属性!A:D,3,FALSE)</f>
        <v>46068</v>
      </c>
      <c r="E6037" s="7" t="str">
        <f>VLOOKUP(C6037,属性!A:D,4,FALSE)</f>
        <v>否</v>
      </c>
      <c r="F6037" t="s">
        <v>10732</v>
      </c>
      <c r="G6037" t="s">
        <v>10733</v>
      </c>
      <c r="H6037" s="7">
        <v>46069</v>
      </c>
      <c r="I6037" t="s">
        <v>119</v>
      </c>
      <c r="J6037" t="s">
        <v>19</v>
      </c>
      <c r="K6037" s="7">
        <v>46085</v>
      </c>
    </row>
    <row r="6038" hidden="1" spans="1:11">
      <c r="A6038">
        <v>6037</v>
      </c>
      <c r="B6038" t="str">
        <f>VLOOKUP(C6038,属性!A:D,2,FALSE)</f>
        <v>瑞幸</v>
      </c>
      <c r="C6038" t="s">
        <v>9685</v>
      </c>
      <c r="D6038" s="7">
        <f>VLOOKUP(C6038,属性!A:D,3,FALSE)</f>
        <v>46068</v>
      </c>
      <c r="E6038" s="7" t="str">
        <f>VLOOKUP(C6038,属性!A:D,4,FALSE)</f>
        <v>否</v>
      </c>
      <c r="F6038" t="s">
        <v>9724</v>
      </c>
      <c r="G6038" t="s">
        <v>10734</v>
      </c>
      <c r="H6038" s="7">
        <v>46079</v>
      </c>
      <c r="I6038" t="s">
        <v>49</v>
      </c>
      <c r="J6038" t="s">
        <v>19</v>
      </c>
      <c r="K6038" s="7">
        <v>46085</v>
      </c>
    </row>
    <row r="6039" hidden="1" spans="1:11">
      <c r="A6039">
        <v>6038</v>
      </c>
      <c r="B6039" t="str">
        <f>VLOOKUP(C6039,属性!A:D,2,FALSE)</f>
        <v>瑞幸</v>
      </c>
      <c r="C6039" t="s">
        <v>9685</v>
      </c>
      <c r="D6039" s="7">
        <f>VLOOKUP(C6039,属性!A:D,3,FALSE)</f>
        <v>46068</v>
      </c>
      <c r="E6039" s="7" t="str">
        <f>VLOOKUP(C6039,属性!A:D,4,FALSE)</f>
        <v>否</v>
      </c>
      <c r="F6039" t="s">
        <v>10735</v>
      </c>
      <c r="G6039" t="s">
        <v>10736</v>
      </c>
      <c r="H6039" s="7">
        <v>46079</v>
      </c>
      <c r="I6039" t="s">
        <v>33</v>
      </c>
      <c r="J6039" t="s">
        <v>19</v>
      </c>
      <c r="K6039" s="7">
        <v>46085</v>
      </c>
    </row>
    <row r="6040" hidden="1" spans="1:11">
      <c r="A6040">
        <v>6039</v>
      </c>
      <c r="B6040" t="str">
        <f>VLOOKUP(C6040,属性!A:D,2,FALSE)</f>
        <v>瑞幸</v>
      </c>
      <c r="C6040" t="s">
        <v>9685</v>
      </c>
      <c r="D6040" s="7">
        <f>VLOOKUP(C6040,属性!A:D,3,FALSE)</f>
        <v>46068</v>
      </c>
      <c r="E6040" s="7" t="str">
        <f>VLOOKUP(C6040,属性!A:D,4,FALSE)</f>
        <v>否</v>
      </c>
      <c r="F6040" t="s">
        <v>10737</v>
      </c>
      <c r="G6040" t="s">
        <v>10738</v>
      </c>
      <c r="H6040" s="7">
        <v>46079</v>
      </c>
      <c r="I6040" t="s">
        <v>14</v>
      </c>
      <c r="J6040" t="s">
        <v>19</v>
      </c>
      <c r="K6040" s="7">
        <v>46085</v>
      </c>
    </row>
    <row r="6041" spans="1:11">
      <c r="A6041">
        <v>6040</v>
      </c>
      <c r="B6041" t="str">
        <f>VLOOKUP(C6041,属性!A:D,2,FALSE)</f>
        <v>瑞幸</v>
      </c>
      <c r="C6041" t="s">
        <v>9685</v>
      </c>
      <c r="D6041" s="7">
        <f>VLOOKUP(C6041,属性!A:D,3,FALSE)</f>
        <v>46068</v>
      </c>
      <c r="E6041" s="7" t="str">
        <f>VLOOKUP(C6041,属性!A:D,4,FALSE)</f>
        <v>否</v>
      </c>
      <c r="F6041" t="s">
        <v>10153</v>
      </c>
      <c r="G6041" t="s">
        <v>10739</v>
      </c>
      <c r="H6041" s="7">
        <v>46070</v>
      </c>
      <c r="I6041" t="s">
        <v>85</v>
      </c>
      <c r="J6041" t="s">
        <v>30</v>
      </c>
      <c r="K6041" s="7">
        <v>46085</v>
      </c>
    </row>
    <row r="6042" hidden="1" spans="1:11">
      <c r="A6042">
        <v>6041</v>
      </c>
      <c r="B6042" t="str">
        <f>VLOOKUP(C6042,属性!A:D,2,FALSE)</f>
        <v>瑞幸</v>
      </c>
      <c r="C6042" t="s">
        <v>9685</v>
      </c>
      <c r="D6042" s="7">
        <f>VLOOKUP(C6042,属性!A:D,3,FALSE)</f>
        <v>46068</v>
      </c>
      <c r="E6042" s="7" t="str">
        <f>VLOOKUP(C6042,属性!A:D,4,FALSE)</f>
        <v>否</v>
      </c>
      <c r="F6042" t="s">
        <v>10740</v>
      </c>
      <c r="G6042" t="s">
        <v>10741</v>
      </c>
      <c r="H6042" s="7">
        <v>46068</v>
      </c>
      <c r="I6042" t="s">
        <v>14</v>
      </c>
      <c r="J6042" t="s">
        <v>19</v>
      </c>
      <c r="K6042" s="7">
        <v>46085</v>
      </c>
    </row>
    <row r="6043" hidden="1" spans="1:11">
      <c r="A6043">
        <v>6042</v>
      </c>
      <c r="B6043" t="str">
        <f>VLOOKUP(C6043,属性!A:D,2,FALSE)</f>
        <v>瑞幸</v>
      </c>
      <c r="C6043" t="s">
        <v>9685</v>
      </c>
      <c r="D6043" s="7">
        <f>VLOOKUP(C6043,属性!A:D,3,FALSE)</f>
        <v>46068</v>
      </c>
      <c r="E6043" s="7" t="str">
        <f>VLOOKUP(C6043,属性!A:D,4,FALSE)</f>
        <v>否</v>
      </c>
      <c r="F6043" t="s">
        <v>10732</v>
      </c>
      <c r="G6043" t="s">
        <v>4013</v>
      </c>
      <c r="H6043" s="7">
        <v>46069</v>
      </c>
      <c r="I6043" t="s">
        <v>119</v>
      </c>
      <c r="J6043" t="s">
        <v>19</v>
      </c>
      <c r="K6043" s="7">
        <v>46085</v>
      </c>
    </row>
    <row r="6044" hidden="1" spans="1:11">
      <c r="A6044">
        <v>6043</v>
      </c>
      <c r="B6044" t="str">
        <f>VLOOKUP(C6044,属性!A:D,2,FALSE)</f>
        <v>瑞幸</v>
      </c>
      <c r="C6044" t="s">
        <v>9685</v>
      </c>
      <c r="D6044" s="7">
        <f>VLOOKUP(C6044,属性!A:D,3,FALSE)</f>
        <v>46068</v>
      </c>
      <c r="E6044" s="7" t="str">
        <f>VLOOKUP(C6044,属性!A:D,4,FALSE)</f>
        <v>否</v>
      </c>
      <c r="F6044" t="s">
        <v>10742</v>
      </c>
      <c r="G6044" t="s">
        <v>10743</v>
      </c>
      <c r="H6044" s="7">
        <v>46074</v>
      </c>
      <c r="I6044" t="s">
        <v>38</v>
      </c>
      <c r="J6044" t="s">
        <v>19</v>
      </c>
      <c r="K6044" s="7">
        <v>46085</v>
      </c>
    </row>
    <row r="6045" spans="1:11">
      <c r="A6045">
        <v>6044</v>
      </c>
      <c r="B6045" t="str">
        <f>VLOOKUP(C6045,属性!A:D,2,FALSE)</f>
        <v>瑞幸</v>
      </c>
      <c r="C6045" t="s">
        <v>9685</v>
      </c>
      <c r="D6045" s="7">
        <f>VLOOKUP(C6045,属性!A:D,3,FALSE)</f>
        <v>46068</v>
      </c>
      <c r="E6045" s="7" t="str">
        <f>VLOOKUP(C6045,属性!A:D,4,FALSE)</f>
        <v>否</v>
      </c>
      <c r="F6045" t="s">
        <v>10744</v>
      </c>
      <c r="G6045" t="s">
        <v>10745</v>
      </c>
      <c r="H6045" s="7">
        <v>46076</v>
      </c>
      <c r="I6045" t="s">
        <v>138</v>
      </c>
      <c r="J6045" t="s">
        <v>30</v>
      </c>
      <c r="K6045" s="7">
        <v>46085</v>
      </c>
    </row>
    <row r="6046" hidden="1" spans="1:11">
      <c r="A6046">
        <v>6045</v>
      </c>
      <c r="B6046" t="str">
        <f>VLOOKUP(C6046,属性!A:D,2,FALSE)</f>
        <v>瑞幸</v>
      </c>
      <c r="C6046" t="s">
        <v>9685</v>
      </c>
      <c r="D6046" s="7">
        <f>VLOOKUP(C6046,属性!A:D,3,FALSE)</f>
        <v>46068</v>
      </c>
      <c r="E6046" s="7" t="str">
        <f>VLOOKUP(C6046,属性!A:D,4,FALSE)</f>
        <v>否</v>
      </c>
      <c r="F6046" t="s">
        <v>10746</v>
      </c>
      <c r="G6046" t="s">
        <v>10747</v>
      </c>
      <c r="H6046" s="7">
        <v>46075</v>
      </c>
      <c r="I6046" t="s">
        <v>74</v>
      </c>
      <c r="J6046" t="s">
        <v>19</v>
      </c>
      <c r="K6046" s="7">
        <v>46085</v>
      </c>
    </row>
    <row r="6047" hidden="1" spans="1:11">
      <c r="A6047">
        <v>6046</v>
      </c>
      <c r="B6047" t="str">
        <f>VLOOKUP(C6047,属性!A:D,2,FALSE)</f>
        <v>瑞幸</v>
      </c>
      <c r="C6047" t="s">
        <v>9685</v>
      </c>
      <c r="D6047" s="7">
        <f>VLOOKUP(C6047,属性!A:D,3,FALSE)</f>
        <v>46068</v>
      </c>
      <c r="E6047" s="7" t="str">
        <f>VLOOKUP(C6047,属性!A:D,4,FALSE)</f>
        <v>否</v>
      </c>
      <c r="F6047" t="s">
        <v>10748</v>
      </c>
      <c r="G6047" t="s">
        <v>10749</v>
      </c>
      <c r="H6047" s="7">
        <v>46075</v>
      </c>
      <c r="I6047" t="s">
        <v>49</v>
      </c>
      <c r="J6047" t="s">
        <v>19</v>
      </c>
      <c r="K6047" s="7">
        <v>46085</v>
      </c>
    </row>
    <row r="6048" hidden="1" spans="1:11">
      <c r="A6048">
        <v>6047</v>
      </c>
      <c r="B6048" t="str">
        <f>VLOOKUP(C6048,属性!A:D,2,FALSE)</f>
        <v>瑞幸</v>
      </c>
      <c r="C6048" t="s">
        <v>9685</v>
      </c>
      <c r="D6048" s="7">
        <f>VLOOKUP(C6048,属性!A:D,3,FALSE)</f>
        <v>46068</v>
      </c>
      <c r="E6048" s="7" t="str">
        <f>VLOOKUP(C6048,属性!A:D,4,FALSE)</f>
        <v>否</v>
      </c>
      <c r="F6048" t="s">
        <v>10750</v>
      </c>
      <c r="G6048" t="s">
        <v>10751</v>
      </c>
      <c r="H6048" s="7">
        <v>46081</v>
      </c>
      <c r="I6048" t="s">
        <v>52</v>
      </c>
      <c r="J6048" t="s">
        <v>15</v>
      </c>
      <c r="K6048" s="7">
        <v>46085</v>
      </c>
    </row>
    <row r="6049" hidden="1" spans="1:11">
      <c r="A6049">
        <v>6048</v>
      </c>
      <c r="B6049" t="str">
        <f>VLOOKUP(C6049,属性!A:D,2,FALSE)</f>
        <v>瑞幸</v>
      </c>
      <c r="C6049" t="s">
        <v>9685</v>
      </c>
      <c r="D6049" s="7">
        <f>VLOOKUP(C6049,属性!A:D,3,FALSE)</f>
        <v>46068</v>
      </c>
      <c r="E6049" s="7" t="str">
        <f>VLOOKUP(C6049,属性!A:D,4,FALSE)</f>
        <v>否</v>
      </c>
      <c r="F6049" t="s">
        <v>10752</v>
      </c>
      <c r="G6049" t="s">
        <v>1700</v>
      </c>
      <c r="H6049" s="7">
        <v>46069</v>
      </c>
      <c r="I6049" t="s">
        <v>14</v>
      </c>
      <c r="J6049" t="s">
        <v>19</v>
      </c>
      <c r="K6049" s="7">
        <v>46085</v>
      </c>
    </row>
    <row r="6050" hidden="1" spans="1:11">
      <c r="A6050">
        <v>6049</v>
      </c>
      <c r="B6050" t="str">
        <f>VLOOKUP(C6050,属性!A:D,2,FALSE)</f>
        <v>瑞幸</v>
      </c>
      <c r="C6050" t="s">
        <v>9685</v>
      </c>
      <c r="D6050" s="7">
        <f>VLOOKUP(C6050,属性!A:D,3,FALSE)</f>
        <v>46068</v>
      </c>
      <c r="E6050" s="7" t="str">
        <f>VLOOKUP(C6050,属性!A:D,4,FALSE)</f>
        <v>否</v>
      </c>
      <c r="F6050" t="s">
        <v>10753</v>
      </c>
      <c r="G6050" t="s">
        <v>591</v>
      </c>
      <c r="H6050" s="7">
        <v>46069</v>
      </c>
      <c r="I6050" t="s">
        <v>22</v>
      </c>
      <c r="J6050" t="s">
        <v>19</v>
      </c>
      <c r="K6050" s="7">
        <v>46085</v>
      </c>
    </row>
    <row r="6051" spans="1:11">
      <c r="A6051">
        <v>6050</v>
      </c>
      <c r="B6051" t="str">
        <f>VLOOKUP(C6051,属性!A:D,2,FALSE)</f>
        <v>瑞幸</v>
      </c>
      <c r="C6051" t="s">
        <v>9685</v>
      </c>
      <c r="D6051" s="7">
        <f>VLOOKUP(C6051,属性!A:D,3,FALSE)</f>
        <v>46068</v>
      </c>
      <c r="E6051" s="7" t="str">
        <f>VLOOKUP(C6051,属性!A:D,4,FALSE)</f>
        <v>否</v>
      </c>
      <c r="F6051" t="s">
        <v>10754</v>
      </c>
      <c r="G6051" t="s">
        <v>9747</v>
      </c>
      <c r="H6051" s="7">
        <v>46073</v>
      </c>
      <c r="I6051" t="s">
        <v>18</v>
      </c>
      <c r="J6051" t="s">
        <v>30</v>
      </c>
      <c r="K6051" s="7">
        <v>46085</v>
      </c>
    </row>
    <row r="6052" spans="1:11">
      <c r="A6052">
        <v>6051</v>
      </c>
      <c r="B6052" t="str">
        <f>VLOOKUP(C6052,属性!A:D,2,FALSE)</f>
        <v>瑞幸</v>
      </c>
      <c r="C6052" t="s">
        <v>9685</v>
      </c>
      <c r="D6052" s="7">
        <f>VLOOKUP(C6052,属性!A:D,3,FALSE)</f>
        <v>46068</v>
      </c>
      <c r="E6052" s="7" t="str">
        <f>VLOOKUP(C6052,属性!A:D,4,FALSE)</f>
        <v>否</v>
      </c>
      <c r="F6052" t="s">
        <v>10755</v>
      </c>
      <c r="G6052" t="s">
        <v>10756</v>
      </c>
      <c r="H6052" s="7">
        <v>46078</v>
      </c>
      <c r="I6052" t="s">
        <v>125</v>
      </c>
      <c r="J6052" t="s">
        <v>30</v>
      </c>
      <c r="K6052" s="7">
        <v>46085</v>
      </c>
    </row>
    <row r="6053" hidden="1" spans="1:11">
      <c r="A6053">
        <v>6052</v>
      </c>
      <c r="B6053" t="str">
        <f>VLOOKUP(C6053,属性!A:D,2,FALSE)</f>
        <v>瑞幸</v>
      </c>
      <c r="C6053" t="s">
        <v>9685</v>
      </c>
      <c r="D6053" s="7">
        <f>VLOOKUP(C6053,属性!A:D,3,FALSE)</f>
        <v>46068</v>
      </c>
      <c r="E6053" s="7" t="str">
        <f>VLOOKUP(C6053,属性!A:D,4,FALSE)</f>
        <v>否</v>
      </c>
      <c r="F6053" t="s">
        <v>10757</v>
      </c>
      <c r="G6053" t="s">
        <v>10758</v>
      </c>
      <c r="H6053" s="7">
        <v>46068</v>
      </c>
      <c r="I6053" t="s">
        <v>254</v>
      </c>
      <c r="J6053" t="s">
        <v>19</v>
      </c>
      <c r="K6053" s="7">
        <v>46085</v>
      </c>
    </row>
    <row r="6054" hidden="1" spans="1:11">
      <c r="A6054">
        <v>6053</v>
      </c>
      <c r="B6054" t="str">
        <f>VLOOKUP(C6054,属性!A:D,2,FALSE)</f>
        <v>瑞幸</v>
      </c>
      <c r="C6054" t="s">
        <v>9685</v>
      </c>
      <c r="D6054" s="7">
        <f>VLOOKUP(C6054,属性!A:D,3,FALSE)</f>
        <v>46068</v>
      </c>
      <c r="E6054" s="7" t="str">
        <f>VLOOKUP(C6054,属性!A:D,4,FALSE)</f>
        <v>否</v>
      </c>
      <c r="F6054" t="s">
        <v>10723</v>
      </c>
      <c r="G6054" t="s">
        <v>10759</v>
      </c>
      <c r="H6054" s="7">
        <v>46074</v>
      </c>
      <c r="I6054" t="s">
        <v>22</v>
      </c>
      <c r="J6054" t="s">
        <v>19</v>
      </c>
      <c r="K6054" s="7">
        <v>46085</v>
      </c>
    </row>
    <row r="6055" spans="1:11">
      <c r="A6055">
        <v>6054</v>
      </c>
      <c r="B6055" t="str">
        <f>VLOOKUP(C6055,属性!A:D,2,FALSE)</f>
        <v>瑞幸</v>
      </c>
      <c r="C6055" t="s">
        <v>9685</v>
      </c>
      <c r="D6055" s="7">
        <f>VLOOKUP(C6055,属性!A:D,3,FALSE)</f>
        <v>46068</v>
      </c>
      <c r="E6055" s="7" t="str">
        <f>VLOOKUP(C6055,属性!A:D,4,FALSE)</f>
        <v>否</v>
      </c>
      <c r="F6055" t="s">
        <v>10760</v>
      </c>
      <c r="G6055" t="s">
        <v>10761</v>
      </c>
      <c r="H6055" s="7">
        <v>46078</v>
      </c>
      <c r="I6055" t="s">
        <v>38</v>
      </c>
      <c r="J6055" t="s">
        <v>30</v>
      </c>
      <c r="K6055" s="7">
        <v>46085</v>
      </c>
    </row>
    <row r="6056" spans="1:11">
      <c r="A6056">
        <v>6055</v>
      </c>
      <c r="B6056" t="str">
        <f>VLOOKUP(C6056,属性!A:D,2,FALSE)</f>
        <v>瑞幸</v>
      </c>
      <c r="C6056" t="s">
        <v>9685</v>
      </c>
      <c r="D6056" s="7">
        <f>VLOOKUP(C6056,属性!A:D,3,FALSE)</f>
        <v>46068</v>
      </c>
      <c r="E6056" s="7" t="str">
        <f>VLOOKUP(C6056,属性!A:D,4,FALSE)</f>
        <v>否</v>
      </c>
      <c r="F6056" t="s">
        <v>10762</v>
      </c>
      <c r="G6056" t="s">
        <v>10763</v>
      </c>
      <c r="H6056" s="7">
        <v>46075</v>
      </c>
      <c r="I6056" t="s">
        <v>14</v>
      </c>
      <c r="J6056" t="s">
        <v>30</v>
      </c>
      <c r="K6056" s="7">
        <v>46085</v>
      </c>
    </row>
    <row r="6057" spans="1:11">
      <c r="A6057">
        <v>6056</v>
      </c>
      <c r="B6057" t="str">
        <f>VLOOKUP(C6057,属性!A:D,2,FALSE)</f>
        <v>瑞幸</v>
      </c>
      <c r="C6057" t="s">
        <v>9685</v>
      </c>
      <c r="D6057" s="7">
        <f>VLOOKUP(C6057,属性!A:D,3,FALSE)</f>
        <v>46068</v>
      </c>
      <c r="E6057" s="7" t="str">
        <f>VLOOKUP(C6057,属性!A:D,4,FALSE)</f>
        <v>否</v>
      </c>
      <c r="F6057" t="s">
        <v>10764</v>
      </c>
      <c r="G6057" t="s">
        <v>10765</v>
      </c>
      <c r="H6057" s="7">
        <v>46073</v>
      </c>
      <c r="I6057" t="s">
        <v>119</v>
      </c>
      <c r="J6057" t="s">
        <v>30</v>
      </c>
      <c r="K6057" s="7">
        <v>46085</v>
      </c>
    </row>
    <row r="6058" spans="1:11">
      <c r="A6058">
        <v>6057</v>
      </c>
      <c r="B6058" t="str">
        <f>VLOOKUP(C6058,属性!A:D,2,FALSE)</f>
        <v>瑞幸</v>
      </c>
      <c r="C6058" t="s">
        <v>9685</v>
      </c>
      <c r="D6058" s="7">
        <f>VLOOKUP(C6058,属性!A:D,3,FALSE)</f>
        <v>46068</v>
      </c>
      <c r="E6058" s="7" t="str">
        <f>VLOOKUP(C6058,属性!A:D,4,FALSE)</f>
        <v>否</v>
      </c>
      <c r="F6058" t="s">
        <v>4174</v>
      </c>
      <c r="G6058" t="s">
        <v>10766</v>
      </c>
      <c r="H6058" s="7">
        <v>46074</v>
      </c>
      <c r="I6058" t="s">
        <v>18</v>
      </c>
      <c r="J6058" t="s">
        <v>30</v>
      </c>
      <c r="K6058" s="7">
        <v>46085</v>
      </c>
    </row>
    <row r="6059" spans="1:11">
      <c r="A6059">
        <v>6058</v>
      </c>
      <c r="B6059" t="str">
        <f>VLOOKUP(C6059,属性!A:D,2,FALSE)</f>
        <v>瑞幸</v>
      </c>
      <c r="C6059" t="s">
        <v>9685</v>
      </c>
      <c r="D6059" s="7">
        <f>VLOOKUP(C6059,属性!A:D,3,FALSE)</f>
        <v>46068</v>
      </c>
      <c r="E6059" s="7" t="str">
        <f>VLOOKUP(C6059,属性!A:D,4,FALSE)</f>
        <v>否</v>
      </c>
      <c r="F6059" t="s">
        <v>10767</v>
      </c>
      <c r="G6059" t="s">
        <v>10768</v>
      </c>
      <c r="H6059" s="7">
        <v>46074</v>
      </c>
      <c r="I6059" t="s">
        <v>85</v>
      </c>
      <c r="J6059" t="s">
        <v>30</v>
      </c>
      <c r="K6059" s="7">
        <v>46085</v>
      </c>
    </row>
    <row r="6060" spans="1:11">
      <c r="A6060">
        <v>6059</v>
      </c>
      <c r="B6060" t="str">
        <f>VLOOKUP(C6060,属性!A:D,2,FALSE)</f>
        <v>瑞幸</v>
      </c>
      <c r="C6060" t="s">
        <v>9685</v>
      </c>
      <c r="D6060" s="7">
        <f>VLOOKUP(C6060,属性!A:D,3,FALSE)</f>
        <v>46068</v>
      </c>
      <c r="E6060" s="7" t="str">
        <f>VLOOKUP(C6060,属性!A:D,4,FALSE)</f>
        <v>否</v>
      </c>
      <c r="F6060" t="s">
        <v>10769</v>
      </c>
      <c r="G6060" t="s">
        <v>10770</v>
      </c>
      <c r="H6060" s="7">
        <v>46074</v>
      </c>
      <c r="I6060" t="s">
        <v>254</v>
      </c>
      <c r="J6060" t="s">
        <v>30</v>
      </c>
      <c r="K6060" s="7">
        <v>46085</v>
      </c>
    </row>
    <row r="6061" spans="1:11">
      <c r="A6061">
        <v>6060</v>
      </c>
      <c r="B6061" t="str">
        <f>VLOOKUP(C6061,属性!A:D,2,FALSE)</f>
        <v>瑞幸</v>
      </c>
      <c r="C6061" t="s">
        <v>9685</v>
      </c>
      <c r="D6061" s="7">
        <f>VLOOKUP(C6061,属性!A:D,3,FALSE)</f>
        <v>46068</v>
      </c>
      <c r="E6061" s="7" t="str">
        <f>VLOOKUP(C6061,属性!A:D,4,FALSE)</f>
        <v>否</v>
      </c>
      <c r="F6061" t="s">
        <v>10771</v>
      </c>
      <c r="G6061" t="s">
        <v>10772</v>
      </c>
      <c r="H6061" s="7">
        <v>46071</v>
      </c>
      <c r="I6061" t="s">
        <v>254</v>
      </c>
      <c r="J6061" t="s">
        <v>30</v>
      </c>
      <c r="K6061" s="7">
        <v>46085</v>
      </c>
    </row>
    <row r="6062" hidden="1" spans="1:11">
      <c r="A6062">
        <v>6061</v>
      </c>
      <c r="B6062" t="str">
        <f>VLOOKUP(C6062,属性!A:D,2,FALSE)</f>
        <v>瑞幸</v>
      </c>
      <c r="C6062" t="s">
        <v>9685</v>
      </c>
      <c r="D6062" s="7">
        <f>VLOOKUP(C6062,属性!A:D,3,FALSE)</f>
        <v>46068</v>
      </c>
      <c r="E6062" s="7" t="str">
        <f>VLOOKUP(C6062,属性!A:D,4,FALSE)</f>
        <v>否</v>
      </c>
      <c r="F6062" t="s">
        <v>10723</v>
      </c>
      <c r="G6062" t="s">
        <v>10773</v>
      </c>
      <c r="H6062" s="7">
        <v>46074</v>
      </c>
      <c r="I6062" t="s">
        <v>22</v>
      </c>
      <c r="J6062" t="s">
        <v>19</v>
      </c>
      <c r="K6062" s="7">
        <v>46085</v>
      </c>
    </row>
    <row r="6063" spans="1:11">
      <c r="A6063">
        <v>6062</v>
      </c>
      <c r="B6063" t="str">
        <f>VLOOKUP(C6063,属性!A:D,2,FALSE)</f>
        <v>瑞幸</v>
      </c>
      <c r="C6063" t="s">
        <v>9685</v>
      </c>
      <c r="D6063" s="7">
        <f>VLOOKUP(C6063,属性!A:D,3,FALSE)</f>
        <v>46068</v>
      </c>
      <c r="E6063" s="7" t="str">
        <f>VLOOKUP(C6063,属性!A:D,4,FALSE)</f>
        <v>否</v>
      </c>
      <c r="F6063" t="s">
        <v>10723</v>
      </c>
      <c r="G6063" t="s">
        <v>10774</v>
      </c>
      <c r="H6063" s="7">
        <v>46074</v>
      </c>
      <c r="I6063" t="s">
        <v>22</v>
      </c>
      <c r="J6063" t="s">
        <v>30</v>
      </c>
      <c r="K6063" s="7">
        <v>46085</v>
      </c>
    </row>
    <row r="6064" hidden="1" spans="1:11">
      <c r="A6064">
        <v>6063</v>
      </c>
      <c r="B6064" t="str">
        <f>VLOOKUP(C6064,属性!A:D,2,FALSE)</f>
        <v>瑞幸</v>
      </c>
      <c r="C6064" t="s">
        <v>9685</v>
      </c>
      <c r="D6064" s="7">
        <f>VLOOKUP(C6064,属性!A:D,3,FALSE)</f>
        <v>46068</v>
      </c>
      <c r="E6064" s="7" t="str">
        <f>VLOOKUP(C6064,属性!A:D,4,FALSE)</f>
        <v>否</v>
      </c>
      <c r="F6064" t="s">
        <v>10775</v>
      </c>
      <c r="G6064" t="s">
        <v>10776</v>
      </c>
      <c r="H6064" s="7">
        <v>46073</v>
      </c>
      <c r="I6064" t="s">
        <v>77</v>
      </c>
      <c r="J6064" t="s">
        <v>19</v>
      </c>
      <c r="K6064" s="7">
        <v>46085</v>
      </c>
    </row>
    <row r="6065" spans="1:11">
      <c r="A6065">
        <v>6064</v>
      </c>
      <c r="B6065" t="str">
        <f>VLOOKUP(C6065,属性!A:D,2,FALSE)</f>
        <v>瑞幸</v>
      </c>
      <c r="C6065" t="s">
        <v>9685</v>
      </c>
      <c r="D6065" s="7">
        <f>VLOOKUP(C6065,属性!A:D,3,FALSE)</f>
        <v>46068</v>
      </c>
      <c r="E6065" s="7" t="str">
        <f>VLOOKUP(C6065,属性!A:D,4,FALSE)</f>
        <v>否</v>
      </c>
      <c r="F6065" t="s">
        <v>5242</v>
      </c>
      <c r="G6065" t="s">
        <v>10777</v>
      </c>
      <c r="H6065" s="7">
        <v>46075</v>
      </c>
      <c r="I6065" t="s">
        <v>38</v>
      </c>
      <c r="J6065" t="s">
        <v>30</v>
      </c>
      <c r="K6065" s="7">
        <v>46085</v>
      </c>
    </row>
    <row r="6066" hidden="1" spans="1:11">
      <c r="A6066">
        <v>6065</v>
      </c>
      <c r="B6066" t="str">
        <f>VLOOKUP(C6066,属性!A:D,2,FALSE)</f>
        <v>瑞幸</v>
      </c>
      <c r="C6066" t="s">
        <v>9685</v>
      </c>
      <c r="D6066" s="7">
        <f>VLOOKUP(C6066,属性!A:D,3,FALSE)</f>
        <v>46068</v>
      </c>
      <c r="E6066" s="7" t="str">
        <f>VLOOKUP(C6066,属性!A:D,4,FALSE)</f>
        <v>否</v>
      </c>
      <c r="F6066" t="s">
        <v>10778</v>
      </c>
      <c r="G6066" t="s">
        <v>92</v>
      </c>
      <c r="H6066" s="7">
        <v>46074</v>
      </c>
      <c r="I6066" t="s">
        <v>18</v>
      </c>
      <c r="J6066" t="s">
        <v>15</v>
      </c>
      <c r="K6066" s="7">
        <v>46085</v>
      </c>
    </row>
    <row r="6067" spans="1:11">
      <c r="A6067">
        <v>6066</v>
      </c>
      <c r="B6067" t="str">
        <f>VLOOKUP(C6067,属性!A:D,2,FALSE)</f>
        <v>瑞幸</v>
      </c>
      <c r="C6067" t="s">
        <v>9685</v>
      </c>
      <c r="D6067" s="7">
        <f>VLOOKUP(C6067,属性!A:D,3,FALSE)</f>
        <v>46068</v>
      </c>
      <c r="E6067" s="7" t="str">
        <f>VLOOKUP(C6067,属性!A:D,4,FALSE)</f>
        <v>否</v>
      </c>
      <c r="F6067" t="s">
        <v>10779</v>
      </c>
      <c r="G6067" t="s">
        <v>10780</v>
      </c>
      <c r="H6067" s="7">
        <v>46068</v>
      </c>
      <c r="I6067" t="s">
        <v>74</v>
      </c>
      <c r="J6067" t="s">
        <v>30</v>
      </c>
      <c r="K6067" s="7">
        <v>46085</v>
      </c>
    </row>
    <row r="6068" spans="1:11">
      <c r="A6068">
        <v>6067</v>
      </c>
      <c r="B6068" t="str">
        <f>VLOOKUP(C6068,属性!A:D,2,FALSE)</f>
        <v>瑞幸</v>
      </c>
      <c r="C6068" t="s">
        <v>9685</v>
      </c>
      <c r="D6068" s="7">
        <f>VLOOKUP(C6068,属性!A:D,3,FALSE)</f>
        <v>46068</v>
      </c>
      <c r="E6068" s="7" t="str">
        <f>VLOOKUP(C6068,属性!A:D,4,FALSE)</f>
        <v>否</v>
      </c>
      <c r="F6068" t="s">
        <v>10781</v>
      </c>
      <c r="G6068" t="s">
        <v>10782</v>
      </c>
      <c r="H6068" s="7">
        <v>46075</v>
      </c>
      <c r="I6068" t="s">
        <v>85</v>
      </c>
      <c r="J6068" t="s">
        <v>30</v>
      </c>
      <c r="K6068" s="7">
        <v>46085</v>
      </c>
    </row>
    <row r="6069" spans="1:11">
      <c r="A6069">
        <v>6068</v>
      </c>
      <c r="B6069" t="str">
        <f>VLOOKUP(C6069,属性!A:D,2,FALSE)</f>
        <v>瑞幸</v>
      </c>
      <c r="C6069" t="s">
        <v>9685</v>
      </c>
      <c r="D6069" s="7">
        <f>VLOOKUP(C6069,属性!A:D,3,FALSE)</f>
        <v>46068</v>
      </c>
      <c r="E6069" s="7" t="str">
        <f>VLOOKUP(C6069,属性!A:D,4,FALSE)</f>
        <v>否</v>
      </c>
      <c r="F6069" t="s">
        <v>10783</v>
      </c>
      <c r="G6069" t="s">
        <v>10784</v>
      </c>
      <c r="H6069" s="7">
        <v>46071</v>
      </c>
      <c r="I6069" t="s">
        <v>22</v>
      </c>
      <c r="J6069" t="s">
        <v>30</v>
      </c>
      <c r="K6069" s="7">
        <v>46085</v>
      </c>
    </row>
    <row r="6070" hidden="1" spans="1:11">
      <c r="A6070">
        <v>6069</v>
      </c>
      <c r="B6070" t="str">
        <f>VLOOKUP(C6070,属性!A:D,2,FALSE)</f>
        <v>瑞幸</v>
      </c>
      <c r="C6070" t="s">
        <v>9685</v>
      </c>
      <c r="D6070" s="7">
        <f>VLOOKUP(C6070,属性!A:D,3,FALSE)</f>
        <v>46068</v>
      </c>
      <c r="E6070" s="7" t="str">
        <f>VLOOKUP(C6070,属性!A:D,4,FALSE)</f>
        <v>否</v>
      </c>
      <c r="F6070" t="s">
        <v>171</v>
      </c>
      <c r="G6070" t="s">
        <v>10785</v>
      </c>
      <c r="H6070" s="7">
        <v>46072</v>
      </c>
      <c r="I6070" t="s">
        <v>85</v>
      </c>
      <c r="J6070" t="s">
        <v>19</v>
      </c>
      <c r="K6070" s="7">
        <v>46085</v>
      </c>
    </row>
    <row r="6071" spans="1:11">
      <c r="A6071">
        <v>6070</v>
      </c>
      <c r="B6071" t="str">
        <f>VLOOKUP(C6071,属性!A:D,2,FALSE)</f>
        <v>瑞幸</v>
      </c>
      <c r="C6071" t="s">
        <v>9685</v>
      </c>
      <c r="D6071" s="7">
        <f>VLOOKUP(C6071,属性!A:D,3,FALSE)</f>
        <v>46068</v>
      </c>
      <c r="E6071" s="7" t="str">
        <f>VLOOKUP(C6071,属性!A:D,4,FALSE)</f>
        <v>否</v>
      </c>
      <c r="F6071" t="s">
        <v>10786</v>
      </c>
      <c r="G6071" t="s">
        <v>10787</v>
      </c>
      <c r="H6071" s="7">
        <v>46073</v>
      </c>
      <c r="I6071" t="s">
        <v>74</v>
      </c>
      <c r="J6071" t="s">
        <v>30</v>
      </c>
      <c r="K6071" s="7">
        <v>46085</v>
      </c>
    </row>
    <row r="6072" spans="1:11">
      <c r="A6072">
        <v>6071</v>
      </c>
      <c r="B6072" t="str">
        <f>VLOOKUP(C6072,属性!A:D,2,FALSE)</f>
        <v>瑞幸</v>
      </c>
      <c r="C6072" t="s">
        <v>9685</v>
      </c>
      <c r="D6072" s="7">
        <f>VLOOKUP(C6072,属性!A:D,3,FALSE)</f>
        <v>46068</v>
      </c>
      <c r="E6072" s="7" t="str">
        <f>VLOOKUP(C6072,属性!A:D,4,FALSE)</f>
        <v>否</v>
      </c>
      <c r="F6072" t="s">
        <v>10788</v>
      </c>
      <c r="G6072" t="s">
        <v>10789</v>
      </c>
      <c r="H6072" s="7">
        <v>46073</v>
      </c>
      <c r="I6072" t="s">
        <v>38</v>
      </c>
      <c r="J6072" t="s">
        <v>30</v>
      </c>
      <c r="K6072" s="7">
        <v>46085</v>
      </c>
    </row>
    <row r="6073" spans="1:11">
      <c r="A6073">
        <v>6072</v>
      </c>
      <c r="B6073" t="str">
        <f>VLOOKUP(C6073,属性!A:D,2,FALSE)</f>
        <v>瑞幸</v>
      </c>
      <c r="C6073" t="s">
        <v>9685</v>
      </c>
      <c r="D6073" s="7">
        <f>VLOOKUP(C6073,属性!A:D,3,FALSE)</f>
        <v>46068</v>
      </c>
      <c r="E6073" s="7" t="str">
        <f>VLOOKUP(C6073,属性!A:D,4,FALSE)</f>
        <v>否</v>
      </c>
      <c r="F6073" t="s">
        <v>10790</v>
      </c>
      <c r="G6073" t="s">
        <v>10791</v>
      </c>
      <c r="H6073" s="7">
        <v>46074</v>
      </c>
      <c r="I6073" t="s">
        <v>348</v>
      </c>
      <c r="J6073" t="s">
        <v>30</v>
      </c>
      <c r="K6073" s="7">
        <v>46085</v>
      </c>
    </row>
    <row r="6074" spans="1:11">
      <c r="A6074">
        <v>6073</v>
      </c>
      <c r="B6074" t="str">
        <f>VLOOKUP(C6074,属性!A:D,2,FALSE)</f>
        <v>瑞幸</v>
      </c>
      <c r="C6074" t="s">
        <v>9685</v>
      </c>
      <c r="D6074" s="7">
        <f>VLOOKUP(C6074,属性!A:D,3,FALSE)</f>
        <v>46068</v>
      </c>
      <c r="E6074" s="7" t="str">
        <f>VLOOKUP(C6074,属性!A:D,4,FALSE)</f>
        <v>否</v>
      </c>
      <c r="F6074" t="s">
        <v>10792</v>
      </c>
      <c r="G6074" t="s">
        <v>205</v>
      </c>
      <c r="H6074" s="7">
        <v>46074</v>
      </c>
      <c r="I6074" t="s">
        <v>348</v>
      </c>
      <c r="J6074" t="s">
        <v>30</v>
      </c>
      <c r="K6074" s="7">
        <v>46085</v>
      </c>
    </row>
    <row r="6075" spans="1:11">
      <c r="A6075">
        <v>6074</v>
      </c>
      <c r="B6075" t="str">
        <f>VLOOKUP(C6075,属性!A:D,2,FALSE)</f>
        <v>瑞幸</v>
      </c>
      <c r="C6075" t="s">
        <v>9685</v>
      </c>
      <c r="D6075" s="7">
        <f>VLOOKUP(C6075,属性!A:D,3,FALSE)</f>
        <v>46068</v>
      </c>
      <c r="E6075" s="7" t="str">
        <f>VLOOKUP(C6075,属性!A:D,4,FALSE)</f>
        <v>否</v>
      </c>
      <c r="F6075" t="s">
        <v>10793</v>
      </c>
      <c r="G6075" t="s">
        <v>10794</v>
      </c>
      <c r="H6075" s="7">
        <v>46069</v>
      </c>
      <c r="I6075" t="s">
        <v>14</v>
      </c>
      <c r="J6075" t="s">
        <v>30</v>
      </c>
      <c r="K6075" s="7">
        <v>46085</v>
      </c>
    </row>
    <row r="6076" spans="1:11">
      <c r="A6076">
        <v>6075</v>
      </c>
      <c r="B6076" t="str">
        <f>VLOOKUP(C6076,属性!A:D,2,FALSE)</f>
        <v>瑞幸</v>
      </c>
      <c r="C6076" t="s">
        <v>9685</v>
      </c>
      <c r="D6076" s="7">
        <f>VLOOKUP(C6076,属性!A:D,3,FALSE)</f>
        <v>46068</v>
      </c>
      <c r="E6076" s="7" t="str">
        <f>VLOOKUP(C6076,属性!A:D,4,FALSE)</f>
        <v>否</v>
      </c>
      <c r="F6076" t="s">
        <v>10153</v>
      </c>
      <c r="G6076" t="s">
        <v>205</v>
      </c>
      <c r="H6076" s="7">
        <v>46070</v>
      </c>
      <c r="I6076" t="s">
        <v>85</v>
      </c>
      <c r="J6076" t="s">
        <v>30</v>
      </c>
      <c r="K6076" s="7">
        <v>46085</v>
      </c>
    </row>
    <row r="6077" spans="1:11">
      <c r="A6077">
        <v>6076</v>
      </c>
      <c r="B6077" t="str">
        <f>VLOOKUP(C6077,属性!A:D,2,FALSE)</f>
        <v>瑞幸</v>
      </c>
      <c r="C6077" t="s">
        <v>9685</v>
      </c>
      <c r="D6077" s="7">
        <f>VLOOKUP(C6077,属性!A:D,3,FALSE)</f>
        <v>46068</v>
      </c>
      <c r="E6077" s="7" t="str">
        <f>VLOOKUP(C6077,属性!A:D,4,FALSE)</f>
        <v>否</v>
      </c>
      <c r="F6077" t="s">
        <v>10795</v>
      </c>
      <c r="G6077" t="s">
        <v>1311</v>
      </c>
      <c r="H6077" s="7">
        <v>46068</v>
      </c>
      <c r="I6077" t="s">
        <v>923</v>
      </c>
      <c r="J6077" t="s">
        <v>30</v>
      </c>
      <c r="K6077" s="7">
        <v>46085</v>
      </c>
    </row>
    <row r="6078" spans="1:11">
      <c r="A6078">
        <v>6077</v>
      </c>
      <c r="B6078" t="str">
        <f>VLOOKUP(C6078,属性!A:D,2,FALSE)</f>
        <v>瑞幸</v>
      </c>
      <c r="C6078" t="s">
        <v>9685</v>
      </c>
      <c r="D6078" s="7">
        <f>VLOOKUP(C6078,属性!A:D,3,FALSE)</f>
        <v>46068</v>
      </c>
      <c r="E6078" s="7" t="str">
        <f>VLOOKUP(C6078,属性!A:D,4,FALSE)</f>
        <v>否</v>
      </c>
      <c r="F6078" t="s">
        <v>10796</v>
      </c>
      <c r="G6078" t="s">
        <v>10797</v>
      </c>
      <c r="H6078" s="7">
        <v>46073</v>
      </c>
      <c r="I6078" t="s">
        <v>18</v>
      </c>
      <c r="J6078" t="s">
        <v>30</v>
      </c>
      <c r="K6078" s="7">
        <v>46085</v>
      </c>
    </row>
    <row r="6079" spans="1:11">
      <c r="A6079">
        <v>6078</v>
      </c>
      <c r="B6079" t="str">
        <f>VLOOKUP(C6079,属性!A:D,2,FALSE)</f>
        <v>瑞幸</v>
      </c>
      <c r="C6079" t="s">
        <v>9685</v>
      </c>
      <c r="D6079" s="7">
        <f>VLOOKUP(C6079,属性!A:D,3,FALSE)</f>
        <v>46068</v>
      </c>
      <c r="E6079" s="7" t="str">
        <f>VLOOKUP(C6079,属性!A:D,4,FALSE)</f>
        <v>否</v>
      </c>
      <c r="F6079" t="s">
        <v>10522</v>
      </c>
      <c r="G6079" t="s">
        <v>10798</v>
      </c>
      <c r="H6079" s="7">
        <v>46073</v>
      </c>
      <c r="I6079" t="s">
        <v>14</v>
      </c>
      <c r="J6079" t="s">
        <v>30</v>
      </c>
      <c r="K6079" s="7">
        <v>46085</v>
      </c>
    </row>
    <row r="6080" hidden="1" spans="1:11">
      <c r="A6080">
        <v>6079</v>
      </c>
      <c r="B6080" t="str">
        <f>VLOOKUP(C6080,属性!A:D,2,FALSE)</f>
        <v>瑞幸</v>
      </c>
      <c r="C6080" t="s">
        <v>9685</v>
      </c>
      <c r="D6080" s="7">
        <f>VLOOKUP(C6080,属性!A:D,3,FALSE)</f>
        <v>46068</v>
      </c>
      <c r="E6080" s="7" t="str">
        <f>VLOOKUP(C6080,属性!A:D,4,FALSE)</f>
        <v>否</v>
      </c>
      <c r="F6080" t="s">
        <v>7850</v>
      </c>
      <c r="G6080" t="s">
        <v>10799</v>
      </c>
      <c r="H6080" s="7">
        <v>46071</v>
      </c>
      <c r="I6080" t="s">
        <v>257</v>
      </c>
      <c r="J6080" t="s">
        <v>15</v>
      </c>
      <c r="K6080" s="7">
        <v>46085</v>
      </c>
    </row>
    <row r="6081" hidden="1" spans="1:11">
      <c r="A6081">
        <v>6080</v>
      </c>
      <c r="B6081" t="str">
        <f>VLOOKUP(C6081,属性!A:D,2,FALSE)</f>
        <v>瑞幸</v>
      </c>
      <c r="C6081" t="s">
        <v>9685</v>
      </c>
      <c r="D6081" s="7">
        <f>VLOOKUP(C6081,属性!A:D,3,FALSE)</f>
        <v>46068</v>
      </c>
      <c r="E6081" s="7" t="str">
        <f>VLOOKUP(C6081,属性!A:D,4,FALSE)</f>
        <v>否</v>
      </c>
      <c r="F6081" t="s">
        <v>10800</v>
      </c>
      <c r="G6081" t="s">
        <v>9445</v>
      </c>
      <c r="H6081" s="7">
        <v>46069</v>
      </c>
      <c r="I6081" t="s">
        <v>18</v>
      </c>
      <c r="J6081" t="s">
        <v>15</v>
      </c>
      <c r="K6081" s="7">
        <v>46085</v>
      </c>
    </row>
    <row r="6082" hidden="1" spans="1:11">
      <c r="A6082">
        <v>6081</v>
      </c>
      <c r="B6082" t="str">
        <f>VLOOKUP(C6082,属性!A:D,2,FALSE)</f>
        <v>瑞幸</v>
      </c>
      <c r="C6082" t="s">
        <v>9685</v>
      </c>
      <c r="D6082" s="7">
        <f>VLOOKUP(C6082,属性!A:D,3,FALSE)</f>
        <v>46068</v>
      </c>
      <c r="E6082" s="7" t="str">
        <f>VLOOKUP(C6082,属性!A:D,4,FALSE)</f>
        <v>否</v>
      </c>
      <c r="F6082" t="s">
        <v>10801</v>
      </c>
      <c r="G6082" t="s">
        <v>1108</v>
      </c>
      <c r="H6082" s="7">
        <v>46069</v>
      </c>
      <c r="I6082" t="s">
        <v>18</v>
      </c>
      <c r="J6082" t="s">
        <v>19</v>
      </c>
      <c r="K6082" s="7">
        <v>46085</v>
      </c>
    </row>
    <row r="6083" spans="1:11">
      <c r="A6083">
        <v>6082</v>
      </c>
      <c r="B6083" t="str">
        <f>VLOOKUP(C6083,属性!A:D,2,FALSE)</f>
        <v>瑞幸</v>
      </c>
      <c r="C6083" t="s">
        <v>9685</v>
      </c>
      <c r="D6083" s="7">
        <f>VLOOKUP(C6083,属性!A:D,3,FALSE)</f>
        <v>46068</v>
      </c>
      <c r="E6083" s="7" t="str">
        <f>VLOOKUP(C6083,属性!A:D,4,FALSE)</f>
        <v>否</v>
      </c>
      <c r="F6083" t="s">
        <v>10802</v>
      </c>
      <c r="G6083" t="s">
        <v>205</v>
      </c>
      <c r="H6083" s="7">
        <v>46068</v>
      </c>
      <c r="I6083" t="s">
        <v>85</v>
      </c>
      <c r="J6083" t="s">
        <v>30</v>
      </c>
      <c r="K6083" s="7">
        <v>46085</v>
      </c>
    </row>
    <row r="6084" spans="1:11">
      <c r="A6084">
        <v>6083</v>
      </c>
      <c r="B6084" t="str">
        <f>VLOOKUP(C6084,属性!A:D,2,FALSE)</f>
        <v>瑞幸</v>
      </c>
      <c r="C6084" t="s">
        <v>9685</v>
      </c>
      <c r="D6084" s="7">
        <f>VLOOKUP(C6084,属性!A:D,3,FALSE)</f>
        <v>46068</v>
      </c>
      <c r="E6084" s="7" t="str">
        <f>VLOOKUP(C6084,属性!A:D,4,FALSE)</f>
        <v>否</v>
      </c>
      <c r="F6084" t="s">
        <v>10803</v>
      </c>
      <c r="G6084" t="s">
        <v>220</v>
      </c>
      <c r="H6084" s="7">
        <v>46068</v>
      </c>
      <c r="I6084" t="s">
        <v>14</v>
      </c>
      <c r="J6084" t="s">
        <v>30</v>
      </c>
      <c r="K6084" s="7">
        <v>46085</v>
      </c>
    </row>
    <row r="6085" spans="1:11">
      <c r="A6085">
        <v>6084</v>
      </c>
      <c r="B6085" t="str">
        <f>VLOOKUP(C6085,属性!A:D,2,FALSE)</f>
        <v>瑞幸</v>
      </c>
      <c r="C6085" t="s">
        <v>9685</v>
      </c>
      <c r="D6085" s="7">
        <f>VLOOKUP(C6085,属性!A:D,3,FALSE)</f>
        <v>46068</v>
      </c>
      <c r="E6085" s="7" t="str">
        <f>VLOOKUP(C6085,属性!A:D,4,FALSE)</f>
        <v>否</v>
      </c>
      <c r="F6085" t="s">
        <v>10804</v>
      </c>
      <c r="G6085" t="s">
        <v>767</v>
      </c>
      <c r="H6085" s="7">
        <v>46084</v>
      </c>
      <c r="I6085" t="s">
        <v>22</v>
      </c>
      <c r="J6085" t="s">
        <v>30</v>
      </c>
      <c r="K6085" s="7">
        <v>46085</v>
      </c>
    </row>
    <row r="6086" spans="1:11">
      <c r="A6086">
        <v>6085</v>
      </c>
      <c r="B6086" t="str">
        <f>VLOOKUP(C6086,属性!A:D,2,FALSE)</f>
        <v>瑞幸</v>
      </c>
      <c r="C6086" t="s">
        <v>9685</v>
      </c>
      <c r="D6086" s="7">
        <f>VLOOKUP(C6086,属性!A:D,3,FALSE)</f>
        <v>46068</v>
      </c>
      <c r="E6086" s="7" t="str">
        <f>VLOOKUP(C6086,属性!A:D,4,FALSE)</f>
        <v>否</v>
      </c>
      <c r="F6086" t="s">
        <v>10805</v>
      </c>
      <c r="G6086" t="s">
        <v>10806</v>
      </c>
      <c r="H6086" s="7">
        <v>46080</v>
      </c>
      <c r="I6086" t="s">
        <v>254</v>
      </c>
      <c r="J6086" t="s">
        <v>30</v>
      </c>
      <c r="K6086" s="7">
        <v>46085</v>
      </c>
    </row>
    <row r="6087" spans="1:11">
      <c r="A6087">
        <v>6086</v>
      </c>
      <c r="B6087" t="str">
        <f>VLOOKUP(C6087,属性!A:D,2,FALSE)</f>
        <v>瑞幸</v>
      </c>
      <c r="C6087" t="s">
        <v>9685</v>
      </c>
      <c r="D6087" s="7">
        <f>VLOOKUP(C6087,属性!A:D,3,FALSE)</f>
        <v>46068</v>
      </c>
      <c r="E6087" s="7" t="str">
        <f>VLOOKUP(C6087,属性!A:D,4,FALSE)</f>
        <v>否</v>
      </c>
      <c r="F6087" t="s">
        <v>10807</v>
      </c>
      <c r="G6087" t="s">
        <v>767</v>
      </c>
      <c r="H6087" s="7">
        <v>46079</v>
      </c>
      <c r="I6087" t="s">
        <v>68</v>
      </c>
      <c r="J6087" t="s">
        <v>30</v>
      </c>
      <c r="K6087" s="7">
        <v>46085</v>
      </c>
    </row>
    <row r="6088" spans="1:11">
      <c r="A6088">
        <v>6087</v>
      </c>
      <c r="B6088" t="str">
        <f>VLOOKUP(C6088,属性!A:D,2,FALSE)</f>
        <v>瑞幸</v>
      </c>
      <c r="C6088" t="s">
        <v>9685</v>
      </c>
      <c r="D6088" s="7">
        <f>VLOOKUP(C6088,属性!A:D,3,FALSE)</f>
        <v>46068</v>
      </c>
      <c r="E6088" s="7" t="str">
        <f>VLOOKUP(C6088,属性!A:D,4,FALSE)</f>
        <v>否</v>
      </c>
      <c r="F6088" t="s">
        <v>10676</v>
      </c>
      <c r="G6088" t="s">
        <v>10079</v>
      </c>
      <c r="H6088" s="7">
        <v>46075</v>
      </c>
      <c r="I6088" t="s">
        <v>22</v>
      </c>
      <c r="J6088" t="s">
        <v>30</v>
      </c>
      <c r="K6088" s="7">
        <v>46085</v>
      </c>
    </row>
    <row r="6089" spans="1:11">
      <c r="A6089">
        <v>6088</v>
      </c>
      <c r="B6089" t="str">
        <f>VLOOKUP(C6089,属性!A:D,2,FALSE)</f>
        <v>瑞幸</v>
      </c>
      <c r="C6089" t="s">
        <v>9685</v>
      </c>
      <c r="D6089" s="7">
        <f>VLOOKUP(C6089,属性!A:D,3,FALSE)</f>
        <v>46068</v>
      </c>
      <c r="E6089" s="7" t="str">
        <f>VLOOKUP(C6089,属性!A:D,4,FALSE)</f>
        <v>否</v>
      </c>
      <c r="F6089" t="s">
        <v>10808</v>
      </c>
      <c r="G6089" t="s">
        <v>1510</v>
      </c>
      <c r="H6089" s="7">
        <v>46074</v>
      </c>
      <c r="I6089" t="s">
        <v>77</v>
      </c>
      <c r="J6089" t="s">
        <v>30</v>
      </c>
      <c r="K6089" s="7">
        <v>46085</v>
      </c>
    </row>
    <row r="6090" spans="1:11">
      <c r="A6090">
        <v>6089</v>
      </c>
      <c r="B6090" t="str">
        <f>VLOOKUP(C6090,属性!A:D,2,FALSE)</f>
        <v>瑞幸</v>
      </c>
      <c r="C6090" t="s">
        <v>9685</v>
      </c>
      <c r="D6090" s="7">
        <f>VLOOKUP(C6090,属性!A:D,3,FALSE)</f>
        <v>46068</v>
      </c>
      <c r="E6090" s="7" t="str">
        <f>VLOOKUP(C6090,属性!A:D,4,FALSE)</f>
        <v>否</v>
      </c>
      <c r="F6090" t="s">
        <v>10809</v>
      </c>
      <c r="G6090" t="s">
        <v>10810</v>
      </c>
      <c r="H6090" s="7">
        <v>46074</v>
      </c>
      <c r="I6090" t="s">
        <v>14</v>
      </c>
      <c r="J6090" t="s">
        <v>30</v>
      </c>
      <c r="K6090" s="7">
        <v>46085</v>
      </c>
    </row>
    <row r="6091" spans="1:11">
      <c r="A6091">
        <v>6090</v>
      </c>
      <c r="B6091" t="str">
        <f>VLOOKUP(C6091,属性!A:D,2,FALSE)</f>
        <v>瑞幸</v>
      </c>
      <c r="C6091" t="s">
        <v>9685</v>
      </c>
      <c r="D6091" s="7">
        <f>VLOOKUP(C6091,属性!A:D,3,FALSE)</f>
        <v>46068</v>
      </c>
      <c r="E6091" s="7" t="str">
        <f>VLOOKUP(C6091,属性!A:D,4,FALSE)</f>
        <v>否</v>
      </c>
      <c r="F6091" t="s">
        <v>10811</v>
      </c>
      <c r="G6091" t="s">
        <v>10665</v>
      </c>
      <c r="H6091" s="7">
        <v>46074</v>
      </c>
      <c r="I6091" t="s">
        <v>68</v>
      </c>
      <c r="J6091" t="s">
        <v>30</v>
      </c>
      <c r="K6091" s="7">
        <v>46085</v>
      </c>
    </row>
    <row r="6092" spans="1:11">
      <c r="A6092">
        <v>6091</v>
      </c>
      <c r="B6092" t="str">
        <f>VLOOKUP(C6092,属性!A:D,2,FALSE)</f>
        <v>瑞幸</v>
      </c>
      <c r="C6092" t="s">
        <v>9685</v>
      </c>
      <c r="D6092" s="7">
        <f>VLOOKUP(C6092,属性!A:D,3,FALSE)</f>
        <v>46068</v>
      </c>
      <c r="E6092" s="7" t="str">
        <f>VLOOKUP(C6092,属性!A:D,4,FALSE)</f>
        <v>否</v>
      </c>
      <c r="F6092" t="s">
        <v>10812</v>
      </c>
      <c r="G6092" t="s">
        <v>767</v>
      </c>
      <c r="H6092" s="7">
        <v>46073</v>
      </c>
      <c r="I6092" t="s">
        <v>90</v>
      </c>
      <c r="J6092" t="s">
        <v>30</v>
      </c>
      <c r="K6092" s="7">
        <v>46085</v>
      </c>
    </row>
    <row r="6093" spans="1:11">
      <c r="A6093">
        <v>6092</v>
      </c>
      <c r="B6093" t="str">
        <f>VLOOKUP(C6093,属性!A:D,2,FALSE)</f>
        <v>瑞幸</v>
      </c>
      <c r="C6093" t="s">
        <v>9685</v>
      </c>
      <c r="D6093" s="7">
        <f>VLOOKUP(C6093,属性!A:D,3,FALSE)</f>
        <v>46068</v>
      </c>
      <c r="E6093" s="7" t="str">
        <f>VLOOKUP(C6093,属性!A:D,4,FALSE)</f>
        <v>否</v>
      </c>
      <c r="F6093">
        <v>537</v>
      </c>
      <c r="G6093" t="s">
        <v>767</v>
      </c>
      <c r="H6093" s="7">
        <v>46073</v>
      </c>
      <c r="I6093" t="s">
        <v>14</v>
      </c>
      <c r="J6093" t="s">
        <v>30</v>
      </c>
      <c r="K6093" s="7">
        <v>46085</v>
      </c>
    </row>
    <row r="6094" spans="1:11">
      <c r="A6094">
        <v>6093</v>
      </c>
      <c r="B6094" t="str">
        <f>VLOOKUP(C6094,属性!A:D,2,FALSE)</f>
        <v>瑞幸</v>
      </c>
      <c r="C6094" t="s">
        <v>9685</v>
      </c>
      <c r="D6094" s="7">
        <f>VLOOKUP(C6094,属性!A:D,3,FALSE)</f>
        <v>46068</v>
      </c>
      <c r="E6094" s="7" t="str">
        <f>VLOOKUP(C6094,属性!A:D,4,FALSE)</f>
        <v>否</v>
      </c>
      <c r="F6094" t="s">
        <v>10813</v>
      </c>
      <c r="G6094" t="s">
        <v>1539</v>
      </c>
      <c r="H6094" s="7">
        <v>46073</v>
      </c>
      <c r="I6094" t="s">
        <v>14</v>
      </c>
      <c r="J6094" t="s">
        <v>30</v>
      </c>
      <c r="K6094" s="7">
        <v>46085</v>
      </c>
    </row>
    <row r="6095" spans="1:11">
      <c r="A6095">
        <v>6094</v>
      </c>
      <c r="B6095" t="str">
        <f>VLOOKUP(C6095,属性!A:D,2,FALSE)</f>
        <v>瑞幸</v>
      </c>
      <c r="C6095" t="s">
        <v>9685</v>
      </c>
      <c r="D6095" s="7">
        <f>VLOOKUP(C6095,属性!A:D,3,FALSE)</f>
        <v>46068</v>
      </c>
      <c r="E6095" s="7" t="str">
        <f>VLOOKUP(C6095,属性!A:D,4,FALSE)</f>
        <v>否</v>
      </c>
      <c r="F6095" t="s">
        <v>542</v>
      </c>
      <c r="G6095" t="s">
        <v>1537</v>
      </c>
      <c r="H6095" s="7">
        <v>46073</v>
      </c>
      <c r="I6095" t="s">
        <v>138</v>
      </c>
      <c r="J6095" t="s">
        <v>30</v>
      </c>
      <c r="K6095" s="7">
        <v>46085</v>
      </c>
    </row>
    <row r="6096" spans="1:11">
      <c r="A6096">
        <v>6095</v>
      </c>
      <c r="B6096" t="str">
        <f>VLOOKUP(C6096,属性!A:D,2,FALSE)</f>
        <v>瑞幸</v>
      </c>
      <c r="C6096" t="s">
        <v>9685</v>
      </c>
      <c r="D6096" s="7">
        <f>VLOOKUP(C6096,属性!A:D,3,FALSE)</f>
        <v>46068</v>
      </c>
      <c r="E6096" s="7" t="str">
        <f>VLOOKUP(C6096,属性!A:D,4,FALSE)</f>
        <v>否</v>
      </c>
      <c r="F6096" t="s">
        <v>10814</v>
      </c>
      <c r="G6096" t="s">
        <v>10815</v>
      </c>
      <c r="H6096" s="7">
        <v>46073</v>
      </c>
      <c r="I6096" t="s">
        <v>257</v>
      </c>
      <c r="J6096" t="s">
        <v>30</v>
      </c>
      <c r="K6096" s="7">
        <v>46085</v>
      </c>
    </row>
    <row r="6097" spans="1:11">
      <c r="A6097">
        <v>6096</v>
      </c>
      <c r="B6097" t="str">
        <f>VLOOKUP(C6097,属性!A:D,2,FALSE)</f>
        <v>瑞幸</v>
      </c>
      <c r="C6097" t="s">
        <v>9685</v>
      </c>
      <c r="D6097" s="7">
        <f>VLOOKUP(C6097,属性!A:D,3,FALSE)</f>
        <v>46068</v>
      </c>
      <c r="E6097" s="7" t="str">
        <f>VLOOKUP(C6097,属性!A:D,4,FALSE)</f>
        <v>否</v>
      </c>
      <c r="F6097" t="s">
        <v>171</v>
      </c>
      <c r="G6097" t="s">
        <v>1166</v>
      </c>
      <c r="H6097" s="7">
        <v>46071</v>
      </c>
      <c r="I6097" t="s">
        <v>49</v>
      </c>
      <c r="J6097" t="s">
        <v>30</v>
      </c>
      <c r="K6097" s="7">
        <v>46085</v>
      </c>
    </row>
    <row r="6098" hidden="1" spans="1:11">
      <c r="A6098">
        <v>6097</v>
      </c>
      <c r="B6098" t="str">
        <f>VLOOKUP(C6098,属性!A:D,2,FALSE)</f>
        <v>瑞幸</v>
      </c>
      <c r="C6098" t="s">
        <v>9685</v>
      </c>
      <c r="D6098" s="7">
        <f>VLOOKUP(C6098,属性!A:D,3,FALSE)</f>
        <v>46068</v>
      </c>
      <c r="E6098" s="7" t="str">
        <f>VLOOKUP(C6098,属性!A:D,4,FALSE)</f>
        <v>否</v>
      </c>
      <c r="F6098" t="s">
        <v>10816</v>
      </c>
      <c r="G6098" t="s">
        <v>10817</v>
      </c>
      <c r="H6098" s="7">
        <v>46071</v>
      </c>
      <c r="I6098" t="s">
        <v>49</v>
      </c>
      <c r="J6098" t="s">
        <v>15</v>
      </c>
      <c r="K6098" s="7">
        <v>46085</v>
      </c>
    </row>
    <row r="6099" spans="1:11">
      <c r="A6099">
        <v>6098</v>
      </c>
      <c r="B6099" t="str">
        <f>VLOOKUP(C6099,属性!A:D,2,FALSE)</f>
        <v>瑞幸</v>
      </c>
      <c r="C6099" t="s">
        <v>9685</v>
      </c>
      <c r="D6099" s="7">
        <f>VLOOKUP(C6099,属性!A:D,3,FALSE)</f>
        <v>46068</v>
      </c>
      <c r="E6099" s="7" t="str">
        <f>VLOOKUP(C6099,属性!A:D,4,FALSE)</f>
        <v>否</v>
      </c>
      <c r="F6099" t="s">
        <v>10818</v>
      </c>
      <c r="G6099" t="s">
        <v>10819</v>
      </c>
      <c r="H6099" s="7">
        <v>46070</v>
      </c>
      <c r="I6099" t="s">
        <v>38</v>
      </c>
      <c r="J6099" t="s">
        <v>30</v>
      </c>
      <c r="K6099" s="7">
        <v>46085</v>
      </c>
    </row>
    <row r="6100" spans="1:11">
      <c r="A6100">
        <v>6099</v>
      </c>
      <c r="B6100" t="str">
        <f>VLOOKUP(C6100,属性!A:D,2,FALSE)</f>
        <v>瑞幸</v>
      </c>
      <c r="C6100" t="s">
        <v>9685</v>
      </c>
      <c r="D6100" s="7">
        <f>VLOOKUP(C6100,属性!A:D,3,FALSE)</f>
        <v>46068</v>
      </c>
      <c r="E6100" s="7" t="str">
        <f>VLOOKUP(C6100,属性!A:D,4,FALSE)</f>
        <v>否</v>
      </c>
      <c r="F6100" t="s">
        <v>10820</v>
      </c>
      <c r="G6100" t="s">
        <v>1311</v>
      </c>
      <c r="H6100" s="7">
        <v>46070</v>
      </c>
      <c r="I6100" t="s">
        <v>38</v>
      </c>
      <c r="J6100" t="s">
        <v>30</v>
      </c>
      <c r="K6100" s="7">
        <v>46085</v>
      </c>
    </row>
    <row r="6101" spans="1:11">
      <c r="A6101">
        <v>6100</v>
      </c>
      <c r="B6101" t="str">
        <f>VLOOKUP(C6101,属性!A:D,2,FALSE)</f>
        <v>瑞幸</v>
      </c>
      <c r="C6101" t="s">
        <v>9685</v>
      </c>
      <c r="D6101" s="7">
        <f>VLOOKUP(C6101,属性!A:D,3,FALSE)</f>
        <v>46068</v>
      </c>
      <c r="E6101" s="7" t="str">
        <f>VLOOKUP(C6101,属性!A:D,4,FALSE)</f>
        <v>否</v>
      </c>
      <c r="F6101" t="s">
        <v>2524</v>
      </c>
      <c r="G6101" t="s">
        <v>1537</v>
      </c>
      <c r="H6101" s="7">
        <v>46070</v>
      </c>
      <c r="I6101" t="s">
        <v>122</v>
      </c>
      <c r="J6101" t="s">
        <v>30</v>
      </c>
      <c r="K6101" s="7">
        <v>46085</v>
      </c>
    </row>
    <row r="6102" spans="1:11">
      <c r="A6102">
        <v>6101</v>
      </c>
      <c r="B6102" t="str">
        <f>VLOOKUP(C6102,属性!A:D,2,FALSE)</f>
        <v>瑞幸</v>
      </c>
      <c r="C6102" t="s">
        <v>9685</v>
      </c>
      <c r="D6102" s="7">
        <f>VLOOKUP(C6102,属性!A:D,3,FALSE)</f>
        <v>46068</v>
      </c>
      <c r="E6102" s="7" t="str">
        <f>VLOOKUP(C6102,属性!A:D,4,FALSE)</f>
        <v>否</v>
      </c>
      <c r="F6102" t="s">
        <v>9769</v>
      </c>
      <c r="G6102" t="s">
        <v>10821</v>
      </c>
      <c r="H6102" s="7">
        <v>46070</v>
      </c>
      <c r="I6102" t="s">
        <v>68</v>
      </c>
      <c r="J6102" t="s">
        <v>30</v>
      </c>
      <c r="K6102" s="7">
        <v>46085</v>
      </c>
    </row>
    <row r="6103" hidden="1" spans="1:11">
      <c r="A6103">
        <v>6102</v>
      </c>
      <c r="B6103" t="str">
        <f>VLOOKUP(C6103,属性!A:D,2,FALSE)</f>
        <v>瑞幸</v>
      </c>
      <c r="C6103" t="s">
        <v>9685</v>
      </c>
      <c r="D6103" s="7">
        <f>VLOOKUP(C6103,属性!A:D,3,FALSE)</f>
        <v>46068</v>
      </c>
      <c r="E6103" s="7" t="str">
        <f>VLOOKUP(C6103,属性!A:D,4,FALSE)</f>
        <v>否</v>
      </c>
      <c r="F6103" t="s">
        <v>10822</v>
      </c>
      <c r="G6103" t="s">
        <v>10577</v>
      </c>
      <c r="H6103" s="7">
        <v>46069</v>
      </c>
      <c r="I6103" t="s">
        <v>49</v>
      </c>
      <c r="J6103" t="s">
        <v>19</v>
      </c>
      <c r="K6103" s="7">
        <v>46085</v>
      </c>
    </row>
    <row r="6104" hidden="1" spans="1:11">
      <c r="A6104">
        <v>6103</v>
      </c>
      <c r="B6104" t="str">
        <f>VLOOKUP(C6104,属性!A:D,2,FALSE)</f>
        <v>瑞幸</v>
      </c>
      <c r="C6104" t="s">
        <v>9685</v>
      </c>
      <c r="D6104" s="7">
        <f>VLOOKUP(C6104,属性!A:D,3,FALSE)</f>
        <v>46068</v>
      </c>
      <c r="E6104" s="7" t="str">
        <f>VLOOKUP(C6104,属性!A:D,4,FALSE)</f>
        <v>否</v>
      </c>
      <c r="F6104" t="s">
        <v>10823</v>
      </c>
      <c r="G6104" t="s">
        <v>10577</v>
      </c>
      <c r="H6104" s="7">
        <v>46076</v>
      </c>
      <c r="I6104" t="s">
        <v>122</v>
      </c>
      <c r="J6104" t="s">
        <v>19</v>
      </c>
      <c r="K6104" s="7">
        <v>46085</v>
      </c>
    </row>
    <row r="6105" hidden="1" spans="1:11">
      <c r="A6105">
        <v>6104</v>
      </c>
      <c r="B6105" t="str">
        <f>VLOOKUP(C6105,属性!A:D,2,FALSE)</f>
        <v>瑞幸</v>
      </c>
      <c r="C6105" t="s">
        <v>9685</v>
      </c>
      <c r="D6105" s="7">
        <f>VLOOKUP(C6105,属性!A:D,3,FALSE)</f>
        <v>46068</v>
      </c>
      <c r="E6105" s="7" t="str">
        <f>VLOOKUP(C6105,属性!A:D,4,FALSE)</f>
        <v>否</v>
      </c>
      <c r="F6105" t="s">
        <v>10824</v>
      </c>
      <c r="G6105" t="s">
        <v>10577</v>
      </c>
      <c r="H6105" s="7">
        <v>46070</v>
      </c>
      <c r="I6105" t="s">
        <v>74</v>
      </c>
      <c r="J6105" t="s">
        <v>19</v>
      </c>
      <c r="K6105" s="7">
        <v>46085</v>
      </c>
    </row>
    <row r="6106" hidden="1" spans="1:11">
      <c r="A6106">
        <v>6105</v>
      </c>
      <c r="B6106" t="str">
        <f>VLOOKUP(C6106,属性!A:D,2,FALSE)</f>
        <v>瑞幸</v>
      </c>
      <c r="C6106" t="s">
        <v>9685</v>
      </c>
      <c r="D6106" s="7">
        <f>VLOOKUP(C6106,属性!A:D,3,FALSE)</f>
        <v>46068</v>
      </c>
      <c r="E6106" s="7" t="str">
        <f>VLOOKUP(C6106,属性!A:D,4,FALSE)</f>
        <v>否</v>
      </c>
      <c r="F6106" t="s">
        <v>10825</v>
      </c>
      <c r="G6106" t="s">
        <v>10577</v>
      </c>
      <c r="H6106" s="7">
        <v>46070</v>
      </c>
      <c r="I6106" t="s">
        <v>49</v>
      </c>
      <c r="J6106" t="s">
        <v>19</v>
      </c>
      <c r="K6106" s="7">
        <v>46085</v>
      </c>
    </row>
    <row r="6107" hidden="1" spans="1:11">
      <c r="A6107">
        <v>6106</v>
      </c>
      <c r="B6107" t="str">
        <f>VLOOKUP(C6107,属性!A:D,2,FALSE)</f>
        <v>瑞幸</v>
      </c>
      <c r="C6107" t="s">
        <v>9685</v>
      </c>
      <c r="D6107" s="7">
        <f>VLOOKUP(C6107,属性!A:D,3,FALSE)</f>
        <v>46068</v>
      </c>
      <c r="E6107" s="7" t="str">
        <f>VLOOKUP(C6107,属性!A:D,4,FALSE)</f>
        <v>否</v>
      </c>
      <c r="F6107" t="s">
        <v>10826</v>
      </c>
      <c r="G6107" t="s">
        <v>10577</v>
      </c>
      <c r="H6107" s="7">
        <v>46069</v>
      </c>
      <c r="I6107" t="s">
        <v>33</v>
      </c>
      <c r="J6107" t="s">
        <v>19</v>
      </c>
      <c r="K6107" s="7">
        <v>46085</v>
      </c>
    </row>
    <row r="6108" hidden="1" spans="1:11">
      <c r="A6108">
        <v>6107</v>
      </c>
      <c r="B6108" t="str">
        <f>VLOOKUP(C6108,属性!A:D,2,FALSE)</f>
        <v>瑞幸</v>
      </c>
      <c r="C6108" t="s">
        <v>9685</v>
      </c>
      <c r="D6108" s="7">
        <f>VLOOKUP(C6108,属性!A:D,3,FALSE)</f>
        <v>46068</v>
      </c>
      <c r="E6108" s="7" t="str">
        <f>VLOOKUP(C6108,属性!A:D,4,FALSE)</f>
        <v>否</v>
      </c>
      <c r="F6108" t="s">
        <v>10827</v>
      </c>
      <c r="G6108" t="s">
        <v>10577</v>
      </c>
      <c r="H6108" s="7">
        <v>46069</v>
      </c>
      <c r="I6108" t="s">
        <v>22</v>
      </c>
      <c r="J6108" t="s">
        <v>19</v>
      </c>
      <c r="K6108" s="7">
        <v>46085</v>
      </c>
    </row>
    <row r="6109" hidden="1" spans="1:11">
      <c r="A6109">
        <v>6108</v>
      </c>
      <c r="B6109" t="str">
        <f>VLOOKUP(C6109,属性!A:D,2,FALSE)</f>
        <v>瑞幸</v>
      </c>
      <c r="C6109" t="s">
        <v>9685</v>
      </c>
      <c r="D6109" s="7">
        <f>VLOOKUP(C6109,属性!A:D,3,FALSE)</f>
        <v>46068</v>
      </c>
      <c r="E6109" s="7" t="str">
        <f>VLOOKUP(C6109,属性!A:D,4,FALSE)</f>
        <v>否</v>
      </c>
      <c r="F6109" t="s">
        <v>10828</v>
      </c>
      <c r="G6109" t="s">
        <v>10829</v>
      </c>
      <c r="H6109" s="7">
        <v>46068</v>
      </c>
      <c r="I6109" t="s">
        <v>14</v>
      </c>
      <c r="J6109" t="s">
        <v>19</v>
      </c>
      <c r="K6109" s="7">
        <v>46085</v>
      </c>
    </row>
    <row r="6110" hidden="1" spans="1:11">
      <c r="A6110">
        <v>6109</v>
      </c>
      <c r="B6110" t="str">
        <f>VLOOKUP(C6110,属性!A:D,2,FALSE)</f>
        <v>瑞幸</v>
      </c>
      <c r="C6110" t="s">
        <v>9685</v>
      </c>
      <c r="D6110" s="7">
        <f>VLOOKUP(C6110,属性!A:D,3,FALSE)</f>
        <v>46068</v>
      </c>
      <c r="E6110" s="7" t="str">
        <f>VLOOKUP(C6110,属性!A:D,4,FALSE)</f>
        <v>否</v>
      </c>
      <c r="F6110" t="s">
        <v>10830</v>
      </c>
      <c r="G6110" t="s">
        <v>10831</v>
      </c>
      <c r="H6110" s="7">
        <v>46068</v>
      </c>
      <c r="I6110" t="s">
        <v>14</v>
      </c>
      <c r="J6110" t="s">
        <v>19</v>
      </c>
      <c r="K6110" s="7">
        <v>46085</v>
      </c>
    </row>
    <row r="6111" spans="1:11">
      <c r="A6111">
        <v>6110</v>
      </c>
      <c r="B6111" t="str">
        <f>VLOOKUP(C6111,属性!A:D,2,FALSE)</f>
        <v>瑞幸</v>
      </c>
      <c r="C6111" t="s">
        <v>9685</v>
      </c>
      <c r="D6111" s="7">
        <f>VLOOKUP(C6111,属性!A:D,3,FALSE)</f>
        <v>46068</v>
      </c>
      <c r="E6111" s="7" t="str">
        <f>VLOOKUP(C6111,属性!A:D,4,FALSE)</f>
        <v>否</v>
      </c>
      <c r="F6111" t="s">
        <v>10832</v>
      </c>
      <c r="G6111" t="s">
        <v>10833</v>
      </c>
      <c r="H6111" s="7">
        <v>46068</v>
      </c>
      <c r="I6111" t="s">
        <v>85</v>
      </c>
      <c r="J6111" t="s">
        <v>30</v>
      </c>
      <c r="K6111" s="7">
        <v>46085</v>
      </c>
    </row>
    <row r="6112" spans="1:11">
      <c r="A6112">
        <v>6111</v>
      </c>
      <c r="B6112" t="str">
        <f>VLOOKUP(C6112,属性!A:D,2,FALSE)</f>
        <v>瑞幸</v>
      </c>
      <c r="C6112" t="s">
        <v>9685</v>
      </c>
      <c r="D6112" s="7">
        <f>VLOOKUP(C6112,属性!A:D,3,FALSE)</f>
        <v>46068</v>
      </c>
      <c r="E6112" s="7" t="str">
        <f>VLOOKUP(C6112,属性!A:D,4,FALSE)</f>
        <v>否</v>
      </c>
      <c r="F6112" t="s">
        <v>10834</v>
      </c>
      <c r="G6112" t="s">
        <v>10835</v>
      </c>
      <c r="H6112" s="7">
        <v>46068</v>
      </c>
      <c r="I6112" t="s">
        <v>119</v>
      </c>
      <c r="J6112" t="s">
        <v>30</v>
      </c>
      <c r="K6112" s="7">
        <v>46085</v>
      </c>
    </row>
    <row r="6113" hidden="1" spans="1:11">
      <c r="A6113">
        <v>6112</v>
      </c>
      <c r="B6113" t="str">
        <f>VLOOKUP(C6113,属性!A:D,2,FALSE)</f>
        <v>瑞幸</v>
      </c>
      <c r="C6113" t="s">
        <v>9685</v>
      </c>
      <c r="D6113" s="7">
        <f>VLOOKUP(C6113,属性!A:D,3,FALSE)</f>
        <v>46068</v>
      </c>
      <c r="E6113" s="7" t="str">
        <f>VLOOKUP(C6113,属性!A:D,4,FALSE)</f>
        <v>否</v>
      </c>
      <c r="F6113" t="s">
        <v>10836</v>
      </c>
      <c r="G6113" t="s">
        <v>10837</v>
      </c>
      <c r="H6113" s="7">
        <v>46073</v>
      </c>
      <c r="I6113" t="s">
        <v>38</v>
      </c>
      <c r="J6113" t="s">
        <v>19</v>
      </c>
      <c r="K6113" s="7">
        <v>46085</v>
      </c>
    </row>
    <row r="6114" hidden="1" spans="1:11">
      <c r="A6114">
        <v>6113</v>
      </c>
      <c r="B6114" t="str">
        <f>VLOOKUP(C6114,属性!A:D,2,FALSE)</f>
        <v>瑞幸</v>
      </c>
      <c r="C6114" t="s">
        <v>9685</v>
      </c>
      <c r="D6114" s="7">
        <f>VLOOKUP(C6114,属性!A:D,3,FALSE)</f>
        <v>46068</v>
      </c>
      <c r="E6114" s="7" t="str">
        <f>VLOOKUP(C6114,属性!A:D,4,FALSE)</f>
        <v>否</v>
      </c>
      <c r="F6114" t="s">
        <v>10838</v>
      </c>
      <c r="G6114" t="s">
        <v>10839</v>
      </c>
      <c r="H6114" s="7">
        <v>46068</v>
      </c>
      <c r="I6114" t="s">
        <v>348</v>
      </c>
      <c r="J6114" t="s">
        <v>19</v>
      </c>
      <c r="K6114" s="7">
        <v>46085</v>
      </c>
    </row>
    <row r="6115" spans="1:11">
      <c r="A6115">
        <v>6114</v>
      </c>
      <c r="B6115" t="str">
        <f>VLOOKUP(C6115,属性!A:D,2,FALSE)</f>
        <v>瑞幸</v>
      </c>
      <c r="C6115" t="s">
        <v>9685</v>
      </c>
      <c r="D6115" s="7">
        <f>VLOOKUP(C6115,属性!A:D,3,FALSE)</f>
        <v>46068</v>
      </c>
      <c r="E6115" s="7" t="str">
        <f>VLOOKUP(C6115,属性!A:D,4,FALSE)</f>
        <v>否</v>
      </c>
      <c r="F6115" t="s">
        <v>10840</v>
      </c>
      <c r="G6115" t="s">
        <v>10841</v>
      </c>
      <c r="H6115" s="7">
        <v>46068</v>
      </c>
      <c r="I6115" t="s">
        <v>22</v>
      </c>
      <c r="J6115" t="s">
        <v>30</v>
      </c>
      <c r="K6115" s="7">
        <v>46085</v>
      </c>
    </row>
    <row r="6116" hidden="1" spans="1:11">
      <c r="A6116">
        <v>6115</v>
      </c>
      <c r="B6116" t="str">
        <f>VLOOKUP(C6116,属性!A:D,2,FALSE)</f>
        <v>瑞幸</v>
      </c>
      <c r="C6116" t="s">
        <v>9685</v>
      </c>
      <c r="D6116" s="7">
        <f>VLOOKUP(C6116,属性!A:D,3,FALSE)</f>
        <v>46068</v>
      </c>
      <c r="E6116" s="7" t="str">
        <f>VLOOKUP(C6116,属性!A:D,4,FALSE)</f>
        <v>否</v>
      </c>
      <c r="F6116" t="s">
        <v>10842</v>
      </c>
      <c r="G6116" t="s">
        <v>10843</v>
      </c>
      <c r="H6116" s="7">
        <v>46068</v>
      </c>
      <c r="I6116" t="s">
        <v>179</v>
      </c>
      <c r="J6116" t="s">
        <v>19</v>
      </c>
      <c r="K6116" s="7">
        <v>46085</v>
      </c>
    </row>
    <row r="6117" hidden="1" spans="1:11">
      <c r="A6117">
        <v>6116</v>
      </c>
      <c r="B6117" t="str">
        <f>VLOOKUP(C6117,属性!A:D,2,FALSE)</f>
        <v>瑞幸</v>
      </c>
      <c r="C6117" t="s">
        <v>9685</v>
      </c>
      <c r="D6117" s="7">
        <f>VLOOKUP(C6117,属性!A:D,3,FALSE)</f>
        <v>46068</v>
      </c>
      <c r="E6117" s="7" t="str">
        <f>VLOOKUP(C6117,属性!A:D,4,FALSE)</f>
        <v>否</v>
      </c>
      <c r="F6117" t="s">
        <v>10844</v>
      </c>
      <c r="G6117" t="s">
        <v>10845</v>
      </c>
      <c r="H6117" s="7">
        <v>46068</v>
      </c>
      <c r="I6117" t="s">
        <v>68</v>
      </c>
      <c r="J6117" t="s">
        <v>19</v>
      </c>
      <c r="K6117" s="7">
        <v>46085</v>
      </c>
    </row>
    <row r="6118" hidden="1" spans="1:11">
      <c r="A6118">
        <v>6117</v>
      </c>
      <c r="B6118" t="str">
        <f>VLOOKUP(C6118,属性!A:D,2,FALSE)</f>
        <v>瑞幸</v>
      </c>
      <c r="C6118" t="s">
        <v>9685</v>
      </c>
      <c r="D6118" s="7">
        <f>VLOOKUP(C6118,属性!A:D,3,FALSE)</f>
        <v>46068</v>
      </c>
      <c r="E6118" s="7" t="str">
        <f>VLOOKUP(C6118,属性!A:D,4,FALSE)</f>
        <v>否</v>
      </c>
      <c r="F6118" t="s">
        <v>526</v>
      </c>
      <c r="G6118" t="s">
        <v>10846</v>
      </c>
      <c r="H6118" s="7">
        <v>46068</v>
      </c>
      <c r="I6118" t="s">
        <v>74</v>
      </c>
      <c r="J6118" t="s">
        <v>19</v>
      </c>
      <c r="K6118" s="7">
        <v>46085</v>
      </c>
    </row>
    <row r="6119" hidden="1" spans="1:11">
      <c r="A6119">
        <v>6118</v>
      </c>
      <c r="B6119" t="str">
        <f>VLOOKUP(C6119,属性!A:D,2,FALSE)</f>
        <v>瑞幸</v>
      </c>
      <c r="C6119" t="s">
        <v>9685</v>
      </c>
      <c r="D6119" s="7">
        <f>VLOOKUP(C6119,属性!A:D,3,FALSE)</f>
        <v>46068</v>
      </c>
      <c r="E6119" s="7" t="str">
        <f>VLOOKUP(C6119,属性!A:D,4,FALSE)</f>
        <v>否</v>
      </c>
      <c r="F6119" t="s">
        <v>10847</v>
      </c>
      <c r="G6119" t="s">
        <v>10848</v>
      </c>
      <c r="H6119" s="7">
        <v>46068</v>
      </c>
      <c r="I6119" t="s">
        <v>348</v>
      </c>
      <c r="J6119" t="s">
        <v>19</v>
      </c>
      <c r="K6119" s="7">
        <v>46085</v>
      </c>
    </row>
    <row r="6120" hidden="1" spans="1:11">
      <c r="A6120">
        <v>6119</v>
      </c>
      <c r="B6120" t="str">
        <f>VLOOKUP(C6120,属性!A:D,2,FALSE)</f>
        <v>瑞幸</v>
      </c>
      <c r="C6120" t="s">
        <v>9685</v>
      </c>
      <c r="D6120" s="7">
        <f>VLOOKUP(C6120,属性!A:D,3,FALSE)</f>
        <v>46068</v>
      </c>
      <c r="E6120" s="7" t="str">
        <f>VLOOKUP(C6120,属性!A:D,4,FALSE)</f>
        <v>否</v>
      </c>
      <c r="F6120" t="s">
        <v>10849</v>
      </c>
      <c r="G6120" t="s">
        <v>10850</v>
      </c>
      <c r="H6120" s="7">
        <v>46069</v>
      </c>
      <c r="I6120" t="s">
        <v>217</v>
      </c>
      <c r="J6120" t="s">
        <v>19</v>
      </c>
      <c r="K6120" s="7">
        <v>46085</v>
      </c>
    </row>
    <row r="6121" hidden="1" spans="1:11">
      <c r="A6121">
        <v>6120</v>
      </c>
      <c r="B6121" t="str">
        <f>VLOOKUP(C6121,属性!A:D,2,FALSE)</f>
        <v>瑞幸</v>
      </c>
      <c r="C6121" t="s">
        <v>9685</v>
      </c>
      <c r="D6121" s="7">
        <f>VLOOKUP(C6121,属性!A:D,3,FALSE)</f>
        <v>46068</v>
      </c>
      <c r="E6121" s="7" t="str">
        <f>VLOOKUP(C6121,属性!A:D,4,FALSE)</f>
        <v>否</v>
      </c>
      <c r="F6121" t="s">
        <v>2470</v>
      </c>
      <c r="G6121" t="s">
        <v>10851</v>
      </c>
      <c r="H6121" s="7">
        <v>46069</v>
      </c>
      <c r="I6121" t="s">
        <v>14</v>
      </c>
      <c r="J6121" t="s">
        <v>19</v>
      </c>
      <c r="K6121" s="7">
        <v>46085</v>
      </c>
    </row>
    <row r="6122" hidden="1" spans="1:11">
      <c r="A6122">
        <v>6121</v>
      </c>
      <c r="B6122" t="str">
        <f>VLOOKUP(C6122,属性!A:D,2,FALSE)</f>
        <v>瑞幸</v>
      </c>
      <c r="C6122" t="s">
        <v>9685</v>
      </c>
      <c r="D6122" s="7">
        <f>VLOOKUP(C6122,属性!A:D,3,FALSE)</f>
        <v>46068</v>
      </c>
      <c r="E6122" s="7" t="str">
        <f>VLOOKUP(C6122,属性!A:D,4,FALSE)</f>
        <v>否</v>
      </c>
      <c r="F6122" t="s">
        <v>10852</v>
      </c>
      <c r="G6122" t="s">
        <v>10853</v>
      </c>
      <c r="H6122" s="7">
        <v>46068</v>
      </c>
      <c r="I6122" t="s">
        <v>68</v>
      </c>
      <c r="J6122" t="s">
        <v>19</v>
      </c>
      <c r="K6122" s="7">
        <v>46085</v>
      </c>
    </row>
    <row r="6123" spans="1:11">
      <c r="A6123">
        <v>6122</v>
      </c>
      <c r="B6123" t="str">
        <f>VLOOKUP(C6123,属性!A:D,2,FALSE)</f>
        <v>瑞幸</v>
      </c>
      <c r="C6123" t="s">
        <v>9685</v>
      </c>
      <c r="D6123" s="7">
        <f>VLOOKUP(C6123,属性!A:D,3,FALSE)</f>
        <v>46068</v>
      </c>
      <c r="E6123" s="7" t="str">
        <f>VLOOKUP(C6123,属性!A:D,4,FALSE)</f>
        <v>否</v>
      </c>
      <c r="F6123" t="s">
        <v>10854</v>
      </c>
      <c r="G6123" t="s">
        <v>10855</v>
      </c>
      <c r="H6123" s="7">
        <v>46068</v>
      </c>
      <c r="I6123" t="s">
        <v>14</v>
      </c>
      <c r="J6123" t="s">
        <v>30</v>
      </c>
      <c r="K6123" s="7">
        <v>46085</v>
      </c>
    </row>
    <row r="6124" hidden="1" spans="1:11">
      <c r="A6124">
        <v>6123</v>
      </c>
      <c r="B6124" t="str">
        <f>VLOOKUP(C6124,属性!A:D,2,FALSE)</f>
        <v>瑞幸</v>
      </c>
      <c r="C6124" t="s">
        <v>9685</v>
      </c>
      <c r="D6124" s="7">
        <f>VLOOKUP(C6124,属性!A:D,3,FALSE)</f>
        <v>46068</v>
      </c>
      <c r="E6124" s="7" t="str">
        <f>VLOOKUP(C6124,属性!A:D,4,FALSE)</f>
        <v>否</v>
      </c>
      <c r="F6124" t="s">
        <v>10856</v>
      </c>
      <c r="G6124" t="s">
        <v>10857</v>
      </c>
      <c r="H6124" s="7">
        <v>46068</v>
      </c>
      <c r="I6124" t="s">
        <v>85</v>
      </c>
      <c r="J6124" t="s">
        <v>19</v>
      </c>
      <c r="K6124" s="7">
        <v>46085</v>
      </c>
    </row>
    <row r="6125" spans="1:11">
      <c r="A6125">
        <v>6124</v>
      </c>
      <c r="B6125" t="str">
        <f>VLOOKUP(C6125,属性!A:D,2,FALSE)</f>
        <v>瑞幸</v>
      </c>
      <c r="C6125" t="s">
        <v>9685</v>
      </c>
      <c r="D6125" s="7">
        <f>VLOOKUP(C6125,属性!A:D,3,FALSE)</f>
        <v>46068</v>
      </c>
      <c r="E6125" s="7" t="str">
        <f>VLOOKUP(C6125,属性!A:D,4,FALSE)</f>
        <v>否</v>
      </c>
      <c r="F6125" t="s">
        <v>10854</v>
      </c>
      <c r="G6125" t="s">
        <v>10858</v>
      </c>
      <c r="H6125" s="7">
        <v>46068</v>
      </c>
      <c r="I6125" t="s">
        <v>14</v>
      </c>
      <c r="J6125" t="s">
        <v>30</v>
      </c>
      <c r="K6125" s="7">
        <v>46085</v>
      </c>
    </row>
    <row r="6126" hidden="1" spans="1:11">
      <c r="A6126">
        <v>6125</v>
      </c>
      <c r="B6126" t="str">
        <f>VLOOKUP(C6126,属性!A:D,2,FALSE)</f>
        <v>瑞幸</v>
      </c>
      <c r="C6126" t="s">
        <v>9685</v>
      </c>
      <c r="D6126" s="7">
        <f>VLOOKUP(C6126,属性!A:D,3,FALSE)</f>
        <v>46068</v>
      </c>
      <c r="E6126" s="7" t="str">
        <f>VLOOKUP(C6126,属性!A:D,4,FALSE)</f>
        <v>否</v>
      </c>
      <c r="F6126" t="s">
        <v>10859</v>
      </c>
      <c r="G6126" t="s">
        <v>10860</v>
      </c>
      <c r="H6126" s="7">
        <v>46068</v>
      </c>
      <c r="I6126" t="s">
        <v>14</v>
      </c>
      <c r="J6126" t="s">
        <v>19</v>
      </c>
      <c r="K6126" s="7">
        <v>46085</v>
      </c>
    </row>
    <row r="6127" hidden="1" spans="1:11">
      <c r="A6127">
        <v>6126</v>
      </c>
      <c r="B6127" t="str">
        <f>VLOOKUP(C6127,属性!A:D,2,FALSE)</f>
        <v>瑞幸</v>
      </c>
      <c r="C6127" t="s">
        <v>9685</v>
      </c>
      <c r="D6127" s="7">
        <f>VLOOKUP(C6127,属性!A:D,3,FALSE)</f>
        <v>46068</v>
      </c>
      <c r="E6127" s="7" t="str">
        <f>VLOOKUP(C6127,属性!A:D,4,FALSE)</f>
        <v>否</v>
      </c>
      <c r="F6127" t="s">
        <v>10861</v>
      </c>
      <c r="G6127" t="s">
        <v>10862</v>
      </c>
      <c r="H6127" s="7">
        <v>46068</v>
      </c>
      <c r="I6127" t="s">
        <v>49</v>
      </c>
      <c r="J6127" t="s">
        <v>19</v>
      </c>
      <c r="K6127" s="7">
        <v>46085</v>
      </c>
    </row>
    <row r="6128" hidden="1" spans="1:11">
      <c r="A6128">
        <v>6127</v>
      </c>
      <c r="B6128" t="str">
        <f>VLOOKUP(C6128,属性!A:D,2,FALSE)</f>
        <v>瑞幸</v>
      </c>
      <c r="C6128" t="s">
        <v>9685</v>
      </c>
      <c r="D6128" s="7">
        <f>VLOOKUP(C6128,属性!A:D,3,FALSE)</f>
        <v>46068</v>
      </c>
      <c r="E6128" s="7" t="str">
        <f>VLOOKUP(C6128,属性!A:D,4,FALSE)</f>
        <v>否</v>
      </c>
      <c r="F6128" t="s">
        <v>10863</v>
      </c>
      <c r="G6128" t="s">
        <v>10864</v>
      </c>
      <c r="H6128" s="7">
        <v>46068</v>
      </c>
      <c r="I6128" t="s">
        <v>923</v>
      </c>
      <c r="J6128" t="s">
        <v>19</v>
      </c>
      <c r="K6128" s="7">
        <v>46085</v>
      </c>
    </row>
    <row r="6129" hidden="1" spans="1:11">
      <c r="A6129">
        <v>6128</v>
      </c>
      <c r="B6129" t="str">
        <f>VLOOKUP(C6129,属性!A:D,2,FALSE)</f>
        <v>瑞幸</v>
      </c>
      <c r="C6129" t="s">
        <v>9685</v>
      </c>
      <c r="D6129" s="7">
        <f>VLOOKUP(C6129,属性!A:D,3,FALSE)</f>
        <v>46068</v>
      </c>
      <c r="E6129" s="7" t="str">
        <f>VLOOKUP(C6129,属性!A:D,4,FALSE)</f>
        <v>否</v>
      </c>
      <c r="F6129" t="s">
        <v>10865</v>
      </c>
      <c r="G6129" t="s">
        <v>6702</v>
      </c>
      <c r="H6129" s="7">
        <v>46069</v>
      </c>
      <c r="I6129" t="s">
        <v>14</v>
      </c>
      <c r="J6129" t="s">
        <v>19</v>
      </c>
      <c r="K6129" s="7">
        <v>46085</v>
      </c>
    </row>
    <row r="6130" hidden="1" spans="1:11">
      <c r="A6130">
        <v>6129</v>
      </c>
      <c r="B6130" t="str">
        <f>VLOOKUP(C6130,属性!A:D,2,FALSE)</f>
        <v>瑞幸</v>
      </c>
      <c r="C6130" t="s">
        <v>9685</v>
      </c>
      <c r="D6130" s="7">
        <f>VLOOKUP(C6130,属性!A:D,3,FALSE)</f>
        <v>46068</v>
      </c>
      <c r="E6130" s="7" t="str">
        <f>VLOOKUP(C6130,属性!A:D,4,FALSE)</f>
        <v>否</v>
      </c>
      <c r="F6130" t="s">
        <v>10866</v>
      </c>
      <c r="G6130" t="s">
        <v>10867</v>
      </c>
      <c r="H6130" s="7">
        <v>46068</v>
      </c>
      <c r="I6130" t="s">
        <v>14</v>
      </c>
      <c r="J6130" t="s">
        <v>19</v>
      </c>
      <c r="K6130" s="7">
        <v>46085</v>
      </c>
    </row>
    <row r="6131" hidden="1" spans="1:11">
      <c r="A6131">
        <v>6130</v>
      </c>
      <c r="B6131" t="str">
        <f>VLOOKUP(C6131,属性!A:D,2,FALSE)</f>
        <v>瑞幸</v>
      </c>
      <c r="C6131" t="s">
        <v>9685</v>
      </c>
      <c r="D6131" s="7">
        <f>VLOOKUP(C6131,属性!A:D,3,FALSE)</f>
        <v>46068</v>
      </c>
      <c r="E6131" s="7" t="str">
        <f>VLOOKUP(C6131,属性!A:D,4,FALSE)</f>
        <v>否</v>
      </c>
      <c r="F6131" t="s">
        <v>10868</v>
      </c>
      <c r="G6131" t="s">
        <v>10869</v>
      </c>
      <c r="H6131" s="7">
        <v>46068</v>
      </c>
      <c r="I6131" t="s">
        <v>38</v>
      </c>
      <c r="J6131" t="s">
        <v>19</v>
      </c>
      <c r="K6131" s="7">
        <v>46085</v>
      </c>
    </row>
    <row r="6132" hidden="1" spans="1:11">
      <c r="A6132">
        <v>6131</v>
      </c>
      <c r="B6132" t="str">
        <f>VLOOKUP(C6132,属性!A:D,2,FALSE)</f>
        <v>瑞幸</v>
      </c>
      <c r="C6132" t="s">
        <v>9685</v>
      </c>
      <c r="D6132" s="7">
        <f>VLOOKUP(C6132,属性!A:D,3,FALSE)</f>
        <v>46068</v>
      </c>
      <c r="E6132" s="7" t="str">
        <f>VLOOKUP(C6132,属性!A:D,4,FALSE)</f>
        <v>否</v>
      </c>
      <c r="F6132" t="s">
        <v>3536</v>
      </c>
      <c r="G6132" t="s">
        <v>10870</v>
      </c>
      <c r="H6132" s="7">
        <v>46068</v>
      </c>
      <c r="I6132" t="s">
        <v>125</v>
      </c>
      <c r="J6132" t="s">
        <v>19</v>
      </c>
      <c r="K6132" s="7">
        <v>46085</v>
      </c>
    </row>
    <row r="6133" hidden="1" spans="1:11">
      <c r="A6133">
        <v>6132</v>
      </c>
      <c r="B6133" t="str">
        <f>VLOOKUP(C6133,属性!A:D,2,FALSE)</f>
        <v>瑞幸</v>
      </c>
      <c r="C6133" t="s">
        <v>9685</v>
      </c>
      <c r="D6133" s="7">
        <f>VLOOKUP(C6133,属性!A:D,3,FALSE)</f>
        <v>46068</v>
      </c>
      <c r="E6133" s="7" t="str">
        <f>VLOOKUP(C6133,属性!A:D,4,FALSE)</f>
        <v>否</v>
      </c>
      <c r="F6133" t="s">
        <v>10871</v>
      </c>
      <c r="G6133" t="s">
        <v>10872</v>
      </c>
      <c r="H6133" s="7">
        <v>46068</v>
      </c>
      <c r="I6133" t="s">
        <v>74</v>
      </c>
      <c r="J6133" t="s">
        <v>19</v>
      </c>
      <c r="K6133" s="7">
        <v>46085</v>
      </c>
    </row>
    <row r="6134" hidden="1" spans="1:11">
      <c r="A6134">
        <v>6133</v>
      </c>
      <c r="B6134" t="str">
        <f>VLOOKUP(C6134,属性!A:D,2,FALSE)</f>
        <v>瑞幸</v>
      </c>
      <c r="C6134" t="s">
        <v>9685</v>
      </c>
      <c r="D6134" s="7">
        <f>VLOOKUP(C6134,属性!A:D,3,FALSE)</f>
        <v>46068</v>
      </c>
      <c r="E6134" s="7" t="str">
        <f>VLOOKUP(C6134,属性!A:D,4,FALSE)</f>
        <v>否</v>
      </c>
      <c r="F6134" t="s">
        <v>10873</v>
      </c>
      <c r="G6134" t="s">
        <v>10874</v>
      </c>
      <c r="H6134" s="7">
        <v>46082</v>
      </c>
      <c r="I6134" t="s">
        <v>49</v>
      </c>
      <c r="J6134" t="s">
        <v>19</v>
      </c>
      <c r="K6134" s="7">
        <v>46085</v>
      </c>
    </row>
    <row r="6135" spans="1:11">
      <c r="A6135">
        <v>6134</v>
      </c>
      <c r="B6135" t="str">
        <f>VLOOKUP(C6135,属性!A:D,2,FALSE)</f>
        <v>瑞幸</v>
      </c>
      <c r="C6135" t="s">
        <v>9685</v>
      </c>
      <c r="D6135" s="7">
        <f>VLOOKUP(C6135,属性!A:D,3,FALSE)</f>
        <v>46068</v>
      </c>
      <c r="E6135" s="7" t="str">
        <f>VLOOKUP(C6135,属性!A:D,4,FALSE)</f>
        <v>否</v>
      </c>
      <c r="F6135" t="s">
        <v>10875</v>
      </c>
      <c r="G6135" t="s">
        <v>10876</v>
      </c>
      <c r="H6135" s="7">
        <v>46082</v>
      </c>
      <c r="I6135" t="s">
        <v>38</v>
      </c>
      <c r="J6135" t="s">
        <v>30</v>
      </c>
      <c r="K6135" s="7">
        <v>46085</v>
      </c>
    </row>
    <row r="6136" spans="1:11">
      <c r="A6136">
        <v>6135</v>
      </c>
      <c r="B6136" t="str">
        <f>VLOOKUP(C6136,属性!A:D,2,FALSE)</f>
        <v>瑞幸</v>
      </c>
      <c r="C6136" t="s">
        <v>9685</v>
      </c>
      <c r="D6136" s="7">
        <f>VLOOKUP(C6136,属性!A:D,3,FALSE)</f>
        <v>46068</v>
      </c>
      <c r="E6136" s="7" t="str">
        <f>VLOOKUP(C6136,属性!A:D,4,FALSE)</f>
        <v>否</v>
      </c>
      <c r="F6136" t="s">
        <v>10877</v>
      </c>
      <c r="G6136" t="s">
        <v>10878</v>
      </c>
      <c r="H6136" s="7">
        <v>46081</v>
      </c>
      <c r="I6136" t="s">
        <v>14</v>
      </c>
      <c r="J6136" t="s">
        <v>30</v>
      </c>
      <c r="K6136" s="7">
        <v>46085</v>
      </c>
    </row>
    <row r="6137" hidden="1" spans="1:11">
      <c r="A6137">
        <v>6136</v>
      </c>
      <c r="B6137" t="str">
        <f>VLOOKUP(C6137,属性!A:D,2,FALSE)</f>
        <v>瑞幸</v>
      </c>
      <c r="C6137" t="s">
        <v>9685</v>
      </c>
      <c r="D6137" s="7">
        <f>VLOOKUP(C6137,属性!A:D,3,FALSE)</f>
        <v>46068</v>
      </c>
      <c r="E6137" s="7" t="str">
        <f>VLOOKUP(C6137,属性!A:D,4,FALSE)</f>
        <v>否</v>
      </c>
      <c r="F6137" t="s">
        <v>10879</v>
      </c>
      <c r="G6137" t="s">
        <v>10880</v>
      </c>
      <c r="H6137" s="7">
        <v>46069</v>
      </c>
      <c r="I6137" t="s">
        <v>68</v>
      </c>
      <c r="J6137" t="s">
        <v>19</v>
      </c>
      <c r="K6137" s="7">
        <v>46085</v>
      </c>
    </row>
    <row r="6138" hidden="1" spans="1:11">
      <c r="A6138">
        <v>6137</v>
      </c>
      <c r="B6138" t="str">
        <f>VLOOKUP(C6138,属性!A:D,2,FALSE)</f>
        <v>瑞幸</v>
      </c>
      <c r="C6138" t="s">
        <v>9685</v>
      </c>
      <c r="D6138" s="7">
        <f>VLOOKUP(C6138,属性!A:D,3,FALSE)</f>
        <v>46068</v>
      </c>
      <c r="E6138" s="7" t="str">
        <f>VLOOKUP(C6138,属性!A:D,4,FALSE)</f>
        <v>否</v>
      </c>
      <c r="F6138" t="s">
        <v>10881</v>
      </c>
      <c r="G6138" t="s">
        <v>10882</v>
      </c>
      <c r="H6138" s="7">
        <v>46069</v>
      </c>
      <c r="I6138" t="s">
        <v>38</v>
      </c>
      <c r="J6138" t="s">
        <v>19</v>
      </c>
      <c r="K6138" s="7">
        <v>46085</v>
      </c>
    </row>
    <row r="6139" hidden="1" spans="1:11">
      <c r="A6139">
        <v>6138</v>
      </c>
      <c r="B6139" t="str">
        <f>VLOOKUP(C6139,属性!A:D,2,FALSE)</f>
        <v>瑞幸</v>
      </c>
      <c r="C6139" t="s">
        <v>9685</v>
      </c>
      <c r="D6139" s="7">
        <f>VLOOKUP(C6139,属性!A:D,3,FALSE)</f>
        <v>46068</v>
      </c>
      <c r="E6139" s="7" t="str">
        <f>VLOOKUP(C6139,属性!A:D,4,FALSE)</f>
        <v>否</v>
      </c>
      <c r="F6139" t="s">
        <v>9789</v>
      </c>
      <c r="G6139" t="s">
        <v>10883</v>
      </c>
      <c r="H6139" s="7">
        <v>46068</v>
      </c>
      <c r="I6139" t="s">
        <v>14</v>
      </c>
      <c r="J6139" t="s">
        <v>15</v>
      </c>
      <c r="K6139" s="7">
        <v>46085</v>
      </c>
    </row>
    <row r="6140" spans="1:11">
      <c r="A6140">
        <v>6139</v>
      </c>
      <c r="B6140" t="str">
        <f>VLOOKUP(C6140,属性!A:D,2,FALSE)</f>
        <v>瑞幸</v>
      </c>
      <c r="C6140" t="s">
        <v>9685</v>
      </c>
      <c r="D6140" s="7">
        <f>VLOOKUP(C6140,属性!A:D,3,FALSE)</f>
        <v>46068</v>
      </c>
      <c r="E6140" s="7" t="str">
        <f>VLOOKUP(C6140,属性!A:D,4,FALSE)</f>
        <v>否</v>
      </c>
      <c r="F6140" t="s">
        <v>171</v>
      </c>
      <c r="G6140" t="s">
        <v>10884</v>
      </c>
      <c r="H6140" s="7">
        <v>46068</v>
      </c>
      <c r="I6140" t="s">
        <v>14</v>
      </c>
      <c r="J6140" t="s">
        <v>30</v>
      </c>
      <c r="K6140" s="7">
        <v>46085</v>
      </c>
    </row>
    <row r="6141" hidden="1" spans="1:11">
      <c r="A6141">
        <v>6140</v>
      </c>
      <c r="B6141" t="str">
        <f>VLOOKUP(C6141,属性!A:D,2,FALSE)</f>
        <v>瑞幸</v>
      </c>
      <c r="C6141" t="s">
        <v>9685</v>
      </c>
      <c r="D6141" s="7">
        <f>VLOOKUP(C6141,属性!A:D,3,FALSE)</f>
        <v>46068</v>
      </c>
      <c r="E6141" s="7" t="str">
        <f>VLOOKUP(C6141,属性!A:D,4,FALSE)</f>
        <v>否</v>
      </c>
      <c r="F6141" t="s">
        <v>10885</v>
      </c>
      <c r="G6141" t="s">
        <v>10886</v>
      </c>
      <c r="H6141" s="7">
        <v>46068</v>
      </c>
      <c r="I6141" t="s">
        <v>254</v>
      </c>
      <c r="J6141" t="s">
        <v>19</v>
      </c>
      <c r="K6141" s="7">
        <v>46085</v>
      </c>
    </row>
    <row r="6142" hidden="1" spans="1:11">
      <c r="A6142">
        <v>6141</v>
      </c>
      <c r="B6142" t="str">
        <f>VLOOKUP(C6142,属性!A:D,2,FALSE)</f>
        <v>瑞幸</v>
      </c>
      <c r="C6142" t="s">
        <v>9685</v>
      </c>
      <c r="D6142" s="7">
        <f>VLOOKUP(C6142,属性!A:D,3,FALSE)</f>
        <v>46068</v>
      </c>
      <c r="E6142" s="7" t="str">
        <f>VLOOKUP(C6142,属性!A:D,4,FALSE)</f>
        <v>否</v>
      </c>
      <c r="F6142" t="s">
        <v>10871</v>
      </c>
      <c r="G6142" t="s">
        <v>10887</v>
      </c>
      <c r="H6142" s="7">
        <v>46068</v>
      </c>
      <c r="I6142" t="s">
        <v>74</v>
      </c>
      <c r="J6142" t="s">
        <v>19</v>
      </c>
      <c r="K6142" s="7">
        <v>46085</v>
      </c>
    </row>
    <row r="6143" spans="1:11">
      <c r="A6143">
        <v>6142</v>
      </c>
      <c r="B6143" t="str">
        <f>VLOOKUP(C6143,属性!A:D,2,FALSE)</f>
        <v>瑞幸</v>
      </c>
      <c r="C6143" t="s">
        <v>9685</v>
      </c>
      <c r="D6143" s="7">
        <f>VLOOKUP(C6143,属性!A:D,3,FALSE)</f>
        <v>46068</v>
      </c>
      <c r="E6143" s="7" t="str">
        <f>VLOOKUP(C6143,属性!A:D,4,FALSE)</f>
        <v>否</v>
      </c>
      <c r="F6143" t="s">
        <v>10888</v>
      </c>
      <c r="G6143" t="s">
        <v>10889</v>
      </c>
      <c r="H6143" s="7">
        <v>46081</v>
      </c>
      <c r="I6143" t="s">
        <v>22</v>
      </c>
      <c r="J6143" t="s">
        <v>30</v>
      </c>
      <c r="K6143" s="7">
        <v>46085</v>
      </c>
    </row>
    <row r="6144" spans="1:11">
      <c r="A6144">
        <v>6143</v>
      </c>
      <c r="B6144" t="str">
        <f>VLOOKUP(C6144,属性!A:D,2,FALSE)</f>
        <v>瑞幸</v>
      </c>
      <c r="C6144" t="s">
        <v>9685</v>
      </c>
      <c r="D6144" s="7">
        <f>VLOOKUP(C6144,属性!A:D,3,FALSE)</f>
        <v>46068</v>
      </c>
      <c r="E6144" s="7" t="str">
        <f>VLOOKUP(C6144,属性!A:D,4,FALSE)</f>
        <v>否</v>
      </c>
      <c r="F6144" t="s">
        <v>10890</v>
      </c>
      <c r="G6144" t="s">
        <v>205</v>
      </c>
      <c r="H6144" s="7">
        <v>46080</v>
      </c>
      <c r="I6144" t="s">
        <v>14</v>
      </c>
      <c r="J6144" t="s">
        <v>30</v>
      </c>
      <c r="K6144" s="7">
        <v>46085</v>
      </c>
    </row>
    <row r="6145" hidden="1" spans="1:11">
      <c r="A6145">
        <v>6144</v>
      </c>
      <c r="B6145" t="str">
        <f>VLOOKUP(C6145,属性!A:D,2,FALSE)</f>
        <v>瑞幸</v>
      </c>
      <c r="C6145" t="s">
        <v>9685</v>
      </c>
      <c r="D6145" s="7">
        <f>VLOOKUP(C6145,属性!A:D,3,FALSE)</f>
        <v>46068</v>
      </c>
      <c r="E6145" s="7" t="str">
        <f>VLOOKUP(C6145,属性!A:D,4,FALSE)</f>
        <v>否</v>
      </c>
      <c r="F6145" t="s">
        <v>10891</v>
      </c>
      <c r="G6145" t="s">
        <v>10892</v>
      </c>
      <c r="H6145" s="7">
        <v>46079</v>
      </c>
      <c r="I6145" t="s">
        <v>22</v>
      </c>
      <c r="J6145" t="s">
        <v>19</v>
      </c>
      <c r="K6145" s="7">
        <v>46085</v>
      </c>
    </row>
    <row r="6146" hidden="1" spans="1:11">
      <c r="A6146">
        <v>6145</v>
      </c>
      <c r="B6146" t="str">
        <f>VLOOKUP(C6146,属性!A:D,2,FALSE)</f>
        <v>瑞幸</v>
      </c>
      <c r="C6146" t="s">
        <v>9685</v>
      </c>
      <c r="D6146" s="7">
        <f>VLOOKUP(C6146,属性!A:D,3,FALSE)</f>
        <v>46068</v>
      </c>
      <c r="E6146" s="7" t="str">
        <f>VLOOKUP(C6146,属性!A:D,4,FALSE)</f>
        <v>否</v>
      </c>
      <c r="F6146" t="s">
        <v>10893</v>
      </c>
      <c r="G6146" t="s">
        <v>10894</v>
      </c>
      <c r="H6146" s="7">
        <v>46079</v>
      </c>
      <c r="I6146" t="s">
        <v>348</v>
      </c>
      <c r="J6146" t="s">
        <v>19</v>
      </c>
      <c r="K6146" s="7">
        <v>46085</v>
      </c>
    </row>
    <row r="6147" hidden="1" spans="1:11">
      <c r="A6147">
        <v>6146</v>
      </c>
      <c r="B6147" t="str">
        <f>VLOOKUP(C6147,属性!A:D,2,FALSE)</f>
        <v>瑞幸</v>
      </c>
      <c r="C6147" t="s">
        <v>9685</v>
      </c>
      <c r="D6147" s="7">
        <f>VLOOKUP(C6147,属性!A:D,3,FALSE)</f>
        <v>46068</v>
      </c>
      <c r="E6147" s="7" t="str">
        <f>VLOOKUP(C6147,属性!A:D,4,FALSE)</f>
        <v>否</v>
      </c>
      <c r="F6147" t="s">
        <v>10895</v>
      </c>
      <c r="G6147" t="s">
        <v>10896</v>
      </c>
      <c r="H6147" s="7">
        <v>46069</v>
      </c>
      <c r="I6147" t="s">
        <v>22</v>
      </c>
      <c r="J6147" t="s">
        <v>19</v>
      </c>
      <c r="K6147" s="7">
        <v>46085</v>
      </c>
    </row>
    <row r="6148" hidden="1" spans="1:11">
      <c r="A6148">
        <v>6147</v>
      </c>
      <c r="B6148" t="str">
        <f>VLOOKUP(C6148,属性!A:D,2,FALSE)</f>
        <v>瑞幸</v>
      </c>
      <c r="C6148" t="s">
        <v>9685</v>
      </c>
      <c r="D6148" s="7">
        <f>VLOOKUP(C6148,属性!A:D,3,FALSE)</f>
        <v>46068</v>
      </c>
      <c r="E6148" s="7" t="str">
        <f>VLOOKUP(C6148,属性!A:D,4,FALSE)</f>
        <v>否</v>
      </c>
      <c r="F6148" t="s">
        <v>10897</v>
      </c>
      <c r="G6148" t="s">
        <v>10898</v>
      </c>
      <c r="H6148" s="7">
        <v>46069</v>
      </c>
      <c r="I6148" t="s">
        <v>68</v>
      </c>
      <c r="J6148" t="s">
        <v>19</v>
      </c>
      <c r="K6148" s="7">
        <v>46085</v>
      </c>
    </row>
    <row r="6149" hidden="1" spans="1:11">
      <c r="A6149">
        <v>6148</v>
      </c>
      <c r="B6149" t="str">
        <f>VLOOKUP(C6149,属性!A:D,2,FALSE)</f>
        <v>瑞幸</v>
      </c>
      <c r="C6149" t="s">
        <v>9685</v>
      </c>
      <c r="D6149" s="7">
        <f>VLOOKUP(C6149,属性!A:D,3,FALSE)</f>
        <v>46068</v>
      </c>
      <c r="E6149" s="7" t="str">
        <f>VLOOKUP(C6149,属性!A:D,4,FALSE)</f>
        <v>否</v>
      </c>
      <c r="F6149" t="s">
        <v>1687</v>
      </c>
      <c r="G6149" t="s">
        <v>10899</v>
      </c>
      <c r="H6149" s="7">
        <v>46069</v>
      </c>
      <c r="I6149" t="s">
        <v>365</v>
      </c>
      <c r="J6149" t="s">
        <v>19</v>
      </c>
      <c r="K6149" s="7">
        <v>46085</v>
      </c>
    </row>
    <row r="6150" hidden="1" spans="1:11">
      <c r="A6150">
        <v>6149</v>
      </c>
      <c r="B6150" t="str">
        <f>VLOOKUP(C6150,属性!A:D,2,FALSE)</f>
        <v>瑞幸</v>
      </c>
      <c r="C6150" t="s">
        <v>9685</v>
      </c>
      <c r="D6150" s="7">
        <f>VLOOKUP(C6150,属性!A:D,3,FALSE)</f>
        <v>46068</v>
      </c>
      <c r="E6150" s="7" t="str">
        <f>VLOOKUP(C6150,属性!A:D,4,FALSE)</f>
        <v>否</v>
      </c>
      <c r="F6150" t="s">
        <v>10900</v>
      </c>
      <c r="G6150" t="s">
        <v>10901</v>
      </c>
      <c r="H6150" s="7">
        <v>46069</v>
      </c>
      <c r="I6150" t="s">
        <v>14</v>
      </c>
      <c r="J6150" t="s">
        <v>19</v>
      </c>
      <c r="K6150" s="7">
        <v>46085</v>
      </c>
    </row>
    <row r="6151" hidden="1" spans="1:11">
      <c r="A6151">
        <v>6150</v>
      </c>
      <c r="B6151" t="str">
        <f>VLOOKUP(C6151,属性!A:D,2,FALSE)</f>
        <v>瑞幸</v>
      </c>
      <c r="C6151" t="s">
        <v>9685</v>
      </c>
      <c r="D6151" s="7">
        <f>VLOOKUP(C6151,属性!A:D,3,FALSE)</f>
        <v>46068</v>
      </c>
      <c r="E6151" s="7" t="str">
        <f>VLOOKUP(C6151,属性!A:D,4,FALSE)</f>
        <v>否</v>
      </c>
      <c r="F6151" t="s">
        <v>10902</v>
      </c>
      <c r="G6151" t="s">
        <v>10903</v>
      </c>
      <c r="H6151" s="7">
        <v>46069</v>
      </c>
      <c r="I6151" t="s">
        <v>14</v>
      </c>
      <c r="J6151" t="s">
        <v>19</v>
      </c>
      <c r="K6151" s="7">
        <v>46085</v>
      </c>
    </row>
    <row r="6152" hidden="1" spans="1:11">
      <c r="A6152">
        <v>6151</v>
      </c>
      <c r="B6152" t="str">
        <f>VLOOKUP(C6152,属性!A:D,2,FALSE)</f>
        <v>瑞幸</v>
      </c>
      <c r="C6152" t="s">
        <v>9685</v>
      </c>
      <c r="D6152" s="7">
        <f>VLOOKUP(C6152,属性!A:D,3,FALSE)</f>
        <v>46068</v>
      </c>
      <c r="E6152" s="7" t="str">
        <f>VLOOKUP(C6152,属性!A:D,4,FALSE)</f>
        <v>否</v>
      </c>
      <c r="F6152" t="s">
        <v>10904</v>
      </c>
      <c r="G6152" t="s">
        <v>10905</v>
      </c>
      <c r="H6152" s="7">
        <v>46069</v>
      </c>
      <c r="I6152" t="s">
        <v>14</v>
      </c>
      <c r="J6152" t="s">
        <v>19</v>
      </c>
      <c r="K6152" s="7">
        <v>46085</v>
      </c>
    </row>
    <row r="6153" hidden="1" spans="1:11">
      <c r="A6153">
        <v>6152</v>
      </c>
      <c r="B6153" t="str">
        <f>VLOOKUP(C6153,属性!A:D,2,FALSE)</f>
        <v>瑞幸</v>
      </c>
      <c r="C6153" t="s">
        <v>9685</v>
      </c>
      <c r="D6153" s="7">
        <f>VLOOKUP(C6153,属性!A:D,3,FALSE)</f>
        <v>46068</v>
      </c>
      <c r="E6153" s="7" t="str">
        <f>VLOOKUP(C6153,属性!A:D,4,FALSE)</f>
        <v>否</v>
      </c>
      <c r="F6153" t="s">
        <v>171</v>
      </c>
      <c r="G6153" t="s">
        <v>10906</v>
      </c>
      <c r="H6153" s="7">
        <v>46069</v>
      </c>
      <c r="I6153" t="s">
        <v>22</v>
      </c>
      <c r="J6153" t="s">
        <v>19</v>
      </c>
      <c r="K6153" s="7">
        <v>46085</v>
      </c>
    </row>
    <row r="6154" spans="1:11">
      <c r="A6154">
        <v>6153</v>
      </c>
      <c r="B6154" t="str">
        <f>VLOOKUP(C6154,属性!A:D,2,FALSE)</f>
        <v>瑞幸</v>
      </c>
      <c r="C6154" t="s">
        <v>9685</v>
      </c>
      <c r="D6154" s="7">
        <f>VLOOKUP(C6154,属性!A:D,3,FALSE)</f>
        <v>46068</v>
      </c>
      <c r="E6154" s="7" t="str">
        <f>VLOOKUP(C6154,属性!A:D,4,FALSE)</f>
        <v>否</v>
      </c>
      <c r="F6154" t="s">
        <v>10907</v>
      </c>
      <c r="G6154" t="s">
        <v>10908</v>
      </c>
      <c r="H6154" s="7">
        <v>46069</v>
      </c>
      <c r="I6154" t="s">
        <v>14</v>
      </c>
      <c r="J6154" t="s">
        <v>30</v>
      </c>
      <c r="K6154" s="7">
        <v>46085</v>
      </c>
    </row>
    <row r="6155" spans="1:11">
      <c r="A6155">
        <v>6154</v>
      </c>
      <c r="B6155" t="str">
        <f>VLOOKUP(C6155,属性!A:D,2,FALSE)</f>
        <v>瑞幸</v>
      </c>
      <c r="C6155" t="s">
        <v>9685</v>
      </c>
      <c r="D6155" s="7">
        <f>VLOOKUP(C6155,属性!A:D,3,FALSE)</f>
        <v>46068</v>
      </c>
      <c r="E6155" s="7" t="str">
        <f>VLOOKUP(C6155,属性!A:D,4,FALSE)</f>
        <v>否</v>
      </c>
      <c r="F6155" t="s">
        <v>10909</v>
      </c>
      <c r="G6155" t="s">
        <v>10910</v>
      </c>
      <c r="H6155" s="7">
        <v>46070</v>
      </c>
      <c r="I6155" t="s">
        <v>14</v>
      </c>
      <c r="J6155" t="s">
        <v>30</v>
      </c>
      <c r="K6155" s="7">
        <v>46085</v>
      </c>
    </row>
    <row r="6156" hidden="1" spans="1:11">
      <c r="A6156">
        <v>6155</v>
      </c>
      <c r="B6156" t="str">
        <f>VLOOKUP(C6156,属性!A:D,2,FALSE)</f>
        <v>瑞幸</v>
      </c>
      <c r="C6156" t="s">
        <v>9685</v>
      </c>
      <c r="D6156" s="7">
        <f>VLOOKUP(C6156,属性!A:D,3,FALSE)</f>
        <v>46068</v>
      </c>
      <c r="E6156" s="7" t="str">
        <f>VLOOKUP(C6156,属性!A:D,4,FALSE)</f>
        <v>否</v>
      </c>
      <c r="F6156">
        <v>7119</v>
      </c>
      <c r="G6156" t="s">
        <v>10911</v>
      </c>
      <c r="H6156" s="7">
        <v>46068</v>
      </c>
      <c r="I6156" t="s">
        <v>14</v>
      </c>
      <c r="J6156" t="s">
        <v>19</v>
      </c>
      <c r="K6156" s="7">
        <v>46085</v>
      </c>
    </row>
    <row r="6157" hidden="1" spans="1:11">
      <c r="A6157">
        <v>6156</v>
      </c>
      <c r="B6157" t="str">
        <f>VLOOKUP(C6157,属性!A:D,2,FALSE)</f>
        <v>瑞幸</v>
      </c>
      <c r="C6157" t="s">
        <v>9685</v>
      </c>
      <c r="D6157" s="7">
        <f>VLOOKUP(C6157,属性!A:D,3,FALSE)</f>
        <v>46068</v>
      </c>
      <c r="E6157" s="7" t="str">
        <f>VLOOKUP(C6157,属性!A:D,4,FALSE)</f>
        <v>否</v>
      </c>
      <c r="F6157" t="s">
        <v>10912</v>
      </c>
      <c r="G6157" t="s">
        <v>10913</v>
      </c>
      <c r="H6157" s="7">
        <v>46078</v>
      </c>
      <c r="I6157" t="s">
        <v>68</v>
      </c>
      <c r="J6157" t="s">
        <v>19</v>
      </c>
      <c r="K6157" s="7">
        <v>46085</v>
      </c>
    </row>
    <row r="6158" hidden="1" spans="1:11">
      <c r="A6158">
        <v>6157</v>
      </c>
      <c r="B6158" t="str">
        <f>VLOOKUP(C6158,属性!A:D,2,FALSE)</f>
        <v>瑞幸</v>
      </c>
      <c r="C6158" t="s">
        <v>9685</v>
      </c>
      <c r="D6158" s="7">
        <f>VLOOKUP(C6158,属性!A:D,3,FALSE)</f>
        <v>46068</v>
      </c>
      <c r="E6158" s="7" t="str">
        <f>VLOOKUP(C6158,属性!A:D,4,FALSE)</f>
        <v>否</v>
      </c>
      <c r="F6158" t="s">
        <v>10914</v>
      </c>
      <c r="G6158" t="s">
        <v>10915</v>
      </c>
      <c r="H6158" s="7">
        <v>46071</v>
      </c>
      <c r="I6158" t="s">
        <v>85</v>
      </c>
      <c r="J6158" t="s">
        <v>19</v>
      </c>
      <c r="K6158" s="7">
        <v>46085</v>
      </c>
    </row>
    <row r="6159" spans="1:11">
      <c r="A6159">
        <v>6158</v>
      </c>
      <c r="B6159" t="str">
        <f>VLOOKUP(C6159,属性!A:D,2,FALSE)</f>
        <v>瑞幸</v>
      </c>
      <c r="C6159" t="s">
        <v>9685</v>
      </c>
      <c r="D6159" s="7">
        <f>VLOOKUP(C6159,属性!A:D,3,FALSE)</f>
        <v>46068</v>
      </c>
      <c r="E6159" s="7" t="str">
        <f>VLOOKUP(C6159,属性!A:D,4,FALSE)</f>
        <v>否</v>
      </c>
      <c r="F6159" t="s">
        <v>10916</v>
      </c>
      <c r="G6159" t="s">
        <v>10917</v>
      </c>
      <c r="H6159" s="7">
        <v>46068</v>
      </c>
      <c r="I6159" t="s">
        <v>14</v>
      </c>
      <c r="J6159" t="s">
        <v>30</v>
      </c>
      <c r="K6159" s="7">
        <v>46085</v>
      </c>
    </row>
    <row r="6160" spans="1:11">
      <c r="A6160">
        <v>6159</v>
      </c>
      <c r="B6160" t="str">
        <f>VLOOKUP(C6160,属性!A:D,2,FALSE)</f>
        <v>瑞幸</v>
      </c>
      <c r="C6160" t="s">
        <v>9685</v>
      </c>
      <c r="D6160" s="7">
        <f>VLOOKUP(C6160,属性!A:D,3,FALSE)</f>
        <v>46068</v>
      </c>
      <c r="E6160" s="7" t="str">
        <f>VLOOKUP(C6160,属性!A:D,4,FALSE)</f>
        <v>否</v>
      </c>
      <c r="F6160" t="s">
        <v>10918</v>
      </c>
      <c r="G6160" t="s">
        <v>10919</v>
      </c>
      <c r="H6160" s="7">
        <v>46071</v>
      </c>
      <c r="I6160" t="s">
        <v>275</v>
      </c>
      <c r="J6160" t="s">
        <v>30</v>
      </c>
      <c r="K6160" s="7">
        <v>46085</v>
      </c>
    </row>
    <row r="6161" spans="1:11">
      <c r="A6161">
        <v>6160</v>
      </c>
      <c r="B6161" t="str">
        <f>VLOOKUP(C6161,属性!A:D,2,FALSE)</f>
        <v>瑞幸</v>
      </c>
      <c r="C6161" t="s">
        <v>9685</v>
      </c>
      <c r="D6161" s="7">
        <f>VLOOKUP(C6161,属性!A:D,3,FALSE)</f>
        <v>46068</v>
      </c>
      <c r="E6161" s="7" t="str">
        <f>VLOOKUP(C6161,属性!A:D,4,FALSE)</f>
        <v>否</v>
      </c>
      <c r="F6161" t="s">
        <v>10920</v>
      </c>
      <c r="G6161" t="s">
        <v>10921</v>
      </c>
      <c r="H6161" s="7">
        <v>46068</v>
      </c>
      <c r="I6161" t="s">
        <v>49</v>
      </c>
      <c r="J6161" t="s">
        <v>30</v>
      </c>
      <c r="K6161" s="7">
        <v>46085</v>
      </c>
    </row>
    <row r="6162" spans="1:11">
      <c r="A6162">
        <v>6161</v>
      </c>
      <c r="B6162" t="str">
        <f>VLOOKUP(C6162,属性!A:D,2,FALSE)</f>
        <v>瑞幸</v>
      </c>
      <c r="C6162" t="s">
        <v>9685</v>
      </c>
      <c r="D6162" s="7">
        <f>VLOOKUP(C6162,属性!A:D,3,FALSE)</f>
        <v>46068</v>
      </c>
      <c r="E6162" s="7" t="str">
        <f>VLOOKUP(C6162,属性!A:D,4,FALSE)</f>
        <v>否</v>
      </c>
      <c r="F6162" t="s">
        <v>10444</v>
      </c>
      <c r="G6162" t="s">
        <v>10922</v>
      </c>
      <c r="H6162" s="7">
        <v>46077</v>
      </c>
      <c r="I6162" t="s">
        <v>138</v>
      </c>
      <c r="J6162" t="s">
        <v>30</v>
      </c>
      <c r="K6162" s="7">
        <v>46085</v>
      </c>
    </row>
    <row r="6163" hidden="1" spans="1:11">
      <c r="A6163">
        <v>6162</v>
      </c>
      <c r="B6163" t="str">
        <f>VLOOKUP(C6163,属性!A:D,2,FALSE)</f>
        <v>瑞幸</v>
      </c>
      <c r="C6163" t="s">
        <v>9685</v>
      </c>
      <c r="D6163" s="7">
        <f>VLOOKUP(C6163,属性!A:D,3,FALSE)</f>
        <v>46068</v>
      </c>
      <c r="E6163" s="7" t="str">
        <f>VLOOKUP(C6163,属性!A:D,4,FALSE)</f>
        <v>否</v>
      </c>
      <c r="F6163" t="s">
        <v>10923</v>
      </c>
      <c r="G6163" t="s">
        <v>10924</v>
      </c>
      <c r="H6163" s="7">
        <v>46069</v>
      </c>
      <c r="I6163" t="s">
        <v>52</v>
      </c>
      <c r="J6163" t="s">
        <v>19</v>
      </c>
      <c r="K6163" s="7">
        <v>46085</v>
      </c>
    </row>
    <row r="6164" hidden="1" spans="1:11">
      <c r="A6164">
        <v>6163</v>
      </c>
      <c r="B6164" t="str">
        <f>VLOOKUP(C6164,属性!A:D,2,FALSE)</f>
        <v>瑞幸</v>
      </c>
      <c r="C6164" t="s">
        <v>9685</v>
      </c>
      <c r="D6164" s="7">
        <f>VLOOKUP(C6164,属性!A:D,3,FALSE)</f>
        <v>46068</v>
      </c>
      <c r="E6164" s="7" t="str">
        <f>VLOOKUP(C6164,属性!A:D,4,FALSE)</f>
        <v>否</v>
      </c>
      <c r="F6164" t="s">
        <v>10925</v>
      </c>
      <c r="G6164" t="s">
        <v>10577</v>
      </c>
      <c r="H6164" s="7">
        <v>46070</v>
      </c>
      <c r="I6164" t="s">
        <v>14</v>
      </c>
      <c r="J6164" t="s">
        <v>19</v>
      </c>
      <c r="K6164" s="7">
        <v>46085</v>
      </c>
    </row>
    <row r="6165" hidden="1" spans="1:11">
      <c r="A6165">
        <v>6164</v>
      </c>
      <c r="B6165" t="str">
        <f>VLOOKUP(C6165,属性!A:D,2,FALSE)</f>
        <v>瑞幸</v>
      </c>
      <c r="C6165" t="s">
        <v>9685</v>
      </c>
      <c r="D6165" s="7">
        <f>VLOOKUP(C6165,属性!A:D,3,FALSE)</f>
        <v>46068</v>
      </c>
      <c r="E6165" s="7" t="str">
        <f>VLOOKUP(C6165,属性!A:D,4,FALSE)</f>
        <v>否</v>
      </c>
      <c r="F6165" t="s">
        <v>10926</v>
      </c>
      <c r="G6165" t="s">
        <v>10927</v>
      </c>
      <c r="H6165" s="7">
        <v>46068</v>
      </c>
      <c r="I6165" t="s">
        <v>14</v>
      </c>
      <c r="J6165" t="s">
        <v>19</v>
      </c>
      <c r="K6165" s="7">
        <v>46085</v>
      </c>
    </row>
    <row r="6166" hidden="1" spans="1:11">
      <c r="A6166">
        <v>6165</v>
      </c>
      <c r="B6166" t="str">
        <f>VLOOKUP(C6166,属性!A:D,2,FALSE)</f>
        <v>瑞幸</v>
      </c>
      <c r="C6166" t="s">
        <v>9685</v>
      </c>
      <c r="D6166" s="7">
        <f>VLOOKUP(C6166,属性!A:D,3,FALSE)</f>
        <v>46068</v>
      </c>
      <c r="E6166" s="7" t="str">
        <f>VLOOKUP(C6166,属性!A:D,4,FALSE)</f>
        <v>否</v>
      </c>
      <c r="F6166" t="s">
        <v>10902</v>
      </c>
      <c r="G6166" t="s">
        <v>10928</v>
      </c>
      <c r="H6166" s="7">
        <v>46069</v>
      </c>
      <c r="I6166" t="s">
        <v>14</v>
      </c>
      <c r="J6166" t="s">
        <v>19</v>
      </c>
      <c r="K6166" s="7">
        <v>46085</v>
      </c>
    </row>
    <row r="6167" spans="1:11">
      <c r="A6167">
        <v>6166</v>
      </c>
      <c r="B6167" t="str">
        <f>VLOOKUP(C6167,属性!A:D,2,FALSE)</f>
        <v>瑞幸</v>
      </c>
      <c r="C6167" t="s">
        <v>9685</v>
      </c>
      <c r="D6167" s="7">
        <f>VLOOKUP(C6167,属性!A:D,3,FALSE)</f>
        <v>46068</v>
      </c>
      <c r="E6167" s="7" t="str">
        <f>VLOOKUP(C6167,属性!A:D,4,FALSE)</f>
        <v>否</v>
      </c>
      <c r="F6167" t="s">
        <v>7965</v>
      </c>
      <c r="G6167" t="s">
        <v>10929</v>
      </c>
      <c r="H6167" s="7">
        <v>46070</v>
      </c>
      <c r="I6167" t="s">
        <v>122</v>
      </c>
      <c r="J6167" t="s">
        <v>30</v>
      </c>
      <c r="K6167" s="7">
        <v>46085</v>
      </c>
    </row>
    <row r="6168" spans="1:11">
      <c r="A6168">
        <v>6167</v>
      </c>
      <c r="B6168" t="str">
        <f>VLOOKUP(C6168,属性!A:D,2,FALSE)</f>
        <v>瑞幸</v>
      </c>
      <c r="C6168" t="s">
        <v>9685</v>
      </c>
      <c r="D6168" s="7">
        <f>VLOOKUP(C6168,属性!A:D,3,FALSE)</f>
        <v>46068</v>
      </c>
      <c r="E6168" s="7" t="str">
        <f>VLOOKUP(C6168,属性!A:D,4,FALSE)</f>
        <v>否</v>
      </c>
      <c r="F6168" t="s">
        <v>10930</v>
      </c>
      <c r="G6168" t="s">
        <v>10931</v>
      </c>
      <c r="H6168" s="7">
        <v>46069</v>
      </c>
      <c r="I6168" t="s">
        <v>14</v>
      </c>
      <c r="J6168" t="s">
        <v>30</v>
      </c>
      <c r="K6168" s="7">
        <v>46085</v>
      </c>
    </row>
    <row r="6169" hidden="1" spans="1:11">
      <c r="A6169">
        <v>6168</v>
      </c>
      <c r="B6169" t="str">
        <f>VLOOKUP(C6169,属性!A:D,2,FALSE)</f>
        <v>瑞幸</v>
      </c>
      <c r="C6169" t="s">
        <v>9685</v>
      </c>
      <c r="D6169" s="7">
        <f>VLOOKUP(C6169,属性!A:D,3,FALSE)</f>
        <v>46068</v>
      </c>
      <c r="E6169" s="7" t="str">
        <f>VLOOKUP(C6169,属性!A:D,4,FALSE)</f>
        <v>否</v>
      </c>
      <c r="F6169" t="s">
        <v>10932</v>
      </c>
      <c r="G6169" t="s">
        <v>10933</v>
      </c>
      <c r="H6169" s="7">
        <v>46069</v>
      </c>
      <c r="I6169" t="s">
        <v>33</v>
      </c>
      <c r="J6169" t="s">
        <v>19</v>
      </c>
      <c r="K6169" s="7">
        <v>46085</v>
      </c>
    </row>
    <row r="6170" hidden="1" spans="1:11">
      <c r="A6170">
        <v>6169</v>
      </c>
      <c r="B6170" t="str">
        <f>VLOOKUP(C6170,属性!A:D,2,FALSE)</f>
        <v>瑞幸</v>
      </c>
      <c r="C6170" t="s">
        <v>9685</v>
      </c>
      <c r="D6170" s="7">
        <f>VLOOKUP(C6170,属性!A:D,3,FALSE)</f>
        <v>46068</v>
      </c>
      <c r="E6170" s="7" t="str">
        <f>VLOOKUP(C6170,属性!A:D,4,FALSE)</f>
        <v>否</v>
      </c>
      <c r="F6170" t="s">
        <v>10934</v>
      </c>
      <c r="G6170" t="s">
        <v>10935</v>
      </c>
      <c r="H6170" s="7">
        <v>46069</v>
      </c>
      <c r="I6170" t="s">
        <v>125</v>
      </c>
      <c r="J6170" t="s">
        <v>19</v>
      </c>
      <c r="K6170" s="7">
        <v>46085</v>
      </c>
    </row>
    <row r="6171" hidden="1" spans="1:11">
      <c r="A6171">
        <v>6170</v>
      </c>
      <c r="B6171" t="str">
        <f>VLOOKUP(C6171,属性!A:D,2,FALSE)</f>
        <v>瑞幸</v>
      </c>
      <c r="C6171" t="s">
        <v>9685</v>
      </c>
      <c r="D6171" s="7">
        <f>VLOOKUP(C6171,属性!A:D,3,FALSE)</f>
        <v>46068</v>
      </c>
      <c r="E6171" s="7" t="str">
        <f>VLOOKUP(C6171,属性!A:D,4,FALSE)</f>
        <v>否</v>
      </c>
      <c r="F6171" t="s">
        <v>10936</v>
      </c>
      <c r="G6171" t="s">
        <v>10937</v>
      </c>
      <c r="H6171" s="7">
        <v>46071</v>
      </c>
      <c r="I6171" t="s">
        <v>38</v>
      </c>
      <c r="J6171" t="s">
        <v>19</v>
      </c>
      <c r="K6171" s="7">
        <v>46085</v>
      </c>
    </row>
    <row r="6172" hidden="1" spans="1:11">
      <c r="A6172">
        <v>6171</v>
      </c>
      <c r="B6172" t="str">
        <f>VLOOKUP(C6172,属性!A:D,2,FALSE)</f>
        <v>瑞幸</v>
      </c>
      <c r="C6172" t="s">
        <v>9685</v>
      </c>
      <c r="D6172" s="7">
        <f>VLOOKUP(C6172,属性!A:D,3,FALSE)</f>
        <v>46068</v>
      </c>
      <c r="E6172" s="7" t="str">
        <f>VLOOKUP(C6172,属性!A:D,4,FALSE)</f>
        <v>否</v>
      </c>
      <c r="F6172" t="s">
        <v>10938</v>
      </c>
      <c r="G6172" t="s">
        <v>10939</v>
      </c>
      <c r="H6172" s="7">
        <v>46068</v>
      </c>
      <c r="I6172" t="s">
        <v>22</v>
      </c>
      <c r="J6172" t="s">
        <v>19</v>
      </c>
      <c r="K6172" s="7">
        <v>46085</v>
      </c>
    </row>
    <row r="6173" hidden="1" spans="1:11">
      <c r="A6173">
        <v>6172</v>
      </c>
      <c r="B6173" t="str">
        <f>VLOOKUP(C6173,属性!A:D,2,FALSE)</f>
        <v>瑞幸</v>
      </c>
      <c r="C6173" t="s">
        <v>9685</v>
      </c>
      <c r="D6173" s="7">
        <f>VLOOKUP(C6173,属性!A:D,3,FALSE)</f>
        <v>46068</v>
      </c>
      <c r="E6173" s="7" t="str">
        <f>VLOOKUP(C6173,属性!A:D,4,FALSE)</f>
        <v>否</v>
      </c>
      <c r="F6173" t="s">
        <v>10940</v>
      </c>
      <c r="G6173" t="s">
        <v>10941</v>
      </c>
      <c r="H6173" s="7">
        <v>46068</v>
      </c>
      <c r="I6173" t="s">
        <v>119</v>
      </c>
      <c r="J6173" t="s">
        <v>19</v>
      </c>
      <c r="K6173" s="7">
        <v>46085</v>
      </c>
    </row>
    <row r="6174" spans="1:11">
      <c r="A6174">
        <v>6173</v>
      </c>
      <c r="B6174" t="str">
        <f>VLOOKUP(C6174,属性!A:D,2,FALSE)</f>
        <v>瑞幸</v>
      </c>
      <c r="C6174" t="s">
        <v>9685</v>
      </c>
      <c r="D6174" s="7">
        <f>VLOOKUP(C6174,属性!A:D,3,FALSE)</f>
        <v>46068</v>
      </c>
      <c r="E6174" s="7" t="str">
        <f>VLOOKUP(C6174,属性!A:D,4,FALSE)</f>
        <v>否</v>
      </c>
      <c r="F6174" t="s">
        <v>10942</v>
      </c>
      <c r="G6174" t="s">
        <v>10943</v>
      </c>
      <c r="H6174" s="7">
        <v>46068</v>
      </c>
      <c r="I6174" t="s">
        <v>217</v>
      </c>
      <c r="J6174" t="s">
        <v>30</v>
      </c>
      <c r="K6174" s="7">
        <v>46085</v>
      </c>
    </row>
    <row r="6175" spans="1:11">
      <c r="A6175">
        <v>6174</v>
      </c>
      <c r="B6175" t="str">
        <f>VLOOKUP(C6175,属性!A:D,2,FALSE)</f>
        <v>瑞幸</v>
      </c>
      <c r="C6175" t="s">
        <v>9685</v>
      </c>
      <c r="D6175" s="7">
        <f>VLOOKUP(C6175,属性!A:D,3,FALSE)</f>
        <v>46068</v>
      </c>
      <c r="E6175" s="7" t="str">
        <f>VLOOKUP(C6175,属性!A:D,4,FALSE)</f>
        <v>否</v>
      </c>
      <c r="F6175" t="s">
        <v>10796</v>
      </c>
      <c r="G6175" t="s">
        <v>10944</v>
      </c>
      <c r="H6175" s="7">
        <v>46076</v>
      </c>
      <c r="I6175" t="s">
        <v>18</v>
      </c>
      <c r="J6175" t="s">
        <v>30</v>
      </c>
      <c r="K6175" s="7">
        <v>46085</v>
      </c>
    </row>
    <row r="6176" hidden="1" spans="1:11">
      <c r="A6176">
        <v>6175</v>
      </c>
      <c r="B6176" t="str">
        <f>VLOOKUP(C6176,属性!A:D,2,FALSE)</f>
        <v>瑞幸</v>
      </c>
      <c r="C6176" t="s">
        <v>9685</v>
      </c>
      <c r="D6176" s="7">
        <f>VLOOKUP(C6176,属性!A:D,3,FALSE)</f>
        <v>46068</v>
      </c>
      <c r="E6176" s="7" t="str">
        <f>VLOOKUP(C6176,属性!A:D,4,FALSE)</f>
        <v>否</v>
      </c>
      <c r="F6176" t="s">
        <v>10945</v>
      </c>
      <c r="G6176" t="s">
        <v>2689</v>
      </c>
      <c r="H6176" s="7">
        <v>46073</v>
      </c>
      <c r="I6176" t="s">
        <v>33</v>
      </c>
      <c r="J6176" t="s">
        <v>15</v>
      </c>
      <c r="K6176" s="7">
        <v>46085</v>
      </c>
    </row>
    <row r="6177" spans="1:11">
      <c r="A6177">
        <v>6176</v>
      </c>
      <c r="B6177" t="str">
        <f>VLOOKUP(C6177,属性!A:D,2,FALSE)</f>
        <v>瑞幸</v>
      </c>
      <c r="C6177" t="s">
        <v>9685</v>
      </c>
      <c r="D6177" s="7">
        <f>VLOOKUP(C6177,属性!A:D,3,FALSE)</f>
        <v>46068</v>
      </c>
      <c r="E6177" s="7" t="str">
        <f>VLOOKUP(C6177,属性!A:D,4,FALSE)</f>
        <v>否</v>
      </c>
      <c r="F6177" t="s">
        <v>10946</v>
      </c>
      <c r="G6177" t="s">
        <v>205</v>
      </c>
      <c r="H6177" s="7">
        <v>46072</v>
      </c>
      <c r="I6177" t="s">
        <v>119</v>
      </c>
      <c r="J6177" t="s">
        <v>30</v>
      </c>
      <c r="K6177" s="7">
        <v>46085</v>
      </c>
    </row>
    <row r="6178" spans="1:11">
      <c r="A6178">
        <v>6177</v>
      </c>
      <c r="B6178" t="str">
        <f>VLOOKUP(C6178,属性!A:D,2,FALSE)</f>
        <v>瑞幸</v>
      </c>
      <c r="C6178" t="s">
        <v>9685</v>
      </c>
      <c r="D6178" s="7">
        <f>VLOOKUP(C6178,属性!A:D,3,FALSE)</f>
        <v>46068</v>
      </c>
      <c r="E6178" s="7" t="str">
        <f>VLOOKUP(C6178,属性!A:D,4,FALSE)</f>
        <v>否</v>
      </c>
      <c r="F6178" t="s">
        <v>171</v>
      </c>
      <c r="G6178" t="s">
        <v>10947</v>
      </c>
      <c r="H6178" s="7">
        <v>46074</v>
      </c>
      <c r="I6178" t="s">
        <v>14</v>
      </c>
      <c r="J6178" t="s">
        <v>30</v>
      </c>
      <c r="K6178" s="7">
        <v>46085</v>
      </c>
    </row>
    <row r="6179" hidden="1" spans="1:11">
      <c r="A6179">
        <v>6178</v>
      </c>
      <c r="B6179" t="str">
        <f>VLOOKUP(C6179,属性!A:D,2,FALSE)</f>
        <v>瑞幸</v>
      </c>
      <c r="C6179" t="s">
        <v>9685</v>
      </c>
      <c r="D6179" s="7">
        <f>VLOOKUP(C6179,属性!A:D,3,FALSE)</f>
        <v>46068</v>
      </c>
      <c r="E6179" s="7" t="str">
        <f>VLOOKUP(C6179,属性!A:D,4,FALSE)</f>
        <v>否</v>
      </c>
      <c r="F6179" t="s">
        <v>10948</v>
      </c>
      <c r="G6179" t="s">
        <v>10949</v>
      </c>
      <c r="H6179" s="7">
        <v>46068</v>
      </c>
      <c r="I6179" t="s">
        <v>74</v>
      </c>
      <c r="J6179" t="s">
        <v>19</v>
      </c>
      <c r="K6179" s="7">
        <v>46085</v>
      </c>
    </row>
    <row r="6180" hidden="1" spans="1:11">
      <c r="A6180">
        <v>6179</v>
      </c>
      <c r="B6180" t="str">
        <f>VLOOKUP(C6180,属性!A:D,2,FALSE)</f>
        <v>瑞幸</v>
      </c>
      <c r="C6180" t="s">
        <v>9685</v>
      </c>
      <c r="D6180" s="7">
        <f>VLOOKUP(C6180,属性!A:D,3,FALSE)</f>
        <v>46068</v>
      </c>
      <c r="E6180" s="7" t="str">
        <f>VLOOKUP(C6180,属性!A:D,4,FALSE)</f>
        <v>否</v>
      </c>
      <c r="F6180" t="s">
        <v>10950</v>
      </c>
      <c r="G6180" t="s">
        <v>10951</v>
      </c>
      <c r="H6180" s="7">
        <v>46069</v>
      </c>
      <c r="I6180" t="s">
        <v>52</v>
      </c>
      <c r="J6180" t="s">
        <v>19</v>
      </c>
      <c r="K6180" s="7">
        <v>46085</v>
      </c>
    </row>
    <row r="6181" hidden="1" spans="1:11">
      <c r="A6181">
        <v>6180</v>
      </c>
      <c r="B6181" t="str">
        <f>VLOOKUP(C6181,属性!A:D,2,FALSE)</f>
        <v>瑞幸</v>
      </c>
      <c r="C6181" t="s">
        <v>9685</v>
      </c>
      <c r="D6181" s="7">
        <f>VLOOKUP(C6181,属性!A:D,3,FALSE)</f>
        <v>46068</v>
      </c>
      <c r="E6181" s="7" t="str">
        <f>VLOOKUP(C6181,属性!A:D,4,FALSE)</f>
        <v>否</v>
      </c>
      <c r="F6181" t="s">
        <v>10952</v>
      </c>
      <c r="G6181" t="s">
        <v>10953</v>
      </c>
      <c r="H6181" s="7">
        <v>46069</v>
      </c>
      <c r="I6181" t="s">
        <v>14</v>
      </c>
      <c r="J6181" t="s">
        <v>19</v>
      </c>
      <c r="K6181" s="7">
        <v>46085</v>
      </c>
    </row>
    <row r="6182" hidden="1" spans="1:11">
      <c r="A6182">
        <v>6181</v>
      </c>
      <c r="B6182" t="str">
        <f>VLOOKUP(C6182,属性!A:D,2,FALSE)</f>
        <v>瑞幸</v>
      </c>
      <c r="C6182" t="s">
        <v>9685</v>
      </c>
      <c r="D6182" s="7">
        <f>VLOOKUP(C6182,属性!A:D,3,FALSE)</f>
        <v>46068</v>
      </c>
      <c r="E6182" s="7" t="str">
        <f>VLOOKUP(C6182,属性!A:D,4,FALSE)</f>
        <v>否</v>
      </c>
      <c r="F6182" t="s">
        <v>10954</v>
      </c>
      <c r="G6182" t="s">
        <v>10955</v>
      </c>
      <c r="H6182" s="7">
        <v>46069</v>
      </c>
      <c r="I6182" t="s">
        <v>365</v>
      </c>
      <c r="J6182" t="s">
        <v>19</v>
      </c>
      <c r="K6182" s="7">
        <v>46085</v>
      </c>
    </row>
    <row r="6183" hidden="1" spans="1:11">
      <c r="A6183">
        <v>6182</v>
      </c>
      <c r="B6183" t="str">
        <f>VLOOKUP(C6183,属性!A:D,2,FALSE)</f>
        <v>瑞幸</v>
      </c>
      <c r="C6183" t="s">
        <v>9685</v>
      </c>
      <c r="D6183" s="7">
        <f>VLOOKUP(C6183,属性!A:D,3,FALSE)</f>
        <v>46068</v>
      </c>
      <c r="E6183" s="7" t="str">
        <f>VLOOKUP(C6183,属性!A:D,4,FALSE)</f>
        <v>否</v>
      </c>
      <c r="F6183" t="s">
        <v>10956</v>
      </c>
      <c r="G6183" t="s">
        <v>10957</v>
      </c>
      <c r="H6183" s="7">
        <v>46069</v>
      </c>
      <c r="I6183" t="s">
        <v>74</v>
      </c>
      <c r="J6183" t="s">
        <v>19</v>
      </c>
      <c r="K6183" s="7">
        <v>46085</v>
      </c>
    </row>
    <row r="6184" spans="1:11">
      <c r="A6184">
        <v>6183</v>
      </c>
      <c r="B6184" t="str">
        <f>VLOOKUP(C6184,属性!A:D,2,FALSE)</f>
        <v>瑞幸</v>
      </c>
      <c r="C6184" t="s">
        <v>9685</v>
      </c>
      <c r="D6184" s="7">
        <f>VLOOKUP(C6184,属性!A:D,3,FALSE)</f>
        <v>46068</v>
      </c>
      <c r="E6184" s="7" t="str">
        <f>VLOOKUP(C6184,属性!A:D,4,FALSE)</f>
        <v>否</v>
      </c>
      <c r="F6184" t="s">
        <v>10958</v>
      </c>
      <c r="G6184" t="s">
        <v>10959</v>
      </c>
      <c r="H6184" s="7">
        <v>46069</v>
      </c>
      <c r="I6184" t="s">
        <v>33</v>
      </c>
      <c r="J6184" t="s">
        <v>30</v>
      </c>
      <c r="K6184" s="7">
        <v>46085</v>
      </c>
    </row>
    <row r="6185" hidden="1" spans="1:11">
      <c r="A6185">
        <v>6184</v>
      </c>
      <c r="B6185" t="str">
        <f>VLOOKUP(C6185,属性!A:D,2,FALSE)</f>
        <v>瑞幸</v>
      </c>
      <c r="C6185" t="s">
        <v>9685</v>
      </c>
      <c r="D6185" s="7">
        <f>VLOOKUP(C6185,属性!A:D,3,FALSE)</f>
        <v>46068</v>
      </c>
      <c r="E6185" s="7" t="str">
        <f>VLOOKUP(C6185,属性!A:D,4,FALSE)</f>
        <v>否</v>
      </c>
      <c r="F6185" t="s">
        <v>10960</v>
      </c>
      <c r="G6185" t="s">
        <v>10961</v>
      </c>
      <c r="H6185" s="7">
        <v>46069</v>
      </c>
      <c r="I6185" t="s">
        <v>217</v>
      </c>
      <c r="J6185" t="s">
        <v>19</v>
      </c>
      <c r="K6185" s="7">
        <v>46085</v>
      </c>
    </row>
    <row r="6186" hidden="1" spans="1:11">
      <c r="A6186">
        <v>6185</v>
      </c>
      <c r="B6186" t="str">
        <f>VLOOKUP(C6186,属性!A:D,2,FALSE)</f>
        <v>瑞幸</v>
      </c>
      <c r="C6186" t="s">
        <v>9685</v>
      </c>
      <c r="D6186" s="7">
        <f>VLOOKUP(C6186,属性!A:D,3,FALSE)</f>
        <v>46068</v>
      </c>
      <c r="E6186" s="7" t="str">
        <f>VLOOKUP(C6186,属性!A:D,4,FALSE)</f>
        <v>否</v>
      </c>
      <c r="F6186" t="s">
        <v>10962</v>
      </c>
      <c r="G6186" t="s">
        <v>10963</v>
      </c>
      <c r="H6186" s="7">
        <v>46069</v>
      </c>
      <c r="I6186" t="s">
        <v>49</v>
      </c>
      <c r="J6186" t="s">
        <v>19</v>
      </c>
      <c r="K6186" s="7">
        <v>46085</v>
      </c>
    </row>
    <row r="6187" hidden="1" spans="1:11">
      <c r="A6187">
        <v>6186</v>
      </c>
      <c r="B6187" t="str">
        <f>VLOOKUP(C6187,属性!A:D,2,FALSE)</f>
        <v>瑞幸</v>
      </c>
      <c r="C6187" t="s">
        <v>9685</v>
      </c>
      <c r="D6187" s="7">
        <f>VLOOKUP(C6187,属性!A:D,3,FALSE)</f>
        <v>46068</v>
      </c>
      <c r="E6187" s="7" t="str">
        <f>VLOOKUP(C6187,属性!A:D,4,FALSE)</f>
        <v>否</v>
      </c>
      <c r="F6187" t="s">
        <v>10964</v>
      </c>
      <c r="G6187" t="s">
        <v>10965</v>
      </c>
      <c r="H6187" s="7">
        <v>46069</v>
      </c>
      <c r="I6187" t="s">
        <v>22</v>
      </c>
      <c r="J6187" t="s">
        <v>19</v>
      </c>
      <c r="K6187" s="7">
        <v>46085</v>
      </c>
    </row>
    <row r="6188" hidden="1" spans="1:11">
      <c r="A6188">
        <v>6187</v>
      </c>
      <c r="B6188" t="str">
        <f>VLOOKUP(C6188,属性!A:D,2,FALSE)</f>
        <v>瑞幸</v>
      </c>
      <c r="C6188" t="s">
        <v>9685</v>
      </c>
      <c r="D6188" s="7">
        <f>VLOOKUP(C6188,属性!A:D,3,FALSE)</f>
        <v>46068</v>
      </c>
      <c r="E6188" s="7" t="str">
        <f>VLOOKUP(C6188,属性!A:D,4,FALSE)</f>
        <v>否</v>
      </c>
      <c r="F6188" t="s">
        <v>10966</v>
      </c>
      <c r="G6188" t="s">
        <v>10967</v>
      </c>
      <c r="H6188" s="7">
        <v>46069</v>
      </c>
      <c r="I6188" t="s">
        <v>14</v>
      </c>
      <c r="J6188" t="s">
        <v>19</v>
      </c>
      <c r="K6188" s="7">
        <v>46085</v>
      </c>
    </row>
    <row r="6189" hidden="1" spans="1:11">
      <c r="A6189">
        <v>6188</v>
      </c>
      <c r="B6189" t="str">
        <f>VLOOKUP(C6189,属性!A:D,2,FALSE)</f>
        <v>瑞幸</v>
      </c>
      <c r="C6189" t="s">
        <v>9685</v>
      </c>
      <c r="D6189" s="7">
        <f>VLOOKUP(C6189,属性!A:D,3,FALSE)</f>
        <v>46068</v>
      </c>
      <c r="E6189" s="7" t="str">
        <f>VLOOKUP(C6189,属性!A:D,4,FALSE)</f>
        <v>否</v>
      </c>
      <c r="F6189" t="s">
        <v>10968</v>
      </c>
      <c r="G6189" t="s">
        <v>10969</v>
      </c>
      <c r="H6189" s="7">
        <v>46069</v>
      </c>
      <c r="I6189" t="s">
        <v>33</v>
      </c>
      <c r="J6189" t="s">
        <v>19</v>
      </c>
      <c r="K6189" s="7">
        <v>46085</v>
      </c>
    </row>
    <row r="6190" hidden="1" spans="1:11">
      <c r="A6190">
        <v>6189</v>
      </c>
      <c r="B6190" t="str">
        <f>VLOOKUP(C6190,属性!A:D,2,FALSE)</f>
        <v>瑞幸</v>
      </c>
      <c r="C6190" t="s">
        <v>9685</v>
      </c>
      <c r="D6190" s="7">
        <f>VLOOKUP(C6190,属性!A:D,3,FALSE)</f>
        <v>46068</v>
      </c>
      <c r="E6190" s="7" t="str">
        <f>VLOOKUP(C6190,属性!A:D,4,FALSE)</f>
        <v>否</v>
      </c>
      <c r="F6190" t="s">
        <v>10970</v>
      </c>
      <c r="G6190" t="s">
        <v>10971</v>
      </c>
      <c r="H6190" s="7">
        <v>46069</v>
      </c>
      <c r="I6190" t="s">
        <v>14</v>
      </c>
      <c r="J6190" t="s">
        <v>19</v>
      </c>
      <c r="K6190" s="7">
        <v>46085</v>
      </c>
    </row>
    <row r="6191" hidden="1" spans="1:11">
      <c r="A6191">
        <v>6190</v>
      </c>
      <c r="B6191" t="str">
        <f>VLOOKUP(C6191,属性!A:D,2,FALSE)</f>
        <v>瑞幸</v>
      </c>
      <c r="C6191" t="s">
        <v>9685</v>
      </c>
      <c r="D6191" s="7">
        <f>VLOOKUP(C6191,属性!A:D,3,FALSE)</f>
        <v>46068</v>
      </c>
      <c r="E6191" s="7" t="str">
        <f>VLOOKUP(C6191,属性!A:D,4,FALSE)</f>
        <v>否</v>
      </c>
      <c r="F6191" t="s">
        <v>10972</v>
      </c>
      <c r="G6191" t="s">
        <v>10973</v>
      </c>
      <c r="H6191" s="7">
        <v>46069</v>
      </c>
      <c r="I6191" t="s">
        <v>122</v>
      </c>
      <c r="J6191" t="s">
        <v>19</v>
      </c>
      <c r="K6191" s="7">
        <v>46085</v>
      </c>
    </row>
    <row r="6192" spans="1:11">
      <c r="A6192">
        <v>6191</v>
      </c>
      <c r="B6192" t="str">
        <f>VLOOKUP(C6192,属性!A:D,2,FALSE)</f>
        <v>瑞幸</v>
      </c>
      <c r="C6192" t="s">
        <v>9685</v>
      </c>
      <c r="D6192" s="7">
        <f>VLOOKUP(C6192,属性!A:D,3,FALSE)</f>
        <v>46068</v>
      </c>
      <c r="E6192" s="7" t="str">
        <f>VLOOKUP(C6192,属性!A:D,4,FALSE)</f>
        <v>否</v>
      </c>
      <c r="F6192" t="s">
        <v>1768</v>
      </c>
      <c r="G6192" t="s">
        <v>10974</v>
      </c>
      <c r="H6192" s="7">
        <v>46069</v>
      </c>
      <c r="I6192" t="s">
        <v>14</v>
      </c>
      <c r="J6192" t="s">
        <v>30</v>
      </c>
      <c r="K6192" s="7">
        <v>46085</v>
      </c>
    </row>
    <row r="6193" hidden="1" spans="1:11">
      <c r="A6193">
        <v>6192</v>
      </c>
      <c r="B6193" t="str">
        <f>VLOOKUP(C6193,属性!A:D,2,FALSE)</f>
        <v>瑞幸</v>
      </c>
      <c r="C6193" t="s">
        <v>9685</v>
      </c>
      <c r="D6193" s="7">
        <f>VLOOKUP(C6193,属性!A:D,3,FALSE)</f>
        <v>46068</v>
      </c>
      <c r="E6193" s="7" t="str">
        <f>VLOOKUP(C6193,属性!A:D,4,FALSE)</f>
        <v>否</v>
      </c>
      <c r="F6193" t="s">
        <v>10975</v>
      </c>
      <c r="G6193" t="s">
        <v>10976</v>
      </c>
      <c r="H6193" s="7">
        <v>46069</v>
      </c>
      <c r="I6193" t="s">
        <v>14</v>
      </c>
      <c r="J6193" t="s">
        <v>19</v>
      </c>
      <c r="K6193" s="7">
        <v>46085</v>
      </c>
    </row>
    <row r="6194" hidden="1" spans="1:11">
      <c r="A6194">
        <v>6193</v>
      </c>
      <c r="B6194" t="str">
        <f>VLOOKUP(C6194,属性!A:D,2,FALSE)</f>
        <v>瑞幸</v>
      </c>
      <c r="C6194" t="s">
        <v>9685</v>
      </c>
      <c r="D6194" s="7">
        <f>VLOOKUP(C6194,属性!A:D,3,FALSE)</f>
        <v>46068</v>
      </c>
      <c r="E6194" s="7" t="str">
        <f>VLOOKUP(C6194,属性!A:D,4,FALSE)</f>
        <v>否</v>
      </c>
      <c r="F6194" t="s">
        <v>10977</v>
      </c>
      <c r="G6194" t="s">
        <v>10978</v>
      </c>
      <c r="H6194" s="7">
        <v>46069</v>
      </c>
      <c r="I6194" t="s">
        <v>52</v>
      </c>
      <c r="J6194" t="s">
        <v>19</v>
      </c>
      <c r="K6194" s="7">
        <v>46085</v>
      </c>
    </row>
    <row r="6195" spans="1:11">
      <c r="A6195">
        <v>6194</v>
      </c>
      <c r="B6195" t="str">
        <f>VLOOKUP(C6195,属性!A:D,2,FALSE)</f>
        <v>瑞幸</v>
      </c>
      <c r="C6195" t="s">
        <v>9685</v>
      </c>
      <c r="D6195" s="7">
        <f>VLOOKUP(C6195,属性!A:D,3,FALSE)</f>
        <v>46068</v>
      </c>
      <c r="E6195" s="7" t="str">
        <f>VLOOKUP(C6195,属性!A:D,4,FALSE)</f>
        <v>否</v>
      </c>
      <c r="F6195" t="s">
        <v>10979</v>
      </c>
      <c r="G6195" t="s">
        <v>10980</v>
      </c>
      <c r="H6195" s="7">
        <v>46069</v>
      </c>
      <c r="I6195" t="s">
        <v>49</v>
      </c>
      <c r="J6195" t="s">
        <v>30</v>
      </c>
      <c r="K6195" s="7">
        <v>46085</v>
      </c>
    </row>
    <row r="6196" hidden="1" spans="1:11">
      <c r="A6196">
        <v>6195</v>
      </c>
      <c r="B6196" t="str">
        <f>VLOOKUP(C6196,属性!A:D,2,FALSE)</f>
        <v>瑞幸</v>
      </c>
      <c r="C6196" t="s">
        <v>9685</v>
      </c>
      <c r="D6196" s="7">
        <f>VLOOKUP(C6196,属性!A:D,3,FALSE)</f>
        <v>46068</v>
      </c>
      <c r="E6196" s="7" t="str">
        <f>VLOOKUP(C6196,属性!A:D,4,FALSE)</f>
        <v>否</v>
      </c>
      <c r="F6196" t="s">
        <v>10981</v>
      </c>
      <c r="G6196" t="s">
        <v>10982</v>
      </c>
      <c r="H6196" s="7">
        <v>46069</v>
      </c>
      <c r="I6196" t="s">
        <v>85</v>
      </c>
      <c r="J6196" t="s">
        <v>19</v>
      </c>
      <c r="K6196" s="7">
        <v>46085</v>
      </c>
    </row>
    <row r="6197" spans="1:11">
      <c r="A6197">
        <v>6196</v>
      </c>
      <c r="B6197" t="str">
        <f>VLOOKUP(C6197,属性!A:D,2,FALSE)</f>
        <v>瑞幸</v>
      </c>
      <c r="C6197" t="s">
        <v>9685</v>
      </c>
      <c r="D6197" s="7">
        <f>VLOOKUP(C6197,属性!A:D,3,FALSE)</f>
        <v>46068</v>
      </c>
      <c r="E6197" s="7" t="str">
        <f>VLOOKUP(C6197,属性!A:D,4,FALSE)</f>
        <v>否</v>
      </c>
      <c r="F6197" t="s">
        <v>10983</v>
      </c>
      <c r="G6197" t="s">
        <v>10984</v>
      </c>
      <c r="H6197" s="7">
        <v>46069</v>
      </c>
      <c r="I6197" t="s">
        <v>49</v>
      </c>
      <c r="J6197" t="s">
        <v>30</v>
      </c>
      <c r="K6197" s="7">
        <v>46085</v>
      </c>
    </row>
    <row r="6198" hidden="1" spans="1:11">
      <c r="A6198">
        <v>6197</v>
      </c>
      <c r="B6198" t="str">
        <f>VLOOKUP(C6198,属性!A:D,2,FALSE)</f>
        <v>瑞幸</v>
      </c>
      <c r="C6198" t="s">
        <v>9685</v>
      </c>
      <c r="D6198" s="7">
        <f>VLOOKUP(C6198,属性!A:D,3,FALSE)</f>
        <v>46068</v>
      </c>
      <c r="E6198" s="7" t="str">
        <f>VLOOKUP(C6198,属性!A:D,4,FALSE)</f>
        <v>否</v>
      </c>
      <c r="F6198" t="s">
        <v>10985</v>
      </c>
      <c r="G6198" t="s">
        <v>10986</v>
      </c>
      <c r="H6198" s="7">
        <v>46069</v>
      </c>
      <c r="I6198" t="s">
        <v>49</v>
      </c>
      <c r="J6198" t="s">
        <v>19</v>
      </c>
      <c r="K6198" s="7">
        <v>46085</v>
      </c>
    </row>
    <row r="6199" hidden="1" spans="1:11">
      <c r="A6199">
        <v>6198</v>
      </c>
      <c r="B6199" t="str">
        <f>VLOOKUP(C6199,属性!A:D,2,FALSE)</f>
        <v>瑞幸</v>
      </c>
      <c r="C6199" t="s">
        <v>9685</v>
      </c>
      <c r="D6199" s="7">
        <f>VLOOKUP(C6199,属性!A:D,3,FALSE)</f>
        <v>46068</v>
      </c>
      <c r="E6199" s="7" t="str">
        <f>VLOOKUP(C6199,属性!A:D,4,FALSE)</f>
        <v>否</v>
      </c>
      <c r="F6199" t="s">
        <v>10987</v>
      </c>
      <c r="G6199" t="s">
        <v>10577</v>
      </c>
      <c r="H6199" s="7">
        <v>46069</v>
      </c>
      <c r="I6199" t="s">
        <v>74</v>
      </c>
      <c r="J6199" t="s">
        <v>19</v>
      </c>
      <c r="K6199" s="7">
        <v>46085</v>
      </c>
    </row>
    <row r="6200" spans="1:11">
      <c r="A6200">
        <v>6199</v>
      </c>
      <c r="B6200" t="str">
        <f>VLOOKUP(C6200,属性!A:D,2,FALSE)</f>
        <v>瑞幸</v>
      </c>
      <c r="C6200" t="s">
        <v>9685</v>
      </c>
      <c r="D6200" s="7">
        <f>VLOOKUP(C6200,属性!A:D,3,FALSE)</f>
        <v>46068</v>
      </c>
      <c r="E6200" s="7" t="str">
        <f>VLOOKUP(C6200,属性!A:D,4,FALSE)</f>
        <v>否</v>
      </c>
      <c r="F6200" t="s">
        <v>10988</v>
      </c>
      <c r="G6200" t="s">
        <v>10989</v>
      </c>
      <c r="H6200" s="7">
        <v>46069</v>
      </c>
      <c r="I6200" t="s">
        <v>122</v>
      </c>
      <c r="J6200" t="s">
        <v>30</v>
      </c>
      <c r="K6200" s="7">
        <v>46085</v>
      </c>
    </row>
    <row r="6201" hidden="1" spans="1:11">
      <c r="A6201">
        <v>6200</v>
      </c>
      <c r="B6201" t="str">
        <f>VLOOKUP(C6201,属性!A:D,2,FALSE)</f>
        <v>瑞幸</v>
      </c>
      <c r="C6201" t="s">
        <v>9685</v>
      </c>
      <c r="D6201" s="7">
        <f>VLOOKUP(C6201,属性!A:D,3,FALSE)</f>
        <v>46068</v>
      </c>
      <c r="E6201" s="7" t="str">
        <f>VLOOKUP(C6201,属性!A:D,4,FALSE)</f>
        <v>否</v>
      </c>
      <c r="F6201" t="s">
        <v>10990</v>
      </c>
      <c r="G6201" t="s">
        <v>10991</v>
      </c>
      <c r="H6201" s="7">
        <v>46069</v>
      </c>
      <c r="I6201" t="s">
        <v>217</v>
      </c>
      <c r="J6201" t="s">
        <v>19</v>
      </c>
      <c r="K6201" s="7">
        <v>46085</v>
      </c>
    </row>
    <row r="6202" hidden="1" spans="1:11">
      <c r="A6202">
        <v>6201</v>
      </c>
      <c r="B6202" t="str">
        <f>VLOOKUP(C6202,属性!A:D,2,FALSE)</f>
        <v>瑞幸</v>
      </c>
      <c r="C6202" t="s">
        <v>9685</v>
      </c>
      <c r="D6202" s="7">
        <f>VLOOKUP(C6202,属性!A:D,3,FALSE)</f>
        <v>46068</v>
      </c>
      <c r="E6202" s="7" t="str">
        <f>VLOOKUP(C6202,属性!A:D,4,FALSE)</f>
        <v>否</v>
      </c>
      <c r="F6202" t="s">
        <v>171</v>
      </c>
      <c r="G6202" t="s">
        <v>10992</v>
      </c>
      <c r="H6202" s="7">
        <v>46069</v>
      </c>
      <c r="I6202" t="s">
        <v>275</v>
      </c>
      <c r="J6202" t="s">
        <v>19</v>
      </c>
      <c r="K6202" s="7">
        <v>46085</v>
      </c>
    </row>
    <row r="6203" hidden="1" spans="1:11">
      <c r="A6203">
        <v>6202</v>
      </c>
      <c r="B6203" t="str">
        <f>VLOOKUP(C6203,属性!A:D,2,FALSE)</f>
        <v>瑞幸</v>
      </c>
      <c r="C6203" t="s">
        <v>9685</v>
      </c>
      <c r="D6203" s="7">
        <f>VLOOKUP(C6203,属性!A:D,3,FALSE)</f>
        <v>46068</v>
      </c>
      <c r="E6203" s="7" t="str">
        <f>VLOOKUP(C6203,属性!A:D,4,FALSE)</f>
        <v>否</v>
      </c>
      <c r="F6203" t="s">
        <v>10993</v>
      </c>
      <c r="G6203" t="s">
        <v>10994</v>
      </c>
      <c r="H6203" s="7">
        <v>46068</v>
      </c>
      <c r="I6203" t="s">
        <v>22</v>
      </c>
      <c r="J6203" t="s">
        <v>19</v>
      </c>
      <c r="K6203" s="7">
        <v>46085</v>
      </c>
    </row>
    <row r="6204" hidden="1" spans="1:11">
      <c r="A6204">
        <v>6203</v>
      </c>
      <c r="B6204" t="str">
        <f>VLOOKUP(C6204,属性!A:D,2,FALSE)</f>
        <v>瑞幸</v>
      </c>
      <c r="C6204" t="s">
        <v>9685</v>
      </c>
      <c r="D6204" s="7">
        <f>VLOOKUP(C6204,属性!A:D,3,FALSE)</f>
        <v>46068</v>
      </c>
      <c r="E6204" s="7" t="str">
        <f>VLOOKUP(C6204,属性!A:D,4,FALSE)</f>
        <v>否</v>
      </c>
      <c r="F6204" t="s">
        <v>10995</v>
      </c>
      <c r="G6204" t="s">
        <v>10996</v>
      </c>
      <c r="H6204" s="7">
        <v>46068</v>
      </c>
      <c r="I6204" t="s">
        <v>38</v>
      </c>
      <c r="J6204" t="s">
        <v>19</v>
      </c>
      <c r="K6204" s="7">
        <v>46085</v>
      </c>
    </row>
    <row r="6205" hidden="1" spans="1:11">
      <c r="A6205">
        <v>6204</v>
      </c>
      <c r="B6205" t="str">
        <f>VLOOKUP(C6205,属性!A:D,2,FALSE)</f>
        <v>瑞幸</v>
      </c>
      <c r="C6205" t="s">
        <v>9685</v>
      </c>
      <c r="D6205" s="7">
        <f>VLOOKUP(C6205,属性!A:D,3,FALSE)</f>
        <v>46068</v>
      </c>
      <c r="E6205" s="7" t="str">
        <f>VLOOKUP(C6205,属性!A:D,4,FALSE)</f>
        <v>否</v>
      </c>
      <c r="F6205" t="s">
        <v>10997</v>
      </c>
      <c r="G6205" t="s">
        <v>10998</v>
      </c>
      <c r="H6205" s="7">
        <v>46068</v>
      </c>
      <c r="I6205" t="s">
        <v>38</v>
      </c>
      <c r="J6205" t="s">
        <v>19</v>
      </c>
      <c r="K6205" s="7">
        <v>46085</v>
      </c>
    </row>
    <row r="6206" spans="1:11">
      <c r="A6206">
        <v>6205</v>
      </c>
      <c r="B6206" t="str">
        <f>VLOOKUP(C6206,属性!A:D,2,FALSE)</f>
        <v>瑞幸</v>
      </c>
      <c r="C6206" t="s">
        <v>9685</v>
      </c>
      <c r="D6206" s="7">
        <f>VLOOKUP(C6206,属性!A:D,3,FALSE)</f>
        <v>46068</v>
      </c>
      <c r="E6206" s="7" t="str">
        <f>VLOOKUP(C6206,属性!A:D,4,FALSE)</f>
        <v>否</v>
      </c>
      <c r="F6206" t="s">
        <v>10999</v>
      </c>
      <c r="G6206" t="s">
        <v>11000</v>
      </c>
      <c r="H6206" s="7">
        <v>46068</v>
      </c>
      <c r="I6206" t="s">
        <v>14</v>
      </c>
      <c r="J6206" t="s">
        <v>30</v>
      </c>
      <c r="K6206" s="7">
        <v>46085</v>
      </c>
    </row>
    <row r="6207" hidden="1" spans="1:11">
      <c r="A6207">
        <v>6206</v>
      </c>
      <c r="B6207" t="str">
        <f>VLOOKUP(C6207,属性!A:D,2,FALSE)</f>
        <v>瑞幸</v>
      </c>
      <c r="C6207" t="s">
        <v>9685</v>
      </c>
      <c r="D6207" s="7">
        <f>VLOOKUP(C6207,属性!A:D,3,FALSE)</f>
        <v>46068</v>
      </c>
      <c r="E6207" s="7" t="str">
        <f>VLOOKUP(C6207,属性!A:D,4,FALSE)</f>
        <v>否</v>
      </c>
      <c r="F6207" t="s">
        <v>11001</v>
      </c>
      <c r="G6207" t="s">
        <v>11002</v>
      </c>
      <c r="H6207" s="7">
        <v>46068</v>
      </c>
      <c r="I6207" t="s">
        <v>33</v>
      </c>
      <c r="J6207" t="s">
        <v>19</v>
      </c>
      <c r="K6207" s="7">
        <v>46085</v>
      </c>
    </row>
    <row r="6208" hidden="1" spans="1:11">
      <c r="A6208">
        <v>6207</v>
      </c>
      <c r="B6208" t="str">
        <f>VLOOKUP(C6208,属性!A:D,2,FALSE)</f>
        <v>瑞幸</v>
      </c>
      <c r="C6208" t="s">
        <v>9685</v>
      </c>
      <c r="D6208" s="7">
        <f>VLOOKUP(C6208,属性!A:D,3,FALSE)</f>
        <v>46068</v>
      </c>
      <c r="E6208" s="7" t="str">
        <f>VLOOKUP(C6208,属性!A:D,4,FALSE)</f>
        <v>否</v>
      </c>
      <c r="F6208" t="s">
        <v>11003</v>
      </c>
      <c r="G6208" t="s">
        <v>11004</v>
      </c>
      <c r="H6208" s="7">
        <v>46068</v>
      </c>
      <c r="I6208" t="s">
        <v>22</v>
      </c>
      <c r="J6208" t="s">
        <v>19</v>
      </c>
      <c r="K6208" s="7">
        <v>46085</v>
      </c>
    </row>
    <row r="6209" hidden="1" spans="1:11">
      <c r="A6209">
        <v>6208</v>
      </c>
      <c r="B6209" t="str">
        <f>VLOOKUP(C6209,属性!A:D,2,FALSE)</f>
        <v>瑞幸</v>
      </c>
      <c r="C6209" t="s">
        <v>9685</v>
      </c>
      <c r="D6209" s="7">
        <f>VLOOKUP(C6209,属性!A:D,3,FALSE)</f>
        <v>46068</v>
      </c>
      <c r="E6209" s="7" t="str">
        <f>VLOOKUP(C6209,属性!A:D,4,FALSE)</f>
        <v>否</v>
      </c>
      <c r="F6209" t="s">
        <v>171</v>
      </c>
      <c r="G6209" t="s">
        <v>11005</v>
      </c>
      <c r="H6209" s="7">
        <v>46068</v>
      </c>
      <c r="I6209" t="s">
        <v>14</v>
      </c>
      <c r="J6209" t="s">
        <v>19</v>
      </c>
      <c r="K6209" s="7">
        <v>46085</v>
      </c>
    </row>
    <row r="6210" hidden="1" spans="1:11">
      <c r="A6210">
        <v>6209</v>
      </c>
      <c r="B6210" t="str">
        <f>VLOOKUP(C6210,属性!A:D,2,FALSE)</f>
        <v>瑞幸</v>
      </c>
      <c r="C6210" t="s">
        <v>9685</v>
      </c>
      <c r="D6210" s="7">
        <f>VLOOKUP(C6210,属性!A:D,3,FALSE)</f>
        <v>46068</v>
      </c>
      <c r="E6210" s="7" t="str">
        <f>VLOOKUP(C6210,属性!A:D,4,FALSE)</f>
        <v>否</v>
      </c>
      <c r="F6210" t="s">
        <v>11006</v>
      </c>
      <c r="G6210" t="s">
        <v>11007</v>
      </c>
      <c r="H6210" s="7">
        <v>46068</v>
      </c>
      <c r="I6210" t="s">
        <v>348</v>
      </c>
      <c r="J6210" t="s">
        <v>19</v>
      </c>
      <c r="K6210" s="7">
        <v>46085</v>
      </c>
    </row>
    <row r="6211" hidden="1" spans="1:11">
      <c r="A6211">
        <v>6210</v>
      </c>
      <c r="B6211" t="str">
        <f>VLOOKUP(C6211,属性!A:D,2,FALSE)</f>
        <v>瑞幸</v>
      </c>
      <c r="C6211" t="s">
        <v>9685</v>
      </c>
      <c r="D6211" s="7">
        <f>VLOOKUP(C6211,属性!A:D,3,FALSE)</f>
        <v>46068</v>
      </c>
      <c r="E6211" s="7" t="str">
        <f>VLOOKUP(C6211,属性!A:D,4,FALSE)</f>
        <v>否</v>
      </c>
      <c r="F6211" t="s">
        <v>11008</v>
      </c>
      <c r="G6211" t="s">
        <v>11009</v>
      </c>
      <c r="H6211" s="7">
        <v>46068</v>
      </c>
      <c r="I6211" t="s">
        <v>254</v>
      </c>
      <c r="J6211" t="s">
        <v>19</v>
      </c>
      <c r="K6211" s="7">
        <v>46085</v>
      </c>
    </row>
    <row r="6212" hidden="1" spans="1:11">
      <c r="A6212">
        <v>6211</v>
      </c>
      <c r="B6212" t="str">
        <f>VLOOKUP(C6212,属性!A:D,2,FALSE)</f>
        <v>瑞幸</v>
      </c>
      <c r="C6212" t="s">
        <v>9685</v>
      </c>
      <c r="D6212" s="7">
        <f>VLOOKUP(C6212,属性!A:D,3,FALSE)</f>
        <v>46068</v>
      </c>
      <c r="E6212" s="7" t="str">
        <f>VLOOKUP(C6212,属性!A:D,4,FALSE)</f>
        <v>否</v>
      </c>
      <c r="F6212" t="s">
        <v>11010</v>
      </c>
      <c r="G6212" t="s">
        <v>11011</v>
      </c>
      <c r="H6212" s="7">
        <v>46068</v>
      </c>
      <c r="I6212" t="s">
        <v>14</v>
      </c>
      <c r="J6212" t="s">
        <v>19</v>
      </c>
      <c r="K6212" s="7">
        <v>46085</v>
      </c>
    </row>
    <row r="6213" hidden="1" spans="1:11">
      <c r="A6213">
        <v>6212</v>
      </c>
      <c r="B6213" t="str">
        <f>VLOOKUP(C6213,属性!A:D,2,FALSE)</f>
        <v>瑞幸</v>
      </c>
      <c r="C6213" t="s">
        <v>9685</v>
      </c>
      <c r="D6213" s="7">
        <f>VLOOKUP(C6213,属性!A:D,3,FALSE)</f>
        <v>46068</v>
      </c>
      <c r="E6213" s="7" t="str">
        <f>VLOOKUP(C6213,属性!A:D,4,FALSE)</f>
        <v>否</v>
      </c>
      <c r="F6213" t="s">
        <v>11012</v>
      </c>
      <c r="G6213" t="s">
        <v>11013</v>
      </c>
      <c r="H6213" s="7">
        <v>46068</v>
      </c>
      <c r="I6213" t="s">
        <v>365</v>
      </c>
      <c r="J6213" t="s">
        <v>19</v>
      </c>
      <c r="K6213" s="7">
        <v>46085</v>
      </c>
    </row>
    <row r="6214" hidden="1" spans="1:11">
      <c r="A6214">
        <v>6213</v>
      </c>
      <c r="B6214" t="str">
        <f>VLOOKUP(C6214,属性!A:D,2,FALSE)</f>
        <v>瑞幸</v>
      </c>
      <c r="C6214" t="s">
        <v>9685</v>
      </c>
      <c r="D6214" s="7">
        <f>VLOOKUP(C6214,属性!A:D,3,FALSE)</f>
        <v>46068</v>
      </c>
      <c r="E6214" s="7" t="str">
        <f>VLOOKUP(C6214,属性!A:D,4,FALSE)</f>
        <v>否</v>
      </c>
      <c r="F6214" t="s">
        <v>11014</v>
      </c>
      <c r="G6214" t="s">
        <v>11015</v>
      </c>
      <c r="H6214" s="7">
        <v>46068</v>
      </c>
      <c r="I6214" t="s">
        <v>254</v>
      </c>
      <c r="J6214" t="s">
        <v>19</v>
      </c>
      <c r="K6214" s="7">
        <v>46085</v>
      </c>
    </row>
    <row r="6215" hidden="1" spans="1:11">
      <c r="A6215">
        <v>6214</v>
      </c>
      <c r="B6215" t="str">
        <f>VLOOKUP(C6215,属性!A:D,2,FALSE)</f>
        <v>瑞幸</v>
      </c>
      <c r="C6215" t="s">
        <v>9685</v>
      </c>
      <c r="D6215" s="7">
        <f>VLOOKUP(C6215,属性!A:D,3,FALSE)</f>
        <v>46068</v>
      </c>
      <c r="E6215" s="7" t="str">
        <f>VLOOKUP(C6215,属性!A:D,4,FALSE)</f>
        <v>否</v>
      </c>
      <c r="F6215" t="s">
        <v>11016</v>
      </c>
      <c r="G6215" t="s">
        <v>11017</v>
      </c>
      <c r="H6215" s="7">
        <v>46068</v>
      </c>
      <c r="I6215" t="s">
        <v>74</v>
      </c>
      <c r="J6215" t="s">
        <v>19</v>
      </c>
      <c r="K6215" s="7">
        <v>46085</v>
      </c>
    </row>
    <row r="6216" spans="1:11">
      <c r="A6216">
        <v>6215</v>
      </c>
      <c r="B6216" t="str">
        <f>VLOOKUP(C6216,属性!A:D,2,FALSE)</f>
        <v>瑞幸</v>
      </c>
      <c r="C6216" t="s">
        <v>9685</v>
      </c>
      <c r="D6216" s="7">
        <f>VLOOKUP(C6216,属性!A:D,3,FALSE)</f>
        <v>46068</v>
      </c>
      <c r="E6216" s="7" t="str">
        <f>VLOOKUP(C6216,属性!A:D,4,FALSE)</f>
        <v>否</v>
      </c>
      <c r="F6216" t="s">
        <v>11018</v>
      </c>
      <c r="G6216" t="s">
        <v>11019</v>
      </c>
      <c r="H6216" s="7">
        <v>46068</v>
      </c>
      <c r="I6216" t="s">
        <v>125</v>
      </c>
      <c r="J6216" t="s">
        <v>30</v>
      </c>
      <c r="K6216" s="7">
        <v>46085</v>
      </c>
    </row>
    <row r="6217" hidden="1" spans="1:11">
      <c r="A6217">
        <v>6216</v>
      </c>
      <c r="B6217" t="str">
        <f>VLOOKUP(C6217,属性!A:D,2,FALSE)</f>
        <v>瑞幸</v>
      </c>
      <c r="C6217" t="s">
        <v>9685</v>
      </c>
      <c r="D6217" s="7">
        <f>VLOOKUP(C6217,属性!A:D,3,FALSE)</f>
        <v>46068</v>
      </c>
      <c r="E6217" s="7" t="str">
        <f>VLOOKUP(C6217,属性!A:D,4,FALSE)</f>
        <v>否</v>
      </c>
      <c r="F6217" t="s">
        <v>11020</v>
      </c>
      <c r="G6217" t="s">
        <v>11021</v>
      </c>
      <c r="H6217" s="7">
        <v>46068</v>
      </c>
      <c r="I6217" t="s">
        <v>90</v>
      </c>
      <c r="J6217" t="s">
        <v>19</v>
      </c>
      <c r="K6217" s="7">
        <v>46085</v>
      </c>
    </row>
    <row r="6218" spans="1:11">
      <c r="A6218">
        <v>6217</v>
      </c>
      <c r="B6218" t="str">
        <f>VLOOKUP(C6218,属性!A:D,2,FALSE)</f>
        <v>瑞幸</v>
      </c>
      <c r="C6218" t="s">
        <v>9685</v>
      </c>
      <c r="D6218" s="7">
        <f>VLOOKUP(C6218,属性!A:D,3,FALSE)</f>
        <v>46068</v>
      </c>
      <c r="E6218" s="7" t="str">
        <f>VLOOKUP(C6218,属性!A:D,4,FALSE)</f>
        <v>否</v>
      </c>
      <c r="F6218" t="s">
        <v>11022</v>
      </c>
      <c r="G6218" t="s">
        <v>11023</v>
      </c>
      <c r="H6218" s="7">
        <v>46068</v>
      </c>
      <c r="I6218" t="s">
        <v>155</v>
      </c>
      <c r="J6218" t="s">
        <v>30</v>
      </c>
      <c r="K6218" s="7">
        <v>46085</v>
      </c>
    </row>
    <row r="6219" hidden="1" spans="1:11">
      <c r="A6219">
        <v>6218</v>
      </c>
      <c r="B6219" t="str">
        <f>VLOOKUP(C6219,属性!A:D,2,FALSE)</f>
        <v>瑞幸</v>
      </c>
      <c r="C6219" t="s">
        <v>9685</v>
      </c>
      <c r="D6219" s="7">
        <f>VLOOKUP(C6219,属性!A:D,3,FALSE)</f>
        <v>46068</v>
      </c>
      <c r="E6219" s="7" t="str">
        <f>VLOOKUP(C6219,属性!A:D,4,FALSE)</f>
        <v>否</v>
      </c>
      <c r="F6219" t="s">
        <v>11024</v>
      </c>
      <c r="G6219" t="s">
        <v>11025</v>
      </c>
      <c r="H6219" s="7">
        <v>46068</v>
      </c>
      <c r="I6219" t="s">
        <v>348</v>
      </c>
      <c r="J6219" t="s">
        <v>19</v>
      </c>
      <c r="K6219" s="7">
        <v>46085</v>
      </c>
    </row>
    <row r="6220" spans="1:11">
      <c r="A6220">
        <v>6219</v>
      </c>
      <c r="B6220" t="str">
        <f>VLOOKUP(C6220,属性!A:D,2,FALSE)</f>
        <v>瑞幸</v>
      </c>
      <c r="C6220" t="s">
        <v>9685</v>
      </c>
      <c r="D6220" s="7">
        <f>VLOOKUP(C6220,属性!A:D,3,FALSE)</f>
        <v>46068</v>
      </c>
      <c r="E6220" s="7" t="str">
        <f>VLOOKUP(C6220,属性!A:D,4,FALSE)</f>
        <v>否</v>
      </c>
      <c r="F6220" t="s">
        <v>11026</v>
      </c>
      <c r="G6220" t="s">
        <v>11027</v>
      </c>
      <c r="H6220" s="7">
        <v>46068</v>
      </c>
      <c r="I6220" t="s">
        <v>14</v>
      </c>
      <c r="J6220" t="s">
        <v>30</v>
      </c>
      <c r="K6220" s="7">
        <v>46085</v>
      </c>
    </row>
    <row r="6221" spans="1:11">
      <c r="A6221">
        <v>6220</v>
      </c>
      <c r="B6221" t="str">
        <f>VLOOKUP(C6221,属性!A:D,2,FALSE)</f>
        <v>瑞幸</v>
      </c>
      <c r="C6221" t="s">
        <v>9685</v>
      </c>
      <c r="D6221" s="7">
        <f>VLOOKUP(C6221,属性!A:D,3,FALSE)</f>
        <v>46068</v>
      </c>
      <c r="E6221" s="7" t="str">
        <f>VLOOKUP(C6221,属性!A:D,4,FALSE)</f>
        <v>否</v>
      </c>
      <c r="F6221" t="s">
        <v>11028</v>
      </c>
      <c r="G6221" t="s">
        <v>205</v>
      </c>
      <c r="H6221" s="7">
        <v>46068</v>
      </c>
      <c r="I6221" t="s">
        <v>119</v>
      </c>
      <c r="J6221" t="s">
        <v>30</v>
      </c>
      <c r="K6221" s="7">
        <v>46085</v>
      </c>
    </row>
    <row r="6222" spans="1:11">
      <c r="A6222">
        <v>6221</v>
      </c>
      <c r="B6222" t="str">
        <f>VLOOKUP(C6222,属性!A:D,2,FALSE)</f>
        <v>瑞幸</v>
      </c>
      <c r="C6222" t="s">
        <v>9685</v>
      </c>
      <c r="D6222" s="7">
        <f>VLOOKUP(C6222,属性!A:D,3,FALSE)</f>
        <v>46068</v>
      </c>
      <c r="E6222" s="7" t="str">
        <f>VLOOKUP(C6222,属性!A:D,4,FALSE)</f>
        <v>否</v>
      </c>
      <c r="F6222" t="s">
        <v>11029</v>
      </c>
      <c r="G6222" t="s">
        <v>11030</v>
      </c>
      <c r="H6222" s="7">
        <v>46068</v>
      </c>
      <c r="I6222" t="s">
        <v>125</v>
      </c>
      <c r="J6222" t="s">
        <v>30</v>
      </c>
      <c r="K6222" s="7">
        <v>46085</v>
      </c>
    </row>
    <row r="6223" hidden="1" spans="1:11">
      <c r="A6223">
        <v>6222</v>
      </c>
      <c r="B6223" t="str">
        <f>VLOOKUP(C6223,属性!A:D,2,FALSE)</f>
        <v>瑞幸</v>
      </c>
      <c r="C6223" t="s">
        <v>9685</v>
      </c>
      <c r="D6223" s="7">
        <f>VLOOKUP(C6223,属性!A:D,3,FALSE)</f>
        <v>46068</v>
      </c>
      <c r="E6223" s="7" t="str">
        <f>VLOOKUP(C6223,属性!A:D,4,FALSE)</f>
        <v>否</v>
      </c>
      <c r="F6223" t="s">
        <v>171</v>
      </c>
      <c r="G6223" t="s">
        <v>11031</v>
      </c>
      <c r="H6223" s="7">
        <v>46068</v>
      </c>
      <c r="I6223" t="s">
        <v>217</v>
      </c>
      <c r="J6223" t="s">
        <v>19</v>
      </c>
      <c r="K6223" s="7">
        <v>46085</v>
      </c>
    </row>
    <row r="6224" hidden="1" spans="1:11">
      <c r="A6224">
        <v>6223</v>
      </c>
      <c r="B6224" t="str">
        <f>VLOOKUP(C6224,属性!A:D,2,FALSE)</f>
        <v>瑞幸</v>
      </c>
      <c r="C6224" t="s">
        <v>9685</v>
      </c>
      <c r="D6224" s="7">
        <f>VLOOKUP(C6224,属性!A:D,3,FALSE)</f>
        <v>46068</v>
      </c>
      <c r="E6224" s="7" t="str">
        <f>VLOOKUP(C6224,属性!A:D,4,FALSE)</f>
        <v>否</v>
      </c>
      <c r="F6224" t="s">
        <v>11032</v>
      </c>
      <c r="G6224" t="s">
        <v>11033</v>
      </c>
      <c r="H6224" s="7">
        <v>46068</v>
      </c>
      <c r="I6224" t="s">
        <v>22</v>
      </c>
      <c r="J6224" t="s">
        <v>19</v>
      </c>
      <c r="K6224" s="7">
        <v>46085</v>
      </c>
    </row>
    <row r="6225" hidden="1" spans="1:11">
      <c r="A6225">
        <v>6224</v>
      </c>
      <c r="B6225" t="str">
        <f>VLOOKUP(C6225,属性!A:D,2,FALSE)</f>
        <v>瑞幸</v>
      </c>
      <c r="C6225" t="s">
        <v>9685</v>
      </c>
      <c r="D6225" s="7">
        <f>VLOOKUP(C6225,属性!A:D,3,FALSE)</f>
        <v>46068</v>
      </c>
      <c r="E6225" s="7" t="str">
        <f>VLOOKUP(C6225,属性!A:D,4,FALSE)</f>
        <v>否</v>
      </c>
      <c r="F6225" t="s">
        <v>4174</v>
      </c>
      <c r="G6225" t="s">
        <v>11034</v>
      </c>
      <c r="H6225" s="7">
        <v>46068</v>
      </c>
      <c r="I6225" t="s">
        <v>52</v>
      </c>
      <c r="J6225" t="s">
        <v>19</v>
      </c>
      <c r="K6225" s="7">
        <v>46085</v>
      </c>
    </row>
    <row r="6226" hidden="1" spans="1:11">
      <c r="A6226">
        <v>6225</v>
      </c>
      <c r="B6226" t="str">
        <f>VLOOKUP(C6226,属性!A:D,2,FALSE)</f>
        <v>瑞幸</v>
      </c>
      <c r="C6226" t="s">
        <v>9685</v>
      </c>
      <c r="D6226" s="7">
        <f>VLOOKUP(C6226,属性!A:D,3,FALSE)</f>
        <v>46068</v>
      </c>
      <c r="E6226" s="7" t="str">
        <f>VLOOKUP(C6226,属性!A:D,4,FALSE)</f>
        <v>否</v>
      </c>
      <c r="F6226" t="s">
        <v>11035</v>
      </c>
      <c r="G6226" t="s">
        <v>11036</v>
      </c>
      <c r="H6226" s="7">
        <v>46068</v>
      </c>
      <c r="I6226" t="s">
        <v>14</v>
      </c>
      <c r="J6226" t="s">
        <v>19</v>
      </c>
      <c r="K6226" s="7">
        <v>46085</v>
      </c>
    </row>
    <row r="6227" hidden="1" spans="1:11">
      <c r="A6227">
        <v>6226</v>
      </c>
      <c r="B6227" t="str">
        <f>VLOOKUP(C6227,属性!A:D,2,FALSE)</f>
        <v>瑞幸</v>
      </c>
      <c r="C6227" t="s">
        <v>9685</v>
      </c>
      <c r="D6227" s="7">
        <f>VLOOKUP(C6227,属性!A:D,3,FALSE)</f>
        <v>46068</v>
      </c>
      <c r="E6227" s="7" t="str">
        <f>VLOOKUP(C6227,属性!A:D,4,FALSE)</f>
        <v>否</v>
      </c>
      <c r="F6227" t="s">
        <v>11037</v>
      </c>
      <c r="G6227" t="s">
        <v>11031</v>
      </c>
      <c r="H6227" s="7">
        <v>46068</v>
      </c>
      <c r="I6227" t="s">
        <v>257</v>
      </c>
      <c r="J6227" t="s">
        <v>19</v>
      </c>
      <c r="K6227" s="7">
        <v>46085</v>
      </c>
    </row>
    <row r="6228" spans="1:11">
      <c r="A6228">
        <v>6227</v>
      </c>
      <c r="B6228" t="str">
        <f>VLOOKUP(C6228,属性!A:D,2,FALSE)</f>
        <v>瑞幸</v>
      </c>
      <c r="C6228" t="s">
        <v>9685</v>
      </c>
      <c r="D6228" s="7">
        <f>VLOOKUP(C6228,属性!A:D,3,FALSE)</f>
        <v>46068</v>
      </c>
      <c r="E6228" s="7" t="str">
        <f>VLOOKUP(C6228,属性!A:D,4,FALSE)</f>
        <v>否</v>
      </c>
      <c r="F6228" t="s">
        <v>11038</v>
      </c>
      <c r="G6228" t="s">
        <v>1537</v>
      </c>
      <c r="H6228" s="7">
        <v>46081</v>
      </c>
      <c r="I6228" t="s">
        <v>33</v>
      </c>
      <c r="J6228" t="s">
        <v>30</v>
      </c>
      <c r="K6228" s="7">
        <v>46085</v>
      </c>
    </row>
    <row r="6229" spans="1:11">
      <c r="A6229">
        <v>6228</v>
      </c>
      <c r="B6229" t="str">
        <f>VLOOKUP(C6229,属性!A:D,2,FALSE)</f>
        <v>瑞幸</v>
      </c>
      <c r="C6229" t="s">
        <v>9685</v>
      </c>
      <c r="D6229" s="7">
        <f>VLOOKUP(C6229,属性!A:D,3,FALSE)</f>
        <v>46068</v>
      </c>
      <c r="E6229" s="7" t="str">
        <f>VLOOKUP(C6229,属性!A:D,4,FALSE)</f>
        <v>否</v>
      </c>
      <c r="F6229" t="s">
        <v>11039</v>
      </c>
      <c r="G6229" t="s">
        <v>11040</v>
      </c>
      <c r="H6229" s="7">
        <v>46074</v>
      </c>
      <c r="I6229" t="s">
        <v>38</v>
      </c>
      <c r="J6229" t="s">
        <v>30</v>
      </c>
      <c r="K6229" s="7">
        <v>46085</v>
      </c>
    </row>
    <row r="6230" spans="1:11">
      <c r="A6230">
        <v>6229</v>
      </c>
      <c r="B6230" t="str">
        <f>VLOOKUP(C6230,属性!A:D,2,FALSE)</f>
        <v>瑞幸</v>
      </c>
      <c r="C6230" t="s">
        <v>9685</v>
      </c>
      <c r="D6230" s="7">
        <f>VLOOKUP(C6230,属性!A:D,3,FALSE)</f>
        <v>46068</v>
      </c>
      <c r="E6230" s="7" t="str">
        <f>VLOOKUP(C6230,属性!A:D,4,FALSE)</f>
        <v>否</v>
      </c>
      <c r="F6230" t="s">
        <v>10542</v>
      </c>
      <c r="G6230" t="s">
        <v>11041</v>
      </c>
      <c r="H6230" s="7">
        <v>46072</v>
      </c>
      <c r="I6230" t="s">
        <v>14</v>
      </c>
      <c r="J6230" t="s">
        <v>30</v>
      </c>
      <c r="K6230" s="7">
        <v>46085</v>
      </c>
    </row>
    <row r="6231" spans="1:11">
      <c r="A6231">
        <v>6230</v>
      </c>
      <c r="B6231" t="str">
        <f>VLOOKUP(C6231,属性!A:D,2,FALSE)</f>
        <v>瑞幸</v>
      </c>
      <c r="C6231" t="s">
        <v>9685</v>
      </c>
      <c r="D6231" s="7">
        <f>VLOOKUP(C6231,属性!A:D,3,FALSE)</f>
        <v>46068</v>
      </c>
      <c r="E6231" s="7" t="str">
        <f>VLOOKUP(C6231,属性!A:D,4,FALSE)</f>
        <v>否</v>
      </c>
      <c r="F6231" t="s">
        <v>11042</v>
      </c>
      <c r="G6231" t="s">
        <v>1537</v>
      </c>
      <c r="H6231" s="7">
        <v>46072</v>
      </c>
      <c r="I6231" t="s">
        <v>38</v>
      </c>
      <c r="J6231" t="s">
        <v>30</v>
      </c>
      <c r="K6231" s="7">
        <v>46085</v>
      </c>
    </row>
    <row r="6232" spans="1:11">
      <c r="A6232">
        <v>6231</v>
      </c>
      <c r="B6232" t="str">
        <f>VLOOKUP(C6232,属性!A:D,2,FALSE)</f>
        <v>瑞幸</v>
      </c>
      <c r="C6232" t="s">
        <v>9685</v>
      </c>
      <c r="D6232" s="7">
        <f>VLOOKUP(C6232,属性!A:D,3,FALSE)</f>
        <v>46068</v>
      </c>
      <c r="E6232" s="7" t="str">
        <f>VLOOKUP(C6232,属性!A:D,4,FALSE)</f>
        <v>否</v>
      </c>
      <c r="F6232" t="s">
        <v>11043</v>
      </c>
      <c r="G6232" t="s">
        <v>767</v>
      </c>
      <c r="H6232" s="7">
        <v>46069</v>
      </c>
      <c r="I6232" t="s">
        <v>119</v>
      </c>
      <c r="J6232" t="s">
        <v>30</v>
      </c>
      <c r="K6232" s="7">
        <v>46085</v>
      </c>
    </row>
    <row r="6233" spans="1:11">
      <c r="A6233">
        <v>6232</v>
      </c>
      <c r="B6233" t="str">
        <f>VLOOKUP(C6233,属性!A:D,2,FALSE)</f>
        <v>瑞幸</v>
      </c>
      <c r="C6233" t="s">
        <v>9685</v>
      </c>
      <c r="D6233" s="7">
        <f>VLOOKUP(C6233,属性!A:D,3,FALSE)</f>
        <v>46068</v>
      </c>
      <c r="E6233" s="7" t="str">
        <f>VLOOKUP(C6233,属性!A:D,4,FALSE)</f>
        <v>否</v>
      </c>
      <c r="F6233" t="s">
        <v>11044</v>
      </c>
      <c r="G6233" t="s">
        <v>767</v>
      </c>
      <c r="H6233" s="7">
        <v>46069</v>
      </c>
      <c r="I6233" t="s">
        <v>38</v>
      </c>
      <c r="J6233" t="s">
        <v>30</v>
      </c>
      <c r="K6233" s="7">
        <v>46085</v>
      </c>
    </row>
    <row r="6234" spans="1:11">
      <c r="A6234">
        <v>6233</v>
      </c>
      <c r="B6234" t="str">
        <f>VLOOKUP(C6234,属性!A:D,2,FALSE)</f>
        <v>瑞幸</v>
      </c>
      <c r="C6234" t="s">
        <v>9685</v>
      </c>
      <c r="D6234" s="7">
        <f>VLOOKUP(C6234,属性!A:D,3,FALSE)</f>
        <v>46068</v>
      </c>
      <c r="E6234" s="7" t="str">
        <f>VLOOKUP(C6234,属性!A:D,4,FALSE)</f>
        <v>否</v>
      </c>
      <c r="F6234" t="s">
        <v>171</v>
      </c>
      <c r="G6234" t="s">
        <v>11045</v>
      </c>
      <c r="H6234" s="7">
        <v>46069</v>
      </c>
      <c r="I6234" t="s">
        <v>49</v>
      </c>
      <c r="J6234" t="s">
        <v>30</v>
      </c>
      <c r="K6234" s="7">
        <v>46085</v>
      </c>
    </row>
    <row r="6235" spans="1:11">
      <c r="A6235">
        <v>6234</v>
      </c>
      <c r="B6235" t="str">
        <f>VLOOKUP(C6235,属性!A:D,2,FALSE)</f>
        <v>瑞幸</v>
      </c>
      <c r="C6235" t="s">
        <v>9685</v>
      </c>
      <c r="D6235" s="7">
        <f>VLOOKUP(C6235,属性!A:D,3,FALSE)</f>
        <v>46068</v>
      </c>
      <c r="E6235" s="7" t="str">
        <f>VLOOKUP(C6235,属性!A:D,4,FALSE)</f>
        <v>否</v>
      </c>
      <c r="F6235" t="s">
        <v>11046</v>
      </c>
      <c r="G6235" t="s">
        <v>1510</v>
      </c>
      <c r="H6235" s="7">
        <v>46069</v>
      </c>
      <c r="I6235" t="s">
        <v>275</v>
      </c>
      <c r="J6235" t="s">
        <v>30</v>
      </c>
      <c r="K6235" s="7">
        <v>46085</v>
      </c>
    </row>
    <row r="6236" spans="1:11">
      <c r="A6236">
        <v>6235</v>
      </c>
      <c r="B6236" t="str">
        <f>VLOOKUP(C6236,属性!A:D,2,FALSE)</f>
        <v>瑞幸</v>
      </c>
      <c r="C6236" t="s">
        <v>9685</v>
      </c>
      <c r="D6236" s="7">
        <f>VLOOKUP(C6236,属性!A:D,3,FALSE)</f>
        <v>46068</v>
      </c>
      <c r="E6236" s="7" t="str">
        <f>VLOOKUP(C6236,属性!A:D,4,FALSE)</f>
        <v>否</v>
      </c>
      <c r="F6236" t="s">
        <v>9925</v>
      </c>
      <c r="G6236" t="s">
        <v>11047</v>
      </c>
      <c r="H6236" s="7">
        <v>46068</v>
      </c>
      <c r="I6236" t="s">
        <v>38</v>
      </c>
      <c r="J6236" t="s">
        <v>30</v>
      </c>
      <c r="K6236" s="7">
        <v>46085</v>
      </c>
    </row>
    <row r="6237" hidden="1" spans="1:11">
      <c r="A6237">
        <v>6236</v>
      </c>
      <c r="B6237" t="str">
        <f>VLOOKUP(C6237,属性!A:D,2,FALSE)</f>
        <v>瑞幸</v>
      </c>
      <c r="C6237" t="s">
        <v>9685</v>
      </c>
      <c r="D6237" s="7">
        <f>VLOOKUP(C6237,属性!A:D,3,FALSE)</f>
        <v>46068</v>
      </c>
      <c r="E6237" s="7" t="str">
        <f>VLOOKUP(C6237,属性!A:D,4,FALSE)</f>
        <v>否</v>
      </c>
      <c r="F6237" t="s">
        <v>11048</v>
      </c>
      <c r="G6237" t="s">
        <v>11049</v>
      </c>
      <c r="H6237" s="7">
        <v>46068</v>
      </c>
      <c r="I6237" t="s">
        <v>38</v>
      </c>
      <c r="J6237" t="s">
        <v>19</v>
      </c>
      <c r="K6237" s="7">
        <v>46085</v>
      </c>
    </row>
    <row r="6238" spans="1:11">
      <c r="A6238">
        <v>6237</v>
      </c>
      <c r="B6238" t="str">
        <f>VLOOKUP(C6238,属性!A:D,2,FALSE)</f>
        <v>瑞幸</v>
      </c>
      <c r="C6238" t="s">
        <v>9685</v>
      </c>
      <c r="D6238" s="7">
        <f>VLOOKUP(C6238,属性!A:D,3,FALSE)</f>
        <v>46068</v>
      </c>
      <c r="E6238" s="7" t="str">
        <f>VLOOKUP(C6238,属性!A:D,4,FALSE)</f>
        <v>否</v>
      </c>
      <c r="F6238" t="s">
        <v>11050</v>
      </c>
      <c r="G6238" t="s">
        <v>9962</v>
      </c>
      <c r="H6238" s="7">
        <v>46068</v>
      </c>
      <c r="I6238" t="s">
        <v>18</v>
      </c>
      <c r="J6238" t="s">
        <v>30</v>
      </c>
      <c r="K6238" s="7">
        <v>46085</v>
      </c>
    </row>
    <row r="6239" hidden="1" spans="1:11">
      <c r="A6239">
        <v>6238</v>
      </c>
      <c r="B6239" t="str">
        <f>VLOOKUP(C6239,属性!A:D,2,FALSE)</f>
        <v>瑞幸</v>
      </c>
      <c r="C6239" t="s">
        <v>9685</v>
      </c>
      <c r="D6239" s="7">
        <f>VLOOKUP(C6239,属性!A:D,3,FALSE)</f>
        <v>46068</v>
      </c>
      <c r="E6239" s="7" t="str">
        <f>VLOOKUP(C6239,属性!A:D,4,FALSE)</f>
        <v>否</v>
      </c>
      <c r="F6239" t="s">
        <v>11051</v>
      </c>
      <c r="G6239" t="s">
        <v>11052</v>
      </c>
      <c r="H6239" s="7">
        <v>46068</v>
      </c>
      <c r="I6239" t="s">
        <v>22</v>
      </c>
      <c r="J6239" t="s">
        <v>19</v>
      </c>
      <c r="K6239" s="7">
        <v>46085</v>
      </c>
    </row>
    <row r="6240" spans="1:11">
      <c r="A6240">
        <v>6239</v>
      </c>
      <c r="B6240" t="str">
        <f>VLOOKUP(C6240,属性!A:D,2,FALSE)</f>
        <v>瑞幸</v>
      </c>
      <c r="C6240" t="s">
        <v>9685</v>
      </c>
      <c r="D6240" s="7">
        <f>VLOOKUP(C6240,属性!A:D,3,FALSE)</f>
        <v>46068</v>
      </c>
      <c r="E6240" s="7" t="str">
        <f>VLOOKUP(C6240,属性!A:D,4,FALSE)</f>
        <v>否</v>
      </c>
      <c r="F6240" t="s">
        <v>11053</v>
      </c>
      <c r="G6240" t="s">
        <v>11054</v>
      </c>
      <c r="H6240" s="7">
        <v>46068</v>
      </c>
      <c r="I6240" t="s">
        <v>14</v>
      </c>
      <c r="J6240" t="s">
        <v>30</v>
      </c>
      <c r="K6240" s="7">
        <v>46085</v>
      </c>
    </row>
    <row r="6241" hidden="1" spans="1:11">
      <c r="A6241">
        <v>6240</v>
      </c>
      <c r="B6241" t="str">
        <f>VLOOKUP(C6241,属性!A:D,2,FALSE)</f>
        <v>瑞幸</v>
      </c>
      <c r="C6241" t="s">
        <v>9685</v>
      </c>
      <c r="D6241" s="7">
        <f>VLOOKUP(C6241,属性!A:D,3,FALSE)</f>
        <v>46068</v>
      </c>
      <c r="E6241" s="7" t="str">
        <f>VLOOKUP(C6241,属性!A:D,4,FALSE)</f>
        <v>否</v>
      </c>
      <c r="F6241" t="s">
        <v>11055</v>
      </c>
      <c r="G6241" t="s">
        <v>11056</v>
      </c>
      <c r="H6241" s="7">
        <v>46074</v>
      </c>
      <c r="I6241" t="s">
        <v>22</v>
      </c>
      <c r="J6241" t="s">
        <v>19</v>
      </c>
      <c r="K6241" s="7">
        <v>46085</v>
      </c>
    </row>
    <row r="6242" hidden="1" spans="1:11">
      <c r="A6242">
        <v>6241</v>
      </c>
      <c r="B6242" t="str">
        <f>VLOOKUP(C6242,属性!A:D,2,FALSE)</f>
        <v>瑞幸</v>
      </c>
      <c r="C6242" t="s">
        <v>9685</v>
      </c>
      <c r="D6242" s="7">
        <f>VLOOKUP(C6242,属性!A:D,3,FALSE)</f>
        <v>46068</v>
      </c>
      <c r="E6242" s="7" t="str">
        <f>VLOOKUP(C6242,属性!A:D,4,FALSE)</f>
        <v>否</v>
      </c>
      <c r="F6242" t="s">
        <v>11057</v>
      </c>
      <c r="G6242" t="s">
        <v>11058</v>
      </c>
      <c r="H6242" s="7">
        <v>46069</v>
      </c>
      <c r="I6242" t="s">
        <v>112</v>
      </c>
      <c r="J6242" t="s">
        <v>19</v>
      </c>
      <c r="K6242" s="7">
        <v>46085</v>
      </c>
    </row>
    <row r="6243" hidden="1" spans="1:11">
      <c r="A6243">
        <v>6242</v>
      </c>
      <c r="B6243" t="str">
        <f>VLOOKUP(C6243,属性!A:D,2,FALSE)</f>
        <v>瑞幸</v>
      </c>
      <c r="C6243" t="s">
        <v>9685</v>
      </c>
      <c r="D6243" s="7">
        <f>VLOOKUP(C6243,属性!A:D,3,FALSE)</f>
        <v>46068</v>
      </c>
      <c r="E6243" s="7" t="str">
        <f>VLOOKUP(C6243,属性!A:D,4,FALSE)</f>
        <v>否</v>
      </c>
      <c r="F6243" t="s">
        <v>11059</v>
      </c>
      <c r="G6243" t="s">
        <v>11060</v>
      </c>
      <c r="H6243" s="7">
        <v>46068</v>
      </c>
      <c r="I6243" t="s">
        <v>74</v>
      </c>
      <c r="J6243" t="s">
        <v>19</v>
      </c>
      <c r="K6243" s="7">
        <v>46085</v>
      </c>
    </row>
    <row r="6244" hidden="1" spans="1:11">
      <c r="A6244">
        <v>6243</v>
      </c>
      <c r="B6244" t="str">
        <f>VLOOKUP(C6244,属性!A:D,2,FALSE)</f>
        <v>瑞幸</v>
      </c>
      <c r="C6244" t="s">
        <v>9685</v>
      </c>
      <c r="D6244" s="7">
        <f>VLOOKUP(C6244,属性!A:D,3,FALSE)</f>
        <v>46068</v>
      </c>
      <c r="E6244" s="7" t="str">
        <f>VLOOKUP(C6244,属性!A:D,4,FALSE)</f>
        <v>否</v>
      </c>
      <c r="F6244" t="s">
        <v>11061</v>
      </c>
      <c r="G6244" t="s">
        <v>11062</v>
      </c>
      <c r="H6244" s="7">
        <v>46068</v>
      </c>
      <c r="I6244" t="s">
        <v>38</v>
      </c>
      <c r="J6244" t="s">
        <v>19</v>
      </c>
      <c r="K6244" s="7">
        <v>46085</v>
      </c>
    </row>
    <row r="6245" hidden="1" spans="1:11">
      <c r="A6245">
        <v>6244</v>
      </c>
      <c r="B6245" t="str">
        <f>VLOOKUP(C6245,属性!A:D,2,FALSE)</f>
        <v>瑞幸</v>
      </c>
      <c r="C6245" t="s">
        <v>9685</v>
      </c>
      <c r="D6245" s="7">
        <f>VLOOKUP(C6245,属性!A:D,3,FALSE)</f>
        <v>46068</v>
      </c>
      <c r="E6245" s="7" t="str">
        <f>VLOOKUP(C6245,属性!A:D,4,FALSE)</f>
        <v>否</v>
      </c>
      <c r="F6245" t="s">
        <v>11063</v>
      </c>
      <c r="G6245" t="s">
        <v>11064</v>
      </c>
      <c r="H6245" s="7">
        <v>46068</v>
      </c>
      <c r="I6245" t="s">
        <v>52</v>
      </c>
      <c r="J6245" t="s">
        <v>19</v>
      </c>
      <c r="K6245" s="7">
        <v>46085</v>
      </c>
    </row>
    <row r="6246" hidden="1" spans="1:11">
      <c r="A6246">
        <v>6245</v>
      </c>
      <c r="B6246" t="str">
        <f>VLOOKUP(C6246,属性!A:D,2,FALSE)</f>
        <v>瑞幸</v>
      </c>
      <c r="C6246" t="s">
        <v>9685</v>
      </c>
      <c r="D6246" s="7">
        <f>VLOOKUP(C6246,属性!A:D,3,FALSE)</f>
        <v>46068</v>
      </c>
      <c r="E6246" s="7" t="str">
        <f>VLOOKUP(C6246,属性!A:D,4,FALSE)</f>
        <v>否</v>
      </c>
      <c r="F6246" t="s">
        <v>11065</v>
      </c>
      <c r="G6246" t="s">
        <v>11066</v>
      </c>
      <c r="H6246" s="7">
        <v>46069</v>
      </c>
      <c r="I6246" t="s">
        <v>49</v>
      </c>
      <c r="J6246" t="s">
        <v>19</v>
      </c>
      <c r="K6246" s="7">
        <v>46085</v>
      </c>
    </row>
    <row r="6247" hidden="1" spans="1:11">
      <c r="A6247">
        <v>6246</v>
      </c>
      <c r="B6247" t="str">
        <f>VLOOKUP(C6247,属性!A:D,2,FALSE)</f>
        <v>瑞幸</v>
      </c>
      <c r="C6247" t="s">
        <v>9685</v>
      </c>
      <c r="D6247" s="7">
        <f>VLOOKUP(C6247,属性!A:D,3,FALSE)</f>
        <v>46068</v>
      </c>
      <c r="E6247" s="7" t="str">
        <f>VLOOKUP(C6247,属性!A:D,4,FALSE)</f>
        <v>否</v>
      </c>
      <c r="F6247" t="s">
        <v>11067</v>
      </c>
      <c r="G6247" t="s">
        <v>11068</v>
      </c>
      <c r="H6247" s="7">
        <v>46070</v>
      </c>
      <c r="I6247" t="s">
        <v>38</v>
      </c>
      <c r="J6247" t="s">
        <v>19</v>
      </c>
      <c r="K6247" s="7">
        <v>46085</v>
      </c>
    </row>
    <row r="6248" hidden="1" spans="1:11">
      <c r="A6248">
        <v>6247</v>
      </c>
      <c r="B6248" t="str">
        <f>VLOOKUP(C6248,属性!A:D,2,FALSE)</f>
        <v>瑞幸</v>
      </c>
      <c r="C6248" t="s">
        <v>9685</v>
      </c>
      <c r="D6248" s="7">
        <f>VLOOKUP(C6248,属性!A:D,3,FALSE)</f>
        <v>46068</v>
      </c>
      <c r="E6248" s="7" t="str">
        <f>VLOOKUP(C6248,属性!A:D,4,FALSE)</f>
        <v>否</v>
      </c>
      <c r="F6248" t="s">
        <v>11069</v>
      </c>
      <c r="G6248" t="s">
        <v>11070</v>
      </c>
      <c r="H6248" s="7">
        <v>46069</v>
      </c>
      <c r="I6248" t="s">
        <v>125</v>
      </c>
      <c r="J6248" t="s">
        <v>19</v>
      </c>
      <c r="K6248" s="7">
        <v>46085</v>
      </c>
    </row>
    <row r="6249" hidden="1" spans="1:11">
      <c r="A6249">
        <v>6248</v>
      </c>
      <c r="B6249" t="str">
        <f>VLOOKUP(C6249,属性!A:D,2,FALSE)</f>
        <v>瑞幸</v>
      </c>
      <c r="C6249" t="s">
        <v>9685</v>
      </c>
      <c r="D6249" s="7">
        <f>VLOOKUP(C6249,属性!A:D,3,FALSE)</f>
        <v>46068</v>
      </c>
      <c r="E6249" s="7" t="str">
        <f>VLOOKUP(C6249,属性!A:D,4,FALSE)</f>
        <v>否</v>
      </c>
      <c r="F6249" t="s">
        <v>11067</v>
      </c>
      <c r="G6249" t="s">
        <v>11071</v>
      </c>
      <c r="H6249" s="7">
        <v>46069</v>
      </c>
      <c r="I6249" t="s">
        <v>33</v>
      </c>
      <c r="J6249" t="s">
        <v>19</v>
      </c>
      <c r="K6249" s="7">
        <v>46085</v>
      </c>
    </row>
    <row r="6250" spans="1:11">
      <c r="A6250">
        <v>6249</v>
      </c>
      <c r="B6250" t="str">
        <f>VLOOKUP(C6250,属性!A:D,2,FALSE)</f>
        <v>瑞幸</v>
      </c>
      <c r="C6250" t="s">
        <v>9685</v>
      </c>
      <c r="D6250" s="7">
        <f>VLOOKUP(C6250,属性!A:D,3,FALSE)</f>
        <v>46068</v>
      </c>
      <c r="E6250" s="7" t="str">
        <f>VLOOKUP(C6250,属性!A:D,4,FALSE)</f>
        <v>否</v>
      </c>
      <c r="F6250" t="s">
        <v>748</v>
      </c>
      <c r="G6250" t="s">
        <v>11072</v>
      </c>
      <c r="H6250" s="7">
        <v>46082</v>
      </c>
      <c r="I6250" t="s">
        <v>125</v>
      </c>
      <c r="J6250" t="s">
        <v>30</v>
      </c>
      <c r="K6250" s="7">
        <v>46085</v>
      </c>
    </row>
    <row r="6251" hidden="1" spans="1:11">
      <c r="A6251">
        <v>6250</v>
      </c>
      <c r="B6251" t="str">
        <f>VLOOKUP(C6251,属性!A:D,2,FALSE)</f>
        <v>瑞幸</v>
      </c>
      <c r="C6251" t="s">
        <v>9685</v>
      </c>
      <c r="D6251" s="7">
        <f>VLOOKUP(C6251,属性!A:D,3,FALSE)</f>
        <v>46068</v>
      </c>
      <c r="E6251" s="7" t="str">
        <f>VLOOKUP(C6251,属性!A:D,4,FALSE)</f>
        <v>否</v>
      </c>
      <c r="F6251" t="s">
        <v>11073</v>
      </c>
      <c r="G6251" t="s">
        <v>11074</v>
      </c>
      <c r="H6251" s="7">
        <v>46070</v>
      </c>
      <c r="I6251" t="s">
        <v>122</v>
      </c>
      <c r="J6251" t="s">
        <v>19</v>
      </c>
      <c r="K6251" s="7">
        <v>46085</v>
      </c>
    </row>
    <row r="6252" hidden="1" spans="1:11">
      <c r="A6252">
        <v>6251</v>
      </c>
      <c r="B6252" t="str">
        <f>VLOOKUP(C6252,属性!A:D,2,FALSE)</f>
        <v>瑞幸</v>
      </c>
      <c r="C6252" t="s">
        <v>9685</v>
      </c>
      <c r="D6252" s="7">
        <f>VLOOKUP(C6252,属性!A:D,3,FALSE)</f>
        <v>46068</v>
      </c>
      <c r="E6252" s="7" t="str">
        <f>VLOOKUP(C6252,属性!A:D,4,FALSE)</f>
        <v>否</v>
      </c>
      <c r="F6252" t="s">
        <v>11075</v>
      </c>
      <c r="G6252" t="s">
        <v>11076</v>
      </c>
      <c r="H6252" s="7">
        <v>46070</v>
      </c>
      <c r="I6252" t="s">
        <v>38</v>
      </c>
      <c r="J6252" t="s">
        <v>19</v>
      </c>
      <c r="K6252" s="7">
        <v>46085</v>
      </c>
    </row>
    <row r="6253" hidden="1" spans="1:11">
      <c r="A6253">
        <v>6252</v>
      </c>
      <c r="B6253" t="str">
        <f>VLOOKUP(C6253,属性!A:D,2,FALSE)</f>
        <v>瑞幸</v>
      </c>
      <c r="C6253" t="s">
        <v>9685</v>
      </c>
      <c r="D6253" s="7">
        <f>VLOOKUP(C6253,属性!A:D,3,FALSE)</f>
        <v>46068</v>
      </c>
      <c r="E6253" s="7" t="str">
        <f>VLOOKUP(C6253,属性!A:D,4,FALSE)</f>
        <v>否</v>
      </c>
      <c r="F6253" t="s">
        <v>11077</v>
      </c>
      <c r="G6253" t="s">
        <v>11078</v>
      </c>
      <c r="H6253" s="7">
        <v>46069</v>
      </c>
      <c r="I6253" t="s">
        <v>29</v>
      </c>
      <c r="J6253" t="s">
        <v>19</v>
      </c>
      <c r="K6253" s="7">
        <v>46085</v>
      </c>
    </row>
    <row r="6254" spans="1:11">
      <c r="A6254">
        <v>6253</v>
      </c>
      <c r="B6254" t="str">
        <f>VLOOKUP(C6254,属性!A:D,2,FALSE)</f>
        <v>瑞幸</v>
      </c>
      <c r="C6254" t="s">
        <v>9685</v>
      </c>
      <c r="D6254" s="7">
        <f>VLOOKUP(C6254,属性!A:D,3,FALSE)</f>
        <v>46068</v>
      </c>
      <c r="E6254" s="7" t="str">
        <f>VLOOKUP(C6254,属性!A:D,4,FALSE)</f>
        <v>否</v>
      </c>
      <c r="F6254" t="s">
        <v>11067</v>
      </c>
      <c r="G6254" t="s">
        <v>11079</v>
      </c>
      <c r="H6254" s="7">
        <v>46069</v>
      </c>
      <c r="I6254" t="s">
        <v>33</v>
      </c>
      <c r="J6254" t="s">
        <v>30</v>
      </c>
      <c r="K6254" s="7">
        <v>46085</v>
      </c>
    </row>
    <row r="6255" hidden="1" spans="1:11">
      <c r="A6255">
        <v>6254</v>
      </c>
      <c r="B6255" t="str">
        <f>VLOOKUP(C6255,属性!A:D,2,FALSE)</f>
        <v>瑞幸</v>
      </c>
      <c r="C6255" t="s">
        <v>9685</v>
      </c>
      <c r="D6255" s="7">
        <f>VLOOKUP(C6255,属性!A:D,3,FALSE)</f>
        <v>46068</v>
      </c>
      <c r="E6255" s="7" t="str">
        <f>VLOOKUP(C6255,属性!A:D,4,FALSE)</f>
        <v>否</v>
      </c>
      <c r="F6255" t="s">
        <v>11080</v>
      </c>
      <c r="G6255" t="s">
        <v>11081</v>
      </c>
      <c r="H6255" s="7">
        <v>46069</v>
      </c>
      <c r="I6255" t="s">
        <v>125</v>
      </c>
      <c r="J6255" t="s">
        <v>19</v>
      </c>
      <c r="K6255" s="7">
        <v>46085</v>
      </c>
    </row>
    <row r="6256" hidden="1" spans="1:11">
      <c r="A6256">
        <v>6255</v>
      </c>
      <c r="B6256" t="str">
        <f>VLOOKUP(C6256,属性!A:D,2,FALSE)</f>
        <v>瑞幸</v>
      </c>
      <c r="C6256" t="s">
        <v>9685</v>
      </c>
      <c r="D6256" s="7">
        <f>VLOOKUP(C6256,属性!A:D,3,FALSE)</f>
        <v>46068</v>
      </c>
      <c r="E6256" s="7" t="str">
        <f>VLOOKUP(C6256,属性!A:D,4,FALSE)</f>
        <v>否</v>
      </c>
      <c r="F6256" t="s">
        <v>11067</v>
      </c>
      <c r="G6256" t="s">
        <v>11082</v>
      </c>
      <c r="H6256" s="7">
        <v>46069</v>
      </c>
      <c r="I6256" t="s">
        <v>33</v>
      </c>
      <c r="J6256" t="s">
        <v>19</v>
      </c>
      <c r="K6256" s="7">
        <v>46085</v>
      </c>
    </row>
    <row r="6257" spans="1:11">
      <c r="A6257">
        <v>6256</v>
      </c>
      <c r="B6257" t="str">
        <f>VLOOKUP(C6257,属性!A:D,2,FALSE)</f>
        <v>瑞幸</v>
      </c>
      <c r="C6257" t="s">
        <v>9685</v>
      </c>
      <c r="D6257" s="7">
        <f>VLOOKUP(C6257,属性!A:D,3,FALSE)</f>
        <v>46068</v>
      </c>
      <c r="E6257" s="7" t="str">
        <f>VLOOKUP(C6257,属性!A:D,4,FALSE)</f>
        <v>否</v>
      </c>
      <c r="F6257" t="s">
        <v>11083</v>
      </c>
      <c r="G6257" t="s">
        <v>11084</v>
      </c>
      <c r="H6257" s="7">
        <v>46069</v>
      </c>
      <c r="I6257" t="s">
        <v>14</v>
      </c>
      <c r="J6257" t="s">
        <v>30</v>
      </c>
      <c r="K6257" s="7">
        <v>46085</v>
      </c>
    </row>
    <row r="6258" spans="1:11">
      <c r="A6258">
        <v>6257</v>
      </c>
      <c r="B6258" t="str">
        <f>VLOOKUP(C6258,属性!A:D,2,FALSE)</f>
        <v>瑞幸</v>
      </c>
      <c r="C6258" t="s">
        <v>9685</v>
      </c>
      <c r="D6258" s="7">
        <f>VLOOKUP(C6258,属性!A:D,3,FALSE)</f>
        <v>46068</v>
      </c>
      <c r="E6258" s="7" t="str">
        <f>VLOOKUP(C6258,属性!A:D,4,FALSE)</f>
        <v>否</v>
      </c>
      <c r="F6258" t="s">
        <v>11067</v>
      </c>
      <c r="G6258" t="s">
        <v>11085</v>
      </c>
      <c r="H6258" s="7">
        <v>46069</v>
      </c>
      <c r="I6258" t="s">
        <v>33</v>
      </c>
      <c r="J6258" t="s">
        <v>30</v>
      </c>
      <c r="K6258" s="7">
        <v>46085</v>
      </c>
    </row>
    <row r="6259" spans="1:11">
      <c r="A6259">
        <v>6258</v>
      </c>
      <c r="B6259" t="str">
        <f>VLOOKUP(C6259,属性!A:D,2,FALSE)</f>
        <v>瑞幸</v>
      </c>
      <c r="C6259" t="s">
        <v>9685</v>
      </c>
      <c r="D6259" s="7">
        <f>VLOOKUP(C6259,属性!A:D,3,FALSE)</f>
        <v>46068</v>
      </c>
      <c r="E6259" s="7" t="str">
        <f>VLOOKUP(C6259,属性!A:D,4,FALSE)</f>
        <v>否</v>
      </c>
      <c r="F6259" t="s">
        <v>11086</v>
      </c>
      <c r="G6259" t="s">
        <v>11087</v>
      </c>
      <c r="H6259" s="7">
        <v>46069</v>
      </c>
      <c r="I6259" t="s">
        <v>179</v>
      </c>
      <c r="J6259" t="s">
        <v>30</v>
      </c>
      <c r="K6259" s="7">
        <v>46085</v>
      </c>
    </row>
    <row r="6260" hidden="1" spans="1:11">
      <c r="A6260">
        <v>6259</v>
      </c>
      <c r="B6260" t="str">
        <f>VLOOKUP(C6260,属性!A:D,2,FALSE)</f>
        <v>瑞幸</v>
      </c>
      <c r="C6260" t="s">
        <v>9685</v>
      </c>
      <c r="D6260" s="7">
        <f>VLOOKUP(C6260,属性!A:D,3,FALSE)</f>
        <v>46068</v>
      </c>
      <c r="E6260" s="7" t="str">
        <f>VLOOKUP(C6260,属性!A:D,4,FALSE)</f>
        <v>否</v>
      </c>
      <c r="F6260" t="s">
        <v>11088</v>
      </c>
      <c r="G6260" t="s">
        <v>11089</v>
      </c>
      <c r="H6260" s="7">
        <v>46073</v>
      </c>
      <c r="I6260" t="s">
        <v>14</v>
      </c>
      <c r="J6260" t="s">
        <v>19</v>
      </c>
      <c r="K6260" s="7">
        <v>46085</v>
      </c>
    </row>
    <row r="6261" hidden="1" spans="1:11">
      <c r="A6261">
        <v>6260</v>
      </c>
      <c r="B6261" t="str">
        <f>VLOOKUP(C6261,属性!A:D,2,FALSE)</f>
        <v>瑞幸</v>
      </c>
      <c r="C6261" t="s">
        <v>9685</v>
      </c>
      <c r="D6261" s="7">
        <f>VLOOKUP(C6261,属性!A:D,3,FALSE)</f>
        <v>46068</v>
      </c>
      <c r="E6261" s="7" t="str">
        <f>VLOOKUP(C6261,属性!A:D,4,FALSE)</f>
        <v>否</v>
      </c>
      <c r="F6261" t="s">
        <v>11090</v>
      </c>
      <c r="G6261" t="s">
        <v>11091</v>
      </c>
      <c r="H6261" s="7">
        <v>46074</v>
      </c>
      <c r="I6261" t="s">
        <v>74</v>
      </c>
      <c r="J6261" t="s">
        <v>19</v>
      </c>
      <c r="K6261" s="7">
        <v>46085</v>
      </c>
    </row>
    <row r="6262" hidden="1" spans="1:11">
      <c r="A6262">
        <v>6261</v>
      </c>
      <c r="B6262" t="str">
        <f>VLOOKUP(C6262,属性!A:D,2,FALSE)</f>
        <v>瑞幸</v>
      </c>
      <c r="C6262" t="s">
        <v>9685</v>
      </c>
      <c r="D6262" s="7">
        <f>VLOOKUP(C6262,属性!A:D,3,FALSE)</f>
        <v>46068</v>
      </c>
      <c r="E6262" s="7" t="str">
        <f>VLOOKUP(C6262,属性!A:D,4,FALSE)</f>
        <v>否</v>
      </c>
      <c r="F6262" t="s">
        <v>11092</v>
      </c>
      <c r="G6262" t="s">
        <v>11093</v>
      </c>
      <c r="H6262" s="7">
        <v>46075</v>
      </c>
      <c r="I6262" t="s">
        <v>85</v>
      </c>
      <c r="J6262" t="s">
        <v>19</v>
      </c>
      <c r="K6262" s="7">
        <v>46085</v>
      </c>
    </row>
    <row r="6263" spans="1:11">
      <c r="A6263">
        <v>6262</v>
      </c>
      <c r="B6263" t="str">
        <f>VLOOKUP(C6263,属性!A:D,2,FALSE)</f>
        <v>瑞幸</v>
      </c>
      <c r="C6263" t="s">
        <v>9685</v>
      </c>
      <c r="D6263" s="7">
        <f>VLOOKUP(C6263,属性!A:D,3,FALSE)</f>
        <v>46068</v>
      </c>
      <c r="E6263" s="7" t="str">
        <f>VLOOKUP(C6263,属性!A:D,4,FALSE)</f>
        <v>否</v>
      </c>
      <c r="F6263" t="s">
        <v>11094</v>
      </c>
      <c r="G6263" t="s">
        <v>11095</v>
      </c>
      <c r="H6263" s="7">
        <v>46075</v>
      </c>
      <c r="I6263" t="s">
        <v>217</v>
      </c>
      <c r="J6263" t="s">
        <v>30</v>
      </c>
      <c r="K6263" s="7">
        <v>46085</v>
      </c>
    </row>
    <row r="6264" spans="1:11">
      <c r="A6264">
        <v>6263</v>
      </c>
      <c r="B6264" t="str">
        <f>VLOOKUP(C6264,属性!A:D,2,FALSE)</f>
        <v>瑞幸</v>
      </c>
      <c r="C6264" t="s">
        <v>9685</v>
      </c>
      <c r="D6264" s="7">
        <f>VLOOKUP(C6264,属性!A:D,3,FALSE)</f>
        <v>46068</v>
      </c>
      <c r="E6264" s="7" t="str">
        <f>VLOOKUP(C6264,属性!A:D,4,FALSE)</f>
        <v>否</v>
      </c>
      <c r="F6264" t="s">
        <v>11096</v>
      </c>
      <c r="G6264" t="s">
        <v>11097</v>
      </c>
      <c r="H6264" s="7">
        <v>46075</v>
      </c>
      <c r="I6264" t="s">
        <v>49</v>
      </c>
      <c r="J6264" t="s">
        <v>30</v>
      </c>
      <c r="K6264" s="7">
        <v>46085</v>
      </c>
    </row>
    <row r="6265" spans="1:11">
      <c r="A6265">
        <v>6264</v>
      </c>
      <c r="B6265" t="str">
        <f>VLOOKUP(C6265,属性!A:D,2,FALSE)</f>
        <v>瑞幸</v>
      </c>
      <c r="C6265" t="s">
        <v>9685</v>
      </c>
      <c r="D6265" s="7">
        <f>VLOOKUP(C6265,属性!A:D,3,FALSE)</f>
        <v>46068</v>
      </c>
      <c r="E6265" s="7" t="str">
        <f>VLOOKUP(C6265,属性!A:D,4,FALSE)</f>
        <v>否</v>
      </c>
      <c r="F6265" t="s">
        <v>11098</v>
      </c>
      <c r="G6265" t="s">
        <v>11099</v>
      </c>
      <c r="H6265" s="7">
        <v>46083</v>
      </c>
      <c r="I6265" t="s">
        <v>217</v>
      </c>
      <c r="J6265" t="s">
        <v>30</v>
      </c>
      <c r="K6265" s="7">
        <v>46085</v>
      </c>
    </row>
    <row r="6266" spans="1:11">
      <c r="A6266">
        <v>6265</v>
      </c>
      <c r="B6266" t="str">
        <f>VLOOKUP(C6266,属性!A:D,2,FALSE)</f>
        <v>瑞幸</v>
      </c>
      <c r="C6266" t="s">
        <v>9685</v>
      </c>
      <c r="D6266" s="7">
        <f>VLOOKUP(C6266,属性!A:D,3,FALSE)</f>
        <v>46068</v>
      </c>
      <c r="E6266" s="7" t="str">
        <f>VLOOKUP(C6266,属性!A:D,4,FALSE)</f>
        <v>否</v>
      </c>
      <c r="F6266" t="s">
        <v>10417</v>
      </c>
      <c r="G6266" t="s">
        <v>11100</v>
      </c>
      <c r="H6266" s="7">
        <v>46076</v>
      </c>
      <c r="I6266" t="s">
        <v>29</v>
      </c>
      <c r="J6266" t="s">
        <v>30</v>
      </c>
      <c r="K6266" s="7">
        <v>46085</v>
      </c>
    </row>
    <row r="6267" hidden="1" spans="1:11">
      <c r="A6267">
        <v>6266</v>
      </c>
      <c r="B6267" t="str">
        <f>VLOOKUP(C6267,属性!A:D,2,FALSE)</f>
        <v>瑞幸</v>
      </c>
      <c r="C6267" t="s">
        <v>9685</v>
      </c>
      <c r="D6267" s="7">
        <f>VLOOKUP(C6267,属性!A:D,3,FALSE)</f>
        <v>46068</v>
      </c>
      <c r="E6267" s="7" t="str">
        <f>VLOOKUP(C6267,属性!A:D,4,FALSE)</f>
        <v>否</v>
      </c>
      <c r="F6267" t="s">
        <v>11101</v>
      </c>
      <c r="G6267" t="s">
        <v>11102</v>
      </c>
      <c r="H6267" s="7">
        <v>46076</v>
      </c>
      <c r="I6267" t="s">
        <v>85</v>
      </c>
      <c r="J6267" t="s">
        <v>19</v>
      </c>
      <c r="K6267" s="7">
        <v>46085</v>
      </c>
    </row>
    <row r="6268" spans="1:11">
      <c r="A6268">
        <v>6267</v>
      </c>
      <c r="B6268" t="str">
        <f>VLOOKUP(C6268,属性!A:D,2,FALSE)</f>
        <v>瑞幸</v>
      </c>
      <c r="C6268" t="s">
        <v>9685</v>
      </c>
      <c r="D6268" s="7">
        <f>VLOOKUP(C6268,属性!A:D,3,FALSE)</f>
        <v>46068</v>
      </c>
      <c r="E6268" s="7" t="str">
        <f>VLOOKUP(C6268,属性!A:D,4,FALSE)</f>
        <v>否</v>
      </c>
      <c r="F6268" t="s">
        <v>11103</v>
      </c>
      <c r="G6268" t="s">
        <v>11104</v>
      </c>
      <c r="H6268" s="7">
        <v>46076</v>
      </c>
      <c r="I6268" t="s">
        <v>52</v>
      </c>
      <c r="J6268" t="s">
        <v>30</v>
      </c>
      <c r="K6268" s="7">
        <v>46085</v>
      </c>
    </row>
    <row r="6269" spans="1:11">
      <c r="A6269">
        <v>6268</v>
      </c>
      <c r="B6269" t="str">
        <f>VLOOKUP(C6269,属性!A:D,2,FALSE)</f>
        <v>瑞幸</v>
      </c>
      <c r="C6269" t="s">
        <v>9685</v>
      </c>
      <c r="D6269" s="7">
        <f>VLOOKUP(C6269,属性!A:D,3,FALSE)</f>
        <v>46068</v>
      </c>
      <c r="E6269" s="7" t="str">
        <f>VLOOKUP(C6269,属性!A:D,4,FALSE)</f>
        <v>否</v>
      </c>
      <c r="F6269" t="s">
        <v>171</v>
      </c>
      <c r="G6269" t="s">
        <v>11105</v>
      </c>
      <c r="H6269" s="7">
        <v>46077</v>
      </c>
      <c r="I6269" t="s">
        <v>257</v>
      </c>
      <c r="J6269" t="s">
        <v>30</v>
      </c>
      <c r="K6269" s="7">
        <v>46085</v>
      </c>
    </row>
    <row r="6270" spans="1:11">
      <c r="A6270">
        <v>6269</v>
      </c>
      <c r="B6270" t="str">
        <f>VLOOKUP(C6270,属性!A:D,2,FALSE)</f>
        <v>瑞幸</v>
      </c>
      <c r="C6270" t="s">
        <v>9685</v>
      </c>
      <c r="D6270" s="7">
        <f>VLOOKUP(C6270,属性!A:D,3,FALSE)</f>
        <v>46068</v>
      </c>
      <c r="E6270" s="7" t="str">
        <f>VLOOKUP(C6270,属性!A:D,4,FALSE)</f>
        <v>否</v>
      </c>
      <c r="F6270" t="s">
        <v>11106</v>
      </c>
      <c r="G6270" t="s">
        <v>11107</v>
      </c>
      <c r="H6270" s="7">
        <v>46071</v>
      </c>
      <c r="I6270" t="s">
        <v>33</v>
      </c>
      <c r="J6270" t="s">
        <v>30</v>
      </c>
      <c r="K6270" s="7">
        <v>46085</v>
      </c>
    </row>
    <row r="6271" spans="1:11">
      <c r="A6271">
        <v>6270</v>
      </c>
      <c r="B6271" t="str">
        <f>VLOOKUP(C6271,属性!A:D,2,FALSE)</f>
        <v>瑞幸</v>
      </c>
      <c r="C6271" t="s">
        <v>9685</v>
      </c>
      <c r="D6271" s="7">
        <f>VLOOKUP(C6271,属性!A:D,3,FALSE)</f>
        <v>46068</v>
      </c>
      <c r="E6271" s="7" t="str">
        <f>VLOOKUP(C6271,属性!A:D,4,FALSE)</f>
        <v>否</v>
      </c>
      <c r="F6271" t="s">
        <v>11108</v>
      </c>
      <c r="G6271" t="s">
        <v>11109</v>
      </c>
      <c r="H6271" s="7">
        <v>46072</v>
      </c>
      <c r="I6271" t="s">
        <v>18</v>
      </c>
      <c r="J6271" t="s">
        <v>30</v>
      </c>
      <c r="K6271" s="7">
        <v>46085</v>
      </c>
    </row>
    <row r="6272" spans="1:11">
      <c r="A6272">
        <v>6271</v>
      </c>
      <c r="B6272" t="str">
        <f>VLOOKUP(C6272,属性!A:D,2,FALSE)</f>
        <v>瑞幸</v>
      </c>
      <c r="C6272" t="s">
        <v>9685</v>
      </c>
      <c r="D6272" s="7">
        <f>VLOOKUP(C6272,属性!A:D,3,FALSE)</f>
        <v>46068</v>
      </c>
      <c r="E6272" s="7" t="str">
        <f>VLOOKUP(C6272,属性!A:D,4,FALSE)</f>
        <v>否</v>
      </c>
      <c r="F6272" t="s">
        <v>10602</v>
      </c>
      <c r="G6272" t="s">
        <v>767</v>
      </c>
      <c r="H6272" s="7">
        <v>46073</v>
      </c>
      <c r="I6272" t="s">
        <v>49</v>
      </c>
      <c r="J6272" t="s">
        <v>30</v>
      </c>
      <c r="K6272" s="7">
        <v>46085</v>
      </c>
    </row>
    <row r="6273" hidden="1" spans="1:11">
      <c r="A6273">
        <v>6272</v>
      </c>
      <c r="B6273" t="str">
        <f>VLOOKUP(C6273,属性!A:D,2,FALSE)</f>
        <v>瑞幸</v>
      </c>
      <c r="C6273" t="s">
        <v>9685</v>
      </c>
      <c r="D6273" s="7">
        <f>VLOOKUP(C6273,属性!A:D,3,FALSE)</f>
        <v>46068</v>
      </c>
      <c r="E6273" s="7" t="str">
        <f>VLOOKUP(C6273,属性!A:D,4,FALSE)</f>
        <v>否</v>
      </c>
      <c r="F6273" t="s">
        <v>11110</v>
      </c>
      <c r="G6273" t="s">
        <v>11111</v>
      </c>
      <c r="H6273" s="7">
        <v>46073</v>
      </c>
      <c r="I6273" t="s">
        <v>85</v>
      </c>
      <c r="J6273" t="s">
        <v>19</v>
      </c>
      <c r="K6273" s="7">
        <v>46085</v>
      </c>
    </row>
    <row r="6274" spans="1:11">
      <c r="A6274">
        <v>6273</v>
      </c>
      <c r="B6274" t="str">
        <f>VLOOKUP(C6274,属性!A:D,2,FALSE)</f>
        <v>瑞幸</v>
      </c>
      <c r="C6274" t="s">
        <v>9685</v>
      </c>
      <c r="D6274" s="7">
        <f>VLOOKUP(C6274,属性!A:D,3,FALSE)</f>
        <v>46068</v>
      </c>
      <c r="E6274" s="7" t="str">
        <f>VLOOKUP(C6274,属性!A:D,4,FALSE)</f>
        <v>否</v>
      </c>
      <c r="F6274" t="s">
        <v>11112</v>
      </c>
      <c r="G6274" t="s">
        <v>11113</v>
      </c>
      <c r="H6274" s="7">
        <v>46075</v>
      </c>
      <c r="I6274" t="s">
        <v>217</v>
      </c>
      <c r="J6274" t="s">
        <v>30</v>
      </c>
      <c r="K6274" s="7">
        <v>46085</v>
      </c>
    </row>
    <row r="6275" spans="1:11">
      <c r="A6275">
        <v>6274</v>
      </c>
      <c r="B6275" t="str">
        <f>VLOOKUP(C6275,属性!A:D,2,FALSE)</f>
        <v>瑞幸</v>
      </c>
      <c r="C6275" t="s">
        <v>9685</v>
      </c>
      <c r="D6275" s="7">
        <f>VLOOKUP(C6275,属性!A:D,3,FALSE)</f>
        <v>46068</v>
      </c>
      <c r="E6275" s="7" t="str">
        <f>VLOOKUP(C6275,属性!A:D,4,FALSE)</f>
        <v>否</v>
      </c>
      <c r="F6275" t="s">
        <v>11114</v>
      </c>
      <c r="G6275" t="s">
        <v>11115</v>
      </c>
      <c r="H6275" s="7">
        <v>46074</v>
      </c>
      <c r="I6275" t="s">
        <v>85</v>
      </c>
      <c r="J6275" t="s">
        <v>30</v>
      </c>
      <c r="K6275" s="7">
        <v>46085</v>
      </c>
    </row>
    <row r="6276" spans="1:11">
      <c r="A6276">
        <v>6275</v>
      </c>
      <c r="B6276" t="str">
        <f>VLOOKUP(C6276,属性!A:D,2,FALSE)</f>
        <v>瑞幸</v>
      </c>
      <c r="C6276" t="s">
        <v>9685</v>
      </c>
      <c r="D6276" s="7">
        <f>VLOOKUP(C6276,属性!A:D,3,FALSE)</f>
        <v>46068</v>
      </c>
      <c r="E6276" s="7" t="str">
        <f>VLOOKUP(C6276,属性!A:D,4,FALSE)</f>
        <v>否</v>
      </c>
      <c r="F6276" t="s">
        <v>11116</v>
      </c>
      <c r="G6276" t="s">
        <v>11117</v>
      </c>
      <c r="H6276" s="7">
        <v>46071</v>
      </c>
      <c r="I6276" t="s">
        <v>365</v>
      </c>
      <c r="J6276" t="s">
        <v>30</v>
      </c>
      <c r="K6276" s="7">
        <v>46085</v>
      </c>
    </row>
    <row r="6277" hidden="1" spans="1:11">
      <c r="A6277">
        <v>6276</v>
      </c>
      <c r="B6277" t="str">
        <f>VLOOKUP(C6277,属性!A:D,2,FALSE)</f>
        <v>瑞幸</v>
      </c>
      <c r="C6277" t="s">
        <v>9685</v>
      </c>
      <c r="D6277" s="7">
        <f>VLOOKUP(C6277,属性!A:D,3,FALSE)</f>
        <v>46068</v>
      </c>
      <c r="E6277" s="7" t="str">
        <f>VLOOKUP(C6277,属性!A:D,4,FALSE)</f>
        <v>否</v>
      </c>
      <c r="F6277" t="s">
        <v>11118</v>
      </c>
      <c r="G6277" t="s">
        <v>11119</v>
      </c>
      <c r="H6277" s="7">
        <v>46075</v>
      </c>
      <c r="I6277" t="s">
        <v>122</v>
      </c>
      <c r="J6277" t="s">
        <v>19</v>
      </c>
      <c r="K6277" s="7">
        <v>46085</v>
      </c>
    </row>
    <row r="6278" spans="1:11">
      <c r="A6278">
        <v>6277</v>
      </c>
      <c r="B6278" t="str">
        <f>VLOOKUP(C6278,属性!A:D,2,FALSE)</f>
        <v>瑞幸</v>
      </c>
      <c r="C6278" t="s">
        <v>9685</v>
      </c>
      <c r="D6278" s="7">
        <f>VLOOKUP(C6278,属性!A:D,3,FALSE)</f>
        <v>46068</v>
      </c>
      <c r="E6278" s="7" t="str">
        <f>VLOOKUP(C6278,属性!A:D,4,FALSE)</f>
        <v>否</v>
      </c>
      <c r="F6278" t="s">
        <v>10580</v>
      </c>
      <c r="G6278" t="s">
        <v>11120</v>
      </c>
      <c r="H6278" s="7">
        <v>46069</v>
      </c>
      <c r="I6278" t="s">
        <v>14</v>
      </c>
      <c r="J6278" t="s">
        <v>30</v>
      </c>
      <c r="K6278" s="7">
        <v>46085</v>
      </c>
    </row>
    <row r="6279" spans="1:11">
      <c r="A6279">
        <v>6278</v>
      </c>
      <c r="B6279" t="str">
        <f>VLOOKUP(C6279,属性!A:D,2,FALSE)</f>
        <v>瑞幸</v>
      </c>
      <c r="C6279" t="s">
        <v>9685</v>
      </c>
      <c r="D6279" s="7">
        <f>VLOOKUP(C6279,属性!A:D,3,FALSE)</f>
        <v>46068</v>
      </c>
      <c r="E6279" s="7" t="str">
        <f>VLOOKUP(C6279,属性!A:D,4,FALSE)</f>
        <v>否</v>
      </c>
      <c r="F6279" t="s">
        <v>11067</v>
      </c>
      <c r="G6279" t="s">
        <v>11121</v>
      </c>
      <c r="H6279" s="7">
        <v>46069</v>
      </c>
      <c r="I6279" t="s">
        <v>33</v>
      </c>
      <c r="J6279" t="s">
        <v>30</v>
      </c>
      <c r="K6279" s="7">
        <v>46085</v>
      </c>
    </row>
    <row r="6280" spans="1:11">
      <c r="A6280">
        <v>6279</v>
      </c>
      <c r="B6280" t="str">
        <f>VLOOKUP(C6280,属性!A:D,2,FALSE)</f>
        <v>瑞幸</v>
      </c>
      <c r="C6280" t="s">
        <v>9685</v>
      </c>
      <c r="D6280" s="7">
        <f>VLOOKUP(C6280,属性!A:D,3,FALSE)</f>
        <v>46068</v>
      </c>
      <c r="E6280" s="7" t="str">
        <f>VLOOKUP(C6280,属性!A:D,4,FALSE)</f>
        <v>否</v>
      </c>
      <c r="F6280" t="s">
        <v>10326</v>
      </c>
      <c r="G6280" t="s">
        <v>11122</v>
      </c>
      <c r="H6280" s="7">
        <v>46069</v>
      </c>
      <c r="I6280" t="s">
        <v>18</v>
      </c>
      <c r="J6280" t="s">
        <v>30</v>
      </c>
      <c r="K6280" s="7">
        <v>46085</v>
      </c>
    </row>
    <row r="6281" spans="1:11">
      <c r="A6281">
        <v>6280</v>
      </c>
      <c r="B6281" t="str">
        <f>VLOOKUP(C6281,属性!A:D,2,FALSE)</f>
        <v>瑞幸</v>
      </c>
      <c r="C6281" t="s">
        <v>9685</v>
      </c>
      <c r="D6281" s="7">
        <f>VLOOKUP(C6281,属性!A:D,3,FALSE)</f>
        <v>46068</v>
      </c>
      <c r="E6281" s="7" t="str">
        <f>VLOOKUP(C6281,属性!A:D,4,FALSE)</f>
        <v>否</v>
      </c>
      <c r="F6281" t="s">
        <v>11123</v>
      </c>
      <c r="G6281" t="s">
        <v>11124</v>
      </c>
      <c r="H6281" s="7">
        <v>46070</v>
      </c>
      <c r="I6281" t="s">
        <v>22</v>
      </c>
      <c r="J6281" t="s">
        <v>30</v>
      </c>
      <c r="K6281" s="7">
        <v>46085</v>
      </c>
    </row>
    <row r="6282" spans="1:11">
      <c r="A6282">
        <v>6281</v>
      </c>
      <c r="B6282" t="str">
        <f>VLOOKUP(C6282,属性!A:D,2,FALSE)</f>
        <v>瑞幸</v>
      </c>
      <c r="C6282" t="s">
        <v>9685</v>
      </c>
      <c r="D6282" s="7">
        <f>VLOOKUP(C6282,属性!A:D,3,FALSE)</f>
        <v>46068</v>
      </c>
      <c r="E6282" s="7" t="str">
        <f>VLOOKUP(C6282,属性!A:D,4,FALSE)</f>
        <v>否</v>
      </c>
      <c r="F6282" t="s">
        <v>11125</v>
      </c>
      <c r="G6282" t="s">
        <v>11126</v>
      </c>
      <c r="H6282" s="7">
        <v>46070</v>
      </c>
      <c r="I6282" t="s">
        <v>38</v>
      </c>
      <c r="J6282" t="s">
        <v>30</v>
      </c>
      <c r="K6282" s="7">
        <v>46085</v>
      </c>
    </row>
    <row r="6283" hidden="1" spans="1:11">
      <c r="A6283">
        <v>6282</v>
      </c>
      <c r="B6283" t="str">
        <f>VLOOKUP(C6283,属性!A:D,2,FALSE)</f>
        <v>瑞幸</v>
      </c>
      <c r="C6283" t="s">
        <v>9685</v>
      </c>
      <c r="D6283" s="7">
        <f>VLOOKUP(C6283,属性!A:D,3,FALSE)</f>
        <v>46068</v>
      </c>
      <c r="E6283" s="7" t="str">
        <f>VLOOKUP(C6283,属性!A:D,4,FALSE)</f>
        <v>否</v>
      </c>
      <c r="F6283" t="s">
        <v>10824</v>
      </c>
      <c r="G6283" t="s">
        <v>11127</v>
      </c>
      <c r="H6283" s="7">
        <v>46070</v>
      </c>
      <c r="I6283" t="s">
        <v>74</v>
      </c>
      <c r="J6283" t="s">
        <v>19</v>
      </c>
      <c r="K6283" s="7">
        <v>46085</v>
      </c>
    </row>
    <row r="6284" spans="1:11">
      <c r="A6284">
        <v>6283</v>
      </c>
      <c r="B6284" t="str">
        <f>VLOOKUP(C6284,属性!A:D,2,FALSE)</f>
        <v>瑞幸</v>
      </c>
      <c r="C6284" t="s">
        <v>9685</v>
      </c>
      <c r="D6284" s="7">
        <f>VLOOKUP(C6284,属性!A:D,3,FALSE)</f>
        <v>46068</v>
      </c>
      <c r="E6284" s="7" t="str">
        <f>VLOOKUP(C6284,属性!A:D,4,FALSE)</f>
        <v>否</v>
      </c>
      <c r="F6284">
        <v>0.05</v>
      </c>
      <c r="G6284" t="s">
        <v>11128</v>
      </c>
      <c r="H6284" s="7">
        <v>46070</v>
      </c>
      <c r="I6284" t="s">
        <v>38</v>
      </c>
      <c r="J6284" t="s">
        <v>30</v>
      </c>
      <c r="K6284" s="7">
        <v>46085</v>
      </c>
    </row>
    <row r="6285" hidden="1" spans="1:11">
      <c r="A6285">
        <v>6284</v>
      </c>
      <c r="B6285" t="str">
        <f>VLOOKUP(C6285,属性!A:D,2,FALSE)</f>
        <v>瑞幸</v>
      </c>
      <c r="C6285" t="s">
        <v>9685</v>
      </c>
      <c r="D6285" s="7">
        <f>VLOOKUP(C6285,属性!A:D,3,FALSE)</f>
        <v>46068</v>
      </c>
      <c r="E6285" s="7" t="str">
        <f>VLOOKUP(C6285,属性!A:D,4,FALSE)</f>
        <v>否</v>
      </c>
      <c r="F6285" t="s">
        <v>11129</v>
      </c>
      <c r="G6285" t="s">
        <v>11130</v>
      </c>
      <c r="H6285" s="7">
        <v>46071</v>
      </c>
      <c r="I6285" t="s">
        <v>33</v>
      </c>
      <c r="J6285" t="s">
        <v>19</v>
      </c>
      <c r="K6285" s="7">
        <v>46085</v>
      </c>
    </row>
    <row r="6286" spans="1:11">
      <c r="A6286">
        <v>6285</v>
      </c>
      <c r="B6286" t="str">
        <f>VLOOKUP(C6286,属性!A:D,2,FALSE)</f>
        <v>瑞幸</v>
      </c>
      <c r="C6286" t="s">
        <v>9685</v>
      </c>
      <c r="D6286" s="7">
        <f>VLOOKUP(C6286,属性!A:D,3,FALSE)</f>
        <v>46068</v>
      </c>
      <c r="E6286" s="7" t="str">
        <f>VLOOKUP(C6286,属性!A:D,4,FALSE)</f>
        <v>否</v>
      </c>
      <c r="F6286" t="s">
        <v>370</v>
      </c>
      <c r="G6286" t="s">
        <v>11131</v>
      </c>
      <c r="H6286" s="7">
        <v>46074</v>
      </c>
      <c r="I6286" t="s">
        <v>49</v>
      </c>
      <c r="J6286" t="s">
        <v>30</v>
      </c>
      <c r="K6286" s="7">
        <v>46085</v>
      </c>
    </row>
    <row r="6287" spans="1:11">
      <c r="A6287">
        <v>6286</v>
      </c>
      <c r="B6287" t="str">
        <f>VLOOKUP(C6287,属性!A:D,2,FALSE)</f>
        <v>瑞幸</v>
      </c>
      <c r="C6287" t="s">
        <v>9685</v>
      </c>
      <c r="D6287" s="7">
        <f>VLOOKUP(C6287,属性!A:D,3,FALSE)</f>
        <v>46068</v>
      </c>
      <c r="E6287" s="7" t="str">
        <f>VLOOKUP(C6287,属性!A:D,4,FALSE)</f>
        <v>否</v>
      </c>
      <c r="F6287" t="s">
        <v>11132</v>
      </c>
      <c r="G6287" t="s">
        <v>11133</v>
      </c>
      <c r="H6287" s="7">
        <v>46070</v>
      </c>
      <c r="I6287" t="s">
        <v>125</v>
      </c>
      <c r="J6287" t="s">
        <v>30</v>
      </c>
      <c r="K6287" s="7">
        <v>46085</v>
      </c>
    </row>
    <row r="6288" hidden="1" spans="1:11">
      <c r="A6288">
        <v>6287</v>
      </c>
      <c r="B6288" t="str">
        <f>VLOOKUP(C6288,属性!A:D,2,FALSE)</f>
        <v>瑞幸</v>
      </c>
      <c r="C6288" t="s">
        <v>9685</v>
      </c>
      <c r="D6288" s="7">
        <f>VLOOKUP(C6288,属性!A:D,3,FALSE)</f>
        <v>46068</v>
      </c>
      <c r="E6288" s="7" t="str">
        <f>VLOOKUP(C6288,属性!A:D,4,FALSE)</f>
        <v>否</v>
      </c>
      <c r="F6288" t="s">
        <v>11134</v>
      </c>
      <c r="G6288" t="s">
        <v>11135</v>
      </c>
      <c r="H6288" s="7">
        <v>46071</v>
      </c>
      <c r="I6288" t="s">
        <v>14</v>
      </c>
      <c r="J6288" t="s">
        <v>19</v>
      </c>
      <c r="K6288" s="7">
        <v>46085</v>
      </c>
    </row>
    <row r="6289" spans="1:11">
      <c r="A6289">
        <v>6288</v>
      </c>
      <c r="B6289" t="str">
        <f>VLOOKUP(C6289,属性!A:D,2,FALSE)</f>
        <v>瑞幸</v>
      </c>
      <c r="C6289" t="s">
        <v>9685</v>
      </c>
      <c r="D6289" s="7">
        <f>VLOOKUP(C6289,属性!A:D,3,FALSE)</f>
        <v>46068</v>
      </c>
      <c r="E6289" s="7" t="str">
        <f>VLOOKUP(C6289,属性!A:D,4,FALSE)</f>
        <v>否</v>
      </c>
      <c r="F6289" t="s">
        <v>11136</v>
      </c>
      <c r="G6289" t="s">
        <v>11137</v>
      </c>
      <c r="H6289" s="7">
        <v>46071</v>
      </c>
      <c r="I6289" t="s">
        <v>77</v>
      </c>
      <c r="J6289" t="s">
        <v>30</v>
      </c>
      <c r="K6289" s="7">
        <v>46085</v>
      </c>
    </row>
    <row r="6290" spans="1:11">
      <c r="A6290">
        <v>6289</v>
      </c>
      <c r="B6290" t="str">
        <f>VLOOKUP(C6290,属性!A:D,2,FALSE)</f>
        <v>瑞幸</v>
      </c>
      <c r="C6290" t="s">
        <v>9685</v>
      </c>
      <c r="D6290" s="7">
        <f>VLOOKUP(C6290,属性!A:D,3,FALSE)</f>
        <v>46068</v>
      </c>
      <c r="E6290" s="7" t="str">
        <f>VLOOKUP(C6290,属性!A:D,4,FALSE)</f>
        <v>否</v>
      </c>
      <c r="F6290" t="s">
        <v>171</v>
      </c>
      <c r="G6290" t="s">
        <v>11138</v>
      </c>
      <c r="H6290" s="7">
        <v>46071</v>
      </c>
      <c r="I6290" t="s">
        <v>22</v>
      </c>
      <c r="J6290" t="s">
        <v>30</v>
      </c>
      <c r="K6290" s="7">
        <v>46085</v>
      </c>
    </row>
    <row r="6291" hidden="1" spans="1:11">
      <c r="A6291">
        <v>6290</v>
      </c>
      <c r="B6291" t="str">
        <f>VLOOKUP(C6291,属性!A:D,2,FALSE)</f>
        <v>瑞幸</v>
      </c>
      <c r="C6291" t="s">
        <v>9685</v>
      </c>
      <c r="D6291" s="7">
        <f>VLOOKUP(C6291,属性!A:D,3,FALSE)</f>
        <v>46068</v>
      </c>
      <c r="E6291" s="7" t="str">
        <f>VLOOKUP(C6291,属性!A:D,4,FALSE)</f>
        <v>否</v>
      </c>
      <c r="F6291" t="s">
        <v>11139</v>
      </c>
      <c r="G6291" t="s">
        <v>11140</v>
      </c>
      <c r="H6291" s="7">
        <v>46070</v>
      </c>
      <c r="I6291" t="s">
        <v>38</v>
      </c>
      <c r="J6291" t="s">
        <v>19</v>
      </c>
      <c r="K6291" s="7">
        <v>46085</v>
      </c>
    </row>
    <row r="6292" spans="1:11">
      <c r="A6292">
        <v>6291</v>
      </c>
      <c r="B6292" t="str">
        <f>VLOOKUP(C6292,属性!A:D,2,FALSE)</f>
        <v>瑞幸</v>
      </c>
      <c r="C6292" t="s">
        <v>9685</v>
      </c>
      <c r="D6292" s="7">
        <f>VLOOKUP(C6292,属性!A:D,3,FALSE)</f>
        <v>46068</v>
      </c>
      <c r="E6292" s="7" t="str">
        <f>VLOOKUP(C6292,属性!A:D,4,FALSE)</f>
        <v>否</v>
      </c>
      <c r="F6292" t="s">
        <v>3696</v>
      </c>
      <c r="G6292" t="s">
        <v>11141</v>
      </c>
      <c r="H6292" s="7">
        <v>46069</v>
      </c>
      <c r="I6292" t="s">
        <v>33</v>
      </c>
      <c r="J6292" t="s">
        <v>30</v>
      </c>
      <c r="K6292" s="7">
        <v>46085</v>
      </c>
    </row>
    <row r="6293" spans="1:11">
      <c r="A6293">
        <v>6292</v>
      </c>
      <c r="B6293" t="str">
        <f>VLOOKUP(C6293,属性!A:D,2,FALSE)</f>
        <v>瑞幸</v>
      </c>
      <c r="C6293" t="s">
        <v>9685</v>
      </c>
      <c r="D6293" s="7">
        <f>VLOOKUP(C6293,属性!A:D,3,FALSE)</f>
        <v>46068</v>
      </c>
      <c r="E6293" s="7" t="str">
        <f>VLOOKUP(C6293,属性!A:D,4,FALSE)</f>
        <v>否</v>
      </c>
      <c r="F6293" t="s">
        <v>11067</v>
      </c>
      <c r="G6293" t="s">
        <v>11142</v>
      </c>
      <c r="H6293" s="7">
        <v>46069</v>
      </c>
      <c r="I6293" t="s">
        <v>33</v>
      </c>
      <c r="J6293" t="s">
        <v>30</v>
      </c>
      <c r="K6293" s="7">
        <v>46085</v>
      </c>
    </row>
    <row r="6294" hidden="1" spans="1:11">
      <c r="A6294">
        <v>6293</v>
      </c>
      <c r="B6294" t="str">
        <f>VLOOKUP(C6294,属性!A:D,2,FALSE)</f>
        <v>瑞幸</v>
      </c>
      <c r="C6294" t="s">
        <v>9685</v>
      </c>
      <c r="D6294" s="7">
        <f>VLOOKUP(C6294,属性!A:D,3,FALSE)</f>
        <v>46068</v>
      </c>
      <c r="E6294" s="7" t="str">
        <f>VLOOKUP(C6294,属性!A:D,4,FALSE)</f>
        <v>否</v>
      </c>
      <c r="F6294" t="s">
        <v>11143</v>
      </c>
      <c r="G6294" t="s">
        <v>10577</v>
      </c>
      <c r="H6294" s="7">
        <v>46070</v>
      </c>
      <c r="I6294" t="s">
        <v>49</v>
      </c>
      <c r="J6294" t="s">
        <v>19</v>
      </c>
      <c r="K6294" s="7">
        <v>46085</v>
      </c>
    </row>
    <row r="6295" spans="1:11">
      <c r="A6295">
        <v>6294</v>
      </c>
      <c r="B6295" t="str">
        <f>VLOOKUP(C6295,属性!A:D,2,FALSE)</f>
        <v>瑞幸</v>
      </c>
      <c r="C6295" t="s">
        <v>9685</v>
      </c>
      <c r="D6295" s="7">
        <f>VLOOKUP(C6295,属性!A:D,3,FALSE)</f>
        <v>46068</v>
      </c>
      <c r="E6295" s="7" t="str">
        <f>VLOOKUP(C6295,属性!A:D,4,FALSE)</f>
        <v>否</v>
      </c>
      <c r="F6295" t="s">
        <v>11144</v>
      </c>
      <c r="G6295" t="s">
        <v>11145</v>
      </c>
      <c r="H6295" s="7">
        <v>46070</v>
      </c>
      <c r="I6295" t="s">
        <v>49</v>
      </c>
      <c r="J6295" t="s">
        <v>30</v>
      </c>
      <c r="K6295" s="7">
        <v>46085</v>
      </c>
    </row>
    <row r="6296" spans="1:11">
      <c r="A6296">
        <v>6295</v>
      </c>
      <c r="B6296" t="str">
        <f>VLOOKUP(C6296,属性!A:D,2,FALSE)</f>
        <v>瑞幸</v>
      </c>
      <c r="C6296" t="s">
        <v>9685</v>
      </c>
      <c r="D6296" s="7">
        <f>VLOOKUP(C6296,属性!A:D,3,FALSE)</f>
        <v>46068</v>
      </c>
      <c r="E6296" s="7" t="str">
        <f>VLOOKUP(C6296,属性!A:D,4,FALSE)</f>
        <v>否</v>
      </c>
      <c r="F6296">
        <v>18</v>
      </c>
      <c r="G6296" t="s">
        <v>11146</v>
      </c>
      <c r="H6296" s="7">
        <v>46073</v>
      </c>
      <c r="I6296" t="s">
        <v>68</v>
      </c>
      <c r="J6296" t="s">
        <v>30</v>
      </c>
      <c r="K6296" s="7">
        <v>46085</v>
      </c>
    </row>
    <row r="6297" hidden="1" spans="1:11">
      <c r="A6297">
        <v>6296</v>
      </c>
      <c r="B6297" t="str">
        <f>VLOOKUP(C6297,属性!A:D,2,FALSE)</f>
        <v>瑞幸</v>
      </c>
      <c r="C6297" t="s">
        <v>9685</v>
      </c>
      <c r="D6297" s="7">
        <f>VLOOKUP(C6297,属性!A:D,3,FALSE)</f>
        <v>46068</v>
      </c>
      <c r="E6297" s="7" t="str">
        <f>VLOOKUP(C6297,属性!A:D,4,FALSE)</f>
        <v>否</v>
      </c>
      <c r="F6297" t="s">
        <v>11147</v>
      </c>
      <c r="G6297" t="s">
        <v>11148</v>
      </c>
      <c r="H6297" s="7">
        <v>46070</v>
      </c>
      <c r="I6297" t="s">
        <v>119</v>
      </c>
      <c r="J6297" t="s">
        <v>15</v>
      </c>
      <c r="K6297" s="7">
        <v>46085</v>
      </c>
    </row>
    <row r="6298" spans="1:11">
      <c r="A6298">
        <v>6297</v>
      </c>
      <c r="B6298" t="str">
        <f>VLOOKUP(C6298,属性!A:D,2,FALSE)</f>
        <v>瑞幸</v>
      </c>
      <c r="C6298" t="s">
        <v>9685</v>
      </c>
      <c r="D6298" s="7">
        <f>VLOOKUP(C6298,属性!A:D,3,FALSE)</f>
        <v>46068</v>
      </c>
      <c r="E6298" s="7" t="str">
        <f>VLOOKUP(C6298,属性!A:D,4,FALSE)</f>
        <v>否</v>
      </c>
      <c r="F6298" t="s">
        <v>11149</v>
      </c>
      <c r="G6298" t="s">
        <v>11150</v>
      </c>
      <c r="H6298" s="7">
        <v>46074</v>
      </c>
      <c r="I6298" t="s">
        <v>85</v>
      </c>
      <c r="J6298" t="s">
        <v>30</v>
      </c>
      <c r="K6298" s="7">
        <v>46085</v>
      </c>
    </row>
    <row r="6299" spans="1:11">
      <c r="A6299">
        <v>6298</v>
      </c>
      <c r="B6299" t="str">
        <f>VLOOKUP(C6299,属性!A:D,2,FALSE)</f>
        <v>瑞幸</v>
      </c>
      <c r="C6299" t="s">
        <v>9685</v>
      </c>
      <c r="D6299" s="7">
        <f>VLOOKUP(C6299,属性!A:D,3,FALSE)</f>
        <v>46068</v>
      </c>
      <c r="E6299" s="7" t="str">
        <f>VLOOKUP(C6299,属性!A:D,4,FALSE)</f>
        <v>否</v>
      </c>
      <c r="F6299" t="s">
        <v>11151</v>
      </c>
      <c r="G6299" t="s">
        <v>11152</v>
      </c>
      <c r="H6299" s="7">
        <v>46073</v>
      </c>
      <c r="I6299" t="s">
        <v>122</v>
      </c>
      <c r="J6299" t="s">
        <v>30</v>
      </c>
      <c r="K6299" s="7">
        <v>46085</v>
      </c>
    </row>
    <row r="6300" spans="1:11">
      <c r="A6300">
        <v>6299</v>
      </c>
      <c r="B6300" t="str">
        <f>VLOOKUP(C6300,属性!A:D,2,FALSE)</f>
        <v>瑞幸</v>
      </c>
      <c r="C6300" t="s">
        <v>9685</v>
      </c>
      <c r="D6300" s="7">
        <f>VLOOKUP(C6300,属性!A:D,3,FALSE)</f>
        <v>46068</v>
      </c>
      <c r="E6300" s="7" t="str">
        <f>VLOOKUP(C6300,属性!A:D,4,FALSE)</f>
        <v>否</v>
      </c>
      <c r="F6300" t="s">
        <v>11153</v>
      </c>
      <c r="G6300" t="s">
        <v>11154</v>
      </c>
      <c r="H6300" s="7">
        <v>46072</v>
      </c>
      <c r="I6300" t="s">
        <v>74</v>
      </c>
      <c r="J6300" t="s">
        <v>30</v>
      </c>
      <c r="K6300" s="7">
        <v>46085</v>
      </c>
    </row>
    <row r="6301" spans="1:11">
      <c r="A6301">
        <v>6300</v>
      </c>
      <c r="B6301" t="str">
        <f>VLOOKUP(C6301,属性!A:D,2,FALSE)</f>
        <v>瑞幸</v>
      </c>
      <c r="C6301" t="s">
        <v>9685</v>
      </c>
      <c r="D6301" s="7">
        <f>VLOOKUP(C6301,属性!A:D,3,FALSE)</f>
        <v>46068</v>
      </c>
      <c r="E6301" s="7" t="str">
        <f>VLOOKUP(C6301,属性!A:D,4,FALSE)</f>
        <v>否</v>
      </c>
      <c r="F6301" t="s">
        <v>11022</v>
      </c>
      <c r="G6301" t="s">
        <v>1537</v>
      </c>
      <c r="H6301" s="7">
        <v>46072</v>
      </c>
      <c r="I6301" t="s">
        <v>155</v>
      </c>
      <c r="J6301" t="s">
        <v>30</v>
      </c>
      <c r="K6301" s="7">
        <v>46085</v>
      </c>
    </row>
    <row r="6302" spans="1:11">
      <c r="A6302">
        <v>6301</v>
      </c>
      <c r="B6302" t="str">
        <f>VLOOKUP(C6302,属性!A:D,2,FALSE)</f>
        <v>瑞幸</v>
      </c>
      <c r="C6302" t="s">
        <v>9685</v>
      </c>
      <c r="D6302" s="7">
        <f>VLOOKUP(C6302,属性!A:D,3,FALSE)</f>
        <v>46068</v>
      </c>
      <c r="E6302" s="7" t="str">
        <f>VLOOKUP(C6302,属性!A:D,4,FALSE)</f>
        <v>否</v>
      </c>
      <c r="F6302" t="s">
        <v>11155</v>
      </c>
      <c r="G6302" t="s">
        <v>11156</v>
      </c>
      <c r="H6302" s="7">
        <v>46071</v>
      </c>
      <c r="I6302" t="s">
        <v>18</v>
      </c>
      <c r="J6302" t="s">
        <v>30</v>
      </c>
      <c r="K6302" s="7">
        <v>46085</v>
      </c>
    </row>
    <row r="6303" spans="1:11">
      <c r="A6303">
        <v>6302</v>
      </c>
      <c r="B6303" t="str">
        <f>VLOOKUP(C6303,属性!A:D,2,FALSE)</f>
        <v>瑞幸</v>
      </c>
      <c r="C6303" t="s">
        <v>9685</v>
      </c>
      <c r="D6303" s="7">
        <f>VLOOKUP(C6303,属性!A:D,3,FALSE)</f>
        <v>46068</v>
      </c>
      <c r="E6303" s="7" t="str">
        <f>VLOOKUP(C6303,属性!A:D,4,FALSE)</f>
        <v>否</v>
      </c>
      <c r="F6303" t="s">
        <v>11157</v>
      </c>
      <c r="G6303" t="s">
        <v>11158</v>
      </c>
      <c r="H6303" s="7">
        <v>46071</v>
      </c>
      <c r="I6303" t="s">
        <v>138</v>
      </c>
      <c r="J6303" t="s">
        <v>30</v>
      </c>
      <c r="K6303" s="7">
        <v>46085</v>
      </c>
    </row>
    <row r="6304" spans="1:11">
      <c r="A6304">
        <v>6303</v>
      </c>
      <c r="B6304" t="str">
        <f>VLOOKUP(C6304,属性!A:D,2,FALSE)</f>
        <v>瑞幸</v>
      </c>
      <c r="C6304" t="s">
        <v>9685</v>
      </c>
      <c r="D6304" s="7">
        <f>VLOOKUP(C6304,属性!A:D,3,FALSE)</f>
        <v>46068</v>
      </c>
      <c r="E6304" s="7" t="str">
        <f>VLOOKUP(C6304,属性!A:D,4,FALSE)</f>
        <v>否</v>
      </c>
      <c r="F6304" t="s">
        <v>11159</v>
      </c>
      <c r="G6304" t="s">
        <v>9709</v>
      </c>
      <c r="H6304" s="7">
        <v>46071</v>
      </c>
      <c r="I6304" t="s">
        <v>77</v>
      </c>
      <c r="J6304" t="s">
        <v>30</v>
      </c>
      <c r="K6304" s="7">
        <v>46085</v>
      </c>
    </row>
    <row r="6305" spans="1:11">
      <c r="A6305">
        <v>6304</v>
      </c>
      <c r="B6305" t="str">
        <f>VLOOKUP(C6305,属性!A:D,2,FALSE)</f>
        <v>瑞幸</v>
      </c>
      <c r="C6305" t="s">
        <v>9685</v>
      </c>
      <c r="D6305" s="7">
        <f>VLOOKUP(C6305,属性!A:D,3,FALSE)</f>
        <v>46068</v>
      </c>
      <c r="E6305" s="7" t="str">
        <f>VLOOKUP(C6305,属性!A:D,4,FALSE)</f>
        <v>否</v>
      </c>
      <c r="F6305" t="s">
        <v>11160</v>
      </c>
      <c r="G6305" t="s">
        <v>11161</v>
      </c>
      <c r="H6305" s="7">
        <v>46071</v>
      </c>
      <c r="I6305" t="s">
        <v>222</v>
      </c>
      <c r="J6305" t="s">
        <v>30</v>
      </c>
      <c r="K6305" s="7">
        <v>46085</v>
      </c>
    </row>
    <row r="6306" spans="1:11">
      <c r="A6306">
        <v>6305</v>
      </c>
      <c r="B6306" t="str">
        <f>VLOOKUP(C6306,属性!A:D,2,FALSE)</f>
        <v>瑞幸</v>
      </c>
      <c r="C6306" t="s">
        <v>9685</v>
      </c>
      <c r="D6306" s="7">
        <f>VLOOKUP(C6306,属性!A:D,3,FALSE)</f>
        <v>46068</v>
      </c>
      <c r="E6306" s="7" t="str">
        <f>VLOOKUP(C6306,属性!A:D,4,FALSE)</f>
        <v>否</v>
      </c>
      <c r="F6306" t="s">
        <v>11162</v>
      </c>
      <c r="G6306" t="s">
        <v>11163</v>
      </c>
      <c r="H6306" s="7">
        <v>46071</v>
      </c>
      <c r="I6306" t="s">
        <v>14</v>
      </c>
      <c r="J6306" t="s">
        <v>30</v>
      </c>
      <c r="K6306" s="7">
        <v>46085</v>
      </c>
    </row>
    <row r="6307" hidden="1" spans="1:11">
      <c r="A6307">
        <v>6306</v>
      </c>
      <c r="B6307" t="str">
        <f>VLOOKUP(C6307,属性!A:D,2,FALSE)</f>
        <v>瑞幸</v>
      </c>
      <c r="C6307" t="s">
        <v>9685</v>
      </c>
      <c r="D6307" s="7">
        <f>VLOOKUP(C6307,属性!A:D,3,FALSE)</f>
        <v>46068</v>
      </c>
      <c r="E6307" s="7" t="str">
        <f>VLOOKUP(C6307,属性!A:D,4,FALSE)</f>
        <v>否</v>
      </c>
      <c r="F6307" t="s">
        <v>10602</v>
      </c>
      <c r="G6307" t="s">
        <v>11164</v>
      </c>
      <c r="H6307" s="7">
        <v>46073</v>
      </c>
      <c r="I6307" t="s">
        <v>49</v>
      </c>
      <c r="J6307" t="s">
        <v>19</v>
      </c>
      <c r="K6307" s="7">
        <v>46085</v>
      </c>
    </row>
    <row r="6308" spans="1:11">
      <c r="A6308">
        <v>6307</v>
      </c>
      <c r="B6308" t="str">
        <f>VLOOKUP(C6308,属性!A:D,2,FALSE)</f>
        <v>瑞幸</v>
      </c>
      <c r="C6308" t="s">
        <v>9685</v>
      </c>
      <c r="D6308" s="7">
        <f>VLOOKUP(C6308,属性!A:D,3,FALSE)</f>
        <v>46068</v>
      </c>
      <c r="E6308" s="7" t="str">
        <f>VLOOKUP(C6308,属性!A:D,4,FALSE)</f>
        <v>否</v>
      </c>
      <c r="F6308" t="s">
        <v>11165</v>
      </c>
      <c r="G6308" t="s">
        <v>11166</v>
      </c>
      <c r="H6308" s="7">
        <v>46070</v>
      </c>
      <c r="I6308" t="s">
        <v>18</v>
      </c>
      <c r="J6308" t="s">
        <v>30</v>
      </c>
      <c r="K6308" s="7">
        <v>46085</v>
      </c>
    </row>
    <row r="6309" spans="1:11">
      <c r="A6309">
        <v>6308</v>
      </c>
      <c r="B6309" t="str">
        <f>VLOOKUP(C6309,属性!A:D,2,FALSE)</f>
        <v>瑞幸</v>
      </c>
      <c r="C6309" t="s">
        <v>9685</v>
      </c>
      <c r="D6309" s="7">
        <f>VLOOKUP(C6309,属性!A:D,3,FALSE)</f>
        <v>46068</v>
      </c>
      <c r="E6309" s="7" t="str">
        <f>VLOOKUP(C6309,属性!A:D,4,FALSE)</f>
        <v>否</v>
      </c>
      <c r="F6309" t="s">
        <v>11167</v>
      </c>
      <c r="G6309" t="s">
        <v>11168</v>
      </c>
      <c r="H6309" s="7">
        <v>46070</v>
      </c>
      <c r="I6309" t="s">
        <v>122</v>
      </c>
      <c r="J6309" t="s">
        <v>30</v>
      </c>
      <c r="K6309" s="7">
        <v>46085</v>
      </c>
    </row>
    <row r="6310" spans="1:11">
      <c r="A6310">
        <v>6309</v>
      </c>
      <c r="B6310" t="str">
        <f>VLOOKUP(C6310,属性!A:D,2,FALSE)</f>
        <v>瑞幸</v>
      </c>
      <c r="C6310" t="s">
        <v>9685</v>
      </c>
      <c r="D6310" s="7">
        <f>VLOOKUP(C6310,属性!A:D,3,FALSE)</f>
        <v>46068</v>
      </c>
      <c r="E6310" s="7" t="str">
        <f>VLOOKUP(C6310,属性!A:D,4,FALSE)</f>
        <v>否</v>
      </c>
      <c r="F6310" t="s">
        <v>171</v>
      </c>
      <c r="G6310" t="s">
        <v>11169</v>
      </c>
      <c r="H6310" s="7">
        <v>46069</v>
      </c>
      <c r="I6310" t="s">
        <v>68</v>
      </c>
      <c r="J6310" t="s">
        <v>30</v>
      </c>
      <c r="K6310" s="7">
        <v>46085</v>
      </c>
    </row>
    <row r="6311" spans="1:11">
      <c r="A6311">
        <v>6310</v>
      </c>
      <c r="B6311" t="str">
        <f>VLOOKUP(C6311,属性!A:D,2,FALSE)</f>
        <v>瑞幸</v>
      </c>
      <c r="C6311" t="s">
        <v>9685</v>
      </c>
      <c r="D6311" s="7">
        <f>VLOOKUP(C6311,属性!A:D,3,FALSE)</f>
        <v>46068</v>
      </c>
      <c r="E6311" s="7" t="str">
        <f>VLOOKUP(C6311,属性!A:D,4,FALSE)</f>
        <v>否</v>
      </c>
      <c r="F6311" t="s">
        <v>11170</v>
      </c>
      <c r="G6311" t="s">
        <v>1510</v>
      </c>
      <c r="H6311" s="7">
        <v>46069</v>
      </c>
      <c r="I6311" t="s">
        <v>179</v>
      </c>
      <c r="J6311" t="s">
        <v>30</v>
      </c>
      <c r="K6311" s="7">
        <v>46085</v>
      </c>
    </row>
    <row r="6312" spans="1:11">
      <c r="A6312">
        <v>6311</v>
      </c>
      <c r="B6312" t="str">
        <f>VLOOKUP(C6312,属性!A:D,2,FALSE)</f>
        <v>瑞幸</v>
      </c>
      <c r="C6312" t="s">
        <v>9685</v>
      </c>
      <c r="D6312" s="7">
        <f>VLOOKUP(C6312,属性!A:D,3,FALSE)</f>
        <v>46068</v>
      </c>
      <c r="E6312" s="7" t="str">
        <f>VLOOKUP(C6312,属性!A:D,4,FALSE)</f>
        <v>否</v>
      </c>
      <c r="F6312" t="s">
        <v>11171</v>
      </c>
      <c r="G6312" t="s">
        <v>11172</v>
      </c>
      <c r="H6312" s="7">
        <v>46069</v>
      </c>
      <c r="I6312" t="s">
        <v>222</v>
      </c>
      <c r="J6312" t="s">
        <v>30</v>
      </c>
      <c r="K6312" s="7">
        <v>46085</v>
      </c>
    </row>
    <row r="6313" hidden="1" spans="1:11">
      <c r="A6313">
        <v>6312</v>
      </c>
      <c r="B6313" t="str">
        <f>VLOOKUP(C6313,属性!A:D,2,FALSE)</f>
        <v>瑞幸</v>
      </c>
      <c r="C6313" t="s">
        <v>9685</v>
      </c>
      <c r="D6313" s="7">
        <f>VLOOKUP(C6313,属性!A:D,3,FALSE)</f>
        <v>46068</v>
      </c>
      <c r="E6313" s="7" t="str">
        <f>VLOOKUP(C6313,属性!A:D,4,FALSE)</f>
        <v>否</v>
      </c>
      <c r="F6313" t="s">
        <v>11173</v>
      </c>
      <c r="G6313" t="s">
        <v>11091</v>
      </c>
      <c r="H6313" s="7">
        <v>46074</v>
      </c>
      <c r="I6313" t="s">
        <v>74</v>
      </c>
      <c r="J6313" t="s">
        <v>19</v>
      </c>
      <c r="K6313" s="7">
        <v>46085</v>
      </c>
    </row>
    <row r="6314" spans="1:11">
      <c r="A6314">
        <v>6313</v>
      </c>
      <c r="B6314" t="str">
        <f>VLOOKUP(C6314,属性!A:D,2,FALSE)</f>
        <v>瑞幸</v>
      </c>
      <c r="C6314" t="s">
        <v>9685</v>
      </c>
      <c r="D6314" s="7">
        <f>VLOOKUP(C6314,属性!A:D,3,FALSE)</f>
        <v>46068</v>
      </c>
      <c r="E6314" s="7" t="str">
        <f>VLOOKUP(C6314,属性!A:D,4,FALSE)</f>
        <v>否</v>
      </c>
      <c r="F6314" t="s">
        <v>10417</v>
      </c>
      <c r="G6314" t="s">
        <v>11174</v>
      </c>
      <c r="H6314" s="7">
        <v>46076</v>
      </c>
      <c r="I6314" t="s">
        <v>29</v>
      </c>
      <c r="J6314" t="s">
        <v>30</v>
      </c>
      <c r="K6314" s="7">
        <v>46085</v>
      </c>
    </row>
    <row r="6315" hidden="1" spans="1:11">
      <c r="A6315">
        <v>6314</v>
      </c>
      <c r="B6315" t="str">
        <f>VLOOKUP(C6315,属性!A:D,2,FALSE)</f>
        <v>瑞幸</v>
      </c>
      <c r="C6315" t="s">
        <v>9685</v>
      </c>
      <c r="D6315" s="7">
        <f>VLOOKUP(C6315,属性!A:D,3,FALSE)</f>
        <v>46068</v>
      </c>
      <c r="E6315" s="7" t="str">
        <f>VLOOKUP(C6315,属性!A:D,4,FALSE)</f>
        <v>否</v>
      </c>
      <c r="F6315" t="s">
        <v>11112</v>
      </c>
      <c r="G6315" t="s">
        <v>11175</v>
      </c>
      <c r="H6315" s="7">
        <v>46075</v>
      </c>
      <c r="I6315" t="s">
        <v>217</v>
      </c>
      <c r="J6315" t="s">
        <v>19</v>
      </c>
      <c r="K6315" s="7">
        <v>46085</v>
      </c>
    </row>
    <row r="6316" hidden="1" spans="1:11">
      <c r="A6316">
        <v>6315</v>
      </c>
      <c r="B6316" t="str">
        <f>VLOOKUP(C6316,属性!A:D,2,FALSE)</f>
        <v>瑞幸</v>
      </c>
      <c r="C6316" t="s">
        <v>9685</v>
      </c>
      <c r="D6316" s="7">
        <f>VLOOKUP(C6316,属性!A:D,3,FALSE)</f>
        <v>46068</v>
      </c>
      <c r="E6316" s="7" t="str">
        <f>VLOOKUP(C6316,属性!A:D,4,FALSE)</f>
        <v>否</v>
      </c>
      <c r="F6316" t="s">
        <v>10824</v>
      </c>
      <c r="G6316" t="s">
        <v>11176</v>
      </c>
      <c r="H6316" s="7">
        <v>46070</v>
      </c>
      <c r="I6316" t="s">
        <v>74</v>
      </c>
      <c r="J6316" t="s">
        <v>19</v>
      </c>
      <c r="K6316" s="7">
        <v>46085</v>
      </c>
    </row>
    <row r="6317" spans="1:11">
      <c r="A6317">
        <v>6316</v>
      </c>
      <c r="B6317" t="str">
        <f>VLOOKUP(C6317,属性!A:D,2,FALSE)</f>
        <v>瑞幸</v>
      </c>
      <c r="C6317" t="s">
        <v>9685</v>
      </c>
      <c r="D6317" s="7">
        <f>VLOOKUP(C6317,属性!A:D,3,FALSE)</f>
        <v>46068</v>
      </c>
      <c r="E6317" s="7" t="str">
        <f>VLOOKUP(C6317,属性!A:D,4,FALSE)</f>
        <v>否</v>
      </c>
      <c r="F6317">
        <v>0.05</v>
      </c>
      <c r="G6317" t="s">
        <v>11177</v>
      </c>
      <c r="H6317" s="7">
        <v>46070</v>
      </c>
      <c r="I6317" t="s">
        <v>38</v>
      </c>
      <c r="J6317" t="s">
        <v>30</v>
      </c>
      <c r="K6317" s="7">
        <v>46085</v>
      </c>
    </row>
    <row r="6318" spans="1:11">
      <c r="A6318">
        <v>6317</v>
      </c>
      <c r="B6318" t="str">
        <f>VLOOKUP(C6318,属性!A:D,2,FALSE)</f>
        <v>瑞幸</v>
      </c>
      <c r="C6318" t="s">
        <v>9685</v>
      </c>
      <c r="D6318" s="7">
        <f>VLOOKUP(C6318,属性!A:D,3,FALSE)</f>
        <v>46068</v>
      </c>
      <c r="E6318" s="7" t="str">
        <f>VLOOKUP(C6318,属性!A:D,4,FALSE)</f>
        <v>否</v>
      </c>
      <c r="F6318" t="s">
        <v>11178</v>
      </c>
      <c r="G6318" t="s">
        <v>11179</v>
      </c>
      <c r="H6318" s="7">
        <v>46084</v>
      </c>
      <c r="I6318" t="s">
        <v>119</v>
      </c>
      <c r="J6318" t="s">
        <v>30</v>
      </c>
      <c r="K6318" s="7">
        <v>46085</v>
      </c>
    </row>
    <row r="6319" hidden="1" spans="1:11">
      <c r="A6319">
        <v>6318</v>
      </c>
      <c r="B6319" t="str">
        <f>VLOOKUP(C6319,属性!A:D,2,FALSE)</f>
        <v>瑞幸</v>
      </c>
      <c r="C6319" t="s">
        <v>9685</v>
      </c>
      <c r="D6319" s="7">
        <f>VLOOKUP(C6319,属性!A:D,3,FALSE)</f>
        <v>46068</v>
      </c>
      <c r="E6319" s="7" t="str">
        <f>VLOOKUP(C6319,属性!A:D,4,FALSE)</f>
        <v>否</v>
      </c>
      <c r="F6319" t="s">
        <v>11180</v>
      </c>
      <c r="G6319" t="s">
        <v>11181</v>
      </c>
      <c r="H6319" s="7">
        <v>46084</v>
      </c>
      <c r="I6319" t="s">
        <v>217</v>
      </c>
      <c r="J6319" t="s">
        <v>19</v>
      </c>
      <c r="K6319" s="7">
        <v>46085</v>
      </c>
    </row>
    <row r="6320" hidden="1" spans="1:11">
      <c r="A6320">
        <v>6319</v>
      </c>
      <c r="B6320" t="str">
        <f>VLOOKUP(C6320,属性!A:D,2,FALSE)</f>
        <v>瑞幸</v>
      </c>
      <c r="C6320" t="s">
        <v>9685</v>
      </c>
      <c r="D6320" s="7">
        <f>VLOOKUP(C6320,属性!A:D,3,FALSE)</f>
        <v>46068</v>
      </c>
      <c r="E6320" s="7" t="str">
        <f>VLOOKUP(C6320,属性!A:D,4,FALSE)</f>
        <v>否</v>
      </c>
      <c r="F6320" t="s">
        <v>11182</v>
      </c>
      <c r="G6320" t="s">
        <v>11183</v>
      </c>
      <c r="H6320" s="7">
        <v>46084</v>
      </c>
      <c r="I6320" t="s">
        <v>85</v>
      </c>
      <c r="J6320" t="s">
        <v>19</v>
      </c>
      <c r="K6320" s="7">
        <v>46085</v>
      </c>
    </row>
    <row r="6321" spans="1:11">
      <c r="A6321">
        <v>6320</v>
      </c>
      <c r="B6321" t="str">
        <f>VLOOKUP(C6321,属性!A:D,2,FALSE)</f>
        <v>瑞幸</v>
      </c>
      <c r="C6321" t="s">
        <v>9685</v>
      </c>
      <c r="D6321" s="7">
        <f>VLOOKUP(C6321,属性!A:D,3,FALSE)</f>
        <v>46068</v>
      </c>
      <c r="E6321" s="7" t="str">
        <f>VLOOKUP(C6321,属性!A:D,4,FALSE)</f>
        <v>否</v>
      </c>
      <c r="F6321" t="s">
        <v>11184</v>
      </c>
      <c r="G6321" t="s">
        <v>205</v>
      </c>
      <c r="H6321" s="7">
        <v>46084</v>
      </c>
      <c r="I6321" t="s">
        <v>38</v>
      </c>
      <c r="J6321" t="s">
        <v>30</v>
      </c>
      <c r="K6321" s="7">
        <v>46085</v>
      </c>
    </row>
    <row r="6322" spans="1:11">
      <c r="A6322">
        <v>6321</v>
      </c>
      <c r="B6322" t="str">
        <f>VLOOKUP(C6322,属性!A:D,2,FALSE)</f>
        <v>瑞幸</v>
      </c>
      <c r="C6322" t="s">
        <v>9685</v>
      </c>
      <c r="D6322" s="7">
        <f>VLOOKUP(C6322,属性!A:D,3,FALSE)</f>
        <v>46068</v>
      </c>
      <c r="E6322" s="7" t="str">
        <f>VLOOKUP(C6322,属性!A:D,4,FALSE)</f>
        <v>否</v>
      </c>
      <c r="F6322" t="s">
        <v>3536</v>
      </c>
      <c r="G6322" t="s">
        <v>11185</v>
      </c>
      <c r="H6322" s="7">
        <v>46084</v>
      </c>
      <c r="I6322" t="s">
        <v>365</v>
      </c>
      <c r="J6322" t="s">
        <v>30</v>
      </c>
      <c r="K6322" s="7">
        <v>46085</v>
      </c>
    </row>
    <row r="6323" spans="1:11">
      <c r="A6323">
        <v>6322</v>
      </c>
      <c r="B6323" t="str">
        <f>VLOOKUP(C6323,属性!A:D,2,FALSE)</f>
        <v>瑞幸</v>
      </c>
      <c r="C6323" t="s">
        <v>9685</v>
      </c>
      <c r="D6323" s="7">
        <f>VLOOKUP(C6323,属性!A:D,3,FALSE)</f>
        <v>46068</v>
      </c>
      <c r="E6323" s="7" t="str">
        <f>VLOOKUP(C6323,属性!A:D,4,FALSE)</f>
        <v>否</v>
      </c>
      <c r="F6323" t="s">
        <v>171</v>
      </c>
      <c r="G6323" t="s">
        <v>11186</v>
      </c>
      <c r="H6323" s="7">
        <v>46083</v>
      </c>
      <c r="I6323" t="s">
        <v>179</v>
      </c>
      <c r="J6323" t="s">
        <v>30</v>
      </c>
      <c r="K6323" s="7">
        <v>46085</v>
      </c>
    </row>
    <row r="6324" spans="1:11">
      <c r="A6324">
        <v>6323</v>
      </c>
      <c r="B6324" t="str">
        <f>VLOOKUP(C6324,属性!A:D,2,FALSE)</f>
        <v>瑞幸</v>
      </c>
      <c r="C6324" t="s">
        <v>9685</v>
      </c>
      <c r="D6324" s="7">
        <f>VLOOKUP(C6324,属性!A:D,3,FALSE)</f>
        <v>46068</v>
      </c>
      <c r="E6324" s="7" t="str">
        <f>VLOOKUP(C6324,属性!A:D,4,FALSE)</f>
        <v>否</v>
      </c>
      <c r="F6324" t="s">
        <v>716</v>
      </c>
      <c r="G6324" t="s">
        <v>11187</v>
      </c>
      <c r="H6324" s="7">
        <v>46083</v>
      </c>
      <c r="I6324" t="s">
        <v>179</v>
      </c>
      <c r="J6324" t="s">
        <v>30</v>
      </c>
      <c r="K6324" s="7">
        <v>46085</v>
      </c>
    </row>
    <row r="6325" hidden="1" spans="1:11">
      <c r="A6325">
        <v>6324</v>
      </c>
      <c r="B6325" t="str">
        <f>VLOOKUP(C6325,属性!A:D,2,FALSE)</f>
        <v>瑞幸</v>
      </c>
      <c r="C6325" t="s">
        <v>9685</v>
      </c>
      <c r="D6325" s="7">
        <f>VLOOKUP(C6325,属性!A:D,3,FALSE)</f>
        <v>46068</v>
      </c>
      <c r="E6325" s="7" t="str">
        <f>VLOOKUP(C6325,属性!A:D,4,FALSE)</f>
        <v>否</v>
      </c>
      <c r="F6325" t="s">
        <v>11188</v>
      </c>
      <c r="G6325" t="s">
        <v>11189</v>
      </c>
      <c r="H6325" s="7">
        <v>46083</v>
      </c>
      <c r="I6325" t="s">
        <v>18</v>
      </c>
      <c r="J6325" t="s">
        <v>19</v>
      </c>
      <c r="K6325" s="7">
        <v>46085</v>
      </c>
    </row>
    <row r="6326" spans="1:11">
      <c r="A6326">
        <v>6325</v>
      </c>
      <c r="B6326" t="str">
        <f>VLOOKUP(C6326,属性!A:D,2,FALSE)</f>
        <v>瑞幸</v>
      </c>
      <c r="C6326" t="s">
        <v>9685</v>
      </c>
      <c r="D6326" s="7">
        <f>VLOOKUP(C6326,属性!A:D,3,FALSE)</f>
        <v>46068</v>
      </c>
      <c r="E6326" s="7" t="str">
        <f>VLOOKUP(C6326,属性!A:D,4,FALSE)</f>
        <v>否</v>
      </c>
      <c r="F6326" t="s">
        <v>11190</v>
      </c>
      <c r="G6326" t="s">
        <v>1543</v>
      </c>
      <c r="H6326" s="7">
        <v>46083</v>
      </c>
      <c r="I6326" t="s">
        <v>257</v>
      </c>
      <c r="J6326" t="s">
        <v>30</v>
      </c>
      <c r="K6326" s="7">
        <v>46085</v>
      </c>
    </row>
    <row r="6327" spans="1:11">
      <c r="A6327">
        <v>6326</v>
      </c>
      <c r="B6327" t="str">
        <f>VLOOKUP(C6327,属性!A:D,2,FALSE)</f>
        <v>瑞幸</v>
      </c>
      <c r="C6327" t="s">
        <v>9685</v>
      </c>
      <c r="D6327" s="7">
        <f>VLOOKUP(C6327,属性!A:D,3,FALSE)</f>
        <v>46068</v>
      </c>
      <c r="E6327" s="7" t="str">
        <f>VLOOKUP(C6327,属性!A:D,4,FALSE)</f>
        <v>否</v>
      </c>
      <c r="F6327" t="s">
        <v>1859</v>
      </c>
      <c r="G6327" t="s">
        <v>11191</v>
      </c>
      <c r="H6327" s="7">
        <v>46083</v>
      </c>
      <c r="I6327" t="s">
        <v>77</v>
      </c>
      <c r="J6327" t="s">
        <v>30</v>
      </c>
      <c r="K6327" s="7">
        <v>46085</v>
      </c>
    </row>
    <row r="6328" hidden="1" spans="1:11">
      <c r="A6328">
        <v>6327</v>
      </c>
      <c r="B6328" t="str">
        <f>VLOOKUP(C6328,属性!A:D,2,FALSE)</f>
        <v>瑞幸</v>
      </c>
      <c r="C6328" t="s">
        <v>9685</v>
      </c>
      <c r="D6328" s="7">
        <f>VLOOKUP(C6328,属性!A:D,3,FALSE)</f>
        <v>46068</v>
      </c>
      <c r="E6328" s="7" t="str">
        <f>VLOOKUP(C6328,属性!A:D,4,FALSE)</f>
        <v>否</v>
      </c>
      <c r="F6328" t="s">
        <v>11192</v>
      </c>
      <c r="G6328" t="s">
        <v>11193</v>
      </c>
      <c r="H6328" s="7">
        <v>46083</v>
      </c>
      <c r="I6328" t="s">
        <v>18</v>
      </c>
      <c r="J6328" t="s">
        <v>15</v>
      </c>
      <c r="K6328" s="7">
        <v>46085</v>
      </c>
    </row>
    <row r="6329" hidden="1" spans="1:11">
      <c r="A6329">
        <v>6328</v>
      </c>
      <c r="B6329" t="str">
        <f>VLOOKUP(C6329,属性!A:D,2,FALSE)</f>
        <v>瑞幸</v>
      </c>
      <c r="C6329" t="s">
        <v>9685</v>
      </c>
      <c r="D6329" s="7">
        <f>VLOOKUP(C6329,属性!A:D,3,FALSE)</f>
        <v>46068</v>
      </c>
      <c r="E6329" s="7" t="str">
        <f>VLOOKUP(C6329,属性!A:D,4,FALSE)</f>
        <v>否</v>
      </c>
      <c r="F6329" t="s">
        <v>11194</v>
      </c>
      <c r="G6329" t="s">
        <v>11195</v>
      </c>
      <c r="H6329" s="7">
        <v>46083</v>
      </c>
      <c r="I6329" t="s">
        <v>217</v>
      </c>
      <c r="J6329" t="s">
        <v>19</v>
      </c>
      <c r="K6329" s="7">
        <v>46085</v>
      </c>
    </row>
    <row r="6330" spans="1:11">
      <c r="A6330">
        <v>6329</v>
      </c>
      <c r="B6330" t="str">
        <f>VLOOKUP(C6330,属性!A:D,2,FALSE)</f>
        <v>瑞幸</v>
      </c>
      <c r="C6330" t="s">
        <v>9685</v>
      </c>
      <c r="D6330" s="7">
        <f>VLOOKUP(C6330,属性!A:D,3,FALSE)</f>
        <v>46068</v>
      </c>
      <c r="E6330" s="7" t="str">
        <f>VLOOKUP(C6330,属性!A:D,4,FALSE)</f>
        <v>否</v>
      </c>
      <c r="F6330" t="s">
        <v>11196</v>
      </c>
      <c r="G6330" t="s">
        <v>11197</v>
      </c>
      <c r="H6330" s="7">
        <v>46083</v>
      </c>
      <c r="I6330" t="s">
        <v>49</v>
      </c>
      <c r="J6330" t="s">
        <v>30</v>
      </c>
      <c r="K6330" s="7">
        <v>46085</v>
      </c>
    </row>
    <row r="6331" spans="1:11">
      <c r="A6331">
        <v>6330</v>
      </c>
      <c r="B6331" t="str">
        <f>VLOOKUP(C6331,属性!A:D,2,FALSE)</f>
        <v>瑞幸</v>
      </c>
      <c r="C6331" t="s">
        <v>9685</v>
      </c>
      <c r="D6331" s="7">
        <f>VLOOKUP(C6331,属性!A:D,3,FALSE)</f>
        <v>46068</v>
      </c>
      <c r="E6331" s="7" t="str">
        <f>VLOOKUP(C6331,属性!A:D,4,FALSE)</f>
        <v>否</v>
      </c>
      <c r="F6331" t="s">
        <v>11198</v>
      </c>
      <c r="G6331" t="s">
        <v>11199</v>
      </c>
      <c r="H6331" s="7">
        <v>46083</v>
      </c>
      <c r="I6331" t="s">
        <v>77</v>
      </c>
      <c r="J6331" t="s">
        <v>30</v>
      </c>
      <c r="K6331" s="7">
        <v>46085</v>
      </c>
    </row>
    <row r="6332" spans="1:11">
      <c r="A6332">
        <v>6331</v>
      </c>
      <c r="B6332" t="str">
        <f>VLOOKUP(C6332,属性!A:D,2,FALSE)</f>
        <v>瑞幸</v>
      </c>
      <c r="C6332" t="s">
        <v>9685</v>
      </c>
      <c r="D6332" s="7">
        <f>VLOOKUP(C6332,属性!A:D,3,FALSE)</f>
        <v>46068</v>
      </c>
      <c r="E6332" s="7" t="str">
        <f>VLOOKUP(C6332,属性!A:D,4,FALSE)</f>
        <v>否</v>
      </c>
      <c r="F6332" t="s">
        <v>171</v>
      </c>
      <c r="G6332" t="s">
        <v>11200</v>
      </c>
      <c r="H6332" s="7">
        <v>46082</v>
      </c>
      <c r="I6332" t="s">
        <v>122</v>
      </c>
      <c r="J6332" t="s">
        <v>30</v>
      </c>
      <c r="K6332" s="7">
        <v>46085</v>
      </c>
    </row>
    <row r="6333" hidden="1" spans="1:11">
      <c r="A6333">
        <v>6332</v>
      </c>
      <c r="B6333" t="str">
        <f>VLOOKUP(C6333,属性!A:D,2,FALSE)</f>
        <v>瑞幸</v>
      </c>
      <c r="C6333" t="s">
        <v>9685</v>
      </c>
      <c r="D6333" s="7">
        <f>VLOOKUP(C6333,属性!A:D,3,FALSE)</f>
        <v>46068</v>
      </c>
      <c r="E6333" s="7" t="str">
        <f>VLOOKUP(C6333,属性!A:D,4,FALSE)</f>
        <v>否</v>
      </c>
      <c r="F6333" t="s">
        <v>11201</v>
      </c>
      <c r="G6333" t="s">
        <v>11202</v>
      </c>
      <c r="H6333" s="7">
        <v>46082</v>
      </c>
      <c r="I6333" t="s">
        <v>85</v>
      </c>
      <c r="J6333" t="s">
        <v>19</v>
      </c>
      <c r="K6333" s="7">
        <v>46085</v>
      </c>
    </row>
    <row r="6334" spans="1:11">
      <c r="A6334">
        <v>6333</v>
      </c>
      <c r="B6334" t="str">
        <f>VLOOKUP(C6334,属性!A:D,2,FALSE)</f>
        <v>瑞幸</v>
      </c>
      <c r="C6334" t="s">
        <v>9685</v>
      </c>
      <c r="D6334" s="7">
        <f>VLOOKUP(C6334,属性!A:D,3,FALSE)</f>
        <v>46068</v>
      </c>
      <c r="E6334" s="7" t="str">
        <f>VLOOKUP(C6334,属性!A:D,4,FALSE)</f>
        <v>否</v>
      </c>
      <c r="F6334" t="s">
        <v>11203</v>
      </c>
      <c r="G6334" t="s">
        <v>11204</v>
      </c>
      <c r="H6334" s="7">
        <v>46083</v>
      </c>
      <c r="I6334" t="s">
        <v>119</v>
      </c>
      <c r="J6334" t="s">
        <v>30</v>
      </c>
      <c r="K6334" s="7">
        <v>46085</v>
      </c>
    </row>
    <row r="6335" spans="1:11">
      <c r="A6335">
        <v>6334</v>
      </c>
      <c r="B6335" t="str">
        <f>VLOOKUP(C6335,属性!A:D,2,FALSE)</f>
        <v>瑞幸</v>
      </c>
      <c r="C6335" t="s">
        <v>9685</v>
      </c>
      <c r="D6335" s="7">
        <f>VLOOKUP(C6335,属性!A:D,3,FALSE)</f>
        <v>46068</v>
      </c>
      <c r="E6335" s="7" t="str">
        <f>VLOOKUP(C6335,属性!A:D,4,FALSE)</f>
        <v>否</v>
      </c>
      <c r="F6335" t="s">
        <v>11205</v>
      </c>
      <c r="G6335" t="s">
        <v>11206</v>
      </c>
      <c r="H6335" s="7">
        <v>46082</v>
      </c>
      <c r="I6335" t="s">
        <v>68</v>
      </c>
      <c r="J6335" t="s">
        <v>30</v>
      </c>
      <c r="K6335" s="7">
        <v>46085</v>
      </c>
    </row>
    <row r="6336" hidden="1" spans="1:11">
      <c r="A6336">
        <v>6335</v>
      </c>
      <c r="B6336" t="str">
        <f>VLOOKUP(C6336,属性!A:D,2,FALSE)</f>
        <v>瑞幸</v>
      </c>
      <c r="C6336" t="s">
        <v>9685</v>
      </c>
      <c r="D6336" s="7">
        <f>VLOOKUP(C6336,属性!A:D,3,FALSE)</f>
        <v>46068</v>
      </c>
      <c r="E6336" s="7" t="str">
        <f>VLOOKUP(C6336,属性!A:D,4,FALSE)</f>
        <v>否</v>
      </c>
      <c r="F6336" t="s">
        <v>11182</v>
      </c>
      <c r="G6336" t="s">
        <v>11207</v>
      </c>
      <c r="H6336" s="7">
        <v>46082</v>
      </c>
      <c r="I6336" t="s">
        <v>85</v>
      </c>
      <c r="J6336" t="s">
        <v>19</v>
      </c>
      <c r="K6336" s="7">
        <v>46085</v>
      </c>
    </row>
    <row r="6337" hidden="1" spans="1:11">
      <c r="A6337">
        <v>6336</v>
      </c>
      <c r="B6337" t="str">
        <f>VLOOKUP(C6337,属性!A:D,2,FALSE)</f>
        <v>瑞幸</v>
      </c>
      <c r="C6337" t="s">
        <v>9685</v>
      </c>
      <c r="D6337" s="7">
        <f>VLOOKUP(C6337,属性!A:D,3,FALSE)</f>
        <v>46068</v>
      </c>
      <c r="E6337" s="7" t="str">
        <f>VLOOKUP(C6337,属性!A:D,4,FALSE)</f>
        <v>否</v>
      </c>
      <c r="F6337" t="s">
        <v>11208</v>
      </c>
      <c r="G6337" t="s">
        <v>11209</v>
      </c>
      <c r="H6337" s="7">
        <v>46082</v>
      </c>
      <c r="I6337" t="s">
        <v>348</v>
      </c>
      <c r="J6337" t="s">
        <v>19</v>
      </c>
      <c r="K6337" s="7">
        <v>46085</v>
      </c>
    </row>
    <row r="6338" hidden="1" spans="1:11">
      <c r="A6338">
        <v>6337</v>
      </c>
      <c r="B6338" t="str">
        <f>VLOOKUP(C6338,属性!A:D,2,FALSE)</f>
        <v>瑞幸</v>
      </c>
      <c r="C6338" t="s">
        <v>9685</v>
      </c>
      <c r="D6338" s="7">
        <f>VLOOKUP(C6338,属性!A:D,3,FALSE)</f>
        <v>46068</v>
      </c>
      <c r="E6338" s="7" t="str">
        <f>VLOOKUP(C6338,属性!A:D,4,FALSE)</f>
        <v>否</v>
      </c>
      <c r="F6338" t="s">
        <v>11210</v>
      </c>
      <c r="G6338" t="s">
        <v>11211</v>
      </c>
      <c r="H6338" s="7">
        <v>46082</v>
      </c>
      <c r="I6338" t="s">
        <v>49</v>
      </c>
      <c r="J6338" t="s">
        <v>19</v>
      </c>
      <c r="K6338" s="7">
        <v>46085</v>
      </c>
    </row>
    <row r="6339" spans="1:11">
      <c r="A6339">
        <v>6338</v>
      </c>
      <c r="B6339" t="str">
        <f>VLOOKUP(C6339,属性!A:D,2,FALSE)</f>
        <v>瑞幸</v>
      </c>
      <c r="C6339" t="s">
        <v>9685</v>
      </c>
      <c r="D6339" s="7">
        <f>VLOOKUP(C6339,属性!A:D,3,FALSE)</f>
        <v>46068</v>
      </c>
      <c r="E6339" s="7" t="str">
        <f>VLOOKUP(C6339,属性!A:D,4,FALSE)</f>
        <v>否</v>
      </c>
      <c r="F6339" t="s">
        <v>11212</v>
      </c>
      <c r="G6339" t="s">
        <v>11213</v>
      </c>
      <c r="H6339" s="7">
        <v>46083</v>
      </c>
      <c r="I6339" t="s">
        <v>14</v>
      </c>
      <c r="J6339" t="s">
        <v>30</v>
      </c>
      <c r="K6339" s="7">
        <v>46085</v>
      </c>
    </row>
    <row r="6340" hidden="1" spans="1:11">
      <c r="A6340">
        <v>6339</v>
      </c>
      <c r="B6340" t="str">
        <f>VLOOKUP(C6340,属性!A:D,2,FALSE)</f>
        <v>瑞幸</v>
      </c>
      <c r="C6340" t="s">
        <v>9685</v>
      </c>
      <c r="D6340" s="7">
        <f>VLOOKUP(C6340,属性!A:D,3,FALSE)</f>
        <v>46068</v>
      </c>
      <c r="E6340" s="7" t="str">
        <f>VLOOKUP(C6340,属性!A:D,4,FALSE)</f>
        <v>否</v>
      </c>
      <c r="F6340" t="s">
        <v>11214</v>
      </c>
      <c r="G6340" t="s">
        <v>11215</v>
      </c>
      <c r="H6340" s="7">
        <v>46082</v>
      </c>
      <c r="I6340" t="s">
        <v>68</v>
      </c>
      <c r="J6340" t="s">
        <v>19</v>
      </c>
      <c r="K6340" s="7">
        <v>46085</v>
      </c>
    </row>
    <row r="6341" hidden="1" spans="1:11">
      <c r="A6341">
        <v>6340</v>
      </c>
      <c r="B6341" t="str">
        <f>VLOOKUP(C6341,属性!A:D,2,FALSE)</f>
        <v>瑞幸</v>
      </c>
      <c r="C6341" t="s">
        <v>9685</v>
      </c>
      <c r="D6341" s="7">
        <f>VLOOKUP(C6341,属性!A:D,3,FALSE)</f>
        <v>46068</v>
      </c>
      <c r="E6341" s="7" t="str">
        <f>VLOOKUP(C6341,属性!A:D,4,FALSE)</f>
        <v>否</v>
      </c>
      <c r="F6341" t="s">
        <v>11216</v>
      </c>
      <c r="G6341" t="s">
        <v>11217</v>
      </c>
      <c r="H6341" s="7">
        <v>46083</v>
      </c>
      <c r="I6341" t="s">
        <v>33</v>
      </c>
      <c r="J6341" t="s">
        <v>19</v>
      </c>
      <c r="K6341" s="7">
        <v>46085</v>
      </c>
    </row>
    <row r="6342" spans="1:11">
      <c r="A6342">
        <v>6341</v>
      </c>
      <c r="B6342" t="str">
        <f>VLOOKUP(C6342,属性!A:D,2,FALSE)</f>
        <v>瑞幸</v>
      </c>
      <c r="C6342" t="s">
        <v>9685</v>
      </c>
      <c r="D6342" s="7">
        <f>VLOOKUP(C6342,属性!A:D,3,FALSE)</f>
        <v>46068</v>
      </c>
      <c r="E6342" s="7" t="str">
        <f>VLOOKUP(C6342,属性!A:D,4,FALSE)</f>
        <v>否</v>
      </c>
      <c r="F6342" t="s">
        <v>11218</v>
      </c>
      <c r="G6342" t="s">
        <v>11219</v>
      </c>
      <c r="H6342" s="7">
        <v>46083</v>
      </c>
      <c r="I6342" t="s">
        <v>49</v>
      </c>
      <c r="J6342" t="s">
        <v>30</v>
      </c>
      <c r="K6342" s="7">
        <v>46085</v>
      </c>
    </row>
    <row r="6343" hidden="1" spans="1:11">
      <c r="A6343">
        <v>6342</v>
      </c>
      <c r="B6343" t="str">
        <f>VLOOKUP(C6343,属性!A:D,2,FALSE)</f>
        <v>瑞幸</v>
      </c>
      <c r="C6343" t="s">
        <v>9685</v>
      </c>
      <c r="D6343" s="7">
        <f>VLOOKUP(C6343,属性!A:D,3,FALSE)</f>
        <v>46068</v>
      </c>
      <c r="E6343" s="7" t="str">
        <f>VLOOKUP(C6343,属性!A:D,4,FALSE)</f>
        <v>否</v>
      </c>
      <c r="F6343" t="s">
        <v>11220</v>
      </c>
      <c r="G6343" t="s">
        <v>11221</v>
      </c>
      <c r="H6343" s="7">
        <v>46083</v>
      </c>
      <c r="I6343" t="s">
        <v>14</v>
      </c>
      <c r="J6343" t="s">
        <v>19</v>
      </c>
      <c r="K6343" s="7">
        <v>46085</v>
      </c>
    </row>
    <row r="6344" hidden="1" spans="1:11">
      <c r="A6344">
        <v>6343</v>
      </c>
      <c r="B6344" t="str">
        <f>VLOOKUP(C6344,属性!A:D,2,FALSE)</f>
        <v>瑞幸</v>
      </c>
      <c r="C6344" t="s">
        <v>9685</v>
      </c>
      <c r="D6344" s="7">
        <f>VLOOKUP(C6344,属性!A:D,3,FALSE)</f>
        <v>46068</v>
      </c>
      <c r="E6344" s="7" t="str">
        <f>VLOOKUP(C6344,属性!A:D,4,FALSE)</f>
        <v>否</v>
      </c>
      <c r="F6344" t="s">
        <v>11222</v>
      </c>
      <c r="G6344" t="s">
        <v>11223</v>
      </c>
      <c r="H6344" s="7">
        <v>46083</v>
      </c>
      <c r="I6344" t="s">
        <v>29</v>
      </c>
      <c r="J6344" t="s">
        <v>19</v>
      </c>
      <c r="K6344" s="7">
        <v>46085</v>
      </c>
    </row>
    <row r="6345" spans="1:11">
      <c r="A6345">
        <v>6344</v>
      </c>
      <c r="B6345" t="str">
        <f>VLOOKUP(C6345,属性!A:D,2,FALSE)</f>
        <v>瑞幸</v>
      </c>
      <c r="C6345" t="s">
        <v>9685</v>
      </c>
      <c r="D6345" s="7">
        <f>VLOOKUP(C6345,属性!A:D,3,FALSE)</f>
        <v>46068</v>
      </c>
      <c r="E6345" s="7" t="str">
        <f>VLOOKUP(C6345,属性!A:D,4,FALSE)</f>
        <v>否</v>
      </c>
      <c r="F6345" t="s">
        <v>171</v>
      </c>
      <c r="G6345" t="s">
        <v>11224</v>
      </c>
      <c r="H6345" s="7">
        <v>46083</v>
      </c>
      <c r="I6345" t="s">
        <v>85</v>
      </c>
      <c r="J6345" t="s">
        <v>30</v>
      </c>
      <c r="K6345" s="7">
        <v>46085</v>
      </c>
    </row>
    <row r="6346" hidden="1" spans="1:11">
      <c r="A6346">
        <v>6345</v>
      </c>
      <c r="B6346" t="str">
        <f>VLOOKUP(C6346,属性!A:D,2,FALSE)</f>
        <v>瑞幸</v>
      </c>
      <c r="C6346" t="s">
        <v>9685</v>
      </c>
      <c r="D6346" s="7">
        <f>VLOOKUP(C6346,属性!A:D,3,FALSE)</f>
        <v>46068</v>
      </c>
      <c r="E6346" s="7" t="str">
        <f>VLOOKUP(C6346,属性!A:D,4,FALSE)</f>
        <v>否</v>
      </c>
      <c r="F6346" t="s">
        <v>11225</v>
      </c>
      <c r="G6346" t="s">
        <v>11226</v>
      </c>
      <c r="H6346" s="7">
        <v>46082</v>
      </c>
      <c r="I6346" t="s">
        <v>14</v>
      </c>
      <c r="J6346" t="s">
        <v>19</v>
      </c>
      <c r="K6346" s="7">
        <v>46085</v>
      </c>
    </row>
    <row r="6347" spans="1:11">
      <c r="A6347">
        <v>6346</v>
      </c>
      <c r="B6347" t="str">
        <f>VLOOKUP(C6347,属性!A:D,2,FALSE)</f>
        <v>瑞幸</v>
      </c>
      <c r="C6347" t="s">
        <v>9685</v>
      </c>
      <c r="D6347" s="7">
        <f>VLOOKUP(C6347,属性!A:D,3,FALSE)</f>
        <v>46068</v>
      </c>
      <c r="E6347" s="7" t="str">
        <f>VLOOKUP(C6347,属性!A:D,4,FALSE)</f>
        <v>否</v>
      </c>
      <c r="F6347" t="s">
        <v>11227</v>
      </c>
      <c r="G6347" t="s">
        <v>11228</v>
      </c>
      <c r="H6347" s="7">
        <v>46082</v>
      </c>
      <c r="I6347" t="s">
        <v>52</v>
      </c>
      <c r="J6347" t="s">
        <v>30</v>
      </c>
      <c r="K6347" s="7">
        <v>46085</v>
      </c>
    </row>
    <row r="6348" hidden="1" spans="1:11">
      <c r="A6348">
        <v>6347</v>
      </c>
      <c r="B6348" t="str">
        <f>VLOOKUP(C6348,属性!A:D,2,FALSE)</f>
        <v>瑞幸</v>
      </c>
      <c r="C6348" t="s">
        <v>9685</v>
      </c>
      <c r="D6348" s="7">
        <f>VLOOKUP(C6348,属性!A:D,3,FALSE)</f>
        <v>46068</v>
      </c>
      <c r="E6348" s="7" t="str">
        <f>VLOOKUP(C6348,属性!A:D,4,FALSE)</f>
        <v>否</v>
      </c>
      <c r="F6348" t="s">
        <v>11229</v>
      </c>
      <c r="G6348" t="s">
        <v>11230</v>
      </c>
      <c r="H6348" s="7">
        <v>46082</v>
      </c>
      <c r="I6348" t="s">
        <v>122</v>
      </c>
      <c r="J6348" t="s">
        <v>19</v>
      </c>
      <c r="K6348" s="7">
        <v>46085</v>
      </c>
    </row>
    <row r="6349" spans="1:11">
      <c r="A6349">
        <v>6348</v>
      </c>
      <c r="B6349" t="str">
        <f>VLOOKUP(C6349,属性!A:D,2,FALSE)</f>
        <v>瑞幸</v>
      </c>
      <c r="C6349" t="s">
        <v>9685</v>
      </c>
      <c r="D6349" s="7">
        <f>VLOOKUP(C6349,属性!A:D,3,FALSE)</f>
        <v>46068</v>
      </c>
      <c r="E6349" s="7" t="str">
        <f>VLOOKUP(C6349,属性!A:D,4,FALSE)</f>
        <v>否</v>
      </c>
      <c r="F6349" t="s">
        <v>11159</v>
      </c>
      <c r="G6349" t="s">
        <v>11231</v>
      </c>
      <c r="H6349" s="7">
        <v>46082</v>
      </c>
      <c r="I6349" t="s">
        <v>77</v>
      </c>
      <c r="J6349" t="s">
        <v>30</v>
      </c>
      <c r="K6349" s="7">
        <v>46085</v>
      </c>
    </row>
    <row r="6350" spans="1:11">
      <c r="A6350">
        <v>6349</v>
      </c>
      <c r="B6350" t="str">
        <f>VLOOKUP(C6350,属性!A:D,2,FALSE)</f>
        <v>瑞幸</v>
      </c>
      <c r="C6350" t="s">
        <v>9685</v>
      </c>
      <c r="D6350" s="7">
        <f>VLOOKUP(C6350,属性!A:D,3,FALSE)</f>
        <v>46068</v>
      </c>
      <c r="E6350" s="7" t="str">
        <f>VLOOKUP(C6350,属性!A:D,4,FALSE)</f>
        <v>否</v>
      </c>
      <c r="F6350" t="s">
        <v>11232</v>
      </c>
      <c r="G6350" t="s">
        <v>11233</v>
      </c>
      <c r="H6350" s="7">
        <v>46082</v>
      </c>
      <c r="I6350" t="s">
        <v>138</v>
      </c>
      <c r="J6350" t="s">
        <v>30</v>
      </c>
      <c r="K6350" s="7">
        <v>46085</v>
      </c>
    </row>
    <row r="6351" spans="1:11">
      <c r="A6351">
        <v>6350</v>
      </c>
      <c r="B6351" t="str">
        <f>VLOOKUP(C6351,属性!A:D,2,FALSE)</f>
        <v>瑞幸</v>
      </c>
      <c r="C6351" t="s">
        <v>9685</v>
      </c>
      <c r="D6351" s="7">
        <f>VLOOKUP(C6351,属性!A:D,3,FALSE)</f>
        <v>46068</v>
      </c>
      <c r="E6351" s="7" t="str">
        <f>VLOOKUP(C6351,属性!A:D,4,FALSE)</f>
        <v>否</v>
      </c>
      <c r="F6351" t="s">
        <v>11234</v>
      </c>
      <c r="G6351" t="s">
        <v>11235</v>
      </c>
      <c r="H6351" s="7">
        <v>46082</v>
      </c>
      <c r="I6351" t="s">
        <v>125</v>
      </c>
      <c r="J6351" t="s">
        <v>30</v>
      </c>
      <c r="K6351" s="7">
        <v>46085</v>
      </c>
    </row>
    <row r="6352" spans="1:11">
      <c r="A6352">
        <v>6351</v>
      </c>
      <c r="B6352" t="str">
        <f>VLOOKUP(C6352,属性!A:D,2,FALSE)</f>
        <v>瑞幸</v>
      </c>
      <c r="C6352" t="s">
        <v>9685</v>
      </c>
      <c r="D6352" s="7">
        <f>VLOOKUP(C6352,属性!A:D,3,FALSE)</f>
        <v>46068</v>
      </c>
      <c r="E6352" s="7" t="str">
        <f>VLOOKUP(C6352,属性!A:D,4,FALSE)</f>
        <v>否</v>
      </c>
      <c r="F6352" t="s">
        <v>11236</v>
      </c>
      <c r="G6352" t="s">
        <v>11237</v>
      </c>
      <c r="H6352" s="7">
        <v>46082</v>
      </c>
      <c r="I6352" t="s">
        <v>14</v>
      </c>
      <c r="J6352" t="s">
        <v>30</v>
      </c>
      <c r="K6352" s="7">
        <v>46085</v>
      </c>
    </row>
    <row r="6353" spans="1:11">
      <c r="A6353">
        <v>6352</v>
      </c>
      <c r="B6353" t="str">
        <f>VLOOKUP(C6353,属性!A:D,2,FALSE)</f>
        <v>瑞幸</v>
      </c>
      <c r="C6353" t="s">
        <v>9685</v>
      </c>
      <c r="D6353" s="7">
        <f>VLOOKUP(C6353,属性!A:D,3,FALSE)</f>
        <v>46068</v>
      </c>
      <c r="E6353" s="7" t="str">
        <f>VLOOKUP(C6353,属性!A:D,4,FALSE)</f>
        <v>否</v>
      </c>
      <c r="F6353" t="s">
        <v>11238</v>
      </c>
      <c r="G6353" t="s">
        <v>11239</v>
      </c>
      <c r="H6353" s="7">
        <v>46082</v>
      </c>
      <c r="I6353" t="s">
        <v>77</v>
      </c>
      <c r="J6353" t="s">
        <v>30</v>
      </c>
      <c r="K6353" s="7">
        <v>46085</v>
      </c>
    </row>
    <row r="6354" spans="1:11">
      <c r="A6354">
        <v>6353</v>
      </c>
      <c r="B6354" t="str">
        <f>VLOOKUP(C6354,属性!A:D,2,FALSE)</f>
        <v>瑞幸</v>
      </c>
      <c r="C6354" t="s">
        <v>9685</v>
      </c>
      <c r="D6354" s="7">
        <f>VLOOKUP(C6354,属性!A:D,3,FALSE)</f>
        <v>46068</v>
      </c>
      <c r="E6354" s="7" t="str">
        <f>VLOOKUP(C6354,属性!A:D,4,FALSE)</f>
        <v>否</v>
      </c>
      <c r="F6354" t="s">
        <v>11240</v>
      </c>
      <c r="G6354" t="s">
        <v>11241</v>
      </c>
      <c r="H6354" s="7">
        <v>46082</v>
      </c>
      <c r="I6354" t="s">
        <v>122</v>
      </c>
      <c r="J6354" t="s">
        <v>30</v>
      </c>
      <c r="K6354" s="7">
        <v>46085</v>
      </c>
    </row>
    <row r="6355" spans="1:11">
      <c r="A6355">
        <v>6354</v>
      </c>
      <c r="B6355" t="str">
        <f>VLOOKUP(C6355,属性!A:D,2,FALSE)</f>
        <v>瑞幸</v>
      </c>
      <c r="C6355" t="s">
        <v>9685</v>
      </c>
      <c r="D6355" s="7">
        <f>VLOOKUP(C6355,属性!A:D,3,FALSE)</f>
        <v>46068</v>
      </c>
      <c r="E6355" s="7" t="str">
        <f>VLOOKUP(C6355,属性!A:D,4,FALSE)</f>
        <v>否</v>
      </c>
      <c r="F6355" t="s">
        <v>11242</v>
      </c>
      <c r="G6355" t="s">
        <v>11243</v>
      </c>
      <c r="H6355" s="7">
        <v>46082</v>
      </c>
      <c r="I6355" t="s">
        <v>52</v>
      </c>
      <c r="J6355" t="s">
        <v>30</v>
      </c>
      <c r="K6355" s="7">
        <v>46085</v>
      </c>
    </row>
    <row r="6356" spans="1:11">
      <c r="A6356">
        <v>6355</v>
      </c>
      <c r="B6356" t="str">
        <f>VLOOKUP(C6356,属性!A:D,2,FALSE)</f>
        <v>瑞幸</v>
      </c>
      <c r="C6356" t="s">
        <v>9685</v>
      </c>
      <c r="D6356" s="7">
        <f>VLOOKUP(C6356,属性!A:D,3,FALSE)</f>
        <v>46068</v>
      </c>
      <c r="E6356" s="7" t="str">
        <f>VLOOKUP(C6356,属性!A:D,4,FALSE)</f>
        <v>否</v>
      </c>
      <c r="F6356" t="s">
        <v>171</v>
      </c>
      <c r="G6356" t="s">
        <v>11244</v>
      </c>
      <c r="H6356" s="7">
        <v>46082</v>
      </c>
      <c r="I6356" t="s">
        <v>22</v>
      </c>
      <c r="J6356" t="s">
        <v>30</v>
      </c>
      <c r="K6356" s="7">
        <v>46085</v>
      </c>
    </row>
    <row r="6357" hidden="1" spans="1:11">
      <c r="A6357">
        <v>6356</v>
      </c>
      <c r="B6357" t="str">
        <f>VLOOKUP(C6357,属性!A:D,2,FALSE)</f>
        <v>瑞幸</v>
      </c>
      <c r="C6357" t="s">
        <v>9685</v>
      </c>
      <c r="D6357" s="7">
        <f>VLOOKUP(C6357,属性!A:D,3,FALSE)</f>
        <v>46068</v>
      </c>
      <c r="E6357" s="7" t="str">
        <f>VLOOKUP(C6357,属性!A:D,4,FALSE)</f>
        <v>否</v>
      </c>
      <c r="F6357" t="s">
        <v>11182</v>
      </c>
      <c r="G6357" t="s">
        <v>11245</v>
      </c>
      <c r="H6357" s="7">
        <v>46082</v>
      </c>
      <c r="I6357" t="s">
        <v>85</v>
      </c>
      <c r="J6357" t="s">
        <v>19</v>
      </c>
      <c r="K6357" s="7">
        <v>46085</v>
      </c>
    </row>
    <row r="6358" spans="1:11">
      <c r="A6358">
        <v>6357</v>
      </c>
      <c r="B6358" t="str">
        <f>VLOOKUP(C6358,属性!A:D,2,FALSE)</f>
        <v>瑞幸</v>
      </c>
      <c r="C6358" t="s">
        <v>9685</v>
      </c>
      <c r="D6358" s="7">
        <f>VLOOKUP(C6358,属性!A:D,3,FALSE)</f>
        <v>46068</v>
      </c>
      <c r="E6358" s="7" t="str">
        <f>VLOOKUP(C6358,属性!A:D,4,FALSE)</f>
        <v>否</v>
      </c>
      <c r="F6358" t="s">
        <v>11246</v>
      </c>
      <c r="G6358" t="s">
        <v>11247</v>
      </c>
      <c r="H6358" s="7">
        <v>46082</v>
      </c>
      <c r="I6358" t="s">
        <v>254</v>
      </c>
      <c r="J6358" t="s">
        <v>30</v>
      </c>
      <c r="K6358" s="7">
        <v>46085</v>
      </c>
    </row>
    <row r="6359" spans="1:11">
      <c r="A6359">
        <v>6358</v>
      </c>
      <c r="B6359" t="str">
        <f>VLOOKUP(C6359,属性!A:D,2,FALSE)</f>
        <v>瑞幸</v>
      </c>
      <c r="C6359" t="s">
        <v>9685</v>
      </c>
      <c r="D6359" s="7">
        <f>VLOOKUP(C6359,属性!A:D,3,FALSE)</f>
        <v>46068</v>
      </c>
      <c r="E6359" s="7" t="str">
        <f>VLOOKUP(C6359,属性!A:D,4,FALSE)</f>
        <v>否</v>
      </c>
      <c r="F6359" t="s">
        <v>11248</v>
      </c>
      <c r="G6359" t="s">
        <v>11249</v>
      </c>
      <c r="H6359" s="7">
        <v>46082</v>
      </c>
      <c r="I6359" t="s">
        <v>348</v>
      </c>
      <c r="J6359" t="s">
        <v>30</v>
      </c>
      <c r="K6359" s="7">
        <v>46085</v>
      </c>
    </row>
    <row r="6360" spans="1:11">
      <c r="A6360">
        <v>6359</v>
      </c>
      <c r="B6360" t="str">
        <f>VLOOKUP(C6360,属性!A:D,2,FALSE)</f>
        <v>瑞幸</v>
      </c>
      <c r="C6360" t="s">
        <v>9685</v>
      </c>
      <c r="D6360" s="7">
        <f>VLOOKUP(C6360,属性!A:D,3,FALSE)</f>
        <v>46068</v>
      </c>
      <c r="E6360" s="7" t="str">
        <f>VLOOKUP(C6360,属性!A:D,4,FALSE)</f>
        <v>否</v>
      </c>
      <c r="F6360" t="s">
        <v>11250</v>
      </c>
      <c r="G6360" t="s">
        <v>11251</v>
      </c>
      <c r="H6360" s="7">
        <v>46082</v>
      </c>
      <c r="I6360" t="s">
        <v>85</v>
      </c>
      <c r="J6360" t="s">
        <v>30</v>
      </c>
      <c r="K6360" s="7">
        <v>46085</v>
      </c>
    </row>
    <row r="6361" hidden="1" spans="1:11">
      <c r="A6361">
        <v>6360</v>
      </c>
      <c r="B6361" t="str">
        <f>VLOOKUP(C6361,属性!A:D,2,FALSE)</f>
        <v>瑞幸</v>
      </c>
      <c r="C6361" t="s">
        <v>9685</v>
      </c>
      <c r="D6361" s="7">
        <f>VLOOKUP(C6361,属性!A:D,3,FALSE)</f>
        <v>46068</v>
      </c>
      <c r="E6361" s="7" t="str">
        <f>VLOOKUP(C6361,属性!A:D,4,FALSE)</f>
        <v>否</v>
      </c>
      <c r="F6361" t="s">
        <v>11252</v>
      </c>
      <c r="G6361" t="s">
        <v>11253</v>
      </c>
      <c r="H6361" s="7">
        <v>46083</v>
      </c>
      <c r="I6361" t="s">
        <v>77</v>
      </c>
      <c r="J6361" t="s">
        <v>19</v>
      </c>
      <c r="K6361" s="7">
        <v>46085</v>
      </c>
    </row>
    <row r="6362" hidden="1" spans="1:11">
      <c r="A6362">
        <v>6361</v>
      </c>
      <c r="B6362" t="str">
        <f>VLOOKUP(C6362,属性!A:D,2,FALSE)</f>
        <v>瑞幸</v>
      </c>
      <c r="C6362" t="s">
        <v>9685</v>
      </c>
      <c r="D6362" s="7">
        <f>VLOOKUP(C6362,属性!A:D,3,FALSE)</f>
        <v>46068</v>
      </c>
      <c r="E6362" s="7" t="str">
        <f>VLOOKUP(C6362,属性!A:D,4,FALSE)</f>
        <v>否</v>
      </c>
      <c r="F6362" t="s">
        <v>11254</v>
      </c>
      <c r="G6362" t="s">
        <v>11255</v>
      </c>
      <c r="H6362" s="7">
        <v>46083</v>
      </c>
      <c r="I6362" t="s">
        <v>38</v>
      </c>
      <c r="J6362" t="s">
        <v>15</v>
      </c>
      <c r="K6362" s="7">
        <v>46085</v>
      </c>
    </row>
    <row r="6363" spans="1:11">
      <c r="A6363">
        <v>6362</v>
      </c>
      <c r="B6363" t="str">
        <f>VLOOKUP(C6363,属性!A:D,2,FALSE)</f>
        <v>瑞幸</v>
      </c>
      <c r="C6363" t="s">
        <v>9685</v>
      </c>
      <c r="D6363" s="7">
        <f>VLOOKUP(C6363,属性!A:D,3,FALSE)</f>
        <v>46068</v>
      </c>
      <c r="E6363" s="7" t="str">
        <f>VLOOKUP(C6363,属性!A:D,4,FALSE)</f>
        <v>否</v>
      </c>
      <c r="F6363" t="s">
        <v>171</v>
      </c>
      <c r="G6363" t="s">
        <v>11256</v>
      </c>
      <c r="H6363" s="7">
        <v>46082</v>
      </c>
      <c r="I6363" t="s">
        <v>14</v>
      </c>
      <c r="J6363" t="s">
        <v>30</v>
      </c>
      <c r="K6363" s="7">
        <v>46085</v>
      </c>
    </row>
    <row r="6364" hidden="1" spans="1:11">
      <c r="A6364">
        <v>6363</v>
      </c>
      <c r="B6364" t="str">
        <f>VLOOKUP(C6364,属性!A:D,2,FALSE)</f>
        <v>瑞幸</v>
      </c>
      <c r="C6364" t="s">
        <v>9685</v>
      </c>
      <c r="D6364" s="7">
        <f>VLOOKUP(C6364,属性!A:D,3,FALSE)</f>
        <v>46068</v>
      </c>
      <c r="E6364" s="7" t="str">
        <f>VLOOKUP(C6364,属性!A:D,4,FALSE)</f>
        <v>否</v>
      </c>
      <c r="F6364" t="s">
        <v>11257</v>
      </c>
      <c r="G6364" t="s">
        <v>11258</v>
      </c>
      <c r="H6364" s="7">
        <v>46082</v>
      </c>
      <c r="I6364" t="s">
        <v>14</v>
      </c>
      <c r="J6364" t="s">
        <v>19</v>
      </c>
      <c r="K6364" s="7">
        <v>46085</v>
      </c>
    </row>
    <row r="6365" hidden="1" spans="1:11">
      <c r="A6365">
        <v>6364</v>
      </c>
      <c r="B6365" t="str">
        <f>VLOOKUP(C6365,属性!A:D,2,FALSE)</f>
        <v>瑞幸</v>
      </c>
      <c r="C6365" t="s">
        <v>9685</v>
      </c>
      <c r="D6365" s="7">
        <f>VLOOKUP(C6365,属性!A:D,3,FALSE)</f>
        <v>46068</v>
      </c>
      <c r="E6365" s="7" t="str">
        <f>VLOOKUP(C6365,属性!A:D,4,FALSE)</f>
        <v>否</v>
      </c>
      <c r="F6365" t="s">
        <v>11259</v>
      </c>
      <c r="G6365" t="s">
        <v>11260</v>
      </c>
      <c r="H6365" s="7">
        <v>46082</v>
      </c>
      <c r="I6365" t="s">
        <v>348</v>
      </c>
      <c r="J6365" t="s">
        <v>19</v>
      </c>
      <c r="K6365" s="7">
        <v>46085</v>
      </c>
    </row>
    <row r="6366" hidden="1" spans="1:11">
      <c r="A6366">
        <v>6365</v>
      </c>
      <c r="B6366" t="str">
        <f>VLOOKUP(C6366,属性!A:D,2,FALSE)</f>
        <v>瑞幸</v>
      </c>
      <c r="C6366" t="s">
        <v>9685</v>
      </c>
      <c r="D6366" s="7">
        <f>VLOOKUP(C6366,属性!A:D,3,FALSE)</f>
        <v>46068</v>
      </c>
      <c r="E6366" s="7" t="str">
        <f>VLOOKUP(C6366,属性!A:D,4,FALSE)</f>
        <v>否</v>
      </c>
      <c r="F6366" t="s">
        <v>11261</v>
      </c>
      <c r="G6366" t="s">
        <v>11262</v>
      </c>
      <c r="H6366" s="7">
        <v>46082</v>
      </c>
      <c r="I6366" t="s">
        <v>52</v>
      </c>
      <c r="J6366" t="s">
        <v>19</v>
      </c>
      <c r="K6366" s="7">
        <v>46085</v>
      </c>
    </row>
    <row r="6367" spans="1:11">
      <c r="A6367">
        <v>6366</v>
      </c>
      <c r="B6367" t="str">
        <f>VLOOKUP(C6367,属性!A:D,2,FALSE)</f>
        <v>瑞幸</v>
      </c>
      <c r="C6367" t="s">
        <v>9685</v>
      </c>
      <c r="D6367" s="7">
        <f>VLOOKUP(C6367,属性!A:D,3,FALSE)</f>
        <v>46068</v>
      </c>
      <c r="E6367" s="7" t="str">
        <f>VLOOKUP(C6367,属性!A:D,4,FALSE)</f>
        <v>否</v>
      </c>
      <c r="F6367" t="s">
        <v>3106</v>
      </c>
      <c r="G6367" t="s">
        <v>11263</v>
      </c>
      <c r="H6367" s="7">
        <v>46082</v>
      </c>
      <c r="I6367" t="s">
        <v>257</v>
      </c>
      <c r="J6367" t="s">
        <v>30</v>
      </c>
      <c r="K6367" s="7">
        <v>46085</v>
      </c>
    </row>
    <row r="6368" hidden="1" spans="1:11">
      <c r="A6368">
        <v>6367</v>
      </c>
      <c r="B6368" t="str">
        <f>VLOOKUP(C6368,属性!A:D,2,FALSE)</f>
        <v>瑞幸</v>
      </c>
      <c r="C6368" t="s">
        <v>9685</v>
      </c>
      <c r="D6368" s="7">
        <f>VLOOKUP(C6368,属性!A:D,3,FALSE)</f>
        <v>46068</v>
      </c>
      <c r="E6368" s="7" t="str">
        <f>VLOOKUP(C6368,属性!A:D,4,FALSE)</f>
        <v>否</v>
      </c>
      <c r="F6368" t="s">
        <v>11264</v>
      </c>
      <c r="G6368" t="s">
        <v>11265</v>
      </c>
      <c r="H6368" s="7">
        <v>46082</v>
      </c>
      <c r="I6368" t="s">
        <v>14</v>
      </c>
      <c r="J6368" t="s">
        <v>19</v>
      </c>
      <c r="K6368" s="7">
        <v>46085</v>
      </c>
    </row>
    <row r="6369" spans="1:11">
      <c r="A6369">
        <v>6368</v>
      </c>
      <c r="B6369" t="str">
        <f>VLOOKUP(C6369,属性!A:D,2,FALSE)</f>
        <v>瑞幸</v>
      </c>
      <c r="C6369" t="s">
        <v>9685</v>
      </c>
      <c r="D6369" s="7">
        <f>VLOOKUP(C6369,属性!A:D,3,FALSE)</f>
        <v>46068</v>
      </c>
      <c r="E6369" s="7" t="str">
        <f>VLOOKUP(C6369,属性!A:D,4,FALSE)</f>
        <v>否</v>
      </c>
      <c r="F6369" t="s">
        <v>11266</v>
      </c>
      <c r="G6369" t="s">
        <v>11267</v>
      </c>
      <c r="H6369" s="7">
        <v>46082</v>
      </c>
      <c r="I6369" t="s">
        <v>14</v>
      </c>
      <c r="J6369" t="s">
        <v>30</v>
      </c>
      <c r="K6369" s="7">
        <v>46085</v>
      </c>
    </row>
    <row r="6370" spans="1:11">
      <c r="A6370">
        <v>6369</v>
      </c>
      <c r="B6370" t="str">
        <f>VLOOKUP(C6370,属性!A:D,2,FALSE)</f>
        <v>瑞幸</v>
      </c>
      <c r="C6370" t="s">
        <v>9685</v>
      </c>
      <c r="D6370" s="7">
        <f>VLOOKUP(C6370,属性!A:D,3,FALSE)</f>
        <v>46068</v>
      </c>
      <c r="E6370" s="7" t="str">
        <f>VLOOKUP(C6370,属性!A:D,4,FALSE)</f>
        <v>否</v>
      </c>
      <c r="F6370" t="s">
        <v>10655</v>
      </c>
      <c r="G6370" t="s">
        <v>11268</v>
      </c>
      <c r="H6370" s="7">
        <v>46083</v>
      </c>
      <c r="I6370" t="s">
        <v>22</v>
      </c>
      <c r="J6370" t="s">
        <v>30</v>
      </c>
      <c r="K6370" s="7">
        <v>46085</v>
      </c>
    </row>
    <row r="6371" hidden="1" spans="1:11">
      <c r="A6371">
        <v>6370</v>
      </c>
      <c r="B6371" t="str">
        <f>VLOOKUP(C6371,属性!A:D,2,FALSE)</f>
        <v>瑞幸</v>
      </c>
      <c r="C6371" t="s">
        <v>9685</v>
      </c>
      <c r="D6371" s="7">
        <f>VLOOKUP(C6371,属性!A:D,3,FALSE)</f>
        <v>46068</v>
      </c>
      <c r="E6371" s="7" t="str">
        <f>VLOOKUP(C6371,属性!A:D,4,FALSE)</f>
        <v>否</v>
      </c>
      <c r="F6371" t="s">
        <v>11269</v>
      </c>
      <c r="G6371" t="s">
        <v>11270</v>
      </c>
      <c r="H6371" s="7">
        <v>46083</v>
      </c>
      <c r="I6371" t="s">
        <v>52</v>
      </c>
      <c r="J6371" t="s">
        <v>19</v>
      </c>
      <c r="K6371" s="7">
        <v>46085</v>
      </c>
    </row>
    <row r="6372" spans="1:11">
      <c r="A6372">
        <v>6371</v>
      </c>
      <c r="B6372" t="str">
        <f>VLOOKUP(C6372,属性!A:D,2,FALSE)</f>
        <v>瑞幸</v>
      </c>
      <c r="C6372" t="s">
        <v>9685</v>
      </c>
      <c r="D6372" s="7">
        <f>VLOOKUP(C6372,属性!A:D,3,FALSE)</f>
        <v>46068</v>
      </c>
      <c r="E6372" s="7" t="str">
        <f>VLOOKUP(C6372,属性!A:D,4,FALSE)</f>
        <v>否</v>
      </c>
      <c r="F6372" t="s">
        <v>11271</v>
      </c>
      <c r="G6372" t="s">
        <v>1543</v>
      </c>
      <c r="H6372" s="7">
        <v>46083</v>
      </c>
      <c r="I6372" t="s">
        <v>18</v>
      </c>
      <c r="J6372" t="s">
        <v>30</v>
      </c>
      <c r="K6372" s="7">
        <v>46085</v>
      </c>
    </row>
    <row r="6373" spans="1:11">
      <c r="A6373">
        <v>6372</v>
      </c>
      <c r="B6373" t="str">
        <f>VLOOKUP(C6373,属性!A:D,2,FALSE)</f>
        <v>瑞幸</v>
      </c>
      <c r="C6373" t="s">
        <v>9685</v>
      </c>
      <c r="D6373" s="7">
        <f>VLOOKUP(C6373,属性!A:D,3,FALSE)</f>
        <v>46068</v>
      </c>
      <c r="E6373" s="7" t="str">
        <f>VLOOKUP(C6373,属性!A:D,4,FALSE)</f>
        <v>否</v>
      </c>
      <c r="F6373" t="s">
        <v>11272</v>
      </c>
      <c r="G6373" t="s">
        <v>1539</v>
      </c>
      <c r="H6373" s="7">
        <v>46083</v>
      </c>
      <c r="I6373" t="s">
        <v>14</v>
      </c>
      <c r="J6373" t="s">
        <v>30</v>
      </c>
      <c r="K6373" s="7">
        <v>46085</v>
      </c>
    </row>
    <row r="6374" spans="1:11">
      <c r="A6374">
        <v>6373</v>
      </c>
      <c r="B6374" t="str">
        <f>VLOOKUP(C6374,属性!A:D,2,FALSE)</f>
        <v>瑞幸</v>
      </c>
      <c r="C6374" t="s">
        <v>9685</v>
      </c>
      <c r="D6374" s="7">
        <f>VLOOKUP(C6374,属性!A:D,3,FALSE)</f>
        <v>46068</v>
      </c>
      <c r="E6374" s="7" t="str">
        <f>VLOOKUP(C6374,属性!A:D,4,FALSE)</f>
        <v>否</v>
      </c>
      <c r="F6374" t="s">
        <v>171</v>
      </c>
      <c r="G6374" t="s">
        <v>11273</v>
      </c>
      <c r="H6374" s="7">
        <v>46083</v>
      </c>
      <c r="I6374" t="s">
        <v>49</v>
      </c>
      <c r="J6374" t="s">
        <v>30</v>
      </c>
      <c r="K6374" s="7">
        <v>46085</v>
      </c>
    </row>
    <row r="6375" spans="1:11">
      <c r="A6375">
        <v>6374</v>
      </c>
      <c r="B6375" t="str">
        <f>VLOOKUP(C6375,属性!A:D,2,FALSE)</f>
        <v>瑞幸</v>
      </c>
      <c r="C6375" t="s">
        <v>9685</v>
      </c>
      <c r="D6375" s="7">
        <f>VLOOKUP(C6375,属性!A:D,3,FALSE)</f>
        <v>46068</v>
      </c>
      <c r="E6375" s="7" t="str">
        <f>VLOOKUP(C6375,属性!A:D,4,FALSE)</f>
        <v>否</v>
      </c>
      <c r="F6375" t="s">
        <v>11274</v>
      </c>
      <c r="G6375" t="s">
        <v>11275</v>
      </c>
      <c r="H6375" s="7">
        <v>46082</v>
      </c>
      <c r="I6375" t="s">
        <v>14</v>
      </c>
      <c r="J6375" t="s">
        <v>30</v>
      </c>
      <c r="K6375" s="7">
        <v>46085</v>
      </c>
    </row>
    <row r="6376" spans="1:11">
      <c r="A6376">
        <v>6375</v>
      </c>
      <c r="B6376" t="str">
        <f>VLOOKUP(C6376,属性!A:D,2,FALSE)</f>
        <v>瑞幸</v>
      </c>
      <c r="C6376" t="s">
        <v>9685</v>
      </c>
      <c r="D6376" s="7">
        <f>VLOOKUP(C6376,属性!A:D,3,FALSE)</f>
        <v>46068</v>
      </c>
      <c r="E6376" s="7" t="str">
        <f>VLOOKUP(C6376,属性!A:D,4,FALSE)</f>
        <v>否</v>
      </c>
      <c r="F6376" t="s">
        <v>11276</v>
      </c>
      <c r="G6376" t="s">
        <v>11277</v>
      </c>
      <c r="H6376" s="7">
        <v>46082</v>
      </c>
      <c r="I6376" t="s">
        <v>49</v>
      </c>
      <c r="J6376" t="s">
        <v>30</v>
      </c>
      <c r="K6376" s="7">
        <v>46085</v>
      </c>
    </row>
    <row r="6377" spans="1:11">
      <c r="A6377">
        <v>6376</v>
      </c>
      <c r="B6377" t="str">
        <f>VLOOKUP(C6377,属性!A:D,2,FALSE)</f>
        <v>瑞幸</v>
      </c>
      <c r="C6377" t="s">
        <v>9685</v>
      </c>
      <c r="D6377" s="7">
        <f>VLOOKUP(C6377,属性!A:D,3,FALSE)</f>
        <v>46068</v>
      </c>
      <c r="E6377" s="7" t="str">
        <f>VLOOKUP(C6377,属性!A:D,4,FALSE)</f>
        <v>否</v>
      </c>
      <c r="F6377" t="s">
        <v>11278</v>
      </c>
      <c r="G6377" t="s">
        <v>11279</v>
      </c>
      <c r="H6377" s="7">
        <v>46082</v>
      </c>
      <c r="I6377" t="s">
        <v>365</v>
      </c>
      <c r="J6377" t="s">
        <v>30</v>
      </c>
      <c r="K6377" s="7">
        <v>46085</v>
      </c>
    </row>
    <row r="6378" spans="1:11">
      <c r="A6378">
        <v>6377</v>
      </c>
      <c r="B6378" t="str">
        <f>VLOOKUP(C6378,属性!A:D,2,FALSE)</f>
        <v>瑞幸</v>
      </c>
      <c r="C6378" t="s">
        <v>9685</v>
      </c>
      <c r="D6378" s="7">
        <f>VLOOKUP(C6378,属性!A:D,3,FALSE)</f>
        <v>46068</v>
      </c>
      <c r="E6378" s="7" t="str">
        <f>VLOOKUP(C6378,属性!A:D,4,FALSE)</f>
        <v>否</v>
      </c>
      <c r="F6378" t="s">
        <v>11280</v>
      </c>
      <c r="G6378" t="s">
        <v>11281</v>
      </c>
      <c r="H6378" s="7">
        <v>46082</v>
      </c>
      <c r="I6378" t="s">
        <v>348</v>
      </c>
      <c r="J6378" t="s">
        <v>30</v>
      </c>
      <c r="K6378" s="7">
        <v>46085</v>
      </c>
    </row>
    <row r="6379" spans="1:11">
      <c r="A6379">
        <v>6378</v>
      </c>
      <c r="B6379" t="str">
        <f>VLOOKUP(C6379,属性!A:D,2,FALSE)</f>
        <v>瑞幸</v>
      </c>
      <c r="C6379" t="s">
        <v>9685</v>
      </c>
      <c r="D6379" s="7">
        <f>VLOOKUP(C6379,属性!A:D,3,FALSE)</f>
        <v>46068</v>
      </c>
      <c r="E6379" s="7" t="str">
        <f>VLOOKUP(C6379,属性!A:D,4,FALSE)</f>
        <v>否</v>
      </c>
      <c r="F6379" t="s">
        <v>11282</v>
      </c>
      <c r="G6379" t="s">
        <v>1539</v>
      </c>
      <c r="H6379" s="7">
        <v>46082</v>
      </c>
      <c r="I6379" t="s">
        <v>14</v>
      </c>
      <c r="J6379" t="s">
        <v>30</v>
      </c>
      <c r="K6379" s="7">
        <v>46085</v>
      </c>
    </row>
    <row r="6380" spans="1:11">
      <c r="A6380">
        <v>6379</v>
      </c>
      <c r="B6380" t="str">
        <f>VLOOKUP(C6380,属性!A:D,2,FALSE)</f>
        <v>瑞幸</v>
      </c>
      <c r="C6380" t="s">
        <v>9685</v>
      </c>
      <c r="D6380" s="7">
        <f>VLOOKUP(C6380,属性!A:D,3,FALSE)</f>
        <v>46068</v>
      </c>
      <c r="E6380" s="7" t="str">
        <f>VLOOKUP(C6380,属性!A:D,4,FALSE)</f>
        <v>否</v>
      </c>
      <c r="F6380" t="s">
        <v>11283</v>
      </c>
      <c r="G6380" t="s">
        <v>11284</v>
      </c>
      <c r="H6380" s="7">
        <v>46082</v>
      </c>
      <c r="I6380" t="s">
        <v>217</v>
      </c>
      <c r="J6380" t="s">
        <v>30</v>
      </c>
      <c r="K6380" s="7">
        <v>46085</v>
      </c>
    </row>
    <row r="6381" spans="1:11">
      <c r="A6381">
        <v>6380</v>
      </c>
      <c r="B6381" t="str">
        <f>VLOOKUP(C6381,属性!A:D,2,FALSE)</f>
        <v>瑞幸</v>
      </c>
      <c r="C6381" t="s">
        <v>9685</v>
      </c>
      <c r="D6381" s="7">
        <f>VLOOKUP(C6381,属性!A:D,3,FALSE)</f>
        <v>46068</v>
      </c>
      <c r="E6381" s="7" t="str">
        <f>VLOOKUP(C6381,属性!A:D,4,FALSE)</f>
        <v>否</v>
      </c>
      <c r="F6381" t="s">
        <v>11285</v>
      </c>
      <c r="G6381" t="s">
        <v>11286</v>
      </c>
      <c r="H6381" s="7">
        <v>46082</v>
      </c>
      <c r="I6381" t="s">
        <v>155</v>
      </c>
      <c r="J6381" t="s">
        <v>30</v>
      </c>
      <c r="K6381" s="7">
        <v>46085</v>
      </c>
    </row>
    <row r="6382" spans="1:11">
      <c r="A6382">
        <v>6381</v>
      </c>
      <c r="B6382" t="str">
        <f>VLOOKUP(C6382,属性!A:D,2,FALSE)</f>
        <v>瑞幸</v>
      </c>
      <c r="C6382" t="s">
        <v>9685</v>
      </c>
      <c r="D6382" s="7">
        <f>VLOOKUP(C6382,属性!A:D,3,FALSE)</f>
        <v>46068</v>
      </c>
      <c r="E6382" s="7" t="str">
        <f>VLOOKUP(C6382,属性!A:D,4,FALSE)</f>
        <v>否</v>
      </c>
      <c r="F6382" t="s">
        <v>11287</v>
      </c>
      <c r="G6382" t="s">
        <v>11288</v>
      </c>
      <c r="H6382" s="7">
        <v>46082</v>
      </c>
      <c r="I6382" t="s">
        <v>74</v>
      </c>
      <c r="J6382" t="s">
        <v>30</v>
      </c>
      <c r="K6382" s="7">
        <v>46085</v>
      </c>
    </row>
    <row r="6383" hidden="1" spans="1:11">
      <c r="A6383">
        <v>6382</v>
      </c>
      <c r="B6383" t="str">
        <f>VLOOKUP(C6383,属性!A:D,2,FALSE)</f>
        <v>瑞幸</v>
      </c>
      <c r="C6383" t="s">
        <v>9685</v>
      </c>
      <c r="D6383" s="7">
        <f>VLOOKUP(C6383,属性!A:D,3,FALSE)</f>
        <v>46068</v>
      </c>
      <c r="E6383" s="7" t="str">
        <f>VLOOKUP(C6383,属性!A:D,4,FALSE)</f>
        <v>否</v>
      </c>
      <c r="F6383" t="s">
        <v>11289</v>
      </c>
      <c r="G6383" t="s">
        <v>591</v>
      </c>
      <c r="H6383" s="7">
        <v>46082</v>
      </c>
      <c r="I6383" t="s">
        <v>14</v>
      </c>
      <c r="J6383" t="s">
        <v>19</v>
      </c>
      <c r="K6383" s="7">
        <v>46085</v>
      </c>
    </row>
    <row r="6384" spans="1:11">
      <c r="A6384">
        <v>6383</v>
      </c>
      <c r="B6384" t="str">
        <f>VLOOKUP(C6384,属性!A:D,2,FALSE)</f>
        <v>瑞幸</v>
      </c>
      <c r="C6384" t="s">
        <v>9685</v>
      </c>
      <c r="D6384" s="7">
        <f>VLOOKUP(C6384,属性!A:D,3,FALSE)</f>
        <v>46068</v>
      </c>
      <c r="E6384" s="7" t="str">
        <f>VLOOKUP(C6384,属性!A:D,4,FALSE)</f>
        <v>否</v>
      </c>
      <c r="F6384" t="s">
        <v>11182</v>
      </c>
      <c r="G6384" t="s">
        <v>11290</v>
      </c>
      <c r="H6384" s="7">
        <v>46082</v>
      </c>
      <c r="I6384" t="s">
        <v>85</v>
      </c>
      <c r="J6384" t="s">
        <v>30</v>
      </c>
      <c r="K6384" s="7">
        <v>46085</v>
      </c>
    </row>
    <row r="6385" spans="1:11">
      <c r="A6385">
        <v>6384</v>
      </c>
      <c r="B6385" t="str">
        <f>VLOOKUP(C6385,属性!A:D,2,FALSE)</f>
        <v>瑞幸</v>
      </c>
      <c r="C6385" t="s">
        <v>9685</v>
      </c>
      <c r="D6385" s="7">
        <f>VLOOKUP(C6385,属性!A:D,3,FALSE)</f>
        <v>46068</v>
      </c>
      <c r="E6385" s="7" t="str">
        <f>VLOOKUP(C6385,属性!A:D,4,FALSE)</f>
        <v>否</v>
      </c>
      <c r="F6385" t="s">
        <v>11291</v>
      </c>
      <c r="G6385" t="s">
        <v>11292</v>
      </c>
      <c r="H6385" s="7">
        <v>46073</v>
      </c>
      <c r="I6385" t="s">
        <v>38</v>
      </c>
      <c r="J6385" t="s">
        <v>30</v>
      </c>
      <c r="K6385" s="7">
        <v>46085</v>
      </c>
    </row>
    <row r="6386" hidden="1" spans="1:11">
      <c r="A6386">
        <v>6385</v>
      </c>
      <c r="B6386" t="str">
        <f>VLOOKUP(C6386,属性!A:D,2,FALSE)</f>
        <v>瑞幸</v>
      </c>
      <c r="C6386" t="s">
        <v>9685</v>
      </c>
      <c r="D6386" s="7">
        <f>VLOOKUP(C6386,属性!A:D,3,FALSE)</f>
        <v>46068</v>
      </c>
      <c r="E6386" s="7" t="str">
        <f>VLOOKUP(C6386,属性!A:D,4,FALSE)</f>
        <v>否</v>
      </c>
      <c r="F6386" t="s">
        <v>11293</v>
      </c>
      <c r="G6386" t="s">
        <v>11294</v>
      </c>
      <c r="H6386" s="7">
        <v>46073</v>
      </c>
      <c r="I6386" t="s">
        <v>254</v>
      </c>
      <c r="J6386" t="s">
        <v>19</v>
      </c>
      <c r="K6386" s="7">
        <v>46085</v>
      </c>
    </row>
    <row r="6387" spans="1:11">
      <c r="A6387">
        <v>6386</v>
      </c>
      <c r="B6387" t="str">
        <f>VLOOKUP(C6387,属性!A:D,2,FALSE)</f>
        <v>瑞幸</v>
      </c>
      <c r="C6387" t="s">
        <v>9685</v>
      </c>
      <c r="D6387" s="7">
        <f>VLOOKUP(C6387,属性!A:D,3,FALSE)</f>
        <v>46068</v>
      </c>
      <c r="E6387" s="7" t="str">
        <f>VLOOKUP(C6387,属性!A:D,4,FALSE)</f>
        <v>否</v>
      </c>
      <c r="F6387" t="s">
        <v>10522</v>
      </c>
      <c r="G6387" t="s">
        <v>11295</v>
      </c>
      <c r="H6387" s="7">
        <v>46073</v>
      </c>
      <c r="I6387" t="s">
        <v>14</v>
      </c>
      <c r="J6387" t="s">
        <v>30</v>
      </c>
      <c r="K6387" s="7">
        <v>46085</v>
      </c>
    </row>
    <row r="6388" hidden="1" spans="1:11">
      <c r="A6388">
        <v>6387</v>
      </c>
      <c r="B6388" t="str">
        <f>VLOOKUP(C6388,属性!A:D,2,FALSE)</f>
        <v>瑞幸</v>
      </c>
      <c r="C6388" t="s">
        <v>9685</v>
      </c>
      <c r="D6388" s="7">
        <f>VLOOKUP(C6388,属性!A:D,3,FALSE)</f>
        <v>46068</v>
      </c>
      <c r="E6388" s="7" t="str">
        <f>VLOOKUP(C6388,属性!A:D,4,FALSE)</f>
        <v>否</v>
      </c>
      <c r="F6388" t="s">
        <v>11296</v>
      </c>
      <c r="G6388" t="s">
        <v>11297</v>
      </c>
      <c r="H6388" s="7">
        <v>46075</v>
      </c>
      <c r="I6388" t="s">
        <v>365</v>
      </c>
      <c r="J6388" t="s">
        <v>19</v>
      </c>
      <c r="K6388" s="7">
        <v>46085</v>
      </c>
    </row>
    <row r="6389" hidden="1" spans="1:11">
      <c r="A6389">
        <v>6388</v>
      </c>
      <c r="B6389" t="str">
        <f>VLOOKUP(C6389,属性!A:D,2,FALSE)</f>
        <v>瑞幸</v>
      </c>
      <c r="C6389" t="s">
        <v>9685</v>
      </c>
      <c r="D6389" s="7">
        <f>VLOOKUP(C6389,属性!A:D,3,FALSE)</f>
        <v>46068</v>
      </c>
      <c r="E6389" s="7" t="str">
        <f>VLOOKUP(C6389,属性!A:D,4,FALSE)</f>
        <v>否</v>
      </c>
      <c r="F6389" t="s">
        <v>11298</v>
      </c>
      <c r="G6389" t="s">
        <v>11299</v>
      </c>
      <c r="H6389" s="7">
        <v>46075</v>
      </c>
      <c r="I6389" t="s">
        <v>254</v>
      </c>
      <c r="J6389" t="s">
        <v>19</v>
      </c>
      <c r="K6389" s="7">
        <v>46085</v>
      </c>
    </row>
    <row r="6390" hidden="1" spans="1:11">
      <c r="A6390">
        <v>6389</v>
      </c>
      <c r="B6390" t="str">
        <f>VLOOKUP(C6390,属性!A:D,2,FALSE)</f>
        <v>瑞幸</v>
      </c>
      <c r="C6390" t="s">
        <v>9685</v>
      </c>
      <c r="D6390" s="7">
        <f>VLOOKUP(C6390,属性!A:D,3,FALSE)</f>
        <v>46068</v>
      </c>
      <c r="E6390" s="7" t="str">
        <f>VLOOKUP(C6390,属性!A:D,4,FALSE)</f>
        <v>否</v>
      </c>
      <c r="F6390" t="s">
        <v>11293</v>
      </c>
      <c r="G6390" t="s">
        <v>11300</v>
      </c>
      <c r="H6390" s="7">
        <v>46075</v>
      </c>
      <c r="I6390" t="s">
        <v>254</v>
      </c>
      <c r="J6390" t="s">
        <v>19</v>
      </c>
      <c r="K6390" s="7">
        <v>46085</v>
      </c>
    </row>
    <row r="6391" spans="1:11">
      <c r="A6391">
        <v>6390</v>
      </c>
      <c r="B6391" t="str">
        <f>VLOOKUP(C6391,属性!A:D,2,FALSE)</f>
        <v>瑞幸</v>
      </c>
      <c r="C6391" t="s">
        <v>9685</v>
      </c>
      <c r="D6391" s="7">
        <f>VLOOKUP(C6391,属性!A:D,3,FALSE)</f>
        <v>46068</v>
      </c>
      <c r="E6391" s="7" t="str">
        <f>VLOOKUP(C6391,属性!A:D,4,FALSE)</f>
        <v>否</v>
      </c>
      <c r="F6391" t="s">
        <v>11301</v>
      </c>
      <c r="G6391" t="s">
        <v>11302</v>
      </c>
      <c r="H6391" s="7">
        <v>46075</v>
      </c>
      <c r="I6391" t="s">
        <v>74</v>
      </c>
      <c r="J6391" t="s">
        <v>30</v>
      </c>
      <c r="K6391" s="7">
        <v>46085</v>
      </c>
    </row>
    <row r="6392" hidden="1" spans="1:11">
      <c r="A6392">
        <v>6391</v>
      </c>
      <c r="B6392" t="str">
        <f>VLOOKUP(C6392,属性!A:D,2,FALSE)</f>
        <v>瑞幸</v>
      </c>
      <c r="C6392" t="s">
        <v>9685</v>
      </c>
      <c r="D6392" s="7">
        <f>VLOOKUP(C6392,属性!A:D,3,FALSE)</f>
        <v>46068</v>
      </c>
      <c r="E6392" s="7" t="str">
        <f>VLOOKUP(C6392,属性!A:D,4,FALSE)</f>
        <v>否</v>
      </c>
      <c r="F6392" t="s">
        <v>11293</v>
      </c>
      <c r="G6392" t="s">
        <v>11303</v>
      </c>
      <c r="H6392" s="7">
        <v>46075</v>
      </c>
      <c r="I6392" t="s">
        <v>254</v>
      </c>
      <c r="J6392" t="s">
        <v>19</v>
      </c>
      <c r="K6392" s="7">
        <v>46085</v>
      </c>
    </row>
    <row r="6393" hidden="1" spans="1:11">
      <c r="A6393">
        <v>6392</v>
      </c>
      <c r="B6393" t="str">
        <f>VLOOKUP(C6393,属性!A:D,2,FALSE)</f>
        <v>瑞幸</v>
      </c>
      <c r="C6393" t="s">
        <v>9685</v>
      </c>
      <c r="D6393" s="7">
        <f>VLOOKUP(C6393,属性!A:D,3,FALSE)</f>
        <v>46068</v>
      </c>
      <c r="E6393" s="7" t="str">
        <f>VLOOKUP(C6393,属性!A:D,4,FALSE)</f>
        <v>否</v>
      </c>
      <c r="F6393" t="s">
        <v>171</v>
      </c>
      <c r="G6393" t="s">
        <v>11304</v>
      </c>
      <c r="H6393" s="7">
        <v>46075</v>
      </c>
      <c r="I6393" t="s">
        <v>33</v>
      </c>
      <c r="J6393" t="s">
        <v>19</v>
      </c>
      <c r="K6393" s="7">
        <v>46085</v>
      </c>
    </row>
    <row r="6394" hidden="1" spans="1:11">
      <c r="A6394">
        <v>6393</v>
      </c>
      <c r="B6394" t="str">
        <f>VLOOKUP(C6394,属性!A:D,2,FALSE)</f>
        <v>瑞幸</v>
      </c>
      <c r="C6394" t="s">
        <v>9685</v>
      </c>
      <c r="D6394" s="7">
        <f>VLOOKUP(C6394,属性!A:D,3,FALSE)</f>
        <v>46068</v>
      </c>
      <c r="E6394" s="7" t="str">
        <f>VLOOKUP(C6394,属性!A:D,4,FALSE)</f>
        <v>否</v>
      </c>
      <c r="F6394" t="s">
        <v>10653</v>
      </c>
      <c r="G6394" t="s">
        <v>11305</v>
      </c>
      <c r="H6394" s="7">
        <v>46083</v>
      </c>
      <c r="I6394" t="s">
        <v>365</v>
      </c>
      <c r="J6394" t="s">
        <v>19</v>
      </c>
      <c r="K6394" s="7">
        <v>46085</v>
      </c>
    </row>
    <row r="6395" hidden="1" spans="1:11">
      <c r="A6395">
        <v>6394</v>
      </c>
      <c r="B6395" t="str">
        <f>VLOOKUP(C6395,属性!A:D,2,FALSE)</f>
        <v>瑞幸</v>
      </c>
      <c r="C6395" t="s">
        <v>9685</v>
      </c>
      <c r="D6395" s="7">
        <f>VLOOKUP(C6395,属性!A:D,3,FALSE)</f>
        <v>46068</v>
      </c>
      <c r="E6395" s="7" t="str">
        <f>VLOOKUP(C6395,属性!A:D,4,FALSE)</f>
        <v>否</v>
      </c>
      <c r="F6395" t="s">
        <v>11306</v>
      </c>
      <c r="G6395" t="s">
        <v>11307</v>
      </c>
      <c r="H6395" s="7">
        <v>46073</v>
      </c>
      <c r="I6395" t="s">
        <v>122</v>
      </c>
      <c r="J6395" t="s">
        <v>19</v>
      </c>
      <c r="K6395" s="7">
        <v>46085</v>
      </c>
    </row>
    <row r="6396" hidden="1" spans="1:11">
      <c r="A6396">
        <v>6395</v>
      </c>
      <c r="B6396" t="str">
        <f>VLOOKUP(C6396,属性!A:D,2,FALSE)</f>
        <v>瑞幸</v>
      </c>
      <c r="C6396" t="s">
        <v>9685</v>
      </c>
      <c r="D6396" s="7">
        <f>VLOOKUP(C6396,属性!A:D,3,FALSE)</f>
        <v>46068</v>
      </c>
      <c r="E6396" s="7" t="str">
        <f>VLOOKUP(C6396,属性!A:D,4,FALSE)</f>
        <v>否</v>
      </c>
      <c r="F6396" t="s">
        <v>11293</v>
      </c>
      <c r="G6396" t="s">
        <v>11308</v>
      </c>
      <c r="H6396" s="7">
        <v>46073</v>
      </c>
      <c r="I6396" t="s">
        <v>254</v>
      </c>
      <c r="J6396" t="s">
        <v>19</v>
      </c>
      <c r="K6396" s="7">
        <v>46085</v>
      </c>
    </row>
    <row r="6397" spans="1:11">
      <c r="A6397">
        <v>6396</v>
      </c>
      <c r="B6397" t="str">
        <f>VLOOKUP(C6397,属性!A:D,2,FALSE)</f>
        <v>瑞幸</v>
      </c>
      <c r="C6397" t="s">
        <v>9685</v>
      </c>
      <c r="D6397" s="7">
        <f>VLOOKUP(C6397,属性!A:D,3,FALSE)</f>
        <v>46068</v>
      </c>
      <c r="E6397" s="7" t="str">
        <f>VLOOKUP(C6397,属性!A:D,4,FALSE)</f>
        <v>否</v>
      </c>
      <c r="F6397" t="s">
        <v>10499</v>
      </c>
      <c r="G6397" t="s">
        <v>11309</v>
      </c>
      <c r="H6397" s="7">
        <v>46075</v>
      </c>
      <c r="I6397" t="s">
        <v>257</v>
      </c>
      <c r="J6397" t="s">
        <v>30</v>
      </c>
      <c r="K6397" s="7">
        <v>46085</v>
      </c>
    </row>
    <row r="6398" spans="1:11">
      <c r="A6398">
        <v>6397</v>
      </c>
      <c r="B6398" t="str">
        <f>VLOOKUP(C6398,属性!A:D,2,FALSE)</f>
        <v>瑞幸</v>
      </c>
      <c r="C6398" t="s">
        <v>9685</v>
      </c>
      <c r="D6398" s="7">
        <f>VLOOKUP(C6398,属性!A:D,3,FALSE)</f>
        <v>46068</v>
      </c>
      <c r="E6398" s="7" t="str">
        <f>VLOOKUP(C6398,属性!A:D,4,FALSE)</f>
        <v>否</v>
      </c>
      <c r="F6398" t="s">
        <v>11310</v>
      </c>
      <c r="G6398" t="s">
        <v>11311</v>
      </c>
      <c r="H6398" s="7">
        <v>46079</v>
      </c>
      <c r="I6398" t="s">
        <v>85</v>
      </c>
      <c r="J6398" t="s">
        <v>30</v>
      </c>
      <c r="K6398" s="7">
        <v>46085</v>
      </c>
    </row>
    <row r="6399" spans="1:11">
      <c r="A6399">
        <v>6398</v>
      </c>
      <c r="B6399" t="str">
        <f>VLOOKUP(C6399,属性!A:D,2,FALSE)</f>
        <v>瑞幸</v>
      </c>
      <c r="C6399" t="s">
        <v>9685</v>
      </c>
      <c r="D6399" s="7">
        <f>VLOOKUP(C6399,属性!A:D,3,FALSE)</f>
        <v>46068</v>
      </c>
      <c r="E6399" s="7" t="str">
        <f>VLOOKUP(C6399,属性!A:D,4,FALSE)</f>
        <v>否</v>
      </c>
      <c r="F6399" t="s">
        <v>11312</v>
      </c>
      <c r="G6399" t="s">
        <v>11313</v>
      </c>
      <c r="H6399" s="7">
        <v>46078</v>
      </c>
      <c r="I6399" t="s">
        <v>155</v>
      </c>
      <c r="J6399" t="s">
        <v>30</v>
      </c>
      <c r="K6399" s="7">
        <v>46085</v>
      </c>
    </row>
    <row r="6400" spans="1:11">
      <c r="A6400">
        <v>6399</v>
      </c>
      <c r="B6400" t="str">
        <f>VLOOKUP(C6400,属性!A:D,2,FALSE)</f>
        <v>瑞幸</v>
      </c>
      <c r="C6400" t="s">
        <v>9685</v>
      </c>
      <c r="D6400" s="7">
        <f>VLOOKUP(C6400,属性!A:D,3,FALSE)</f>
        <v>46068</v>
      </c>
      <c r="E6400" s="7" t="str">
        <f>VLOOKUP(C6400,属性!A:D,4,FALSE)</f>
        <v>否</v>
      </c>
      <c r="F6400" t="s">
        <v>11312</v>
      </c>
      <c r="G6400" t="s">
        <v>11314</v>
      </c>
      <c r="H6400" s="7">
        <v>46078</v>
      </c>
      <c r="I6400" t="s">
        <v>155</v>
      </c>
      <c r="J6400" t="s">
        <v>30</v>
      </c>
      <c r="K6400" s="7">
        <v>46085</v>
      </c>
    </row>
    <row r="6401" spans="1:11">
      <c r="A6401">
        <v>6400</v>
      </c>
      <c r="B6401" t="str">
        <f>VLOOKUP(C6401,属性!A:D,2,FALSE)</f>
        <v>瑞幸</v>
      </c>
      <c r="C6401" t="s">
        <v>9685</v>
      </c>
      <c r="D6401" s="7">
        <f>VLOOKUP(C6401,属性!A:D,3,FALSE)</f>
        <v>46068</v>
      </c>
      <c r="E6401" s="7" t="str">
        <f>VLOOKUP(C6401,属性!A:D,4,FALSE)</f>
        <v>否</v>
      </c>
      <c r="F6401" t="s">
        <v>11315</v>
      </c>
      <c r="G6401" t="s">
        <v>11316</v>
      </c>
      <c r="H6401" s="7">
        <v>46079</v>
      </c>
      <c r="I6401" t="s">
        <v>68</v>
      </c>
      <c r="J6401" t="s">
        <v>30</v>
      </c>
      <c r="K6401" s="7">
        <v>46085</v>
      </c>
    </row>
    <row r="6402" spans="1:11">
      <c r="A6402">
        <v>6401</v>
      </c>
      <c r="B6402" t="str">
        <f>VLOOKUP(C6402,属性!A:D,2,FALSE)</f>
        <v>瑞幸</v>
      </c>
      <c r="C6402" t="s">
        <v>9685</v>
      </c>
      <c r="D6402" s="7">
        <f>VLOOKUP(C6402,属性!A:D,3,FALSE)</f>
        <v>46068</v>
      </c>
      <c r="E6402" s="7" t="str">
        <f>VLOOKUP(C6402,属性!A:D,4,FALSE)</f>
        <v>否</v>
      </c>
      <c r="F6402" t="s">
        <v>11317</v>
      </c>
      <c r="G6402" t="s">
        <v>11318</v>
      </c>
      <c r="H6402" s="7">
        <v>46081</v>
      </c>
      <c r="I6402" t="s">
        <v>33</v>
      </c>
      <c r="J6402" t="s">
        <v>30</v>
      </c>
      <c r="K6402" s="7">
        <v>46085</v>
      </c>
    </row>
    <row r="6403" spans="1:11">
      <c r="A6403">
        <v>6402</v>
      </c>
      <c r="B6403" t="str">
        <f>VLOOKUP(C6403,属性!A:D,2,FALSE)</f>
        <v>瑞幸</v>
      </c>
      <c r="C6403" t="s">
        <v>9685</v>
      </c>
      <c r="D6403" s="7">
        <f>VLOOKUP(C6403,属性!A:D,3,FALSE)</f>
        <v>46068</v>
      </c>
      <c r="E6403" s="7" t="str">
        <f>VLOOKUP(C6403,属性!A:D,4,FALSE)</f>
        <v>否</v>
      </c>
      <c r="F6403" t="s">
        <v>11319</v>
      </c>
      <c r="G6403" t="s">
        <v>11320</v>
      </c>
      <c r="H6403" s="7">
        <v>46082</v>
      </c>
      <c r="I6403" t="s">
        <v>33</v>
      </c>
      <c r="J6403" t="s">
        <v>30</v>
      </c>
      <c r="K6403" s="7">
        <v>46085</v>
      </c>
    </row>
    <row r="6404" hidden="1" spans="1:11">
      <c r="A6404">
        <v>6403</v>
      </c>
      <c r="B6404" t="str">
        <f>VLOOKUP(C6404,属性!A:D,2,FALSE)</f>
        <v>瑞幸</v>
      </c>
      <c r="C6404" t="s">
        <v>9685</v>
      </c>
      <c r="D6404" s="7">
        <f>VLOOKUP(C6404,属性!A:D,3,FALSE)</f>
        <v>46068</v>
      </c>
      <c r="E6404" s="7" t="str">
        <f>VLOOKUP(C6404,属性!A:D,4,FALSE)</f>
        <v>否</v>
      </c>
      <c r="F6404">
        <v>15</v>
      </c>
      <c r="G6404" t="s">
        <v>92</v>
      </c>
      <c r="H6404" s="7">
        <v>46081</v>
      </c>
      <c r="I6404" t="s">
        <v>254</v>
      </c>
      <c r="J6404" t="s">
        <v>15</v>
      </c>
      <c r="K6404" s="7">
        <v>46085</v>
      </c>
    </row>
    <row r="6405" spans="1:11">
      <c r="A6405">
        <v>6404</v>
      </c>
      <c r="B6405" t="str">
        <f>VLOOKUP(C6405,属性!A:D,2,FALSE)</f>
        <v>瑞幸</v>
      </c>
      <c r="C6405" t="s">
        <v>9685</v>
      </c>
      <c r="D6405" s="7">
        <f>VLOOKUP(C6405,属性!A:D,3,FALSE)</f>
        <v>46068</v>
      </c>
      <c r="E6405" s="7" t="str">
        <f>VLOOKUP(C6405,属性!A:D,4,FALSE)</f>
        <v>否</v>
      </c>
      <c r="F6405" t="s">
        <v>10370</v>
      </c>
      <c r="G6405" t="s">
        <v>11321</v>
      </c>
      <c r="H6405" s="7">
        <v>46081</v>
      </c>
      <c r="I6405" t="s">
        <v>22</v>
      </c>
      <c r="J6405" t="s">
        <v>30</v>
      </c>
      <c r="K6405" s="7">
        <v>46085</v>
      </c>
    </row>
    <row r="6406" hidden="1" spans="1:11">
      <c r="A6406">
        <v>6405</v>
      </c>
      <c r="B6406" t="str">
        <f>VLOOKUP(C6406,属性!A:D,2,FALSE)</f>
        <v>瑞幸</v>
      </c>
      <c r="C6406" t="s">
        <v>9685</v>
      </c>
      <c r="D6406" s="7">
        <f>VLOOKUP(C6406,属性!A:D,3,FALSE)</f>
        <v>46068</v>
      </c>
      <c r="E6406" s="7" t="str">
        <f>VLOOKUP(C6406,属性!A:D,4,FALSE)</f>
        <v>否</v>
      </c>
      <c r="F6406" t="s">
        <v>11322</v>
      </c>
      <c r="G6406" t="s">
        <v>11323</v>
      </c>
      <c r="H6406" s="7">
        <v>46080</v>
      </c>
      <c r="I6406" t="s">
        <v>125</v>
      </c>
      <c r="J6406" t="s">
        <v>19</v>
      </c>
      <c r="K6406" s="7">
        <v>46085</v>
      </c>
    </row>
    <row r="6407" spans="1:11">
      <c r="A6407">
        <v>6406</v>
      </c>
      <c r="B6407" t="str">
        <f>VLOOKUP(C6407,属性!A:D,2,FALSE)</f>
        <v>瑞幸</v>
      </c>
      <c r="C6407" t="s">
        <v>9685</v>
      </c>
      <c r="D6407" s="7">
        <f>VLOOKUP(C6407,属性!A:D,3,FALSE)</f>
        <v>46068</v>
      </c>
      <c r="E6407" s="7" t="str">
        <f>VLOOKUP(C6407,属性!A:D,4,FALSE)</f>
        <v>否</v>
      </c>
      <c r="F6407" t="s">
        <v>11324</v>
      </c>
      <c r="G6407" t="s">
        <v>11325</v>
      </c>
      <c r="H6407" s="7">
        <v>46079</v>
      </c>
      <c r="I6407" t="s">
        <v>112</v>
      </c>
      <c r="J6407" t="s">
        <v>30</v>
      </c>
      <c r="K6407" s="7">
        <v>46085</v>
      </c>
    </row>
    <row r="6408" hidden="1" spans="1:11">
      <c r="A6408">
        <v>6407</v>
      </c>
      <c r="B6408" t="str">
        <f>VLOOKUP(C6408,属性!A:D,2,FALSE)</f>
        <v>瑞幸</v>
      </c>
      <c r="C6408" t="s">
        <v>9685</v>
      </c>
      <c r="D6408" s="7">
        <f>VLOOKUP(C6408,属性!A:D,3,FALSE)</f>
        <v>46068</v>
      </c>
      <c r="E6408" s="7" t="str">
        <f>VLOOKUP(C6408,属性!A:D,4,FALSE)</f>
        <v>否</v>
      </c>
      <c r="F6408" t="s">
        <v>11326</v>
      </c>
      <c r="G6408" t="s">
        <v>11327</v>
      </c>
      <c r="H6408" s="7">
        <v>46078</v>
      </c>
      <c r="I6408" t="s">
        <v>125</v>
      </c>
      <c r="J6408" t="s">
        <v>15</v>
      </c>
      <c r="K6408" s="7">
        <v>46085</v>
      </c>
    </row>
    <row r="6409" spans="1:11">
      <c r="A6409">
        <v>6408</v>
      </c>
      <c r="B6409" t="str">
        <f>VLOOKUP(C6409,属性!A:D,2,FALSE)</f>
        <v>瑞幸</v>
      </c>
      <c r="C6409" t="s">
        <v>9685</v>
      </c>
      <c r="D6409" s="7">
        <f>VLOOKUP(C6409,属性!A:D,3,FALSE)</f>
        <v>46068</v>
      </c>
      <c r="E6409" s="7" t="str">
        <f>VLOOKUP(C6409,属性!A:D,4,FALSE)</f>
        <v>否</v>
      </c>
      <c r="F6409" t="s">
        <v>11328</v>
      </c>
      <c r="G6409" t="s">
        <v>205</v>
      </c>
      <c r="H6409" s="7">
        <v>46078</v>
      </c>
      <c r="I6409" t="s">
        <v>122</v>
      </c>
      <c r="J6409" t="s">
        <v>30</v>
      </c>
      <c r="K6409" s="7">
        <v>46085</v>
      </c>
    </row>
    <row r="6410" spans="1:11">
      <c r="A6410">
        <v>6409</v>
      </c>
      <c r="B6410" t="str">
        <f>VLOOKUP(C6410,属性!A:D,2,FALSE)</f>
        <v>瑞幸</v>
      </c>
      <c r="C6410" t="s">
        <v>9685</v>
      </c>
      <c r="D6410" s="7">
        <f>VLOOKUP(C6410,属性!A:D,3,FALSE)</f>
        <v>46068</v>
      </c>
      <c r="E6410" s="7" t="str">
        <f>VLOOKUP(C6410,属性!A:D,4,FALSE)</f>
        <v>否</v>
      </c>
      <c r="F6410" t="s">
        <v>11329</v>
      </c>
      <c r="G6410" t="s">
        <v>11330</v>
      </c>
      <c r="H6410" s="7">
        <v>46077</v>
      </c>
      <c r="I6410" t="s">
        <v>18</v>
      </c>
      <c r="J6410" t="s">
        <v>30</v>
      </c>
      <c r="K6410" s="7">
        <v>46085</v>
      </c>
    </row>
    <row r="6411" spans="1:11">
      <c r="A6411">
        <v>6410</v>
      </c>
      <c r="B6411" t="str">
        <f>VLOOKUP(C6411,属性!A:D,2,FALSE)</f>
        <v>瑞幸</v>
      </c>
      <c r="C6411" t="s">
        <v>9685</v>
      </c>
      <c r="D6411" s="7">
        <f>VLOOKUP(C6411,属性!A:D,3,FALSE)</f>
        <v>46068</v>
      </c>
      <c r="E6411" s="7" t="str">
        <f>VLOOKUP(C6411,属性!A:D,4,FALSE)</f>
        <v>否</v>
      </c>
      <c r="F6411">
        <v>588</v>
      </c>
      <c r="G6411" t="s">
        <v>11331</v>
      </c>
      <c r="H6411" s="7">
        <v>46076</v>
      </c>
      <c r="I6411" t="s">
        <v>22</v>
      </c>
      <c r="J6411" t="s">
        <v>30</v>
      </c>
      <c r="K6411" s="7">
        <v>46085</v>
      </c>
    </row>
    <row r="6412" spans="1:11">
      <c r="A6412">
        <v>6411</v>
      </c>
      <c r="B6412" t="str">
        <f>VLOOKUP(C6412,属性!A:D,2,FALSE)</f>
        <v>瑞幸</v>
      </c>
      <c r="C6412" t="s">
        <v>9685</v>
      </c>
      <c r="D6412" s="7">
        <f>VLOOKUP(C6412,属性!A:D,3,FALSE)</f>
        <v>46068</v>
      </c>
      <c r="E6412" s="7" t="str">
        <f>VLOOKUP(C6412,属性!A:D,4,FALSE)</f>
        <v>否</v>
      </c>
      <c r="F6412" t="s">
        <v>11332</v>
      </c>
      <c r="G6412" t="s">
        <v>10014</v>
      </c>
      <c r="H6412" s="7">
        <v>46076</v>
      </c>
      <c r="I6412" t="s">
        <v>254</v>
      </c>
      <c r="J6412" t="s">
        <v>30</v>
      </c>
      <c r="K6412" s="7">
        <v>46085</v>
      </c>
    </row>
    <row r="6413" spans="1:11">
      <c r="A6413">
        <v>6412</v>
      </c>
      <c r="B6413" t="str">
        <f>VLOOKUP(C6413,属性!A:D,2,FALSE)</f>
        <v>瑞幸</v>
      </c>
      <c r="C6413" t="s">
        <v>9685</v>
      </c>
      <c r="D6413" s="7">
        <f>VLOOKUP(C6413,属性!A:D,3,FALSE)</f>
        <v>46068</v>
      </c>
      <c r="E6413" s="7" t="str">
        <f>VLOOKUP(C6413,属性!A:D,4,FALSE)</f>
        <v>否</v>
      </c>
      <c r="F6413" t="s">
        <v>11333</v>
      </c>
      <c r="G6413" t="s">
        <v>11334</v>
      </c>
      <c r="H6413" s="7">
        <v>46075</v>
      </c>
      <c r="I6413" t="s">
        <v>38</v>
      </c>
      <c r="J6413" t="s">
        <v>30</v>
      </c>
      <c r="K6413" s="7">
        <v>46085</v>
      </c>
    </row>
    <row r="6414" hidden="1" spans="1:11">
      <c r="A6414">
        <v>6413</v>
      </c>
      <c r="B6414" t="str">
        <f>VLOOKUP(C6414,属性!A:D,2,FALSE)</f>
        <v>瑞幸</v>
      </c>
      <c r="C6414" t="s">
        <v>9685</v>
      </c>
      <c r="D6414" s="7">
        <f>VLOOKUP(C6414,属性!A:D,3,FALSE)</f>
        <v>46068</v>
      </c>
      <c r="E6414" s="7" t="str">
        <f>VLOOKUP(C6414,属性!A:D,4,FALSE)</f>
        <v>否</v>
      </c>
      <c r="F6414" t="s">
        <v>11335</v>
      </c>
      <c r="G6414" t="s">
        <v>11336</v>
      </c>
      <c r="H6414" s="7">
        <v>46073</v>
      </c>
      <c r="I6414" t="s">
        <v>33</v>
      </c>
      <c r="J6414" t="s">
        <v>15</v>
      </c>
      <c r="K6414" s="7">
        <v>46085</v>
      </c>
    </row>
    <row r="6415" spans="1:11">
      <c r="A6415">
        <v>6414</v>
      </c>
      <c r="B6415" t="str">
        <f>VLOOKUP(C6415,属性!A:D,2,FALSE)</f>
        <v>瑞幸</v>
      </c>
      <c r="C6415" t="s">
        <v>9685</v>
      </c>
      <c r="D6415" s="7">
        <f>VLOOKUP(C6415,属性!A:D,3,FALSE)</f>
        <v>46068</v>
      </c>
      <c r="E6415" s="7" t="str">
        <f>VLOOKUP(C6415,属性!A:D,4,FALSE)</f>
        <v>否</v>
      </c>
      <c r="F6415" t="s">
        <v>11337</v>
      </c>
      <c r="G6415" t="s">
        <v>10715</v>
      </c>
      <c r="H6415" s="7">
        <v>46083</v>
      </c>
      <c r="I6415" t="s">
        <v>77</v>
      </c>
      <c r="J6415" t="s">
        <v>30</v>
      </c>
      <c r="K6415" s="7">
        <v>46085</v>
      </c>
    </row>
    <row r="6416" spans="1:11">
      <c r="A6416">
        <v>6415</v>
      </c>
      <c r="B6416" t="str">
        <f>VLOOKUP(C6416,属性!A:D,2,FALSE)</f>
        <v>瑞幸</v>
      </c>
      <c r="C6416" t="s">
        <v>9685</v>
      </c>
      <c r="D6416" s="7">
        <f>VLOOKUP(C6416,属性!A:D,3,FALSE)</f>
        <v>46068</v>
      </c>
      <c r="E6416" s="7" t="str">
        <f>VLOOKUP(C6416,属性!A:D,4,FALSE)</f>
        <v>否</v>
      </c>
      <c r="F6416" t="s">
        <v>11338</v>
      </c>
      <c r="G6416" t="s">
        <v>9962</v>
      </c>
      <c r="H6416" s="7">
        <v>46081</v>
      </c>
      <c r="I6416" t="s">
        <v>22</v>
      </c>
      <c r="J6416" t="s">
        <v>30</v>
      </c>
      <c r="K6416" s="7">
        <v>46085</v>
      </c>
    </row>
    <row r="6417" spans="1:11">
      <c r="A6417">
        <v>6416</v>
      </c>
      <c r="B6417" t="str">
        <f>VLOOKUP(C6417,属性!A:D,2,FALSE)</f>
        <v>瑞幸</v>
      </c>
      <c r="C6417" t="s">
        <v>9685</v>
      </c>
      <c r="D6417" s="7">
        <f>VLOOKUP(C6417,属性!A:D,3,FALSE)</f>
        <v>46068</v>
      </c>
      <c r="E6417" s="7" t="str">
        <f>VLOOKUP(C6417,属性!A:D,4,FALSE)</f>
        <v>否</v>
      </c>
      <c r="F6417" t="s">
        <v>11339</v>
      </c>
      <c r="G6417" t="s">
        <v>11340</v>
      </c>
      <c r="H6417" s="7">
        <v>46080</v>
      </c>
      <c r="I6417" t="s">
        <v>49</v>
      </c>
      <c r="J6417" t="s">
        <v>30</v>
      </c>
      <c r="K6417" s="7">
        <v>46085</v>
      </c>
    </row>
    <row r="6418" spans="1:11">
      <c r="A6418">
        <v>6417</v>
      </c>
      <c r="B6418" t="str">
        <f>VLOOKUP(C6418,属性!A:D,2,FALSE)</f>
        <v>瑞幸</v>
      </c>
      <c r="C6418" t="s">
        <v>9685</v>
      </c>
      <c r="D6418" s="7">
        <f>VLOOKUP(C6418,属性!A:D,3,FALSE)</f>
        <v>46068</v>
      </c>
      <c r="E6418" s="7" t="str">
        <f>VLOOKUP(C6418,属性!A:D,4,FALSE)</f>
        <v>否</v>
      </c>
      <c r="F6418" t="s">
        <v>11341</v>
      </c>
      <c r="G6418" t="s">
        <v>11342</v>
      </c>
      <c r="H6418" s="7">
        <v>46078</v>
      </c>
      <c r="I6418" t="s">
        <v>90</v>
      </c>
      <c r="J6418" t="s">
        <v>30</v>
      </c>
      <c r="K6418" s="7">
        <v>46085</v>
      </c>
    </row>
    <row r="6419" spans="1:11">
      <c r="A6419">
        <v>6418</v>
      </c>
      <c r="B6419" t="str">
        <f>VLOOKUP(C6419,属性!A:D,2,FALSE)</f>
        <v>瑞幸</v>
      </c>
      <c r="C6419" t="s">
        <v>9685</v>
      </c>
      <c r="D6419" s="7">
        <f>VLOOKUP(C6419,属性!A:D,3,FALSE)</f>
        <v>46068</v>
      </c>
      <c r="E6419" s="7" t="str">
        <f>VLOOKUP(C6419,属性!A:D,4,FALSE)</f>
        <v>否</v>
      </c>
      <c r="F6419" t="s">
        <v>171</v>
      </c>
      <c r="G6419" t="s">
        <v>11343</v>
      </c>
      <c r="H6419" s="7">
        <v>46078</v>
      </c>
      <c r="I6419" t="s">
        <v>85</v>
      </c>
      <c r="J6419" t="s">
        <v>30</v>
      </c>
      <c r="K6419" s="7">
        <v>46085</v>
      </c>
    </row>
    <row r="6420" spans="1:11">
      <c r="A6420">
        <v>6419</v>
      </c>
      <c r="B6420" t="str">
        <f>VLOOKUP(C6420,属性!A:D,2,FALSE)</f>
        <v>瑞幸</v>
      </c>
      <c r="C6420" t="s">
        <v>9685</v>
      </c>
      <c r="D6420" s="7">
        <f>VLOOKUP(C6420,属性!A:D,3,FALSE)</f>
        <v>46068</v>
      </c>
      <c r="E6420" s="7" t="str">
        <f>VLOOKUP(C6420,属性!A:D,4,FALSE)</f>
        <v>否</v>
      </c>
      <c r="F6420" t="s">
        <v>10676</v>
      </c>
      <c r="G6420" t="s">
        <v>9962</v>
      </c>
      <c r="H6420" s="7">
        <v>46075</v>
      </c>
      <c r="I6420" t="s">
        <v>22</v>
      </c>
      <c r="J6420" t="s">
        <v>30</v>
      </c>
      <c r="K6420" s="7">
        <v>46085</v>
      </c>
    </row>
    <row r="6421" spans="1:11">
      <c r="A6421">
        <v>6420</v>
      </c>
      <c r="B6421" t="str">
        <f>VLOOKUP(C6421,属性!A:D,2,FALSE)</f>
        <v>瑞幸</v>
      </c>
      <c r="C6421" t="s">
        <v>9685</v>
      </c>
      <c r="D6421" s="7">
        <f>VLOOKUP(C6421,属性!A:D,3,FALSE)</f>
        <v>46068</v>
      </c>
      <c r="E6421" s="7" t="str">
        <f>VLOOKUP(C6421,属性!A:D,4,FALSE)</f>
        <v>否</v>
      </c>
      <c r="F6421" t="s">
        <v>11344</v>
      </c>
      <c r="G6421" t="s">
        <v>767</v>
      </c>
      <c r="H6421" s="7">
        <v>46074</v>
      </c>
      <c r="I6421" t="s">
        <v>68</v>
      </c>
      <c r="J6421" t="s">
        <v>30</v>
      </c>
      <c r="K6421" s="7">
        <v>46085</v>
      </c>
    </row>
    <row r="6422" spans="1:11">
      <c r="A6422">
        <v>6421</v>
      </c>
      <c r="B6422" t="str">
        <f>VLOOKUP(C6422,属性!A:D,2,FALSE)</f>
        <v>瑞幸</v>
      </c>
      <c r="C6422" t="s">
        <v>9685</v>
      </c>
      <c r="D6422" s="7">
        <f>VLOOKUP(C6422,属性!A:D,3,FALSE)</f>
        <v>46068</v>
      </c>
      <c r="E6422" s="7" t="str">
        <f>VLOOKUP(C6422,属性!A:D,4,FALSE)</f>
        <v>否</v>
      </c>
      <c r="F6422" t="s">
        <v>10453</v>
      </c>
      <c r="G6422" t="s">
        <v>767</v>
      </c>
      <c r="H6422" s="7">
        <v>46073</v>
      </c>
      <c r="I6422" t="s">
        <v>18</v>
      </c>
      <c r="J6422" t="s">
        <v>30</v>
      </c>
      <c r="K6422" s="7">
        <v>46085</v>
      </c>
    </row>
    <row r="6423" hidden="1" spans="1:11">
      <c r="A6423">
        <v>6422</v>
      </c>
      <c r="B6423" t="str">
        <f>VLOOKUP(C6423,属性!A:D,2,FALSE)</f>
        <v>瑞幸</v>
      </c>
      <c r="C6423" t="s">
        <v>9685</v>
      </c>
      <c r="D6423" s="7">
        <f>VLOOKUP(C6423,属性!A:D,3,FALSE)</f>
        <v>46068</v>
      </c>
      <c r="E6423" s="7" t="str">
        <f>VLOOKUP(C6423,属性!A:D,4,FALSE)</f>
        <v>否</v>
      </c>
      <c r="F6423" t="s">
        <v>11345</v>
      </c>
      <c r="G6423" t="s">
        <v>11346</v>
      </c>
      <c r="H6423" s="7">
        <v>46074</v>
      </c>
      <c r="I6423" t="s">
        <v>122</v>
      </c>
      <c r="J6423" t="s">
        <v>19</v>
      </c>
      <c r="K6423" s="7">
        <v>46085</v>
      </c>
    </row>
    <row r="6424" spans="1:11">
      <c r="A6424">
        <v>6423</v>
      </c>
      <c r="B6424" t="str">
        <f>VLOOKUP(C6424,属性!A:D,2,FALSE)</f>
        <v>瑞幸</v>
      </c>
      <c r="C6424" t="s">
        <v>9685</v>
      </c>
      <c r="D6424" s="7">
        <f>VLOOKUP(C6424,属性!A:D,3,FALSE)</f>
        <v>46068</v>
      </c>
      <c r="E6424" s="7" t="str">
        <f>VLOOKUP(C6424,属性!A:D,4,FALSE)</f>
        <v>否</v>
      </c>
      <c r="F6424" t="s">
        <v>11347</v>
      </c>
      <c r="G6424" t="s">
        <v>11348</v>
      </c>
      <c r="H6424" s="7">
        <v>46074</v>
      </c>
      <c r="I6424" t="s">
        <v>275</v>
      </c>
      <c r="J6424" t="s">
        <v>30</v>
      </c>
      <c r="K6424" s="7">
        <v>46085</v>
      </c>
    </row>
    <row r="6425" spans="1:11">
      <c r="A6425">
        <v>6424</v>
      </c>
      <c r="B6425" t="str">
        <f>VLOOKUP(C6425,属性!A:D,2,FALSE)</f>
        <v>瑞幸</v>
      </c>
      <c r="C6425" t="s">
        <v>9685</v>
      </c>
      <c r="D6425" s="7">
        <f>VLOOKUP(C6425,属性!A:D,3,FALSE)</f>
        <v>46068</v>
      </c>
      <c r="E6425" s="7" t="str">
        <f>VLOOKUP(C6425,属性!A:D,4,FALSE)</f>
        <v>否</v>
      </c>
      <c r="F6425" t="s">
        <v>11349</v>
      </c>
      <c r="G6425" t="s">
        <v>11350</v>
      </c>
      <c r="H6425" s="7">
        <v>46074</v>
      </c>
      <c r="I6425" t="s">
        <v>22</v>
      </c>
      <c r="J6425" t="s">
        <v>30</v>
      </c>
      <c r="K6425" s="7">
        <v>46085</v>
      </c>
    </row>
    <row r="6426" spans="1:11">
      <c r="A6426">
        <v>6425</v>
      </c>
      <c r="B6426" t="str">
        <f>VLOOKUP(C6426,属性!A:D,2,FALSE)</f>
        <v>瑞幸</v>
      </c>
      <c r="C6426" t="s">
        <v>9685</v>
      </c>
      <c r="D6426" s="7">
        <f>VLOOKUP(C6426,属性!A:D,3,FALSE)</f>
        <v>46068</v>
      </c>
      <c r="E6426" s="7" t="str">
        <f>VLOOKUP(C6426,属性!A:D,4,FALSE)</f>
        <v>否</v>
      </c>
      <c r="F6426" t="s">
        <v>11347</v>
      </c>
      <c r="G6426" t="s">
        <v>11351</v>
      </c>
      <c r="H6426" s="7">
        <v>46074</v>
      </c>
      <c r="I6426" t="s">
        <v>275</v>
      </c>
      <c r="J6426" t="s">
        <v>30</v>
      </c>
      <c r="K6426" s="7">
        <v>46085</v>
      </c>
    </row>
    <row r="6427" hidden="1" spans="1:11">
      <c r="A6427">
        <v>6426</v>
      </c>
      <c r="B6427" t="str">
        <f>VLOOKUP(C6427,属性!A:D,2,FALSE)</f>
        <v>瑞幸</v>
      </c>
      <c r="C6427" t="s">
        <v>9685</v>
      </c>
      <c r="D6427" s="7">
        <f>VLOOKUP(C6427,属性!A:D,3,FALSE)</f>
        <v>46068</v>
      </c>
      <c r="E6427" s="7" t="str">
        <f>VLOOKUP(C6427,属性!A:D,4,FALSE)</f>
        <v>否</v>
      </c>
      <c r="F6427" t="s">
        <v>11352</v>
      </c>
      <c r="G6427" t="s">
        <v>11353</v>
      </c>
      <c r="H6427" s="7">
        <v>46080</v>
      </c>
      <c r="I6427" t="s">
        <v>85</v>
      </c>
      <c r="J6427" t="s">
        <v>19</v>
      </c>
      <c r="K6427" s="7">
        <v>46085</v>
      </c>
    </row>
    <row r="6428" spans="1:11">
      <c r="A6428">
        <v>6427</v>
      </c>
      <c r="B6428" t="str">
        <f>VLOOKUP(C6428,属性!A:D,2,FALSE)</f>
        <v>瑞幸</v>
      </c>
      <c r="C6428" t="s">
        <v>9685</v>
      </c>
      <c r="D6428" s="7">
        <f>VLOOKUP(C6428,属性!A:D,3,FALSE)</f>
        <v>46068</v>
      </c>
      <c r="E6428" s="7" t="str">
        <f>VLOOKUP(C6428,属性!A:D,4,FALSE)</f>
        <v>否</v>
      </c>
      <c r="F6428" t="s">
        <v>11347</v>
      </c>
      <c r="G6428" t="s">
        <v>11354</v>
      </c>
      <c r="H6428" s="7">
        <v>46080</v>
      </c>
      <c r="I6428" t="s">
        <v>275</v>
      </c>
      <c r="J6428" t="s">
        <v>30</v>
      </c>
      <c r="K6428" s="7">
        <v>46085</v>
      </c>
    </row>
    <row r="6429" spans="1:11">
      <c r="A6429">
        <v>6428</v>
      </c>
      <c r="B6429" t="str">
        <f>VLOOKUP(C6429,属性!A:D,2,FALSE)</f>
        <v>瑞幸</v>
      </c>
      <c r="C6429" t="s">
        <v>9685</v>
      </c>
      <c r="D6429" s="7">
        <f>VLOOKUP(C6429,属性!A:D,3,FALSE)</f>
        <v>46068</v>
      </c>
      <c r="E6429" s="7" t="str">
        <f>VLOOKUP(C6429,属性!A:D,4,FALSE)</f>
        <v>否</v>
      </c>
      <c r="F6429" t="s">
        <v>11355</v>
      </c>
      <c r="G6429" t="s">
        <v>11356</v>
      </c>
      <c r="H6429" s="7">
        <v>46075</v>
      </c>
      <c r="I6429" t="s">
        <v>29</v>
      </c>
      <c r="J6429" t="s">
        <v>30</v>
      </c>
      <c r="K6429" s="7">
        <v>46085</v>
      </c>
    </row>
    <row r="6430" spans="1:11">
      <c r="A6430">
        <v>6429</v>
      </c>
      <c r="B6430" t="str">
        <f>VLOOKUP(C6430,属性!A:D,2,FALSE)</f>
        <v>瑞幸</v>
      </c>
      <c r="C6430" t="s">
        <v>9685</v>
      </c>
      <c r="D6430" s="7">
        <f>VLOOKUP(C6430,属性!A:D,3,FALSE)</f>
        <v>46068</v>
      </c>
      <c r="E6430" s="7" t="str">
        <f>VLOOKUP(C6430,属性!A:D,4,FALSE)</f>
        <v>否</v>
      </c>
      <c r="F6430" t="s">
        <v>11347</v>
      </c>
      <c r="G6430" t="s">
        <v>11357</v>
      </c>
      <c r="H6430" s="7">
        <v>46075</v>
      </c>
      <c r="I6430" t="s">
        <v>275</v>
      </c>
      <c r="J6430" t="s">
        <v>30</v>
      </c>
      <c r="K6430" s="7">
        <v>46085</v>
      </c>
    </row>
    <row r="6431" spans="1:11">
      <c r="A6431">
        <v>6430</v>
      </c>
      <c r="B6431" t="str">
        <f>VLOOKUP(C6431,属性!A:D,2,FALSE)</f>
        <v>瑞幸</v>
      </c>
      <c r="C6431" t="s">
        <v>9685</v>
      </c>
      <c r="D6431" s="7">
        <f>VLOOKUP(C6431,属性!A:D,3,FALSE)</f>
        <v>46068</v>
      </c>
      <c r="E6431" s="7" t="str">
        <f>VLOOKUP(C6431,属性!A:D,4,FALSE)</f>
        <v>否</v>
      </c>
      <c r="F6431" t="s">
        <v>11358</v>
      </c>
      <c r="G6431" t="s">
        <v>11359</v>
      </c>
      <c r="H6431" s="7">
        <v>46074</v>
      </c>
      <c r="I6431" t="s">
        <v>179</v>
      </c>
      <c r="J6431" t="s">
        <v>30</v>
      </c>
      <c r="K6431" s="7">
        <v>46085</v>
      </c>
    </row>
    <row r="6432" spans="1:11">
      <c r="A6432">
        <v>6431</v>
      </c>
      <c r="B6432" t="str">
        <f>VLOOKUP(C6432,属性!A:D,2,FALSE)</f>
        <v>瑞幸</v>
      </c>
      <c r="C6432" t="s">
        <v>9685</v>
      </c>
      <c r="D6432" s="7">
        <f>VLOOKUP(C6432,属性!A:D,3,FALSE)</f>
        <v>46068</v>
      </c>
      <c r="E6432" s="7" t="str">
        <f>VLOOKUP(C6432,属性!A:D,4,FALSE)</f>
        <v>否</v>
      </c>
      <c r="F6432" t="s">
        <v>11347</v>
      </c>
      <c r="G6432" t="s">
        <v>11360</v>
      </c>
      <c r="H6432" s="7">
        <v>46074</v>
      </c>
      <c r="I6432" t="s">
        <v>275</v>
      </c>
      <c r="J6432" t="s">
        <v>30</v>
      </c>
      <c r="K6432" s="7">
        <v>46085</v>
      </c>
    </row>
    <row r="6433" spans="1:11">
      <c r="A6433">
        <v>6432</v>
      </c>
      <c r="B6433" t="str">
        <f>VLOOKUP(C6433,属性!A:D,2,FALSE)</f>
        <v>瑞幸</v>
      </c>
      <c r="C6433" t="s">
        <v>9685</v>
      </c>
      <c r="D6433" s="7">
        <f>VLOOKUP(C6433,属性!A:D,3,FALSE)</f>
        <v>46068</v>
      </c>
      <c r="E6433" s="7" t="str">
        <f>VLOOKUP(C6433,属性!A:D,4,FALSE)</f>
        <v>否</v>
      </c>
      <c r="F6433" t="s">
        <v>171</v>
      </c>
      <c r="G6433" t="s">
        <v>11361</v>
      </c>
      <c r="H6433" s="7">
        <v>46080</v>
      </c>
      <c r="I6433" t="s">
        <v>33</v>
      </c>
      <c r="J6433" t="s">
        <v>30</v>
      </c>
      <c r="K6433" s="7">
        <v>46085</v>
      </c>
    </row>
    <row r="6434" spans="1:11">
      <c r="A6434">
        <v>6433</v>
      </c>
      <c r="B6434" t="str">
        <f>VLOOKUP(C6434,属性!A:D,2,FALSE)</f>
        <v>瑞幸</v>
      </c>
      <c r="C6434" t="s">
        <v>9685</v>
      </c>
      <c r="D6434" s="7">
        <f>VLOOKUP(C6434,属性!A:D,3,FALSE)</f>
        <v>46068</v>
      </c>
      <c r="E6434" s="7" t="str">
        <f>VLOOKUP(C6434,属性!A:D,4,FALSE)</f>
        <v>否</v>
      </c>
      <c r="F6434" t="s">
        <v>171</v>
      </c>
      <c r="G6434" t="s">
        <v>11362</v>
      </c>
      <c r="H6434" s="7">
        <v>46075</v>
      </c>
      <c r="I6434" t="s">
        <v>119</v>
      </c>
      <c r="J6434" t="s">
        <v>30</v>
      </c>
      <c r="K6434" s="7">
        <v>46085</v>
      </c>
    </row>
    <row r="6435" spans="1:11">
      <c r="A6435">
        <v>6434</v>
      </c>
      <c r="B6435" t="str">
        <f>VLOOKUP(C6435,属性!A:D,2,FALSE)</f>
        <v>瑞幸</v>
      </c>
      <c r="C6435" t="s">
        <v>9685</v>
      </c>
      <c r="D6435" s="7">
        <f>VLOOKUP(C6435,属性!A:D,3,FALSE)</f>
        <v>46068</v>
      </c>
      <c r="E6435" s="7" t="str">
        <f>VLOOKUP(C6435,属性!A:D,4,FALSE)</f>
        <v>否</v>
      </c>
      <c r="F6435" t="s">
        <v>10170</v>
      </c>
      <c r="G6435" t="s">
        <v>11363</v>
      </c>
      <c r="H6435" s="7">
        <v>46075</v>
      </c>
      <c r="I6435" t="s">
        <v>38</v>
      </c>
      <c r="J6435" t="s">
        <v>30</v>
      </c>
      <c r="K6435" s="7">
        <v>46085</v>
      </c>
    </row>
    <row r="6436" spans="1:11">
      <c r="A6436">
        <v>6435</v>
      </c>
      <c r="B6436" t="str">
        <f>VLOOKUP(C6436,属性!A:D,2,FALSE)</f>
        <v>瑞幸</v>
      </c>
      <c r="C6436" t="s">
        <v>9685</v>
      </c>
      <c r="D6436" s="7">
        <f>VLOOKUP(C6436,属性!A:D,3,FALSE)</f>
        <v>46068</v>
      </c>
      <c r="E6436" s="7" t="str">
        <f>VLOOKUP(C6436,属性!A:D,4,FALSE)</f>
        <v>否</v>
      </c>
      <c r="F6436" t="s">
        <v>11364</v>
      </c>
      <c r="G6436" t="s">
        <v>11365</v>
      </c>
      <c r="H6436" s="7">
        <v>46080</v>
      </c>
      <c r="I6436" t="s">
        <v>18</v>
      </c>
      <c r="J6436" t="s">
        <v>30</v>
      </c>
      <c r="K6436" s="7">
        <v>46085</v>
      </c>
    </row>
    <row r="6437" hidden="1" spans="1:11">
      <c r="A6437">
        <v>6436</v>
      </c>
      <c r="B6437" t="str">
        <f>VLOOKUP(C6437,属性!A:D,2,FALSE)</f>
        <v>瑞幸</v>
      </c>
      <c r="C6437" t="s">
        <v>9685</v>
      </c>
      <c r="D6437" s="7">
        <f>VLOOKUP(C6437,属性!A:D,3,FALSE)</f>
        <v>46068</v>
      </c>
      <c r="E6437" s="7" t="str">
        <f>VLOOKUP(C6437,属性!A:D,4,FALSE)</f>
        <v>否</v>
      </c>
      <c r="F6437" t="s">
        <v>11366</v>
      </c>
      <c r="G6437" t="s">
        <v>11367</v>
      </c>
      <c r="H6437" s="7">
        <v>46079</v>
      </c>
      <c r="I6437" t="s">
        <v>38</v>
      </c>
      <c r="J6437" t="s">
        <v>19</v>
      </c>
      <c r="K6437" s="7">
        <v>46085</v>
      </c>
    </row>
    <row r="6438" spans="1:11">
      <c r="A6438">
        <v>6437</v>
      </c>
      <c r="B6438" t="str">
        <f>VLOOKUP(C6438,属性!A:D,2,FALSE)</f>
        <v>瑞幸</v>
      </c>
      <c r="C6438" t="s">
        <v>9685</v>
      </c>
      <c r="D6438" s="7">
        <f>VLOOKUP(C6438,属性!A:D,3,FALSE)</f>
        <v>46068</v>
      </c>
      <c r="E6438" s="7" t="str">
        <f>VLOOKUP(C6438,属性!A:D,4,FALSE)</f>
        <v>否</v>
      </c>
      <c r="F6438" t="s">
        <v>11347</v>
      </c>
      <c r="G6438" t="s">
        <v>11368</v>
      </c>
      <c r="H6438" s="7">
        <v>46079</v>
      </c>
      <c r="I6438" t="s">
        <v>275</v>
      </c>
      <c r="J6438" t="s">
        <v>30</v>
      </c>
      <c r="K6438" s="7">
        <v>46085</v>
      </c>
    </row>
    <row r="6439" spans="1:11">
      <c r="A6439">
        <v>6438</v>
      </c>
      <c r="B6439" t="str">
        <f>VLOOKUP(C6439,属性!A:D,2,FALSE)</f>
        <v>瑞幸</v>
      </c>
      <c r="C6439" t="s">
        <v>9685</v>
      </c>
      <c r="D6439" s="7">
        <f>VLOOKUP(C6439,属性!A:D,3,FALSE)</f>
        <v>46068</v>
      </c>
      <c r="E6439" s="7" t="str">
        <f>VLOOKUP(C6439,属性!A:D,4,FALSE)</f>
        <v>否</v>
      </c>
      <c r="F6439" t="s">
        <v>11369</v>
      </c>
      <c r="G6439" t="s">
        <v>11370</v>
      </c>
      <c r="H6439" s="7">
        <v>46078</v>
      </c>
      <c r="I6439" t="s">
        <v>33</v>
      </c>
      <c r="J6439" t="s">
        <v>30</v>
      </c>
      <c r="K6439" s="7">
        <v>46085</v>
      </c>
    </row>
    <row r="6440" spans="1:11">
      <c r="A6440">
        <v>6439</v>
      </c>
      <c r="B6440" t="str">
        <f>VLOOKUP(C6440,属性!A:D,2,FALSE)</f>
        <v>瑞幸</v>
      </c>
      <c r="C6440" t="s">
        <v>9685</v>
      </c>
      <c r="D6440" s="7">
        <f>VLOOKUP(C6440,属性!A:D,3,FALSE)</f>
        <v>46068</v>
      </c>
      <c r="E6440" s="7" t="str">
        <f>VLOOKUP(C6440,属性!A:D,4,FALSE)</f>
        <v>否</v>
      </c>
      <c r="F6440" t="s">
        <v>11371</v>
      </c>
      <c r="G6440" t="s">
        <v>11372</v>
      </c>
      <c r="H6440" s="7">
        <v>46077</v>
      </c>
      <c r="I6440" t="s">
        <v>217</v>
      </c>
      <c r="J6440" t="s">
        <v>30</v>
      </c>
      <c r="K6440" s="7">
        <v>46085</v>
      </c>
    </row>
    <row r="6441" spans="1:11">
      <c r="A6441">
        <v>6440</v>
      </c>
      <c r="B6441" t="str">
        <f>VLOOKUP(C6441,属性!A:D,2,FALSE)</f>
        <v>瑞幸</v>
      </c>
      <c r="C6441" t="s">
        <v>9685</v>
      </c>
      <c r="D6441" s="7">
        <f>VLOOKUP(C6441,属性!A:D,3,FALSE)</f>
        <v>46068</v>
      </c>
      <c r="E6441" s="7" t="str">
        <f>VLOOKUP(C6441,属性!A:D,4,FALSE)</f>
        <v>否</v>
      </c>
      <c r="F6441" t="s">
        <v>11373</v>
      </c>
      <c r="G6441" t="s">
        <v>11374</v>
      </c>
      <c r="H6441" s="7">
        <v>46076</v>
      </c>
      <c r="I6441" t="s">
        <v>14</v>
      </c>
      <c r="J6441" t="s">
        <v>30</v>
      </c>
      <c r="K6441" s="7">
        <v>46085</v>
      </c>
    </row>
    <row r="6442" spans="1:11">
      <c r="A6442">
        <v>6441</v>
      </c>
      <c r="B6442" t="str">
        <f>VLOOKUP(C6442,属性!A:D,2,FALSE)</f>
        <v>瑞幸</v>
      </c>
      <c r="C6442" t="s">
        <v>9685</v>
      </c>
      <c r="D6442" s="7">
        <f>VLOOKUP(C6442,属性!A:D,3,FALSE)</f>
        <v>46068</v>
      </c>
      <c r="E6442" s="7" t="str">
        <f>VLOOKUP(C6442,属性!A:D,4,FALSE)</f>
        <v>否</v>
      </c>
      <c r="F6442" t="s">
        <v>10676</v>
      </c>
      <c r="G6442" t="s">
        <v>11375</v>
      </c>
      <c r="H6442" s="7">
        <v>46075</v>
      </c>
      <c r="I6442" t="s">
        <v>22</v>
      </c>
      <c r="J6442" t="s">
        <v>30</v>
      </c>
      <c r="K6442" s="7">
        <v>46085</v>
      </c>
    </row>
    <row r="6443" spans="1:11">
      <c r="A6443">
        <v>6442</v>
      </c>
      <c r="B6443" t="str">
        <f>VLOOKUP(C6443,属性!A:D,2,FALSE)</f>
        <v>瑞幸</v>
      </c>
      <c r="C6443" t="s">
        <v>9685</v>
      </c>
      <c r="D6443" s="7">
        <f>VLOOKUP(C6443,属性!A:D,3,FALSE)</f>
        <v>46068</v>
      </c>
      <c r="E6443" s="7" t="str">
        <f>VLOOKUP(C6443,属性!A:D,4,FALSE)</f>
        <v>否</v>
      </c>
      <c r="F6443" t="s">
        <v>11347</v>
      </c>
      <c r="G6443" t="s">
        <v>11376</v>
      </c>
      <c r="H6443" s="7">
        <v>46075</v>
      </c>
      <c r="I6443" t="s">
        <v>275</v>
      </c>
      <c r="J6443" t="s">
        <v>30</v>
      </c>
      <c r="K6443" s="7">
        <v>46085</v>
      </c>
    </row>
    <row r="6444" spans="1:11">
      <c r="A6444">
        <v>6443</v>
      </c>
      <c r="B6444" t="str">
        <f>VLOOKUP(C6444,属性!A:D,2,FALSE)</f>
        <v>瑞幸</v>
      </c>
      <c r="C6444" t="s">
        <v>9685</v>
      </c>
      <c r="D6444" s="7">
        <f>VLOOKUP(C6444,属性!A:D,3,FALSE)</f>
        <v>46068</v>
      </c>
      <c r="E6444" s="7" t="str">
        <f>VLOOKUP(C6444,属性!A:D,4,FALSE)</f>
        <v>否</v>
      </c>
      <c r="F6444" t="s">
        <v>11377</v>
      </c>
      <c r="G6444" t="s">
        <v>8194</v>
      </c>
      <c r="H6444" s="7">
        <v>46074</v>
      </c>
      <c r="I6444" t="s">
        <v>18</v>
      </c>
      <c r="J6444" t="s">
        <v>30</v>
      </c>
      <c r="K6444" s="7">
        <v>46085</v>
      </c>
    </row>
    <row r="6445" hidden="1" spans="1:11">
      <c r="A6445">
        <v>6444</v>
      </c>
      <c r="B6445" t="str">
        <f>VLOOKUP(C6445,属性!A:D,2,FALSE)</f>
        <v>瑞幸</v>
      </c>
      <c r="C6445" t="s">
        <v>9685</v>
      </c>
      <c r="D6445" s="7">
        <f>VLOOKUP(C6445,属性!A:D,3,FALSE)</f>
        <v>46068</v>
      </c>
      <c r="E6445" s="7" t="str">
        <f>VLOOKUP(C6445,属性!A:D,4,FALSE)</f>
        <v>否</v>
      </c>
      <c r="F6445" t="s">
        <v>11347</v>
      </c>
      <c r="G6445" t="s">
        <v>11378</v>
      </c>
      <c r="H6445" s="7">
        <v>46074</v>
      </c>
      <c r="I6445" t="s">
        <v>275</v>
      </c>
      <c r="J6445" t="s">
        <v>19</v>
      </c>
      <c r="K6445" s="7">
        <v>46085</v>
      </c>
    </row>
    <row r="6446" spans="1:11">
      <c r="A6446">
        <v>6445</v>
      </c>
      <c r="B6446" t="str">
        <f>VLOOKUP(C6446,属性!A:D,2,FALSE)</f>
        <v>瑞幸</v>
      </c>
      <c r="C6446" t="s">
        <v>9685</v>
      </c>
      <c r="D6446" s="7">
        <f>VLOOKUP(C6446,属性!A:D,3,FALSE)</f>
        <v>46068</v>
      </c>
      <c r="E6446" s="7" t="str">
        <f>VLOOKUP(C6446,属性!A:D,4,FALSE)</f>
        <v>否</v>
      </c>
      <c r="F6446" t="s">
        <v>11379</v>
      </c>
      <c r="G6446" t="s">
        <v>11380</v>
      </c>
      <c r="H6446" s="7">
        <v>46074</v>
      </c>
      <c r="I6446" t="s">
        <v>74</v>
      </c>
      <c r="J6446" t="s">
        <v>30</v>
      </c>
      <c r="K6446" s="7">
        <v>46085</v>
      </c>
    </row>
    <row r="6447" spans="1:11">
      <c r="A6447">
        <v>6446</v>
      </c>
      <c r="B6447" t="str">
        <f>VLOOKUP(C6447,属性!A:D,2,FALSE)</f>
        <v>瑞幸</v>
      </c>
      <c r="C6447" t="s">
        <v>9685</v>
      </c>
      <c r="D6447" s="7">
        <f>VLOOKUP(C6447,属性!A:D,3,FALSE)</f>
        <v>46068</v>
      </c>
      <c r="E6447" s="7" t="str">
        <f>VLOOKUP(C6447,属性!A:D,4,FALSE)</f>
        <v>否</v>
      </c>
      <c r="F6447" t="s">
        <v>11347</v>
      </c>
      <c r="G6447" t="s">
        <v>11381</v>
      </c>
      <c r="H6447" s="7">
        <v>46074</v>
      </c>
      <c r="I6447" t="s">
        <v>275</v>
      </c>
      <c r="J6447" t="s">
        <v>30</v>
      </c>
      <c r="K6447" s="7">
        <v>46085</v>
      </c>
    </row>
    <row r="6448" spans="1:11">
      <c r="A6448">
        <v>6447</v>
      </c>
      <c r="B6448" t="str">
        <f>VLOOKUP(C6448,属性!A:D,2,FALSE)</f>
        <v>瑞幸</v>
      </c>
      <c r="C6448" t="s">
        <v>9685</v>
      </c>
      <c r="D6448" s="7">
        <f>VLOOKUP(C6448,属性!A:D,3,FALSE)</f>
        <v>46068</v>
      </c>
      <c r="E6448" s="7" t="str">
        <f>VLOOKUP(C6448,属性!A:D,4,FALSE)</f>
        <v>否</v>
      </c>
      <c r="F6448">
        <v>932</v>
      </c>
      <c r="G6448" t="s">
        <v>11382</v>
      </c>
      <c r="H6448" s="7">
        <v>46074</v>
      </c>
      <c r="I6448" t="s">
        <v>38</v>
      </c>
      <c r="J6448" t="s">
        <v>30</v>
      </c>
      <c r="K6448" s="7">
        <v>46085</v>
      </c>
    </row>
    <row r="6449" spans="1:11">
      <c r="A6449">
        <v>6448</v>
      </c>
      <c r="B6449" t="str">
        <f>VLOOKUP(C6449,属性!A:D,2,FALSE)</f>
        <v>瑞幸</v>
      </c>
      <c r="C6449" t="s">
        <v>9685</v>
      </c>
      <c r="D6449" s="7">
        <f>VLOOKUP(C6449,属性!A:D,3,FALSE)</f>
        <v>46068</v>
      </c>
      <c r="E6449" s="7" t="str">
        <f>VLOOKUP(C6449,属性!A:D,4,FALSE)</f>
        <v>否</v>
      </c>
      <c r="F6449" t="s">
        <v>11347</v>
      </c>
      <c r="G6449" t="s">
        <v>11383</v>
      </c>
      <c r="H6449" s="7">
        <v>46074</v>
      </c>
      <c r="I6449" t="s">
        <v>275</v>
      </c>
      <c r="J6449" t="s">
        <v>30</v>
      </c>
      <c r="K6449" s="7">
        <v>46085</v>
      </c>
    </row>
    <row r="6450" spans="1:11">
      <c r="A6450">
        <v>6449</v>
      </c>
      <c r="B6450" t="str">
        <f>VLOOKUP(C6450,属性!A:D,2,FALSE)</f>
        <v>瑞幸</v>
      </c>
      <c r="C6450" t="s">
        <v>9685</v>
      </c>
      <c r="D6450" s="7">
        <f>VLOOKUP(C6450,属性!A:D,3,FALSE)</f>
        <v>46068</v>
      </c>
      <c r="E6450" s="7" t="str">
        <f>VLOOKUP(C6450,属性!A:D,4,FALSE)</f>
        <v>否</v>
      </c>
      <c r="F6450" t="s">
        <v>171</v>
      </c>
      <c r="G6450" t="s">
        <v>11384</v>
      </c>
      <c r="H6450" s="7">
        <v>46068</v>
      </c>
      <c r="I6450" t="s">
        <v>14</v>
      </c>
      <c r="J6450" t="s">
        <v>30</v>
      </c>
      <c r="K6450" s="7">
        <v>46085</v>
      </c>
    </row>
    <row r="6451" hidden="1" spans="1:11">
      <c r="A6451">
        <v>6450</v>
      </c>
      <c r="B6451" t="str">
        <f>VLOOKUP(C6451,属性!A:D,2,FALSE)</f>
        <v>瑞幸</v>
      </c>
      <c r="C6451" t="s">
        <v>9685</v>
      </c>
      <c r="D6451" s="7">
        <f>VLOOKUP(C6451,属性!A:D,3,FALSE)</f>
        <v>46068</v>
      </c>
      <c r="E6451" s="7" t="str">
        <f>VLOOKUP(C6451,属性!A:D,4,FALSE)</f>
        <v>否</v>
      </c>
      <c r="F6451" t="s">
        <v>3667</v>
      </c>
      <c r="G6451" t="s">
        <v>11385</v>
      </c>
      <c r="H6451" s="7">
        <v>46068</v>
      </c>
      <c r="I6451" t="s">
        <v>18</v>
      </c>
      <c r="J6451" t="s">
        <v>19</v>
      </c>
      <c r="K6451" s="7">
        <v>46085</v>
      </c>
    </row>
    <row r="6452" hidden="1" spans="1:11">
      <c r="A6452">
        <v>6451</v>
      </c>
      <c r="B6452" t="str">
        <f>VLOOKUP(C6452,属性!A:D,2,FALSE)</f>
        <v>瑞幸</v>
      </c>
      <c r="C6452" t="s">
        <v>9685</v>
      </c>
      <c r="D6452" s="7">
        <f>VLOOKUP(C6452,属性!A:D,3,FALSE)</f>
        <v>46068</v>
      </c>
      <c r="E6452" s="7" t="str">
        <f>VLOOKUP(C6452,属性!A:D,4,FALSE)</f>
        <v>否</v>
      </c>
      <c r="F6452" t="s">
        <v>11386</v>
      </c>
      <c r="G6452" t="s">
        <v>11387</v>
      </c>
      <c r="H6452" s="7">
        <v>46068</v>
      </c>
      <c r="I6452" t="s">
        <v>125</v>
      </c>
      <c r="J6452" t="s">
        <v>19</v>
      </c>
      <c r="K6452" s="7">
        <v>46085</v>
      </c>
    </row>
    <row r="6453" hidden="1" spans="1:11">
      <c r="A6453">
        <v>6452</v>
      </c>
      <c r="B6453" t="str">
        <f>VLOOKUP(C6453,属性!A:D,2,FALSE)</f>
        <v>瑞幸</v>
      </c>
      <c r="C6453" t="s">
        <v>9685</v>
      </c>
      <c r="D6453" s="7">
        <f>VLOOKUP(C6453,属性!A:D,3,FALSE)</f>
        <v>46068</v>
      </c>
      <c r="E6453" s="7" t="str">
        <f>VLOOKUP(C6453,属性!A:D,4,FALSE)</f>
        <v>否</v>
      </c>
      <c r="F6453" t="s">
        <v>3667</v>
      </c>
      <c r="G6453" t="s">
        <v>11388</v>
      </c>
      <c r="H6453" s="7">
        <v>46068</v>
      </c>
      <c r="I6453" t="s">
        <v>18</v>
      </c>
      <c r="J6453" t="s">
        <v>19</v>
      </c>
      <c r="K6453" s="7">
        <v>46085</v>
      </c>
    </row>
    <row r="6454" spans="1:11">
      <c r="A6454">
        <v>6453</v>
      </c>
      <c r="B6454" t="str">
        <f>VLOOKUP(C6454,属性!A:D,2,FALSE)</f>
        <v>瑞幸</v>
      </c>
      <c r="C6454" t="s">
        <v>9685</v>
      </c>
      <c r="D6454" s="7">
        <f>VLOOKUP(C6454,属性!A:D,3,FALSE)</f>
        <v>46068</v>
      </c>
      <c r="E6454" s="7" t="str">
        <f>VLOOKUP(C6454,属性!A:D,4,FALSE)</f>
        <v>否</v>
      </c>
      <c r="F6454" t="s">
        <v>11389</v>
      </c>
      <c r="G6454" t="s">
        <v>11390</v>
      </c>
      <c r="H6454" s="7">
        <v>46068</v>
      </c>
      <c r="I6454" t="s">
        <v>217</v>
      </c>
      <c r="J6454" t="s">
        <v>30</v>
      </c>
      <c r="K6454" s="7">
        <v>46085</v>
      </c>
    </row>
    <row r="6455" hidden="1" spans="1:11">
      <c r="A6455">
        <v>6454</v>
      </c>
      <c r="B6455" t="str">
        <f>VLOOKUP(C6455,属性!A:D,2,FALSE)</f>
        <v>瑞幸</v>
      </c>
      <c r="C6455" t="s">
        <v>9685</v>
      </c>
      <c r="D6455" s="7">
        <f>VLOOKUP(C6455,属性!A:D,3,FALSE)</f>
        <v>46068</v>
      </c>
      <c r="E6455" s="7" t="str">
        <f>VLOOKUP(C6455,属性!A:D,4,FALSE)</f>
        <v>否</v>
      </c>
      <c r="F6455" t="s">
        <v>10326</v>
      </c>
      <c r="G6455" t="s">
        <v>11391</v>
      </c>
      <c r="H6455" s="7">
        <v>46069</v>
      </c>
      <c r="I6455" t="s">
        <v>18</v>
      </c>
      <c r="J6455" t="s">
        <v>19</v>
      </c>
      <c r="K6455" s="7">
        <v>46085</v>
      </c>
    </row>
    <row r="6456" hidden="1" spans="1:11">
      <c r="A6456">
        <v>6455</v>
      </c>
      <c r="B6456" t="str">
        <f>VLOOKUP(C6456,属性!A:D,2,FALSE)</f>
        <v>瑞幸</v>
      </c>
      <c r="C6456" t="s">
        <v>9685</v>
      </c>
      <c r="D6456" s="7">
        <f>VLOOKUP(C6456,属性!A:D,3,FALSE)</f>
        <v>46068</v>
      </c>
      <c r="E6456" s="7" t="str">
        <f>VLOOKUP(C6456,属性!A:D,4,FALSE)</f>
        <v>否</v>
      </c>
      <c r="F6456" t="s">
        <v>11392</v>
      </c>
      <c r="G6456" t="s">
        <v>11393</v>
      </c>
      <c r="H6456" s="7">
        <v>46068</v>
      </c>
      <c r="I6456" t="s">
        <v>125</v>
      </c>
      <c r="J6456" t="s">
        <v>19</v>
      </c>
      <c r="K6456" s="7">
        <v>46085</v>
      </c>
    </row>
    <row r="6457" spans="1:11">
      <c r="A6457">
        <v>6456</v>
      </c>
      <c r="B6457" t="str">
        <f>VLOOKUP(C6457,属性!A:D,2,FALSE)</f>
        <v>瑞幸</v>
      </c>
      <c r="C6457" t="s">
        <v>9685</v>
      </c>
      <c r="D6457" s="7">
        <f>VLOOKUP(C6457,属性!A:D,3,FALSE)</f>
        <v>46068</v>
      </c>
      <c r="E6457" s="7" t="str">
        <f>VLOOKUP(C6457,属性!A:D,4,FALSE)</f>
        <v>否</v>
      </c>
      <c r="F6457" t="s">
        <v>3667</v>
      </c>
      <c r="G6457" t="s">
        <v>11394</v>
      </c>
      <c r="H6457" s="7">
        <v>46068</v>
      </c>
      <c r="I6457" t="s">
        <v>18</v>
      </c>
      <c r="J6457" t="s">
        <v>30</v>
      </c>
      <c r="K6457" s="7">
        <v>46085</v>
      </c>
    </row>
    <row r="6458" hidden="1" spans="1:11">
      <c r="A6458">
        <v>6457</v>
      </c>
      <c r="B6458" t="str">
        <f>VLOOKUP(C6458,属性!A:D,2,FALSE)</f>
        <v>瑞幸</v>
      </c>
      <c r="C6458" t="s">
        <v>9685</v>
      </c>
      <c r="D6458" s="7">
        <f>VLOOKUP(C6458,属性!A:D,3,FALSE)</f>
        <v>46068</v>
      </c>
      <c r="E6458" s="7" t="str">
        <f>VLOOKUP(C6458,属性!A:D,4,FALSE)</f>
        <v>否</v>
      </c>
      <c r="F6458" t="s">
        <v>11395</v>
      </c>
      <c r="G6458" t="s">
        <v>11396</v>
      </c>
      <c r="H6458" s="7">
        <v>46068</v>
      </c>
      <c r="I6458" t="s">
        <v>217</v>
      </c>
      <c r="J6458" t="s">
        <v>19</v>
      </c>
      <c r="K6458" s="7">
        <v>46085</v>
      </c>
    </row>
    <row r="6459" spans="1:11">
      <c r="A6459">
        <v>6458</v>
      </c>
      <c r="B6459" t="str">
        <f>VLOOKUP(C6459,属性!A:D,2,FALSE)</f>
        <v>瑞幸</v>
      </c>
      <c r="C6459" t="s">
        <v>9685</v>
      </c>
      <c r="D6459" s="7">
        <f>VLOOKUP(C6459,属性!A:D,3,FALSE)</f>
        <v>46068</v>
      </c>
      <c r="E6459" s="7" t="str">
        <f>VLOOKUP(C6459,属性!A:D,4,FALSE)</f>
        <v>否</v>
      </c>
      <c r="F6459" t="s">
        <v>3667</v>
      </c>
      <c r="G6459" t="s">
        <v>11397</v>
      </c>
      <c r="H6459" s="7">
        <v>46068</v>
      </c>
      <c r="I6459" t="s">
        <v>18</v>
      </c>
      <c r="J6459" t="s">
        <v>30</v>
      </c>
      <c r="K6459" s="7">
        <v>46085</v>
      </c>
    </row>
    <row r="6460" spans="1:11">
      <c r="A6460">
        <v>6459</v>
      </c>
      <c r="B6460" t="str">
        <f>VLOOKUP(C6460,属性!A:D,2,FALSE)</f>
        <v>瑞幸</v>
      </c>
      <c r="C6460" t="s">
        <v>9685</v>
      </c>
      <c r="D6460" s="7">
        <f>VLOOKUP(C6460,属性!A:D,3,FALSE)</f>
        <v>46068</v>
      </c>
      <c r="E6460" s="7" t="str">
        <f>VLOOKUP(C6460,属性!A:D,4,FALSE)</f>
        <v>否</v>
      </c>
      <c r="F6460" t="s">
        <v>11398</v>
      </c>
      <c r="G6460" t="s">
        <v>11399</v>
      </c>
      <c r="H6460" s="7">
        <v>46068</v>
      </c>
      <c r="I6460" t="s">
        <v>348</v>
      </c>
      <c r="J6460" t="s">
        <v>30</v>
      </c>
      <c r="K6460" s="7">
        <v>46085</v>
      </c>
    </row>
    <row r="6461" hidden="1" spans="1:11">
      <c r="A6461">
        <v>6460</v>
      </c>
      <c r="B6461" t="str">
        <f>VLOOKUP(C6461,属性!A:D,2,FALSE)</f>
        <v>瑞幸</v>
      </c>
      <c r="C6461" t="s">
        <v>9685</v>
      </c>
      <c r="D6461" s="7">
        <f>VLOOKUP(C6461,属性!A:D,3,FALSE)</f>
        <v>46068</v>
      </c>
      <c r="E6461" s="7" t="str">
        <f>VLOOKUP(C6461,属性!A:D,4,FALSE)</f>
        <v>否</v>
      </c>
      <c r="F6461" t="s">
        <v>3667</v>
      </c>
      <c r="G6461" t="s">
        <v>11400</v>
      </c>
      <c r="H6461" s="7">
        <v>46068</v>
      </c>
      <c r="I6461" t="s">
        <v>18</v>
      </c>
      <c r="J6461" t="s">
        <v>19</v>
      </c>
      <c r="K6461" s="7">
        <v>46085</v>
      </c>
    </row>
    <row r="6462" spans="1:11">
      <c r="A6462">
        <v>6461</v>
      </c>
      <c r="B6462" t="str">
        <f>VLOOKUP(C6462,属性!A:D,2,FALSE)</f>
        <v>瑞幸</v>
      </c>
      <c r="C6462" t="s">
        <v>9685</v>
      </c>
      <c r="D6462" s="7">
        <f>VLOOKUP(C6462,属性!A:D,3,FALSE)</f>
        <v>46068</v>
      </c>
      <c r="E6462" s="7" t="str">
        <f>VLOOKUP(C6462,属性!A:D,4,FALSE)</f>
        <v>否</v>
      </c>
      <c r="F6462" t="s">
        <v>11401</v>
      </c>
      <c r="G6462" t="s">
        <v>11402</v>
      </c>
      <c r="H6462" s="7">
        <v>46069</v>
      </c>
      <c r="I6462" t="s">
        <v>90</v>
      </c>
      <c r="J6462" t="s">
        <v>30</v>
      </c>
      <c r="K6462" s="7">
        <v>46085</v>
      </c>
    </row>
    <row r="6463" hidden="1" spans="1:11">
      <c r="A6463">
        <v>6462</v>
      </c>
      <c r="B6463" t="str">
        <f>VLOOKUP(C6463,属性!A:D,2,FALSE)</f>
        <v>瑞幸</v>
      </c>
      <c r="C6463" t="s">
        <v>9685</v>
      </c>
      <c r="D6463" s="7">
        <f>VLOOKUP(C6463,属性!A:D,3,FALSE)</f>
        <v>46068</v>
      </c>
      <c r="E6463" s="7" t="str">
        <f>VLOOKUP(C6463,属性!A:D,4,FALSE)</f>
        <v>否</v>
      </c>
      <c r="F6463" t="s">
        <v>11403</v>
      </c>
      <c r="G6463" t="s">
        <v>11404</v>
      </c>
      <c r="H6463" s="7">
        <v>46069</v>
      </c>
      <c r="I6463" t="s">
        <v>85</v>
      </c>
      <c r="J6463" t="s">
        <v>19</v>
      </c>
      <c r="K6463" s="7">
        <v>46085</v>
      </c>
    </row>
    <row r="6464" hidden="1" spans="1:11">
      <c r="A6464">
        <v>6463</v>
      </c>
      <c r="B6464" t="str">
        <f>VLOOKUP(C6464,属性!A:D,2,FALSE)</f>
        <v>瑞幸</v>
      </c>
      <c r="C6464" t="s">
        <v>9685</v>
      </c>
      <c r="D6464" s="7">
        <f>VLOOKUP(C6464,属性!A:D,3,FALSE)</f>
        <v>46068</v>
      </c>
      <c r="E6464" s="7" t="str">
        <f>VLOOKUP(C6464,属性!A:D,4,FALSE)</f>
        <v>否</v>
      </c>
      <c r="F6464" t="s">
        <v>11405</v>
      </c>
      <c r="G6464" t="s">
        <v>11406</v>
      </c>
      <c r="H6464" s="7">
        <v>46069</v>
      </c>
      <c r="I6464" t="s">
        <v>18</v>
      </c>
      <c r="J6464" t="s">
        <v>19</v>
      </c>
      <c r="K6464" s="7">
        <v>46085</v>
      </c>
    </row>
    <row r="6465" spans="1:11">
      <c r="A6465">
        <v>6464</v>
      </c>
      <c r="B6465" t="str">
        <f>VLOOKUP(C6465,属性!A:D,2,FALSE)</f>
        <v>瑞幸</v>
      </c>
      <c r="C6465" t="s">
        <v>9685</v>
      </c>
      <c r="D6465" s="7">
        <f>VLOOKUP(C6465,属性!A:D,3,FALSE)</f>
        <v>46068</v>
      </c>
      <c r="E6465" s="7" t="str">
        <f>VLOOKUP(C6465,属性!A:D,4,FALSE)</f>
        <v>否</v>
      </c>
      <c r="F6465" t="s">
        <v>11407</v>
      </c>
      <c r="G6465" t="s">
        <v>205</v>
      </c>
      <c r="H6465" s="7">
        <v>46070</v>
      </c>
      <c r="I6465" t="s">
        <v>22</v>
      </c>
      <c r="J6465" t="s">
        <v>30</v>
      </c>
      <c r="K6465" s="7">
        <v>46085</v>
      </c>
    </row>
    <row r="6466" hidden="1" spans="1:11">
      <c r="A6466">
        <v>6465</v>
      </c>
      <c r="B6466" t="str">
        <f>VLOOKUP(C6466,属性!A:D,2,FALSE)</f>
        <v>瑞幸</v>
      </c>
      <c r="C6466" t="s">
        <v>9685</v>
      </c>
      <c r="D6466" s="7">
        <f>VLOOKUP(C6466,属性!A:D,3,FALSE)</f>
        <v>46068</v>
      </c>
      <c r="E6466" s="7" t="str">
        <f>VLOOKUP(C6466,属性!A:D,4,FALSE)</f>
        <v>否</v>
      </c>
      <c r="F6466" t="s">
        <v>11408</v>
      </c>
      <c r="G6466" t="s">
        <v>10577</v>
      </c>
      <c r="H6466" s="7">
        <v>46070</v>
      </c>
      <c r="I6466" t="s">
        <v>38</v>
      </c>
      <c r="J6466" t="s">
        <v>19</v>
      </c>
      <c r="K6466" s="7">
        <v>46085</v>
      </c>
    </row>
    <row r="6467" hidden="1" spans="1:11">
      <c r="A6467">
        <v>6466</v>
      </c>
      <c r="B6467" t="str">
        <f>VLOOKUP(C6467,属性!A:D,2,FALSE)</f>
        <v>瑞幸</v>
      </c>
      <c r="C6467" t="s">
        <v>9685</v>
      </c>
      <c r="D6467" s="7">
        <f>VLOOKUP(C6467,属性!A:D,3,FALSE)</f>
        <v>46068</v>
      </c>
      <c r="E6467" s="7" t="str">
        <f>VLOOKUP(C6467,属性!A:D,4,FALSE)</f>
        <v>否</v>
      </c>
      <c r="F6467" t="s">
        <v>6688</v>
      </c>
      <c r="G6467" t="s">
        <v>10577</v>
      </c>
      <c r="H6467" s="7">
        <v>46070</v>
      </c>
      <c r="I6467" t="s">
        <v>14</v>
      </c>
      <c r="J6467" t="s">
        <v>19</v>
      </c>
      <c r="K6467" s="7">
        <v>46085</v>
      </c>
    </row>
    <row r="6468" hidden="1" spans="1:11">
      <c r="A6468">
        <v>6467</v>
      </c>
      <c r="B6468" t="str">
        <f>VLOOKUP(C6468,属性!A:D,2,FALSE)</f>
        <v>瑞幸</v>
      </c>
      <c r="C6468" t="s">
        <v>9685</v>
      </c>
      <c r="D6468" s="7">
        <f>VLOOKUP(C6468,属性!A:D,3,FALSE)</f>
        <v>46068</v>
      </c>
      <c r="E6468" s="7" t="str">
        <f>VLOOKUP(C6468,属性!A:D,4,FALSE)</f>
        <v>否</v>
      </c>
      <c r="F6468" t="s">
        <v>10569</v>
      </c>
      <c r="G6468" t="s">
        <v>10577</v>
      </c>
      <c r="H6468" s="7">
        <v>46069</v>
      </c>
      <c r="I6468" t="s">
        <v>52</v>
      </c>
      <c r="J6468" t="s">
        <v>19</v>
      </c>
      <c r="K6468" s="7">
        <v>46085</v>
      </c>
    </row>
    <row r="6469" hidden="1" spans="1:11">
      <c r="A6469">
        <v>6468</v>
      </c>
      <c r="B6469" t="str">
        <f>VLOOKUP(C6469,属性!A:D,2,FALSE)</f>
        <v>瑞幸</v>
      </c>
      <c r="C6469" t="s">
        <v>9685</v>
      </c>
      <c r="D6469" s="7">
        <f>VLOOKUP(C6469,属性!A:D,3,FALSE)</f>
        <v>46068</v>
      </c>
      <c r="E6469" s="7" t="str">
        <f>VLOOKUP(C6469,属性!A:D,4,FALSE)</f>
        <v>否</v>
      </c>
      <c r="F6469" t="s">
        <v>11409</v>
      </c>
      <c r="G6469" t="s">
        <v>10577</v>
      </c>
      <c r="H6469" s="7">
        <v>46069</v>
      </c>
      <c r="I6469" t="s">
        <v>90</v>
      </c>
      <c r="J6469" t="s">
        <v>19</v>
      </c>
      <c r="K6469" s="7">
        <v>46085</v>
      </c>
    </row>
    <row r="6470" hidden="1" spans="1:11">
      <c r="A6470">
        <v>6469</v>
      </c>
      <c r="B6470" t="str">
        <f>VLOOKUP(C6470,属性!A:D,2,FALSE)</f>
        <v>瑞幸</v>
      </c>
      <c r="C6470" t="s">
        <v>9685</v>
      </c>
      <c r="D6470" s="7">
        <f>VLOOKUP(C6470,属性!A:D,3,FALSE)</f>
        <v>46068</v>
      </c>
      <c r="E6470" s="7" t="str">
        <f>VLOOKUP(C6470,属性!A:D,4,FALSE)</f>
        <v>否</v>
      </c>
      <c r="F6470" t="s">
        <v>11410</v>
      </c>
      <c r="G6470" t="s">
        <v>1698</v>
      </c>
      <c r="H6470" s="7">
        <v>46068</v>
      </c>
      <c r="I6470" t="s">
        <v>74</v>
      </c>
      <c r="J6470" t="s">
        <v>19</v>
      </c>
      <c r="K6470" s="7">
        <v>46085</v>
      </c>
    </row>
    <row r="6471" hidden="1" spans="1:11">
      <c r="A6471">
        <v>6470</v>
      </c>
      <c r="B6471" t="str">
        <f>VLOOKUP(C6471,属性!A:D,2,FALSE)</f>
        <v>瑞幸</v>
      </c>
      <c r="C6471" t="s">
        <v>9685</v>
      </c>
      <c r="D6471" s="7">
        <f>VLOOKUP(C6471,属性!A:D,3,FALSE)</f>
        <v>46068</v>
      </c>
      <c r="E6471" s="7" t="str">
        <f>VLOOKUP(C6471,属性!A:D,4,FALSE)</f>
        <v>否</v>
      </c>
      <c r="F6471" t="s">
        <v>11411</v>
      </c>
      <c r="G6471" t="s">
        <v>11412</v>
      </c>
      <c r="H6471" s="7">
        <v>46068</v>
      </c>
      <c r="I6471" t="s">
        <v>74</v>
      </c>
      <c r="J6471" t="s">
        <v>19</v>
      </c>
      <c r="K6471" s="7">
        <v>46085</v>
      </c>
    </row>
    <row r="6472" hidden="1" spans="1:11">
      <c r="A6472">
        <v>6471</v>
      </c>
      <c r="B6472" t="str">
        <f>VLOOKUP(C6472,属性!A:D,2,FALSE)</f>
        <v>瑞幸</v>
      </c>
      <c r="C6472" t="s">
        <v>9685</v>
      </c>
      <c r="D6472" s="7">
        <f>VLOOKUP(C6472,属性!A:D,3,FALSE)</f>
        <v>46068</v>
      </c>
      <c r="E6472" s="7" t="str">
        <f>VLOOKUP(C6472,属性!A:D,4,FALSE)</f>
        <v>否</v>
      </c>
      <c r="F6472" t="s">
        <v>11413</v>
      </c>
      <c r="G6472" t="s">
        <v>9685</v>
      </c>
      <c r="H6472" s="7">
        <v>46068</v>
      </c>
      <c r="I6472" t="s">
        <v>155</v>
      </c>
      <c r="J6472" t="s">
        <v>19</v>
      </c>
      <c r="K6472" s="7">
        <v>46085</v>
      </c>
    </row>
    <row r="6473" hidden="1" spans="1:11">
      <c r="A6473">
        <v>6472</v>
      </c>
      <c r="B6473" t="str">
        <f>VLOOKUP(C6473,属性!A:D,2,FALSE)</f>
        <v>瑞幸</v>
      </c>
      <c r="C6473" t="s">
        <v>9685</v>
      </c>
      <c r="D6473" s="7">
        <f>VLOOKUP(C6473,属性!A:D,3,FALSE)</f>
        <v>46068</v>
      </c>
      <c r="E6473" s="7" t="str">
        <f>VLOOKUP(C6473,属性!A:D,4,FALSE)</f>
        <v>否</v>
      </c>
      <c r="F6473" t="s">
        <v>11414</v>
      </c>
      <c r="G6473" t="s">
        <v>10577</v>
      </c>
      <c r="H6473" s="7">
        <v>46068</v>
      </c>
      <c r="I6473" t="s">
        <v>33</v>
      </c>
      <c r="J6473" t="s">
        <v>19</v>
      </c>
      <c r="K6473" s="7">
        <v>46085</v>
      </c>
    </row>
    <row r="6474" hidden="1" spans="1:11">
      <c r="A6474">
        <v>6473</v>
      </c>
      <c r="B6474" t="str">
        <f>VLOOKUP(C6474,属性!A:D,2,FALSE)</f>
        <v>瑞幸</v>
      </c>
      <c r="C6474" t="s">
        <v>9685</v>
      </c>
      <c r="D6474" s="7">
        <f>VLOOKUP(C6474,属性!A:D,3,FALSE)</f>
        <v>46068</v>
      </c>
      <c r="E6474" s="7" t="str">
        <f>VLOOKUP(C6474,属性!A:D,4,FALSE)</f>
        <v>否</v>
      </c>
      <c r="F6474" t="s">
        <v>1177</v>
      </c>
      <c r="G6474" t="s">
        <v>10577</v>
      </c>
      <c r="H6474" s="7">
        <v>46068</v>
      </c>
      <c r="I6474" t="s">
        <v>22</v>
      </c>
      <c r="J6474" t="s">
        <v>19</v>
      </c>
      <c r="K6474" s="7">
        <v>46085</v>
      </c>
    </row>
    <row r="6475" hidden="1" spans="1:11">
      <c r="A6475">
        <v>6474</v>
      </c>
      <c r="B6475" t="str">
        <f>VLOOKUP(C6475,属性!A:D,2,FALSE)</f>
        <v>瑞幸</v>
      </c>
      <c r="C6475" t="s">
        <v>9685</v>
      </c>
      <c r="D6475" s="7">
        <f>VLOOKUP(C6475,属性!A:D,3,FALSE)</f>
        <v>46068</v>
      </c>
      <c r="E6475" s="7" t="str">
        <f>VLOOKUP(C6475,属性!A:D,4,FALSE)</f>
        <v>否</v>
      </c>
      <c r="F6475" t="s">
        <v>11415</v>
      </c>
      <c r="G6475" t="s">
        <v>10577</v>
      </c>
      <c r="H6475" s="7">
        <v>46068</v>
      </c>
      <c r="I6475" t="s">
        <v>18</v>
      </c>
      <c r="J6475" t="s">
        <v>19</v>
      </c>
      <c r="K6475" s="7">
        <v>46085</v>
      </c>
    </row>
    <row r="6476" hidden="1" spans="1:11">
      <c r="A6476">
        <v>6475</v>
      </c>
      <c r="B6476" t="str">
        <f>VLOOKUP(C6476,属性!A:D,2,FALSE)</f>
        <v>瑞幸</v>
      </c>
      <c r="C6476" t="s">
        <v>9685</v>
      </c>
      <c r="D6476" s="7">
        <f>VLOOKUP(C6476,属性!A:D,3,FALSE)</f>
        <v>46068</v>
      </c>
      <c r="E6476" s="7" t="str">
        <f>VLOOKUP(C6476,属性!A:D,4,FALSE)</f>
        <v>否</v>
      </c>
      <c r="F6476" t="s">
        <v>11416</v>
      </c>
      <c r="G6476" t="s">
        <v>10622</v>
      </c>
      <c r="H6476" s="7">
        <v>46068</v>
      </c>
      <c r="I6476" t="s">
        <v>14</v>
      </c>
      <c r="J6476" t="s">
        <v>19</v>
      </c>
      <c r="K6476" s="7">
        <v>46085</v>
      </c>
    </row>
    <row r="6477" hidden="1" spans="1:11">
      <c r="A6477">
        <v>6476</v>
      </c>
      <c r="B6477" t="str">
        <f>VLOOKUP(C6477,属性!A:D,2,FALSE)</f>
        <v>瑞幸</v>
      </c>
      <c r="C6477" t="s">
        <v>9685</v>
      </c>
      <c r="D6477" s="7">
        <f>VLOOKUP(C6477,属性!A:D,3,FALSE)</f>
        <v>46068</v>
      </c>
      <c r="E6477" s="7" t="str">
        <f>VLOOKUP(C6477,属性!A:D,4,FALSE)</f>
        <v>否</v>
      </c>
      <c r="F6477" t="s">
        <v>11417</v>
      </c>
      <c r="G6477" t="s">
        <v>10577</v>
      </c>
      <c r="H6477" s="7">
        <v>46068</v>
      </c>
      <c r="I6477" t="s">
        <v>29</v>
      </c>
      <c r="J6477" t="s">
        <v>19</v>
      </c>
      <c r="K6477" s="7">
        <v>46085</v>
      </c>
    </row>
    <row r="6478" hidden="1" spans="1:11">
      <c r="A6478">
        <v>6477</v>
      </c>
      <c r="B6478" t="str">
        <f>VLOOKUP(C6478,属性!A:D,2,FALSE)</f>
        <v>瑞幸</v>
      </c>
      <c r="C6478" t="s">
        <v>9685</v>
      </c>
      <c r="D6478" s="7">
        <f>VLOOKUP(C6478,属性!A:D,3,FALSE)</f>
        <v>46068</v>
      </c>
      <c r="E6478" s="7" t="str">
        <f>VLOOKUP(C6478,属性!A:D,4,FALSE)</f>
        <v>否</v>
      </c>
      <c r="F6478" t="s">
        <v>11418</v>
      </c>
      <c r="G6478" t="s">
        <v>10577</v>
      </c>
      <c r="H6478" s="7">
        <v>46068</v>
      </c>
      <c r="I6478" t="s">
        <v>14</v>
      </c>
      <c r="J6478" t="s">
        <v>19</v>
      </c>
      <c r="K6478" s="7">
        <v>46085</v>
      </c>
    </row>
    <row r="6479" hidden="1" spans="1:11">
      <c r="A6479">
        <v>6478</v>
      </c>
      <c r="B6479" t="str">
        <f>VLOOKUP(C6479,属性!A:D,2,FALSE)</f>
        <v>瑞幸</v>
      </c>
      <c r="C6479" t="s">
        <v>9685</v>
      </c>
      <c r="D6479" s="7">
        <f>VLOOKUP(C6479,属性!A:D,3,FALSE)</f>
        <v>46068</v>
      </c>
      <c r="E6479" s="7" t="str">
        <f>VLOOKUP(C6479,属性!A:D,4,FALSE)</f>
        <v>否</v>
      </c>
      <c r="F6479" t="s">
        <v>11419</v>
      </c>
      <c r="G6479" t="s">
        <v>1698</v>
      </c>
      <c r="H6479" s="7">
        <v>46068</v>
      </c>
      <c r="I6479" t="s">
        <v>257</v>
      </c>
      <c r="J6479" t="s">
        <v>19</v>
      </c>
      <c r="K6479" s="7">
        <v>46085</v>
      </c>
    </row>
    <row r="6480" hidden="1" spans="1:11">
      <c r="A6480">
        <v>6479</v>
      </c>
      <c r="B6480" t="str">
        <f>VLOOKUP(C6480,属性!A:D,2,FALSE)</f>
        <v>瑞幸</v>
      </c>
      <c r="C6480" t="s">
        <v>9685</v>
      </c>
      <c r="D6480" s="7">
        <f>VLOOKUP(C6480,属性!A:D,3,FALSE)</f>
        <v>46068</v>
      </c>
      <c r="E6480" s="7" t="str">
        <f>VLOOKUP(C6480,属性!A:D,4,FALSE)</f>
        <v>否</v>
      </c>
      <c r="F6480" t="s">
        <v>11420</v>
      </c>
      <c r="G6480" t="s">
        <v>11421</v>
      </c>
      <c r="H6480" s="7">
        <v>46068</v>
      </c>
      <c r="I6480" t="s">
        <v>74</v>
      </c>
      <c r="J6480" t="s">
        <v>19</v>
      </c>
      <c r="K6480" s="7">
        <v>46085</v>
      </c>
    </row>
    <row r="6481" hidden="1" spans="1:11">
      <c r="A6481">
        <v>6480</v>
      </c>
      <c r="B6481" t="str">
        <f>VLOOKUP(C6481,属性!A:D,2,FALSE)</f>
        <v>瑞幸</v>
      </c>
      <c r="C6481" t="s">
        <v>9685</v>
      </c>
      <c r="D6481" s="7">
        <f>VLOOKUP(C6481,属性!A:D,3,FALSE)</f>
        <v>46068</v>
      </c>
      <c r="E6481" s="7" t="str">
        <f>VLOOKUP(C6481,属性!A:D,4,FALSE)</f>
        <v>否</v>
      </c>
      <c r="F6481" t="s">
        <v>11422</v>
      </c>
      <c r="G6481" t="s">
        <v>11423</v>
      </c>
      <c r="H6481" s="7">
        <v>46068</v>
      </c>
      <c r="I6481" t="s">
        <v>179</v>
      </c>
      <c r="J6481" t="s">
        <v>19</v>
      </c>
      <c r="K6481" s="7">
        <v>46085</v>
      </c>
    </row>
    <row r="6482" hidden="1" spans="1:11">
      <c r="A6482">
        <v>6481</v>
      </c>
      <c r="B6482" t="str">
        <f>VLOOKUP(C6482,属性!A:D,2,FALSE)</f>
        <v>瑞幸</v>
      </c>
      <c r="C6482" t="s">
        <v>9685</v>
      </c>
      <c r="D6482" s="7">
        <f>VLOOKUP(C6482,属性!A:D,3,FALSE)</f>
        <v>46068</v>
      </c>
      <c r="E6482" s="7" t="str">
        <f>VLOOKUP(C6482,属性!A:D,4,FALSE)</f>
        <v>否</v>
      </c>
      <c r="F6482" t="s">
        <v>171</v>
      </c>
      <c r="G6482" t="s">
        <v>1698</v>
      </c>
      <c r="H6482" s="7">
        <v>46068</v>
      </c>
      <c r="I6482" t="s">
        <v>222</v>
      </c>
      <c r="J6482" t="s">
        <v>19</v>
      </c>
      <c r="K6482" s="7">
        <v>46085</v>
      </c>
    </row>
    <row r="6483" spans="1:11">
      <c r="A6483">
        <v>6482</v>
      </c>
      <c r="B6483" t="str">
        <f>VLOOKUP(C6483,属性!A:D,2,FALSE)</f>
        <v>瑞幸</v>
      </c>
      <c r="C6483" t="s">
        <v>9685</v>
      </c>
      <c r="D6483" s="7">
        <f>VLOOKUP(C6483,属性!A:D,3,FALSE)</f>
        <v>46068</v>
      </c>
      <c r="E6483" s="7" t="str">
        <f>VLOOKUP(C6483,属性!A:D,4,FALSE)</f>
        <v>否</v>
      </c>
      <c r="F6483" t="s">
        <v>10341</v>
      </c>
      <c r="G6483" t="s">
        <v>11424</v>
      </c>
      <c r="H6483" s="7">
        <v>46068</v>
      </c>
      <c r="I6483" t="s">
        <v>38</v>
      </c>
      <c r="J6483" t="s">
        <v>30</v>
      </c>
      <c r="K6483" s="7">
        <v>46085</v>
      </c>
    </row>
    <row r="6484" spans="1:11">
      <c r="A6484">
        <v>6483</v>
      </c>
      <c r="B6484" t="str">
        <f>VLOOKUP(C6484,属性!A:D,2,FALSE)</f>
        <v>瑞幸</v>
      </c>
      <c r="C6484" t="s">
        <v>9685</v>
      </c>
      <c r="D6484" s="7">
        <f>VLOOKUP(C6484,属性!A:D,3,FALSE)</f>
        <v>46068</v>
      </c>
      <c r="E6484" s="7" t="str">
        <f>VLOOKUP(C6484,属性!A:D,4,FALSE)</f>
        <v>否</v>
      </c>
      <c r="F6484" t="s">
        <v>11425</v>
      </c>
      <c r="G6484" t="s">
        <v>11426</v>
      </c>
      <c r="H6484" s="7">
        <v>46068</v>
      </c>
      <c r="I6484" t="s">
        <v>77</v>
      </c>
      <c r="J6484" t="s">
        <v>30</v>
      </c>
      <c r="K6484" s="7">
        <v>46085</v>
      </c>
    </row>
    <row r="6485" hidden="1" spans="1:11">
      <c r="A6485">
        <v>6484</v>
      </c>
      <c r="B6485" t="str">
        <f>VLOOKUP(C6485,属性!A:D,2,FALSE)</f>
        <v>瑞幸</v>
      </c>
      <c r="C6485" t="s">
        <v>9685</v>
      </c>
      <c r="D6485" s="7">
        <f>VLOOKUP(C6485,属性!A:D,3,FALSE)</f>
        <v>46068</v>
      </c>
      <c r="E6485" s="7" t="str">
        <f>VLOOKUP(C6485,属性!A:D,4,FALSE)</f>
        <v>否</v>
      </c>
      <c r="F6485" t="s">
        <v>11427</v>
      </c>
      <c r="G6485" t="s">
        <v>11428</v>
      </c>
      <c r="H6485" s="7">
        <v>46068</v>
      </c>
      <c r="I6485" t="s">
        <v>14</v>
      </c>
      <c r="J6485" t="s">
        <v>19</v>
      </c>
      <c r="K6485" s="7">
        <v>46085</v>
      </c>
    </row>
    <row r="6486" hidden="1" spans="1:11">
      <c r="A6486">
        <v>6485</v>
      </c>
      <c r="B6486" t="str">
        <f>VLOOKUP(C6486,属性!A:D,2,FALSE)</f>
        <v>瑞幸</v>
      </c>
      <c r="C6486" t="s">
        <v>9685</v>
      </c>
      <c r="D6486" s="7">
        <f>VLOOKUP(C6486,属性!A:D,3,FALSE)</f>
        <v>46068</v>
      </c>
      <c r="E6486" s="7" t="str">
        <f>VLOOKUP(C6486,属性!A:D,4,FALSE)</f>
        <v>否</v>
      </c>
      <c r="F6486" t="s">
        <v>11429</v>
      </c>
      <c r="G6486" t="s">
        <v>1698</v>
      </c>
      <c r="H6486" s="7">
        <v>46068</v>
      </c>
      <c r="I6486" t="s">
        <v>122</v>
      </c>
      <c r="J6486" t="s">
        <v>19</v>
      </c>
      <c r="K6486" s="7">
        <v>46085</v>
      </c>
    </row>
    <row r="6487" spans="1:11">
      <c r="A6487">
        <v>6486</v>
      </c>
      <c r="B6487" t="str">
        <f>VLOOKUP(C6487,属性!A:D,2,FALSE)</f>
        <v>瑞幸</v>
      </c>
      <c r="C6487" t="s">
        <v>9685</v>
      </c>
      <c r="D6487" s="7">
        <f>VLOOKUP(C6487,属性!A:D,3,FALSE)</f>
        <v>46068</v>
      </c>
      <c r="E6487" s="7" t="str">
        <f>VLOOKUP(C6487,属性!A:D,4,FALSE)</f>
        <v>否</v>
      </c>
      <c r="F6487" t="s">
        <v>11430</v>
      </c>
      <c r="G6487" t="s">
        <v>11431</v>
      </c>
      <c r="H6487" s="7">
        <v>46069</v>
      </c>
      <c r="I6487" t="s">
        <v>155</v>
      </c>
      <c r="J6487" t="s">
        <v>30</v>
      </c>
      <c r="K6487" s="7">
        <v>46085</v>
      </c>
    </row>
    <row r="6488" spans="1:11">
      <c r="A6488">
        <v>6487</v>
      </c>
      <c r="B6488" t="str">
        <f>VLOOKUP(C6488,属性!A:D,2,FALSE)</f>
        <v>瑞幸</v>
      </c>
      <c r="C6488" t="s">
        <v>9685</v>
      </c>
      <c r="D6488" s="7">
        <f>VLOOKUP(C6488,属性!A:D,3,FALSE)</f>
        <v>46068</v>
      </c>
      <c r="E6488" s="7" t="str">
        <f>VLOOKUP(C6488,属性!A:D,4,FALSE)</f>
        <v>否</v>
      </c>
      <c r="F6488" t="s">
        <v>3667</v>
      </c>
      <c r="G6488" t="s">
        <v>11432</v>
      </c>
      <c r="H6488" s="7">
        <v>46069</v>
      </c>
      <c r="I6488" t="s">
        <v>18</v>
      </c>
      <c r="J6488" t="s">
        <v>30</v>
      </c>
      <c r="K6488" s="7">
        <v>46085</v>
      </c>
    </row>
    <row r="6489" spans="1:11">
      <c r="A6489">
        <v>6488</v>
      </c>
      <c r="B6489" t="str">
        <f>VLOOKUP(C6489,属性!A:D,2,FALSE)</f>
        <v>瑞幸</v>
      </c>
      <c r="C6489" t="s">
        <v>9685</v>
      </c>
      <c r="D6489" s="7">
        <f>VLOOKUP(C6489,属性!A:D,3,FALSE)</f>
        <v>46068</v>
      </c>
      <c r="E6489" s="7" t="str">
        <f>VLOOKUP(C6489,属性!A:D,4,FALSE)</f>
        <v>否</v>
      </c>
      <c r="F6489" t="s">
        <v>11433</v>
      </c>
      <c r="G6489" t="s">
        <v>11434</v>
      </c>
      <c r="H6489" s="7">
        <v>46069</v>
      </c>
      <c r="I6489" t="s">
        <v>33</v>
      </c>
      <c r="J6489" t="s">
        <v>30</v>
      </c>
      <c r="K6489" s="7">
        <v>46085</v>
      </c>
    </row>
    <row r="6490" spans="1:11">
      <c r="A6490">
        <v>6489</v>
      </c>
      <c r="B6490" t="str">
        <f>VLOOKUP(C6490,属性!A:D,2,FALSE)</f>
        <v>瑞幸</v>
      </c>
      <c r="C6490" t="s">
        <v>9685</v>
      </c>
      <c r="D6490" s="7">
        <f>VLOOKUP(C6490,属性!A:D,3,FALSE)</f>
        <v>46068</v>
      </c>
      <c r="E6490" s="7" t="str">
        <f>VLOOKUP(C6490,属性!A:D,4,FALSE)</f>
        <v>否</v>
      </c>
      <c r="F6490" t="s">
        <v>11022</v>
      </c>
      <c r="G6490" t="s">
        <v>1166</v>
      </c>
      <c r="H6490" s="7">
        <v>46068</v>
      </c>
      <c r="I6490" t="s">
        <v>155</v>
      </c>
      <c r="J6490" t="s">
        <v>30</v>
      </c>
      <c r="K6490" s="7">
        <v>46085</v>
      </c>
    </row>
    <row r="6491" spans="1:11">
      <c r="A6491">
        <v>6490</v>
      </c>
      <c r="B6491" t="str">
        <f>VLOOKUP(C6491,属性!A:D,2,FALSE)</f>
        <v>瑞幸</v>
      </c>
      <c r="C6491" t="s">
        <v>9685</v>
      </c>
      <c r="D6491" s="7">
        <f>VLOOKUP(C6491,属性!A:D,3,FALSE)</f>
        <v>46068</v>
      </c>
      <c r="E6491" s="7" t="str">
        <f>VLOOKUP(C6491,属性!A:D,4,FALSE)</f>
        <v>否</v>
      </c>
      <c r="F6491" t="s">
        <v>171</v>
      </c>
      <c r="G6491" t="s">
        <v>11435</v>
      </c>
      <c r="H6491" s="7">
        <v>46068</v>
      </c>
      <c r="I6491" t="s">
        <v>14</v>
      </c>
      <c r="J6491" t="s">
        <v>30</v>
      </c>
      <c r="K6491" s="7">
        <v>46085</v>
      </c>
    </row>
    <row r="6492" spans="1:11">
      <c r="A6492">
        <v>6491</v>
      </c>
      <c r="B6492" t="str">
        <f>VLOOKUP(C6492,属性!A:D,2,FALSE)</f>
        <v>瑞幸</v>
      </c>
      <c r="C6492" t="s">
        <v>9685</v>
      </c>
      <c r="D6492" s="7">
        <f>VLOOKUP(C6492,属性!A:D,3,FALSE)</f>
        <v>46068</v>
      </c>
      <c r="E6492" s="7" t="str">
        <f>VLOOKUP(C6492,属性!A:D,4,FALSE)</f>
        <v>否</v>
      </c>
      <c r="F6492" t="s">
        <v>11436</v>
      </c>
      <c r="G6492" t="s">
        <v>11437</v>
      </c>
      <c r="H6492" s="7">
        <v>46068</v>
      </c>
      <c r="I6492" t="s">
        <v>14</v>
      </c>
      <c r="J6492" t="s">
        <v>30</v>
      </c>
      <c r="K6492" s="7">
        <v>46085</v>
      </c>
    </row>
    <row r="6493" spans="1:11">
      <c r="A6493">
        <v>6492</v>
      </c>
      <c r="B6493" t="str">
        <f>VLOOKUP(C6493,属性!A:D,2,FALSE)</f>
        <v>瑞幸</v>
      </c>
      <c r="C6493" t="s">
        <v>9685</v>
      </c>
      <c r="D6493" s="7">
        <f>VLOOKUP(C6493,属性!A:D,3,FALSE)</f>
        <v>46068</v>
      </c>
      <c r="E6493" s="7" t="str">
        <f>VLOOKUP(C6493,属性!A:D,4,FALSE)</f>
        <v>否</v>
      </c>
      <c r="F6493" t="s">
        <v>11436</v>
      </c>
      <c r="G6493" t="s">
        <v>11438</v>
      </c>
      <c r="H6493" s="7">
        <v>46068</v>
      </c>
      <c r="I6493" t="s">
        <v>14</v>
      </c>
      <c r="J6493" t="s">
        <v>30</v>
      </c>
      <c r="K6493" s="7">
        <v>46085</v>
      </c>
    </row>
    <row r="6494" spans="1:11">
      <c r="A6494">
        <v>6493</v>
      </c>
      <c r="B6494" t="str">
        <f>VLOOKUP(C6494,属性!A:D,2,FALSE)</f>
        <v>瑞幸</v>
      </c>
      <c r="C6494" t="s">
        <v>9685</v>
      </c>
      <c r="D6494" s="7">
        <f>VLOOKUP(C6494,属性!A:D,3,FALSE)</f>
        <v>46068</v>
      </c>
      <c r="E6494" s="7" t="str">
        <f>VLOOKUP(C6494,属性!A:D,4,FALSE)</f>
        <v>否</v>
      </c>
      <c r="F6494" t="s">
        <v>11439</v>
      </c>
      <c r="G6494" t="s">
        <v>1166</v>
      </c>
      <c r="H6494" s="7">
        <v>46068</v>
      </c>
      <c r="I6494" t="s">
        <v>33</v>
      </c>
      <c r="J6494" t="s">
        <v>30</v>
      </c>
      <c r="K6494" s="7">
        <v>46085</v>
      </c>
    </row>
    <row r="6495" spans="1:11">
      <c r="A6495">
        <v>6494</v>
      </c>
      <c r="B6495" t="str">
        <f>VLOOKUP(C6495,属性!A:D,2,FALSE)</f>
        <v>瑞幸</v>
      </c>
      <c r="C6495" t="s">
        <v>9685</v>
      </c>
      <c r="D6495" s="7">
        <f>VLOOKUP(C6495,属性!A:D,3,FALSE)</f>
        <v>46068</v>
      </c>
      <c r="E6495" s="7" t="str">
        <f>VLOOKUP(C6495,属性!A:D,4,FALSE)</f>
        <v>否</v>
      </c>
      <c r="F6495" t="s">
        <v>11440</v>
      </c>
      <c r="G6495" t="s">
        <v>11121</v>
      </c>
      <c r="H6495" s="7">
        <v>46068</v>
      </c>
      <c r="I6495" t="s">
        <v>217</v>
      </c>
      <c r="J6495" t="s">
        <v>30</v>
      </c>
      <c r="K6495" s="7">
        <v>46085</v>
      </c>
    </row>
    <row r="6496" hidden="1" spans="1:11">
      <c r="A6496">
        <v>6495</v>
      </c>
      <c r="B6496" t="str">
        <f>VLOOKUP(C6496,属性!A:D,2,FALSE)</f>
        <v>瑞幸</v>
      </c>
      <c r="C6496" t="s">
        <v>9685</v>
      </c>
      <c r="D6496" s="7">
        <f>VLOOKUP(C6496,属性!A:D,3,FALSE)</f>
        <v>46068</v>
      </c>
      <c r="E6496" s="7" t="str">
        <f>VLOOKUP(C6496,属性!A:D,4,FALSE)</f>
        <v>否</v>
      </c>
      <c r="F6496" t="s">
        <v>11441</v>
      </c>
      <c r="G6496" t="s">
        <v>10577</v>
      </c>
      <c r="H6496" s="7">
        <v>46073</v>
      </c>
      <c r="I6496" t="s">
        <v>74</v>
      </c>
      <c r="J6496" t="s">
        <v>19</v>
      </c>
      <c r="K6496" s="7">
        <v>46085</v>
      </c>
    </row>
    <row r="6497" spans="1:11">
      <c r="A6497">
        <v>6496</v>
      </c>
      <c r="B6497" t="str">
        <f>VLOOKUP(C6497,属性!A:D,2,FALSE)</f>
        <v>瑞幸</v>
      </c>
      <c r="C6497" t="s">
        <v>9685</v>
      </c>
      <c r="D6497" s="7">
        <f>VLOOKUP(C6497,属性!A:D,3,FALSE)</f>
        <v>46068</v>
      </c>
      <c r="E6497" s="7" t="str">
        <f>VLOOKUP(C6497,属性!A:D,4,FALSE)</f>
        <v>否</v>
      </c>
      <c r="F6497" t="s">
        <v>11291</v>
      </c>
      <c r="G6497" t="s">
        <v>11442</v>
      </c>
      <c r="H6497" s="7">
        <v>46073</v>
      </c>
      <c r="I6497" t="s">
        <v>38</v>
      </c>
      <c r="J6497" t="s">
        <v>30</v>
      </c>
      <c r="K6497" s="7">
        <v>46085</v>
      </c>
    </row>
    <row r="6498" hidden="1" spans="1:11">
      <c r="A6498">
        <v>6497</v>
      </c>
      <c r="B6498" t="str">
        <f>VLOOKUP(C6498,属性!A:D,2,FALSE)</f>
        <v>瑞幸</v>
      </c>
      <c r="C6498" t="s">
        <v>9685</v>
      </c>
      <c r="D6498" s="7">
        <f>VLOOKUP(C6498,属性!A:D,3,FALSE)</f>
        <v>46068</v>
      </c>
      <c r="E6498" s="7" t="str">
        <f>VLOOKUP(C6498,属性!A:D,4,FALSE)</f>
        <v>否</v>
      </c>
      <c r="F6498" t="s">
        <v>11293</v>
      </c>
      <c r="G6498" t="s">
        <v>11443</v>
      </c>
      <c r="H6498" s="7">
        <v>46073</v>
      </c>
      <c r="I6498" t="s">
        <v>254</v>
      </c>
      <c r="J6498" t="s">
        <v>19</v>
      </c>
      <c r="K6498" s="7">
        <v>46085</v>
      </c>
    </row>
    <row r="6499" spans="1:11">
      <c r="A6499">
        <v>6498</v>
      </c>
      <c r="B6499" t="str">
        <f>VLOOKUP(C6499,属性!A:D,2,FALSE)</f>
        <v>瑞幸</v>
      </c>
      <c r="C6499" t="s">
        <v>9685</v>
      </c>
      <c r="D6499" s="7">
        <f>VLOOKUP(C6499,属性!A:D,3,FALSE)</f>
        <v>46068</v>
      </c>
      <c r="E6499" s="7" t="str">
        <f>VLOOKUP(C6499,属性!A:D,4,FALSE)</f>
        <v>否</v>
      </c>
      <c r="F6499" t="s">
        <v>10522</v>
      </c>
      <c r="G6499" t="s">
        <v>11444</v>
      </c>
      <c r="H6499" s="7">
        <v>46073</v>
      </c>
      <c r="I6499" t="s">
        <v>14</v>
      </c>
      <c r="J6499" t="s">
        <v>30</v>
      </c>
      <c r="K6499" s="7">
        <v>46085</v>
      </c>
    </row>
    <row r="6500" spans="1:11">
      <c r="A6500">
        <v>6499</v>
      </c>
      <c r="B6500" t="str">
        <f>VLOOKUP(C6500,属性!A:D,2,FALSE)</f>
        <v>瑞幸</v>
      </c>
      <c r="C6500" t="s">
        <v>9685</v>
      </c>
      <c r="D6500" s="7">
        <f>VLOOKUP(C6500,属性!A:D,3,FALSE)</f>
        <v>46068</v>
      </c>
      <c r="E6500" s="7" t="str">
        <f>VLOOKUP(C6500,属性!A:D,4,FALSE)</f>
        <v>否</v>
      </c>
      <c r="F6500" t="s">
        <v>11445</v>
      </c>
      <c r="G6500" t="s">
        <v>11297</v>
      </c>
      <c r="H6500" s="7">
        <v>46075</v>
      </c>
      <c r="I6500" t="s">
        <v>365</v>
      </c>
      <c r="J6500" t="s">
        <v>30</v>
      </c>
      <c r="K6500" s="7">
        <v>46085</v>
      </c>
    </row>
    <row r="6501" spans="1:11">
      <c r="A6501">
        <v>6500</v>
      </c>
      <c r="B6501" t="str">
        <f>VLOOKUP(C6501,属性!A:D,2,FALSE)</f>
        <v>瑞幸</v>
      </c>
      <c r="C6501" t="s">
        <v>9685</v>
      </c>
      <c r="D6501" s="7">
        <f>VLOOKUP(C6501,属性!A:D,3,FALSE)</f>
        <v>46068</v>
      </c>
      <c r="E6501" s="7" t="str">
        <f>VLOOKUP(C6501,属性!A:D,4,FALSE)</f>
        <v>否</v>
      </c>
      <c r="F6501" t="s">
        <v>11298</v>
      </c>
      <c r="G6501" t="s">
        <v>11446</v>
      </c>
      <c r="H6501" s="7">
        <v>46075</v>
      </c>
      <c r="I6501" t="s">
        <v>254</v>
      </c>
      <c r="J6501" t="s">
        <v>30</v>
      </c>
      <c r="K6501" s="7">
        <v>46085</v>
      </c>
    </row>
    <row r="6502" spans="1:11">
      <c r="A6502">
        <v>6501</v>
      </c>
      <c r="B6502" t="str">
        <f>VLOOKUP(C6502,属性!A:D,2,FALSE)</f>
        <v>瑞幸</v>
      </c>
      <c r="C6502" t="s">
        <v>9685</v>
      </c>
      <c r="D6502" s="7">
        <f>VLOOKUP(C6502,属性!A:D,3,FALSE)</f>
        <v>46068</v>
      </c>
      <c r="E6502" s="7" t="str">
        <f>VLOOKUP(C6502,属性!A:D,4,FALSE)</f>
        <v>否</v>
      </c>
      <c r="F6502" t="s">
        <v>11301</v>
      </c>
      <c r="G6502" t="s">
        <v>11447</v>
      </c>
      <c r="H6502" s="7">
        <v>46075</v>
      </c>
      <c r="I6502" t="s">
        <v>74</v>
      </c>
      <c r="J6502" t="s">
        <v>30</v>
      </c>
      <c r="K6502" s="7">
        <v>46085</v>
      </c>
    </row>
    <row r="6503" spans="1:11">
      <c r="A6503">
        <v>6502</v>
      </c>
      <c r="B6503" t="str">
        <f>VLOOKUP(C6503,属性!A:D,2,FALSE)</f>
        <v>瑞幸</v>
      </c>
      <c r="C6503" t="s">
        <v>9685</v>
      </c>
      <c r="D6503" s="7">
        <f>VLOOKUP(C6503,属性!A:D,3,FALSE)</f>
        <v>46068</v>
      </c>
      <c r="E6503" s="7" t="str">
        <f>VLOOKUP(C6503,属性!A:D,4,FALSE)</f>
        <v>否</v>
      </c>
      <c r="F6503" t="s">
        <v>11310</v>
      </c>
      <c r="G6503" t="s">
        <v>11448</v>
      </c>
      <c r="H6503" s="7">
        <v>46079</v>
      </c>
      <c r="I6503" t="s">
        <v>85</v>
      </c>
      <c r="J6503" t="s">
        <v>30</v>
      </c>
      <c r="K6503" s="7">
        <v>46085</v>
      </c>
    </row>
    <row r="6504" spans="1:11">
      <c r="A6504">
        <v>6503</v>
      </c>
      <c r="B6504" t="str">
        <f>VLOOKUP(C6504,属性!A:D,2,FALSE)</f>
        <v>瑞幸</v>
      </c>
      <c r="C6504" t="s">
        <v>9685</v>
      </c>
      <c r="D6504" s="7">
        <f>VLOOKUP(C6504,属性!A:D,3,FALSE)</f>
        <v>46068</v>
      </c>
      <c r="E6504" s="7" t="str">
        <f>VLOOKUP(C6504,属性!A:D,4,FALSE)</f>
        <v>否</v>
      </c>
      <c r="F6504" t="s">
        <v>11312</v>
      </c>
      <c r="G6504" t="s">
        <v>11449</v>
      </c>
      <c r="H6504" s="7">
        <v>46078</v>
      </c>
      <c r="I6504" t="s">
        <v>155</v>
      </c>
      <c r="J6504" t="s">
        <v>30</v>
      </c>
      <c r="K6504" s="7">
        <v>46085</v>
      </c>
    </row>
    <row r="6505" spans="1:11">
      <c r="A6505">
        <v>6504</v>
      </c>
      <c r="B6505" t="str">
        <f>VLOOKUP(C6505,属性!A:D,2,FALSE)</f>
        <v>瑞幸</v>
      </c>
      <c r="C6505" t="s">
        <v>9685</v>
      </c>
      <c r="D6505" s="7">
        <f>VLOOKUP(C6505,属性!A:D,3,FALSE)</f>
        <v>46068</v>
      </c>
      <c r="E6505" s="7" t="str">
        <f>VLOOKUP(C6505,属性!A:D,4,FALSE)</f>
        <v>否</v>
      </c>
      <c r="F6505" t="s">
        <v>11312</v>
      </c>
      <c r="G6505" t="s">
        <v>11450</v>
      </c>
      <c r="H6505" s="7">
        <v>46078</v>
      </c>
      <c r="I6505" t="s">
        <v>155</v>
      </c>
      <c r="J6505" t="s">
        <v>30</v>
      </c>
      <c r="K6505" s="7">
        <v>46085</v>
      </c>
    </row>
    <row r="6506" spans="1:11">
      <c r="A6506">
        <v>6505</v>
      </c>
      <c r="B6506" t="str">
        <f>VLOOKUP(C6506,属性!A:D,2,FALSE)</f>
        <v>瑞幸</v>
      </c>
      <c r="C6506" t="s">
        <v>9685</v>
      </c>
      <c r="D6506" s="7">
        <f>VLOOKUP(C6506,属性!A:D,3,FALSE)</f>
        <v>46068</v>
      </c>
      <c r="E6506" s="7" t="str">
        <f>VLOOKUP(C6506,属性!A:D,4,FALSE)</f>
        <v>否</v>
      </c>
      <c r="F6506" t="s">
        <v>11315</v>
      </c>
      <c r="G6506" t="s">
        <v>11451</v>
      </c>
      <c r="H6506" s="7">
        <v>46079</v>
      </c>
      <c r="I6506" t="s">
        <v>68</v>
      </c>
      <c r="J6506" t="s">
        <v>30</v>
      </c>
      <c r="K6506" s="7">
        <v>46085</v>
      </c>
    </row>
    <row r="6507" spans="1:11">
      <c r="A6507">
        <v>6506</v>
      </c>
      <c r="B6507" t="str">
        <f>VLOOKUP(C6507,属性!A:D,2,FALSE)</f>
        <v>瑞幸</v>
      </c>
      <c r="C6507" t="s">
        <v>9685</v>
      </c>
      <c r="D6507" s="7">
        <f>VLOOKUP(C6507,属性!A:D,3,FALSE)</f>
        <v>46068</v>
      </c>
      <c r="E6507" s="7" t="str">
        <f>VLOOKUP(C6507,属性!A:D,4,FALSE)</f>
        <v>否</v>
      </c>
      <c r="F6507" t="s">
        <v>11317</v>
      </c>
      <c r="G6507" t="s">
        <v>11452</v>
      </c>
      <c r="H6507" s="7">
        <v>46082</v>
      </c>
      <c r="I6507" t="s">
        <v>33</v>
      </c>
      <c r="J6507" t="s">
        <v>30</v>
      </c>
      <c r="K6507" s="7">
        <v>46085</v>
      </c>
    </row>
    <row r="6508" spans="1:11">
      <c r="A6508">
        <v>6507</v>
      </c>
      <c r="B6508" t="str">
        <f>VLOOKUP(C6508,属性!A:D,2,FALSE)</f>
        <v>瑞幸</v>
      </c>
      <c r="C6508" t="s">
        <v>9685</v>
      </c>
      <c r="D6508" s="7">
        <f>VLOOKUP(C6508,属性!A:D,3,FALSE)</f>
        <v>46068</v>
      </c>
      <c r="E6508" s="7" t="str">
        <f>VLOOKUP(C6508,属性!A:D,4,FALSE)</f>
        <v>否</v>
      </c>
      <c r="F6508" t="s">
        <v>11319</v>
      </c>
      <c r="G6508" t="s">
        <v>11453</v>
      </c>
      <c r="H6508" s="7">
        <v>46083</v>
      </c>
      <c r="I6508" t="s">
        <v>33</v>
      </c>
      <c r="J6508" t="s">
        <v>30</v>
      </c>
      <c r="K6508" s="7">
        <v>46085</v>
      </c>
    </row>
    <row r="6509" spans="1:11">
      <c r="A6509">
        <v>6508</v>
      </c>
      <c r="B6509" t="str">
        <f>VLOOKUP(C6509,属性!A:D,2,FALSE)</f>
        <v>瑞幸</v>
      </c>
      <c r="C6509" t="s">
        <v>9685</v>
      </c>
      <c r="D6509" s="7">
        <f>VLOOKUP(C6509,属性!A:D,3,FALSE)</f>
        <v>46068</v>
      </c>
      <c r="E6509" s="7" t="str">
        <f>VLOOKUP(C6509,属性!A:D,4,FALSE)</f>
        <v>否</v>
      </c>
      <c r="F6509" t="s">
        <v>11322</v>
      </c>
      <c r="G6509" t="s">
        <v>11454</v>
      </c>
      <c r="H6509" s="7">
        <v>46080</v>
      </c>
      <c r="I6509" t="s">
        <v>125</v>
      </c>
      <c r="J6509" t="s">
        <v>30</v>
      </c>
      <c r="K6509" s="7">
        <v>46085</v>
      </c>
    </row>
    <row r="6510" spans="1:11">
      <c r="A6510">
        <v>6509</v>
      </c>
      <c r="B6510" t="str">
        <f>VLOOKUP(C6510,属性!A:D,2,FALSE)</f>
        <v>瑞幸</v>
      </c>
      <c r="C6510" t="s">
        <v>9685</v>
      </c>
      <c r="D6510" s="7">
        <f>VLOOKUP(C6510,属性!A:D,3,FALSE)</f>
        <v>46068</v>
      </c>
      <c r="E6510" s="7" t="str">
        <f>VLOOKUP(C6510,属性!A:D,4,FALSE)</f>
        <v>否</v>
      </c>
      <c r="F6510" t="s">
        <v>11324</v>
      </c>
      <c r="G6510" t="s">
        <v>11455</v>
      </c>
      <c r="H6510" s="7">
        <v>46079</v>
      </c>
      <c r="I6510" t="s">
        <v>112</v>
      </c>
      <c r="J6510" t="s">
        <v>30</v>
      </c>
      <c r="K6510" s="7">
        <v>46085</v>
      </c>
    </row>
    <row r="6511" hidden="1" spans="1:11">
      <c r="A6511">
        <v>6510</v>
      </c>
      <c r="B6511" t="str">
        <f>VLOOKUP(C6511,属性!A:D,2,FALSE)</f>
        <v>瑞幸</v>
      </c>
      <c r="C6511" t="s">
        <v>9685</v>
      </c>
      <c r="D6511" s="7">
        <f>VLOOKUP(C6511,属性!A:D,3,FALSE)</f>
        <v>46068</v>
      </c>
      <c r="E6511" s="7" t="str">
        <f>VLOOKUP(C6511,属性!A:D,4,FALSE)</f>
        <v>否</v>
      </c>
      <c r="F6511" t="s">
        <v>11326</v>
      </c>
      <c r="G6511" t="s">
        <v>11456</v>
      </c>
      <c r="H6511" s="7">
        <v>46078</v>
      </c>
      <c r="I6511" t="s">
        <v>125</v>
      </c>
      <c r="J6511" t="s">
        <v>19</v>
      </c>
      <c r="K6511" s="7">
        <v>46085</v>
      </c>
    </row>
    <row r="6512" spans="1:11">
      <c r="A6512">
        <v>6511</v>
      </c>
      <c r="B6512" t="str">
        <f>VLOOKUP(C6512,属性!A:D,2,FALSE)</f>
        <v>瑞幸</v>
      </c>
      <c r="C6512" t="s">
        <v>9685</v>
      </c>
      <c r="D6512" s="7">
        <f>VLOOKUP(C6512,属性!A:D,3,FALSE)</f>
        <v>46068</v>
      </c>
      <c r="E6512" s="7" t="str">
        <f>VLOOKUP(C6512,属性!A:D,4,FALSE)</f>
        <v>否</v>
      </c>
      <c r="F6512" t="s">
        <v>11333</v>
      </c>
      <c r="G6512" t="s">
        <v>11457</v>
      </c>
      <c r="H6512" s="7">
        <v>46075</v>
      </c>
      <c r="I6512" t="s">
        <v>38</v>
      </c>
      <c r="J6512" t="s">
        <v>30</v>
      </c>
      <c r="K6512" s="7">
        <v>46085</v>
      </c>
    </row>
    <row r="6513" hidden="1" spans="1:11">
      <c r="A6513">
        <v>6512</v>
      </c>
      <c r="B6513" t="str">
        <f>VLOOKUP(C6513,属性!A:D,2,FALSE)</f>
        <v>瑞幸</v>
      </c>
      <c r="C6513" t="s">
        <v>9685</v>
      </c>
      <c r="D6513" s="7">
        <f>VLOOKUP(C6513,属性!A:D,3,FALSE)</f>
        <v>46068</v>
      </c>
      <c r="E6513" s="7" t="str">
        <f>VLOOKUP(C6513,属性!A:D,4,FALSE)</f>
        <v>否</v>
      </c>
      <c r="F6513" t="s">
        <v>11335</v>
      </c>
      <c r="G6513" t="s">
        <v>11458</v>
      </c>
      <c r="H6513" s="7">
        <v>46073</v>
      </c>
      <c r="I6513" t="s">
        <v>33</v>
      </c>
      <c r="J6513" t="s">
        <v>15</v>
      </c>
      <c r="K6513" s="7">
        <v>46085</v>
      </c>
    </row>
    <row r="6514" spans="1:11">
      <c r="A6514">
        <v>6513</v>
      </c>
      <c r="B6514" t="str">
        <f>VLOOKUP(C6514,属性!A:D,2,FALSE)</f>
        <v>瑞幸</v>
      </c>
      <c r="C6514" t="s">
        <v>9685</v>
      </c>
      <c r="D6514" s="7">
        <f>VLOOKUP(C6514,属性!A:D,3,FALSE)</f>
        <v>46068</v>
      </c>
      <c r="E6514" s="7" t="str">
        <f>VLOOKUP(C6514,属性!A:D,4,FALSE)</f>
        <v>否</v>
      </c>
      <c r="F6514" t="s">
        <v>11339</v>
      </c>
      <c r="G6514" t="s">
        <v>11459</v>
      </c>
      <c r="H6514" s="7">
        <v>46080</v>
      </c>
      <c r="I6514" t="s">
        <v>49</v>
      </c>
      <c r="J6514" t="s">
        <v>30</v>
      </c>
      <c r="K6514" s="7">
        <v>46085</v>
      </c>
    </row>
    <row r="6515" spans="1:11">
      <c r="A6515">
        <v>6514</v>
      </c>
      <c r="B6515" t="str">
        <f>VLOOKUP(C6515,属性!A:D,2,FALSE)</f>
        <v>瑞幸</v>
      </c>
      <c r="C6515" t="s">
        <v>9685</v>
      </c>
      <c r="D6515" s="7">
        <f>VLOOKUP(C6515,属性!A:D,3,FALSE)</f>
        <v>46068</v>
      </c>
      <c r="E6515" s="7" t="str">
        <f>VLOOKUP(C6515,属性!A:D,4,FALSE)</f>
        <v>否</v>
      </c>
      <c r="F6515" t="s">
        <v>11341</v>
      </c>
      <c r="G6515" t="s">
        <v>11460</v>
      </c>
      <c r="H6515" s="7">
        <v>46078</v>
      </c>
      <c r="I6515" t="s">
        <v>90</v>
      </c>
      <c r="J6515" t="s">
        <v>30</v>
      </c>
      <c r="K6515" s="7">
        <v>46085</v>
      </c>
    </row>
    <row r="6516" spans="1:11">
      <c r="A6516">
        <v>6515</v>
      </c>
      <c r="B6516" t="str">
        <f>VLOOKUP(C6516,属性!A:D,2,FALSE)</f>
        <v>瑞幸</v>
      </c>
      <c r="C6516" t="s">
        <v>9685</v>
      </c>
      <c r="D6516" s="7">
        <f>VLOOKUP(C6516,属性!A:D,3,FALSE)</f>
        <v>46068</v>
      </c>
      <c r="E6516" s="7" t="str">
        <f>VLOOKUP(C6516,属性!A:D,4,FALSE)</f>
        <v>否</v>
      </c>
      <c r="F6516" t="s">
        <v>171</v>
      </c>
      <c r="G6516" t="s">
        <v>11461</v>
      </c>
      <c r="H6516" s="7">
        <v>46078</v>
      </c>
      <c r="I6516" t="s">
        <v>85</v>
      </c>
      <c r="J6516" t="s">
        <v>30</v>
      </c>
      <c r="K6516" s="7">
        <v>46085</v>
      </c>
    </row>
    <row r="6517" spans="1:11">
      <c r="A6517">
        <v>6516</v>
      </c>
      <c r="B6517" t="str">
        <f>VLOOKUP(C6517,属性!A:D,2,FALSE)</f>
        <v>瑞幸</v>
      </c>
      <c r="C6517" t="s">
        <v>9685</v>
      </c>
      <c r="D6517" s="7">
        <f>VLOOKUP(C6517,属性!A:D,3,FALSE)</f>
        <v>46068</v>
      </c>
      <c r="E6517" s="7" t="str">
        <f>VLOOKUP(C6517,属性!A:D,4,FALSE)</f>
        <v>否</v>
      </c>
      <c r="F6517" t="s">
        <v>11462</v>
      </c>
      <c r="G6517" t="s">
        <v>11463</v>
      </c>
      <c r="H6517" s="7">
        <v>46079</v>
      </c>
      <c r="I6517" t="s">
        <v>119</v>
      </c>
      <c r="J6517" t="s">
        <v>30</v>
      </c>
      <c r="K6517" s="7">
        <v>46085</v>
      </c>
    </row>
    <row r="6518" spans="1:11">
      <c r="A6518">
        <v>6517</v>
      </c>
      <c r="B6518" t="str">
        <f>VLOOKUP(C6518,属性!A:D,2,FALSE)</f>
        <v>瑞幸</v>
      </c>
      <c r="C6518" t="s">
        <v>9685</v>
      </c>
      <c r="D6518" s="7">
        <f>VLOOKUP(C6518,属性!A:D,3,FALSE)</f>
        <v>46068</v>
      </c>
      <c r="E6518" s="7" t="str">
        <f>VLOOKUP(C6518,属性!A:D,4,FALSE)</f>
        <v>否</v>
      </c>
      <c r="F6518" t="s">
        <v>11464</v>
      </c>
      <c r="G6518" t="s">
        <v>11465</v>
      </c>
      <c r="H6518" s="7">
        <v>46084</v>
      </c>
      <c r="I6518" t="s">
        <v>14</v>
      </c>
      <c r="J6518" t="s">
        <v>30</v>
      </c>
      <c r="K6518" s="7">
        <v>46085</v>
      </c>
    </row>
    <row r="6519" spans="1:11">
      <c r="A6519">
        <v>6518</v>
      </c>
      <c r="B6519" t="str">
        <f>VLOOKUP(C6519,属性!A:D,2,FALSE)</f>
        <v>瑞幸</v>
      </c>
      <c r="C6519" t="s">
        <v>9685</v>
      </c>
      <c r="D6519" s="7">
        <f>VLOOKUP(C6519,属性!A:D,3,FALSE)</f>
        <v>46068</v>
      </c>
      <c r="E6519" s="7" t="str">
        <f>VLOOKUP(C6519,属性!A:D,4,FALSE)</f>
        <v>否</v>
      </c>
      <c r="F6519" t="s">
        <v>11466</v>
      </c>
      <c r="G6519" t="s">
        <v>11467</v>
      </c>
      <c r="H6519" s="7">
        <v>46074</v>
      </c>
      <c r="I6519" t="s">
        <v>348</v>
      </c>
      <c r="J6519" t="s">
        <v>30</v>
      </c>
      <c r="K6519" s="7">
        <v>46085</v>
      </c>
    </row>
    <row r="6520" spans="1:11">
      <c r="A6520">
        <v>6519</v>
      </c>
      <c r="B6520" t="str">
        <f>VLOOKUP(C6520,属性!A:D,2,FALSE)</f>
        <v>瑞幸</v>
      </c>
      <c r="C6520" t="s">
        <v>9685</v>
      </c>
      <c r="D6520" s="7">
        <f>VLOOKUP(C6520,属性!A:D,3,FALSE)</f>
        <v>46068</v>
      </c>
      <c r="E6520" s="7" t="str">
        <f>VLOOKUP(C6520,属性!A:D,4,FALSE)</f>
        <v>否</v>
      </c>
      <c r="F6520" t="s">
        <v>11468</v>
      </c>
      <c r="G6520" t="s">
        <v>11469</v>
      </c>
      <c r="H6520" s="7">
        <v>46075</v>
      </c>
      <c r="I6520" t="s">
        <v>77</v>
      </c>
      <c r="J6520" t="s">
        <v>30</v>
      </c>
      <c r="K6520" s="7">
        <v>46085</v>
      </c>
    </row>
    <row r="6521" hidden="1" spans="1:11">
      <c r="A6521">
        <v>6520</v>
      </c>
      <c r="B6521" t="str">
        <f>VLOOKUP(C6521,属性!A:D,2,FALSE)</f>
        <v>瑞幸</v>
      </c>
      <c r="C6521" t="s">
        <v>9685</v>
      </c>
      <c r="D6521" s="7">
        <f>VLOOKUP(C6521,属性!A:D,3,FALSE)</f>
        <v>46068</v>
      </c>
      <c r="E6521" s="7" t="str">
        <f>VLOOKUP(C6521,属性!A:D,4,FALSE)</f>
        <v>否</v>
      </c>
      <c r="F6521" t="s">
        <v>11470</v>
      </c>
      <c r="G6521" t="s">
        <v>11471</v>
      </c>
      <c r="H6521" s="7">
        <v>46074</v>
      </c>
      <c r="I6521" t="s">
        <v>119</v>
      </c>
      <c r="J6521" t="s">
        <v>19</v>
      </c>
      <c r="K6521" s="7">
        <v>46085</v>
      </c>
    </row>
    <row r="6522" spans="1:11">
      <c r="A6522">
        <v>6521</v>
      </c>
      <c r="B6522" t="str">
        <f>VLOOKUP(C6522,属性!A:D,2,FALSE)</f>
        <v>瑞幸</v>
      </c>
      <c r="C6522" t="s">
        <v>9685</v>
      </c>
      <c r="D6522" s="7">
        <f>VLOOKUP(C6522,属性!A:D,3,FALSE)</f>
        <v>46068</v>
      </c>
      <c r="E6522" s="7" t="str">
        <f>VLOOKUP(C6522,属性!A:D,4,FALSE)</f>
        <v>否</v>
      </c>
      <c r="F6522" t="s">
        <v>11472</v>
      </c>
      <c r="G6522" t="s">
        <v>11473</v>
      </c>
      <c r="H6522" s="7">
        <v>46074</v>
      </c>
      <c r="I6522" t="s">
        <v>77</v>
      </c>
      <c r="J6522" t="s">
        <v>30</v>
      </c>
      <c r="K6522" s="7">
        <v>46085</v>
      </c>
    </row>
    <row r="6523" hidden="1" spans="1:11">
      <c r="A6523">
        <v>6522</v>
      </c>
      <c r="B6523" t="str">
        <f>VLOOKUP(C6523,属性!A:D,2,FALSE)</f>
        <v>瑞幸</v>
      </c>
      <c r="C6523" t="s">
        <v>9685</v>
      </c>
      <c r="D6523" s="7">
        <f>VLOOKUP(C6523,属性!A:D,3,FALSE)</f>
        <v>46068</v>
      </c>
      <c r="E6523" s="7" t="str">
        <f>VLOOKUP(C6523,属性!A:D,4,FALSE)</f>
        <v>否</v>
      </c>
      <c r="F6523" t="s">
        <v>11474</v>
      </c>
      <c r="G6523" t="s">
        <v>11475</v>
      </c>
      <c r="H6523" s="7">
        <v>46074</v>
      </c>
      <c r="I6523" t="s">
        <v>14</v>
      </c>
      <c r="J6523" t="s">
        <v>19</v>
      </c>
      <c r="K6523" s="7">
        <v>46085</v>
      </c>
    </row>
    <row r="6524" hidden="1" spans="1:11">
      <c r="A6524">
        <v>6523</v>
      </c>
      <c r="B6524" t="str">
        <f>VLOOKUP(C6524,属性!A:D,2,FALSE)</f>
        <v>瑞幸</v>
      </c>
      <c r="C6524" t="s">
        <v>9685</v>
      </c>
      <c r="D6524" s="7">
        <f>VLOOKUP(C6524,属性!A:D,3,FALSE)</f>
        <v>46068</v>
      </c>
      <c r="E6524" s="7" t="str">
        <f>VLOOKUP(C6524,属性!A:D,4,FALSE)</f>
        <v>否</v>
      </c>
      <c r="F6524" t="s">
        <v>11476</v>
      </c>
      <c r="G6524" t="s">
        <v>11477</v>
      </c>
      <c r="H6524" s="7">
        <v>46074</v>
      </c>
      <c r="I6524" t="s">
        <v>68</v>
      </c>
      <c r="J6524" t="s">
        <v>19</v>
      </c>
      <c r="K6524" s="7">
        <v>46085</v>
      </c>
    </row>
    <row r="6525" hidden="1" spans="1:11">
      <c r="A6525">
        <v>6524</v>
      </c>
      <c r="B6525" t="str">
        <f>VLOOKUP(C6525,属性!A:D,2,FALSE)</f>
        <v>瑞幸</v>
      </c>
      <c r="C6525" t="s">
        <v>9685</v>
      </c>
      <c r="D6525" s="7">
        <f>VLOOKUP(C6525,属性!A:D,3,FALSE)</f>
        <v>46068</v>
      </c>
      <c r="E6525" s="7" t="str">
        <f>VLOOKUP(C6525,属性!A:D,4,FALSE)</f>
        <v>否</v>
      </c>
      <c r="F6525" t="s">
        <v>11476</v>
      </c>
      <c r="G6525" t="s">
        <v>11478</v>
      </c>
      <c r="H6525" s="7">
        <v>46074</v>
      </c>
      <c r="I6525" t="s">
        <v>68</v>
      </c>
      <c r="J6525" t="s">
        <v>19</v>
      </c>
      <c r="K6525" s="7">
        <v>46085</v>
      </c>
    </row>
    <row r="6526" hidden="1" spans="1:11">
      <c r="A6526">
        <v>6525</v>
      </c>
      <c r="B6526" t="str">
        <f>VLOOKUP(C6526,属性!A:D,2,FALSE)</f>
        <v>瑞幸</v>
      </c>
      <c r="C6526" t="s">
        <v>9685</v>
      </c>
      <c r="D6526" s="7">
        <f>VLOOKUP(C6526,属性!A:D,3,FALSE)</f>
        <v>46068</v>
      </c>
      <c r="E6526" s="7" t="str">
        <f>VLOOKUP(C6526,属性!A:D,4,FALSE)</f>
        <v>否</v>
      </c>
      <c r="F6526" t="s">
        <v>11479</v>
      </c>
      <c r="G6526" t="s">
        <v>11480</v>
      </c>
      <c r="H6526" s="7">
        <v>46074</v>
      </c>
      <c r="I6526" t="s">
        <v>33</v>
      </c>
      <c r="J6526" t="s">
        <v>19</v>
      </c>
      <c r="K6526" s="7">
        <v>46085</v>
      </c>
    </row>
    <row r="6527" hidden="1" spans="1:11">
      <c r="A6527">
        <v>6526</v>
      </c>
      <c r="B6527" t="str">
        <f>VLOOKUP(C6527,属性!A:D,2,FALSE)</f>
        <v>瑞幸</v>
      </c>
      <c r="C6527" t="s">
        <v>9685</v>
      </c>
      <c r="D6527" s="7">
        <f>VLOOKUP(C6527,属性!A:D,3,FALSE)</f>
        <v>46068</v>
      </c>
      <c r="E6527" s="7" t="str">
        <f>VLOOKUP(C6527,属性!A:D,4,FALSE)</f>
        <v>否</v>
      </c>
      <c r="F6527" t="s">
        <v>171</v>
      </c>
      <c r="G6527" t="s">
        <v>11481</v>
      </c>
      <c r="H6527" s="7">
        <v>46074</v>
      </c>
      <c r="I6527" t="s">
        <v>85</v>
      </c>
      <c r="J6527" t="s">
        <v>19</v>
      </c>
      <c r="K6527" s="7">
        <v>46085</v>
      </c>
    </row>
    <row r="6528" hidden="1" spans="1:11">
      <c r="A6528">
        <v>6527</v>
      </c>
      <c r="B6528" t="str">
        <f>VLOOKUP(C6528,属性!A:D,2,FALSE)</f>
        <v>瑞幸</v>
      </c>
      <c r="C6528" t="s">
        <v>9685</v>
      </c>
      <c r="D6528" s="7">
        <f>VLOOKUP(C6528,属性!A:D,3,FALSE)</f>
        <v>46068</v>
      </c>
      <c r="E6528" s="7" t="str">
        <f>VLOOKUP(C6528,属性!A:D,4,FALSE)</f>
        <v>否</v>
      </c>
      <c r="F6528" t="s">
        <v>11482</v>
      </c>
      <c r="G6528" t="s">
        <v>11483</v>
      </c>
      <c r="H6528" s="7">
        <v>46074</v>
      </c>
      <c r="I6528" t="s">
        <v>74</v>
      </c>
      <c r="J6528" t="s">
        <v>19</v>
      </c>
      <c r="K6528" s="7">
        <v>46085</v>
      </c>
    </row>
    <row r="6529" hidden="1" spans="1:11">
      <c r="A6529">
        <v>6528</v>
      </c>
      <c r="B6529" t="str">
        <f>VLOOKUP(C6529,属性!A:D,2,FALSE)</f>
        <v>瑞幸</v>
      </c>
      <c r="C6529" t="s">
        <v>9685</v>
      </c>
      <c r="D6529" s="7">
        <f>VLOOKUP(C6529,属性!A:D,3,FALSE)</f>
        <v>46068</v>
      </c>
      <c r="E6529" s="7" t="str">
        <f>VLOOKUP(C6529,属性!A:D,4,FALSE)</f>
        <v>否</v>
      </c>
      <c r="F6529" t="s">
        <v>11482</v>
      </c>
      <c r="G6529" t="s">
        <v>11484</v>
      </c>
      <c r="H6529" s="7">
        <v>46074</v>
      </c>
      <c r="I6529" t="s">
        <v>74</v>
      </c>
      <c r="J6529" t="s">
        <v>19</v>
      </c>
      <c r="K6529" s="7">
        <v>46085</v>
      </c>
    </row>
    <row r="6530" hidden="1" spans="1:11">
      <c r="A6530">
        <v>6529</v>
      </c>
      <c r="B6530" t="str">
        <f>VLOOKUP(C6530,属性!A:D,2,FALSE)</f>
        <v>瑞幸</v>
      </c>
      <c r="C6530" t="s">
        <v>9685</v>
      </c>
      <c r="D6530" s="7">
        <f>VLOOKUP(C6530,属性!A:D,3,FALSE)</f>
        <v>46068</v>
      </c>
      <c r="E6530" s="7" t="str">
        <f>VLOOKUP(C6530,属性!A:D,4,FALSE)</f>
        <v>否</v>
      </c>
      <c r="F6530" t="s">
        <v>542</v>
      </c>
      <c r="G6530" t="s">
        <v>11485</v>
      </c>
      <c r="H6530" s="7">
        <v>46075</v>
      </c>
      <c r="I6530" t="s">
        <v>18</v>
      </c>
      <c r="J6530" t="s">
        <v>19</v>
      </c>
      <c r="K6530" s="7">
        <v>46085</v>
      </c>
    </row>
    <row r="6531" spans="1:11">
      <c r="A6531">
        <v>6530</v>
      </c>
      <c r="B6531" t="str">
        <f>VLOOKUP(C6531,属性!A:D,2,FALSE)</f>
        <v>瑞幸</v>
      </c>
      <c r="C6531" t="s">
        <v>9685</v>
      </c>
      <c r="D6531" s="7">
        <f>VLOOKUP(C6531,属性!A:D,3,FALSE)</f>
        <v>46068</v>
      </c>
      <c r="E6531" s="7" t="str">
        <f>VLOOKUP(C6531,属性!A:D,4,FALSE)</f>
        <v>否</v>
      </c>
      <c r="F6531" t="s">
        <v>171</v>
      </c>
      <c r="G6531" t="s">
        <v>10393</v>
      </c>
      <c r="H6531" s="7">
        <v>46076</v>
      </c>
      <c r="I6531" t="s">
        <v>33</v>
      </c>
      <c r="J6531" t="s">
        <v>30</v>
      </c>
      <c r="K6531" s="7">
        <v>46085</v>
      </c>
    </row>
    <row r="6532" spans="1:11">
      <c r="A6532">
        <v>6531</v>
      </c>
      <c r="B6532" t="str">
        <f>VLOOKUP(C6532,属性!A:D,2,FALSE)</f>
        <v>瑞幸</v>
      </c>
      <c r="C6532" t="s">
        <v>9685</v>
      </c>
      <c r="D6532" s="7">
        <f>VLOOKUP(C6532,属性!A:D,3,FALSE)</f>
        <v>46068</v>
      </c>
      <c r="E6532" s="7" t="str">
        <f>VLOOKUP(C6532,属性!A:D,4,FALSE)</f>
        <v>否</v>
      </c>
      <c r="F6532" t="s">
        <v>10804</v>
      </c>
      <c r="G6532" t="s">
        <v>11486</v>
      </c>
      <c r="H6532" s="7">
        <v>46084</v>
      </c>
      <c r="I6532" t="s">
        <v>22</v>
      </c>
      <c r="J6532" t="s">
        <v>30</v>
      </c>
      <c r="K6532" s="7">
        <v>46085</v>
      </c>
    </row>
    <row r="6533" spans="1:11">
      <c r="A6533">
        <v>6532</v>
      </c>
      <c r="B6533" t="str">
        <f>VLOOKUP(C6533,属性!A:D,2,FALSE)</f>
        <v>瑞幸</v>
      </c>
      <c r="C6533" t="s">
        <v>9685</v>
      </c>
      <c r="D6533" s="7">
        <f>VLOOKUP(C6533,属性!A:D,3,FALSE)</f>
        <v>46068</v>
      </c>
      <c r="E6533" s="7" t="str">
        <f>VLOOKUP(C6533,属性!A:D,4,FALSE)</f>
        <v>否</v>
      </c>
      <c r="F6533" t="s">
        <v>11487</v>
      </c>
      <c r="G6533" t="s">
        <v>11488</v>
      </c>
      <c r="H6533" s="7">
        <v>46075</v>
      </c>
      <c r="I6533" t="s">
        <v>33</v>
      </c>
      <c r="J6533" t="s">
        <v>30</v>
      </c>
      <c r="K6533" s="7">
        <v>46085</v>
      </c>
    </row>
    <row r="6534" hidden="1" spans="1:11">
      <c r="A6534">
        <v>6533</v>
      </c>
      <c r="B6534" t="str">
        <f>VLOOKUP(C6534,属性!A:D,2,FALSE)</f>
        <v>瑞幸</v>
      </c>
      <c r="C6534" t="s">
        <v>9685</v>
      </c>
      <c r="D6534" s="7">
        <f>VLOOKUP(C6534,属性!A:D,3,FALSE)</f>
        <v>46068</v>
      </c>
      <c r="E6534" s="7" t="str">
        <f>VLOOKUP(C6534,属性!A:D,4,FALSE)</f>
        <v>否</v>
      </c>
      <c r="F6534" t="s">
        <v>11489</v>
      </c>
      <c r="G6534" t="s">
        <v>11490</v>
      </c>
      <c r="H6534" s="7">
        <v>46075</v>
      </c>
      <c r="I6534" t="s">
        <v>22</v>
      </c>
      <c r="J6534" t="s">
        <v>19</v>
      </c>
      <c r="K6534" s="7">
        <v>46085</v>
      </c>
    </row>
    <row r="6535" hidden="1" spans="1:11">
      <c r="A6535">
        <v>6534</v>
      </c>
      <c r="B6535" t="str">
        <f>VLOOKUP(C6535,属性!A:D,2,FALSE)</f>
        <v>瑞幸</v>
      </c>
      <c r="C6535" t="s">
        <v>9685</v>
      </c>
      <c r="D6535" s="7">
        <f>VLOOKUP(C6535,属性!A:D,3,FALSE)</f>
        <v>46068</v>
      </c>
      <c r="E6535" s="7" t="str">
        <f>VLOOKUP(C6535,属性!A:D,4,FALSE)</f>
        <v>否</v>
      </c>
      <c r="F6535" t="s">
        <v>11491</v>
      </c>
      <c r="G6535" t="s">
        <v>11492</v>
      </c>
      <c r="H6535" s="7">
        <v>46074</v>
      </c>
      <c r="I6535" t="s">
        <v>38</v>
      </c>
      <c r="J6535" t="s">
        <v>19</v>
      </c>
      <c r="K6535" s="7">
        <v>46085</v>
      </c>
    </row>
    <row r="6536" hidden="1" spans="1:11">
      <c r="A6536">
        <v>6535</v>
      </c>
      <c r="B6536" t="str">
        <f>VLOOKUP(C6536,属性!A:D,2,FALSE)</f>
        <v>瑞幸</v>
      </c>
      <c r="C6536" t="s">
        <v>9685</v>
      </c>
      <c r="D6536" s="7">
        <f>VLOOKUP(C6536,属性!A:D,3,FALSE)</f>
        <v>46068</v>
      </c>
      <c r="E6536" s="7" t="str">
        <f>VLOOKUP(C6536,属性!A:D,4,FALSE)</f>
        <v>否</v>
      </c>
      <c r="F6536" t="s">
        <v>11493</v>
      </c>
      <c r="G6536" t="s">
        <v>11494</v>
      </c>
      <c r="H6536" s="7">
        <v>46075</v>
      </c>
      <c r="I6536" t="s">
        <v>14</v>
      </c>
      <c r="J6536" t="s">
        <v>19</v>
      </c>
      <c r="K6536" s="7">
        <v>46085</v>
      </c>
    </row>
    <row r="6537" hidden="1" spans="1:11">
      <c r="A6537">
        <v>6536</v>
      </c>
      <c r="B6537" t="str">
        <f>VLOOKUP(C6537,属性!A:D,2,FALSE)</f>
        <v>瑞幸</v>
      </c>
      <c r="C6537" t="s">
        <v>9685</v>
      </c>
      <c r="D6537" s="7">
        <f>VLOOKUP(C6537,属性!A:D,3,FALSE)</f>
        <v>46068</v>
      </c>
      <c r="E6537" s="7" t="str">
        <f>VLOOKUP(C6537,属性!A:D,4,FALSE)</f>
        <v>否</v>
      </c>
      <c r="F6537" t="s">
        <v>4239</v>
      </c>
      <c r="G6537" t="s">
        <v>11495</v>
      </c>
      <c r="H6537" s="7">
        <v>46075</v>
      </c>
      <c r="I6537" t="s">
        <v>38</v>
      </c>
      <c r="J6537" t="s">
        <v>19</v>
      </c>
      <c r="K6537" s="7">
        <v>46085</v>
      </c>
    </row>
    <row r="6538" hidden="1" spans="1:11">
      <c r="A6538">
        <v>6537</v>
      </c>
      <c r="B6538" t="str">
        <f>VLOOKUP(C6538,属性!A:D,2,FALSE)</f>
        <v>瑞幸</v>
      </c>
      <c r="C6538" t="s">
        <v>9685</v>
      </c>
      <c r="D6538" s="7">
        <f>VLOOKUP(C6538,属性!A:D,3,FALSE)</f>
        <v>46068</v>
      </c>
      <c r="E6538" s="7" t="str">
        <f>VLOOKUP(C6538,属性!A:D,4,FALSE)</f>
        <v>否</v>
      </c>
      <c r="F6538" t="s">
        <v>11496</v>
      </c>
      <c r="G6538" t="s">
        <v>11497</v>
      </c>
      <c r="H6538" s="7">
        <v>46074</v>
      </c>
      <c r="I6538" t="s">
        <v>74</v>
      </c>
      <c r="J6538" t="s">
        <v>19</v>
      </c>
      <c r="K6538" s="7">
        <v>46085</v>
      </c>
    </row>
    <row r="6539" spans="1:11">
      <c r="A6539">
        <v>6538</v>
      </c>
      <c r="B6539" t="str">
        <f>VLOOKUP(C6539,属性!A:D,2,FALSE)</f>
        <v>瑞幸</v>
      </c>
      <c r="C6539" t="s">
        <v>9685</v>
      </c>
      <c r="D6539" s="7">
        <f>VLOOKUP(C6539,属性!A:D,3,FALSE)</f>
        <v>46068</v>
      </c>
      <c r="E6539" s="7" t="str">
        <f>VLOOKUP(C6539,属性!A:D,4,FALSE)</f>
        <v>否</v>
      </c>
      <c r="F6539" t="s">
        <v>11498</v>
      </c>
      <c r="G6539" t="s">
        <v>11499</v>
      </c>
      <c r="H6539" s="7">
        <v>46078</v>
      </c>
      <c r="I6539" t="s">
        <v>68</v>
      </c>
      <c r="J6539" t="s">
        <v>30</v>
      </c>
      <c r="K6539" s="7">
        <v>46085</v>
      </c>
    </row>
    <row r="6540" hidden="1" spans="1:11">
      <c r="A6540">
        <v>6539</v>
      </c>
      <c r="B6540" t="str">
        <f>VLOOKUP(C6540,属性!A:D,2,FALSE)</f>
        <v>瑞幸</v>
      </c>
      <c r="C6540" t="s">
        <v>9685</v>
      </c>
      <c r="D6540" s="7">
        <f>VLOOKUP(C6540,属性!A:D,3,FALSE)</f>
        <v>46068</v>
      </c>
      <c r="E6540" s="7" t="str">
        <f>VLOOKUP(C6540,属性!A:D,4,FALSE)</f>
        <v>否</v>
      </c>
      <c r="F6540" t="s">
        <v>10326</v>
      </c>
      <c r="G6540" t="s">
        <v>11500</v>
      </c>
      <c r="H6540" s="7">
        <v>46074</v>
      </c>
      <c r="I6540" t="s">
        <v>18</v>
      </c>
      <c r="J6540" t="s">
        <v>19</v>
      </c>
      <c r="K6540" s="7">
        <v>46085</v>
      </c>
    </row>
    <row r="6541" hidden="1" spans="1:11">
      <c r="A6541">
        <v>6540</v>
      </c>
      <c r="B6541" t="str">
        <f>VLOOKUP(C6541,属性!A:D,2,FALSE)</f>
        <v>瑞幸</v>
      </c>
      <c r="C6541" t="s">
        <v>9685</v>
      </c>
      <c r="D6541" s="7">
        <f>VLOOKUP(C6541,属性!A:D,3,FALSE)</f>
        <v>46068</v>
      </c>
      <c r="E6541" s="7" t="str">
        <f>VLOOKUP(C6541,属性!A:D,4,FALSE)</f>
        <v>否</v>
      </c>
      <c r="F6541" t="s">
        <v>11501</v>
      </c>
      <c r="G6541" t="s">
        <v>11502</v>
      </c>
      <c r="H6541" s="7">
        <v>46075</v>
      </c>
      <c r="I6541" t="s">
        <v>14</v>
      </c>
      <c r="J6541" t="s">
        <v>19</v>
      </c>
      <c r="K6541" s="7">
        <v>46085</v>
      </c>
    </row>
    <row r="6542" spans="1:11">
      <c r="A6542">
        <v>6541</v>
      </c>
      <c r="B6542" t="str">
        <f>VLOOKUP(C6542,属性!A:D,2,FALSE)</f>
        <v>瑞幸</v>
      </c>
      <c r="C6542" t="s">
        <v>9685</v>
      </c>
      <c r="D6542" s="7">
        <f>VLOOKUP(C6542,属性!A:D,3,FALSE)</f>
        <v>46068</v>
      </c>
      <c r="E6542" s="7" t="str">
        <f>VLOOKUP(C6542,属性!A:D,4,FALSE)</f>
        <v>否</v>
      </c>
      <c r="F6542" t="s">
        <v>1619</v>
      </c>
      <c r="G6542" t="s">
        <v>11503</v>
      </c>
      <c r="H6542" s="7">
        <v>46075</v>
      </c>
      <c r="I6542" t="s">
        <v>14</v>
      </c>
      <c r="J6542" t="s">
        <v>30</v>
      </c>
      <c r="K6542" s="7">
        <v>46085</v>
      </c>
    </row>
    <row r="6543" spans="1:11">
      <c r="A6543">
        <v>6542</v>
      </c>
      <c r="B6543" t="str">
        <f>VLOOKUP(C6543,属性!A:D,2,FALSE)</f>
        <v>瑞幸</v>
      </c>
      <c r="C6543" t="s">
        <v>9685</v>
      </c>
      <c r="D6543" s="7">
        <f>VLOOKUP(C6543,属性!A:D,3,FALSE)</f>
        <v>46068</v>
      </c>
      <c r="E6543" s="7" t="str">
        <f>VLOOKUP(C6543,属性!A:D,4,FALSE)</f>
        <v>否</v>
      </c>
      <c r="F6543" t="s">
        <v>11504</v>
      </c>
      <c r="G6543" t="s">
        <v>11505</v>
      </c>
      <c r="H6543" s="7">
        <v>46075</v>
      </c>
      <c r="I6543" t="s">
        <v>74</v>
      </c>
      <c r="J6543" t="s">
        <v>30</v>
      </c>
      <c r="K6543" s="7">
        <v>46085</v>
      </c>
    </row>
    <row r="6544" hidden="1" spans="1:11">
      <c r="A6544">
        <v>6543</v>
      </c>
      <c r="B6544" t="str">
        <f>VLOOKUP(C6544,属性!A:D,2,FALSE)</f>
        <v>瑞幸</v>
      </c>
      <c r="C6544" t="s">
        <v>9685</v>
      </c>
      <c r="D6544" s="7">
        <f>VLOOKUP(C6544,属性!A:D,3,FALSE)</f>
        <v>46068</v>
      </c>
      <c r="E6544" s="7" t="str">
        <f>VLOOKUP(C6544,属性!A:D,4,FALSE)</f>
        <v>否</v>
      </c>
      <c r="F6544" t="s">
        <v>11506</v>
      </c>
      <c r="G6544" t="s">
        <v>11507</v>
      </c>
      <c r="H6544" s="7">
        <v>46074</v>
      </c>
      <c r="I6544" t="s">
        <v>74</v>
      </c>
      <c r="J6544" t="s">
        <v>19</v>
      </c>
      <c r="K6544" s="7">
        <v>46085</v>
      </c>
    </row>
    <row r="6545" hidden="1" spans="1:11">
      <c r="A6545">
        <v>6544</v>
      </c>
      <c r="B6545" t="str">
        <f>VLOOKUP(C6545,属性!A:D,2,FALSE)</f>
        <v>瑞幸</v>
      </c>
      <c r="C6545" t="s">
        <v>9685</v>
      </c>
      <c r="D6545" s="7">
        <f>VLOOKUP(C6545,属性!A:D,3,FALSE)</f>
        <v>46068</v>
      </c>
      <c r="E6545" s="7" t="str">
        <f>VLOOKUP(C6545,属性!A:D,4,FALSE)</f>
        <v>否</v>
      </c>
      <c r="F6545" t="s">
        <v>11508</v>
      </c>
      <c r="G6545" t="s">
        <v>11509</v>
      </c>
      <c r="H6545" s="7">
        <v>46074</v>
      </c>
      <c r="I6545" t="s">
        <v>222</v>
      </c>
      <c r="J6545" t="s">
        <v>19</v>
      </c>
      <c r="K6545" s="7">
        <v>46085</v>
      </c>
    </row>
    <row r="6546" hidden="1" spans="1:11">
      <c r="A6546">
        <v>6545</v>
      </c>
      <c r="B6546" t="str">
        <f>VLOOKUP(C6546,属性!A:D,2,FALSE)</f>
        <v>瑞幸</v>
      </c>
      <c r="C6546" t="s">
        <v>9685</v>
      </c>
      <c r="D6546" s="7">
        <f>VLOOKUP(C6546,属性!A:D,3,FALSE)</f>
        <v>46068</v>
      </c>
      <c r="E6546" s="7" t="str">
        <f>VLOOKUP(C6546,属性!A:D,4,FALSE)</f>
        <v>否</v>
      </c>
      <c r="F6546" t="s">
        <v>11510</v>
      </c>
      <c r="G6546" t="s">
        <v>11511</v>
      </c>
      <c r="H6546" s="7">
        <v>46075</v>
      </c>
      <c r="I6546" t="s">
        <v>74</v>
      </c>
      <c r="J6546" t="s">
        <v>19</v>
      </c>
      <c r="K6546" s="7">
        <v>46085</v>
      </c>
    </row>
    <row r="6547" spans="1:11">
      <c r="A6547">
        <v>6546</v>
      </c>
      <c r="B6547" t="str">
        <f>VLOOKUP(C6547,属性!A:D,2,FALSE)</f>
        <v>瑞幸</v>
      </c>
      <c r="C6547" t="s">
        <v>9685</v>
      </c>
      <c r="D6547" s="7">
        <f>VLOOKUP(C6547,属性!A:D,3,FALSE)</f>
        <v>46068</v>
      </c>
      <c r="E6547" s="7" t="str">
        <f>VLOOKUP(C6547,属性!A:D,4,FALSE)</f>
        <v>否</v>
      </c>
      <c r="F6547" t="s">
        <v>11512</v>
      </c>
      <c r="G6547" t="s">
        <v>11513</v>
      </c>
      <c r="H6547" s="7">
        <v>46078</v>
      </c>
      <c r="I6547" t="s">
        <v>254</v>
      </c>
      <c r="J6547" t="s">
        <v>30</v>
      </c>
      <c r="K6547" s="7">
        <v>46085</v>
      </c>
    </row>
    <row r="6548" hidden="1" spans="1:11">
      <c r="A6548">
        <v>6547</v>
      </c>
      <c r="B6548" t="str">
        <f>VLOOKUP(C6548,属性!A:D,2,FALSE)</f>
        <v>瑞幸</v>
      </c>
      <c r="C6548" t="s">
        <v>9685</v>
      </c>
      <c r="D6548" s="7">
        <f>VLOOKUP(C6548,属性!A:D,3,FALSE)</f>
        <v>46068</v>
      </c>
      <c r="E6548" s="7" t="str">
        <f>VLOOKUP(C6548,属性!A:D,4,FALSE)</f>
        <v>否</v>
      </c>
      <c r="F6548" t="s">
        <v>11514</v>
      </c>
      <c r="G6548" t="s">
        <v>11515</v>
      </c>
      <c r="H6548" s="7">
        <v>46074</v>
      </c>
      <c r="I6548" t="s">
        <v>122</v>
      </c>
      <c r="J6548" t="s">
        <v>19</v>
      </c>
      <c r="K6548" s="7">
        <v>46085</v>
      </c>
    </row>
    <row r="6549" spans="1:11">
      <c r="A6549">
        <v>6548</v>
      </c>
      <c r="B6549" t="str">
        <f>VLOOKUP(C6549,属性!A:D,2,FALSE)</f>
        <v>瑞幸</v>
      </c>
      <c r="C6549" t="s">
        <v>9685</v>
      </c>
      <c r="D6549" s="7">
        <f>VLOOKUP(C6549,属性!A:D,3,FALSE)</f>
        <v>46068</v>
      </c>
      <c r="E6549" s="7" t="str">
        <f>VLOOKUP(C6549,属性!A:D,4,FALSE)</f>
        <v>否</v>
      </c>
      <c r="F6549" t="s">
        <v>11514</v>
      </c>
      <c r="G6549" t="s">
        <v>11516</v>
      </c>
      <c r="H6549" s="7">
        <v>46074</v>
      </c>
      <c r="I6549" t="s">
        <v>122</v>
      </c>
      <c r="J6549" t="s">
        <v>30</v>
      </c>
      <c r="K6549" s="7">
        <v>46085</v>
      </c>
    </row>
    <row r="6550" hidden="1" spans="1:11">
      <c r="A6550">
        <v>6549</v>
      </c>
      <c r="B6550" t="str">
        <f>VLOOKUP(C6550,属性!A:D,2,FALSE)</f>
        <v>瑞幸</v>
      </c>
      <c r="C6550" t="s">
        <v>9685</v>
      </c>
      <c r="D6550" s="7">
        <f>VLOOKUP(C6550,属性!A:D,3,FALSE)</f>
        <v>46068</v>
      </c>
      <c r="E6550" s="7" t="str">
        <f>VLOOKUP(C6550,属性!A:D,4,FALSE)</f>
        <v>否</v>
      </c>
      <c r="F6550" t="s">
        <v>11517</v>
      </c>
      <c r="G6550" t="s">
        <v>11518</v>
      </c>
      <c r="H6550" s="7">
        <v>46074</v>
      </c>
      <c r="I6550" t="s">
        <v>14</v>
      </c>
      <c r="J6550" t="s">
        <v>19</v>
      </c>
      <c r="K6550" s="7">
        <v>46085</v>
      </c>
    </row>
    <row r="6551" spans="1:11">
      <c r="A6551">
        <v>6550</v>
      </c>
      <c r="B6551" t="str">
        <f>VLOOKUP(C6551,属性!A:D,2,FALSE)</f>
        <v>瑞幸</v>
      </c>
      <c r="C6551" t="s">
        <v>9685</v>
      </c>
      <c r="D6551" s="7">
        <f>VLOOKUP(C6551,属性!A:D,3,FALSE)</f>
        <v>46068</v>
      </c>
      <c r="E6551" s="7" t="str">
        <f>VLOOKUP(C6551,属性!A:D,4,FALSE)</f>
        <v>否</v>
      </c>
      <c r="F6551" t="s">
        <v>11519</v>
      </c>
      <c r="G6551" t="s">
        <v>10393</v>
      </c>
      <c r="H6551" s="7">
        <v>46079</v>
      </c>
      <c r="I6551" t="s">
        <v>68</v>
      </c>
      <c r="J6551" t="s">
        <v>30</v>
      </c>
      <c r="K6551" s="7">
        <v>46085</v>
      </c>
    </row>
    <row r="6552" spans="1:11">
      <c r="A6552">
        <v>6551</v>
      </c>
      <c r="B6552" t="str">
        <f>VLOOKUP(C6552,属性!A:D,2,FALSE)</f>
        <v>瑞幸</v>
      </c>
      <c r="C6552" t="s">
        <v>9685</v>
      </c>
      <c r="D6552" s="7">
        <f>VLOOKUP(C6552,属性!A:D,3,FALSE)</f>
        <v>46068</v>
      </c>
      <c r="E6552" s="7" t="str">
        <f>VLOOKUP(C6552,属性!A:D,4,FALSE)</f>
        <v>否</v>
      </c>
      <c r="F6552" t="s">
        <v>11520</v>
      </c>
      <c r="G6552" t="s">
        <v>11521</v>
      </c>
      <c r="H6552" s="7">
        <v>46078</v>
      </c>
      <c r="I6552" t="s">
        <v>33</v>
      </c>
      <c r="J6552" t="s">
        <v>30</v>
      </c>
      <c r="K6552" s="7">
        <v>46085</v>
      </c>
    </row>
    <row r="6553" spans="1:11">
      <c r="A6553">
        <v>6552</v>
      </c>
      <c r="B6553" t="str">
        <f>VLOOKUP(C6553,属性!A:D,2,FALSE)</f>
        <v>瑞幸</v>
      </c>
      <c r="C6553" t="s">
        <v>9685</v>
      </c>
      <c r="D6553" s="7">
        <f>VLOOKUP(C6553,属性!A:D,3,FALSE)</f>
        <v>46068</v>
      </c>
      <c r="E6553" s="7" t="str">
        <f>VLOOKUP(C6553,属性!A:D,4,FALSE)</f>
        <v>否</v>
      </c>
      <c r="F6553" t="s">
        <v>11522</v>
      </c>
      <c r="G6553" t="s">
        <v>9962</v>
      </c>
      <c r="H6553" s="7">
        <v>46076</v>
      </c>
      <c r="I6553" t="s">
        <v>77</v>
      </c>
      <c r="J6553" t="s">
        <v>30</v>
      </c>
      <c r="K6553" s="7">
        <v>46085</v>
      </c>
    </row>
    <row r="6554" spans="1:11">
      <c r="A6554">
        <v>6553</v>
      </c>
      <c r="B6554" t="str">
        <f>VLOOKUP(C6554,属性!A:D,2,FALSE)</f>
        <v>瑞幸</v>
      </c>
      <c r="C6554" t="s">
        <v>9685</v>
      </c>
      <c r="D6554" s="7">
        <f>VLOOKUP(C6554,属性!A:D,3,FALSE)</f>
        <v>46068</v>
      </c>
      <c r="E6554" s="7" t="str">
        <f>VLOOKUP(C6554,属性!A:D,4,FALSE)</f>
        <v>否</v>
      </c>
      <c r="F6554" t="s">
        <v>11523</v>
      </c>
      <c r="G6554" t="s">
        <v>1520</v>
      </c>
      <c r="H6554" s="7">
        <v>46075</v>
      </c>
      <c r="I6554" t="s">
        <v>49</v>
      </c>
      <c r="J6554" t="s">
        <v>30</v>
      </c>
      <c r="K6554" s="7">
        <v>46085</v>
      </c>
    </row>
    <row r="6555" hidden="1" spans="1:11">
      <c r="A6555">
        <v>6554</v>
      </c>
      <c r="B6555" t="str">
        <f>VLOOKUP(C6555,属性!A:D,2,FALSE)</f>
        <v>瑞幸</v>
      </c>
      <c r="C6555" t="s">
        <v>9685</v>
      </c>
      <c r="D6555" s="7">
        <f>VLOOKUP(C6555,属性!A:D,3,FALSE)</f>
        <v>46068</v>
      </c>
      <c r="E6555" s="7" t="str">
        <f>VLOOKUP(C6555,属性!A:D,4,FALSE)</f>
        <v>否</v>
      </c>
      <c r="F6555" t="s">
        <v>9568</v>
      </c>
      <c r="G6555" t="s">
        <v>11524</v>
      </c>
      <c r="H6555" s="7">
        <v>46075</v>
      </c>
      <c r="I6555" t="s">
        <v>22</v>
      </c>
      <c r="J6555" t="s">
        <v>19</v>
      </c>
      <c r="K6555" s="7">
        <v>46085</v>
      </c>
    </row>
    <row r="6556" spans="1:11">
      <c r="A6556">
        <v>6555</v>
      </c>
      <c r="B6556" t="str">
        <f>VLOOKUP(C6556,属性!A:D,2,FALSE)</f>
        <v>瑞幸</v>
      </c>
      <c r="C6556" t="s">
        <v>9685</v>
      </c>
      <c r="D6556" s="7">
        <f>VLOOKUP(C6556,属性!A:D,3,FALSE)</f>
        <v>46068</v>
      </c>
      <c r="E6556" s="7" t="str">
        <f>VLOOKUP(C6556,属性!A:D,4,FALSE)</f>
        <v>否</v>
      </c>
      <c r="F6556" t="s">
        <v>11525</v>
      </c>
      <c r="G6556" t="s">
        <v>11526</v>
      </c>
      <c r="H6556" s="7">
        <v>46083</v>
      </c>
      <c r="I6556" t="s">
        <v>38</v>
      </c>
      <c r="J6556" t="s">
        <v>30</v>
      </c>
      <c r="K6556" s="7">
        <v>46085</v>
      </c>
    </row>
    <row r="6557" spans="1:11">
      <c r="A6557">
        <v>6556</v>
      </c>
      <c r="B6557" t="str">
        <f>VLOOKUP(C6557,属性!A:D,2,FALSE)</f>
        <v>瑞幸</v>
      </c>
      <c r="C6557" t="s">
        <v>9685</v>
      </c>
      <c r="D6557" s="7">
        <f>VLOOKUP(C6557,属性!A:D,3,FALSE)</f>
        <v>46068</v>
      </c>
      <c r="E6557" s="7" t="str">
        <f>VLOOKUP(C6557,属性!A:D,4,FALSE)</f>
        <v>否</v>
      </c>
      <c r="F6557" t="s">
        <v>11527</v>
      </c>
      <c r="G6557" t="s">
        <v>11528</v>
      </c>
      <c r="H6557" s="7">
        <v>46083</v>
      </c>
      <c r="I6557" t="s">
        <v>68</v>
      </c>
      <c r="J6557" t="s">
        <v>30</v>
      </c>
      <c r="K6557" s="7">
        <v>46085</v>
      </c>
    </row>
    <row r="6558" hidden="1" spans="1:11">
      <c r="A6558">
        <v>6557</v>
      </c>
      <c r="B6558" t="str">
        <f>VLOOKUP(C6558,属性!A:D,2,FALSE)</f>
        <v>瑞幸</v>
      </c>
      <c r="C6558" t="s">
        <v>9685</v>
      </c>
      <c r="D6558" s="7">
        <f>VLOOKUP(C6558,属性!A:D,3,FALSE)</f>
        <v>46068</v>
      </c>
      <c r="E6558" s="7" t="str">
        <f>VLOOKUP(C6558,属性!A:D,4,FALSE)</f>
        <v>否</v>
      </c>
      <c r="F6558" t="s">
        <v>11529</v>
      </c>
      <c r="G6558" t="s">
        <v>11530</v>
      </c>
      <c r="H6558" s="7">
        <v>46084</v>
      </c>
      <c r="I6558" t="s">
        <v>38</v>
      </c>
      <c r="J6558" t="s">
        <v>19</v>
      </c>
      <c r="K6558" s="7">
        <v>46085</v>
      </c>
    </row>
    <row r="6559" spans="1:11">
      <c r="A6559">
        <v>6558</v>
      </c>
      <c r="B6559" t="str">
        <f>VLOOKUP(C6559,属性!A:D,2,FALSE)</f>
        <v>瑞幸</v>
      </c>
      <c r="C6559" t="s">
        <v>9685</v>
      </c>
      <c r="D6559" s="7">
        <f>VLOOKUP(C6559,属性!A:D,3,FALSE)</f>
        <v>46068</v>
      </c>
      <c r="E6559" s="7" t="str">
        <f>VLOOKUP(C6559,属性!A:D,4,FALSE)</f>
        <v>否</v>
      </c>
      <c r="F6559" t="s">
        <v>11527</v>
      </c>
      <c r="G6559" t="s">
        <v>11531</v>
      </c>
      <c r="H6559" s="7">
        <v>46084</v>
      </c>
      <c r="I6559" t="s">
        <v>68</v>
      </c>
      <c r="J6559" t="s">
        <v>30</v>
      </c>
      <c r="K6559" s="7">
        <v>46085</v>
      </c>
    </row>
    <row r="6560" hidden="1" spans="1:11">
      <c r="A6560">
        <v>6559</v>
      </c>
      <c r="B6560" t="str">
        <f>VLOOKUP(C6560,属性!A:D,2,FALSE)</f>
        <v>瑞幸</v>
      </c>
      <c r="C6560" t="s">
        <v>9685</v>
      </c>
      <c r="D6560" s="7">
        <f>VLOOKUP(C6560,属性!A:D,3,FALSE)</f>
        <v>46068</v>
      </c>
      <c r="E6560" s="7" t="str">
        <f>VLOOKUP(C6560,属性!A:D,4,FALSE)</f>
        <v>否</v>
      </c>
      <c r="F6560" t="s">
        <v>11532</v>
      </c>
      <c r="G6560" t="s">
        <v>11533</v>
      </c>
      <c r="H6560" s="7">
        <v>46084</v>
      </c>
      <c r="I6560" t="s">
        <v>33</v>
      </c>
      <c r="J6560" t="s">
        <v>15</v>
      </c>
      <c r="K6560" s="7">
        <v>46085</v>
      </c>
    </row>
    <row r="6561" spans="1:11">
      <c r="A6561">
        <v>6560</v>
      </c>
      <c r="B6561" t="str">
        <f>VLOOKUP(C6561,属性!A:D,2,FALSE)</f>
        <v>瑞幸</v>
      </c>
      <c r="C6561" t="s">
        <v>9685</v>
      </c>
      <c r="D6561" s="7">
        <f>VLOOKUP(C6561,属性!A:D,3,FALSE)</f>
        <v>46068</v>
      </c>
      <c r="E6561" s="7" t="str">
        <f>VLOOKUP(C6561,属性!A:D,4,FALSE)</f>
        <v>否</v>
      </c>
      <c r="F6561" t="s">
        <v>11527</v>
      </c>
      <c r="G6561" t="s">
        <v>11534</v>
      </c>
      <c r="H6561" s="7">
        <v>46084</v>
      </c>
      <c r="I6561" t="s">
        <v>68</v>
      </c>
      <c r="J6561" t="s">
        <v>30</v>
      </c>
      <c r="K6561" s="7">
        <v>46085</v>
      </c>
    </row>
    <row r="6562" spans="1:11">
      <c r="A6562">
        <v>6561</v>
      </c>
      <c r="B6562" t="str">
        <f>VLOOKUP(C6562,属性!A:D,2,FALSE)</f>
        <v>瑞幸</v>
      </c>
      <c r="C6562" t="s">
        <v>9685</v>
      </c>
      <c r="D6562" s="7">
        <f>VLOOKUP(C6562,属性!A:D,3,FALSE)</f>
        <v>46068</v>
      </c>
      <c r="E6562" s="7" t="str">
        <f>VLOOKUP(C6562,属性!A:D,4,FALSE)</f>
        <v>否</v>
      </c>
      <c r="F6562" t="s">
        <v>11535</v>
      </c>
      <c r="G6562" t="s">
        <v>11536</v>
      </c>
      <c r="H6562" s="7">
        <v>46084</v>
      </c>
      <c r="I6562" t="s">
        <v>217</v>
      </c>
      <c r="J6562" t="s">
        <v>30</v>
      </c>
      <c r="K6562" s="7">
        <v>46085</v>
      </c>
    </row>
    <row r="6563" hidden="1" spans="1:11">
      <c r="A6563">
        <v>6562</v>
      </c>
      <c r="B6563" t="str">
        <f>VLOOKUP(C6563,属性!A:D,2,FALSE)</f>
        <v>瑞幸</v>
      </c>
      <c r="C6563" t="s">
        <v>9685</v>
      </c>
      <c r="D6563" s="7">
        <f>VLOOKUP(C6563,属性!A:D,3,FALSE)</f>
        <v>46068</v>
      </c>
      <c r="E6563" s="7" t="str">
        <f>VLOOKUP(C6563,属性!A:D,4,FALSE)</f>
        <v>否</v>
      </c>
      <c r="F6563" t="s">
        <v>11527</v>
      </c>
      <c r="G6563" t="s">
        <v>11537</v>
      </c>
      <c r="H6563" s="7">
        <v>46084</v>
      </c>
      <c r="I6563" t="s">
        <v>68</v>
      </c>
      <c r="J6563" t="s">
        <v>19</v>
      </c>
      <c r="K6563" s="7">
        <v>46085</v>
      </c>
    </row>
    <row r="6564" spans="1:11">
      <c r="A6564">
        <v>6563</v>
      </c>
      <c r="B6564" t="str">
        <f>VLOOKUP(C6564,属性!A:D,2,FALSE)</f>
        <v>瑞幸</v>
      </c>
      <c r="C6564" t="s">
        <v>9685</v>
      </c>
      <c r="D6564" s="7">
        <f>VLOOKUP(C6564,属性!A:D,3,FALSE)</f>
        <v>46068</v>
      </c>
      <c r="E6564" s="7" t="str">
        <f>VLOOKUP(C6564,属性!A:D,4,FALSE)</f>
        <v>否</v>
      </c>
      <c r="F6564" t="s">
        <v>8257</v>
      </c>
      <c r="G6564" t="s">
        <v>11538</v>
      </c>
      <c r="H6564" s="7">
        <v>46084</v>
      </c>
      <c r="I6564" t="s">
        <v>22</v>
      </c>
      <c r="J6564" t="s">
        <v>30</v>
      </c>
      <c r="K6564" s="7">
        <v>46085</v>
      </c>
    </row>
    <row r="6565" hidden="1" spans="1:11">
      <c r="A6565">
        <v>6564</v>
      </c>
      <c r="B6565" t="str">
        <f>VLOOKUP(C6565,属性!A:D,2,FALSE)</f>
        <v>瑞幸</v>
      </c>
      <c r="C6565" t="s">
        <v>9685</v>
      </c>
      <c r="D6565" s="7">
        <f>VLOOKUP(C6565,属性!A:D,3,FALSE)</f>
        <v>46068</v>
      </c>
      <c r="E6565" s="7" t="str">
        <f>VLOOKUP(C6565,属性!A:D,4,FALSE)</f>
        <v>否</v>
      </c>
      <c r="F6565" t="s">
        <v>11527</v>
      </c>
      <c r="G6565" t="s">
        <v>11539</v>
      </c>
      <c r="H6565" s="7">
        <v>46084</v>
      </c>
      <c r="I6565" t="s">
        <v>68</v>
      </c>
      <c r="J6565" t="s">
        <v>19</v>
      </c>
      <c r="K6565" s="7">
        <v>46085</v>
      </c>
    </row>
    <row r="6566" spans="1:11">
      <c r="A6566">
        <v>6565</v>
      </c>
      <c r="B6566" t="str">
        <f>VLOOKUP(C6566,属性!A:D,2,FALSE)</f>
        <v>瑞幸</v>
      </c>
      <c r="C6566" t="s">
        <v>9685</v>
      </c>
      <c r="D6566" s="7">
        <f>VLOOKUP(C6566,属性!A:D,3,FALSE)</f>
        <v>46068</v>
      </c>
      <c r="E6566" s="7" t="str">
        <f>VLOOKUP(C6566,属性!A:D,4,FALSE)</f>
        <v>否</v>
      </c>
      <c r="F6566" t="s">
        <v>11540</v>
      </c>
      <c r="G6566" t="s">
        <v>11541</v>
      </c>
      <c r="H6566" s="7">
        <v>46084</v>
      </c>
      <c r="I6566" t="s">
        <v>68</v>
      </c>
      <c r="J6566" t="s">
        <v>30</v>
      </c>
      <c r="K6566" s="7">
        <v>46085</v>
      </c>
    </row>
    <row r="6567" spans="1:11">
      <c r="A6567">
        <v>6566</v>
      </c>
      <c r="B6567" t="str">
        <f>VLOOKUP(C6567,属性!A:D,2,FALSE)</f>
        <v>瑞幸</v>
      </c>
      <c r="C6567" t="s">
        <v>9685</v>
      </c>
      <c r="D6567" s="7">
        <f>VLOOKUP(C6567,属性!A:D,3,FALSE)</f>
        <v>46068</v>
      </c>
      <c r="E6567" s="7" t="str">
        <f>VLOOKUP(C6567,属性!A:D,4,FALSE)</f>
        <v>否</v>
      </c>
      <c r="F6567" t="s">
        <v>11542</v>
      </c>
      <c r="G6567" t="s">
        <v>11543</v>
      </c>
      <c r="H6567" s="7">
        <v>46083</v>
      </c>
      <c r="I6567" t="s">
        <v>52</v>
      </c>
      <c r="J6567" t="s">
        <v>30</v>
      </c>
      <c r="K6567" s="7">
        <v>46085</v>
      </c>
    </row>
    <row r="6568" spans="1:11">
      <c r="A6568">
        <v>6567</v>
      </c>
      <c r="B6568" t="str">
        <f>VLOOKUP(C6568,属性!A:D,2,FALSE)</f>
        <v>瑞幸</v>
      </c>
      <c r="C6568" t="s">
        <v>9685</v>
      </c>
      <c r="D6568" s="7">
        <f>VLOOKUP(C6568,属性!A:D,3,FALSE)</f>
        <v>46068</v>
      </c>
      <c r="E6568" s="7" t="str">
        <f>VLOOKUP(C6568,属性!A:D,4,FALSE)</f>
        <v>否</v>
      </c>
      <c r="F6568" t="s">
        <v>11527</v>
      </c>
      <c r="G6568" t="s">
        <v>11544</v>
      </c>
      <c r="H6568" s="7">
        <v>46083</v>
      </c>
      <c r="I6568" t="s">
        <v>68</v>
      </c>
      <c r="J6568" t="s">
        <v>30</v>
      </c>
      <c r="K6568" s="7">
        <v>46085</v>
      </c>
    </row>
    <row r="6569" hidden="1" spans="1:11">
      <c r="A6569">
        <v>6568</v>
      </c>
      <c r="B6569" t="str">
        <f>VLOOKUP(C6569,属性!A:D,2,FALSE)</f>
        <v>瑞幸</v>
      </c>
      <c r="C6569" t="s">
        <v>9685</v>
      </c>
      <c r="D6569" s="7">
        <f>VLOOKUP(C6569,属性!A:D,3,FALSE)</f>
        <v>46068</v>
      </c>
      <c r="E6569" s="7" t="str">
        <f>VLOOKUP(C6569,属性!A:D,4,FALSE)</f>
        <v>否</v>
      </c>
      <c r="F6569" t="s">
        <v>11527</v>
      </c>
      <c r="G6569" t="s">
        <v>11545</v>
      </c>
      <c r="H6569" s="7">
        <v>46084</v>
      </c>
      <c r="I6569" t="s">
        <v>68</v>
      </c>
      <c r="J6569" t="s">
        <v>19</v>
      </c>
      <c r="K6569" s="7">
        <v>46085</v>
      </c>
    </row>
    <row r="6570" spans="1:11">
      <c r="A6570">
        <v>6569</v>
      </c>
      <c r="B6570" t="str">
        <f>VLOOKUP(C6570,属性!A:D,2,FALSE)</f>
        <v>瑞幸</v>
      </c>
      <c r="C6570" t="s">
        <v>9685</v>
      </c>
      <c r="D6570" s="7">
        <f>VLOOKUP(C6570,属性!A:D,3,FALSE)</f>
        <v>46068</v>
      </c>
      <c r="E6570" s="7" t="str">
        <f>VLOOKUP(C6570,属性!A:D,4,FALSE)</f>
        <v>否</v>
      </c>
      <c r="F6570" t="s">
        <v>11546</v>
      </c>
      <c r="G6570" t="s">
        <v>11547</v>
      </c>
      <c r="H6570" s="7">
        <v>46084</v>
      </c>
      <c r="I6570" t="s">
        <v>22</v>
      </c>
      <c r="J6570" t="s">
        <v>30</v>
      </c>
      <c r="K6570" s="7">
        <v>46085</v>
      </c>
    </row>
    <row r="6571" spans="1:11">
      <c r="A6571">
        <v>6570</v>
      </c>
      <c r="B6571" t="str">
        <f>VLOOKUP(C6571,属性!A:D,2,FALSE)</f>
        <v>瑞幸</v>
      </c>
      <c r="C6571" t="s">
        <v>9685</v>
      </c>
      <c r="D6571" s="7">
        <f>VLOOKUP(C6571,属性!A:D,3,FALSE)</f>
        <v>46068</v>
      </c>
      <c r="E6571" s="7" t="str">
        <f>VLOOKUP(C6571,属性!A:D,4,FALSE)</f>
        <v>否</v>
      </c>
      <c r="F6571" t="s">
        <v>11548</v>
      </c>
      <c r="G6571" t="s">
        <v>11549</v>
      </c>
      <c r="H6571" s="7">
        <v>46084</v>
      </c>
      <c r="I6571" t="s">
        <v>77</v>
      </c>
      <c r="J6571" t="s">
        <v>30</v>
      </c>
      <c r="K6571" s="7">
        <v>46085</v>
      </c>
    </row>
    <row r="6572" hidden="1" spans="1:11">
      <c r="A6572">
        <v>6571</v>
      </c>
      <c r="B6572" t="str">
        <f>VLOOKUP(C6572,属性!A:D,2,FALSE)</f>
        <v>瑞幸</v>
      </c>
      <c r="C6572" t="s">
        <v>9685</v>
      </c>
      <c r="D6572" s="7">
        <f>VLOOKUP(C6572,属性!A:D,3,FALSE)</f>
        <v>46068</v>
      </c>
      <c r="E6572" s="7" t="str">
        <f>VLOOKUP(C6572,属性!A:D,4,FALSE)</f>
        <v>否</v>
      </c>
      <c r="F6572" t="s">
        <v>11527</v>
      </c>
      <c r="G6572" t="s">
        <v>3798</v>
      </c>
      <c r="H6572" s="7">
        <v>46084</v>
      </c>
      <c r="I6572" t="s">
        <v>68</v>
      </c>
      <c r="J6572" t="s">
        <v>19</v>
      </c>
      <c r="K6572" s="7">
        <v>46085</v>
      </c>
    </row>
    <row r="6573" spans="1:11">
      <c r="A6573">
        <v>6572</v>
      </c>
      <c r="B6573" t="str">
        <f>VLOOKUP(C6573,属性!A:D,2,FALSE)</f>
        <v>瑞幸</v>
      </c>
      <c r="C6573" t="s">
        <v>9685</v>
      </c>
      <c r="D6573" s="7">
        <f>VLOOKUP(C6573,属性!A:D,3,FALSE)</f>
        <v>46068</v>
      </c>
      <c r="E6573" s="7" t="str">
        <f>VLOOKUP(C6573,属性!A:D,4,FALSE)</f>
        <v>否</v>
      </c>
      <c r="F6573" t="s">
        <v>11550</v>
      </c>
      <c r="G6573" t="s">
        <v>11551</v>
      </c>
      <c r="H6573" s="7">
        <v>46084</v>
      </c>
      <c r="I6573" t="s">
        <v>257</v>
      </c>
      <c r="J6573" t="s">
        <v>30</v>
      </c>
      <c r="K6573" s="7">
        <v>46085</v>
      </c>
    </row>
    <row r="6574" spans="1:11">
      <c r="A6574">
        <v>6573</v>
      </c>
      <c r="B6574" t="str">
        <f>VLOOKUP(C6574,属性!A:D,2,FALSE)</f>
        <v>瑞幸</v>
      </c>
      <c r="C6574" t="s">
        <v>9685</v>
      </c>
      <c r="D6574" s="7">
        <f>VLOOKUP(C6574,属性!A:D,3,FALSE)</f>
        <v>46068</v>
      </c>
      <c r="E6574" s="7" t="str">
        <f>VLOOKUP(C6574,属性!A:D,4,FALSE)</f>
        <v>否</v>
      </c>
      <c r="F6574" t="s">
        <v>11550</v>
      </c>
      <c r="G6574" t="s">
        <v>11552</v>
      </c>
      <c r="H6574" s="7">
        <v>46084</v>
      </c>
      <c r="I6574" t="s">
        <v>257</v>
      </c>
      <c r="J6574" t="s">
        <v>30</v>
      </c>
      <c r="K6574" s="7">
        <v>46085</v>
      </c>
    </row>
    <row r="6575" spans="1:11">
      <c r="A6575">
        <v>6574</v>
      </c>
      <c r="B6575" t="str">
        <f>VLOOKUP(C6575,属性!A:D,2,FALSE)</f>
        <v>瑞幸</v>
      </c>
      <c r="C6575" t="s">
        <v>9685</v>
      </c>
      <c r="D6575" s="7">
        <f>VLOOKUP(C6575,属性!A:D,3,FALSE)</f>
        <v>46068</v>
      </c>
      <c r="E6575" s="7" t="str">
        <f>VLOOKUP(C6575,属性!A:D,4,FALSE)</f>
        <v>否</v>
      </c>
      <c r="F6575" t="s">
        <v>11553</v>
      </c>
      <c r="G6575" t="s">
        <v>11554</v>
      </c>
      <c r="H6575" s="7">
        <v>46084</v>
      </c>
      <c r="I6575" t="s">
        <v>85</v>
      </c>
      <c r="J6575" t="s">
        <v>30</v>
      </c>
      <c r="K6575" s="7">
        <v>46085</v>
      </c>
    </row>
    <row r="6576" spans="1:11">
      <c r="A6576">
        <v>6575</v>
      </c>
      <c r="B6576" t="str">
        <f>VLOOKUP(C6576,属性!A:D,2,FALSE)</f>
        <v>瑞幸</v>
      </c>
      <c r="C6576" t="s">
        <v>9685</v>
      </c>
      <c r="D6576" s="7">
        <f>VLOOKUP(C6576,属性!A:D,3,FALSE)</f>
        <v>46068</v>
      </c>
      <c r="E6576" s="7" t="str">
        <f>VLOOKUP(C6576,属性!A:D,4,FALSE)</f>
        <v>否</v>
      </c>
      <c r="F6576" t="s">
        <v>11555</v>
      </c>
      <c r="G6576" t="s">
        <v>11556</v>
      </c>
      <c r="H6576" s="7">
        <v>46084</v>
      </c>
      <c r="I6576" t="s">
        <v>923</v>
      </c>
      <c r="J6576" t="s">
        <v>30</v>
      </c>
      <c r="K6576" s="7">
        <v>46085</v>
      </c>
    </row>
    <row r="6577" spans="1:11">
      <c r="A6577">
        <v>6576</v>
      </c>
      <c r="B6577" t="str">
        <f>VLOOKUP(C6577,属性!A:D,2,FALSE)</f>
        <v>瑞幸</v>
      </c>
      <c r="C6577" t="s">
        <v>9685</v>
      </c>
      <c r="D6577" s="7">
        <f>VLOOKUP(C6577,属性!A:D,3,FALSE)</f>
        <v>46068</v>
      </c>
      <c r="E6577" s="7" t="str">
        <f>VLOOKUP(C6577,属性!A:D,4,FALSE)</f>
        <v>否</v>
      </c>
      <c r="F6577" t="s">
        <v>11557</v>
      </c>
      <c r="G6577" t="s">
        <v>11558</v>
      </c>
      <c r="H6577" s="7">
        <v>46083</v>
      </c>
      <c r="I6577" t="s">
        <v>348</v>
      </c>
      <c r="J6577" t="s">
        <v>30</v>
      </c>
      <c r="K6577" s="7">
        <v>46085</v>
      </c>
    </row>
    <row r="6578" spans="1:11">
      <c r="A6578">
        <v>6577</v>
      </c>
      <c r="B6578" t="str">
        <f>VLOOKUP(C6578,属性!A:D,2,FALSE)</f>
        <v>瑞幸</v>
      </c>
      <c r="C6578" t="s">
        <v>9685</v>
      </c>
      <c r="D6578" s="7">
        <f>VLOOKUP(C6578,属性!A:D,3,FALSE)</f>
        <v>46068</v>
      </c>
      <c r="E6578" s="7" t="str">
        <f>VLOOKUP(C6578,属性!A:D,4,FALSE)</f>
        <v>否</v>
      </c>
      <c r="F6578" t="s">
        <v>3106</v>
      </c>
      <c r="G6578" t="s">
        <v>11559</v>
      </c>
      <c r="H6578" s="7">
        <v>46083</v>
      </c>
      <c r="I6578" t="s">
        <v>257</v>
      </c>
      <c r="J6578" t="s">
        <v>30</v>
      </c>
      <c r="K6578" s="7">
        <v>46085</v>
      </c>
    </row>
    <row r="6579" hidden="1" spans="1:11">
      <c r="A6579">
        <v>6578</v>
      </c>
      <c r="B6579" t="str">
        <f>VLOOKUP(C6579,属性!A:D,2,FALSE)</f>
        <v>瑞幸</v>
      </c>
      <c r="C6579" t="s">
        <v>9685</v>
      </c>
      <c r="D6579" s="7">
        <f>VLOOKUP(C6579,属性!A:D,3,FALSE)</f>
        <v>46068</v>
      </c>
      <c r="E6579" s="7" t="str">
        <f>VLOOKUP(C6579,属性!A:D,4,FALSE)</f>
        <v>否</v>
      </c>
      <c r="F6579" t="s">
        <v>11560</v>
      </c>
      <c r="G6579" t="s">
        <v>11561</v>
      </c>
      <c r="H6579" s="7">
        <v>46083</v>
      </c>
      <c r="I6579" t="s">
        <v>179</v>
      </c>
      <c r="J6579" t="s">
        <v>19</v>
      </c>
      <c r="K6579" s="7">
        <v>46085</v>
      </c>
    </row>
    <row r="6580" spans="1:11">
      <c r="A6580">
        <v>6579</v>
      </c>
      <c r="B6580" t="str">
        <f>VLOOKUP(C6580,属性!A:D,2,FALSE)</f>
        <v>瑞幸</v>
      </c>
      <c r="C6580" t="s">
        <v>9685</v>
      </c>
      <c r="D6580" s="7">
        <f>VLOOKUP(C6580,属性!A:D,3,FALSE)</f>
        <v>46068</v>
      </c>
      <c r="E6580" s="7" t="str">
        <f>VLOOKUP(C6580,属性!A:D,4,FALSE)</f>
        <v>否</v>
      </c>
      <c r="F6580" t="s">
        <v>11527</v>
      </c>
      <c r="G6580" t="s">
        <v>11562</v>
      </c>
      <c r="H6580" s="7">
        <v>46083</v>
      </c>
      <c r="I6580" t="s">
        <v>68</v>
      </c>
      <c r="J6580" t="s">
        <v>30</v>
      </c>
      <c r="K6580" s="7">
        <v>46085</v>
      </c>
    </row>
    <row r="6581" spans="1:11">
      <c r="A6581">
        <v>6580</v>
      </c>
      <c r="B6581" t="str">
        <f>VLOOKUP(C6581,属性!A:D,2,FALSE)</f>
        <v>瑞幸</v>
      </c>
      <c r="C6581" t="s">
        <v>9685</v>
      </c>
      <c r="D6581" s="7">
        <f>VLOOKUP(C6581,属性!A:D,3,FALSE)</f>
        <v>46068</v>
      </c>
      <c r="E6581" s="7" t="str">
        <f>VLOOKUP(C6581,属性!A:D,4,FALSE)</f>
        <v>否</v>
      </c>
      <c r="F6581" t="s">
        <v>11563</v>
      </c>
      <c r="G6581" t="s">
        <v>11564</v>
      </c>
      <c r="H6581" s="7">
        <v>46084</v>
      </c>
      <c r="I6581" t="s">
        <v>14</v>
      </c>
      <c r="J6581" t="s">
        <v>30</v>
      </c>
      <c r="K6581" s="7">
        <v>46085</v>
      </c>
    </row>
    <row r="6582" hidden="1" spans="1:11">
      <c r="A6582">
        <v>6581</v>
      </c>
      <c r="B6582" t="str">
        <f>VLOOKUP(C6582,属性!A:D,2,FALSE)</f>
        <v>瑞幸</v>
      </c>
      <c r="C6582" t="s">
        <v>9685</v>
      </c>
      <c r="D6582" s="7">
        <f>VLOOKUP(C6582,属性!A:D,3,FALSE)</f>
        <v>46068</v>
      </c>
      <c r="E6582" s="7" t="str">
        <f>VLOOKUP(C6582,属性!A:D,4,FALSE)</f>
        <v>否</v>
      </c>
      <c r="F6582" t="s">
        <v>171</v>
      </c>
      <c r="G6582" t="s">
        <v>11565</v>
      </c>
      <c r="H6582" s="7">
        <v>46084</v>
      </c>
      <c r="I6582" t="s">
        <v>348</v>
      </c>
      <c r="J6582" t="s">
        <v>19</v>
      </c>
      <c r="K6582" s="7">
        <v>46085</v>
      </c>
    </row>
    <row r="6583" spans="1:11">
      <c r="A6583">
        <v>6582</v>
      </c>
      <c r="B6583" t="str">
        <f>VLOOKUP(C6583,属性!A:D,2,FALSE)</f>
        <v>瑞幸</v>
      </c>
      <c r="C6583" t="s">
        <v>9685</v>
      </c>
      <c r="D6583" s="7">
        <f>VLOOKUP(C6583,属性!A:D,3,FALSE)</f>
        <v>46068</v>
      </c>
      <c r="E6583" s="7" t="str">
        <f>VLOOKUP(C6583,属性!A:D,4,FALSE)</f>
        <v>否</v>
      </c>
      <c r="F6583" t="s">
        <v>2486</v>
      </c>
      <c r="G6583" t="s">
        <v>11566</v>
      </c>
      <c r="H6583" s="7">
        <v>46084</v>
      </c>
      <c r="I6583" t="s">
        <v>38</v>
      </c>
      <c r="J6583" t="s">
        <v>30</v>
      </c>
      <c r="K6583" s="7">
        <v>46085</v>
      </c>
    </row>
    <row r="6584" spans="1:11">
      <c r="A6584">
        <v>6583</v>
      </c>
      <c r="B6584" t="str">
        <f>VLOOKUP(C6584,属性!A:D,2,FALSE)</f>
        <v>瑞幸</v>
      </c>
      <c r="C6584" t="s">
        <v>9685</v>
      </c>
      <c r="D6584" s="7">
        <f>VLOOKUP(C6584,属性!A:D,3,FALSE)</f>
        <v>46068</v>
      </c>
      <c r="E6584" s="7" t="str">
        <f>VLOOKUP(C6584,属性!A:D,4,FALSE)</f>
        <v>否</v>
      </c>
      <c r="F6584" t="s">
        <v>10707</v>
      </c>
      <c r="G6584" t="s">
        <v>11567</v>
      </c>
      <c r="H6584" s="7">
        <v>46083</v>
      </c>
      <c r="I6584" t="s">
        <v>38</v>
      </c>
      <c r="J6584" t="s">
        <v>30</v>
      </c>
      <c r="K6584" s="7">
        <v>46085</v>
      </c>
    </row>
    <row r="6585" spans="1:11">
      <c r="A6585">
        <v>6584</v>
      </c>
      <c r="B6585" t="str">
        <f>VLOOKUP(C6585,属性!A:D,2,FALSE)</f>
        <v>瑞幸</v>
      </c>
      <c r="C6585" t="s">
        <v>9685</v>
      </c>
      <c r="D6585" s="7">
        <f>VLOOKUP(C6585,属性!A:D,3,FALSE)</f>
        <v>46068</v>
      </c>
      <c r="E6585" s="7" t="str">
        <f>VLOOKUP(C6585,属性!A:D,4,FALSE)</f>
        <v>否</v>
      </c>
      <c r="F6585" t="s">
        <v>11568</v>
      </c>
      <c r="G6585" t="s">
        <v>11569</v>
      </c>
      <c r="H6585" s="7">
        <v>46083</v>
      </c>
      <c r="I6585" t="s">
        <v>179</v>
      </c>
      <c r="J6585" t="s">
        <v>30</v>
      </c>
      <c r="K6585" s="7">
        <v>46085</v>
      </c>
    </row>
    <row r="6586" spans="1:11">
      <c r="A6586">
        <v>6585</v>
      </c>
      <c r="B6586" t="str">
        <f>VLOOKUP(C6586,属性!A:D,2,FALSE)</f>
        <v>瑞幸</v>
      </c>
      <c r="C6586" t="s">
        <v>9685</v>
      </c>
      <c r="D6586" s="7">
        <f>VLOOKUP(C6586,属性!A:D,3,FALSE)</f>
        <v>46068</v>
      </c>
      <c r="E6586" s="7" t="str">
        <f>VLOOKUP(C6586,属性!A:D,4,FALSE)</f>
        <v>否</v>
      </c>
      <c r="F6586" t="s">
        <v>11527</v>
      </c>
      <c r="G6586" t="s">
        <v>11570</v>
      </c>
      <c r="H6586" s="7">
        <v>46083</v>
      </c>
      <c r="I6586" t="s">
        <v>68</v>
      </c>
      <c r="J6586" t="s">
        <v>30</v>
      </c>
      <c r="K6586" s="7">
        <v>46085</v>
      </c>
    </row>
    <row r="6587" spans="1:11">
      <c r="A6587">
        <v>6586</v>
      </c>
      <c r="B6587" t="str">
        <f>VLOOKUP(C6587,属性!A:D,2,FALSE)</f>
        <v>瑞幸</v>
      </c>
      <c r="C6587" t="s">
        <v>9685</v>
      </c>
      <c r="D6587" s="7">
        <f>VLOOKUP(C6587,属性!A:D,3,FALSE)</f>
        <v>46068</v>
      </c>
      <c r="E6587" s="7" t="str">
        <f>VLOOKUP(C6587,属性!A:D,4,FALSE)</f>
        <v>否</v>
      </c>
      <c r="F6587" t="s">
        <v>11571</v>
      </c>
      <c r="G6587" t="s">
        <v>11572</v>
      </c>
      <c r="H6587" s="7">
        <v>46083</v>
      </c>
      <c r="I6587" t="s">
        <v>254</v>
      </c>
      <c r="J6587" t="s">
        <v>30</v>
      </c>
      <c r="K6587" s="7">
        <v>46085</v>
      </c>
    </row>
    <row r="6588" spans="1:11">
      <c r="A6588">
        <v>6587</v>
      </c>
      <c r="B6588" t="str">
        <f>VLOOKUP(C6588,属性!A:D,2,FALSE)</f>
        <v>瑞幸</v>
      </c>
      <c r="C6588" t="s">
        <v>9685</v>
      </c>
      <c r="D6588" s="7">
        <f>VLOOKUP(C6588,属性!A:D,3,FALSE)</f>
        <v>46068</v>
      </c>
      <c r="E6588" s="7" t="str">
        <f>VLOOKUP(C6588,属性!A:D,4,FALSE)</f>
        <v>否</v>
      </c>
      <c r="F6588" t="s">
        <v>11527</v>
      </c>
      <c r="G6588" t="s">
        <v>11573</v>
      </c>
      <c r="H6588" s="7">
        <v>46083</v>
      </c>
      <c r="I6588" t="s">
        <v>68</v>
      </c>
      <c r="J6588" t="s">
        <v>30</v>
      </c>
      <c r="K6588" s="7">
        <v>46085</v>
      </c>
    </row>
    <row r="6589" hidden="1" spans="1:11">
      <c r="A6589">
        <v>6588</v>
      </c>
      <c r="B6589" t="str">
        <f>VLOOKUP(C6589,属性!A:D,2,FALSE)</f>
        <v>瑞幸</v>
      </c>
      <c r="C6589" t="s">
        <v>1556</v>
      </c>
      <c r="D6589" s="7">
        <f>VLOOKUP(C6589,属性!A:D,3,FALSE)</f>
        <v>46068</v>
      </c>
      <c r="E6589" s="7" t="str">
        <f>VLOOKUP(C6589,属性!A:D,4,FALSE)</f>
        <v>否</v>
      </c>
      <c r="F6589" t="s">
        <v>9645</v>
      </c>
      <c r="G6589" t="s">
        <v>1559</v>
      </c>
      <c r="H6589" s="7">
        <v>46069</v>
      </c>
      <c r="I6589" t="s">
        <v>33</v>
      </c>
      <c r="J6589" t="s">
        <v>19</v>
      </c>
      <c r="K6589" s="7">
        <v>46082</v>
      </c>
    </row>
    <row r="6590" hidden="1" spans="1:11">
      <c r="A6590">
        <v>6589</v>
      </c>
      <c r="B6590" t="str">
        <f>VLOOKUP(C6590,属性!A:D,2,FALSE)</f>
        <v>瑞幸</v>
      </c>
      <c r="C6590" t="s">
        <v>1556</v>
      </c>
      <c r="D6590" s="7">
        <f>VLOOKUP(C6590,属性!A:D,3,FALSE)</f>
        <v>46068</v>
      </c>
      <c r="E6590" s="7" t="str">
        <f>VLOOKUP(C6590,属性!A:D,4,FALSE)</f>
        <v>否</v>
      </c>
      <c r="F6590" t="s">
        <v>9645</v>
      </c>
      <c r="G6590" t="s">
        <v>1562</v>
      </c>
      <c r="H6590" s="7">
        <v>46068</v>
      </c>
      <c r="I6590" t="s">
        <v>33</v>
      </c>
      <c r="J6590" t="s">
        <v>19</v>
      </c>
      <c r="K6590" s="7">
        <v>46082</v>
      </c>
    </row>
    <row r="6591" spans="1:11">
      <c r="A6591">
        <v>6590</v>
      </c>
      <c r="B6591" t="str">
        <f>VLOOKUP(C6591,属性!A:D,2,FALSE)</f>
        <v>瑞幸</v>
      </c>
      <c r="C6591" t="s">
        <v>1556</v>
      </c>
      <c r="D6591" s="7">
        <f>VLOOKUP(C6591,属性!A:D,3,FALSE)</f>
        <v>46068</v>
      </c>
      <c r="E6591" s="7" t="str">
        <f>VLOOKUP(C6591,属性!A:D,4,FALSE)</f>
        <v>否</v>
      </c>
      <c r="F6591" t="s">
        <v>1566</v>
      </c>
      <c r="G6591" t="s">
        <v>11574</v>
      </c>
      <c r="H6591" s="7">
        <v>46080</v>
      </c>
      <c r="I6591" t="s">
        <v>33</v>
      </c>
      <c r="J6591" t="s">
        <v>30</v>
      </c>
      <c r="K6591" s="7">
        <v>46082</v>
      </c>
    </row>
    <row r="6592" hidden="1" spans="1:11">
      <c r="A6592">
        <v>6591</v>
      </c>
      <c r="B6592" t="str">
        <f>VLOOKUP(C6592,属性!A:D,2,FALSE)</f>
        <v>瑞幸</v>
      </c>
      <c r="C6592" t="s">
        <v>1556</v>
      </c>
      <c r="D6592" s="7">
        <f>VLOOKUP(C6592,属性!A:D,3,FALSE)</f>
        <v>46068</v>
      </c>
      <c r="E6592" s="7" t="str">
        <f>VLOOKUP(C6592,属性!A:D,4,FALSE)</f>
        <v>否</v>
      </c>
      <c r="F6592" t="s">
        <v>9645</v>
      </c>
      <c r="G6592" t="s">
        <v>11575</v>
      </c>
      <c r="H6592" s="7">
        <v>46080</v>
      </c>
      <c r="I6592" t="s">
        <v>33</v>
      </c>
      <c r="J6592" t="s">
        <v>19</v>
      </c>
      <c r="K6592" s="7">
        <v>46082</v>
      </c>
    </row>
    <row r="6593" hidden="1" spans="1:11">
      <c r="A6593">
        <v>6592</v>
      </c>
      <c r="B6593" t="str">
        <f>VLOOKUP(C6593,属性!A:D,2,FALSE)</f>
        <v>瑞幸</v>
      </c>
      <c r="C6593" t="s">
        <v>1556</v>
      </c>
      <c r="D6593" s="7">
        <f>VLOOKUP(C6593,属性!A:D,3,FALSE)</f>
        <v>46068</v>
      </c>
      <c r="E6593" s="7" t="str">
        <f>VLOOKUP(C6593,属性!A:D,4,FALSE)</f>
        <v>否</v>
      </c>
      <c r="F6593" t="s">
        <v>9645</v>
      </c>
      <c r="G6593" t="s">
        <v>1565</v>
      </c>
      <c r="H6593" s="7">
        <v>46069</v>
      </c>
      <c r="I6593" t="s">
        <v>33</v>
      </c>
      <c r="J6593" t="s">
        <v>19</v>
      </c>
      <c r="K6593" s="7">
        <v>46082</v>
      </c>
    </row>
    <row r="6594" hidden="1" spans="1:11">
      <c r="A6594">
        <v>6593</v>
      </c>
      <c r="B6594" t="str">
        <f>VLOOKUP(C6594,属性!A:D,2,FALSE)</f>
        <v>瑞幸</v>
      </c>
      <c r="C6594" t="s">
        <v>1556</v>
      </c>
      <c r="D6594" s="7">
        <f>VLOOKUP(C6594,属性!A:D,3,FALSE)</f>
        <v>46068</v>
      </c>
      <c r="E6594" s="7" t="str">
        <f>VLOOKUP(C6594,属性!A:D,4,FALSE)</f>
        <v>否</v>
      </c>
      <c r="F6594" t="s">
        <v>11576</v>
      </c>
      <c r="G6594" t="s">
        <v>1570</v>
      </c>
      <c r="H6594" s="7">
        <v>46072</v>
      </c>
      <c r="I6594" t="s">
        <v>77</v>
      </c>
      <c r="J6594" t="s">
        <v>19</v>
      </c>
      <c r="K6594" s="7">
        <v>46082</v>
      </c>
    </row>
    <row r="6595" hidden="1" spans="1:11">
      <c r="A6595">
        <v>6594</v>
      </c>
      <c r="B6595" t="str">
        <f>VLOOKUP(C6595,属性!A:D,2,FALSE)</f>
        <v>瑞幸</v>
      </c>
      <c r="C6595" t="s">
        <v>1556</v>
      </c>
      <c r="D6595" s="7">
        <f>VLOOKUP(C6595,属性!A:D,3,FALSE)</f>
        <v>46068</v>
      </c>
      <c r="E6595" s="7" t="str">
        <f>VLOOKUP(C6595,属性!A:D,4,FALSE)</f>
        <v>否</v>
      </c>
      <c r="F6595" t="s">
        <v>9645</v>
      </c>
      <c r="G6595" t="s">
        <v>1571</v>
      </c>
      <c r="H6595" s="7">
        <v>46072</v>
      </c>
      <c r="I6595" t="s">
        <v>33</v>
      </c>
      <c r="J6595" t="s">
        <v>19</v>
      </c>
      <c r="K6595" s="7">
        <v>46082</v>
      </c>
    </row>
    <row r="6596" hidden="1" spans="1:11">
      <c r="A6596">
        <v>6595</v>
      </c>
      <c r="B6596" t="str">
        <f>VLOOKUP(C6596,属性!A:D,2,FALSE)</f>
        <v>瑞幸</v>
      </c>
      <c r="C6596" t="s">
        <v>1556</v>
      </c>
      <c r="D6596" s="7">
        <f>VLOOKUP(C6596,属性!A:D,3,FALSE)</f>
        <v>46068</v>
      </c>
      <c r="E6596" s="7" t="str">
        <f>VLOOKUP(C6596,属性!A:D,4,FALSE)</f>
        <v>否</v>
      </c>
      <c r="F6596" t="s">
        <v>1572</v>
      </c>
      <c r="G6596" t="s">
        <v>11577</v>
      </c>
      <c r="H6596" s="7">
        <v>46077</v>
      </c>
      <c r="I6596" t="s">
        <v>77</v>
      </c>
      <c r="J6596" t="s">
        <v>19</v>
      </c>
      <c r="K6596" s="7">
        <v>46082</v>
      </c>
    </row>
    <row r="6597" hidden="1" spans="1:11">
      <c r="A6597">
        <v>6596</v>
      </c>
      <c r="B6597" t="str">
        <f>VLOOKUP(C6597,属性!A:D,2,FALSE)</f>
        <v>瑞幸</v>
      </c>
      <c r="C6597" t="s">
        <v>1556</v>
      </c>
      <c r="D6597" s="7">
        <f>VLOOKUP(C6597,属性!A:D,3,FALSE)</f>
        <v>46068</v>
      </c>
      <c r="E6597" s="7" t="str">
        <f>VLOOKUP(C6597,属性!A:D,4,FALSE)</f>
        <v>否</v>
      </c>
      <c r="F6597" t="s">
        <v>9645</v>
      </c>
      <c r="G6597" t="s">
        <v>1574</v>
      </c>
      <c r="H6597" s="7">
        <v>46077</v>
      </c>
      <c r="I6597" t="s">
        <v>33</v>
      </c>
      <c r="J6597" t="s">
        <v>19</v>
      </c>
      <c r="K6597" s="7">
        <v>46082</v>
      </c>
    </row>
    <row r="6598" hidden="1" spans="1:11">
      <c r="A6598">
        <v>6597</v>
      </c>
      <c r="B6598" t="str">
        <f>VLOOKUP(C6598,属性!A:D,2,FALSE)</f>
        <v>瑞幸</v>
      </c>
      <c r="C6598" t="s">
        <v>1556</v>
      </c>
      <c r="D6598" s="7">
        <f>VLOOKUP(C6598,属性!A:D,3,FALSE)</f>
        <v>46068</v>
      </c>
      <c r="E6598" s="7" t="str">
        <f>VLOOKUP(C6598,属性!A:D,4,FALSE)</f>
        <v>否</v>
      </c>
      <c r="F6598" t="s">
        <v>11578</v>
      </c>
      <c r="G6598" t="s">
        <v>11579</v>
      </c>
      <c r="H6598" s="7">
        <v>46082</v>
      </c>
      <c r="I6598" t="s">
        <v>22</v>
      </c>
      <c r="J6598" t="s">
        <v>15</v>
      </c>
      <c r="K6598" s="7">
        <v>46082</v>
      </c>
    </row>
    <row r="6599" hidden="1" spans="1:11">
      <c r="A6599">
        <v>6598</v>
      </c>
      <c r="B6599" t="str">
        <f>VLOOKUP(C6599,属性!A:D,2,FALSE)</f>
        <v>瑞幸</v>
      </c>
      <c r="C6599" t="s">
        <v>1556</v>
      </c>
      <c r="D6599" s="7">
        <f>VLOOKUP(C6599,属性!A:D,3,FALSE)</f>
        <v>46068</v>
      </c>
      <c r="E6599" s="7" t="str">
        <f>VLOOKUP(C6599,属性!A:D,4,FALSE)</f>
        <v>否</v>
      </c>
      <c r="F6599" t="s">
        <v>9645</v>
      </c>
      <c r="G6599" t="s">
        <v>9605</v>
      </c>
      <c r="H6599" s="7">
        <v>46083</v>
      </c>
      <c r="I6599" t="s">
        <v>33</v>
      </c>
      <c r="J6599" t="s">
        <v>15</v>
      </c>
      <c r="K6599" s="7">
        <v>46082</v>
      </c>
    </row>
    <row r="6600" hidden="1" spans="1:11">
      <c r="A6600">
        <v>6599</v>
      </c>
      <c r="B6600" t="str">
        <f>VLOOKUP(C6600,属性!A:D,2,FALSE)</f>
        <v>瑞幸</v>
      </c>
      <c r="C6600" t="s">
        <v>1556</v>
      </c>
      <c r="D6600" s="7">
        <f>VLOOKUP(C6600,属性!A:D,3,FALSE)</f>
        <v>46068</v>
      </c>
      <c r="E6600" s="7" t="str">
        <f>VLOOKUP(C6600,属性!A:D,4,FALSE)</f>
        <v>否</v>
      </c>
      <c r="F6600" t="s">
        <v>171</v>
      </c>
      <c r="G6600" t="s">
        <v>11580</v>
      </c>
      <c r="H6600" s="7">
        <v>46071</v>
      </c>
      <c r="I6600" t="s">
        <v>923</v>
      </c>
      <c r="J6600" t="s">
        <v>19</v>
      </c>
      <c r="K6600" s="7">
        <v>46082</v>
      </c>
    </row>
    <row r="6601" hidden="1" spans="1:11">
      <c r="A6601">
        <v>6600</v>
      </c>
      <c r="B6601" t="str">
        <f>VLOOKUP(C6601,属性!A:D,2,FALSE)</f>
        <v>瑞幸</v>
      </c>
      <c r="C6601" t="s">
        <v>1556</v>
      </c>
      <c r="D6601" s="7">
        <f>VLOOKUP(C6601,属性!A:D,3,FALSE)</f>
        <v>46068</v>
      </c>
      <c r="E6601" s="7" t="str">
        <f>VLOOKUP(C6601,属性!A:D,4,FALSE)</f>
        <v>否</v>
      </c>
      <c r="F6601" t="s">
        <v>11581</v>
      </c>
      <c r="G6601" t="s">
        <v>11582</v>
      </c>
      <c r="H6601" s="7">
        <v>46081</v>
      </c>
      <c r="I6601" t="s">
        <v>348</v>
      </c>
      <c r="J6601" t="s">
        <v>15</v>
      </c>
      <c r="K6601" s="7">
        <v>46082</v>
      </c>
    </row>
    <row r="6602" spans="1:11">
      <c r="A6602">
        <v>6601</v>
      </c>
      <c r="B6602" t="str">
        <f>VLOOKUP(C6602,属性!A:D,2,FALSE)</f>
        <v>瑞幸</v>
      </c>
      <c r="C6602" t="s">
        <v>1556</v>
      </c>
      <c r="D6602" s="7">
        <f>VLOOKUP(C6602,属性!A:D,3,FALSE)</f>
        <v>46068</v>
      </c>
      <c r="E6602" s="7" t="str">
        <f>VLOOKUP(C6602,属性!A:D,4,FALSE)</f>
        <v>否</v>
      </c>
      <c r="F6602" t="s">
        <v>11583</v>
      </c>
      <c r="G6602" t="s">
        <v>11584</v>
      </c>
      <c r="H6602" s="7">
        <v>46083</v>
      </c>
      <c r="I6602" t="s">
        <v>74</v>
      </c>
      <c r="J6602" t="s">
        <v>30</v>
      </c>
      <c r="K6602" s="7">
        <v>46082</v>
      </c>
    </row>
    <row r="6603" spans="1:11">
      <c r="A6603">
        <v>6602</v>
      </c>
      <c r="B6603" t="str">
        <f>VLOOKUP(C6603,属性!A:D,2,FALSE)</f>
        <v>瑞幸</v>
      </c>
      <c r="C6603" t="s">
        <v>1556</v>
      </c>
      <c r="D6603" s="7">
        <f>VLOOKUP(C6603,属性!A:D,3,FALSE)</f>
        <v>46068</v>
      </c>
      <c r="E6603" s="7" t="str">
        <f>VLOOKUP(C6603,属性!A:D,4,FALSE)</f>
        <v>否</v>
      </c>
      <c r="F6603" t="s">
        <v>11585</v>
      </c>
      <c r="G6603" t="s">
        <v>11586</v>
      </c>
      <c r="H6603" s="7">
        <v>46083</v>
      </c>
      <c r="I6603" t="s">
        <v>217</v>
      </c>
      <c r="J6603" t="s">
        <v>30</v>
      </c>
      <c r="K6603" s="7">
        <v>46082</v>
      </c>
    </row>
    <row r="6604" spans="1:11">
      <c r="A6604">
        <v>6603</v>
      </c>
      <c r="B6604" t="str">
        <f>VLOOKUP(C6604,属性!A:D,2,FALSE)</f>
        <v>瑞幸</v>
      </c>
      <c r="C6604" t="s">
        <v>1556</v>
      </c>
      <c r="D6604" s="7">
        <f>VLOOKUP(C6604,属性!A:D,3,FALSE)</f>
        <v>46068</v>
      </c>
      <c r="E6604" s="7" t="str">
        <f>VLOOKUP(C6604,属性!A:D,4,FALSE)</f>
        <v>否</v>
      </c>
      <c r="F6604" t="s">
        <v>7555</v>
      </c>
      <c r="G6604" t="s">
        <v>11587</v>
      </c>
      <c r="H6604" s="7">
        <v>46068</v>
      </c>
      <c r="I6604" t="s">
        <v>52</v>
      </c>
      <c r="J6604" t="s">
        <v>30</v>
      </c>
      <c r="K6604" s="7">
        <v>46082</v>
      </c>
    </row>
    <row r="6605" hidden="1" spans="1:11">
      <c r="A6605">
        <v>6604</v>
      </c>
      <c r="B6605" t="str">
        <f>VLOOKUP(C6605,属性!A:D,2,FALSE)</f>
        <v>瑞幸</v>
      </c>
      <c r="C6605" t="s">
        <v>1556</v>
      </c>
      <c r="D6605" s="7">
        <f>VLOOKUP(C6605,属性!A:D,3,FALSE)</f>
        <v>46068</v>
      </c>
      <c r="E6605" s="7" t="str">
        <f>VLOOKUP(C6605,属性!A:D,4,FALSE)</f>
        <v>否</v>
      </c>
      <c r="F6605" t="s">
        <v>11588</v>
      </c>
      <c r="G6605" t="s">
        <v>11589</v>
      </c>
      <c r="H6605" s="7">
        <v>46068</v>
      </c>
      <c r="I6605" t="s">
        <v>112</v>
      </c>
      <c r="J6605" t="s">
        <v>19</v>
      </c>
      <c r="K6605" s="7">
        <v>46082</v>
      </c>
    </row>
    <row r="6606" spans="1:11">
      <c r="A6606">
        <v>6605</v>
      </c>
      <c r="B6606" t="str">
        <f>VLOOKUP(C6606,属性!A:D,2,FALSE)</f>
        <v>瑞幸</v>
      </c>
      <c r="C6606" t="s">
        <v>1556</v>
      </c>
      <c r="D6606" s="7">
        <f>VLOOKUP(C6606,属性!A:D,3,FALSE)</f>
        <v>46068</v>
      </c>
      <c r="E6606" s="7" t="str">
        <f>VLOOKUP(C6606,属性!A:D,4,FALSE)</f>
        <v>否</v>
      </c>
      <c r="F6606" t="s">
        <v>11590</v>
      </c>
      <c r="G6606" t="s">
        <v>11591</v>
      </c>
      <c r="H6606" s="7">
        <v>46083</v>
      </c>
      <c r="I6606" t="s">
        <v>77</v>
      </c>
      <c r="J6606" t="s">
        <v>30</v>
      </c>
      <c r="K6606" s="7">
        <v>46082</v>
      </c>
    </row>
    <row r="6607" spans="1:11">
      <c r="A6607">
        <v>6606</v>
      </c>
      <c r="B6607" t="str">
        <f>VLOOKUP(C6607,属性!A:D,2,FALSE)</f>
        <v>瑞幸</v>
      </c>
      <c r="C6607" t="s">
        <v>1556</v>
      </c>
      <c r="D6607" s="7">
        <f>VLOOKUP(C6607,属性!A:D,3,FALSE)</f>
        <v>46068</v>
      </c>
      <c r="E6607" s="7" t="str">
        <f>VLOOKUP(C6607,属性!A:D,4,FALSE)</f>
        <v>否</v>
      </c>
      <c r="F6607" t="s">
        <v>11592</v>
      </c>
      <c r="G6607" t="s">
        <v>11593</v>
      </c>
      <c r="H6607" s="7">
        <v>46082</v>
      </c>
      <c r="I6607" t="s">
        <v>217</v>
      </c>
      <c r="J6607" t="s">
        <v>30</v>
      </c>
      <c r="K6607" s="7">
        <v>46082</v>
      </c>
    </row>
    <row r="6608" spans="1:11">
      <c r="A6608">
        <v>6607</v>
      </c>
      <c r="B6608" t="str">
        <f>VLOOKUP(C6608,属性!A:D,2,FALSE)</f>
        <v>瑞幸</v>
      </c>
      <c r="C6608" t="s">
        <v>1556</v>
      </c>
      <c r="D6608" s="7">
        <f>VLOOKUP(C6608,属性!A:D,3,FALSE)</f>
        <v>46068</v>
      </c>
      <c r="E6608" s="7" t="str">
        <f>VLOOKUP(C6608,属性!A:D,4,FALSE)</f>
        <v>否</v>
      </c>
      <c r="F6608" t="s">
        <v>11594</v>
      </c>
      <c r="G6608" t="s">
        <v>11595</v>
      </c>
      <c r="H6608" s="7">
        <v>46068</v>
      </c>
      <c r="I6608" t="s">
        <v>365</v>
      </c>
      <c r="J6608" t="s">
        <v>30</v>
      </c>
      <c r="K6608" s="7">
        <v>46082</v>
      </c>
    </row>
    <row r="6609" spans="1:11">
      <c r="A6609">
        <v>6608</v>
      </c>
      <c r="B6609" t="str">
        <f>VLOOKUP(C6609,属性!A:D,2,FALSE)</f>
        <v>瑞幸</v>
      </c>
      <c r="C6609" t="s">
        <v>1556</v>
      </c>
      <c r="D6609" s="7">
        <f>VLOOKUP(C6609,属性!A:D,3,FALSE)</f>
        <v>46068</v>
      </c>
      <c r="E6609" s="7" t="str">
        <f>VLOOKUP(C6609,属性!A:D,4,FALSE)</f>
        <v>否</v>
      </c>
      <c r="F6609" t="s">
        <v>11596</v>
      </c>
      <c r="G6609" t="s">
        <v>11597</v>
      </c>
      <c r="H6609" s="7">
        <v>46068</v>
      </c>
      <c r="I6609" t="s">
        <v>119</v>
      </c>
      <c r="J6609" t="s">
        <v>30</v>
      </c>
      <c r="K6609" s="7">
        <v>46082</v>
      </c>
    </row>
    <row r="6610" spans="1:11">
      <c r="A6610">
        <v>6609</v>
      </c>
      <c r="B6610" t="str">
        <f>VLOOKUP(C6610,属性!A:D,2,FALSE)</f>
        <v>瑞幸</v>
      </c>
      <c r="C6610" t="s">
        <v>1556</v>
      </c>
      <c r="D6610" s="7">
        <f>VLOOKUP(C6610,属性!A:D,3,FALSE)</f>
        <v>46068</v>
      </c>
      <c r="E6610" s="7" t="str">
        <f>VLOOKUP(C6610,属性!A:D,4,FALSE)</f>
        <v>否</v>
      </c>
      <c r="F6610" t="s">
        <v>11598</v>
      </c>
      <c r="G6610" t="s">
        <v>11599</v>
      </c>
      <c r="H6610" s="7">
        <v>46082</v>
      </c>
      <c r="I6610" t="s">
        <v>22</v>
      </c>
      <c r="J6610" t="s">
        <v>30</v>
      </c>
      <c r="K6610" s="7">
        <v>46082</v>
      </c>
    </row>
    <row r="6611" spans="1:11">
      <c r="A6611">
        <v>6610</v>
      </c>
      <c r="B6611" t="str">
        <f>VLOOKUP(C6611,属性!A:D,2,FALSE)</f>
        <v>瑞幸</v>
      </c>
      <c r="C6611" t="s">
        <v>1556</v>
      </c>
      <c r="D6611" s="7">
        <f>VLOOKUP(C6611,属性!A:D,3,FALSE)</f>
        <v>46068</v>
      </c>
      <c r="E6611" s="7" t="str">
        <f>VLOOKUP(C6611,属性!A:D,4,FALSE)</f>
        <v>否</v>
      </c>
      <c r="F6611" t="s">
        <v>11600</v>
      </c>
      <c r="G6611" t="s">
        <v>11601</v>
      </c>
      <c r="H6611" s="7">
        <v>46081</v>
      </c>
      <c r="I6611" t="s">
        <v>14</v>
      </c>
      <c r="J6611" t="s">
        <v>30</v>
      </c>
      <c r="K6611" s="7">
        <v>46082</v>
      </c>
    </row>
    <row r="6612" hidden="1" spans="1:11">
      <c r="A6612">
        <v>6611</v>
      </c>
      <c r="B6612" t="str">
        <f>VLOOKUP(C6612,属性!A:D,2,FALSE)</f>
        <v>瑞幸</v>
      </c>
      <c r="C6612" t="s">
        <v>1556</v>
      </c>
      <c r="D6612" s="7">
        <f>VLOOKUP(C6612,属性!A:D,3,FALSE)</f>
        <v>46068</v>
      </c>
      <c r="E6612" s="7" t="str">
        <f>VLOOKUP(C6612,属性!A:D,4,FALSE)</f>
        <v>否</v>
      </c>
      <c r="F6612" t="s">
        <v>11602</v>
      </c>
      <c r="G6612" t="s">
        <v>11603</v>
      </c>
      <c r="H6612" s="7">
        <v>46081</v>
      </c>
      <c r="I6612" t="s">
        <v>22</v>
      </c>
      <c r="J6612" t="s">
        <v>19</v>
      </c>
      <c r="K6612" s="7">
        <v>46082</v>
      </c>
    </row>
    <row r="6613" hidden="1" spans="1:11">
      <c r="A6613">
        <v>6612</v>
      </c>
      <c r="B6613" t="str">
        <f>VLOOKUP(C6613,属性!A:D,2,FALSE)</f>
        <v>瑞幸</v>
      </c>
      <c r="C6613" t="s">
        <v>1556</v>
      </c>
      <c r="D6613" s="7">
        <f>VLOOKUP(C6613,属性!A:D,3,FALSE)</f>
        <v>46068</v>
      </c>
      <c r="E6613" s="7" t="str">
        <f>VLOOKUP(C6613,属性!A:D,4,FALSE)</f>
        <v>否</v>
      </c>
      <c r="F6613" t="s">
        <v>11604</v>
      </c>
      <c r="G6613" t="s">
        <v>11605</v>
      </c>
      <c r="H6613" s="7">
        <v>46081</v>
      </c>
      <c r="I6613" t="s">
        <v>74</v>
      </c>
      <c r="J6613" t="s">
        <v>19</v>
      </c>
      <c r="K6613" s="7">
        <v>46082</v>
      </c>
    </row>
    <row r="6614" hidden="1" spans="1:11">
      <c r="A6614">
        <v>6613</v>
      </c>
      <c r="B6614" t="str">
        <f>VLOOKUP(C6614,属性!A:D,2,FALSE)</f>
        <v>瑞幸</v>
      </c>
      <c r="C6614" t="s">
        <v>1556</v>
      </c>
      <c r="D6614" s="7">
        <f>VLOOKUP(C6614,属性!A:D,3,FALSE)</f>
        <v>46068</v>
      </c>
      <c r="E6614" s="7" t="str">
        <f>VLOOKUP(C6614,属性!A:D,4,FALSE)</f>
        <v>否</v>
      </c>
      <c r="F6614" t="s">
        <v>11606</v>
      </c>
      <c r="G6614" t="s">
        <v>11607</v>
      </c>
      <c r="H6614" s="7">
        <v>46080</v>
      </c>
      <c r="I6614" t="s">
        <v>49</v>
      </c>
      <c r="J6614" t="s">
        <v>19</v>
      </c>
      <c r="K6614" s="7">
        <v>46082</v>
      </c>
    </row>
    <row r="6615" hidden="1" spans="1:11">
      <c r="A6615">
        <v>6614</v>
      </c>
      <c r="B6615" t="str">
        <f>VLOOKUP(C6615,属性!A:D,2,FALSE)</f>
        <v>瑞幸</v>
      </c>
      <c r="C6615" t="s">
        <v>1556</v>
      </c>
      <c r="D6615" s="7">
        <f>VLOOKUP(C6615,属性!A:D,3,FALSE)</f>
        <v>46068</v>
      </c>
      <c r="E6615" s="7" t="str">
        <f>VLOOKUP(C6615,属性!A:D,4,FALSE)</f>
        <v>否</v>
      </c>
      <c r="F6615" t="s">
        <v>11608</v>
      </c>
      <c r="G6615" t="s">
        <v>11609</v>
      </c>
      <c r="H6615" s="7">
        <v>46080</v>
      </c>
      <c r="I6615" t="s">
        <v>38</v>
      </c>
      <c r="J6615" t="s">
        <v>19</v>
      </c>
      <c r="K6615" s="7">
        <v>46082</v>
      </c>
    </row>
    <row r="6616" spans="1:11">
      <c r="A6616">
        <v>6615</v>
      </c>
      <c r="B6616" t="str">
        <f>VLOOKUP(C6616,属性!A:D,2,FALSE)</f>
        <v>瑞幸</v>
      </c>
      <c r="C6616" t="s">
        <v>1556</v>
      </c>
      <c r="D6616" s="7">
        <f>VLOOKUP(C6616,属性!A:D,3,FALSE)</f>
        <v>46068</v>
      </c>
      <c r="E6616" s="7" t="str">
        <f>VLOOKUP(C6616,属性!A:D,4,FALSE)</f>
        <v>否</v>
      </c>
      <c r="F6616" t="s">
        <v>171</v>
      </c>
      <c r="G6616" t="s">
        <v>11610</v>
      </c>
      <c r="H6616" s="7">
        <v>46075</v>
      </c>
      <c r="I6616" t="s">
        <v>122</v>
      </c>
      <c r="J6616" t="s">
        <v>30</v>
      </c>
      <c r="K6616" s="7">
        <v>46082</v>
      </c>
    </row>
    <row r="6617" spans="1:11">
      <c r="A6617">
        <v>6616</v>
      </c>
      <c r="B6617" t="str">
        <f>VLOOKUP(C6617,属性!A:D,2,FALSE)</f>
        <v>瑞幸</v>
      </c>
      <c r="C6617" t="s">
        <v>1556</v>
      </c>
      <c r="D6617" s="7">
        <f>VLOOKUP(C6617,属性!A:D,3,FALSE)</f>
        <v>46068</v>
      </c>
      <c r="E6617" s="7" t="str">
        <f>VLOOKUP(C6617,属性!A:D,4,FALSE)</f>
        <v>否</v>
      </c>
      <c r="F6617" t="s">
        <v>11611</v>
      </c>
      <c r="G6617" t="s">
        <v>11612</v>
      </c>
      <c r="H6617" s="7">
        <v>46075</v>
      </c>
      <c r="I6617" t="s">
        <v>18</v>
      </c>
      <c r="J6617" t="s">
        <v>30</v>
      </c>
      <c r="K6617" s="7">
        <v>46082</v>
      </c>
    </row>
    <row r="6618" spans="1:11">
      <c r="A6618">
        <v>6617</v>
      </c>
      <c r="B6618" t="str">
        <f>VLOOKUP(C6618,属性!A:D,2,FALSE)</f>
        <v>瑞幸</v>
      </c>
      <c r="C6618" t="s">
        <v>1556</v>
      </c>
      <c r="D6618" s="7">
        <f>VLOOKUP(C6618,属性!A:D,3,FALSE)</f>
        <v>46068</v>
      </c>
      <c r="E6618" s="7" t="str">
        <f>VLOOKUP(C6618,属性!A:D,4,FALSE)</f>
        <v>否</v>
      </c>
      <c r="F6618" t="s">
        <v>11613</v>
      </c>
      <c r="G6618" t="s">
        <v>11614</v>
      </c>
      <c r="H6618" s="7">
        <v>46068</v>
      </c>
      <c r="I6618" t="s">
        <v>77</v>
      </c>
      <c r="J6618" t="s">
        <v>30</v>
      </c>
      <c r="K6618" s="7">
        <v>46082</v>
      </c>
    </row>
    <row r="6619" hidden="1" spans="1:11">
      <c r="A6619">
        <v>6618</v>
      </c>
      <c r="B6619" t="str">
        <f>VLOOKUP(C6619,属性!A:D,2,FALSE)</f>
        <v>瑞幸</v>
      </c>
      <c r="C6619" t="s">
        <v>1556</v>
      </c>
      <c r="D6619" s="7">
        <f>VLOOKUP(C6619,属性!A:D,3,FALSE)</f>
        <v>46068</v>
      </c>
      <c r="E6619" s="7" t="str">
        <f>VLOOKUP(C6619,属性!A:D,4,FALSE)</f>
        <v>否</v>
      </c>
      <c r="F6619" t="s">
        <v>171</v>
      </c>
      <c r="G6619" t="s">
        <v>11615</v>
      </c>
      <c r="H6619" s="7">
        <v>46068</v>
      </c>
      <c r="I6619" t="s">
        <v>122</v>
      </c>
      <c r="J6619" t="s">
        <v>19</v>
      </c>
      <c r="K6619" s="7">
        <v>46082</v>
      </c>
    </row>
    <row r="6620" hidden="1" spans="1:11">
      <c r="A6620">
        <v>6619</v>
      </c>
      <c r="B6620" t="str">
        <f>VLOOKUP(C6620,属性!A:D,2,FALSE)</f>
        <v>瑞幸</v>
      </c>
      <c r="C6620" t="s">
        <v>1556</v>
      </c>
      <c r="D6620" s="7">
        <f>VLOOKUP(C6620,属性!A:D,3,FALSE)</f>
        <v>46068</v>
      </c>
      <c r="E6620" s="7" t="str">
        <f>VLOOKUP(C6620,属性!A:D,4,FALSE)</f>
        <v>否</v>
      </c>
      <c r="F6620" t="s">
        <v>11616</v>
      </c>
      <c r="G6620" t="s">
        <v>11617</v>
      </c>
      <c r="H6620" s="7">
        <v>46068</v>
      </c>
      <c r="I6620" t="s">
        <v>33</v>
      </c>
      <c r="J6620" t="s">
        <v>15</v>
      </c>
      <c r="K6620" s="7">
        <v>46082</v>
      </c>
    </row>
    <row r="6621" hidden="1" spans="1:11">
      <c r="A6621">
        <v>6620</v>
      </c>
      <c r="B6621" t="str">
        <f>VLOOKUP(C6621,属性!A:D,2,FALSE)</f>
        <v>瑞幸</v>
      </c>
      <c r="C6621" t="s">
        <v>1556</v>
      </c>
      <c r="D6621" s="7">
        <f>VLOOKUP(C6621,属性!A:D,3,FALSE)</f>
        <v>46068</v>
      </c>
      <c r="E6621" s="7" t="str">
        <f>VLOOKUP(C6621,属性!A:D,4,FALSE)</f>
        <v>否</v>
      </c>
      <c r="F6621" t="s">
        <v>11618</v>
      </c>
      <c r="G6621" t="s">
        <v>591</v>
      </c>
      <c r="H6621" s="7">
        <v>46068</v>
      </c>
      <c r="I6621" t="s">
        <v>22</v>
      </c>
      <c r="J6621" t="s">
        <v>19</v>
      </c>
      <c r="K6621" s="7">
        <v>46082</v>
      </c>
    </row>
    <row r="6622" hidden="1" spans="1:11">
      <c r="A6622">
        <v>6621</v>
      </c>
      <c r="B6622" t="str">
        <f>VLOOKUP(C6622,属性!A:D,2,FALSE)</f>
        <v>瑞幸</v>
      </c>
      <c r="C6622" t="s">
        <v>1556</v>
      </c>
      <c r="D6622" s="7">
        <f>VLOOKUP(C6622,属性!A:D,3,FALSE)</f>
        <v>46068</v>
      </c>
      <c r="E6622" s="7" t="str">
        <f>VLOOKUP(C6622,属性!A:D,4,FALSE)</f>
        <v>否</v>
      </c>
      <c r="F6622" t="s">
        <v>11619</v>
      </c>
      <c r="G6622" t="s">
        <v>11620</v>
      </c>
      <c r="H6622" s="7">
        <v>46069</v>
      </c>
      <c r="I6622" t="s">
        <v>90</v>
      </c>
      <c r="J6622" t="s">
        <v>19</v>
      </c>
      <c r="K6622" s="7">
        <v>46082</v>
      </c>
    </row>
    <row r="6623" hidden="1" spans="1:11">
      <c r="A6623">
        <v>6622</v>
      </c>
      <c r="B6623" t="str">
        <f>VLOOKUP(C6623,属性!A:D,2,FALSE)</f>
        <v>瑞幸</v>
      </c>
      <c r="C6623" t="s">
        <v>1556</v>
      </c>
      <c r="D6623" s="7">
        <f>VLOOKUP(C6623,属性!A:D,3,FALSE)</f>
        <v>46068</v>
      </c>
      <c r="E6623" s="7" t="str">
        <f>VLOOKUP(C6623,属性!A:D,4,FALSE)</f>
        <v>否</v>
      </c>
      <c r="F6623" t="s">
        <v>11621</v>
      </c>
      <c r="G6623" t="s">
        <v>11622</v>
      </c>
      <c r="H6623" s="7">
        <v>46072</v>
      </c>
      <c r="I6623" t="s">
        <v>365</v>
      </c>
      <c r="J6623" t="s">
        <v>19</v>
      </c>
      <c r="K6623" s="7">
        <v>46082</v>
      </c>
    </row>
    <row r="6624" spans="1:11">
      <c r="A6624">
        <v>6623</v>
      </c>
      <c r="B6624" t="str">
        <f>VLOOKUP(C6624,属性!A:D,2,FALSE)</f>
        <v>瑞幸</v>
      </c>
      <c r="C6624" t="s">
        <v>1556</v>
      </c>
      <c r="D6624" s="7">
        <f>VLOOKUP(C6624,属性!A:D,3,FALSE)</f>
        <v>46068</v>
      </c>
      <c r="E6624" s="7" t="str">
        <f>VLOOKUP(C6624,属性!A:D,4,FALSE)</f>
        <v>否</v>
      </c>
      <c r="F6624" t="s">
        <v>11623</v>
      </c>
      <c r="G6624" t="s">
        <v>11624</v>
      </c>
      <c r="H6624" s="7">
        <v>46068</v>
      </c>
      <c r="I6624" t="s">
        <v>365</v>
      </c>
      <c r="J6624" t="s">
        <v>30</v>
      </c>
      <c r="K6624" s="7">
        <v>46082</v>
      </c>
    </row>
    <row r="6625" hidden="1" spans="1:11">
      <c r="A6625">
        <v>6624</v>
      </c>
      <c r="B6625" t="str">
        <f>VLOOKUP(C6625,属性!A:D,2,FALSE)</f>
        <v>瑞幸</v>
      </c>
      <c r="C6625" t="s">
        <v>1556</v>
      </c>
      <c r="D6625" s="7">
        <f>VLOOKUP(C6625,属性!A:D,3,FALSE)</f>
        <v>46068</v>
      </c>
      <c r="E6625" s="7" t="str">
        <f>VLOOKUP(C6625,属性!A:D,4,FALSE)</f>
        <v>否</v>
      </c>
      <c r="F6625" t="s">
        <v>11625</v>
      </c>
      <c r="G6625" t="s">
        <v>587</v>
      </c>
      <c r="H6625" s="7">
        <v>46068</v>
      </c>
      <c r="I6625" t="s">
        <v>85</v>
      </c>
      <c r="J6625" t="s">
        <v>19</v>
      </c>
      <c r="K6625" s="7">
        <v>46082</v>
      </c>
    </row>
    <row r="6626" spans="1:11">
      <c r="A6626">
        <v>6625</v>
      </c>
      <c r="B6626" t="str">
        <f>VLOOKUP(C6626,属性!A:D,2,FALSE)</f>
        <v>瑞幸</v>
      </c>
      <c r="C6626" t="s">
        <v>1556</v>
      </c>
      <c r="D6626" s="7">
        <f>VLOOKUP(C6626,属性!A:D,3,FALSE)</f>
        <v>46068</v>
      </c>
      <c r="E6626" s="7" t="str">
        <f>VLOOKUP(C6626,属性!A:D,4,FALSE)</f>
        <v>否</v>
      </c>
      <c r="F6626" t="s">
        <v>11626</v>
      </c>
      <c r="G6626" t="s">
        <v>11627</v>
      </c>
      <c r="H6626" s="7">
        <v>46071</v>
      </c>
      <c r="I6626" t="s">
        <v>179</v>
      </c>
      <c r="J6626" t="s">
        <v>30</v>
      </c>
      <c r="K6626" s="7">
        <v>46082</v>
      </c>
    </row>
    <row r="6627" spans="1:11">
      <c r="A6627">
        <v>6626</v>
      </c>
      <c r="B6627" t="str">
        <f>VLOOKUP(C6627,属性!A:D,2,FALSE)</f>
        <v>瑞幸</v>
      </c>
      <c r="C6627" t="s">
        <v>1556</v>
      </c>
      <c r="D6627" s="7">
        <f>VLOOKUP(C6627,属性!A:D,3,FALSE)</f>
        <v>46068</v>
      </c>
      <c r="E6627" s="7" t="str">
        <f>VLOOKUP(C6627,属性!A:D,4,FALSE)</f>
        <v>否</v>
      </c>
      <c r="F6627" t="s">
        <v>11628</v>
      </c>
      <c r="G6627" t="s">
        <v>11629</v>
      </c>
      <c r="H6627" s="7">
        <v>46068</v>
      </c>
      <c r="I6627" t="s">
        <v>14</v>
      </c>
      <c r="J6627" t="s">
        <v>30</v>
      </c>
      <c r="K6627" s="7">
        <v>46082</v>
      </c>
    </row>
    <row r="6628" hidden="1" spans="1:11">
      <c r="A6628">
        <v>6627</v>
      </c>
      <c r="B6628" t="str">
        <f>VLOOKUP(C6628,属性!A:D,2,FALSE)</f>
        <v>瑞幸</v>
      </c>
      <c r="C6628" t="s">
        <v>1556</v>
      </c>
      <c r="D6628" s="7">
        <f>VLOOKUP(C6628,属性!A:D,3,FALSE)</f>
        <v>46068</v>
      </c>
      <c r="E6628" s="7" t="str">
        <f>VLOOKUP(C6628,属性!A:D,4,FALSE)</f>
        <v>否</v>
      </c>
      <c r="F6628" t="s">
        <v>11630</v>
      </c>
      <c r="G6628" t="s">
        <v>11631</v>
      </c>
      <c r="H6628" s="7">
        <v>46068</v>
      </c>
      <c r="I6628" t="s">
        <v>14</v>
      </c>
      <c r="J6628" t="s">
        <v>19</v>
      </c>
      <c r="K6628" s="7">
        <v>46082</v>
      </c>
    </row>
    <row r="6629" spans="1:11">
      <c r="A6629">
        <v>6628</v>
      </c>
      <c r="B6629" t="str">
        <f>VLOOKUP(C6629,属性!A:D,2,FALSE)</f>
        <v>瑞幸</v>
      </c>
      <c r="C6629" t="s">
        <v>1556</v>
      </c>
      <c r="D6629" s="7">
        <f>VLOOKUP(C6629,属性!A:D,3,FALSE)</f>
        <v>46068</v>
      </c>
      <c r="E6629" s="7" t="str">
        <f>VLOOKUP(C6629,属性!A:D,4,FALSE)</f>
        <v>否</v>
      </c>
      <c r="F6629" t="s">
        <v>11632</v>
      </c>
      <c r="G6629" t="s">
        <v>11633</v>
      </c>
      <c r="H6629" s="7">
        <v>46068</v>
      </c>
      <c r="I6629" t="s">
        <v>74</v>
      </c>
      <c r="J6629" t="s">
        <v>30</v>
      </c>
      <c r="K6629" s="7">
        <v>46082</v>
      </c>
    </row>
    <row r="6630" spans="1:11">
      <c r="A6630">
        <v>6629</v>
      </c>
      <c r="B6630" t="str">
        <f>VLOOKUP(C6630,属性!A:D,2,FALSE)</f>
        <v>瑞幸</v>
      </c>
      <c r="C6630" t="s">
        <v>1556</v>
      </c>
      <c r="D6630" s="7">
        <f>VLOOKUP(C6630,属性!A:D,3,FALSE)</f>
        <v>46068</v>
      </c>
      <c r="E6630" s="7" t="str">
        <f>VLOOKUP(C6630,属性!A:D,4,FALSE)</f>
        <v>否</v>
      </c>
      <c r="F6630" t="s">
        <v>11634</v>
      </c>
      <c r="G6630" t="s">
        <v>11635</v>
      </c>
      <c r="H6630" s="7">
        <v>46073</v>
      </c>
      <c r="I6630" t="s">
        <v>49</v>
      </c>
      <c r="J6630" t="s">
        <v>30</v>
      </c>
      <c r="K6630" s="7">
        <v>46082</v>
      </c>
    </row>
    <row r="6631" spans="1:11">
      <c r="A6631">
        <v>6630</v>
      </c>
      <c r="B6631" t="str">
        <f>VLOOKUP(C6631,属性!A:D,2,FALSE)</f>
        <v>瑞幸</v>
      </c>
      <c r="C6631" t="s">
        <v>1556</v>
      </c>
      <c r="D6631" s="7">
        <f>VLOOKUP(C6631,属性!A:D,3,FALSE)</f>
        <v>46068</v>
      </c>
      <c r="E6631" s="7" t="str">
        <f>VLOOKUP(C6631,属性!A:D,4,FALSE)</f>
        <v>否</v>
      </c>
      <c r="F6631" t="s">
        <v>11636</v>
      </c>
      <c r="G6631" t="s">
        <v>11637</v>
      </c>
      <c r="H6631" s="7">
        <v>46068</v>
      </c>
      <c r="I6631" t="s">
        <v>125</v>
      </c>
      <c r="J6631" t="s">
        <v>30</v>
      </c>
      <c r="K6631" s="7">
        <v>46082</v>
      </c>
    </row>
    <row r="6632" spans="1:11">
      <c r="A6632">
        <v>6631</v>
      </c>
      <c r="B6632" t="str">
        <f>VLOOKUP(C6632,属性!A:D,2,FALSE)</f>
        <v>瑞幸</v>
      </c>
      <c r="C6632" t="s">
        <v>1556</v>
      </c>
      <c r="D6632" s="7">
        <f>VLOOKUP(C6632,属性!A:D,3,FALSE)</f>
        <v>46068</v>
      </c>
      <c r="E6632" s="7" t="str">
        <f>VLOOKUP(C6632,属性!A:D,4,FALSE)</f>
        <v>否</v>
      </c>
      <c r="F6632" t="s">
        <v>11638</v>
      </c>
      <c r="G6632" t="s">
        <v>11639</v>
      </c>
      <c r="H6632" s="7">
        <v>46077</v>
      </c>
      <c r="I6632" t="s">
        <v>125</v>
      </c>
      <c r="J6632" t="s">
        <v>30</v>
      </c>
      <c r="K6632" s="7">
        <v>46082</v>
      </c>
    </row>
    <row r="6633" spans="1:11">
      <c r="A6633">
        <v>6632</v>
      </c>
      <c r="B6633" t="str">
        <f>VLOOKUP(C6633,属性!A:D,2,FALSE)</f>
        <v>瑞幸</v>
      </c>
      <c r="C6633" t="s">
        <v>1556</v>
      </c>
      <c r="D6633" s="7">
        <f>VLOOKUP(C6633,属性!A:D,3,FALSE)</f>
        <v>46068</v>
      </c>
      <c r="E6633" s="7" t="str">
        <f>VLOOKUP(C6633,属性!A:D,4,FALSE)</f>
        <v>否</v>
      </c>
      <c r="F6633" t="s">
        <v>11640</v>
      </c>
      <c r="G6633" t="s">
        <v>11641</v>
      </c>
      <c r="H6633" s="7">
        <v>46078</v>
      </c>
      <c r="I6633" t="s">
        <v>14</v>
      </c>
      <c r="J6633" t="s">
        <v>30</v>
      </c>
      <c r="K6633" s="7">
        <v>46082</v>
      </c>
    </row>
    <row r="6634" hidden="1" spans="1:11">
      <c r="A6634">
        <v>6633</v>
      </c>
      <c r="B6634" t="str">
        <f>VLOOKUP(C6634,属性!A:D,2,FALSE)</f>
        <v>瑞幸</v>
      </c>
      <c r="C6634" t="s">
        <v>1556</v>
      </c>
      <c r="D6634" s="7">
        <f>VLOOKUP(C6634,属性!A:D,3,FALSE)</f>
        <v>46068</v>
      </c>
      <c r="E6634" s="7" t="str">
        <f>VLOOKUP(C6634,属性!A:D,4,FALSE)</f>
        <v>否</v>
      </c>
      <c r="F6634" t="s">
        <v>11642</v>
      </c>
      <c r="G6634" t="s">
        <v>11643</v>
      </c>
      <c r="H6634" s="7">
        <v>46076</v>
      </c>
      <c r="I6634" t="s">
        <v>122</v>
      </c>
      <c r="J6634" t="s">
        <v>19</v>
      </c>
      <c r="K6634" s="7">
        <v>46082</v>
      </c>
    </row>
    <row r="6635" hidden="1" spans="1:11">
      <c r="A6635">
        <v>6634</v>
      </c>
      <c r="B6635" t="str">
        <f>VLOOKUP(C6635,属性!A:D,2,FALSE)</f>
        <v>瑞幸</v>
      </c>
      <c r="C6635" t="s">
        <v>1556</v>
      </c>
      <c r="D6635" s="7">
        <f>VLOOKUP(C6635,属性!A:D,3,FALSE)</f>
        <v>46068</v>
      </c>
      <c r="E6635" s="7" t="str">
        <f>VLOOKUP(C6635,属性!A:D,4,FALSE)</f>
        <v>否</v>
      </c>
      <c r="F6635" t="s">
        <v>11644</v>
      </c>
      <c r="G6635" t="s">
        <v>11645</v>
      </c>
      <c r="H6635" s="7">
        <v>46081</v>
      </c>
      <c r="I6635" t="s">
        <v>122</v>
      </c>
      <c r="J6635" t="s">
        <v>19</v>
      </c>
      <c r="K6635" s="7">
        <v>46082</v>
      </c>
    </row>
    <row r="6636" spans="1:11">
      <c r="A6636">
        <v>6635</v>
      </c>
      <c r="B6636" t="str">
        <f>VLOOKUP(C6636,属性!A:D,2,FALSE)</f>
        <v>瑞幸</v>
      </c>
      <c r="C6636" t="s">
        <v>1556</v>
      </c>
      <c r="D6636" s="7">
        <f>VLOOKUP(C6636,属性!A:D,3,FALSE)</f>
        <v>46068</v>
      </c>
      <c r="E6636" s="7" t="str">
        <f>VLOOKUP(C6636,属性!A:D,4,FALSE)</f>
        <v>否</v>
      </c>
      <c r="F6636" t="s">
        <v>11646</v>
      </c>
      <c r="G6636" t="s">
        <v>11647</v>
      </c>
      <c r="H6636" s="7">
        <v>46075</v>
      </c>
      <c r="I6636" t="s">
        <v>68</v>
      </c>
      <c r="J6636" t="s">
        <v>30</v>
      </c>
      <c r="K6636" s="7">
        <v>46082</v>
      </c>
    </row>
    <row r="6637" hidden="1" spans="1:11">
      <c r="A6637">
        <v>6636</v>
      </c>
      <c r="B6637" t="str">
        <f>VLOOKUP(C6637,属性!A:D,2,FALSE)</f>
        <v>瑞幸</v>
      </c>
      <c r="C6637" t="s">
        <v>1556</v>
      </c>
      <c r="D6637" s="7">
        <f>VLOOKUP(C6637,属性!A:D,3,FALSE)</f>
        <v>46068</v>
      </c>
      <c r="E6637" s="7" t="str">
        <f>VLOOKUP(C6637,属性!A:D,4,FALSE)</f>
        <v>否</v>
      </c>
      <c r="F6637" t="s">
        <v>11648</v>
      </c>
      <c r="G6637" t="s">
        <v>11649</v>
      </c>
      <c r="H6637" s="7">
        <v>46075</v>
      </c>
      <c r="I6637" t="s">
        <v>74</v>
      </c>
      <c r="J6637" t="s">
        <v>19</v>
      </c>
      <c r="K6637" s="7">
        <v>46082</v>
      </c>
    </row>
    <row r="6638" spans="1:11">
      <c r="A6638">
        <v>6637</v>
      </c>
      <c r="B6638" t="str">
        <f>VLOOKUP(C6638,属性!A:D,2,FALSE)</f>
        <v>瑞幸</v>
      </c>
      <c r="C6638" t="s">
        <v>1556</v>
      </c>
      <c r="D6638" s="7">
        <f>VLOOKUP(C6638,属性!A:D,3,FALSE)</f>
        <v>46068</v>
      </c>
      <c r="E6638" s="7" t="str">
        <f>VLOOKUP(C6638,属性!A:D,4,FALSE)</f>
        <v>否</v>
      </c>
      <c r="F6638" t="s">
        <v>11650</v>
      </c>
      <c r="G6638" t="s">
        <v>11651</v>
      </c>
      <c r="H6638" s="7">
        <v>46074</v>
      </c>
      <c r="I6638" t="s">
        <v>52</v>
      </c>
      <c r="J6638" t="s">
        <v>30</v>
      </c>
      <c r="K6638" s="7">
        <v>46082</v>
      </c>
    </row>
    <row r="6639" spans="1:11">
      <c r="A6639">
        <v>6638</v>
      </c>
      <c r="B6639" t="str">
        <f>VLOOKUP(C6639,属性!A:D,2,FALSE)</f>
        <v>瑞幸</v>
      </c>
      <c r="C6639" t="s">
        <v>1556</v>
      </c>
      <c r="D6639" s="7">
        <f>VLOOKUP(C6639,属性!A:D,3,FALSE)</f>
        <v>46068</v>
      </c>
      <c r="E6639" s="7" t="str">
        <f>VLOOKUP(C6639,属性!A:D,4,FALSE)</f>
        <v>否</v>
      </c>
      <c r="F6639" t="s">
        <v>11652</v>
      </c>
      <c r="G6639" t="s">
        <v>11653</v>
      </c>
      <c r="H6639" s="7">
        <v>46074</v>
      </c>
      <c r="I6639" t="s">
        <v>77</v>
      </c>
      <c r="J6639" t="s">
        <v>30</v>
      </c>
      <c r="K6639" s="7">
        <v>46082</v>
      </c>
    </row>
    <row r="6640" spans="1:11">
      <c r="A6640">
        <v>6639</v>
      </c>
      <c r="B6640" t="str">
        <f>VLOOKUP(C6640,属性!A:D,2,FALSE)</f>
        <v>瑞幸</v>
      </c>
      <c r="C6640" t="s">
        <v>1556</v>
      </c>
      <c r="D6640" s="7">
        <f>VLOOKUP(C6640,属性!A:D,3,FALSE)</f>
        <v>46068</v>
      </c>
      <c r="E6640" s="7" t="str">
        <f>VLOOKUP(C6640,属性!A:D,4,FALSE)</f>
        <v>否</v>
      </c>
      <c r="F6640" t="s">
        <v>11654</v>
      </c>
      <c r="G6640" t="s">
        <v>11655</v>
      </c>
      <c r="H6640" s="7">
        <v>46074</v>
      </c>
      <c r="I6640" t="s">
        <v>22</v>
      </c>
      <c r="J6640" t="s">
        <v>30</v>
      </c>
      <c r="K6640" s="7">
        <v>46082</v>
      </c>
    </row>
    <row r="6641" spans="1:11">
      <c r="A6641">
        <v>6640</v>
      </c>
      <c r="B6641" t="str">
        <f>VLOOKUP(C6641,属性!A:D,2,FALSE)</f>
        <v>瑞幸</v>
      </c>
      <c r="C6641" t="s">
        <v>1556</v>
      </c>
      <c r="D6641" s="7">
        <f>VLOOKUP(C6641,属性!A:D,3,FALSE)</f>
        <v>46068</v>
      </c>
      <c r="E6641" s="7" t="str">
        <f>VLOOKUP(C6641,属性!A:D,4,FALSE)</f>
        <v>否</v>
      </c>
      <c r="F6641" t="s">
        <v>3469</v>
      </c>
      <c r="G6641" t="s">
        <v>11656</v>
      </c>
      <c r="H6641" s="7">
        <v>46074</v>
      </c>
      <c r="I6641" t="s">
        <v>122</v>
      </c>
      <c r="J6641" t="s">
        <v>30</v>
      </c>
      <c r="K6641" s="7">
        <v>46082</v>
      </c>
    </row>
    <row r="6642" spans="1:11">
      <c r="A6642">
        <v>6641</v>
      </c>
      <c r="B6642" t="str">
        <f>VLOOKUP(C6642,属性!A:D,2,FALSE)</f>
        <v>瑞幸</v>
      </c>
      <c r="C6642" t="s">
        <v>1556</v>
      </c>
      <c r="D6642" s="7">
        <f>VLOOKUP(C6642,属性!A:D,3,FALSE)</f>
        <v>46068</v>
      </c>
      <c r="E6642" s="7" t="str">
        <f>VLOOKUP(C6642,属性!A:D,4,FALSE)</f>
        <v>否</v>
      </c>
      <c r="F6642" t="s">
        <v>11657</v>
      </c>
      <c r="G6642" t="s">
        <v>11658</v>
      </c>
      <c r="H6642" s="7">
        <v>46074</v>
      </c>
      <c r="I6642" t="s">
        <v>14</v>
      </c>
      <c r="J6642" t="s">
        <v>30</v>
      </c>
      <c r="K6642" s="7">
        <v>46082</v>
      </c>
    </row>
    <row r="6643" spans="1:11">
      <c r="A6643">
        <v>6642</v>
      </c>
      <c r="B6643" t="str">
        <f>VLOOKUP(C6643,属性!A:D,2,FALSE)</f>
        <v>瑞幸</v>
      </c>
      <c r="C6643" t="s">
        <v>1556</v>
      </c>
      <c r="D6643" s="7">
        <f>VLOOKUP(C6643,属性!A:D,3,FALSE)</f>
        <v>46068</v>
      </c>
      <c r="E6643" s="7" t="str">
        <f>VLOOKUP(C6643,属性!A:D,4,FALSE)</f>
        <v>否</v>
      </c>
      <c r="F6643" t="s">
        <v>11659</v>
      </c>
      <c r="G6643" t="s">
        <v>11660</v>
      </c>
      <c r="H6643" s="7">
        <v>46074</v>
      </c>
      <c r="I6643" t="s">
        <v>14</v>
      </c>
      <c r="J6643" t="s">
        <v>30</v>
      </c>
      <c r="K6643" s="7">
        <v>46082</v>
      </c>
    </row>
    <row r="6644" spans="1:11">
      <c r="A6644">
        <v>6643</v>
      </c>
      <c r="B6644" t="str">
        <f>VLOOKUP(C6644,属性!A:D,2,FALSE)</f>
        <v>瑞幸</v>
      </c>
      <c r="C6644" t="s">
        <v>1556</v>
      </c>
      <c r="D6644" s="7">
        <f>VLOOKUP(C6644,属性!A:D,3,FALSE)</f>
        <v>46068</v>
      </c>
      <c r="E6644" s="7" t="str">
        <f>VLOOKUP(C6644,属性!A:D,4,FALSE)</f>
        <v>否</v>
      </c>
      <c r="F6644" t="s">
        <v>11661</v>
      </c>
      <c r="G6644" t="s">
        <v>11662</v>
      </c>
      <c r="H6644" s="7">
        <v>46074</v>
      </c>
      <c r="I6644" t="s">
        <v>85</v>
      </c>
      <c r="J6644" t="s">
        <v>30</v>
      </c>
      <c r="K6644" s="7">
        <v>46082</v>
      </c>
    </row>
    <row r="6645" spans="1:11">
      <c r="A6645">
        <v>6644</v>
      </c>
      <c r="B6645" t="str">
        <f>VLOOKUP(C6645,属性!A:D,2,FALSE)</f>
        <v>瑞幸</v>
      </c>
      <c r="C6645" t="s">
        <v>1556</v>
      </c>
      <c r="D6645" s="7">
        <f>VLOOKUP(C6645,属性!A:D,3,FALSE)</f>
        <v>46068</v>
      </c>
      <c r="E6645" s="7" t="str">
        <f>VLOOKUP(C6645,属性!A:D,4,FALSE)</f>
        <v>否</v>
      </c>
      <c r="F6645" t="s">
        <v>11663</v>
      </c>
      <c r="G6645" t="s">
        <v>11664</v>
      </c>
      <c r="H6645" s="7">
        <v>46074</v>
      </c>
      <c r="I6645" t="s">
        <v>22</v>
      </c>
      <c r="J6645" t="s">
        <v>30</v>
      </c>
      <c r="K6645" s="7">
        <v>46082</v>
      </c>
    </row>
    <row r="6646" spans="1:11">
      <c r="A6646">
        <v>6645</v>
      </c>
      <c r="B6646" t="str">
        <f>VLOOKUP(C6646,属性!A:D,2,FALSE)</f>
        <v>瑞幸</v>
      </c>
      <c r="C6646" t="s">
        <v>1556</v>
      </c>
      <c r="D6646" s="7">
        <f>VLOOKUP(C6646,属性!A:D,3,FALSE)</f>
        <v>46068</v>
      </c>
      <c r="E6646" s="7" t="str">
        <f>VLOOKUP(C6646,属性!A:D,4,FALSE)</f>
        <v>否</v>
      </c>
      <c r="F6646">
        <v>705</v>
      </c>
      <c r="G6646" t="s">
        <v>11665</v>
      </c>
      <c r="H6646" s="7">
        <v>46074</v>
      </c>
      <c r="I6646" t="s">
        <v>365</v>
      </c>
      <c r="J6646" t="s">
        <v>30</v>
      </c>
      <c r="K6646" s="7">
        <v>46082</v>
      </c>
    </row>
    <row r="6647" hidden="1" spans="1:11">
      <c r="A6647">
        <v>6646</v>
      </c>
      <c r="B6647" t="str">
        <f>VLOOKUP(C6647,属性!A:D,2,FALSE)</f>
        <v>瑞幸</v>
      </c>
      <c r="C6647" t="s">
        <v>1556</v>
      </c>
      <c r="D6647" s="7">
        <f>VLOOKUP(C6647,属性!A:D,3,FALSE)</f>
        <v>46068</v>
      </c>
      <c r="E6647" s="7" t="str">
        <f>VLOOKUP(C6647,属性!A:D,4,FALSE)</f>
        <v>否</v>
      </c>
      <c r="F6647" t="s">
        <v>11666</v>
      </c>
      <c r="G6647" t="s">
        <v>11667</v>
      </c>
      <c r="H6647" s="7">
        <v>46074</v>
      </c>
      <c r="I6647" t="s">
        <v>38</v>
      </c>
      <c r="J6647" t="s">
        <v>19</v>
      </c>
      <c r="K6647" s="7">
        <v>46082</v>
      </c>
    </row>
    <row r="6648" spans="1:11">
      <c r="A6648">
        <v>6647</v>
      </c>
      <c r="B6648" t="str">
        <f>VLOOKUP(C6648,属性!A:D,2,FALSE)</f>
        <v>瑞幸</v>
      </c>
      <c r="C6648" t="s">
        <v>1556</v>
      </c>
      <c r="D6648" s="7">
        <f>VLOOKUP(C6648,属性!A:D,3,FALSE)</f>
        <v>46068</v>
      </c>
      <c r="E6648" s="7" t="str">
        <f>VLOOKUP(C6648,属性!A:D,4,FALSE)</f>
        <v>否</v>
      </c>
      <c r="F6648" t="s">
        <v>11668</v>
      </c>
      <c r="G6648" t="s">
        <v>11669</v>
      </c>
      <c r="H6648" s="7">
        <v>46074</v>
      </c>
      <c r="I6648" t="s">
        <v>90</v>
      </c>
      <c r="J6648" t="s">
        <v>30</v>
      </c>
      <c r="K6648" s="7">
        <v>46082</v>
      </c>
    </row>
    <row r="6649" spans="1:11">
      <c r="A6649">
        <v>6648</v>
      </c>
      <c r="B6649" t="str">
        <f>VLOOKUP(C6649,属性!A:D,2,FALSE)</f>
        <v>瑞幸</v>
      </c>
      <c r="C6649" t="s">
        <v>1556</v>
      </c>
      <c r="D6649" s="7">
        <f>VLOOKUP(C6649,属性!A:D,3,FALSE)</f>
        <v>46068</v>
      </c>
      <c r="E6649" s="7" t="str">
        <f>VLOOKUP(C6649,属性!A:D,4,FALSE)</f>
        <v>否</v>
      </c>
      <c r="F6649" t="s">
        <v>11670</v>
      </c>
      <c r="G6649" t="s">
        <v>11671</v>
      </c>
      <c r="H6649" s="7">
        <v>46074</v>
      </c>
      <c r="I6649" t="s">
        <v>49</v>
      </c>
      <c r="J6649" t="s">
        <v>30</v>
      </c>
      <c r="K6649" s="7">
        <v>46082</v>
      </c>
    </row>
    <row r="6650" spans="1:11">
      <c r="A6650">
        <v>6649</v>
      </c>
      <c r="B6650" t="str">
        <f>VLOOKUP(C6650,属性!A:D,2,FALSE)</f>
        <v>瑞幸</v>
      </c>
      <c r="C6650" t="s">
        <v>1556</v>
      </c>
      <c r="D6650" s="7">
        <f>VLOOKUP(C6650,属性!A:D,3,FALSE)</f>
        <v>46068</v>
      </c>
      <c r="E6650" s="7" t="str">
        <f>VLOOKUP(C6650,属性!A:D,4,FALSE)</f>
        <v>否</v>
      </c>
      <c r="F6650" t="s">
        <v>11672</v>
      </c>
      <c r="G6650" t="s">
        <v>11673</v>
      </c>
      <c r="H6650" s="7">
        <v>46074</v>
      </c>
      <c r="I6650" t="s">
        <v>14</v>
      </c>
      <c r="J6650" t="s">
        <v>30</v>
      </c>
      <c r="K6650" s="7">
        <v>46082</v>
      </c>
    </row>
    <row r="6651" spans="1:11">
      <c r="A6651">
        <v>6650</v>
      </c>
      <c r="B6651" t="str">
        <f>VLOOKUP(C6651,属性!A:D,2,FALSE)</f>
        <v>瑞幸</v>
      </c>
      <c r="C6651" t="s">
        <v>1556</v>
      </c>
      <c r="D6651" s="7">
        <f>VLOOKUP(C6651,属性!A:D,3,FALSE)</f>
        <v>46068</v>
      </c>
      <c r="E6651" s="7" t="str">
        <f>VLOOKUP(C6651,属性!A:D,4,FALSE)</f>
        <v>否</v>
      </c>
      <c r="F6651" t="s">
        <v>11674</v>
      </c>
      <c r="G6651" t="s">
        <v>11675</v>
      </c>
      <c r="H6651" s="7">
        <v>46073</v>
      </c>
      <c r="I6651" t="s">
        <v>18</v>
      </c>
      <c r="J6651" t="s">
        <v>30</v>
      </c>
      <c r="K6651" s="7">
        <v>46082</v>
      </c>
    </row>
    <row r="6652" hidden="1" spans="1:11">
      <c r="A6652">
        <v>6651</v>
      </c>
      <c r="B6652" t="str">
        <f>VLOOKUP(C6652,属性!A:D,2,FALSE)</f>
        <v>瑞幸</v>
      </c>
      <c r="C6652" t="s">
        <v>1556</v>
      </c>
      <c r="D6652" s="7">
        <f>VLOOKUP(C6652,属性!A:D,3,FALSE)</f>
        <v>46068</v>
      </c>
      <c r="E6652" s="7" t="str">
        <f>VLOOKUP(C6652,属性!A:D,4,FALSE)</f>
        <v>否</v>
      </c>
      <c r="F6652" t="s">
        <v>11676</v>
      </c>
      <c r="G6652" t="s">
        <v>11677</v>
      </c>
      <c r="H6652" s="7">
        <v>46073</v>
      </c>
      <c r="I6652" t="s">
        <v>74</v>
      </c>
      <c r="J6652" t="s">
        <v>19</v>
      </c>
      <c r="K6652" s="7">
        <v>46082</v>
      </c>
    </row>
    <row r="6653" spans="1:11">
      <c r="A6653">
        <v>6652</v>
      </c>
      <c r="B6653" t="str">
        <f>VLOOKUP(C6653,属性!A:D,2,FALSE)</f>
        <v>瑞幸</v>
      </c>
      <c r="C6653" t="s">
        <v>1556</v>
      </c>
      <c r="D6653" s="7">
        <f>VLOOKUP(C6653,属性!A:D,3,FALSE)</f>
        <v>46068</v>
      </c>
      <c r="E6653" s="7" t="str">
        <f>VLOOKUP(C6653,属性!A:D,4,FALSE)</f>
        <v>否</v>
      </c>
      <c r="F6653" t="s">
        <v>11678</v>
      </c>
      <c r="G6653" t="s">
        <v>11679</v>
      </c>
      <c r="H6653" s="7">
        <v>46073</v>
      </c>
      <c r="I6653" t="s">
        <v>257</v>
      </c>
      <c r="J6653" t="s">
        <v>30</v>
      </c>
      <c r="K6653" s="7">
        <v>46082</v>
      </c>
    </row>
    <row r="6654" spans="1:11">
      <c r="A6654">
        <v>6653</v>
      </c>
      <c r="B6654" t="str">
        <f>VLOOKUP(C6654,属性!A:D,2,FALSE)</f>
        <v>瑞幸</v>
      </c>
      <c r="C6654" t="s">
        <v>1556</v>
      </c>
      <c r="D6654" s="7">
        <f>VLOOKUP(C6654,属性!A:D,3,FALSE)</f>
        <v>46068</v>
      </c>
      <c r="E6654" s="7" t="str">
        <f>VLOOKUP(C6654,属性!A:D,4,FALSE)</f>
        <v>否</v>
      </c>
      <c r="F6654" t="s">
        <v>11680</v>
      </c>
      <c r="G6654" t="s">
        <v>11681</v>
      </c>
      <c r="H6654" s="7">
        <v>46073</v>
      </c>
      <c r="I6654" t="s">
        <v>38</v>
      </c>
      <c r="J6654" t="s">
        <v>30</v>
      </c>
      <c r="K6654" s="7">
        <v>46082</v>
      </c>
    </row>
    <row r="6655" spans="1:11">
      <c r="A6655">
        <v>6654</v>
      </c>
      <c r="B6655" t="str">
        <f>VLOOKUP(C6655,属性!A:D,2,FALSE)</f>
        <v>瑞幸</v>
      </c>
      <c r="C6655" t="s">
        <v>1556</v>
      </c>
      <c r="D6655" s="7">
        <f>VLOOKUP(C6655,属性!A:D,3,FALSE)</f>
        <v>46068</v>
      </c>
      <c r="E6655" s="7" t="str">
        <f>VLOOKUP(C6655,属性!A:D,4,FALSE)</f>
        <v>否</v>
      </c>
      <c r="F6655" t="s">
        <v>11682</v>
      </c>
      <c r="G6655" t="s">
        <v>11683</v>
      </c>
      <c r="H6655" s="7">
        <v>46073</v>
      </c>
      <c r="I6655" t="s">
        <v>18</v>
      </c>
      <c r="J6655" t="s">
        <v>30</v>
      </c>
      <c r="K6655" s="7">
        <v>46082</v>
      </c>
    </row>
    <row r="6656" hidden="1" spans="1:11">
      <c r="A6656">
        <v>6655</v>
      </c>
      <c r="B6656" t="str">
        <f>VLOOKUP(C6656,属性!A:D,2,FALSE)</f>
        <v>瑞幸</v>
      </c>
      <c r="C6656" t="s">
        <v>1556</v>
      </c>
      <c r="D6656" s="7">
        <f>VLOOKUP(C6656,属性!A:D,3,FALSE)</f>
        <v>46068</v>
      </c>
      <c r="E6656" s="7" t="str">
        <f>VLOOKUP(C6656,属性!A:D,4,FALSE)</f>
        <v>否</v>
      </c>
      <c r="F6656" t="s">
        <v>11684</v>
      </c>
      <c r="G6656" t="s">
        <v>11685</v>
      </c>
      <c r="H6656" s="7">
        <v>46073</v>
      </c>
      <c r="I6656" t="s">
        <v>49</v>
      </c>
      <c r="J6656" t="s">
        <v>19</v>
      </c>
      <c r="K6656" s="7">
        <v>46082</v>
      </c>
    </row>
    <row r="6657" spans="1:11">
      <c r="A6657">
        <v>6656</v>
      </c>
      <c r="B6657" t="str">
        <f>VLOOKUP(C6657,属性!A:D,2,FALSE)</f>
        <v>瑞幸</v>
      </c>
      <c r="C6657" t="s">
        <v>1556</v>
      </c>
      <c r="D6657" s="7">
        <f>VLOOKUP(C6657,属性!A:D,3,FALSE)</f>
        <v>46068</v>
      </c>
      <c r="E6657" s="7" t="str">
        <f>VLOOKUP(C6657,属性!A:D,4,FALSE)</f>
        <v>否</v>
      </c>
      <c r="F6657" t="s">
        <v>171</v>
      </c>
      <c r="G6657" t="s">
        <v>11686</v>
      </c>
      <c r="H6657" s="7">
        <v>46073</v>
      </c>
      <c r="I6657" t="s">
        <v>125</v>
      </c>
      <c r="J6657" t="s">
        <v>30</v>
      </c>
      <c r="K6657" s="7">
        <v>46082</v>
      </c>
    </row>
    <row r="6658" spans="1:11">
      <c r="A6658">
        <v>6657</v>
      </c>
      <c r="B6658" t="str">
        <f>VLOOKUP(C6658,属性!A:D,2,FALSE)</f>
        <v>瑞幸</v>
      </c>
      <c r="C6658" t="s">
        <v>1556</v>
      </c>
      <c r="D6658" s="7">
        <f>VLOOKUP(C6658,属性!A:D,3,FALSE)</f>
        <v>46068</v>
      </c>
      <c r="E6658" s="7" t="str">
        <f>VLOOKUP(C6658,属性!A:D,4,FALSE)</f>
        <v>否</v>
      </c>
      <c r="F6658" t="s">
        <v>11687</v>
      </c>
      <c r="G6658" t="s">
        <v>11688</v>
      </c>
      <c r="H6658" s="7">
        <v>46073</v>
      </c>
      <c r="I6658" t="s">
        <v>14</v>
      </c>
      <c r="J6658" t="s">
        <v>30</v>
      </c>
      <c r="K6658" s="7">
        <v>46082</v>
      </c>
    </row>
    <row r="6659" spans="1:11">
      <c r="A6659">
        <v>6658</v>
      </c>
      <c r="B6659" t="str">
        <f>VLOOKUP(C6659,属性!A:D,2,FALSE)</f>
        <v>瑞幸</v>
      </c>
      <c r="C6659" t="s">
        <v>1556</v>
      </c>
      <c r="D6659" s="7">
        <f>VLOOKUP(C6659,属性!A:D,3,FALSE)</f>
        <v>46068</v>
      </c>
      <c r="E6659" s="7" t="str">
        <f>VLOOKUP(C6659,属性!A:D,4,FALSE)</f>
        <v>否</v>
      </c>
      <c r="F6659" t="s">
        <v>11689</v>
      </c>
      <c r="G6659" t="s">
        <v>11690</v>
      </c>
      <c r="H6659" s="7">
        <v>46073</v>
      </c>
      <c r="I6659" t="s">
        <v>125</v>
      </c>
      <c r="J6659" t="s">
        <v>30</v>
      </c>
      <c r="K6659" s="7">
        <v>46082</v>
      </c>
    </row>
    <row r="6660" spans="1:11">
      <c r="A6660">
        <v>6659</v>
      </c>
      <c r="B6660" t="str">
        <f>VLOOKUP(C6660,属性!A:D,2,FALSE)</f>
        <v>瑞幸</v>
      </c>
      <c r="C6660" t="s">
        <v>1556</v>
      </c>
      <c r="D6660" s="7">
        <f>VLOOKUP(C6660,属性!A:D,3,FALSE)</f>
        <v>46068</v>
      </c>
      <c r="E6660" s="7" t="str">
        <f>VLOOKUP(C6660,属性!A:D,4,FALSE)</f>
        <v>否</v>
      </c>
      <c r="F6660" t="s">
        <v>11691</v>
      </c>
      <c r="G6660" t="s">
        <v>11692</v>
      </c>
      <c r="H6660" s="7">
        <v>46073</v>
      </c>
      <c r="I6660" t="s">
        <v>49</v>
      </c>
      <c r="J6660" t="s">
        <v>30</v>
      </c>
      <c r="K6660" s="7">
        <v>46082</v>
      </c>
    </row>
    <row r="6661" spans="1:11">
      <c r="A6661">
        <v>6660</v>
      </c>
      <c r="B6661" t="str">
        <f>VLOOKUP(C6661,属性!A:D,2,FALSE)</f>
        <v>瑞幸</v>
      </c>
      <c r="C6661" t="s">
        <v>1556</v>
      </c>
      <c r="D6661" s="7">
        <f>VLOOKUP(C6661,属性!A:D,3,FALSE)</f>
        <v>46068</v>
      </c>
      <c r="E6661" s="7" t="str">
        <f>VLOOKUP(C6661,属性!A:D,4,FALSE)</f>
        <v>否</v>
      </c>
      <c r="F6661" t="s">
        <v>171</v>
      </c>
      <c r="G6661" t="s">
        <v>11693</v>
      </c>
      <c r="H6661" s="7">
        <v>46073</v>
      </c>
      <c r="I6661" t="s">
        <v>18</v>
      </c>
      <c r="J6661" t="s">
        <v>30</v>
      </c>
      <c r="K6661" s="7">
        <v>46082</v>
      </c>
    </row>
    <row r="6662" spans="1:11">
      <c r="A6662">
        <v>6661</v>
      </c>
      <c r="B6662" t="str">
        <f>VLOOKUP(C6662,属性!A:D,2,FALSE)</f>
        <v>瑞幸</v>
      </c>
      <c r="C6662" t="s">
        <v>1556</v>
      </c>
      <c r="D6662" s="7">
        <f>VLOOKUP(C6662,属性!A:D,3,FALSE)</f>
        <v>46068</v>
      </c>
      <c r="E6662" s="7" t="str">
        <f>VLOOKUP(C6662,属性!A:D,4,FALSE)</f>
        <v>否</v>
      </c>
      <c r="F6662" t="s">
        <v>11694</v>
      </c>
      <c r="G6662" t="s">
        <v>11695</v>
      </c>
      <c r="H6662" s="7">
        <v>46073</v>
      </c>
      <c r="I6662" t="s">
        <v>33</v>
      </c>
      <c r="J6662" t="s">
        <v>30</v>
      </c>
      <c r="K6662" s="7">
        <v>46082</v>
      </c>
    </row>
    <row r="6663" spans="1:11">
      <c r="A6663">
        <v>6662</v>
      </c>
      <c r="B6663" t="str">
        <f>VLOOKUP(C6663,属性!A:D,2,FALSE)</f>
        <v>瑞幸</v>
      </c>
      <c r="C6663" t="s">
        <v>1556</v>
      </c>
      <c r="D6663" s="7">
        <f>VLOOKUP(C6663,属性!A:D,3,FALSE)</f>
        <v>46068</v>
      </c>
      <c r="E6663" s="7" t="str">
        <f>VLOOKUP(C6663,属性!A:D,4,FALSE)</f>
        <v>否</v>
      </c>
      <c r="F6663" t="s">
        <v>11696</v>
      </c>
      <c r="G6663" t="s">
        <v>11697</v>
      </c>
      <c r="H6663" s="7">
        <v>46073</v>
      </c>
      <c r="I6663" t="s">
        <v>38</v>
      </c>
      <c r="J6663" t="s">
        <v>30</v>
      </c>
      <c r="K6663" s="7">
        <v>46082</v>
      </c>
    </row>
    <row r="6664" spans="1:11">
      <c r="A6664">
        <v>6663</v>
      </c>
      <c r="B6664" t="str">
        <f>VLOOKUP(C6664,属性!A:D,2,FALSE)</f>
        <v>瑞幸</v>
      </c>
      <c r="C6664" t="s">
        <v>1556</v>
      </c>
      <c r="D6664" s="7">
        <f>VLOOKUP(C6664,属性!A:D,3,FALSE)</f>
        <v>46068</v>
      </c>
      <c r="E6664" s="7" t="str">
        <f>VLOOKUP(C6664,属性!A:D,4,FALSE)</f>
        <v>否</v>
      </c>
      <c r="F6664" t="s">
        <v>11698</v>
      </c>
      <c r="G6664" t="s">
        <v>11699</v>
      </c>
      <c r="H6664" s="7">
        <v>46073</v>
      </c>
      <c r="I6664" t="s">
        <v>18</v>
      </c>
      <c r="J6664" t="s">
        <v>30</v>
      </c>
      <c r="K6664" s="7">
        <v>46082</v>
      </c>
    </row>
    <row r="6665" spans="1:11">
      <c r="A6665">
        <v>6664</v>
      </c>
      <c r="B6665" t="str">
        <f>VLOOKUP(C6665,属性!A:D,2,FALSE)</f>
        <v>瑞幸</v>
      </c>
      <c r="C6665" t="s">
        <v>1556</v>
      </c>
      <c r="D6665" s="7">
        <f>VLOOKUP(C6665,属性!A:D,3,FALSE)</f>
        <v>46068</v>
      </c>
      <c r="E6665" s="7" t="str">
        <f>VLOOKUP(C6665,属性!A:D,4,FALSE)</f>
        <v>否</v>
      </c>
      <c r="F6665" t="s">
        <v>11700</v>
      </c>
      <c r="G6665" t="s">
        <v>11701</v>
      </c>
      <c r="H6665" s="7">
        <v>46073</v>
      </c>
      <c r="I6665" t="s">
        <v>14</v>
      </c>
      <c r="J6665" t="s">
        <v>30</v>
      </c>
      <c r="K6665" s="7">
        <v>46082</v>
      </c>
    </row>
    <row r="6666" spans="1:11">
      <c r="A6666">
        <v>6665</v>
      </c>
      <c r="B6666" t="str">
        <f>VLOOKUP(C6666,属性!A:D,2,FALSE)</f>
        <v>瑞幸</v>
      </c>
      <c r="C6666" t="s">
        <v>1556</v>
      </c>
      <c r="D6666" s="7">
        <f>VLOOKUP(C6666,属性!A:D,3,FALSE)</f>
        <v>46068</v>
      </c>
      <c r="E6666" s="7" t="str">
        <f>VLOOKUP(C6666,属性!A:D,4,FALSE)</f>
        <v>否</v>
      </c>
      <c r="F6666" t="s">
        <v>171</v>
      </c>
      <c r="G6666" t="s">
        <v>11702</v>
      </c>
      <c r="H6666" s="7">
        <v>46073</v>
      </c>
      <c r="I6666" t="s">
        <v>18</v>
      </c>
      <c r="J6666" t="s">
        <v>30</v>
      </c>
      <c r="K6666" s="7">
        <v>46082</v>
      </c>
    </row>
    <row r="6667" spans="1:11">
      <c r="A6667">
        <v>6666</v>
      </c>
      <c r="B6667" t="str">
        <f>VLOOKUP(C6667,属性!A:D,2,FALSE)</f>
        <v>瑞幸</v>
      </c>
      <c r="C6667" t="s">
        <v>1556</v>
      </c>
      <c r="D6667" s="7">
        <f>VLOOKUP(C6667,属性!A:D,3,FALSE)</f>
        <v>46068</v>
      </c>
      <c r="E6667" s="7" t="str">
        <f>VLOOKUP(C6667,属性!A:D,4,FALSE)</f>
        <v>否</v>
      </c>
      <c r="F6667" t="s">
        <v>4563</v>
      </c>
      <c r="G6667" t="s">
        <v>11703</v>
      </c>
      <c r="H6667" s="7">
        <v>46073</v>
      </c>
      <c r="I6667" t="s">
        <v>38</v>
      </c>
      <c r="J6667" t="s">
        <v>30</v>
      </c>
      <c r="K6667" s="7">
        <v>46082</v>
      </c>
    </row>
    <row r="6668" hidden="1" spans="1:11">
      <c r="A6668">
        <v>6667</v>
      </c>
      <c r="B6668" t="str">
        <f>VLOOKUP(C6668,属性!A:D,2,FALSE)</f>
        <v>瑞幸</v>
      </c>
      <c r="C6668" t="s">
        <v>1556</v>
      </c>
      <c r="D6668" s="7">
        <f>VLOOKUP(C6668,属性!A:D,3,FALSE)</f>
        <v>46068</v>
      </c>
      <c r="E6668" s="7" t="str">
        <f>VLOOKUP(C6668,属性!A:D,4,FALSE)</f>
        <v>否</v>
      </c>
      <c r="F6668" t="s">
        <v>11704</v>
      </c>
      <c r="G6668" t="s">
        <v>11705</v>
      </c>
      <c r="H6668" s="7">
        <v>46072</v>
      </c>
      <c r="I6668" t="s">
        <v>49</v>
      </c>
      <c r="J6668" t="s">
        <v>19</v>
      </c>
      <c r="K6668" s="7">
        <v>46082</v>
      </c>
    </row>
    <row r="6669" spans="1:11">
      <c r="A6669">
        <v>6668</v>
      </c>
      <c r="B6669" t="str">
        <f>VLOOKUP(C6669,属性!A:D,2,FALSE)</f>
        <v>瑞幸</v>
      </c>
      <c r="C6669" t="s">
        <v>1556</v>
      </c>
      <c r="D6669" s="7">
        <f>VLOOKUP(C6669,属性!A:D,3,FALSE)</f>
        <v>46068</v>
      </c>
      <c r="E6669" s="7" t="str">
        <f>VLOOKUP(C6669,属性!A:D,4,FALSE)</f>
        <v>否</v>
      </c>
      <c r="F6669" t="s">
        <v>11706</v>
      </c>
      <c r="G6669" t="s">
        <v>11707</v>
      </c>
      <c r="H6669" s="7">
        <v>46072</v>
      </c>
      <c r="I6669" t="s">
        <v>29</v>
      </c>
      <c r="J6669" t="s">
        <v>30</v>
      </c>
      <c r="K6669" s="7">
        <v>46082</v>
      </c>
    </row>
    <row r="6670" spans="1:11">
      <c r="A6670">
        <v>6669</v>
      </c>
      <c r="B6670" t="str">
        <f>VLOOKUP(C6670,属性!A:D,2,FALSE)</f>
        <v>瑞幸</v>
      </c>
      <c r="C6670" t="s">
        <v>1556</v>
      </c>
      <c r="D6670" s="7">
        <f>VLOOKUP(C6670,属性!A:D,3,FALSE)</f>
        <v>46068</v>
      </c>
      <c r="E6670" s="7" t="str">
        <f>VLOOKUP(C6670,属性!A:D,4,FALSE)</f>
        <v>否</v>
      </c>
      <c r="F6670" t="s">
        <v>4040</v>
      </c>
      <c r="G6670" t="s">
        <v>11708</v>
      </c>
      <c r="H6670" s="7">
        <v>46072</v>
      </c>
      <c r="I6670" t="s">
        <v>85</v>
      </c>
      <c r="J6670" t="s">
        <v>30</v>
      </c>
      <c r="K6670" s="7">
        <v>46082</v>
      </c>
    </row>
    <row r="6671" spans="1:11">
      <c r="A6671">
        <v>6670</v>
      </c>
      <c r="B6671" t="str">
        <f>VLOOKUP(C6671,属性!A:D,2,FALSE)</f>
        <v>瑞幸</v>
      </c>
      <c r="C6671" t="s">
        <v>1556</v>
      </c>
      <c r="D6671" s="7">
        <f>VLOOKUP(C6671,属性!A:D,3,FALSE)</f>
        <v>46068</v>
      </c>
      <c r="E6671" s="7" t="str">
        <f>VLOOKUP(C6671,属性!A:D,4,FALSE)</f>
        <v>否</v>
      </c>
      <c r="F6671" t="s">
        <v>11709</v>
      </c>
      <c r="G6671" t="s">
        <v>11710</v>
      </c>
      <c r="H6671" s="7">
        <v>46072</v>
      </c>
      <c r="I6671" t="s">
        <v>68</v>
      </c>
      <c r="J6671" t="s">
        <v>30</v>
      </c>
      <c r="K6671" s="7">
        <v>46082</v>
      </c>
    </row>
    <row r="6672" spans="1:11">
      <c r="A6672">
        <v>6671</v>
      </c>
      <c r="B6672" t="str">
        <f>VLOOKUP(C6672,属性!A:D,2,FALSE)</f>
        <v>瑞幸</v>
      </c>
      <c r="C6672" t="s">
        <v>1556</v>
      </c>
      <c r="D6672" s="7">
        <f>VLOOKUP(C6672,属性!A:D,3,FALSE)</f>
        <v>46068</v>
      </c>
      <c r="E6672" s="7" t="str">
        <f>VLOOKUP(C6672,属性!A:D,4,FALSE)</f>
        <v>否</v>
      </c>
      <c r="F6672" t="s">
        <v>171</v>
      </c>
      <c r="G6672" t="s">
        <v>11711</v>
      </c>
      <c r="H6672" s="7">
        <v>46072</v>
      </c>
      <c r="I6672" t="s">
        <v>14</v>
      </c>
      <c r="J6672" t="s">
        <v>30</v>
      </c>
      <c r="K6672" s="7">
        <v>46082</v>
      </c>
    </row>
    <row r="6673" spans="1:11">
      <c r="A6673">
        <v>6672</v>
      </c>
      <c r="B6673" t="str">
        <f>VLOOKUP(C6673,属性!A:D,2,FALSE)</f>
        <v>瑞幸</v>
      </c>
      <c r="C6673" t="s">
        <v>1556</v>
      </c>
      <c r="D6673" s="7">
        <f>VLOOKUP(C6673,属性!A:D,3,FALSE)</f>
        <v>46068</v>
      </c>
      <c r="E6673" s="7" t="str">
        <f>VLOOKUP(C6673,属性!A:D,4,FALSE)</f>
        <v>否</v>
      </c>
      <c r="F6673" t="s">
        <v>11712</v>
      </c>
      <c r="G6673" t="s">
        <v>11713</v>
      </c>
      <c r="H6673" s="7">
        <v>46072</v>
      </c>
      <c r="I6673" t="s">
        <v>33</v>
      </c>
      <c r="J6673" t="s">
        <v>30</v>
      </c>
      <c r="K6673" s="7">
        <v>46082</v>
      </c>
    </row>
    <row r="6674" spans="1:11">
      <c r="A6674">
        <v>6673</v>
      </c>
      <c r="B6674" t="str">
        <f>VLOOKUP(C6674,属性!A:D,2,FALSE)</f>
        <v>瑞幸</v>
      </c>
      <c r="C6674" t="s">
        <v>1556</v>
      </c>
      <c r="D6674" s="7">
        <f>VLOOKUP(C6674,属性!A:D,3,FALSE)</f>
        <v>46068</v>
      </c>
      <c r="E6674" s="7" t="str">
        <f>VLOOKUP(C6674,属性!A:D,4,FALSE)</f>
        <v>否</v>
      </c>
      <c r="F6674" t="s">
        <v>11714</v>
      </c>
      <c r="G6674" t="s">
        <v>11715</v>
      </c>
      <c r="H6674" s="7">
        <v>46072</v>
      </c>
      <c r="I6674" t="s">
        <v>38</v>
      </c>
      <c r="J6674" t="s">
        <v>30</v>
      </c>
      <c r="K6674" s="7">
        <v>46082</v>
      </c>
    </row>
    <row r="6675" spans="1:11">
      <c r="A6675">
        <v>6674</v>
      </c>
      <c r="B6675" t="str">
        <f>VLOOKUP(C6675,属性!A:D,2,FALSE)</f>
        <v>瑞幸</v>
      </c>
      <c r="C6675" t="s">
        <v>1556</v>
      </c>
      <c r="D6675" s="7">
        <f>VLOOKUP(C6675,属性!A:D,3,FALSE)</f>
        <v>46068</v>
      </c>
      <c r="E6675" s="7" t="str">
        <f>VLOOKUP(C6675,属性!A:D,4,FALSE)</f>
        <v>否</v>
      </c>
      <c r="F6675" t="s">
        <v>11716</v>
      </c>
      <c r="G6675" t="s">
        <v>11717</v>
      </c>
      <c r="H6675" s="7">
        <v>46072</v>
      </c>
      <c r="I6675" t="s">
        <v>14</v>
      </c>
      <c r="J6675" t="s">
        <v>30</v>
      </c>
      <c r="K6675" s="7">
        <v>46082</v>
      </c>
    </row>
    <row r="6676" spans="1:11">
      <c r="A6676">
        <v>6675</v>
      </c>
      <c r="B6676" t="str">
        <f>VLOOKUP(C6676,属性!A:D,2,FALSE)</f>
        <v>瑞幸</v>
      </c>
      <c r="C6676" t="s">
        <v>1556</v>
      </c>
      <c r="D6676" s="7">
        <f>VLOOKUP(C6676,属性!A:D,3,FALSE)</f>
        <v>46068</v>
      </c>
      <c r="E6676" s="7" t="str">
        <f>VLOOKUP(C6676,属性!A:D,4,FALSE)</f>
        <v>否</v>
      </c>
      <c r="F6676" t="s">
        <v>11718</v>
      </c>
      <c r="G6676" t="s">
        <v>11719</v>
      </c>
      <c r="H6676" s="7">
        <v>46072</v>
      </c>
      <c r="I6676" t="s">
        <v>22</v>
      </c>
      <c r="J6676" t="s">
        <v>30</v>
      </c>
      <c r="K6676" s="7">
        <v>46082</v>
      </c>
    </row>
    <row r="6677" spans="1:11">
      <c r="A6677">
        <v>6676</v>
      </c>
      <c r="B6677" t="str">
        <f>VLOOKUP(C6677,属性!A:D,2,FALSE)</f>
        <v>瑞幸</v>
      </c>
      <c r="C6677" t="s">
        <v>1556</v>
      </c>
      <c r="D6677" s="7">
        <f>VLOOKUP(C6677,属性!A:D,3,FALSE)</f>
        <v>46068</v>
      </c>
      <c r="E6677" s="7" t="str">
        <f>VLOOKUP(C6677,属性!A:D,4,FALSE)</f>
        <v>否</v>
      </c>
      <c r="F6677" t="s">
        <v>11720</v>
      </c>
      <c r="G6677" t="s">
        <v>11721</v>
      </c>
      <c r="H6677" s="7">
        <v>46072</v>
      </c>
      <c r="I6677" t="s">
        <v>68</v>
      </c>
      <c r="J6677" t="s">
        <v>30</v>
      </c>
      <c r="K6677" s="7">
        <v>46082</v>
      </c>
    </row>
    <row r="6678" spans="1:11">
      <c r="A6678">
        <v>6677</v>
      </c>
      <c r="B6678" t="str">
        <f>VLOOKUP(C6678,属性!A:D,2,FALSE)</f>
        <v>瑞幸</v>
      </c>
      <c r="C6678" t="s">
        <v>1556</v>
      </c>
      <c r="D6678" s="7">
        <f>VLOOKUP(C6678,属性!A:D,3,FALSE)</f>
        <v>46068</v>
      </c>
      <c r="E6678" s="7" t="str">
        <f>VLOOKUP(C6678,属性!A:D,4,FALSE)</f>
        <v>否</v>
      </c>
      <c r="F6678" t="s">
        <v>11722</v>
      </c>
      <c r="G6678" t="s">
        <v>11723</v>
      </c>
      <c r="H6678" s="7">
        <v>46072</v>
      </c>
      <c r="I6678" t="s">
        <v>74</v>
      </c>
      <c r="J6678" t="s">
        <v>30</v>
      </c>
      <c r="K6678" s="7">
        <v>46082</v>
      </c>
    </row>
    <row r="6679" spans="1:11">
      <c r="A6679">
        <v>6678</v>
      </c>
      <c r="B6679" t="str">
        <f>VLOOKUP(C6679,属性!A:D,2,FALSE)</f>
        <v>瑞幸</v>
      </c>
      <c r="C6679" t="s">
        <v>1556</v>
      </c>
      <c r="D6679" s="7">
        <f>VLOOKUP(C6679,属性!A:D,3,FALSE)</f>
        <v>46068</v>
      </c>
      <c r="E6679" s="7" t="str">
        <f>VLOOKUP(C6679,属性!A:D,4,FALSE)</f>
        <v>否</v>
      </c>
      <c r="F6679" t="s">
        <v>11724</v>
      </c>
      <c r="G6679" t="s">
        <v>11725</v>
      </c>
      <c r="H6679" s="7">
        <v>46072</v>
      </c>
      <c r="I6679" t="s">
        <v>33</v>
      </c>
      <c r="J6679" t="s">
        <v>30</v>
      </c>
      <c r="K6679" s="7">
        <v>46082</v>
      </c>
    </row>
    <row r="6680" spans="1:11">
      <c r="A6680">
        <v>6679</v>
      </c>
      <c r="B6680" t="str">
        <f>VLOOKUP(C6680,属性!A:D,2,FALSE)</f>
        <v>瑞幸</v>
      </c>
      <c r="C6680" t="s">
        <v>1556</v>
      </c>
      <c r="D6680" s="7">
        <f>VLOOKUP(C6680,属性!A:D,3,FALSE)</f>
        <v>46068</v>
      </c>
      <c r="E6680" s="7" t="str">
        <f>VLOOKUP(C6680,属性!A:D,4,FALSE)</f>
        <v>否</v>
      </c>
      <c r="F6680" t="s">
        <v>11726</v>
      </c>
      <c r="G6680" t="s">
        <v>11727</v>
      </c>
      <c r="H6680" s="7">
        <v>46072</v>
      </c>
      <c r="I6680" t="s">
        <v>90</v>
      </c>
      <c r="J6680" t="s">
        <v>30</v>
      </c>
      <c r="K6680" s="7">
        <v>46082</v>
      </c>
    </row>
    <row r="6681" spans="1:11">
      <c r="A6681">
        <v>6680</v>
      </c>
      <c r="B6681" t="str">
        <f>VLOOKUP(C6681,属性!A:D,2,FALSE)</f>
        <v>瑞幸</v>
      </c>
      <c r="C6681" t="s">
        <v>1556</v>
      </c>
      <c r="D6681" s="7">
        <f>VLOOKUP(C6681,属性!A:D,3,FALSE)</f>
        <v>46068</v>
      </c>
      <c r="E6681" s="7" t="str">
        <f>VLOOKUP(C6681,属性!A:D,4,FALSE)</f>
        <v>否</v>
      </c>
      <c r="F6681" t="s">
        <v>11728</v>
      </c>
      <c r="G6681" t="s">
        <v>11729</v>
      </c>
      <c r="H6681" s="7">
        <v>46072</v>
      </c>
      <c r="I6681" t="s">
        <v>14</v>
      </c>
      <c r="J6681" t="s">
        <v>30</v>
      </c>
      <c r="K6681" s="7">
        <v>46082</v>
      </c>
    </row>
    <row r="6682" spans="1:11">
      <c r="A6682">
        <v>6681</v>
      </c>
      <c r="B6682" t="str">
        <f>VLOOKUP(C6682,属性!A:D,2,FALSE)</f>
        <v>瑞幸</v>
      </c>
      <c r="C6682" t="s">
        <v>1556</v>
      </c>
      <c r="D6682" s="7">
        <f>VLOOKUP(C6682,属性!A:D,3,FALSE)</f>
        <v>46068</v>
      </c>
      <c r="E6682" s="7" t="str">
        <f>VLOOKUP(C6682,属性!A:D,4,FALSE)</f>
        <v>否</v>
      </c>
      <c r="F6682" t="s">
        <v>11730</v>
      </c>
      <c r="G6682" t="s">
        <v>11731</v>
      </c>
      <c r="H6682" s="7">
        <v>46072</v>
      </c>
      <c r="I6682" t="s">
        <v>77</v>
      </c>
      <c r="J6682" t="s">
        <v>30</v>
      </c>
      <c r="K6682" s="7">
        <v>46082</v>
      </c>
    </row>
    <row r="6683" hidden="1" spans="1:11">
      <c r="A6683">
        <v>6682</v>
      </c>
      <c r="B6683" t="str">
        <f>VLOOKUP(C6683,属性!A:D,2,FALSE)</f>
        <v>瑞幸</v>
      </c>
      <c r="C6683" t="s">
        <v>1556</v>
      </c>
      <c r="D6683" s="7">
        <f>VLOOKUP(C6683,属性!A:D,3,FALSE)</f>
        <v>46068</v>
      </c>
      <c r="E6683" s="7" t="str">
        <f>VLOOKUP(C6683,属性!A:D,4,FALSE)</f>
        <v>否</v>
      </c>
      <c r="F6683" t="s">
        <v>11732</v>
      </c>
      <c r="G6683" t="s">
        <v>92</v>
      </c>
      <c r="H6683" s="7">
        <v>46070</v>
      </c>
      <c r="I6683" t="s">
        <v>74</v>
      </c>
      <c r="J6683" t="s">
        <v>15</v>
      </c>
      <c r="K6683" s="7">
        <v>46082</v>
      </c>
    </row>
    <row r="6684" hidden="1" spans="1:11">
      <c r="A6684">
        <v>6683</v>
      </c>
      <c r="B6684" t="str">
        <f>VLOOKUP(C6684,属性!A:D,2,FALSE)</f>
        <v>瑞幸</v>
      </c>
      <c r="C6684" t="s">
        <v>1556</v>
      </c>
      <c r="D6684" s="7">
        <f>VLOOKUP(C6684,属性!A:D,3,FALSE)</f>
        <v>46068</v>
      </c>
      <c r="E6684" s="7" t="str">
        <f>VLOOKUP(C6684,属性!A:D,4,FALSE)</f>
        <v>否</v>
      </c>
      <c r="F6684" t="s">
        <v>11733</v>
      </c>
      <c r="G6684" t="s">
        <v>2572</v>
      </c>
      <c r="H6684" s="7">
        <v>46070</v>
      </c>
      <c r="I6684" t="s">
        <v>348</v>
      </c>
      <c r="J6684" t="s">
        <v>15</v>
      </c>
      <c r="K6684" s="7">
        <v>46082</v>
      </c>
    </row>
    <row r="6685" spans="1:11">
      <c r="A6685">
        <v>6684</v>
      </c>
      <c r="B6685" t="str">
        <f>VLOOKUP(C6685,属性!A:D,2,FALSE)</f>
        <v>瑞幸</v>
      </c>
      <c r="C6685" t="s">
        <v>1556</v>
      </c>
      <c r="D6685" s="7">
        <f>VLOOKUP(C6685,属性!A:D,3,FALSE)</f>
        <v>46068</v>
      </c>
      <c r="E6685" s="7" t="str">
        <f>VLOOKUP(C6685,属性!A:D,4,FALSE)</f>
        <v>否</v>
      </c>
      <c r="F6685" t="s">
        <v>11734</v>
      </c>
      <c r="G6685" t="s">
        <v>11735</v>
      </c>
      <c r="H6685" s="7">
        <v>46070</v>
      </c>
      <c r="I6685" t="s">
        <v>14</v>
      </c>
      <c r="J6685" t="s">
        <v>30</v>
      </c>
      <c r="K6685" s="7">
        <v>46082</v>
      </c>
    </row>
    <row r="6686" hidden="1" spans="1:11">
      <c r="A6686">
        <v>6685</v>
      </c>
      <c r="B6686" t="str">
        <f>VLOOKUP(C6686,属性!A:D,2,FALSE)</f>
        <v>瑞幸</v>
      </c>
      <c r="C6686" t="s">
        <v>1556</v>
      </c>
      <c r="D6686" s="7">
        <f>VLOOKUP(C6686,属性!A:D,3,FALSE)</f>
        <v>46068</v>
      </c>
      <c r="E6686" s="7" t="str">
        <f>VLOOKUP(C6686,属性!A:D,4,FALSE)</f>
        <v>否</v>
      </c>
      <c r="F6686" t="s">
        <v>4456</v>
      </c>
      <c r="G6686" t="s">
        <v>11736</v>
      </c>
      <c r="H6686" s="7">
        <v>46069</v>
      </c>
      <c r="I6686" t="s">
        <v>38</v>
      </c>
      <c r="J6686" t="s">
        <v>15</v>
      </c>
      <c r="K6686" s="7">
        <v>46082</v>
      </c>
    </row>
    <row r="6687" hidden="1" spans="1:11">
      <c r="A6687">
        <v>6686</v>
      </c>
      <c r="B6687" t="str">
        <f>VLOOKUP(C6687,属性!A:D,2,FALSE)</f>
        <v>瑞幸</v>
      </c>
      <c r="C6687" t="s">
        <v>1556</v>
      </c>
      <c r="D6687" s="7">
        <f>VLOOKUP(C6687,属性!A:D,3,FALSE)</f>
        <v>46068</v>
      </c>
      <c r="E6687" s="7" t="str">
        <f>VLOOKUP(C6687,属性!A:D,4,FALSE)</f>
        <v>否</v>
      </c>
      <c r="F6687" t="s">
        <v>10783</v>
      </c>
      <c r="G6687" t="s">
        <v>11737</v>
      </c>
      <c r="H6687" s="7">
        <v>46069</v>
      </c>
      <c r="I6687" t="s">
        <v>22</v>
      </c>
      <c r="J6687" t="s">
        <v>19</v>
      </c>
      <c r="K6687" s="7">
        <v>46082</v>
      </c>
    </row>
    <row r="6688" spans="1:11">
      <c r="A6688">
        <v>6687</v>
      </c>
      <c r="B6688" t="str">
        <f>VLOOKUP(C6688,属性!A:D,2,FALSE)</f>
        <v>瑞幸</v>
      </c>
      <c r="C6688" t="s">
        <v>1556</v>
      </c>
      <c r="D6688" s="7">
        <f>VLOOKUP(C6688,属性!A:D,3,FALSE)</f>
        <v>46068</v>
      </c>
      <c r="E6688" s="7" t="str">
        <f>VLOOKUP(C6688,属性!A:D,4,FALSE)</f>
        <v>否</v>
      </c>
      <c r="F6688" t="s">
        <v>3361</v>
      </c>
      <c r="G6688" t="s">
        <v>11738</v>
      </c>
      <c r="H6688" s="7">
        <v>46069</v>
      </c>
      <c r="I6688" t="s">
        <v>222</v>
      </c>
      <c r="J6688" t="s">
        <v>30</v>
      </c>
      <c r="K6688" s="7">
        <v>46082</v>
      </c>
    </row>
    <row r="6689" spans="1:11">
      <c r="A6689">
        <v>6688</v>
      </c>
      <c r="B6689" t="str">
        <f>VLOOKUP(C6689,属性!A:D,2,FALSE)</f>
        <v>瑞幸</v>
      </c>
      <c r="C6689" t="s">
        <v>1556</v>
      </c>
      <c r="D6689" s="7">
        <f>VLOOKUP(C6689,属性!A:D,3,FALSE)</f>
        <v>46068</v>
      </c>
      <c r="E6689" s="7" t="str">
        <f>VLOOKUP(C6689,属性!A:D,4,FALSE)</f>
        <v>否</v>
      </c>
      <c r="F6689" t="s">
        <v>11739</v>
      </c>
      <c r="G6689" t="s">
        <v>11740</v>
      </c>
      <c r="H6689" s="7">
        <v>46069</v>
      </c>
      <c r="I6689" t="s">
        <v>254</v>
      </c>
      <c r="J6689" t="s">
        <v>30</v>
      </c>
      <c r="K6689" s="7">
        <v>46082</v>
      </c>
    </row>
    <row r="6690" hidden="1" spans="1:11">
      <c r="A6690">
        <v>6689</v>
      </c>
      <c r="B6690" t="str">
        <f>VLOOKUP(C6690,属性!A:D,2,FALSE)</f>
        <v>瑞幸</v>
      </c>
      <c r="C6690" t="s">
        <v>1556</v>
      </c>
      <c r="D6690" s="7">
        <f>VLOOKUP(C6690,属性!A:D,3,FALSE)</f>
        <v>46068</v>
      </c>
      <c r="E6690" s="7" t="str">
        <f>VLOOKUP(C6690,属性!A:D,4,FALSE)</f>
        <v>否</v>
      </c>
      <c r="F6690" t="s">
        <v>11741</v>
      </c>
      <c r="G6690" t="s">
        <v>11742</v>
      </c>
      <c r="H6690" s="7">
        <v>46069</v>
      </c>
      <c r="I6690" t="s">
        <v>18</v>
      </c>
      <c r="J6690" t="s">
        <v>19</v>
      </c>
      <c r="K6690" s="7">
        <v>46082</v>
      </c>
    </row>
    <row r="6691" spans="1:11">
      <c r="A6691">
        <v>6690</v>
      </c>
      <c r="B6691" t="str">
        <f>VLOOKUP(C6691,属性!A:D,2,FALSE)</f>
        <v>瑞幸</v>
      </c>
      <c r="C6691" t="s">
        <v>1556</v>
      </c>
      <c r="D6691" s="7">
        <f>VLOOKUP(C6691,属性!A:D,3,FALSE)</f>
        <v>46068</v>
      </c>
      <c r="E6691" s="7" t="str">
        <f>VLOOKUP(C6691,属性!A:D,4,FALSE)</f>
        <v>否</v>
      </c>
      <c r="F6691" t="s">
        <v>11743</v>
      </c>
      <c r="G6691" t="s">
        <v>11744</v>
      </c>
      <c r="H6691" s="7">
        <v>46069</v>
      </c>
      <c r="I6691" t="s">
        <v>122</v>
      </c>
      <c r="J6691" t="s">
        <v>30</v>
      </c>
      <c r="K6691" s="7">
        <v>46082</v>
      </c>
    </row>
    <row r="6692" spans="1:11">
      <c r="A6692">
        <v>6691</v>
      </c>
      <c r="B6692" t="str">
        <f>VLOOKUP(C6692,属性!A:D,2,FALSE)</f>
        <v>瑞幸</v>
      </c>
      <c r="C6692" t="s">
        <v>1556</v>
      </c>
      <c r="D6692" s="7">
        <f>VLOOKUP(C6692,属性!A:D,3,FALSE)</f>
        <v>46068</v>
      </c>
      <c r="E6692" s="7" t="str">
        <f>VLOOKUP(C6692,属性!A:D,4,FALSE)</f>
        <v>否</v>
      </c>
      <c r="F6692" t="s">
        <v>11745</v>
      </c>
      <c r="G6692" t="s">
        <v>11746</v>
      </c>
      <c r="H6692" s="7">
        <v>46069</v>
      </c>
      <c r="I6692" t="s">
        <v>122</v>
      </c>
      <c r="J6692" t="s">
        <v>30</v>
      </c>
      <c r="K6692" s="7">
        <v>46082</v>
      </c>
    </row>
    <row r="6693" spans="1:11">
      <c r="A6693">
        <v>6692</v>
      </c>
      <c r="B6693" t="str">
        <f>VLOOKUP(C6693,属性!A:D,2,FALSE)</f>
        <v>瑞幸</v>
      </c>
      <c r="C6693" t="s">
        <v>1556</v>
      </c>
      <c r="D6693" s="7">
        <f>VLOOKUP(C6693,属性!A:D,3,FALSE)</f>
        <v>46068</v>
      </c>
      <c r="E6693" s="7" t="str">
        <f>VLOOKUP(C6693,属性!A:D,4,FALSE)</f>
        <v>否</v>
      </c>
      <c r="F6693" t="s">
        <v>11747</v>
      </c>
      <c r="G6693" t="s">
        <v>11748</v>
      </c>
      <c r="H6693" s="7">
        <v>46069</v>
      </c>
      <c r="I6693" t="s">
        <v>11749</v>
      </c>
      <c r="J6693" t="s">
        <v>30</v>
      </c>
      <c r="K6693" s="7">
        <v>46082</v>
      </c>
    </row>
    <row r="6694" spans="1:11">
      <c r="A6694">
        <v>6693</v>
      </c>
      <c r="B6694" t="str">
        <f>VLOOKUP(C6694,属性!A:D,2,FALSE)</f>
        <v>瑞幸</v>
      </c>
      <c r="C6694" t="s">
        <v>1556</v>
      </c>
      <c r="D6694" s="7">
        <f>VLOOKUP(C6694,属性!A:D,3,FALSE)</f>
        <v>46068</v>
      </c>
      <c r="E6694" s="7" t="str">
        <f>VLOOKUP(C6694,属性!A:D,4,FALSE)</f>
        <v>否</v>
      </c>
      <c r="F6694" t="s">
        <v>11750</v>
      </c>
      <c r="G6694" t="s">
        <v>11751</v>
      </c>
      <c r="H6694" s="7">
        <v>46069</v>
      </c>
      <c r="I6694" t="s">
        <v>68</v>
      </c>
      <c r="J6694" t="s">
        <v>30</v>
      </c>
      <c r="K6694" s="7">
        <v>46082</v>
      </c>
    </row>
    <row r="6695" spans="1:11">
      <c r="A6695">
        <v>6694</v>
      </c>
      <c r="B6695" t="str">
        <f>VLOOKUP(C6695,属性!A:D,2,FALSE)</f>
        <v>瑞幸</v>
      </c>
      <c r="C6695" t="s">
        <v>1556</v>
      </c>
      <c r="D6695" s="7">
        <f>VLOOKUP(C6695,属性!A:D,3,FALSE)</f>
        <v>46068</v>
      </c>
      <c r="E6695" s="7" t="str">
        <f>VLOOKUP(C6695,属性!A:D,4,FALSE)</f>
        <v>否</v>
      </c>
      <c r="F6695" t="s">
        <v>11752</v>
      </c>
      <c r="G6695" t="s">
        <v>11753</v>
      </c>
      <c r="H6695" s="7">
        <v>46069</v>
      </c>
      <c r="I6695" t="s">
        <v>38</v>
      </c>
      <c r="J6695" t="s">
        <v>30</v>
      </c>
      <c r="K6695" s="7">
        <v>46082</v>
      </c>
    </row>
    <row r="6696" spans="1:11">
      <c r="A6696">
        <v>6695</v>
      </c>
      <c r="B6696" t="str">
        <f>VLOOKUP(C6696,属性!A:D,2,FALSE)</f>
        <v>瑞幸</v>
      </c>
      <c r="C6696" t="s">
        <v>1556</v>
      </c>
      <c r="D6696" s="7">
        <f>VLOOKUP(C6696,属性!A:D,3,FALSE)</f>
        <v>46068</v>
      </c>
      <c r="E6696" s="7" t="str">
        <f>VLOOKUP(C6696,属性!A:D,4,FALSE)</f>
        <v>否</v>
      </c>
      <c r="F6696" t="s">
        <v>11754</v>
      </c>
      <c r="G6696" t="s">
        <v>11755</v>
      </c>
      <c r="H6696" s="7">
        <v>46069</v>
      </c>
      <c r="I6696" t="s">
        <v>348</v>
      </c>
      <c r="J6696" t="s">
        <v>30</v>
      </c>
      <c r="K6696" s="7">
        <v>46082</v>
      </c>
    </row>
    <row r="6697" spans="1:11">
      <c r="A6697">
        <v>6696</v>
      </c>
      <c r="B6697" t="str">
        <f>VLOOKUP(C6697,属性!A:D,2,FALSE)</f>
        <v>瑞幸</v>
      </c>
      <c r="C6697" t="s">
        <v>1556</v>
      </c>
      <c r="D6697" s="7">
        <f>VLOOKUP(C6697,属性!A:D,3,FALSE)</f>
        <v>46068</v>
      </c>
      <c r="E6697" s="7" t="str">
        <f>VLOOKUP(C6697,属性!A:D,4,FALSE)</f>
        <v>否</v>
      </c>
      <c r="F6697" t="s">
        <v>11756</v>
      </c>
      <c r="G6697" t="s">
        <v>11757</v>
      </c>
      <c r="H6697" s="7">
        <v>46069</v>
      </c>
      <c r="I6697" t="s">
        <v>49</v>
      </c>
      <c r="J6697" t="s">
        <v>30</v>
      </c>
      <c r="K6697" s="7">
        <v>46082</v>
      </c>
    </row>
    <row r="6698" spans="1:11">
      <c r="A6698">
        <v>6697</v>
      </c>
      <c r="B6698" t="str">
        <f>VLOOKUP(C6698,属性!A:D,2,FALSE)</f>
        <v>瑞幸</v>
      </c>
      <c r="C6698" t="s">
        <v>1556</v>
      </c>
      <c r="D6698" s="7">
        <f>VLOOKUP(C6698,属性!A:D,3,FALSE)</f>
        <v>46068</v>
      </c>
      <c r="E6698" s="7" t="str">
        <f>VLOOKUP(C6698,属性!A:D,4,FALSE)</f>
        <v>否</v>
      </c>
      <c r="F6698" t="s">
        <v>11758</v>
      </c>
      <c r="G6698" t="s">
        <v>11759</v>
      </c>
      <c r="H6698" s="7">
        <v>46069</v>
      </c>
      <c r="I6698" t="s">
        <v>119</v>
      </c>
      <c r="J6698" t="s">
        <v>30</v>
      </c>
      <c r="K6698" s="7">
        <v>46082</v>
      </c>
    </row>
    <row r="6699" hidden="1" spans="1:11">
      <c r="A6699">
        <v>6698</v>
      </c>
      <c r="B6699" t="str">
        <f>VLOOKUP(C6699,属性!A:D,2,FALSE)</f>
        <v>瑞幸</v>
      </c>
      <c r="C6699" t="s">
        <v>1556</v>
      </c>
      <c r="D6699" s="7">
        <f>VLOOKUP(C6699,属性!A:D,3,FALSE)</f>
        <v>46068</v>
      </c>
      <c r="E6699" s="7" t="str">
        <f>VLOOKUP(C6699,属性!A:D,4,FALSE)</f>
        <v>否</v>
      </c>
      <c r="F6699" t="s">
        <v>11760</v>
      </c>
      <c r="G6699" t="s">
        <v>11761</v>
      </c>
      <c r="H6699" s="7">
        <v>46069</v>
      </c>
      <c r="I6699" t="s">
        <v>22</v>
      </c>
      <c r="J6699" t="s">
        <v>19</v>
      </c>
      <c r="K6699" s="7">
        <v>46082</v>
      </c>
    </row>
    <row r="6700" spans="1:11">
      <c r="A6700">
        <v>6699</v>
      </c>
      <c r="B6700" t="str">
        <f>VLOOKUP(C6700,属性!A:D,2,FALSE)</f>
        <v>瑞幸</v>
      </c>
      <c r="C6700" t="s">
        <v>1556</v>
      </c>
      <c r="D6700" s="7">
        <f>VLOOKUP(C6700,属性!A:D,3,FALSE)</f>
        <v>46068</v>
      </c>
      <c r="E6700" s="7" t="str">
        <f>VLOOKUP(C6700,属性!A:D,4,FALSE)</f>
        <v>否</v>
      </c>
      <c r="F6700" t="s">
        <v>11762</v>
      </c>
      <c r="G6700" t="s">
        <v>205</v>
      </c>
      <c r="H6700" s="7">
        <v>46069</v>
      </c>
      <c r="I6700" t="s">
        <v>179</v>
      </c>
      <c r="J6700" t="s">
        <v>30</v>
      </c>
      <c r="K6700" s="7">
        <v>46082</v>
      </c>
    </row>
    <row r="6701" spans="1:11">
      <c r="A6701">
        <v>6700</v>
      </c>
      <c r="B6701" t="str">
        <f>VLOOKUP(C6701,属性!A:D,2,FALSE)</f>
        <v>瑞幸</v>
      </c>
      <c r="C6701" t="s">
        <v>1556</v>
      </c>
      <c r="D6701" s="7">
        <f>VLOOKUP(C6701,属性!A:D,3,FALSE)</f>
        <v>46068</v>
      </c>
      <c r="E6701" s="7" t="str">
        <f>VLOOKUP(C6701,属性!A:D,4,FALSE)</f>
        <v>否</v>
      </c>
      <c r="F6701" t="s">
        <v>11763</v>
      </c>
      <c r="G6701" t="s">
        <v>11764</v>
      </c>
      <c r="H6701" s="7">
        <v>46069</v>
      </c>
      <c r="I6701" t="s">
        <v>14</v>
      </c>
      <c r="J6701" t="s">
        <v>30</v>
      </c>
      <c r="K6701" s="7">
        <v>46082</v>
      </c>
    </row>
    <row r="6702" spans="1:11">
      <c r="A6702">
        <v>6701</v>
      </c>
      <c r="B6702" t="str">
        <f>VLOOKUP(C6702,属性!A:D,2,FALSE)</f>
        <v>瑞幸</v>
      </c>
      <c r="C6702" t="s">
        <v>1556</v>
      </c>
      <c r="D6702" s="7">
        <f>VLOOKUP(C6702,属性!A:D,3,FALSE)</f>
        <v>46068</v>
      </c>
      <c r="E6702" s="7" t="str">
        <f>VLOOKUP(C6702,属性!A:D,4,FALSE)</f>
        <v>否</v>
      </c>
      <c r="F6702" t="s">
        <v>11765</v>
      </c>
      <c r="G6702" t="s">
        <v>11766</v>
      </c>
      <c r="H6702" s="7">
        <v>46069</v>
      </c>
      <c r="I6702" t="s">
        <v>14</v>
      </c>
      <c r="J6702" t="s">
        <v>30</v>
      </c>
      <c r="K6702" s="7">
        <v>46082</v>
      </c>
    </row>
    <row r="6703" hidden="1" spans="1:11">
      <c r="A6703">
        <v>6702</v>
      </c>
      <c r="B6703" t="str">
        <f>VLOOKUP(C6703,属性!A:D,2,FALSE)</f>
        <v>瑞幸</v>
      </c>
      <c r="C6703" t="s">
        <v>1556</v>
      </c>
      <c r="D6703" s="7">
        <f>VLOOKUP(C6703,属性!A:D,3,FALSE)</f>
        <v>46068</v>
      </c>
      <c r="E6703" s="7" t="str">
        <f>VLOOKUP(C6703,属性!A:D,4,FALSE)</f>
        <v>否</v>
      </c>
      <c r="F6703" t="s">
        <v>11767</v>
      </c>
      <c r="G6703" t="s">
        <v>11768</v>
      </c>
      <c r="H6703" s="7">
        <v>46069</v>
      </c>
      <c r="I6703" t="s">
        <v>38</v>
      </c>
      <c r="J6703" t="s">
        <v>19</v>
      </c>
      <c r="K6703" s="7">
        <v>46082</v>
      </c>
    </row>
    <row r="6704" hidden="1" spans="1:11">
      <c r="A6704">
        <v>6703</v>
      </c>
      <c r="B6704" t="str">
        <f>VLOOKUP(C6704,属性!A:D,2,FALSE)</f>
        <v>瑞幸</v>
      </c>
      <c r="C6704" t="s">
        <v>1556</v>
      </c>
      <c r="D6704" s="7">
        <f>VLOOKUP(C6704,属性!A:D,3,FALSE)</f>
        <v>46068</v>
      </c>
      <c r="E6704" s="7" t="str">
        <f>VLOOKUP(C6704,属性!A:D,4,FALSE)</f>
        <v>否</v>
      </c>
      <c r="F6704" t="s">
        <v>11769</v>
      </c>
      <c r="G6704" t="s">
        <v>11770</v>
      </c>
      <c r="H6704" s="7">
        <v>46069</v>
      </c>
      <c r="I6704" t="s">
        <v>179</v>
      </c>
      <c r="J6704" t="s">
        <v>15</v>
      </c>
      <c r="K6704" s="7">
        <v>46082</v>
      </c>
    </row>
    <row r="6705" spans="1:11">
      <c r="A6705">
        <v>6704</v>
      </c>
      <c r="B6705" t="str">
        <f>VLOOKUP(C6705,属性!A:D,2,FALSE)</f>
        <v>瑞幸</v>
      </c>
      <c r="C6705" t="s">
        <v>1556</v>
      </c>
      <c r="D6705" s="7">
        <f>VLOOKUP(C6705,属性!A:D,3,FALSE)</f>
        <v>46068</v>
      </c>
      <c r="E6705" s="7" t="str">
        <f>VLOOKUP(C6705,属性!A:D,4,FALSE)</f>
        <v>否</v>
      </c>
      <c r="F6705" t="s">
        <v>11771</v>
      </c>
      <c r="G6705" t="s">
        <v>11772</v>
      </c>
      <c r="H6705" s="7">
        <v>46069</v>
      </c>
      <c r="I6705" t="s">
        <v>38</v>
      </c>
      <c r="J6705" t="s">
        <v>30</v>
      </c>
      <c r="K6705" s="7">
        <v>46082</v>
      </c>
    </row>
    <row r="6706" hidden="1" spans="1:11">
      <c r="A6706">
        <v>6705</v>
      </c>
      <c r="B6706" t="str">
        <f>VLOOKUP(C6706,属性!A:D,2,FALSE)</f>
        <v>瑞幸</v>
      </c>
      <c r="C6706" t="s">
        <v>1556</v>
      </c>
      <c r="D6706" s="7">
        <f>VLOOKUP(C6706,属性!A:D,3,FALSE)</f>
        <v>46068</v>
      </c>
      <c r="E6706" s="7" t="str">
        <f>VLOOKUP(C6706,属性!A:D,4,FALSE)</f>
        <v>否</v>
      </c>
      <c r="F6706" t="s">
        <v>11773</v>
      </c>
      <c r="G6706" t="s">
        <v>11774</v>
      </c>
      <c r="H6706" s="7">
        <v>46069</v>
      </c>
      <c r="I6706" t="s">
        <v>38</v>
      </c>
      <c r="J6706" t="s">
        <v>19</v>
      </c>
      <c r="K6706" s="7">
        <v>46082</v>
      </c>
    </row>
    <row r="6707" spans="1:11">
      <c r="A6707">
        <v>6706</v>
      </c>
      <c r="B6707" t="str">
        <f>VLOOKUP(C6707,属性!A:D,2,FALSE)</f>
        <v>瑞幸</v>
      </c>
      <c r="C6707" t="s">
        <v>1556</v>
      </c>
      <c r="D6707" s="7">
        <f>VLOOKUP(C6707,属性!A:D,3,FALSE)</f>
        <v>46068</v>
      </c>
      <c r="E6707" s="7" t="str">
        <f>VLOOKUP(C6707,属性!A:D,4,FALSE)</f>
        <v>否</v>
      </c>
      <c r="F6707" t="s">
        <v>11775</v>
      </c>
      <c r="G6707" t="s">
        <v>11776</v>
      </c>
      <c r="H6707" s="7">
        <v>46069</v>
      </c>
      <c r="I6707" t="s">
        <v>18</v>
      </c>
      <c r="J6707" t="s">
        <v>30</v>
      </c>
      <c r="K6707" s="7">
        <v>46082</v>
      </c>
    </row>
    <row r="6708" spans="1:11">
      <c r="A6708">
        <v>6707</v>
      </c>
      <c r="B6708" t="str">
        <f>VLOOKUP(C6708,属性!A:D,2,FALSE)</f>
        <v>瑞幸</v>
      </c>
      <c r="C6708" t="s">
        <v>1556</v>
      </c>
      <c r="D6708" s="7">
        <f>VLOOKUP(C6708,属性!A:D,3,FALSE)</f>
        <v>46068</v>
      </c>
      <c r="E6708" s="7" t="str">
        <f>VLOOKUP(C6708,属性!A:D,4,FALSE)</f>
        <v>否</v>
      </c>
      <c r="F6708" t="s">
        <v>11777</v>
      </c>
      <c r="G6708" t="s">
        <v>11778</v>
      </c>
      <c r="H6708" s="7">
        <v>46069</v>
      </c>
      <c r="I6708" t="s">
        <v>365</v>
      </c>
      <c r="J6708" t="s">
        <v>30</v>
      </c>
      <c r="K6708" s="7">
        <v>46082</v>
      </c>
    </row>
    <row r="6709" spans="1:11">
      <c r="A6709">
        <v>6708</v>
      </c>
      <c r="B6709" t="str">
        <f>VLOOKUP(C6709,属性!A:D,2,FALSE)</f>
        <v>瑞幸</v>
      </c>
      <c r="C6709" t="s">
        <v>1556</v>
      </c>
      <c r="D6709" s="7">
        <f>VLOOKUP(C6709,属性!A:D,3,FALSE)</f>
        <v>46068</v>
      </c>
      <c r="E6709" s="7" t="str">
        <f>VLOOKUP(C6709,属性!A:D,4,FALSE)</f>
        <v>否</v>
      </c>
      <c r="F6709" t="s">
        <v>11779</v>
      </c>
      <c r="G6709" t="s">
        <v>11780</v>
      </c>
      <c r="H6709" s="7">
        <v>46069</v>
      </c>
      <c r="I6709" t="s">
        <v>29</v>
      </c>
      <c r="J6709" t="s">
        <v>30</v>
      </c>
      <c r="K6709" s="7">
        <v>46082</v>
      </c>
    </row>
    <row r="6710" spans="1:11">
      <c r="A6710">
        <v>6709</v>
      </c>
      <c r="B6710" t="str">
        <f>VLOOKUP(C6710,属性!A:D,2,FALSE)</f>
        <v>瑞幸</v>
      </c>
      <c r="C6710" t="s">
        <v>1556</v>
      </c>
      <c r="D6710" s="7">
        <f>VLOOKUP(C6710,属性!A:D,3,FALSE)</f>
        <v>46068</v>
      </c>
      <c r="E6710" s="7" t="str">
        <f>VLOOKUP(C6710,属性!A:D,4,FALSE)</f>
        <v>否</v>
      </c>
      <c r="F6710" t="s">
        <v>11781</v>
      </c>
      <c r="G6710" t="s">
        <v>11782</v>
      </c>
      <c r="H6710" s="7">
        <v>46069</v>
      </c>
      <c r="I6710" t="s">
        <v>7431</v>
      </c>
      <c r="J6710" t="s">
        <v>30</v>
      </c>
      <c r="K6710" s="7">
        <v>46082</v>
      </c>
    </row>
    <row r="6711" spans="1:11">
      <c r="A6711">
        <v>6710</v>
      </c>
      <c r="B6711" t="str">
        <f>VLOOKUP(C6711,属性!A:D,2,FALSE)</f>
        <v>瑞幸</v>
      </c>
      <c r="C6711" t="s">
        <v>1556</v>
      </c>
      <c r="D6711" s="7">
        <f>VLOOKUP(C6711,属性!A:D,3,FALSE)</f>
        <v>46068</v>
      </c>
      <c r="E6711" s="7" t="str">
        <f>VLOOKUP(C6711,属性!A:D,4,FALSE)</f>
        <v>否</v>
      </c>
      <c r="F6711" t="s">
        <v>11783</v>
      </c>
      <c r="G6711" t="s">
        <v>11784</v>
      </c>
      <c r="H6711" s="7">
        <v>46069</v>
      </c>
      <c r="I6711" t="s">
        <v>38</v>
      </c>
      <c r="J6711" t="s">
        <v>30</v>
      </c>
      <c r="K6711" s="7">
        <v>46082</v>
      </c>
    </row>
    <row r="6712" spans="1:11">
      <c r="A6712">
        <v>6711</v>
      </c>
      <c r="B6712" t="str">
        <f>VLOOKUP(C6712,属性!A:D,2,FALSE)</f>
        <v>瑞幸</v>
      </c>
      <c r="C6712" t="s">
        <v>1556</v>
      </c>
      <c r="D6712" s="7">
        <f>VLOOKUP(C6712,属性!A:D,3,FALSE)</f>
        <v>46068</v>
      </c>
      <c r="E6712" s="7" t="str">
        <f>VLOOKUP(C6712,属性!A:D,4,FALSE)</f>
        <v>否</v>
      </c>
      <c r="F6712" t="s">
        <v>11785</v>
      </c>
      <c r="G6712" t="s">
        <v>11786</v>
      </c>
      <c r="H6712" s="7">
        <v>46069</v>
      </c>
      <c r="I6712" t="s">
        <v>14</v>
      </c>
      <c r="J6712" t="s">
        <v>30</v>
      </c>
      <c r="K6712" s="7">
        <v>46082</v>
      </c>
    </row>
    <row r="6713" spans="1:11">
      <c r="A6713">
        <v>6712</v>
      </c>
      <c r="B6713" t="str">
        <f>VLOOKUP(C6713,属性!A:D,2,FALSE)</f>
        <v>瑞幸</v>
      </c>
      <c r="C6713" t="s">
        <v>1556</v>
      </c>
      <c r="D6713" s="7">
        <f>VLOOKUP(C6713,属性!A:D,3,FALSE)</f>
        <v>46068</v>
      </c>
      <c r="E6713" s="7" t="str">
        <f>VLOOKUP(C6713,属性!A:D,4,FALSE)</f>
        <v>否</v>
      </c>
      <c r="F6713" t="s">
        <v>11787</v>
      </c>
      <c r="G6713" t="s">
        <v>11788</v>
      </c>
      <c r="H6713" s="7">
        <v>46069</v>
      </c>
      <c r="I6713" t="s">
        <v>52</v>
      </c>
      <c r="J6713" t="s">
        <v>30</v>
      </c>
      <c r="K6713" s="7">
        <v>46082</v>
      </c>
    </row>
    <row r="6714" hidden="1" spans="1:11">
      <c r="A6714">
        <v>6713</v>
      </c>
      <c r="B6714" t="str">
        <f>VLOOKUP(C6714,属性!A:D,2,FALSE)</f>
        <v>瑞幸</v>
      </c>
      <c r="C6714" t="s">
        <v>1556</v>
      </c>
      <c r="D6714" s="7">
        <f>VLOOKUP(C6714,属性!A:D,3,FALSE)</f>
        <v>46068</v>
      </c>
      <c r="E6714" s="7" t="str">
        <f>VLOOKUP(C6714,属性!A:D,4,FALSE)</f>
        <v>否</v>
      </c>
      <c r="F6714" t="s">
        <v>11789</v>
      </c>
      <c r="G6714" t="s">
        <v>9305</v>
      </c>
      <c r="H6714" s="7">
        <v>46069</v>
      </c>
      <c r="I6714" t="s">
        <v>365</v>
      </c>
      <c r="J6714" t="s">
        <v>15</v>
      </c>
      <c r="K6714" s="7">
        <v>46082</v>
      </c>
    </row>
    <row r="6715" spans="1:11">
      <c r="A6715">
        <v>6714</v>
      </c>
      <c r="B6715" t="str">
        <f>VLOOKUP(C6715,属性!A:D,2,FALSE)</f>
        <v>瑞幸</v>
      </c>
      <c r="C6715" t="s">
        <v>1556</v>
      </c>
      <c r="D6715" s="7">
        <f>VLOOKUP(C6715,属性!A:D,3,FALSE)</f>
        <v>46068</v>
      </c>
      <c r="E6715" s="7" t="str">
        <f>VLOOKUP(C6715,属性!A:D,4,FALSE)</f>
        <v>否</v>
      </c>
      <c r="F6715" t="s">
        <v>11790</v>
      </c>
      <c r="G6715" t="s">
        <v>11791</v>
      </c>
      <c r="H6715" s="7">
        <v>46069</v>
      </c>
      <c r="I6715" t="s">
        <v>14</v>
      </c>
      <c r="J6715" t="s">
        <v>30</v>
      </c>
      <c r="K6715" s="7">
        <v>46082</v>
      </c>
    </row>
    <row r="6716" spans="1:11">
      <c r="A6716">
        <v>6715</v>
      </c>
      <c r="B6716" t="str">
        <f>VLOOKUP(C6716,属性!A:D,2,FALSE)</f>
        <v>瑞幸</v>
      </c>
      <c r="C6716" t="s">
        <v>1556</v>
      </c>
      <c r="D6716" s="7">
        <f>VLOOKUP(C6716,属性!A:D,3,FALSE)</f>
        <v>46068</v>
      </c>
      <c r="E6716" s="7" t="str">
        <f>VLOOKUP(C6716,属性!A:D,4,FALSE)</f>
        <v>否</v>
      </c>
      <c r="F6716" t="s">
        <v>11792</v>
      </c>
      <c r="G6716" t="s">
        <v>11793</v>
      </c>
      <c r="H6716" s="7">
        <v>46069</v>
      </c>
      <c r="I6716" t="s">
        <v>38</v>
      </c>
      <c r="J6716" t="s">
        <v>30</v>
      </c>
      <c r="K6716" s="7">
        <v>46082</v>
      </c>
    </row>
    <row r="6717" hidden="1" spans="1:11">
      <c r="A6717">
        <v>6716</v>
      </c>
      <c r="B6717" t="str">
        <f>VLOOKUP(C6717,属性!A:D,2,FALSE)</f>
        <v>瑞幸</v>
      </c>
      <c r="C6717" t="s">
        <v>1556</v>
      </c>
      <c r="D6717" s="7">
        <f>VLOOKUP(C6717,属性!A:D,3,FALSE)</f>
        <v>46068</v>
      </c>
      <c r="E6717" s="7" t="str">
        <f>VLOOKUP(C6717,属性!A:D,4,FALSE)</f>
        <v>否</v>
      </c>
      <c r="F6717" t="s">
        <v>11794</v>
      </c>
      <c r="G6717" t="s">
        <v>1700</v>
      </c>
      <c r="H6717" s="7">
        <v>46069</v>
      </c>
      <c r="I6717" t="s">
        <v>257</v>
      </c>
      <c r="J6717" t="s">
        <v>19</v>
      </c>
      <c r="K6717" s="7">
        <v>46082</v>
      </c>
    </row>
    <row r="6718" spans="1:11">
      <c r="A6718">
        <v>6717</v>
      </c>
      <c r="B6718" t="str">
        <f>VLOOKUP(C6718,属性!A:D,2,FALSE)</f>
        <v>瑞幸</v>
      </c>
      <c r="C6718" t="s">
        <v>1556</v>
      </c>
      <c r="D6718" s="7">
        <f>VLOOKUP(C6718,属性!A:D,3,FALSE)</f>
        <v>46068</v>
      </c>
      <c r="E6718" s="7" t="str">
        <f>VLOOKUP(C6718,属性!A:D,4,FALSE)</f>
        <v>否</v>
      </c>
      <c r="F6718" t="s">
        <v>11795</v>
      </c>
      <c r="G6718" t="s">
        <v>11796</v>
      </c>
      <c r="H6718" s="7">
        <v>46068</v>
      </c>
      <c r="I6718" t="s">
        <v>125</v>
      </c>
      <c r="J6718" t="s">
        <v>30</v>
      </c>
      <c r="K6718" s="7">
        <v>46082</v>
      </c>
    </row>
    <row r="6719" spans="1:11">
      <c r="A6719">
        <v>6718</v>
      </c>
      <c r="B6719" t="str">
        <f>VLOOKUP(C6719,属性!A:D,2,FALSE)</f>
        <v>瑞幸</v>
      </c>
      <c r="C6719" t="s">
        <v>1556</v>
      </c>
      <c r="D6719" s="7">
        <f>VLOOKUP(C6719,属性!A:D,3,FALSE)</f>
        <v>46068</v>
      </c>
      <c r="E6719" s="7" t="str">
        <f>VLOOKUP(C6719,属性!A:D,4,FALSE)</f>
        <v>否</v>
      </c>
      <c r="F6719" t="s">
        <v>11797</v>
      </c>
      <c r="G6719" t="s">
        <v>767</v>
      </c>
      <c r="H6719" s="7">
        <v>46068</v>
      </c>
      <c r="I6719" t="s">
        <v>52</v>
      </c>
      <c r="J6719" t="s">
        <v>30</v>
      </c>
      <c r="K6719" s="7">
        <v>46082</v>
      </c>
    </row>
    <row r="6720" hidden="1" spans="1:11">
      <c r="A6720">
        <v>6719</v>
      </c>
      <c r="B6720" t="str">
        <f>VLOOKUP(C6720,属性!A:D,2,FALSE)</f>
        <v>瑞幸</v>
      </c>
      <c r="C6720" t="s">
        <v>1556</v>
      </c>
      <c r="D6720" s="7">
        <f>VLOOKUP(C6720,属性!A:D,3,FALSE)</f>
        <v>46068</v>
      </c>
      <c r="E6720" s="7" t="str">
        <f>VLOOKUP(C6720,属性!A:D,4,FALSE)</f>
        <v>否</v>
      </c>
      <c r="F6720" t="s">
        <v>11798</v>
      </c>
      <c r="G6720" t="s">
        <v>11799</v>
      </c>
      <c r="H6720" s="7">
        <v>46068</v>
      </c>
      <c r="I6720" t="s">
        <v>365</v>
      </c>
      <c r="J6720" t="s">
        <v>15</v>
      </c>
      <c r="K6720" s="7">
        <v>46082</v>
      </c>
    </row>
    <row r="6721" hidden="1" spans="1:11">
      <c r="A6721">
        <v>6720</v>
      </c>
      <c r="B6721" t="str">
        <f>VLOOKUP(C6721,属性!A:D,2,FALSE)</f>
        <v>瑞幸</v>
      </c>
      <c r="C6721" t="s">
        <v>1556</v>
      </c>
      <c r="D6721" s="7">
        <f>VLOOKUP(C6721,属性!A:D,3,FALSE)</f>
        <v>46068</v>
      </c>
      <c r="E6721" s="7" t="str">
        <f>VLOOKUP(C6721,属性!A:D,4,FALSE)</f>
        <v>否</v>
      </c>
      <c r="F6721" t="s">
        <v>11800</v>
      </c>
      <c r="G6721" t="s">
        <v>1994</v>
      </c>
      <c r="H6721" s="7">
        <v>46068</v>
      </c>
      <c r="I6721" t="s">
        <v>22</v>
      </c>
      <c r="J6721" t="s">
        <v>15</v>
      </c>
      <c r="K6721" s="7">
        <v>46082</v>
      </c>
    </row>
    <row r="6722" hidden="1" spans="1:11">
      <c r="A6722">
        <v>6721</v>
      </c>
      <c r="B6722" t="str">
        <f>VLOOKUP(C6722,属性!A:D,2,FALSE)</f>
        <v>瑞幸</v>
      </c>
      <c r="C6722" t="s">
        <v>1556</v>
      </c>
      <c r="D6722" s="7">
        <f>VLOOKUP(C6722,属性!A:D,3,FALSE)</f>
        <v>46068</v>
      </c>
      <c r="E6722" s="7" t="str">
        <f>VLOOKUP(C6722,属性!A:D,4,FALSE)</f>
        <v>否</v>
      </c>
      <c r="F6722" t="s">
        <v>11801</v>
      </c>
      <c r="G6722" t="s">
        <v>11802</v>
      </c>
      <c r="H6722" s="7">
        <v>46068</v>
      </c>
      <c r="I6722" t="s">
        <v>38</v>
      </c>
      <c r="J6722" t="s">
        <v>19</v>
      </c>
      <c r="K6722" s="7">
        <v>46082</v>
      </c>
    </row>
    <row r="6723" spans="1:11">
      <c r="A6723">
        <v>6722</v>
      </c>
      <c r="B6723" t="str">
        <f>VLOOKUP(C6723,属性!A:D,2,FALSE)</f>
        <v>瑞幸</v>
      </c>
      <c r="C6723" t="s">
        <v>1556</v>
      </c>
      <c r="D6723" s="7">
        <f>VLOOKUP(C6723,属性!A:D,3,FALSE)</f>
        <v>46068</v>
      </c>
      <c r="E6723" s="7" t="str">
        <f>VLOOKUP(C6723,属性!A:D,4,FALSE)</f>
        <v>否</v>
      </c>
      <c r="F6723" t="s">
        <v>11803</v>
      </c>
      <c r="G6723" t="s">
        <v>11804</v>
      </c>
      <c r="H6723" s="7">
        <v>46068</v>
      </c>
      <c r="I6723" t="s">
        <v>923</v>
      </c>
      <c r="J6723" t="s">
        <v>30</v>
      </c>
      <c r="K6723" s="7">
        <v>46082</v>
      </c>
    </row>
    <row r="6724" hidden="1" spans="1:11">
      <c r="A6724">
        <v>6723</v>
      </c>
      <c r="B6724" t="str">
        <f>VLOOKUP(C6724,属性!A:D,2,FALSE)</f>
        <v>瑞幸</v>
      </c>
      <c r="C6724" t="s">
        <v>1556</v>
      </c>
      <c r="D6724" s="7">
        <f>VLOOKUP(C6724,属性!A:D,3,FALSE)</f>
        <v>46068</v>
      </c>
      <c r="E6724" s="7" t="str">
        <f>VLOOKUP(C6724,属性!A:D,4,FALSE)</f>
        <v>否</v>
      </c>
      <c r="F6724" t="s">
        <v>171</v>
      </c>
      <c r="G6724" t="s">
        <v>11805</v>
      </c>
      <c r="H6724" s="7">
        <v>46068</v>
      </c>
      <c r="I6724" t="s">
        <v>14</v>
      </c>
      <c r="J6724" t="s">
        <v>15</v>
      </c>
      <c r="K6724" s="7">
        <v>46082</v>
      </c>
    </row>
    <row r="6725" hidden="1" spans="1:11">
      <c r="A6725">
        <v>6724</v>
      </c>
      <c r="B6725" t="str">
        <f>VLOOKUP(C6725,属性!A:D,2,FALSE)</f>
        <v>瑞幸</v>
      </c>
      <c r="C6725" t="s">
        <v>1556</v>
      </c>
      <c r="D6725" s="7">
        <f>VLOOKUP(C6725,属性!A:D,3,FALSE)</f>
        <v>46068</v>
      </c>
      <c r="E6725" s="7" t="str">
        <f>VLOOKUP(C6725,属性!A:D,4,FALSE)</f>
        <v>否</v>
      </c>
      <c r="F6725" t="s">
        <v>11806</v>
      </c>
      <c r="G6725" t="s">
        <v>11807</v>
      </c>
      <c r="H6725" s="7">
        <v>46068</v>
      </c>
      <c r="I6725" t="s">
        <v>14</v>
      </c>
      <c r="J6725" t="s">
        <v>15</v>
      </c>
      <c r="K6725" s="7">
        <v>46082</v>
      </c>
    </row>
    <row r="6726" spans="1:11">
      <c r="A6726">
        <v>6725</v>
      </c>
      <c r="B6726" t="str">
        <f>VLOOKUP(C6726,属性!A:D,2,FALSE)</f>
        <v>瑞幸</v>
      </c>
      <c r="C6726" t="s">
        <v>1556</v>
      </c>
      <c r="D6726" s="7">
        <f>VLOOKUP(C6726,属性!A:D,3,FALSE)</f>
        <v>46068</v>
      </c>
      <c r="E6726" s="7" t="str">
        <f>VLOOKUP(C6726,属性!A:D,4,FALSE)</f>
        <v>否</v>
      </c>
      <c r="F6726" t="s">
        <v>11808</v>
      </c>
      <c r="G6726" t="s">
        <v>11809</v>
      </c>
      <c r="H6726" s="7">
        <v>46068</v>
      </c>
      <c r="I6726" t="s">
        <v>122</v>
      </c>
      <c r="J6726" t="s">
        <v>30</v>
      </c>
      <c r="K6726" s="7">
        <v>46082</v>
      </c>
    </row>
    <row r="6727" spans="1:11">
      <c r="A6727">
        <v>6726</v>
      </c>
      <c r="B6727" t="str">
        <f>VLOOKUP(C6727,属性!A:D,2,FALSE)</f>
        <v>瑞幸</v>
      </c>
      <c r="C6727" t="s">
        <v>1556</v>
      </c>
      <c r="D6727" s="7">
        <f>VLOOKUP(C6727,属性!A:D,3,FALSE)</f>
        <v>46068</v>
      </c>
      <c r="E6727" s="7" t="str">
        <f>VLOOKUP(C6727,属性!A:D,4,FALSE)</f>
        <v>否</v>
      </c>
      <c r="F6727" t="s">
        <v>11810</v>
      </c>
      <c r="G6727" t="s">
        <v>11811</v>
      </c>
      <c r="H6727" s="7">
        <v>46068</v>
      </c>
      <c r="I6727" t="s">
        <v>22</v>
      </c>
      <c r="J6727" t="s">
        <v>30</v>
      </c>
      <c r="K6727" s="7">
        <v>46082</v>
      </c>
    </row>
    <row r="6728" hidden="1" spans="1:11">
      <c r="A6728">
        <v>6727</v>
      </c>
      <c r="B6728" t="str">
        <f>VLOOKUP(C6728,属性!A:D,2,FALSE)</f>
        <v>瑞幸</v>
      </c>
      <c r="C6728" t="s">
        <v>1556</v>
      </c>
      <c r="D6728" s="7">
        <f>VLOOKUP(C6728,属性!A:D,3,FALSE)</f>
        <v>46068</v>
      </c>
      <c r="E6728" s="7" t="str">
        <f>VLOOKUP(C6728,属性!A:D,4,FALSE)</f>
        <v>否</v>
      </c>
      <c r="F6728" t="s">
        <v>11812</v>
      </c>
      <c r="G6728" t="s">
        <v>11813</v>
      </c>
      <c r="H6728" s="7">
        <v>46068</v>
      </c>
      <c r="I6728" t="s">
        <v>257</v>
      </c>
      <c r="J6728" t="s">
        <v>19</v>
      </c>
      <c r="K6728" s="7">
        <v>46082</v>
      </c>
    </row>
    <row r="6729" hidden="1" spans="1:11">
      <c r="A6729">
        <v>6728</v>
      </c>
      <c r="B6729" t="str">
        <f>VLOOKUP(C6729,属性!A:D,2,FALSE)</f>
        <v>瑞幸</v>
      </c>
      <c r="C6729" t="s">
        <v>1556</v>
      </c>
      <c r="D6729" s="7">
        <f>VLOOKUP(C6729,属性!A:D,3,FALSE)</f>
        <v>46068</v>
      </c>
      <c r="E6729" s="7" t="str">
        <f>VLOOKUP(C6729,属性!A:D,4,FALSE)</f>
        <v>否</v>
      </c>
      <c r="F6729" t="s">
        <v>11814</v>
      </c>
      <c r="G6729" t="s">
        <v>11815</v>
      </c>
      <c r="H6729" s="7">
        <v>46068</v>
      </c>
      <c r="I6729" t="s">
        <v>49</v>
      </c>
      <c r="J6729" t="s">
        <v>15</v>
      </c>
      <c r="K6729" s="7">
        <v>46082</v>
      </c>
    </row>
    <row r="6730" hidden="1" spans="1:11">
      <c r="A6730">
        <v>6729</v>
      </c>
      <c r="B6730" t="str">
        <f>VLOOKUP(C6730,属性!A:D,2,FALSE)</f>
        <v>瑞幸</v>
      </c>
      <c r="C6730" t="s">
        <v>1556</v>
      </c>
      <c r="D6730" s="7">
        <f>VLOOKUP(C6730,属性!A:D,3,FALSE)</f>
        <v>46068</v>
      </c>
      <c r="E6730" s="7" t="str">
        <f>VLOOKUP(C6730,属性!A:D,4,FALSE)</f>
        <v>否</v>
      </c>
      <c r="F6730" t="s">
        <v>11816</v>
      </c>
      <c r="G6730" t="s">
        <v>11817</v>
      </c>
      <c r="H6730" s="7">
        <v>46068</v>
      </c>
      <c r="I6730" t="s">
        <v>222</v>
      </c>
      <c r="J6730" t="s">
        <v>19</v>
      </c>
      <c r="K6730" s="7">
        <v>46082</v>
      </c>
    </row>
    <row r="6731" spans="1:11">
      <c r="A6731">
        <v>6730</v>
      </c>
      <c r="B6731" t="str">
        <f>VLOOKUP(C6731,属性!A:D,2,FALSE)</f>
        <v>瑞幸</v>
      </c>
      <c r="C6731" t="s">
        <v>1556</v>
      </c>
      <c r="D6731" s="7">
        <f>VLOOKUP(C6731,属性!A:D,3,FALSE)</f>
        <v>46068</v>
      </c>
      <c r="E6731" s="7" t="str">
        <f>VLOOKUP(C6731,属性!A:D,4,FALSE)</f>
        <v>否</v>
      </c>
      <c r="F6731" t="s">
        <v>11818</v>
      </c>
      <c r="G6731" t="s">
        <v>11819</v>
      </c>
      <c r="H6731" s="7">
        <v>46068</v>
      </c>
      <c r="I6731" t="s">
        <v>217</v>
      </c>
      <c r="J6731" t="s">
        <v>30</v>
      </c>
      <c r="K6731" s="7">
        <v>46082</v>
      </c>
    </row>
    <row r="6732" spans="1:11">
      <c r="A6732">
        <v>6731</v>
      </c>
      <c r="B6732" t="str">
        <f>VLOOKUP(C6732,属性!A:D,2,FALSE)</f>
        <v>瑞幸</v>
      </c>
      <c r="C6732" t="s">
        <v>1556</v>
      </c>
      <c r="D6732" s="7">
        <f>VLOOKUP(C6732,属性!A:D,3,FALSE)</f>
        <v>46068</v>
      </c>
      <c r="E6732" s="7" t="str">
        <f>VLOOKUP(C6732,属性!A:D,4,FALSE)</f>
        <v>否</v>
      </c>
      <c r="F6732" t="s">
        <v>11820</v>
      </c>
      <c r="G6732" t="s">
        <v>11821</v>
      </c>
      <c r="H6732" s="7">
        <v>46068</v>
      </c>
      <c r="I6732" t="s">
        <v>38</v>
      </c>
      <c r="J6732" t="s">
        <v>30</v>
      </c>
      <c r="K6732" s="7">
        <v>46082</v>
      </c>
    </row>
    <row r="6733" spans="1:11">
      <c r="A6733">
        <v>6732</v>
      </c>
      <c r="B6733" t="str">
        <f>VLOOKUP(C6733,属性!A:D,2,FALSE)</f>
        <v>瑞幸</v>
      </c>
      <c r="C6733" t="s">
        <v>1556</v>
      </c>
      <c r="D6733" s="7">
        <f>VLOOKUP(C6733,属性!A:D,3,FALSE)</f>
        <v>46068</v>
      </c>
      <c r="E6733" s="7" t="str">
        <f>VLOOKUP(C6733,属性!A:D,4,FALSE)</f>
        <v>否</v>
      </c>
      <c r="F6733" t="s">
        <v>11822</v>
      </c>
      <c r="G6733" t="s">
        <v>11823</v>
      </c>
      <c r="H6733" s="7">
        <v>46068</v>
      </c>
      <c r="I6733" t="s">
        <v>179</v>
      </c>
      <c r="J6733" t="s">
        <v>30</v>
      </c>
      <c r="K6733" s="7">
        <v>46082</v>
      </c>
    </row>
    <row r="6734" spans="1:11">
      <c r="A6734">
        <v>6733</v>
      </c>
      <c r="B6734" t="str">
        <f>VLOOKUP(C6734,属性!A:D,2,FALSE)</f>
        <v>瑞幸</v>
      </c>
      <c r="C6734" t="s">
        <v>1556</v>
      </c>
      <c r="D6734" s="7">
        <f>VLOOKUP(C6734,属性!A:D,3,FALSE)</f>
        <v>46068</v>
      </c>
      <c r="E6734" s="7" t="str">
        <f>VLOOKUP(C6734,属性!A:D,4,FALSE)</f>
        <v>否</v>
      </c>
      <c r="F6734" t="s">
        <v>171</v>
      </c>
      <c r="G6734" t="s">
        <v>11824</v>
      </c>
      <c r="H6734" s="7">
        <v>46068</v>
      </c>
      <c r="I6734" t="s">
        <v>22</v>
      </c>
      <c r="J6734" t="s">
        <v>30</v>
      </c>
      <c r="K6734" s="7">
        <v>46082</v>
      </c>
    </row>
    <row r="6735" spans="1:11">
      <c r="A6735">
        <v>6734</v>
      </c>
      <c r="B6735" t="str">
        <f>VLOOKUP(C6735,属性!A:D,2,FALSE)</f>
        <v>瑞幸</v>
      </c>
      <c r="C6735" t="s">
        <v>1556</v>
      </c>
      <c r="D6735" s="7">
        <f>VLOOKUP(C6735,属性!A:D,3,FALSE)</f>
        <v>46068</v>
      </c>
      <c r="E6735" s="7" t="str">
        <f>VLOOKUP(C6735,属性!A:D,4,FALSE)</f>
        <v>否</v>
      </c>
      <c r="F6735" t="s">
        <v>11825</v>
      </c>
      <c r="G6735" t="s">
        <v>11826</v>
      </c>
      <c r="H6735" s="7">
        <v>46068</v>
      </c>
      <c r="I6735" t="s">
        <v>33</v>
      </c>
      <c r="J6735" t="s">
        <v>30</v>
      </c>
      <c r="K6735" s="7">
        <v>46082</v>
      </c>
    </row>
    <row r="6736" spans="1:11">
      <c r="A6736">
        <v>6735</v>
      </c>
      <c r="B6736" t="str">
        <f>VLOOKUP(C6736,属性!A:D,2,FALSE)</f>
        <v>瑞幸</v>
      </c>
      <c r="C6736" t="s">
        <v>1556</v>
      </c>
      <c r="D6736" s="7">
        <f>VLOOKUP(C6736,属性!A:D,3,FALSE)</f>
        <v>46068</v>
      </c>
      <c r="E6736" s="7" t="str">
        <f>VLOOKUP(C6736,属性!A:D,4,FALSE)</f>
        <v>否</v>
      </c>
      <c r="F6736" t="s">
        <v>2058</v>
      </c>
      <c r="G6736" t="s">
        <v>11827</v>
      </c>
      <c r="H6736" s="7">
        <v>46068</v>
      </c>
      <c r="I6736" t="s">
        <v>49</v>
      </c>
      <c r="J6736" t="s">
        <v>30</v>
      </c>
      <c r="K6736" s="7">
        <v>46082</v>
      </c>
    </row>
    <row r="6737" spans="1:11">
      <c r="A6737">
        <v>6736</v>
      </c>
      <c r="B6737" t="str">
        <f>VLOOKUP(C6737,属性!A:D,2,FALSE)</f>
        <v>瑞幸</v>
      </c>
      <c r="C6737" t="s">
        <v>1556</v>
      </c>
      <c r="D6737" s="7">
        <f>VLOOKUP(C6737,属性!A:D,3,FALSE)</f>
        <v>46068</v>
      </c>
      <c r="E6737" s="7" t="str">
        <f>VLOOKUP(C6737,属性!A:D,4,FALSE)</f>
        <v>否</v>
      </c>
      <c r="F6737" t="s">
        <v>11828</v>
      </c>
      <c r="G6737" t="s">
        <v>11829</v>
      </c>
      <c r="H6737" s="7">
        <v>46068</v>
      </c>
      <c r="I6737" t="s">
        <v>38</v>
      </c>
      <c r="J6737" t="s">
        <v>30</v>
      </c>
      <c r="K6737" s="7">
        <v>46082</v>
      </c>
    </row>
    <row r="6738" hidden="1" spans="1:11">
      <c r="A6738">
        <v>6737</v>
      </c>
      <c r="B6738" t="str">
        <f>VLOOKUP(C6738,属性!A:D,2,FALSE)</f>
        <v>瑞幸</v>
      </c>
      <c r="C6738" t="s">
        <v>1556</v>
      </c>
      <c r="D6738" s="7">
        <f>VLOOKUP(C6738,属性!A:D,3,FALSE)</f>
        <v>46068</v>
      </c>
      <c r="E6738" s="7" t="str">
        <f>VLOOKUP(C6738,属性!A:D,4,FALSE)</f>
        <v>否</v>
      </c>
      <c r="F6738" t="s">
        <v>171</v>
      </c>
      <c r="G6738" t="s">
        <v>11830</v>
      </c>
      <c r="H6738" s="7">
        <v>46068</v>
      </c>
      <c r="I6738" t="s">
        <v>14</v>
      </c>
      <c r="J6738" t="s">
        <v>15</v>
      </c>
      <c r="K6738" s="7">
        <v>46082</v>
      </c>
    </row>
    <row r="6739" spans="1:11">
      <c r="A6739">
        <v>6738</v>
      </c>
      <c r="B6739" t="str">
        <f>VLOOKUP(C6739,属性!A:D,2,FALSE)</f>
        <v>瑞幸</v>
      </c>
      <c r="C6739" t="s">
        <v>1556</v>
      </c>
      <c r="D6739" s="7">
        <f>VLOOKUP(C6739,属性!A:D,3,FALSE)</f>
        <v>46068</v>
      </c>
      <c r="E6739" s="7" t="str">
        <f>VLOOKUP(C6739,属性!A:D,4,FALSE)</f>
        <v>否</v>
      </c>
      <c r="F6739" t="s">
        <v>11831</v>
      </c>
      <c r="G6739" t="s">
        <v>11832</v>
      </c>
      <c r="H6739" s="7">
        <v>46068</v>
      </c>
      <c r="I6739" t="s">
        <v>49</v>
      </c>
      <c r="J6739" t="s">
        <v>30</v>
      </c>
      <c r="K6739" s="7">
        <v>46082</v>
      </c>
    </row>
    <row r="6740" hidden="1" spans="1:11">
      <c r="A6740">
        <v>6739</v>
      </c>
      <c r="B6740" t="str">
        <f>VLOOKUP(C6740,属性!A:D,2,FALSE)</f>
        <v>瑞幸</v>
      </c>
      <c r="C6740" t="s">
        <v>1556</v>
      </c>
      <c r="D6740" s="7">
        <f>VLOOKUP(C6740,属性!A:D,3,FALSE)</f>
        <v>46068</v>
      </c>
      <c r="E6740" s="7" t="str">
        <f>VLOOKUP(C6740,属性!A:D,4,FALSE)</f>
        <v>否</v>
      </c>
      <c r="F6740" t="s">
        <v>171</v>
      </c>
      <c r="G6740" t="s">
        <v>11833</v>
      </c>
      <c r="H6740" s="7">
        <v>46068</v>
      </c>
      <c r="I6740" t="s">
        <v>122</v>
      </c>
      <c r="J6740" t="s">
        <v>15</v>
      </c>
      <c r="K6740" s="7">
        <v>46082</v>
      </c>
    </row>
    <row r="6741" spans="1:11">
      <c r="A6741">
        <v>6740</v>
      </c>
      <c r="B6741" t="str">
        <f>VLOOKUP(C6741,属性!A:D,2,FALSE)</f>
        <v>瑞幸</v>
      </c>
      <c r="C6741" t="s">
        <v>1556</v>
      </c>
      <c r="D6741" s="7">
        <f>VLOOKUP(C6741,属性!A:D,3,FALSE)</f>
        <v>46068</v>
      </c>
      <c r="E6741" s="7" t="str">
        <f>VLOOKUP(C6741,属性!A:D,4,FALSE)</f>
        <v>否</v>
      </c>
      <c r="F6741" t="s">
        <v>11834</v>
      </c>
      <c r="G6741" t="s">
        <v>11835</v>
      </c>
      <c r="H6741" s="7">
        <v>46068</v>
      </c>
      <c r="I6741" t="s">
        <v>52</v>
      </c>
      <c r="J6741" t="s">
        <v>30</v>
      </c>
      <c r="K6741" s="7">
        <v>46082</v>
      </c>
    </row>
    <row r="6742" spans="1:11">
      <c r="A6742">
        <v>6741</v>
      </c>
      <c r="B6742" t="str">
        <f>VLOOKUP(C6742,属性!A:D,2,FALSE)</f>
        <v>瑞幸</v>
      </c>
      <c r="C6742" t="s">
        <v>1556</v>
      </c>
      <c r="D6742" s="7">
        <f>VLOOKUP(C6742,属性!A:D,3,FALSE)</f>
        <v>46068</v>
      </c>
      <c r="E6742" s="7" t="str">
        <f>VLOOKUP(C6742,属性!A:D,4,FALSE)</f>
        <v>否</v>
      </c>
      <c r="F6742" t="s">
        <v>11836</v>
      </c>
      <c r="G6742" t="s">
        <v>11837</v>
      </c>
      <c r="H6742" s="7">
        <v>46068</v>
      </c>
      <c r="I6742" t="s">
        <v>49</v>
      </c>
      <c r="J6742" t="s">
        <v>30</v>
      </c>
      <c r="K6742" s="7">
        <v>46082</v>
      </c>
    </row>
    <row r="6743" spans="1:11">
      <c r="A6743">
        <v>6742</v>
      </c>
      <c r="B6743" t="str">
        <f>VLOOKUP(C6743,属性!A:D,2,FALSE)</f>
        <v>瑞幸</v>
      </c>
      <c r="C6743" t="s">
        <v>1556</v>
      </c>
      <c r="D6743" s="7">
        <f>VLOOKUP(C6743,属性!A:D,3,FALSE)</f>
        <v>46068</v>
      </c>
      <c r="E6743" s="7" t="str">
        <f>VLOOKUP(C6743,属性!A:D,4,FALSE)</f>
        <v>否</v>
      </c>
      <c r="F6743" t="s">
        <v>11838</v>
      </c>
      <c r="G6743" t="s">
        <v>11839</v>
      </c>
      <c r="H6743" s="7">
        <v>46068</v>
      </c>
      <c r="I6743" t="s">
        <v>38</v>
      </c>
      <c r="J6743" t="s">
        <v>30</v>
      </c>
      <c r="K6743" s="7">
        <v>46082</v>
      </c>
    </row>
    <row r="6744" hidden="1" spans="1:11">
      <c r="A6744">
        <v>6743</v>
      </c>
      <c r="B6744" t="str">
        <f>VLOOKUP(C6744,属性!A:D,2,FALSE)</f>
        <v>瑞幸</v>
      </c>
      <c r="C6744" t="s">
        <v>1556</v>
      </c>
      <c r="D6744" s="7">
        <f>VLOOKUP(C6744,属性!A:D,3,FALSE)</f>
        <v>46068</v>
      </c>
      <c r="E6744" s="7" t="str">
        <f>VLOOKUP(C6744,属性!A:D,4,FALSE)</f>
        <v>否</v>
      </c>
      <c r="F6744" t="s">
        <v>11840</v>
      </c>
      <c r="G6744" t="s">
        <v>11841</v>
      </c>
      <c r="H6744" s="7">
        <v>46068</v>
      </c>
      <c r="I6744" t="s">
        <v>14</v>
      </c>
      <c r="J6744" t="s">
        <v>15</v>
      </c>
      <c r="K6744" s="7">
        <v>46082</v>
      </c>
    </row>
    <row r="6745" spans="1:11">
      <c r="A6745">
        <v>6744</v>
      </c>
      <c r="B6745" t="str">
        <f>VLOOKUP(C6745,属性!A:D,2,FALSE)</f>
        <v>瑞幸</v>
      </c>
      <c r="C6745" t="s">
        <v>1556</v>
      </c>
      <c r="D6745" s="7">
        <f>VLOOKUP(C6745,属性!A:D,3,FALSE)</f>
        <v>46068</v>
      </c>
      <c r="E6745" s="7" t="str">
        <f>VLOOKUP(C6745,属性!A:D,4,FALSE)</f>
        <v>否</v>
      </c>
      <c r="F6745" t="s">
        <v>11842</v>
      </c>
      <c r="G6745" t="s">
        <v>11843</v>
      </c>
      <c r="H6745" s="7">
        <v>46068</v>
      </c>
      <c r="I6745" t="s">
        <v>119</v>
      </c>
      <c r="J6745" t="s">
        <v>30</v>
      </c>
      <c r="K6745" s="7">
        <v>46082</v>
      </c>
    </row>
    <row r="6746" spans="1:11">
      <c r="A6746">
        <v>6745</v>
      </c>
      <c r="B6746" t="str">
        <f>VLOOKUP(C6746,属性!A:D,2,FALSE)</f>
        <v>瑞幸</v>
      </c>
      <c r="C6746" t="s">
        <v>1556</v>
      </c>
      <c r="D6746" s="7">
        <f>VLOOKUP(C6746,属性!A:D,3,FALSE)</f>
        <v>46068</v>
      </c>
      <c r="E6746" s="7" t="str">
        <f>VLOOKUP(C6746,属性!A:D,4,FALSE)</f>
        <v>否</v>
      </c>
      <c r="F6746" t="s">
        <v>11844</v>
      </c>
      <c r="G6746" t="s">
        <v>11845</v>
      </c>
      <c r="H6746" s="7">
        <v>46068</v>
      </c>
      <c r="I6746" t="s">
        <v>14</v>
      </c>
      <c r="J6746" t="s">
        <v>30</v>
      </c>
      <c r="K6746" s="7">
        <v>46082</v>
      </c>
    </row>
    <row r="6747" spans="1:11">
      <c r="A6747">
        <v>6746</v>
      </c>
      <c r="B6747" t="str">
        <f>VLOOKUP(C6747,属性!A:D,2,FALSE)</f>
        <v>瑞幸</v>
      </c>
      <c r="C6747" t="s">
        <v>1556</v>
      </c>
      <c r="D6747" s="7">
        <f>VLOOKUP(C6747,属性!A:D,3,FALSE)</f>
        <v>46068</v>
      </c>
      <c r="E6747" s="7" t="str">
        <f>VLOOKUP(C6747,属性!A:D,4,FALSE)</f>
        <v>否</v>
      </c>
      <c r="F6747" t="s">
        <v>11846</v>
      </c>
      <c r="G6747" t="s">
        <v>11847</v>
      </c>
      <c r="H6747" s="7">
        <v>46068</v>
      </c>
      <c r="I6747" t="s">
        <v>179</v>
      </c>
      <c r="J6747" t="s">
        <v>30</v>
      </c>
      <c r="K6747" s="7">
        <v>46082</v>
      </c>
    </row>
    <row r="6748" spans="1:11">
      <c r="A6748">
        <v>6747</v>
      </c>
      <c r="B6748" t="str">
        <f>VLOOKUP(C6748,属性!A:D,2,FALSE)</f>
        <v>瑞幸</v>
      </c>
      <c r="C6748" t="s">
        <v>1556</v>
      </c>
      <c r="D6748" s="7">
        <f>VLOOKUP(C6748,属性!A:D,3,FALSE)</f>
        <v>46068</v>
      </c>
      <c r="E6748" s="7" t="str">
        <f>VLOOKUP(C6748,属性!A:D,4,FALSE)</f>
        <v>否</v>
      </c>
      <c r="F6748" t="s">
        <v>11848</v>
      </c>
      <c r="G6748" t="s">
        <v>11849</v>
      </c>
      <c r="H6748" s="7">
        <v>46068</v>
      </c>
      <c r="I6748" t="s">
        <v>275</v>
      </c>
      <c r="J6748" t="s">
        <v>30</v>
      </c>
      <c r="K6748" s="7">
        <v>46082</v>
      </c>
    </row>
    <row r="6749" spans="1:11">
      <c r="A6749">
        <v>6748</v>
      </c>
      <c r="B6749" t="str">
        <f>VLOOKUP(C6749,属性!A:D,2,FALSE)</f>
        <v>瑞幸</v>
      </c>
      <c r="C6749" t="s">
        <v>1556</v>
      </c>
      <c r="D6749" s="7">
        <f>VLOOKUP(C6749,属性!A:D,3,FALSE)</f>
        <v>46068</v>
      </c>
      <c r="E6749" s="7" t="str">
        <f>VLOOKUP(C6749,属性!A:D,4,FALSE)</f>
        <v>否</v>
      </c>
      <c r="F6749" t="s">
        <v>11596</v>
      </c>
      <c r="G6749" t="s">
        <v>11850</v>
      </c>
      <c r="H6749" s="7">
        <v>46068</v>
      </c>
      <c r="I6749" t="s">
        <v>119</v>
      </c>
      <c r="J6749" t="s">
        <v>30</v>
      </c>
      <c r="K6749" s="7">
        <v>46082</v>
      </c>
    </row>
    <row r="6750" hidden="1" spans="1:11">
      <c r="A6750">
        <v>6749</v>
      </c>
      <c r="B6750" t="str">
        <f>VLOOKUP(C6750,属性!A:D,2,FALSE)</f>
        <v>瑞幸</v>
      </c>
      <c r="C6750" t="s">
        <v>1556</v>
      </c>
      <c r="D6750" s="7">
        <f>VLOOKUP(C6750,属性!A:D,3,FALSE)</f>
        <v>46068</v>
      </c>
      <c r="E6750" s="7" t="str">
        <f>VLOOKUP(C6750,属性!A:D,4,FALSE)</f>
        <v>否</v>
      </c>
      <c r="F6750" t="s">
        <v>11851</v>
      </c>
      <c r="G6750" t="s">
        <v>11852</v>
      </c>
      <c r="H6750" s="7">
        <v>46068</v>
      </c>
      <c r="I6750" t="s">
        <v>217</v>
      </c>
      <c r="J6750" t="s">
        <v>19</v>
      </c>
      <c r="K6750" s="7">
        <v>46082</v>
      </c>
    </row>
    <row r="6751" hidden="1" spans="1:11">
      <c r="A6751">
        <v>6750</v>
      </c>
      <c r="B6751" t="str">
        <f>VLOOKUP(C6751,属性!A:D,2,FALSE)</f>
        <v>瑞幸</v>
      </c>
      <c r="C6751" t="s">
        <v>1556</v>
      </c>
      <c r="D6751" s="7">
        <f>VLOOKUP(C6751,属性!A:D,3,FALSE)</f>
        <v>46068</v>
      </c>
      <c r="E6751" s="7" t="str">
        <f>VLOOKUP(C6751,属性!A:D,4,FALSE)</f>
        <v>否</v>
      </c>
      <c r="F6751" t="s">
        <v>11853</v>
      </c>
      <c r="G6751" t="s">
        <v>11854</v>
      </c>
      <c r="H6751" s="7">
        <v>46068</v>
      </c>
      <c r="I6751" t="s">
        <v>138</v>
      </c>
      <c r="J6751" t="s">
        <v>15</v>
      </c>
      <c r="K6751" s="7">
        <v>46082</v>
      </c>
    </row>
    <row r="6752" spans="1:11">
      <c r="A6752">
        <v>6751</v>
      </c>
      <c r="B6752" t="str">
        <f>VLOOKUP(C6752,属性!A:D,2,FALSE)</f>
        <v>瑞幸</v>
      </c>
      <c r="C6752" t="s">
        <v>1556</v>
      </c>
      <c r="D6752" s="7">
        <f>VLOOKUP(C6752,属性!A:D,3,FALSE)</f>
        <v>46068</v>
      </c>
      <c r="E6752" s="7" t="str">
        <f>VLOOKUP(C6752,属性!A:D,4,FALSE)</f>
        <v>否</v>
      </c>
      <c r="F6752" t="s">
        <v>11855</v>
      </c>
      <c r="G6752" t="s">
        <v>11856</v>
      </c>
      <c r="H6752" s="7">
        <v>46068</v>
      </c>
      <c r="I6752" t="s">
        <v>14</v>
      </c>
      <c r="J6752" t="s">
        <v>30</v>
      </c>
      <c r="K6752" s="7">
        <v>46082</v>
      </c>
    </row>
    <row r="6753" spans="1:11">
      <c r="A6753">
        <v>6752</v>
      </c>
      <c r="B6753" t="str">
        <f>VLOOKUP(C6753,属性!A:D,2,FALSE)</f>
        <v>瑞幸</v>
      </c>
      <c r="C6753" t="s">
        <v>1556</v>
      </c>
      <c r="D6753" s="7">
        <f>VLOOKUP(C6753,属性!A:D,3,FALSE)</f>
        <v>46068</v>
      </c>
      <c r="E6753" s="7" t="str">
        <f>VLOOKUP(C6753,属性!A:D,4,FALSE)</f>
        <v>否</v>
      </c>
      <c r="F6753" t="s">
        <v>11857</v>
      </c>
      <c r="G6753" t="s">
        <v>11858</v>
      </c>
      <c r="H6753" s="7">
        <v>46068</v>
      </c>
      <c r="I6753" t="s">
        <v>365</v>
      </c>
      <c r="J6753" t="s">
        <v>30</v>
      </c>
      <c r="K6753" s="7">
        <v>46082</v>
      </c>
    </row>
    <row r="6754" spans="1:11">
      <c r="A6754">
        <v>6753</v>
      </c>
      <c r="B6754" t="str">
        <f>VLOOKUP(C6754,属性!A:D,2,FALSE)</f>
        <v>瑞幸</v>
      </c>
      <c r="C6754" t="s">
        <v>1556</v>
      </c>
      <c r="D6754" s="7">
        <f>VLOOKUP(C6754,属性!A:D,3,FALSE)</f>
        <v>46068</v>
      </c>
      <c r="E6754" s="7" t="str">
        <f>VLOOKUP(C6754,属性!A:D,4,FALSE)</f>
        <v>否</v>
      </c>
      <c r="F6754" t="s">
        <v>11859</v>
      </c>
      <c r="G6754" t="s">
        <v>11860</v>
      </c>
      <c r="H6754" s="7">
        <v>46068</v>
      </c>
      <c r="I6754" t="s">
        <v>14</v>
      </c>
      <c r="J6754" t="s">
        <v>30</v>
      </c>
      <c r="K6754" s="7">
        <v>46082</v>
      </c>
    </row>
    <row r="6755" spans="1:11">
      <c r="A6755">
        <v>6754</v>
      </c>
      <c r="B6755" t="str">
        <f>VLOOKUP(C6755,属性!A:D,2,FALSE)</f>
        <v>瑞幸</v>
      </c>
      <c r="C6755" t="s">
        <v>1556</v>
      </c>
      <c r="D6755" s="7">
        <f>VLOOKUP(C6755,属性!A:D,3,FALSE)</f>
        <v>46068</v>
      </c>
      <c r="E6755" s="7" t="str">
        <f>VLOOKUP(C6755,属性!A:D,4,FALSE)</f>
        <v>否</v>
      </c>
      <c r="F6755" t="s">
        <v>171</v>
      </c>
      <c r="G6755" t="s">
        <v>11861</v>
      </c>
      <c r="H6755" s="7">
        <v>46068</v>
      </c>
      <c r="I6755" t="s">
        <v>85</v>
      </c>
      <c r="J6755" t="s">
        <v>30</v>
      </c>
      <c r="K6755" s="7">
        <v>46082</v>
      </c>
    </row>
    <row r="6756" hidden="1" spans="1:11">
      <c r="A6756">
        <v>6755</v>
      </c>
      <c r="B6756" t="str">
        <f>VLOOKUP(C6756,属性!A:D,2,FALSE)</f>
        <v>瑞幸</v>
      </c>
      <c r="C6756" t="s">
        <v>1556</v>
      </c>
      <c r="D6756" s="7">
        <f>VLOOKUP(C6756,属性!A:D,3,FALSE)</f>
        <v>46068</v>
      </c>
      <c r="E6756" s="7" t="str">
        <f>VLOOKUP(C6756,属性!A:D,4,FALSE)</f>
        <v>否</v>
      </c>
      <c r="F6756" t="s">
        <v>11862</v>
      </c>
      <c r="G6756" t="s">
        <v>11863</v>
      </c>
      <c r="H6756" s="7">
        <v>46068</v>
      </c>
      <c r="I6756" t="s">
        <v>119</v>
      </c>
      <c r="J6756" t="s">
        <v>19</v>
      </c>
      <c r="K6756" s="7">
        <v>46082</v>
      </c>
    </row>
    <row r="6757" hidden="1" spans="1:11">
      <c r="A6757">
        <v>6756</v>
      </c>
      <c r="B6757" t="str">
        <f>VLOOKUP(C6757,属性!A:D,2,FALSE)</f>
        <v>瑞幸</v>
      </c>
      <c r="C6757" t="s">
        <v>1556</v>
      </c>
      <c r="D6757" s="7">
        <f>VLOOKUP(C6757,属性!A:D,3,FALSE)</f>
        <v>46068</v>
      </c>
      <c r="E6757" s="7" t="str">
        <f>VLOOKUP(C6757,属性!A:D,4,FALSE)</f>
        <v>否</v>
      </c>
      <c r="F6757" t="s">
        <v>11864</v>
      </c>
      <c r="G6757" t="s">
        <v>2134</v>
      </c>
      <c r="H6757" s="7">
        <v>46068</v>
      </c>
      <c r="I6757" t="s">
        <v>155</v>
      </c>
      <c r="J6757" t="s">
        <v>15</v>
      </c>
      <c r="K6757" s="7">
        <v>46082</v>
      </c>
    </row>
    <row r="6758" hidden="1" spans="1:11">
      <c r="A6758">
        <v>6757</v>
      </c>
      <c r="B6758" t="str">
        <f>VLOOKUP(C6758,属性!A:D,2,FALSE)</f>
        <v>瑞幸</v>
      </c>
      <c r="C6758" t="s">
        <v>1556</v>
      </c>
      <c r="D6758" s="7">
        <f>VLOOKUP(C6758,属性!A:D,3,FALSE)</f>
        <v>46068</v>
      </c>
      <c r="E6758" s="7" t="str">
        <f>VLOOKUP(C6758,属性!A:D,4,FALSE)</f>
        <v>否</v>
      </c>
      <c r="F6758" t="s">
        <v>11865</v>
      </c>
      <c r="G6758" t="s">
        <v>11866</v>
      </c>
      <c r="H6758" s="7">
        <v>46068</v>
      </c>
      <c r="I6758" t="s">
        <v>52</v>
      </c>
      <c r="J6758" t="s">
        <v>19</v>
      </c>
      <c r="K6758" s="7">
        <v>46082</v>
      </c>
    </row>
    <row r="6759" hidden="1" spans="1:11">
      <c r="A6759">
        <v>6758</v>
      </c>
      <c r="B6759" t="str">
        <f>VLOOKUP(C6759,属性!A:D,2,FALSE)</f>
        <v>瑞幸</v>
      </c>
      <c r="C6759" t="s">
        <v>1556</v>
      </c>
      <c r="D6759" s="7">
        <f>VLOOKUP(C6759,属性!A:D,3,FALSE)</f>
        <v>46068</v>
      </c>
      <c r="E6759" s="7" t="str">
        <f>VLOOKUP(C6759,属性!A:D,4,FALSE)</f>
        <v>否</v>
      </c>
      <c r="F6759" t="s">
        <v>11867</v>
      </c>
      <c r="G6759" t="s">
        <v>11868</v>
      </c>
      <c r="H6759" s="7">
        <v>46068</v>
      </c>
      <c r="I6759" t="s">
        <v>22</v>
      </c>
      <c r="J6759" t="s">
        <v>19</v>
      </c>
      <c r="K6759" s="7">
        <v>46082</v>
      </c>
    </row>
    <row r="6760" hidden="1" spans="1:11">
      <c r="A6760">
        <v>6759</v>
      </c>
      <c r="B6760" t="str">
        <f>VLOOKUP(C6760,属性!A:D,2,FALSE)</f>
        <v>瑞幸</v>
      </c>
      <c r="C6760" t="s">
        <v>1556</v>
      </c>
      <c r="D6760" s="7">
        <f>VLOOKUP(C6760,属性!A:D,3,FALSE)</f>
        <v>46068</v>
      </c>
      <c r="E6760" s="7" t="str">
        <f>VLOOKUP(C6760,属性!A:D,4,FALSE)</f>
        <v>否</v>
      </c>
      <c r="F6760" t="s">
        <v>11869</v>
      </c>
      <c r="G6760" t="s">
        <v>11870</v>
      </c>
      <c r="H6760" s="7">
        <v>46068</v>
      </c>
      <c r="I6760" t="s">
        <v>348</v>
      </c>
      <c r="J6760" t="s">
        <v>15</v>
      </c>
      <c r="K6760" s="7">
        <v>46082</v>
      </c>
    </row>
    <row r="6761" hidden="1" spans="1:11">
      <c r="A6761">
        <v>6760</v>
      </c>
      <c r="B6761" t="str">
        <f>VLOOKUP(C6761,属性!A:D,2,FALSE)</f>
        <v>瑞幸</v>
      </c>
      <c r="C6761" t="s">
        <v>1556</v>
      </c>
      <c r="D6761" s="7">
        <f>VLOOKUP(C6761,属性!A:D,3,FALSE)</f>
        <v>46068</v>
      </c>
      <c r="E6761" s="7" t="str">
        <f>VLOOKUP(C6761,属性!A:D,4,FALSE)</f>
        <v>否</v>
      </c>
      <c r="F6761" t="s">
        <v>11871</v>
      </c>
      <c r="G6761" t="s">
        <v>11872</v>
      </c>
      <c r="H6761" s="7">
        <v>46068</v>
      </c>
      <c r="I6761" t="s">
        <v>365</v>
      </c>
      <c r="J6761" t="s">
        <v>19</v>
      </c>
      <c r="K6761" s="7">
        <v>46082</v>
      </c>
    </row>
    <row r="6762" spans="1:11">
      <c r="A6762">
        <v>6761</v>
      </c>
      <c r="B6762" t="str">
        <f>VLOOKUP(C6762,属性!A:D,2,FALSE)</f>
        <v>瑞幸</v>
      </c>
      <c r="C6762" t="s">
        <v>1556</v>
      </c>
      <c r="D6762" s="7">
        <f>VLOOKUP(C6762,属性!A:D,3,FALSE)</f>
        <v>46068</v>
      </c>
      <c r="E6762" s="7" t="str">
        <f>VLOOKUP(C6762,属性!A:D,4,FALSE)</f>
        <v>否</v>
      </c>
      <c r="F6762" t="s">
        <v>11873</v>
      </c>
      <c r="G6762" t="s">
        <v>11874</v>
      </c>
      <c r="H6762" s="7">
        <v>46068</v>
      </c>
      <c r="I6762" t="s">
        <v>22</v>
      </c>
      <c r="J6762" t="s">
        <v>30</v>
      </c>
      <c r="K6762" s="7">
        <v>46082</v>
      </c>
    </row>
    <row r="6763" hidden="1" spans="1:11">
      <c r="A6763">
        <v>6762</v>
      </c>
      <c r="B6763" t="str">
        <f>VLOOKUP(C6763,属性!A:D,2,FALSE)</f>
        <v>瑞幸</v>
      </c>
      <c r="C6763" t="s">
        <v>1556</v>
      </c>
      <c r="D6763" s="7">
        <f>VLOOKUP(C6763,属性!A:D,3,FALSE)</f>
        <v>46068</v>
      </c>
      <c r="E6763" s="7" t="str">
        <f>VLOOKUP(C6763,属性!A:D,4,FALSE)</f>
        <v>否</v>
      </c>
      <c r="F6763" t="s">
        <v>171</v>
      </c>
      <c r="G6763" t="s">
        <v>11875</v>
      </c>
      <c r="H6763" s="7">
        <v>46068</v>
      </c>
      <c r="I6763" t="s">
        <v>77</v>
      </c>
      <c r="J6763" t="s">
        <v>19</v>
      </c>
      <c r="K6763" s="7">
        <v>46082</v>
      </c>
    </row>
    <row r="6764" hidden="1" spans="1:11">
      <c r="A6764">
        <v>6763</v>
      </c>
      <c r="B6764" t="str">
        <f>VLOOKUP(C6764,属性!A:D,2,FALSE)</f>
        <v>瑞幸</v>
      </c>
      <c r="C6764" t="s">
        <v>1556</v>
      </c>
      <c r="D6764" s="7">
        <f>VLOOKUP(C6764,属性!A:D,3,FALSE)</f>
        <v>46068</v>
      </c>
      <c r="E6764" s="7" t="str">
        <f>VLOOKUP(C6764,属性!A:D,4,FALSE)</f>
        <v>否</v>
      </c>
      <c r="F6764" t="s">
        <v>11876</v>
      </c>
      <c r="G6764" t="s">
        <v>6175</v>
      </c>
      <c r="H6764" s="7">
        <v>46068</v>
      </c>
      <c r="I6764" t="s">
        <v>74</v>
      </c>
      <c r="J6764" t="s">
        <v>19</v>
      </c>
      <c r="K6764" s="7">
        <v>46082</v>
      </c>
    </row>
    <row r="6765" spans="1:11">
      <c r="A6765">
        <v>6764</v>
      </c>
      <c r="B6765" t="str">
        <f>VLOOKUP(C6765,属性!A:D,2,FALSE)</f>
        <v>瑞幸</v>
      </c>
      <c r="C6765" t="s">
        <v>1556</v>
      </c>
      <c r="D6765" s="7">
        <f>VLOOKUP(C6765,属性!A:D,3,FALSE)</f>
        <v>46068</v>
      </c>
      <c r="E6765" s="7" t="str">
        <f>VLOOKUP(C6765,属性!A:D,4,FALSE)</f>
        <v>否</v>
      </c>
      <c r="F6765" t="s">
        <v>11877</v>
      </c>
      <c r="G6765" t="s">
        <v>11878</v>
      </c>
      <c r="H6765" s="7">
        <v>46068</v>
      </c>
      <c r="I6765" t="s">
        <v>74</v>
      </c>
      <c r="J6765" t="s">
        <v>30</v>
      </c>
      <c r="K6765" s="7">
        <v>46082</v>
      </c>
    </row>
    <row r="6766" hidden="1" spans="1:11">
      <c r="A6766">
        <v>6765</v>
      </c>
      <c r="B6766" t="str">
        <f>VLOOKUP(C6766,属性!A:D,2,FALSE)</f>
        <v>瑞幸</v>
      </c>
      <c r="C6766" t="s">
        <v>1556</v>
      </c>
      <c r="D6766" s="7">
        <f>VLOOKUP(C6766,属性!A:D,3,FALSE)</f>
        <v>46068</v>
      </c>
      <c r="E6766" s="7" t="str">
        <f>VLOOKUP(C6766,属性!A:D,4,FALSE)</f>
        <v>否</v>
      </c>
      <c r="F6766" t="s">
        <v>11879</v>
      </c>
      <c r="G6766" t="s">
        <v>11880</v>
      </c>
      <c r="H6766" s="7">
        <v>46068</v>
      </c>
      <c r="I6766" t="s">
        <v>179</v>
      </c>
      <c r="J6766" t="s">
        <v>15</v>
      </c>
      <c r="K6766" s="7">
        <v>46082</v>
      </c>
    </row>
    <row r="6767" hidden="1" spans="1:11">
      <c r="A6767">
        <v>6766</v>
      </c>
      <c r="B6767" t="str">
        <f>VLOOKUP(C6767,属性!A:D,2,FALSE)</f>
        <v>瑞幸</v>
      </c>
      <c r="C6767" t="s">
        <v>1556</v>
      </c>
      <c r="D6767" s="7">
        <f>VLOOKUP(C6767,属性!A:D,3,FALSE)</f>
        <v>46068</v>
      </c>
      <c r="E6767" s="7" t="str">
        <f>VLOOKUP(C6767,属性!A:D,4,FALSE)</f>
        <v>否</v>
      </c>
      <c r="F6767" t="s">
        <v>11881</v>
      </c>
      <c r="G6767" t="s">
        <v>11882</v>
      </c>
      <c r="H6767" s="7">
        <v>46068</v>
      </c>
      <c r="I6767" t="s">
        <v>22</v>
      </c>
      <c r="J6767" t="s">
        <v>19</v>
      </c>
      <c r="K6767" s="7">
        <v>46082</v>
      </c>
    </row>
    <row r="6768" spans="1:11">
      <c r="A6768">
        <v>6767</v>
      </c>
      <c r="B6768" t="str">
        <f>VLOOKUP(C6768,属性!A:D,2,FALSE)</f>
        <v>瑞幸</v>
      </c>
      <c r="C6768" t="s">
        <v>1556</v>
      </c>
      <c r="D6768" s="7">
        <f>VLOOKUP(C6768,属性!A:D,3,FALSE)</f>
        <v>46068</v>
      </c>
      <c r="E6768" s="7" t="str">
        <f>VLOOKUP(C6768,属性!A:D,4,FALSE)</f>
        <v>否</v>
      </c>
      <c r="F6768" t="s">
        <v>11883</v>
      </c>
      <c r="G6768" t="s">
        <v>11884</v>
      </c>
      <c r="H6768" s="7">
        <v>46068</v>
      </c>
      <c r="I6768" t="s">
        <v>22</v>
      </c>
      <c r="J6768" t="s">
        <v>30</v>
      </c>
      <c r="K6768" s="7">
        <v>46082</v>
      </c>
    </row>
    <row r="6769" hidden="1" spans="1:11">
      <c r="A6769">
        <v>6768</v>
      </c>
      <c r="B6769" t="str">
        <f>VLOOKUP(C6769,属性!A:D,2,FALSE)</f>
        <v>瑞幸</v>
      </c>
      <c r="C6769" t="s">
        <v>1556</v>
      </c>
      <c r="D6769" s="7">
        <f>VLOOKUP(C6769,属性!A:D,3,FALSE)</f>
        <v>46068</v>
      </c>
      <c r="E6769" s="7" t="str">
        <f>VLOOKUP(C6769,属性!A:D,4,FALSE)</f>
        <v>否</v>
      </c>
      <c r="F6769" t="s">
        <v>11885</v>
      </c>
      <c r="G6769" t="s">
        <v>11886</v>
      </c>
      <c r="H6769" s="7">
        <v>46068</v>
      </c>
      <c r="I6769" t="s">
        <v>14</v>
      </c>
      <c r="J6769" t="s">
        <v>19</v>
      </c>
      <c r="K6769" s="7">
        <v>46082</v>
      </c>
    </row>
    <row r="6770" hidden="1" spans="1:11">
      <c r="A6770">
        <v>6769</v>
      </c>
      <c r="B6770" t="str">
        <f>VLOOKUP(C6770,属性!A:D,2,FALSE)</f>
        <v>瑞幸</v>
      </c>
      <c r="C6770" t="s">
        <v>1556</v>
      </c>
      <c r="D6770" s="7">
        <f>VLOOKUP(C6770,属性!A:D,3,FALSE)</f>
        <v>46068</v>
      </c>
      <c r="E6770" s="7" t="str">
        <f>VLOOKUP(C6770,属性!A:D,4,FALSE)</f>
        <v>否</v>
      </c>
      <c r="F6770" t="s">
        <v>11887</v>
      </c>
      <c r="G6770" t="s">
        <v>11888</v>
      </c>
      <c r="H6770" s="7">
        <v>46068</v>
      </c>
      <c r="I6770" t="s">
        <v>14</v>
      </c>
      <c r="J6770" t="s">
        <v>19</v>
      </c>
      <c r="K6770" s="7">
        <v>46082</v>
      </c>
    </row>
    <row r="6771" hidden="1" spans="1:11">
      <c r="A6771">
        <v>6770</v>
      </c>
      <c r="B6771" t="str">
        <f>VLOOKUP(C6771,属性!A:D,2,FALSE)</f>
        <v>瑞幸</v>
      </c>
      <c r="C6771" t="s">
        <v>1556</v>
      </c>
      <c r="D6771" s="7">
        <f>VLOOKUP(C6771,属性!A:D,3,FALSE)</f>
        <v>46068</v>
      </c>
      <c r="E6771" s="7" t="str">
        <f>VLOOKUP(C6771,属性!A:D,4,FALSE)</f>
        <v>否</v>
      </c>
      <c r="F6771" t="s">
        <v>11889</v>
      </c>
      <c r="G6771" t="s">
        <v>11890</v>
      </c>
      <c r="H6771" s="7">
        <v>46068</v>
      </c>
      <c r="I6771" t="s">
        <v>38</v>
      </c>
      <c r="J6771" t="s">
        <v>19</v>
      </c>
      <c r="K6771" s="7">
        <v>46082</v>
      </c>
    </row>
    <row r="6772" spans="1:11">
      <c r="A6772">
        <v>6771</v>
      </c>
      <c r="B6772" t="str">
        <f>VLOOKUP(C6772,属性!A:D,2,FALSE)</f>
        <v>瑞幸</v>
      </c>
      <c r="C6772" t="s">
        <v>1556</v>
      </c>
      <c r="D6772" s="7">
        <f>VLOOKUP(C6772,属性!A:D,3,FALSE)</f>
        <v>46068</v>
      </c>
      <c r="E6772" s="7" t="str">
        <f>VLOOKUP(C6772,属性!A:D,4,FALSE)</f>
        <v>否</v>
      </c>
      <c r="F6772" t="s">
        <v>11891</v>
      </c>
      <c r="G6772" t="s">
        <v>11892</v>
      </c>
      <c r="H6772" s="7">
        <v>46068</v>
      </c>
      <c r="I6772" t="s">
        <v>22</v>
      </c>
      <c r="J6772" t="s">
        <v>30</v>
      </c>
      <c r="K6772" s="7">
        <v>46082</v>
      </c>
    </row>
    <row r="6773" hidden="1" spans="1:11">
      <c r="A6773">
        <v>6772</v>
      </c>
      <c r="B6773" t="str">
        <f>VLOOKUP(C6773,属性!A:D,2,FALSE)</f>
        <v>瑞幸</v>
      </c>
      <c r="C6773" t="s">
        <v>1556</v>
      </c>
      <c r="D6773" s="7">
        <f>VLOOKUP(C6773,属性!A:D,3,FALSE)</f>
        <v>46068</v>
      </c>
      <c r="E6773" s="7" t="str">
        <f>VLOOKUP(C6773,属性!A:D,4,FALSE)</f>
        <v>否</v>
      </c>
      <c r="F6773" t="s">
        <v>11893</v>
      </c>
      <c r="G6773" t="s">
        <v>11894</v>
      </c>
      <c r="H6773" s="7">
        <v>46068</v>
      </c>
      <c r="I6773" t="s">
        <v>923</v>
      </c>
      <c r="J6773" t="s">
        <v>15</v>
      </c>
      <c r="K6773" s="7">
        <v>46082</v>
      </c>
    </row>
    <row r="6774" hidden="1" spans="1:11">
      <c r="A6774">
        <v>6773</v>
      </c>
      <c r="B6774" t="str">
        <f>VLOOKUP(C6774,属性!A:D,2,FALSE)</f>
        <v>瑞幸</v>
      </c>
      <c r="C6774" t="s">
        <v>1556</v>
      </c>
      <c r="D6774" s="7">
        <f>VLOOKUP(C6774,属性!A:D,3,FALSE)</f>
        <v>46068</v>
      </c>
      <c r="E6774" s="7" t="str">
        <f>VLOOKUP(C6774,属性!A:D,4,FALSE)</f>
        <v>否</v>
      </c>
      <c r="F6774" t="s">
        <v>171</v>
      </c>
      <c r="G6774" t="s">
        <v>11895</v>
      </c>
      <c r="H6774" s="7">
        <v>46068</v>
      </c>
      <c r="I6774" t="s">
        <v>122</v>
      </c>
      <c r="J6774" t="s">
        <v>19</v>
      </c>
      <c r="K6774" s="7">
        <v>46082</v>
      </c>
    </row>
    <row r="6775" hidden="1" spans="1:11">
      <c r="A6775">
        <v>6774</v>
      </c>
      <c r="B6775" t="str">
        <f>VLOOKUP(C6775,属性!A:D,2,FALSE)</f>
        <v>瑞幸</v>
      </c>
      <c r="C6775" t="s">
        <v>1556</v>
      </c>
      <c r="D6775" s="7">
        <f>VLOOKUP(C6775,属性!A:D,3,FALSE)</f>
        <v>46068</v>
      </c>
      <c r="E6775" s="7" t="str">
        <f>VLOOKUP(C6775,属性!A:D,4,FALSE)</f>
        <v>否</v>
      </c>
      <c r="F6775" t="s">
        <v>11896</v>
      </c>
      <c r="G6775" t="s">
        <v>11897</v>
      </c>
      <c r="H6775" s="7">
        <v>46068</v>
      </c>
      <c r="I6775" t="s">
        <v>112</v>
      </c>
      <c r="J6775" t="s">
        <v>19</v>
      </c>
      <c r="K6775" s="7">
        <v>46082</v>
      </c>
    </row>
    <row r="6776" hidden="1" spans="1:11">
      <c r="A6776">
        <v>6775</v>
      </c>
      <c r="B6776" t="str">
        <f>VLOOKUP(C6776,属性!A:D,2,FALSE)</f>
        <v>瑞幸</v>
      </c>
      <c r="C6776" t="s">
        <v>1556</v>
      </c>
      <c r="D6776" s="7">
        <f>VLOOKUP(C6776,属性!A:D,3,FALSE)</f>
        <v>46068</v>
      </c>
      <c r="E6776" s="7" t="str">
        <f>VLOOKUP(C6776,属性!A:D,4,FALSE)</f>
        <v>否</v>
      </c>
      <c r="F6776" t="s">
        <v>11898</v>
      </c>
      <c r="G6776" t="s">
        <v>11899</v>
      </c>
      <c r="H6776" s="7">
        <v>46068</v>
      </c>
      <c r="I6776" t="s">
        <v>275</v>
      </c>
      <c r="J6776" t="s">
        <v>19</v>
      </c>
      <c r="K6776" s="7">
        <v>46082</v>
      </c>
    </row>
    <row r="6777" hidden="1" spans="1:11">
      <c r="A6777">
        <v>6776</v>
      </c>
      <c r="B6777" t="str">
        <f>VLOOKUP(C6777,属性!A:D,2,FALSE)</f>
        <v>瑞幸</v>
      </c>
      <c r="C6777" t="s">
        <v>1556</v>
      </c>
      <c r="D6777" s="7">
        <f>VLOOKUP(C6777,属性!A:D,3,FALSE)</f>
        <v>46068</v>
      </c>
      <c r="E6777" s="7" t="str">
        <f>VLOOKUP(C6777,属性!A:D,4,FALSE)</f>
        <v>否</v>
      </c>
      <c r="F6777" t="s">
        <v>11900</v>
      </c>
      <c r="G6777" t="s">
        <v>11901</v>
      </c>
      <c r="H6777" s="7">
        <v>46068</v>
      </c>
      <c r="I6777" t="s">
        <v>155</v>
      </c>
      <c r="J6777" t="s">
        <v>15</v>
      </c>
      <c r="K6777" s="7">
        <v>46082</v>
      </c>
    </row>
    <row r="6778" spans="1:11">
      <c r="A6778">
        <v>6777</v>
      </c>
      <c r="B6778" t="str">
        <f>VLOOKUP(C6778,属性!A:D,2,FALSE)</f>
        <v>瑞幸</v>
      </c>
      <c r="C6778" t="s">
        <v>1556</v>
      </c>
      <c r="D6778" s="7">
        <f>VLOOKUP(C6778,属性!A:D,3,FALSE)</f>
        <v>46068</v>
      </c>
      <c r="E6778" s="7" t="str">
        <f>VLOOKUP(C6778,属性!A:D,4,FALSE)</f>
        <v>否</v>
      </c>
      <c r="F6778" t="s">
        <v>11902</v>
      </c>
      <c r="G6778" t="s">
        <v>11903</v>
      </c>
      <c r="H6778" s="7">
        <v>46068</v>
      </c>
      <c r="I6778" t="s">
        <v>49</v>
      </c>
      <c r="J6778" t="s">
        <v>30</v>
      </c>
      <c r="K6778" s="7">
        <v>46082</v>
      </c>
    </row>
    <row r="6779" hidden="1" spans="1:11">
      <c r="A6779">
        <v>6778</v>
      </c>
      <c r="B6779" t="str">
        <f>VLOOKUP(C6779,属性!A:D,2,FALSE)</f>
        <v>瑞幸</v>
      </c>
      <c r="C6779" t="s">
        <v>1556</v>
      </c>
      <c r="D6779" s="7">
        <f>VLOOKUP(C6779,属性!A:D,3,FALSE)</f>
        <v>46068</v>
      </c>
      <c r="E6779" s="7" t="str">
        <f>VLOOKUP(C6779,属性!A:D,4,FALSE)</f>
        <v>否</v>
      </c>
      <c r="F6779" t="s">
        <v>171</v>
      </c>
      <c r="G6779" t="s">
        <v>11904</v>
      </c>
      <c r="H6779" s="7">
        <v>46068</v>
      </c>
      <c r="I6779" t="s">
        <v>52</v>
      </c>
      <c r="J6779" t="s">
        <v>19</v>
      </c>
      <c r="K6779" s="7">
        <v>46082</v>
      </c>
    </row>
    <row r="6780" spans="1:11">
      <c r="A6780">
        <v>6779</v>
      </c>
      <c r="B6780" t="str">
        <f>VLOOKUP(C6780,属性!A:D,2,FALSE)</f>
        <v>瑞幸</v>
      </c>
      <c r="C6780" t="s">
        <v>1556</v>
      </c>
      <c r="D6780" s="7">
        <f>VLOOKUP(C6780,属性!A:D,3,FALSE)</f>
        <v>46068</v>
      </c>
      <c r="E6780" s="7" t="str">
        <f>VLOOKUP(C6780,属性!A:D,4,FALSE)</f>
        <v>否</v>
      </c>
      <c r="F6780" t="s">
        <v>11905</v>
      </c>
      <c r="G6780" t="s">
        <v>11906</v>
      </c>
      <c r="H6780" s="7">
        <v>46068</v>
      </c>
      <c r="I6780" t="s">
        <v>22</v>
      </c>
      <c r="J6780" t="s">
        <v>30</v>
      </c>
      <c r="K6780" s="7">
        <v>46082</v>
      </c>
    </row>
    <row r="6781" hidden="1" spans="1:11">
      <c r="A6781">
        <v>6780</v>
      </c>
      <c r="B6781" t="str">
        <f>VLOOKUP(C6781,属性!A:D,2,FALSE)</f>
        <v>瑞幸</v>
      </c>
      <c r="C6781" t="s">
        <v>1556</v>
      </c>
      <c r="D6781" s="7">
        <f>VLOOKUP(C6781,属性!A:D,3,FALSE)</f>
        <v>46068</v>
      </c>
      <c r="E6781" s="7" t="str">
        <f>VLOOKUP(C6781,属性!A:D,4,FALSE)</f>
        <v>否</v>
      </c>
      <c r="F6781" t="s">
        <v>9031</v>
      </c>
      <c r="G6781" t="s">
        <v>3213</v>
      </c>
      <c r="H6781" s="7">
        <v>46068</v>
      </c>
      <c r="I6781" t="s">
        <v>217</v>
      </c>
      <c r="J6781" t="s">
        <v>19</v>
      </c>
      <c r="K6781" s="7">
        <v>46082</v>
      </c>
    </row>
    <row r="6782" hidden="1" spans="1:11">
      <c r="A6782">
        <v>6781</v>
      </c>
      <c r="B6782" t="str">
        <f>VLOOKUP(C6782,属性!A:D,2,FALSE)</f>
        <v>瑞幸</v>
      </c>
      <c r="C6782" t="s">
        <v>1556</v>
      </c>
      <c r="D6782" s="7">
        <f>VLOOKUP(C6782,属性!A:D,3,FALSE)</f>
        <v>46068</v>
      </c>
      <c r="E6782" s="7" t="str">
        <f>VLOOKUP(C6782,属性!A:D,4,FALSE)</f>
        <v>否</v>
      </c>
      <c r="F6782" t="s">
        <v>11907</v>
      </c>
      <c r="G6782" t="s">
        <v>11908</v>
      </c>
      <c r="H6782" s="7">
        <v>46068</v>
      </c>
      <c r="I6782" t="s">
        <v>275</v>
      </c>
      <c r="J6782" t="s">
        <v>19</v>
      </c>
      <c r="K6782" s="7">
        <v>46082</v>
      </c>
    </row>
    <row r="6783" hidden="1" spans="1:11">
      <c r="A6783">
        <v>6782</v>
      </c>
      <c r="B6783" t="str">
        <f>VLOOKUP(C6783,属性!A:D,2,FALSE)</f>
        <v>瑞幸</v>
      </c>
      <c r="C6783" t="s">
        <v>1556</v>
      </c>
      <c r="D6783" s="7">
        <f>VLOOKUP(C6783,属性!A:D,3,FALSE)</f>
        <v>46068</v>
      </c>
      <c r="E6783" s="7" t="str">
        <f>VLOOKUP(C6783,属性!A:D,4,FALSE)</f>
        <v>否</v>
      </c>
      <c r="F6783" t="s">
        <v>11909</v>
      </c>
      <c r="G6783" t="s">
        <v>6175</v>
      </c>
      <c r="H6783" s="7">
        <v>46068</v>
      </c>
      <c r="I6783" t="s">
        <v>68</v>
      </c>
      <c r="J6783" t="s">
        <v>19</v>
      </c>
      <c r="K6783" s="7">
        <v>46082</v>
      </c>
    </row>
    <row r="6784" hidden="1" spans="1:11">
      <c r="A6784">
        <v>6783</v>
      </c>
      <c r="B6784" t="str">
        <f>VLOOKUP(C6784,属性!A:D,2,FALSE)</f>
        <v>瑞幸</v>
      </c>
      <c r="C6784" t="s">
        <v>1556</v>
      </c>
      <c r="D6784" s="7">
        <f>VLOOKUP(C6784,属性!A:D,3,FALSE)</f>
        <v>46068</v>
      </c>
      <c r="E6784" s="7" t="str">
        <f>VLOOKUP(C6784,属性!A:D,4,FALSE)</f>
        <v>否</v>
      </c>
      <c r="F6784" t="s">
        <v>11910</v>
      </c>
      <c r="G6784" t="s">
        <v>11911</v>
      </c>
      <c r="H6784" s="7">
        <v>46068</v>
      </c>
      <c r="I6784" t="s">
        <v>14</v>
      </c>
      <c r="J6784" t="s">
        <v>15</v>
      </c>
      <c r="K6784" s="7">
        <v>46082</v>
      </c>
    </row>
    <row r="6785" hidden="1" spans="1:11">
      <c r="A6785">
        <v>6784</v>
      </c>
      <c r="B6785" t="str">
        <f>VLOOKUP(C6785,属性!A:D,2,FALSE)</f>
        <v>瑞幸</v>
      </c>
      <c r="C6785" t="s">
        <v>1556</v>
      </c>
      <c r="D6785" s="7">
        <f>VLOOKUP(C6785,属性!A:D,3,FALSE)</f>
        <v>46068</v>
      </c>
      <c r="E6785" s="7" t="str">
        <f>VLOOKUP(C6785,属性!A:D,4,FALSE)</f>
        <v>否</v>
      </c>
      <c r="F6785" t="s">
        <v>11912</v>
      </c>
      <c r="G6785" t="s">
        <v>92</v>
      </c>
      <c r="H6785" s="7">
        <v>46068</v>
      </c>
      <c r="I6785" t="s">
        <v>254</v>
      </c>
      <c r="J6785" t="s">
        <v>15</v>
      </c>
      <c r="K6785" s="7">
        <v>46082</v>
      </c>
    </row>
    <row r="6786" hidden="1" spans="1:11">
      <c r="A6786">
        <v>6785</v>
      </c>
      <c r="B6786" t="str">
        <f>VLOOKUP(C6786,属性!A:D,2,FALSE)</f>
        <v>瑞幸</v>
      </c>
      <c r="C6786" t="s">
        <v>1556</v>
      </c>
      <c r="D6786" s="7">
        <f>VLOOKUP(C6786,属性!A:D,3,FALSE)</f>
        <v>46068</v>
      </c>
      <c r="E6786" s="7" t="str">
        <f>VLOOKUP(C6786,属性!A:D,4,FALSE)</f>
        <v>否</v>
      </c>
      <c r="F6786" t="s">
        <v>11913</v>
      </c>
      <c r="G6786" t="s">
        <v>11914</v>
      </c>
      <c r="H6786" s="7">
        <v>46068</v>
      </c>
      <c r="I6786" t="s">
        <v>49</v>
      </c>
      <c r="J6786" t="s">
        <v>15</v>
      </c>
      <c r="K6786" s="7">
        <v>46082</v>
      </c>
    </row>
    <row r="6787" hidden="1" spans="1:11">
      <c r="A6787">
        <v>6786</v>
      </c>
      <c r="B6787" t="str">
        <f>VLOOKUP(C6787,属性!A:D,2,FALSE)</f>
        <v>瑞幸</v>
      </c>
      <c r="C6787" t="s">
        <v>1556</v>
      </c>
      <c r="D6787" s="7">
        <f>VLOOKUP(C6787,属性!A:D,3,FALSE)</f>
        <v>46068</v>
      </c>
      <c r="E6787" s="7" t="str">
        <f>VLOOKUP(C6787,属性!A:D,4,FALSE)</f>
        <v>否</v>
      </c>
      <c r="F6787" t="s">
        <v>11915</v>
      </c>
      <c r="G6787" t="s">
        <v>11914</v>
      </c>
      <c r="H6787" s="7">
        <v>46068</v>
      </c>
      <c r="I6787" t="s">
        <v>217</v>
      </c>
      <c r="J6787" t="s">
        <v>15</v>
      </c>
      <c r="K6787" s="7">
        <v>46082</v>
      </c>
    </row>
    <row r="6788" spans="1:11">
      <c r="A6788">
        <v>6787</v>
      </c>
      <c r="B6788" t="str">
        <f>VLOOKUP(C6788,属性!A:D,2,FALSE)</f>
        <v>瑞幸</v>
      </c>
      <c r="C6788" t="s">
        <v>1556</v>
      </c>
      <c r="D6788" s="7">
        <f>VLOOKUP(C6788,属性!A:D,3,FALSE)</f>
        <v>46068</v>
      </c>
      <c r="E6788" s="7" t="str">
        <f>VLOOKUP(C6788,属性!A:D,4,FALSE)</f>
        <v>否</v>
      </c>
      <c r="F6788" t="s">
        <v>171</v>
      </c>
      <c r="G6788" t="s">
        <v>11916</v>
      </c>
      <c r="H6788" s="7">
        <v>46068</v>
      </c>
      <c r="I6788" t="s">
        <v>38</v>
      </c>
      <c r="J6788" t="s">
        <v>30</v>
      </c>
      <c r="K6788" s="7">
        <v>46082</v>
      </c>
    </row>
    <row r="6789" spans="1:11">
      <c r="A6789">
        <v>6788</v>
      </c>
      <c r="B6789" t="str">
        <f>VLOOKUP(C6789,属性!A:D,2,FALSE)</f>
        <v>瑞幸</v>
      </c>
      <c r="C6789" t="s">
        <v>1556</v>
      </c>
      <c r="D6789" s="7">
        <f>VLOOKUP(C6789,属性!A:D,3,FALSE)</f>
        <v>46068</v>
      </c>
      <c r="E6789" s="7" t="str">
        <f>VLOOKUP(C6789,属性!A:D,4,FALSE)</f>
        <v>否</v>
      </c>
      <c r="F6789" t="s">
        <v>11917</v>
      </c>
      <c r="G6789" t="s">
        <v>11918</v>
      </c>
      <c r="H6789" s="7">
        <v>46068</v>
      </c>
      <c r="I6789" t="s">
        <v>77</v>
      </c>
      <c r="J6789" t="s">
        <v>30</v>
      </c>
      <c r="K6789" s="7">
        <v>46082</v>
      </c>
    </row>
    <row r="6790" spans="1:11">
      <c r="A6790">
        <v>6789</v>
      </c>
      <c r="B6790" t="str">
        <f>VLOOKUP(C6790,属性!A:D,2,FALSE)</f>
        <v>瑞幸</v>
      </c>
      <c r="C6790" t="s">
        <v>1556</v>
      </c>
      <c r="D6790" s="7">
        <f>VLOOKUP(C6790,属性!A:D,3,FALSE)</f>
        <v>46068</v>
      </c>
      <c r="E6790" s="7" t="str">
        <f>VLOOKUP(C6790,属性!A:D,4,FALSE)</f>
        <v>否</v>
      </c>
      <c r="F6790" t="s">
        <v>11919</v>
      </c>
      <c r="G6790" t="s">
        <v>11920</v>
      </c>
      <c r="H6790" s="7">
        <v>46074</v>
      </c>
      <c r="I6790" t="s">
        <v>14</v>
      </c>
      <c r="J6790" t="s">
        <v>30</v>
      </c>
      <c r="K6790" s="7">
        <v>46082</v>
      </c>
    </row>
    <row r="6791" spans="1:11">
      <c r="A6791">
        <v>6790</v>
      </c>
      <c r="B6791" t="str">
        <f>VLOOKUP(C6791,属性!A:D,2,FALSE)</f>
        <v>瑞幸</v>
      </c>
      <c r="C6791" t="s">
        <v>1556</v>
      </c>
      <c r="D6791" s="7">
        <f>VLOOKUP(C6791,属性!A:D,3,FALSE)</f>
        <v>46068</v>
      </c>
      <c r="E6791" s="7" t="str">
        <f>VLOOKUP(C6791,属性!A:D,4,FALSE)</f>
        <v>否</v>
      </c>
      <c r="F6791" t="s">
        <v>11921</v>
      </c>
      <c r="G6791" t="s">
        <v>11922</v>
      </c>
      <c r="H6791" s="7">
        <v>46069</v>
      </c>
      <c r="I6791" t="s">
        <v>52</v>
      </c>
      <c r="J6791" t="s">
        <v>30</v>
      </c>
      <c r="K6791" s="7">
        <v>46082</v>
      </c>
    </row>
    <row r="6792" spans="1:11">
      <c r="A6792">
        <v>6791</v>
      </c>
      <c r="B6792" t="str">
        <f>VLOOKUP(C6792,属性!A:D,2,FALSE)</f>
        <v>瑞幸</v>
      </c>
      <c r="C6792" t="s">
        <v>1556</v>
      </c>
      <c r="D6792" s="7">
        <f>VLOOKUP(C6792,属性!A:D,3,FALSE)</f>
        <v>46068</v>
      </c>
      <c r="E6792" s="7" t="str">
        <f>VLOOKUP(C6792,属性!A:D,4,FALSE)</f>
        <v>否</v>
      </c>
      <c r="F6792" t="s">
        <v>11923</v>
      </c>
      <c r="G6792" t="s">
        <v>11924</v>
      </c>
      <c r="H6792" s="7">
        <v>46079</v>
      </c>
      <c r="I6792" t="s">
        <v>85</v>
      </c>
      <c r="J6792" t="s">
        <v>30</v>
      </c>
      <c r="K6792" s="7">
        <v>46082</v>
      </c>
    </row>
    <row r="6793" spans="1:11">
      <c r="A6793">
        <v>6792</v>
      </c>
      <c r="B6793" t="str">
        <f>VLOOKUP(C6793,属性!A:D,2,FALSE)</f>
        <v>瑞幸</v>
      </c>
      <c r="C6793" t="s">
        <v>1556</v>
      </c>
      <c r="D6793" s="7">
        <f>VLOOKUP(C6793,属性!A:D,3,FALSE)</f>
        <v>46068</v>
      </c>
      <c r="E6793" s="7" t="str">
        <f>VLOOKUP(C6793,属性!A:D,4,FALSE)</f>
        <v>否</v>
      </c>
      <c r="F6793" t="s">
        <v>10154</v>
      </c>
      <c r="G6793" t="s">
        <v>11925</v>
      </c>
      <c r="H6793" s="7">
        <v>46078</v>
      </c>
      <c r="I6793" t="s">
        <v>74</v>
      </c>
      <c r="J6793" t="s">
        <v>30</v>
      </c>
      <c r="K6793" s="7">
        <v>46082</v>
      </c>
    </row>
    <row r="6794" spans="1:11">
      <c r="A6794">
        <v>6793</v>
      </c>
      <c r="B6794" t="str">
        <f>VLOOKUP(C6794,属性!A:D,2,FALSE)</f>
        <v>瑞幸</v>
      </c>
      <c r="C6794" t="s">
        <v>1556</v>
      </c>
      <c r="D6794" s="7">
        <f>VLOOKUP(C6794,属性!A:D,3,FALSE)</f>
        <v>46068</v>
      </c>
      <c r="E6794" s="7" t="str">
        <f>VLOOKUP(C6794,属性!A:D,4,FALSE)</f>
        <v>否</v>
      </c>
      <c r="F6794" t="s">
        <v>11926</v>
      </c>
      <c r="G6794" t="s">
        <v>11927</v>
      </c>
      <c r="H6794" s="7">
        <v>46076</v>
      </c>
      <c r="I6794" t="s">
        <v>49</v>
      </c>
      <c r="J6794" t="s">
        <v>30</v>
      </c>
      <c r="K6794" s="7">
        <v>46082</v>
      </c>
    </row>
    <row r="6795" spans="1:11">
      <c r="A6795">
        <v>6794</v>
      </c>
      <c r="B6795" t="str">
        <f>VLOOKUP(C6795,属性!A:D,2,FALSE)</f>
        <v>瑞幸</v>
      </c>
      <c r="C6795" t="s">
        <v>1556</v>
      </c>
      <c r="D6795" s="7">
        <f>VLOOKUP(C6795,属性!A:D,3,FALSE)</f>
        <v>46068</v>
      </c>
      <c r="E6795" s="7" t="str">
        <f>VLOOKUP(C6795,属性!A:D,4,FALSE)</f>
        <v>否</v>
      </c>
      <c r="F6795" t="s">
        <v>11928</v>
      </c>
      <c r="G6795" t="s">
        <v>11929</v>
      </c>
      <c r="H6795" s="7">
        <v>46075</v>
      </c>
      <c r="I6795" t="s">
        <v>74</v>
      </c>
      <c r="J6795" t="s">
        <v>30</v>
      </c>
      <c r="K6795" s="7">
        <v>46082</v>
      </c>
    </row>
    <row r="6796" spans="1:11">
      <c r="A6796">
        <v>6795</v>
      </c>
      <c r="B6796" t="str">
        <f>VLOOKUP(C6796,属性!A:D,2,FALSE)</f>
        <v>瑞幸</v>
      </c>
      <c r="C6796" t="s">
        <v>1556</v>
      </c>
      <c r="D6796" s="7">
        <f>VLOOKUP(C6796,属性!A:D,3,FALSE)</f>
        <v>46068</v>
      </c>
      <c r="E6796" s="7" t="str">
        <f>VLOOKUP(C6796,属性!A:D,4,FALSE)</f>
        <v>否</v>
      </c>
      <c r="F6796" t="s">
        <v>11930</v>
      </c>
      <c r="G6796" t="s">
        <v>1537</v>
      </c>
      <c r="H6796" s="7">
        <v>46075</v>
      </c>
      <c r="I6796" t="s">
        <v>22</v>
      </c>
      <c r="J6796" t="s">
        <v>30</v>
      </c>
      <c r="K6796" s="7">
        <v>46082</v>
      </c>
    </row>
    <row r="6797" spans="1:11">
      <c r="A6797">
        <v>6796</v>
      </c>
      <c r="B6797" t="str">
        <f>VLOOKUP(C6797,属性!A:D,2,FALSE)</f>
        <v>瑞幸</v>
      </c>
      <c r="C6797" t="s">
        <v>1556</v>
      </c>
      <c r="D6797" s="7">
        <f>VLOOKUP(C6797,属性!A:D,3,FALSE)</f>
        <v>46068</v>
      </c>
      <c r="E6797" s="7" t="str">
        <f>VLOOKUP(C6797,属性!A:D,4,FALSE)</f>
        <v>否</v>
      </c>
      <c r="F6797" t="s">
        <v>11931</v>
      </c>
      <c r="G6797" t="s">
        <v>11932</v>
      </c>
      <c r="H6797" s="7">
        <v>46075</v>
      </c>
      <c r="I6797" t="s">
        <v>14</v>
      </c>
      <c r="J6797" t="s">
        <v>30</v>
      </c>
      <c r="K6797" s="7">
        <v>46082</v>
      </c>
    </row>
    <row r="6798" spans="1:11">
      <c r="A6798">
        <v>6797</v>
      </c>
      <c r="B6798" t="str">
        <f>VLOOKUP(C6798,属性!A:D,2,FALSE)</f>
        <v>瑞幸</v>
      </c>
      <c r="C6798" t="s">
        <v>1556</v>
      </c>
      <c r="D6798" s="7">
        <f>VLOOKUP(C6798,属性!A:D,3,FALSE)</f>
        <v>46068</v>
      </c>
      <c r="E6798" s="7" t="str">
        <f>VLOOKUP(C6798,属性!A:D,4,FALSE)</f>
        <v>否</v>
      </c>
      <c r="F6798" t="s">
        <v>11933</v>
      </c>
      <c r="G6798" t="s">
        <v>11934</v>
      </c>
      <c r="H6798" s="7">
        <v>46074</v>
      </c>
      <c r="I6798" t="s">
        <v>365</v>
      </c>
      <c r="J6798" t="s">
        <v>30</v>
      </c>
      <c r="K6798" s="7">
        <v>46082</v>
      </c>
    </row>
    <row r="6799" spans="1:11">
      <c r="A6799">
        <v>6798</v>
      </c>
      <c r="B6799" t="str">
        <f>VLOOKUP(C6799,属性!A:D,2,FALSE)</f>
        <v>瑞幸</v>
      </c>
      <c r="C6799" t="s">
        <v>1556</v>
      </c>
      <c r="D6799" s="7">
        <f>VLOOKUP(C6799,属性!A:D,3,FALSE)</f>
        <v>46068</v>
      </c>
      <c r="E6799" s="7" t="str">
        <f>VLOOKUP(C6799,属性!A:D,4,FALSE)</f>
        <v>否</v>
      </c>
      <c r="F6799" t="s">
        <v>11935</v>
      </c>
      <c r="G6799" t="s">
        <v>11936</v>
      </c>
      <c r="H6799" s="7">
        <v>46073</v>
      </c>
      <c r="I6799" t="s">
        <v>119</v>
      </c>
      <c r="J6799" t="s">
        <v>30</v>
      </c>
      <c r="K6799" s="7">
        <v>46082</v>
      </c>
    </row>
    <row r="6800" spans="1:11">
      <c r="A6800">
        <v>6799</v>
      </c>
      <c r="B6800" t="str">
        <f>VLOOKUP(C6800,属性!A:D,2,FALSE)</f>
        <v>瑞幸</v>
      </c>
      <c r="C6800" t="s">
        <v>1556</v>
      </c>
      <c r="D6800" s="7">
        <f>VLOOKUP(C6800,属性!A:D,3,FALSE)</f>
        <v>46068</v>
      </c>
      <c r="E6800" s="7" t="str">
        <f>VLOOKUP(C6800,属性!A:D,4,FALSE)</f>
        <v>否</v>
      </c>
      <c r="F6800" t="s">
        <v>171</v>
      </c>
      <c r="G6800" t="s">
        <v>1537</v>
      </c>
      <c r="H6800" s="7">
        <v>46073</v>
      </c>
      <c r="I6800" t="s">
        <v>77</v>
      </c>
      <c r="J6800" t="s">
        <v>30</v>
      </c>
      <c r="K6800" s="7">
        <v>46082</v>
      </c>
    </row>
    <row r="6801" spans="1:11">
      <c r="A6801">
        <v>6800</v>
      </c>
      <c r="B6801" t="str">
        <f>VLOOKUP(C6801,属性!A:D,2,FALSE)</f>
        <v>瑞幸</v>
      </c>
      <c r="C6801" t="s">
        <v>1556</v>
      </c>
      <c r="D6801" s="7">
        <f>VLOOKUP(C6801,属性!A:D,3,FALSE)</f>
        <v>46068</v>
      </c>
      <c r="E6801" s="7" t="str">
        <f>VLOOKUP(C6801,属性!A:D,4,FALSE)</f>
        <v>否</v>
      </c>
      <c r="F6801" t="s">
        <v>11937</v>
      </c>
      <c r="G6801" t="s">
        <v>11938</v>
      </c>
      <c r="H6801" s="7">
        <v>46072</v>
      </c>
      <c r="I6801" t="s">
        <v>74</v>
      </c>
      <c r="J6801" t="s">
        <v>30</v>
      </c>
      <c r="K6801" s="7">
        <v>46082</v>
      </c>
    </row>
    <row r="6802" spans="1:11">
      <c r="A6802">
        <v>6801</v>
      </c>
      <c r="B6802" t="str">
        <f>VLOOKUP(C6802,属性!A:D,2,FALSE)</f>
        <v>瑞幸</v>
      </c>
      <c r="C6802" t="s">
        <v>1556</v>
      </c>
      <c r="D6802" s="7">
        <f>VLOOKUP(C6802,属性!A:D,3,FALSE)</f>
        <v>46068</v>
      </c>
      <c r="E6802" s="7" t="str">
        <f>VLOOKUP(C6802,属性!A:D,4,FALSE)</f>
        <v>否</v>
      </c>
      <c r="F6802" t="s">
        <v>11939</v>
      </c>
      <c r="G6802" t="s">
        <v>11940</v>
      </c>
      <c r="H6802" s="7">
        <v>46072</v>
      </c>
      <c r="I6802" t="s">
        <v>254</v>
      </c>
      <c r="J6802" t="s">
        <v>30</v>
      </c>
      <c r="K6802" s="7">
        <v>46082</v>
      </c>
    </row>
    <row r="6803" spans="1:11">
      <c r="A6803">
        <v>6802</v>
      </c>
      <c r="B6803" t="str">
        <f>VLOOKUP(C6803,属性!A:D,2,FALSE)</f>
        <v>瑞幸</v>
      </c>
      <c r="C6803" t="s">
        <v>1556</v>
      </c>
      <c r="D6803" s="7">
        <f>VLOOKUP(C6803,属性!A:D,3,FALSE)</f>
        <v>46068</v>
      </c>
      <c r="E6803" s="7" t="str">
        <f>VLOOKUP(C6803,属性!A:D,4,FALSE)</f>
        <v>否</v>
      </c>
      <c r="F6803" t="s">
        <v>11941</v>
      </c>
      <c r="G6803" t="s">
        <v>11942</v>
      </c>
      <c r="H6803" s="7">
        <v>46072</v>
      </c>
      <c r="I6803" t="s">
        <v>49</v>
      </c>
      <c r="J6803" t="s">
        <v>30</v>
      </c>
      <c r="K6803" s="7">
        <v>46082</v>
      </c>
    </row>
    <row r="6804" spans="1:11">
      <c r="A6804">
        <v>6803</v>
      </c>
      <c r="B6804" t="str">
        <f>VLOOKUP(C6804,属性!A:D,2,FALSE)</f>
        <v>瑞幸</v>
      </c>
      <c r="C6804" t="s">
        <v>1556</v>
      </c>
      <c r="D6804" s="7">
        <f>VLOOKUP(C6804,属性!A:D,3,FALSE)</f>
        <v>46068</v>
      </c>
      <c r="E6804" s="7" t="str">
        <f>VLOOKUP(C6804,属性!A:D,4,FALSE)</f>
        <v>否</v>
      </c>
      <c r="F6804" t="s">
        <v>11943</v>
      </c>
      <c r="G6804" t="s">
        <v>11944</v>
      </c>
      <c r="H6804" s="7">
        <v>46072</v>
      </c>
      <c r="I6804" t="s">
        <v>29</v>
      </c>
      <c r="J6804" t="s">
        <v>30</v>
      </c>
      <c r="K6804" s="7">
        <v>46082</v>
      </c>
    </row>
    <row r="6805" spans="1:11">
      <c r="A6805">
        <v>6804</v>
      </c>
      <c r="B6805" t="str">
        <f>VLOOKUP(C6805,属性!A:D,2,FALSE)</f>
        <v>瑞幸</v>
      </c>
      <c r="C6805" t="s">
        <v>1556</v>
      </c>
      <c r="D6805" s="7">
        <f>VLOOKUP(C6805,属性!A:D,3,FALSE)</f>
        <v>46068</v>
      </c>
      <c r="E6805" s="7" t="str">
        <f>VLOOKUP(C6805,属性!A:D,4,FALSE)</f>
        <v>否</v>
      </c>
      <c r="F6805" t="s">
        <v>11945</v>
      </c>
      <c r="G6805" t="s">
        <v>11946</v>
      </c>
      <c r="H6805" s="7">
        <v>46072</v>
      </c>
      <c r="I6805" t="s">
        <v>125</v>
      </c>
      <c r="J6805" t="s">
        <v>30</v>
      </c>
      <c r="K6805" s="7">
        <v>46082</v>
      </c>
    </row>
    <row r="6806" spans="1:11">
      <c r="A6806">
        <v>6805</v>
      </c>
      <c r="B6806" t="str">
        <f>VLOOKUP(C6806,属性!A:D,2,FALSE)</f>
        <v>瑞幸</v>
      </c>
      <c r="C6806" t="s">
        <v>1556</v>
      </c>
      <c r="D6806" s="7">
        <f>VLOOKUP(C6806,属性!A:D,3,FALSE)</f>
        <v>46068</v>
      </c>
      <c r="E6806" s="7" t="str">
        <f>VLOOKUP(C6806,属性!A:D,4,FALSE)</f>
        <v>否</v>
      </c>
      <c r="F6806" t="s">
        <v>11947</v>
      </c>
      <c r="G6806" t="s">
        <v>11948</v>
      </c>
      <c r="H6806" s="7">
        <v>46072</v>
      </c>
      <c r="I6806" t="s">
        <v>125</v>
      </c>
      <c r="J6806" t="s">
        <v>30</v>
      </c>
      <c r="K6806" s="7">
        <v>46082</v>
      </c>
    </row>
    <row r="6807" spans="1:11">
      <c r="A6807">
        <v>6806</v>
      </c>
      <c r="B6807" t="str">
        <f>VLOOKUP(C6807,属性!A:D,2,FALSE)</f>
        <v>瑞幸</v>
      </c>
      <c r="C6807" t="s">
        <v>1556</v>
      </c>
      <c r="D6807" s="7">
        <f>VLOOKUP(C6807,属性!A:D,3,FALSE)</f>
        <v>46068</v>
      </c>
      <c r="E6807" s="7" t="str">
        <f>VLOOKUP(C6807,属性!A:D,4,FALSE)</f>
        <v>否</v>
      </c>
      <c r="F6807" t="s">
        <v>11949</v>
      </c>
      <c r="G6807" t="s">
        <v>11950</v>
      </c>
      <c r="H6807" s="7">
        <v>46072</v>
      </c>
      <c r="I6807" t="s">
        <v>365</v>
      </c>
      <c r="J6807" t="s">
        <v>30</v>
      </c>
      <c r="K6807" s="7">
        <v>46082</v>
      </c>
    </row>
    <row r="6808" spans="1:11">
      <c r="A6808">
        <v>6807</v>
      </c>
      <c r="B6808" t="str">
        <f>VLOOKUP(C6808,属性!A:D,2,FALSE)</f>
        <v>瑞幸</v>
      </c>
      <c r="C6808" t="s">
        <v>1556</v>
      </c>
      <c r="D6808" s="7">
        <f>VLOOKUP(C6808,属性!A:D,3,FALSE)</f>
        <v>46068</v>
      </c>
      <c r="E6808" s="7" t="str">
        <f>VLOOKUP(C6808,属性!A:D,4,FALSE)</f>
        <v>否</v>
      </c>
      <c r="F6808" t="s">
        <v>11951</v>
      </c>
      <c r="G6808" t="s">
        <v>11952</v>
      </c>
      <c r="H6808" s="7">
        <v>46072</v>
      </c>
      <c r="I6808" t="s">
        <v>14</v>
      </c>
      <c r="J6808" t="s">
        <v>30</v>
      </c>
      <c r="K6808" s="7">
        <v>46082</v>
      </c>
    </row>
    <row r="6809" spans="1:11">
      <c r="A6809">
        <v>6808</v>
      </c>
      <c r="B6809" t="str">
        <f>VLOOKUP(C6809,属性!A:D,2,FALSE)</f>
        <v>瑞幸</v>
      </c>
      <c r="C6809" t="s">
        <v>1556</v>
      </c>
      <c r="D6809" s="7">
        <f>VLOOKUP(C6809,属性!A:D,3,FALSE)</f>
        <v>46068</v>
      </c>
      <c r="E6809" s="7" t="str">
        <f>VLOOKUP(C6809,属性!A:D,4,FALSE)</f>
        <v>否</v>
      </c>
      <c r="F6809" t="s">
        <v>171</v>
      </c>
      <c r="G6809" t="s">
        <v>11953</v>
      </c>
      <c r="H6809" s="7">
        <v>46071</v>
      </c>
      <c r="I6809" t="s">
        <v>29</v>
      </c>
      <c r="J6809" t="s">
        <v>30</v>
      </c>
      <c r="K6809" s="7">
        <v>46082</v>
      </c>
    </row>
    <row r="6810" spans="1:11">
      <c r="A6810">
        <v>6809</v>
      </c>
      <c r="B6810" t="str">
        <f>VLOOKUP(C6810,属性!A:D,2,FALSE)</f>
        <v>瑞幸</v>
      </c>
      <c r="C6810" t="s">
        <v>1556</v>
      </c>
      <c r="D6810" s="7">
        <f>VLOOKUP(C6810,属性!A:D,3,FALSE)</f>
        <v>46068</v>
      </c>
      <c r="E6810" s="7" t="str">
        <f>VLOOKUP(C6810,属性!A:D,4,FALSE)</f>
        <v>否</v>
      </c>
      <c r="F6810" t="s">
        <v>11954</v>
      </c>
      <c r="G6810" t="s">
        <v>11955</v>
      </c>
      <c r="H6810" s="7">
        <v>46071</v>
      </c>
      <c r="I6810" t="s">
        <v>85</v>
      </c>
      <c r="J6810" t="s">
        <v>30</v>
      </c>
      <c r="K6810" s="7">
        <v>46082</v>
      </c>
    </row>
    <row r="6811" spans="1:11">
      <c r="A6811">
        <v>6810</v>
      </c>
      <c r="B6811" t="str">
        <f>VLOOKUP(C6811,属性!A:D,2,FALSE)</f>
        <v>瑞幸</v>
      </c>
      <c r="C6811" t="s">
        <v>1556</v>
      </c>
      <c r="D6811" s="7">
        <f>VLOOKUP(C6811,属性!A:D,3,FALSE)</f>
        <v>46068</v>
      </c>
      <c r="E6811" s="7" t="str">
        <f>VLOOKUP(C6811,属性!A:D,4,FALSE)</f>
        <v>否</v>
      </c>
      <c r="F6811" t="s">
        <v>11956</v>
      </c>
      <c r="G6811" t="s">
        <v>11957</v>
      </c>
      <c r="H6811" s="7">
        <v>46071</v>
      </c>
      <c r="I6811" t="s">
        <v>365</v>
      </c>
      <c r="J6811" t="s">
        <v>30</v>
      </c>
      <c r="K6811" s="7">
        <v>46082</v>
      </c>
    </row>
    <row r="6812" spans="1:11">
      <c r="A6812">
        <v>6811</v>
      </c>
      <c r="B6812" t="str">
        <f>VLOOKUP(C6812,属性!A:D,2,FALSE)</f>
        <v>瑞幸</v>
      </c>
      <c r="C6812" t="s">
        <v>1556</v>
      </c>
      <c r="D6812" s="7">
        <f>VLOOKUP(C6812,属性!A:D,3,FALSE)</f>
        <v>46068</v>
      </c>
      <c r="E6812" s="7" t="str">
        <f>VLOOKUP(C6812,属性!A:D,4,FALSE)</f>
        <v>否</v>
      </c>
      <c r="F6812" t="s">
        <v>11958</v>
      </c>
      <c r="G6812" t="s">
        <v>11959</v>
      </c>
      <c r="H6812" s="7">
        <v>46071</v>
      </c>
      <c r="I6812" t="s">
        <v>33</v>
      </c>
      <c r="J6812" t="s">
        <v>30</v>
      </c>
      <c r="K6812" s="7">
        <v>46082</v>
      </c>
    </row>
    <row r="6813" spans="1:11">
      <c r="A6813">
        <v>6812</v>
      </c>
      <c r="B6813" t="str">
        <f>VLOOKUP(C6813,属性!A:D,2,FALSE)</f>
        <v>瑞幸</v>
      </c>
      <c r="C6813" t="s">
        <v>1556</v>
      </c>
      <c r="D6813" s="7">
        <f>VLOOKUP(C6813,属性!A:D,3,FALSE)</f>
        <v>46068</v>
      </c>
      <c r="E6813" s="7" t="str">
        <f>VLOOKUP(C6813,属性!A:D,4,FALSE)</f>
        <v>否</v>
      </c>
      <c r="F6813" t="s">
        <v>11960</v>
      </c>
      <c r="G6813" t="s">
        <v>11961</v>
      </c>
      <c r="H6813" s="7">
        <v>46071</v>
      </c>
      <c r="I6813" t="s">
        <v>18</v>
      </c>
      <c r="J6813" t="s">
        <v>30</v>
      </c>
      <c r="K6813" s="7">
        <v>46082</v>
      </c>
    </row>
    <row r="6814" spans="1:11">
      <c r="A6814">
        <v>6813</v>
      </c>
      <c r="B6814" t="str">
        <f>VLOOKUP(C6814,属性!A:D,2,FALSE)</f>
        <v>瑞幸</v>
      </c>
      <c r="C6814" t="s">
        <v>1556</v>
      </c>
      <c r="D6814" s="7">
        <f>VLOOKUP(C6814,属性!A:D,3,FALSE)</f>
        <v>46068</v>
      </c>
      <c r="E6814" s="7" t="str">
        <f>VLOOKUP(C6814,属性!A:D,4,FALSE)</f>
        <v>否</v>
      </c>
      <c r="F6814" t="s">
        <v>11962</v>
      </c>
      <c r="G6814" t="s">
        <v>11963</v>
      </c>
      <c r="H6814" s="7">
        <v>46069</v>
      </c>
      <c r="I6814" t="s">
        <v>68</v>
      </c>
      <c r="J6814" t="s">
        <v>30</v>
      </c>
      <c r="K6814" s="7">
        <v>46082</v>
      </c>
    </row>
    <row r="6815" spans="1:11">
      <c r="A6815">
        <v>6814</v>
      </c>
      <c r="B6815" t="str">
        <f>VLOOKUP(C6815,属性!A:D,2,FALSE)</f>
        <v>瑞幸</v>
      </c>
      <c r="C6815" t="s">
        <v>1556</v>
      </c>
      <c r="D6815" s="7">
        <f>VLOOKUP(C6815,属性!A:D,3,FALSE)</f>
        <v>46068</v>
      </c>
      <c r="E6815" s="7" t="str">
        <f>VLOOKUP(C6815,属性!A:D,4,FALSE)</f>
        <v>否</v>
      </c>
      <c r="F6815" t="s">
        <v>665</v>
      </c>
      <c r="G6815" t="s">
        <v>11964</v>
      </c>
      <c r="H6815" s="7">
        <v>46069</v>
      </c>
      <c r="I6815" t="s">
        <v>29</v>
      </c>
      <c r="J6815" t="s">
        <v>30</v>
      </c>
      <c r="K6815" s="7">
        <v>46082</v>
      </c>
    </row>
    <row r="6816" spans="1:11">
      <c r="A6816">
        <v>6815</v>
      </c>
      <c r="B6816" t="str">
        <f>VLOOKUP(C6816,属性!A:D,2,FALSE)</f>
        <v>瑞幸</v>
      </c>
      <c r="C6816" t="s">
        <v>1556</v>
      </c>
      <c r="D6816" s="7">
        <f>VLOOKUP(C6816,属性!A:D,3,FALSE)</f>
        <v>46068</v>
      </c>
      <c r="E6816" s="7" t="str">
        <f>VLOOKUP(C6816,属性!A:D,4,FALSE)</f>
        <v>否</v>
      </c>
      <c r="F6816" t="s">
        <v>11965</v>
      </c>
      <c r="G6816" t="s">
        <v>11966</v>
      </c>
      <c r="H6816" s="7">
        <v>46069</v>
      </c>
      <c r="I6816" t="s">
        <v>77</v>
      </c>
      <c r="J6816" t="s">
        <v>30</v>
      </c>
      <c r="K6816" s="7">
        <v>46082</v>
      </c>
    </row>
    <row r="6817" spans="1:11">
      <c r="A6817">
        <v>6816</v>
      </c>
      <c r="B6817" t="str">
        <f>VLOOKUP(C6817,属性!A:D,2,FALSE)</f>
        <v>瑞幸</v>
      </c>
      <c r="C6817" t="s">
        <v>1556</v>
      </c>
      <c r="D6817" s="7">
        <f>VLOOKUP(C6817,属性!A:D,3,FALSE)</f>
        <v>46068</v>
      </c>
      <c r="E6817" s="7" t="str">
        <f>VLOOKUP(C6817,属性!A:D,4,FALSE)</f>
        <v>否</v>
      </c>
      <c r="F6817" t="s">
        <v>11967</v>
      </c>
      <c r="G6817" t="s">
        <v>11968</v>
      </c>
      <c r="H6817" s="7">
        <v>46069</v>
      </c>
      <c r="I6817" t="s">
        <v>68</v>
      </c>
      <c r="J6817" t="s">
        <v>30</v>
      </c>
      <c r="K6817" s="7">
        <v>46082</v>
      </c>
    </row>
    <row r="6818" spans="1:11">
      <c r="A6818">
        <v>6817</v>
      </c>
      <c r="B6818" t="str">
        <f>VLOOKUP(C6818,属性!A:D,2,FALSE)</f>
        <v>瑞幸</v>
      </c>
      <c r="C6818" t="s">
        <v>1556</v>
      </c>
      <c r="D6818" s="7">
        <f>VLOOKUP(C6818,属性!A:D,3,FALSE)</f>
        <v>46068</v>
      </c>
      <c r="E6818" s="7" t="str">
        <f>VLOOKUP(C6818,属性!A:D,4,FALSE)</f>
        <v>否</v>
      </c>
      <c r="F6818" t="s">
        <v>11969</v>
      </c>
      <c r="G6818" t="s">
        <v>11970</v>
      </c>
      <c r="H6818" s="7">
        <v>46069</v>
      </c>
      <c r="I6818" t="s">
        <v>33</v>
      </c>
      <c r="J6818" t="s">
        <v>30</v>
      </c>
      <c r="K6818" s="7">
        <v>46082</v>
      </c>
    </row>
    <row r="6819" spans="1:11">
      <c r="A6819">
        <v>6818</v>
      </c>
      <c r="B6819" t="str">
        <f>VLOOKUP(C6819,属性!A:D,2,FALSE)</f>
        <v>瑞幸</v>
      </c>
      <c r="C6819" t="s">
        <v>1556</v>
      </c>
      <c r="D6819" s="7">
        <f>VLOOKUP(C6819,属性!A:D,3,FALSE)</f>
        <v>46068</v>
      </c>
      <c r="E6819" s="7" t="str">
        <f>VLOOKUP(C6819,属性!A:D,4,FALSE)</f>
        <v>否</v>
      </c>
      <c r="F6819" t="s">
        <v>11971</v>
      </c>
      <c r="G6819" t="s">
        <v>11972</v>
      </c>
      <c r="H6819" s="7">
        <v>46069</v>
      </c>
      <c r="I6819" t="s">
        <v>257</v>
      </c>
      <c r="J6819" t="s">
        <v>30</v>
      </c>
      <c r="K6819" s="7">
        <v>46082</v>
      </c>
    </row>
    <row r="6820" spans="1:11">
      <c r="A6820">
        <v>6819</v>
      </c>
      <c r="B6820" t="str">
        <f>VLOOKUP(C6820,属性!A:D,2,FALSE)</f>
        <v>瑞幸</v>
      </c>
      <c r="C6820" t="s">
        <v>1556</v>
      </c>
      <c r="D6820" s="7">
        <f>VLOOKUP(C6820,属性!A:D,3,FALSE)</f>
        <v>46068</v>
      </c>
      <c r="E6820" s="7" t="str">
        <f>VLOOKUP(C6820,属性!A:D,4,FALSE)</f>
        <v>否</v>
      </c>
      <c r="F6820" t="s">
        <v>11973</v>
      </c>
      <c r="G6820" t="s">
        <v>11974</v>
      </c>
      <c r="H6820" s="7">
        <v>46069</v>
      </c>
      <c r="I6820" t="s">
        <v>49</v>
      </c>
      <c r="J6820" t="s">
        <v>30</v>
      </c>
      <c r="K6820" s="7">
        <v>46082</v>
      </c>
    </row>
    <row r="6821" spans="1:11">
      <c r="A6821">
        <v>6820</v>
      </c>
      <c r="B6821" t="str">
        <f>VLOOKUP(C6821,属性!A:D,2,FALSE)</f>
        <v>瑞幸</v>
      </c>
      <c r="C6821" t="s">
        <v>1556</v>
      </c>
      <c r="D6821" s="7">
        <f>VLOOKUP(C6821,属性!A:D,3,FALSE)</f>
        <v>46068</v>
      </c>
      <c r="E6821" s="7" t="str">
        <f>VLOOKUP(C6821,属性!A:D,4,FALSE)</f>
        <v>否</v>
      </c>
      <c r="F6821" t="s">
        <v>11975</v>
      </c>
      <c r="G6821" t="s">
        <v>11976</v>
      </c>
      <c r="H6821" s="7">
        <v>46068</v>
      </c>
      <c r="I6821" t="s">
        <v>38</v>
      </c>
      <c r="J6821" t="s">
        <v>30</v>
      </c>
      <c r="K6821" s="7">
        <v>46082</v>
      </c>
    </row>
    <row r="6822" spans="1:11">
      <c r="A6822">
        <v>6821</v>
      </c>
      <c r="B6822" t="str">
        <f>VLOOKUP(C6822,属性!A:D,2,FALSE)</f>
        <v>瑞幸</v>
      </c>
      <c r="C6822" t="s">
        <v>1556</v>
      </c>
      <c r="D6822" s="7">
        <f>VLOOKUP(C6822,属性!A:D,3,FALSE)</f>
        <v>46068</v>
      </c>
      <c r="E6822" s="7" t="str">
        <f>VLOOKUP(C6822,属性!A:D,4,FALSE)</f>
        <v>否</v>
      </c>
      <c r="F6822" t="s">
        <v>11977</v>
      </c>
      <c r="G6822" t="s">
        <v>11978</v>
      </c>
      <c r="H6822" s="7">
        <v>46068</v>
      </c>
      <c r="I6822" t="s">
        <v>29</v>
      </c>
      <c r="J6822" t="s">
        <v>30</v>
      </c>
      <c r="K6822" s="7">
        <v>46082</v>
      </c>
    </row>
    <row r="6823" spans="1:11">
      <c r="A6823">
        <v>6822</v>
      </c>
      <c r="B6823" t="str">
        <f>VLOOKUP(C6823,属性!A:D,2,FALSE)</f>
        <v>瑞幸</v>
      </c>
      <c r="C6823" t="s">
        <v>1556</v>
      </c>
      <c r="D6823" s="7">
        <f>VLOOKUP(C6823,属性!A:D,3,FALSE)</f>
        <v>46068</v>
      </c>
      <c r="E6823" s="7" t="str">
        <f>VLOOKUP(C6823,属性!A:D,4,FALSE)</f>
        <v>否</v>
      </c>
      <c r="F6823" t="s">
        <v>11979</v>
      </c>
      <c r="G6823" t="s">
        <v>11980</v>
      </c>
      <c r="H6823" s="7">
        <v>46068</v>
      </c>
      <c r="I6823" t="s">
        <v>49</v>
      </c>
      <c r="J6823" t="s">
        <v>30</v>
      </c>
      <c r="K6823" s="7">
        <v>46082</v>
      </c>
    </row>
    <row r="6824" spans="1:11">
      <c r="A6824">
        <v>6823</v>
      </c>
      <c r="B6824" t="str">
        <f>VLOOKUP(C6824,属性!A:D,2,FALSE)</f>
        <v>瑞幸</v>
      </c>
      <c r="C6824" t="s">
        <v>1556</v>
      </c>
      <c r="D6824" s="7">
        <f>VLOOKUP(C6824,属性!A:D,3,FALSE)</f>
        <v>46068</v>
      </c>
      <c r="E6824" s="7" t="str">
        <f>VLOOKUP(C6824,属性!A:D,4,FALSE)</f>
        <v>否</v>
      </c>
      <c r="F6824" t="s">
        <v>11981</v>
      </c>
      <c r="G6824" t="s">
        <v>11982</v>
      </c>
      <c r="H6824" s="7">
        <v>46068</v>
      </c>
      <c r="I6824" t="s">
        <v>85</v>
      </c>
      <c r="J6824" t="s">
        <v>30</v>
      </c>
      <c r="K6824" s="7">
        <v>46082</v>
      </c>
    </row>
    <row r="6825" spans="1:11">
      <c r="A6825">
        <v>6824</v>
      </c>
      <c r="B6825" t="str">
        <f>VLOOKUP(C6825,属性!A:D,2,FALSE)</f>
        <v>瑞幸</v>
      </c>
      <c r="C6825" t="s">
        <v>1556</v>
      </c>
      <c r="D6825" s="7">
        <f>VLOOKUP(C6825,属性!A:D,3,FALSE)</f>
        <v>46068</v>
      </c>
      <c r="E6825" s="7" t="str">
        <f>VLOOKUP(C6825,属性!A:D,4,FALSE)</f>
        <v>否</v>
      </c>
      <c r="F6825" t="s">
        <v>11983</v>
      </c>
      <c r="G6825" t="s">
        <v>11984</v>
      </c>
      <c r="H6825" s="7">
        <v>46068</v>
      </c>
      <c r="I6825" t="s">
        <v>125</v>
      </c>
      <c r="J6825" t="s">
        <v>30</v>
      </c>
      <c r="K6825" s="7">
        <v>46082</v>
      </c>
    </row>
    <row r="6826" spans="1:11">
      <c r="A6826">
        <v>6825</v>
      </c>
      <c r="B6826" t="str">
        <f>VLOOKUP(C6826,属性!A:D,2,FALSE)</f>
        <v>瑞幸</v>
      </c>
      <c r="C6826" t="s">
        <v>1556</v>
      </c>
      <c r="D6826" s="7">
        <f>VLOOKUP(C6826,属性!A:D,3,FALSE)</f>
        <v>46068</v>
      </c>
      <c r="E6826" s="7" t="str">
        <f>VLOOKUP(C6826,属性!A:D,4,FALSE)</f>
        <v>否</v>
      </c>
      <c r="F6826" t="s">
        <v>11985</v>
      </c>
      <c r="G6826" t="s">
        <v>11986</v>
      </c>
      <c r="H6826" s="7">
        <v>46068</v>
      </c>
      <c r="I6826" t="s">
        <v>77</v>
      </c>
      <c r="J6826" t="s">
        <v>30</v>
      </c>
      <c r="K6826" s="7">
        <v>46082</v>
      </c>
    </row>
    <row r="6827" spans="1:11">
      <c r="A6827">
        <v>6826</v>
      </c>
      <c r="B6827" t="str">
        <f>VLOOKUP(C6827,属性!A:D,2,FALSE)</f>
        <v>瑞幸</v>
      </c>
      <c r="C6827" t="s">
        <v>1556</v>
      </c>
      <c r="D6827" s="7">
        <f>VLOOKUP(C6827,属性!A:D,3,FALSE)</f>
        <v>46068</v>
      </c>
      <c r="E6827" s="7" t="str">
        <f>VLOOKUP(C6827,属性!A:D,4,FALSE)</f>
        <v>否</v>
      </c>
      <c r="F6827" t="s">
        <v>11987</v>
      </c>
      <c r="G6827" t="s">
        <v>11988</v>
      </c>
      <c r="H6827" s="7">
        <v>46068</v>
      </c>
      <c r="I6827" t="s">
        <v>85</v>
      </c>
      <c r="J6827" t="s">
        <v>30</v>
      </c>
      <c r="K6827" s="7">
        <v>46082</v>
      </c>
    </row>
    <row r="6828" spans="1:11">
      <c r="A6828">
        <v>6827</v>
      </c>
      <c r="B6828" t="str">
        <f>VLOOKUP(C6828,属性!A:D,2,FALSE)</f>
        <v>瑞幸</v>
      </c>
      <c r="C6828" t="s">
        <v>1556</v>
      </c>
      <c r="D6828" s="7">
        <f>VLOOKUP(C6828,属性!A:D,3,FALSE)</f>
        <v>46068</v>
      </c>
      <c r="E6828" s="7" t="str">
        <f>VLOOKUP(C6828,属性!A:D,4,FALSE)</f>
        <v>否</v>
      </c>
      <c r="F6828" t="s">
        <v>11989</v>
      </c>
      <c r="G6828" t="s">
        <v>11990</v>
      </c>
      <c r="H6828" s="7">
        <v>46068</v>
      </c>
      <c r="I6828" t="s">
        <v>18</v>
      </c>
      <c r="J6828" t="s">
        <v>30</v>
      </c>
      <c r="K6828" s="7">
        <v>46082</v>
      </c>
    </row>
    <row r="6829" spans="1:11">
      <c r="A6829">
        <v>6828</v>
      </c>
      <c r="B6829" t="str">
        <f>VLOOKUP(C6829,属性!A:D,2,FALSE)</f>
        <v>瑞幸</v>
      </c>
      <c r="C6829" t="s">
        <v>1556</v>
      </c>
      <c r="D6829" s="7">
        <f>VLOOKUP(C6829,属性!A:D,3,FALSE)</f>
        <v>46068</v>
      </c>
      <c r="E6829" s="7" t="str">
        <f>VLOOKUP(C6829,属性!A:D,4,FALSE)</f>
        <v>否</v>
      </c>
      <c r="F6829" t="s">
        <v>11991</v>
      </c>
      <c r="G6829" t="s">
        <v>11992</v>
      </c>
      <c r="H6829" s="7">
        <v>46068</v>
      </c>
      <c r="I6829" t="s">
        <v>14</v>
      </c>
      <c r="J6829" t="s">
        <v>30</v>
      </c>
      <c r="K6829" s="7">
        <v>46082</v>
      </c>
    </row>
    <row r="6830" spans="1:11">
      <c r="A6830">
        <v>6829</v>
      </c>
      <c r="B6830" t="str">
        <f>VLOOKUP(C6830,属性!A:D,2,FALSE)</f>
        <v>瑞幸</v>
      </c>
      <c r="C6830" t="s">
        <v>1556</v>
      </c>
      <c r="D6830" s="7">
        <f>VLOOKUP(C6830,属性!A:D,3,FALSE)</f>
        <v>46068</v>
      </c>
      <c r="E6830" s="7" t="str">
        <f>VLOOKUP(C6830,属性!A:D,4,FALSE)</f>
        <v>否</v>
      </c>
      <c r="F6830" t="s">
        <v>11678</v>
      </c>
      <c r="G6830" t="s">
        <v>11993</v>
      </c>
      <c r="H6830" s="7">
        <v>46068</v>
      </c>
      <c r="I6830" t="s">
        <v>257</v>
      </c>
      <c r="J6830" t="s">
        <v>30</v>
      </c>
      <c r="K6830" s="7">
        <v>46082</v>
      </c>
    </row>
    <row r="6831" spans="1:11">
      <c r="A6831">
        <v>6830</v>
      </c>
      <c r="B6831" t="str">
        <f>VLOOKUP(C6831,属性!A:D,2,FALSE)</f>
        <v>瑞幸</v>
      </c>
      <c r="C6831" t="s">
        <v>1556</v>
      </c>
      <c r="D6831" s="7">
        <f>VLOOKUP(C6831,属性!A:D,3,FALSE)</f>
        <v>46068</v>
      </c>
      <c r="E6831" s="7" t="str">
        <f>VLOOKUP(C6831,属性!A:D,4,FALSE)</f>
        <v>否</v>
      </c>
      <c r="F6831" t="s">
        <v>11994</v>
      </c>
      <c r="G6831" t="s">
        <v>11995</v>
      </c>
      <c r="H6831" s="7">
        <v>46068</v>
      </c>
      <c r="I6831" t="s">
        <v>125</v>
      </c>
      <c r="J6831" t="s">
        <v>30</v>
      </c>
      <c r="K6831" s="7">
        <v>46082</v>
      </c>
    </row>
    <row r="6832" spans="1:11">
      <c r="A6832">
        <v>6831</v>
      </c>
      <c r="B6832" t="str">
        <f>VLOOKUP(C6832,属性!A:D,2,FALSE)</f>
        <v>瑞幸</v>
      </c>
      <c r="C6832" t="s">
        <v>1556</v>
      </c>
      <c r="D6832" s="7">
        <f>VLOOKUP(C6832,属性!A:D,3,FALSE)</f>
        <v>46068</v>
      </c>
      <c r="E6832" s="7" t="str">
        <f>VLOOKUP(C6832,属性!A:D,4,FALSE)</f>
        <v>否</v>
      </c>
      <c r="F6832" t="s">
        <v>11996</v>
      </c>
      <c r="G6832" t="s">
        <v>11997</v>
      </c>
      <c r="H6832" s="7">
        <v>46068</v>
      </c>
      <c r="I6832" t="s">
        <v>77</v>
      </c>
      <c r="J6832" t="s">
        <v>30</v>
      </c>
      <c r="K6832" s="7">
        <v>46082</v>
      </c>
    </row>
    <row r="6833" spans="1:11">
      <c r="A6833">
        <v>6832</v>
      </c>
      <c r="B6833" t="str">
        <f>VLOOKUP(C6833,属性!A:D,2,FALSE)</f>
        <v>瑞幸</v>
      </c>
      <c r="C6833" t="s">
        <v>1556</v>
      </c>
      <c r="D6833" s="7">
        <f>VLOOKUP(C6833,属性!A:D,3,FALSE)</f>
        <v>46068</v>
      </c>
      <c r="E6833" s="7" t="str">
        <f>VLOOKUP(C6833,属性!A:D,4,FALSE)</f>
        <v>否</v>
      </c>
      <c r="F6833" t="s">
        <v>171</v>
      </c>
      <c r="G6833" t="s">
        <v>11998</v>
      </c>
      <c r="H6833" s="7">
        <v>46068</v>
      </c>
      <c r="I6833" t="s">
        <v>38</v>
      </c>
      <c r="J6833" t="s">
        <v>30</v>
      </c>
      <c r="K6833" s="7">
        <v>46082</v>
      </c>
    </row>
    <row r="6834" spans="1:11">
      <c r="A6834">
        <v>6833</v>
      </c>
      <c r="B6834" t="str">
        <f>VLOOKUP(C6834,属性!A:D,2,FALSE)</f>
        <v>瑞幸</v>
      </c>
      <c r="C6834" t="s">
        <v>1556</v>
      </c>
      <c r="D6834" s="7">
        <f>VLOOKUP(C6834,属性!A:D,3,FALSE)</f>
        <v>46068</v>
      </c>
      <c r="E6834" s="7" t="str">
        <f>VLOOKUP(C6834,属性!A:D,4,FALSE)</f>
        <v>否</v>
      </c>
      <c r="F6834" t="s">
        <v>11999</v>
      </c>
      <c r="G6834" t="s">
        <v>12000</v>
      </c>
      <c r="H6834" s="7">
        <v>46068</v>
      </c>
      <c r="I6834" t="s">
        <v>257</v>
      </c>
      <c r="J6834" t="s">
        <v>30</v>
      </c>
      <c r="K6834" s="7">
        <v>46082</v>
      </c>
    </row>
    <row r="6835" spans="1:11">
      <c r="A6835">
        <v>6834</v>
      </c>
      <c r="B6835" t="str">
        <f>VLOOKUP(C6835,属性!A:D,2,FALSE)</f>
        <v>瑞幸</v>
      </c>
      <c r="C6835" t="s">
        <v>1556</v>
      </c>
      <c r="D6835" s="7">
        <f>VLOOKUP(C6835,属性!A:D,3,FALSE)</f>
        <v>46068</v>
      </c>
      <c r="E6835" s="7" t="str">
        <f>VLOOKUP(C6835,属性!A:D,4,FALSE)</f>
        <v>否</v>
      </c>
      <c r="F6835" t="s">
        <v>12001</v>
      </c>
      <c r="G6835" t="s">
        <v>12002</v>
      </c>
      <c r="H6835" s="7">
        <v>46068</v>
      </c>
      <c r="I6835" t="s">
        <v>14</v>
      </c>
      <c r="J6835" t="s">
        <v>30</v>
      </c>
      <c r="K6835" s="7">
        <v>46082</v>
      </c>
    </row>
    <row r="6836" spans="1:11">
      <c r="A6836">
        <v>6835</v>
      </c>
      <c r="B6836" t="str">
        <f>VLOOKUP(C6836,属性!A:D,2,FALSE)</f>
        <v>瑞幸</v>
      </c>
      <c r="C6836" t="s">
        <v>1556</v>
      </c>
      <c r="D6836" s="7">
        <f>VLOOKUP(C6836,属性!A:D,3,FALSE)</f>
        <v>46068</v>
      </c>
      <c r="E6836" s="7" t="str">
        <f>VLOOKUP(C6836,属性!A:D,4,FALSE)</f>
        <v>否</v>
      </c>
      <c r="F6836" t="s">
        <v>12003</v>
      </c>
      <c r="G6836" t="s">
        <v>12004</v>
      </c>
      <c r="H6836" s="7">
        <v>46068</v>
      </c>
      <c r="I6836" t="s">
        <v>74</v>
      </c>
      <c r="J6836" t="s">
        <v>30</v>
      </c>
      <c r="K6836" s="7">
        <v>46082</v>
      </c>
    </row>
    <row r="6837" spans="1:11">
      <c r="A6837">
        <v>6836</v>
      </c>
      <c r="B6837" t="str">
        <f>VLOOKUP(C6837,属性!A:D,2,FALSE)</f>
        <v>瑞幸</v>
      </c>
      <c r="C6837" t="s">
        <v>1556</v>
      </c>
      <c r="D6837" s="7">
        <f>VLOOKUP(C6837,属性!A:D,3,FALSE)</f>
        <v>46068</v>
      </c>
      <c r="E6837" s="7" t="str">
        <f>VLOOKUP(C6837,属性!A:D,4,FALSE)</f>
        <v>否</v>
      </c>
      <c r="F6837" t="s">
        <v>12005</v>
      </c>
      <c r="G6837" t="s">
        <v>12006</v>
      </c>
      <c r="H6837" s="7">
        <v>46068</v>
      </c>
      <c r="I6837" t="s">
        <v>18</v>
      </c>
      <c r="J6837" t="s">
        <v>30</v>
      </c>
      <c r="K6837" s="7">
        <v>46082</v>
      </c>
    </row>
    <row r="6838" spans="1:11">
      <c r="A6838">
        <v>6837</v>
      </c>
      <c r="B6838" t="str">
        <f>VLOOKUP(C6838,属性!A:D,2,FALSE)</f>
        <v>瑞幸</v>
      </c>
      <c r="C6838" t="s">
        <v>1556</v>
      </c>
      <c r="D6838" s="7">
        <f>VLOOKUP(C6838,属性!A:D,3,FALSE)</f>
        <v>46068</v>
      </c>
      <c r="E6838" s="7" t="str">
        <f>VLOOKUP(C6838,属性!A:D,4,FALSE)</f>
        <v>否</v>
      </c>
      <c r="F6838" t="s">
        <v>12007</v>
      </c>
      <c r="G6838" t="s">
        <v>12008</v>
      </c>
      <c r="H6838" s="7">
        <v>46068</v>
      </c>
      <c r="I6838" t="s">
        <v>77</v>
      </c>
      <c r="J6838" t="s">
        <v>30</v>
      </c>
      <c r="K6838" s="7">
        <v>46082</v>
      </c>
    </row>
    <row r="6839" spans="1:11">
      <c r="A6839">
        <v>6838</v>
      </c>
      <c r="B6839" t="str">
        <f>VLOOKUP(C6839,属性!A:D,2,FALSE)</f>
        <v>瑞幸</v>
      </c>
      <c r="C6839" t="s">
        <v>1556</v>
      </c>
      <c r="D6839" s="7">
        <f>VLOOKUP(C6839,属性!A:D,3,FALSE)</f>
        <v>46068</v>
      </c>
      <c r="E6839" s="7" t="str">
        <f>VLOOKUP(C6839,属性!A:D,4,FALSE)</f>
        <v>否</v>
      </c>
      <c r="F6839" t="s">
        <v>12009</v>
      </c>
      <c r="G6839" t="s">
        <v>12010</v>
      </c>
      <c r="H6839" s="7">
        <v>46068</v>
      </c>
      <c r="I6839" t="s">
        <v>90</v>
      </c>
      <c r="J6839" t="s">
        <v>30</v>
      </c>
      <c r="K6839" s="7">
        <v>46082</v>
      </c>
    </row>
    <row r="6840" hidden="1" spans="1:11">
      <c r="A6840">
        <v>6839</v>
      </c>
      <c r="B6840" t="str">
        <f>VLOOKUP(C6840,属性!A:D,2,FALSE)</f>
        <v>瑞幸</v>
      </c>
      <c r="C6840" t="s">
        <v>1556</v>
      </c>
      <c r="D6840" s="7">
        <f>VLOOKUP(C6840,属性!A:D,3,FALSE)</f>
        <v>46068</v>
      </c>
      <c r="E6840" s="7" t="str">
        <f>VLOOKUP(C6840,属性!A:D,4,FALSE)</f>
        <v>否</v>
      </c>
      <c r="F6840" t="s">
        <v>12011</v>
      </c>
      <c r="G6840" t="s">
        <v>12012</v>
      </c>
      <c r="H6840" s="7">
        <v>46068</v>
      </c>
      <c r="I6840" t="s">
        <v>12013</v>
      </c>
      <c r="J6840" t="s">
        <v>19</v>
      </c>
      <c r="K6840" s="7">
        <v>46082</v>
      </c>
    </row>
    <row r="6841" spans="1:11">
      <c r="A6841">
        <v>6840</v>
      </c>
      <c r="B6841" t="str">
        <f>VLOOKUP(C6841,属性!A:D,2,FALSE)</f>
        <v>瑞幸</v>
      </c>
      <c r="C6841" t="s">
        <v>1556</v>
      </c>
      <c r="D6841" s="7">
        <f>VLOOKUP(C6841,属性!A:D,3,FALSE)</f>
        <v>46068</v>
      </c>
      <c r="E6841" s="7" t="str">
        <f>VLOOKUP(C6841,属性!A:D,4,FALSE)</f>
        <v>否</v>
      </c>
      <c r="F6841" t="s">
        <v>12014</v>
      </c>
      <c r="G6841" t="s">
        <v>12015</v>
      </c>
      <c r="H6841" s="7">
        <v>46068</v>
      </c>
      <c r="I6841" t="s">
        <v>38</v>
      </c>
      <c r="J6841" t="s">
        <v>30</v>
      </c>
      <c r="K6841" s="7">
        <v>46082</v>
      </c>
    </row>
    <row r="6842" spans="1:11">
      <c r="A6842">
        <v>6841</v>
      </c>
      <c r="B6842" t="str">
        <f>VLOOKUP(C6842,属性!A:D,2,FALSE)</f>
        <v>瑞幸</v>
      </c>
      <c r="C6842" t="s">
        <v>1556</v>
      </c>
      <c r="D6842" s="7">
        <f>VLOOKUP(C6842,属性!A:D,3,FALSE)</f>
        <v>46068</v>
      </c>
      <c r="E6842" s="7" t="str">
        <f>VLOOKUP(C6842,属性!A:D,4,FALSE)</f>
        <v>否</v>
      </c>
      <c r="F6842" t="s">
        <v>2220</v>
      </c>
      <c r="G6842" t="s">
        <v>12016</v>
      </c>
      <c r="H6842" s="7">
        <v>46068</v>
      </c>
      <c r="I6842" t="s">
        <v>122</v>
      </c>
      <c r="J6842" t="s">
        <v>30</v>
      </c>
      <c r="K6842" s="7">
        <v>46082</v>
      </c>
    </row>
    <row r="6843" spans="1:11">
      <c r="A6843">
        <v>6842</v>
      </c>
      <c r="B6843" t="str">
        <f>VLOOKUP(C6843,属性!A:D,2,FALSE)</f>
        <v>瑞幸</v>
      </c>
      <c r="C6843" t="s">
        <v>1556</v>
      </c>
      <c r="D6843" s="7">
        <f>VLOOKUP(C6843,属性!A:D,3,FALSE)</f>
        <v>46068</v>
      </c>
      <c r="E6843" s="7" t="str">
        <f>VLOOKUP(C6843,属性!A:D,4,FALSE)</f>
        <v>否</v>
      </c>
      <c r="F6843" t="s">
        <v>12017</v>
      </c>
      <c r="G6843" t="s">
        <v>12018</v>
      </c>
      <c r="H6843" s="7">
        <v>46068</v>
      </c>
      <c r="I6843" t="s">
        <v>14</v>
      </c>
      <c r="J6843" t="s">
        <v>30</v>
      </c>
      <c r="K6843" s="7">
        <v>46082</v>
      </c>
    </row>
    <row r="6844" spans="1:11">
      <c r="A6844">
        <v>6843</v>
      </c>
      <c r="B6844" t="str">
        <f>VLOOKUP(C6844,属性!A:D,2,FALSE)</f>
        <v>瑞幸</v>
      </c>
      <c r="C6844" t="s">
        <v>1556</v>
      </c>
      <c r="D6844" s="7">
        <f>VLOOKUP(C6844,属性!A:D,3,FALSE)</f>
        <v>46068</v>
      </c>
      <c r="E6844" s="7" t="str">
        <f>VLOOKUP(C6844,属性!A:D,4,FALSE)</f>
        <v>否</v>
      </c>
      <c r="F6844" t="s">
        <v>171</v>
      </c>
      <c r="G6844" t="s">
        <v>12019</v>
      </c>
      <c r="H6844" s="7">
        <v>46068</v>
      </c>
      <c r="I6844" t="s">
        <v>49</v>
      </c>
      <c r="J6844" t="s">
        <v>30</v>
      </c>
      <c r="K6844" s="7">
        <v>46082</v>
      </c>
    </row>
    <row r="6845" spans="1:11">
      <c r="A6845">
        <v>6844</v>
      </c>
      <c r="B6845" t="str">
        <f>VLOOKUP(C6845,属性!A:D,2,FALSE)</f>
        <v>瑞幸</v>
      </c>
      <c r="C6845" t="s">
        <v>1556</v>
      </c>
      <c r="D6845" s="7">
        <f>VLOOKUP(C6845,属性!A:D,3,FALSE)</f>
        <v>46068</v>
      </c>
      <c r="E6845" s="7" t="str">
        <f>VLOOKUP(C6845,属性!A:D,4,FALSE)</f>
        <v>否</v>
      </c>
      <c r="F6845" t="s">
        <v>171</v>
      </c>
      <c r="G6845" t="s">
        <v>12020</v>
      </c>
      <c r="H6845" s="7">
        <v>46068</v>
      </c>
      <c r="I6845" t="s">
        <v>254</v>
      </c>
      <c r="J6845" t="s">
        <v>30</v>
      </c>
      <c r="K6845" s="7">
        <v>46082</v>
      </c>
    </row>
    <row r="6846" spans="1:11">
      <c r="A6846">
        <v>6845</v>
      </c>
      <c r="B6846" t="str">
        <f>VLOOKUP(C6846,属性!A:D,2,FALSE)</f>
        <v>瑞幸</v>
      </c>
      <c r="C6846" t="s">
        <v>1556</v>
      </c>
      <c r="D6846" s="7">
        <f>VLOOKUP(C6846,属性!A:D,3,FALSE)</f>
        <v>46068</v>
      </c>
      <c r="E6846" s="7" t="str">
        <f>VLOOKUP(C6846,属性!A:D,4,FALSE)</f>
        <v>否</v>
      </c>
      <c r="F6846" t="s">
        <v>12021</v>
      </c>
      <c r="G6846" t="s">
        <v>12022</v>
      </c>
      <c r="H6846" s="7">
        <v>46068</v>
      </c>
      <c r="I6846" t="s">
        <v>112</v>
      </c>
      <c r="J6846" t="s">
        <v>30</v>
      </c>
      <c r="K6846" s="7">
        <v>46082</v>
      </c>
    </row>
    <row r="6847" spans="1:11">
      <c r="A6847">
        <v>6846</v>
      </c>
      <c r="B6847" t="str">
        <f>VLOOKUP(C6847,属性!A:D,2,FALSE)</f>
        <v>瑞幸</v>
      </c>
      <c r="C6847" t="s">
        <v>1556</v>
      </c>
      <c r="D6847" s="7">
        <f>VLOOKUP(C6847,属性!A:D,3,FALSE)</f>
        <v>46068</v>
      </c>
      <c r="E6847" s="7" t="str">
        <f>VLOOKUP(C6847,属性!A:D,4,FALSE)</f>
        <v>否</v>
      </c>
      <c r="F6847" t="s">
        <v>12023</v>
      </c>
      <c r="G6847" t="s">
        <v>12024</v>
      </c>
      <c r="H6847" s="7">
        <v>46068</v>
      </c>
      <c r="I6847" t="s">
        <v>14</v>
      </c>
      <c r="J6847" t="s">
        <v>30</v>
      </c>
      <c r="K6847" s="7">
        <v>46082</v>
      </c>
    </row>
    <row r="6848" spans="1:11">
      <c r="A6848">
        <v>6847</v>
      </c>
      <c r="B6848" t="str">
        <f>VLOOKUP(C6848,属性!A:D,2,FALSE)</f>
        <v>瑞幸</v>
      </c>
      <c r="C6848" t="s">
        <v>1556</v>
      </c>
      <c r="D6848" s="7">
        <f>VLOOKUP(C6848,属性!A:D,3,FALSE)</f>
        <v>46068</v>
      </c>
      <c r="E6848" s="7" t="str">
        <f>VLOOKUP(C6848,属性!A:D,4,FALSE)</f>
        <v>否</v>
      </c>
      <c r="F6848" t="s">
        <v>12025</v>
      </c>
      <c r="G6848" t="s">
        <v>12026</v>
      </c>
      <c r="H6848" s="7">
        <v>46068</v>
      </c>
      <c r="I6848" t="s">
        <v>18</v>
      </c>
      <c r="J6848" t="s">
        <v>30</v>
      </c>
      <c r="K6848" s="7">
        <v>46082</v>
      </c>
    </row>
    <row r="6849" spans="1:11">
      <c r="A6849">
        <v>6848</v>
      </c>
      <c r="B6849" t="str">
        <f>VLOOKUP(C6849,属性!A:D,2,FALSE)</f>
        <v>瑞幸</v>
      </c>
      <c r="C6849" t="s">
        <v>1556</v>
      </c>
      <c r="D6849" s="7">
        <f>VLOOKUP(C6849,属性!A:D,3,FALSE)</f>
        <v>46068</v>
      </c>
      <c r="E6849" s="7" t="str">
        <f>VLOOKUP(C6849,属性!A:D,4,FALSE)</f>
        <v>否</v>
      </c>
      <c r="F6849" t="s">
        <v>171</v>
      </c>
      <c r="G6849" t="s">
        <v>12027</v>
      </c>
      <c r="H6849" s="7">
        <v>46068</v>
      </c>
      <c r="I6849" t="s">
        <v>52</v>
      </c>
      <c r="J6849" t="s">
        <v>30</v>
      </c>
      <c r="K6849" s="7">
        <v>46082</v>
      </c>
    </row>
    <row r="6850" spans="1:11">
      <c r="A6850">
        <v>6849</v>
      </c>
      <c r="B6850" t="str">
        <f>VLOOKUP(C6850,属性!A:D,2,FALSE)</f>
        <v>瑞幸</v>
      </c>
      <c r="C6850" t="s">
        <v>1556</v>
      </c>
      <c r="D6850" s="7">
        <f>VLOOKUP(C6850,属性!A:D,3,FALSE)</f>
        <v>46068</v>
      </c>
      <c r="E6850" s="7" t="str">
        <f>VLOOKUP(C6850,属性!A:D,4,FALSE)</f>
        <v>否</v>
      </c>
      <c r="F6850" t="s">
        <v>12028</v>
      </c>
      <c r="G6850" t="s">
        <v>1166</v>
      </c>
      <c r="H6850" s="7">
        <v>46068</v>
      </c>
      <c r="I6850" t="s">
        <v>68</v>
      </c>
      <c r="J6850" t="s">
        <v>30</v>
      </c>
      <c r="K6850" s="7">
        <v>46082</v>
      </c>
    </row>
    <row r="6851" hidden="1" spans="1:11">
      <c r="A6851">
        <v>6850</v>
      </c>
      <c r="B6851" t="str">
        <f>VLOOKUP(C6851,属性!A:D,2,FALSE)</f>
        <v>瑞幸</v>
      </c>
      <c r="C6851" t="s">
        <v>1556</v>
      </c>
      <c r="D6851" s="7">
        <f>VLOOKUP(C6851,属性!A:D,3,FALSE)</f>
        <v>46068</v>
      </c>
      <c r="E6851" s="7" t="str">
        <f>VLOOKUP(C6851,属性!A:D,4,FALSE)</f>
        <v>否</v>
      </c>
      <c r="F6851" t="s">
        <v>12029</v>
      </c>
      <c r="G6851" t="s">
        <v>1698</v>
      </c>
      <c r="H6851" s="7">
        <v>46068</v>
      </c>
      <c r="I6851" t="s">
        <v>257</v>
      </c>
      <c r="J6851" t="s">
        <v>19</v>
      </c>
      <c r="K6851" s="7">
        <v>46082</v>
      </c>
    </row>
    <row r="6852" hidden="1" spans="1:11">
      <c r="A6852">
        <v>6851</v>
      </c>
      <c r="B6852" t="str">
        <f>VLOOKUP(C6852,属性!A:D,2,FALSE)</f>
        <v>瑞幸</v>
      </c>
      <c r="C6852" t="s">
        <v>1556</v>
      </c>
      <c r="D6852" s="7">
        <f>VLOOKUP(C6852,属性!A:D,3,FALSE)</f>
        <v>46068</v>
      </c>
      <c r="E6852" s="7" t="str">
        <f>VLOOKUP(C6852,属性!A:D,4,FALSE)</f>
        <v>否</v>
      </c>
      <c r="F6852" t="s">
        <v>12030</v>
      </c>
      <c r="G6852" t="s">
        <v>12031</v>
      </c>
      <c r="H6852" s="7">
        <v>46068</v>
      </c>
      <c r="I6852" t="s">
        <v>33</v>
      </c>
      <c r="J6852" t="s">
        <v>19</v>
      </c>
      <c r="K6852" s="7">
        <v>46082</v>
      </c>
    </row>
    <row r="6853" hidden="1" spans="1:11">
      <c r="A6853">
        <v>6852</v>
      </c>
      <c r="B6853" t="str">
        <f>VLOOKUP(C6853,属性!A:D,2,FALSE)</f>
        <v>瑞幸</v>
      </c>
      <c r="C6853" t="s">
        <v>1556</v>
      </c>
      <c r="D6853" s="7">
        <f>VLOOKUP(C6853,属性!A:D,3,FALSE)</f>
        <v>46068</v>
      </c>
      <c r="E6853" s="7" t="str">
        <f>VLOOKUP(C6853,属性!A:D,4,FALSE)</f>
        <v>否</v>
      </c>
      <c r="F6853" t="s">
        <v>3106</v>
      </c>
      <c r="G6853" t="s">
        <v>12032</v>
      </c>
      <c r="H6853" s="7">
        <v>46068</v>
      </c>
      <c r="I6853" t="s">
        <v>257</v>
      </c>
      <c r="J6853" t="s">
        <v>19</v>
      </c>
      <c r="K6853" s="7">
        <v>46082</v>
      </c>
    </row>
    <row r="6854" hidden="1" spans="1:11">
      <c r="A6854">
        <v>6853</v>
      </c>
      <c r="B6854" t="str">
        <f>VLOOKUP(C6854,属性!A:D,2,FALSE)</f>
        <v>瑞幸</v>
      </c>
      <c r="C6854" t="s">
        <v>1556</v>
      </c>
      <c r="D6854" s="7">
        <f>VLOOKUP(C6854,属性!A:D,3,FALSE)</f>
        <v>46068</v>
      </c>
      <c r="E6854" s="7" t="str">
        <f>VLOOKUP(C6854,属性!A:D,4,FALSE)</f>
        <v>否</v>
      </c>
      <c r="F6854" t="s">
        <v>1511</v>
      </c>
      <c r="G6854" t="s">
        <v>12033</v>
      </c>
      <c r="H6854" s="7">
        <v>46068</v>
      </c>
      <c r="I6854" t="s">
        <v>49</v>
      </c>
      <c r="J6854" t="s">
        <v>19</v>
      </c>
      <c r="K6854" s="7">
        <v>46082</v>
      </c>
    </row>
    <row r="6855" hidden="1" spans="1:11">
      <c r="A6855">
        <v>6854</v>
      </c>
      <c r="B6855" t="str">
        <f>VLOOKUP(C6855,属性!A:D,2,FALSE)</f>
        <v>瑞幸</v>
      </c>
      <c r="C6855" t="s">
        <v>1556</v>
      </c>
      <c r="D6855" s="7">
        <f>VLOOKUP(C6855,属性!A:D,3,FALSE)</f>
        <v>46068</v>
      </c>
      <c r="E6855" s="7" t="str">
        <f>VLOOKUP(C6855,属性!A:D,4,FALSE)</f>
        <v>否</v>
      </c>
      <c r="F6855" t="s">
        <v>12034</v>
      </c>
      <c r="G6855" t="s">
        <v>12035</v>
      </c>
      <c r="H6855" s="7">
        <v>46076</v>
      </c>
      <c r="I6855" t="s">
        <v>14</v>
      </c>
      <c r="J6855" t="s">
        <v>19</v>
      </c>
      <c r="K6855" s="7">
        <v>46082</v>
      </c>
    </row>
    <row r="6856" hidden="1" spans="1:11">
      <c r="A6856">
        <v>6855</v>
      </c>
      <c r="B6856" t="str">
        <f>VLOOKUP(C6856,属性!A:D,2,FALSE)</f>
        <v>瑞幸</v>
      </c>
      <c r="C6856" t="s">
        <v>1556</v>
      </c>
      <c r="D6856" s="7">
        <f>VLOOKUP(C6856,属性!A:D,3,FALSE)</f>
        <v>46068</v>
      </c>
      <c r="E6856" s="7" t="str">
        <f>VLOOKUP(C6856,属性!A:D,4,FALSE)</f>
        <v>否</v>
      </c>
      <c r="F6856" t="s">
        <v>12036</v>
      </c>
      <c r="G6856" t="s">
        <v>12037</v>
      </c>
      <c r="H6856" s="7">
        <v>46071</v>
      </c>
      <c r="I6856" t="s">
        <v>22</v>
      </c>
      <c r="J6856" t="s">
        <v>19</v>
      </c>
      <c r="K6856" s="7">
        <v>46082</v>
      </c>
    </row>
    <row r="6857" hidden="1" spans="1:11">
      <c r="A6857">
        <v>6856</v>
      </c>
      <c r="B6857" t="str">
        <f>VLOOKUP(C6857,属性!A:D,2,FALSE)</f>
        <v>瑞幸</v>
      </c>
      <c r="C6857" t="s">
        <v>1556</v>
      </c>
      <c r="D6857" s="7">
        <f>VLOOKUP(C6857,属性!A:D,3,FALSE)</f>
        <v>46068</v>
      </c>
      <c r="E6857" s="7" t="str">
        <f>VLOOKUP(C6857,属性!A:D,4,FALSE)</f>
        <v>否</v>
      </c>
      <c r="F6857" t="s">
        <v>12038</v>
      </c>
      <c r="G6857" t="s">
        <v>12039</v>
      </c>
      <c r="H6857" s="7">
        <v>46069</v>
      </c>
      <c r="I6857" t="s">
        <v>22</v>
      </c>
      <c r="J6857" t="s">
        <v>19</v>
      </c>
      <c r="K6857" s="7">
        <v>46082</v>
      </c>
    </row>
    <row r="6858" hidden="1" spans="1:11">
      <c r="A6858">
        <v>6857</v>
      </c>
      <c r="B6858" t="str">
        <f>VLOOKUP(C6858,属性!A:D,2,FALSE)</f>
        <v>瑞幸</v>
      </c>
      <c r="C6858" t="s">
        <v>1556</v>
      </c>
      <c r="D6858" s="7">
        <f>VLOOKUP(C6858,属性!A:D,3,FALSE)</f>
        <v>46068</v>
      </c>
      <c r="E6858" s="7" t="str">
        <f>VLOOKUP(C6858,属性!A:D,4,FALSE)</f>
        <v>否</v>
      </c>
      <c r="F6858" t="s">
        <v>12040</v>
      </c>
      <c r="G6858" t="s">
        <v>12041</v>
      </c>
      <c r="H6858" s="7">
        <v>46069</v>
      </c>
      <c r="I6858" t="s">
        <v>22</v>
      </c>
      <c r="J6858" t="s">
        <v>19</v>
      </c>
      <c r="K6858" s="7">
        <v>46082</v>
      </c>
    </row>
    <row r="6859" hidden="1" spans="1:11">
      <c r="A6859">
        <v>6858</v>
      </c>
      <c r="B6859" t="str">
        <f>VLOOKUP(C6859,属性!A:D,2,FALSE)</f>
        <v>瑞幸</v>
      </c>
      <c r="C6859" t="s">
        <v>1556</v>
      </c>
      <c r="D6859" s="7">
        <f>VLOOKUP(C6859,属性!A:D,3,FALSE)</f>
        <v>46068</v>
      </c>
      <c r="E6859" s="7" t="str">
        <f>VLOOKUP(C6859,属性!A:D,4,FALSE)</f>
        <v>否</v>
      </c>
      <c r="F6859" t="s">
        <v>12042</v>
      </c>
      <c r="G6859" t="s">
        <v>12043</v>
      </c>
      <c r="H6859" s="7">
        <v>46068</v>
      </c>
      <c r="I6859" t="s">
        <v>52</v>
      </c>
      <c r="J6859" t="s">
        <v>19</v>
      </c>
      <c r="K6859" s="7">
        <v>46082</v>
      </c>
    </row>
    <row r="6860" spans="1:11">
      <c r="A6860">
        <v>6859</v>
      </c>
      <c r="B6860" t="str">
        <f>VLOOKUP(C6860,属性!A:D,2,FALSE)</f>
        <v>瑞幸</v>
      </c>
      <c r="C6860" t="s">
        <v>1556</v>
      </c>
      <c r="D6860" s="7">
        <f>VLOOKUP(C6860,属性!A:D,3,FALSE)</f>
        <v>46068</v>
      </c>
      <c r="E6860" s="7" t="str">
        <f>VLOOKUP(C6860,属性!A:D,4,FALSE)</f>
        <v>否</v>
      </c>
      <c r="F6860" t="s">
        <v>12044</v>
      </c>
      <c r="G6860" t="s">
        <v>12045</v>
      </c>
      <c r="H6860" s="7">
        <v>46071</v>
      </c>
      <c r="I6860" t="s">
        <v>52</v>
      </c>
      <c r="J6860" t="s">
        <v>30</v>
      </c>
      <c r="K6860" s="7">
        <v>46082</v>
      </c>
    </row>
    <row r="6861" hidden="1" spans="1:11">
      <c r="A6861">
        <v>6860</v>
      </c>
      <c r="B6861" t="str">
        <f>VLOOKUP(C6861,属性!A:D,2,FALSE)</f>
        <v>瑞幸</v>
      </c>
      <c r="C6861" t="s">
        <v>1556</v>
      </c>
      <c r="D6861" s="7">
        <f>VLOOKUP(C6861,属性!A:D,3,FALSE)</f>
        <v>46068</v>
      </c>
      <c r="E6861" s="7" t="str">
        <f>VLOOKUP(C6861,属性!A:D,4,FALSE)</f>
        <v>否</v>
      </c>
      <c r="F6861" t="s">
        <v>12046</v>
      </c>
      <c r="G6861" t="s">
        <v>12047</v>
      </c>
      <c r="H6861" s="7">
        <v>46071</v>
      </c>
      <c r="I6861" t="s">
        <v>22</v>
      </c>
      <c r="J6861" t="s">
        <v>19</v>
      </c>
      <c r="K6861" s="7">
        <v>46082</v>
      </c>
    </row>
    <row r="6862" spans="1:11">
      <c r="A6862">
        <v>6861</v>
      </c>
      <c r="B6862" t="str">
        <f>VLOOKUP(C6862,属性!A:D,2,FALSE)</f>
        <v>瑞幸</v>
      </c>
      <c r="C6862" t="s">
        <v>1556</v>
      </c>
      <c r="D6862" s="7">
        <f>VLOOKUP(C6862,属性!A:D,3,FALSE)</f>
        <v>46068</v>
      </c>
      <c r="E6862" s="7" t="str">
        <f>VLOOKUP(C6862,属性!A:D,4,FALSE)</f>
        <v>否</v>
      </c>
      <c r="F6862" t="s">
        <v>12048</v>
      </c>
      <c r="G6862" t="s">
        <v>12049</v>
      </c>
      <c r="H6862" s="7">
        <v>46068</v>
      </c>
      <c r="I6862" t="s">
        <v>18</v>
      </c>
      <c r="J6862" t="s">
        <v>30</v>
      </c>
      <c r="K6862" s="7">
        <v>46082</v>
      </c>
    </row>
    <row r="6863" hidden="1" spans="1:11">
      <c r="A6863">
        <v>6862</v>
      </c>
      <c r="B6863" t="str">
        <f>VLOOKUP(C6863,属性!A:D,2,FALSE)</f>
        <v>瑞幸</v>
      </c>
      <c r="C6863" t="s">
        <v>1556</v>
      </c>
      <c r="D6863" s="7">
        <f>VLOOKUP(C6863,属性!A:D,3,FALSE)</f>
        <v>46068</v>
      </c>
      <c r="E6863" s="7" t="str">
        <f>VLOOKUP(C6863,属性!A:D,4,FALSE)</f>
        <v>否</v>
      </c>
      <c r="F6863" t="s">
        <v>12046</v>
      </c>
      <c r="G6863" t="s">
        <v>12050</v>
      </c>
      <c r="H6863" s="7">
        <v>46068</v>
      </c>
      <c r="I6863" t="s">
        <v>22</v>
      </c>
      <c r="J6863" t="s">
        <v>19</v>
      </c>
      <c r="K6863" s="7">
        <v>46082</v>
      </c>
    </row>
    <row r="6864" spans="1:11">
      <c r="A6864">
        <v>6863</v>
      </c>
      <c r="B6864" t="str">
        <f>VLOOKUP(C6864,属性!A:D,2,FALSE)</f>
        <v>瑞幸</v>
      </c>
      <c r="C6864" t="s">
        <v>1556</v>
      </c>
      <c r="D6864" s="7">
        <f>VLOOKUP(C6864,属性!A:D,3,FALSE)</f>
        <v>46068</v>
      </c>
      <c r="E6864" s="7" t="str">
        <f>VLOOKUP(C6864,属性!A:D,4,FALSE)</f>
        <v>否</v>
      </c>
      <c r="F6864" t="s">
        <v>12051</v>
      </c>
      <c r="G6864" t="s">
        <v>12052</v>
      </c>
      <c r="H6864" s="7">
        <v>46077</v>
      </c>
      <c r="I6864" t="s">
        <v>217</v>
      </c>
      <c r="J6864" t="s">
        <v>30</v>
      </c>
      <c r="K6864" s="7">
        <v>46082</v>
      </c>
    </row>
    <row r="6865" hidden="1" spans="1:11">
      <c r="A6865">
        <v>6864</v>
      </c>
      <c r="B6865" t="str">
        <f>VLOOKUP(C6865,属性!A:D,2,FALSE)</f>
        <v>瑞幸</v>
      </c>
      <c r="C6865" t="s">
        <v>1556</v>
      </c>
      <c r="D6865" s="7">
        <f>VLOOKUP(C6865,属性!A:D,3,FALSE)</f>
        <v>46068</v>
      </c>
      <c r="E6865" s="7" t="str">
        <f>VLOOKUP(C6865,属性!A:D,4,FALSE)</f>
        <v>否</v>
      </c>
      <c r="F6865" t="s">
        <v>12053</v>
      </c>
      <c r="G6865" t="s">
        <v>12054</v>
      </c>
      <c r="H6865" s="7">
        <v>46077</v>
      </c>
      <c r="I6865" t="s">
        <v>14</v>
      </c>
      <c r="J6865" t="s">
        <v>19</v>
      </c>
      <c r="K6865" s="7">
        <v>46082</v>
      </c>
    </row>
    <row r="6866" hidden="1" spans="1:11">
      <c r="A6866">
        <v>6865</v>
      </c>
      <c r="B6866" t="str">
        <f>VLOOKUP(C6866,属性!A:D,2,FALSE)</f>
        <v>瑞幸</v>
      </c>
      <c r="C6866" t="s">
        <v>1556</v>
      </c>
      <c r="D6866" s="7">
        <f>VLOOKUP(C6866,属性!A:D,3,FALSE)</f>
        <v>46068</v>
      </c>
      <c r="E6866" s="7" t="str">
        <f>VLOOKUP(C6866,属性!A:D,4,FALSE)</f>
        <v>否</v>
      </c>
      <c r="F6866" t="s">
        <v>12055</v>
      </c>
      <c r="G6866" t="s">
        <v>587</v>
      </c>
      <c r="H6866" s="7">
        <v>46069</v>
      </c>
      <c r="I6866" t="s">
        <v>22</v>
      </c>
      <c r="J6866" t="s">
        <v>19</v>
      </c>
      <c r="K6866" s="7">
        <v>46082</v>
      </c>
    </row>
    <row r="6867" spans="1:11">
      <c r="A6867">
        <v>6866</v>
      </c>
      <c r="B6867" t="str">
        <f>VLOOKUP(C6867,属性!A:D,2,FALSE)</f>
        <v>瑞幸</v>
      </c>
      <c r="C6867" t="s">
        <v>1556</v>
      </c>
      <c r="D6867" s="7">
        <f>VLOOKUP(C6867,属性!A:D,3,FALSE)</f>
        <v>46068</v>
      </c>
      <c r="E6867" s="7" t="str">
        <f>VLOOKUP(C6867,属性!A:D,4,FALSE)</f>
        <v>否</v>
      </c>
      <c r="F6867" t="s">
        <v>12056</v>
      </c>
      <c r="G6867" t="s">
        <v>12057</v>
      </c>
      <c r="H6867" s="7">
        <v>46070</v>
      </c>
      <c r="I6867" t="s">
        <v>14</v>
      </c>
      <c r="J6867" t="s">
        <v>30</v>
      </c>
      <c r="K6867" s="7">
        <v>46082</v>
      </c>
    </row>
    <row r="6868" hidden="1" spans="1:11">
      <c r="A6868">
        <v>6867</v>
      </c>
      <c r="B6868" t="str">
        <f>VLOOKUP(C6868,属性!A:D,2,FALSE)</f>
        <v>瑞幸</v>
      </c>
      <c r="C6868" t="s">
        <v>1556</v>
      </c>
      <c r="D6868" s="7">
        <f>VLOOKUP(C6868,属性!A:D,3,FALSE)</f>
        <v>46068</v>
      </c>
      <c r="E6868" s="7" t="str">
        <f>VLOOKUP(C6868,属性!A:D,4,FALSE)</f>
        <v>否</v>
      </c>
      <c r="F6868" t="s">
        <v>12058</v>
      </c>
      <c r="G6868" t="s">
        <v>12059</v>
      </c>
      <c r="H6868" s="7">
        <v>46069</v>
      </c>
      <c r="I6868" t="s">
        <v>18</v>
      </c>
      <c r="J6868" t="s">
        <v>19</v>
      </c>
      <c r="K6868" s="7">
        <v>46082</v>
      </c>
    </row>
    <row r="6869" hidden="1" spans="1:11">
      <c r="A6869">
        <v>6868</v>
      </c>
      <c r="B6869" t="str">
        <f>VLOOKUP(C6869,属性!A:D,2,FALSE)</f>
        <v>瑞幸</v>
      </c>
      <c r="C6869" t="s">
        <v>1556</v>
      </c>
      <c r="D6869" s="7">
        <f>VLOOKUP(C6869,属性!A:D,3,FALSE)</f>
        <v>46068</v>
      </c>
      <c r="E6869" s="7" t="str">
        <f>VLOOKUP(C6869,属性!A:D,4,FALSE)</f>
        <v>否</v>
      </c>
      <c r="F6869" t="s">
        <v>171</v>
      </c>
      <c r="G6869" t="s">
        <v>12060</v>
      </c>
      <c r="H6869" s="7">
        <v>46073</v>
      </c>
      <c r="I6869" t="s">
        <v>74</v>
      </c>
      <c r="J6869" t="s">
        <v>19</v>
      </c>
      <c r="K6869" s="7">
        <v>46082</v>
      </c>
    </row>
    <row r="6870" hidden="1" spans="1:11">
      <c r="A6870">
        <v>6869</v>
      </c>
      <c r="B6870" t="str">
        <f>VLOOKUP(C6870,属性!A:D,2,FALSE)</f>
        <v>瑞幸</v>
      </c>
      <c r="C6870" t="s">
        <v>1556</v>
      </c>
      <c r="D6870" s="7">
        <f>VLOOKUP(C6870,属性!A:D,3,FALSE)</f>
        <v>46068</v>
      </c>
      <c r="E6870" s="7" t="str">
        <f>VLOOKUP(C6870,属性!A:D,4,FALSE)</f>
        <v>否</v>
      </c>
      <c r="F6870" t="s">
        <v>12061</v>
      </c>
      <c r="G6870" t="s">
        <v>12062</v>
      </c>
      <c r="H6870" s="7">
        <v>46074</v>
      </c>
      <c r="I6870" t="s">
        <v>18</v>
      </c>
      <c r="J6870" t="s">
        <v>19</v>
      </c>
      <c r="K6870" s="7">
        <v>46082</v>
      </c>
    </row>
    <row r="6871" hidden="1" spans="1:11">
      <c r="A6871">
        <v>6870</v>
      </c>
      <c r="B6871" t="str">
        <f>VLOOKUP(C6871,属性!A:D,2,FALSE)</f>
        <v>瑞幸</v>
      </c>
      <c r="C6871" t="s">
        <v>1556</v>
      </c>
      <c r="D6871" s="7">
        <f>VLOOKUP(C6871,属性!A:D,3,FALSE)</f>
        <v>46068</v>
      </c>
      <c r="E6871" s="7" t="str">
        <f>VLOOKUP(C6871,属性!A:D,4,FALSE)</f>
        <v>否</v>
      </c>
      <c r="F6871" t="s">
        <v>12063</v>
      </c>
      <c r="G6871" t="s">
        <v>12064</v>
      </c>
      <c r="H6871" s="7">
        <v>46075</v>
      </c>
      <c r="I6871" t="s">
        <v>18</v>
      </c>
      <c r="J6871" t="s">
        <v>19</v>
      </c>
      <c r="K6871" s="7">
        <v>46082</v>
      </c>
    </row>
    <row r="6872" spans="1:11">
      <c r="A6872">
        <v>6871</v>
      </c>
      <c r="B6872" t="str">
        <f>VLOOKUP(C6872,属性!A:D,2,FALSE)</f>
        <v>瑞幸</v>
      </c>
      <c r="C6872" t="s">
        <v>1556</v>
      </c>
      <c r="D6872" s="7">
        <f>VLOOKUP(C6872,属性!A:D,3,FALSE)</f>
        <v>46068</v>
      </c>
      <c r="E6872" s="7" t="str">
        <f>VLOOKUP(C6872,属性!A:D,4,FALSE)</f>
        <v>否</v>
      </c>
      <c r="F6872" t="s">
        <v>12065</v>
      </c>
      <c r="G6872" t="s">
        <v>12066</v>
      </c>
      <c r="H6872" s="7">
        <v>46075</v>
      </c>
      <c r="I6872" t="s">
        <v>74</v>
      </c>
      <c r="J6872" t="s">
        <v>30</v>
      </c>
      <c r="K6872" s="7">
        <v>46082</v>
      </c>
    </row>
    <row r="6873" spans="1:11">
      <c r="A6873">
        <v>6872</v>
      </c>
      <c r="B6873" t="str">
        <f>VLOOKUP(C6873,属性!A:D,2,FALSE)</f>
        <v>瑞幸</v>
      </c>
      <c r="C6873" t="s">
        <v>1556</v>
      </c>
      <c r="D6873" s="7">
        <f>VLOOKUP(C6873,属性!A:D,3,FALSE)</f>
        <v>46068</v>
      </c>
      <c r="E6873" s="7" t="str">
        <f>VLOOKUP(C6873,属性!A:D,4,FALSE)</f>
        <v>否</v>
      </c>
      <c r="F6873" t="s">
        <v>12067</v>
      </c>
      <c r="G6873" t="s">
        <v>12068</v>
      </c>
      <c r="H6873" s="7">
        <v>46075</v>
      </c>
      <c r="I6873" t="s">
        <v>14</v>
      </c>
      <c r="J6873" t="s">
        <v>30</v>
      </c>
      <c r="K6873" s="7">
        <v>46082</v>
      </c>
    </row>
    <row r="6874" hidden="1" spans="1:11">
      <c r="A6874">
        <v>6873</v>
      </c>
      <c r="B6874" t="str">
        <f>VLOOKUP(C6874,属性!A:D,2,FALSE)</f>
        <v>瑞幸</v>
      </c>
      <c r="C6874" t="s">
        <v>1556</v>
      </c>
      <c r="D6874" s="7">
        <f>VLOOKUP(C6874,属性!A:D,3,FALSE)</f>
        <v>46068</v>
      </c>
      <c r="E6874" s="7" t="str">
        <f>VLOOKUP(C6874,属性!A:D,4,FALSE)</f>
        <v>否</v>
      </c>
      <c r="F6874" t="s">
        <v>12069</v>
      </c>
      <c r="G6874" t="s">
        <v>12070</v>
      </c>
      <c r="H6874" s="7">
        <v>46072</v>
      </c>
      <c r="I6874" t="s">
        <v>52</v>
      </c>
      <c r="J6874" t="s">
        <v>19</v>
      </c>
      <c r="K6874" s="7">
        <v>46082</v>
      </c>
    </row>
    <row r="6875" spans="1:11">
      <c r="A6875">
        <v>6874</v>
      </c>
      <c r="B6875" t="str">
        <f>VLOOKUP(C6875,属性!A:D,2,FALSE)</f>
        <v>瑞幸</v>
      </c>
      <c r="C6875" t="s">
        <v>1556</v>
      </c>
      <c r="D6875" s="7">
        <f>VLOOKUP(C6875,属性!A:D,3,FALSE)</f>
        <v>46068</v>
      </c>
      <c r="E6875" s="7" t="str">
        <f>VLOOKUP(C6875,属性!A:D,4,FALSE)</f>
        <v>否</v>
      </c>
      <c r="F6875" t="s">
        <v>12071</v>
      </c>
      <c r="G6875" t="s">
        <v>12072</v>
      </c>
      <c r="H6875" s="7">
        <v>46071</v>
      </c>
      <c r="I6875" t="s">
        <v>38</v>
      </c>
      <c r="J6875" t="s">
        <v>30</v>
      </c>
      <c r="K6875" s="7">
        <v>46082</v>
      </c>
    </row>
    <row r="6876" spans="1:11">
      <c r="A6876">
        <v>6875</v>
      </c>
      <c r="B6876" t="str">
        <f>VLOOKUP(C6876,属性!A:D,2,FALSE)</f>
        <v>瑞幸</v>
      </c>
      <c r="C6876" t="s">
        <v>1556</v>
      </c>
      <c r="D6876" s="7">
        <f>VLOOKUP(C6876,属性!A:D,3,FALSE)</f>
        <v>46068</v>
      </c>
      <c r="E6876" s="7" t="str">
        <f>VLOOKUP(C6876,属性!A:D,4,FALSE)</f>
        <v>否</v>
      </c>
      <c r="F6876" t="s">
        <v>12073</v>
      </c>
      <c r="G6876" t="s">
        <v>12074</v>
      </c>
      <c r="H6876" s="7">
        <v>46082</v>
      </c>
      <c r="I6876" t="s">
        <v>77</v>
      </c>
      <c r="J6876" t="s">
        <v>30</v>
      </c>
      <c r="K6876" s="7">
        <v>46082</v>
      </c>
    </row>
    <row r="6877" spans="1:11">
      <c r="A6877">
        <v>6876</v>
      </c>
      <c r="B6877" t="str">
        <f>VLOOKUP(C6877,属性!A:D,2,FALSE)</f>
        <v>瑞幸</v>
      </c>
      <c r="C6877" t="s">
        <v>1556</v>
      </c>
      <c r="D6877" s="7">
        <f>VLOOKUP(C6877,属性!A:D,3,FALSE)</f>
        <v>46068</v>
      </c>
      <c r="E6877" s="7" t="str">
        <f>VLOOKUP(C6877,属性!A:D,4,FALSE)</f>
        <v>否</v>
      </c>
      <c r="F6877" t="s">
        <v>1580</v>
      </c>
      <c r="G6877" t="s">
        <v>12075</v>
      </c>
      <c r="H6877" s="7">
        <v>46074</v>
      </c>
      <c r="I6877" t="s">
        <v>22</v>
      </c>
      <c r="J6877" t="s">
        <v>30</v>
      </c>
      <c r="K6877" s="7">
        <v>46082</v>
      </c>
    </row>
    <row r="6878" hidden="1" spans="1:11">
      <c r="A6878">
        <v>6877</v>
      </c>
      <c r="B6878" t="str">
        <f>VLOOKUP(C6878,属性!A:D,2,FALSE)</f>
        <v>瑞幸</v>
      </c>
      <c r="C6878" t="s">
        <v>1556</v>
      </c>
      <c r="D6878" s="7">
        <f>VLOOKUP(C6878,属性!A:D,3,FALSE)</f>
        <v>46068</v>
      </c>
      <c r="E6878" s="7" t="str">
        <f>VLOOKUP(C6878,属性!A:D,4,FALSE)</f>
        <v>否</v>
      </c>
      <c r="F6878" t="s">
        <v>12076</v>
      </c>
      <c r="G6878" t="s">
        <v>12077</v>
      </c>
      <c r="H6878" s="7">
        <v>46068</v>
      </c>
      <c r="I6878" t="s">
        <v>257</v>
      </c>
      <c r="J6878" t="s">
        <v>19</v>
      </c>
      <c r="K6878" s="7">
        <v>46082</v>
      </c>
    </row>
    <row r="6879" hidden="1" spans="1:11">
      <c r="A6879">
        <v>6878</v>
      </c>
      <c r="B6879" t="str">
        <f>VLOOKUP(C6879,属性!A:D,2,FALSE)</f>
        <v>瑞幸</v>
      </c>
      <c r="C6879" t="s">
        <v>1556</v>
      </c>
      <c r="D6879" s="7">
        <f>VLOOKUP(C6879,属性!A:D,3,FALSE)</f>
        <v>46068</v>
      </c>
      <c r="E6879" s="7" t="str">
        <f>VLOOKUP(C6879,属性!A:D,4,FALSE)</f>
        <v>否</v>
      </c>
      <c r="F6879" t="s">
        <v>12078</v>
      </c>
      <c r="G6879" t="s">
        <v>12079</v>
      </c>
      <c r="H6879" s="7">
        <v>46068</v>
      </c>
      <c r="I6879" t="s">
        <v>49</v>
      </c>
      <c r="J6879" t="s">
        <v>19</v>
      </c>
      <c r="K6879" s="7">
        <v>46082</v>
      </c>
    </row>
    <row r="6880" spans="1:11">
      <c r="A6880">
        <v>6879</v>
      </c>
      <c r="B6880" t="str">
        <f>VLOOKUP(C6880,属性!A:D,2,FALSE)</f>
        <v>瑞幸</v>
      </c>
      <c r="C6880" t="s">
        <v>1556</v>
      </c>
      <c r="D6880" s="7">
        <f>VLOOKUP(C6880,属性!A:D,3,FALSE)</f>
        <v>46068</v>
      </c>
      <c r="E6880" s="7" t="str">
        <f>VLOOKUP(C6880,属性!A:D,4,FALSE)</f>
        <v>否</v>
      </c>
      <c r="F6880" t="s">
        <v>11623</v>
      </c>
      <c r="G6880" t="s">
        <v>12080</v>
      </c>
      <c r="H6880" s="7">
        <v>46068</v>
      </c>
      <c r="I6880" t="s">
        <v>365</v>
      </c>
      <c r="J6880" t="s">
        <v>30</v>
      </c>
      <c r="K6880" s="7">
        <v>46082</v>
      </c>
    </row>
    <row r="6881" spans="1:11">
      <c r="A6881">
        <v>6880</v>
      </c>
      <c r="B6881" t="str">
        <f>VLOOKUP(C6881,属性!A:D,2,FALSE)</f>
        <v>瑞幸</v>
      </c>
      <c r="C6881" t="s">
        <v>1556</v>
      </c>
      <c r="D6881" s="7">
        <f>VLOOKUP(C6881,属性!A:D,3,FALSE)</f>
        <v>46068</v>
      </c>
      <c r="E6881" s="7" t="str">
        <f>VLOOKUP(C6881,属性!A:D,4,FALSE)</f>
        <v>否</v>
      </c>
      <c r="F6881" t="s">
        <v>12078</v>
      </c>
      <c r="G6881" t="s">
        <v>12081</v>
      </c>
      <c r="H6881" s="7">
        <v>46068</v>
      </c>
      <c r="I6881" t="s">
        <v>49</v>
      </c>
      <c r="J6881" t="s">
        <v>30</v>
      </c>
      <c r="K6881" s="7">
        <v>46082</v>
      </c>
    </row>
    <row r="6882" hidden="1" spans="1:11">
      <c r="A6882">
        <v>6881</v>
      </c>
      <c r="B6882" t="str">
        <f>VLOOKUP(C6882,属性!A:D,2,FALSE)</f>
        <v>瑞幸</v>
      </c>
      <c r="C6882" t="s">
        <v>1556</v>
      </c>
      <c r="D6882" s="7">
        <f>VLOOKUP(C6882,属性!A:D,3,FALSE)</f>
        <v>46068</v>
      </c>
      <c r="E6882" s="7" t="str">
        <f>VLOOKUP(C6882,属性!A:D,4,FALSE)</f>
        <v>否</v>
      </c>
      <c r="F6882" t="s">
        <v>12082</v>
      </c>
      <c r="G6882" t="s">
        <v>12083</v>
      </c>
      <c r="H6882" s="7">
        <v>46069</v>
      </c>
      <c r="I6882" t="s">
        <v>38</v>
      </c>
      <c r="J6882" t="s">
        <v>19</v>
      </c>
      <c r="K6882" s="7">
        <v>46082</v>
      </c>
    </row>
    <row r="6883" spans="1:11">
      <c r="A6883">
        <v>6882</v>
      </c>
      <c r="B6883" t="str">
        <f>VLOOKUP(C6883,属性!A:D,2,FALSE)</f>
        <v>瑞幸</v>
      </c>
      <c r="C6883" t="s">
        <v>1556</v>
      </c>
      <c r="D6883" s="7">
        <f>VLOOKUP(C6883,属性!A:D,3,FALSE)</f>
        <v>46068</v>
      </c>
      <c r="E6883" s="7" t="str">
        <f>VLOOKUP(C6883,属性!A:D,4,FALSE)</f>
        <v>否</v>
      </c>
      <c r="F6883" t="s">
        <v>1657</v>
      </c>
      <c r="G6883" t="s">
        <v>12084</v>
      </c>
      <c r="H6883" s="7">
        <v>46069</v>
      </c>
      <c r="I6883" t="s">
        <v>90</v>
      </c>
      <c r="J6883" t="s">
        <v>30</v>
      </c>
      <c r="K6883" s="7">
        <v>46082</v>
      </c>
    </row>
    <row r="6884" hidden="1" spans="1:11">
      <c r="A6884">
        <v>6883</v>
      </c>
      <c r="B6884" t="str">
        <f>VLOOKUP(C6884,属性!A:D,2,FALSE)</f>
        <v>瑞幸</v>
      </c>
      <c r="C6884" t="s">
        <v>1556</v>
      </c>
      <c r="D6884" s="7">
        <f>VLOOKUP(C6884,属性!A:D,3,FALSE)</f>
        <v>46068</v>
      </c>
      <c r="E6884" s="7" t="str">
        <f>VLOOKUP(C6884,属性!A:D,4,FALSE)</f>
        <v>否</v>
      </c>
      <c r="F6884" t="s">
        <v>12085</v>
      </c>
      <c r="G6884" t="s">
        <v>12086</v>
      </c>
      <c r="H6884" s="7">
        <v>46068</v>
      </c>
      <c r="I6884" t="s">
        <v>52</v>
      </c>
      <c r="J6884" t="s">
        <v>19</v>
      </c>
      <c r="K6884" s="7">
        <v>46082</v>
      </c>
    </row>
    <row r="6885" hidden="1" spans="1:11">
      <c r="A6885">
        <v>6884</v>
      </c>
      <c r="B6885" t="str">
        <f>VLOOKUP(C6885,属性!A:D,2,FALSE)</f>
        <v>瑞幸</v>
      </c>
      <c r="C6885" t="s">
        <v>1556</v>
      </c>
      <c r="D6885" s="7">
        <f>VLOOKUP(C6885,属性!A:D,3,FALSE)</f>
        <v>46068</v>
      </c>
      <c r="E6885" s="7" t="str">
        <f>VLOOKUP(C6885,属性!A:D,4,FALSE)</f>
        <v>否</v>
      </c>
      <c r="F6885" t="s">
        <v>8086</v>
      </c>
      <c r="G6885" t="s">
        <v>12087</v>
      </c>
      <c r="H6885" s="7">
        <v>46068</v>
      </c>
      <c r="I6885" t="s">
        <v>112</v>
      </c>
      <c r="J6885" t="s">
        <v>19</v>
      </c>
      <c r="K6885" s="7">
        <v>46082</v>
      </c>
    </row>
    <row r="6886" spans="1:11">
      <c r="A6886">
        <v>6885</v>
      </c>
      <c r="B6886" t="str">
        <f>VLOOKUP(C6886,属性!A:D,2,FALSE)</f>
        <v>瑞幸</v>
      </c>
      <c r="C6886" t="s">
        <v>1556</v>
      </c>
      <c r="D6886" s="7">
        <f>VLOOKUP(C6886,属性!A:D,3,FALSE)</f>
        <v>46068</v>
      </c>
      <c r="E6886" s="7" t="str">
        <f>VLOOKUP(C6886,属性!A:D,4,FALSE)</f>
        <v>否</v>
      </c>
      <c r="F6886" t="s">
        <v>11596</v>
      </c>
      <c r="G6886" t="s">
        <v>12088</v>
      </c>
      <c r="H6886" s="7">
        <v>46068</v>
      </c>
      <c r="I6886" t="s">
        <v>119</v>
      </c>
      <c r="J6886" t="s">
        <v>30</v>
      </c>
      <c r="K6886" s="7">
        <v>46082</v>
      </c>
    </row>
    <row r="6887" hidden="1" spans="1:11">
      <c r="A6887">
        <v>6886</v>
      </c>
      <c r="B6887" t="str">
        <f>VLOOKUP(C6887,属性!A:D,2,FALSE)</f>
        <v>瑞幸</v>
      </c>
      <c r="C6887" t="s">
        <v>1556</v>
      </c>
      <c r="D6887" s="7">
        <f>VLOOKUP(C6887,属性!A:D,3,FALSE)</f>
        <v>46068</v>
      </c>
      <c r="E6887" s="7" t="str">
        <f>VLOOKUP(C6887,属性!A:D,4,FALSE)</f>
        <v>否</v>
      </c>
      <c r="F6887" t="s">
        <v>12089</v>
      </c>
      <c r="G6887" t="s">
        <v>12090</v>
      </c>
      <c r="H6887" s="7">
        <v>46068</v>
      </c>
      <c r="I6887" t="s">
        <v>22</v>
      </c>
      <c r="J6887" t="s">
        <v>19</v>
      </c>
      <c r="K6887" s="7">
        <v>46082</v>
      </c>
    </row>
    <row r="6888" hidden="1" spans="1:11">
      <c r="A6888">
        <v>6887</v>
      </c>
      <c r="B6888" t="str">
        <f>VLOOKUP(C6888,属性!A:D,2,FALSE)</f>
        <v>瑞幸</v>
      </c>
      <c r="C6888" t="s">
        <v>1556</v>
      </c>
      <c r="D6888" s="7">
        <f>VLOOKUP(C6888,属性!A:D,3,FALSE)</f>
        <v>46068</v>
      </c>
      <c r="E6888" s="7" t="str">
        <f>VLOOKUP(C6888,属性!A:D,4,FALSE)</f>
        <v>否</v>
      </c>
      <c r="F6888" t="s">
        <v>12076</v>
      </c>
      <c r="G6888" t="s">
        <v>12091</v>
      </c>
      <c r="H6888" s="7">
        <v>46068</v>
      </c>
      <c r="I6888" t="s">
        <v>257</v>
      </c>
      <c r="J6888" t="s">
        <v>19</v>
      </c>
      <c r="K6888" s="7">
        <v>46082</v>
      </c>
    </row>
    <row r="6889" hidden="1" spans="1:11">
      <c r="A6889">
        <v>6888</v>
      </c>
      <c r="B6889" t="str">
        <f>VLOOKUP(C6889,属性!A:D,2,FALSE)</f>
        <v>瑞幸</v>
      </c>
      <c r="C6889" t="s">
        <v>1556</v>
      </c>
      <c r="D6889" s="7">
        <f>VLOOKUP(C6889,属性!A:D,3,FALSE)</f>
        <v>46068</v>
      </c>
      <c r="E6889" s="7" t="str">
        <f>VLOOKUP(C6889,属性!A:D,4,FALSE)</f>
        <v>否</v>
      </c>
      <c r="F6889" t="s">
        <v>12092</v>
      </c>
      <c r="G6889" t="s">
        <v>12093</v>
      </c>
      <c r="H6889" s="7">
        <v>46068</v>
      </c>
      <c r="I6889" t="s">
        <v>138</v>
      </c>
      <c r="J6889" t="s">
        <v>19</v>
      </c>
      <c r="K6889" s="7">
        <v>46082</v>
      </c>
    </row>
    <row r="6890" spans="1:11">
      <c r="A6890">
        <v>6889</v>
      </c>
      <c r="B6890" t="str">
        <f>VLOOKUP(C6890,属性!A:D,2,FALSE)</f>
        <v>瑞幸</v>
      </c>
      <c r="C6890" t="s">
        <v>1556</v>
      </c>
      <c r="D6890" s="7">
        <f>VLOOKUP(C6890,属性!A:D,3,FALSE)</f>
        <v>46068</v>
      </c>
      <c r="E6890" s="7" t="str">
        <f>VLOOKUP(C6890,属性!A:D,4,FALSE)</f>
        <v>否</v>
      </c>
      <c r="F6890" t="s">
        <v>12094</v>
      </c>
      <c r="G6890" t="s">
        <v>5368</v>
      </c>
      <c r="H6890" s="7">
        <v>46069</v>
      </c>
      <c r="I6890" t="s">
        <v>222</v>
      </c>
      <c r="J6890" t="s">
        <v>30</v>
      </c>
      <c r="K6890" s="7">
        <v>46082</v>
      </c>
    </row>
    <row r="6891" hidden="1" spans="1:11">
      <c r="A6891">
        <v>6890</v>
      </c>
      <c r="B6891" t="str">
        <f>VLOOKUP(C6891,属性!A:D,2,FALSE)</f>
        <v>瑞幸</v>
      </c>
      <c r="C6891" t="s">
        <v>1556</v>
      </c>
      <c r="D6891" s="7">
        <f>VLOOKUP(C6891,属性!A:D,3,FALSE)</f>
        <v>46068</v>
      </c>
      <c r="E6891" s="7" t="str">
        <f>VLOOKUP(C6891,属性!A:D,4,FALSE)</f>
        <v>否</v>
      </c>
      <c r="F6891" t="s">
        <v>12095</v>
      </c>
      <c r="G6891" t="s">
        <v>12096</v>
      </c>
      <c r="H6891" s="7">
        <v>46068</v>
      </c>
      <c r="I6891" t="s">
        <v>33</v>
      </c>
      <c r="J6891" t="s">
        <v>19</v>
      </c>
      <c r="K6891" s="7">
        <v>46082</v>
      </c>
    </row>
    <row r="6892" hidden="1" spans="1:11">
      <c r="A6892">
        <v>6891</v>
      </c>
      <c r="B6892" t="str">
        <f>VLOOKUP(C6892,属性!A:D,2,FALSE)</f>
        <v>瑞幸</v>
      </c>
      <c r="C6892" t="s">
        <v>1556</v>
      </c>
      <c r="D6892" s="7">
        <f>VLOOKUP(C6892,属性!A:D,3,FALSE)</f>
        <v>46068</v>
      </c>
      <c r="E6892" s="7" t="str">
        <f>VLOOKUP(C6892,属性!A:D,4,FALSE)</f>
        <v>否</v>
      </c>
      <c r="F6892" t="s">
        <v>12097</v>
      </c>
      <c r="G6892" t="s">
        <v>12098</v>
      </c>
      <c r="H6892" s="7">
        <v>46068</v>
      </c>
      <c r="I6892" t="s">
        <v>923</v>
      </c>
      <c r="J6892" t="s">
        <v>19</v>
      </c>
      <c r="K6892" s="7">
        <v>46082</v>
      </c>
    </row>
    <row r="6893" spans="1:11">
      <c r="A6893">
        <v>6892</v>
      </c>
      <c r="B6893" t="str">
        <f>VLOOKUP(C6893,属性!A:D,2,FALSE)</f>
        <v>瑞幸</v>
      </c>
      <c r="C6893" t="s">
        <v>1556</v>
      </c>
      <c r="D6893" s="7">
        <f>VLOOKUP(C6893,属性!A:D,3,FALSE)</f>
        <v>46068</v>
      </c>
      <c r="E6893" s="7" t="str">
        <f>VLOOKUP(C6893,属性!A:D,4,FALSE)</f>
        <v>否</v>
      </c>
      <c r="F6893" t="s">
        <v>12099</v>
      </c>
      <c r="G6893" t="s">
        <v>12100</v>
      </c>
      <c r="H6893" s="7">
        <v>46075</v>
      </c>
      <c r="I6893" t="s">
        <v>14</v>
      </c>
      <c r="J6893" t="s">
        <v>30</v>
      </c>
      <c r="K6893" s="7">
        <v>46082</v>
      </c>
    </row>
    <row r="6894" spans="1:11">
      <c r="A6894">
        <v>6893</v>
      </c>
      <c r="B6894" t="str">
        <f>VLOOKUP(C6894,属性!A:D,2,FALSE)</f>
        <v>瑞幸</v>
      </c>
      <c r="C6894" t="s">
        <v>1556</v>
      </c>
      <c r="D6894" s="7">
        <f>VLOOKUP(C6894,属性!A:D,3,FALSE)</f>
        <v>46068</v>
      </c>
      <c r="E6894" s="7" t="str">
        <f>VLOOKUP(C6894,属性!A:D,4,FALSE)</f>
        <v>否</v>
      </c>
      <c r="F6894" t="s">
        <v>12094</v>
      </c>
      <c r="G6894">
        <v>1</v>
      </c>
      <c r="H6894" s="7">
        <v>46075</v>
      </c>
      <c r="I6894" t="s">
        <v>222</v>
      </c>
      <c r="J6894" t="s">
        <v>30</v>
      </c>
      <c r="K6894" s="7">
        <v>46082</v>
      </c>
    </row>
    <row r="6895" spans="1:11">
      <c r="A6895">
        <v>6894</v>
      </c>
      <c r="B6895" t="str">
        <f>VLOOKUP(C6895,属性!A:D,2,FALSE)</f>
        <v>瑞幸</v>
      </c>
      <c r="C6895" t="s">
        <v>1556</v>
      </c>
      <c r="D6895" s="7">
        <f>VLOOKUP(C6895,属性!A:D,3,FALSE)</f>
        <v>46068</v>
      </c>
      <c r="E6895" s="7" t="str">
        <f>VLOOKUP(C6895,属性!A:D,4,FALSE)</f>
        <v>否</v>
      </c>
      <c r="F6895" t="s">
        <v>12101</v>
      </c>
      <c r="G6895" t="s">
        <v>12102</v>
      </c>
      <c r="H6895" s="7">
        <v>46070</v>
      </c>
      <c r="I6895" t="s">
        <v>29</v>
      </c>
      <c r="J6895" t="s">
        <v>30</v>
      </c>
      <c r="K6895" s="7">
        <v>46082</v>
      </c>
    </row>
    <row r="6896" hidden="1" spans="1:11">
      <c r="A6896">
        <v>6896</v>
      </c>
      <c r="B6896" t="str">
        <f>VLOOKUP(C6896,属性!A:D,2,FALSE)</f>
        <v>瑞幸</v>
      </c>
      <c r="C6896" t="s">
        <v>1556</v>
      </c>
      <c r="D6896" s="7">
        <f>VLOOKUP(C6896,属性!A:D,3,FALSE)</f>
        <v>46068</v>
      </c>
      <c r="E6896" s="7" t="str">
        <f>VLOOKUP(C6896,属性!A:D,4,FALSE)</f>
        <v>否</v>
      </c>
      <c r="F6896" t="s">
        <v>12103</v>
      </c>
      <c r="G6896" t="s">
        <v>12104</v>
      </c>
      <c r="H6896" s="7">
        <v>46073</v>
      </c>
      <c r="I6896" t="s">
        <v>254</v>
      </c>
      <c r="J6896" t="s">
        <v>19</v>
      </c>
      <c r="K6896" s="7">
        <v>46082</v>
      </c>
    </row>
    <row r="6897" hidden="1" spans="1:11">
      <c r="A6897">
        <v>6897</v>
      </c>
      <c r="B6897" t="str">
        <f>VLOOKUP(C6897,属性!A:D,2,FALSE)</f>
        <v>瑞幸</v>
      </c>
      <c r="C6897" t="s">
        <v>1556</v>
      </c>
      <c r="D6897" s="7">
        <f>VLOOKUP(C6897,属性!A:D,3,FALSE)</f>
        <v>46068</v>
      </c>
      <c r="E6897" s="7" t="str">
        <f>VLOOKUP(C6897,属性!A:D,4,FALSE)</f>
        <v>否</v>
      </c>
      <c r="F6897" t="s">
        <v>12103</v>
      </c>
      <c r="G6897" t="s">
        <v>12105</v>
      </c>
      <c r="H6897" s="7">
        <v>46073</v>
      </c>
      <c r="I6897" t="s">
        <v>254</v>
      </c>
      <c r="J6897" t="s">
        <v>19</v>
      </c>
      <c r="K6897" s="7">
        <v>46082</v>
      </c>
    </row>
    <row r="6898" hidden="1" spans="1:11">
      <c r="A6898">
        <v>6898</v>
      </c>
      <c r="B6898" t="str">
        <f>VLOOKUP(C6898,属性!A:D,2,FALSE)</f>
        <v>瑞幸</v>
      </c>
      <c r="C6898" t="s">
        <v>1556</v>
      </c>
      <c r="D6898" s="7">
        <f>VLOOKUP(C6898,属性!A:D,3,FALSE)</f>
        <v>46068</v>
      </c>
      <c r="E6898" s="7" t="str">
        <f>VLOOKUP(C6898,属性!A:D,4,FALSE)</f>
        <v>否</v>
      </c>
      <c r="F6898" t="s">
        <v>9658</v>
      </c>
      <c r="G6898" t="s">
        <v>12106</v>
      </c>
      <c r="H6898" s="7">
        <v>46069</v>
      </c>
      <c r="I6898" t="s">
        <v>217</v>
      </c>
      <c r="J6898" t="s">
        <v>19</v>
      </c>
      <c r="K6898" s="7">
        <v>46082</v>
      </c>
    </row>
    <row r="6899" spans="1:11">
      <c r="A6899">
        <v>6899</v>
      </c>
      <c r="B6899" t="str">
        <f>VLOOKUP(C6899,属性!A:D,2,FALSE)</f>
        <v>瑞幸</v>
      </c>
      <c r="C6899" t="s">
        <v>9359</v>
      </c>
      <c r="D6899" s="7">
        <f>VLOOKUP(C6899,属性!A:D,3,FALSE)</f>
        <v>46083</v>
      </c>
      <c r="E6899" s="7" t="str">
        <f>VLOOKUP(C6899,属性!A:D,4,FALSE)</f>
        <v>否</v>
      </c>
      <c r="F6899" t="s">
        <v>12107</v>
      </c>
      <c r="G6899" t="s">
        <v>12108</v>
      </c>
      <c r="H6899" s="7">
        <v>46085</v>
      </c>
      <c r="I6899" t="s">
        <v>90</v>
      </c>
      <c r="J6899" t="s">
        <v>30</v>
      </c>
      <c r="K6899" s="7">
        <v>46085</v>
      </c>
    </row>
    <row r="6900" hidden="1" spans="1:11">
      <c r="A6900">
        <v>6900</v>
      </c>
      <c r="B6900" t="str">
        <f>VLOOKUP(C6900,属性!A:D,2,FALSE)</f>
        <v>瑞幸</v>
      </c>
      <c r="C6900" t="s">
        <v>9359</v>
      </c>
      <c r="D6900" s="7">
        <f>VLOOKUP(C6900,属性!A:D,3,FALSE)</f>
        <v>46083</v>
      </c>
      <c r="E6900" s="7" t="str">
        <f>VLOOKUP(C6900,属性!A:D,4,FALSE)</f>
        <v>否</v>
      </c>
      <c r="F6900" t="s">
        <v>12109</v>
      </c>
      <c r="G6900" t="s">
        <v>12110</v>
      </c>
      <c r="H6900" s="7">
        <v>46085</v>
      </c>
      <c r="I6900" t="s">
        <v>85</v>
      </c>
      <c r="J6900" t="s">
        <v>19</v>
      </c>
      <c r="K6900" s="7">
        <v>46085</v>
      </c>
    </row>
    <row r="6901" hidden="1" spans="1:11">
      <c r="A6901">
        <v>6901</v>
      </c>
      <c r="B6901" t="str">
        <f>VLOOKUP(C6901,属性!A:D,2,FALSE)</f>
        <v>瑞幸</v>
      </c>
      <c r="C6901" t="s">
        <v>9359</v>
      </c>
      <c r="D6901" s="7">
        <f>VLOOKUP(C6901,属性!A:D,3,FALSE)</f>
        <v>46083</v>
      </c>
      <c r="E6901" s="7" t="str">
        <f>VLOOKUP(C6901,属性!A:D,4,FALSE)</f>
        <v>否</v>
      </c>
      <c r="F6901" t="s">
        <v>12111</v>
      </c>
      <c r="G6901" t="s">
        <v>5503</v>
      </c>
      <c r="H6901" s="7">
        <v>46085</v>
      </c>
      <c r="I6901" t="s">
        <v>85</v>
      </c>
      <c r="J6901" t="s">
        <v>19</v>
      </c>
      <c r="K6901" s="7">
        <v>46085</v>
      </c>
    </row>
    <row r="6902" hidden="1" spans="1:11">
      <c r="A6902">
        <v>6902</v>
      </c>
      <c r="B6902" t="str">
        <f>VLOOKUP(C6902,属性!A:D,2,FALSE)</f>
        <v>瑞幸</v>
      </c>
      <c r="C6902" t="s">
        <v>9359</v>
      </c>
      <c r="D6902" s="7">
        <f>VLOOKUP(C6902,属性!A:D,3,FALSE)</f>
        <v>46083</v>
      </c>
      <c r="E6902" s="7" t="str">
        <f>VLOOKUP(C6902,属性!A:D,4,FALSE)</f>
        <v>否</v>
      </c>
      <c r="F6902" t="s">
        <v>12112</v>
      </c>
      <c r="G6902" t="s">
        <v>12113</v>
      </c>
      <c r="H6902" s="7">
        <v>46085</v>
      </c>
      <c r="I6902" t="s">
        <v>365</v>
      </c>
      <c r="J6902" t="s">
        <v>19</v>
      </c>
      <c r="K6902" s="7">
        <v>46085</v>
      </c>
    </row>
    <row r="6903" spans="1:11">
      <c r="A6903">
        <v>6903</v>
      </c>
      <c r="B6903" t="str">
        <f>VLOOKUP(C6903,属性!A:D,2,FALSE)</f>
        <v>瑞幸</v>
      </c>
      <c r="C6903" t="s">
        <v>9359</v>
      </c>
      <c r="D6903" s="7">
        <f>VLOOKUP(C6903,属性!A:D,3,FALSE)</f>
        <v>46083</v>
      </c>
      <c r="E6903" s="7" t="str">
        <f>VLOOKUP(C6903,属性!A:D,4,FALSE)</f>
        <v>否</v>
      </c>
      <c r="F6903" t="s">
        <v>12114</v>
      </c>
      <c r="G6903" t="s">
        <v>12115</v>
      </c>
      <c r="H6903" s="7">
        <v>46085</v>
      </c>
      <c r="I6903" t="s">
        <v>38</v>
      </c>
      <c r="J6903" t="s">
        <v>30</v>
      </c>
      <c r="K6903" s="7">
        <v>46085</v>
      </c>
    </row>
    <row r="6904" hidden="1" spans="1:11">
      <c r="A6904">
        <v>6904</v>
      </c>
      <c r="B6904" t="str">
        <f>VLOOKUP(C6904,属性!A:D,2,FALSE)</f>
        <v>瑞幸</v>
      </c>
      <c r="C6904" t="s">
        <v>9359</v>
      </c>
      <c r="D6904" s="7">
        <f>VLOOKUP(C6904,属性!A:D,3,FALSE)</f>
        <v>46083</v>
      </c>
      <c r="E6904" s="7" t="str">
        <f>VLOOKUP(C6904,属性!A:D,4,FALSE)</f>
        <v>否</v>
      </c>
      <c r="F6904" t="s">
        <v>12116</v>
      </c>
      <c r="G6904" t="s">
        <v>12117</v>
      </c>
      <c r="H6904" s="7">
        <v>46085</v>
      </c>
      <c r="I6904" t="s">
        <v>155</v>
      </c>
      <c r="J6904" t="s">
        <v>15</v>
      </c>
      <c r="K6904" s="7">
        <v>46085</v>
      </c>
    </row>
    <row r="6905" hidden="1" spans="1:11">
      <c r="A6905">
        <v>6905</v>
      </c>
      <c r="B6905" t="str">
        <f>VLOOKUP(C6905,属性!A:D,2,FALSE)</f>
        <v>瑞幸</v>
      </c>
      <c r="C6905" t="s">
        <v>9359</v>
      </c>
      <c r="D6905" s="7">
        <f>VLOOKUP(C6905,属性!A:D,3,FALSE)</f>
        <v>46083</v>
      </c>
      <c r="E6905" s="7" t="str">
        <f>VLOOKUP(C6905,属性!A:D,4,FALSE)</f>
        <v>否</v>
      </c>
      <c r="F6905" t="s">
        <v>12118</v>
      </c>
      <c r="G6905" t="s">
        <v>12119</v>
      </c>
      <c r="H6905" s="7">
        <v>46085</v>
      </c>
      <c r="I6905" t="s">
        <v>112</v>
      </c>
      <c r="J6905" t="s">
        <v>15</v>
      </c>
      <c r="K6905" s="7">
        <v>46085</v>
      </c>
    </row>
    <row r="6906" hidden="1" spans="1:11">
      <c r="A6906">
        <v>6906</v>
      </c>
      <c r="B6906" t="str">
        <f>VLOOKUP(C6906,属性!A:D,2,FALSE)</f>
        <v>瑞幸</v>
      </c>
      <c r="C6906" t="s">
        <v>9359</v>
      </c>
      <c r="D6906" s="7">
        <f>VLOOKUP(C6906,属性!A:D,3,FALSE)</f>
        <v>46083</v>
      </c>
      <c r="E6906" s="7" t="str">
        <f>VLOOKUP(C6906,属性!A:D,4,FALSE)</f>
        <v>否</v>
      </c>
      <c r="F6906" t="s">
        <v>12120</v>
      </c>
      <c r="G6906" t="s">
        <v>12121</v>
      </c>
      <c r="H6906" s="7">
        <v>46085</v>
      </c>
      <c r="I6906" t="s">
        <v>125</v>
      </c>
      <c r="J6906" t="s">
        <v>19</v>
      </c>
      <c r="K6906" s="7">
        <v>46085</v>
      </c>
    </row>
    <row r="6907" spans="1:11">
      <c r="A6907">
        <v>6907</v>
      </c>
      <c r="B6907" t="str">
        <f>VLOOKUP(C6907,属性!A:D,2,FALSE)</f>
        <v>瑞幸</v>
      </c>
      <c r="C6907" t="s">
        <v>9359</v>
      </c>
      <c r="D6907" s="7">
        <f>VLOOKUP(C6907,属性!A:D,3,FALSE)</f>
        <v>46083</v>
      </c>
      <c r="E6907" s="7" t="str">
        <f>VLOOKUP(C6907,属性!A:D,4,FALSE)</f>
        <v>否</v>
      </c>
      <c r="F6907" t="s">
        <v>12122</v>
      </c>
      <c r="G6907" t="s">
        <v>12123</v>
      </c>
      <c r="H6907" s="7">
        <v>46085</v>
      </c>
      <c r="I6907" t="s">
        <v>33</v>
      </c>
      <c r="J6907" t="s">
        <v>30</v>
      </c>
      <c r="K6907" s="7">
        <v>46085</v>
      </c>
    </row>
    <row r="6908" spans="1:11">
      <c r="A6908">
        <v>6908</v>
      </c>
      <c r="B6908" t="str">
        <f>VLOOKUP(C6908,属性!A:D,2,FALSE)</f>
        <v>瑞幸</v>
      </c>
      <c r="C6908" t="s">
        <v>9359</v>
      </c>
      <c r="D6908" s="7">
        <f>VLOOKUP(C6908,属性!A:D,3,FALSE)</f>
        <v>46083</v>
      </c>
      <c r="E6908" s="7" t="str">
        <f>VLOOKUP(C6908,属性!A:D,4,FALSE)</f>
        <v>否</v>
      </c>
      <c r="F6908" t="s">
        <v>12124</v>
      </c>
      <c r="G6908" t="s">
        <v>12125</v>
      </c>
      <c r="H6908" s="7">
        <v>46085</v>
      </c>
      <c r="I6908" t="s">
        <v>122</v>
      </c>
      <c r="J6908" t="s">
        <v>30</v>
      </c>
      <c r="K6908" s="7">
        <v>46085</v>
      </c>
    </row>
    <row r="6909" hidden="1" spans="1:11">
      <c r="A6909">
        <v>6909</v>
      </c>
      <c r="B6909" t="str">
        <f>VLOOKUP(C6909,属性!A:D,2,FALSE)</f>
        <v>瑞幸</v>
      </c>
      <c r="C6909" t="s">
        <v>9359</v>
      </c>
      <c r="D6909" s="7">
        <f>VLOOKUP(C6909,属性!A:D,3,FALSE)</f>
        <v>46083</v>
      </c>
      <c r="E6909" s="7" t="str">
        <f>VLOOKUP(C6909,属性!A:D,4,FALSE)</f>
        <v>否</v>
      </c>
      <c r="F6909" t="s">
        <v>12126</v>
      </c>
      <c r="G6909" t="s">
        <v>12127</v>
      </c>
      <c r="H6909" s="7">
        <v>46085</v>
      </c>
      <c r="I6909" t="s">
        <v>365</v>
      </c>
      <c r="J6909" t="s">
        <v>15</v>
      </c>
      <c r="K6909" s="7">
        <v>46085</v>
      </c>
    </row>
    <row r="6910" hidden="1" spans="1:11">
      <c r="A6910">
        <v>6910</v>
      </c>
      <c r="B6910" t="str">
        <f>VLOOKUP(C6910,属性!A:D,2,FALSE)</f>
        <v>瑞幸</v>
      </c>
      <c r="C6910" t="s">
        <v>9359</v>
      </c>
      <c r="D6910" s="7">
        <f>VLOOKUP(C6910,属性!A:D,3,FALSE)</f>
        <v>46083</v>
      </c>
      <c r="E6910" s="7" t="str">
        <f>VLOOKUP(C6910,属性!A:D,4,FALSE)</f>
        <v>否</v>
      </c>
      <c r="F6910" t="s">
        <v>12128</v>
      </c>
      <c r="G6910" t="s">
        <v>12129</v>
      </c>
      <c r="H6910" s="7">
        <v>46085</v>
      </c>
      <c r="I6910" t="s">
        <v>257</v>
      </c>
      <c r="J6910" t="s">
        <v>15</v>
      </c>
      <c r="K6910" s="7">
        <v>46085</v>
      </c>
    </row>
    <row r="6911" hidden="1" spans="1:11">
      <c r="A6911">
        <v>6911</v>
      </c>
      <c r="B6911" t="str">
        <f>VLOOKUP(C6911,属性!A:D,2,FALSE)</f>
        <v>瑞幸</v>
      </c>
      <c r="C6911" t="s">
        <v>9359</v>
      </c>
      <c r="D6911" s="7">
        <f>VLOOKUP(C6911,属性!A:D,3,FALSE)</f>
        <v>46083</v>
      </c>
      <c r="E6911" s="7" t="str">
        <f>VLOOKUP(C6911,属性!A:D,4,FALSE)</f>
        <v>否</v>
      </c>
      <c r="F6911" t="s">
        <v>10423</v>
      </c>
      <c r="G6911" t="s">
        <v>12130</v>
      </c>
      <c r="H6911" s="7">
        <v>46085</v>
      </c>
      <c r="I6911" t="s">
        <v>68</v>
      </c>
      <c r="J6911" t="s">
        <v>19</v>
      </c>
      <c r="K6911" s="7">
        <v>46085</v>
      </c>
    </row>
    <row r="6912" spans="1:11">
      <c r="A6912">
        <v>6912</v>
      </c>
      <c r="B6912" t="str">
        <f>VLOOKUP(C6912,属性!A:D,2,FALSE)</f>
        <v>瑞幸</v>
      </c>
      <c r="C6912" t="s">
        <v>9359</v>
      </c>
      <c r="D6912" s="7">
        <f>VLOOKUP(C6912,属性!A:D,3,FALSE)</f>
        <v>46083</v>
      </c>
      <c r="E6912" s="7" t="str">
        <f>VLOOKUP(C6912,属性!A:D,4,FALSE)</f>
        <v>否</v>
      </c>
      <c r="F6912" t="s">
        <v>12131</v>
      </c>
      <c r="G6912" t="s">
        <v>12132</v>
      </c>
      <c r="H6912" s="7">
        <v>46085</v>
      </c>
      <c r="I6912" t="s">
        <v>77</v>
      </c>
      <c r="J6912" t="s">
        <v>30</v>
      </c>
      <c r="K6912" s="7">
        <v>46085</v>
      </c>
    </row>
    <row r="6913" hidden="1" spans="1:11">
      <c r="A6913">
        <v>6913</v>
      </c>
      <c r="B6913" t="str">
        <f>VLOOKUP(C6913,属性!A:D,2,FALSE)</f>
        <v>瑞幸</v>
      </c>
      <c r="C6913" t="s">
        <v>9359</v>
      </c>
      <c r="D6913" s="7">
        <f>VLOOKUP(C6913,属性!A:D,3,FALSE)</f>
        <v>46083</v>
      </c>
      <c r="E6913" s="7" t="str">
        <f>VLOOKUP(C6913,属性!A:D,4,FALSE)</f>
        <v>否</v>
      </c>
      <c r="F6913" t="s">
        <v>12133</v>
      </c>
      <c r="G6913" t="s">
        <v>92</v>
      </c>
      <c r="H6913" s="7">
        <v>46085</v>
      </c>
      <c r="I6913" t="s">
        <v>14</v>
      </c>
      <c r="J6913" t="s">
        <v>15</v>
      </c>
      <c r="K6913" s="7">
        <v>46085</v>
      </c>
    </row>
    <row r="6914" hidden="1" spans="1:11">
      <c r="A6914">
        <v>6914</v>
      </c>
      <c r="B6914" t="str">
        <f>VLOOKUP(C6914,属性!A:D,2,FALSE)</f>
        <v>瑞幸</v>
      </c>
      <c r="C6914" t="s">
        <v>9359</v>
      </c>
      <c r="D6914" s="7">
        <f>VLOOKUP(C6914,属性!A:D,3,FALSE)</f>
        <v>46083</v>
      </c>
      <c r="E6914" s="7" t="str">
        <f>VLOOKUP(C6914,属性!A:D,4,FALSE)</f>
        <v>否</v>
      </c>
      <c r="F6914" t="s">
        <v>12134</v>
      </c>
      <c r="G6914" t="s">
        <v>12135</v>
      </c>
      <c r="H6914" s="7">
        <v>46085</v>
      </c>
      <c r="I6914" t="s">
        <v>254</v>
      </c>
      <c r="J6914" t="s">
        <v>19</v>
      </c>
      <c r="K6914" s="7">
        <v>46085</v>
      </c>
    </row>
    <row r="6915" hidden="1" spans="1:11">
      <c r="A6915">
        <v>6915</v>
      </c>
      <c r="B6915" t="str">
        <f>VLOOKUP(C6915,属性!A:D,2,FALSE)</f>
        <v>瑞幸</v>
      </c>
      <c r="C6915" t="s">
        <v>9359</v>
      </c>
      <c r="D6915" s="7">
        <f>VLOOKUP(C6915,属性!A:D,3,FALSE)</f>
        <v>46083</v>
      </c>
      <c r="E6915" s="7" t="str">
        <f>VLOOKUP(C6915,属性!A:D,4,FALSE)</f>
        <v>否</v>
      </c>
      <c r="F6915" t="s">
        <v>12136</v>
      </c>
      <c r="G6915" t="s">
        <v>12137</v>
      </c>
      <c r="H6915" s="7">
        <v>46085</v>
      </c>
      <c r="I6915" t="s">
        <v>155</v>
      </c>
      <c r="J6915" t="s">
        <v>19</v>
      </c>
      <c r="K6915" s="7">
        <v>46085</v>
      </c>
    </row>
    <row r="6916" spans="1:11">
      <c r="A6916">
        <v>6916</v>
      </c>
      <c r="B6916" t="str">
        <f>VLOOKUP(C6916,属性!A:D,2,FALSE)</f>
        <v>瑞幸</v>
      </c>
      <c r="C6916" t="s">
        <v>9359</v>
      </c>
      <c r="D6916" s="7">
        <f>VLOOKUP(C6916,属性!A:D,3,FALSE)</f>
        <v>46083</v>
      </c>
      <c r="E6916" s="7" t="str">
        <f>VLOOKUP(C6916,属性!A:D,4,FALSE)</f>
        <v>否</v>
      </c>
      <c r="F6916" t="s">
        <v>12138</v>
      </c>
      <c r="G6916" t="s">
        <v>12139</v>
      </c>
      <c r="H6916" s="7">
        <v>46085</v>
      </c>
      <c r="I6916" t="s">
        <v>14</v>
      </c>
      <c r="J6916" t="s">
        <v>30</v>
      </c>
      <c r="K6916" s="7">
        <v>46085</v>
      </c>
    </row>
    <row r="6917" spans="1:11">
      <c r="A6917">
        <v>6917</v>
      </c>
      <c r="B6917" t="str">
        <f>VLOOKUP(C6917,属性!A:D,2,FALSE)</f>
        <v>瑞幸</v>
      </c>
      <c r="C6917" t="s">
        <v>9359</v>
      </c>
      <c r="D6917" s="7">
        <f>VLOOKUP(C6917,属性!A:D,3,FALSE)</f>
        <v>46083</v>
      </c>
      <c r="E6917" s="7" t="str">
        <f>VLOOKUP(C6917,属性!A:D,4,FALSE)</f>
        <v>否</v>
      </c>
      <c r="F6917" t="s">
        <v>3707</v>
      </c>
      <c r="G6917" t="s">
        <v>12140</v>
      </c>
      <c r="H6917" s="7">
        <v>46085</v>
      </c>
      <c r="I6917" t="s">
        <v>138</v>
      </c>
      <c r="J6917" t="s">
        <v>30</v>
      </c>
      <c r="K6917" s="7">
        <v>46085</v>
      </c>
    </row>
    <row r="6918" spans="1:11">
      <c r="A6918">
        <v>6918</v>
      </c>
      <c r="B6918" t="str">
        <f>VLOOKUP(C6918,属性!A:D,2,FALSE)</f>
        <v>瑞幸</v>
      </c>
      <c r="C6918" t="s">
        <v>9359</v>
      </c>
      <c r="D6918" s="7">
        <f>VLOOKUP(C6918,属性!A:D,3,FALSE)</f>
        <v>46083</v>
      </c>
      <c r="E6918" s="7" t="str">
        <f>VLOOKUP(C6918,属性!A:D,4,FALSE)</f>
        <v>否</v>
      </c>
      <c r="F6918" t="s">
        <v>12141</v>
      </c>
      <c r="G6918" t="s">
        <v>12142</v>
      </c>
      <c r="H6918" s="7">
        <v>46085</v>
      </c>
      <c r="I6918" t="s">
        <v>85</v>
      </c>
      <c r="J6918" t="s">
        <v>30</v>
      </c>
      <c r="K6918" s="7">
        <v>46085</v>
      </c>
    </row>
    <row r="6919" spans="1:11">
      <c r="A6919">
        <v>6919</v>
      </c>
      <c r="B6919" t="str">
        <f>VLOOKUP(C6919,属性!A:D,2,FALSE)</f>
        <v>瑞幸</v>
      </c>
      <c r="C6919" t="s">
        <v>9359</v>
      </c>
      <c r="D6919" s="7">
        <f>VLOOKUP(C6919,属性!A:D,3,FALSE)</f>
        <v>46083</v>
      </c>
      <c r="E6919" s="7" t="str">
        <f>VLOOKUP(C6919,属性!A:D,4,FALSE)</f>
        <v>否</v>
      </c>
      <c r="F6919" t="s">
        <v>12143</v>
      </c>
      <c r="G6919" t="s">
        <v>12144</v>
      </c>
      <c r="H6919" s="7">
        <v>46085</v>
      </c>
      <c r="I6919" t="s">
        <v>29</v>
      </c>
      <c r="J6919" t="s">
        <v>30</v>
      </c>
      <c r="K6919" s="7">
        <v>46085</v>
      </c>
    </row>
    <row r="6920" spans="1:11">
      <c r="A6920">
        <v>6920</v>
      </c>
      <c r="B6920" t="str">
        <f>VLOOKUP(C6920,属性!A:D,2,FALSE)</f>
        <v>瑞幸</v>
      </c>
      <c r="C6920" t="s">
        <v>9359</v>
      </c>
      <c r="D6920" s="7">
        <f>VLOOKUP(C6920,属性!A:D,3,FALSE)</f>
        <v>46083</v>
      </c>
      <c r="E6920" s="7" t="str">
        <f>VLOOKUP(C6920,属性!A:D,4,FALSE)</f>
        <v>否</v>
      </c>
      <c r="F6920" t="s">
        <v>12145</v>
      </c>
      <c r="G6920" t="s">
        <v>12146</v>
      </c>
      <c r="H6920" s="7">
        <v>46085</v>
      </c>
      <c r="I6920" t="s">
        <v>29</v>
      </c>
      <c r="J6920" t="s">
        <v>30</v>
      </c>
      <c r="K6920" s="7">
        <v>46085</v>
      </c>
    </row>
    <row r="6921" spans="1:11">
      <c r="A6921">
        <v>6921</v>
      </c>
      <c r="B6921" t="str">
        <f>VLOOKUP(C6921,属性!A:D,2,FALSE)</f>
        <v>瑞幸</v>
      </c>
      <c r="C6921" t="s">
        <v>9359</v>
      </c>
      <c r="D6921" s="7">
        <f>VLOOKUP(C6921,属性!A:D,3,FALSE)</f>
        <v>46083</v>
      </c>
      <c r="E6921" s="7" t="str">
        <f>VLOOKUP(C6921,属性!A:D,4,FALSE)</f>
        <v>否</v>
      </c>
      <c r="F6921" t="s">
        <v>12147</v>
      </c>
      <c r="G6921" t="s">
        <v>12148</v>
      </c>
      <c r="H6921" s="7">
        <v>46085</v>
      </c>
      <c r="I6921" t="s">
        <v>49</v>
      </c>
      <c r="J6921" t="s">
        <v>30</v>
      </c>
      <c r="K6921" s="7">
        <v>46085</v>
      </c>
    </row>
    <row r="6922" hidden="1" spans="1:11">
      <c r="A6922">
        <v>6922</v>
      </c>
      <c r="B6922" t="str">
        <f>VLOOKUP(C6922,属性!A:D,2,FALSE)</f>
        <v>瑞幸</v>
      </c>
      <c r="C6922" t="s">
        <v>9359</v>
      </c>
      <c r="D6922" s="7">
        <f>VLOOKUP(C6922,属性!A:D,3,FALSE)</f>
        <v>46083</v>
      </c>
      <c r="E6922" s="7" t="str">
        <f>VLOOKUP(C6922,属性!A:D,4,FALSE)</f>
        <v>否</v>
      </c>
      <c r="F6922" t="s">
        <v>12149</v>
      </c>
      <c r="G6922" t="s">
        <v>12150</v>
      </c>
      <c r="H6922" s="7">
        <v>46085</v>
      </c>
      <c r="I6922" t="s">
        <v>22</v>
      </c>
      <c r="J6922" t="s">
        <v>15</v>
      </c>
      <c r="K6922" s="7">
        <v>46085</v>
      </c>
    </row>
    <row r="6923" hidden="1" spans="1:11">
      <c r="A6923">
        <v>6923</v>
      </c>
      <c r="B6923" t="str">
        <f>VLOOKUP(C6923,属性!A:D,2,FALSE)</f>
        <v>瑞幸</v>
      </c>
      <c r="C6923" t="s">
        <v>9359</v>
      </c>
      <c r="D6923" s="7">
        <f>VLOOKUP(C6923,属性!A:D,3,FALSE)</f>
        <v>46083</v>
      </c>
      <c r="E6923" s="7" t="str">
        <f>VLOOKUP(C6923,属性!A:D,4,FALSE)</f>
        <v>否</v>
      </c>
      <c r="F6923" t="s">
        <v>171</v>
      </c>
      <c r="G6923" t="s">
        <v>12151</v>
      </c>
      <c r="H6923" s="7">
        <v>46085</v>
      </c>
      <c r="I6923" t="s">
        <v>125</v>
      </c>
      <c r="J6923" t="s">
        <v>19</v>
      </c>
      <c r="K6923" s="7">
        <v>46085</v>
      </c>
    </row>
    <row r="6924" hidden="1" spans="1:11">
      <c r="A6924">
        <v>6924</v>
      </c>
      <c r="B6924" t="str">
        <f>VLOOKUP(C6924,属性!A:D,2,FALSE)</f>
        <v>瑞幸</v>
      </c>
      <c r="C6924" t="s">
        <v>9359</v>
      </c>
      <c r="D6924" s="7">
        <f>VLOOKUP(C6924,属性!A:D,3,FALSE)</f>
        <v>46083</v>
      </c>
      <c r="E6924" s="7" t="str">
        <f>VLOOKUP(C6924,属性!A:D,4,FALSE)</f>
        <v>否</v>
      </c>
      <c r="F6924" t="s">
        <v>12152</v>
      </c>
      <c r="G6924" t="s">
        <v>12153</v>
      </c>
      <c r="H6924" s="7">
        <v>46085</v>
      </c>
      <c r="I6924" t="s">
        <v>52</v>
      </c>
      <c r="J6924" t="s">
        <v>19</v>
      </c>
      <c r="K6924" s="7">
        <v>46085</v>
      </c>
    </row>
    <row r="6925" spans="1:11">
      <c r="A6925">
        <v>6925</v>
      </c>
      <c r="B6925" t="str">
        <f>VLOOKUP(C6925,属性!A:D,2,FALSE)</f>
        <v>瑞幸</v>
      </c>
      <c r="C6925" t="s">
        <v>9359</v>
      </c>
      <c r="D6925" s="7">
        <f>VLOOKUP(C6925,属性!A:D,3,FALSE)</f>
        <v>46083</v>
      </c>
      <c r="E6925" s="7" t="str">
        <f>VLOOKUP(C6925,属性!A:D,4,FALSE)</f>
        <v>否</v>
      </c>
      <c r="F6925" t="s">
        <v>12154</v>
      </c>
      <c r="G6925" t="s">
        <v>12155</v>
      </c>
      <c r="H6925" s="7">
        <v>46085</v>
      </c>
      <c r="I6925" t="s">
        <v>365</v>
      </c>
      <c r="J6925" t="s">
        <v>30</v>
      </c>
      <c r="K6925" s="7">
        <v>46085</v>
      </c>
    </row>
    <row r="6926" spans="1:11">
      <c r="A6926">
        <v>6926</v>
      </c>
      <c r="B6926" t="str">
        <f>VLOOKUP(C6926,属性!A:D,2,FALSE)</f>
        <v>瑞幸</v>
      </c>
      <c r="C6926" t="s">
        <v>9359</v>
      </c>
      <c r="D6926" s="7">
        <f>VLOOKUP(C6926,属性!A:D,3,FALSE)</f>
        <v>46083</v>
      </c>
      <c r="E6926" s="7" t="str">
        <f>VLOOKUP(C6926,属性!A:D,4,FALSE)</f>
        <v>否</v>
      </c>
      <c r="F6926" t="s">
        <v>12156</v>
      </c>
      <c r="G6926" t="s">
        <v>12157</v>
      </c>
      <c r="H6926" s="7">
        <v>46085</v>
      </c>
      <c r="I6926" t="s">
        <v>257</v>
      </c>
      <c r="J6926" t="s">
        <v>30</v>
      </c>
      <c r="K6926" s="7">
        <v>46085</v>
      </c>
    </row>
    <row r="6927" hidden="1" spans="1:11">
      <c r="A6927">
        <v>6927</v>
      </c>
      <c r="B6927" t="str">
        <f>VLOOKUP(C6927,属性!A:D,2,FALSE)</f>
        <v>瑞幸</v>
      </c>
      <c r="C6927" t="s">
        <v>9359</v>
      </c>
      <c r="D6927" s="7">
        <f>VLOOKUP(C6927,属性!A:D,3,FALSE)</f>
        <v>46083</v>
      </c>
      <c r="E6927" s="7" t="str">
        <f>VLOOKUP(C6927,属性!A:D,4,FALSE)</f>
        <v>否</v>
      </c>
      <c r="F6927" t="s">
        <v>12158</v>
      </c>
      <c r="G6927" t="s">
        <v>12159</v>
      </c>
      <c r="H6927" s="7">
        <v>46085</v>
      </c>
      <c r="I6927" t="s">
        <v>49</v>
      </c>
      <c r="J6927" t="s">
        <v>19</v>
      </c>
      <c r="K6927" s="7">
        <v>46085</v>
      </c>
    </row>
    <row r="6928" hidden="1" spans="1:11">
      <c r="A6928">
        <v>6928</v>
      </c>
      <c r="B6928" t="str">
        <f>VLOOKUP(C6928,属性!A:D,2,FALSE)</f>
        <v>瑞幸</v>
      </c>
      <c r="C6928" t="s">
        <v>9359</v>
      </c>
      <c r="D6928" s="7">
        <f>VLOOKUP(C6928,属性!A:D,3,FALSE)</f>
        <v>46083</v>
      </c>
      <c r="E6928" s="7" t="str">
        <f>VLOOKUP(C6928,属性!A:D,4,FALSE)</f>
        <v>否</v>
      </c>
      <c r="F6928" t="s">
        <v>12160</v>
      </c>
      <c r="G6928" t="s">
        <v>12161</v>
      </c>
      <c r="H6928" s="7">
        <v>46085</v>
      </c>
      <c r="I6928" t="s">
        <v>74</v>
      </c>
      <c r="J6928" t="s">
        <v>19</v>
      </c>
      <c r="K6928" s="7">
        <v>46085</v>
      </c>
    </row>
    <row r="6929" hidden="1" spans="1:11">
      <c r="A6929">
        <v>6929</v>
      </c>
      <c r="B6929" t="str">
        <f>VLOOKUP(C6929,属性!A:D,2,FALSE)</f>
        <v>瑞幸</v>
      </c>
      <c r="C6929" t="s">
        <v>9359</v>
      </c>
      <c r="D6929" s="7">
        <f>VLOOKUP(C6929,属性!A:D,3,FALSE)</f>
        <v>46083</v>
      </c>
      <c r="E6929" s="7" t="str">
        <f>VLOOKUP(C6929,属性!A:D,4,FALSE)</f>
        <v>否</v>
      </c>
      <c r="F6929" t="s">
        <v>12162</v>
      </c>
      <c r="G6929" t="s">
        <v>12163</v>
      </c>
      <c r="H6929" s="7">
        <v>46085</v>
      </c>
      <c r="I6929" t="s">
        <v>14</v>
      </c>
      <c r="J6929" t="s">
        <v>19</v>
      </c>
      <c r="K6929" s="7">
        <v>46085</v>
      </c>
    </row>
    <row r="6930" spans="1:11">
      <c r="A6930">
        <v>6930</v>
      </c>
      <c r="B6930" t="str">
        <f>VLOOKUP(C6930,属性!A:D,2,FALSE)</f>
        <v>瑞幸</v>
      </c>
      <c r="C6930" t="s">
        <v>9359</v>
      </c>
      <c r="D6930" s="7">
        <f>VLOOKUP(C6930,属性!A:D,3,FALSE)</f>
        <v>46083</v>
      </c>
      <c r="E6930" s="7" t="str">
        <f>VLOOKUP(C6930,属性!A:D,4,FALSE)</f>
        <v>否</v>
      </c>
      <c r="F6930" t="s">
        <v>12164</v>
      </c>
      <c r="G6930" t="s">
        <v>12165</v>
      </c>
      <c r="H6930" s="7">
        <v>46085</v>
      </c>
      <c r="I6930" t="s">
        <v>179</v>
      </c>
      <c r="J6930" t="s">
        <v>30</v>
      </c>
      <c r="K6930" s="7">
        <v>46085</v>
      </c>
    </row>
    <row r="6931" hidden="1" spans="1:11">
      <c r="A6931">
        <v>6931</v>
      </c>
      <c r="B6931" t="str">
        <f>VLOOKUP(C6931,属性!A:D,2,FALSE)</f>
        <v>瑞幸</v>
      </c>
      <c r="C6931" t="s">
        <v>9359</v>
      </c>
      <c r="D6931" s="7">
        <f>VLOOKUP(C6931,属性!A:D,3,FALSE)</f>
        <v>46083</v>
      </c>
      <c r="E6931" s="7" t="str">
        <f>VLOOKUP(C6931,属性!A:D,4,FALSE)</f>
        <v>否</v>
      </c>
      <c r="F6931" t="s">
        <v>12166</v>
      </c>
      <c r="G6931" t="s">
        <v>12161</v>
      </c>
      <c r="H6931" s="7">
        <v>46085</v>
      </c>
      <c r="I6931" t="s">
        <v>155</v>
      </c>
      <c r="J6931" t="s">
        <v>19</v>
      </c>
      <c r="K6931" s="7">
        <v>46085</v>
      </c>
    </row>
    <row r="6932" spans="1:11">
      <c r="A6932">
        <v>6932</v>
      </c>
      <c r="B6932" t="str">
        <f>VLOOKUP(C6932,属性!A:D,2,FALSE)</f>
        <v>瑞幸</v>
      </c>
      <c r="C6932" t="s">
        <v>9359</v>
      </c>
      <c r="D6932" s="7">
        <f>VLOOKUP(C6932,属性!A:D,3,FALSE)</f>
        <v>46083</v>
      </c>
      <c r="E6932" s="7" t="str">
        <f>VLOOKUP(C6932,属性!A:D,4,FALSE)</f>
        <v>否</v>
      </c>
      <c r="F6932" t="s">
        <v>12167</v>
      </c>
      <c r="G6932" t="s">
        <v>12168</v>
      </c>
      <c r="H6932" s="7">
        <v>46085</v>
      </c>
      <c r="I6932" t="s">
        <v>74</v>
      </c>
      <c r="J6932" t="s">
        <v>30</v>
      </c>
      <c r="K6932" s="7">
        <v>46085</v>
      </c>
    </row>
    <row r="6933" hidden="1" spans="1:11">
      <c r="A6933">
        <v>6933</v>
      </c>
      <c r="B6933" t="str">
        <f>VLOOKUP(C6933,属性!A:D,2,FALSE)</f>
        <v>瑞幸</v>
      </c>
      <c r="C6933" t="s">
        <v>9359</v>
      </c>
      <c r="D6933" s="7">
        <f>VLOOKUP(C6933,属性!A:D,3,FALSE)</f>
        <v>46083</v>
      </c>
      <c r="E6933" s="7" t="str">
        <f>VLOOKUP(C6933,属性!A:D,4,FALSE)</f>
        <v>否</v>
      </c>
      <c r="F6933" t="s">
        <v>12169</v>
      </c>
      <c r="G6933" t="s">
        <v>12170</v>
      </c>
      <c r="H6933" s="7">
        <v>46085</v>
      </c>
      <c r="I6933" t="s">
        <v>14</v>
      </c>
      <c r="J6933" t="s">
        <v>19</v>
      </c>
      <c r="K6933" s="7">
        <v>46085</v>
      </c>
    </row>
    <row r="6934" hidden="1" spans="1:11">
      <c r="A6934">
        <v>6934</v>
      </c>
      <c r="B6934" t="str">
        <f>VLOOKUP(C6934,属性!A:D,2,FALSE)</f>
        <v>瑞幸</v>
      </c>
      <c r="C6934" t="s">
        <v>9359</v>
      </c>
      <c r="D6934" s="7">
        <f>VLOOKUP(C6934,属性!A:D,3,FALSE)</f>
        <v>46083</v>
      </c>
      <c r="E6934" s="7" t="str">
        <f>VLOOKUP(C6934,属性!A:D,4,FALSE)</f>
        <v>否</v>
      </c>
      <c r="F6934" t="s">
        <v>12171</v>
      </c>
      <c r="G6934" t="s">
        <v>12172</v>
      </c>
      <c r="H6934" s="7">
        <v>46085</v>
      </c>
      <c r="I6934" t="s">
        <v>68</v>
      </c>
      <c r="J6934" t="s">
        <v>19</v>
      </c>
      <c r="K6934" s="7">
        <v>46085</v>
      </c>
    </row>
    <row r="6935" spans="1:11">
      <c r="A6935">
        <v>6935</v>
      </c>
      <c r="B6935" t="str">
        <f>VLOOKUP(C6935,属性!A:D,2,FALSE)</f>
        <v>瑞幸</v>
      </c>
      <c r="C6935" t="s">
        <v>9359</v>
      </c>
      <c r="D6935" s="7">
        <f>VLOOKUP(C6935,属性!A:D,3,FALSE)</f>
        <v>46083</v>
      </c>
      <c r="E6935" s="7" t="str">
        <f>VLOOKUP(C6935,属性!A:D,4,FALSE)</f>
        <v>否</v>
      </c>
      <c r="F6935" t="s">
        <v>12173</v>
      </c>
      <c r="G6935" t="s">
        <v>12174</v>
      </c>
      <c r="H6935" s="7">
        <v>46085</v>
      </c>
      <c r="I6935" t="s">
        <v>38</v>
      </c>
      <c r="J6935" t="s">
        <v>30</v>
      </c>
      <c r="K6935" s="7">
        <v>46085</v>
      </c>
    </row>
    <row r="6936" hidden="1" spans="1:11">
      <c r="A6936">
        <v>6936</v>
      </c>
      <c r="B6936" t="str">
        <f>VLOOKUP(C6936,属性!A:D,2,FALSE)</f>
        <v>瑞幸</v>
      </c>
      <c r="C6936" t="s">
        <v>9359</v>
      </c>
      <c r="D6936" s="7">
        <f>VLOOKUP(C6936,属性!A:D,3,FALSE)</f>
        <v>46083</v>
      </c>
      <c r="E6936" s="7" t="str">
        <f>VLOOKUP(C6936,属性!A:D,4,FALSE)</f>
        <v>否</v>
      </c>
      <c r="F6936" t="s">
        <v>12175</v>
      </c>
      <c r="G6936" t="s">
        <v>12176</v>
      </c>
      <c r="H6936" s="7">
        <v>46085</v>
      </c>
      <c r="I6936" t="s">
        <v>138</v>
      </c>
      <c r="J6936" t="s">
        <v>15</v>
      </c>
      <c r="K6936" s="7">
        <v>46085</v>
      </c>
    </row>
    <row r="6937" hidden="1" spans="1:11">
      <c r="A6937">
        <v>6937</v>
      </c>
      <c r="B6937" t="str">
        <f>VLOOKUP(C6937,属性!A:D,2,FALSE)</f>
        <v>瑞幸</v>
      </c>
      <c r="C6937" t="s">
        <v>9359</v>
      </c>
      <c r="D6937" s="7">
        <f>VLOOKUP(C6937,属性!A:D,3,FALSE)</f>
        <v>46083</v>
      </c>
      <c r="E6937" s="7" t="str">
        <f>VLOOKUP(C6937,属性!A:D,4,FALSE)</f>
        <v>否</v>
      </c>
      <c r="F6937" t="s">
        <v>171</v>
      </c>
      <c r="G6937" t="s">
        <v>12177</v>
      </c>
      <c r="H6937" s="7">
        <v>46085</v>
      </c>
      <c r="I6937" t="s">
        <v>38</v>
      </c>
      <c r="J6937" t="s">
        <v>19</v>
      </c>
      <c r="K6937" s="7">
        <v>46085</v>
      </c>
    </row>
    <row r="6938" spans="1:11">
      <c r="A6938">
        <v>6938</v>
      </c>
      <c r="B6938" t="str">
        <f>VLOOKUP(C6938,属性!A:D,2,FALSE)</f>
        <v>瑞幸</v>
      </c>
      <c r="C6938" t="s">
        <v>9359</v>
      </c>
      <c r="D6938" s="7">
        <f>VLOOKUP(C6938,属性!A:D,3,FALSE)</f>
        <v>46083</v>
      </c>
      <c r="E6938" s="7" t="str">
        <f>VLOOKUP(C6938,属性!A:D,4,FALSE)</f>
        <v>否</v>
      </c>
      <c r="F6938" t="s">
        <v>12178</v>
      </c>
      <c r="G6938" t="s">
        <v>12179</v>
      </c>
      <c r="H6938" s="7">
        <v>46085</v>
      </c>
      <c r="I6938" t="s">
        <v>122</v>
      </c>
      <c r="J6938" t="s">
        <v>30</v>
      </c>
      <c r="K6938" s="7">
        <v>46085</v>
      </c>
    </row>
    <row r="6939" hidden="1" spans="1:11">
      <c r="A6939">
        <v>6939</v>
      </c>
      <c r="B6939" t="str">
        <f>VLOOKUP(C6939,属性!A:D,2,FALSE)</f>
        <v>瑞幸</v>
      </c>
      <c r="C6939" t="s">
        <v>9359</v>
      </c>
      <c r="D6939" s="7">
        <f>VLOOKUP(C6939,属性!A:D,3,FALSE)</f>
        <v>46083</v>
      </c>
      <c r="E6939" s="7" t="str">
        <f>VLOOKUP(C6939,属性!A:D,4,FALSE)</f>
        <v>否</v>
      </c>
      <c r="F6939" t="s">
        <v>12180</v>
      </c>
      <c r="G6939" t="s">
        <v>12181</v>
      </c>
      <c r="H6939" s="7">
        <v>46085</v>
      </c>
      <c r="I6939" t="s">
        <v>14</v>
      </c>
      <c r="J6939" t="s">
        <v>19</v>
      </c>
      <c r="K6939" s="7">
        <v>46085</v>
      </c>
    </row>
    <row r="6940" hidden="1" spans="1:11">
      <c r="A6940">
        <v>6940</v>
      </c>
      <c r="B6940" t="str">
        <f>VLOOKUP(C6940,属性!A:D,2,FALSE)</f>
        <v>瑞幸</v>
      </c>
      <c r="C6940" t="s">
        <v>9359</v>
      </c>
      <c r="D6940" s="7">
        <f>VLOOKUP(C6940,属性!A:D,3,FALSE)</f>
        <v>46083</v>
      </c>
      <c r="E6940" s="7" t="str">
        <f>VLOOKUP(C6940,属性!A:D,4,FALSE)</f>
        <v>否</v>
      </c>
      <c r="F6940" t="s">
        <v>12182</v>
      </c>
      <c r="G6940" t="s">
        <v>12183</v>
      </c>
      <c r="H6940" s="7">
        <v>46085</v>
      </c>
      <c r="I6940" t="s">
        <v>29</v>
      </c>
      <c r="J6940" t="s">
        <v>15</v>
      </c>
      <c r="K6940" s="7">
        <v>46085</v>
      </c>
    </row>
    <row r="6941" hidden="1" spans="1:11">
      <c r="A6941">
        <v>6941</v>
      </c>
      <c r="B6941" t="str">
        <f>VLOOKUP(C6941,属性!A:D,2,FALSE)</f>
        <v>瑞幸</v>
      </c>
      <c r="C6941" t="s">
        <v>9359</v>
      </c>
      <c r="D6941" s="7">
        <f>VLOOKUP(C6941,属性!A:D,3,FALSE)</f>
        <v>46083</v>
      </c>
      <c r="E6941" s="7" t="str">
        <f>VLOOKUP(C6941,属性!A:D,4,FALSE)</f>
        <v>否</v>
      </c>
      <c r="F6941" t="s">
        <v>12184</v>
      </c>
      <c r="G6941" t="s">
        <v>12161</v>
      </c>
      <c r="H6941" s="7">
        <v>46085</v>
      </c>
      <c r="I6941" t="s">
        <v>125</v>
      </c>
      <c r="J6941" t="s">
        <v>19</v>
      </c>
      <c r="K6941" s="7">
        <v>46085</v>
      </c>
    </row>
    <row r="6942" hidden="1" spans="1:11">
      <c r="A6942">
        <v>6942</v>
      </c>
      <c r="B6942" t="str">
        <f>VLOOKUP(C6942,属性!A:D,2,FALSE)</f>
        <v>瑞幸</v>
      </c>
      <c r="C6942" t="s">
        <v>9359</v>
      </c>
      <c r="D6942" s="7">
        <f>VLOOKUP(C6942,属性!A:D,3,FALSE)</f>
        <v>46083</v>
      </c>
      <c r="E6942" s="7" t="str">
        <f>VLOOKUP(C6942,属性!A:D,4,FALSE)</f>
        <v>否</v>
      </c>
      <c r="F6942" t="s">
        <v>12116</v>
      </c>
      <c r="G6942" t="s">
        <v>12185</v>
      </c>
      <c r="H6942" s="7">
        <v>46085</v>
      </c>
      <c r="I6942" t="s">
        <v>155</v>
      </c>
      <c r="J6942" t="s">
        <v>15</v>
      </c>
      <c r="K6942" s="7">
        <v>46085</v>
      </c>
    </row>
    <row r="6943" hidden="1" spans="1:11">
      <c r="A6943">
        <v>6943</v>
      </c>
      <c r="B6943" t="str">
        <f>VLOOKUP(C6943,属性!A:D,2,FALSE)</f>
        <v>瑞幸</v>
      </c>
      <c r="C6943" t="s">
        <v>9359</v>
      </c>
      <c r="D6943" s="7">
        <f>VLOOKUP(C6943,属性!A:D,3,FALSE)</f>
        <v>46083</v>
      </c>
      <c r="E6943" s="7" t="str">
        <f>VLOOKUP(C6943,属性!A:D,4,FALSE)</f>
        <v>否</v>
      </c>
      <c r="F6943" t="s">
        <v>12111</v>
      </c>
      <c r="G6943" t="s">
        <v>12186</v>
      </c>
      <c r="H6943" s="7">
        <v>46085</v>
      </c>
      <c r="I6943" t="s">
        <v>85</v>
      </c>
      <c r="J6943" t="s">
        <v>19</v>
      </c>
      <c r="K6943" s="7">
        <v>46085</v>
      </c>
    </row>
    <row r="6944" spans="1:11">
      <c r="A6944">
        <v>6944</v>
      </c>
      <c r="B6944" t="str">
        <f>VLOOKUP(C6944,属性!A:D,2,FALSE)</f>
        <v>瑞幸</v>
      </c>
      <c r="C6944" t="s">
        <v>9359</v>
      </c>
      <c r="D6944" s="7">
        <f>VLOOKUP(C6944,属性!A:D,3,FALSE)</f>
        <v>46083</v>
      </c>
      <c r="E6944" s="7" t="str">
        <f>VLOOKUP(C6944,属性!A:D,4,FALSE)</f>
        <v>否</v>
      </c>
      <c r="F6944" t="s">
        <v>12131</v>
      </c>
      <c r="G6944" t="s">
        <v>12187</v>
      </c>
      <c r="H6944" s="7">
        <v>46085</v>
      </c>
      <c r="I6944" t="s">
        <v>77</v>
      </c>
      <c r="J6944" t="s">
        <v>30</v>
      </c>
      <c r="K6944" s="7">
        <v>46085</v>
      </c>
    </row>
    <row r="6945" hidden="1" spans="1:11">
      <c r="A6945">
        <v>6945</v>
      </c>
      <c r="B6945" t="str">
        <f>VLOOKUP(C6945,属性!A:D,2,FALSE)</f>
        <v>瑞幸</v>
      </c>
      <c r="C6945" t="s">
        <v>9359</v>
      </c>
      <c r="D6945" s="7">
        <f>VLOOKUP(C6945,属性!A:D,3,FALSE)</f>
        <v>46083</v>
      </c>
      <c r="E6945" s="7" t="str">
        <f>VLOOKUP(C6945,属性!A:D,4,FALSE)</f>
        <v>否</v>
      </c>
      <c r="F6945" t="s">
        <v>12128</v>
      </c>
      <c r="G6945" t="s">
        <v>12188</v>
      </c>
      <c r="H6945" s="7">
        <v>46085</v>
      </c>
      <c r="I6945" t="s">
        <v>257</v>
      </c>
      <c r="J6945" t="s">
        <v>15</v>
      </c>
      <c r="K6945" s="7">
        <v>46085</v>
      </c>
    </row>
    <row r="6946" hidden="1" spans="1:11">
      <c r="A6946">
        <v>6946</v>
      </c>
      <c r="B6946" t="str">
        <f>VLOOKUP(C6946,属性!A:D,2,FALSE)</f>
        <v>瑞幸</v>
      </c>
      <c r="C6946" t="s">
        <v>9359</v>
      </c>
      <c r="D6946" s="7">
        <f>VLOOKUP(C6946,属性!A:D,3,FALSE)</f>
        <v>46083</v>
      </c>
      <c r="E6946" s="7" t="str">
        <f>VLOOKUP(C6946,属性!A:D,4,FALSE)</f>
        <v>否</v>
      </c>
      <c r="F6946" t="s">
        <v>12189</v>
      </c>
      <c r="G6946" t="s">
        <v>12190</v>
      </c>
      <c r="H6946" s="7">
        <v>46085</v>
      </c>
      <c r="I6946" t="s">
        <v>365</v>
      </c>
      <c r="J6946" t="s">
        <v>15</v>
      </c>
      <c r="K6946" s="7">
        <v>46085</v>
      </c>
    </row>
    <row r="6947" spans="1:11">
      <c r="A6947">
        <v>6947</v>
      </c>
      <c r="B6947" t="str">
        <f>VLOOKUP(C6947,属性!A:D,2,FALSE)</f>
        <v>瑞幸</v>
      </c>
      <c r="C6947" t="s">
        <v>9359</v>
      </c>
      <c r="D6947" s="7">
        <f>VLOOKUP(C6947,属性!A:D,3,FALSE)</f>
        <v>46083</v>
      </c>
      <c r="E6947" s="7" t="str">
        <f>VLOOKUP(C6947,属性!A:D,4,FALSE)</f>
        <v>否</v>
      </c>
      <c r="F6947" t="s">
        <v>12122</v>
      </c>
      <c r="G6947" t="s">
        <v>12191</v>
      </c>
      <c r="H6947" s="7">
        <v>46085</v>
      </c>
      <c r="I6947" t="s">
        <v>33</v>
      </c>
      <c r="J6947" t="s">
        <v>30</v>
      </c>
      <c r="K6947" s="7">
        <v>46085</v>
      </c>
    </row>
    <row r="6948" hidden="1" spans="1:11">
      <c r="A6948">
        <v>6948</v>
      </c>
      <c r="B6948" t="str">
        <f>VLOOKUP(C6948,属性!A:D,2,FALSE)</f>
        <v>瑞幸</v>
      </c>
      <c r="C6948" t="s">
        <v>9359</v>
      </c>
      <c r="D6948" s="7">
        <f>VLOOKUP(C6948,属性!A:D,3,FALSE)</f>
        <v>46083</v>
      </c>
      <c r="E6948" s="7" t="str">
        <f>VLOOKUP(C6948,属性!A:D,4,FALSE)</f>
        <v>否</v>
      </c>
      <c r="F6948" t="s">
        <v>12120</v>
      </c>
      <c r="G6948" t="s">
        <v>12192</v>
      </c>
      <c r="H6948" s="7">
        <v>46085</v>
      </c>
      <c r="I6948" t="s">
        <v>125</v>
      </c>
      <c r="J6948" t="s">
        <v>19</v>
      </c>
      <c r="K6948" s="7">
        <v>46085</v>
      </c>
    </row>
    <row r="6949" hidden="1" spans="1:11">
      <c r="A6949">
        <v>6949</v>
      </c>
      <c r="B6949" t="str">
        <f>VLOOKUP(C6949,属性!A:D,2,FALSE)</f>
        <v>瑞幸</v>
      </c>
      <c r="C6949" t="s">
        <v>9359</v>
      </c>
      <c r="D6949" s="7">
        <f>VLOOKUP(C6949,属性!A:D,3,FALSE)</f>
        <v>46083</v>
      </c>
      <c r="E6949" s="7" t="str">
        <f>VLOOKUP(C6949,属性!A:D,4,FALSE)</f>
        <v>否</v>
      </c>
      <c r="F6949" t="s">
        <v>12118</v>
      </c>
      <c r="G6949" t="s">
        <v>12193</v>
      </c>
      <c r="H6949" s="7">
        <v>46085</v>
      </c>
      <c r="I6949" t="s">
        <v>112</v>
      </c>
      <c r="J6949" t="s">
        <v>15</v>
      </c>
      <c r="K6949" s="7">
        <v>46085</v>
      </c>
    </row>
    <row r="6950" hidden="1" spans="1:11">
      <c r="A6950">
        <v>6950</v>
      </c>
      <c r="B6950" t="str">
        <f>VLOOKUP(C6950,属性!A:D,2,FALSE)</f>
        <v>瑞幸</v>
      </c>
      <c r="C6950" t="s">
        <v>9359</v>
      </c>
      <c r="D6950" s="7">
        <f>VLOOKUP(C6950,属性!A:D,3,FALSE)</f>
        <v>46083</v>
      </c>
      <c r="E6950" s="7" t="str">
        <f>VLOOKUP(C6950,属性!A:D,4,FALSE)</f>
        <v>否</v>
      </c>
      <c r="F6950" t="s">
        <v>12116</v>
      </c>
      <c r="G6950" t="s">
        <v>12194</v>
      </c>
      <c r="H6950" s="7">
        <v>46085</v>
      </c>
      <c r="I6950" t="s">
        <v>155</v>
      </c>
      <c r="J6950" t="s">
        <v>15</v>
      </c>
      <c r="K6950" s="7">
        <v>46085</v>
      </c>
    </row>
    <row r="6951" spans="1:11">
      <c r="A6951">
        <v>6951</v>
      </c>
      <c r="B6951" t="str">
        <f>VLOOKUP(C6951,属性!A:D,2,FALSE)</f>
        <v>瑞幸</v>
      </c>
      <c r="C6951" t="s">
        <v>9359</v>
      </c>
      <c r="D6951" s="7">
        <f>VLOOKUP(C6951,属性!A:D,3,FALSE)</f>
        <v>46083</v>
      </c>
      <c r="E6951" s="7" t="str">
        <f>VLOOKUP(C6951,属性!A:D,4,FALSE)</f>
        <v>否</v>
      </c>
      <c r="F6951" t="s">
        <v>12114</v>
      </c>
      <c r="G6951" t="s">
        <v>12195</v>
      </c>
      <c r="H6951" s="7">
        <v>46085</v>
      </c>
      <c r="I6951" t="s">
        <v>38</v>
      </c>
      <c r="J6951" t="s">
        <v>30</v>
      </c>
      <c r="K6951" s="7">
        <v>46085</v>
      </c>
    </row>
    <row r="6952" hidden="1" spans="1:11">
      <c r="A6952">
        <v>6952</v>
      </c>
      <c r="B6952" t="str">
        <f>VLOOKUP(C6952,属性!A:D,2,FALSE)</f>
        <v>瑞幸</v>
      </c>
      <c r="C6952" t="s">
        <v>9359</v>
      </c>
      <c r="D6952" s="7">
        <f>VLOOKUP(C6952,属性!A:D,3,FALSE)</f>
        <v>46083</v>
      </c>
      <c r="E6952" s="7" t="str">
        <f>VLOOKUP(C6952,属性!A:D,4,FALSE)</f>
        <v>否</v>
      </c>
      <c r="F6952" t="s">
        <v>12112</v>
      </c>
      <c r="G6952" t="s">
        <v>12196</v>
      </c>
      <c r="H6952" s="7">
        <v>46085</v>
      </c>
      <c r="I6952" t="s">
        <v>365</v>
      </c>
      <c r="J6952" t="s">
        <v>19</v>
      </c>
      <c r="K6952" s="7">
        <v>46085</v>
      </c>
    </row>
    <row r="6953" hidden="1" spans="1:11">
      <c r="A6953">
        <v>6953</v>
      </c>
      <c r="B6953" t="str">
        <f>VLOOKUP(C6953,属性!A:D,2,FALSE)</f>
        <v>瑞幸</v>
      </c>
      <c r="C6953" t="s">
        <v>9359</v>
      </c>
      <c r="D6953" s="7">
        <f>VLOOKUP(C6953,属性!A:D,3,FALSE)</f>
        <v>46083</v>
      </c>
      <c r="E6953" s="7" t="str">
        <f>VLOOKUP(C6953,属性!A:D,4,FALSE)</f>
        <v>否</v>
      </c>
      <c r="F6953" t="s">
        <v>12197</v>
      </c>
      <c r="G6953" t="s">
        <v>12110</v>
      </c>
      <c r="H6953" s="7">
        <v>46085</v>
      </c>
      <c r="I6953" t="s">
        <v>85</v>
      </c>
      <c r="J6953" t="s">
        <v>19</v>
      </c>
      <c r="K6953" s="7">
        <v>46085</v>
      </c>
    </row>
    <row r="6954" spans="1:11">
      <c r="A6954">
        <v>6954</v>
      </c>
      <c r="B6954" t="str">
        <f>VLOOKUP(C6954,属性!A:D,2,FALSE)</f>
        <v>瑞幸</v>
      </c>
      <c r="C6954" t="s">
        <v>9359</v>
      </c>
      <c r="D6954" s="7">
        <f>VLOOKUP(C6954,属性!A:D,3,FALSE)</f>
        <v>46083</v>
      </c>
      <c r="E6954" s="7" t="str">
        <f>VLOOKUP(C6954,属性!A:D,4,FALSE)</f>
        <v>否</v>
      </c>
      <c r="F6954" t="s">
        <v>12107</v>
      </c>
      <c r="G6954" t="s">
        <v>12198</v>
      </c>
      <c r="H6954" s="7">
        <v>46085</v>
      </c>
      <c r="I6954" t="s">
        <v>90</v>
      </c>
      <c r="J6954" t="s">
        <v>30</v>
      </c>
      <c r="K6954" s="7">
        <v>46085</v>
      </c>
    </row>
    <row r="6955" spans="1:11">
      <c r="A6955">
        <v>6955</v>
      </c>
      <c r="B6955" t="str">
        <f>VLOOKUP(C6955,属性!A:D,2,FALSE)</f>
        <v>瑞幸</v>
      </c>
      <c r="C6955" t="s">
        <v>9359</v>
      </c>
      <c r="D6955" s="7">
        <f>VLOOKUP(C6955,属性!A:D,3,FALSE)</f>
        <v>46083</v>
      </c>
      <c r="E6955" s="7" t="str">
        <f>VLOOKUP(C6955,属性!A:D,4,FALSE)</f>
        <v>否</v>
      </c>
      <c r="F6955" t="s">
        <v>12145</v>
      </c>
      <c r="G6955" t="s">
        <v>12199</v>
      </c>
      <c r="H6955" s="7">
        <v>46085</v>
      </c>
      <c r="I6955" t="s">
        <v>29</v>
      </c>
      <c r="J6955" t="s">
        <v>30</v>
      </c>
      <c r="K6955" s="7">
        <v>46085</v>
      </c>
    </row>
    <row r="6956" spans="1:11">
      <c r="A6956">
        <v>6956</v>
      </c>
      <c r="B6956" t="str">
        <f>VLOOKUP(C6956,属性!A:D,2,FALSE)</f>
        <v>瑞幸</v>
      </c>
      <c r="C6956" t="s">
        <v>9359</v>
      </c>
      <c r="D6956" s="7">
        <f>VLOOKUP(C6956,属性!A:D,3,FALSE)</f>
        <v>46083</v>
      </c>
      <c r="E6956" s="7" t="str">
        <f>VLOOKUP(C6956,属性!A:D,4,FALSE)</f>
        <v>否</v>
      </c>
      <c r="F6956" t="s">
        <v>3707</v>
      </c>
      <c r="G6956" t="s">
        <v>12200</v>
      </c>
      <c r="H6956" s="7">
        <v>46085</v>
      </c>
      <c r="I6956" t="s">
        <v>138</v>
      </c>
      <c r="J6956" t="s">
        <v>30</v>
      </c>
      <c r="K6956" s="7">
        <v>46085</v>
      </c>
    </row>
    <row r="6957" spans="1:11">
      <c r="A6957">
        <v>6957</v>
      </c>
      <c r="B6957" t="str">
        <f>VLOOKUP(C6957,属性!A:D,2,FALSE)</f>
        <v>瑞幸</v>
      </c>
      <c r="C6957" t="s">
        <v>9359</v>
      </c>
      <c r="D6957" s="7">
        <f>VLOOKUP(C6957,属性!A:D,3,FALSE)</f>
        <v>46083</v>
      </c>
      <c r="E6957" s="7" t="str">
        <f>VLOOKUP(C6957,属性!A:D,4,FALSE)</f>
        <v>否</v>
      </c>
      <c r="F6957" t="s">
        <v>12141</v>
      </c>
      <c r="G6957" t="s">
        <v>12201</v>
      </c>
      <c r="H6957" s="7">
        <v>46085</v>
      </c>
      <c r="I6957" t="s">
        <v>85</v>
      </c>
      <c r="J6957" t="s">
        <v>30</v>
      </c>
      <c r="K6957" s="7">
        <v>46085</v>
      </c>
    </row>
    <row r="6958" spans="1:11">
      <c r="A6958">
        <v>6958</v>
      </c>
      <c r="B6958" t="str">
        <f>VLOOKUP(C6958,属性!A:D,2,FALSE)</f>
        <v>瑞幸</v>
      </c>
      <c r="C6958" t="s">
        <v>9359</v>
      </c>
      <c r="D6958" s="7">
        <f>VLOOKUP(C6958,属性!A:D,3,FALSE)</f>
        <v>46083</v>
      </c>
      <c r="E6958" s="7" t="str">
        <f>VLOOKUP(C6958,属性!A:D,4,FALSE)</f>
        <v>否</v>
      </c>
      <c r="F6958" t="s">
        <v>12202</v>
      </c>
      <c r="G6958" t="s">
        <v>12203</v>
      </c>
      <c r="H6958" s="7">
        <v>46085</v>
      </c>
      <c r="I6958" t="s">
        <v>122</v>
      </c>
      <c r="J6958" t="s">
        <v>30</v>
      </c>
      <c r="K6958" s="7">
        <v>46085</v>
      </c>
    </row>
    <row r="6959" spans="1:11">
      <c r="A6959">
        <v>6959</v>
      </c>
      <c r="B6959" t="str">
        <f>VLOOKUP(C6959,属性!A:D,2,FALSE)</f>
        <v>瑞幸</v>
      </c>
      <c r="C6959" t="s">
        <v>9359</v>
      </c>
      <c r="D6959" s="7">
        <f>VLOOKUP(C6959,属性!A:D,3,FALSE)</f>
        <v>46083</v>
      </c>
      <c r="E6959" s="7" t="str">
        <f>VLOOKUP(C6959,属性!A:D,4,FALSE)</f>
        <v>否</v>
      </c>
      <c r="F6959" t="s">
        <v>12154</v>
      </c>
      <c r="G6959" t="s">
        <v>12204</v>
      </c>
      <c r="H6959" s="7">
        <v>46085</v>
      </c>
      <c r="I6959" t="s">
        <v>365</v>
      </c>
      <c r="J6959" t="s">
        <v>30</v>
      </c>
      <c r="K6959" s="7">
        <v>46085</v>
      </c>
    </row>
    <row r="6960" spans="1:11">
      <c r="A6960">
        <v>6960</v>
      </c>
      <c r="B6960" t="str">
        <f>VLOOKUP(C6960,属性!A:D,2,FALSE)</f>
        <v>瑞幸</v>
      </c>
      <c r="C6960" t="s">
        <v>9359</v>
      </c>
      <c r="D6960" s="7">
        <f>VLOOKUP(C6960,属性!A:D,3,FALSE)</f>
        <v>46083</v>
      </c>
      <c r="E6960" s="7" t="str">
        <f>VLOOKUP(C6960,属性!A:D,4,FALSE)</f>
        <v>否</v>
      </c>
      <c r="F6960" t="s">
        <v>12156</v>
      </c>
      <c r="G6960" t="s">
        <v>11244</v>
      </c>
      <c r="H6960" s="7">
        <v>46085</v>
      </c>
      <c r="I6960" t="s">
        <v>257</v>
      </c>
      <c r="J6960" t="s">
        <v>30</v>
      </c>
      <c r="K6960" s="7">
        <v>46085</v>
      </c>
    </row>
    <row r="6961" spans="1:11">
      <c r="A6961">
        <v>6961</v>
      </c>
      <c r="B6961" t="str">
        <f>VLOOKUP(C6961,属性!A:D,2,FALSE)</f>
        <v>瑞幸</v>
      </c>
      <c r="C6961" t="s">
        <v>9359</v>
      </c>
      <c r="D6961" s="7">
        <f>VLOOKUP(C6961,属性!A:D,3,FALSE)</f>
        <v>46083</v>
      </c>
      <c r="E6961" s="7" t="str">
        <f>VLOOKUP(C6961,属性!A:D,4,FALSE)</f>
        <v>否</v>
      </c>
      <c r="F6961" t="s">
        <v>12173</v>
      </c>
      <c r="G6961" t="s">
        <v>11244</v>
      </c>
      <c r="H6961" s="7">
        <v>46085</v>
      </c>
      <c r="I6961" t="s">
        <v>38</v>
      </c>
      <c r="J6961" t="s">
        <v>30</v>
      </c>
      <c r="K6961" s="7">
        <v>46085</v>
      </c>
    </row>
    <row r="6962" spans="1:11">
      <c r="A6962">
        <v>6962</v>
      </c>
      <c r="B6962" t="str">
        <f>VLOOKUP(C6962,属性!A:D,2,FALSE)</f>
        <v>瑞幸</v>
      </c>
      <c r="C6962" t="s">
        <v>9359</v>
      </c>
      <c r="D6962" s="7">
        <f>VLOOKUP(C6962,属性!A:D,3,FALSE)</f>
        <v>46083</v>
      </c>
      <c r="E6962" s="7" t="str">
        <f>VLOOKUP(C6962,属性!A:D,4,FALSE)</f>
        <v>否</v>
      </c>
      <c r="F6962" t="s">
        <v>12164</v>
      </c>
      <c r="G6962" t="s">
        <v>12205</v>
      </c>
      <c r="H6962" s="7">
        <v>46085</v>
      </c>
      <c r="I6962" t="s">
        <v>179</v>
      </c>
      <c r="J6962" t="s">
        <v>30</v>
      </c>
      <c r="K6962" s="7">
        <v>46085</v>
      </c>
    </row>
    <row r="6963" spans="1:11">
      <c r="A6963">
        <v>6963</v>
      </c>
      <c r="B6963" t="str">
        <f>VLOOKUP(C6963,属性!A:D,2,FALSE)</f>
        <v>瑞幸</v>
      </c>
      <c r="C6963" t="s">
        <v>9359</v>
      </c>
      <c r="D6963" s="7">
        <f>VLOOKUP(C6963,属性!A:D,3,FALSE)</f>
        <v>46083</v>
      </c>
      <c r="E6963" s="7" t="str">
        <f>VLOOKUP(C6963,属性!A:D,4,FALSE)</f>
        <v>否</v>
      </c>
      <c r="F6963" t="s">
        <v>12206</v>
      </c>
      <c r="G6963" t="s">
        <v>12207</v>
      </c>
      <c r="H6963" s="7">
        <v>46085</v>
      </c>
      <c r="I6963" t="s">
        <v>49</v>
      </c>
      <c r="J6963" t="s">
        <v>30</v>
      </c>
      <c r="K6963" s="7">
        <v>46085</v>
      </c>
    </row>
    <row r="6964" spans="1:11">
      <c r="A6964">
        <v>6964</v>
      </c>
      <c r="B6964" t="str">
        <f>VLOOKUP(C6964,属性!A:D,2,FALSE)</f>
        <v>瑞幸</v>
      </c>
      <c r="C6964" t="s">
        <v>9359</v>
      </c>
      <c r="D6964" s="7">
        <f>VLOOKUP(C6964,属性!A:D,3,FALSE)</f>
        <v>46083</v>
      </c>
      <c r="E6964" s="7" t="str">
        <f>VLOOKUP(C6964,属性!A:D,4,FALSE)</f>
        <v>否</v>
      </c>
      <c r="F6964" t="s">
        <v>12138</v>
      </c>
      <c r="G6964" t="s">
        <v>12208</v>
      </c>
      <c r="H6964" s="7">
        <v>46085</v>
      </c>
      <c r="I6964" t="s">
        <v>14</v>
      </c>
      <c r="J6964" t="s">
        <v>30</v>
      </c>
      <c r="K6964" s="7">
        <v>46085</v>
      </c>
    </row>
    <row r="6965" spans="1:11">
      <c r="A6965">
        <v>6965</v>
      </c>
      <c r="B6965" t="str">
        <f>VLOOKUP(C6965,属性!A:D,2,FALSE)</f>
        <v>瑞幸</v>
      </c>
      <c r="C6965" t="s">
        <v>9359</v>
      </c>
      <c r="D6965" s="7">
        <f>VLOOKUP(C6965,属性!A:D,3,FALSE)</f>
        <v>46083</v>
      </c>
      <c r="E6965" s="7" t="str">
        <f>VLOOKUP(C6965,属性!A:D,4,FALSE)</f>
        <v>否</v>
      </c>
      <c r="F6965" t="s">
        <v>12167</v>
      </c>
      <c r="G6965" t="s">
        <v>12209</v>
      </c>
      <c r="H6965" s="7">
        <v>46085</v>
      </c>
      <c r="I6965" t="s">
        <v>74</v>
      </c>
      <c r="J6965" t="s">
        <v>30</v>
      </c>
      <c r="K6965" s="7">
        <v>46085</v>
      </c>
    </row>
    <row r="6966" spans="1:11">
      <c r="A6966">
        <v>6966</v>
      </c>
      <c r="B6966" t="str">
        <f>VLOOKUP(C6966,属性!A:D,2,FALSE)</f>
        <v>瑞幸</v>
      </c>
      <c r="C6966" t="s">
        <v>9359</v>
      </c>
      <c r="D6966" s="7">
        <f>VLOOKUP(C6966,属性!A:D,3,FALSE)</f>
        <v>46083</v>
      </c>
      <c r="E6966" s="7" t="str">
        <f>VLOOKUP(C6966,属性!A:D,4,FALSE)</f>
        <v>否</v>
      </c>
      <c r="F6966" t="s">
        <v>12131</v>
      </c>
      <c r="G6966" t="s">
        <v>11244</v>
      </c>
      <c r="H6966" s="7">
        <v>46085</v>
      </c>
      <c r="I6966" t="s">
        <v>77</v>
      </c>
      <c r="J6966" t="s">
        <v>30</v>
      </c>
      <c r="K6966" s="7">
        <v>46085</v>
      </c>
    </row>
    <row r="6967" hidden="1" spans="1:11">
      <c r="A6967">
        <v>6967</v>
      </c>
      <c r="B6967" t="str">
        <f>VLOOKUP(C6967,属性!A:D,2,FALSE)</f>
        <v>瑞幸</v>
      </c>
      <c r="C6967" t="s">
        <v>9359</v>
      </c>
      <c r="D6967" s="7">
        <f>VLOOKUP(C6967,属性!A:D,3,FALSE)</f>
        <v>46083</v>
      </c>
      <c r="E6967" s="7" t="str">
        <f>VLOOKUP(C6967,属性!A:D,4,FALSE)</f>
        <v>否</v>
      </c>
      <c r="F6967" t="s">
        <v>12149</v>
      </c>
      <c r="G6967" t="s">
        <v>12210</v>
      </c>
      <c r="H6967" s="7">
        <v>46085</v>
      </c>
      <c r="I6967" t="s">
        <v>22</v>
      </c>
      <c r="J6967" t="s">
        <v>15</v>
      </c>
      <c r="K6967" s="7">
        <v>46085</v>
      </c>
    </row>
    <row r="6968" hidden="1" spans="1:11">
      <c r="A6968">
        <v>6968</v>
      </c>
      <c r="B6968" t="str">
        <f>VLOOKUP(C6968,属性!A:D,2,FALSE)</f>
        <v>瑞幸</v>
      </c>
      <c r="C6968" t="s">
        <v>9359</v>
      </c>
      <c r="D6968" s="7">
        <f>VLOOKUP(C6968,属性!A:D,3,FALSE)</f>
        <v>46083</v>
      </c>
      <c r="E6968" s="7" t="str">
        <f>VLOOKUP(C6968,属性!A:D,4,FALSE)</f>
        <v>否</v>
      </c>
      <c r="F6968" t="s">
        <v>12189</v>
      </c>
      <c r="G6968" t="s">
        <v>2218</v>
      </c>
      <c r="H6968" s="7">
        <v>46085</v>
      </c>
      <c r="I6968" t="s">
        <v>365</v>
      </c>
      <c r="J6968" t="s">
        <v>15</v>
      </c>
      <c r="K6968" s="7">
        <v>46085</v>
      </c>
    </row>
    <row r="6969" hidden="1" spans="1:11">
      <c r="A6969">
        <v>6969</v>
      </c>
      <c r="B6969" t="str">
        <f>VLOOKUP(C6969,属性!A:D,2,FALSE)</f>
        <v>瑞幸</v>
      </c>
      <c r="C6969" t="s">
        <v>9359</v>
      </c>
      <c r="D6969" s="7">
        <f>VLOOKUP(C6969,属性!A:D,3,FALSE)</f>
        <v>46083</v>
      </c>
      <c r="E6969" s="7" t="str">
        <f>VLOOKUP(C6969,属性!A:D,4,FALSE)</f>
        <v>否</v>
      </c>
      <c r="F6969" t="s">
        <v>12118</v>
      </c>
      <c r="G6969" t="s">
        <v>12211</v>
      </c>
      <c r="H6969" s="7">
        <v>46085</v>
      </c>
      <c r="I6969" t="s">
        <v>112</v>
      </c>
      <c r="J6969" t="s">
        <v>15</v>
      </c>
      <c r="K6969" s="7">
        <v>46085</v>
      </c>
    </row>
    <row r="6970" hidden="1" spans="1:11">
      <c r="A6970">
        <v>6970</v>
      </c>
      <c r="B6970" t="str">
        <f>VLOOKUP(C6970,属性!A:D,2,FALSE)</f>
        <v>瑞幸</v>
      </c>
      <c r="C6970" t="s">
        <v>9359</v>
      </c>
      <c r="D6970" s="7">
        <f>VLOOKUP(C6970,属性!A:D,3,FALSE)</f>
        <v>46083</v>
      </c>
      <c r="E6970" s="7" t="str">
        <f>VLOOKUP(C6970,属性!A:D,4,FALSE)</f>
        <v>否</v>
      </c>
      <c r="F6970" t="s">
        <v>12116</v>
      </c>
      <c r="G6970" t="s">
        <v>12212</v>
      </c>
      <c r="H6970" s="7">
        <v>46085</v>
      </c>
      <c r="I6970" t="s">
        <v>155</v>
      </c>
      <c r="J6970" t="s">
        <v>15</v>
      </c>
      <c r="K6970" s="7">
        <v>46085</v>
      </c>
    </row>
    <row r="6971" hidden="1" spans="1:11">
      <c r="A6971">
        <v>6971</v>
      </c>
      <c r="B6971" t="str">
        <f>VLOOKUP(C6971,属性!A:D,2,FALSE)</f>
        <v>瑞幸</v>
      </c>
      <c r="C6971" t="s">
        <v>9359</v>
      </c>
      <c r="D6971" s="7">
        <f>VLOOKUP(C6971,属性!A:D,3,FALSE)</f>
        <v>46083</v>
      </c>
      <c r="E6971" s="7" t="str">
        <f>VLOOKUP(C6971,属性!A:D,4,FALSE)</f>
        <v>否</v>
      </c>
      <c r="F6971" t="s">
        <v>12120</v>
      </c>
      <c r="G6971" t="s">
        <v>12213</v>
      </c>
      <c r="H6971" s="7">
        <v>46085</v>
      </c>
      <c r="I6971" t="s">
        <v>125</v>
      </c>
      <c r="J6971" t="s">
        <v>19</v>
      </c>
      <c r="K6971" s="7">
        <v>46085</v>
      </c>
    </row>
    <row r="6972" spans="1:11">
      <c r="A6972">
        <v>6972</v>
      </c>
      <c r="B6972" t="str">
        <f>VLOOKUP(C6972,属性!A:D,2,FALSE)</f>
        <v>瑞幸</v>
      </c>
      <c r="C6972" t="s">
        <v>9359</v>
      </c>
      <c r="D6972" s="7">
        <f>VLOOKUP(C6972,属性!A:D,3,FALSE)</f>
        <v>46083</v>
      </c>
      <c r="E6972" s="7" t="str">
        <f>VLOOKUP(C6972,属性!A:D,4,FALSE)</f>
        <v>否</v>
      </c>
      <c r="F6972" t="s">
        <v>12122</v>
      </c>
      <c r="G6972" t="s">
        <v>12214</v>
      </c>
      <c r="H6972" s="7">
        <v>46085</v>
      </c>
      <c r="I6972" t="s">
        <v>33</v>
      </c>
      <c r="J6972" t="s">
        <v>30</v>
      </c>
      <c r="K6972" s="7">
        <v>46085</v>
      </c>
    </row>
    <row r="6973" spans="1:11">
      <c r="A6973">
        <v>6973</v>
      </c>
      <c r="B6973" t="str">
        <f>VLOOKUP(C6973,属性!A:D,2,FALSE)</f>
        <v>瑞幸</v>
      </c>
      <c r="C6973" t="s">
        <v>9359</v>
      </c>
      <c r="D6973" s="7">
        <f>VLOOKUP(C6973,属性!A:D,3,FALSE)</f>
        <v>46083</v>
      </c>
      <c r="E6973" s="7" t="str">
        <f>VLOOKUP(C6973,属性!A:D,4,FALSE)</f>
        <v>否</v>
      </c>
      <c r="F6973" t="s">
        <v>12114</v>
      </c>
      <c r="G6973" t="s">
        <v>12215</v>
      </c>
      <c r="H6973" s="7">
        <v>46085</v>
      </c>
      <c r="I6973" t="s">
        <v>38</v>
      </c>
      <c r="J6973" t="s">
        <v>30</v>
      </c>
      <c r="K6973" s="7">
        <v>46085</v>
      </c>
    </row>
    <row r="6974" hidden="1" spans="1:11">
      <c r="A6974">
        <v>6974</v>
      </c>
      <c r="B6974" t="str">
        <f>VLOOKUP(C6974,属性!A:D,2,FALSE)</f>
        <v>瑞幸</v>
      </c>
      <c r="C6974" t="s">
        <v>9359</v>
      </c>
      <c r="D6974" s="7">
        <f>VLOOKUP(C6974,属性!A:D,3,FALSE)</f>
        <v>46083</v>
      </c>
      <c r="E6974" s="7" t="str">
        <f>VLOOKUP(C6974,属性!A:D,4,FALSE)</f>
        <v>否</v>
      </c>
      <c r="F6974" t="s">
        <v>12197</v>
      </c>
      <c r="G6974" t="s">
        <v>12216</v>
      </c>
      <c r="H6974" s="7">
        <v>46085</v>
      </c>
      <c r="I6974" t="s">
        <v>85</v>
      </c>
      <c r="J6974" t="s">
        <v>19</v>
      </c>
      <c r="K6974" s="7">
        <v>46085</v>
      </c>
    </row>
    <row r="6975" spans="1:11">
      <c r="A6975">
        <v>6975</v>
      </c>
      <c r="B6975" t="str">
        <f>VLOOKUP(C6975,属性!A:D,2,FALSE)</f>
        <v>瑞幸</v>
      </c>
      <c r="C6975" t="s">
        <v>9359</v>
      </c>
      <c r="D6975" s="7">
        <f>VLOOKUP(C6975,属性!A:D,3,FALSE)</f>
        <v>46083</v>
      </c>
      <c r="E6975" s="7" t="str">
        <f>VLOOKUP(C6975,属性!A:D,4,FALSE)</f>
        <v>否</v>
      </c>
      <c r="F6975" t="s">
        <v>12107</v>
      </c>
      <c r="G6975" t="s">
        <v>12217</v>
      </c>
      <c r="H6975" s="7">
        <v>46085</v>
      </c>
      <c r="I6975" t="s">
        <v>90</v>
      </c>
      <c r="J6975" t="s">
        <v>30</v>
      </c>
      <c r="K6975" s="7">
        <v>46085</v>
      </c>
    </row>
    <row r="6976" spans="1:11">
      <c r="A6976">
        <v>6976</v>
      </c>
      <c r="B6976" t="str">
        <f>VLOOKUP(C6976,属性!A:D,2,FALSE)</f>
        <v>瑞幸</v>
      </c>
      <c r="C6976" t="s">
        <v>9359</v>
      </c>
      <c r="D6976" s="7">
        <f>VLOOKUP(C6976,属性!A:D,3,FALSE)</f>
        <v>46083</v>
      </c>
      <c r="E6976" s="7" t="str">
        <f>VLOOKUP(C6976,属性!A:D,4,FALSE)</f>
        <v>否</v>
      </c>
      <c r="F6976" t="s">
        <v>12145</v>
      </c>
      <c r="G6976" t="s">
        <v>12218</v>
      </c>
      <c r="H6976" s="7">
        <v>46085</v>
      </c>
      <c r="I6976" t="s">
        <v>29</v>
      </c>
      <c r="J6976" t="s">
        <v>30</v>
      </c>
      <c r="K6976" s="7">
        <v>46085</v>
      </c>
    </row>
    <row r="6977" spans="1:11">
      <c r="A6977">
        <v>6977</v>
      </c>
      <c r="B6977" t="str">
        <f>VLOOKUP(C6977,属性!A:D,2,FALSE)</f>
        <v>瑞幸</v>
      </c>
      <c r="C6977" t="s">
        <v>9359</v>
      </c>
      <c r="D6977" s="7">
        <f>VLOOKUP(C6977,属性!A:D,3,FALSE)</f>
        <v>46083</v>
      </c>
      <c r="E6977" s="7" t="str">
        <f>VLOOKUP(C6977,属性!A:D,4,FALSE)</f>
        <v>否</v>
      </c>
      <c r="F6977" t="s">
        <v>3707</v>
      </c>
      <c r="G6977" t="s">
        <v>12219</v>
      </c>
      <c r="H6977" s="7">
        <v>46085</v>
      </c>
      <c r="I6977" t="s">
        <v>138</v>
      </c>
      <c r="J6977" t="s">
        <v>30</v>
      </c>
      <c r="K6977" s="7">
        <v>46085</v>
      </c>
    </row>
    <row r="6978" spans="1:11">
      <c r="A6978">
        <v>6978</v>
      </c>
      <c r="B6978" t="str">
        <f>VLOOKUP(C6978,属性!A:D,2,FALSE)</f>
        <v>瑞幸</v>
      </c>
      <c r="C6978" t="s">
        <v>9359</v>
      </c>
      <c r="D6978" s="7">
        <f>VLOOKUP(C6978,属性!A:D,3,FALSE)</f>
        <v>46083</v>
      </c>
      <c r="E6978" s="7" t="str">
        <f>VLOOKUP(C6978,属性!A:D,4,FALSE)</f>
        <v>否</v>
      </c>
      <c r="F6978" t="s">
        <v>12143</v>
      </c>
      <c r="G6978" t="s">
        <v>12220</v>
      </c>
      <c r="H6978" s="7">
        <v>46085</v>
      </c>
      <c r="I6978" t="s">
        <v>29</v>
      </c>
      <c r="J6978" t="s">
        <v>30</v>
      </c>
      <c r="K6978" s="7">
        <v>46085</v>
      </c>
    </row>
    <row r="6979" spans="1:11">
      <c r="A6979">
        <v>6979</v>
      </c>
      <c r="B6979" t="str">
        <f>VLOOKUP(C6979,属性!A:D,2,FALSE)</f>
        <v>瑞幸</v>
      </c>
      <c r="C6979" t="s">
        <v>9359</v>
      </c>
      <c r="D6979" s="7">
        <f>VLOOKUP(C6979,属性!A:D,3,FALSE)</f>
        <v>46083</v>
      </c>
      <c r="E6979" s="7" t="str">
        <f>VLOOKUP(C6979,属性!A:D,4,FALSE)</f>
        <v>否</v>
      </c>
      <c r="F6979" t="s">
        <v>12156</v>
      </c>
      <c r="G6979" t="s">
        <v>12221</v>
      </c>
      <c r="H6979" s="7">
        <v>46085</v>
      </c>
      <c r="I6979" t="s">
        <v>257</v>
      </c>
      <c r="J6979" t="s">
        <v>30</v>
      </c>
      <c r="K6979" s="7">
        <v>46085</v>
      </c>
    </row>
    <row r="6980" hidden="1" spans="1:11">
      <c r="A6980">
        <v>6980</v>
      </c>
      <c r="B6980" t="str">
        <f>VLOOKUP(C6980,属性!A:D,2,FALSE)</f>
        <v>瑞幸</v>
      </c>
      <c r="C6980" t="s">
        <v>9359</v>
      </c>
      <c r="D6980" s="7">
        <f>VLOOKUP(C6980,属性!A:D,3,FALSE)</f>
        <v>46083</v>
      </c>
      <c r="E6980" s="7" t="str">
        <f>VLOOKUP(C6980,属性!A:D,4,FALSE)</f>
        <v>否</v>
      </c>
      <c r="F6980" t="s">
        <v>12222</v>
      </c>
      <c r="G6980" t="s">
        <v>12223</v>
      </c>
      <c r="H6980" s="7">
        <v>46085</v>
      </c>
      <c r="I6980" t="s">
        <v>29</v>
      </c>
      <c r="J6980" t="s">
        <v>19</v>
      </c>
      <c r="K6980" s="7">
        <v>46085</v>
      </c>
    </row>
    <row r="6981" hidden="1" spans="1:11">
      <c r="A6981">
        <v>6981</v>
      </c>
      <c r="B6981" t="str">
        <f>VLOOKUP(C6981,属性!A:D,2,FALSE)</f>
        <v>瑞幸</v>
      </c>
      <c r="C6981" t="s">
        <v>9359</v>
      </c>
      <c r="D6981" s="7">
        <f>VLOOKUP(C6981,属性!A:D,3,FALSE)</f>
        <v>46083</v>
      </c>
      <c r="E6981" s="7" t="str">
        <f>VLOOKUP(C6981,属性!A:D,4,FALSE)</f>
        <v>否</v>
      </c>
      <c r="F6981" t="s">
        <v>12224</v>
      </c>
      <c r="G6981" t="s">
        <v>12225</v>
      </c>
      <c r="H6981" s="7">
        <v>46085</v>
      </c>
      <c r="I6981" t="s">
        <v>14</v>
      </c>
      <c r="J6981" t="s">
        <v>15</v>
      </c>
      <c r="K6981" s="7">
        <v>46085</v>
      </c>
    </row>
    <row r="6982" hidden="1" spans="1:11">
      <c r="A6982">
        <v>6982</v>
      </c>
      <c r="B6982" t="str">
        <f>VLOOKUP(C6982,属性!A:D,2,FALSE)</f>
        <v>瑞幸</v>
      </c>
      <c r="C6982" t="s">
        <v>9359</v>
      </c>
      <c r="D6982" s="7">
        <f>VLOOKUP(C6982,属性!A:D,3,FALSE)</f>
        <v>46083</v>
      </c>
      <c r="E6982" s="7" t="str">
        <f>VLOOKUP(C6982,属性!A:D,4,FALSE)</f>
        <v>否</v>
      </c>
      <c r="F6982" t="s">
        <v>12226</v>
      </c>
      <c r="G6982" t="s">
        <v>12227</v>
      </c>
      <c r="H6982" s="7">
        <v>46085</v>
      </c>
      <c r="I6982" t="s">
        <v>125</v>
      </c>
      <c r="J6982" t="s">
        <v>19</v>
      </c>
      <c r="K6982" s="7">
        <v>46085</v>
      </c>
    </row>
    <row r="6983" hidden="1" spans="1:11">
      <c r="A6983">
        <v>6983</v>
      </c>
      <c r="B6983" t="str">
        <f>VLOOKUP(C6983,属性!A:D,2,FALSE)</f>
        <v>瑞幸</v>
      </c>
      <c r="C6983" t="s">
        <v>9359</v>
      </c>
      <c r="D6983" s="7">
        <f>VLOOKUP(C6983,属性!A:D,3,FALSE)</f>
        <v>46083</v>
      </c>
      <c r="E6983" s="7" t="str">
        <f>VLOOKUP(C6983,属性!A:D,4,FALSE)</f>
        <v>否</v>
      </c>
      <c r="F6983" t="s">
        <v>12228</v>
      </c>
      <c r="G6983" t="s">
        <v>12229</v>
      </c>
      <c r="H6983" s="7">
        <v>46085</v>
      </c>
      <c r="I6983" t="s">
        <v>257</v>
      </c>
      <c r="J6983" t="s">
        <v>19</v>
      </c>
      <c r="K6983" s="7">
        <v>46085</v>
      </c>
    </row>
    <row r="6984" hidden="1" spans="1:11">
      <c r="A6984">
        <v>6984</v>
      </c>
      <c r="B6984" t="str">
        <f>VLOOKUP(C6984,属性!A:D,2,FALSE)</f>
        <v>瑞幸</v>
      </c>
      <c r="C6984" t="s">
        <v>9359</v>
      </c>
      <c r="D6984" s="7">
        <f>VLOOKUP(C6984,属性!A:D,3,FALSE)</f>
        <v>46083</v>
      </c>
      <c r="E6984" s="7" t="str">
        <f>VLOOKUP(C6984,属性!A:D,4,FALSE)</f>
        <v>否</v>
      </c>
      <c r="F6984" t="s">
        <v>12230</v>
      </c>
      <c r="G6984" t="s">
        <v>12231</v>
      </c>
      <c r="H6984" s="7">
        <v>46085</v>
      </c>
      <c r="I6984" t="s">
        <v>365</v>
      </c>
      <c r="J6984" t="s">
        <v>15</v>
      </c>
      <c r="K6984" s="7">
        <v>46085</v>
      </c>
    </row>
    <row r="6985" hidden="1" spans="1:11">
      <c r="A6985">
        <v>6985</v>
      </c>
      <c r="B6985" t="str">
        <f>VLOOKUP(C6985,属性!A:D,2,FALSE)</f>
        <v>瑞幸</v>
      </c>
      <c r="C6985" t="s">
        <v>9359</v>
      </c>
      <c r="D6985" s="7">
        <f>VLOOKUP(C6985,属性!A:D,3,FALSE)</f>
        <v>46083</v>
      </c>
      <c r="E6985" s="7" t="str">
        <f>VLOOKUP(C6985,属性!A:D,4,FALSE)</f>
        <v>否</v>
      </c>
      <c r="F6985" t="s">
        <v>12232</v>
      </c>
      <c r="G6985" t="s">
        <v>12233</v>
      </c>
      <c r="H6985" s="7">
        <v>46085</v>
      </c>
      <c r="I6985" t="s">
        <v>38</v>
      </c>
      <c r="J6985" t="s">
        <v>15</v>
      </c>
      <c r="K6985" s="7">
        <v>46085</v>
      </c>
    </row>
    <row r="6986" spans="1:11">
      <c r="A6986">
        <v>6986</v>
      </c>
      <c r="B6986" t="str">
        <f>VLOOKUP(C6986,属性!A:D,2,FALSE)</f>
        <v>瑞幸</v>
      </c>
      <c r="C6986" t="s">
        <v>9359</v>
      </c>
      <c r="D6986" s="7">
        <f>VLOOKUP(C6986,属性!A:D,3,FALSE)</f>
        <v>46083</v>
      </c>
      <c r="E6986" s="7" t="str">
        <f>VLOOKUP(C6986,属性!A:D,4,FALSE)</f>
        <v>否</v>
      </c>
      <c r="F6986" t="s">
        <v>12234</v>
      </c>
      <c r="G6986" t="s">
        <v>12235</v>
      </c>
      <c r="H6986" s="7">
        <v>46085</v>
      </c>
      <c r="I6986" t="s">
        <v>90</v>
      </c>
      <c r="J6986" t="s">
        <v>30</v>
      </c>
      <c r="K6986" s="7">
        <v>46085</v>
      </c>
    </row>
    <row r="6987" spans="1:11">
      <c r="A6987">
        <v>6987</v>
      </c>
      <c r="B6987" t="str">
        <f>VLOOKUP(C6987,属性!A:D,2,FALSE)</f>
        <v>瑞幸</v>
      </c>
      <c r="C6987" t="s">
        <v>9359</v>
      </c>
      <c r="D6987" s="7">
        <f>VLOOKUP(C6987,属性!A:D,3,FALSE)</f>
        <v>46083</v>
      </c>
      <c r="E6987" s="7" t="str">
        <f>VLOOKUP(C6987,属性!A:D,4,FALSE)</f>
        <v>否</v>
      </c>
      <c r="F6987" t="s">
        <v>12118</v>
      </c>
      <c r="G6987" t="s">
        <v>12236</v>
      </c>
      <c r="H6987" s="7">
        <v>46085</v>
      </c>
      <c r="I6987" t="s">
        <v>112</v>
      </c>
      <c r="J6987" t="s">
        <v>30</v>
      </c>
      <c r="K6987" s="7">
        <v>46085</v>
      </c>
    </row>
    <row r="6988" spans="1:11">
      <c r="A6988">
        <v>6988</v>
      </c>
      <c r="B6988" t="str">
        <f>VLOOKUP(C6988,属性!A:D,2,FALSE)</f>
        <v>瑞幸</v>
      </c>
      <c r="C6988" t="s">
        <v>9359</v>
      </c>
      <c r="D6988" s="7">
        <f>VLOOKUP(C6988,属性!A:D,3,FALSE)</f>
        <v>46083</v>
      </c>
      <c r="E6988" s="7" t="str">
        <f>VLOOKUP(C6988,属性!A:D,4,FALSE)</f>
        <v>否</v>
      </c>
      <c r="F6988" t="s">
        <v>171</v>
      </c>
      <c r="G6988" t="s">
        <v>12237</v>
      </c>
      <c r="H6988" s="7">
        <v>46085</v>
      </c>
      <c r="I6988" t="s">
        <v>68</v>
      </c>
      <c r="J6988" t="s">
        <v>30</v>
      </c>
      <c r="K6988" s="7">
        <v>46085</v>
      </c>
    </row>
    <row r="6989" spans="1:11">
      <c r="A6989">
        <v>6989</v>
      </c>
      <c r="B6989" t="str">
        <f>VLOOKUP(C6989,属性!A:D,2,FALSE)</f>
        <v>瑞幸</v>
      </c>
      <c r="C6989" t="s">
        <v>9359</v>
      </c>
      <c r="D6989" s="7">
        <f>VLOOKUP(C6989,属性!A:D,3,FALSE)</f>
        <v>46083</v>
      </c>
      <c r="E6989" s="7" t="str">
        <f>VLOOKUP(C6989,属性!A:D,4,FALSE)</f>
        <v>否</v>
      </c>
      <c r="F6989" t="s">
        <v>12238</v>
      </c>
      <c r="G6989" t="s">
        <v>12239</v>
      </c>
      <c r="H6989" s="7">
        <v>46085</v>
      </c>
      <c r="I6989" t="s">
        <v>68</v>
      </c>
      <c r="J6989" t="s">
        <v>30</v>
      </c>
      <c r="K6989" s="7">
        <v>46085</v>
      </c>
    </row>
    <row r="6990" spans="1:11">
      <c r="A6990">
        <v>6990</v>
      </c>
      <c r="B6990" t="str">
        <f>VLOOKUP(C6990,属性!A:D,2,FALSE)</f>
        <v>瑞幸</v>
      </c>
      <c r="C6990" t="s">
        <v>9359</v>
      </c>
      <c r="D6990" s="7">
        <f>VLOOKUP(C6990,属性!A:D,3,FALSE)</f>
        <v>46083</v>
      </c>
      <c r="E6990" s="7" t="str">
        <f>VLOOKUP(C6990,属性!A:D,4,FALSE)</f>
        <v>否</v>
      </c>
      <c r="F6990" t="s">
        <v>12240</v>
      </c>
      <c r="G6990" t="s">
        <v>12241</v>
      </c>
      <c r="H6990" s="7">
        <v>46085</v>
      </c>
      <c r="I6990" t="s">
        <v>38</v>
      </c>
      <c r="J6990" t="s">
        <v>30</v>
      </c>
      <c r="K6990" s="7">
        <v>46085</v>
      </c>
    </row>
    <row r="6991" spans="1:11">
      <c r="A6991">
        <v>6991</v>
      </c>
      <c r="B6991" t="str">
        <f>VLOOKUP(C6991,属性!A:D,2,FALSE)</f>
        <v>瑞幸</v>
      </c>
      <c r="C6991" t="s">
        <v>9359</v>
      </c>
      <c r="D6991" s="7">
        <f>VLOOKUP(C6991,属性!A:D,3,FALSE)</f>
        <v>46083</v>
      </c>
      <c r="E6991" s="7" t="str">
        <f>VLOOKUP(C6991,属性!A:D,4,FALSE)</f>
        <v>否</v>
      </c>
      <c r="F6991" t="s">
        <v>12242</v>
      </c>
      <c r="G6991" t="s">
        <v>10665</v>
      </c>
      <c r="H6991" s="7">
        <v>46085</v>
      </c>
      <c r="I6991" t="s">
        <v>119</v>
      </c>
      <c r="J6991" t="s">
        <v>30</v>
      </c>
      <c r="K6991" s="7">
        <v>46085</v>
      </c>
    </row>
    <row r="6992" spans="1:11">
      <c r="A6992">
        <v>6992</v>
      </c>
      <c r="B6992" t="str">
        <f>VLOOKUP(C6992,属性!A:D,2,FALSE)</f>
        <v>瑞幸</v>
      </c>
      <c r="C6992" t="s">
        <v>9359</v>
      </c>
      <c r="D6992" s="7">
        <f>VLOOKUP(C6992,属性!A:D,3,FALSE)</f>
        <v>46083</v>
      </c>
      <c r="E6992" s="7" t="str">
        <f>VLOOKUP(C6992,属性!A:D,4,FALSE)</f>
        <v>否</v>
      </c>
      <c r="F6992" t="s">
        <v>12243</v>
      </c>
      <c r="G6992" t="s">
        <v>12244</v>
      </c>
      <c r="H6992" s="7">
        <v>46085</v>
      </c>
      <c r="I6992" t="s">
        <v>85</v>
      </c>
      <c r="J6992" t="s">
        <v>30</v>
      </c>
      <c r="K6992" s="7">
        <v>46085</v>
      </c>
    </row>
    <row r="6993" hidden="1" spans="1:11">
      <c r="A6993">
        <v>6993</v>
      </c>
      <c r="B6993" t="str">
        <f>VLOOKUP(C6993,属性!A:D,2,FALSE)</f>
        <v>瑞幸</v>
      </c>
      <c r="C6993" t="s">
        <v>9359</v>
      </c>
      <c r="D6993" s="7">
        <f>VLOOKUP(C6993,属性!A:D,3,FALSE)</f>
        <v>46083</v>
      </c>
      <c r="E6993" s="7" t="str">
        <f>VLOOKUP(C6993,属性!A:D,4,FALSE)</f>
        <v>否</v>
      </c>
      <c r="F6993" t="s">
        <v>12245</v>
      </c>
      <c r="G6993" t="s">
        <v>12246</v>
      </c>
      <c r="H6993" s="7">
        <v>46085</v>
      </c>
      <c r="I6993" t="s">
        <v>22</v>
      </c>
      <c r="J6993" t="s">
        <v>19</v>
      </c>
      <c r="K6993" s="7">
        <v>46085</v>
      </c>
    </row>
    <row r="6994" spans="1:11">
      <c r="A6994">
        <v>6994</v>
      </c>
      <c r="B6994" t="str">
        <f>VLOOKUP(C6994,属性!A:D,2,FALSE)</f>
        <v>瑞幸</v>
      </c>
      <c r="C6994" t="s">
        <v>9359</v>
      </c>
      <c r="D6994" s="7">
        <f>VLOOKUP(C6994,属性!A:D,3,FALSE)</f>
        <v>46083</v>
      </c>
      <c r="E6994" s="7" t="str">
        <f>VLOOKUP(C6994,属性!A:D,4,FALSE)</f>
        <v>否</v>
      </c>
      <c r="F6994" t="s">
        <v>12247</v>
      </c>
      <c r="G6994" t="s">
        <v>12248</v>
      </c>
      <c r="H6994" s="7">
        <v>46085</v>
      </c>
      <c r="I6994" t="s">
        <v>90</v>
      </c>
      <c r="J6994" t="s">
        <v>30</v>
      </c>
      <c r="K6994" s="7">
        <v>46085</v>
      </c>
    </row>
    <row r="6995" hidden="1" spans="1:11">
      <c r="A6995">
        <v>6995</v>
      </c>
      <c r="B6995" t="str">
        <f>VLOOKUP(C6995,属性!A:D,2,FALSE)</f>
        <v>瑞幸</v>
      </c>
      <c r="C6995" t="s">
        <v>9359</v>
      </c>
      <c r="D6995" s="7">
        <f>VLOOKUP(C6995,属性!A:D,3,FALSE)</f>
        <v>46083</v>
      </c>
      <c r="E6995" s="7" t="str">
        <f>VLOOKUP(C6995,属性!A:D,4,FALSE)</f>
        <v>否</v>
      </c>
      <c r="F6995" t="s">
        <v>12249</v>
      </c>
      <c r="G6995" t="s">
        <v>12250</v>
      </c>
      <c r="H6995" s="7">
        <v>46085</v>
      </c>
      <c r="I6995" t="s">
        <v>77</v>
      </c>
      <c r="J6995" t="s">
        <v>15</v>
      </c>
      <c r="K6995" s="7">
        <v>46085</v>
      </c>
    </row>
    <row r="6996" hidden="1" spans="1:11">
      <c r="A6996">
        <v>6996</v>
      </c>
      <c r="B6996" t="str">
        <f>VLOOKUP(C6996,属性!A:D,2,FALSE)</f>
        <v>瑞幸</v>
      </c>
      <c r="C6996" t="s">
        <v>9359</v>
      </c>
      <c r="D6996" s="7">
        <f>VLOOKUP(C6996,属性!A:D,3,FALSE)</f>
        <v>46083</v>
      </c>
      <c r="E6996" s="7" t="str">
        <f>VLOOKUP(C6996,属性!A:D,4,FALSE)</f>
        <v>否</v>
      </c>
      <c r="F6996" t="s">
        <v>12251</v>
      </c>
      <c r="G6996" t="s">
        <v>12252</v>
      </c>
      <c r="H6996" s="7">
        <v>46085</v>
      </c>
      <c r="I6996" t="s">
        <v>68</v>
      </c>
      <c r="J6996" t="s">
        <v>15</v>
      </c>
      <c r="K6996" s="7">
        <v>46085</v>
      </c>
    </row>
    <row r="6997" hidden="1" spans="1:11">
      <c r="A6997">
        <v>6997</v>
      </c>
      <c r="B6997" t="str">
        <f>VLOOKUP(C6997,属性!A:D,2,FALSE)</f>
        <v>瑞幸</v>
      </c>
      <c r="C6997" t="s">
        <v>9359</v>
      </c>
      <c r="D6997" s="7">
        <f>VLOOKUP(C6997,属性!A:D,3,FALSE)</f>
        <v>46083</v>
      </c>
      <c r="E6997" s="7" t="str">
        <f>VLOOKUP(C6997,属性!A:D,4,FALSE)</f>
        <v>否</v>
      </c>
      <c r="F6997" t="s">
        <v>12253</v>
      </c>
      <c r="G6997" t="s">
        <v>12254</v>
      </c>
      <c r="H6997" s="7">
        <v>46085</v>
      </c>
      <c r="I6997" t="s">
        <v>22</v>
      </c>
      <c r="J6997" t="s">
        <v>15</v>
      </c>
      <c r="K6997" s="7">
        <v>46085</v>
      </c>
    </row>
    <row r="6998" spans="1:11">
      <c r="A6998">
        <v>6998</v>
      </c>
      <c r="B6998" t="str">
        <f>VLOOKUP(C6998,属性!A:D,2,FALSE)</f>
        <v>瑞幸</v>
      </c>
      <c r="C6998" t="s">
        <v>9359</v>
      </c>
      <c r="D6998" s="7">
        <f>VLOOKUP(C6998,属性!A:D,3,FALSE)</f>
        <v>46083</v>
      </c>
      <c r="E6998" s="7" t="str">
        <f>VLOOKUP(C6998,属性!A:D,4,FALSE)</f>
        <v>否</v>
      </c>
      <c r="F6998" t="s">
        <v>12255</v>
      </c>
      <c r="G6998" t="s">
        <v>12256</v>
      </c>
      <c r="H6998" s="7">
        <v>46085</v>
      </c>
      <c r="I6998" t="s">
        <v>125</v>
      </c>
      <c r="J6998" t="s">
        <v>30</v>
      </c>
      <c r="K6998" s="7">
        <v>46085</v>
      </c>
    </row>
    <row r="6999" spans="1:11">
      <c r="A6999">
        <v>6999</v>
      </c>
      <c r="B6999" t="str">
        <f>VLOOKUP(C6999,属性!A:D,2,FALSE)</f>
        <v>瑞幸</v>
      </c>
      <c r="C6999" t="s">
        <v>9359</v>
      </c>
      <c r="D6999" s="7">
        <f>VLOOKUP(C6999,属性!A:D,3,FALSE)</f>
        <v>46083</v>
      </c>
      <c r="E6999" s="7" t="str">
        <f>VLOOKUP(C6999,属性!A:D,4,FALSE)</f>
        <v>否</v>
      </c>
      <c r="F6999" t="s">
        <v>12257</v>
      </c>
      <c r="G6999" t="s">
        <v>12258</v>
      </c>
      <c r="H6999" s="7">
        <v>46085</v>
      </c>
      <c r="I6999" t="s">
        <v>112</v>
      </c>
      <c r="J6999" t="s">
        <v>30</v>
      </c>
      <c r="K6999" s="7">
        <v>46085</v>
      </c>
    </row>
    <row r="7000" hidden="1" spans="1:11">
      <c r="A7000">
        <v>7000</v>
      </c>
      <c r="B7000" t="str">
        <f>VLOOKUP(C7000,属性!A:D,2,FALSE)</f>
        <v>瑞幸</v>
      </c>
      <c r="C7000" t="s">
        <v>9359</v>
      </c>
      <c r="D7000" s="7">
        <f>VLOOKUP(C7000,属性!A:D,3,FALSE)</f>
        <v>46083</v>
      </c>
      <c r="E7000" s="7" t="str">
        <f>VLOOKUP(C7000,属性!A:D,4,FALSE)</f>
        <v>否</v>
      </c>
      <c r="F7000" t="s">
        <v>7059</v>
      </c>
      <c r="G7000" t="s">
        <v>12259</v>
      </c>
      <c r="H7000" s="7">
        <v>46085</v>
      </c>
      <c r="I7000" t="s">
        <v>365</v>
      </c>
      <c r="J7000" t="s">
        <v>19</v>
      </c>
      <c r="K7000" s="7">
        <v>46085</v>
      </c>
    </row>
    <row r="7001" spans="1:11">
      <c r="A7001">
        <v>7001</v>
      </c>
      <c r="B7001" t="str">
        <f>VLOOKUP(C7001,属性!A:D,2,FALSE)</f>
        <v>瑞幸</v>
      </c>
      <c r="C7001" t="s">
        <v>9359</v>
      </c>
      <c r="D7001" s="7">
        <f>VLOOKUP(C7001,属性!A:D,3,FALSE)</f>
        <v>46083</v>
      </c>
      <c r="E7001" s="7" t="str">
        <f>VLOOKUP(C7001,属性!A:D,4,FALSE)</f>
        <v>否</v>
      </c>
      <c r="F7001" t="s">
        <v>12260</v>
      </c>
      <c r="G7001" t="s">
        <v>1537</v>
      </c>
      <c r="H7001" s="7">
        <v>46085</v>
      </c>
      <c r="I7001" t="s">
        <v>74</v>
      </c>
      <c r="J7001" t="s">
        <v>30</v>
      </c>
      <c r="K7001" s="7">
        <v>46085</v>
      </c>
    </row>
    <row r="7002" hidden="1" spans="1:11">
      <c r="A7002">
        <v>7002</v>
      </c>
      <c r="B7002" t="str">
        <f>VLOOKUP(C7002,属性!A:D,2,FALSE)</f>
        <v>瑞幸</v>
      </c>
      <c r="C7002" t="s">
        <v>9359</v>
      </c>
      <c r="D7002" s="7">
        <f>VLOOKUP(C7002,属性!A:D,3,FALSE)</f>
        <v>46083</v>
      </c>
      <c r="E7002" s="7" t="str">
        <f>VLOOKUP(C7002,属性!A:D,4,FALSE)</f>
        <v>否</v>
      </c>
      <c r="F7002" t="s">
        <v>12261</v>
      </c>
      <c r="G7002" t="s">
        <v>12262</v>
      </c>
      <c r="H7002" s="7">
        <v>46084</v>
      </c>
      <c r="I7002" t="s">
        <v>14</v>
      </c>
      <c r="J7002" t="s">
        <v>19</v>
      </c>
      <c r="K7002" s="7">
        <v>46087</v>
      </c>
    </row>
    <row r="7003" hidden="1" spans="1:11">
      <c r="A7003">
        <v>7003</v>
      </c>
      <c r="B7003" t="str">
        <f>VLOOKUP(C7003,属性!A:D,2,FALSE)</f>
        <v>瑞幸</v>
      </c>
      <c r="C7003" t="s">
        <v>9359</v>
      </c>
      <c r="D7003" s="7">
        <f>VLOOKUP(C7003,属性!A:D,3,FALSE)</f>
        <v>46083</v>
      </c>
      <c r="E7003" s="7" t="str">
        <f>VLOOKUP(C7003,属性!A:D,4,FALSE)</f>
        <v>否</v>
      </c>
      <c r="F7003" t="s">
        <v>12263</v>
      </c>
      <c r="G7003" t="s">
        <v>12264</v>
      </c>
      <c r="H7003" s="7">
        <v>46084</v>
      </c>
      <c r="I7003" t="s">
        <v>14</v>
      </c>
      <c r="J7003" t="s">
        <v>15</v>
      </c>
      <c r="K7003" s="7">
        <v>46087</v>
      </c>
    </row>
    <row r="7004" spans="1:11">
      <c r="A7004">
        <v>7004</v>
      </c>
      <c r="B7004" t="str">
        <f>VLOOKUP(C7004,属性!A:D,2,FALSE)</f>
        <v>瑞幸</v>
      </c>
      <c r="C7004" t="s">
        <v>9359</v>
      </c>
      <c r="D7004" s="7">
        <f>VLOOKUP(C7004,属性!A:D,3,FALSE)</f>
        <v>46083</v>
      </c>
      <c r="E7004" s="7" t="str">
        <f>VLOOKUP(C7004,属性!A:D,4,FALSE)</f>
        <v>否</v>
      </c>
      <c r="F7004" t="s">
        <v>12265</v>
      </c>
      <c r="G7004" t="s">
        <v>12266</v>
      </c>
      <c r="H7004" s="7">
        <v>46086</v>
      </c>
      <c r="I7004" t="s">
        <v>14</v>
      </c>
      <c r="J7004" t="s">
        <v>30</v>
      </c>
      <c r="K7004" s="7">
        <v>46087</v>
      </c>
    </row>
    <row r="7005" hidden="1" spans="1:11">
      <c r="A7005">
        <v>7005</v>
      </c>
      <c r="B7005" t="str">
        <f>VLOOKUP(C7005,属性!A:D,2,FALSE)</f>
        <v>瑞幸</v>
      </c>
      <c r="C7005" t="s">
        <v>9359</v>
      </c>
      <c r="D7005" s="7">
        <f>VLOOKUP(C7005,属性!A:D,3,FALSE)</f>
        <v>46083</v>
      </c>
      <c r="E7005" s="7" t="str">
        <f>VLOOKUP(C7005,属性!A:D,4,FALSE)</f>
        <v>否</v>
      </c>
      <c r="F7005" t="s">
        <v>12267</v>
      </c>
      <c r="G7005" t="s">
        <v>12268</v>
      </c>
      <c r="H7005" s="7">
        <v>46086</v>
      </c>
      <c r="I7005" t="s">
        <v>85</v>
      </c>
      <c r="J7005" t="s">
        <v>19</v>
      </c>
      <c r="K7005" s="7">
        <v>46087</v>
      </c>
    </row>
    <row r="7006" spans="1:11">
      <c r="A7006">
        <v>7006</v>
      </c>
      <c r="B7006" t="str">
        <f>VLOOKUP(C7006,属性!A:D,2,FALSE)</f>
        <v>瑞幸</v>
      </c>
      <c r="C7006" t="s">
        <v>9359</v>
      </c>
      <c r="D7006" s="7">
        <f>VLOOKUP(C7006,属性!A:D,3,FALSE)</f>
        <v>46083</v>
      </c>
      <c r="E7006" s="7" t="str">
        <f>VLOOKUP(C7006,属性!A:D,4,FALSE)</f>
        <v>否</v>
      </c>
      <c r="F7006" t="s">
        <v>9677</v>
      </c>
      <c r="G7006" t="s">
        <v>12269</v>
      </c>
      <c r="H7006" s="7">
        <v>46084</v>
      </c>
      <c r="I7006" t="s">
        <v>14</v>
      </c>
      <c r="J7006" t="s">
        <v>30</v>
      </c>
      <c r="K7006" s="7">
        <v>46087</v>
      </c>
    </row>
    <row r="7007" hidden="1" spans="1:11">
      <c r="A7007">
        <v>7007</v>
      </c>
      <c r="B7007" t="str">
        <f>VLOOKUP(C7007,属性!A:D,2,FALSE)</f>
        <v>瑞幸</v>
      </c>
      <c r="C7007" t="s">
        <v>9359</v>
      </c>
      <c r="D7007" s="7">
        <f>VLOOKUP(C7007,属性!A:D,3,FALSE)</f>
        <v>46083</v>
      </c>
      <c r="E7007" s="7" t="str">
        <f>VLOOKUP(C7007,属性!A:D,4,FALSE)</f>
        <v>否</v>
      </c>
      <c r="F7007" t="s">
        <v>10276</v>
      </c>
      <c r="G7007" t="s">
        <v>12270</v>
      </c>
      <c r="H7007" s="7">
        <v>46084</v>
      </c>
      <c r="I7007" t="s">
        <v>14</v>
      </c>
      <c r="J7007" t="s">
        <v>19</v>
      </c>
      <c r="K7007" s="7">
        <v>46087</v>
      </c>
    </row>
    <row r="7008" spans="1:11">
      <c r="A7008">
        <v>7008</v>
      </c>
      <c r="B7008" t="str">
        <f>VLOOKUP(C7008,属性!A:D,2,FALSE)</f>
        <v>瑞幸</v>
      </c>
      <c r="C7008" t="s">
        <v>9359</v>
      </c>
      <c r="D7008" s="7">
        <f>VLOOKUP(C7008,属性!A:D,3,FALSE)</f>
        <v>46083</v>
      </c>
      <c r="E7008" s="7" t="str">
        <f>VLOOKUP(C7008,属性!A:D,4,FALSE)</f>
        <v>否</v>
      </c>
      <c r="F7008" t="s">
        <v>171</v>
      </c>
      <c r="G7008" t="s">
        <v>12271</v>
      </c>
      <c r="H7008" s="7">
        <v>46084</v>
      </c>
      <c r="I7008" t="s">
        <v>14</v>
      </c>
      <c r="J7008" t="s">
        <v>30</v>
      </c>
      <c r="K7008" s="7">
        <v>46087</v>
      </c>
    </row>
    <row r="7009" hidden="1" spans="1:11">
      <c r="A7009">
        <v>7009</v>
      </c>
      <c r="B7009" t="str">
        <f>VLOOKUP(C7009,属性!A:D,2,FALSE)</f>
        <v>瑞幸</v>
      </c>
      <c r="C7009" t="s">
        <v>9359</v>
      </c>
      <c r="D7009" s="7">
        <f>VLOOKUP(C7009,属性!A:D,3,FALSE)</f>
        <v>46083</v>
      </c>
      <c r="E7009" s="7" t="str">
        <f>VLOOKUP(C7009,属性!A:D,4,FALSE)</f>
        <v>否</v>
      </c>
      <c r="F7009" t="s">
        <v>12272</v>
      </c>
      <c r="G7009" t="s">
        <v>12273</v>
      </c>
      <c r="H7009" s="7">
        <v>46085</v>
      </c>
      <c r="I7009" t="s">
        <v>119</v>
      </c>
      <c r="J7009" t="s">
        <v>19</v>
      </c>
      <c r="K7009" s="7">
        <v>46087</v>
      </c>
    </row>
    <row r="7010" hidden="1" spans="1:11">
      <c r="A7010">
        <v>7010</v>
      </c>
      <c r="B7010" t="str">
        <f>VLOOKUP(C7010,属性!A:D,2,FALSE)</f>
        <v>瑞幸</v>
      </c>
      <c r="C7010" t="s">
        <v>9359</v>
      </c>
      <c r="D7010" s="7">
        <f>VLOOKUP(C7010,属性!A:D,3,FALSE)</f>
        <v>46083</v>
      </c>
      <c r="E7010" s="7" t="str">
        <f>VLOOKUP(C7010,属性!A:D,4,FALSE)</f>
        <v>否</v>
      </c>
      <c r="F7010" t="s">
        <v>12274</v>
      </c>
      <c r="G7010" t="s">
        <v>12275</v>
      </c>
      <c r="H7010" s="7">
        <v>46084</v>
      </c>
      <c r="I7010" t="s">
        <v>14</v>
      </c>
      <c r="J7010" t="s">
        <v>19</v>
      </c>
      <c r="K7010" s="7">
        <v>46087</v>
      </c>
    </row>
    <row r="7011" spans="1:11">
      <c r="A7011">
        <v>7011</v>
      </c>
      <c r="B7011" t="str">
        <f>VLOOKUP(C7011,属性!A:D,2,FALSE)</f>
        <v>瑞幸</v>
      </c>
      <c r="C7011" t="s">
        <v>9359</v>
      </c>
      <c r="D7011" s="7">
        <f>VLOOKUP(C7011,属性!A:D,3,FALSE)</f>
        <v>46083</v>
      </c>
      <c r="E7011" s="7" t="str">
        <f>VLOOKUP(C7011,属性!A:D,4,FALSE)</f>
        <v>否</v>
      </c>
      <c r="F7011" t="s">
        <v>12276</v>
      </c>
      <c r="G7011" t="s">
        <v>12277</v>
      </c>
      <c r="H7011" s="7">
        <v>46084</v>
      </c>
      <c r="I7011" t="s">
        <v>38</v>
      </c>
      <c r="J7011" t="s">
        <v>30</v>
      </c>
      <c r="K7011" s="7">
        <v>46087</v>
      </c>
    </row>
    <row r="7012" hidden="1" spans="1:11">
      <c r="A7012">
        <v>7012</v>
      </c>
      <c r="B7012" t="str">
        <f>VLOOKUP(C7012,属性!A:D,2,FALSE)</f>
        <v>瑞幸</v>
      </c>
      <c r="C7012" t="s">
        <v>9359</v>
      </c>
      <c r="D7012" s="7">
        <f>VLOOKUP(C7012,属性!A:D,3,FALSE)</f>
        <v>46083</v>
      </c>
      <c r="E7012" s="7" t="str">
        <f>VLOOKUP(C7012,属性!A:D,4,FALSE)</f>
        <v>否</v>
      </c>
      <c r="F7012" t="s">
        <v>12278</v>
      </c>
      <c r="G7012" t="s">
        <v>12279</v>
      </c>
      <c r="H7012" s="7">
        <v>46084</v>
      </c>
      <c r="I7012" t="s">
        <v>74</v>
      </c>
      <c r="J7012" t="s">
        <v>19</v>
      </c>
      <c r="K7012" s="7">
        <v>46087</v>
      </c>
    </row>
    <row r="7013" spans="1:11">
      <c r="A7013">
        <v>7013</v>
      </c>
      <c r="B7013" t="str">
        <f>VLOOKUP(C7013,属性!A:D,2,FALSE)</f>
        <v>瑞幸</v>
      </c>
      <c r="C7013" t="s">
        <v>9359</v>
      </c>
      <c r="D7013" s="7">
        <f>VLOOKUP(C7013,属性!A:D,3,FALSE)</f>
        <v>46083</v>
      </c>
      <c r="E7013" s="7" t="str">
        <f>VLOOKUP(C7013,属性!A:D,4,FALSE)</f>
        <v>否</v>
      </c>
      <c r="F7013" t="s">
        <v>171</v>
      </c>
      <c r="G7013" t="s">
        <v>12280</v>
      </c>
      <c r="H7013" s="7">
        <v>46084</v>
      </c>
      <c r="I7013" t="s">
        <v>38</v>
      </c>
      <c r="J7013" t="s">
        <v>30</v>
      </c>
      <c r="K7013" s="7">
        <v>46087</v>
      </c>
    </row>
    <row r="7014" hidden="1" spans="1:11">
      <c r="A7014">
        <v>7014</v>
      </c>
      <c r="B7014" t="str">
        <f>VLOOKUP(C7014,属性!A:D,2,FALSE)</f>
        <v>瑞幸</v>
      </c>
      <c r="C7014" t="s">
        <v>9359</v>
      </c>
      <c r="D7014" s="7">
        <f>VLOOKUP(C7014,属性!A:D,3,FALSE)</f>
        <v>46083</v>
      </c>
      <c r="E7014" s="7" t="str">
        <f>VLOOKUP(C7014,属性!A:D,4,FALSE)</f>
        <v>否</v>
      </c>
      <c r="F7014" t="s">
        <v>12281</v>
      </c>
      <c r="G7014" t="s">
        <v>12282</v>
      </c>
      <c r="H7014" s="7">
        <v>46084</v>
      </c>
      <c r="I7014" t="s">
        <v>14</v>
      </c>
      <c r="J7014" t="s">
        <v>19</v>
      </c>
      <c r="K7014" s="7">
        <v>46087</v>
      </c>
    </row>
    <row r="7015" spans="1:11">
      <c r="A7015">
        <v>7015</v>
      </c>
      <c r="B7015" t="str">
        <f>VLOOKUP(C7015,属性!A:D,2,FALSE)</f>
        <v>瑞幸</v>
      </c>
      <c r="C7015" t="s">
        <v>9359</v>
      </c>
      <c r="D7015" s="7">
        <f>VLOOKUP(C7015,属性!A:D,3,FALSE)</f>
        <v>46083</v>
      </c>
      <c r="E7015" s="7" t="str">
        <f>VLOOKUP(C7015,属性!A:D,4,FALSE)</f>
        <v>否</v>
      </c>
      <c r="F7015" t="s">
        <v>12283</v>
      </c>
      <c r="G7015" t="s">
        <v>12284</v>
      </c>
      <c r="H7015" s="7">
        <v>46085</v>
      </c>
      <c r="I7015" t="s">
        <v>348</v>
      </c>
      <c r="J7015" t="s">
        <v>30</v>
      </c>
      <c r="K7015" s="7">
        <v>46087</v>
      </c>
    </row>
    <row r="7016" hidden="1" spans="1:11">
      <c r="A7016">
        <v>7016</v>
      </c>
      <c r="B7016" t="str">
        <f>VLOOKUP(C7016,属性!A:D,2,FALSE)</f>
        <v>瑞幸</v>
      </c>
      <c r="C7016" t="s">
        <v>9359</v>
      </c>
      <c r="D7016" s="7">
        <f>VLOOKUP(C7016,属性!A:D,3,FALSE)</f>
        <v>46083</v>
      </c>
      <c r="E7016" s="7" t="str">
        <f>VLOOKUP(C7016,属性!A:D,4,FALSE)</f>
        <v>否</v>
      </c>
      <c r="F7016" t="s">
        <v>716</v>
      </c>
      <c r="G7016" t="s">
        <v>12285</v>
      </c>
      <c r="H7016" s="7">
        <v>46086</v>
      </c>
      <c r="I7016" t="s">
        <v>122</v>
      </c>
      <c r="J7016" t="s">
        <v>19</v>
      </c>
      <c r="K7016" s="7">
        <v>46087</v>
      </c>
    </row>
    <row r="7017" hidden="1" spans="1:11">
      <c r="A7017">
        <v>7017</v>
      </c>
      <c r="B7017" t="str">
        <f>VLOOKUP(C7017,属性!A:D,2,FALSE)</f>
        <v>瑞幸</v>
      </c>
      <c r="C7017" t="s">
        <v>9359</v>
      </c>
      <c r="D7017" s="7">
        <f>VLOOKUP(C7017,属性!A:D,3,FALSE)</f>
        <v>46083</v>
      </c>
      <c r="E7017" s="7" t="str">
        <f>VLOOKUP(C7017,属性!A:D,4,FALSE)</f>
        <v>否</v>
      </c>
      <c r="F7017" t="s">
        <v>716</v>
      </c>
      <c r="G7017" t="s">
        <v>92</v>
      </c>
      <c r="H7017" s="7">
        <v>46086</v>
      </c>
      <c r="I7017" t="s">
        <v>122</v>
      </c>
      <c r="J7017" t="s">
        <v>15</v>
      </c>
      <c r="K7017" s="7">
        <v>46087</v>
      </c>
    </row>
    <row r="7018" spans="1:11">
      <c r="A7018">
        <v>7018</v>
      </c>
      <c r="B7018" t="str">
        <f>VLOOKUP(C7018,属性!A:D,2,FALSE)</f>
        <v>瑞幸</v>
      </c>
      <c r="C7018" t="s">
        <v>9359</v>
      </c>
      <c r="D7018" s="7">
        <f>VLOOKUP(C7018,属性!A:D,3,FALSE)</f>
        <v>46083</v>
      </c>
      <c r="E7018" s="7" t="str">
        <f>VLOOKUP(C7018,属性!A:D,4,FALSE)</f>
        <v>否</v>
      </c>
      <c r="F7018" t="s">
        <v>12286</v>
      </c>
      <c r="G7018" t="s">
        <v>12287</v>
      </c>
      <c r="H7018" s="7">
        <v>46084</v>
      </c>
      <c r="I7018" t="s">
        <v>49</v>
      </c>
      <c r="J7018" t="s">
        <v>30</v>
      </c>
      <c r="K7018" s="7">
        <v>46087</v>
      </c>
    </row>
    <row r="7019" spans="1:11">
      <c r="A7019">
        <v>7019</v>
      </c>
      <c r="B7019" t="str">
        <f>VLOOKUP(C7019,属性!A:D,2,FALSE)</f>
        <v>瑞幸</v>
      </c>
      <c r="C7019" t="s">
        <v>9359</v>
      </c>
      <c r="D7019" s="7">
        <f>VLOOKUP(C7019,属性!A:D,3,FALSE)</f>
        <v>46083</v>
      </c>
      <c r="E7019" s="7" t="str">
        <f>VLOOKUP(C7019,属性!A:D,4,FALSE)</f>
        <v>否</v>
      </c>
      <c r="F7019" t="s">
        <v>12286</v>
      </c>
      <c r="G7019" t="s">
        <v>12288</v>
      </c>
      <c r="H7019" s="7">
        <v>46085</v>
      </c>
      <c r="I7019" t="s">
        <v>49</v>
      </c>
      <c r="J7019" t="s">
        <v>30</v>
      </c>
      <c r="K7019" s="7">
        <v>46087</v>
      </c>
    </row>
    <row r="7020" hidden="1" spans="1:11">
      <c r="A7020">
        <v>7020</v>
      </c>
      <c r="B7020" t="str">
        <f>VLOOKUP(C7020,属性!A:D,2,FALSE)</f>
        <v>瑞幸</v>
      </c>
      <c r="C7020" t="s">
        <v>9359</v>
      </c>
      <c r="D7020" s="7">
        <f>VLOOKUP(C7020,属性!A:D,3,FALSE)</f>
        <v>46083</v>
      </c>
      <c r="E7020" s="7" t="str">
        <f>VLOOKUP(C7020,属性!A:D,4,FALSE)</f>
        <v>否</v>
      </c>
      <c r="F7020" t="s">
        <v>12289</v>
      </c>
      <c r="G7020" t="s">
        <v>12290</v>
      </c>
      <c r="H7020" s="7">
        <v>46084</v>
      </c>
      <c r="I7020" t="s">
        <v>14</v>
      </c>
      <c r="J7020" t="s">
        <v>19</v>
      </c>
      <c r="K7020" s="7">
        <v>46087</v>
      </c>
    </row>
    <row r="7021" hidden="1" spans="1:11">
      <c r="A7021">
        <v>7021</v>
      </c>
      <c r="B7021" t="str">
        <f>VLOOKUP(C7021,属性!A:D,2,FALSE)</f>
        <v>瑞幸</v>
      </c>
      <c r="C7021" t="s">
        <v>9359</v>
      </c>
      <c r="D7021" s="7">
        <f>VLOOKUP(C7021,属性!A:D,3,FALSE)</f>
        <v>46083</v>
      </c>
      <c r="E7021" s="7" t="str">
        <f>VLOOKUP(C7021,属性!A:D,4,FALSE)</f>
        <v>否</v>
      </c>
      <c r="F7021" t="s">
        <v>12291</v>
      </c>
      <c r="G7021" t="s">
        <v>12292</v>
      </c>
      <c r="H7021" s="7">
        <v>46084</v>
      </c>
      <c r="I7021" t="s">
        <v>74</v>
      </c>
      <c r="J7021" t="s">
        <v>19</v>
      </c>
      <c r="K7021" s="7">
        <v>46087</v>
      </c>
    </row>
    <row r="7022" hidden="1" spans="1:11">
      <c r="A7022">
        <v>7022</v>
      </c>
      <c r="B7022" t="str">
        <f>VLOOKUP(C7022,属性!A:D,2,FALSE)</f>
        <v>瑞幸</v>
      </c>
      <c r="C7022" t="s">
        <v>9359</v>
      </c>
      <c r="D7022" s="7">
        <f>VLOOKUP(C7022,属性!A:D,3,FALSE)</f>
        <v>46083</v>
      </c>
      <c r="E7022" s="7" t="str">
        <f>VLOOKUP(C7022,属性!A:D,4,FALSE)</f>
        <v>否</v>
      </c>
      <c r="F7022" t="s">
        <v>12293</v>
      </c>
      <c r="G7022" t="s">
        <v>12294</v>
      </c>
      <c r="H7022" s="7">
        <v>46086</v>
      </c>
      <c r="I7022" t="s">
        <v>125</v>
      </c>
      <c r="J7022" t="s">
        <v>19</v>
      </c>
      <c r="K7022" s="7">
        <v>46087</v>
      </c>
    </row>
    <row r="7023" hidden="1" spans="1:11">
      <c r="A7023">
        <v>7023</v>
      </c>
      <c r="B7023" t="str">
        <f>VLOOKUP(C7023,属性!A:D,2,FALSE)</f>
        <v>瑞幸</v>
      </c>
      <c r="C7023" t="s">
        <v>9359</v>
      </c>
      <c r="D7023" s="7">
        <f>VLOOKUP(C7023,属性!A:D,3,FALSE)</f>
        <v>46083</v>
      </c>
      <c r="E7023" s="7" t="str">
        <f>VLOOKUP(C7023,属性!A:D,4,FALSE)</f>
        <v>否</v>
      </c>
      <c r="F7023" t="s">
        <v>12295</v>
      </c>
      <c r="G7023" t="s">
        <v>12296</v>
      </c>
      <c r="H7023" s="7">
        <v>46086</v>
      </c>
      <c r="I7023" t="s">
        <v>33</v>
      </c>
      <c r="J7023" t="s">
        <v>19</v>
      </c>
      <c r="K7023" s="7">
        <v>46087</v>
      </c>
    </row>
    <row r="7024" spans="1:11">
      <c r="A7024">
        <v>7024</v>
      </c>
      <c r="B7024" t="str">
        <f>VLOOKUP(C7024,属性!A:D,2,FALSE)</f>
        <v>瑞幸</v>
      </c>
      <c r="C7024" t="s">
        <v>9359</v>
      </c>
      <c r="D7024" s="7">
        <f>VLOOKUP(C7024,属性!A:D,3,FALSE)</f>
        <v>46083</v>
      </c>
      <c r="E7024" s="7" t="str">
        <f>VLOOKUP(C7024,属性!A:D,4,FALSE)</f>
        <v>否</v>
      </c>
      <c r="F7024" t="s">
        <v>12297</v>
      </c>
      <c r="G7024" t="s">
        <v>12298</v>
      </c>
      <c r="H7024" s="7">
        <v>46085</v>
      </c>
      <c r="I7024" t="s">
        <v>14</v>
      </c>
      <c r="J7024" t="s">
        <v>30</v>
      </c>
      <c r="K7024" s="7">
        <v>46087</v>
      </c>
    </row>
    <row r="7025" spans="1:11">
      <c r="A7025">
        <v>7025</v>
      </c>
      <c r="B7025" t="str">
        <f>VLOOKUP(C7025,属性!A:D,2,FALSE)</f>
        <v>瑞幸</v>
      </c>
      <c r="C7025" t="s">
        <v>9359</v>
      </c>
      <c r="D7025" s="7">
        <f>VLOOKUP(C7025,属性!A:D,3,FALSE)</f>
        <v>46083</v>
      </c>
      <c r="E7025" s="7" t="str">
        <f>VLOOKUP(C7025,属性!A:D,4,FALSE)</f>
        <v>否</v>
      </c>
      <c r="F7025" t="s">
        <v>12299</v>
      </c>
      <c r="G7025" t="s">
        <v>12300</v>
      </c>
      <c r="H7025" s="7">
        <v>46086</v>
      </c>
      <c r="I7025" t="s">
        <v>49</v>
      </c>
      <c r="J7025" t="s">
        <v>30</v>
      </c>
      <c r="K7025" s="7">
        <v>46087</v>
      </c>
    </row>
    <row r="7026" hidden="1" spans="1:11">
      <c r="A7026">
        <v>7026</v>
      </c>
      <c r="B7026" t="str">
        <f>VLOOKUP(C7026,属性!A:D,2,FALSE)</f>
        <v>瑞幸</v>
      </c>
      <c r="C7026" t="s">
        <v>9359</v>
      </c>
      <c r="D7026" s="7">
        <f>VLOOKUP(C7026,属性!A:D,3,FALSE)</f>
        <v>46083</v>
      </c>
      <c r="E7026" s="7" t="str">
        <f>VLOOKUP(C7026,属性!A:D,4,FALSE)</f>
        <v>否</v>
      </c>
      <c r="F7026" t="s">
        <v>12301</v>
      </c>
      <c r="G7026" t="s">
        <v>12302</v>
      </c>
      <c r="H7026" s="7">
        <v>46084</v>
      </c>
      <c r="I7026" t="s">
        <v>348</v>
      </c>
      <c r="J7026" t="s">
        <v>19</v>
      </c>
      <c r="K7026" s="7">
        <v>46087</v>
      </c>
    </row>
    <row r="7027" spans="1:11">
      <c r="A7027">
        <v>7027</v>
      </c>
      <c r="B7027" t="str">
        <f>VLOOKUP(C7027,属性!A:D,2,FALSE)</f>
        <v>瑞幸</v>
      </c>
      <c r="C7027" t="s">
        <v>9359</v>
      </c>
      <c r="D7027" s="7">
        <f>VLOOKUP(C7027,属性!A:D,3,FALSE)</f>
        <v>46083</v>
      </c>
      <c r="E7027" s="7" t="str">
        <f>VLOOKUP(C7027,属性!A:D,4,FALSE)</f>
        <v>否</v>
      </c>
      <c r="F7027" t="s">
        <v>12303</v>
      </c>
      <c r="G7027" t="s">
        <v>12304</v>
      </c>
      <c r="H7027" s="7">
        <v>46084</v>
      </c>
      <c r="I7027" t="s">
        <v>14</v>
      </c>
      <c r="J7027" t="s">
        <v>30</v>
      </c>
      <c r="K7027" s="7">
        <v>46087</v>
      </c>
    </row>
    <row r="7028" hidden="1" spans="1:11">
      <c r="A7028">
        <v>7028</v>
      </c>
      <c r="B7028" t="str">
        <f>VLOOKUP(C7028,属性!A:D,2,FALSE)</f>
        <v>瑞幸</v>
      </c>
      <c r="C7028" t="s">
        <v>9359</v>
      </c>
      <c r="D7028" s="7">
        <f>VLOOKUP(C7028,属性!A:D,3,FALSE)</f>
        <v>46083</v>
      </c>
      <c r="E7028" s="7" t="str">
        <f>VLOOKUP(C7028,属性!A:D,4,FALSE)</f>
        <v>否</v>
      </c>
      <c r="F7028" t="s">
        <v>12305</v>
      </c>
      <c r="G7028" t="s">
        <v>12306</v>
      </c>
      <c r="H7028" s="7">
        <v>46084</v>
      </c>
      <c r="I7028" t="s">
        <v>18</v>
      </c>
      <c r="J7028" t="s">
        <v>15</v>
      </c>
      <c r="K7028" s="7">
        <v>46087</v>
      </c>
    </row>
    <row r="7029" spans="1:11">
      <c r="A7029">
        <v>7029</v>
      </c>
      <c r="B7029" t="str">
        <f>VLOOKUP(C7029,属性!A:D,2,FALSE)</f>
        <v>瑞幸</v>
      </c>
      <c r="C7029" t="s">
        <v>9359</v>
      </c>
      <c r="D7029" s="7">
        <f>VLOOKUP(C7029,属性!A:D,3,FALSE)</f>
        <v>46083</v>
      </c>
      <c r="E7029" s="7" t="str">
        <f>VLOOKUP(C7029,属性!A:D,4,FALSE)</f>
        <v>否</v>
      </c>
      <c r="F7029" t="s">
        <v>12307</v>
      </c>
      <c r="G7029" t="s">
        <v>12308</v>
      </c>
      <c r="H7029" s="7">
        <v>46084</v>
      </c>
      <c r="I7029" t="s">
        <v>68</v>
      </c>
      <c r="J7029" t="s">
        <v>30</v>
      </c>
      <c r="K7029" s="7">
        <v>46087</v>
      </c>
    </row>
    <row r="7030" hidden="1" spans="1:11">
      <c r="A7030">
        <v>7030</v>
      </c>
      <c r="B7030" t="str">
        <f>VLOOKUP(C7030,属性!A:D,2,FALSE)</f>
        <v>瑞幸</v>
      </c>
      <c r="C7030" t="s">
        <v>9359</v>
      </c>
      <c r="D7030" s="7">
        <f>VLOOKUP(C7030,属性!A:D,3,FALSE)</f>
        <v>46083</v>
      </c>
      <c r="E7030" s="7" t="str">
        <f>VLOOKUP(C7030,属性!A:D,4,FALSE)</f>
        <v>否</v>
      </c>
      <c r="F7030" t="s">
        <v>12309</v>
      </c>
      <c r="G7030" t="s">
        <v>12310</v>
      </c>
      <c r="H7030" s="7">
        <v>46084</v>
      </c>
      <c r="I7030" t="s">
        <v>29</v>
      </c>
      <c r="J7030" t="s">
        <v>19</v>
      </c>
      <c r="K7030" s="7">
        <v>46087</v>
      </c>
    </row>
    <row r="7031" spans="1:11">
      <c r="A7031">
        <v>7031</v>
      </c>
      <c r="B7031" t="str">
        <f>VLOOKUP(C7031,属性!A:D,2,FALSE)</f>
        <v>瑞幸</v>
      </c>
      <c r="C7031" t="s">
        <v>9359</v>
      </c>
      <c r="D7031" s="7">
        <f>VLOOKUP(C7031,属性!A:D,3,FALSE)</f>
        <v>46083</v>
      </c>
      <c r="E7031" s="7" t="str">
        <f>VLOOKUP(C7031,属性!A:D,4,FALSE)</f>
        <v>否</v>
      </c>
      <c r="F7031" t="s">
        <v>12311</v>
      </c>
      <c r="G7031" t="s">
        <v>12312</v>
      </c>
      <c r="H7031" s="7">
        <v>46084</v>
      </c>
      <c r="I7031" t="s">
        <v>74</v>
      </c>
      <c r="J7031" t="s">
        <v>30</v>
      </c>
      <c r="K7031" s="7">
        <v>46087</v>
      </c>
    </row>
    <row r="7032" hidden="1" spans="1:11">
      <c r="A7032">
        <v>7032</v>
      </c>
      <c r="B7032" t="str">
        <f>VLOOKUP(C7032,属性!A:D,2,FALSE)</f>
        <v>瑞幸</v>
      </c>
      <c r="C7032" t="s">
        <v>9359</v>
      </c>
      <c r="D7032" s="7">
        <f>VLOOKUP(C7032,属性!A:D,3,FALSE)</f>
        <v>46083</v>
      </c>
      <c r="E7032" s="7" t="str">
        <f>VLOOKUP(C7032,属性!A:D,4,FALSE)</f>
        <v>否</v>
      </c>
      <c r="F7032" t="s">
        <v>12313</v>
      </c>
      <c r="G7032" t="s">
        <v>12314</v>
      </c>
      <c r="H7032" s="7">
        <v>46084</v>
      </c>
      <c r="I7032" t="s">
        <v>14</v>
      </c>
      <c r="J7032" t="s">
        <v>19</v>
      </c>
      <c r="K7032" s="7">
        <v>46087</v>
      </c>
    </row>
    <row r="7033" hidden="1" spans="1:11">
      <c r="A7033">
        <v>7033</v>
      </c>
      <c r="B7033" t="str">
        <f>VLOOKUP(C7033,属性!A:D,2,FALSE)</f>
        <v>瑞幸</v>
      </c>
      <c r="C7033" t="s">
        <v>9359</v>
      </c>
      <c r="D7033" s="7">
        <f>VLOOKUP(C7033,属性!A:D,3,FALSE)</f>
        <v>46083</v>
      </c>
      <c r="E7033" s="7" t="str">
        <f>VLOOKUP(C7033,属性!A:D,4,FALSE)</f>
        <v>否</v>
      </c>
      <c r="F7033" t="s">
        <v>171</v>
      </c>
      <c r="G7033" t="s">
        <v>12315</v>
      </c>
      <c r="H7033" s="7">
        <v>46084</v>
      </c>
      <c r="I7033" t="s">
        <v>77</v>
      </c>
      <c r="J7033" t="s">
        <v>15</v>
      </c>
      <c r="K7033" s="7">
        <v>46087</v>
      </c>
    </row>
    <row r="7034" hidden="1" spans="1:11">
      <c r="A7034">
        <v>7034</v>
      </c>
      <c r="B7034" t="str">
        <f>VLOOKUP(C7034,属性!A:D,2,FALSE)</f>
        <v>瑞幸</v>
      </c>
      <c r="C7034" t="s">
        <v>9359</v>
      </c>
      <c r="D7034" s="7">
        <f>VLOOKUP(C7034,属性!A:D,3,FALSE)</f>
        <v>46083</v>
      </c>
      <c r="E7034" s="7" t="str">
        <f>VLOOKUP(C7034,属性!A:D,4,FALSE)</f>
        <v>否</v>
      </c>
      <c r="F7034" t="s">
        <v>12316</v>
      </c>
      <c r="G7034" t="s">
        <v>12317</v>
      </c>
      <c r="H7034" s="7">
        <v>46084</v>
      </c>
      <c r="I7034" t="s">
        <v>119</v>
      </c>
      <c r="J7034" t="s">
        <v>15</v>
      </c>
      <c r="K7034" s="7">
        <v>46087</v>
      </c>
    </row>
    <row r="7035" hidden="1" spans="1:11">
      <c r="A7035">
        <v>7035</v>
      </c>
      <c r="B7035" t="str">
        <f>VLOOKUP(C7035,属性!A:D,2,FALSE)</f>
        <v>瑞幸</v>
      </c>
      <c r="C7035" t="s">
        <v>9359</v>
      </c>
      <c r="D7035" s="7">
        <f>VLOOKUP(C7035,属性!A:D,3,FALSE)</f>
        <v>46083</v>
      </c>
      <c r="E7035" s="7" t="str">
        <f>VLOOKUP(C7035,属性!A:D,4,FALSE)</f>
        <v>否</v>
      </c>
      <c r="F7035" t="s">
        <v>12318</v>
      </c>
      <c r="G7035" t="s">
        <v>12319</v>
      </c>
      <c r="H7035" s="7">
        <v>46084</v>
      </c>
      <c r="I7035" t="s">
        <v>119</v>
      </c>
      <c r="J7035" t="s">
        <v>15</v>
      </c>
      <c r="K7035" s="7">
        <v>46087</v>
      </c>
    </row>
    <row r="7036" hidden="1" spans="1:11">
      <c r="A7036">
        <v>7036</v>
      </c>
      <c r="B7036" t="str">
        <f>VLOOKUP(C7036,属性!A:D,2,FALSE)</f>
        <v>瑞幸</v>
      </c>
      <c r="C7036" t="s">
        <v>9359</v>
      </c>
      <c r="D7036" s="7">
        <f>VLOOKUP(C7036,属性!A:D,3,FALSE)</f>
        <v>46083</v>
      </c>
      <c r="E7036" s="7" t="str">
        <f>VLOOKUP(C7036,属性!A:D,4,FALSE)</f>
        <v>否</v>
      </c>
      <c r="F7036" t="s">
        <v>12320</v>
      </c>
      <c r="G7036" t="s">
        <v>12321</v>
      </c>
      <c r="H7036" s="7">
        <v>46084</v>
      </c>
      <c r="I7036" t="s">
        <v>365</v>
      </c>
      <c r="J7036" t="s">
        <v>19</v>
      </c>
      <c r="K7036" s="7">
        <v>46087</v>
      </c>
    </row>
    <row r="7037" hidden="1" spans="1:11">
      <c r="A7037">
        <v>7037</v>
      </c>
      <c r="B7037" t="str">
        <f>VLOOKUP(C7037,属性!A:D,2,FALSE)</f>
        <v>瑞幸</v>
      </c>
      <c r="C7037" t="s">
        <v>9359</v>
      </c>
      <c r="D7037" s="7">
        <f>VLOOKUP(C7037,属性!A:D,3,FALSE)</f>
        <v>46083</v>
      </c>
      <c r="E7037" s="7" t="str">
        <f>VLOOKUP(C7037,属性!A:D,4,FALSE)</f>
        <v>否</v>
      </c>
      <c r="F7037" t="s">
        <v>12322</v>
      </c>
      <c r="G7037" t="s">
        <v>3129</v>
      </c>
      <c r="H7037" s="7">
        <v>46084</v>
      </c>
      <c r="I7037" t="s">
        <v>22</v>
      </c>
      <c r="J7037" t="s">
        <v>19</v>
      </c>
      <c r="K7037" s="7">
        <v>46087</v>
      </c>
    </row>
    <row r="7038" hidden="1" spans="1:11">
      <c r="A7038">
        <v>7038</v>
      </c>
      <c r="B7038" t="str">
        <f>VLOOKUP(C7038,属性!A:D,2,FALSE)</f>
        <v>瑞幸</v>
      </c>
      <c r="C7038" t="s">
        <v>9359</v>
      </c>
      <c r="D7038" s="7">
        <f>VLOOKUP(C7038,属性!A:D,3,FALSE)</f>
        <v>46083</v>
      </c>
      <c r="E7038" s="7" t="str">
        <f>VLOOKUP(C7038,属性!A:D,4,FALSE)</f>
        <v>否</v>
      </c>
      <c r="F7038" t="s">
        <v>12323</v>
      </c>
      <c r="G7038" t="s">
        <v>12324</v>
      </c>
      <c r="H7038" s="7">
        <v>46086</v>
      </c>
      <c r="I7038" t="s">
        <v>217</v>
      </c>
      <c r="J7038" t="s">
        <v>15</v>
      </c>
      <c r="K7038" s="7">
        <v>46087</v>
      </c>
    </row>
    <row r="7039" hidden="1" spans="1:11">
      <c r="A7039">
        <v>7039</v>
      </c>
      <c r="B7039" t="str">
        <f>VLOOKUP(C7039,属性!A:D,2,FALSE)</f>
        <v>瑞幸</v>
      </c>
      <c r="C7039" t="s">
        <v>9359</v>
      </c>
      <c r="D7039" s="7">
        <f>VLOOKUP(C7039,属性!A:D,3,FALSE)</f>
        <v>46083</v>
      </c>
      <c r="E7039" s="7" t="str">
        <f>VLOOKUP(C7039,属性!A:D,4,FALSE)</f>
        <v>否</v>
      </c>
      <c r="F7039" t="s">
        <v>9385</v>
      </c>
      <c r="G7039" t="s">
        <v>12325</v>
      </c>
      <c r="H7039" s="7">
        <v>46084</v>
      </c>
      <c r="I7039" t="s">
        <v>14</v>
      </c>
      <c r="J7039" t="s">
        <v>19</v>
      </c>
      <c r="K7039" s="7">
        <v>46087</v>
      </c>
    </row>
    <row r="7040" hidden="1" spans="1:11">
      <c r="A7040">
        <v>7040</v>
      </c>
      <c r="B7040" t="str">
        <f>VLOOKUP(C7040,属性!A:D,2,FALSE)</f>
        <v>瑞幸</v>
      </c>
      <c r="C7040" t="s">
        <v>9359</v>
      </c>
      <c r="D7040" s="7">
        <f>VLOOKUP(C7040,属性!A:D,3,FALSE)</f>
        <v>46083</v>
      </c>
      <c r="E7040" s="7" t="str">
        <f>VLOOKUP(C7040,属性!A:D,4,FALSE)</f>
        <v>否</v>
      </c>
      <c r="F7040" t="s">
        <v>12326</v>
      </c>
      <c r="G7040" t="s">
        <v>12327</v>
      </c>
      <c r="H7040" s="7">
        <v>46085</v>
      </c>
      <c r="I7040" t="s">
        <v>38</v>
      </c>
      <c r="J7040" t="s">
        <v>19</v>
      </c>
      <c r="K7040" s="7">
        <v>46087</v>
      </c>
    </row>
    <row r="7041" hidden="1" spans="1:11">
      <c r="A7041">
        <v>7041</v>
      </c>
      <c r="B7041" t="str">
        <f>VLOOKUP(C7041,属性!A:D,2,FALSE)</f>
        <v>瑞幸</v>
      </c>
      <c r="C7041" t="s">
        <v>9359</v>
      </c>
      <c r="D7041" s="7">
        <f>VLOOKUP(C7041,属性!A:D,3,FALSE)</f>
        <v>46083</v>
      </c>
      <c r="E7041" s="7" t="str">
        <f>VLOOKUP(C7041,属性!A:D,4,FALSE)</f>
        <v>否</v>
      </c>
      <c r="F7041" t="s">
        <v>12328</v>
      </c>
      <c r="G7041" t="s">
        <v>12329</v>
      </c>
      <c r="H7041" s="7">
        <v>46085</v>
      </c>
      <c r="I7041" t="s">
        <v>38</v>
      </c>
      <c r="J7041" t="s">
        <v>19</v>
      </c>
      <c r="K7041" s="7">
        <v>46087</v>
      </c>
    </row>
    <row r="7042" hidden="1" spans="1:11">
      <c r="A7042">
        <v>7042</v>
      </c>
      <c r="B7042" t="str">
        <f>VLOOKUP(C7042,属性!A:D,2,FALSE)</f>
        <v>瑞幸</v>
      </c>
      <c r="C7042" t="s">
        <v>9359</v>
      </c>
      <c r="D7042" s="7">
        <f>VLOOKUP(C7042,属性!A:D,3,FALSE)</f>
        <v>46083</v>
      </c>
      <c r="E7042" s="7" t="str">
        <f>VLOOKUP(C7042,属性!A:D,4,FALSE)</f>
        <v>否</v>
      </c>
      <c r="F7042" t="s">
        <v>12330</v>
      </c>
      <c r="G7042" t="s">
        <v>12331</v>
      </c>
      <c r="H7042" s="7">
        <v>46084</v>
      </c>
      <c r="I7042" t="s">
        <v>77</v>
      </c>
      <c r="J7042" t="s">
        <v>19</v>
      </c>
      <c r="K7042" s="7">
        <v>46087</v>
      </c>
    </row>
    <row r="7043" hidden="1" spans="1:11">
      <c r="A7043">
        <v>7043</v>
      </c>
      <c r="B7043" t="str">
        <f>VLOOKUP(C7043,属性!A:D,2,FALSE)</f>
        <v>瑞幸</v>
      </c>
      <c r="C7043" t="s">
        <v>9359</v>
      </c>
      <c r="D7043" s="7">
        <f>VLOOKUP(C7043,属性!A:D,3,FALSE)</f>
        <v>46083</v>
      </c>
      <c r="E7043" s="7" t="str">
        <f>VLOOKUP(C7043,属性!A:D,4,FALSE)</f>
        <v>否</v>
      </c>
      <c r="F7043" t="s">
        <v>12332</v>
      </c>
      <c r="G7043" t="s">
        <v>12333</v>
      </c>
      <c r="H7043" s="7">
        <v>46084</v>
      </c>
      <c r="I7043" t="s">
        <v>22</v>
      </c>
      <c r="J7043" t="s">
        <v>15</v>
      </c>
      <c r="K7043" s="7">
        <v>46087</v>
      </c>
    </row>
    <row r="7044" hidden="1" spans="1:11">
      <c r="A7044">
        <v>7044</v>
      </c>
      <c r="B7044" t="str">
        <f>VLOOKUP(C7044,属性!A:D,2,FALSE)</f>
        <v>瑞幸</v>
      </c>
      <c r="C7044" t="s">
        <v>9359</v>
      </c>
      <c r="D7044" s="7">
        <f>VLOOKUP(C7044,属性!A:D,3,FALSE)</f>
        <v>46083</v>
      </c>
      <c r="E7044" s="7" t="str">
        <f>VLOOKUP(C7044,属性!A:D,4,FALSE)</f>
        <v>否</v>
      </c>
      <c r="F7044" t="s">
        <v>12334</v>
      </c>
      <c r="G7044" t="s">
        <v>12335</v>
      </c>
      <c r="H7044" s="7">
        <v>46084</v>
      </c>
      <c r="I7044" t="s">
        <v>14</v>
      </c>
      <c r="J7044" t="s">
        <v>19</v>
      </c>
      <c r="K7044" s="7">
        <v>46087</v>
      </c>
    </row>
    <row r="7045" hidden="1" spans="1:11">
      <c r="A7045">
        <v>7045</v>
      </c>
      <c r="B7045" t="str">
        <f>VLOOKUP(C7045,属性!A:D,2,FALSE)</f>
        <v>瑞幸</v>
      </c>
      <c r="C7045" t="s">
        <v>9359</v>
      </c>
      <c r="D7045" s="7">
        <f>VLOOKUP(C7045,属性!A:D,3,FALSE)</f>
        <v>46083</v>
      </c>
      <c r="E7045" s="7" t="str">
        <f>VLOOKUP(C7045,属性!A:D,4,FALSE)</f>
        <v>否</v>
      </c>
      <c r="F7045" t="s">
        <v>12336</v>
      </c>
      <c r="G7045" t="s">
        <v>12337</v>
      </c>
      <c r="H7045" s="7">
        <v>46084</v>
      </c>
      <c r="I7045" t="s">
        <v>85</v>
      </c>
      <c r="J7045" t="s">
        <v>19</v>
      </c>
      <c r="K7045" s="7">
        <v>46087</v>
      </c>
    </row>
    <row r="7046" spans="1:11">
      <c r="A7046">
        <v>7046</v>
      </c>
      <c r="B7046" t="str">
        <f>VLOOKUP(C7046,属性!A:D,2,FALSE)</f>
        <v>瑞幸</v>
      </c>
      <c r="C7046" t="s">
        <v>9359</v>
      </c>
      <c r="D7046" s="7">
        <f>VLOOKUP(C7046,属性!A:D,3,FALSE)</f>
        <v>46083</v>
      </c>
      <c r="E7046" s="7" t="str">
        <f>VLOOKUP(C7046,属性!A:D,4,FALSE)</f>
        <v>否</v>
      </c>
      <c r="F7046" t="s">
        <v>12338</v>
      </c>
      <c r="G7046" t="s">
        <v>12339</v>
      </c>
      <c r="H7046" s="7">
        <v>46085</v>
      </c>
      <c r="I7046" t="s">
        <v>138</v>
      </c>
      <c r="J7046" t="s">
        <v>30</v>
      </c>
      <c r="K7046" s="7">
        <v>46087</v>
      </c>
    </row>
    <row r="7047" hidden="1" spans="1:11">
      <c r="A7047">
        <v>7047</v>
      </c>
      <c r="B7047" t="str">
        <f>VLOOKUP(C7047,属性!A:D,2,FALSE)</f>
        <v>瑞幸</v>
      </c>
      <c r="C7047" t="s">
        <v>9359</v>
      </c>
      <c r="D7047" s="7">
        <f>VLOOKUP(C7047,属性!A:D,3,FALSE)</f>
        <v>46083</v>
      </c>
      <c r="E7047" s="7" t="str">
        <f>VLOOKUP(C7047,属性!A:D,4,FALSE)</f>
        <v>否</v>
      </c>
      <c r="F7047" t="s">
        <v>12340</v>
      </c>
      <c r="G7047" t="s">
        <v>12341</v>
      </c>
      <c r="H7047" s="7">
        <v>46084</v>
      </c>
      <c r="I7047" t="s">
        <v>112</v>
      </c>
      <c r="J7047" t="s">
        <v>19</v>
      </c>
      <c r="K7047" s="7">
        <v>46087</v>
      </c>
    </row>
    <row r="7048" hidden="1" spans="1:11">
      <c r="A7048">
        <v>7048</v>
      </c>
      <c r="B7048" t="str">
        <f>VLOOKUP(C7048,属性!A:D,2,FALSE)</f>
        <v>瑞幸</v>
      </c>
      <c r="C7048" t="s">
        <v>9359</v>
      </c>
      <c r="D7048" s="7">
        <f>VLOOKUP(C7048,属性!A:D,3,FALSE)</f>
        <v>46083</v>
      </c>
      <c r="E7048" s="7" t="str">
        <f>VLOOKUP(C7048,属性!A:D,4,FALSE)</f>
        <v>否</v>
      </c>
      <c r="F7048" t="s">
        <v>12342</v>
      </c>
      <c r="G7048" t="s">
        <v>12343</v>
      </c>
      <c r="H7048" s="7">
        <v>46084</v>
      </c>
      <c r="I7048" t="s">
        <v>52</v>
      </c>
      <c r="J7048" t="s">
        <v>19</v>
      </c>
      <c r="K7048" s="7">
        <v>46087</v>
      </c>
    </row>
    <row r="7049" hidden="1" spans="1:11">
      <c r="A7049">
        <v>7049</v>
      </c>
      <c r="B7049" t="str">
        <f>VLOOKUP(C7049,属性!A:D,2,FALSE)</f>
        <v>瑞幸</v>
      </c>
      <c r="C7049" t="s">
        <v>9359</v>
      </c>
      <c r="D7049" s="7">
        <f>VLOOKUP(C7049,属性!A:D,3,FALSE)</f>
        <v>46083</v>
      </c>
      <c r="E7049" s="7" t="str">
        <f>VLOOKUP(C7049,属性!A:D,4,FALSE)</f>
        <v>否</v>
      </c>
      <c r="F7049" t="s">
        <v>12344</v>
      </c>
      <c r="G7049" t="s">
        <v>12345</v>
      </c>
      <c r="H7049" s="7">
        <v>46084</v>
      </c>
      <c r="I7049" t="s">
        <v>14</v>
      </c>
      <c r="J7049" t="s">
        <v>19</v>
      </c>
      <c r="K7049" s="7">
        <v>46087</v>
      </c>
    </row>
    <row r="7050" hidden="1" spans="1:11">
      <c r="A7050">
        <v>7050</v>
      </c>
      <c r="B7050" t="str">
        <f>VLOOKUP(C7050,属性!A:D,2,FALSE)</f>
        <v>瑞幸</v>
      </c>
      <c r="C7050" t="s">
        <v>9359</v>
      </c>
      <c r="D7050" s="7">
        <f>VLOOKUP(C7050,属性!A:D,3,FALSE)</f>
        <v>46083</v>
      </c>
      <c r="E7050" s="7" t="str">
        <f>VLOOKUP(C7050,属性!A:D,4,FALSE)</f>
        <v>否</v>
      </c>
      <c r="F7050" t="s">
        <v>12346</v>
      </c>
      <c r="G7050" t="s">
        <v>12347</v>
      </c>
      <c r="H7050" s="7">
        <v>46084</v>
      </c>
      <c r="I7050" t="s">
        <v>85</v>
      </c>
      <c r="J7050" t="s">
        <v>19</v>
      </c>
      <c r="K7050" s="7">
        <v>46087</v>
      </c>
    </row>
    <row r="7051" hidden="1" spans="1:11">
      <c r="A7051">
        <v>7051</v>
      </c>
      <c r="B7051" t="str">
        <f>VLOOKUP(C7051,属性!A:D,2,FALSE)</f>
        <v>瑞幸</v>
      </c>
      <c r="C7051" t="s">
        <v>9359</v>
      </c>
      <c r="D7051" s="7">
        <f>VLOOKUP(C7051,属性!A:D,3,FALSE)</f>
        <v>46083</v>
      </c>
      <c r="E7051" s="7" t="str">
        <f>VLOOKUP(C7051,属性!A:D,4,FALSE)</f>
        <v>否</v>
      </c>
      <c r="F7051" t="s">
        <v>12348</v>
      </c>
      <c r="G7051" t="s">
        <v>599</v>
      </c>
      <c r="H7051" s="7">
        <v>46084</v>
      </c>
      <c r="I7051" t="s">
        <v>85</v>
      </c>
      <c r="J7051" t="s">
        <v>19</v>
      </c>
      <c r="K7051" s="7">
        <v>46087</v>
      </c>
    </row>
    <row r="7052" hidden="1" spans="1:11">
      <c r="A7052">
        <v>7052</v>
      </c>
      <c r="B7052" t="str">
        <f>VLOOKUP(C7052,属性!A:D,2,FALSE)</f>
        <v>瑞幸</v>
      </c>
      <c r="C7052" t="s">
        <v>9359</v>
      </c>
      <c r="D7052" s="7">
        <f>VLOOKUP(C7052,属性!A:D,3,FALSE)</f>
        <v>46083</v>
      </c>
      <c r="E7052" s="7" t="str">
        <f>VLOOKUP(C7052,属性!A:D,4,FALSE)</f>
        <v>否</v>
      </c>
      <c r="F7052" t="s">
        <v>12349</v>
      </c>
      <c r="G7052" t="s">
        <v>12350</v>
      </c>
      <c r="H7052" s="7">
        <v>46084</v>
      </c>
      <c r="I7052" t="s">
        <v>14</v>
      </c>
      <c r="J7052" t="s">
        <v>19</v>
      </c>
      <c r="K7052" s="7">
        <v>46087</v>
      </c>
    </row>
    <row r="7053" hidden="1" spans="1:11">
      <c r="A7053">
        <v>7053</v>
      </c>
      <c r="B7053" t="str">
        <f>VLOOKUP(C7053,属性!A:D,2,FALSE)</f>
        <v>瑞幸</v>
      </c>
      <c r="C7053" t="s">
        <v>9359</v>
      </c>
      <c r="D7053" s="7">
        <f>VLOOKUP(C7053,属性!A:D,3,FALSE)</f>
        <v>46083</v>
      </c>
      <c r="E7053" s="7" t="str">
        <f>VLOOKUP(C7053,属性!A:D,4,FALSE)</f>
        <v>否</v>
      </c>
      <c r="F7053" t="s">
        <v>12351</v>
      </c>
      <c r="G7053" t="s">
        <v>181</v>
      </c>
      <c r="H7053" s="7">
        <v>46084</v>
      </c>
      <c r="I7053" t="s">
        <v>14</v>
      </c>
      <c r="J7053" t="s">
        <v>19</v>
      </c>
      <c r="K7053" s="7">
        <v>46087</v>
      </c>
    </row>
    <row r="7054" hidden="1" spans="1:11">
      <c r="A7054">
        <v>7054</v>
      </c>
      <c r="B7054" t="str">
        <f>VLOOKUP(C7054,属性!A:D,2,FALSE)</f>
        <v>瑞幸</v>
      </c>
      <c r="C7054" t="s">
        <v>9359</v>
      </c>
      <c r="D7054" s="7">
        <f>VLOOKUP(C7054,属性!A:D,3,FALSE)</f>
        <v>46083</v>
      </c>
      <c r="E7054" s="7" t="str">
        <f>VLOOKUP(C7054,属性!A:D,4,FALSE)</f>
        <v>否</v>
      </c>
      <c r="F7054" t="s">
        <v>9490</v>
      </c>
      <c r="G7054" t="s">
        <v>12352</v>
      </c>
      <c r="H7054" s="7">
        <v>46084</v>
      </c>
      <c r="I7054" t="s">
        <v>125</v>
      </c>
      <c r="J7054" t="s">
        <v>19</v>
      </c>
      <c r="K7054" s="7">
        <v>46087</v>
      </c>
    </row>
    <row r="7055" spans="1:11">
      <c r="A7055">
        <v>7055</v>
      </c>
      <c r="B7055" t="str">
        <f>VLOOKUP(C7055,属性!A:D,2,FALSE)</f>
        <v>瑞幸</v>
      </c>
      <c r="C7055" t="s">
        <v>9359</v>
      </c>
      <c r="D7055" s="7">
        <f>VLOOKUP(C7055,属性!A:D,3,FALSE)</f>
        <v>46083</v>
      </c>
      <c r="E7055" s="7" t="str">
        <f>VLOOKUP(C7055,属性!A:D,4,FALSE)</f>
        <v>否</v>
      </c>
      <c r="F7055" t="s">
        <v>12353</v>
      </c>
      <c r="G7055" t="s">
        <v>12354</v>
      </c>
      <c r="H7055" s="7">
        <v>46086</v>
      </c>
      <c r="I7055" t="s">
        <v>119</v>
      </c>
      <c r="J7055" t="s">
        <v>30</v>
      </c>
      <c r="K7055" s="7">
        <v>46087</v>
      </c>
    </row>
    <row r="7056" spans="1:11">
      <c r="A7056">
        <v>7056</v>
      </c>
      <c r="B7056" t="str">
        <f>VLOOKUP(C7056,属性!A:D,2,FALSE)</f>
        <v>瑞幸</v>
      </c>
      <c r="C7056" t="s">
        <v>9359</v>
      </c>
      <c r="D7056" s="7">
        <f>VLOOKUP(C7056,属性!A:D,3,FALSE)</f>
        <v>46083</v>
      </c>
      <c r="E7056" s="7" t="str">
        <f>VLOOKUP(C7056,属性!A:D,4,FALSE)</f>
        <v>否</v>
      </c>
      <c r="F7056" t="s">
        <v>12355</v>
      </c>
      <c r="G7056" t="s">
        <v>12356</v>
      </c>
      <c r="H7056" s="7">
        <v>46086</v>
      </c>
      <c r="I7056" t="s">
        <v>14</v>
      </c>
      <c r="J7056" t="s">
        <v>30</v>
      </c>
      <c r="K7056" s="7">
        <v>46087</v>
      </c>
    </row>
    <row r="7057" spans="1:11">
      <c r="A7057">
        <v>7057</v>
      </c>
      <c r="B7057" t="str">
        <f>VLOOKUP(C7057,属性!A:D,2,FALSE)</f>
        <v>瑞幸</v>
      </c>
      <c r="C7057" t="s">
        <v>9359</v>
      </c>
      <c r="D7057" s="7">
        <f>VLOOKUP(C7057,属性!A:D,3,FALSE)</f>
        <v>46083</v>
      </c>
      <c r="E7057" s="7" t="str">
        <f>VLOOKUP(C7057,属性!A:D,4,FALSE)</f>
        <v>否</v>
      </c>
      <c r="F7057" t="s">
        <v>9499</v>
      </c>
      <c r="G7057" t="s">
        <v>12357</v>
      </c>
      <c r="H7057" s="7">
        <v>46084</v>
      </c>
      <c r="I7057" t="s">
        <v>38</v>
      </c>
      <c r="J7057" t="s">
        <v>30</v>
      </c>
      <c r="K7057" s="7">
        <v>46087</v>
      </c>
    </row>
    <row r="7058" hidden="1" spans="1:11">
      <c r="A7058">
        <v>7058</v>
      </c>
      <c r="B7058" t="str">
        <f>VLOOKUP(C7058,属性!A:D,2,FALSE)</f>
        <v>瑞幸</v>
      </c>
      <c r="C7058" t="s">
        <v>9359</v>
      </c>
      <c r="D7058" s="7">
        <f>VLOOKUP(C7058,属性!A:D,3,FALSE)</f>
        <v>46083</v>
      </c>
      <c r="E7058" s="7" t="str">
        <f>VLOOKUP(C7058,属性!A:D,4,FALSE)</f>
        <v>否</v>
      </c>
      <c r="F7058" t="s">
        <v>9573</v>
      </c>
      <c r="G7058" t="s">
        <v>3509</v>
      </c>
      <c r="H7058" s="7">
        <v>46085</v>
      </c>
      <c r="I7058" t="s">
        <v>217</v>
      </c>
      <c r="J7058" t="s">
        <v>19</v>
      </c>
      <c r="K7058" s="7">
        <v>46087</v>
      </c>
    </row>
    <row r="7059" hidden="1" spans="1:11">
      <c r="A7059">
        <v>7059</v>
      </c>
      <c r="B7059" t="str">
        <f>VLOOKUP(C7059,属性!A:D,2,FALSE)</f>
        <v>瑞幸</v>
      </c>
      <c r="C7059" t="s">
        <v>9359</v>
      </c>
      <c r="D7059" s="7">
        <f>VLOOKUP(C7059,属性!A:D,3,FALSE)</f>
        <v>46083</v>
      </c>
      <c r="E7059" s="7" t="str">
        <f>VLOOKUP(C7059,属性!A:D,4,FALSE)</f>
        <v>否</v>
      </c>
      <c r="F7059" t="s">
        <v>9494</v>
      </c>
      <c r="G7059" t="s">
        <v>12358</v>
      </c>
      <c r="H7059" s="7">
        <v>46084</v>
      </c>
      <c r="I7059" t="s">
        <v>125</v>
      </c>
      <c r="J7059" t="s">
        <v>19</v>
      </c>
      <c r="K7059" s="7">
        <v>46087</v>
      </c>
    </row>
    <row r="7060" hidden="1" spans="1:11">
      <c r="A7060">
        <v>7060</v>
      </c>
      <c r="B7060" t="str">
        <f>VLOOKUP(C7060,属性!A:D,2,FALSE)</f>
        <v>瑞幸</v>
      </c>
      <c r="C7060" t="s">
        <v>9359</v>
      </c>
      <c r="D7060" s="7">
        <f>VLOOKUP(C7060,属性!A:D,3,FALSE)</f>
        <v>46083</v>
      </c>
      <c r="E7060" s="7" t="str">
        <f>VLOOKUP(C7060,属性!A:D,4,FALSE)</f>
        <v>否</v>
      </c>
      <c r="F7060" t="s">
        <v>3667</v>
      </c>
      <c r="G7060" t="s">
        <v>12359</v>
      </c>
      <c r="H7060" s="7">
        <v>46084</v>
      </c>
      <c r="I7060" t="s">
        <v>18</v>
      </c>
      <c r="J7060" t="s">
        <v>19</v>
      </c>
      <c r="K7060" s="7">
        <v>46087</v>
      </c>
    </row>
    <row r="7061" spans="1:11">
      <c r="A7061">
        <v>7061</v>
      </c>
      <c r="B7061" t="str">
        <f>VLOOKUP(C7061,属性!A:D,2,FALSE)</f>
        <v>瑞幸</v>
      </c>
      <c r="C7061" t="s">
        <v>9359</v>
      </c>
      <c r="D7061" s="7">
        <f>VLOOKUP(C7061,属性!A:D,3,FALSE)</f>
        <v>46083</v>
      </c>
      <c r="E7061" s="7" t="str">
        <f>VLOOKUP(C7061,属性!A:D,4,FALSE)</f>
        <v>否</v>
      </c>
      <c r="F7061" t="s">
        <v>12360</v>
      </c>
      <c r="G7061" t="s">
        <v>12361</v>
      </c>
      <c r="H7061" s="7">
        <v>46084</v>
      </c>
      <c r="I7061" t="s">
        <v>68</v>
      </c>
      <c r="J7061" t="s">
        <v>30</v>
      </c>
      <c r="K7061" s="7">
        <v>46087</v>
      </c>
    </row>
    <row r="7062" hidden="1" spans="1:11">
      <c r="A7062">
        <v>7062</v>
      </c>
      <c r="B7062" t="str">
        <f>VLOOKUP(C7062,属性!A:D,2,FALSE)</f>
        <v>瑞幸</v>
      </c>
      <c r="C7062" t="s">
        <v>9359</v>
      </c>
      <c r="D7062" s="7">
        <f>VLOOKUP(C7062,属性!A:D,3,FALSE)</f>
        <v>46083</v>
      </c>
      <c r="E7062" s="7" t="str">
        <f>VLOOKUP(C7062,属性!A:D,4,FALSE)</f>
        <v>否</v>
      </c>
      <c r="F7062" t="s">
        <v>12360</v>
      </c>
      <c r="G7062" t="s">
        <v>12362</v>
      </c>
      <c r="H7062" s="7">
        <v>46084</v>
      </c>
      <c r="I7062" t="s">
        <v>68</v>
      </c>
      <c r="J7062" t="s">
        <v>19</v>
      </c>
      <c r="K7062" s="7">
        <v>46087</v>
      </c>
    </row>
    <row r="7063" hidden="1" spans="1:11">
      <c r="A7063">
        <v>7063</v>
      </c>
      <c r="B7063" t="str">
        <f>VLOOKUP(C7063,属性!A:D,2,FALSE)</f>
        <v>瑞幸</v>
      </c>
      <c r="C7063" t="s">
        <v>9359</v>
      </c>
      <c r="D7063" s="7">
        <f>VLOOKUP(C7063,属性!A:D,3,FALSE)</f>
        <v>46083</v>
      </c>
      <c r="E7063" s="7" t="str">
        <f>VLOOKUP(C7063,属性!A:D,4,FALSE)</f>
        <v>否</v>
      </c>
      <c r="F7063" t="s">
        <v>171</v>
      </c>
      <c r="G7063" t="s">
        <v>12363</v>
      </c>
      <c r="H7063" s="7">
        <v>46083</v>
      </c>
      <c r="I7063" t="s">
        <v>77</v>
      </c>
      <c r="J7063" t="s">
        <v>19</v>
      </c>
      <c r="K7063" s="7">
        <v>46087</v>
      </c>
    </row>
    <row r="7064" hidden="1" spans="1:11">
      <c r="A7064">
        <v>7064</v>
      </c>
      <c r="B7064" t="str">
        <f>VLOOKUP(C7064,属性!A:D,2,FALSE)</f>
        <v>瑞幸</v>
      </c>
      <c r="C7064" t="s">
        <v>9359</v>
      </c>
      <c r="D7064" s="7">
        <f>VLOOKUP(C7064,属性!A:D,3,FALSE)</f>
        <v>46083</v>
      </c>
      <c r="E7064" s="7" t="str">
        <f>VLOOKUP(C7064,属性!A:D,4,FALSE)</f>
        <v>否</v>
      </c>
      <c r="F7064" t="s">
        <v>3667</v>
      </c>
      <c r="G7064" t="s">
        <v>12364</v>
      </c>
      <c r="H7064" s="7">
        <v>46083</v>
      </c>
      <c r="I7064" t="s">
        <v>18</v>
      </c>
      <c r="J7064" t="s">
        <v>15</v>
      </c>
      <c r="K7064" s="7">
        <v>46087</v>
      </c>
    </row>
    <row r="7065" hidden="1" spans="1:11">
      <c r="A7065">
        <v>7065</v>
      </c>
      <c r="B7065" t="str">
        <f>VLOOKUP(C7065,属性!A:D,2,FALSE)</f>
        <v>瑞幸</v>
      </c>
      <c r="C7065" t="s">
        <v>9359</v>
      </c>
      <c r="D7065" s="7">
        <f>VLOOKUP(C7065,属性!A:D,3,FALSE)</f>
        <v>46083</v>
      </c>
      <c r="E7065" s="7" t="str">
        <f>VLOOKUP(C7065,属性!A:D,4,FALSE)</f>
        <v>否</v>
      </c>
      <c r="F7065" t="s">
        <v>3667</v>
      </c>
      <c r="G7065" t="s">
        <v>12365</v>
      </c>
      <c r="H7065" s="7">
        <v>46084</v>
      </c>
      <c r="I7065" t="s">
        <v>18</v>
      </c>
      <c r="J7065" t="s">
        <v>15</v>
      </c>
      <c r="K7065" s="7">
        <v>46087</v>
      </c>
    </row>
    <row r="7066" hidden="1" spans="1:11">
      <c r="A7066">
        <v>7066</v>
      </c>
      <c r="B7066" t="str">
        <f>VLOOKUP(C7066,属性!A:D,2,FALSE)</f>
        <v>瑞幸</v>
      </c>
      <c r="C7066" t="s">
        <v>9359</v>
      </c>
      <c r="D7066" s="7">
        <f>VLOOKUP(C7066,属性!A:D,3,FALSE)</f>
        <v>46083</v>
      </c>
      <c r="E7066" s="7" t="str">
        <f>VLOOKUP(C7066,属性!A:D,4,FALSE)</f>
        <v>否</v>
      </c>
      <c r="F7066" t="s">
        <v>3667</v>
      </c>
      <c r="G7066" t="s">
        <v>12366</v>
      </c>
      <c r="H7066" s="7">
        <v>46083</v>
      </c>
      <c r="I7066" t="s">
        <v>18</v>
      </c>
      <c r="J7066" t="s">
        <v>15</v>
      </c>
      <c r="K7066" s="7">
        <v>46087</v>
      </c>
    </row>
    <row r="7067" hidden="1" spans="1:11">
      <c r="A7067">
        <v>7067</v>
      </c>
      <c r="B7067" t="str">
        <f>VLOOKUP(C7067,属性!A:D,2,FALSE)</f>
        <v>瑞幸</v>
      </c>
      <c r="C7067" t="s">
        <v>9359</v>
      </c>
      <c r="D7067" s="7">
        <f>VLOOKUP(C7067,属性!A:D,3,FALSE)</f>
        <v>46083</v>
      </c>
      <c r="E7067" s="7" t="str">
        <f>VLOOKUP(C7067,属性!A:D,4,FALSE)</f>
        <v>否</v>
      </c>
      <c r="F7067" t="s">
        <v>9515</v>
      </c>
      <c r="G7067" t="s">
        <v>12367</v>
      </c>
      <c r="H7067" s="7">
        <v>46083</v>
      </c>
      <c r="I7067" t="s">
        <v>217</v>
      </c>
      <c r="J7067" t="s">
        <v>19</v>
      </c>
      <c r="K7067" s="7">
        <v>46087</v>
      </c>
    </row>
    <row r="7068" hidden="1" spans="1:11">
      <c r="A7068">
        <v>7068</v>
      </c>
      <c r="B7068" t="str">
        <f>VLOOKUP(C7068,属性!A:D,2,FALSE)</f>
        <v>瑞幸</v>
      </c>
      <c r="C7068" t="s">
        <v>9359</v>
      </c>
      <c r="D7068" s="7">
        <f>VLOOKUP(C7068,属性!A:D,3,FALSE)</f>
        <v>46083</v>
      </c>
      <c r="E7068" s="7" t="str">
        <f>VLOOKUP(C7068,属性!A:D,4,FALSE)</f>
        <v>否</v>
      </c>
      <c r="F7068" t="s">
        <v>3667</v>
      </c>
      <c r="G7068" t="s">
        <v>12368</v>
      </c>
      <c r="H7068" s="7">
        <v>46083</v>
      </c>
      <c r="I7068" t="s">
        <v>18</v>
      </c>
      <c r="J7068" t="s">
        <v>19</v>
      </c>
      <c r="K7068" s="7">
        <v>46087</v>
      </c>
    </row>
    <row r="7069" spans="1:11">
      <c r="A7069">
        <v>7069</v>
      </c>
      <c r="B7069" t="str">
        <f>VLOOKUP(C7069,属性!A:D,2,FALSE)</f>
        <v>瑞幸</v>
      </c>
      <c r="C7069" t="s">
        <v>9359</v>
      </c>
      <c r="D7069" s="7">
        <f>VLOOKUP(C7069,属性!A:D,3,FALSE)</f>
        <v>46083</v>
      </c>
      <c r="E7069" s="7" t="str">
        <f>VLOOKUP(C7069,属性!A:D,4,FALSE)</f>
        <v>否</v>
      </c>
      <c r="F7069" t="s">
        <v>12369</v>
      </c>
      <c r="G7069" t="s">
        <v>12370</v>
      </c>
      <c r="H7069" s="7">
        <v>46086</v>
      </c>
      <c r="I7069" t="s">
        <v>38</v>
      </c>
      <c r="J7069" t="s">
        <v>30</v>
      </c>
      <c r="K7069" s="7">
        <v>46087</v>
      </c>
    </row>
    <row r="7070" hidden="1" spans="1:11">
      <c r="A7070">
        <v>7070</v>
      </c>
      <c r="B7070" t="str">
        <f>VLOOKUP(C7070,属性!A:D,2,FALSE)</f>
        <v>瑞幸</v>
      </c>
      <c r="C7070" t="s">
        <v>9359</v>
      </c>
      <c r="D7070" s="7">
        <f>VLOOKUP(C7070,属性!A:D,3,FALSE)</f>
        <v>46083</v>
      </c>
      <c r="E7070" s="7" t="str">
        <f>VLOOKUP(C7070,属性!A:D,4,FALSE)</f>
        <v>否</v>
      </c>
      <c r="F7070" t="s">
        <v>3667</v>
      </c>
      <c r="G7070" t="s">
        <v>12371</v>
      </c>
      <c r="H7070" s="7">
        <v>46086</v>
      </c>
      <c r="I7070" t="s">
        <v>18</v>
      </c>
      <c r="J7070" t="s">
        <v>19</v>
      </c>
      <c r="K7070" s="7">
        <v>46087</v>
      </c>
    </row>
    <row r="7071" hidden="1" spans="1:11">
      <c r="A7071">
        <v>7071</v>
      </c>
      <c r="B7071" t="str">
        <f>VLOOKUP(C7071,属性!A:D,2,FALSE)</f>
        <v>瑞幸</v>
      </c>
      <c r="C7071" t="s">
        <v>9359</v>
      </c>
      <c r="D7071" s="7">
        <f>VLOOKUP(C7071,属性!A:D,3,FALSE)</f>
        <v>46083</v>
      </c>
      <c r="E7071" s="7" t="str">
        <f>VLOOKUP(C7071,属性!A:D,4,FALSE)</f>
        <v>否</v>
      </c>
      <c r="F7071" t="s">
        <v>9509</v>
      </c>
      <c r="G7071" t="s">
        <v>12372</v>
      </c>
      <c r="H7071" s="7">
        <v>46084</v>
      </c>
      <c r="I7071" t="s">
        <v>14</v>
      </c>
      <c r="J7071" t="s">
        <v>19</v>
      </c>
      <c r="K7071" s="7">
        <v>46087</v>
      </c>
    </row>
    <row r="7072" hidden="1" spans="1:11">
      <c r="A7072">
        <v>7072</v>
      </c>
      <c r="B7072" t="str">
        <f>VLOOKUP(C7072,属性!A:D,2,FALSE)</f>
        <v>瑞幸</v>
      </c>
      <c r="C7072" t="s">
        <v>9359</v>
      </c>
      <c r="D7072" s="7">
        <f>VLOOKUP(C7072,属性!A:D,3,FALSE)</f>
        <v>46083</v>
      </c>
      <c r="E7072" s="7" t="str">
        <f>VLOOKUP(C7072,属性!A:D,4,FALSE)</f>
        <v>否</v>
      </c>
      <c r="F7072" t="s">
        <v>3667</v>
      </c>
      <c r="G7072" t="s">
        <v>12373</v>
      </c>
      <c r="H7072" s="7">
        <v>46084</v>
      </c>
      <c r="I7072" t="s">
        <v>18</v>
      </c>
      <c r="J7072" t="s">
        <v>15</v>
      </c>
      <c r="K7072" s="7">
        <v>46087</v>
      </c>
    </row>
    <row r="7073" hidden="1" spans="1:11">
      <c r="A7073">
        <v>7073</v>
      </c>
      <c r="B7073" t="str">
        <f>VLOOKUP(C7073,属性!A:D,2,FALSE)</f>
        <v>瑞幸</v>
      </c>
      <c r="C7073" t="s">
        <v>9359</v>
      </c>
      <c r="D7073" s="7">
        <f>VLOOKUP(C7073,属性!A:D,3,FALSE)</f>
        <v>46083</v>
      </c>
      <c r="E7073" s="7" t="str">
        <f>VLOOKUP(C7073,属性!A:D,4,FALSE)</f>
        <v>否</v>
      </c>
      <c r="F7073" t="s">
        <v>12374</v>
      </c>
      <c r="G7073" t="s">
        <v>12375</v>
      </c>
      <c r="H7073" s="7">
        <v>46086</v>
      </c>
      <c r="I7073" t="s">
        <v>125</v>
      </c>
      <c r="J7073" t="s">
        <v>15</v>
      </c>
      <c r="K7073" s="7">
        <v>46087</v>
      </c>
    </row>
    <row r="7074" spans="1:11">
      <c r="A7074">
        <v>7074</v>
      </c>
      <c r="B7074" t="str">
        <f>VLOOKUP(C7074,属性!A:D,2,FALSE)</f>
        <v>瑞幸</v>
      </c>
      <c r="C7074" t="s">
        <v>9359</v>
      </c>
      <c r="D7074" s="7">
        <f>VLOOKUP(C7074,属性!A:D,3,FALSE)</f>
        <v>46083</v>
      </c>
      <c r="E7074" s="7" t="str">
        <f>VLOOKUP(C7074,属性!A:D,4,FALSE)</f>
        <v>否</v>
      </c>
      <c r="F7074" t="s">
        <v>12376</v>
      </c>
      <c r="G7074" t="s">
        <v>12377</v>
      </c>
      <c r="H7074" s="7">
        <v>46086</v>
      </c>
      <c r="I7074" t="s">
        <v>38</v>
      </c>
      <c r="J7074" t="s">
        <v>30</v>
      </c>
      <c r="K7074" s="7">
        <v>46087</v>
      </c>
    </row>
    <row r="7075" hidden="1" spans="1:11">
      <c r="A7075">
        <v>7075</v>
      </c>
      <c r="B7075" t="str">
        <f>VLOOKUP(C7075,属性!A:D,2,FALSE)</f>
        <v>瑞幸</v>
      </c>
      <c r="C7075" t="s">
        <v>9359</v>
      </c>
      <c r="D7075" s="7">
        <f>VLOOKUP(C7075,属性!A:D,3,FALSE)</f>
        <v>46083</v>
      </c>
      <c r="E7075" s="7" t="str">
        <f>VLOOKUP(C7075,属性!A:D,4,FALSE)</f>
        <v>否</v>
      </c>
      <c r="F7075" t="s">
        <v>7036</v>
      </c>
      <c r="G7075" t="s">
        <v>12378</v>
      </c>
      <c r="H7075" s="7">
        <v>46086</v>
      </c>
      <c r="I7075" t="s">
        <v>38</v>
      </c>
      <c r="J7075" t="s">
        <v>19</v>
      </c>
      <c r="K7075" s="7">
        <v>46087</v>
      </c>
    </row>
    <row r="7076" hidden="1" spans="1:11">
      <c r="A7076">
        <v>7076</v>
      </c>
      <c r="B7076" t="str">
        <f>VLOOKUP(C7076,属性!A:D,2,FALSE)</f>
        <v>瑞幸</v>
      </c>
      <c r="C7076" t="s">
        <v>9359</v>
      </c>
      <c r="D7076" s="7">
        <f>VLOOKUP(C7076,属性!A:D,3,FALSE)</f>
        <v>46083</v>
      </c>
      <c r="E7076" s="7" t="str">
        <f>VLOOKUP(C7076,属性!A:D,4,FALSE)</f>
        <v>否</v>
      </c>
      <c r="F7076" t="s">
        <v>3667</v>
      </c>
      <c r="G7076" t="s">
        <v>12379</v>
      </c>
      <c r="H7076" s="7">
        <v>46086</v>
      </c>
      <c r="I7076" t="s">
        <v>18</v>
      </c>
      <c r="J7076" t="s">
        <v>19</v>
      </c>
      <c r="K7076" s="7">
        <v>46087</v>
      </c>
    </row>
    <row r="7077" hidden="1" spans="1:11">
      <c r="A7077">
        <v>7077</v>
      </c>
      <c r="B7077" t="str">
        <f>VLOOKUP(C7077,属性!A:D,2,FALSE)</f>
        <v>瑞幸</v>
      </c>
      <c r="C7077" t="s">
        <v>9359</v>
      </c>
      <c r="D7077" s="7">
        <f>VLOOKUP(C7077,属性!A:D,3,FALSE)</f>
        <v>46083</v>
      </c>
      <c r="E7077" s="7" t="str">
        <f>VLOOKUP(C7077,属性!A:D,4,FALSE)</f>
        <v>否</v>
      </c>
      <c r="F7077" t="s">
        <v>9523</v>
      </c>
      <c r="G7077" t="s">
        <v>12380</v>
      </c>
      <c r="H7077" s="7">
        <v>46084</v>
      </c>
      <c r="I7077" t="s">
        <v>38</v>
      </c>
      <c r="J7077" t="s">
        <v>19</v>
      </c>
      <c r="K7077" s="7">
        <v>46087</v>
      </c>
    </row>
    <row r="7078" hidden="1" spans="1:11">
      <c r="A7078">
        <v>7078</v>
      </c>
      <c r="B7078" t="str">
        <f>VLOOKUP(C7078,属性!A:D,2,FALSE)</f>
        <v>瑞幸</v>
      </c>
      <c r="C7078" t="s">
        <v>9359</v>
      </c>
      <c r="D7078" s="7">
        <f>VLOOKUP(C7078,属性!A:D,3,FALSE)</f>
        <v>46083</v>
      </c>
      <c r="E7078" s="7" t="str">
        <f>VLOOKUP(C7078,属性!A:D,4,FALSE)</f>
        <v>否</v>
      </c>
      <c r="F7078" t="s">
        <v>3667</v>
      </c>
      <c r="G7078" t="s">
        <v>12381</v>
      </c>
      <c r="H7078" s="7">
        <v>46084</v>
      </c>
      <c r="I7078" t="s">
        <v>18</v>
      </c>
      <c r="J7078" t="s">
        <v>19</v>
      </c>
      <c r="K7078" s="7">
        <v>46087</v>
      </c>
    </row>
    <row r="7079" hidden="1" spans="1:11">
      <c r="A7079">
        <v>7079</v>
      </c>
      <c r="B7079" t="str">
        <f>VLOOKUP(C7079,属性!A:D,2,FALSE)</f>
        <v>瑞幸</v>
      </c>
      <c r="C7079" t="s">
        <v>9359</v>
      </c>
      <c r="D7079" s="7">
        <f>VLOOKUP(C7079,属性!A:D,3,FALSE)</f>
        <v>46083</v>
      </c>
      <c r="E7079" s="7" t="str">
        <f>VLOOKUP(C7079,属性!A:D,4,FALSE)</f>
        <v>否</v>
      </c>
      <c r="F7079" t="s">
        <v>3667</v>
      </c>
      <c r="G7079" t="s">
        <v>12382</v>
      </c>
      <c r="H7079" s="7">
        <v>46084</v>
      </c>
      <c r="I7079" t="s">
        <v>18</v>
      </c>
      <c r="J7079" t="s">
        <v>15</v>
      </c>
      <c r="K7079" s="7">
        <v>46087</v>
      </c>
    </row>
    <row r="7080" spans="1:11">
      <c r="A7080">
        <v>7080</v>
      </c>
      <c r="B7080" t="str">
        <f>VLOOKUP(C7080,属性!A:D,2,FALSE)</f>
        <v>瑞幸</v>
      </c>
      <c r="C7080" t="s">
        <v>9359</v>
      </c>
      <c r="D7080" s="7">
        <f>VLOOKUP(C7080,属性!A:D,3,FALSE)</f>
        <v>46083</v>
      </c>
      <c r="E7080" s="7" t="str">
        <f>VLOOKUP(C7080,属性!A:D,4,FALSE)</f>
        <v>否</v>
      </c>
      <c r="F7080" t="s">
        <v>9528</v>
      </c>
      <c r="G7080" t="s">
        <v>12383</v>
      </c>
      <c r="H7080" s="7">
        <v>46084</v>
      </c>
      <c r="I7080" t="s">
        <v>217</v>
      </c>
      <c r="J7080" t="s">
        <v>30</v>
      </c>
      <c r="K7080" s="7">
        <v>46087</v>
      </c>
    </row>
    <row r="7081" spans="1:11">
      <c r="A7081">
        <v>7081</v>
      </c>
      <c r="B7081" t="str">
        <f>VLOOKUP(C7081,属性!A:D,2,FALSE)</f>
        <v>瑞幸</v>
      </c>
      <c r="C7081" t="s">
        <v>9359</v>
      </c>
      <c r="D7081" s="7">
        <f>VLOOKUP(C7081,属性!A:D,3,FALSE)</f>
        <v>46083</v>
      </c>
      <c r="E7081" s="7" t="str">
        <f>VLOOKUP(C7081,属性!A:D,4,FALSE)</f>
        <v>否</v>
      </c>
      <c r="F7081" t="s">
        <v>9521</v>
      </c>
      <c r="G7081" t="s">
        <v>8144</v>
      </c>
      <c r="H7081" s="7">
        <v>46084</v>
      </c>
      <c r="I7081" t="s">
        <v>365</v>
      </c>
      <c r="J7081" t="s">
        <v>30</v>
      </c>
      <c r="K7081" s="7">
        <v>46087</v>
      </c>
    </row>
    <row r="7082" hidden="1" spans="1:11">
      <c r="A7082">
        <v>7082</v>
      </c>
      <c r="B7082" t="str">
        <f>VLOOKUP(C7082,属性!A:D,2,FALSE)</f>
        <v>瑞幸</v>
      </c>
      <c r="C7082" t="s">
        <v>9359</v>
      </c>
      <c r="D7082" s="7">
        <f>VLOOKUP(C7082,属性!A:D,3,FALSE)</f>
        <v>46083</v>
      </c>
      <c r="E7082" s="7" t="str">
        <f>VLOOKUP(C7082,属性!A:D,4,FALSE)</f>
        <v>否</v>
      </c>
      <c r="F7082" t="s">
        <v>3667</v>
      </c>
      <c r="G7082" t="s">
        <v>12384</v>
      </c>
      <c r="H7082" s="7">
        <v>46084</v>
      </c>
      <c r="I7082" t="s">
        <v>18</v>
      </c>
      <c r="J7082" t="s">
        <v>19</v>
      </c>
      <c r="K7082" s="7">
        <v>46087</v>
      </c>
    </row>
    <row r="7083" spans="1:11">
      <c r="A7083">
        <v>7083</v>
      </c>
      <c r="B7083" t="str">
        <f>VLOOKUP(C7083,属性!A:D,2,FALSE)</f>
        <v>瑞幸</v>
      </c>
      <c r="C7083" t="s">
        <v>9359</v>
      </c>
      <c r="D7083" s="7">
        <f>VLOOKUP(C7083,属性!A:D,3,FALSE)</f>
        <v>46083</v>
      </c>
      <c r="E7083" s="7" t="str">
        <f>VLOOKUP(C7083,属性!A:D,4,FALSE)</f>
        <v>否</v>
      </c>
      <c r="F7083" t="s">
        <v>9526</v>
      </c>
      <c r="G7083" t="s">
        <v>12385</v>
      </c>
      <c r="H7083" s="7">
        <v>46084</v>
      </c>
      <c r="I7083" t="s">
        <v>85</v>
      </c>
      <c r="J7083" t="s">
        <v>30</v>
      </c>
      <c r="K7083" s="7">
        <v>46087</v>
      </c>
    </row>
    <row r="7084" spans="1:11">
      <c r="A7084">
        <v>7084</v>
      </c>
      <c r="B7084" t="str">
        <f>VLOOKUP(C7084,属性!A:D,2,FALSE)</f>
        <v>瑞幸</v>
      </c>
      <c r="C7084" t="s">
        <v>9359</v>
      </c>
      <c r="D7084" s="7">
        <f>VLOOKUP(C7084,属性!A:D,3,FALSE)</f>
        <v>46083</v>
      </c>
      <c r="E7084" s="7" t="str">
        <f>VLOOKUP(C7084,属性!A:D,4,FALSE)</f>
        <v>否</v>
      </c>
      <c r="F7084" t="s">
        <v>9501</v>
      </c>
      <c r="G7084" t="s">
        <v>12386</v>
      </c>
      <c r="H7084" s="7">
        <v>46085</v>
      </c>
      <c r="I7084" t="s">
        <v>365</v>
      </c>
      <c r="J7084" t="s">
        <v>30</v>
      </c>
      <c r="K7084" s="7">
        <v>46087</v>
      </c>
    </row>
    <row r="7085" spans="1:11">
      <c r="A7085">
        <v>7085</v>
      </c>
      <c r="B7085" t="str">
        <f>VLOOKUP(C7085,属性!A:D,2,FALSE)</f>
        <v>瑞幸</v>
      </c>
      <c r="C7085" t="s">
        <v>9359</v>
      </c>
      <c r="D7085" s="7">
        <f>VLOOKUP(C7085,属性!A:D,3,FALSE)</f>
        <v>46083</v>
      </c>
      <c r="E7085" s="7" t="str">
        <f>VLOOKUP(C7085,属性!A:D,4,FALSE)</f>
        <v>否</v>
      </c>
      <c r="F7085" t="s">
        <v>9519</v>
      </c>
      <c r="G7085" t="s">
        <v>12387</v>
      </c>
      <c r="H7085" s="7">
        <v>46084</v>
      </c>
      <c r="I7085" t="s">
        <v>49</v>
      </c>
      <c r="J7085" t="s">
        <v>30</v>
      </c>
      <c r="K7085" s="7">
        <v>46087</v>
      </c>
    </row>
    <row r="7086" spans="1:11">
      <c r="A7086">
        <v>7086</v>
      </c>
      <c r="B7086" t="str">
        <f>VLOOKUP(C7086,属性!A:D,2,FALSE)</f>
        <v>瑞幸</v>
      </c>
      <c r="C7086" t="s">
        <v>9359</v>
      </c>
      <c r="D7086" s="7">
        <f>VLOOKUP(C7086,属性!A:D,3,FALSE)</f>
        <v>46083</v>
      </c>
      <c r="E7086" s="7" t="str">
        <f>VLOOKUP(C7086,属性!A:D,4,FALSE)</f>
        <v>否</v>
      </c>
      <c r="F7086" t="s">
        <v>12388</v>
      </c>
      <c r="G7086" t="s">
        <v>205</v>
      </c>
      <c r="H7086" s="7">
        <v>46086</v>
      </c>
      <c r="I7086" t="s">
        <v>33</v>
      </c>
      <c r="J7086" t="s">
        <v>30</v>
      </c>
      <c r="K7086" s="7">
        <v>46087</v>
      </c>
    </row>
    <row r="7087" hidden="1" spans="1:11">
      <c r="A7087">
        <v>7087</v>
      </c>
      <c r="B7087" t="str">
        <f>VLOOKUP(C7087,属性!A:D,2,FALSE)</f>
        <v>瑞幸</v>
      </c>
      <c r="C7087" t="s">
        <v>9359</v>
      </c>
      <c r="D7087" s="7">
        <f>VLOOKUP(C7087,属性!A:D,3,FALSE)</f>
        <v>46083</v>
      </c>
      <c r="E7087" s="7" t="str">
        <f>VLOOKUP(C7087,属性!A:D,4,FALSE)</f>
        <v>否</v>
      </c>
      <c r="F7087" t="s">
        <v>9530</v>
      </c>
      <c r="G7087" t="s">
        <v>2620</v>
      </c>
      <c r="H7087" s="7">
        <v>46084</v>
      </c>
      <c r="I7087" t="s">
        <v>22</v>
      </c>
      <c r="J7087" t="s">
        <v>19</v>
      </c>
      <c r="K7087" s="7">
        <v>46087</v>
      </c>
    </row>
    <row r="7088" spans="1:11">
      <c r="A7088">
        <v>7088</v>
      </c>
      <c r="B7088" t="str">
        <f>VLOOKUP(C7088,属性!A:D,2,FALSE)</f>
        <v>瑞幸</v>
      </c>
      <c r="C7088" t="s">
        <v>9359</v>
      </c>
      <c r="D7088" s="7">
        <f>VLOOKUP(C7088,属性!A:D,3,FALSE)</f>
        <v>46083</v>
      </c>
      <c r="E7088" s="7" t="str">
        <f>VLOOKUP(C7088,属性!A:D,4,FALSE)</f>
        <v>否</v>
      </c>
      <c r="F7088" t="s">
        <v>12389</v>
      </c>
      <c r="G7088" t="s">
        <v>205</v>
      </c>
      <c r="H7088" s="7">
        <v>46085</v>
      </c>
      <c r="I7088" t="s">
        <v>90</v>
      </c>
      <c r="J7088" t="s">
        <v>30</v>
      </c>
      <c r="K7088" s="7">
        <v>46087</v>
      </c>
    </row>
    <row r="7089" hidden="1" spans="1:11">
      <c r="A7089">
        <v>7089</v>
      </c>
      <c r="B7089" t="str">
        <f>VLOOKUP(C7089,属性!A:D,2,FALSE)</f>
        <v>瑞幸</v>
      </c>
      <c r="C7089" t="s">
        <v>9359</v>
      </c>
      <c r="D7089" s="7">
        <f>VLOOKUP(C7089,属性!A:D,3,FALSE)</f>
        <v>46083</v>
      </c>
      <c r="E7089" s="7" t="str">
        <f>VLOOKUP(C7089,属性!A:D,4,FALSE)</f>
        <v>否</v>
      </c>
      <c r="F7089" t="s">
        <v>12390</v>
      </c>
      <c r="G7089" t="s">
        <v>12391</v>
      </c>
      <c r="H7089" s="7">
        <v>46084</v>
      </c>
      <c r="I7089" t="s">
        <v>122</v>
      </c>
      <c r="J7089" t="s">
        <v>19</v>
      </c>
      <c r="K7089" s="7">
        <v>46087</v>
      </c>
    </row>
    <row r="7090" spans="1:11">
      <c r="A7090">
        <v>7090</v>
      </c>
      <c r="B7090" t="str">
        <f>VLOOKUP(C7090,属性!A:D,2,FALSE)</f>
        <v>瑞幸</v>
      </c>
      <c r="C7090" t="s">
        <v>9359</v>
      </c>
      <c r="D7090" s="7">
        <f>VLOOKUP(C7090,属性!A:D,3,FALSE)</f>
        <v>46083</v>
      </c>
      <c r="E7090" s="7" t="str">
        <f>VLOOKUP(C7090,属性!A:D,4,FALSE)</f>
        <v>否</v>
      </c>
      <c r="F7090" t="s">
        <v>12360</v>
      </c>
      <c r="G7090" t="s">
        <v>157</v>
      </c>
      <c r="H7090" s="7">
        <v>46084</v>
      </c>
      <c r="I7090" t="s">
        <v>68</v>
      </c>
      <c r="J7090" t="s">
        <v>30</v>
      </c>
      <c r="K7090" s="7">
        <v>46087</v>
      </c>
    </row>
    <row r="7091" spans="1:11">
      <c r="A7091">
        <v>7091</v>
      </c>
      <c r="B7091" t="str">
        <f>VLOOKUP(C7091,属性!A:D,2,FALSE)</f>
        <v>瑞幸</v>
      </c>
      <c r="C7091" t="s">
        <v>9359</v>
      </c>
      <c r="D7091" s="7">
        <f>VLOOKUP(C7091,属性!A:D,3,FALSE)</f>
        <v>46083</v>
      </c>
      <c r="E7091" s="7" t="str">
        <f>VLOOKUP(C7091,属性!A:D,4,FALSE)</f>
        <v>否</v>
      </c>
      <c r="F7091" t="s">
        <v>12392</v>
      </c>
      <c r="G7091" t="s">
        <v>12393</v>
      </c>
      <c r="H7091" s="7">
        <v>46084</v>
      </c>
      <c r="I7091" t="s">
        <v>365</v>
      </c>
      <c r="J7091" t="s">
        <v>30</v>
      </c>
      <c r="K7091" s="7">
        <v>46087</v>
      </c>
    </row>
    <row r="7092" spans="1:11">
      <c r="A7092">
        <v>7092</v>
      </c>
      <c r="B7092" t="str">
        <f>VLOOKUP(C7092,属性!A:D,2,FALSE)</f>
        <v>瑞幸</v>
      </c>
      <c r="C7092" t="s">
        <v>9359</v>
      </c>
      <c r="D7092" s="7">
        <f>VLOOKUP(C7092,属性!A:D,3,FALSE)</f>
        <v>46083</v>
      </c>
      <c r="E7092" s="7" t="str">
        <f>VLOOKUP(C7092,属性!A:D,4,FALSE)</f>
        <v>否</v>
      </c>
      <c r="F7092" t="s">
        <v>9503</v>
      </c>
      <c r="G7092" t="s">
        <v>12394</v>
      </c>
      <c r="H7092" s="7">
        <v>46085</v>
      </c>
      <c r="I7092" t="s">
        <v>38</v>
      </c>
      <c r="J7092" t="s">
        <v>30</v>
      </c>
      <c r="K7092" s="7">
        <v>46087</v>
      </c>
    </row>
    <row r="7093" spans="1:11">
      <c r="A7093">
        <v>7093</v>
      </c>
      <c r="B7093" t="str">
        <f>VLOOKUP(C7093,属性!A:D,2,FALSE)</f>
        <v>瑞幸</v>
      </c>
      <c r="C7093" t="s">
        <v>9359</v>
      </c>
      <c r="D7093" s="7">
        <f>VLOOKUP(C7093,属性!A:D,3,FALSE)</f>
        <v>46083</v>
      </c>
      <c r="E7093" s="7" t="str">
        <f>VLOOKUP(C7093,属性!A:D,4,FALSE)</f>
        <v>否</v>
      </c>
      <c r="F7093" t="s">
        <v>171</v>
      </c>
      <c r="G7093" t="s">
        <v>12395</v>
      </c>
      <c r="H7093" s="7">
        <v>46084</v>
      </c>
      <c r="I7093" t="s">
        <v>14</v>
      </c>
      <c r="J7093" t="s">
        <v>30</v>
      </c>
      <c r="K7093" s="7">
        <v>46087</v>
      </c>
    </row>
    <row r="7094" hidden="1" spans="1:11">
      <c r="A7094">
        <v>7094</v>
      </c>
      <c r="B7094" t="str">
        <f>VLOOKUP(C7094,属性!A:D,2,FALSE)</f>
        <v>瑞幸</v>
      </c>
      <c r="C7094" t="s">
        <v>9359</v>
      </c>
      <c r="D7094" s="7">
        <f>VLOOKUP(C7094,属性!A:D,3,FALSE)</f>
        <v>46083</v>
      </c>
      <c r="E7094" s="7" t="str">
        <f>VLOOKUP(C7094,属性!A:D,4,FALSE)</f>
        <v>否</v>
      </c>
      <c r="F7094" t="s">
        <v>9534</v>
      </c>
      <c r="G7094" t="s">
        <v>12396</v>
      </c>
      <c r="H7094" s="7">
        <v>46084</v>
      </c>
      <c r="I7094" t="s">
        <v>119</v>
      </c>
      <c r="J7094" t="s">
        <v>19</v>
      </c>
      <c r="K7094" s="7">
        <v>46087</v>
      </c>
    </row>
    <row r="7095" spans="1:11">
      <c r="A7095">
        <v>7095</v>
      </c>
      <c r="B7095" t="str">
        <f>VLOOKUP(C7095,属性!A:D,2,FALSE)</f>
        <v>瑞幸</v>
      </c>
      <c r="C7095" t="s">
        <v>9359</v>
      </c>
      <c r="D7095" s="7">
        <f>VLOOKUP(C7095,属性!A:D,3,FALSE)</f>
        <v>46083</v>
      </c>
      <c r="E7095" s="7" t="str">
        <f>VLOOKUP(C7095,属性!A:D,4,FALSE)</f>
        <v>否</v>
      </c>
      <c r="F7095" t="s">
        <v>12397</v>
      </c>
      <c r="G7095" t="s">
        <v>12398</v>
      </c>
      <c r="H7095" s="7">
        <v>46086</v>
      </c>
      <c r="I7095" t="s">
        <v>14</v>
      </c>
      <c r="J7095" t="s">
        <v>30</v>
      </c>
      <c r="K7095" s="7">
        <v>46087</v>
      </c>
    </row>
    <row r="7096" spans="1:11">
      <c r="A7096">
        <v>7096</v>
      </c>
      <c r="B7096" t="str">
        <f>VLOOKUP(C7096,属性!A:D,2,FALSE)</f>
        <v>瑞幸</v>
      </c>
      <c r="C7096" t="s">
        <v>9359</v>
      </c>
      <c r="D7096" s="7">
        <f>VLOOKUP(C7096,属性!A:D,3,FALSE)</f>
        <v>46083</v>
      </c>
      <c r="E7096" s="7" t="str">
        <f>VLOOKUP(C7096,属性!A:D,4,FALSE)</f>
        <v>否</v>
      </c>
      <c r="F7096" t="s">
        <v>12399</v>
      </c>
      <c r="G7096" t="s">
        <v>12400</v>
      </c>
      <c r="H7096" s="7">
        <v>46086</v>
      </c>
      <c r="I7096" t="s">
        <v>74</v>
      </c>
      <c r="J7096" t="s">
        <v>30</v>
      </c>
      <c r="K7096" s="7">
        <v>46087</v>
      </c>
    </row>
    <row r="7097" spans="1:11">
      <c r="A7097">
        <v>7097</v>
      </c>
      <c r="B7097" t="str">
        <f>VLOOKUP(C7097,属性!A:D,2,FALSE)</f>
        <v>瑞幸</v>
      </c>
      <c r="C7097" t="s">
        <v>9359</v>
      </c>
      <c r="D7097" s="7">
        <f>VLOOKUP(C7097,属性!A:D,3,FALSE)</f>
        <v>46083</v>
      </c>
      <c r="E7097" s="7" t="str">
        <f>VLOOKUP(C7097,属性!A:D,4,FALSE)</f>
        <v>否</v>
      </c>
      <c r="F7097" t="s">
        <v>12401</v>
      </c>
      <c r="G7097" t="s">
        <v>12402</v>
      </c>
      <c r="H7097" s="7">
        <v>46086</v>
      </c>
      <c r="I7097" t="s">
        <v>14</v>
      </c>
      <c r="J7097" t="s">
        <v>30</v>
      </c>
      <c r="K7097" s="7">
        <v>46087</v>
      </c>
    </row>
    <row r="7098" spans="1:11">
      <c r="A7098">
        <v>7098</v>
      </c>
      <c r="B7098" t="str">
        <f>VLOOKUP(C7098,属性!A:D,2,FALSE)</f>
        <v>瑞幸</v>
      </c>
      <c r="C7098" t="s">
        <v>9359</v>
      </c>
      <c r="D7098" s="7">
        <f>VLOOKUP(C7098,属性!A:D,3,FALSE)</f>
        <v>46083</v>
      </c>
      <c r="E7098" s="7" t="str">
        <f>VLOOKUP(C7098,属性!A:D,4,FALSE)</f>
        <v>否</v>
      </c>
      <c r="F7098" t="s">
        <v>12403</v>
      </c>
      <c r="G7098" t="s">
        <v>12404</v>
      </c>
      <c r="H7098" s="7">
        <v>46086</v>
      </c>
      <c r="I7098" t="s">
        <v>112</v>
      </c>
      <c r="J7098" t="s">
        <v>30</v>
      </c>
      <c r="K7098" s="7">
        <v>46087</v>
      </c>
    </row>
    <row r="7099" hidden="1" spans="1:11">
      <c r="A7099">
        <v>7099</v>
      </c>
      <c r="B7099" t="str">
        <f>VLOOKUP(C7099,属性!A:D,2,FALSE)</f>
        <v>瑞幸</v>
      </c>
      <c r="C7099" t="s">
        <v>9359</v>
      </c>
      <c r="D7099" s="7">
        <f>VLOOKUP(C7099,属性!A:D,3,FALSE)</f>
        <v>46083</v>
      </c>
      <c r="E7099" s="7" t="str">
        <f>VLOOKUP(C7099,属性!A:D,4,FALSE)</f>
        <v>否</v>
      </c>
      <c r="F7099" t="s">
        <v>12405</v>
      </c>
      <c r="G7099" t="s">
        <v>12406</v>
      </c>
      <c r="H7099" s="7">
        <v>46086</v>
      </c>
      <c r="I7099" t="s">
        <v>122</v>
      </c>
      <c r="J7099" t="s">
        <v>19</v>
      </c>
      <c r="K7099" s="7">
        <v>46087</v>
      </c>
    </row>
    <row r="7100" hidden="1" spans="1:11">
      <c r="A7100">
        <v>7100</v>
      </c>
      <c r="B7100" t="str">
        <f>VLOOKUP(C7100,属性!A:D,2,FALSE)</f>
        <v>瑞幸</v>
      </c>
      <c r="C7100" t="s">
        <v>9359</v>
      </c>
      <c r="D7100" s="7">
        <f>VLOOKUP(C7100,属性!A:D,3,FALSE)</f>
        <v>46083</v>
      </c>
      <c r="E7100" s="7" t="str">
        <f>VLOOKUP(C7100,属性!A:D,4,FALSE)</f>
        <v>否</v>
      </c>
      <c r="F7100" t="s">
        <v>12407</v>
      </c>
      <c r="G7100" t="s">
        <v>12408</v>
      </c>
      <c r="H7100" s="7">
        <v>46086</v>
      </c>
      <c r="I7100" t="s">
        <v>33</v>
      </c>
      <c r="J7100" t="s">
        <v>19</v>
      </c>
      <c r="K7100" s="7">
        <v>46087</v>
      </c>
    </row>
    <row r="7101" hidden="1" spans="1:11">
      <c r="A7101">
        <v>7101</v>
      </c>
      <c r="B7101" t="str">
        <f>VLOOKUP(C7101,属性!A:D,2,FALSE)</f>
        <v>瑞幸</v>
      </c>
      <c r="C7101" t="s">
        <v>9359</v>
      </c>
      <c r="D7101" s="7">
        <f>VLOOKUP(C7101,属性!A:D,3,FALSE)</f>
        <v>46083</v>
      </c>
      <c r="E7101" s="7" t="str">
        <f>VLOOKUP(C7101,属性!A:D,4,FALSE)</f>
        <v>否</v>
      </c>
      <c r="F7101" t="s">
        <v>12407</v>
      </c>
      <c r="G7101" t="s">
        <v>12409</v>
      </c>
      <c r="H7101" s="7">
        <v>46086</v>
      </c>
      <c r="I7101" t="s">
        <v>33</v>
      </c>
      <c r="J7101" t="s">
        <v>19</v>
      </c>
      <c r="K7101" s="7">
        <v>46087</v>
      </c>
    </row>
    <row r="7102" hidden="1" spans="1:11">
      <c r="A7102">
        <v>7102</v>
      </c>
      <c r="B7102" t="str">
        <f>VLOOKUP(C7102,属性!A:D,2,FALSE)</f>
        <v>瑞幸</v>
      </c>
      <c r="C7102" t="s">
        <v>9359</v>
      </c>
      <c r="D7102" s="7">
        <f>VLOOKUP(C7102,属性!A:D,3,FALSE)</f>
        <v>46083</v>
      </c>
      <c r="E7102" s="7" t="str">
        <f>VLOOKUP(C7102,属性!A:D,4,FALSE)</f>
        <v>否</v>
      </c>
      <c r="F7102" t="s">
        <v>12410</v>
      </c>
      <c r="G7102" t="s">
        <v>12411</v>
      </c>
      <c r="H7102" s="7">
        <v>46086</v>
      </c>
      <c r="I7102" t="s">
        <v>22</v>
      </c>
      <c r="J7102" t="s">
        <v>19</v>
      </c>
      <c r="K7102" s="7">
        <v>46087</v>
      </c>
    </row>
    <row r="7103" hidden="1" spans="1:11">
      <c r="A7103">
        <v>7103</v>
      </c>
      <c r="B7103" t="str">
        <f>VLOOKUP(C7103,属性!A:D,2,FALSE)</f>
        <v>瑞幸</v>
      </c>
      <c r="C7103" t="s">
        <v>9359</v>
      </c>
      <c r="D7103" s="7">
        <f>VLOOKUP(C7103,属性!A:D,3,FALSE)</f>
        <v>46083</v>
      </c>
      <c r="E7103" s="7" t="str">
        <f>VLOOKUP(C7103,属性!A:D,4,FALSE)</f>
        <v>否</v>
      </c>
      <c r="F7103" t="s">
        <v>12412</v>
      </c>
      <c r="G7103" t="s">
        <v>12413</v>
      </c>
      <c r="H7103" s="7">
        <v>46086</v>
      </c>
      <c r="I7103" t="s">
        <v>85</v>
      </c>
      <c r="J7103" t="s">
        <v>19</v>
      </c>
      <c r="K7103" s="7">
        <v>46087</v>
      </c>
    </row>
    <row r="7104" hidden="1" spans="1:11">
      <c r="A7104">
        <v>7104</v>
      </c>
      <c r="B7104" t="str">
        <f>VLOOKUP(C7104,属性!A:D,2,FALSE)</f>
        <v>瑞幸</v>
      </c>
      <c r="C7104" t="s">
        <v>9359</v>
      </c>
      <c r="D7104" s="7">
        <f>VLOOKUP(C7104,属性!A:D,3,FALSE)</f>
        <v>46083</v>
      </c>
      <c r="E7104" s="7" t="str">
        <f>VLOOKUP(C7104,属性!A:D,4,FALSE)</f>
        <v>否</v>
      </c>
      <c r="F7104" t="s">
        <v>12414</v>
      </c>
      <c r="G7104" t="s">
        <v>12415</v>
      </c>
      <c r="H7104" s="7">
        <v>46086</v>
      </c>
      <c r="I7104" t="s">
        <v>33</v>
      </c>
      <c r="J7104" t="s">
        <v>15</v>
      </c>
      <c r="K7104" s="7">
        <v>46087</v>
      </c>
    </row>
    <row r="7105" hidden="1" spans="1:11">
      <c r="A7105">
        <v>7105</v>
      </c>
      <c r="B7105" t="str">
        <f>VLOOKUP(C7105,属性!A:D,2,FALSE)</f>
        <v>瑞幸</v>
      </c>
      <c r="C7105" t="s">
        <v>9359</v>
      </c>
      <c r="D7105" s="7">
        <f>VLOOKUP(C7105,属性!A:D,3,FALSE)</f>
        <v>46083</v>
      </c>
      <c r="E7105" s="7" t="str">
        <f>VLOOKUP(C7105,属性!A:D,4,FALSE)</f>
        <v>否</v>
      </c>
      <c r="F7105" t="s">
        <v>12416</v>
      </c>
      <c r="G7105" t="s">
        <v>12417</v>
      </c>
      <c r="H7105" s="7">
        <v>46086</v>
      </c>
      <c r="I7105" t="s">
        <v>22</v>
      </c>
      <c r="J7105" t="s">
        <v>15</v>
      </c>
      <c r="K7105" s="7">
        <v>46087</v>
      </c>
    </row>
    <row r="7106" hidden="1" spans="1:11">
      <c r="A7106">
        <v>7106</v>
      </c>
      <c r="B7106" t="str">
        <f>VLOOKUP(C7106,属性!A:D,2,FALSE)</f>
        <v>瑞幸</v>
      </c>
      <c r="C7106" t="s">
        <v>9359</v>
      </c>
      <c r="D7106" s="7">
        <f>VLOOKUP(C7106,属性!A:D,3,FALSE)</f>
        <v>46083</v>
      </c>
      <c r="E7106" s="7" t="str">
        <f>VLOOKUP(C7106,属性!A:D,4,FALSE)</f>
        <v>否</v>
      </c>
      <c r="F7106" t="s">
        <v>12418</v>
      </c>
      <c r="G7106" t="s">
        <v>12419</v>
      </c>
      <c r="H7106" s="7">
        <v>46087</v>
      </c>
      <c r="I7106" t="s">
        <v>18</v>
      </c>
      <c r="J7106" t="s">
        <v>19</v>
      </c>
      <c r="K7106" s="7">
        <v>46087</v>
      </c>
    </row>
    <row r="7107" hidden="1" spans="1:11">
      <c r="A7107">
        <v>7107</v>
      </c>
      <c r="B7107" t="str">
        <f>VLOOKUP(C7107,属性!A:D,2,FALSE)</f>
        <v>瑞幸</v>
      </c>
      <c r="C7107" t="s">
        <v>9359</v>
      </c>
      <c r="D7107" s="7">
        <f>VLOOKUP(C7107,属性!A:D,3,FALSE)</f>
        <v>46083</v>
      </c>
      <c r="E7107" s="7" t="str">
        <f>VLOOKUP(C7107,属性!A:D,4,FALSE)</f>
        <v>否</v>
      </c>
      <c r="F7107" t="s">
        <v>9461</v>
      </c>
      <c r="G7107" t="s">
        <v>12420</v>
      </c>
      <c r="H7107" s="7">
        <v>46086</v>
      </c>
      <c r="I7107" t="s">
        <v>125</v>
      </c>
      <c r="J7107" t="s">
        <v>19</v>
      </c>
      <c r="K7107" s="7">
        <v>46087</v>
      </c>
    </row>
    <row r="7108" hidden="1" spans="1:11">
      <c r="A7108">
        <v>7108</v>
      </c>
      <c r="B7108" t="str">
        <f>VLOOKUP(C7108,属性!A:D,2,FALSE)</f>
        <v>瑞幸</v>
      </c>
      <c r="C7108" t="s">
        <v>9359</v>
      </c>
      <c r="D7108" s="7">
        <f>VLOOKUP(C7108,属性!A:D,3,FALSE)</f>
        <v>46083</v>
      </c>
      <c r="E7108" s="7" t="str">
        <f>VLOOKUP(C7108,属性!A:D,4,FALSE)</f>
        <v>否</v>
      </c>
      <c r="F7108" t="s">
        <v>12421</v>
      </c>
      <c r="G7108" t="s">
        <v>12422</v>
      </c>
      <c r="H7108" s="7">
        <v>46086</v>
      </c>
      <c r="I7108" t="s">
        <v>179</v>
      </c>
      <c r="J7108" t="s">
        <v>19</v>
      </c>
      <c r="K7108" s="7">
        <v>46087</v>
      </c>
    </row>
    <row r="7109" hidden="1" spans="1:11">
      <c r="A7109">
        <v>7109</v>
      </c>
      <c r="B7109" t="str">
        <f>VLOOKUP(C7109,属性!A:D,2,FALSE)</f>
        <v>瑞幸</v>
      </c>
      <c r="C7109" t="s">
        <v>9359</v>
      </c>
      <c r="D7109" s="7">
        <f>VLOOKUP(C7109,属性!A:D,3,FALSE)</f>
        <v>46083</v>
      </c>
      <c r="E7109" s="7" t="str">
        <f>VLOOKUP(C7109,属性!A:D,4,FALSE)</f>
        <v>否</v>
      </c>
      <c r="F7109" t="s">
        <v>12423</v>
      </c>
      <c r="G7109" t="s">
        <v>12424</v>
      </c>
      <c r="H7109" s="7">
        <v>46086</v>
      </c>
      <c r="I7109" t="s">
        <v>14</v>
      </c>
      <c r="J7109" t="s">
        <v>15</v>
      </c>
      <c r="K7109" s="7">
        <v>46087</v>
      </c>
    </row>
    <row r="7110" hidden="1" spans="1:11">
      <c r="A7110">
        <v>7110</v>
      </c>
      <c r="B7110" t="str">
        <f>VLOOKUP(C7110,属性!A:D,2,FALSE)</f>
        <v>瑞幸</v>
      </c>
      <c r="C7110" t="s">
        <v>9359</v>
      </c>
      <c r="D7110" s="7">
        <f>VLOOKUP(C7110,属性!A:D,3,FALSE)</f>
        <v>46083</v>
      </c>
      <c r="E7110" s="7" t="str">
        <f>VLOOKUP(C7110,属性!A:D,4,FALSE)</f>
        <v>否</v>
      </c>
      <c r="F7110" t="s">
        <v>12425</v>
      </c>
      <c r="G7110" t="s">
        <v>12426</v>
      </c>
      <c r="H7110" s="7">
        <v>46086</v>
      </c>
      <c r="I7110" t="s">
        <v>22</v>
      </c>
      <c r="J7110" t="s">
        <v>15</v>
      </c>
      <c r="K7110" s="7">
        <v>46087</v>
      </c>
    </row>
    <row r="7111" hidden="1" spans="1:11">
      <c r="A7111">
        <v>7111</v>
      </c>
      <c r="B7111" t="str">
        <f>VLOOKUP(C7111,属性!A:D,2,FALSE)</f>
        <v>瑞幸</v>
      </c>
      <c r="C7111" t="s">
        <v>9359</v>
      </c>
      <c r="D7111" s="7">
        <f>VLOOKUP(C7111,属性!A:D,3,FALSE)</f>
        <v>46083</v>
      </c>
      <c r="E7111" s="7" t="str">
        <f>VLOOKUP(C7111,属性!A:D,4,FALSE)</f>
        <v>否</v>
      </c>
      <c r="F7111" t="s">
        <v>12410</v>
      </c>
      <c r="G7111" t="s">
        <v>12427</v>
      </c>
      <c r="H7111" s="7">
        <v>46086</v>
      </c>
      <c r="I7111" t="s">
        <v>22</v>
      </c>
      <c r="J7111" t="s">
        <v>19</v>
      </c>
      <c r="K7111" s="7">
        <v>46087</v>
      </c>
    </row>
    <row r="7112" hidden="1" spans="1:11">
      <c r="A7112">
        <v>7112</v>
      </c>
      <c r="B7112" t="str">
        <f>VLOOKUP(C7112,属性!A:D,2,FALSE)</f>
        <v>瑞幸</v>
      </c>
      <c r="C7112" t="s">
        <v>9359</v>
      </c>
      <c r="D7112" s="7">
        <f>VLOOKUP(C7112,属性!A:D,3,FALSE)</f>
        <v>46083</v>
      </c>
      <c r="E7112" s="7" t="str">
        <f>VLOOKUP(C7112,属性!A:D,4,FALSE)</f>
        <v>否</v>
      </c>
      <c r="F7112" t="s">
        <v>12428</v>
      </c>
      <c r="G7112" t="s">
        <v>12429</v>
      </c>
      <c r="H7112" s="7">
        <v>46086</v>
      </c>
      <c r="I7112" t="s">
        <v>49</v>
      </c>
      <c r="J7112" t="s">
        <v>15</v>
      </c>
      <c r="K7112" s="7">
        <v>46087</v>
      </c>
    </row>
    <row r="7113" hidden="1" spans="1:11">
      <c r="A7113">
        <v>7113</v>
      </c>
      <c r="B7113" t="str">
        <f>VLOOKUP(C7113,属性!A:D,2,FALSE)</f>
        <v>瑞幸</v>
      </c>
      <c r="C7113" t="s">
        <v>9359</v>
      </c>
      <c r="D7113" s="7">
        <f>VLOOKUP(C7113,属性!A:D,3,FALSE)</f>
        <v>46083</v>
      </c>
      <c r="E7113" s="7" t="str">
        <f>VLOOKUP(C7113,属性!A:D,4,FALSE)</f>
        <v>否</v>
      </c>
      <c r="F7113" t="s">
        <v>12430</v>
      </c>
      <c r="G7113" t="s">
        <v>12431</v>
      </c>
      <c r="H7113" s="7">
        <v>46086</v>
      </c>
      <c r="I7113" t="s">
        <v>33</v>
      </c>
      <c r="J7113" t="s">
        <v>15</v>
      </c>
      <c r="K7113" s="7">
        <v>46087</v>
      </c>
    </row>
    <row r="7114" hidden="1" spans="1:11">
      <c r="A7114">
        <v>7114</v>
      </c>
      <c r="B7114" t="str">
        <f>VLOOKUP(C7114,属性!A:D,2,FALSE)</f>
        <v>瑞幸</v>
      </c>
      <c r="C7114" t="s">
        <v>9359</v>
      </c>
      <c r="D7114" s="7">
        <f>VLOOKUP(C7114,属性!A:D,3,FALSE)</f>
        <v>46083</v>
      </c>
      <c r="E7114" s="7" t="str">
        <f>VLOOKUP(C7114,属性!A:D,4,FALSE)</f>
        <v>否</v>
      </c>
      <c r="F7114" t="s">
        <v>12432</v>
      </c>
      <c r="G7114" t="s">
        <v>12433</v>
      </c>
      <c r="H7114" s="7">
        <v>46086</v>
      </c>
      <c r="I7114" t="s">
        <v>122</v>
      </c>
      <c r="J7114" t="s">
        <v>15</v>
      </c>
      <c r="K7114" s="7">
        <v>46087</v>
      </c>
    </row>
    <row r="7115" spans="1:11">
      <c r="A7115">
        <v>7115</v>
      </c>
      <c r="B7115" t="str">
        <f>VLOOKUP(C7115,属性!A:D,2,FALSE)</f>
        <v>瑞幸</v>
      </c>
      <c r="C7115" t="s">
        <v>9359</v>
      </c>
      <c r="D7115" s="7">
        <f>VLOOKUP(C7115,属性!A:D,3,FALSE)</f>
        <v>46083</v>
      </c>
      <c r="E7115" s="7" t="str">
        <f>VLOOKUP(C7115,属性!A:D,4,FALSE)</f>
        <v>否</v>
      </c>
      <c r="F7115" t="s">
        <v>9385</v>
      </c>
      <c r="G7115" t="s">
        <v>12434</v>
      </c>
      <c r="H7115" s="7">
        <v>46086</v>
      </c>
      <c r="I7115" t="s">
        <v>14</v>
      </c>
      <c r="J7115" t="s">
        <v>30</v>
      </c>
      <c r="K7115" s="7">
        <v>46087</v>
      </c>
    </row>
    <row r="7116" hidden="1" spans="1:11">
      <c r="A7116">
        <v>7116</v>
      </c>
      <c r="B7116" t="str">
        <f>VLOOKUP(C7116,属性!A:D,2,FALSE)</f>
        <v>瑞幸</v>
      </c>
      <c r="C7116" t="s">
        <v>9359</v>
      </c>
      <c r="D7116" s="7">
        <f>VLOOKUP(C7116,属性!A:D,3,FALSE)</f>
        <v>46083</v>
      </c>
      <c r="E7116" s="7" t="str">
        <f>VLOOKUP(C7116,属性!A:D,4,FALSE)</f>
        <v>否</v>
      </c>
      <c r="F7116" t="s">
        <v>12435</v>
      </c>
      <c r="G7116" t="s">
        <v>12436</v>
      </c>
      <c r="H7116" s="7">
        <v>46086</v>
      </c>
      <c r="I7116" t="s">
        <v>14</v>
      </c>
      <c r="J7116" t="s">
        <v>19</v>
      </c>
      <c r="K7116" s="7">
        <v>46087</v>
      </c>
    </row>
    <row r="7117" hidden="1" spans="1:11">
      <c r="A7117">
        <v>7117</v>
      </c>
      <c r="B7117" t="str">
        <f>VLOOKUP(C7117,属性!A:D,2,FALSE)</f>
        <v>瑞幸</v>
      </c>
      <c r="C7117" t="s">
        <v>9359</v>
      </c>
      <c r="D7117" s="7">
        <f>VLOOKUP(C7117,属性!A:D,3,FALSE)</f>
        <v>46083</v>
      </c>
      <c r="E7117" s="7" t="str">
        <f>VLOOKUP(C7117,属性!A:D,4,FALSE)</f>
        <v>否</v>
      </c>
      <c r="F7117" t="s">
        <v>12410</v>
      </c>
      <c r="G7117" t="s">
        <v>12437</v>
      </c>
      <c r="H7117" s="7">
        <v>46086</v>
      </c>
      <c r="I7117" t="s">
        <v>22</v>
      </c>
      <c r="J7117" t="s">
        <v>19</v>
      </c>
      <c r="K7117" s="7">
        <v>46087</v>
      </c>
    </row>
    <row r="7118" hidden="1" spans="1:11">
      <c r="A7118">
        <v>7118</v>
      </c>
      <c r="B7118" t="str">
        <f>VLOOKUP(C7118,属性!A:D,2,FALSE)</f>
        <v>瑞幸</v>
      </c>
      <c r="C7118" t="s">
        <v>9359</v>
      </c>
      <c r="D7118" s="7">
        <f>VLOOKUP(C7118,属性!A:D,3,FALSE)</f>
        <v>46083</v>
      </c>
      <c r="E7118" s="7" t="str">
        <f>VLOOKUP(C7118,属性!A:D,4,FALSE)</f>
        <v>否</v>
      </c>
      <c r="F7118" t="s">
        <v>12438</v>
      </c>
      <c r="G7118" t="s">
        <v>12439</v>
      </c>
      <c r="H7118" s="7">
        <v>46086</v>
      </c>
      <c r="I7118" t="s">
        <v>125</v>
      </c>
      <c r="J7118" t="s">
        <v>19</v>
      </c>
      <c r="K7118" s="7">
        <v>46087</v>
      </c>
    </row>
    <row r="7119" spans="1:11">
      <c r="A7119">
        <v>7119</v>
      </c>
      <c r="B7119" t="str">
        <f>VLOOKUP(C7119,属性!A:D,2,FALSE)</f>
        <v>瑞幸</v>
      </c>
      <c r="C7119" t="s">
        <v>9359</v>
      </c>
      <c r="D7119" s="7">
        <f>VLOOKUP(C7119,属性!A:D,3,FALSE)</f>
        <v>46083</v>
      </c>
      <c r="E7119" s="7" t="str">
        <f>VLOOKUP(C7119,属性!A:D,4,FALSE)</f>
        <v>否</v>
      </c>
      <c r="F7119" t="s">
        <v>12440</v>
      </c>
      <c r="G7119" t="s">
        <v>12441</v>
      </c>
      <c r="H7119" s="7">
        <v>46086</v>
      </c>
      <c r="I7119" t="s">
        <v>125</v>
      </c>
      <c r="J7119" t="s">
        <v>30</v>
      </c>
      <c r="K7119" s="7">
        <v>46087</v>
      </c>
    </row>
    <row r="7120" hidden="1" spans="1:11">
      <c r="A7120">
        <v>7120</v>
      </c>
      <c r="B7120" t="str">
        <f>VLOOKUP(C7120,属性!A:D,2,FALSE)</f>
        <v>瑞幸</v>
      </c>
      <c r="C7120" t="s">
        <v>9359</v>
      </c>
      <c r="D7120" s="7">
        <f>VLOOKUP(C7120,属性!A:D,3,FALSE)</f>
        <v>46083</v>
      </c>
      <c r="E7120" s="7" t="str">
        <f>VLOOKUP(C7120,属性!A:D,4,FALSE)</f>
        <v>否</v>
      </c>
      <c r="F7120" t="s">
        <v>12421</v>
      </c>
      <c r="G7120" t="s">
        <v>12442</v>
      </c>
      <c r="H7120" s="7">
        <v>46086</v>
      </c>
      <c r="I7120" t="s">
        <v>179</v>
      </c>
      <c r="J7120" t="s">
        <v>19</v>
      </c>
      <c r="K7120" s="7">
        <v>46087</v>
      </c>
    </row>
    <row r="7121" hidden="1" spans="1:11">
      <c r="A7121">
        <v>7121</v>
      </c>
      <c r="B7121" t="str">
        <f>VLOOKUP(C7121,属性!A:D,2,FALSE)</f>
        <v>瑞幸</v>
      </c>
      <c r="C7121" t="s">
        <v>9359</v>
      </c>
      <c r="D7121" s="7">
        <f>VLOOKUP(C7121,属性!A:D,3,FALSE)</f>
        <v>46083</v>
      </c>
      <c r="E7121" s="7" t="str">
        <f>VLOOKUP(C7121,属性!A:D,4,FALSE)</f>
        <v>否</v>
      </c>
      <c r="F7121" t="s">
        <v>12443</v>
      </c>
      <c r="G7121" t="s">
        <v>12444</v>
      </c>
      <c r="H7121" s="7">
        <v>46086</v>
      </c>
      <c r="I7121" t="s">
        <v>38</v>
      </c>
      <c r="J7121" t="s">
        <v>19</v>
      </c>
      <c r="K7121" s="7">
        <v>46087</v>
      </c>
    </row>
    <row r="7122" spans="1:11">
      <c r="A7122">
        <v>7122</v>
      </c>
      <c r="B7122" t="str">
        <f>VLOOKUP(C7122,属性!A:D,2,FALSE)</f>
        <v>瑞幸</v>
      </c>
      <c r="C7122" t="s">
        <v>9359</v>
      </c>
      <c r="D7122" s="7">
        <f>VLOOKUP(C7122,属性!A:D,3,FALSE)</f>
        <v>46083</v>
      </c>
      <c r="E7122" s="7" t="str">
        <f>VLOOKUP(C7122,属性!A:D,4,FALSE)</f>
        <v>否</v>
      </c>
      <c r="F7122" t="s">
        <v>12445</v>
      </c>
      <c r="G7122" t="s">
        <v>12446</v>
      </c>
      <c r="H7122" s="7">
        <v>46086</v>
      </c>
      <c r="I7122" t="s">
        <v>49</v>
      </c>
      <c r="J7122" t="s">
        <v>30</v>
      </c>
      <c r="K7122" s="7">
        <v>46087</v>
      </c>
    </row>
    <row r="7123" hidden="1" spans="1:11">
      <c r="A7123">
        <v>7123</v>
      </c>
      <c r="B7123" t="str">
        <f>VLOOKUP(C7123,属性!A:D,2,FALSE)</f>
        <v>瑞幸</v>
      </c>
      <c r="C7123" t="s">
        <v>9359</v>
      </c>
      <c r="D7123" s="7">
        <f>VLOOKUP(C7123,属性!A:D,3,FALSE)</f>
        <v>46083</v>
      </c>
      <c r="E7123" s="7" t="str">
        <f>VLOOKUP(C7123,属性!A:D,4,FALSE)</f>
        <v>否</v>
      </c>
      <c r="F7123" t="s">
        <v>12410</v>
      </c>
      <c r="G7123" t="s">
        <v>12447</v>
      </c>
      <c r="H7123" s="7">
        <v>46086</v>
      </c>
      <c r="I7123" t="s">
        <v>22</v>
      </c>
      <c r="J7123" t="s">
        <v>19</v>
      </c>
      <c r="K7123" s="7">
        <v>46087</v>
      </c>
    </row>
    <row r="7124" spans="1:11">
      <c r="A7124">
        <v>7124</v>
      </c>
      <c r="B7124" t="str">
        <f>VLOOKUP(C7124,属性!A:D,2,FALSE)</f>
        <v>瑞幸</v>
      </c>
      <c r="C7124" t="s">
        <v>9359</v>
      </c>
      <c r="D7124" s="7">
        <f>VLOOKUP(C7124,属性!A:D,3,FALSE)</f>
        <v>46083</v>
      </c>
      <c r="E7124" s="7" t="str">
        <f>VLOOKUP(C7124,属性!A:D,4,FALSE)</f>
        <v>否</v>
      </c>
      <c r="F7124" t="s">
        <v>12448</v>
      </c>
      <c r="G7124" t="s">
        <v>12449</v>
      </c>
      <c r="H7124" s="7">
        <v>46086</v>
      </c>
      <c r="I7124" t="s">
        <v>14</v>
      </c>
      <c r="J7124" t="s">
        <v>30</v>
      </c>
      <c r="K7124" s="7">
        <v>46087</v>
      </c>
    </row>
    <row r="7125" hidden="1" spans="1:11">
      <c r="A7125">
        <v>7125</v>
      </c>
      <c r="B7125" t="str">
        <f>VLOOKUP(C7125,属性!A:D,2,FALSE)</f>
        <v>瑞幸</v>
      </c>
      <c r="C7125" t="s">
        <v>9359</v>
      </c>
      <c r="D7125" s="7">
        <f>VLOOKUP(C7125,属性!A:D,3,FALSE)</f>
        <v>46083</v>
      </c>
      <c r="E7125" s="7" t="str">
        <f>VLOOKUP(C7125,属性!A:D,4,FALSE)</f>
        <v>否</v>
      </c>
      <c r="F7125" t="s">
        <v>12410</v>
      </c>
      <c r="G7125" t="s">
        <v>12450</v>
      </c>
      <c r="H7125" s="7">
        <v>46086</v>
      </c>
      <c r="I7125" t="s">
        <v>22</v>
      </c>
      <c r="J7125" t="s">
        <v>19</v>
      </c>
      <c r="K7125" s="7">
        <v>46087</v>
      </c>
    </row>
    <row r="7126" hidden="1" spans="1:11">
      <c r="A7126">
        <v>7126</v>
      </c>
      <c r="B7126" t="str">
        <f>VLOOKUP(C7126,属性!A:D,2,FALSE)</f>
        <v>瑞幸</v>
      </c>
      <c r="C7126" t="s">
        <v>9359</v>
      </c>
      <c r="D7126" s="7">
        <f>VLOOKUP(C7126,属性!A:D,3,FALSE)</f>
        <v>46083</v>
      </c>
      <c r="E7126" s="7" t="str">
        <f>VLOOKUP(C7126,属性!A:D,4,FALSE)</f>
        <v>否</v>
      </c>
      <c r="F7126" t="s">
        <v>12451</v>
      </c>
      <c r="G7126" t="s">
        <v>12452</v>
      </c>
      <c r="H7126" s="7">
        <v>46086</v>
      </c>
      <c r="I7126" t="s">
        <v>257</v>
      </c>
      <c r="J7126" t="s">
        <v>19</v>
      </c>
      <c r="K7126" s="7">
        <v>46087</v>
      </c>
    </row>
    <row r="7127" hidden="1" spans="1:11">
      <c r="A7127">
        <v>7127</v>
      </c>
      <c r="B7127" t="str">
        <f>VLOOKUP(C7127,属性!A:D,2,FALSE)</f>
        <v>瑞幸</v>
      </c>
      <c r="C7127" t="s">
        <v>9359</v>
      </c>
      <c r="D7127" s="7">
        <f>VLOOKUP(C7127,属性!A:D,3,FALSE)</f>
        <v>46083</v>
      </c>
      <c r="E7127" s="7" t="str">
        <f>VLOOKUP(C7127,属性!A:D,4,FALSE)</f>
        <v>否</v>
      </c>
      <c r="F7127" t="s">
        <v>9374</v>
      </c>
      <c r="G7127" t="s">
        <v>12453</v>
      </c>
      <c r="H7127" s="7">
        <v>46086</v>
      </c>
      <c r="I7127" t="s">
        <v>33</v>
      </c>
      <c r="J7127" t="s">
        <v>15</v>
      </c>
      <c r="K7127" s="7">
        <v>46087</v>
      </c>
    </row>
    <row r="7128" hidden="1" spans="1:11">
      <c r="A7128">
        <v>7128</v>
      </c>
      <c r="B7128" t="str">
        <f>VLOOKUP(C7128,属性!A:D,2,FALSE)</f>
        <v>瑞幸</v>
      </c>
      <c r="C7128" t="s">
        <v>9359</v>
      </c>
      <c r="D7128" s="7">
        <f>VLOOKUP(C7128,属性!A:D,3,FALSE)</f>
        <v>46083</v>
      </c>
      <c r="E7128" s="7" t="str">
        <f>VLOOKUP(C7128,属性!A:D,4,FALSE)</f>
        <v>否</v>
      </c>
      <c r="F7128" t="s">
        <v>12454</v>
      </c>
      <c r="G7128" t="s">
        <v>12455</v>
      </c>
      <c r="H7128" s="7">
        <v>46086</v>
      </c>
      <c r="I7128" t="s">
        <v>38</v>
      </c>
      <c r="J7128" t="s">
        <v>19</v>
      </c>
      <c r="K7128" s="7">
        <v>46087</v>
      </c>
    </row>
    <row r="7129" hidden="1" spans="1:11">
      <c r="A7129">
        <v>7129</v>
      </c>
      <c r="B7129" t="str">
        <f>VLOOKUP(C7129,属性!A:D,2,FALSE)</f>
        <v>瑞幸</v>
      </c>
      <c r="C7129" t="s">
        <v>9359</v>
      </c>
      <c r="D7129" s="7">
        <f>VLOOKUP(C7129,属性!A:D,3,FALSE)</f>
        <v>46083</v>
      </c>
      <c r="E7129" s="7" t="str">
        <f>VLOOKUP(C7129,属性!A:D,4,FALSE)</f>
        <v>否</v>
      </c>
      <c r="F7129" t="s">
        <v>12456</v>
      </c>
      <c r="G7129" t="s">
        <v>12457</v>
      </c>
      <c r="H7129" s="7">
        <v>46086</v>
      </c>
      <c r="I7129" t="s">
        <v>14</v>
      </c>
      <c r="J7129" t="s">
        <v>15</v>
      </c>
      <c r="K7129" s="7">
        <v>46087</v>
      </c>
    </row>
    <row r="7130" hidden="1" spans="1:11">
      <c r="A7130">
        <v>7130</v>
      </c>
      <c r="B7130" t="str">
        <f>VLOOKUP(C7130,属性!A:D,2,FALSE)</f>
        <v>瑞幸</v>
      </c>
      <c r="C7130" t="s">
        <v>9359</v>
      </c>
      <c r="D7130" s="7">
        <f>VLOOKUP(C7130,属性!A:D,3,FALSE)</f>
        <v>46083</v>
      </c>
      <c r="E7130" s="7" t="str">
        <f>VLOOKUP(C7130,属性!A:D,4,FALSE)</f>
        <v>否</v>
      </c>
      <c r="F7130" t="s">
        <v>9461</v>
      </c>
      <c r="G7130" t="s">
        <v>12458</v>
      </c>
      <c r="H7130" s="7">
        <v>46086</v>
      </c>
      <c r="I7130" t="s">
        <v>125</v>
      </c>
      <c r="J7130" t="s">
        <v>19</v>
      </c>
      <c r="K7130" s="7">
        <v>46087</v>
      </c>
    </row>
    <row r="7131" hidden="1" spans="1:11">
      <c r="A7131">
        <v>7131</v>
      </c>
      <c r="B7131" t="str">
        <f>VLOOKUP(C7131,属性!A:D,2,FALSE)</f>
        <v>瑞幸</v>
      </c>
      <c r="C7131" t="s">
        <v>9359</v>
      </c>
      <c r="D7131" s="7">
        <f>VLOOKUP(C7131,属性!A:D,3,FALSE)</f>
        <v>46083</v>
      </c>
      <c r="E7131" s="7" t="str">
        <f>VLOOKUP(C7131,属性!A:D,4,FALSE)</f>
        <v>否</v>
      </c>
      <c r="F7131" t="s">
        <v>12459</v>
      </c>
      <c r="G7131" t="s">
        <v>12460</v>
      </c>
      <c r="H7131" s="7">
        <v>46086</v>
      </c>
      <c r="I7131" t="s">
        <v>22</v>
      </c>
      <c r="J7131" t="s">
        <v>15</v>
      </c>
      <c r="K7131" s="7">
        <v>46087</v>
      </c>
    </row>
    <row r="7132" hidden="1" spans="1:11">
      <c r="A7132">
        <v>7132</v>
      </c>
      <c r="B7132" t="str">
        <f>VLOOKUP(C7132,属性!A:D,2,FALSE)</f>
        <v>瑞幸</v>
      </c>
      <c r="C7132" t="s">
        <v>9359</v>
      </c>
      <c r="D7132" s="7">
        <f>VLOOKUP(C7132,属性!A:D,3,FALSE)</f>
        <v>46083</v>
      </c>
      <c r="E7132" s="7" t="str">
        <f>VLOOKUP(C7132,属性!A:D,4,FALSE)</f>
        <v>否</v>
      </c>
      <c r="F7132" t="s">
        <v>12461</v>
      </c>
      <c r="G7132" t="s">
        <v>12462</v>
      </c>
      <c r="H7132" s="7">
        <v>46086</v>
      </c>
      <c r="I7132" t="s">
        <v>348</v>
      </c>
      <c r="J7132" t="s">
        <v>15</v>
      </c>
      <c r="K7132" s="7">
        <v>46087</v>
      </c>
    </row>
    <row r="7133" hidden="1" spans="1:11">
      <c r="A7133">
        <v>7133</v>
      </c>
      <c r="B7133" t="str">
        <f>VLOOKUP(C7133,属性!A:D,2,FALSE)</f>
        <v>瑞幸</v>
      </c>
      <c r="C7133" t="s">
        <v>9359</v>
      </c>
      <c r="D7133" s="7">
        <f>VLOOKUP(C7133,属性!A:D,3,FALSE)</f>
        <v>46083</v>
      </c>
      <c r="E7133" s="7" t="str">
        <f>VLOOKUP(C7133,属性!A:D,4,FALSE)</f>
        <v>否</v>
      </c>
      <c r="F7133" t="s">
        <v>12463</v>
      </c>
      <c r="G7133" t="s">
        <v>12464</v>
      </c>
      <c r="H7133" s="7">
        <v>46086</v>
      </c>
      <c r="I7133" t="s">
        <v>14</v>
      </c>
      <c r="J7133" t="s">
        <v>15</v>
      </c>
      <c r="K7133" s="7">
        <v>46087</v>
      </c>
    </row>
    <row r="7134" hidden="1" spans="1:11">
      <c r="A7134">
        <v>7134</v>
      </c>
      <c r="B7134" t="str">
        <f>VLOOKUP(C7134,属性!A:D,2,FALSE)</f>
        <v>瑞幸</v>
      </c>
      <c r="C7134" t="s">
        <v>9359</v>
      </c>
      <c r="D7134" s="7">
        <f>VLOOKUP(C7134,属性!A:D,3,FALSE)</f>
        <v>46083</v>
      </c>
      <c r="E7134" s="7" t="str">
        <f>VLOOKUP(C7134,属性!A:D,4,FALSE)</f>
        <v>否</v>
      </c>
      <c r="F7134" t="s">
        <v>12465</v>
      </c>
      <c r="G7134" t="s">
        <v>12466</v>
      </c>
      <c r="H7134" s="7">
        <v>46086</v>
      </c>
      <c r="I7134" t="s">
        <v>33</v>
      </c>
      <c r="J7134" t="s">
        <v>15</v>
      </c>
      <c r="K7134" s="7">
        <v>46087</v>
      </c>
    </row>
    <row r="7135" hidden="1" spans="1:11">
      <c r="A7135">
        <v>7135</v>
      </c>
      <c r="B7135" t="str">
        <f>VLOOKUP(C7135,属性!A:D,2,FALSE)</f>
        <v>瑞幸</v>
      </c>
      <c r="C7135" t="s">
        <v>9359</v>
      </c>
      <c r="D7135" s="7">
        <f>VLOOKUP(C7135,属性!A:D,3,FALSE)</f>
        <v>46083</v>
      </c>
      <c r="E7135" s="7" t="str">
        <f>VLOOKUP(C7135,属性!A:D,4,FALSE)</f>
        <v>否</v>
      </c>
      <c r="F7135" t="s">
        <v>12467</v>
      </c>
      <c r="G7135" t="s">
        <v>12468</v>
      </c>
      <c r="H7135" s="7">
        <v>46086</v>
      </c>
      <c r="I7135" t="s">
        <v>18</v>
      </c>
      <c r="J7135" t="s">
        <v>15</v>
      </c>
      <c r="K7135" s="7">
        <v>46087</v>
      </c>
    </row>
    <row r="7136" hidden="1" spans="1:11">
      <c r="A7136">
        <v>7136</v>
      </c>
      <c r="B7136" t="str">
        <f>VLOOKUP(C7136,属性!A:D,2,FALSE)</f>
        <v>瑞幸</v>
      </c>
      <c r="C7136" t="s">
        <v>9359</v>
      </c>
      <c r="D7136" s="7">
        <f>VLOOKUP(C7136,属性!A:D,3,FALSE)</f>
        <v>46083</v>
      </c>
      <c r="E7136" s="7" t="str">
        <f>VLOOKUP(C7136,属性!A:D,4,FALSE)</f>
        <v>否</v>
      </c>
      <c r="F7136" t="s">
        <v>12469</v>
      </c>
      <c r="G7136" t="s">
        <v>12470</v>
      </c>
      <c r="H7136" s="7">
        <v>46086</v>
      </c>
      <c r="I7136" t="s">
        <v>38</v>
      </c>
      <c r="J7136" t="s">
        <v>15</v>
      </c>
      <c r="K7136" s="7">
        <v>46087</v>
      </c>
    </row>
    <row r="7137" hidden="1" spans="1:11">
      <c r="A7137">
        <v>7137</v>
      </c>
      <c r="B7137" t="str">
        <f>VLOOKUP(C7137,属性!A:D,2,FALSE)</f>
        <v>瑞幸</v>
      </c>
      <c r="C7137" t="s">
        <v>9359</v>
      </c>
      <c r="D7137" s="7">
        <f>VLOOKUP(C7137,属性!A:D,3,FALSE)</f>
        <v>46083</v>
      </c>
      <c r="E7137" s="7" t="str">
        <f>VLOOKUP(C7137,属性!A:D,4,FALSE)</f>
        <v>否</v>
      </c>
      <c r="F7137" t="s">
        <v>12471</v>
      </c>
      <c r="G7137" t="s">
        <v>12472</v>
      </c>
      <c r="H7137" s="7">
        <v>46086</v>
      </c>
      <c r="I7137" t="s">
        <v>14</v>
      </c>
      <c r="J7137" t="s">
        <v>15</v>
      </c>
      <c r="K7137" s="7">
        <v>46087</v>
      </c>
    </row>
    <row r="7138" hidden="1" spans="1:11">
      <c r="A7138">
        <v>7138</v>
      </c>
      <c r="B7138" t="str">
        <f>VLOOKUP(C7138,属性!A:D,2,FALSE)</f>
        <v>瑞幸</v>
      </c>
      <c r="C7138" t="s">
        <v>9359</v>
      </c>
      <c r="D7138" s="7">
        <f>VLOOKUP(C7138,属性!A:D,3,FALSE)</f>
        <v>46083</v>
      </c>
      <c r="E7138" s="7" t="str">
        <f>VLOOKUP(C7138,属性!A:D,4,FALSE)</f>
        <v>否</v>
      </c>
      <c r="F7138" t="s">
        <v>12473</v>
      </c>
      <c r="G7138" t="s">
        <v>12474</v>
      </c>
      <c r="H7138" s="7">
        <v>46086</v>
      </c>
      <c r="I7138" t="s">
        <v>52</v>
      </c>
      <c r="J7138" t="s">
        <v>15</v>
      </c>
      <c r="K7138" s="7">
        <v>46087</v>
      </c>
    </row>
    <row r="7139" hidden="1" spans="1:11">
      <c r="A7139">
        <v>7139</v>
      </c>
      <c r="B7139" t="str">
        <f>VLOOKUP(C7139,属性!A:D,2,FALSE)</f>
        <v>瑞幸</v>
      </c>
      <c r="C7139" t="s">
        <v>9359</v>
      </c>
      <c r="D7139" s="7">
        <f>VLOOKUP(C7139,属性!A:D,3,FALSE)</f>
        <v>46083</v>
      </c>
      <c r="E7139" s="7" t="str">
        <f>VLOOKUP(C7139,属性!A:D,4,FALSE)</f>
        <v>否</v>
      </c>
      <c r="F7139" t="s">
        <v>12475</v>
      </c>
      <c r="G7139" t="s">
        <v>12476</v>
      </c>
      <c r="H7139" s="7">
        <v>46086</v>
      </c>
      <c r="I7139" t="s">
        <v>22</v>
      </c>
      <c r="J7139" t="s">
        <v>19</v>
      </c>
      <c r="K7139" s="7">
        <v>46087</v>
      </c>
    </row>
    <row r="7140" hidden="1" spans="1:11">
      <c r="A7140">
        <v>7140</v>
      </c>
      <c r="B7140" t="str">
        <f>VLOOKUP(C7140,属性!A:D,2,FALSE)</f>
        <v>瑞幸</v>
      </c>
      <c r="C7140" t="s">
        <v>9359</v>
      </c>
      <c r="D7140" s="7">
        <f>VLOOKUP(C7140,属性!A:D,3,FALSE)</f>
        <v>46083</v>
      </c>
      <c r="E7140" s="7" t="str">
        <f>VLOOKUP(C7140,属性!A:D,4,FALSE)</f>
        <v>否</v>
      </c>
      <c r="F7140" t="s">
        <v>12477</v>
      </c>
      <c r="G7140" t="s">
        <v>12478</v>
      </c>
      <c r="H7140" s="7">
        <v>46086</v>
      </c>
      <c r="I7140" t="s">
        <v>22</v>
      </c>
      <c r="J7140" t="s">
        <v>19</v>
      </c>
      <c r="K7140" s="7">
        <v>46087</v>
      </c>
    </row>
    <row r="7141" hidden="1" spans="1:11">
      <c r="A7141">
        <v>7141</v>
      </c>
      <c r="B7141" t="str">
        <f>VLOOKUP(C7141,属性!A:D,2,FALSE)</f>
        <v>瑞幸</v>
      </c>
      <c r="C7141" t="s">
        <v>9359</v>
      </c>
      <c r="D7141" s="7">
        <f>VLOOKUP(C7141,属性!A:D,3,FALSE)</f>
        <v>46083</v>
      </c>
      <c r="E7141" s="7" t="str">
        <f>VLOOKUP(C7141,属性!A:D,4,FALSE)</f>
        <v>否</v>
      </c>
      <c r="F7141" t="s">
        <v>12479</v>
      </c>
      <c r="G7141" t="s">
        <v>12480</v>
      </c>
      <c r="H7141" s="7">
        <v>46086</v>
      </c>
      <c r="I7141" t="s">
        <v>22</v>
      </c>
      <c r="J7141" t="s">
        <v>15</v>
      </c>
      <c r="K7141" s="7">
        <v>46087</v>
      </c>
    </row>
    <row r="7142" hidden="1" spans="1:11">
      <c r="A7142">
        <v>7142</v>
      </c>
      <c r="B7142" t="str">
        <f>VLOOKUP(C7142,属性!A:D,2,FALSE)</f>
        <v>瑞幸</v>
      </c>
      <c r="C7142" t="s">
        <v>9359</v>
      </c>
      <c r="D7142" s="7">
        <f>VLOOKUP(C7142,属性!A:D,3,FALSE)</f>
        <v>46083</v>
      </c>
      <c r="E7142" s="7" t="str">
        <f>VLOOKUP(C7142,属性!A:D,4,FALSE)</f>
        <v>否</v>
      </c>
      <c r="F7142" t="s">
        <v>12481</v>
      </c>
      <c r="G7142" t="s">
        <v>12482</v>
      </c>
      <c r="H7142" s="7">
        <v>46086</v>
      </c>
      <c r="I7142" t="s">
        <v>22</v>
      </c>
      <c r="J7142" t="s">
        <v>19</v>
      </c>
      <c r="K7142" s="7">
        <v>46087</v>
      </c>
    </row>
    <row r="7143" hidden="1" spans="1:11">
      <c r="A7143">
        <v>7143</v>
      </c>
      <c r="B7143" t="str">
        <f>VLOOKUP(C7143,属性!A:D,2,FALSE)</f>
        <v>瑞幸</v>
      </c>
      <c r="C7143" t="s">
        <v>9359</v>
      </c>
      <c r="D7143" s="7">
        <f>VLOOKUP(C7143,属性!A:D,3,FALSE)</f>
        <v>46083</v>
      </c>
      <c r="E7143" s="7" t="str">
        <f>VLOOKUP(C7143,属性!A:D,4,FALSE)</f>
        <v>否</v>
      </c>
      <c r="F7143" t="s">
        <v>12421</v>
      </c>
      <c r="G7143" t="s">
        <v>12483</v>
      </c>
      <c r="H7143" s="7">
        <v>46086</v>
      </c>
      <c r="I7143" t="s">
        <v>179</v>
      </c>
      <c r="J7143" t="s">
        <v>19</v>
      </c>
      <c r="K7143" s="7">
        <v>46087</v>
      </c>
    </row>
    <row r="7144" hidden="1" spans="1:11">
      <c r="A7144">
        <v>7144</v>
      </c>
      <c r="B7144" t="str">
        <f>VLOOKUP(C7144,属性!A:D,2,FALSE)</f>
        <v>瑞幸</v>
      </c>
      <c r="C7144" t="s">
        <v>9359</v>
      </c>
      <c r="D7144" s="7">
        <f>VLOOKUP(C7144,属性!A:D,3,FALSE)</f>
        <v>46083</v>
      </c>
      <c r="E7144" s="7" t="str">
        <f>VLOOKUP(C7144,属性!A:D,4,FALSE)</f>
        <v>否</v>
      </c>
      <c r="F7144" t="s">
        <v>8388</v>
      </c>
      <c r="G7144" t="s">
        <v>12484</v>
      </c>
      <c r="H7144" s="7">
        <v>46086</v>
      </c>
      <c r="I7144" t="s">
        <v>22</v>
      </c>
      <c r="J7144" t="s">
        <v>19</v>
      </c>
      <c r="K7144" s="7">
        <v>46087</v>
      </c>
    </row>
    <row r="7145" spans="1:11">
      <c r="A7145">
        <v>7145</v>
      </c>
      <c r="B7145" t="str">
        <f>VLOOKUP(C7145,属性!A:D,2,FALSE)</f>
        <v>瑞幸</v>
      </c>
      <c r="C7145" t="s">
        <v>9685</v>
      </c>
      <c r="D7145" s="7">
        <f>VLOOKUP(C7145,属性!A:D,3,FALSE)</f>
        <v>46068</v>
      </c>
      <c r="E7145" s="7" t="str">
        <f>VLOOKUP(C7145,属性!A:D,4,FALSE)</f>
        <v>否</v>
      </c>
      <c r="F7145" t="s">
        <v>12485</v>
      </c>
      <c r="G7145" t="s">
        <v>12486</v>
      </c>
      <c r="H7145" s="7">
        <v>46084</v>
      </c>
      <c r="I7145" t="s">
        <v>52</v>
      </c>
      <c r="J7145" t="s">
        <v>30</v>
      </c>
      <c r="K7145" s="7">
        <v>46087</v>
      </c>
    </row>
    <row r="7146" hidden="1" spans="1:11">
      <c r="A7146">
        <v>7146</v>
      </c>
      <c r="B7146" t="str">
        <f>VLOOKUP(C7146,属性!A:D,2,FALSE)</f>
        <v>瑞幸</v>
      </c>
      <c r="C7146" t="s">
        <v>9685</v>
      </c>
      <c r="D7146" s="7">
        <f>VLOOKUP(C7146,属性!A:D,3,FALSE)</f>
        <v>46068</v>
      </c>
      <c r="E7146" s="7" t="str">
        <f>VLOOKUP(C7146,属性!A:D,4,FALSE)</f>
        <v>否</v>
      </c>
      <c r="F7146" t="s">
        <v>12487</v>
      </c>
      <c r="G7146" t="s">
        <v>12488</v>
      </c>
      <c r="H7146" s="7">
        <v>46084</v>
      </c>
      <c r="I7146" t="s">
        <v>217</v>
      </c>
      <c r="J7146" t="s">
        <v>19</v>
      </c>
      <c r="K7146" s="7">
        <v>46087</v>
      </c>
    </row>
    <row r="7147" hidden="1" spans="1:11">
      <c r="A7147">
        <v>7147</v>
      </c>
      <c r="B7147" t="str">
        <f>VLOOKUP(C7147,属性!A:D,2,FALSE)</f>
        <v>瑞幸</v>
      </c>
      <c r="C7147" t="s">
        <v>9685</v>
      </c>
      <c r="D7147" s="7">
        <f>VLOOKUP(C7147,属性!A:D,3,FALSE)</f>
        <v>46068</v>
      </c>
      <c r="E7147" s="7" t="str">
        <f>VLOOKUP(C7147,属性!A:D,4,FALSE)</f>
        <v>否</v>
      </c>
      <c r="F7147" t="s">
        <v>10276</v>
      </c>
      <c r="G7147" t="s">
        <v>12489</v>
      </c>
      <c r="H7147" s="7">
        <v>46084</v>
      </c>
      <c r="I7147" t="s">
        <v>14</v>
      </c>
      <c r="J7147" t="s">
        <v>19</v>
      </c>
      <c r="K7147" s="7">
        <v>46087</v>
      </c>
    </row>
    <row r="7148" hidden="1" spans="1:11">
      <c r="A7148">
        <v>7148</v>
      </c>
      <c r="B7148" t="str">
        <f>VLOOKUP(C7148,属性!A:D,2,FALSE)</f>
        <v>瑞幸</v>
      </c>
      <c r="C7148" t="s">
        <v>9685</v>
      </c>
      <c r="D7148" s="7">
        <f>VLOOKUP(C7148,属性!A:D,3,FALSE)</f>
        <v>46068</v>
      </c>
      <c r="E7148" s="7" t="str">
        <f>VLOOKUP(C7148,属性!A:D,4,FALSE)</f>
        <v>否</v>
      </c>
      <c r="F7148" t="s">
        <v>12487</v>
      </c>
      <c r="G7148" t="s">
        <v>12490</v>
      </c>
      <c r="H7148" s="7">
        <v>46084</v>
      </c>
      <c r="I7148" t="s">
        <v>217</v>
      </c>
      <c r="J7148" t="s">
        <v>19</v>
      </c>
      <c r="K7148" s="7">
        <v>46087</v>
      </c>
    </row>
    <row r="7149" spans="1:11">
      <c r="A7149">
        <v>7149</v>
      </c>
      <c r="B7149" t="str">
        <f>VLOOKUP(C7149,属性!A:D,2,FALSE)</f>
        <v>瑞幸</v>
      </c>
      <c r="C7149" t="s">
        <v>9685</v>
      </c>
      <c r="D7149" s="7">
        <f>VLOOKUP(C7149,属性!A:D,3,FALSE)</f>
        <v>46068</v>
      </c>
      <c r="E7149" s="7" t="str">
        <f>VLOOKUP(C7149,属性!A:D,4,FALSE)</f>
        <v>否</v>
      </c>
      <c r="F7149" t="s">
        <v>12491</v>
      </c>
      <c r="G7149" t="s">
        <v>12492</v>
      </c>
      <c r="H7149" s="7">
        <v>46083</v>
      </c>
      <c r="I7149" t="s">
        <v>38</v>
      </c>
      <c r="J7149" t="s">
        <v>30</v>
      </c>
      <c r="K7149" s="7">
        <v>46087</v>
      </c>
    </row>
    <row r="7150" hidden="1" spans="1:11">
      <c r="A7150">
        <v>7150</v>
      </c>
      <c r="B7150" t="str">
        <f>VLOOKUP(C7150,属性!A:D,2,FALSE)</f>
        <v>瑞幸</v>
      </c>
      <c r="C7150" t="s">
        <v>9685</v>
      </c>
      <c r="D7150" s="7">
        <f>VLOOKUP(C7150,属性!A:D,3,FALSE)</f>
        <v>46068</v>
      </c>
      <c r="E7150" s="7" t="str">
        <f>VLOOKUP(C7150,属性!A:D,4,FALSE)</f>
        <v>否</v>
      </c>
      <c r="F7150" t="s">
        <v>12487</v>
      </c>
      <c r="G7150" t="s">
        <v>12493</v>
      </c>
      <c r="H7150" s="7">
        <v>46084</v>
      </c>
      <c r="I7150" t="s">
        <v>217</v>
      </c>
      <c r="J7150" t="s">
        <v>19</v>
      </c>
      <c r="K7150" s="7">
        <v>46087</v>
      </c>
    </row>
    <row r="7151" hidden="1" spans="1:11">
      <c r="A7151">
        <v>7151</v>
      </c>
      <c r="B7151" t="str">
        <f>VLOOKUP(C7151,属性!A:D,2,FALSE)</f>
        <v>瑞幸</v>
      </c>
      <c r="C7151" t="s">
        <v>9685</v>
      </c>
      <c r="D7151" s="7">
        <f>VLOOKUP(C7151,属性!A:D,3,FALSE)</f>
        <v>46068</v>
      </c>
      <c r="E7151" s="7" t="str">
        <f>VLOOKUP(C7151,属性!A:D,4,FALSE)</f>
        <v>否</v>
      </c>
      <c r="F7151" t="s">
        <v>11139</v>
      </c>
      <c r="G7151" t="s">
        <v>12494</v>
      </c>
      <c r="H7151" s="7">
        <v>46086</v>
      </c>
      <c r="I7151" t="s">
        <v>18</v>
      </c>
      <c r="J7151" t="s">
        <v>15</v>
      </c>
      <c r="K7151" s="7">
        <v>46087</v>
      </c>
    </row>
    <row r="7152" hidden="1" spans="1:11">
      <c r="A7152">
        <v>7152</v>
      </c>
      <c r="B7152" t="str">
        <f>VLOOKUP(C7152,属性!A:D,2,FALSE)</f>
        <v>瑞幸</v>
      </c>
      <c r="C7152" t="s">
        <v>9685</v>
      </c>
      <c r="D7152" s="7">
        <f>VLOOKUP(C7152,属性!A:D,3,FALSE)</f>
        <v>46068</v>
      </c>
      <c r="E7152" s="7" t="str">
        <f>VLOOKUP(C7152,属性!A:D,4,FALSE)</f>
        <v>否</v>
      </c>
      <c r="F7152" t="s">
        <v>12487</v>
      </c>
      <c r="G7152" t="s">
        <v>92</v>
      </c>
      <c r="H7152" s="7">
        <v>46086</v>
      </c>
      <c r="I7152" t="s">
        <v>217</v>
      </c>
      <c r="J7152" t="s">
        <v>15</v>
      </c>
      <c r="K7152" s="7">
        <v>46087</v>
      </c>
    </row>
    <row r="7153" hidden="1" spans="1:11">
      <c r="A7153">
        <v>7153</v>
      </c>
      <c r="B7153" t="str">
        <f>VLOOKUP(C7153,属性!A:D,2,FALSE)</f>
        <v>瑞幸</v>
      </c>
      <c r="C7153" t="s">
        <v>9685</v>
      </c>
      <c r="D7153" s="7">
        <f>VLOOKUP(C7153,属性!A:D,3,FALSE)</f>
        <v>46068</v>
      </c>
      <c r="E7153" s="7" t="str">
        <f>VLOOKUP(C7153,属性!A:D,4,FALSE)</f>
        <v>否</v>
      </c>
      <c r="F7153" t="s">
        <v>12495</v>
      </c>
      <c r="G7153" t="s">
        <v>12496</v>
      </c>
      <c r="H7153" s="7">
        <v>46086</v>
      </c>
      <c r="I7153" t="s">
        <v>85</v>
      </c>
      <c r="J7153" t="s">
        <v>19</v>
      </c>
      <c r="K7153" s="7">
        <v>46087</v>
      </c>
    </row>
    <row r="7154" hidden="1" spans="1:11">
      <c r="A7154">
        <v>7154</v>
      </c>
      <c r="B7154" t="str">
        <f>VLOOKUP(C7154,属性!A:D,2,FALSE)</f>
        <v>瑞幸</v>
      </c>
      <c r="C7154" t="s">
        <v>9685</v>
      </c>
      <c r="D7154" s="7">
        <f>VLOOKUP(C7154,属性!A:D,3,FALSE)</f>
        <v>46068</v>
      </c>
      <c r="E7154" s="7" t="str">
        <f>VLOOKUP(C7154,属性!A:D,4,FALSE)</f>
        <v>否</v>
      </c>
      <c r="F7154" t="s">
        <v>9564</v>
      </c>
      <c r="G7154" t="s">
        <v>12497</v>
      </c>
      <c r="H7154" s="7">
        <v>46084</v>
      </c>
      <c r="I7154" t="s">
        <v>14</v>
      </c>
      <c r="J7154" t="s">
        <v>19</v>
      </c>
      <c r="K7154" s="7">
        <v>46087</v>
      </c>
    </row>
    <row r="7155" hidden="1" spans="1:11">
      <c r="A7155">
        <v>7155</v>
      </c>
      <c r="B7155" t="str">
        <f>VLOOKUP(C7155,属性!A:D,2,FALSE)</f>
        <v>瑞幸</v>
      </c>
      <c r="C7155" t="s">
        <v>9685</v>
      </c>
      <c r="D7155" s="7">
        <f>VLOOKUP(C7155,属性!A:D,3,FALSE)</f>
        <v>46068</v>
      </c>
      <c r="E7155" s="7" t="str">
        <f>VLOOKUP(C7155,属性!A:D,4,FALSE)</f>
        <v>否</v>
      </c>
      <c r="F7155" t="s">
        <v>12487</v>
      </c>
      <c r="G7155" t="s">
        <v>12498</v>
      </c>
      <c r="H7155" s="7">
        <v>46086</v>
      </c>
      <c r="I7155" t="s">
        <v>217</v>
      </c>
      <c r="J7155" t="s">
        <v>19</v>
      </c>
      <c r="K7155" s="7">
        <v>46087</v>
      </c>
    </row>
    <row r="7156" spans="1:11">
      <c r="A7156">
        <v>7156</v>
      </c>
      <c r="B7156" t="str">
        <f>VLOOKUP(C7156,属性!A:D,2,FALSE)</f>
        <v>瑞幸</v>
      </c>
      <c r="C7156" t="s">
        <v>9685</v>
      </c>
      <c r="D7156" s="7">
        <f>VLOOKUP(C7156,属性!A:D,3,FALSE)</f>
        <v>46068</v>
      </c>
      <c r="E7156" s="7" t="str">
        <f>VLOOKUP(C7156,属性!A:D,4,FALSE)</f>
        <v>否</v>
      </c>
      <c r="F7156" t="s">
        <v>12499</v>
      </c>
      <c r="G7156" t="s">
        <v>12500</v>
      </c>
      <c r="H7156" s="7">
        <v>46084</v>
      </c>
      <c r="I7156" t="s">
        <v>74</v>
      </c>
      <c r="J7156" t="s">
        <v>30</v>
      </c>
      <c r="K7156" s="7">
        <v>46087</v>
      </c>
    </row>
    <row r="7157" hidden="1" spans="1:11">
      <c r="A7157">
        <v>7157</v>
      </c>
      <c r="B7157" t="str">
        <f>VLOOKUP(C7157,属性!A:D,2,FALSE)</f>
        <v>瑞幸</v>
      </c>
      <c r="C7157" t="s">
        <v>9685</v>
      </c>
      <c r="D7157" s="7">
        <f>VLOOKUP(C7157,属性!A:D,3,FALSE)</f>
        <v>46068</v>
      </c>
      <c r="E7157" s="7" t="str">
        <f>VLOOKUP(C7157,属性!A:D,4,FALSE)</f>
        <v>否</v>
      </c>
      <c r="F7157" t="s">
        <v>12487</v>
      </c>
      <c r="G7157" t="s">
        <v>12501</v>
      </c>
      <c r="H7157" s="7">
        <v>46084</v>
      </c>
      <c r="I7157" t="s">
        <v>217</v>
      </c>
      <c r="J7157" t="s">
        <v>19</v>
      </c>
      <c r="K7157" s="7">
        <v>46087</v>
      </c>
    </row>
    <row r="7158" spans="1:11">
      <c r="A7158">
        <v>7158</v>
      </c>
      <c r="B7158" t="str">
        <f>VLOOKUP(C7158,属性!A:D,2,FALSE)</f>
        <v>瑞幸</v>
      </c>
      <c r="C7158" t="s">
        <v>9685</v>
      </c>
      <c r="D7158" s="7">
        <f>VLOOKUP(C7158,属性!A:D,3,FALSE)</f>
        <v>46068</v>
      </c>
      <c r="E7158" s="7" t="str">
        <f>VLOOKUP(C7158,属性!A:D,4,FALSE)</f>
        <v>否</v>
      </c>
      <c r="F7158" t="s">
        <v>12502</v>
      </c>
      <c r="G7158" t="s">
        <v>12503</v>
      </c>
      <c r="H7158" s="7">
        <v>46086</v>
      </c>
      <c r="I7158" t="s">
        <v>119</v>
      </c>
      <c r="J7158" t="s">
        <v>30</v>
      </c>
      <c r="K7158" s="7">
        <v>46087</v>
      </c>
    </row>
    <row r="7159" hidden="1" spans="1:11">
      <c r="A7159">
        <v>7159</v>
      </c>
      <c r="B7159" t="str">
        <f>VLOOKUP(C7159,属性!A:D,2,FALSE)</f>
        <v>瑞幸</v>
      </c>
      <c r="C7159" t="s">
        <v>9685</v>
      </c>
      <c r="D7159" s="7">
        <f>VLOOKUP(C7159,属性!A:D,3,FALSE)</f>
        <v>46068</v>
      </c>
      <c r="E7159" s="7" t="str">
        <f>VLOOKUP(C7159,属性!A:D,4,FALSE)</f>
        <v>否</v>
      </c>
      <c r="F7159" t="s">
        <v>12487</v>
      </c>
      <c r="G7159" t="s">
        <v>12504</v>
      </c>
      <c r="H7159" s="7">
        <v>46086</v>
      </c>
      <c r="I7159" t="s">
        <v>217</v>
      </c>
      <c r="J7159" t="s">
        <v>19</v>
      </c>
      <c r="K7159" s="7">
        <v>46087</v>
      </c>
    </row>
    <row r="7160" hidden="1" spans="1:11">
      <c r="A7160">
        <v>7160</v>
      </c>
      <c r="B7160" t="str">
        <f>VLOOKUP(C7160,属性!A:D,2,FALSE)</f>
        <v>瑞幸</v>
      </c>
      <c r="C7160" t="s">
        <v>9685</v>
      </c>
      <c r="D7160" s="7">
        <f>VLOOKUP(C7160,属性!A:D,3,FALSE)</f>
        <v>46068</v>
      </c>
      <c r="E7160" s="7" t="str">
        <f>VLOOKUP(C7160,属性!A:D,4,FALSE)</f>
        <v>否</v>
      </c>
      <c r="F7160" t="s">
        <v>12505</v>
      </c>
      <c r="G7160" t="s">
        <v>12506</v>
      </c>
      <c r="H7160" s="7">
        <v>46086</v>
      </c>
      <c r="I7160" t="s">
        <v>923</v>
      </c>
      <c r="J7160" t="s">
        <v>19</v>
      </c>
      <c r="K7160" s="7">
        <v>46087</v>
      </c>
    </row>
    <row r="7161" hidden="1" spans="1:11">
      <c r="A7161">
        <v>7161</v>
      </c>
      <c r="B7161" t="str">
        <f>VLOOKUP(C7161,属性!A:D,2,FALSE)</f>
        <v>瑞幸</v>
      </c>
      <c r="C7161" t="s">
        <v>9685</v>
      </c>
      <c r="D7161" s="7">
        <f>VLOOKUP(C7161,属性!A:D,3,FALSE)</f>
        <v>46068</v>
      </c>
      <c r="E7161" s="7" t="str">
        <f>VLOOKUP(C7161,属性!A:D,4,FALSE)</f>
        <v>否</v>
      </c>
      <c r="F7161" t="s">
        <v>12487</v>
      </c>
      <c r="G7161" t="s">
        <v>12507</v>
      </c>
      <c r="H7161" s="7">
        <v>46086</v>
      </c>
      <c r="I7161" t="s">
        <v>217</v>
      </c>
      <c r="J7161" t="s">
        <v>15</v>
      </c>
      <c r="K7161" s="7">
        <v>46087</v>
      </c>
    </row>
    <row r="7162" hidden="1" spans="1:11">
      <c r="A7162">
        <v>7162</v>
      </c>
      <c r="B7162" t="str">
        <f>VLOOKUP(C7162,属性!A:D,2,FALSE)</f>
        <v>瑞幸</v>
      </c>
      <c r="C7162" t="s">
        <v>9685</v>
      </c>
      <c r="D7162" s="7">
        <f>VLOOKUP(C7162,属性!A:D,3,FALSE)</f>
        <v>46068</v>
      </c>
      <c r="E7162" s="7" t="str">
        <f>VLOOKUP(C7162,属性!A:D,4,FALSE)</f>
        <v>否</v>
      </c>
      <c r="F7162" t="s">
        <v>12508</v>
      </c>
      <c r="G7162" t="s">
        <v>12509</v>
      </c>
      <c r="H7162" s="7">
        <v>46086</v>
      </c>
      <c r="I7162" t="s">
        <v>125</v>
      </c>
      <c r="J7162" t="s">
        <v>15</v>
      </c>
      <c r="K7162" s="7">
        <v>46087</v>
      </c>
    </row>
    <row r="7163" hidden="1" spans="1:11">
      <c r="A7163">
        <v>7163</v>
      </c>
      <c r="B7163" t="str">
        <f>VLOOKUP(C7163,属性!A:D,2,FALSE)</f>
        <v>瑞幸</v>
      </c>
      <c r="C7163" t="s">
        <v>9685</v>
      </c>
      <c r="D7163" s="7">
        <f>VLOOKUP(C7163,属性!A:D,3,FALSE)</f>
        <v>46068</v>
      </c>
      <c r="E7163" s="7" t="str">
        <f>VLOOKUP(C7163,属性!A:D,4,FALSE)</f>
        <v>否</v>
      </c>
      <c r="F7163" t="s">
        <v>12487</v>
      </c>
      <c r="G7163" t="s">
        <v>12510</v>
      </c>
      <c r="H7163" s="7">
        <v>46086</v>
      </c>
      <c r="I7163" t="s">
        <v>217</v>
      </c>
      <c r="J7163" t="s">
        <v>15</v>
      </c>
      <c r="K7163" s="7">
        <v>46087</v>
      </c>
    </row>
    <row r="7164" hidden="1" spans="1:11">
      <c r="A7164">
        <v>7164</v>
      </c>
      <c r="B7164" t="str">
        <f>VLOOKUP(C7164,属性!A:D,2,FALSE)</f>
        <v>瑞幸</v>
      </c>
      <c r="C7164" t="s">
        <v>9685</v>
      </c>
      <c r="D7164" s="7">
        <f>VLOOKUP(C7164,属性!A:D,3,FALSE)</f>
        <v>46068</v>
      </c>
      <c r="E7164" s="7" t="str">
        <f>VLOOKUP(C7164,属性!A:D,4,FALSE)</f>
        <v>否</v>
      </c>
      <c r="F7164" t="s">
        <v>12511</v>
      </c>
      <c r="G7164" t="s">
        <v>12512</v>
      </c>
      <c r="H7164" s="7">
        <v>46085</v>
      </c>
      <c r="I7164" t="s">
        <v>18</v>
      </c>
      <c r="J7164" t="s">
        <v>15</v>
      </c>
      <c r="K7164" s="7">
        <v>46087</v>
      </c>
    </row>
    <row r="7165" hidden="1" spans="1:11">
      <c r="A7165">
        <v>7165</v>
      </c>
      <c r="B7165" t="str">
        <f>VLOOKUP(C7165,属性!A:D,2,FALSE)</f>
        <v>瑞幸</v>
      </c>
      <c r="C7165" t="s">
        <v>9685</v>
      </c>
      <c r="D7165" s="7">
        <f>VLOOKUP(C7165,属性!A:D,3,FALSE)</f>
        <v>46068</v>
      </c>
      <c r="E7165" s="7" t="str">
        <f>VLOOKUP(C7165,属性!A:D,4,FALSE)</f>
        <v>否</v>
      </c>
      <c r="F7165" t="s">
        <v>12487</v>
      </c>
      <c r="G7165" t="s">
        <v>12513</v>
      </c>
      <c r="H7165" s="7">
        <v>46086</v>
      </c>
      <c r="I7165" t="s">
        <v>217</v>
      </c>
      <c r="J7165" t="s">
        <v>19</v>
      </c>
      <c r="K7165" s="7">
        <v>46087</v>
      </c>
    </row>
    <row r="7166" spans="1:11">
      <c r="A7166">
        <v>7166</v>
      </c>
      <c r="B7166" t="str">
        <f>VLOOKUP(C7166,属性!A:D,2,FALSE)</f>
        <v>瑞幸</v>
      </c>
      <c r="C7166" t="s">
        <v>9685</v>
      </c>
      <c r="D7166" s="7">
        <f>VLOOKUP(C7166,属性!A:D,3,FALSE)</f>
        <v>46068</v>
      </c>
      <c r="E7166" s="7" t="str">
        <f>VLOOKUP(C7166,属性!A:D,4,FALSE)</f>
        <v>否</v>
      </c>
      <c r="F7166" t="s">
        <v>12514</v>
      </c>
      <c r="G7166" t="s">
        <v>12515</v>
      </c>
      <c r="H7166" s="7">
        <v>46086</v>
      </c>
      <c r="I7166" t="s">
        <v>14</v>
      </c>
      <c r="J7166" t="s">
        <v>30</v>
      </c>
      <c r="K7166" s="7">
        <v>46087</v>
      </c>
    </row>
    <row r="7167" spans="1:11">
      <c r="A7167">
        <v>7167</v>
      </c>
      <c r="B7167" t="str">
        <f>VLOOKUP(C7167,属性!A:D,2,FALSE)</f>
        <v>瑞幸</v>
      </c>
      <c r="C7167" t="s">
        <v>9685</v>
      </c>
      <c r="D7167" s="7">
        <f>VLOOKUP(C7167,属性!A:D,3,FALSE)</f>
        <v>46068</v>
      </c>
      <c r="E7167" s="7" t="str">
        <f>VLOOKUP(C7167,属性!A:D,4,FALSE)</f>
        <v>否</v>
      </c>
      <c r="F7167" t="s">
        <v>12516</v>
      </c>
      <c r="G7167" t="s">
        <v>12517</v>
      </c>
      <c r="H7167" s="7">
        <v>46084</v>
      </c>
      <c r="I7167" t="s">
        <v>348</v>
      </c>
      <c r="J7167" t="s">
        <v>30</v>
      </c>
      <c r="K7167" s="7">
        <v>46087</v>
      </c>
    </row>
    <row r="7168" hidden="1" spans="1:11">
      <c r="A7168">
        <v>7168</v>
      </c>
      <c r="B7168" t="str">
        <f>VLOOKUP(C7168,属性!A:D,2,FALSE)</f>
        <v>瑞幸</v>
      </c>
      <c r="C7168" t="s">
        <v>9685</v>
      </c>
      <c r="D7168" s="7">
        <f>VLOOKUP(C7168,属性!A:D,3,FALSE)</f>
        <v>46068</v>
      </c>
      <c r="E7168" s="7" t="str">
        <f>VLOOKUP(C7168,属性!A:D,4,FALSE)</f>
        <v>否</v>
      </c>
      <c r="F7168" t="s">
        <v>12487</v>
      </c>
      <c r="G7168" t="s">
        <v>12518</v>
      </c>
      <c r="H7168" s="7">
        <v>46086</v>
      </c>
      <c r="I7168" t="s">
        <v>217</v>
      </c>
      <c r="J7168" t="s">
        <v>15</v>
      </c>
      <c r="K7168" s="7">
        <v>46087</v>
      </c>
    </row>
    <row r="7169" spans="1:11">
      <c r="A7169">
        <v>7169</v>
      </c>
      <c r="B7169" t="str">
        <f>VLOOKUP(C7169,属性!A:D,2,FALSE)</f>
        <v>瑞幸</v>
      </c>
      <c r="C7169" t="s">
        <v>9685</v>
      </c>
      <c r="D7169" s="7">
        <f>VLOOKUP(C7169,属性!A:D,3,FALSE)</f>
        <v>46068</v>
      </c>
      <c r="E7169" s="7" t="str">
        <f>VLOOKUP(C7169,属性!A:D,4,FALSE)</f>
        <v>否</v>
      </c>
      <c r="F7169" t="s">
        <v>12519</v>
      </c>
      <c r="G7169" t="s">
        <v>12520</v>
      </c>
      <c r="H7169" s="7">
        <v>46084</v>
      </c>
      <c r="I7169" t="s">
        <v>38</v>
      </c>
      <c r="J7169" t="s">
        <v>30</v>
      </c>
      <c r="K7169" s="7">
        <v>46087</v>
      </c>
    </row>
    <row r="7170" hidden="1" spans="1:11">
      <c r="A7170">
        <v>7170</v>
      </c>
      <c r="B7170" t="str">
        <f>VLOOKUP(C7170,属性!A:D,2,FALSE)</f>
        <v>瑞幸</v>
      </c>
      <c r="C7170" t="s">
        <v>9685</v>
      </c>
      <c r="D7170" s="7">
        <f>VLOOKUP(C7170,属性!A:D,3,FALSE)</f>
        <v>46068</v>
      </c>
      <c r="E7170" s="7" t="str">
        <f>VLOOKUP(C7170,属性!A:D,4,FALSE)</f>
        <v>否</v>
      </c>
      <c r="F7170" t="s">
        <v>12487</v>
      </c>
      <c r="G7170" t="s">
        <v>2620</v>
      </c>
      <c r="H7170" s="7">
        <v>46086</v>
      </c>
      <c r="I7170" t="s">
        <v>217</v>
      </c>
      <c r="J7170" t="s">
        <v>19</v>
      </c>
      <c r="K7170" s="7">
        <v>46087</v>
      </c>
    </row>
    <row r="7171" spans="1:11">
      <c r="A7171">
        <v>7171</v>
      </c>
      <c r="B7171" t="str">
        <f>VLOOKUP(C7171,属性!A:D,2,FALSE)</f>
        <v>瑞幸</v>
      </c>
      <c r="C7171" t="s">
        <v>9685</v>
      </c>
      <c r="D7171" s="7">
        <f>VLOOKUP(C7171,属性!A:D,3,FALSE)</f>
        <v>46068</v>
      </c>
      <c r="E7171" s="7" t="str">
        <f>VLOOKUP(C7171,属性!A:D,4,FALSE)</f>
        <v>否</v>
      </c>
      <c r="F7171" t="s">
        <v>12521</v>
      </c>
      <c r="G7171" t="s">
        <v>12522</v>
      </c>
      <c r="H7171" s="7">
        <v>46084</v>
      </c>
      <c r="I7171" t="s">
        <v>122</v>
      </c>
      <c r="J7171" t="s">
        <v>30</v>
      </c>
      <c r="K7171" s="7">
        <v>46087</v>
      </c>
    </row>
    <row r="7172" hidden="1" spans="1:11">
      <c r="A7172">
        <v>7172</v>
      </c>
      <c r="B7172" t="str">
        <f>VLOOKUP(C7172,属性!A:D,2,FALSE)</f>
        <v>瑞幸</v>
      </c>
      <c r="C7172" t="s">
        <v>9685</v>
      </c>
      <c r="D7172" s="7">
        <f>VLOOKUP(C7172,属性!A:D,3,FALSE)</f>
        <v>46068</v>
      </c>
      <c r="E7172" s="7" t="str">
        <f>VLOOKUP(C7172,属性!A:D,4,FALSE)</f>
        <v>否</v>
      </c>
      <c r="F7172" t="s">
        <v>12523</v>
      </c>
      <c r="G7172" t="s">
        <v>12524</v>
      </c>
      <c r="H7172" s="7">
        <v>46086</v>
      </c>
      <c r="I7172" t="s">
        <v>33</v>
      </c>
      <c r="J7172" t="s">
        <v>15</v>
      </c>
      <c r="K7172" s="7">
        <v>46087</v>
      </c>
    </row>
    <row r="7173" hidden="1" spans="1:11">
      <c r="A7173">
        <v>7173</v>
      </c>
      <c r="B7173" t="str">
        <f>VLOOKUP(C7173,属性!A:D,2,FALSE)</f>
        <v>瑞幸</v>
      </c>
      <c r="C7173" t="s">
        <v>9685</v>
      </c>
      <c r="D7173" s="7">
        <f>VLOOKUP(C7173,属性!A:D,3,FALSE)</f>
        <v>46068</v>
      </c>
      <c r="E7173" s="7" t="str">
        <f>VLOOKUP(C7173,属性!A:D,4,FALSE)</f>
        <v>否</v>
      </c>
      <c r="F7173" t="s">
        <v>12487</v>
      </c>
      <c r="G7173" t="s">
        <v>12525</v>
      </c>
      <c r="H7173" s="7">
        <v>46086</v>
      </c>
      <c r="I7173" t="s">
        <v>217</v>
      </c>
      <c r="J7173" t="s">
        <v>15</v>
      </c>
      <c r="K7173" s="7">
        <v>46087</v>
      </c>
    </row>
    <row r="7174" spans="1:11">
      <c r="A7174">
        <v>7174</v>
      </c>
      <c r="B7174" t="str">
        <f>VLOOKUP(C7174,属性!A:D,2,FALSE)</f>
        <v>瑞幸</v>
      </c>
      <c r="C7174" t="s">
        <v>9685</v>
      </c>
      <c r="D7174" s="7">
        <f>VLOOKUP(C7174,属性!A:D,3,FALSE)</f>
        <v>46068</v>
      </c>
      <c r="E7174" s="7" t="str">
        <f>VLOOKUP(C7174,属性!A:D,4,FALSE)</f>
        <v>否</v>
      </c>
      <c r="F7174" t="s">
        <v>12526</v>
      </c>
      <c r="G7174" t="s">
        <v>205</v>
      </c>
      <c r="H7174" s="7">
        <v>46086</v>
      </c>
      <c r="I7174" t="s">
        <v>14</v>
      </c>
      <c r="J7174" t="s">
        <v>30</v>
      </c>
      <c r="K7174" s="7">
        <v>46087</v>
      </c>
    </row>
    <row r="7175" spans="1:11">
      <c r="A7175">
        <v>7175</v>
      </c>
      <c r="B7175" t="str">
        <f>VLOOKUP(C7175,属性!A:D,2,FALSE)</f>
        <v>瑞幸</v>
      </c>
      <c r="C7175" t="s">
        <v>9685</v>
      </c>
      <c r="D7175" s="7">
        <f>VLOOKUP(C7175,属性!A:D,3,FALSE)</f>
        <v>46068</v>
      </c>
      <c r="E7175" s="7" t="str">
        <f>VLOOKUP(C7175,属性!A:D,4,FALSE)</f>
        <v>否</v>
      </c>
      <c r="F7175" t="s">
        <v>12527</v>
      </c>
      <c r="G7175" t="s">
        <v>12528</v>
      </c>
      <c r="H7175" s="7">
        <v>46084</v>
      </c>
      <c r="I7175" t="s">
        <v>90</v>
      </c>
      <c r="J7175" t="s">
        <v>30</v>
      </c>
      <c r="K7175" s="7">
        <v>46087</v>
      </c>
    </row>
    <row r="7176" hidden="1" spans="1:11">
      <c r="A7176">
        <v>7176</v>
      </c>
      <c r="B7176" t="str">
        <f>VLOOKUP(C7176,属性!A:D,2,FALSE)</f>
        <v>瑞幸</v>
      </c>
      <c r="C7176" t="s">
        <v>9685</v>
      </c>
      <c r="D7176" s="7">
        <f>VLOOKUP(C7176,属性!A:D,3,FALSE)</f>
        <v>46068</v>
      </c>
      <c r="E7176" s="7" t="str">
        <f>VLOOKUP(C7176,属性!A:D,4,FALSE)</f>
        <v>否</v>
      </c>
      <c r="F7176" t="s">
        <v>12529</v>
      </c>
      <c r="G7176" t="s">
        <v>538</v>
      </c>
      <c r="H7176" s="7">
        <v>46084</v>
      </c>
      <c r="I7176" t="s">
        <v>33</v>
      </c>
      <c r="J7176" t="s">
        <v>15</v>
      </c>
      <c r="K7176" s="7">
        <v>46087</v>
      </c>
    </row>
    <row r="7177" hidden="1" spans="1:11">
      <c r="A7177">
        <v>7177</v>
      </c>
      <c r="B7177" t="str">
        <f>VLOOKUP(C7177,属性!A:D,2,FALSE)</f>
        <v>瑞幸</v>
      </c>
      <c r="C7177" t="s">
        <v>9685</v>
      </c>
      <c r="D7177" s="7">
        <f>VLOOKUP(C7177,属性!A:D,3,FALSE)</f>
        <v>46068</v>
      </c>
      <c r="E7177" s="7" t="str">
        <f>VLOOKUP(C7177,属性!A:D,4,FALSE)</f>
        <v>否</v>
      </c>
      <c r="F7177" t="s">
        <v>12487</v>
      </c>
      <c r="G7177" t="s">
        <v>12530</v>
      </c>
      <c r="H7177" s="7">
        <v>46084</v>
      </c>
      <c r="I7177" t="s">
        <v>217</v>
      </c>
      <c r="J7177" t="s">
        <v>15</v>
      </c>
      <c r="K7177" s="7">
        <v>46087</v>
      </c>
    </row>
    <row r="7178" spans="1:11">
      <c r="A7178">
        <v>7178</v>
      </c>
      <c r="B7178" t="str">
        <f>VLOOKUP(C7178,属性!A:D,2,FALSE)</f>
        <v>瑞幸</v>
      </c>
      <c r="C7178" t="s">
        <v>9685</v>
      </c>
      <c r="D7178" s="7">
        <f>VLOOKUP(C7178,属性!A:D,3,FALSE)</f>
        <v>46068</v>
      </c>
      <c r="E7178" s="7" t="str">
        <f>VLOOKUP(C7178,属性!A:D,4,FALSE)</f>
        <v>否</v>
      </c>
      <c r="F7178" t="s">
        <v>12531</v>
      </c>
      <c r="G7178" t="s">
        <v>12532</v>
      </c>
      <c r="H7178" s="7">
        <v>46084</v>
      </c>
      <c r="I7178" t="s">
        <v>33</v>
      </c>
      <c r="J7178" t="s">
        <v>30</v>
      </c>
      <c r="K7178" s="7">
        <v>46087</v>
      </c>
    </row>
    <row r="7179" hidden="1" spans="1:11">
      <c r="A7179">
        <v>7179</v>
      </c>
      <c r="B7179" t="str">
        <f>VLOOKUP(C7179,属性!A:D,2,FALSE)</f>
        <v>瑞幸</v>
      </c>
      <c r="C7179" t="s">
        <v>9685</v>
      </c>
      <c r="D7179" s="7">
        <f>VLOOKUP(C7179,属性!A:D,3,FALSE)</f>
        <v>46068</v>
      </c>
      <c r="E7179" s="7" t="str">
        <f>VLOOKUP(C7179,属性!A:D,4,FALSE)</f>
        <v>否</v>
      </c>
      <c r="F7179" t="s">
        <v>12487</v>
      </c>
      <c r="G7179" t="s">
        <v>12533</v>
      </c>
      <c r="H7179" s="7">
        <v>46084</v>
      </c>
      <c r="I7179" t="s">
        <v>217</v>
      </c>
      <c r="J7179" t="s">
        <v>19</v>
      </c>
      <c r="K7179" s="7">
        <v>46087</v>
      </c>
    </row>
    <row r="7180" spans="1:11">
      <c r="A7180">
        <v>7180</v>
      </c>
      <c r="B7180" t="str">
        <f>VLOOKUP(C7180,属性!A:D,2,FALSE)</f>
        <v>瑞幸</v>
      </c>
      <c r="C7180" t="s">
        <v>9685</v>
      </c>
      <c r="D7180" s="7">
        <f>VLOOKUP(C7180,属性!A:D,3,FALSE)</f>
        <v>46068</v>
      </c>
      <c r="E7180" s="7" t="str">
        <f>VLOOKUP(C7180,属性!A:D,4,FALSE)</f>
        <v>否</v>
      </c>
      <c r="F7180" t="s">
        <v>12534</v>
      </c>
      <c r="G7180" t="s">
        <v>10041</v>
      </c>
      <c r="H7180" s="7">
        <v>46084</v>
      </c>
      <c r="I7180" t="s">
        <v>14</v>
      </c>
      <c r="J7180" t="s">
        <v>30</v>
      </c>
      <c r="K7180" s="7">
        <v>46087</v>
      </c>
    </row>
    <row r="7181" spans="1:11">
      <c r="A7181">
        <v>7181</v>
      </c>
      <c r="B7181" t="str">
        <f>VLOOKUP(C7181,属性!A:D,2,FALSE)</f>
        <v>瑞幸</v>
      </c>
      <c r="C7181" t="s">
        <v>9685</v>
      </c>
      <c r="D7181" s="7">
        <f>VLOOKUP(C7181,属性!A:D,3,FALSE)</f>
        <v>46068</v>
      </c>
      <c r="E7181" s="7" t="str">
        <f>VLOOKUP(C7181,属性!A:D,4,FALSE)</f>
        <v>否</v>
      </c>
      <c r="F7181" t="s">
        <v>9453</v>
      </c>
      <c r="G7181" t="s">
        <v>12535</v>
      </c>
      <c r="H7181" s="7">
        <v>46083</v>
      </c>
      <c r="I7181" t="s">
        <v>112</v>
      </c>
      <c r="J7181" t="s">
        <v>30</v>
      </c>
      <c r="K7181" s="7">
        <v>46087</v>
      </c>
    </row>
    <row r="7182" hidden="1" spans="1:11">
      <c r="A7182">
        <v>7182</v>
      </c>
      <c r="B7182" t="str">
        <f>VLOOKUP(C7182,属性!A:D,2,FALSE)</f>
        <v>瑞幸</v>
      </c>
      <c r="C7182" t="s">
        <v>9685</v>
      </c>
      <c r="D7182" s="7">
        <f>VLOOKUP(C7182,属性!A:D,3,FALSE)</f>
        <v>46068</v>
      </c>
      <c r="E7182" s="7" t="str">
        <f>VLOOKUP(C7182,属性!A:D,4,FALSE)</f>
        <v>否</v>
      </c>
      <c r="F7182" t="s">
        <v>12487</v>
      </c>
      <c r="G7182" t="s">
        <v>12536</v>
      </c>
      <c r="H7182" s="7">
        <v>46084</v>
      </c>
      <c r="I7182" t="s">
        <v>217</v>
      </c>
      <c r="J7182" t="s">
        <v>15</v>
      </c>
      <c r="K7182" s="7">
        <v>46087</v>
      </c>
    </row>
    <row r="7183" hidden="1" spans="1:11">
      <c r="A7183">
        <v>7183</v>
      </c>
      <c r="B7183" t="str">
        <f>VLOOKUP(C7183,属性!A:D,2,FALSE)</f>
        <v>瑞幸</v>
      </c>
      <c r="C7183" t="s">
        <v>9685</v>
      </c>
      <c r="D7183" s="7">
        <f>VLOOKUP(C7183,属性!A:D,3,FALSE)</f>
        <v>46068</v>
      </c>
      <c r="E7183" s="7" t="str">
        <f>VLOOKUP(C7183,属性!A:D,4,FALSE)</f>
        <v>否</v>
      </c>
      <c r="F7183" t="s">
        <v>340</v>
      </c>
      <c r="G7183" t="s">
        <v>12537</v>
      </c>
      <c r="H7183" s="7">
        <v>46083</v>
      </c>
      <c r="I7183" t="s">
        <v>74</v>
      </c>
      <c r="J7183" t="s">
        <v>15</v>
      </c>
      <c r="K7183" s="7">
        <v>46087</v>
      </c>
    </row>
    <row r="7184" hidden="1" spans="1:11">
      <c r="A7184">
        <v>7184</v>
      </c>
      <c r="B7184" t="str">
        <f>VLOOKUP(C7184,属性!A:D,2,FALSE)</f>
        <v>瑞幸</v>
      </c>
      <c r="C7184" t="s">
        <v>9685</v>
      </c>
      <c r="D7184" s="7">
        <f>VLOOKUP(C7184,属性!A:D,3,FALSE)</f>
        <v>46068</v>
      </c>
      <c r="E7184" s="7" t="str">
        <f>VLOOKUP(C7184,属性!A:D,4,FALSE)</f>
        <v>否</v>
      </c>
      <c r="F7184" t="s">
        <v>12487</v>
      </c>
      <c r="G7184" t="s">
        <v>12538</v>
      </c>
      <c r="H7184" s="7">
        <v>46083</v>
      </c>
      <c r="I7184" t="s">
        <v>217</v>
      </c>
      <c r="J7184" t="s">
        <v>19</v>
      </c>
      <c r="K7184" s="7">
        <v>46087</v>
      </c>
    </row>
    <row r="7185" hidden="1" spans="1:11">
      <c r="A7185">
        <v>7185</v>
      </c>
      <c r="B7185" t="str">
        <f>VLOOKUP(C7185,属性!A:D,2,FALSE)</f>
        <v>瑞幸</v>
      </c>
      <c r="C7185" t="s">
        <v>9359</v>
      </c>
      <c r="D7185" s="7">
        <f>VLOOKUP(C7185,属性!A:D,3,FALSE)</f>
        <v>46083</v>
      </c>
      <c r="E7185" s="7" t="str">
        <f>VLOOKUP(C7185,属性!A:D,4,FALSE)</f>
        <v>否</v>
      </c>
      <c r="F7185" t="s">
        <v>9617</v>
      </c>
      <c r="G7185" t="s">
        <v>2121</v>
      </c>
      <c r="H7185" s="7">
        <v>46083</v>
      </c>
      <c r="I7185" t="s">
        <v>38</v>
      </c>
      <c r="J7185" t="s">
        <v>15</v>
      </c>
      <c r="K7185" s="7">
        <v>46087</v>
      </c>
    </row>
    <row r="7186" hidden="1" spans="1:11">
      <c r="A7186">
        <v>7186</v>
      </c>
      <c r="B7186" t="str">
        <f>VLOOKUP(C7186,属性!A:D,2,FALSE)</f>
        <v>瑞幸</v>
      </c>
      <c r="C7186" t="s">
        <v>9359</v>
      </c>
      <c r="D7186" s="7">
        <f>VLOOKUP(C7186,属性!A:D,3,FALSE)</f>
        <v>46083</v>
      </c>
      <c r="E7186" s="7" t="str">
        <f>VLOOKUP(C7186,属性!A:D,4,FALSE)</f>
        <v>否</v>
      </c>
      <c r="F7186" t="s">
        <v>12539</v>
      </c>
      <c r="G7186" t="s">
        <v>12540</v>
      </c>
      <c r="H7186" s="7">
        <v>46086</v>
      </c>
      <c r="I7186" t="s">
        <v>14</v>
      </c>
      <c r="J7186" t="s">
        <v>19</v>
      </c>
      <c r="K7186" s="7">
        <v>46087</v>
      </c>
    </row>
    <row r="7187" hidden="1" spans="1:11">
      <c r="A7187">
        <v>7187</v>
      </c>
      <c r="B7187" t="str">
        <f>VLOOKUP(C7187,属性!A:D,2,FALSE)</f>
        <v>瑞幸</v>
      </c>
      <c r="C7187" t="s">
        <v>9359</v>
      </c>
      <c r="D7187" s="7">
        <f>VLOOKUP(C7187,属性!A:D,3,FALSE)</f>
        <v>46083</v>
      </c>
      <c r="E7187" s="7" t="str">
        <f>VLOOKUP(C7187,属性!A:D,4,FALSE)</f>
        <v>否</v>
      </c>
      <c r="F7187" t="s">
        <v>9617</v>
      </c>
      <c r="G7187" t="s">
        <v>12541</v>
      </c>
      <c r="H7187" s="7">
        <v>46086</v>
      </c>
      <c r="I7187" t="s">
        <v>38</v>
      </c>
      <c r="J7187" t="s">
        <v>19</v>
      </c>
      <c r="K7187" s="7">
        <v>46087</v>
      </c>
    </row>
    <row r="7188" spans="1:11">
      <c r="A7188">
        <v>7188</v>
      </c>
      <c r="B7188" t="str">
        <f>VLOOKUP(C7188,属性!A:D,2,FALSE)</f>
        <v>瑞幸</v>
      </c>
      <c r="C7188" t="s">
        <v>9359</v>
      </c>
      <c r="D7188" s="7">
        <f>VLOOKUP(C7188,属性!A:D,3,FALSE)</f>
        <v>46083</v>
      </c>
      <c r="E7188" s="7" t="str">
        <f>VLOOKUP(C7188,属性!A:D,4,FALSE)</f>
        <v>否</v>
      </c>
      <c r="F7188" t="s">
        <v>12542</v>
      </c>
      <c r="G7188" t="s">
        <v>12543</v>
      </c>
      <c r="H7188" s="7">
        <v>46086</v>
      </c>
      <c r="I7188" t="s">
        <v>22</v>
      </c>
      <c r="J7188" t="s">
        <v>30</v>
      </c>
      <c r="K7188" s="7">
        <v>46087</v>
      </c>
    </row>
    <row r="7189" hidden="1" spans="1:11">
      <c r="A7189">
        <v>7189</v>
      </c>
      <c r="B7189" t="str">
        <f>VLOOKUP(C7189,属性!A:D,2,FALSE)</f>
        <v>瑞幸</v>
      </c>
      <c r="C7189" t="s">
        <v>9359</v>
      </c>
      <c r="D7189" s="7">
        <f>VLOOKUP(C7189,属性!A:D,3,FALSE)</f>
        <v>46083</v>
      </c>
      <c r="E7189" s="7" t="str">
        <f>VLOOKUP(C7189,属性!A:D,4,FALSE)</f>
        <v>否</v>
      </c>
      <c r="F7189" t="s">
        <v>9617</v>
      </c>
      <c r="G7189" t="s">
        <v>12544</v>
      </c>
      <c r="H7189" s="7">
        <v>46086</v>
      </c>
      <c r="I7189" t="s">
        <v>38</v>
      </c>
      <c r="J7189" t="s">
        <v>19</v>
      </c>
      <c r="K7189" s="7">
        <v>46087</v>
      </c>
    </row>
    <row r="7190" hidden="1" spans="1:11">
      <c r="A7190">
        <v>7190</v>
      </c>
      <c r="B7190" t="str">
        <f>VLOOKUP(C7190,属性!A:D,2,FALSE)</f>
        <v>瑞幸</v>
      </c>
      <c r="C7190" t="s">
        <v>9359</v>
      </c>
      <c r="D7190" s="7">
        <f>VLOOKUP(C7190,属性!A:D,3,FALSE)</f>
        <v>46083</v>
      </c>
      <c r="E7190" s="7" t="str">
        <f>VLOOKUP(C7190,属性!A:D,4,FALSE)</f>
        <v>否</v>
      </c>
      <c r="F7190" t="s">
        <v>9617</v>
      </c>
      <c r="G7190" t="s">
        <v>12545</v>
      </c>
      <c r="H7190" s="7">
        <v>46083</v>
      </c>
      <c r="I7190" t="s">
        <v>38</v>
      </c>
      <c r="J7190" t="s">
        <v>15</v>
      </c>
      <c r="K7190" s="7">
        <v>46087</v>
      </c>
    </row>
    <row r="7191" hidden="1" spans="1:11">
      <c r="A7191">
        <v>7191</v>
      </c>
      <c r="B7191" t="str">
        <f>VLOOKUP(C7191,属性!A:D,2,FALSE)</f>
        <v>瑞幸</v>
      </c>
      <c r="C7191" t="s">
        <v>9359</v>
      </c>
      <c r="D7191" s="7">
        <f>VLOOKUP(C7191,属性!A:D,3,FALSE)</f>
        <v>46083</v>
      </c>
      <c r="E7191" s="7" t="str">
        <f>VLOOKUP(C7191,属性!A:D,4,FALSE)</f>
        <v>否</v>
      </c>
      <c r="F7191" t="s">
        <v>9621</v>
      </c>
      <c r="G7191" t="s">
        <v>12546</v>
      </c>
      <c r="H7191" s="7">
        <v>46083</v>
      </c>
      <c r="I7191" t="s">
        <v>14</v>
      </c>
      <c r="J7191" t="s">
        <v>19</v>
      </c>
      <c r="K7191" s="7">
        <v>46087</v>
      </c>
    </row>
    <row r="7192" hidden="1" spans="1:11">
      <c r="A7192">
        <v>7192</v>
      </c>
      <c r="B7192" t="str">
        <f>VLOOKUP(C7192,属性!A:D,2,FALSE)</f>
        <v>瑞幸</v>
      </c>
      <c r="C7192" t="s">
        <v>9359</v>
      </c>
      <c r="D7192" s="7">
        <f>VLOOKUP(C7192,属性!A:D,3,FALSE)</f>
        <v>46083</v>
      </c>
      <c r="E7192" s="7" t="str">
        <f>VLOOKUP(C7192,属性!A:D,4,FALSE)</f>
        <v>否</v>
      </c>
      <c r="F7192" t="s">
        <v>9617</v>
      </c>
      <c r="G7192" t="s">
        <v>12547</v>
      </c>
      <c r="H7192" s="7">
        <v>46083</v>
      </c>
      <c r="I7192" t="s">
        <v>38</v>
      </c>
      <c r="J7192" t="s">
        <v>19</v>
      </c>
      <c r="K7192" s="7">
        <v>46087</v>
      </c>
    </row>
    <row r="7193" hidden="1" spans="1:11">
      <c r="A7193">
        <v>7193</v>
      </c>
      <c r="B7193" t="str">
        <f>VLOOKUP(C7193,属性!A:D,2,FALSE)</f>
        <v>瑞幸</v>
      </c>
      <c r="C7193" t="s">
        <v>9359</v>
      </c>
      <c r="D7193" s="7">
        <f>VLOOKUP(C7193,属性!A:D,3,FALSE)</f>
        <v>46083</v>
      </c>
      <c r="E7193" s="7" t="str">
        <f>VLOOKUP(C7193,属性!A:D,4,FALSE)</f>
        <v>否</v>
      </c>
      <c r="F7193" t="s">
        <v>9626</v>
      </c>
      <c r="G7193" t="s">
        <v>12548</v>
      </c>
      <c r="H7193" s="7">
        <v>46084</v>
      </c>
      <c r="I7193" t="s">
        <v>33</v>
      </c>
      <c r="J7193" t="s">
        <v>15</v>
      </c>
      <c r="K7193" s="7">
        <v>46087</v>
      </c>
    </row>
    <row r="7194" hidden="1" spans="1:11">
      <c r="A7194">
        <v>7194</v>
      </c>
      <c r="B7194" t="str">
        <f>VLOOKUP(C7194,属性!A:D,2,FALSE)</f>
        <v>瑞幸</v>
      </c>
      <c r="C7194" t="s">
        <v>9359</v>
      </c>
      <c r="D7194" s="7">
        <f>VLOOKUP(C7194,属性!A:D,3,FALSE)</f>
        <v>46083</v>
      </c>
      <c r="E7194" s="7" t="str">
        <f>VLOOKUP(C7194,属性!A:D,4,FALSE)</f>
        <v>否</v>
      </c>
      <c r="F7194" t="s">
        <v>9617</v>
      </c>
      <c r="G7194" t="s">
        <v>12549</v>
      </c>
      <c r="H7194" s="7">
        <v>46084</v>
      </c>
      <c r="I7194" t="s">
        <v>38</v>
      </c>
      <c r="J7194" t="s">
        <v>15</v>
      </c>
      <c r="K7194" s="7">
        <v>46087</v>
      </c>
    </row>
    <row r="7195" hidden="1" spans="1:11">
      <c r="A7195">
        <v>7195</v>
      </c>
      <c r="B7195" t="str">
        <f>VLOOKUP(C7195,属性!A:D,2,FALSE)</f>
        <v>瑞幸</v>
      </c>
      <c r="C7195" t="s">
        <v>9359</v>
      </c>
      <c r="D7195" s="7">
        <f>VLOOKUP(C7195,属性!A:D,3,FALSE)</f>
        <v>46083</v>
      </c>
      <c r="E7195" s="7" t="str">
        <f>VLOOKUP(C7195,属性!A:D,4,FALSE)</f>
        <v>否</v>
      </c>
      <c r="F7195" t="s">
        <v>1560</v>
      </c>
      <c r="G7195" t="s">
        <v>12550</v>
      </c>
      <c r="H7195" s="7">
        <v>46084</v>
      </c>
      <c r="I7195" t="s">
        <v>33</v>
      </c>
      <c r="J7195" t="s">
        <v>19</v>
      </c>
      <c r="K7195" s="7">
        <v>46087</v>
      </c>
    </row>
    <row r="7196" hidden="1" spans="1:11">
      <c r="A7196">
        <v>7196</v>
      </c>
      <c r="B7196" t="str">
        <f>VLOOKUP(C7196,属性!A:D,2,FALSE)</f>
        <v>瑞幸</v>
      </c>
      <c r="C7196" t="s">
        <v>9359</v>
      </c>
      <c r="D7196" s="7">
        <f>VLOOKUP(C7196,属性!A:D,3,FALSE)</f>
        <v>46083</v>
      </c>
      <c r="E7196" s="7" t="str">
        <f>VLOOKUP(C7196,属性!A:D,4,FALSE)</f>
        <v>否</v>
      </c>
      <c r="F7196" t="s">
        <v>9629</v>
      </c>
      <c r="G7196" t="s">
        <v>12551</v>
      </c>
      <c r="H7196" s="7">
        <v>46083</v>
      </c>
      <c r="I7196" t="s">
        <v>125</v>
      </c>
      <c r="J7196" t="s">
        <v>19</v>
      </c>
      <c r="K7196" s="7">
        <v>46087</v>
      </c>
    </row>
    <row r="7197" hidden="1" spans="1:11">
      <c r="A7197">
        <v>7197</v>
      </c>
      <c r="B7197" t="str">
        <f>VLOOKUP(C7197,属性!A:D,2,FALSE)</f>
        <v>瑞幸</v>
      </c>
      <c r="C7197" t="s">
        <v>9359</v>
      </c>
      <c r="D7197" s="7">
        <f>VLOOKUP(C7197,属性!A:D,3,FALSE)</f>
        <v>46083</v>
      </c>
      <c r="E7197" s="7" t="str">
        <f>VLOOKUP(C7197,属性!A:D,4,FALSE)</f>
        <v>否</v>
      </c>
      <c r="F7197" s="8" t="s">
        <v>12552</v>
      </c>
      <c r="G7197" s="8" t="s">
        <v>12553</v>
      </c>
      <c r="H7197" s="9">
        <v>46083</v>
      </c>
      <c r="I7197" s="8" t="s">
        <v>77</v>
      </c>
      <c r="J7197" s="8" t="s">
        <v>19</v>
      </c>
      <c r="K7197" s="7">
        <v>46087</v>
      </c>
    </row>
    <row r="7198" hidden="1" spans="1:11">
      <c r="A7198">
        <v>7198</v>
      </c>
      <c r="B7198" t="str">
        <f>VLOOKUP(C7198,属性!A:D,2,FALSE)</f>
        <v>瑞幸</v>
      </c>
      <c r="C7198" t="s">
        <v>9359</v>
      </c>
      <c r="D7198" s="7">
        <f>VLOOKUP(C7198,属性!A:D,3,FALSE)</f>
        <v>46083</v>
      </c>
      <c r="E7198" s="7" t="str">
        <f>VLOOKUP(C7198,属性!A:D,4,FALSE)</f>
        <v>否</v>
      </c>
      <c r="F7198" s="8" t="s">
        <v>12554</v>
      </c>
      <c r="G7198" s="8" t="s">
        <v>12555</v>
      </c>
      <c r="H7198" s="9">
        <v>46083</v>
      </c>
      <c r="I7198" s="8" t="s">
        <v>33</v>
      </c>
      <c r="J7198" s="8" t="s">
        <v>19</v>
      </c>
      <c r="K7198" s="7">
        <v>46087</v>
      </c>
    </row>
    <row r="7199" hidden="1" spans="1:11">
      <c r="A7199">
        <v>7199</v>
      </c>
      <c r="B7199" t="str">
        <f>VLOOKUP(C7199,属性!A:D,2,FALSE)</f>
        <v>瑞幸</v>
      </c>
      <c r="C7199" t="s">
        <v>9359</v>
      </c>
      <c r="D7199" s="7">
        <f>VLOOKUP(C7199,属性!A:D,3,FALSE)</f>
        <v>46083</v>
      </c>
      <c r="E7199" s="7" t="str">
        <f>VLOOKUP(C7199,属性!A:D,4,FALSE)</f>
        <v>否</v>
      </c>
      <c r="F7199" s="8" t="s">
        <v>12556</v>
      </c>
      <c r="G7199" s="8" t="s">
        <v>6035</v>
      </c>
      <c r="H7199" s="9">
        <v>46085</v>
      </c>
      <c r="I7199" s="8" t="s">
        <v>122</v>
      </c>
      <c r="J7199" s="8" t="s">
        <v>15</v>
      </c>
      <c r="K7199" s="7">
        <v>46087</v>
      </c>
    </row>
    <row r="7200" hidden="1" spans="1:11">
      <c r="A7200">
        <v>7200</v>
      </c>
      <c r="B7200" t="str">
        <f>VLOOKUP(C7200,属性!A:D,2,FALSE)</f>
        <v>瑞幸</v>
      </c>
      <c r="C7200" t="s">
        <v>9359</v>
      </c>
      <c r="D7200" s="7">
        <f>VLOOKUP(C7200,属性!A:D,3,FALSE)</f>
        <v>46083</v>
      </c>
      <c r="E7200" s="7" t="str">
        <f>VLOOKUP(C7200,属性!A:D,4,FALSE)</f>
        <v>否</v>
      </c>
      <c r="F7200" s="8" t="s">
        <v>12557</v>
      </c>
      <c r="G7200" s="8" t="s">
        <v>92</v>
      </c>
      <c r="H7200" s="9">
        <v>46085</v>
      </c>
      <c r="I7200" s="8" t="s">
        <v>14</v>
      </c>
      <c r="J7200" s="8" t="s">
        <v>15</v>
      </c>
      <c r="K7200" s="7">
        <v>46087</v>
      </c>
    </row>
    <row r="7201" spans="1:11">
      <c r="A7201">
        <v>7201</v>
      </c>
      <c r="B7201" t="str">
        <f>VLOOKUP(C7201,属性!A:D,2,FALSE)</f>
        <v>瑞幸</v>
      </c>
      <c r="C7201" t="s">
        <v>9359</v>
      </c>
      <c r="D7201" s="7">
        <f>VLOOKUP(C7201,属性!A:D,3,FALSE)</f>
        <v>46083</v>
      </c>
      <c r="E7201" s="7" t="str">
        <f>VLOOKUP(C7201,属性!A:D,4,FALSE)</f>
        <v>否</v>
      </c>
      <c r="F7201" s="8" t="s">
        <v>12558</v>
      </c>
      <c r="G7201" s="8" t="s">
        <v>12559</v>
      </c>
      <c r="H7201" s="9">
        <v>46086</v>
      </c>
      <c r="I7201" s="8" t="s">
        <v>155</v>
      </c>
      <c r="J7201" s="8" t="s">
        <v>30</v>
      </c>
      <c r="K7201" s="7">
        <v>46087</v>
      </c>
    </row>
    <row r="7202" spans="1:11">
      <c r="A7202">
        <v>7202</v>
      </c>
      <c r="B7202" t="str">
        <f>VLOOKUP(C7202,属性!A:D,2,FALSE)</f>
        <v>瑞幸</v>
      </c>
      <c r="C7202" t="s">
        <v>9359</v>
      </c>
      <c r="D7202" s="7">
        <f>VLOOKUP(C7202,属性!A:D,3,FALSE)</f>
        <v>46083</v>
      </c>
      <c r="E7202" s="7" t="str">
        <f>VLOOKUP(C7202,属性!A:D,4,FALSE)</f>
        <v>否</v>
      </c>
      <c r="F7202" t="s">
        <v>12560</v>
      </c>
      <c r="G7202" t="s">
        <v>12561</v>
      </c>
      <c r="H7202" s="7">
        <v>46084</v>
      </c>
      <c r="I7202" t="s">
        <v>14</v>
      </c>
      <c r="J7202" t="s">
        <v>30</v>
      </c>
      <c r="K7202" s="7">
        <v>46087</v>
      </c>
    </row>
    <row r="7203" hidden="1" spans="1:11">
      <c r="A7203">
        <v>7203</v>
      </c>
      <c r="B7203" t="str">
        <f>VLOOKUP(C7203,属性!A:D,2,FALSE)</f>
        <v>瑞幸</v>
      </c>
      <c r="C7203" t="s">
        <v>9359</v>
      </c>
      <c r="D7203" s="7">
        <f>VLOOKUP(C7203,属性!A:D,3,FALSE)</f>
        <v>46083</v>
      </c>
      <c r="E7203" s="7" t="str">
        <f>VLOOKUP(C7203,属性!A:D,4,FALSE)</f>
        <v>否</v>
      </c>
      <c r="F7203" s="8" t="s">
        <v>12552</v>
      </c>
      <c r="G7203" s="8" t="s">
        <v>12562</v>
      </c>
      <c r="H7203" s="9">
        <v>46084</v>
      </c>
      <c r="I7203" s="8" t="s">
        <v>77</v>
      </c>
      <c r="J7203" s="8" t="s">
        <v>19</v>
      </c>
      <c r="K7203" s="7">
        <v>46087</v>
      </c>
    </row>
    <row r="7204" hidden="1" spans="1:11">
      <c r="A7204">
        <v>7204</v>
      </c>
      <c r="B7204" t="str">
        <f>VLOOKUP(C7204,属性!A:D,2,FALSE)</f>
        <v>瑞幸</v>
      </c>
      <c r="C7204" t="s">
        <v>9359</v>
      </c>
      <c r="D7204" s="7">
        <f>VLOOKUP(C7204,属性!A:D,3,FALSE)</f>
        <v>46083</v>
      </c>
      <c r="E7204" s="7" t="str">
        <f>VLOOKUP(C7204,属性!A:D,4,FALSE)</f>
        <v>否</v>
      </c>
      <c r="F7204" s="8" t="s">
        <v>12563</v>
      </c>
      <c r="G7204" s="8" t="s">
        <v>12564</v>
      </c>
      <c r="H7204" s="9">
        <v>46084</v>
      </c>
      <c r="I7204" s="8" t="s">
        <v>68</v>
      </c>
      <c r="J7204" s="8" t="s">
        <v>15</v>
      </c>
      <c r="K7204" s="7">
        <v>46087</v>
      </c>
    </row>
    <row r="7205" spans="1:11">
      <c r="A7205">
        <v>7205</v>
      </c>
      <c r="B7205" t="str">
        <f>VLOOKUP(C7205,属性!A:D,2,FALSE)</f>
        <v>瑞幸</v>
      </c>
      <c r="C7205" t="s">
        <v>9359</v>
      </c>
      <c r="D7205" s="7">
        <f>VLOOKUP(C7205,属性!A:D,3,FALSE)</f>
        <v>46083</v>
      </c>
      <c r="E7205" s="7" t="str">
        <f>VLOOKUP(C7205,属性!A:D,4,FALSE)</f>
        <v>否</v>
      </c>
      <c r="F7205" s="8" t="s">
        <v>12565</v>
      </c>
      <c r="G7205" s="8" t="s">
        <v>9681</v>
      </c>
      <c r="H7205" s="9">
        <v>46084</v>
      </c>
      <c r="I7205" s="8" t="s">
        <v>77</v>
      </c>
      <c r="J7205" s="8" t="s">
        <v>30</v>
      </c>
      <c r="K7205" s="7">
        <v>46087</v>
      </c>
    </row>
    <row r="7206" hidden="1" spans="1:11">
      <c r="A7206">
        <v>7206</v>
      </c>
      <c r="B7206" t="str">
        <f>VLOOKUP(C7206,属性!A:D,2,FALSE)</f>
        <v>瑞幸</v>
      </c>
      <c r="C7206" t="s">
        <v>9359</v>
      </c>
      <c r="D7206" s="7">
        <f>VLOOKUP(C7206,属性!A:D,3,FALSE)</f>
        <v>46083</v>
      </c>
      <c r="E7206" s="7" t="str">
        <f>VLOOKUP(C7206,属性!A:D,4,FALSE)</f>
        <v>否</v>
      </c>
      <c r="F7206" s="8" t="s">
        <v>12566</v>
      </c>
      <c r="G7206" s="8" t="s">
        <v>12567</v>
      </c>
      <c r="H7206" s="9">
        <v>46083</v>
      </c>
      <c r="I7206" s="8" t="s">
        <v>348</v>
      </c>
      <c r="J7206" s="8" t="s">
        <v>15</v>
      </c>
      <c r="K7206" s="7">
        <v>46087</v>
      </c>
    </row>
    <row r="7207" spans="1:11">
      <c r="A7207">
        <v>7207</v>
      </c>
      <c r="B7207" t="str">
        <f>VLOOKUP(C7207,属性!A:D,2,FALSE)</f>
        <v>瑞幸</v>
      </c>
      <c r="C7207" t="s">
        <v>9359</v>
      </c>
      <c r="D7207" s="7">
        <f>VLOOKUP(C7207,属性!A:D,3,FALSE)</f>
        <v>46083</v>
      </c>
      <c r="E7207" s="7" t="str">
        <f>VLOOKUP(C7207,属性!A:D,4,FALSE)</f>
        <v>否</v>
      </c>
      <c r="F7207" s="8" t="s">
        <v>12568</v>
      </c>
      <c r="G7207" s="8" t="s">
        <v>12569</v>
      </c>
      <c r="H7207" s="9">
        <v>46083</v>
      </c>
      <c r="I7207" s="8" t="s">
        <v>348</v>
      </c>
      <c r="J7207" s="8" t="s">
        <v>30</v>
      </c>
      <c r="K7207" s="7">
        <v>46087</v>
      </c>
    </row>
    <row r="7208" spans="1:11">
      <c r="A7208">
        <v>7208</v>
      </c>
      <c r="B7208" t="str">
        <f>VLOOKUP(C7208,属性!A:D,2,FALSE)</f>
        <v>瑞幸</v>
      </c>
      <c r="C7208" t="s">
        <v>9359</v>
      </c>
      <c r="D7208" s="7">
        <f>VLOOKUP(C7208,属性!A:D,3,FALSE)</f>
        <v>46083</v>
      </c>
      <c r="E7208" s="7" t="str">
        <f>VLOOKUP(C7208,属性!A:D,4,FALSE)</f>
        <v>否</v>
      </c>
      <c r="F7208" s="8" t="s">
        <v>11055</v>
      </c>
      <c r="G7208" s="8" t="s">
        <v>767</v>
      </c>
      <c r="H7208" s="9">
        <v>46084</v>
      </c>
      <c r="I7208" s="8" t="s">
        <v>77</v>
      </c>
      <c r="J7208" s="8" t="s">
        <v>30</v>
      </c>
      <c r="K7208" s="7">
        <v>46087</v>
      </c>
    </row>
    <row r="7209" spans="1:11">
      <c r="A7209">
        <v>7209</v>
      </c>
      <c r="B7209" t="str">
        <f>VLOOKUP(C7209,属性!A:D,2,FALSE)</f>
        <v>瑞幸</v>
      </c>
      <c r="C7209" t="s">
        <v>9359</v>
      </c>
      <c r="D7209" s="7">
        <f>VLOOKUP(C7209,属性!A:D,3,FALSE)</f>
        <v>46083</v>
      </c>
      <c r="E7209" s="7" t="str">
        <f>VLOOKUP(C7209,属性!A:D,4,FALSE)</f>
        <v>否</v>
      </c>
      <c r="F7209" s="8" t="s">
        <v>12570</v>
      </c>
      <c r="G7209" s="8" t="s">
        <v>205</v>
      </c>
      <c r="H7209" s="9">
        <v>46084</v>
      </c>
      <c r="I7209" s="8" t="s">
        <v>38</v>
      </c>
      <c r="J7209" s="8" t="s">
        <v>30</v>
      </c>
      <c r="K7209" s="7">
        <v>46087</v>
      </c>
    </row>
    <row r="7210" hidden="1" spans="1:11">
      <c r="A7210">
        <v>7210</v>
      </c>
      <c r="B7210" t="str">
        <f>VLOOKUP(C7210,属性!A:D,2,FALSE)</f>
        <v>瑞幸</v>
      </c>
      <c r="C7210" t="s">
        <v>9359</v>
      </c>
      <c r="D7210" s="7">
        <f>VLOOKUP(C7210,属性!A:D,3,FALSE)</f>
        <v>46083</v>
      </c>
      <c r="E7210" s="7" t="str">
        <f>VLOOKUP(C7210,属性!A:D,4,FALSE)</f>
        <v>否</v>
      </c>
      <c r="F7210" s="8" t="s">
        <v>12571</v>
      </c>
      <c r="G7210" s="8" t="s">
        <v>12572</v>
      </c>
      <c r="H7210" s="9">
        <v>46084</v>
      </c>
      <c r="I7210" s="8" t="s">
        <v>122</v>
      </c>
      <c r="J7210" s="8" t="s">
        <v>15</v>
      </c>
      <c r="K7210" s="7">
        <v>46087</v>
      </c>
    </row>
    <row r="7211" hidden="1" spans="1:11">
      <c r="A7211">
        <v>7211</v>
      </c>
      <c r="B7211" t="str">
        <f>VLOOKUP(C7211,属性!A:D,2,FALSE)</f>
        <v>瑞幸</v>
      </c>
      <c r="C7211" t="s">
        <v>9359</v>
      </c>
      <c r="D7211" s="7">
        <f>VLOOKUP(C7211,属性!A:D,3,FALSE)</f>
        <v>46083</v>
      </c>
      <c r="E7211" s="7" t="str">
        <f>VLOOKUP(C7211,属性!A:D,4,FALSE)</f>
        <v>否</v>
      </c>
      <c r="F7211" s="8" t="s">
        <v>12573</v>
      </c>
      <c r="G7211" s="8" t="s">
        <v>12574</v>
      </c>
      <c r="H7211" s="9">
        <v>46083</v>
      </c>
      <c r="I7211" s="8" t="s">
        <v>125</v>
      </c>
      <c r="J7211" s="8" t="s">
        <v>19</v>
      </c>
      <c r="K7211" s="7">
        <v>46087</v>
      </c>
    </row>
    <row r="7212" hidden="1" spans="1:11">
      <c r="A7212">
        <v>7212</v>
      </c>
      <c r="B7212" t="str">
        <f>VLOOKUP(C7212,属性!A:D,2,FALSE)</f>
        <v>瑞幸</v>
      </c>
      <c r="C7212" t="s">
        <v>9359</v>
      </c>
      <c r="D7212" s="7">
        <f>VLOOKUP(C7212,属性!A:D,3,FALSE)</f>
        <v>46083</v>
      </c>
      <c r="E7212" s="7" t="str">
        <f>VLOOKUP(C7212,属性!A:D,4,FALSE)</f>
        <v>否</v>
      </c>
      <c r="F7212" s="8" t="s">
        <v>340</v>
      </c>
      <c r="G7212" s="8" t="s">
        <v>12575</v>
      </c>
      <c r="H7212" s="9">
        <v>46083</v>
      </c>
      <c r="I7212" s="8" t="s">
        <v>74</v>
      </c>
      <c r="J7212" s="8" t="s">
        <v>19</v>
      </c>
      <c r="K7212" s="7">
        <v>46087</v>
      </c>
    </row>
    <row r="7213" hidden="1" spans="1:11">
      <c r="A7213">
        <v>7213</v>
      </c>
      <c r="B7213" t="str">
        <f>VLOOKUP(C7213,属性!A:D,2,FALSE)</f>
        <v>瑞幸</v>
      </c>
      <c r="C7213" t="s">
        <v>9359</v>
      </c>
      <c r="D7213" s="7">
        <f>VLOOKUP(C7213,属性!A:D,3,FALSE)</f>
        <v>46083</v>
      </c>
      <c r="E7213" s="7" t="str">
        <f>VLOOKUP(C7213,属性!A:D,4,FALSE)</f>
        <v>否</v>
      </c>
      <c r="F7213" s="8" t="s">
        <v>12576</v>
      </c>
      <c r="G7213" s="8" t="s">
        <v>12577</v>
      </c>
      <c r="H7213" s="9">
        <v>46083</v>
      </c>
      <c r="I7213" s="8" t="s">
        <v>90</v>
      </c>
      <c r="J7213" s="8" t="s">
        <v>19</v>
      </c>
      <c r="K7213" s="7">
        <v>46087</v>
      </c>
    </row>
    <row r="7214" hidden="1" spans="1:11">
      <c r="A7214">
        <v>7214</v>
      </c>
      <c r="B7214" t="str">
        <f>VLOOKUP(C7214,属性!A:D,2,FALSE)</f>
        <v>瑞幸</v>
      </c>
      <c r="C7214" t="s">
        <v>9359</v>
      </c>
      <c r="D7214" s="7">
        <f>VLOOKUP(C7214,属性!A:D,3,FALSE)</f>
        <v>46083</v>
      </c>
      <c r="E7214" s="7" t="str">
        <f>VLOOKUP(C7214,属性!A:D,4,FALSE)</f>
        <v>否</v>
      </c>
      <c r="F7214" s="8" t="s">
        <v>12578</v>
      </c>
      <c r="G7214" s="8" t="s">
        <v>12579</v>
      </c>
      <c r="H7214" s="9">
        <v>46083</v>
      </c>
      <c r="I7214" s="8" t="s">
        <v>74</v>
      </c>
      <c r="J7214" s="8" t="s">
        <v>19</v>
      </c>
      <c r="K7214" s="7">
        <v>46087</v>
      </c>
    </row>
    <row r="7215" hidden="1" spans="1:11">
      <c r="A7215">
        <v>7215</v>
      </c>
      <c r="B7215" t="str">
        <f>VLOOKUP(C7215,属性!A:D,2,FALSE)</f>
        <v>瑞幸</v>
      </c>
      <c r="C7215" t="s">
        <v>9359</v>
      </c>
      <c r="D7215" s="7">
        <f>VLOOKUP(C7215,属性!A:D,3,FALSE)</f>
        <v>46083</v>
      </c>
      <c r="E7215" s="7" t="str">
        <f>VLOOKUP(C7215,属性!A:D,4,FALSE)</f>
        <v>否</v>
      </c>
      <c r="F7215" s="8" t="s">
        <v>12580</v>
      </c>
      <c r="G7215" s="8" t="s">
        <v>12581</v>
      </c>
      <c r="H7215" s="9">
        <v>46084</v>
      </c>
      <c r="I7215" s="8" t="s">
        <v>49</v>
      </c>
      <c r="J7215" s="8" t="s">
        <v>15</v>
      </c>
      <c r="K7215" s="7">
        <v>46087</v>
      </c>
    </row>
    <row r="7216" hidden="1" spans="1:11">
      <c r="A7216">
        <v>7216</v>
      </c>
      <c r="B7216" t="str">
        <f>VLOOKUP(C7216,属性!A:D,2,FALSE)</f>
        <v>瑞幸</v>
      </c>
      <c r="C7216" t="s">
        <v>9359</v>
      </c>
      <c r="D7216" s="7">
        <f>VLOOKUP(C7216,属性!A:D,3,FALSE)</f>
        <v>46083</v>
      </c>
      <c r="E7216" s="7" t="str">
        <f>VLOOKUP(C7216,属性!A:D,4,FALSE)</f>
        <v>否</v>
      </c>
      <c r="F7216" s="8" t="s">
        <v>12582</v>
      </c>
      <c r="G7216" s="8" t="s">
        <v>12583</v>
      </c>
      <c r="H7216" s="9">
        <v>46084</v>
      </c>
      <c r="I7216" s="8" t="s">
        <v>49</v>
      </c>
      <c r="J7216" s="8" t="s">
        <v>19</v>
      </c>
      <c r="K7216" s="7">
        <v>46087</v>
      </c>
    </row>
    <row r="7217" hidden="1" spans="1:11">
      <c r="A7217">
        <v>7217</v>
      </c>
      <c r="B7217" t="str">
        <f>VLOOKUP(C7217,属性!A:D,2,FALSE)</f>
        <v>瑞幸</v>
      </c>
      <c r="C7217" t="s">
        <v>9359</v>
      </c>
      <c r="D7217" s="7">
        <f>VLOOKUP(C7217,属性!A:D,3,FALSE)</f>
        <v>46083</v>
      </c>
      <c r="E7217" s="7" t="str">
        <f>VLOOKUP(C7217,属性!A:D,4,FALSE)</f>
        <v>否</v>
      </c>
      <c r="F7217" s="8" t="s">
        <v>12584</v>
      </c>
      <c r="G7217" s="8" t="s">
        <v>12585</v>
      </c>
      <c r="H7217" s="9">
        <v>46084</v>
      </c>
      <c r="I7217" s="8" t="s">
        <v>254</v>
      </c>
      <c r="J7217" s="8" t="s">
        <v>19</v>
      </c>
      <c r="K7217" s="7">
        <v>46087</v>
      </c>
    </row>
    <row r="7218" hidden="1" spans="1:11">
      <c r="A7218">
        <v>7218</v>
      </c>
      <c r="B7218" t="str">
        <f>VLOOKUP(C7218,属性!A:D,2,FALSE)</f>
        <v>瑞幸</v>
      </c>
      <c r="C7218" t="s">
        <v>9359</v>
      </c>
      <c r="D7218" s="7">
        <f>VLOOKUP(C7218,属性!A:D,3,FALSE)</f>
        <v>46083</v>
      </c>
      <c r="E7218" s="7" t="str">
        <f>VLOOKUP(C7218,属性!A:D,4,FALSE)</f>
        <v>否</v>
      </c>
      <c r="F7218" s="8" t="s">
        <v>340</v>
      </c>
      <c r="G7218" s="8" t="s">
        <v>12586</v>
      </c>
      <c r="H7218" s="9">
        <v>46084</v>
      </c>
      <c r="I7218" s="8" t="s">
        <v>74</v>
      </c>
      <c r="J7218" s="8" t="s">
        <v>15</v>
      </c>
      <c r="K7218" s="7">
        <v>46087</v>
      </c>
    </row>
    <row r="7219" hidden="1" spans="1:11">
      <c r="A7219">
        <v>7219</v>
      </c>
      <c r="B7219" t="str">
        <f>VLOOKUP(C7219,属性!A:D,2,FALSE)</f>
        <v>瑞幸</v>
      </c>
      <c r="C7219" t="s">
        <v>9359</v>
      </c>
      <c r="D7219" s="7">
        <f>VLOOKUP(C7219,属性!A:D,3,FALSE)</f>
        <v>46083</v>
      </c>
      <c r="E7219" s="7" t="str">
        <f>VLOOKUP(C7219,属性!A:D,4,FALSE)</f>
        <v>否</v>
      </c>
      <c r="F7219" s="8" t="s">
        <v>12587</v>
      </c>
      <c r="G7219" s="8" t="s">
        <v>12588</v>
      </c>
      <c r="H7219" s="9">
        <v>46083</v>
      </c>
      <c r="I7219" s="8" t="s">
        <v>74</v>
      </c>
      <c r="J7219" s="8" t="s">
        <v>15</v>
      </c>
      <c r="K7219" s="7">
        <v>46087</v>
      </c>
    </row>
    <row r="7220" hidden="1" spans="1:11">
      <c r="A7220">
        <v>7220</v>
      </c>
      <c r="B7220" t="str">
        <f>VLOOKUP(C7220,属性!A:D,2,FALSE)</f>
        <v>瑞幸</v>
      </c>
      <c r="C7220" t="s">
        <v>9359</v>
      </c>
      <c r="D7220" s="7">
        <f>VLOOKUP(C7220,属性!A:D,3,FALSE)</f>
        <v>46083</v>
      </c>
      <c r="E7220" s="7" t="str">
        <f>VLOOKUP(C7220,属性!A:D,4,FALSE)</f>
        <v>否</v>
      </c>
      <c r="F7220" s="8" t="s">
        <v>340</v>
      </c>
      <c r="G7220" s="8" t="s">
        <v>12589</v>
      </c>
      <c r="H7220" s="9">
        <v>46083</v>
      </c>
      <c r="I7220" s="8" t="s">
        <v>74</v>
      </c>
      <c r="J7220" s="8" t="s">
        <v>19</v>
      </c>
      <c r="K7220" s="7">
        <v>46087</v>
      </c>
    </row>
    <row r="7221" hidden="1" spans="1:11">
      <c r="A7221">
        <v>7221</v>
      </c>
      <c r="B7221" t="str">
        <f>VLOOKUP(C7221,属性!A:D,2,FALSE)</f>
        <v>瑞幸</v>
      </c>
      <c r="C7221" t="s">
        <v>9359</v>
      </c>
      <c r="D7221" s="7">
        <f>VLOOKUP(C7221,属性!A:D,3,FALSE)</f>
        <v>46083</v>
      </c>
      <c r="E7221" s="7" t="str">
        <f>VLOOKUP(C7221,属性!A:D,4,FALSE)</f>
        <v>否</v>
      </c>
      <c r="F7221" t="s">
        <v>12590</v>
      </c>
      <c r="G7221" t="s">
        <v>12591</v>
      </c>
      <c r="H7221" s="7">
        <v>46084</v>
      </c>
      <c r="I7221" t="s">
        <v>782</v>
      </c>
      <c r="J7221" t="s">
        <v>19</v>
      </c>
      <c r="K7221" s="7">
        <v>46087</v>
      </c>
    </row>
    <row r="7222" hidden="1" spans="1:11">
      <c r="A7222">
        <v>7222</v>
      </c>
      <c r="B7222" t="str">
        <f>VLOOKUP(C7222,属性!A:D,2,FALSE)</f>
        <v>瑞幸</v>
      </c>
      <c r="C7222" t="s">
        <v>9359</v>
      </c>
      <c r="D7222" s="7">
        <f>VLOOKUP(C7222,属性!A:D,3,FALSE)</f>
        <v>46083</v>
      </c>
      <c r="E7222" s="7" t="str">
        <f>VLOOKUP(C7222,属性!A:D,4,FALSE)</f>
        <v>否</v>
      </c>
      <c r="F7222" t="s">
        <v>12592</v>
      </c>
      <c r="G7222" t="s">
        <v>12593</v>
      </c>
      <c r="H7222" s="7">
        <v>46084</v>
      </c>
      <c r="I7222" t="s">
        <v>782</v>
      </c>
      <c r="J7222" t="s">
        <v>15</v>
      </c>
      <c r="K7222" s="7">
        <v>46087</v>
      </c>
    </row>
    <row r="7223" spans="1:11">
      <c r="A7223">
        <v>7223</v>
      </c>
      <c r="B7223" t="str">
        <f>VLOOKUP(C7223,属性!A:D,2,FALSE)</f>
        <v>瑞幸</v>
      </c>
      <c r="C7223" t="s">
        <v>9359</v>
      </c>
      <c r="D7223" s="7">
        <f>VLOOKUP(C7223,属性!A:D,3,FALSE)</f>
        <v>46083</v>
      </c>
      <c r="E7223" s="7" t="str">
        <f>VLOOKUP(C7223,属性!A:D,4,FALSE)</f>
        <v>否</v>
      </c>
      <c r="F7223" t="s">
        <v>12594</v>
      </c>
      <c r="G7223" t="s">
        <v>12595</v>
      </c>
      <c r="H7223" s="7">
        <v>46083</v>
      </c>
      <c r="I7223" t="s">
        <v>14</v>
      </c>
      <c r="J7223" t="s">
        <v>30</v>
      </c>
      <c r="K7223" s="7">
        <v>46087</v>
      </c>
    </row>
    <row r="7224" hidden="1" spans="1:11">
      <c r="A7224">
        <v>7224</v>
      </c>
      <c r="B7224" t="str">
        <f>VLOOKUP(C7224,属性!A:D,2,FALSE)</f>
        <v>瑞幸</v>
      </c>
      <c r="C7224" t="s">
        <v>9359</v>
      </c>
      <c r="D7224" s="7">
        <f>VLOOKUP(C7224,属性!A:D,3,FALSE)</f>
        <v>46083</v>
      </c>
      <c r="E7224" s="7" t="str">
        <f>VLOOKUP(C7224,属性!A:D,4,FALSE)</f>
        <v>否</v>
      </c>
      <c r="F7224" t="s">
        <v>12594</v>
      </c>
      <c r="G7224" t="s">
        <v>12596</v>
      </c>
      <c r="H7224" s="7">
        <v>46083</v>
      </c>
      <c r="I7224" t="s">
        <v>14</v>
      </c>
      <c r="J7224" t="s">
        <v>19</v>
      </c>
      <c r="K7224" s="7">
        <v>46087</v>
      </c>
    </row>
    <row r="7225" spans="1:11">
      <c r="A7225">
        <v>7225</v>
      </c>
      <c r="B7225" t="str">
        <f>VLOOKUP(C7225,属性!A:D,2,FALSE)</f>
        <v>瑞幸</v>
      </c>
      <c r="C7225" t="s">
        <v>9359</v>
      </c>
      <c r="D7225" s="7">
        <f>VLOOKUP(C7225,属性!A:D,3,FALSE)</f>
        <v>46083</v>
      </c>
      <c r="E7225" s="7" t="str">
        <f>VLOOKUP(C7225,属性!A:D,4,FALSE)</f>
        <v>否</v>
      </c>
      <c r="F7225" t="s">
        <v>12597</v>
      </c>
      <c r="G7225" t="s">
        <v>12598</v>
      </c>
      <c r="H7225" s="7">
        <v>46084</v>
      </c>
      <c r="I7225" t="s">
        <v>14</v>
      </c>
      <c r="J7225" t="s">
        <v>30</v>
      </c>
      <c r="K7225" s="7">
        <v>46087</v>
      </c>
    </row>
    <row r="7226" spans="1:11">
      <c r="A7226">
        <v>7226</v>
      </c>
      <c r="B7226" t="str">
        <f>VLOOKUP(C7226,属性!A:D,2,FALSE)</f>
        <v>瑞幸</v>
      </c>
      <c r="C7226" t="s">
        <v>9359</v>
      </c>
      <c r="D7226" s="7">
        <f>VLOOKUP(C7226,属性!A:D,3,FALSE)</f>
        <v>46083</v>
      </c>
      <c r="E7226" s="7" t="str">
        <f>VLOOKUP(C7226,属性!A:D,4,FALSE)</f>
        <v>否</v>
      </c>
      <c r="F7226" t="s">
        <v>12599</v>
      </c>
      <c r="G7226" t="s">
        <v>12600</v>
      </c>
      <c r="H7226" s="7">
        <v>46084</v>
      </c>
      <c r="I7226" t="s">
        <v>14</v>
      </c>
      <c r="J7226" t="s">
        <v>30</v>
      </c>
      <c r="K7226" s="7">
        <v>46087</v>
      </c>
    </row>
    <row r="7227" spans="1:11">
      <c r="A7227">
        <v>7227</v>
      </c>
      <c r="B7227" t="str">
        <f>VLOOKUP(C7227,属性!A:D,2,FALSE)</f>
        <v>瑞幸</v>
      </c>
      <c r="C7227" t="s">
        <v>9359</v>
      </c>
      <c r="D7227" s="7">
        <f>VLOOKUP(C7227,属性!A:D,3,FALSE)</f>
        <v>46083</v>
      </c>
      <c r="E7227" s="7" t="str">
        <f>VLOOKUP(C7227,属性!A:D,4,FALSE)</f>
        <v>否</v>
      </c>
      <c r="F7227" t="s">
        <v>12601</v>
      </c>
      <c r="G7227" t="s">
        <v>12602</v>
      </c>
      <c r="H7227" s="7">
        <v>46084</v>
      </c>
      <c r="I7227" t="s">
        <v>14</v>
      </c>
      <c r="J7227" t="s">
        <v>30</v>
      </c>
      <c r="K7227" s="7">
        <v>46087</v>
      </c>
    </row>
    <row r="7228" spans="1:11">
      <c r="A7228">
        <v>7228</v>
      </c>
      <c r="B7228" t="str">
        <f>VLOOKUP(C7228,属性!A:D,2,FALSE)</f>
        <v>瑞幸</v>
      </c>
      <c r="C7228" t="s">
        <v>9359</v>
      </c>
      <c r="D7228" s="7">
        <f>VLOOKUP(C7228,属性!A:D,3,FALSE)</f>
        <v>46083</v>
      </c>
      <c r="E7228" s="7" t="str">
        <f>VLOOKUP(C7228,属性!A:D,4,FALSE)</f>
        <v>否</v>
      </c>
      <c r="F7228" t="s">
        <v>12603</v>
      </c>
      <c r="G7228" t="s">
        <v>12604</v>
      </c>
      <c r="H7228" s="7">
        <v>46084</v>
      </c>
      <c r="I7228" t="s">
        <v>14</v>
      </c>
      <c r="J7228" t="s">
        <v>30</v>
      </c>
      <c r="K7228" s="7">
        <v>46087</v>
      </c>
    </row>
    <row r="7229" hidden="1" spans="1:11">
      <c r="A7229">
        <v>7229</v>
      </c>
      <c r="B7229" t="str">
        <f>VLOOKUP(C7229,属性!A:D,2,FALSE)</f>
        <v>瑞幸</v>
      </c>
      <c r="C7229" t="s">
        <v>9359</v>
      </c>
      <c r="D7229" s="7">
        <f>VLOOKUP(C7229,属性!A:D,3,FALSE)</f>
        <v>46083</v>
      </c>
      <c r="E7229" s="7" t="str">
        <f>VLOOKUP(C7229,属性!A:D,4,FALSE)</f>
        <v>否</v>
      </c>
      <c r="F7229" t="s">
        <v>12605</v>
      </c>
      <c r="G7229" t="s">
        <v>12606</v>
      </c>
      <c r="H7229" s="7">
        <v>46084</v>
      </c>
      <c r="I7229" t="s">
        <v>18</v>
      </c>
      <c r="J7229" t="s">
        <v>19</v>
      </c>
      <c r="K7229" s="7">
        <v>46087</v>
      </c>
    </row>
    <row r="7230" spans="1:11">
      <c r="A7230">
        <v>7230</v>
      </c>
      <c r="B7230" t="str">
        <f>VLOOKUP(C7230,属性!A:D,2,FALSE)</f>
        <v>瑞幸</v>
      </c>
      <c r="C7230" t="s">
        <v>9359</v>
      </c>
      <c r="D7230" s="7">
        <f>VLOOKUP(C7230,属性!A:D,3,FALSE)</f>
        <v>46083</v>
      </c>
      <c r="E7230" s="7" t="str">
        <f>VLOOKUP(C7230,属性!A:D,4,FALSE)</f>
        <v>否</v>
      </c>
      <c r="F7230" t="s">
        <v>12607</v>
      </c>
      <c r="G7230" t="s">
        <v>12608</v>
      </c>
      <c r="H7230" s="7">
        <v>46084</v>
      </c>
      <c r="I7230" t="s">
        <v>22</v>
      </c>
      <c r="J7230" t="s">
        <v>30</v>
      </c>
      <c r="K7230" s="7">
        <v>46087</v>
      </c>
    </row>
    <row r="7231" spans="1:11">
      <c r="A7231">
        <v>7231</v>
      </c>
      <c r="B7231" t="str">
        <f>VLOOKUP(C7231,属性!A:D,2,FALSE)</f>
        <v>瑞幸</v>
      </c>
      <c r="C7231" t="s">
        <v>9359</v>
      </c>
      <c r="D7231" s="7">
        <f>VLOOKUP(C7231,属性!A:D,3,FALSE)</f>
        <v>46083</v>
      </c>
      <c r="E7231" s="7" t="str">
        <f>VLOOKUP(C7231,属性!A:D,4,FALSE)</f>
        <v>否</v>
      </c>
      <c r="F7231" t="s">
        <v>12609</v>
      </c>
      <c r="G7231" t="s">
        <v>12610</v>
      </c>
      <c r="H7231" s="7">
        <v>46084</v>
      </c>
      <c r="I7231" t="s">
        <v>14</v>
      </c>
      <c r="J7231" t="s">
        <v>30</v>
      </c>
      <c r="K7231" s="7">
        <v>46087</v>
      </c>
    </row>
    <row r="7232" spans="1:11">
      <c r="A7232">
        <v>7232</v>
      </c>
      <c r="B7232" t="str">
        <f>VLOOKUP(C7232,属性!A:D,2,FALSE)</f>
        <v>瑞幸</v>
      </c>
      <c r="C7232" t="s">
        <v>9359</v>
      </c>
      <c r="D7232" s="7">
        <f>VLOOKUP(C7232,属性!A:D,3,FALSE)</f>
        <v>46083</v>
      </c>
      <c r="E7232" s="7" t="str">
        <f>VLOOKUP(C7232,属性!A:D,4,FALSE)</f>
        <v>否</v>
      </c>
      <c r="F7232" t="s">
        <v>12611</v>
      </c>
      <c r="G7232" t="s">
        <v>12612</v>
      </c>
      <c r="H7232" s="7">
        <v>46084</v>
      </c>
      <c r="I7232" t="s">
        <v>22</v>
      </c>
      <c r="J7232" t="s">
        <v>30</v>
      </c>
      <c r="K7232" s="7">
        <v>46087</v>
      </c>
    </row>
    <row r="7233" spans="1:11">
      <c r="A7233">
        <v>7233</v>
      </c>
      <c r="B7233" t="str">
        <f>VLOOKUP(C7233,属性!A:D,2,FALSE)</f>
        <v>瑞幸</v>
      </c>
      <c r="C7233" t="s">
        <v>9359</v>
      </c>
      <c r="D7233" s="7">
        <f>VLOOKUP(C7233,属性!A:D,3,FALSE)</f>
        <v>46083</v>
      </c>
      <c r="E7233" s="7" t="str">
        <f>VLOOKUP(C7233,属性!A:D,4,FALSE)</f>
        <v>否</v>
      </c>
      <c r="F7233" t="s">
        <v>12607</v>
      </c>
      <c r="G7233" t="s">
        <v>12613</v>
      </c>
      <c r="H7233" s="7">
        <v>46084</v>
      </c>
      <c r="I7233" t="s">
        <v>22</v>
      </c>
      <c r="J7233" t="s">
        <v>30</v>
      </c>
      <c r="K7233" s="7">
        <v>46087</v>
      </c>
    </row>
    <row r="7234" spans="1:11">
      <c r="A7234">
        <v>7234</v>
      </c>
      <c r="B7234" t="str">
        <f>VLOOKUP(C7234,属性!A:D,2,FALSE)</f>
        <v>瑞幸</v>
      </c>
      <c r="C7234" t="s">
        <v>9359</v>
      </c>
      <c r="D7234" s="7">
        <f>VLOOKUP(C7234,属性!A:D,3,FALSE)</f>
        <v>46083</v>
      </c>
      <c r="E7234" s="7" t="str">
        <f>VLOOKUP(C7234,属性!A:D,4,FALSE)</f>
        <v>否</v>
      </c>
      <c r="F7234" t="s">
        <v>12614</v>
      </c>
      <c r="G7234" t="s">
        <v>12615</v>
      </c>
      <c r="H7234" s="7">
        <v>46084</v>
      </c>
      <c r="I7234" t="s">
        <v>119</v>
      </c>
      <c r="J7234" t="s">
        <v>30</v>
      </c>
      <c r="K7234" s="7">
        <v>46087</v>
      </c>
    </row>
    <row r="7235" spans="1:11">
      <c r="A7235">
        <v>7235</v>
      </c>
      <c r="B7235" t="str">
        <f>VLOOKUP(C7235,属性!A:D,2,FALSE)</f>
        <v>瑞幸</v>
      </c>
      <c r="C7235" t="s">
        <v>9359</v>
      </c>
      <c r="D7235" s="7">
        <f>VLOOKUP(C7235,属性!A:D,3,FALSE)</f>
        <v>46083</v>
      </c>
      <c r="E7235" s="7" t="str">
        <f>VLOOKUP(C7235,属性!A:D,4,FALSE)</f>
        <v>否</v>
      </c>
      <c r="F7235" t="s">
        <v>12607</v>
      </c>
      <c r="G7235" t="s">
        <v>12616</v>
      </c>
      <c r="H7235" s="7">
        <v>46084</v>
      </c>
      <c r="I7235" t="s">
        <v>22</v>
      </c>
      <c r="J7235" t="s">
        <v>30</v>
      </c>
      <c r="K7235" s="7">
        <v>46087</v>
      </c>
    </row>
    <row r="7236" spans="1:11">
      <c r="A7236">
        <v>7236</v>
      </c>
      <c r="B7236" t="str">
        <f>VLOOKUP(C7236,属性!A:D,2,FALSE)</f>
        <v>瑞幸</v>
      </c>
      <c r="C7236" t="s">
        <v>9359</v>
      </c>
      <c r="D7236" s="7">
        <f>VLOOKUP(C7236,属性!A:D,3,FALSE)</f>
        <v>46083</v>
      </c>
      <c r="E7236" s="7" t="str">
        <f>VLOOKUP(C7236,属性!A:D,4,FALSE)</f>
        <v>否</v>
      </c>
      <c r="F7236" t="s">
        <v>12617</v>
      </c>
      <c r="G7236" t="s">
        <v>12618</v>
      </c>
      <c r="H7236" s="7">
        <v>46085</v>
      </c>
      <c r="I7236" t="s">
        <v>125</v>
      </c>
      <c r="J7236" t="s">
        <v>30</v>
      </c>
      <c r="K7236" s="7">
        <v>46087</v>
      </c>
    </row>
    <row r="7237" spans="1:11">
      <c r="A7237">
        <v>7237</v>
      </c>
      <c r="B7237" t="str">
        <f>VLOOKUP(C7237,属性!A:D,2,FALSE)</f>
        <v>瑞幸</v>
      </c>
      <c r="C7237" t="s">
        <v>9359</v>
      </c>
      <c r="D7237" s="7">
        <f>VLOOKUP(C7237,属性!A:D,3,FALSE)</f>
        <v>46083</v>
      </c>
      <c r="E7237" s="7" t="str">
        <f>VLOOKUP(C7237,属性!A:D,4,FALSE)</f>
        <v>否</v>
      </c>
      <c r="F7237" t="s">
        <v>12619</v>
      </c>
      <c r="G7237" t="s">
        <v>12620</v>
      </c>
      <c r="H7237" s="7">
        <v>46085</v>
      </c>
      <c r="I7237" t="s">
        <v>179</v>
      </c>
      <c r="J7237" t="s">
        <v>30</v>
      </c>
      <c r="K7237" s="7">
        <v>46087</v>
      </c>
    </row>
    <row r="7238" spans="1:11">
      <c r="A7238">
        <v>7238</v>
      </c>
      <c r="B7238" t="str">
        <f>VLOOKUP(C7238,属性!A:D,2,FALSE)</f>
        <v>瑞幸</v>
      </c>
      <c r="C7238" t="s">
        <v>9359</v>
      </c>
      <c r="D7238" s="7">
        <f>VLOOKUP(C7238,属性!A:D,3,FALSE)</f>
        <v>46083</v>
      </c>
      <c r="E7238" s="7" t="str">
        <f>VLOOKUP(C7238,属性!A:D,4,FALSE)</f>
        <v>否</v>
      </c>
      <c r="F7238" t="s">
        <v>12621</v>
      </c>
      <c r="G7238" t="s">
        <v>1543</v>
      </c>
      <c r="H7238" s="7">
        <v>46086</v>
      </c>
      <c r="I7238" t="s">
        <v>14</v>
      </c>
      <c r="J7238" t="s">
        <v>30</v>
      </c>
      <c r="K7238" s="7">
        <v>46087</v>
      </c>
    </row>
    <row r="7239" spans="1:11">
      <c r="A7239">
        <v>7239</v>
      </c>
      <c r="B7239" t="str">
        <f>VLOOKUP(C7239,属性!A:D,2,FALSE)</f>
        <v>瑞幸</v>
      </c>
      <c r="C7239" t="s">
        <v>9359</v>
      </c>
      <c r="D7239" s="7">
        <f>VLOOKUP(C7239,属性!A:D,3,FALSE)</f>
        <v>46083</v>
      </c>
      <c r="E7239" s="7" t="str">
        <f>VLOOKUP(C7239,属性!A:D,4,FALSE)</f>
        <v>否</v>
      </c>
      <c r="F7239" t="s">
        <v>12622</v>
      </c>
      <c r="G7239" t="s">
        <v>12623</v>
      </c>
      <c r="H7239" s="7">
        <v>46084</v>
      </c>
      <c r="I7239" t="s">
        <v>74</v>
      </c>
      <c r="J7239" t="s">
        <v>30</v>
      </c>
      <c r="K7239" s="7">
        <v>46087</v>
      </c>
    </row>
    <row r="7240" spans="1:11">
      <c r="A7240">
        <v>7240</v>
      </c>
      <c r="B7240" t="str">
        <f>VLOOKUP(C7240,属性!A:D,2,FALSE)</f>
        <v>瑞幸</v>
      </c>
      <c r="C7240" t="s">
        <v>9359</v>
      </c>
      <c r="D7240" s="7">
        <f>VLOOKUP(C7240,属性!A:D,3,FALSE)</f>
        <v>46083</v>
      </c>
      <c r="E7240" s="7" t="str">
        <f>VLOOKUP(C7240,属性!A:D,4,FALSE)</f>
        <v>否</v>
      </c>
      <c r="F7240" t="s">
        <v>12624</v>
      </c>
      <c r="G7240" t="s">
        <v>12625</v>
      </c>
      <c r="H7240" s="7">
        <v>46084</v>
      </c>
      <c r="I7240" t="s">
        <v>52</v>
      </c>
      <c r="J7240" t="s">
        <v>30</v>
      </c>
      <c r="K7240" s="7">
        <v>46087</v>
      </c>
    </row>
    <row r="7241" hidden="1" spans="1:11">
      <c r="A7241">
        <v>7241</v>
      </c>
      <c r="B7241" t="str">
        <f>VLOOKUP(C7241,属性!A:D,2,FALSE)</f>
        <v>瑞幸</v>
      </c>
      <c r="C7241" t="s">
        <v>9359</v>
      </c>
      <c r="D7241" s="7">
        <f>VLOOKUP(C7241,属性!A:D,3,FALSE)</f>
        <v>46083</v>
      </c>
      <c r="E7241" s="7" t="str">
        <f>VLOOKUP(C7241,属性!A:D,4,FALSE)</f>
        <v>否</v>
      </c>
      <c r="F7241" t="s">
        <v>12607</v>
      </c>
      <c r="G7241" t="s">
        <v>4153</v>
      </c>
      <c r="H7241" s="7">
        <v>46084</v>
      </c>
      <c r="I7241" t="s">
        <v>22</v>
      </c>
      <c r="J7241" t="s">
        <v>19</v>
      </c>
      <c r="K7241" s="7">
        <v>46087</v>
      </c>
    </row>
    <row r="7242" spans="1:11">
      <c r="A7242">
        <v>7242</v>
      </c>
      <c r="B7242" t="str">
        <f>VLOOKUP(C7242,属性!A:D,2,FALSE)</f>
        <v>瑞幸</v>
      </c>
      <c r="C7242" t="s">
        <v>9685</v>
      </c>
      <c r="D7242" s="7">
        <f>VLOOKUP(C7242,属性!A:D,3,FALSE)</f>
        <v>46068</v>
      </c>
      <c r="E7242" s="7" t="str">
        <f>VLOOKUP(C7242,属性!A:D,4,FALSE)</f>
        <v>否</v>
      </c>
      <c r="F7242" t="s">
        <v>12626</v>
      </c>
      <c r="G7242" t="s">
        <v>12627</v>
      </c>
      <c r="H7242" s="7">
        <v>46086</v>
      </c>
      <c r="I7242" t="s">
        <v>125</v>
      </c>
      <c r="J7242" t="s">
        <v>30</v>
      </c>
      <c r="K7242" s="7">
        <v>46087</v>
      </c>
    </row>
    <row r="7243" hidden="1" spans="1:11">
      <c r="A7243">
        <v>7243</v>
      </c>
      <c r="B7243" t="str">
        <f>VLOOKUP(C7243,属性!A:D,2,FALSE)</f>
        <v>瑞幸</v>
      </c>
      <c r="C7243" t="s">
        <v>9685</v>
      </c>
      <c r="D7243" s="7">
        <f>VLOOKUP(C7243,属性!A:D,3,FALSE)</f>
        <v>46068</v>
      </c>
      <c r="E7243" s="7" t="str">
        <f>VLOOKUP(C7243,属性!A:D,4,FALSE)</f>
        <v>否</v>
      </c>
      <c r="F7243" t="s">
        <v>2319</v>
      </c>
      <c r="G7243" t="s">
        <v>12628</v>
      </c>
      <c r="H7243" s="7">
        <v>46068</v>
      </c>
      <c r="I7243" t="s">
        <v>122</v>
      </c>
      <c r="J7243" t="s">
        <v>15</v>
      </c>
      <c r="K7243" s="7">
        <v>46087</v>
      </c>
    </row>
    <row r="7244" hidden="1" spans="1:11">
      <c r="A7244">
        <v>7244</v>
      </c>
      <c r="B7244" t="str">
        <f>VLOOKUP(C7244,属性!A:D,2,FALSE)</f>
        <v>瑞幸</v>
      </c>
      <c r="C7244" t="s">
        <v>9685</v>
      </c>
      <c r="D7244" s="7">
        <f>VLOOKUP(C7244,属性!A:D,3,FALSE)</f>
        <v>46068</v>
      </c>
      <c r="E7244" s="7" t="str">
        <f>VLOOKUP(C7244,属性!A:D,4,FALSE)</f>
        <v>否</v>
      </c>
      <c r="F7244" t="s">
        <v>10502</v>
      </c>
      <c r="G7244" t="s">
        <v>12629</v>
      </c>
      <c r="H7244" s="7">
        <v>46083</v>
      </c>
      <c r="I7244" t="s">
        <v>49</v>
      </c>
      <c r="J7244" t="s">
        <v>19</v>
      </c>
      <c r="K7244" s="7">
        <v>46087</v>
      </c>
    </row>
    <row r="7245" spans="1:11">
      <c r="A7245">
        <v>7245</v>
      </c>
      <c r="B7245" t="str">
        <f>VLOOKUP(C7245,属性!A:D,2,FALSE)</f>
        <v>瑞幸</v>
      </c>
      <c r="C7245" t="s">
        <v>9685</v>
      </c>
      <c r="D7245" s="7">
        <f>VLOOKUP(C7245,属性!A:D,3,FALSE)</f>
        <v>46068</v>
      </c>
      <c r="E7245" s="7" t="str">
        <f>VLOOKUP(C7245,属性!A:D,4,FALSE)</f>
        <v>否</v>
      </c>
      <c r="F7245" t="s">
        <v>171</v>
      </c>
      <c r="G7245" t="s">
        <v>12630</v>
      </c>
      <c r="H7245" s="7">
        <v>46086</v>
      </c>
      <c r="I7245" t="s">
        <v>38</v>
      </c>
      <c r="J7245" t="s">
        <v>30</v>
      </c>
      <c r="K7245" s="7">
        <v>46087</v>
      </c>
    </row>
    <row r="7246" spans="1:11">
      <c r="A7246">
        <v>7246</v>
      </c>
      <c r="B7246" t="str">
        <f>VLOOKUP(C7246,属性!A:D,2,FALSE)</f>
        <v>瑞幸</v>
      </c>
      <c r="C7246" t="s">
        <v>9685</v>
      </c>
      <c r="D7246" s="7">
        <f>VLOOKUP(C7246,属性!A:D,3,FALSE)</f>
        <v>46068</v>
      </c>
      <c r="E7246" s="7" t="str">
        <f>VLOOKUP(C7246,属性!A:D,4,FALSE)</f>
        <v>否</v>
      </c>
      <c r="F7246" s="10">
        <v>0.738194444444444</v>
      </c>
      <c r="G7246" t="s">
        <v>10461</v>
      </c>
      <c r="H7246" s="7">
        <v>46085</v>
      </c>
      <c r="I7246" t="s">
        <v>119</v>
      </c>
      <c r="J7246" t="s">
        <v>30</v>
      </c>
      <c r="K7246" s="7">
        <v>46087</v>
      </c>
    </row>
    <row r="7247" spans="1:11">
      <c r="A7247">
        <v>7247</v>
      </c>
      <c r="B7247" t="str">
        <f>VLOOKUP(C7247,属性!A:D,2,FALSE)</f>
        <v>瑞幸</v>
      </c>
      <c r="C7247" t="s">
        <v>9685</v>
      </c>
      <c r="D7247" s="7">
        <f>VLOOKUP(C7247,属性!A:D,3,FALSE)</f>
        <v>46068</v>
      </c>
      <c r="E7247" s="7" t="str">
        <f>VLOOKUP(C7247,属性!A:D,4,FALSE)</f>
        <v>否</v>
      </c>
      <c r="F7247" t="s">
        <v>10526</v>
      </c>
      <c r="G7247" t="s">
        <v>12631</v>
      </c>
      <c r="H7247" s="7">
        <v>46073</v>
      </c>
      <c r="I7247" t="s">
        <v>119</v>
      </c>
      <c r="J7247" t="s">
        <v>30</v>
      </c>
      <c r="K7247" s="7">
        <v>46087</v>
      </c>
    </row>
    <row r="7248" spans="1:11">
      <c r="A7248">
        <v>7248</v>
      </c>
      <c r="B7248" t="str">
        <f>VLOOKUP(C7248,属性!A:D,2,FALSE)</f>
        <v>瑞幸</v>
      </c>
      <c r="C7248" t="s">
        <v>9685</v>
      </c>
      <c r="D7248" s="7">
        <f>VLOOKUP(C7248,属性!A:D,3,FALSE)</f>
        <v>46068</v>
      </c>
      <c r="E7248" s="7" t="str">
        <f>VLOOKUP(C7248,属性!A:D,4,FALSE)</f>
        <v>否</v>
      </c>
      <c r="F7248" t="s">
        <v>10542</v>
      </c>
      <c r="G7248" t="s">
        <v>12632</v>
      </c>
      <c r="H7248" s="7">
        <v>46072</v>
      </c>
      <c r="I7248" t="s">
        <v>14</v>
      </c>
      <c r="J7248" t="s">
        <v>30</v>
      </c>
      <c r="K7248" s="7">
        <v>46087</v>
      </c>
    </row>
    <row r="7249" spans="1:11">
      <c r="A7249">
        <v>7249</v>
      </c>
      <c r="B7249" t="str">
        <f>VLOOKUP(C7249,属性!A:D,2,FALSE)</f>
        <v>瑞幸</v>
      </c>
      <c r="C7249" t="s">
        <v>9685</v>
      </c>
      <c r="D7249" s="7">
        <f>VLOOKUP(C7249,属性!A:D,3,FALSE)</f>
        <v>46068</v>
      </c>
      <c r="E7249" s="7" t="str">
        <f>VLOOKUP(C7249,属性!A:D,4,FALSE)</f>
        <v>否</v>
      </c>
      <c r="F7249" t="s">
        <v>10544</v>
      </c>
      <c r="G7249" t="s">
        <v>12633</v>
      </c>
      <c r="H7249" s="7">
        <v>46072</v>
      </c>
      <c r="I7249" t="s">
        <v>38</v>
      </c>
      <c r="J7249" t="s">
        <v>30</v>
      </c>
      <c r="K7249" s="7">
        <v>46087</v>
      </c>
    </row>
    <row r="7250" spans="1:11">
      <c r="A7250">
        <v>7250</v>
      </c>
      <c r="B7250" t="str">
        <f>VLOOKUP(C7250,属性!A:D,2,FALSE)</f>
        <v>瑞幸</v>
      </c>
      <c r="C7250" t="s">
        <v>9685</v>
      </c>
      <c r="D7250" s="7">
        <f>VLOOKUP(C7250,属性!A:D,3,FALSE)</f>
        <v>46068</v>
      </c>
      <c r="E7250" s="7" t="str">
        <f>VLOOKUP(C7250,属性!A:D,4,FALSE)</f>
        <v>否</v>
      </c>
      <c r="F7250" t="s">
        <v>10538</v>
      </c>
      <c r="G7250" t="s">
        <v>12634</v>
      </c>
      <c r="H7250" s="7">
        <v>46072</v>
      </c>
      <c r="I7250" t="s">
        <v>222</v>
      </c>
      <c r="J7250" t="s">
        <v>30</v>
      </c>
      <c r="K7250" s="7">
        <v>46087</v>
      </c>
    </row>
    <row r="7251" hidden="1" spans="1:11">
      <c r="A7251">
        <v>7251</v>
      </c>
      <c r="B7251" t="str">
        <f>VLOOKUP(C7251,属性!A:D,2,FALSE)</f>
        <v>瑞幸</v>
      </c>
      <c r="C7251" t="s">
        <v>9685</v>
      </c>
      <c r="D7251" s="7">
        <f>VLOOKUP(C7251,属性!A:D,3,FALSE)</f>
        <v>46068</v>
      </c>
      <c r="E7251" s="7" t="str">
        <f>VLOOKUP(C7251,属性!A:D,4,FALSE)</f>
        <v>否</v>
      </c>
      <c r="F7251" t="s">
        <v>10457</v>
      </c>
      <c r="G7251" t="s">
        <v>12635</v>
      </c>
      <c r="H7251" s="7">
        <v>46085</v>
      </c>
      <c r="I7251" t="s">
        <v>22</v>
      </c>
      <c r="J7251" t="s">
        <v>19</v>
      </c>
      <c r="K7251" s="7">
        <v>46087</v>
      </c>
    </row>
    <row r="7252" hidden="1" spans="1:11">
      <c r="A7252">
        <v>7252</v>
      </c>
      <c r="B7252" t="str">
        <f>VLOOKUP(C7252,属性!A:D,2,FALSE)</f>
        <v>瑞幸</v>
      </c>
      <c r="C7252" t="s">
        <v>9685</v>
      </c>
      <c r="D7252" s="7">
        <f>VLOOKUP(C7252,属性!A:D,3,FALSE)</f>
        <v>46068</v>
      </c>
      <c r="E7252" s="7" t="str">
        <f>VLOOKUP(C7252,属性!A:D,4,FALSE)</f>
        <v>否</v>
      </c>
      <c r="F7252" t="s">
        <v>12636</v>
      </c>
      <c r="G7252" t="s">
        <v>12637</v>
      </c>
      <c r="H7252" s="7">
        <v>46073</v>
      </c>
      <c r="I7252" t="s">
        <v>74</v>
      </c>
      <c r="J7252" t="s">
        <v>19</v>
      </c>
      <c r="K7252" s="7">
        <v>46087</v>
      </c>
    </row>
    <row r="7253" hidden="1" spans="1:11">
      <c r="A7253">
        <v>7253</v>
      </c>
      <c r="B7253" t="str">
        <f>VLOOKUP(C7253,属性!A:D,2,FALSE)</f>
        <v>瑞幸</v>
      </c>
      <c r="C7253" t="s">
        <v>9685</v>
      </c>
      <c r="D7253" s="7">
        <f>VLOOKUP(C7253,属性!A:D,3,FALSE)</f>
        <v>46068</v>
      </c>
      <c r="E7253" s="7" t="str">
        <f>VLOOKUP(C7253,属性!A:D,4,FALSE)</f>
        <v>否</v>
      </c>
      <c r="F7253" t="s">
        <v>10533</v>
      </c>
      <c r="G7253" t="s">
        <v>12638</v>
      </c>
      <c r="H7253" s="7">
        <v>46072</v>
      </c>
      <c r="I7253" t="s">
        <v>14</v>
      </c>
      <c r="J7253" t="s">
        <v>19</v>
      </c>
      <c r="K7253" s="7">
        <v>46087</v>
      </c>
    </row>
    <row r="7254" hidden="1" spans="1:11">
      <c r="A7254">
        <v>7254</v>
      </c>
      <c r="B7254" t="str">
        <f>VLOOKUP(C7254,属性!A:D,2,FALSE)</f>
        <v>瑞幸</v>
      </c>
      <c r="C7254" t="s">
        <v>9685</v>
      </c>
      <c r="D7254" s="7">
        <f>VLOOKUP(C7254,属性!A:D,3,FALSE)</f>
        <v>46068</v>
      </c>
      <c r="E7254" s="7" t="str">
        <f>VLOOKUP(C7254,属性!A:D,4,FALSE)</f>
        <v>否</v>
      </c>
      <c r="F7254" t="s">
        <v>10611</v>
      </c>
      <c r="G7254" t="s">
        <v>12639</v>
      </c>
      <c r="H7254" s="7">
        <v>46068</v>
      </c>
      <c r="I7254" t="s">
        <v>365</v>
      </c>
      <c r="J7254" t="s">
        <v>19</v>
      </c>
      <c r="K7254" s="7">
        <v>46087</v>
      </c>
    </row>
    <row r="7255" hidden="1" spans="1:11">
      <c r="A7255">
        <v>7255</v>
      </c>
      <c r="B7255" t="str">
        <f>VLOOKUP(C7255,属性!A:D,2,FALSE)</f>
        <v>瑞幸</v>
      </c>
      <c r="C7255" t="s">
        <v>9685</v>
      </c>
      <c r="D7255" s="7">
        <f>VLOOKUP(C7255,属性!A:D,3,FALSE)</f>
        <v>46068</v>
      </c>
      <c r="E7255" s="7" t="str">
        <f>VLOOKUP(C7255,属性!A:D,4,FALSE)</f>
        <v>否</v>
      </c>
      <c r="F7255" t="s">
        <v>10621</v>
      </c>
      <c r="G7255" t="s">
        <v>12640</v>
      </c>
      <c r="H7255" s="7">
        <v>46068</v>
      </c>
      <c r="I7255" t="s">
        <v>179</v>
      </c>
      <c r="J7255" t="s">
        <v>19</v>
      </c>
      <c r="K7255" s="7">
        <v>46087</v>
      </c>
    </row>
    <row r="7256" spans="1:11">
      <c r="A7256">
        <v>7256</v>
      </c>
      <c r="B7256" t="str">
        <f>VLOOKUP(C7256,属性!A:D,2,FALSE)</f>
        <v>瑞幸</v>
      </c>
      <c r="C7256" t="s">
        <v>9685</v>
      </c>
      <c r="D7256" s="7">
        <f>VLOOKUP(C7256,属性!A:D,3,FALSE)</f>
        <v>46068</v>
      </c>
      <c r="E7256" s="7" t="str">
        <f>VLOOKUP(C7256,属性!A:D,4,FALSE)</f>
        <v>否</v>
      </c>
      <c r="F7256" t="s">
        <v>10640</v>
      </c>
      <c r="G7256" t="s">
        <v>12641</v>
      </c>
      <c r="H7256" s="7">
        <v>46068</v>
      </c>
      <c r="I7256" t="s">
        <v>85</v>
      </c>
      <c r="J7256" t="s">
        <v>30</v>
      </c>
      <c r="K7256" s="7">
        <v>46087</v>
      </c>
    </row>
    <row r="7257" spans="1:11">
      <c r="A7257">
        <v>7257</v>
      </c>
      <c r="B7257" t="str">
        <f>VLOOKUP(C7257,属性!A:D,2,FALSE)</f>
        <v>瑞幸</v>
      </c>
      <c r="C7257" t="s">
        <v>9685</v>
      </c>
      <c r="D7257" s="7">
        <f>VLOOKUP(C7257,属性!A:D,3,FALSE)</f>
        <v>46068</v>
      </c>
      <c r="E7257" s="7" t="str">
        <f>VLOOKUP(C7257,属性!A:D,4,FALSE)</f>
        <v>否</v>
      </c>
      <c r="F7257" t="s">
        <v>171</v>
      </c>
      <c r="G7257" t="s">
        <v>12642</v>
      </c>
      <c r="H7257" s="7">
        <v>46086</v>
      </c>
      <c r="I7257" t="s">
        <v>38</v>
      </c>
      <c r="J7257" t="s">
        <v>30</v>
      </c>
      <c r="K7257" s="7">
        <v>46087</v>
      </c>
    </row>
    <row r="7258" spans="1:11">
      <c r="A7258">
        <v>7258</v>
      </c>
      <c r="B7258" t="str">
        <f>VLOOKUP(C7258,属性!A:D,2,FALSE)</f>
        <v>瑞幸</v>
      </c>
      <c r="C7258" t="s">
        <v>9685</v>
      </c>
      <c r="D7258" s="7">
        <f>VLOOKUP(C7258,属性!A:D,3,FALSE)</f>
        <v>46068</v>
      </c>
      <c r="E7258" s="7" t="str">
        <f>VLOOKUP(C7258,属性!A:D,4,FALSE)</f>
        <v>否</v>
      </c>
      <c r="F7258" t="s">
        <v>10655</v>
      </c>
      <c r="G7258" t="s">
        <v>12643</v>
      </c>
      <c r="H7258" s="7">
        <v>46084</v>
      </c>
      <c r="I7258" t="s">
        <v>22</v>
      </c>
      <c r="J7258" t="s">
        <v>30</v>
      </c>
      <c r="K7258" s="7">
        <v>46087</v>
      </c>
    </row>
    <row r="7259" spans="1:11">
      <c r="A7259">
        <v>7259</v>
      </c>
      <c r="B7259" t="str">
        <f>VLOOKUP(C7259,属性!A:D,2,FALSE)</f>
        <v>瑞幸</v>
      </c>
      <c r="C7259" t="s">
        <v>9685</v>
      </c>
      <c r="D7259" s="7">
        <f>VLOOKUP(C7259,属性!A:D,3,FALSE)</f>
        <v>46068</v>
      </c>
      <c r="E7259" s="7" t="str">
        <f>VLOOKUP(C7259,属性!A:D,4,FALSE)</f>
        <v>否</v>
      </c>
      <c r="F7259" t="s">
        <v>10660</v>
      </c>
      <c r="G7259" t="s">
        <v>12644</v>
      </c>
      <c r="H7259" s="7">
        <v>46084</v>
      </c>
      <c r="I7259" t="s">
        <v>68</v>
      </c>
      <c r="J7259" t="s">
        <v>30</v>
      </c>
      <c r="K7259" s="7">
        <v>46087</v>
      </c>
    </row>
    <row r="7260" spans="1:11">
      <c r="A7260">
        <v>7260</v>
      </c>
      <c r="B7260" t="str">
        <f>VLOOKUP(C7260,属性!A:D,2,FALSE)</f>
        <v>瑞幸</v>
      </c>
      <c r="C7260" t="s">
        <v>9685</v>
      </c>
      <c r="D7260" s="7">
        <f>VLOOKUP(C7260,属性!A:D,3,FALSE)</f>
        <v>46068</v>
      </c>
      <c r="E7260" s="7" t="str">
        <f>VLOOKUP(C7260,属性!A:D,4,FALSE)</f>
        <v>否</v>
      </c>
      <c r="F7260" t="s">
        <v>12645</v>
      </c>
      <c r="G7260" t="s">
        <v>1166</v>
      </c>
      <c r="H7260" s="7">
        <v>46073</v>
      </c>
      <c r="I7260" t="s">
        <v>125</v>
      </c>
      <c r="J7260" t="s">
        <v>30</v>
      </c>
      <c r="K7260" s="7">
        <v>46087</v>
      </c>
    </row>
    <row r="7261" hidden="1" spans="1:11">
      <c r="A7261">
        <v>7261</v>
      </c>
      <c r="B7261" t="str">
        <f>VLOOKUP(C7261,属性!A:D,2,FALSE)</f>
        <v>瑞幸</v>
      </c>
      <c r="C7261" t="s">
        <v>9685</v>
      </c>
      <c r="D7261" s="7">
        <f>VLOOKUP(C7261,属性!A:D,3,FALSE)</f>
        <v>46068</v>
      </c>
      <c r="E7261" s="7" t="str">
        <f>VLOOKUP(C7261,属性!A:D,4,FALSE)</f>
        <v>否</v>
      </c>
      <c r="F7261" t="s">
        <v>12646</v>
      </c>
      <c r="G7261" t="s">
        <v>12647</v>
      </c>
      <c r="H7261" s="7">
        <v>46083</v>
      </c>
      <c r="I7261" t="s">
        <v>18</v>
      </c>
      <c r="J7261" t="s">
        <v>19</v>
      </c>
      <c r="K7261" s="7">
        <v>46087</v>
      </c>
    </row>
    <row r="7262" hidden="1" spans="1:11">
      <c r="A7262">
        <v>7262</v>
      </c>
      <c r="B7262" t="str">
        <f>VLOOKUP(C7262,属性!A:D,2,FALSE)</f>
        <v>瑞幸</v>
      </c>
      <c r="C7262" t="s">
        <v>9685</v>
      </c>
      <c r="D7262" s="7">
        <f>VLOOKUP(C7262,属性!A:D,3,FALSE)</f>
        <v>46068</v>
      </c>
      <c r="E7262" s="7" t="str">
        <f>VLOOKUP(C7262,属性!A:D,4,FALSE)</f>
        <v>否</v>
      </c>
      <c r="F7262" t="s">
        <v>12648</v>
      </c>
      <c r="G7262" t="s">
        <v>12649</v>
      </c>
      <c r="H7262" s="7">
        <v>46083</v>
      </c>
      <c r="I7262" t="s">
        <v>38</v>
      </c>
      <c r="J7262" t="s">
        <v>19</v>
      </c>
      <c r="K7262" s="7">
        <v>46087</v>
      </c>
    </row>
    <row r="7263" hidden="1" spans="1:11">
      <c r="A7263">
        <v>7263</v>
      </c>
      <c r="B7263" t="str">
        <f>VLOOKUP(C7263,属性!A:D,2,FALSE)</f>
        <v>瑞幸</v>
      </c>
      <c r="C7263" t="s">
        <v>9685</v>
      </c>
      <c r="D7263" s="7">
        <f>VLOOKUP(C7263,属性!A:D,3,FALSE)</f>
        <v>46068</v>
      </c>
      <c r="E7263" s="7" t="str">
        <f>VLOOKUP(C7263,属性!A:D,4,FALSE)</f>
        <v>否</v>
      </c>
      <c r="F7263" t="s">
        <v>12650</v>
      </c>
      <c r="G7263" t="s">
        <v>12651</v>
      </c>
      <c r="H7263" s="7">
        <v>46084</v>
      </c>
      <c r="I7263" t="s">
        <v>14</v>
      </c>
      <c r="J7263" t="s">
        <v>19</v>
      </c>
      <c r="K7263" s="7">
        <v>46087</v>
      </c>
    </row>
    <row r="7264" hidden="1" spans="1:11">
      <c r="A7264">
        <v>7264</v>
      </c>
      <c r="B7264" t="str">
        <f>VLOOKUP(C7264,属性!A:D,2,FALSE)</f>
        <v>瑞幸</v>
      </c>
      <c r="C7264" t="s">
        <v>9685</v>
      </c>
      <c r="D7264" s="7">
        <f>VLOOKUP(C7264,属性!A:D,3,FALSE)</f>
        <v>46068</v>
      </c>
      <c r="E7264" s="7" t="str">
        <f>VLOOKUP(C7264,属性!A:D,4,FALSE)</f>
        <v>否</v>
      </c>
      <c r="F7264" t="s">
        <v>12652</v>
      </c>
      <c r="G7264" t="s">
        <v>12653</v>
      </c>
      <c r="H7264" s="7">
        <v>46084</v>
      </c>
      <c r="I7264" t="s">
        <v>74</v>
      </c>
      <c r="J7264" t="s">
        <v>19</v>
      </c>
      <c r="K7264" s="7">
        <v>46087</v>
      </c>
    </row>
    <row r="7265" spans="1:11">
      <c r="A7265">
        <v>7265</v>
      </c>
      <c r="B7265" t="str">
        <f>VLOOKUP(C7265,属性!A:D,2,FALSE)</f>
        <v>瑞幸</v>
      </c>
      <c r="C7265" t="s">
        <v>9685</v>
      </c>
      <c r="D7265" s="7">
        <f>VLOOKUP(C7265,属性!A:D,3,FALSE)</f>
        <v>46068</v>
      </c>
      <c r="E7265" s="7" t="str">
        <f>VLOOKUP(C7265,属性!A:D,4,FALSE)</f>
        <v>否</v>
      </c>
      <c r="F7265" t="s">
        <v>12654</v>
      </c>
      <c r="G7265" t="s">
        <v>12655</v>
      </c>
      <c r="H7265" s="7">
        <v>46084</v>
      </c>
      <c r="I7265" t="s">
        <v>14</v>
      </c>
      <c r="J7265" t="s">
        <v>30</v>
      </c>
      <c r="K7265" s="7">
        <v>46087</v>
      </c>
    </row>
    <row r="7266" spans="1:11">
      <c r="A7266">
        <v>7266</v>
      </c>
      <c r="B7266" t="str">
        <f>VLOOKUP(C7266,属性!A:D,2,FALSE)</f>
        <v>瑞幸</v>
      </c>
      <c r="C7266" t="s">
        <v>9685</v>
      </c>
      <c r="D7266" s="7">
        <f>VLOOKUP(C7266,属性!A:D,3,FALSE)</f>
        <v>46068</v>
      </c>
      <c r="E7266" s="7" t="str">
        <f>VLOOKUP(C7266,属性!A:D,4,FALSE)</f>
        <v>否</v>
      </c>
      <c r="F7266" t="s">
        <v>12652</v>
      </c>
      <c r="G7266" t="s">
        <v>12656</v>
      </c>
      <c r="H7266" s="7">
        <v>46084</v>
      </c>
      <c r="I7266" t="s">
        <v>74</v>
      </c>
      <c r="J7266" t="s">
        <v>30</v>
      </c>
      <c r="K7266" s="7">
        <v>46087</v>
      </c>
    </row>
    <row r="7267" hidden="1" spans="1:11">
      <c r="A7267">
        <v>7267</v>
      </c>
      <c r="B7267" t="str">
        <f>VLOOKUP(C7267,属性!A:D,2,FALSE)</f>
        <v>瑞幸</v>
      </c>
      <c r="C7267" t="s">
        <v>9685</v>
      </c>
      <c r="D7267" s="7">
        <f>VLOOKUP(C7267,属性!A:D,3,FALSE)</f>
        <v>46068</v>
      </c>
      <c r="E7267" s="7" t="str">
        <f>VLOOKUP(C7267,属性!A:D,4,FALSE)</f>
        <v>否</v>
      </c>
      <c r="F7267" t="s">
        <v>12657</v>
      </c>
      <c r="G7267" t="s">
        <v>12658</v>
      </c>
      <c r="H7267" s="7">
        <v>46083</v>
      </c>
      <c r="I7267" t="s">
        <v>122</v>
      </c>
      <c r="J7267" t="s">
        <v>15</v>
      </c>
      <c r="K7267" s="7">
        <v>46087</v>
      </c>
    </row>
    <row r="7268" hidden="1" spans="1:11">
      <c r="A7268">
        <v>7268</v>
      </c>
      <c r="B7268" t="str">
        <f>VLOOKUP(C7268,属性!A:D,2,FALSE)</f>
        <v>瑞幸</v>
      </c>
      <c r="C7268" t="s">
        <v>9685</v>
      </c>
      <c r="D7268" s="7">
        <f>VLOOKUP(C7268,属性!A:D,3,FALSE)</f>
        <v>46068</v>
      </c>
      <c r="E7268" s="7" t="str">
        <f>VLOOKUP(C7268,属性!A:D,4,FALSE)</f>
        <v>否</v>
      </c>
      <c r="F7268" t="s">
        <v>12652</v>
      </c>
      <c r="G7268" t="s">
        <v>12659</v>
      </c>
      <c r="H7268" s="7">
        <v>46084</v>
      </c>
      <c r="I7268" t="s">
        <v>74</v>
      </c>
      <c r="J7268" t="s">
        <v>19</v>
      </c>
      <c r="K7268" s="7">
        <v>46087</v>
      </c>
    </row>
    <row r="7269" hidden="1" spans="1:11">
      <c r="A7269">
        <v>7269</v>
      </c>
      <c r="B7269" t="str">
        <f>VLOOKUP(C7269,属性!A:D,2,FALSE)</f>
        <v>瑞幸</v>
      </c>
      <c r="C7269" t="s">
        <v>9685</v>
      </c>
      <c r="D7269" s="7">
        <f>VLOOKUP(C7269,属性!A:D,3,FALSE)</f>
        <v>46068</v>
      </c>
      <c r="E7269" s="7" t="str">
        <f>VLOOKUP(C7269,属性!A:D,4,FALSE)</f>
        <v>否</v>
      </c>
      <c r="F7269" t="s">
        <v>12650</v>
      </c>
      <c r="G7269" t="s">
        <v>12660</v>
      </c>
      <c r="H7269" s="7">
        <v>46084</v>
      </c>
      <c r="I7269" t="s">
        <v>14</v>
      </c>
      <c r="J7269" t="s">
        <v>15</v>
      </c>
      <c r="K7269" s="7">
        <v>46087</v>
      </c>
    </row>
    <row r="7270" hidden="1" spans="1:11">
      <c r="A7270">
        <v>7270</v>
      </c>
      <c r="B7270" t="str">
        <f>VLOOKUP(C7270,属性!A:D,2,FALSE)</f>
        <v>瑞幸</v>
      </c>
      <c r="C7270" t="s">
        <v>9685</v>
      </c>
      <c r="D7270" s="7">
        <f>VLOOKUP(C7270,属性!A:D,3,FALSE)</f>
        <v>46068</v>
      </c>
      <c r="E7270" s="7" t="str">
        <f>VLOOKUP(C7270,属性!A:D,4,FALSE)</f>
        <v>否</v>
      </c>
      <c r="F7270" t="s">
        <v>12661</v>
      </c>
      <c r="G7270" t="s">
        <v>12662</v>
      </c>
      <c r="H7270" s="7">
        <v>46084</v>
      </c>
      <c r="I7270" t="s">
        <v>38</v>
      </c>
      <c r="J7270" t="s">
        <v>19</v>
      </c>
      <c r="K7270" s="7">
        <v>46087</v>
      </c>
    </row>
    <row r="7271" hidden="1" spans="1:11">
      <c r="A7271">
        <v>7271</v>
      </c>
      <c r="B7271" t="str">
        <f>VLOOKUP(C7271,属性!A:D,2,FALSE)</f>
        <v>瑞幸</v>
      </c>
      <c r="C7271" t="s">
        <v>9685</v>
      </c>
      <c r="D7271" s="7">
        <f>VLOOKUP(C7271,属性!A:D,3,FALSE)</f>
        <v>46068</v>
      </c>
      <c r="E7271" s="7" t="str">
        <f>VLOOKUP(C7271,属性!A:D,4,FALSE)</f>
        <v>否</v>
      </c>
      <c r="F7271" t="s">
        <v>12663</v>
      </c>
      <c r="G7271" t="s">
        <v>2233</v>
      </c>
      <c r="H7271" s="7">
        <v>46084</v>
      </c>
      <c r="I7271" t="s">
        <v>14</v>
      </c>
      <c r="J7271" t="s">
        <v>15</v>
      </c>
      <c r="K7271" s="7">
        <v>46087</v>
      </c>
    </row>
    <row r="7272" hidden="1" spans="1:11">
      <c r="A7272">
        <v>7272</v>
      </c>
      <c r="B7272" t="str">
        <f>VLOOKUP(C7272,属性!A:D,2,FALSE)</f>
        <v>瑞幸</v>
      </c>
      <c r="C7272" t="s">
        <v>9685</v>
      </c>
      <c r="D7272" s="7">
        <f>VLOOKUP(C7272,属性!A:D,3,FALSE)</f>
        <v>46068</v>
      </c>
      <c r="E7272" s="7" t="str">
        <f>VLOOKUP(C7272,属性!A:D,4,FALSE)</f>
        <v>否</v>
      </c>
      <c r="F7272" t="s">
        <v>12664</v>
      </c>
      <c r="G7272" t="s">
        <v>12665</v>
      </c>
      <c r="H7272" s="7">
        <v>46084</v>
      </c>
      <c r="I7272" t="s">
        <v>18</v>
      </c>
      <c r="J7272" t="s">
        <v>19</v>
      </c>
      <c r="K7272" s="7">
        <v>46087</v>
      </c>
    </row>
    <row r="7273" hidden="1" spans="1:11">
      <c r="A7273">
        <v>7273</v>
      </c>
      <c r="B7273" t="str">
        <f>VLOOKUP(C7273,属性!A:D,2,FALSE)</f>
        <v>瑞幸</v>
      </c>
      <c r="C7273" t="s">
        <v>9685</v>
      </c>
      <c r="D7273" s="7">
        <f>VLOOKUP(C7273,属性!A:D,3,FALSE)</f>
        <v>46068</v>
      </c>
      <c r="E7273" s="7" t="str">
        <f>VLOOKUP(C7273,属性!A:D,4,FALSE)</f>
        <v>否</v>
      </c>
      <c r="F7273" t="s">
        <v>12648</v>
      </c>
      <c r="G7273" t="s">
        <v>12666</v>
      </c>
      <c r="H7273" s="7">
        <v>46084</v>
      </c>
      <c r="I7273" t="s">
        <v>38</v>
      </c>
      <c r="J7273" t="s">
        <v>19</v>
      </c>
      <c r="K7273" s="7">
        <v>46087</v>
      </c>
    </row>
    <row r="7274" hidden="1" spans="1:11">
      <c r="A7274">
        <v>7274</v>
      </c>
      <c r="B7274" t="str">
        <f>VLOOKUP(C7274,属性!A:D,2,FALSE)</f>
        <v>瑞幸</v>
      </c>
      <c r="C7274" t="s">
        <v>9685</v>
      </c>
      <c r="D7274" s="7">
        <f>VLOOKUP(C7274,属性!A:D,3,FALSE)</f>
        <v>46068</v>
      </c>
      <c r="E7274" s="7" t="str">
        <f>VLOOKUP(C7274,属性!A:D,4,FALSE)</f>
        <v>否</v>
      </c>
      <c r="F7274" t="s">
        <v>12667</v>
      </c>
      <c r="G7274" t="s">
        <v>12668</v>
      </c>
      <c r="H7274" s="7">
        <v>46083</v>
      </c>
      <c r="I7274" t="s">
        <v>14</v>
      </c>
      <c r="J7274" t="s">
        <v>19</v>
      </c>
      <c r="K7274" s="7">
        <v>46087</v>
      </c>
    </row>
    <row r="7275" hidden="1" spans="1:11">
      <c r="A7275">
        <v>7275</v>
      </c>
      <c r="B7275" t="str">
        <f>VLOOKUP(C7275,属性!A:D,2,FALSE)</f>
        <v>瑞幸</v>
      </c>
      <c r="C7275" t="s">
        <v>9685</v>
      </c>
      <c r="D7275" s="7">
        <f>VLOOKUP(C7275,属性!A:D,3,FALSE)</f>
        <v>46068</v>
      </c>
      <c r="E7275" s="7" t="str">
        <f>VLOOKUP(C7275,属性!A:D,4,FALSE)</f>
        <v>否</v>
      </c>
      <c r="F7275" t="s">
        <v>12648</v>
      </c>
      <c r="G7275" t="s">
        <v>12669</v>
      </c>
      <c r="H7275" s="7">
        <v>46083</v>
      </c>
      <c r="I7275" t="s">
        <v>38</v>
      </c>
      <c r="J7275" t="s">
        <v>19</v>
      </c>
      <c r="K7275" s="7">
        <v>46087</v>
      </c>
    </row>
    <row r="7276" hidden="1" spans="1:11">
      <c r="A7276">
        <v>7276</v>
      </c>
      <c r="B7276" t="str">
        <f>VLOOKUP(C7276,属性!A:D,2,FALSE)</f>
        <v>瑞幸</v>
      </c>
      <c r="C7276" t="s">
        <v>9685</v>
      </c>
      <c r="D7276" s="7">
        <f>VLOOKUP(C7276,属性!A:D,3,FALSE)</f>
        <v>46068</v>
      </c>
      <c r="E7276" s="7" t="str">
        <f>VLOOKUP(C7276,属性!A:D,4,FALSE)</f>
        <v>否</v>
      </c>
      <c r="F7276" t="s">
        <v>12670</v>
      </c>
      <c r="G7276" t="s">
        <v>12671</v>
      </c>
      <c r="H7276" s="7">
        <v>46083</v>
      </c>
      <c r="I7276" t="s">
        <v>122</v>
      </c>
      <c r="J7276" t="s">
        <v>15</v>
      </c>
      <c r="K7276" s="7">
        <v>46087</v>
      </c>
    </row>
    <row r="7277" hidden="1" spans="1:11">
      <c r="A7277">
        <v>7277</v>
      </c>
      <c r="B7277" t="str">
        <f>VLOOKUP(C7277,属性!A:D,2,FALSE)</f>
        <v>瑞幸</v>
      </c>
      <c r="C7277" t="s">
        <v>9685</v>
      </c>
      <c r="D7277" s="7">
        <f>VLOOKUP(C7277,属性!A:D,3,FALSE)</f>
        <v>46068</v>
      </c>
      <c r="E7277" s="7" t="str">
        <f>VLOOKUP(C7277,属性!A:D,4,FALSE)</f>
        <v>否</v>
      </c>
      <c r="F7277" t="s">
        <v>12648</v>
      </c>
      <c r="G7277" t="s">
        <v>12672</v>
      </c>
      <c r="H7277" s="7">
        <v>46083</v>
      </c>
      <c r="I7277" t="s">
        <v>38</v>
      </c>
      <c r="J7277" t="s">
        <v>19</v>
      </c>
      <c r="K7277" s="7">
        <v>46087</v>
      </c>
    </row>
    <row r="7278" hidden="1" spans="1:11">
      <c r="A7278">
        <v>7278</v>
      </c>
      <c r="B7278" t="str">
        <f>VLOOKUP(C7278,属性!A:D,2,FALSE)</f>
        <v>瑞幸</v>
      </c>
      <c r="C7278" t="s">
        <v>9685</v>
      </c>
      <c r="D7278" s="7">
        <f>VLOOKUP(C7278,属性!A:D,3,FALSE)</f>
        <v>46068</v>
      </c>
      <c r="E7278" s="7" t="str">
        <f>VLOOKUP(C7278,属性!A:D,4,FALSE)</f>
        <v>否</v>
      </c>
      <c r="F7278">
        <v>979</v>
      </c>
      <c r="G7278" t="s">
        <v>12673</v>
      </c>
      <c r="H7278" s="7">
        <v>46084</v>
      </c>
      <c r="I7278" t="s">
        <v>119</v>
      </c>
      <c r="J7278" t="s">
        <v>19</v>
      </c>
      <c r="K7278" s="7">
        <v>46087</v>
      </c>
    </row>
    <row r="7279" hidden="1" spans="1:11">
      <c r="A7279">
        <v>7279</v>
      </c>
      <c r="B7279" t="str">
        <f>VLOOKUP(C7279,属性!A:D,2,FALSE)</f>
        <v>瑞幸</v>
      </c>
      <c r="C7279" t="s">
        <v>9685</v>
      </c>
      <c r="D7279" s="7">
        <f>VLOOKUP(C7279,属性!A:D,3,FALSE)</f>
        <v>46068</v>
      </c>
      <c r="E7279" s="7" t="str">
        <f>VLOOKUP(C7279,属性!A:D,4,FALSE)</f>
        <v>否</v>
      </c>
      <c r="F7279" t="s">
        <v>12674</v>
      </c>
      <c r="G7279" t="s">
        <v>12675</v>
      </c>
      <c r="H7279" s="7">
        <v>46084</v>
      </c>
      <c r="I7279" t="s">
        <v>112</v>
      </c>
      <c r="J7279" t="s">
        <v>15</v>
      </c>
      <c r="K7279" s="7">
        <v>46087</v>
      </c>
    </row>
    <row r="7280" hidden="1" spans="1:11">
      <c r="A7280">
        <v>7280</v>
      </c>
      <c r="B7280" t="str">
        <f>VLOOKUP(C7280,属性!A:D,2,FALSE)</f>
        <v>瑞幸</v>
      </c>
      <c r="C7280" t="s">
        <v>9685</v>
      </c>
      <c r="D7280" s="7">
        <f>VLOOKUP(C7280,属性!A:D,3,FALSE)</f>
        <v>46068</v>
      </c>
      <c r="E7280" s="7" t="str">
        <f>VLOOKUP(C7280,属性!A:D,4,FALSE)</f>
        <v>否</v>
      </c>
      <c r="F7280" t="s">
        <v>12676</v>
      </c>
      <c r="G7280" t="s">
        <v>12677</v>
      </c>
      <c r="H7280" s="7">
        <v>46084</v>
      </c>
      <c r="I7280" t="s">
        <v>254</v>
      </c>
      <c r="J7280" t="s">
        <v>19</v>
      </c>
      <c r="K7280" s="7">
        <v>46087</v>
      </c>
    </row>
    <row r="7281" hidden="1" spans="1:11">
      <c r="A7281">
        <v>7281</v>
      </c>
      <c r="B7281" t="str">
        <f>VLOOKUP(C7281,属性!A:D,2,FALSE)</f>
        <v>瑞幸</v>
      </c>
      <c r="C7281" t="s">
        <v>9685</v>
      </c>
      <c r="D7281" s="7">
        <f>VLOOKUP(C7281,属性!A:D,3,FALSE)</f>
        <v>46068</v>
      </c>
      <c r="E7281" s="7" t="str">
        <f>VLOOKUP(C7281,属性!A:D,4,FALSE)</f>
        <v>否</v>
      </c>
      <c r="F7281" t="s">
        <v>12678</v>
      </c>
      <c r="G7281" t="s">
        <v>12679</v>
      </c>
      <c r="H7281" s="7">
        <v>46084</v>
      </c>
      <c r="I7281" t="s">
        <v>18</v>
      </c>
      <c r="J7281" t="s">
        <v>15</v>
      </c>
      <c r="K7281" s="7">
        <v>46087</v>
      </c>
    </row>
    <row r="7282" hidden="1" spans="1:11">
      <c r="A7282">
        <v>7282</v>
      </c>
      <c r="B7282" t="str">
        <f>VLOOKUP(C7282,属性!A:D,2,FALSE)</f>
        <v>瑞幸</v>
      </c>
      <c r="C7282" t="s">
        <v>9685</v>
      </c>
      <c r="D7282" s="7">
        <f>VLOOKUP(C7282,属性!A:D,3,FALSE)</f>
        <v>46068</v>
      </c>
      <c r="E7282" s="7" t="str">
        <f>VLOOKUP(C7282,属性!A:D,4,FALSE)</f>
        <v>否</v>
      </c>
      <c r="F7282" t="s">
        <v>12680</v>
      </c>
      <c r="G7282" t="s">
        <v>12681</v>
      </c>
      <c r="H7282" s="7">
        <v>46084</v>
      </c>
      <c r="I7282" t="s">
        <v>22</v>
      </c>
      <c r="J7282" t="s">
        <v>15</v>
      </c>
      <c r="K7282" s="7">
        <v>46087</v>
      </c>
    </row>
    <row r="7283" hidden="1" spans="1:11">
      <c r="A7283">
        <v>7283</v>
      </c>
      <c r="B7283" t="str">
        <f>VLOOKUP(C7283,属性!A:D,2,FALSE)</f>
        <v>瑞幸</v>
      </c>
      <c r="C7283" t="s">
        <v>9685</v>
      </c>
      <c r="D7283" s="7">
        <f>VLOOKUP(C7283,属性!A:D,3,FALSE)</f>
        <v>46068</v>
      </c>
      <c r="E7283" s="7" t="str">
        <f>VLOOKUP(C7283,属性!A:D,4,FALSE)</f>
        <v>否</v>
      </c>
      <c r="F7283" t="s">
        <v>12682</v>
      </c>
      <c r="G7283" t="s">
        <v>12683</v>
      </c>
      <c r="H7283" s="7">
        <v>46083</v>
      </c>
      <c r="I7283" t="s">
        <v>923</v>
      </c>
      <c r="J7283" t="s">
        <v>19</v>
      </c>
      <c r="K7283" s="7">
        <v>46087</v>
      </c>
    </row>
    <row r="7284" hidden="1" spans="1:11">
      <c r="A7284">
        <v>7284</v>
      </c>
      <c r="B7284" t="str">
        <f>VLOOKUP(C7284,属性!A:D,2,FALSE)</f>
        <v>瑞幸</v>
      </c>
      <c r="C7284" t="s">
        <v>9685</v>
      </c>
      <c r="D7284" s="7">
        <f>VLOOKUP(C7284,属性!A:D,3,FALSE)</f>
        <v>46068</v>
      </c>
      <c r="E7284" s="7" t="str">
        <f>VLOOKUP(C7284,属性!A:D,4,FALSE)</f>
        <v>否</v>
      </c>
      <c r="F7284" t="s">
        <v>12648</v>
      </c>
      <c r="G7284" t="s">
        <v>12684</v>
      </c>
      <c r="H7284" s="7">
        <v>46083</v>
      </c>
      <c r="I7284" t="s">
        <v>38</v>
      </c>
      <c r="J7284" t="s">
        <v>19</v>
      </c>
      <c r="K7284" s="7">
        <v>46087</v>
      </c>
    </row>
    <row r="7285" hidden="1" spans="1:11">
      <c r="A7285">
        <v>7285</v>
      </c>
      <c r="B7285" t="str">
        <f>VLOOKUP(C7285,属性!A:D,2,FALSE)</f>
        <v>瑞幸</v>
      </c>
      <c r="C7285" t="s">
        <v>9685</v>
      </c>
      <c r="D7285" s="7">
        <f>VLOOKUP(C7285,属性!A:D,3,FALSE)</f>
        <v>46068</v>
      </c>
      <c r="E7285" s="7" t="str">
        <f>VLOOKUP(C7285,属性!A:D,4,FALSE)</f>
        <v>否</v>
      </c>
      <c r="F7285" t="s">
        <v>12685</v>
      </c>
      <c r="G7285" t="s">
        <v>12686</v>
      </c>
      <c r="H7285" s="7">
        <v>46084</v>
      </c>
      <c r="I7285" t="s">
        <v>68</v>
      </c>
      <c r="J7285" t="s">
        <v>15</v>
      </c>
      <c r="K7285" s="7">
        <v>46087</v>
      </c>
    </row>
    <row r="7286" hidden="1" spans="1:11">
      <c r="A7286">
        <v>7286</v>
      </c>
      <c r="B7286" t="str">
        <f>VLOOKUP(C7286,属性!A:D,2,FALSE)</f>
        <v>瑞幸</v>
      </c>
      <c r="C7286" t="s">
        <v>9685</v>
      </c>
      <c r="D7286" s="7">
        <f>VLOOKUP(C7286,属性!A:D,3,FALSE)</f>
        <v>46068</v>
      </c>
      <c r="E7286" s="7" t="str">
        <f>VLOOKUP(C7286,属性!A:D,4,FALSE)</f>
        <v>否</v>
      </c>
      <c r="F7286" t="s">
        <v>12687</v>
      </c>
      <c r="G7286" t="s">
        <v>12688</v>
      </c>
      <c r="H7286" s="7">
        <v>46084</v>
      </c>
      <c r="I7286" t="s">
        <v>112</v>
      </c>
      <c r="J7286" t="s">
        <v>19</v>
      </c>
      <c r="K7286" s="7">
        <v>46087</v>
      </c>
    </row>
    <row r="7287" hidden="1" spans="1:11">
      <c r="A7287">
        <v>7287</v>
      </c>
      <c r="B7287" t="str">
        <f>VLOOKUP(C7287,属性!A:D,2,FALSE)</f>
        <v>瑞幸</v>
      </c>
      <c r="C7287" t="s">
        <v>9685</v>
      </c>
      <c r="D7287" s="7">
        <f>VLOOKUP(C7287,属性!A:D,3,FALSE)</f>
        <v>46068</v>
      </c>
      <c r="E7287" s="7" t="str">
        <f>VLOOKUP(C7287,属性!A:D,4,FALSE)</f>
        <v>否</v>
      </c>
      <c r="F7287" t="s">
        <v>12689</v>
      </c>
      <c r="G7287" t="s">
        <v>12690</v>
      </c>
      <c r="H7287" s="7">
        <v>46084</v>
      </c>
      <c r="I7287" t="s">
        <v>38</v>
      </c>
      <c r="J7287" t="s">
        <v>19</v>
      </c>
      <c r="K7287" s="7">
        <v>46087</v>
      </c>
    </row>
    <row r="7288" hidden="1" spans="1:11">
      <c r="A7288">
        <v>7288</v>
      </c>
      <c r="B7288" t="str">
        <f>VLOOKUP(C7288,属性!A:D,2,FALSE)</f>
        <v>瑞幸</v>
      </c>
      <c r="C7288" t="s">
        <v>9685</v>
      </c>
      <c r="D7288" s="7">
        <f>VLOOKUP(C7288,属性!A:D,3,FALSE)</f>
        <v>46068</v>
      </c>
      <c r="E7288" s="7" t="str">
        <f>VLOOKUP(C7288,属性!A:D,4,FALSE)</f>
        <v>否</v>
      </c>
      <c r="F7288" t="s">
        <v>11205</v>
      </c>
      <c r="G7288" t="s">
        <v>12691</v>
      </c>
      <c r="H7288" s="7">
        <v>46084</v>
      </c>
      <c r="I7288" t="s">
        <v>68</v>
      </c>
      <c r="J7288" t="s">
        <v>19</v>
      </c>
      <c r="K7288" s="7">
        <v>46087</v>
      </c>
    </row>
    <row r="7289" hidden="1" spans="1:11">
      <c r="A7289">
        <v>7289</v>
      </c>
      <c r="B7289" t="str">
        <f>VLOOKUP(C7289,属性!A:D,2,FALSE)</f>
        <v>瑞幸</v>
      </c>
      <c r="C7289" t="s">
        <v>9685</v>
      </c>
      <c r="D7289" s="7">
        <f>VLOOKUP(C7289,属性!A:D,3,FALSE)</f>
        <v>46068</v>
      </c>
      <c r="E7289" s="7" t="str">
        <f>VLOOKUP(C7289,属性!A:D,4,FALSE)</f>
        <v>否</v>
      </c>
      <c r="F7289" t="s">
        <v>12692</v>
      </c>
      <c r="G7289" t="s">
        <v>12693</v>
      </c>
      <c r="H7289" s="7">
        <v>46084</v>
      </c>
      <c r="I7289" t="s">
        <v>68</v>
      </c>
      <c r="J7289" t="s">
        <v>15</v>
      </c>
      <c r="K7289" s="7">
        <v>46087</v>
      </c>
    </row>
    <row r="7290" hidden="1" spans="1:11">
      <c r="A7290">
        <v>7290</v>
      </c>
      <c r="B7290" t="str">
        <f>VLOOKUP(C7290,属性!A:D,2,FALSE)</f>
        <v>瑞幸</v>
      </c>
      <c r="C7290" t="s">
        <v>9685</v>
      </c>
      <c r="D7290" s="7">
        <f>VLOOKUP(C7290,属性!A:D,3,FALSE)</f>
        <v>46068</v>
      </c>
      <c r="E7290" s="7" t="str">
        <f>VLOOKUP(C7290,属性!A:D,4,FALSE)</f>
        <v>否</v>
      </c>
      <c r="F7290" t="s">
        <v>12694</v>
      </c>
      <c r="G7290" t="s">
        <v>12695</v>
      </c>
      <c r="H7290" s="7">
        <v>46068</v>
      </c>
      <c r="I7290" t="s">
        <v>14</v>
      </c>
      <c r="J7290" t="s">
        <v>19</v>
      </c>
      <c r="K7290" s="7">
        <v>46087</v>
      </c>
    </row>
    <row r="7291" spans="1:11">
      <c r="A7291">
        <v>7291</v>
      </c>
      <c r="B7291" t="str">
        <f>VLOOKUP(C7291,属性!A:D,2,FALSE)</f>
        <v>瑞幸</v>
      </c>
      <c r="C7291" t="s">
        <v>9685</v>
      </c>
      <c r="D7291" s="7">
        <f>VLOOKUP(C7291,属性!A:D,3,FALSE)</f>
        <v>46068</v>
      </c>
      <c r="E7291" s="7" t="str">
        <f>VLOOKUP(C7291,属性!A:D,4,FALSE)</f>
        <v>否</v>
      </c>
      <c r="F7291" t="s">
        <v>12696</v>
      </c>
      <c r="G7291" t="s">
        <v>12697</v>
      </c>
      <c r="H7291" s="7">
        <v>46070</v>
      </c>
      <c r="I7291" t="s">
        <v>155</v>
      </c>
      <c r="J7291" t="s">
        <v>30</v>
      </c>
      <c r="K7291" s="7">
        <v>46087</v>
      </c>
    </row>
    <row r="7292" spans="1:11">
      <c r="A7292">
        <v>7292</v>
      </c>
      <c r="B7292" t="str">
        <f>VLOOKUP(C7292,属性!A:D,2,FALSE)</f>
        <v>瑞幸</v>
      </c>
      <c r="C7292" t="s">
        <v>9685</v>
      </c>
      <c r="D7292" s="7">
        <f>VLOOKUP(C7292,属性!A:D,3,FALSE)</f>
        <v>46068</v>
      </c>
      <c r="E7292" s="7" t="str">
        <f>VLOOKUP(C7292,属性!A:D,4,FALSE)</f>
        <v>否</v>
      </c>
      <c r="F7292" t="s">
        <v>12698</v>
      </c>
      <c r="G7292" t="s">
        <v>12699</v>
      </c>
      <c r="H7292" s="7">
        <v>46086</v>
      </c>
      <c r="I7292" t="s">
        <v>782</v>
      </c>
      <c r="J7292" t="s">
        <v>30</v>
      </c>
      <c r="K7292" s="7">
        <v>46087</v>
      </c>
    </row>
    <row r="7293" spans="1:11">
      <c r="A7293">
        <v>7293</v>
      </c>
      <c r="B7293" t="str">
        <f>VLOOKUP(C7293,属性!A:D,2,FALSE)</f>
        <v>瑞幸</v>
      </c>
      <c r="C7293" t="s">
        <v>9685</v>
      </c>
      <c r="D7293" s="7">
        <f>VLOOKUP(C7293,属性!A:D,3,FALSE)</f>
        <v>46068</v>
      </c>
      <c r="E7293" s="7" t="str">
        <f>VLOOKUP(C7293,属性!A:D,4,FALSE)</f>
        <v>否</v>
      </c>
      <c r="F7293" t="s">
        <v>12700</v>
      </c>
      <c r="G7293" t="s">
        <v>12701</v>
      </c>
      <c r="H7293" s="7">
        <v>46072</v>
      </c>
      <c r="I7293" t="s">
        <v>90</v>
      </c>
      <c r="J7293" t="s">
        <v>30</v>
      </c>
      <c r="K7293" s="7">
        <v>46087</v>
      </c>
    </row>
    <row r="7294" spans="1:11">
      <c r="A7294">
        <v>7294</v>
      </c>
      <c r="B7294" t="str">
        <f>VLOOKUP(C7294,属性!A:D,2,FALSE)</f>
        <v>瑞幸</v>
      </c>
      <c r="C7294" t="s">
        <v>9685</v>
      </c>
      <c r="D7294" s="7">
        <f>VLOOKUP(C7294,属性!A:D,3,FALSE)</f>
        <v>46068</v>
      </c>
      <c r="E7294" s="7" t="str">
        <f>VLOOKUP(C7294,属性!A:D,4,FALSE)</f>
        <v>否</v>
      </c>
      <c r="F7294" t="s">
        <v>12702</v>
      </c>
      <c r="G7294" t="s">
        <v>12703</v>
      </c>
      <c r="H7294" s="7">
        <v>46074</v>
      </c>
      <c r="I7294" t="s">
        <v>14</v>
      </c>
      <c r="J7294" t="s">
        <v>30</v>
      </c>
      <c r="K7294" s="7">
        <v>46087</v>
      </c>
    </row>
    <row r="7295" spans="1:11">
      <c r="A7295">
        <v>7295</v>
      </c>
      <c r="B7295" t="str">
        <f>VLOOKUP(C7295,属性!A:D,2,FALSE)</f>
        <v>瑞幸</v>
      </c>
      <c r="C7295" t="s">
        <v>9685</v>
      </c>
      <c r="D7295" s="7">
        <f>VLOOKUP(C7295,属性!A:D,3,FALSE)</f>
        <v>46068</v>
      </c>
      <c r="E7295" s="7" t="str">
        <f>VLOOKUP(C7295,属性!A:D,4,FALSE)</f>
        <v>否</v>
      </c>
      <c r="F7295" t="s">
        <v>12704</v>
      </c>
      <c r="G7295" t="s">
        <v>12705</v>
      </c>
      <c r="H7295" s="7">
        <v>46071</v>
      </c>
      <c r="I7295" t="s">
        <v>122</v>
      </c>
      <c r="J7295" t="s">
        <v>30</v>
      </c>
      <c r="K7295" s="7">
        <v>46087</v>
      </c>
    </row>
    <row r="7296" spans="1:11">
      <c r="A7296">
        <v>7296</v>
      </c>
      <c r="B7296" t="str">
        <f>VLOOKUP(C7296,属性!A:D,2,FALSE)</f>
        <v>瑞幸</v>
      </c>
      <c r="C7296" t="s">
        <v>9685</v>
      </c>
      <c r="D7296" s="7">
        <f>VLOOKUP(C7296,属性!A:D,3,FALSE)</f>
        <v>46068</v>
      </c>
      <c r="E7296" s="7" t="str">
        <f>VLOOKUP(C7296,属性!A:D,4,FALSE)</f>
        <v>否</v>
      </c>
      <c r="F7296" t="s">
        <v>12706</v>
      </c>
      <c r="G7296" t="s">
        <v>12707</v>
      </c>
      <c r="H7296" s="7">
        <v>46071</v>
      </c>
      <c r="I7296" t="s">
        <v>14</v>
      </c>
      <c r="J7296" t="s">
        <v>30</v>
      </c>
      <c r="K7296" s="7">
        <v>46087</v>
      </c>
    </row>
    <row r="7297" hidden="1" spans="1:11">
      <c r="A7297">
        <v>7297</v>
      </c>
      <c r="B7297" t="str">
        <f>VLOOKUP(C7297,属性!A:D,2,FALSE)</f>
        <v>瑞幸</v>
      </c>
      <c r="C7297" t="s">
        <v>9685</v>
      </c>
      <c r="D7297" s="7">
        <f>VLOOKUP(C7297,属性!A:D,3,FALSE)</f>
        <v>46068</v>
      </c>
      <c r="E7297" s="7" t="str">
        <f>VLOOKUP(C7297,属性!A:D,4,FALSE)</f>
        <v>否</v>
      </c>
      <c r="F7297" t="s">
        <v>10365</v>
      </c>
      <c r="G7297" t="s">
        <v>12708</v>
      </c>
      <c r="H7297" s="7">
        <v>46068</v>
      </c>
      <c r="I7297" t="s">
        <v>74</v>
      </c>
      <c r="J7297" t="s">
        <v>19</v>
      </c>
      <c r="K7297" s="7">
        <v>46087</v>
      </c>
    </row>
    <row r="7298" spans="1:11">
      <c r="A7298">
        <v>7298</v>
      </c>
      <c r="B7298" t="str">
        <f>VLOOKUP(C7298,属性!A:D,2,FALSE)</f>
        <v>瑞幸</v>
      </c>
      <c r="C7298" t="s">
        <v>9685</v>
      </c>
      <c r="D7298" s="7">
        <f>VLOOKUP(C7298,属性!A:D,3,FALSE)</f>
        <v>46068</v>
      </c>
      <c r="E7298" s="7" t="str">
        <f>VLOOKUP(C7298,属性!A:D,4,FALSE)</f>
        <v>否</v>
      </c>
      <c r="F7298" t="s">
        <v>12709</v>
      </c>
      <c r="G7298" t="s">
        <v>12710</v>
      </c>
      <c r="H7298" s="7">
        <v>46068</v>
      </c>
      <c r="I7298" t="s">
        <v>14</v>
      </c>
      <c r="J7298" t="s">
        <v>30</v>
      </c>
      <c r="K7298" s="7">
        <v>46087</v>
      </c>
    </row>
    <row r="7299" spans="1:11">
      <c r="A7299">
        <v>7299</v>
      </c>
      <c r="B7299" t="str">
        <f>VLOOKUP(C7299,属性!A:D,2,FALSE)</f>
        <v>瑞幸</v>
      </c>
      <c r="C7299" t="s">
        <v>9685</v>
      </c>
      <c r="D7299" s="7">
        <f>VLOOKUP(C7299,属性!A:D,3,FALSE)</f>
        <v>46068</v>
      </c>
      <c r="E7299" s="7" t="str">
        <f>VLOOKUP(C7299,属性!A:D,4,FALSE)</f>
        <v>否</v>
      </c>
      <c r="F7299" t="s">
        <v>171</v>
      </c>
      <c r="G7299" t="s">
        <v>12711</v>
      </c>
      <c r="H7299" s="7">
        <v>46086</v>
      </c>
      <c r="I7299" t="s">
        <v>38</v>
      </c>
      <c r="J7299" t="s">
        <v>30</v>
      </c>
      <c r="K7299" s="7">
        <v>46087</v>
      </c>
    </row>
    <row r="7300" spans="1:11">
      <c r="A7300">
        <v>7300</v>
      </c>
      <c r="B7300" t="str">
        <f>VLOOKUP(C7300,属性!A:D,2,FALSE)</f>
        <v>瑞幸</v>
      </c>
      <c r="C7300" t="s">
        <v>9685</v>
      </c>
      <c r="D7300" s="7">
        <f>VLOOKUP(C7300,属性!A:D,3,FALSE)</f>
        <v>46068</v>
      </c>
      <c r="E7300" s="7" t="str">
        <f>VLOOKUP(C7300,属性!A:D,4,FALSE)</f>
        <v>否</v>
      </c>
      <c r="F7300" t="s">
        <v>12712</v>
      </c>
      <c r="G7300" t="s">
        <v>12713</v>
      </c>
      <c r="H7300" s="7">
        <v>46082</v>
      </c>
      <c r="I7300" t="s">
        <v>18</v>
      </c>
      <c r="J7300" t="s">
        <v>30</v>
      </c>
      <c r="K7300" s="7">
        <v>46087</v>
      </c>
    </row>
    <row r="7301" spans="1:11">
      <c r="A7301">
        <v>7301</v>
      </c>
      <c r="B7301" t="str">
        <f>VLOOKUP(C7301,属性!A:D,2,FALSE)</f>
        <v>瑞幸</v>
      </c>
      <c r="C7301" t="s">
        <v>9685</v>
      </c>
      <c r="D7301" s="7">
        <f>VLOOKUP(C7301,属性!A:D,3,FALSE)</f>
        <v>46068</v>
      </c>
      <c r="E7301" s="7" t="str">
        <f>VLOOKUP(C7301,属性!A:D,4,FALSE)</f>
        <v>否</v>
      </c>
      <c r="F7301" t="s">
        <v>12714</v>
      </c>
      <c r="G7301" t="s">
        <v>12715</v>
      </c>
      <c r="H7301" s="7">
        <v>46084</v>
      </c>
      <c r="I7301" t="s">
        <v>14</v>
      </c>
      <c r="J7301" t="s">
        <v>30</v>
      </c>
      <c r="K7301" s="7">
        <v>46087</v>
      </c>
    </row>
    <row r="7302" spans="1:11">
      <c r="A7302">
        <v>7302</v>
      </c>
      <c r="B7302" t="str">
        <f>VLOOKUP(C7302,属性!A:D,2,FALSE)</f>
        <v>瑞幸</v>
      </c>
      <c r="C7302" t="s">
        <v>9685</v>
      </c>
      <c r="D7302" s="7">
        <f>VLOOKUP(C7302,属性!A:D,3,FALSE)</f>
        <v>46068</v>
      </c>
      <c r="E7302" s="7" t="str">
        <f>VLOOKUP(C7302,属性!A:D,4,FALSE)</f>
        <v>否</v>
      </c>
      <c r="F7302" t="s">
        <v>12716</v>
      </c>
      <c r="G7302" t="s">
        <v>12717</v>
      </c>
      <c r="H7302" s="7">
        <v>46075</v>
      </c>
      <c r="I7302" t="s">
        <v>14</v>
      </c>
      <c r="J7302" t="s">
        <v>30</v>
      </c>
      <c r="K7302" s="7">
        <v>46087</v>
      </c>
    </row>
    <row r="7303" hidden="1" spans="1:11">
      <c r="A7303">
        <v>7303</v>
      </c>
      <c r="B7303" t="str">
        <f>VLOOKUP(C7303,属性!A:D,2,FALSE)</f>
        <v>瑞幸</v>
      </c>
      <c r="C7303" t="s">
        <v>9685</v>
      </c>
      <c r="D7303" s="7">
        <f>VLOOKUP(C7303,属性!A:D,3,FALSE)</f>
        <v>46068</v>
      </c>
      <c r="E7303" s="7" t="str">
        <f>VLOOKUP(C7303,属性!A:D,4,FALSE)</f>
        <v>否</v>
      </c>
      <c r="F7303" t="s">
        <v>12718</v>
      </c>
      <c r="G7303" t="s">
        <v>12719</v>
      </c>
      <c r="H7303" s="7">
        <v>46076</v>
      </c>
      <c r="I7303" t="s">
        <v>122</v>
      </c>
      <c r="J7303" t="s">
        <v>19</v>
      </c>
      <c r="K7303" s="7">
        <v>46087</v>
      </c>
    </row>
    <row r="7304" spans="1:11">
      <c r="A7304">
        <v>7304</v>
      </c>
      <c r="B7304" t="str">
        <f>VLOOKUP(C7304,属性!A:D,2,FALSE)</f>
        <v>瑞幸</v>
      </c>
      <c r="C7304" t="s">
        <v>9685</v>
      </c>
      <c r="D7304" s="7">
        <f>VLOOKUP(C7304,属性!A:D,3,FALSE)</f>
        <v>46068</v>
      </c>
      <c r="E7304" s="7" t="str">
        <f>VLOOKUP(C7304,属性!A:D,4,FALSE)</f>
        <v>否</v>
      </c>
      <c r="F7304" t="s">
        <v>12720</v>
      </c>
      <c r="G7304" t="s">
        <v>12721</v>
      </c>
      <c r="H7304" s="7">
        <v>46078</v>
      </c>
      <c r="I7304" t="s">
        <v>119</v>
      </c>
      <c r="J7304" t="s">
        <v>30</v>
      </c>
      <c r="K7304" s="7">
        <v>46087</v>
      </c>
    </row>
    <row r="7305" spans="1:11">
      <c r="A7305">
        <v>7305</v>
      </c>
      <c r="B7305" t="str">
        <f>VLOOKUP(C7305,属性!A:D,2,FALSE)</f>
        <v>瑞幸</v>
      </c>
      <c r="C7305" t="s">
        <v>9685</v>
      </c>
      <c r="D7305" s="7">
        <f>VLOOKUP(C7305,属性!A:D,3,FALSE)</f>
        <v>46068</v>
      </c>
      <c r="E7305" s="7" t="str">
        <f>VLOOKUP(C7305,属性!A:D,4,FALSE)</f>
        <v>否</v>
      </c>
      <c r="F7305">
        <v>588</v>
      </c>
      <c r="G7305" t="s">
        <v>12722</v>
      </c>
      <c r="H7305" s="7">
        <v>46076</v>
      </c>
      <c r="I7305" t="s">
        <v>22</v>
      </c>
      <c r="J7305" t="s">
        <v>30</v>
      </c>
      <c r="K7305" s="7">
        <v>46087</v>
      </c>
    </row>
    <row r="7306" spans="1:11">
      <c r="A7306">
        <v>7306</v>
      </c>
      <c r="B7306" t="str">
        <f>VLOOKUP(C7306,属性!A:D,2,FALSE)</f>
        <v>瑞幸</v>
      </c>
      <c r="C7306" t="s">
        <v>9685</v>
      </c>
      <c r="D7306" s="7">
        <f>VLOOKUP(C7306,属性!A:D,3,FALSE)</f>
        <v>46068</v>
      </c>
      <c r="E7306" s="7" t="str">
        <f>VLOOKUP(C7306,属性!A:D,4,FALSE)</f>
        <v>否</v>
      </c>
      <c r="F7306" t="s">
        <v>10183</v>
      </c>
      <c r="G7306" t="s">
        <v>12723</v>
      </c>
      <c r="H7306" s="7">
        <v>46076</v>
      </c>
      <c r="I7306" t="s">
        <v>74</v>
      </c>
      <c r="J7306" t="s">
        <v>30</v>
      </c>
      <c r="K7306" s="7">
        <v>46087</v>
      </c>
    </row>
    <row r="7307" hidden="1" spans="1:11">
      <c r="A7307">
        <v>7307</v>
      </c>
      <c r="B7307" t="str">
        <f>VLOOKUP(C7307,属性!A:D,2,FALSE)</f>
        <v>瑞幸</v>
      </c>
      <c r="C7307" t="s">
        <v>9685</v>
      </c>
      <c r="D7307" s="7">
        <f>VLOOKUP(C7307,属性!A:D,3,FALSE)</f>
        <v>46068</v>
      </c>
      <c r="E7307" s="7" t="str">
        <f>VLOOKUP(C7307,属性!A:D,4,FALSE)</f>
        <v>否</v>
      </c>
      <c r="F7307" t="s">
        <v>12724</v>
      </c>
      <c r="G7307" t="s">
        <v>12725</v>
      </c>
      <c r="H7307" s="7">
        <v>46083</v>
      </c>
      <c r="I7307" t="s">
        <v>365</v>
      </c>
      <c r="J7307" t="s">
        <v>19</v>
      </c>
      <c r="K7307" s="7">
        <v>46087</v>
      </c>
    </row>
    <row r="7308" spans="1:11">
      <c r="A7308">
        <v>7308</v>
      </c>
      <c r="B7308" t="str">
        <f>VLOOKUP(C7308,属性!A:D,2,FALSE)</f>
        <v>瑞幸</v>
      </c>
      <c r="C7308" t="s">
        <v>9685</v>
      </c>
      <c r="D7308" s="7">
        <f>VLOOKUP(C7308,属性!A:D,3,FALSE)</f>
        <v>46068</v>
      </c>
      <c r="E7308" s="7" t="str">
        <f>VLOOKUP(C7308,属性!A:D,4,FALSE)</f>
        <v>否</v>
      </c>
      <c r="F7308" t="s">
        <v>12726</v>
      </c>
      <c r="G7308" t="s">
        <v>12727</v>
      </c>
      <c r="H7308" s="7">
        <v>46086</v>
      </c>
      <c r="I7308" t="s">
        <v>68</v>
      </c>
      <c r="J7308" t="s">
        <v>30</v>
      </c>
      <c r="K7308" s="7">
        <v>46087</v>
      </c>
    </row>
    <row r="7309" spans="1:11">
      <c r="A7309">
        <v>7309</v>
      </c>
      <c r="B7309" t="str">
        <f>VLOOKUP(C7309,属性!A:D,2,FALSE)</f>
        <v>瑞幸</v>
      </c>
      <c r="C7309" t="s">
        <v>9685</v>
      </c>
      <c r="D7309" s="7">
        <f>VLOOKUP(C7309,属性!A:D,3,FALSE)</f>
        <v>46068</v>
      </c>
      <c r="E7309" s="7" t="str">
        <f>VLOOKUP(C7309,属性!A:D,4,FALSE)</f>
        <v>否</v>
      </c>
      <c r="F7309" t="s">
        <v>11337</v>
      </c>
      <c r="G7309" t="s">
        <v>12728</v>
      </c>
      <c r="H7309" s="7">
        <v>46084</v>
      </c>
      <c r="I7309" t="s">
        <v>77</v>
      </c>
      <c r="J7309" t="s">
        <v>30</v>
      </c>
      <c r="K7309" s="7">
        <v>46087</v>
      </c>
    </row>
    <row r="7310" spans="1:11">
      <c r="A7310">
        <v>7310</v>
      </c>
      <c r="B7310" t="str">
        <f>VLOOKUP(C7310,属性!A:D,2,FALSE)</f>
        <v>瑞幸</v>
      </c>
      <c r="C7310" t="s">
        <v>9685</v>
      </c>
      <c r="D7310" s="7">
        <f>VLOOKUP(C7310,属性!A:D,3,FALSE)</f>
        <v>46068</v>
      </c>
      <c r="E7310" s="7" t="str">
        <f>VLOOKUP(C7310,属性!A:D,4,FALSE)</f>
        <v>否</v>
      </c>
      <c r="F7310" t="s">
        <v>12729</v>
      </c>
      <c r="G7310" t="s">
        <v>12730</v>
      </c>
      <c r="H7310" s="7">
        <v>46070</v>
      </c>
      <c r="I7310" t="s">
        <v>14</v>
      </c>
      <c r="J7310" t="s">
        <v>30</v>
      </c>
      <c r="K7310" s="7">
        <v>46087</v>
      </c>
    </row>
    <row r="7311" spans="1:11">
      <c r="A7311">
        <v>7311</v>
      </c>
      <c r="B7311" t="str">
        <f>VLOOKUP(C7311,属性!A:D,2,FALSE)</f>
        <v>瑞幸</v>
      </c>
      <c r="C7311" t="s">
        <v>9685</v>
      </c>
      <c r="D7311" s="7">
        <f>VLOOKUP(C7311,属性!A:D,3,FALSE)</f>
        <v>46068</v>
      </c>
      <c r="E7311" s="7" t="str">
        <f>VLOOKUP(C7311,属性!A:D,4,FALSE)</f>
        <v>否</v>
      </c>
      <c r="F7311" t="s">
        <v>12731</v>
      </c>
      <c r="G7311" t="s">
        <v>12732</v>
      </c>
      <c r="H7311" s="7">
        <v>46075</v>
      </c>
      <c r="I7311" t="s">
        <v>348</v>
      </c>
      <c r="J7311" t="s">
        <v>30</v>
      </c>
      <c r="K7311" s="7">
        <v>46087</v>
      </c>
    </row>
    <row r="7312" spans="1:11">
      <c r="A7312">
        <v>7312</v>
      </c>
      <c r="B7312" t="str">
        <f>VLOOKUP(C7312,属性!A:D,2,FALSE)</f>
        <v>瑞幸</v>
      </c>
      <c r="C7312" t="s">
        <v>9685</v>
      </c>
      <c r="D7312" s="7">
        <f>VLOOKUP(C7312,属性!A:D,3,FALSE)</f>
        <v>46068</v>
      </c>
      <c r="E7312" s="7" t="str">
        <f>VLOOKUP(C7312,属性!A:D,4,FALSE)</f>
        <v>否</v>
      </c>
      <c r="F7312" t="s">
        <v>12733</v>
      </c>
      <c r="G7312" t="s">
        <v>12734</v>
      </c>
      <c r="H7312" s="7">
        <v>46084</v>
      </c>
      <c r="I7312" t="s">
        <v>18</v>
      </c>
      <c r="J7312" t="s">
        <v>30</v>
      </c>
      <c r="K7312" s="7">
        <v>46087</v>
      </c>
    </row>
    <row r="7313" spans="1:11">
      <c r="A7313">
        <v>7313</v>
      </c>
      <c r="B7313" t="str">
        <f>VLOOKUP(C7313,属性!A:D,2,FALSE)</f>
        <v>瑞幸</v>
      </c>
      <c r="C7313" t="s">
        <v>9685</v>
      </c>
      <c r="D7313" s="7">
        <f>VLOOKUP(C7313,属性!A:D,3,FALSE)</f>
        <v>46068</v>
      </c>
      <c r="E7313" s="7" t="str">
        <f>VLOOKUP(C7313,属性!A:D,4,FALSE)</f>
        <v>否</v>
      </c>
      <c r="F7313" t="s">
        <v>9779</v>
      </c>
      <c r="G7313" t="s">
        <v>12735</v>
      </c>
      <c r="H7313" s="7">
        <v>46070</v>
      </c>
      <c r="I7313" t="s">
        <v>18</v>
      </c>
      <c r="J7313" t="s">
        <v>30</v>
      </c>
      <c r="K7313" s="7">
        <v>46087</v>
      </c>
    </row>
    <row r="7314" spans="1:11">
      <c r="A7314">
        <v>7314</v>
      </c>
      <c r="B7314" t="str">
        <f>VLOOKUP(C7314,属性!A:D,2,FALSE)</f>
        <v>瑞幸</v>
      </c>
      <c r="C7314" t="s">
        <v>9685</v>
      </c>
      <c r="D7314" s="7">
        <f>VLOOKUP(C7314,属性!A:D,3,FALSE)</f>
        <v>46068</v>
      </c>
      <c r="E7314" s="7" t="str">
        <f>VLOOKUP(C7314,属性!A:D,4,FALSE)</f>
        <v>否</v>
      </c>
      <c r="F7314" t="s">
        <v>10385</v>
      </c>
      <c r="G7314" t="s">
        <v>12736</v>
      </c>
      <c r="H7314" s="7">
        <v>46077</v>
      </c>
      <c r="I7314" t="s">
        <v>74</v>
      </c>
      <c r="J7314" t="s">
        <v>30</v>
      </c>
      <c r="K7314" s="7">
        <v>46087</v>
      </c>
    </row>
    <row r="7315" spans="1:11">
      <c r="A7315">
        <v>7315</v>
      </c>
      <c r="B7315" t="str">
        <f>VLOOKUP(C7315,属性!A:D,2,FALSE)</f>
        <v>瑞幸</v>
      </c>
      <c r="C7315" t="s">
        <v>9685</v>
      </c>
      <c r="D7315" s="7">
        <f>VLOOKUP(C7315,属性!A:D,3,FALSE)</f>
        <v>46068</v>
      </c>
      <c r="E7315" s="7" t="str">
        <f>VLOOKUP(C7315,属性!A:D,4,FALSE)</f>
        <v>否</v>
      </c>
      <c r="F7315" t="s">
        <v>10524</v>
      </c>
      <c r="G7315" t="s">
        <v>12737</v>
      </c>
      <c r="H7315" s="7">
        <v>46073</v>
      </c>
      <c r="I7315" t="s">
        <v>254</v>
      </c>
      <c r="J7315" t="s">
        <v>30</v>
      </c>
      <c r="K7315" s="7">
        <v>46087</v>
      </c>
    </row>
    <row r="7316" hidden="1" spans="1:11">
      <c r="A7316">
        <v>7316</v>
      </c>
      <c r="B7316" t="str">
        <f>VLOOKUP(C7316,属性!A:D,2,FALSE)</f>
        <v>瑞幸</v>
      </c>
      <c r="C7316" t="s">
        <v>9685</v>
      </c>
      <c r="D7316" s="7">
        <f>VLOOKUP(C7316,属性!A:D,3,FALSE)</f>
        <v>46068</v>
      </c>
      <c r="E7316" s="7" t="str">
        <f>VLOOKUP(C7316,属性!A:D,4,FALSE)</f>
        <v>否</v>
      </c>
      <c r="F7316" t="s">
        <v>12738</v>
      </c>
      <c r="G7316" t="s">
        <v>12739</v>
      </c>
      <c r="H7316" s="7">
        <v>46080</v>
      </c>
      <c r="I7316" t="s">
        <v>68</v>
      </c>
      <c r="J7316" t="s">
        <v>15</v>
      </c>
      <c r="K7316" s="7">
        <v>46087</v>
      </c>
    </row>
    <row r="7317" hidden="1" spans="1:11">
      <c r="A7317">
        <v>7317</v>
      </c>
      <c r="B7317" t="str">
        <f>VLOOKUP(C7317,属性!A:D,2,FALSE)</f>
        <v>瑞幸</v>
      </c>
      <c r="C7317" t="s">
        <v>9685</v>
      </c>
      <c r="D7317" s="7">
        <f>VLOOKUP(C7317,属性!A:D,3,FALSE)</f>
        <v>46068</v>
      </c>
      <c r="E7317" s="7" t="str">
        <f>VLOOKUP(C7317,属性!A:D,4,FALSE)</f>
        <v>否</v>
      </c>
      <c r="F7317" t="s">
        <v>12740</v>
      </c>
      <c r="G7317" t="s">
        <v>12741</v>
      </c>
      <c r="H7317" s="7">
        <v>46082</v>
      </c>
      <c r="I7317" t="s">
        <v>85</v>
      </c>
      <c r="J7317" t="s">
        <v>15</v>
      </c>
      <c r="K7317" s="7">
        <v>46087</v>
      </c>
    </row>
    <row r="7318" spans="1:11">
      <c r="A7318">
        <v>7318</v>
      </c>
      <c r="B7318" t="str">
        <f>VLOOKUP(C7318,属性!A:D,2,FALSE)</f>
        <v>瑞幸</v>
      </c>
      <c r="C7318" t="s">
        <v>9685</v>
      </c>
      <c r="D7318" s="7">
        <f>VLOOKUP(C7318,属性!A:D,3,FALSE)</f>
        <v>46068</v>
      </c>
      <c r="E7318" s="7" t="str">
        <f>VLOOKUP(C7318,属性!A:D,4,FALSE)</f>
        <v>否</v>
      </c>
      <c r="F7318" t="s">
        <v>12742</v>
      </c>
      <c r="G7318" t="s">
        <v>12743</v>
      </c>
      <c r="H7318" s="7">
        <v>46073</v>
      </c>
      <c r="I7318" t="s">
        <v>22</v>
      </c>
      <c r="J7318" t="s">
        <v>30</v>
      </c>
      <c r="K7318" s="7">
        <v>46087</v>
      </c>
    </row>
    <row r="7319" spans="1:11">
      <c r="A7319">
        <v>7319</v>
      </c>
      <c r="B7319" t="str">
        <f>VLOOKUP(C7319,属性!A:D,2,FALSE)</f>
        <v>瑞幸</v>
      </c>
      <c r="C7319" t="s">
        <v>9685</v>
      </c>
      <c r="D7319" s="7">
        <f>VLOOKUP(C7319,属性!A:D,3,FALSE)</f>
        <v>46068</v>
      </c>
      <c r="E7319" s="7" t="str">
        <f>VLOOKUP(C7319,属性!A:D,4,FALSE)</f>
        <v>否</v>
      </c>
      <c r="F7319" t="s">
        <v>12744</v>
      </c>
      <c r="G7319" t="s">
        <v>12745</v>
      </c>
      <c r="H7319" s="7">
        <v>46080</v>
      </c>
      <c r="I7319" t="s">
        <v>90</v>
      </c>
      <c r="J7319" t="s">
        <v>30</v>
      </c>
      <c r="K7319" s="7">
        <v>46087</v>
      </c>
    </row>
    <row r="7320" spans="1:11">
      <c r="A7320">
        <v>7320</v>
      </c>
      <c r="B7320" t="str">
        <f>VLOOKUP(C7320,属性!A:D,2,FALSE)</f>
        <v>瑞幸</v>
      </c>
      <c r="C7320" t="s">
        <v>9685</v>
      </c>
      <c r="D7320" s="7">
        <f>VLOOKUP(C7320,属性!A:D,3,FALSE)</f>
        <v>46068</v>
      </c>
      <c r="E7320" s="7" t="str">
        <f>VLOOKUP(C7320,属性!A:D,4,FALSE)</f>
        <v>否</v>
      </c>
      <c r="F7320" t="s">
        <v>12746</v>
      </c>
      <c r="G7320" t="s">
        <v>12747</v>
      </c>
      <c r="H7320" s="7">
        <v>46074</v>
      </c>
      <c r="I7320" t="s">
        <v>38</v>
      </c>
      <c r="J7320" t="s">
        <v>30</v>
      </c>
      <c r="K7320" s="7">
        <v>46087</v>
      </c>
    </row>
    <row r="7321" spans="1:11">
      <c r="A7321">
        <v>7321</v>
      </c>
      <c r="B7321" t="str">
        <f>VLOOKUP(C7321,属性!A:D,2,FALSE)</f>
        <v>瑞幸</v>
      </c>
      <c r="C7321" t="s">
        <v>9685</v>
      </c>
      <c r="D7321" s="7">
        <f>VLOOKUP(C7321,属性!A:D,3,FALSE)</f>
        <v>46068</v>
      </c>
      <c r="E7321" s="7" t="str">
        <f>VLOOKUP(C7321,属性!A:D,4,FALSE)</f>
        <v>否</v>
      </c>
      <c r="F7321" t="s">
        <v>12748</v>
      </c>
      <c r="G7321" t="s">
        <v>12749</v>
      </c>
      <c r="H7321" s="7">
        <v>46076</v>
      </c>
      <c r="I7321" t="s">
        <v>38</v>
      </c>
      <c r="J7321" t="s">
        <v>30</v>
      </c>
      <c r="K7321" s="7">
        <v>46087</v>
      </c>
    </row>
    <row r="7322" spans="1:11">
      <c r="A7322">
        <v>7322</v>
      </c>
      <c r="B7322" t="str">
        <f>VLOOKUP(C7322,属性!A:D,2,FALSE)</f>
        <v>瑞幸</v>
      </c>
      <c r="C7322" t="s">
        <v>9685</v>
      </c>
      <c r="D7322" s="7">
        <f>VLOOKUP(C7322,属性!A:D,3,FALSE)</f>
        <v>46068</v>
      </c>
      <c r="E7322" s="7" t="str">
        <f>VLOOKUP(C7322,属性!A:D,4,FALSE)</f>
        <v>否</v>
      </c>
      <c r="F7322" t="s">
        <v>171</v>
      </c>
      <c r="G7322" t="s">
        <v>12750</v>
      </c>
      <c r="H7322" s="7">
        <v>46077</v>
      </c>
      <c r="I7322" t="s">
        <v>254</v>
      </c>
      <c r="J7322" t="s">
        <v>30</v>
      </c>
      <c r="K7322" s="7">
        <v>46087</v>
      </c>
    </row>
    <row r="7323" hidden="1" spans="1:11">
      <c r="A7323">
        <v>7323</v>
      </c>
      <c r="B7323" t="str">
        <f>VLOOKUP(C7323,属性!A:D,2,FALSE)</f>
        <v>瑞幸</v>
      </c>
      <c r="C7323" t="s">
        <v>9685</v>
      </c>
      <c r="D7323" s="7">
        <f>VLOOKUP(C7323,属性!A:D,3,FALSE)</f>
        <v>46068</v>
      </c>
      <c r="E7323" s="7" t="str">
        <f>VLOOKUP(C7323,属性!A:D,4,FALSE)</f>
        <v>否</v>
      </c>
      <c r="F7323" t="s">
        <v>11439</v>
      </c>
      <c r="G7323" t="s">
        <v>12751</v>
      </c>
      <c r="H7323" s="7">
        <v>46076</v>
      </c>
      <c r="I7323" t="s">
        <v>33</v>
      </c>
      <c r="J7323" t="s">
        <v>19</v>
      </c>
      <c r="K7323" s="7">
        <v>46087</v>
      </c>
    </row>
    <row r="7324" spans="1:11">
      <c r="A7324">
        <v>7324</v>
      </c>
      <c r="B7324" t="str">
        <f>VLOOKUP(C7324,属性!A:D,2,FALSE)</f>
        <v>瑞幸</v>
      </c>
      <c r="C7324" t="s">
        <v>9685</v>
      </c>
      <c r="D7324" s="7">
        <f>VLOOKUP(C7324,属性!A:D,3,FALSE)</f>
        <v>46068</v>
      </c>
      <c r="E7324" s="7" t="str">
        <f>VLOOKUP(C7324,属性!A:D,4,FALSE)</f>
        <v>否</v>
      </c>
      <c r="F7324" t="s">
        <v>8414</v>
      </c>
      <c r="G7324" t="s">
        <v>12752</v>
      </c>
      <c r="H7324" s="7">
        <v>46071</v>
      </c>
      <c r="I7324" t="s">
        <v>74</v>
      </c>
      <c r="J7324" t="s">
        <v>30</v>
      </c>
      <c r="K7324" s="7">
        <v>46087</v>
      </c>
    </row>
    <row r="7325" spans="1:11">
      <c r="A7325">
        <v>7325</v>
      </c>
      <c r="B7325" t="str">
        <f>VLOOKUP(C7325,属性!A:D,2,FALSE)</f>
        <v>瑞幸</v>
      </c>
      <c r="C7325" t="s">
        <v>9685</v>
      </c>
      <c r="D7325" s="7">
        <f>VLOOKUP(C7325,属性!A:D,3,FALSE)</f>
        <v>46068</v>
      </c>
      <c r="E7325" s="7" t="str">
        <f>VLOOKUP(C7325,属性!A:D,4,FALSE)</f>
        <v>否</v>
      </c>
      <c r="F7325" t="s">
        <v>12753</v>
      </c>
      <c r="G7325" t="s">
        <v>12754</v>
      </c>
      <c r="H7325" s="7">
        <v>46068</v>
      </c>
      <c r="I7325" t="s">
        <v>77</v>
      </c>
      <c r="J7325" t="s">
        <v>30</v>
      </c>
      <c r="K7325" s="7">
        <v>46087</v>
      </c>
    </row>
    <row r="7326" hidden="1" spans="1:11">
      <c r="A7326">
        <v>7326</v>
      </c>
      <c r="B7326" t="str">
        <f>VLOOKUP(C7326,属性!A:D,2,FALSE)</f>
        <v>瑞幸</v>
      </c>
      <c r="C7326" t="s">
        <v>9685</v>
      </c>
      <c r="D7326" s="7">
        <f>VLOOKUP(C7326,属性!A:D,3,FALSE)</f>
        <v>46068</v>
      </c>
      <c r="E7326" s="7" t="str">
        <f>VLOOKUP(C7326,属性!A:D,4,FALSE)</f>
        <v>否</v>
      </c>
      <c r="F7326" t="s">
        <v>12755</v>
      </c>
      <c r="G7326" t="s">
        <v>12756</v>
      </c>
      <c r="H7326" s="7">
        <v>46073</v>
      </c>
      <c r="I7326" t="s">
        <v>125</v>
      </c>
      <c r="J7326" t="s">
        <v>19</v>
      </c>
      <c r="K7326" s="7">
        <v>46087</v>
      </c>
    </row>
    <row r="7327" spans="1:11">
      <c r="A7327">
        <v>7327</v>
      </c>
      <c r="B7327" t="str">
        <f>VLOOKUP(C7327,属性!A:D,2,FALSE)</f>
        <v>瑞幸</v>
      </c>
      <c r="C7327" t="s">
        <v>9685</v>
      </c>
      <c r="D7327" s="7">
        <f>VLOOKUP(C7327,属性!A:D,3,FALSE)</f>
        <v>46068</v>
      </c>
      <c r="E7327" s="7" t="str">
        <f>VLOOKUP(C7327,属性!A:D,4,FALSE)</f>
        <v>否</v>
      </c>
      <c r="F7327" t="s">
        <v>9743</v>
      </c>
      <c r="G7327" t="s">
        <v>12757</v>
      </c>
      <c r="H7327" s="7">
        <v>46072</v>
      </c>
      <c r="I7327" t="s">
        <v>68</v>
      </c>
      <c r="J7327" t="s">
        <v>30</v>
      </c>
      <c r="K7327" s="7">
        <v>46087</v>
      </c>
    </row>
    <row r="7328" spans="1:11">
      <c r="A7328">
        <v>7328</v>
      </c>
      <c r="B7328" t="str">
        <f>VLOOKUP(C7328,属性!A:D,2,FALSE)</f>
        <v>瑞幸</v>
      </c>
      <c r="C7328" t="s">
        <v>9685</v>
      </c>
      <c r="D7328" s="7">
        <f>VLOOKUP(C7328,属性!A:D,3,FALSE)</f>
        <v>46068</v>
      </c>
      <c r="E7328" s="7" t="str">
        <f>VLOOKUP(C7328,属性!A:D,4,FALSE)</f>
        <v>否</v>
      </c>
      <c r="F7328" t="s">
        <v>12758</v>
      </c>
      <c r="G7328" t="s">
        <v>12759</v>
      </c>
      <c r="H7328" s="7">
        <v>46068</v>
      </c>
      <c r="I7328" t="s">
        <v>217</v>
      </c>
      <c r="J7328" t="s">
        <v>30</v>
      </c>
      <c r="K7328" s="7">
        <v>46087</v>
      </c>
    </row>
    <row r="7329" spans="1:11">
      <c r="A7329">
        <v>7329</v>
      </c>
      <c r="B7329" t="str">
        <f>VLOOKUP(C7329,属性!A:D,2,FALSE)</f>
        <v>瑞幸</v>
      </c>
      <c r="C7329" t="s">
        <v>9685</v>
      </c>
      <c r="D7329" s="7">
        <f>VLOOKUP(C7329,属性!A:D,3,FALSE)</f>
        <v>46068</v>
      </c>
      <c r="E7329" s="7" t="str">
        <f>VLOOKUP(C7329,属性!A:D,4,FALSE)</f>
        <v>否</v>
      </c>
      <c r="F7329" t="s">
        <v>10405</v>
      </c>
      <c r="G7329" t="s">
        <v>12760</v>
      </c>
      <c r="H7329" s="7">
        <v>46070</v>
      </c>
      <c r="I7329" t="s">
        <v>119</v>
      </c>
      <c r="J7329" t="s">
        <v>30</v>
      </c>
      <c r="K7329" s="7">
        <v>46087</v>
      </c>
    </row>
    <row r="7330" spans="1:11">
      <c r="A7330">
        <v>7330</v>
      </c>
      <c r="B7330" t="str">
        <f>VLOOKUP(C7330,属性!A:D,2,FALSE)</f>
        <v>瑞幸</v>
      </c>
      <c r="C7330" t="s">
        <v>9685</v>
      </c>
      <c r="D7330" s="7">
        <f>VLOOKUP(C7330,属性!A:D,3,FALSE)</f>
        <v>46068</v>
      </c>
      <c r="E7330" s="7" t="str">
        <f>VLOOKUP(C7330,属性!A:D,4,FALSE)</f>
        <v>否</v>
      </c>
      <c r="F7330" t="s">
        <v>11053</v>
      </c>
      <c r="G7330" t="s">
        <v>12761</v>
      </c>
      <c r="H7330" s="7">
        <v>46070</v>
      </c>
      <c r="I7330" t="s">
        <v>14</v>
      </c>
      <c r="J7330" t="s">
        <v>30</v>
      </c>
      <c r="K7330" s="7">
        <v>46087</v>
      </c>
    </row>
    <row r="7331" spans="1:11">
      <c r="A7331">
        <v>7331</v>
      </c>
      <c r="B7331" t="str">
        <f>VLOOKUP(C7331,属性!A:D,2,FALSE)</f>
        <v>瑞幸</v>
      </c>
      <c r="C7331" t="s">
        <v>9685</v>
      </c>
      <c r="D7331" s="7">
        <f>VLOOKUP(C7331,属性!A:D,3,FALSE)</f>
        <v>46068</v>
      </c>
      <c r="E7331" s="7" t="str">
        <f>VLOOKUP(C7331,属性!A:D,4,FALSE)</f>
        <v>否</v>
      </c>
      <c r="F7331" t="s">
        <v>12762</v>
      </c>
      <c r="G7331" t="s">
        <v>205</v>
      </c>
      <c r="H7331" s="7">
        <v>46068</v>
      </c>
      <c r="I7331" t="s">
        <v>125</v>
      </c>
      <c r="J7331" t="s">
        <v>30</v>
      </c>
      <c r="K7331" s="7">
        <v>46087</v>
      </c>
    </row>
    <row r="7332" hidden="1" spans="1:11">
      <c r="A7332">
        <v>7332</v>
      </c>
      <c r="B7332" t="str">
        <f>VLOOKUP(C7332,属性!A:D,2,FALSE)</f>
        <v>瑞幸</v>
      </c>
      <c r="C7332" t="s">
        <v>9685</v>
      </c>
      <c r="D7332" s="7">
        <f>VLOOKUP(C7332,属性!A:D,3,FALSE)</f>
        <v>46068</v>
      </c>
      <c r="E7332" s="7" t="str">
        <f>VLOOKUP(C7332,属性!A:D,4,FALSE)</f>
        <v>否</v>
      </c>
      <c r="F7332" t="s">
        <v>12763</v>
      </c>
      <c r="G7332" t="s">
        <v>12764</v>
      </c>
      <c r="H7332" s="7">
        <v>46068</v>
      </c>
      <c r="I7332" t="s">
        <v>49</v>
      </c>
      <c r="J7332" t="s">
        <v>19</v>
      </c>
      <c r="K7332" s="7">
        <v>46087</v>
      </c>
    </row>
    <row r="7333" spans="1:11">
      <c r="A7333">
        <v>7333</v>
      </c>
      <c r="B7333" t="str">
        <f>VLOOKUP(C7333,属性!A:D,2,FALSE)</f>
        <v>瑞幸</v>
      </c>
      <c r="C7333" t="s">
        <v>9685</v>
      </c>
      <c r="D7333" s="7">
        <f>VLOOKUP(C7333,属性!A:D,3,FALSE)</f>
        <v>46068</v>
      </c>
      <c r="E7333" s="7" t="str">
        <f>VLOOKUP(C7333,属性!A:D,4,FALSE)</f>
        <v>否</v>
      </c>
      <c r="F7333" t="s">
        <v>12765</v>
      </c>
      <c r="G7333" t="s">
        <v>12766</v>
      </c>
      <c r="H7333" s="7">
        <v>46083</v>
      </c>
      <c r="I7333" t="s">
        <v>22</v>
      </c>
      <c r="J7333" t="s">
        <v>30</v>
      </c>
      <c r="K7333" s="7">
        <v>46087</v>
      </c>
    </row>
    <row r="7334" spans="1:11">
      <c r="A7334">
        <v>7334</v>
      </c>
      <c r="B7334" t="str">
        <f>VLOOKUP(C7334,属性!A:D,2,FALSE)</f>
        <v>瑞幸</v>
      </c>
      <c r="C7334" t="s">
        <v>9685</v>
      </c>
      <c r="D7334" s="7">
        <f>VLOOKUP(C7334,属性!A:D,3,FALSE)</f>
        <v>46068</v>
      </c>
      <c r="E7334" s="7" t="str">
        <f>VLOOKUP(C7334,属性!A:D,4,FALSE)</f>
        <v>否</v>
      </c>
      <c r="F7334" t="s">
        <v>12767</v>
      </c>
      <c r="G7334" t="s">
        <v>767</v>
      </c>
      <c r="H7334" s="7">
        <v>46083</v>
      </c>
      <c r="I7334" t="s">
        <v>14</v>
      </c>
      <c r="J7334" t="s">
        <v>30</v>
      </c>
      <c r="K7334" s="7">
        <v>46087</v>
      </c>
    </row>
    <row r="7335" spans="1:11">
      <c r="A7335">
        <v>7335</v>
      </c>
      <c r="B7335" t="str">
        <f>VLOOKUP(C7335,属性!A:D,2,FALSE)</f>
        <v>瑞幸</v>
      </c>
      <c r="C7335" t="s">
        <v>9685</v>
      </c>
      <c r="D7335" s="7">
        <f>VLOOKUP(C7335,属性!A:D,3,FALSE)</f>
        <v>46068</v>
      </c>
      <c r="E7335" s="7" t="str">
        <f>VLOOKUP(C7335,属性!A:D,4,FALSE)</f>
        <v>否</v>
      </c>
      <c r="F7335" t="s">
        <v>12768</v>
      </c>
      <c r="G7335" t="s">
        <v>12769</v>
      </c>
      <c r="H7335" s="7">
        <v>46082</v>
      </c>
      <c r="I7335" t="s">
        <v>365</v>
      </c>
      <c r="J7335" t="s">
        <v>30</v>
      </c>
      <c r="K7335" s="7">
        <v>46087</v>
      </c>
    </row>
    <row r="7336" spans="1:11">
      <c r="A7336">
        <v>7336</v>
      </c>
      <c r="B7336" t="str">
        <f>VLOOKUP(C7336,属性!A:D,2,FALSE)</f>
        <v>瑞幸</v>
      </c>
      <c r="C7336" t="s">
        <v>9685</v>
      </c>
      <c r="D7336" s="7">
        <f>VLOOKUP(C7336,属性!A:D,3,FALSE)</f>
        <v>46068</v>
      </c>
      <c r="E7336" s="7" t="str">
        <f>VLOOKUP(C7336,属性!A:D,4,FALSE)</f>
        <v>否</v>
      </c>
      <c r="F7336" t="s">
        <v>171</v>
      </c>
      <c r="G7336" t="s">
        <v>12770</v>
      </c>
      <c r="H7336" s="7">
        <v>46081</v>
      </c>
      <c r="I7336" t="s">
        <v>38</v>
      </c>
      <c r="J7336" t="s">
        <v>30</v>
      </c>
      <c r="K7336" s="7">
        <v>46087</v>
      </c>
    </row>
    <row r="7337" spans="1:11">
      <c r="A7337">
        <v>7337</v>
      </c>
      <c r="B7337" t="str">
        <f>VLOOKUP(C7337,属性!A:D,2,FALSE)</f>
        <v>瑞幸</v>
      </c>
      <c r="C7337" t="s">
        <v>9685</v>
      </c>
      <c r="D7337" s="7">
        <f>VLOOKUP(C7337,属性!A:D,3,FALSE)</f>
        <v>46068</v>
      </c>
      <c r="E7337" s="7" t="str">
        <f>VLOOKUP(C7337,属性!A:D,4,FALSE)</f>
        <v>否</v>
      </c>
      <c r="F7337" t="s">
        <v>1361</v>
      </c>
      <c r="G7337" t="s">
        <v>12771</v>
      </c>
      <c r="H7337" s="7">
        <v>46081</v>
      </c>
      <c r="I7337" t="s">
        <v>14</v>
      </c>
      <c r="J7337" t="s">
        <v>30</v>
      </c>
      <c r="K7337" s="7">
        <v>46087</v>
      </c>
    </row>
    <row r="7338" spans="1:11">
      <c r="A7338">
        <v>7338</v>
      </c>
      <c r="B7338" t="str">
        <f>VLOOKUP(C7338,属性!A:D,2,FALSE)</f>
        <v>瑞幸</v>
      </c>
      <c r="C7338" t="s">
        <v>9685</v>
      </c>
      <c r="D7338" s="7">
        <f>VLOOKUP(C7338,属性!A:D,3,FALSE)</f>
        <v>46068</v>
      </c>
      <c r="E7338" s="7" t="str">
        <f>VLOOKUP(C7338,属性!A:D,4,FALSE)</f>
        <v>否</v>
      </c>
      <c r="F7338" t="s">
        <v>12772</v>
      </c>
      <c r="G7338" t="s">
        <v>12773</v>
      </c>
      <c r="H7338" s="7">
        <v>46078</v>
      </c>
      <c r="I7338" t="s">
        <v>33</v>
      </c>
      <c r="J7338" t="s">
        <v>30</v>
      </c>
      <c r="K7338" s="7">
        <v>46087</v>
      </c>
    </row>
    <row r="7339" spans="1:11">
      <c r="A7339">
        <v>7339</v>
      </c>
      <c r="B7339" t="str">
        <f>VLOOKUP(C7339,属性!A:D,2,FALSE)</f>
        <v>瑞幸</v>
      </c>
      <c r="C7339" t="s">
        <v>9685</v>
      </c>
      <c r="D7339" s="7">
        <f>VLOOKUP(C7339,属性!A:D,3,FALSE)</f>
        <v>46068</v>
      </c>
      <c r="E7339" s="7" t="str">
        <f>VLOOKUP(C7339,属性!A:D,4,FALSE)</f>
        <v>否</v>
      </c>
      <c r="F7339" t="s">
        <v>8284</v>
      </c>
      <c r="G7339" t="s">
        <v>767</v>
      </c>
      <c r="H7339" s="7">
        <v>46075</v>
      </c>
      <c r="I7339" t="s">
        <v>125</v>
      </c>
      <c r="J7339" t="s">
        <v>30</v>
      </c>
      <c r="K7339" s="7">
        <v>46087</v>
      </c>
    </row>
    <row r="7340" spans="1:11">
      <c r="A7340">
        <v>7340</v>
      </c>
      <c r="B7340" t="str">
        <f>VLOOKUP(C7340,属性!A:D,2,FALSE)</f>
        <v>瑞幸</v>
      </c>
      <c r="C7340" t="s">
        <v>9685</v>
      </c>
      <c r="D7340" s="7">
        <f>VLOOKUP(C7340,属性!A:D,3,FALSE)</f>
        <v>46068</v>
      </c>
      <c r="E7340" s="7" t="str">
        <f>VLOOKUP(C7340,属性!A:D,4,FALSE)</f>
        <v>否</v>
      </c>
      <c r="F7340" t="s">
        <v>12774</v>
      </c>
      <c r="G7340" t="s">
        <v>12775</v>
      </c>
      <c r="H7340" s="7">
        <v>46074</v>
      </c>
      <c r="I7340" t="s">
        <v>365</v>
      </c>
      <c r="J7340" t="s">
        <v>30</v>
      </c>
      <c r="K7340" s="7">
        <v>46087</v>
      </c>
    </row>
    <row r="7341" spans="1:11">
      <c r="A7341">
        <v>7341</v>
      </c>
      <c r="B7341" t="str">
        <f>VLOOKUP(C7341,属性!A:D,2,FALSE)</f>
        <v>瑞幸</v>
      </c>
      <c r="C7341" t="s">
        <v>9685</v>
      </c>
      <c r="D7341" s="7">
        <f>VLOOKUP(C7341,属性!A:D,3,FALSE)</f>
        <v>46068</v>
      </c>
      <c r="E7341" s="7" t="str">
        <f>VLOOKUP(C7341,属性!A:D,4,FALSE)</f>
        <v>否</v>
      </c>
      <c r="F7341" t="s">
        <v>12303</v>
      </c>
      <c r="G7341" t="s">
        <v>12776</v>
      </c>
      <c r="H7341" s="7">
        <v>46073</v>
      </c>
      <c r="I7341" t="s">
        <v>14</v>
      </c>
      <c r="J7341" t="s">
        <v>30</v>
      </c>
      <c r="K7341" s="7">
        <v>46087</v>
      </c>
    </row>
    <row r="7342" hidden="1" spans="1:11">
      <c r="A7342">
        <v>7342</v>
      </c>
      <c r="B7342" t="str">
        <f>VLOOKUP(C7342,属性!A:D,2,FALSE)</f>
        <v>瑞幸</v>
      </c>
      <c r="C7342" t="s">
        <v>9685</v>
      </c>
      <c r="D7342" s="7">
        <f>VLOOKUP(C7342,属性!A:D,3,FALSE)</f>
        <v>46068</v>
      </c>
      <c r="E7342" s="7" t="str">
        <f>VLOOKUP(C7342,属性!A:D,4,FALSE)</f>
        <v>否</v>
      </c>
      <c r="F7342" t="s">
        <v>12777</v>
      </c>
      <c r="G7342" t="s">
        <v>12778</v>
      </c>
      <c r="H7342" s="7">
        <v>46072</v>
      </c>
      <c r="I7342" t="s">
        <v>77</v>
      </c>
      <c r="J7342" t="s">
        <v>19</v>
      </c>
      <c r="K7342" s="7">
        <v>46087</v>
      </c>
    </row>
    <row r="7343" spans="1:11">
      <c r="A7343">
        <v>7343</v>
      </c>
      <c r="B7343" t="str">
        <f>VLOOKUP(C7343,属性!A:D,2,FALSE)</f>
        <v>瑞幸</v>
      </c>
      <c r="C7343" t="s">
        <v>9685</v>
      </c>
      <c r="D7343" s="7">
        <f>VLOOKUP(C7343,属性!A:D,3,FALSE)</f>
        <v>46068</v>
      </c>
      <c r="E7343" s="7" t="str">
        <f>VLOOKUP(C7343,属性!A:D,4,FALSE)</f>
        <v>否</v>
      </c>
      <c r="F7343" t="s">
        <v>12779</v>
      </c>
      <c r="G7343" t="s">
        <v>12780</v>
      </c>
      <c r="H7343" s="7">
        <v>46072</v>
      </c>
      <c r="I7343" t="s">
        <v>155</v>
      </c>
      <c r="J7343" t="s">
        <v>30</v>
      </c>
      <c r="K7343" s="7">
        <v>46087</v>
      </c>
    </row>
    <row r="7344" spans="1:11">
      <c r="A7344">
        <v>7344</v>
      </c>
      <c r="B7344" t="str">
        <f>VLOOKUP(C7344,属性!A:D,2,FALSE)</f>
        <v>瑞幸</v>
      </c>
      <c r="C7344" t="s">
        <v>9685</v>
      </c>
      <c r="D7344" s="7">
        <f>VLOOKUP(C7344,属性!A:D,3,FALSE)</f>
        <v>46068</v>
      </c>
      <c r="E7344" s="7" t="str">
        <f>VLOOKUP(C7344,属性!A:D,4,FALSE)</f>
        <v>否</v>
      </c>
      <c r="F7344" t="s">
        <v>12781</v>
      </c>
      <c r="G7344" t="s">
        <v>12782</v>
      </c>
      <c r="H7344" s="7">
        <v>46072</v>
      </c>
      <c r="I7344" t="s">
        <v>275</v>
      </c>
      <c r="J7344" t="s">
        <v>30</v>
      </c>
      <c r="K7344" s="7">
        <v>46087</v>
      </c>
    </row>
    <row r="7345" spans="1:11">
      <c r="A7345">
        <v>7345</v>
      </c>
      <c r="B7345" t="str">
        <f>VLOOKUP(C7345,属性!A:D,2,FALSE)</f>
        <v>瑞幸</v>
      </c>
      <c r="C7345" t="s">
        <v>9685</v>
      </c>
      <c r="D7345" s="7">
        <f>VLOOKUP(C7345,属性!A:D,3,FALSE)</f>
        <v>46068</v>
      </c>
      <c r="E7345" s="7" t="str">
        <f>VLOOKUP(C7345,属性!A:D,4,FALSE)</f>
        <v>否</v>
      </c>
      <c r="F7345" t="s">
        <v>12783</v>
      </c>
      <c r="G7345" t="s">
        <v>12784</v>
      </c>
      <c r="H7345" s="7">
        <v>46071</v>
      </c>
      <c r="I7345" t="s">
        <v>257</v>
      </c>
      <c r="J7345" t="s">
        <v>30</v>
      </c>
      <c r="K7345" s="7">
        <v>46087</v>
      </c>
    </row>
    <row r="7346" spans="1:11">
      <c r="A7346">
        <v>7346</v>
      </c>
      <c r="B7346" t="str">
        <f>VLOOKUP(C7346,属性!A:D,2,FALSE)</f>
        <v>瑞幸</v>
      </c>
      <c r="C7346" t="s">
        <v>9685</v>
      </c>
      <c r="D7346" s="7">
        <f>VLOOKUP(C7346,属性!A:D,3,FALSE)</f>
        <v>46068</v>
      </c>
      <c r="E7346" s="7" t="str">
        <f>VLOOKUP(C7346,属性!A:D,4,FALSE)</f>
        <v>否</v>
      </c>
      <c r="F7346" t="s">
        <v>12785</v>
      </c>
      <c r="G7346" t="s">
        <v>12786</v>
      </c>
      <c r="H7346" s="7">
        <v>46070</v>
      </c>
      <c r="I7346" t="s">
        <v>14</v>
      </c>
      <c r="J7346" t="s">
        <v>30</v>
      </c>
      <c r="K7346" s="7">
        <v>46087</v>
      </c>
    </row>
    <row r="7347" spans="1:11">
      <c r="A7347">
        <v>7347</v>
      </c>
      <c r="B7347" t="str">
        <f>VLOOKUP(C7347,属性!A:D,2,FALSE)</f>
        <v>瑞幸</v>
      </c>
      <c r="C7347" t="s">
        <v>9685</v>
      </c>
      <c r="D7347" s="7">
        <f>VLOOKUP(C7347,属性!A:D,3,FALSE)</f>
        <v>46068</v>
      </c>
      <c r="E7347" s="7" t="str">
        <f>VLOOKUP(C7347,属性!A:D,4,FALSE)</f>
        <v>否</v>
      </c>
      <c r="F7347" t="s">
        <v>10800</v>
      </c>
      <c r="G7347" t="s">
        <v>12787</v>
      </c>
      <c r="H7347" s="7">
        <v>46069</v>
      </c>
      <c r="I7347" t="s">
        <v>18</v>
      </c>
      <c r="J7347" t="s">
        <v>30</v>
      </c>
      <c r="K7347" s="7">
        <v>46087</v>
      </c>
    </row>
    <row r="7348" spans="1:11">
      <c r="A7348">
        <v>7348</v>
      </c>
      <c r="B7348" t="str">
        <f>VLOOKUP(C7348,属性!A:D,2,FALSE)</f>
        <v>瑞幸</v>
      </c>
      <c r="C7348" t="s">
        <v>9685</v>
      </c>
      <c r="D7348" s="7">
        <f>VLOOKUP(C7348,属性!A:D,3,FALSE)</f>
        <v>46068</v>
      </c>
      <c r="E7348" s="7" t="str">
        <f>VLOOKUP(C7348,属性!A:D,4,FALSE)</f>
        <v>否</v>
      </c>
      <c r="F7348" t="s">
        <v>12788</v>
      </c>
      <c r="G7348" t="s">
        <v>12789</v>
      </c>
      <c r="H7348" s="7">
        <v>46068</v>
      </c>
      <c r="I7348" t="s">
        <v>74</v>
      </c>
      <c r="J7348" t="s">
        <v>30</v>
      </c>
      <c r="K7348" s="7">
        <v>46087</v>
      </c>
    </row>
    <row r="7349" spans="1:11">
      <c r="A7349">
        <v>7349</v>
      </c>
      <c r="B7349" t="str">
        <f>VLOOKUP(C7349,属性!A:D,2,FALSE)</f>
        <v>瑞幸</v>
      </c>
      <c r="C7349" t="s">
        <v>9685</v>
      </c>
      <c r="D7349" s="7">
        <f>VLOOKUP(C7349,属性!A:D,3,FALSE)</f>
        <v>46068</v>
      </c>
      <c r="E7349" s="7" t="str">
        <f>VLOOKUP(C7349,属性!A:D,4,FALSE)</f>
        <v>否</v>
      </c>
      <c r="F7349" t="s">
        <v>11132</v>
      </c>
      <c r="G7349" t="s">
        <v>12790</v>
      </c>
      <c r="H7349" s="7">
        <v>46068</v>
      </c>
      <c r="I7349" t="s">
        <v>217</v>
      </c>
      <c r="J7349" t="s">
        <v>30</v>
      </c>
      <c r="K7349" s="7">
        <v>46087</v>
      </c>
    </row>
    <row r="7350" spans="1:11">
      <c r="A7350">
        <v>7350</v>
      </c>
      <c r="B7350" t="str">
        <f>VLOOKUP(C7350,属性!A:D,2,FALSE)</f>
        <v>瑞幸</v>
      </c>
      <c r="C7350" t="s">
        <v>9685</v>
      </c>
      <c r="D7350" s="7">
        <f>VLOOKUP(C7350,属性!A:D,3,FALSE)</f>
        <v>46068</v>
      </c>
      <c r="E7350" s="7" t="str">
        <f>VLOOKUP(C7350,属性!A:D,4,FALSE)</f>
        <v>否</v>
      </c>
      <c r="F7350" t="s">
        <v>12791</v>
      </c>
      <c r="G7350" t="s">
        <v>12792</v>
      </c>
      <c r="H7350" s="7">
        <v>46068</v>
      </c>
      <c r="I7350" t="s">
        <v>119</v>
      </c>
      <c r="J7350" t="s">
        <v>30</v>
      </c>
      <c r="K7350" s="7">
        <v>46087</v>
      </c>
    </row>
    <row r="7351" spans="1:11">
      <c r="A7351">
        <v>7351</v>
      </c>
      <c r="B7351" t="str">
        <f>VLOOKUP(C7351,属性!A:D,2,FALSE)</f>
        <v>瑞幸</v>
      </c>
      <c r="C7351" t="s">
        <v>9685</v>
      </c>
      <c r="D7351" s="7">
        <f>VLOOKUP(C7351,属性!A:D,3,FALSE)</f>
        <v>46068</v>
      </c>
      <c r="E7351" s="7" t="str">
        <f>VLOOKUP(C7351,属性!A:D,4,FALSE)</f>
        <v>否</v>
      </c>
      <c r="F7351" t="s">
        <v>12793</v>
      </c>
      <c r="G7351" t="s">
        <v>1166</v>
      </c>
      <c r="H7351" s="7">
        <v>46068</v>
      </c>
      <c r="I7351" t="s">
        <v>348</v>
      </c>
      <c r="J7351" t="s">
        <v>30</v>
      </c>
      <c r="K7351" s="7">
        <v>46087</v>
      </c>
    </row>
    <row r="7352" hidden="1" spans="1:11">
      <c r="A7352">
        <v>7352</v>
      </c>
      <c r="B7352" t="str">
        <f>VLOOKUP(C7352,属性!A:D,2,FALSE)</f>
        <v>瑞幸</v>
      </c>
      <c r="C7352" t="s">
        <v>9685</v>
      </c>
      <c r="D7352" s="7">
        <f>VLOOKUP(C7352,属性!A:D,3,FALSE)</f>
        <v>46068</v>
      </c>
      <c r="E7352" s="7" t="str">
        <f>VLOOKUP(C7352,属性!A:D,4,FALSE)</f>
        <v>否</v>
      </c>
      <c r="F7352" t="s">
        <v>12794</v>
      </c>
      <c r="G7352" t="s">
        <v>12795</v>
      </c>
      <c r="H7352" s="7">
        <v>46068</v>
      </c>
      <c r="I7352" t="s">
        <v>14</v>
      </c>
      <c r="J7352" t="s">
        <v>19</v>
      </c>
      <c r="K7352" s="7">
        <v>46087</v>
      </c>
    </row>
    <row r="7353" hidden="1" spans="1:11">
      <c r="A7353">
        <v>7353</v>
      </c>
      <c r="B7353" t="str">
        <f>VLOOKUP(C7353,属性!A:D,2,FALSE)</f>
        <v>瑞幸</v>
      </c>
      <c r="C7353" t="s">
        <v>9685</v>
      </c>
      <c r="D7353" s="7">
        <f>VLOOKUP(C7353,属性!A:D,3,FALSE)</f>
        <v>46068</v>
      </c>
      <c r="E7353" s="7" t="str">
        <f>VLOOKUP(C7353,属性!A:D,4,FALSE)</f>
        <v>否</v>
      </c>
      <c r="F7353">
        <v>20250426</v>
      </c>
      <c r="G7353" t="s">
        <v>12796</v>
      </c>
      <c r="H7353" s="7">
        <v>46068</v>
      </c>
      <c r="I7353" t="s">
        <v>112</v>
      </c>
      <c r="J7353" t="s">
        <v>19</v>
      </c>
      <c r="K7353" s="7">
        <v>46087</v>
      </c>
    </row>
    <row r="7354" hidden="1" spans="1:11">
      <c r="A7354">
        <v>7354</v>
      </c>
      <c r="B7354" t="str">
        <f>VLOOKUP(C7354,属性!A:D,2,FALSE)</f>
        <v>瑞幸</v>
      </c>
      <c r="C7354" t="s">
        <v>9685</v>
      </c>
      <c r="D7354" s="7">
        <f>VLOOKUP(C7354,属性!A:D,3,FALSE)</f>
        <v>46068</v>
      </c>
      <c r="E7354" s="7" t="str">
        <f>VLOOKUP(C7354,属性!A:D,4,FALSE)</f>
        <v>否</v>
      </c>
      <c r="F7354" t="s">
        <v>12797</v>
      </c>
      <c r="G7354" t="s">
        <v>12798</v>
      </c>
      <c r="H7354" s="7">
        <v>46084</v>
      </c>
      <c r="I7354" t="s">
        <v>85</v>
      </c>
      <c r="J7354" t="s">
        <v>19</v>
      </c>
      <c r="K7354" s="7">
        <v>46087</v>
      </c>
    </row>
    <row r="7355" hidden="1" spans="1:11">
      <c r="A7355">
        <v>7355</v>
      </c>
      <c r="B7355" t="str">
        <f>VLOOKUP(C7355,属性!A:D,2,FALSE)</f>
        <v>瑞幸</v>
      </c>
      <c r="C7355" t="s">
        <v>9685</v>
      </c>
      <c r="D7355" s="7">
        <f>VLOOKUP(C7355,属性!A:D,3,FALSE)</f>
        <v>46068</v>
      </c>
      <c r="E7355" s="7" t="str">
        <f>VLOOKUP(C7355,属性!A:D,4,FALSE)</f>
        <v>否</v>
      </c>
      <c r="F7355" t="s">
        <v>12799</v>
      </c>
      <c r="G7355" t="s">
        <v>12800</v>
      </c>
      <c r="H7355" s="7">
        <v>46084</v>
      </c>
      <c r="I7355" t="s">
        <v>85</v>
      </c>
      <c r="J7355" t="s">
        <v>19</v>
      </c>
      <c r="K7355" s="7">
        <v>46087</v>
      </c>
    </row>
    <row r="7356" hidden="1" spans="1:11">
      <c r="A7356">
        <v>7356</v>
      </c>
      <c r="B7356" t="str">
        <f>VLOOKUP(C7356,属性!A:D,2,FALSE)</f>
        <v>瑞幸</v>
      </c>
      <c r="C7356" t="s">
        <v>9685</v>
      </c>
      <c r="D7356" s="7">
        <f>VLOOKUP(C7356,属性!A:D,3,FALSE)</f>
        <v>46068</v>
      </c>
      <c r="E7356" s="7" t="str">
        <f>VLOOKUP(C7356,属性!A:D,4,FALSE)</f>
        <v>否</v>
      </c>
      <c r="F7356" t="s">
        <v>12801</v>
      </c>
      <c r="G7356" t="s">
        <v>12802</v>
      </c>
      <c r="H7356" s="7">
        <v>46069</v>
      </c>
      <c r="I7356" t="s">
        <v>85</v>
      </c>
      <c r="J7356" t="s">
        <v>19</v>
      </c>
      <c r="K7356" s="7">
        <v>46087</v>
      </c>
    </row>
    <row r="7357" hidden="1" spans="1:11">
      <c r="A7357">
        <v>7357</v>
      </c>
      <c r="B7357" t="str">
        <f>VLOOKUP(C7357,属性!A:D,2,FALSE)</f>
        <v>瑞幸</v>
      </c>
      <c r="C7357" t="s">
        <v>9685</v>
      </c>
      <c r="D7357" s="7">
        <f>VLOOKUP(C7357,属性!A:D,3,FALSE)</f>
        <v>46068</v>
      </c>
      <c r="E7357" s="7" t="str">
        <f>VLOOKUP(C7357,属性!A:D,4,FALSE)</f>
        <v>否</v>
      </c>
      <c r="F7357" t="s">
        <v>12803</v>
      </c>
      <c r="G7357" t="s">
        <v>12804</v>
      </c>
      <c r="H7357" s="7">
        <v>46069</v>
      </c>
      <c r="I7357" t="s">
        <v>77</v>
      </c>
      <c r="J7357" t="s">
        <v>19</v>
      </c>
      <c r="K7357" s="7">
        <v>46087</v>
      </c>
    </row>
    <row r="7358" hidden="1" spans="1:11">
      <c r="A7358">
        <v>7358</v>
      </c>
      <c r="B7358" t="str">
        <f>VLOOKUP(C7358,属性!A:D,2,FALSE)</f>
        <v>瑞幸</v>
      </c>
      <c r="C7358" t="s">
        <v>9685</v>
      </c>
      <c r="D7358" s="7">
        <f>VLOOKUP(C7358,属性!A:D,3,FALSE)</f>
        <v>46068</v>
      </c>
      <c r="E7358" s="7" t="str">
        <f>VLOOKUP(C7358,属性!A:D,4,FALSE)</f>
        <v>否</v>
      </c>
      <c r="F7358" t="s">
        <v>12805</v>
      </c>
      <c r="G7358" t="s">
        <v>12806</v>
      </c>
      <c r="H7358" s="7">
        <v>46069</v>
      </c>
      <c r="I7358" t="s">
        <v>74</v>
      </c>
      <c r="J7358" t="s">
        <v>19</v>
      </c>
      <c r="K7358" s="7">
        <v>46087</v>
      </c>
    </row>
    <row r="7359" hidden="1" spans="1:11">
      <c r="A7359">
        <v>7359</v>
      </c>
      <c r="B7359" t="str">
        <f>VLOOKUP(C7359,属性!A:D,2,FALSE)</f>
        <v>瑞幸</v>
      </c>
      <c r="C7359" t="s">
        <v>9685</v>
      </c>
      <c r="D7359" s="7">
        <f>VLOOKUP(C7359,属性!A:D,3,FALSE)</f>
        <v>46068</v>
      </c>
      <c r="E7359" s="7" t="str">
        <f>VLOOKUP(C7359,属性!A:D,4,FALSE)</f>
        <v>否</v>
      </c>
      <c r="F7359" t="s">
        <v>10276</v>
      </c>
      <c r="G7359" t="s">
        <v>12807</v>
      </c>
      <c r="H7359" s="7">
        <v>46069</v>
      </c>
      <c r="I7359" t="s">
        <v>14</v>
      </c>
      <c r="J7359" t="s">
        <v>15</v>
      </c>
      <c r="K7359" s="7">
        <v>46087</v>
      </c>
    </row>
    <row r="7360" spans="1:11">
      <c r="A7360">
        <v>7360</v>
      </c>
      <c r="B7360" t="str">
        <f>VLOOKUP(C7360,属性!A:D,2,FALSE)</f>
        <v>瑞幸</v>
      </c>
      <c r="C7360" t="s">
        <v>9685</v>
      </c>
      <c r="D7360" s="7">
        <f>VLOOKUP(C7360,属性!A:D,3,FALSE)</f>
        <v>46068</v>
      </c>
      <c r="E7360" s="7" t="str">
        <f>VLOOKUP(C7360,属性!A:D,4,FALSE)</f>
        <v>否</v>
      </c>
      <c r="F7360" t="s">
        <v>12808</v>
      </c>
      <c r="G7360" t="s">
        <v>767</v>
      </c>
      <c r="H7360" s="7">
        <v>46080</v>
      </c>
      <c r="I7360" t="s">
        <v>22</v>
      </c>
      <c r="J7360" t="s">
        <v>30</v>
      </c>
      <c r="K7360" s="7">
        <v>46087</v>
      </c>
    </row>
    <row r="7361" spans="1:11">
      <c r="A7361">
        <v>7361</v>
      </c>
      <c r="B7361" t="str">
        <f>VLOOKUP(C7361,属性!A:D,2,FALSE)</f>
        <v>瑞幸</v>
      </c>
      <c r="C7361" t="s">
        <v>9685</v>
      </c>
      <c r="D7361" s="7">
        <f>VLOOKUP(C7361,属性!A:D,3,FALSE)</f>
        <v>46068</v>
      </c>
      <c r="E7361" s="7" t="str">
        <f>VLOOKUP(C7361,属性!A:D,4,FALSE)</f>
        <v>否</v>
      </c>
      <c r="F7361" t="s">
        <v>12809</v>
      </c>
      <c r="G7361" t="s">
        <v>12810</v>
      </c>
      <c r="H7361" s="7">
        <v>46080</v>
      </c>
      <c r="I7361" t="s">
        <v>122</v>
      </c>
      <c r="J7361" t="s">
        <v>30</v>
      </c>
      <c r="K7361" s="7">
        <v>46087</v>
      </c>
    </row>
    <row r="7362" hidden="1" spans="1:11">
      <c r="A7362">
        <v>7362</v>
      </c>
      <c r="B7362" t="str">
        <f>VLOOKUP(C7362,属性!A:D,2,FALSE)</f>
        <v>瑞幸</v>
      </c>
      <c r="C7362" t="s">
        <v>9685</v>
      </c>
      <c r="D7362" s="7">
        <f>VLOOKUP(C7362,属性!A:D,3,FALSE)</f>
        <v>46068</v>
      </c>
      <c r="E7362" s="7" t="str">
        <f>VLOOKUP(C7362,属性!A:D,4,FALSE)</f>
        <v>否</v>
      </c>
      <c r="F7362" t="s">
        <v>12811</v>
      </c>
      <c r="G7362" t="s">
        <v>12812</v>
      </c>
      <c r="H7362" s="7">
        <v>46072</v>
      </c>
      <c r="I7362" t="s">
        <v>74</v>
      </c>
      <c r="J7362" t="s">
        <v>19</v>
      </c>
      <c r="K7362" s="7">
        <v>46087</v>
      </c>
    </row>
    <row r="7363" hidden="1" spans="1:11">
      <c r="A7363">
        <v>7363</v>
      </c>
      <c r="B7363" t="str">
        <f>VLOOKUP(C7363,属性!A:D,2,FALSE)</f>
        <v>瑞幸</v>
      </c>
      <c r="C7363" t="s">
        <v>9685</v>
      </c>
      <c r="D7363" s="7">
        <f>VLOOKUP(C7363,属性!A:D,3,FALSE)</f>
        <v>46068</v>
      </c>
      <c r="E7363" s="7" t="str">
        <f>VLOOKUP(C7363,属性!A:D,4,FALSE)</f>
        <v>否</v>
      </c>
      <c r="F7363" t="s">
        <v>12813</v>
      </c>
      <c r="G7363" t="s">
        <v>12814</v>
      </c>
      <c r="H7363" s="7">
        <v>46072</v>
      </c>
      <c r="I7363" t="s">
        <v>38</v>
      </c>
      <c r="J7363" t="s">
        <v>19</v>
      </c>
      <c r="K7363" s="7">
        <v>46087</v>
      </c>
    </row>
    <row r="7364" spans="1:11">
      <c r="A7364">
        <v>7364</v>
      </c>
      <c r="B7364" t="str">
        <f>VLOOKUP(C7364,属性!A:D,2,FALSE)</f>
        <v>瑞幸</v>
      </c>
      <c r="C7364" t="s">
        <v>9685</v>
      </c>
      <c r="D7364" s="7">
        <f>VLOOKUP(C7364,属性!A:D,3,FALSE)</f>
        <v>46068</v>
      </c>
      <c r="E7364" s="7" t="str">
        <f>VLOOKUP(C7364,属性!A:D,4,FALSE)</f>
        <v>否</v>
      </c>
      <c r="F7364" t="s">
        <v>12815</v>
      </c>
      <c r="G7364" t="s">
        <v>12816</v>
      </c>
      <c r="H7364" s="7">
        <v>46086</v>
      </c>
      <c r="I7364" t="s">
        <v>14</v>
      </c>
      <c r="J7364" t="s">
        <v>30</v>
      </c>
      <c r="K7364" s="7">
        <v>46087</v>
      </c>
    </row>
    <row r="7365" spans="1:11">
      <c r="A7365">
        <v>7365</v>
      </c>
      <c r="B7365" t="str">
        <f>VLOOKUP(C7365,属性!A:D,2,FALSE)</f>
        <v>瑞幸</v>
      </c>
      <c r="C7365" t="s">
        <v>9685</v>
      </c>
      <c r="D7365" s="7">
        <f>VLOOKUP(C7365,属性!A:D,3,FALSE)</f>
        <v>46068</v>
      </c>
      <c r="E7365" s="7" t="str">
        <f>VLOOKUP(C7365,属性!A:D,4,FALSE)</f>
        <v>否</v>
      </c>
      <c r="F7365" t="s">
        <v>12817</v>
      </c>
      <c r="G7365" t="s">
        <v>12818</v>
      </c>
      <c r="H7365" s="7">
        <v>46071</v>
      </c>
      <c r="I7365" t="s">
        <v>49</v>
      </c>
      <c r="J7365" t="s">
        <v>30</v>
      </c>
      <c r="K7365" s="7">
        <v>46087</v>
      </c>
    </row>
    <row r="7366" spans="1:11">
      <c r="A7366">
        <v>7366</v>
      </c>
      <c r="B7366" t="str">
        <f>VLOOKUP(C7366,属性!A:D,2,FALSE)</f>
        <v>瑞幸</v>
      </c>
      <c r="C7366" t="s">
        <v>9685</v>
      </c>
      <c r="D7366" s="7">
        <f>VLOOKUP(C7366,属性!A:D,3,FALSE)</f>
        <v>46068</v>
      </c>
      <c r="E7366" s="7" t="str">
        <f>VLOOKUP(C7366,属性!A:D,4,FALSE)</f>
        <v>否</v>
      </c>
      <c r="F7366" t="s">
        <v>12819</v>
      </c>
      <c r="G7366" t="s">
        <v>12820</v>
      </c>
      <c r="H7366" s="7">
        <v>46071</v>
      </c>
      <c r="I7366" t="s">
        <v>52</v>
      </c>
      <c r="J7366" t="s">
        <v>30</v>
      </c>
      <c r="K7366" s="7">
        <v>46087</v>
      </c>
    </row>
    <row r="7367" hidden="1" spans="1:11">
      <c r="A7367">
        <v>7367</v>
      </c>
      <c r="B7367" t="str">
        <f>VLOOKUP(C7367,属性!A:D,2,FALSE)</f>
        <v>瑞幸</v>
      </c>
      <c r="C7367" t="s">
        <v>9685</v>
      </c>
      <c r="D7367" s="7">
        <f>VLOOKUP(C7367,属性!A:D,3,FALSE)</f>
        <v>46068</v>
      </c>
      <c r="E7367" s="7" t="str">
        <f>VLOOKUP(C7367,属性!A:D,4,FALSE)</f>
        <v>否</v>
      </c>
      <c r="F7367" t="s">
        <v>10276</v>
      </c>
      <c r="G7367" t="s">
        <v>12821</v>
      </c>
      <c r="H7367" s="7">
        <v>46069</v>
      </c>
      <c r="I7367" t="s">
        <v>14</v>
      </c>
      <c r="J7367" t="s">
        <v>19</v>
      </c>
      <c r="K7367" s="7">
        <v>46087</v>
      </c>
    </row>
    <row r="7368" hidden="1" spans="1:11">
      <c r="A7368">
        <v>7368</v>
      </c>
      <c r="B7368" t="str">
        <f>VLOOKUP(C7368,属性!A:D,2,FALSE)</f>
        <v>瑞幸</v>
      </c>
      <c r="C7368" t="s">
        <v>9685</v>
      </c>
      <c r="D7368" s="7">
        <f>VLOOKUP(C7368,属性!A:D,3,FALSE)</f>
        <v>46068</v>
      </c>
      <c r="E7368" s="7" t="str">
        <f>VLOOKUP(C7368,属性!A:D,4,FALSE)</f>
        <v>否</v>
      </c>
      <c r="F7368" t="s">
        <v>12822</v>
      </c>
      <c r="G7368" t="s">
        <v>12823</v>
      </c>
      <c r="H7368" s="7">
        <v>46070</v>
      </c>
      <c r="I7368" t="s">
        <v>122</v>
      </c>
      <c r="J7368" t="s">
        <v>19</v>
      </c>
      <c r="K7368" s="7">
        <v>46087</v>
      </c>
    </row>
    <row r="7369" hidden="1" spans="1:11">
      <c r="A7369">
        <v>7369</v>
      </c>
      <c r="B7369" t="str">
        <f>VLOOKUP(C7369,属性!A:D,2,FALSE)</f>
        <v>瑞幸</v>
      </c>
      <c r="C7369" t="s">
        <v>9685</v>
      </c>
      <c r="D7369" s="7">
        <f>VLOOKUP(C7369,属性!A:D,3,FALSE)</f>
        <v>46068</v>
      </c>
      <c r="E7369" s="7" t="str">
        <f>VLOOKUP(C7369,属性!A:D,4,FALSE)</f>
        <v>否</v>
      </c>
      <c r="F7369" t="s">
        <v>12824</v>
      </c>
      <c r="G7369" t="s">
        <v>591</v>
      </c>
      <c r="H7369" s="7">
        <v>46071</v>
      </c>
      <c r="I7369" t="s">
        <v>14</v>
      </c>
      <c r="J7369" t="s">
        <v>19</v>
      </c>
      <c r="K7369" s="7">
        <v>46087</v>
      </c>
    </row>
    <row r="7370" hidden="1" spans="1:11">
      <c r="A7370">
        <v>7370</v>
      </c>
      <c r="B7370" t="str">
        <f>VLOOKUP(C7370,属性!A:D,2,FALSE)</f>
        <v>瑞幸</v>
      </c>
      <c r="C7370" t="s">
        <v>9685</v>
      </c>
      <c r="D7370" s="7">
        <f>VLOOKUP(C7370,属性!A:D,3,FALSE)</f>
        <v>46068</v>
      </c>
      <c r="E7370" s="7" t="str">
        <f>VLOOKUP(C7370,属性!A:D,4,FALSE)</f>
        <v>否</v>
      </c>
      <c r="F7370" t="s">
        <v>171</v>
      </c>
      <c r="G7370" t="s">
        <v>12825</v>
      </c>
      <c r="H7370" s="7">
        <v>46069</v>
      </c>
      <c r="I7370" t="s">
        <v>217</v>
      </c>
      <c r="J7370" t="s">
        <v>19</v>
      </c>
      <c r="K7370" s="7">
        <v>46087</v>
      </c>
    </row>
    <row r="7371" hidden="1" spans="1:11">
      <c r="A7371">
        <v>7371</v>
      </c>
      <c r="B7371" t="str">
        <f>VLOOKUP(C7371,属性!A:D,2,FALSE)</f>
        <v>瑞幸</v>
      </c>
      <c r="C7371" t="s">
        <v>9685</v>
      </c>
      <c r="D7371" s="7">
        <f>VLOOKUP(C7371,属性!A:D,3,FALSE)</f>
        <v>46068</v>
      </c>
      <c r="E7371" s="7" t="str">
        <f>VLOOKUP(C7371,属性!A:D,4,FALSE)</f>
        <v>否</v>
      </c>
      <c r="F7371" t="s">
        <v>12826</v>
      </c>
      <c r="G7371" t="s">
        <v>12827</v>
      </c>
      <c r="H7371" s="7">
        <v>46069</v>
      </c>
      <c r="I7371" t="s">
        <v>52</v>
      </c>
      <c r="J7371" t="s">
        <v>19</v>
      </c>
      <c r="K7371" s="7">
        <v>46087</v>
      </c>
    </row>
    <row r="7372" spans="1:11">
      <c r="A7372">
        <v>7372</v>
      </c>
      <c r="B7372" t="str">
        <f>VLOOKUP(C7372,属性!A:D,2,FALSE)</f>
        <v>瑞幸</v>
      </c>
      <c r="C7372" t="s">
        <v>9685</v>
      </c>
      <c r="D7372" s="7">
        <f>VLOOKUP(C7372,属性!A:D,3,FALSE)</f>
        <v>46068</v>
      </c>
      <c r="E7372" s="7" t="str">
        <f>VLOOKUP(C7372,属性!A:D,4,FALSE)</f>
        <v>否</v>
      </c>
      <c r="F7372" t="s">
        <v>12828</v>
      </c>
      <c r="G7372" t="s">
        <v>12829</v>
      </c>
      <c r="H7372" s="7">
        <v>46084</v>
      </c>
      <c r="I7372" t="s">
        <v>18</v>
      </c>
      <c r="J7372" t="s">
        <v>30</v>
      </c>
      <c r="K7372" s="7">
        <v>46087</v>
      </c>
    </row>
    <row r="7373" hidden="1" spans="1:11">
      <c r="A7373">
        <v>7373</v>
      </c>
      <c r="B7373" t="str">
        <f>VLOOKUP(C7373,属性!A:D,2,FALSE)</f>
        <v>瑞幸</v>
      </c>
      <c r="C7373" t="s">
        <v>9685</v>
      </c>
      <c r="D7373" s="7">
        <f>VLOOKUP(C7373,属性!A:D,3,FALSE)</f>
        <v>46068</v>
      </c>
      <c r="E7373" s="7" t="str">
        <f>VLOOKUP(C7373,属性!A:D,4,FALSE)</f>
        <v>否</v>
      </c>
      <c r="F7373" t="s">
        <v>12830</v>
      </c>
      <c r="G7373" t="s">
        <v>12831</v>
      </c>
      <c r="H7373" s="7">
        <v>46084</v>
      </c>
      <c r="I7373" t="s">
        <v>74</v>
      </c>
      <c r="J7373" t="s">
        <v>19</v>
      </c>
      <c r="K7373" s="7">
        <v>46087</v>
      </c>
    </row>
    <row r="7374" hidden="1" spans="1:11">
      <c r="A7374">
        <v>7374</v>
      </c>
      <c r="B7374" t="str">
        <f>VLOOKUP(C7374,属性!A:D,2,FALSE)</f>
        <v>瑞幸</v>
      </c>
      <c r="C7374" t="s">
        <v>9685</v>
      </c>
      <c r="D7374" s="7">
        <f>VLOOKUP(C7374,属性!A:D,3,FALSE)</f>
        <v>46068</v>
      </c>
      <c r="E7374" s="7" t="str">
        <f>VLOOKUP(C7374,属性!A:D,4,FALSE)</f>
        <v>否</v>
      </c>
      <c r="F7374" t="s">
        <v>12832</v>
      </c>
      <c r="G7374" t="s">
        <v>12833</v>
      </c>
      <c r="H7374" s="7">
        <v>46084</v>
      </c>
      <c r="I7374" t="s">
        <v>14</v>
      </c>
      <c r="J7374" t="s">
        <v>19</v>
      </c>
      <c r="K7374" s="7">
        <v>46087</v>
      </c>
    </row>
    <row r="7375" spans="1:11">
      <c r="A7375">
        <v>7375</v>
      </c>
      <c r="B7375" t="str">
        <f>VLOOKUP(C7375,属性!A:D,2,FALSE)</f>
        <v>瑞幸</v>
      </c>
      <c r="C7375" t="s">
        <v>9685</v>
      </c>
      <c r="D7375" s="7">
        <f>VLOOKUP(C7375,属性!A:D,3,FALSE)</f>
        <v>46068</v>
      </c>
      <c r="E7375" s="7" t="str">
        <f>VLOOKUP(C7375,属性!A:D,4,FALSE)</f>
        <v>否</v>
      </c>
      <c r="F7375" t="s">
        <v>12834</v>
      </c>
      <c r="G7375" t="s">
        <v>12835</v>
      </c>
      <c r="H7375" s="7">
        <v>46084</v>
      </c>
      <c r="I7375" t="s">
        <v>14</v>
      </c>
      <c r="J7375" t="s">
        <v>30</v>
      </c>
      <c r="K7375" s="7">
        <v>46087</v>
      </c>
    </row>
    <row r="7376" hidden="1" spans="1:11">
      <c r="A7376">
        <v>7376</v>
      </c>
      <c r="B7376" t="str">
        <f>VLOOKUP(C7376,属性!A:D,2,FALSE)</f>
        <v>瑞幸</v>
      </c>
      <c r="C7376" t="s">
        <v>9685</v>
      </c>
      <c r="D7376" s="7">
        <f>VLOOKUP(C7376,属性!A:D,3,FALSE)</f>
        <v>46068</v>
      </c>
      <c r="E7376" s="7" t="str">
        <f>VLOOKUP(C7376,属性!A:D,4,FALSE)</f>
        <v>否</v>
      </c>
      <c r="F7376" t="s">
        <v>12836</v>
      </c>
      <c r="G7376" t="s">
        <v>12837</v>
      </c>
      <c r="H7376" s="7">
        <v>46083</v>
      </c>
      <c r="I7376" t="s">
        <v>18</v>
      </c>
      <c r="J7376" t="s">
        <v>19</v>
      </c>
      <c r="K7376" s="7">
        <v>46087</v>
      </c>
    </row>
    <row r="7377" spans="1:11">
      <c r="A7377">
        <v>7377</v>
      </c>
      <c r="B7377" t="str">
        <f>VLOOKUP(C7377,属性!A:D,2,FALSE)</f>
        <v>瑞幸</v>
      </c>
      <c r="C7377" t="s">
        <v>9685</v>
      </c>
      <c r="D7377" s="7">
        <f>VLOOKUP(C7377,属性!A:D,3,FALSE)</f>
        <v>46068</v>
      </c>
      <c r="E7377" s="7" t="str">
        <f>VLOOKUP(C7377,属性!A:D,4,FALSE)</f>
        <v>否</v>
      </c>
      <c r="F7377" t="s">
        <v>12838</v>
      </c>
      <c r="G7377" t="s">
        <v>12839</v>
      </c>
      <c r="H7377" s="7">
        <v>46082</v>
      </c>
      <c r="I7377" t="s">
        <v>33</v>
      </c>
      <c r="J7377" t="s">
        <v>30</v>
      </c>
      <c r="K7377" s="7">
        <v>46087</v>
      </c>
    </row>
    <row r="7378" hidden="1" spans="1:11">
      <c r="A7378">
        <v>7378</v>
      </c>
      <c r="B7378" t="str">
        <f>VLOOKUP(C7378,属性!A:D,2,FALSE)</f>
        <v>瑞幸</v>
      </c>
      <c r="C7378" t="s">
        <v>9685</v>
      </c>
      <c r="D7378" s="7">
        <f>VLOOKUP(C7378,属性!A:D,3,FALSE)</f>
        <v>46068</v>
      </c>
      <c r="E7378" s="7" t="str">
        <f>VLOOKUP(C7378,属性!A:D,4,FALSE)</f>
        <v>否</v>
      </c>
      <c r="F7378" t="s">
        <v>12840</v>
      </c>
      <c r="G7378" t="s">
        <v>12841</v>
      </c>
      <c r="H7378" s="7">
        <v>46082</v>
      </c>
      <c r="I7378" t="s">
        <v>33</v>
      </c>
      <c r="J7378" t="s">
        <v>19</v>
      </c>
      <c r="K7378" s="7">
        <v>46087</v>
      </c>
    </row>
    <row r="7379" hidden="1" spans="1:11">
      <c r="A7379">
        <v>7379</v>
      </c>
      <c r="B7379" t="str">
        <f>VLOOKUP(C7379,属性!A:D,2,FALSE)</f>
        <v>瑞幸</v>
      </c>
      <c r="C7379" t="s">
        <v>9685</v>
      </c>
      <c r="D7379" s="7">
        <f>VLOOKUP(C7379,属性!A:D,3,FALSE)</f>
        <v>46068</v>
      </c>
      <c r="E7379" s="7" t="str">
        <f>VLOOKUP(C7379,属性!A:D,4,FALSE)</f>
        <v>否</v>
      </c>
      <c r="F7379" t="s">
        <v>10750</v>
      </c>
      <c r="G7379" t="s">
        <v>12842</v>
      </c>
      <c r="H7379" s="7">
        <v>46081</v>
      </c>
      <c r="I7379" t="s">
        <v>52</v>
      </c>
      <c r="J7379" t="s">
        <v>19</v>
      </c>
      <c r="K7379" s="7">
        <v>46087</v>
      </c>
    </row>
    <row r="7380" hidden="1" spans="1:11">
      <c r="A7380">
        <v>7380</v>
      </c>
      <c r="B7380" t="str">
        <f>VLOOKUP(C7380,属性!A:D,2,FALSE)</f>
        <v>瑞幸</v>
      </c>
      <c r="C7380" t="s">
        <v>9685</v>
      </c>
      <c r="D7380" s="7">
        <f>VLOOKUP(C7380,属性!A:D,3,FALSE)</f>
        <v>46068</v>
      </c>
      <c r="E7380" s="7" t="str">
        <f>VLOOKUP(C7380,属性!A:D,4,FALSE)</f>
        <v>否</v>
      </c>
      <c r="F7380" t="s">
        <v>12843</v>
      </c>
      <c r="G7380" t="s">
        <v>12844</v>
      </c>
      <c r="H7380" s="7">
        <v>46081</v>
      </c>
      <c r="I7380" t="s">
        <v>254</v>
      </c>
      <c r="J7380" t="s">
        <v>19</v>
      </c>
      <c r="K7380" s="7">
        <v>46087</v>
      </c>
    </row>
    <row r="7381" spans="1:11">
      <c r="A7381">
        <v>7381</v>
      </c>
      <c r="B7381" t="str">
        <f>VLOOKUP(C7381,属性!A:D,2,FALSE)</f>
        <v>瑞幸</v>
      </c>
      <c r="C7381" t="s">
        <v>9685</v>
      </c>
      <c r="D7381" s="7">
        <f>VLOOKUP(C7381,属性!A:D,3,FALSE)</f>
        <v>46068</v>
      </c>
      <c r="E7381" s="7" t="str">
        <f>VLOOKUP(C7381,属性!A:D,4,FALSE)</f>
        <v>否</v>
      </c>
      <c r="F7381" t="s">
        <v>12845</v>
      </c>
      <c r="G7381" t="s">
        <v>12846</v>
      </c>
      <c r="H7381" s="7">
        <v>46080</v>
      </c>
      <c r="I7381" t="s">
        <v>14</v>
      </c>
      <c r="J7381" t="s">
        <v>30</v>
      </c>
      <c r="K7381" s="7">
        <v>46087</v>
      </c>
    </row>
    <row r="7382" hidden="1" spans="1:11">
      <c r="A7382">
        <v>7382</v>
      </c>
      <c r="B7382" t="str">
        <f>VLOOKUP(C7382,属性!A:D,2,FALSE)</f>
        <v>瑞幸</v>
      </c>
      <c r="C7382" t="s">
        <v>9685</v>
      </c>
      <c r="D7382" s="7">
        <f>VLOOKUP(C7382,属性!A:D,3,FALSE)</f>
        <v>46068</v>
      </c>
      <c r="E7382" s="7" t="str">
        <f>VLOOKUP(C7382,属性!A:D,4,FALSE)</f>
        <v>否</v>
      </c>
      <c r="F7382" t="s">
        <v>12847</v>
      </c>
      <c r="G7382" t="s">
        <v>12848</v>
      </c>
      <c r="H7382" s="7">
        <v>46080</v>
      </c>
      <c r="I7382" t="s">
        <v>52</v>
      </c>
      <c r="J7382" t="s">
        <v>19</v>
      </c>
      <c r="K7382" s="7">
        <v>46087</v>
      </c>
    </row>
    <row r="7383" spans="1:11">
      <c r="A7383">
        <v>7383</v>
      </c>
      <c r="B7383" t="str">
        <f>VLOOKUP(C7383,属性!A:D,2,FALSE)</f>
        <v>瑞幸</v>
      </c>
      <c r="C7383" t="s">
        <v>9685</v>
      </c>
      <c r="D7383" s="7">
        <f>VLOOKUP(C7383,属性!A:D,3,FALSE)</f>
        <v>46068</v>
      </c>
      <c r="E7383" s="7" t="str">
        <f>VLOOKUP(C7383,属性!A:D,4,FALSE)</f>
        <v>否</v>
      </c>
      <c r="F7383" t="s">
        <v>171</v>
      </c>
      <c r="G7383" t="s">
        <v>12849</v>
      </c>
      <c r="H7383" s="7">
        <v>46078</v>
      </c>
      <c r="I7383" t="s">
        <v>14</v>
      </c>
      <c r="J7383" t="s">
        <v>30</v>
      </c>
      <c r="K7383" s="7">
        <v>46087</v>
      </c>
    </row>
    <row r="7384" spans="1:11">
      <c r="A7384">
        <v>7384</v>
      </c>
      <c r="B7384" t="str">
        <f>VLOOKUP(C7384,属性!A:D,2,FALSE)</f>
        <v>瑞幸</v>
      </c>
      <c r="C7384" t="s">
        <v>9685</v>
      </c>
      <c r="D7384" s="7">
        <f>VLOOKUP(C7384,属性!A:D,3,FALSE)</f>
        <v>46068</v>
      </c>
      <c r="E7384" s="7" t="str">
        <f>VLOOKUP(C7384,属性!A:D,4,FALSE)</f>
        <v>否</v>
      </c>
      <c r="F7384" t="s">
        <v>12850</v>
      </c>
      <c r="G7384" t="s">
        <v>12851</v>
      </c>
      <c r="H7384" s="7">
        <v>46078</v>
      </c>
      <c r="I7384" t="s">
        <v>14</v>
      </c>
      <c r="J7384" t="s">
        <v>30</v>
      </c>
      <c r="K7384" s="7">
        <v>46087</v>
      </c>
    </row>
    <row r="7385" hidden="1" spans="1:11">
      <c r="A7385">
        <v>7385</v>
      </c>
      <c r="B7385" t="str">
        <f>VLOOKUP(C7385,属性!A:D,2,FALSE)</f>
        <v>瑞幸</v>
      </c>
      <c r="C7385" t="s">
        <v>9685</v>
      </c>
      <c r="D7385" s="7">
        <f>VLOOKUP(C7385,属性!A:D,3,FALSE)</f>
        <v>46068</v>
      </c>
      <c r="E7385" s="7" t="str">
        <f>VLOOKUP(C7385,属性!A:D,4,FALSE)</f>
        <v>否</v>
      </c>
      <c r="F7385" t="s">
        <v>12852</v>
      </c>
      <c r="G7385" t="s">
        <v>12853</v>
      </c>
      <c r="H7385" s="7">
        <v>46076</v>
      </c>
      <c r="I7385" t="s">
        <v>275</v>
      </c>
      <c r="J7385" t="s">
        <v>19</v>
      </c>
      <c r="K7385" s="7">
        <v>46087</v>
      </c>
    </row>
    <row r="7386" hidden="1" spans="1:11">
      <c r="A7386">
        <v>7386</v>
      </c>
      <c r="B7386" t="str">
        <f>VLOOKUP(C7386,属性!A:D,2,FALSE)</f>
        <v>瑞幸</v>
      </c>
      <c r="C7386" t="s">
        <v>9685</v>
      </c>
      <c r="D7386" s="7">
        <f>VLOOKUP(C7386,属性!A:D,3,FALSE)</f>
        <v>46068</v>
      </c>
      <c r="E7386" s="7" t="str">
        <f>VLOOKUP(C7386,属性!A:D,4,FALSE)</f>
        <v>否</v>
      </c>
      <c r="F7386" t="s">
        <v>12854</v>
      </c>
      <c r="G7386" t="s">
        <v>12855</v>
      </c>
      <c r="H7386" s="7">
        <v>46075</v>
      </c>
      <c r="I7386" t="s">
        <v>365</v>
      </c>
      <c r="J7386" t="s">
        <v>19</v>
      </c>
      <c r="K7386" s="7">
        <v>46087</v>
      </c>
    </row>
    <row r="7387" spans="1:11">
      <c r="A7387">
        <v>7387</v>
      </c>
      <c r="B7387" t="str">
        <f>VLOOKUP(C7387,属性!A:D,2,FALSE)</f>
        <v>瑞幸</v>
      </c>
      <c r="C7387" t="s">
        <v>9685</v>
      </c>
      <c r="D7387" s="7">
        <f>VLOOKUP(C7387,属性!A:D,3,FALSE)</f>
        <v>46068</v>
      </c>
      <c r="E7387" s="7" t="str">
        <f>VLOOKUP(C7387,属性!A:D,4,FALSE)</f>
        <v>否</v>
      </c>
      <c r="F7387" t="s">
        <v>12856</v>
      </c>
      <c r="G7387" t="s">
        <v>12857</v>
      </c>
      <c r="H7387" s="7">
        <v>46075</v>
      </c>
      <c r="I7387" t="s">
        <v>74</v>
      </c>
      <c r="J7387" t="s">
        <v>30</v>
      </c>
      <c r="K7387" s="7">
        <v>46087</v>
      </c>
    </row>
    <row r="7388" spans="1:11">
      <c r="A7388">
        <v>7388</v>
      </c>
      <c r="B7388" t="str">
        <f>VLOOKUP(C7388,属性!A:D,2,FALSE)</f>
        <v>瑞幸</v>
      </c>
      <c r="C7388" t="s">
        <v>9685</v>
      </c>
      <c r="D7388" s="7">
        <f>VLOOKUP(C7388,属性!A:D,3,FALSE)</f>
        <v>46068</v>
      </c>
      <c r="E7388" s="7" t="str">
        <f>VLOOKUP(C7388,属性!A:D,4,FALSE)</f>
        <v>否</v>
      </c>
      <c r="F7388" t="s">
        <v>10499</v>
      </c>
      <c r="G7388" t="s">
        <v>12858</v>
      </c>
      <c r="H7388" s="7">
        <v>46075</v>
      </c>
      <c r="I7388" t="s">
        <v>257</v>
      </c>
      <c r="J7388" t="s">
        <v>30</v>
      </c>
      <c r="K7388" s="7">
        <v>46087</v>
      </c>
    </row>
    <row r="7389" hidden="1" spans="1:11">
      <c r="A7389">
        <v>7389</v>
      </c>
      <c r="B7389" t="str">
        <f>VLOOKUP(C7389,属性!A:D,2,FALSE)</f>
        <v>瑞幸</v>
      </c>
      <c r="C7389" t="s">
        <v>9685</v>
      </c>
      <c r="D7389" s="7">
        <f>VLOOKUP(C7389,属性!A:D,3,FALSE)</f>
        <v>46068</v>
      </c>
      <c r="E7389" s="7" t="str">
        <f>VLOOKUP(C7389,属性!A:D,4,FALSE)</f>
        <v>否</v>
      </c>
      <c r="F7389" t="s">
        <v>12859</v>
      </c>
      <c r="G7389" t="s">
        <v>12860</v>
      </c>
      <c r="H7389" s="7">
        <v>46074</v>
      </c>
      <c r="I7389" t="s">
        <v>348</v>
      </c>
      <c r="J7389" t="s">
        <v>19</v>
      </c>
      <c r="K7389" s="7">
        <v>46087</v>
      </c>
    </row>
    <row r="7390" spans="1:11">
      <c r="A7390">
        <v>7390</v>
      </c>
      <c r="B7390" t="str">
        <f>VLOOKUP(C7390,属性!A:D,2,FALSE)</f>
        <v>瑞幸</v>
      </c>
      <c r="C7390" t="s">
        <v>9685</v>
      </c>
      <c r="D7390" s="7">
        <f>VLOOKUP(C7390,属性!A:D,3,FALSE)</f>
        <v>46068</v>
      </c>
      <c r="E7390" s="7" t="str">
        <f>VLOOKUP(C7390,属性!A:D,4,FALSE)</f>
        <v>否</v>
      </c>
      <c r="F7390" t="s">
        <v>12861</v>
      </c>
      <c r="G7390" t="s">
        <v>12862</v>
      </c>
      <c r="H7390" s="7">
        <v>46074</v>
      </c>
      <c r="I7390" t="s">
        <v>49</v>
      </c>
      <c r="J7390" t="s">
        <v>30</v>
      </c>
      <c r="K7390" s="7">
        <v>46087</v>
      </c>
    </row>
    <row r="7391" spans="1:11">
      <c r="A7391">
        <v>7391</v>
      </c>
      <c r="B7391" t="str">
        <f>VLOOKUP(C7391,属性!A:D,2,FALSE)</f>
        <v>瑞幸</v>
      </c>
      <c r="C7391" t="s">
        <v>9685</v>
      </c>
      <c r="D7391" s="7">
        <f>VLOOKUP(C7391,属性!A:D,3,FALSE)</f>
        <v>46068</v>
      </c>
      <c r="E7391" s="7" t="str">
        <f>VLOOKUP(C7391,属性!A:D,4,FALSE)</f>
        <v>否</v>
      </c>
      <c r="F7391" t="s">
        <v>12863</v>
      </c>
      <c r="G7391" t="s">
        <v>205</v>
      </c>
      <c r="H7391" s="7">
        <v>46074</v>
      </c>
      <c r="I7391" t="s">
        <v>14</v>
      </c>
      <c r="J7391" t="s">
        <v>30</v>
      </c>
      <c r="K7391" s="7">
        <v>46087</v>
      </c>
    </row>
    <row r="7392" hidden="1" spans="1:11">
      <c r="A7392">
        <v>7392</v>
      </c>
      <c r="B7392" t="str">
        <f>VLOOKUP(C7392,属性!A:D,2,FALSE)</f>
        <v>瑞幸</v>
      </c>
      <c r="C7392" t="s">
        <v>9685</v>
      </c>
      <c r="D7392" s="7">
        <f>VLOOKUP(C7392,属性!A:D,3,FALSE)</f>
        <v>46068</v>
      </c>
      <c r="E7392" s="7" t="str">
        <f>VLOOKUP(C7392,属性!A:D,4,FALSE)</f>
        <v>否</v>
      </c>
      <c r="F7392" t="s">
        <v>12864</v>
      </c>
      <c r="G7392" t="s">
        <v>12865</v>
      </c>
      <c r="H7392" s="7">
        <v>46073</v>
      </c>
      <c r="I7392" t="s">
        <v>68</v>
      </c>
      <c r="J7392" t="s">
        <v>19</v>
      </c>
      <c r="K7392" s="7">
        <v>46087</v>
      </c>
    </row>
    <row r="7393" spans="1:11">
      <c r="A7393">
        <v>7393</v>
      </c>
      <c r="B7393" t="str">
        <f>VLOOKUP(C7393,属性!A:D,2,FALSE)</f>
        <v>瑞幸</v>
      </c>
      <c r="C7393" t="s">
        <v>9685</v>
      </c>
      <c r="D7393" s="7">
        <f>VLOOKUP(C7393,属性!A:D,3,FALSE)</f>
        <v>46068</v>
      </c>
      <c r="E7393" s="7" t="str">
        <f>VLOOKUP(C7393,属性!A:D,4,FALSE)</f>
        <v>否</v>
      </c>
      <c r="F7393" t="s">
        <v>12866</v>
      </c>
      <c r="G7393" t="s">
        <v>12867</v>
      </c>
      <c r="H7393" s="7">
        <v>46073</v>
      </c>
      <c r="I7393" t="s">
        <v>85</v>
      </c>
      <c r="J7393" t="s">
        <v>30</v>
      </c>
      <c r="K7393" s="7">
        <v>46087</v>
      </c>
    </row>
    <row r="7394" spans="1:11">
      <c r="A7394">
        <v>7394</v>
      </c>
      <c r="B7394" t="str">
        <f>VLOOKUP(C7394,属性!A:D,2,FALSE)</f>
        <v>瑞幸</v>
      </c>
      <c r="C7394" t="s">
        <v>9685</v>
      </c>
      <c r="D7394" s="7">
        <f>VLOOKUP(C7394,属性!A:D,3,FALSE)</f>
        <v>46068</v>
      </c>
      <c r="E7394" s="7" t="str">
        <f>VLOOKUP(C7394,属性!A:D,4,FALSE)</f>
        <v>否</v>
      </c>
      <c r="F7394" t="s">
        <v>12868</v>
      </c>
      <c r="G7394" t="s">
        <v>12869</v>
      </c>
      <c r="H7394" s="7">
        <v>46073</v>
      </c>
      <c r="I7394" t="s">
        <v>14</v>
      </c>
      <c r="J7394" t="s">
        <v>30</v>
      </c>
      <c r="K7394" s="7">
        <v>46087</v>
      </c>
    </row>
    <row r="7395" hidden="1" spans="1:11">
      <c r="A7395">
        <v>7395</v>
      </c>
      <c r="B7395" t="str">
        <f>VLOOKUP(C7395,属性!A:D,2,FALSE)</f>
        <v>瑞幸</v>
      </c>
      <c r="C7395" t="s">
        <v>9685</v>
      </c>
      <c r="D7395" s="7">
        <f>VLOOKUP(C7395,属性!A:D,3,FALSE)</f>
        <v>46068</v>
      </c>
      <c r="E7395" s="7" t="str">
        <f>VLOOKUP(C7395,属性!A:D,4,FALSE)</f>
        <v>否</v>
      </c>
      <c r="F7395" t="s">
        <v>12870</v>
      </c>
      <c r="G7395" t="s">
        <v>12871</v>
      </c>
      <c r="H7395" s="7">
        <v>46072</v>
      </c>
      <c r="I7395" t="s">
        <v>14</v>
      </c>
      <c r="J7395" t="s">
        <v>19</v>
      </c>
      <c r="K7395" s="7">
        <v>46087</v>
      </c>
    </row>
    <row r="7396" hidden="1" spans="1:11">
      <c r="A7396">
        <v>7396</v>
      </c>
      <c r="B7396" t="str">
        <f>VLOOKUP(C7396,属性!A:D,2,FALSE)</f>
        <v>瑞幸</v>
      </c>
      <c r="C7396" t="s">
        <v>9685</v>
      </c>
      <c r="D7396" s="7">
        <f>VLOOKUP(C7396,属性!A:D,3,FALSE)</f>
        <v>46068</v>
      </c>
      <c r="E7396" s="7" t="str">
        <f>VLOOKUP(C7396,属性!A:D,4,FALSE)</f>
        <v>否</v>
      </c>
      <c r="F7396" t="s">
        <v>12872</v>
      </c>
      <c r="G7396" t="s">
        <v>12873</v>
      </c>
      <c r="H7396" s="7">
        <v>46072</v>
      </c>
      <c r="I7396" t="s">
        <v>22</v>
      </c>
      <c r="J7396" t="s">
        <v>19</v>
      </c>
      <c r="K7396" s="7">
        <v>46087</v>
      </c>
    </row>
    <row r="7397" spans="1:11">
      <c r="A7397">
        <v>7397</v>
      </c>
      <c r="B7397" t="str">
        <f>VLOOKUP(C7397,属性!A:D,2,FALSE)</f>
        <v>瑞幸</v>
      </c>
      <c r="C7397" t="s">
        <v>9685</v>
      </c>
      <c r="D7397" s="7">
        <f>VLOOKUP(C7397,属性!A:D,3,FALSE)</f>
        <v>46068</v>
      </c>
      <c r="E7397" s="7" t="str">
        <f>VLOOKUP(C7397,属性!A:D,4,FALSE)</f>
        <v>否</v>
      </c>
      <c r="F7397" t="s">
        <v>10548</v>
      </c>
      <c r="G7397" t="s">
        <v>12874</v>
      </c>
      <c r="H7397" s="7">
        <v>46072</v>
      </c>
      <c r="I7397" t="s">
        <v>74</v>
      </c>
      <c r="J7397" t="s">
        <v>30</v>
      </c>
      <c r="K7397" s="7">
        <v>46087</v>
      </c>
    </row>
    <row r="7398" spans="1:11">
      <c r="A7398">
        <v>7398</v>
      </c>
      <c r="B7398" t="str">
        <f>VLOOKUP(C7398,属性!A:D,2,FALSE)</f>
        <v>瑞幸</v>
      </c>
      <c r="C7398" t="s">
        <v>9685</v>
      </c>
      <c r="D7398" s="7">
        <f>VLOOKUP(C7398,属性!A:D,3,FALSE)</f>
        <v>46068</v>
      </c>
      <c r="E7398" s="7" t="str">
        <f>VLOOKUP(C7398,属性!A:D,4,FALSE)</f>
        <v>否</v>
      </c>
      <c r="F7398" t="s">
        <v>12875</v>
      </c>
      <c r="G7398" t="s">
        <v>205</v>
      </c>
      <c r="H7398" s="7">
        <v>46072</v>
      </c>
      <c r="I7398" t="s">
        <v>18</v>
      </c>
      <c r="J7398" t="s">
        <v>30</v>
      </c>
      <c r="K7398" s="7">
        <v>46087</v>
      </c>
    </row>
    <row r="7399" hidden="1" spans="1:11">
      <c r="A7399">
        <v>7399</v>
      </c>
      <c r="B7399" t="str">
        <f>VLOOKUP(C7399,属性!A:D,2,FALSE)</f>
        <v>瑞幸</v>
      </c>
      <c r="C7399" t="s">
        <v>9685</v>
      </c>
      <c r="D7399" s="7">
        <f>VLOOKUP(C7399,属性!A:D,3,FALSE)</f>
        <v>46068</v>
      </c>
      <c r="E7399" s="7" t="str">
        <f>VLOOKUP(C7399,属性!A:D,4,FALSE)</f>
        <v>否</v>
      </c>
      <c r="F7399" t="s">
        <v>12876</v>
      </c>
      <c r="G7399" t="s">
        <v>12877</v>
      </c>
      <c r="H7399" s="7">
        <v>46071</v>
      </c>
      <c r="I7399" t="s">
        <v>38</v>
      </c>
      <c r="J7399" t="s">
        <v>19</v>
      </c>
      <c r="K7399" s="7">
        <v>46087</v>
      </c>
    </row>
    <row r="7400" hidden="1" spans="1:11">
      <c r="A7400">
        <v>7400</v>
      </c>
      <c r="B7400" t="str">
        <f>VLOOKUP(C7400,属性!A:D,2,FALSE)</f>
        <v>瑞幸</v>
      </c>
      <c r="C7400" t="s">
        <v>9685</v>
      </c>
      <c r="D7400" s="7">
        <f>VLOOKUP(C7400,属性!A:D,3,FALSE)</f>
        <v>46068</v>
      </c>
      <c r="E7400" s="7" t="str">
        <f>VLOOKUP(C7400,属性!A:D,4,FALSE)</f>
        <v>否</v>
      </c>
      <c r="F7400" t="s">
        <v>12878</v>
      </c>
      <c r="G7400" t="s">
        <v>12879</v>
      </c>
      <c r="H7400" s="7">
        <v>46071</v>
      </c>
      <c r="I7400" t="s">
        <v>77</v>
      </c>
      <c r="J7400" t="s">
        <v>19</v>
      </c>
      <c r="K7400" s="7">
        <v>46087</v>
      </c>
    </row>
    <row r="7401" hidden="1" spans="1:11">
      <c r="A7401">
        <v>7401</v>
      </c>
      <c r="B7401" t="str">
        <f>VLOOKUP(C7401,属性!A:D,2,FALSE)</f>
        <v>瑞幸</v>
      </c>
      <c r="C7401" t="s">
        <v>9685</v>
      </c>
      <c r="D7401" s="7">
        <f>VLOOKUP(C7401,属性!A:D,3,FALSE)</f>
        <v>46068</v>
      </c>
      <c r="E7401" s="7" t="str">
        <f>VLOOKUP(C7401,属性!A:D,4,FALSE)</f>
        <v>否</v>
      </c>
      <c r="F7401" t="s">
        <v>12880</v>
      </c>
      <c r="G7401" t="s">
        <v>12881</v>
      </c>
      <c r="H7401" s="7">
        <v>46071</v>
      </c>
      <c r="I7401" t="s">
        <v>74</v>
      </c>
      <c r="J7401" t="s">
        <v>19</v>
      </c>
      <c r="K7401" s="7">
        <v>46087</v>
      </c>
    </row>
    <row r="7402" hidden="1" spans="1:11">
      <c r="A7402">
        <v>7402</v>
      </c>
      <c r="B7402" t="str">
        <f>VLOOKUP(C7402,属性!A:D,2,FALSE)</f>
        <v>瑞幸</v>
      </c>
      <c r="C7402" t="s">
        <v>9685</v>
      </c>
      <c r="D7402" s="7">
        <f>VLOOKUP(C7402,属性!A:D,3,FALSE)</f>
        <v>46068</v>
      </c>
      <c r="E7402" s="7" t="str">
        <f>VLOOKUP(C7402,属性!A:D,4,FALSE)</f>
        <v>否</v>
      </c>
      <c r="F7402" t="s">
        <v>12882</v>
      </c>
      <c r="G7402" t="s">
        <v>12883</v>
      </c>
      <c r="H7402" s="7">
        <v>46072</v>
      </c>
      <c r="I7402" t="s">
        <v>74</v>
      </c>
      <c r="J7402" t="s">
        <v>19</v>
      </c>
      <c r="K7402" s="7">
        <v>46087</v>
      </c>
    </row>
    <row r="7403" spans="1:11">
      <c r="A7403">
        <v>7403</v>
      </c>
      <c r="B7403" t="str">
        <f>VLOOKUP(C7403,属性!A:D,2,FALSE)</f>
        <v>瑞幸</v>
      </c>
      <c r="C7403" t="s">
        <v>9685</v>
      </c>
      <c r="D7403" s="7">
        <f>VLOOKUP(C7403,属性!A:D,3,FALSE)</f>
        <v>46068</v>
      </c>
      <c r="E7403" s="7" t="str">
        <f>VLOOKUP(C7403,属性!A:D,4,FALSE)</f>
        <v>否</v>
      </c>
      <c r="F7403" t="s">
        <v>12884</v>
      </c>
      <c r="G7403" t="s">
        <v>5475</v>
      </c>
      <c r="H7403" s="7">
        <v>46071</v>
      </c>
      <c r="I7403" t="s">
        <v>14</v>
      </c>
      <c r="J7403" t="s">
        <v>30</v>
      </c>
      <c r="K7403" s="7">
        <v>46087</v>
      </c>
    </row>
    <row r="7404" hidden="1" spans="1:11">
      <c r="A7404">
        <v>7404</v>
      </c>
      <c r="B7404" t="str">
        <f>VLOOKUP(C7404,属性!A:D,2,FALSE)</f>
        <v>瑞幸</v>
      </c>
      <c r="C7404" t="s">
        <v>9685</v>
      </c>
      <c r="D7404" s="7">
        <f>VLOOKUP(C7404,属性!A:D,3,FALSE)</f>
        <v>46068</v>
      </c>
      <c r="E7404" s="7" t="str">
        <f>VLOOKUP(C7404,属性!A:D,4,FALSE)</f>
        <v>否</v>
      </c>
      <c r="F7404" t="s">
        <v>9523</v>
      </c>
      <c r="G7404" t="s">
        <v>10577</v>
      </c>
      <c r="H7404" s="7">
        <v>46071</v>
      </c>
      <c r="I7404" t="s">
        <v>49</v>
      </c>
      <c r="J7404" t="s">
        <v>19</v>
      </c>
      <c r="K7404" s="7">
        <v>46087</v>
      </c>
    </row>
    <row r="7405" spans="1:11">
      <c r="A7405">
        <v>7405</v>
      </c>
      <c r="B7405" t="str">
        <f>VLOOKUP(C7405,属性!A:D,2,FALSE)</f>
        <v>瑞幸</v>
      </c>
      <c r="C7405" t="s">
        <v>9685</v>
      </c>
      <c r="D7405" s="7">
        <f>VLOOKUP(C7405,属性!A:D,3,FALSE)</f>
        <v>46068</v>
      </c>
      <c r="E7405" s="7" t="str">
        <f>VLOOKUP(C7405,属性!A:D,4,FALSE)</f>
        <v>否</v>
      </c>
      <c r="F7405" t="s">
        <v>12885</v>
      </c>
      <c r="G7405" t="s">
        <v>9738</v>
      </c>
      <c r="H7405" s="7">
        <v>46071</v>
      </c>
      <c r="I7405" t="s">
        <v>14</v>
      </c>
      <c r="J7405" t="s">
        <v>30</v>
      </c>
      <c r="K7405" s="7">
        <v>46087</v>
      </c>
    </row>
    <row r="7406" hidden="1" spans="1:11">
      <c r="A7406">
        <v>7406</v>
      </c>
      <c r="B7406" t="str">
        <f>VLOOKUP(C7406,属性!A:D,2,FALSE)</f>
        <v>瑞幸</v>
      </c>
      <c r="C7406" t="s">
        <v>9685</v>
      </c>
      <c r="D7406" s="7">
        <f>VLOOKUP(C7406,属性!A:D,3,FALSE)</f>
        <v>46068</v>
      </c>
      <c r="E7406" s="7" t="str">
        <f>VLOOKUP(C7406,属性!A:D,4,FALSE)</f>
        <v>否</v>
      </c>
      <c r="F7406" t="s">
        <v>12886</v>
      </c>
      <c r="G7406" t="s">
        <v>12887</v>
      </c>
      <c r="H7406" s="7">
        <v>46071</v>
      </c>
      <c r="I7406" t="s">
        <v>18</v>
      </c>
      <c r="J7406" t="s">
        <v>19</v>
      </c>
      <c r="K7406" s="7">
        <v>46087</v>
      </c>
    </row>
    <row r="7407" spans="1:11">
      <c r="A7407">
        <v>7407</v>
      </c>
      <c r="B7407" t="str">
        <f>VLOOKUP(C7407,属性!A:D,2,FALSE)</f>
        <v>瑞幸</v>
      </c>
      <c r="C7407" t="s">
        <v>9685</v>
      </c>
      <c r="D7407" s="7">
        <f>VLOOKUP(C7407,属性!A:D,3,FALSE)</f>
        <v>46068</v>
      </c>
      <c r="E7407" s="7" t="str">
        <f>VLOOKUP(C7407,属性!A:D,4,FALSE)</f>
        <v>否</v>
      </c>
      <c r="F7407" t="s">
        <v>10402</v>
      </c>
      <c r="G7407" t="s">
        <v>12888</v>
      </c>
      <c r="H7407" s="7">
        <v>46071</v>
      </c>
      <c r="I7407" t="s">
        <v>74</v>
      </c>
      <c r="J7407" t="s">
        <v>30</v>
      </c>
      <c r="K7407" s="7">
        <v>46087</v>
      </c>
    </row>
    <row r="7408" hidden="1" spans="1:11">
      <c r="A7408">
        <v>7408</v>
      </c>
      <c r="B7408" t="str">
        <f>VLOOKUP(C7408,属性!A:D,2,FALSE)</f>
        <v>瑞幸</v>
      </c>
      <c r="C7408" t="s">
        <v>9685</v>
      </c>
      <c r="D7408" s="7">
        <f>VLOOKUP(C7408,属性!A:D,3,FALSE)</f>
        <v>46068</v>
      </c>
      <c r="E7408" s="7" t="str">
        <f>VLOOKUP(C7408,属性!A:D,4,FALSE)</f>
        <v>否</v>
      </c>
      <c r="F7408" t="s">
        <v>12889</v>
      </c>
      <c r="G7408" t="s">
        <v>1698</v>
      </c>
      <c r="H7408" s="7">
        <v>46071</v>
      </c>
      <c r="I7408" t="s">
        <v>74</v>
      </c>
      <c r="J7408" t="s">
        <v>19</v>
      </c>
      <c r="K7408" s="7">
        <v>46087</v>
      </c>
    </row>
    <row r="7409" spans="1:11">
      <c r="A7409">
        <v>7409</v>
      </c>
      <c r="B7409" t="str">
        <f>VLOOKUP(C7409,属性!A:D,2,FALSE)</f>
        <v>瑞幸</v>
      </c>
      <c r="C7409" t="s">
        <v>9685</v>
      </c>
      <c r="D7409" s="7">
        <f>VLOOKUP(C7409,属性!A:D,3,FALSE)</f>
        <v>46068</v>
      </c>
      <c r="E7409" s="7" t="str">
        <f>VLOOKUP(C7409,属性!A:D,4,FALSE)</f>
        <v>否</v>
      </c>
      <c r="F7409" t="s">
        <v>12890</v>
      </c>
      <c r="G7409" t="s">
        <v>12891</v>
      </c>
      <c r="H7409" s="7">
        <v>46071</v>
      </c>
      <c r="I7409" t="s">
        <v>217</v>
      </c>
      <c r="J7409" t="s">
        <v>30</v>
      </c>
      <c r="K7409" s="7">
        <v>46087</v>
      </c>
    </row>
    <row r="7410" hidden="1" spans="1:11">
      <c r="A7410">
        <v>7410</v>
      </c>
      <c r="B7410" t="str">
        <f>VLOOKUP(C7410,属性!A:D,2,FALSE)</f>
        <v>瑞幸</v>
      </c>
      <c r="C7410" t="s">
        <v>9685</v>
      </c>
      <c r="D7410" s="7">
        <f>VLOOKUP(C7410,属性!A:D,3,FALSE)</f>
        <v>46068</v>
      </c>
      <c r="E7410" s="7" t="str">
        <f>VLOOKUP(C7410,属性!A:D,4,FALSE)</f>
        <v>否</v>
      </c>
      <c r="F7410" t="s">
        <v>12892</v>
      </c>
      <c r="G7410" t="s">
        <v>12893</v>
      </c>
      <c r="H7410" s="7">
        <v>46071</v>
      </c>
      <c r="I7410" t="s">
        <v>77</v>
      </c>
      <c r="J7410" t="s">
        <v>19</v>
      </c>
      <c r="K7410" s="7">
        <v>46087</v>
      </c>
    </row>
    <row r="7411" ht="17" hidden="1" spans="1:11">
      <c r="A7411">
        <v>7411</v>
      </c>
      <c r="B7411" t="str">
        <f>VLOOKUP(C7411,属性!A:D,2,FALSE)</f>
        <v>瑞幸</v>
      </c>
      <c r="C7411" t="s">
        <v>9685</v>
      </c>
      <c r="D7411" s="7">
        <f>VLOOKUP(C7411,属性!A:D,3,FALSE)</f>
        <v>46068</v>
      </c>
      <c r="E7411" s="7" t="str">
        <f>VLOOKUP(C7411,属性!A:D,4,FALSE)</f>
        <v>否</v>
      </c>
      <c r="F7411" t="s">
        <v>12894</v>
      </c>
      <c r="G7411" t="s">
        <v>12895</v>
      </c>
      <c r="H7411" s="7">
        <v>46071</v>
      </c>
      <c r="I7411" t="s">
        <v>179</v>
      </c>
      <c r="J7411" t="s">
        <v>19</v>
      </c>
      <c r="K7411" s="7">
        <v>46087</v>
      </c>
    </row>
    <row r="7412" hidden="1" spans="1:11">
      <c r="A7412">
        <v>7412</v>
      </c>
      <c r="B7412" t="str">
        <f>VLOOKUP(C7412,属性!A:D,2,FALSE)</f>
        <v>瑞幸</v>
      </c>
      <c r="C7412" t="s">
        <v>9685</v>
      </c>
      <c r="D7412" s="7">
        <f>VLOOKUP(C7412,属性!A:D,3,FALSE)</f>
        <v>46068</v>
      </c>
      <c r="E7412" s="7" t="str">
        <f>VLOOKUP(C7412,属性!A:D,4,FALSE)</f>
        <v>否</v>
      </c>
      <c r="F7412" t="s">
        <v>12896</v>
      </c>
      <c r="G7412" t="s">
        <v>12897</v>
      </c>
      <c r="H7412" s="7">
        <v>46071</v>
      </c>
      <c r="I7412" t="s">
        <v>14</v>
      </c>
      <c r="J7412" t="s">
        <v>19</v>
      </c>
      <c r="K7412" s="7">
        <v>46087</v>
      </c>
    </row>
    <row r="7413" hidden="1" spans="1:11">
      <c r="A7413">
        <v>7413</v>
      </c>
      <c r="B7413" t="str">
        <f>VLOOKUP(C7413,属性!A:D,2,FALSE)</f>
        <v>瑞幸</v>
      </c>
      <c r="C7413" t="s">
        <v>9685</v>
      </c>
      <c r="D7413" s="7">
        <f>VLOOKUP(C7413,属性!A:D,3,FALSE)</f>
        <v>46068</v>
      </c>
      <c r="E7413" s="7" t="str">
        <f>VLOOKUP(C7413,属性!A:D,4,FALSE)</f>
        <v>否</v>
      </c>
      <c r="F7413" t="s">
        <v>12898</v>
      </c>
      <c r="G7413" t="s">
        <v>12899</v>
      </c>
      <c r="H7413" s="7">
        <v>46071</v>
      </c>
      <c r="I7413" t="s">
        <v>125</v>
      </c>
      <c r="J7413" t="s">
        <v>19</v>
      </c>
      <c r="K7413" s="7">
        <v>46087</v>
      </c>
    </row>
    <row r="7414" hidden="1" spans="1:11">
      <c r="A7414">
        <v>7414</v>
      </c>
      <c r="B7414" t="str">
        <f>VLOOKUP(C7414,属性!A:D,2,FALSE)</f>
        <v>瑞幸</v>
      </c>
      <c r="C7414" t="s">
        <v>9685</v>
      </c>
      <c r="D7414" s="7">
        <f>VLOOKUP(C7414,属性!A:D,3,FALSE)</f>
        <v>46068</v>
      </c>
      <c r="E7414" s="7" t="str">
        <f>VLOOKUP(C7414,属性!A:D,4,FALSE)</f>
        <v>否</v>
      </c>
      <c r="F7414" t="s">
        <v>12900</v>
      </c>
      <c r="G7414" t="s">
        <v>12901</v>
      </c>
      <c r="H7414" s="7">
        <v>46071</v>
      </c>
      <c r="I7414" t="s">
        <v>155</v>
      </c>
      <c r="J7414" t="s">
        <v>19</v>
      </c>
      <c r="K7414" s="7">
        <v>46087</v>
      </c>
    </row>
    <row r="7415" hidden="1" spans="1:11">
      <c r="A7415">
        <v>7415</v>
      </c>
      <c r="B7415" t="str">
        <f>VLOOKUP(C7415,属性!A:D,2,FALSE)</f>
        <v>瑞幸</v>
      </c>
      <c r="C7415" t="s">
        <v>9685</v>
      </c>
      <c r="D7415" s="7">
        <f>VLOOKUP(C7415,属性!A:D,3,FALSE)</f>
        <v>46068</v>
      </c>
      <c r="E7415" s="7" t="str">
        <f>VLOOKUP(C7415,属性!A:D,4,FALSE)</f>
        <v>否</v>
      </c>
      <c r="F7415" t="s">
        <v>12902</v>
      </c>
      <c r="G7415" t="s">
        <v>12903</v>
      </c>
      <c r="H7415" s="7">
        <v>46070</v>
      </c>
      <c r="I7415" t="s">
        <v>74</v>
      </c>
      <c r="J7415" t="s">
        <v>19</v>
      </c>
      <c r="K7415" s="7">
        <v>46087</v>
      </c>
    </row>
    <row r="7416" spans="1:11">
      <c r="A7416">
        <v>7416</v>
      </c>
      <c r="B7416" t="str">
        <f>VLOOKUP(C7416,属性!A:D,2,FALSE)</f>
        <v>瑞幸</v>
      </c>
      <c r="C7416" t="s">
        <v>9685</v>
      </c>
      <c r="D7416" s="7">
        <f>VLOOKUP(C7416,属性!A:D,3,FALSE)</f>
        <v>46068</v>
      </c>
      <c r="E7416" s="7" t="str">
        <f>VLOOKUP(C7416,属性!A:D,4,FALSE)</f>
        <v>否</v>
      </c>
      <c r="F7416" t="s">
        <v>12904</v>
      </c>
      <c r="G7416" t="s">
        <v>12905</v>
      </c>
      <c r="H7416" s="7">
        <v>46070</v>
      </c>
      <c r="I7416" t="s">
        <v>217</v>
      </c>
      <c r="J7416" t="s">
        <v>30</v>
      </c>
      <c r="K7416" s="7">
        <v>46087</v>
      </c>
    </row>
    <row r="7417" hidden="1" spans="1:11">
      <c r="A7417">
        <v>7417</v>
      </c>
      <c r="B7417" t="str">
        <f>VLOOKUP(C7417,属性!A:D,2,FALSE)</f>
        <v>瑞幸</v>
      </c>
      <c r="C7417" t="s">
        <v>9685</v>
      </c>
      <c r="D7417" s="7">
        <f>VLOOKUP(C7417,属性!A:D,3,FALSE)</f>
        <v>46068</v>
      </c>
      <c r="E7417" s="7" t="str">
        <f>VLOOKUP(C7417,属性!A:D,4,FALSE)</f>
        <v>否</v>
      </c>
      <c r="F7417" t="s">
        <v>12906</v>
      </c>
      <c r="G7417" t="s">
        <v>12907</v>
      </c>
      <c r="H7417" s="7">
        <v>46070</v>
      </c>
      <c r="I7417" t="s">
        <v>14</v>
      </c>
      <c r="J7417" t="s">
        <v>19</v>
      </c>
      <c r="K7417" s="7">
        <v>46087</v>
      </c>
    </row>
    <row r="7418" hidden="1" spans="1:11">
      <c r="A7418">
        <v>7418</v>
      </c>
      <c r="B7418" t="str">
        <f>VLOOKUP(C7418,属性!A:D,2,FALSE)</f>
        <v>瑞幸</v>
      </c>
      <c r="C7418" t="s">
        <v>9685</v>
      </c>
      <c r="D7418" s="7">
        <f>VLOOKUP(C7418,属性!A:D,3,FALSE)</f>
        <v>46068</v>
      </c>
      <c r="E7418" s="7" t="str">
        <f>VLOOKUP(C7418,属性!A:D,4,FALSE)</f>
        <v>否</v>
      </c>
      <c r="F7418" t="s">
        <v>12908</v>
      </c>
      <c r="G7418" t="s">
        <v>12909</v>
      </c>
      <c r="H7418" s="7">
        <v>46070</v>
      </c>
      <c r="I7418" t="s">
        <v>49</v>
      </c>
      <c r="J7418" t="s">
        <v>19</v>
      </c>
      <c r="K7418" s="7">
        <v>46087</v>
      </c>
    </row>
    <row r="7419" spans="1:11">
      <c r="A7419">
        <v>7419</v>
      </c>
      <c r="B7419" t="str">
        <f>VLOOKUP(C7419,属性!A:D,2,FALSE)</f>
        <v>瑞幸</v>
      </c>
      <c r="C7419" t="s">
        <v>9685</v>
      </c>
      <c r="D7419" s="7">
        <f>VLOOKUP(C7419,属性!A:D,3,FALSE)</f>
        <v>46068</v>
      </c>
      <c r="E7419" s="7" t="str">
        <f>VLOOKUP(C7419,属性!A:D,4,FALSE)</f>
        <v>否</v>
      </c>
      <c r="F7419" t="s">
        <v>12910</v>
      </c>
      <c r="G7419" t="s">
        <v>12911</v>
      </c>
      <c r="H7419" s="7">
        <v>46070</v>
      </c>
      <c r="I7419" t="s">
        <v>52</v>
      </c>
      <c r="J7419" t="s">
        <v>30</v>
      </c>
      <c r="K7419" s="7">
        <v>46087</v>
      </c>
    </row>
    <row r="7420" hidden="1" spans="1:11">
      <c r="A7420">
        <v>7420</v>
      </c>
      <c r="B7420" t="str">
        <f>VLOOKUP(C7420,属性!A:D,2,FALSE)</f>
        <v>瑞幸</v>
      </c>
      <c r="C7420" t="s">
        <v>9685</v>
      </c>
      <c r="D7420" s="7">
        <f>VLOOKUP(C7420,属性!A:D,3,FALSE)</f>
        <v>46068</v>
      </c>
      <c r="E7420" s="7" t="str">
        <f>VLOOKUP(C7420,属性!A:D,4,FALSE)</f>
        <v>否</v>
      </c>
      <c r="F7420" t="s">
        <v>12912</v>
      </c>
      <c r="G7420" t="s">
        <v>12913</v>
      </c>
      <c r="H7420" s="7">
        <v>46070</v>
      </c>
      <c r="I7420" t="s">
        <v>33</v>
      </c>
      <c r="J7420" t="s">
        <v>19</v>
      </c>
      <c r="K7420" s="7">
        <v>46087</v>
      </c>
    </row>
    <row r="7421" spans="1:11">
      <c r="A7421">
        <v>7421</v>
      </c>
      <c r="B7421" t="str">
        <f>VLOOKUP(C7421,属性!A:D,2,FALSE)</f>
        <v>瑞幸</v>
      </c>
      <c r="C7421" t="s">
        <v>9685</v>
      </c>
      <c r="D7421" s="7">
        <f>VLOOKUP(C7421,属性!A:D,3,FALSE)</f>
        <v>46068</v>
      </c>
      <c r="E7421" s="7" t="str">
        <f>VLOOKUP(C7421,属性!A:D,4,FALSE)</f>
        <v>否</v>
      </c>
      <c r="F7421" t="s">
        <v>171</v>
      </c>
      <c r="G7421" t="s">
        <v>12914</v>
      </c>
      <c r="H7421" s="7">
        <v>46070</v>
      </c>
      <c r="I7421" t="s">
        <v>33</v>
      </c>
      <c r="J7421" t="s">
        <v>30</v>
      </c>
      <c r="K7421" s="7">
        <v>46087</v>
      </c>
    </row>
    <row r="7422" hidden="1" spans="1:11">
      <c r="A7422">
        <v>7422</v>
      </c>
      <c r="B7422" t="str">
        <f>VLOOKUP(C7422,属性!A:D,2,FALSE)</f>
        <v>瑞幸</v>
      </c>
      <c r="C7422" t="s">
        <v>9685</v>
      </c>
      <c r="D7422" s="7">
        <f>VLOOKUP(C7422,属性!A:D,3,FALSE)</f>
        <v>46068</v>
      </c>
      <c r="E7422" s="7" t="str">
        <f>VLOOKUP(C7422,属性!A:D,4,FALSE)</f>
        <v>否</v>
      </c>
      <c r="F7422" t="s">
        <v>1653</v>
      </c>
      <c r="G7422" t="s">
        <v>12915</v>
      </c>
      <c r="H7422" s="7">
        <v>46070</v>
      </c>
      <c r="I7422" t="s">
        <v>33</v>
      </c>
      <c r="J7422" t="s">
        <v>19</v>
      </c>
      <c r="K7422" s="7">
        <v>46087</v>
      </c>
    </row>
    <row r="7423" spans="1:11">
      <c r="A7423">
        <v>7423</v>
      </c>
      <c r="B7423" t="str">
        <f>VLOOKUP(C7423,属性!A:D,2,FALSE)</f>
        <v>瑞幸</v>
      </c>
      <c r="C7423" t="s">
        <v>9685</v>
      </c>
      <c r="D7423" s="7">
        <f>VLOOKUP(C7423,属性!A:D,3,FALSE)</f>
        <v>46068</v>
      </c>
      <c r="E7423" s="7" t="str">
        <f>VLOOKUP(C7423,属性!A:D,4,FALSE)</f>
        <v>否</v>
      </c>
      <c r="F7423" t="s">
        <v>12916</v>
      </c>
      <c r="G7423" t="s">
        <v>767</v>
      </c>
      <c r="H7423" s="7">
        <v>46070</v>
      </c>
      <c r="I7423" t="s">
        <v>77</v>
      </c>
      <c r="J7423" t="s">
        <v>30</v>
      </c>
      <c r="K7423" s="7">
        <v>46087</v>
      </c>
    </row>
    <row r="7424" spans="1:11">
      <c r="A7424">
        <v>7424</v>
      </c>
      <c r="B7424" t="str">
        <f>VLOOKUP(C7424,属性!A:D,2,FALSE)</f>
        <v>瑞幸</v>
      </c>
      <c r="C7424" t="s">
        <v>9685</v>
      </c>
      <c r="D7424" s="7">
        <f>VLOOKUP(C7424,属性!A:D,3,FALSE)</f>
        <v>46068</v>
      </c>
      <c r="E7424" s="7" t="str">
        <f>VLOOKUP(C7424,属性!A:D,4,FALSE)</f>
        <v>否</v>
      </c>
      <c r="F7424" t="s">
        <v>12917</v>
      </c>
      <c r="G7424" t="s">
        <v>12918</v>
      </c>
      <c r="H7424" s="7">
        <v>46070</v>
      </c>
      <c r="I7424" t="s">
        <v>52</v>
      </c>
      <c r="J7424" t="s">
        <v>30</v>
      </c>
      <c r="K7424" s="7">
        <v>46087</v>
      </c>
    </row>
    <row r="7425" hidden="1" spans="1:11">
      <c r="A7425">
        <v>7425</v>
      </c>
      <c r="B7425" t="str">
        <f>VLOOKUP(C7425,属性!A:D,2,FALSE)</f>
        <v>瑞幸</v>
      </c>
      <c r="C7425" t="s">
        <v>9685</v>
      </c>
      <c r="D7425" s="7">
        <f>VLOOKUP(C7425,属性!A:D,3,FALSE)</f>
        <v>46068</v>
      </c>
      <c r="E7425" s="7" t="str">
        <f>VLOOKUP(C7425,属性!A:D,4,FALSE)</f>
        <v>否</v>
      </c>
      <c r="F7425" t="s">
        <v>12919</v>
      </c>
      <c r="G7425" t="s">
        <v>12920</v>
      </c>
      <c r="H7425" s="7">
        <v>46070</v>
      </c>
      <c r="I7425" t="s">
        <v>14</v>
      </c>
      <c r="J7425" t="s">
        <v>15</v>
      </c>
      <c r="K7425" s="7">
        <v>46087</v>
      </c>
    </row>
    <row r="7426" hidden="1" spans="1:11">
      <c r="A7426">
        <v>7426</v>
      </c>
      <c r="B7426" t="str">
        <f>VLOOKUP(C7426,属性!A:D,2,FALSE)</f>
        <v>瑞幸</v>
      </c>
      <c r="C7426" t="s">
        <v>9685</v>
      </c>
      <c r="D7426" s="7">
        <f>VLOOKUP(C7426,属性!A:D,3,FALSE)</f>
        <v>46068</v>
      </c>
      <c r="E7426" s="7" t="str">
        <f>VLOOKUP(C7426,属性!A:D,4,FALSE)</f>
        <v>否</v>
      </c>
      <c r="F7426" t="s">
        <v>12921</v>
      </c>
      <c r="G7426" t="s">
        <v>12922</v>
      </c>
      <c r="H7426" s="7">
        <v>46070</v>
      </c>
      <c r="I7426" t="s">
        <v>14</v>
      </c>
      <c r="J7426" t="s">
        <v>19</v>
      </c>
      <c r="K7426" s="7">
        <v>46087</v>
      </c>
    </row>
    <row r="7427" hidden="1" spans="1:11">
      <c r="A7427">
        <v>7427</v>
      </c>
      <c r="B7427" t="str">
        <f>VLOOKUP(C7427,属性!A:D,2,FALSE)</f>
        <v>瑞幸</v>
      </c>
      <c r="C7427" t="s">
        <v>9685</v>
      </c>
      <c r="D7427" s="7">
        <f>VLOOKUP(C7427,属性!A:D,3,FALSE)</f>
        <v>46068</v>
      </c>
      <c r="E7427" s="7" t="str">
        <f>VLOOKUP(C7427,属性!A:D,4,FALSE)</f>
        <v>否</v>
      </c>
      <c r="F7427" t="s">
        <v>12923</v>
      </c>
      <c r="G7427" t="s">
        <v>12924</v>
      </c>
      <c r="H7427" s="7">
        <v>46070</v>
      </c>
      <c r="I7427" t="s">
        <v>125</v>
      </c>
      <c r="J7427" t="s">
        <v>19</v>
      </c>
      <c r="K7427" s="7">
        <v>46087</v>
      </c>
    </row>
    <row r="7428" hidden="1" spans="1:11">
      <c r="A7428">
        <v>7428</v>
      </c>
      <c r="B7428" t="str">
        <f>VLOOKUP(C7428,属性!A:D,2,FALSE)</f>
        <v>瑞幸</v>
      </c>
      <c r="C7428" t="s">
        <v>9685</v>
      </c>
      <c r="D7428" s="7">
        <f>VLOOKUP(C7428,属性!A:D,3,FALSE)</f>
        <v>46068</v>
      </c>
      <c r="E7428" s="7" t="str">
        <f>VLOOKUP(C7428,属性!A:D,4,FALSE)</f>
        <v>否</v>
      </c>
      <c r="F7428" t="s">
        <v>12925</v>
      </c>
      <c r="G7428" t="s">
        <v>12926</v>
      </c>
      <c r="H7428" s="7">
        <v>46070</v>
      </c>
      <c r="I7428" t="s">
        <v>14</v>
      </c>
      <c r="J7428" t="s">
        <v>19</v>
      </c>
      <c r="K7428" s="7">
        <v>46087</v>
      </c>
    </row>
    <row r="7429" hidden="1" spans="1:11">
      <c r="A7429">
        <v>7429</v>
      </c>
      <c r="B7429" t="str">
        <f>VLOOKUP(C7429,属性!A:D,2,FALSE)</f>
        <v>瑞幸</v>
      </c>
      <c r="C7429" t="s">
        <v>9685</v>
      </c>
      <c r="D7429" s="7">
        <f>VLOOKUP(C7429,属性!A:D,3,FALSE)</f>
        <v>46068</v>
      </c>
      <c r="E7429" s="7" t="str">
        <f>VLOOKUP(C7429,属性!A:D,4,FALSE)</f>
        <v>否</v>
      </c>
      <c r="F7429" t="s">
        <v>11147</v>
      </c>
      <c r="G7429" t="s">
        <v>12927</v>
      </c>
      <c r="H7429" s="7">
        <v>46070</v>
      </c>
      <c r="I7429" t="s">
        <v>119</v>
      </c>
      <c r="J7429" t="s">
        <v>19</v>
      </c>
      <c r="K7429" s="7">
        <v>46087</v>
      </c>
    </row>
    <row r="7430" hidden="1" spans="1:11">
      <c r="A7430">
        <v>7430</v>
      </c>
      <c r="B7430" t="str">
        <f>VLOOKUP(C7430,属性!A:D,2,FALSE)</f>
        <v>瑞幸</v>
      </c>
      <c r="C7430" t="s">
        <v>9685</v>
      </c>
      <c r="D7430" s="7">
        <f>VLOOKUP(C7430,属性!A:D,3,FALSE)</f>
        <v>46068</v>
      </c>
      <c r="E7430" s="7" t="str">
        <f>VLOOKUP(C7430,属性!A:D,4,FALSE)</f>
        <v>否</v>
      </c>
      <c r="F7430" t="s">
        <v>12928</v>
      </c>
      <c r="G7430" t="s">
        <v>12929</v>
      </c>
      <c r="H7430" s="7">
        <v>46069</v>
      </c>
      <c r="I7430" t="s">
        <v>74</v>
      </c>
      <c r="J7430" t="s">
        <v>19</v>
      </c>
      <c r="K7430" s="7">
        <v>46087</v>
      </c>
    </row>
    <row r="7431" spans="1:11">
      <c r="A7431">
        <v>7431</v>
      </c>
      <c r="B7431" t="str">
        <f>VLOOKUP(C7431,属性!A:D,2,FALSE)</f>
        <v>瑞幸</v>
      </c>
      <c r="C7431" t="s">
        <v>9685</v>
      </c>
      <c r="D7431" s="7">
        <f>VLOOKUP(C7431,属性!A:D,3,FALSE)</f>
        <v>46068</v>
      </c>
      <c r="E7431" s="7" t="str">
        <f>VLOOKUP(C7431,属性!A:D,4,FALSE)</f>
        <v>否</v>
      </c>
      <c r="F7431" t="s">
        <v>12930</v>
      </c>
      <c r="G7431" t="s">
        <v>12931</v>
      </c>
      <c r="H7431" s="7">
        <v>46069</v>
      </c>
      <c r="I7431" t="s">
        <v>38</v>
      </c>
      <c r="J7431" t="s">
        <v>30</v>
      </c>
      <c r="K7431" s="7">
        <v>46087</v>
      </c>
    </row>
    <row r="7432" hidden="1" spans="1:11">
      <c r="A7432">
        <v>7432</v>
      </c>
      <c r="B7432" t="str">
        <f>VLOOKUP(C7432,属性!A:D,2,FALSE)</f>
        <v>瑞幸</v>
      </c>
      <c r="C7432" t="s">
        <v>9685</v>
      </c>
      <c r="D7432" s="7">
        <f>VLOOKUP(C7432,属性!A:D,3,FALSE)</f>
        <v>46068</v>
      </c>
      <c r="E7432" s="7" t="str">
        <f>VLOOKUP(C7432,属性!A:D,4,FALSE)</f>
        <v>否</v>
      </c>
      <c r="F7432" t="s">
        <v>171</v>
      </c>
      <c r="G7432" t="s">
        <v>12932</v>
      </c>
      <c r="H7432" s="7">
        <v>46069</v>
      </c>
      <c r="I7432" t="s">
        <v>85</v>
      </c>
      <c r="J7432" t="s">
        <v>19</v>
      </c>
      <c r="K7432" s="7">
        <v>46087</v>
      </c>
    </row>
    <row r="7433" spans="1:11">
      <c r="A7433">
        <v>7433</v>
      </c>
      <c r="B7433" t="str">
        <f>VLOOKUP(C7433,属性!A:D,2,FALSE)</f>
        <v>瑞幸</v>
      </c>
      <c r="C7433" t="s">
        <v>9685</v>
      </c>
      <c r="D7433" s="7">
        <f>VLOOKUP(C7433,属性!A:D,3,FALSE)</f>
        <v>46068</v>
      </c>
      <c r="E7433" s="7" t="str">
        <f>VLOOKUP(C7433,属性!A:D,4,FALSE)</f>
        <v>否</v>
      </c>
      <c r="F7433" t="s">
        <v>12933</v>
      </c>
      <c r="G7433" t="s">
        <v>205</v>
      </c>
      <c r="H7433" s="7">
        <v>46080</v>
      </c>
      <c r="I7433" t="s">
        <v>365</v>
      </c>
      <c r="J7433" t="s">
        <v>30</v>
      </c>
      <c r="K7433" s="7">
        <v>46087</v>
      </c>
    </row>
    <row r="7434" spans="1:11">
      <c r="A7434">
        <v>7434</v>
      </c>
      <c r="B7434" t="str">
        <f>VLOOKUP(C7434,属性!A:D,2,FALSE)</f>
        <v>瑞幸</v>
      </c>
      <c r="C7434" t="s">
        <v>9685</v>
      </c>
      <c r="D7434" s="7">
        <f>VLOOKUP(C7434,属性!A:D,3,FALSE)</f>
        <v>46068</v>
      </c>
      <c r="E7434" s="7" t="str">
        <f>VLOOKUP(C7434,属性!A:D,4,FALSE)</f>
        <v>否</v>
      </c>
      <c r="F7434" t="s">
        <v>12934</v>
      </c>
      <c r="G7434" t="s">
        <v>12935</v>
      </c>
      <c r="H7434" s="7">
        <v>46075</v>
      </c>
      <c r="I7434" t="s">
        <v>365</v>
      </c>
      <c r="J7434" t="s">
        <v>30</v>
      </c>
      <c r="K7434" s="7">
        <v>46087</v>
      </c>
    </row>
    <row r="7435" spans="1:11">
      <c r="A7435">
        <v>7435</v>
      </c>
      <c r="B7435" t="str">
        <f>VLOOKUP(C7435,属性!A:D,2,FALSE)</f>
        <v>瑞幸</v>
      </c>
      <c r="C7435" t="s">
        <v>9685</v>
      </c>
      <c r="D7435" s="7">
        <f>VLOOKUP(C7435,属性!A:D,3,FALSE)</f>
        <v>46068</v>
      </c>
      <c r="E7435" s="7" t="str">
        <f>VLOOKUP(C7435,属性!A:D,4,FALSE)</f>
        <v>否</v>
      </c>
      <c r="F7435" t="s">
        <v>12936</v>
      </c>
      <c r="G7435" t="s">
        <v>11964</v>
      </c>
      <c r="H7435" s="7">
        <v>46074</v>
      </c>
      <c r="I7435" t="s">
        <v>33</v>
      </c>
      <c r="J7435" t="s">
        <v>30</v>
      </c>
      <c r="K7435" s="7">
        <v>46087</v>
      </c>
    </row>
    <row r="7436" spans="1:11">
      <c r="A7436">
        <v>7436</v>
      </c>
      <c r="B7436" t="str">
        <f>VLOOKUP(C7436,属性!A:D,2,FALSE)</f>
        <v>瑞幸</v>
      </c>
      <c r="C7436" t="s">
        <v>9685</v>
      </c>
      <c r="D7436" s="7">
        <f>VLOOKUP(C7436,属性!A:D,3,FALSE)</f>
        <v>46068</v>
      </c>
      <c r="E7436" s="7" t="str">
        <f>VLOOKUP(C7436,属性!A:D,4,FALSE)</f>
        <v>否</v>
      </c>
      <c r="F7436" t="s">
        <v>5063</v>
      </c>
      <c r="G7436" t="s">
        <v>12937</v>
      </c>
      <c r="H7436" s="7">
        <v>46071</v>
      </c>
      <c r="I7436" t="s">
        <v>365</v>
      </c>
      <c r="J7436" t="s">
        <v>30</v>
      </c>
      <c r="K7436" s="7">
        <v>46087</v>
      </c>
    </row>
    <row r="7437" spans="1:11">
      <c r="A7437">
        <v>7437</v>
      </c>
      <c r="B7437" t="str">
        <f>VLOOKUP(C7437,属性!A:D,2,FALSE)</f>
        <v>瑞幸</v>
      </c>
      <c r="C7437" t="s">
        <v>9685</v>
      </c>
      <c r="D7437" s="7">
        <f>VLOOKUP(C7437,属性!A:D,3,FALSE)</f>
        <v>46068</v>
      </c>
      <c r="E7437" s="7" t="str">
        <f>VLOOKUP(C7437,属性!A:D,4,FALSE)</f>
        <v>否</v>
      </c>
      <c r="F7437" t="s">
        <v>12938</v>
      </c>
      <c r="G7437" t="s">
        <v>12939</v>
      </c>
      <c r="H7437" s="7">
        <v>46070</v>
      </c>
      <c r="I7437" t="s">
        <v>68</v>
      </c>
      <c r="J7437" t="s">
        <v>30</v>
      </c>
      <c r="K7437" s="7">
        <v>46087</v>
      </c>
    </row>
    <row r="7438" spans="1:11">
      <c r="A7438">
        <v>7438</v>
      </c>
      <c r="B7438" t="str">
        <f>VLOOKUP(C7438,属性!A:D,2,FALSE)</f>
        <v>瑞幸</v>
      </c>
      <c r="C7438" t="s">
        <v>9685</v>
      </c>
      <c r="D7438" s="7">
        <f>VLOOKUP(C7438,属性!A:D,3,FALSE)</f>
        <v>46068</v>
      </c>
      <c r="E7438" s="7" t="str">
        <f>VLOOKUP(C7438,属性!A:D,4,FALSE)</f>
        <v>否</v>
      </c>
      <c r="F7438" t="s">
        <v>11466</v>
      </c>
      <c r="G7438" t="s">
        <v>12940</v>
      </c>
      <c r="H7438" s="7">
        <v>46074</v>
      </c>
      <c r="I7438" t="s">
        <v>348</v>
      </c>
      <c r="J7438" t="s">
        <v>30</v>
      </c>
      <c r="K7438" s="7">
        <v>46087</v>
      </c>
    </row>
    <row r="7439" spans="1:11">
      <c r="A7439">
        <v>7439</v>
      </c>
      <c r="B7439" t="str">
        <f>VLOOKUP(C7439,属性!A:D,2,FALSE)</f>
        <v>瑞幸</v>
      </c>
      <c r="C7439" t="s">
        <v>9685</v>
      </c>
      <c r="D7439" s="7">
        <f>VLOOKUP(C7439,属性!A:D,3,FALSE)</f>
        <v>46068</v>
      </c>
      <c r="E7439" s="7" t="str">
        <f>VLOOKUP(C7439,属性!A:D,4,FALSE)</f>
        <v>否</v>
      </c>
      <c r="F7439" t="s">
        <v>11468</v>
      </c>
      <c r="G7439" t="s">
        <v>12941</v>
      </c>
      <c r="H7439" s="7">
        <v>46075</v>
      </c>
      <c r="I7439" t="s">
        <v>77</v>
      </c>
      <c r="J7439" t="s">
        <v>30</v>
      </c>
      <c r="K7439" s="7">
        <v>46087</v>
      </c>
    </row>
    <row r="7440" hidden="1" spans="1:11">
      <c r="A7440">
        <v>7440</v>
      </c>
      <c r="B7440" t="str">
        <f>VLOOKUP(C7440,属性!A:D,2,FALSE)</f>
        <v>瑞幸</v>
      </c>
      <c r="C7440" t="s">
        <v>9685</v>
      </c>
      <c r="D7440" s="7">
        <f>VLOOKUP(C7440,属性!A:D,3,FALSE)</f>
        <v>46068</v>
      </c>
      <c r="E7440" s="7" t="str">
        <f>VLOOKUP(C7440,属性!A:D,4,FALSE)</f>
        <v>否</v>
      </c>
      <c r="F7440" t="s">
        <v>11462</v>
      </c>
      <c r="G7440" t="s">
        <v>12942</v>
      </c>
      <c r="H7440" s="7">
        <v>46078</v>
      </c>
      <c r="I7440" t="s">
        <v>119</v>
      </c>
      <c r="J7440" t="s">
        <v>19</v>
      </c>
      <c r="K7440" s="7">
        <v>46087</v>
      </c>
    </row>
    <row r="7441" spans="1:11">
      <c r="A7441">
        <v>7441</v>
      </c>
      <c r="B7441" t="str">
        <f>VLOOKUP(C7441,属性!A:D,2,FALSE)</f>
        <v>瑞幸</v>
      </c>
      <c r="C7441" t="s">
        <v>9685</v>
      </c>
      <c r="D7441" s="7">
        <f>VLOOKUP(C7441,属性!A:D,3,FALSE)</f>
        <v>46068</v>
      </c>
      <c r="E7441" s="7" t="str">
        <f>VLOOKUP(C7441,属性!A:D,4,FALSE)</f>
        <v>否</v>
      </c>
      <c r="F7441" t="s">
        <v>11464</v>
      </c>
      <c r="G7441" t="s">
        <v>12943</v>
      </c>
      <c r="H7441" s="7">
        <v>46085</v>
      </c>
      <c r="I7441" t="s">
        <v>14</v>
      </c>
      <c r="J7441" t="s">
        <v>30</v>
      </c>
      <c r="K7441" s="7">
        <v>46087</v>
      </c>
    </row>
    <row r="7442" hidden="1" spans="1:11">
      <c r="A7442">
        <v>7442</v>
      </c>
      <c r="B7442" t="str">
        <f>VLOOKUP(C7442,属性!A:D,2,FALSE)</f>
        <v>瑞幸</v>
      </c>
      <c r="C7442" t="s">
        <v>9685</v>
      </c>
      <c r="D7442" s="7">
        <f>VLOOKUP(C7442,属性!A:D,3,FALSE)</f>
        <v>46068</v>
      </c>
      <c r="E7442" s="7" t="str">
        <f>VLOOKUP(C7442,属性!A:D,4,FALSE)</f>
        <v>否</v>
      </c>
      <c r="F7442" t="s">
        <v>11470</v>
      </c>
      <c r="G7442" t="s">
        <v>12944</v>
      </c>
      <c r="H7442" s="7">
        <v>46074</v>
      </c>
      <c r="I7442" t="s">
        <v>119</v>
      </c>
      <c r="J7442" t="s">
        <v>19</v>
      </c>
      <c r="K7442" s="7">
        <v>46087</v>
      </c>
    </row>
    <row r="7443" hidden="1" spans="1:11">
      <c r="A7443">
        <v>7443</v>
      </c>
      <c r="B7443" t="str">
        <f>VLOOKUP(C7443,属性!A:D,2,FALSE)</f>
        <v>瑞幸</v>
      </c>
      <c r="C7443" t="s">
        <v>9685</v>
      </c>
      <c r="D7443" s="7">
        <f>VLOOKUP(C7443,属性!A:D,3,FALSE)</f>
        <v>46068</v>
      </c>
      <c r="E7443" s="7" t="str">
        <f>VLOOKUP(C7443,属性!A:D,4,FALSE)</f>
        <v>否</v>
      </c>
      <c r="F7443" t="s">
        <v>11472</v>
      </c>
      <c r="G7443" t="s">
        <v>12945</v>
      </c>
      <c r="H7443" s="7">
        <v>46074</v>
      </c>
      <c r="I7443" t="s">
        <v>77</v>
      </c>
      <c r="J7443" t="s">
        <v>19</v>
      </c>
      <c r="K7443" s="7">
        <v>46087</v>
      </c>
    </row>
    <row r="7444" hidden="1" spans="1:11">
      <c r="A7444">
        <v>7444</v>
      </c>
      <c r="B7444" t="str">
        <f>VLOOKUP(C7444,属性!A:D,2,FALSE)</f>
        <v>瑞幸</v>
      </c>
      <c r="C7444" t="s">
        <v>9685</v>
      </c>
      <c r="D7444" s="7">
        <f>VLOOKUP(C7444,属性!A:D,3,FALSE)</f>
        <v>46068</v>
      </c>
      <c r="E7444" s="7" t="str">
        <f>VLOOKUP(C7444,属性!A:D,4,FALSE)</f>
        <v>否</v>
      </c>
      <c r="F7444" t="s">
        <v>11474</v>
      </c>
      <c r="G7444" t="s">
        <v>12946</v>
      </c>
      <c r="H7444" s="7">
        <v>46074</v>
      </c>
      <c r="I7444" t="s">
        <v>14</v>
      </c>
      <c r="J7444" t="s">
        <v>19</v>
      </c>
      <c r="K7444" s="7">
        <v>46087</v>
      </c>
    </row>
    <row r="7445" hidden="1" spans="1:11">
      <c r="A7445">
        <v>7445</v>
      </c>
      <c r="B7445" t="str">
        <f>VLOOKUP(C7445,属性!A:D,2,FALSE)</f>
        <v>瑞幸</v>
      </c>
      <c r="C7445" t="s">
        <v>9685</v>
      </c>
      <c r="D7445" s="7">
        <f>VLOOKUP(C7445,属性!A:D,3,FALSE)</f>
        <v>46068</v>
      </c>
      <c r="E7445" s="7" t="str">
        <f>VLOOKUP(C7445,属性!A:D,4,FALSE)</f>
        <v>否</v>
      </c>
      <c r="F7445" t="s">
        <v>11476</v>
      </c>
      <c r="G7445" t="s">
        <v>12947</v>
      </c>
      <c r="H7445" s="7">
        <v>46074</v>
      </c>
      <c r="I7445" t="s">
        <v>68</v>
      </c>
      <c r="J7445" t="s">
        <v>19</v>
      </c>
      <c r="K7445" s="7">
        <v>46087</v>
      </c>
    </row>
    <row r="7446" spans="1:11">
      <c r="A7446">
        <v>7446</v>
      </c>
      <c r="B7446" t="str">
        <f>VLOOKUP(C7446,属性!A:D,2,FALSE)</f>
        <v>瑞幸</v>
      </c>
      <c r="C7446" t="s">
        <v>9685</v>
      </c>
      <c r="D7446" s="7">
        <f>VLOOKUP(C7446,属性!A:D,3,FALSE)</f>
        <v>46068</v>
      </c>
      <c r="E7446" s="7" t="str">
        <f>VLOOKUP(C7446,属性!A:D,4,FALSE)</f>
        <v>否</v>
      </c>
      <c r="F7446" t="s">
        <v>12948</v>
      </c>
      <c r="G7446" t="s">
        <v>12949</v>
      </c>
      <c r="H7446" s="7">
        <v>46086</v>
      </c>
      <c r="I7446" t="s">
        <v>33</v>
      </c>
      <c r="J7446" t="s">
        <v>30</v>
      </c>
      <c r="K7446" s="7">
        <v>46087</v>
      </c>
    </row>
    <row r="7447" hidden="1" spans="1:11">
      <c r="A7447">
        <v>7447</v>
      </c>
      <c r="B7447" t="str">
        <f>VLOOKUP(C7447,属性!A:D,2,FALSE)</f>
        <v>瑞幸</v>
      </c>
      <c r="C7447" t="s">
        <v>9685</v>
      </c>
      <c r="D7447" s="7">
        <f>VLOOKUP(C7447,属性!A:D,3,FALSE)</f>
        <v>46068</v>
      </c>
      <c r="E7447" s="7" t="str">
        <f>VLOOKUP(C7447,属性!A:D,4,FALSE)</f>
        <v>否</v>
      </c>
      <c r="F7447" t="s">
        <v>11476</v>
      </c>
      <c r="G7447" t="s">
        <v>12950</v>
      </c>
      <c r="H7447" s="7">
        <v>46074</v>
      </c>
      <c r="I7447" t="s">
        <v>68</v>
      </c>
      <c r="J7447" t="s">
        <v>19</v>
      </c>
      <c r="K7447" s="7">
        <v>46087</v>
      </c>
    </row>
    <row r="7448" hidden="1" spans="1:11">
      <c r="A7448">
        <v>7448</v>
      </c>
      <c r="B7448" t="str">
        <f>VLOOKUP(C7448,属性!A:D,2,FALSE)</f>
        <v>瑞幸</v>
      </c>
      <c r="C7448" t="s">
        <v>9685</v>
      </c>
      <c r="D7448" s="7">
        <f>VLOOKUP(C7448,属性!A:D,3,FALSE)</f>
        <v>46068</v>
      </c>
      <c r="E7448" s="7" t="str">
        <f>VLOOKUP(C7448,属性!A:D,4,FALSE)</f>
        <v>否</v>
      </c>
      <c r="F7448" t="s">
        <v>11479</v>
      </c>
      <c r="G7448" t="s">
        <v>12951</v>
      </c>
      <c r="H7448" s="7">
        <v>46074</v>
      </c>
      <c r="I7448" t="s">
        <v>33</v>
      </c>
      <c r="J7448" t="s">
        <v>19</v>
      </c>
      <c r="K7448" s="7">
        <v>46087</v>
      </c>
    </row>
    <row r="7449" hidden="1" spans="1:11">
      <c r="A7449">
        <v>7449</v>
      </c>
      <c r="B7449" t="str">
        <f>VLOOKUP(C7449,属性!A:D,2,FALSE)</f>
        <v>瑞幸</v>
      </c>
      <c r="C7449" t="s">
        <v>9685</v>
      </c>
      <c r="D7449" s="7">
        <f>VLOOKUP(C7449,属性!A:D,3,FALSE)</f>
        <v>46068</v>
      </c>
      <c r="E7449" s="7" t="str">
        <f>VLOOKUP(C7449,属性!A:D,4,FALSE)</f>
        <v>否</v>
      </c>
      <c r="F7449" t="s">
        <v>11482</v>
      </c>
      <c r="G7449" t="s">
        <v>12952</v>
      </c>
      <c r="H7449" s="7">
        <v>46074</v>
      </c>
      <c r="I7449" t="s">
        <v>74</v>
      </c>
      <c r="J7449" t="s">
        <v>19</v>
      </c>
      <c r="K7449" s="7">
        <v>46087</v>
      </c>
    </row>
    <row r="7450" hidden="1" spans="1:11">
      <c r="A7450">
        <v>7450</v>
      </c>
      <c r="B7450" t="str">
        <f>VLOOKUP(C7450,属性!A:D,2,FALSE)</f>
        <v>瑞幸</v>
      </c>
      <c r="C7450" t="s">
        <v>9685</v>
      </c>
      <c r="D7450" s="7">
        <f>VLOOKUP(C7450,属性!A:D,3,FALSE)</f>
        <v>46068</v>
      </c>
      <c r="E7450" s="7" t="str">
        <f>VLOOKUP(C7450,属性!A:D,4,FALSE)</f>
        <v>否</v>
      </c>
      <c r="F7450" t="s">
        <v>11482</v>
      </c>
      <c r="G7450" t="s">
        <v>12953</v>
      </c>
      <c r="H7450" s="7">
        <v>46074</v>
      </c>
      <c r="I7450" t="s">
        <v>74</v>
      </c>
      <c r="J7450" t="s">
        <v>19</v>
      </c>
      <c r="K7450" s="7">
        <v>46087</v>
      </c>
    </row>
    <row r="7451" hidden="1" spans="1:11">
      <c r="A7451">
        <v>7451</v>
      </c>
      <c r="B7451" t="str">
        <f>VLOOKUP(C7451,属性!A:D,2,FALSE)</f>
        <v>瑞幸</v>
      </c>
      <c r="C7451" t="s">
        <v>9685</v>
      </c>
      <c r="D7451" s="7">
        <f>VLOOKUP(C7451,属性!A:D,3,FALSE)</f>
        <v>46068</v>
      </c>
      <c r="E7451" s="7" t="str">
        <f>VLOOKUP(C7451,属性!A:D,4,FALSE)</f>
        <v>否</v>
      </c>
      <c r="F7451" t="s">
        <v>171</v>
      </c>
      <c r="G7451" t="s">
        <v>12954</v>
      </c>
      <c r="H7451" s="7">
        <v>46074</v>
      </c>
      <c r="I7451" t="s">
        <v>85</v>
      </c>
      <c r="J7451" t="s">
        <v>19</v>
      </c>
      <c r="K7451" s="7">
        <v>46087</v>
      </c>
    </row>
    <row r="7452" spans="1:11">
      <c r="A7452">
        <v>7452</v>
      </c>
      <c r="B7452" t="str">
        <f>VLOOKUP(C7452,属性!A:D,2,FALSE)</f>
        <v>瑞幸</v>
      </c>
      <c r="C7452" t="s">
        <v>9685</v>
      </c>
      <c r="D7452" s="7">
        <f>VLOOKUP(C7452,属性!A:D,3,FALSE)</f>
        <v>46068</v>
      </c>
      <c r="E7452" s="7" t="str">
        <f>VLOOKUP(C7452,属性!A:D,4,FALSE)</f>
        <v>否</v>
      </c>
      <c r="F7452" t="s">
        <v>10804</v>
      </c>
      <c r="G7452" t="s">
        <v>12955</v>
      </c>
      <c r="H7452" s="7">
        <v>46084</v>
      </c>
      <c r="I7452" t="s">
        <v>22</v>
      </c>
      <c r="J7452" t="s">
        <v>30</v>
      </c>
      <c r="K7452" s="7">
        <v>46087</v>
      </c>
    </row>
    <row r="7453" spans="1:11">
      <c r="A7453">
        <v>7453</v>
      </c>
      <c r="B7453" t="str">
        <f>VLOOKUP(C7453,属性!A:D,2,FALSE)</f>
        <v>瑞幸</v>
      </c>
      <c r="C7453" t="s">
        <v>9685</v>
      </c>
      <c r="D7453" s="7">
        <f>VLOOKUP(C7453,属性!A:D,3,FALSE)</f>
        <v>46068</v>
      </c>
      <c r="E7453" s="7" t="str">
        <f>VLOOKUP(C7453,属性!A:D,4,FALSE)</f>
        <v>否</v>
      </c>
      <c r="F7453" t="s">
        <v>11487</v>
      </c>
      <c r="G7453" t="s">
        <v>12956</v>
      </c>
      <c r="H7453" s="7">
        <v>46075</v>
      </c>
      <c r="I7453" t="s">
        <v>33</v>
      </c>
      <c r="J7453" t="s">
        <v>30</v>
      </c>
      <c r="K7453" s="7">
        <v>46087</v>
      </c>
    </row>
    <row r="7454" hidden="1" spans="1:11">
      <c r="A7454">
        <v>7454</v>
      </c>
      <c r="B7454" t="str">
        <f>VLOOKUP(C7454,属性!A:D,2,FALSE)</f>
        <v>瑞幸</v>
      </c>
      <c r="C7454" t="s">
        <v>9685</v>
      </c>
      <c r="D7454" s="7">
        <f>VLOOKUP(C7454,属性!A:D,3,FALSE)</f>
        <v>46068</v>
      </c>
      <c r="E7454" s="7" t="str">
        <f>VLOOKUP(C7454,属性!A:D,4,FALSE)</f>
        <v>否</v>
      </c>
      <c r="F7454" t="s">
        <v>11489</v>
      </c>
      <c r="G7454" t="s">
        <v>12957</v>
      </c>
      <c r="H7454" s="7">
        <v>46075</v>
      </c>
      <c r="I7454" t="s">
        <v>22</v>
      </c>
      <c r="J7454" t="s">
        <v>19</v>
      </c>
      <c r="K7454" s="7">
        <v>46087</v>
      </c>
    </row>
    <row r="7455" hidden="1" spans="1:11">
      <c r="A7455">
        <v>7455</v>
      </c>
      <c r="B7455" t="str">
        <f>VLOOKUP(C7455,属性!A:D,2,FALSE)</f>
        <v>瑞幸</v>
      </c>
      <c r="C7455" t="s">
        <v>9685</v>
      </c>
      <c r="D7455" s="7">
        <f>VLOOKUP(C7455,属性!A:D,3,FALSE)</f>
        <v>46068</v>
      </c>
      <c r="E7455" s="7" t="str">
        <f>VLOOKUP(C7455,属性!A:D,4,FALSE)</f>
        <v>否</v>
      </c>
      <c r="F7455" t="s">
        <v>4239</v>
      </c>
      <c r="G7455" t="s">
        <v>12958</v>
      </c>
      <c r="H7455" s="7">
        <v>46075</v>
      </c>
      <c r="I7455" t="s">
        <v>38</v>
      </c>
      <c r="J7455" t="s">
        <v>19</v>
      </c>
      <c r="K7455" s="7">
        <v>46087</v>
      </c>
    </row>
    <row r="7456" hidden="1" spans="1:11">
      <c r="A7456">
        <v>7456</v>
      </c>
      <c r="B7456" t="str">
        <f>VLOOKUP(C7456,属性!A:D,2,FALSE)</f>
        <v>瑞幸</v>
      </c>
      <c r="C7456" t="s">
        <v>9685</v>
      </c>
      <c r="D7456" s="7">
        <f>VLOOKUP(C7456,属性!A:D,3,FALSE)</f>
        <v>46068</v>
      </c>
      <c r="E7456" s="7" t="str">
        <f>VLOOKUP(C7456,属性!A:D,4,FALSE)</f>
        <v>否</v>
      </c>
      <c r="F7456" t="s">
        <v>11501</v>
      </c>
      <c r="G7456" t="s">
        <v>12959</v>
      </c>
      <c r="H7456" s="7">
        <v>46075</v>
      </c>
      <c r="I7456" t="s">
        <v>14</v>
      </c>
      <c r="J7456" t="s">
        <v>19</v>
      </c>
      <c r="K7456" s="7">
        <v>46087</v>
      </c>
    </row>
    <row r="7457" hidden="1" spans="1:11">
      <c r="A7457">
        <v>7457</v>
      </c>
      <c r="B7457" t="str">
        <f>VLOOKUP(C7457,属性!A:D,2,FALSE)</f>
        <v>瑞幸</v>
      </c>
      <c r="C7457" t="s">
        <v>9685</v>
      </c>
      <c r="D7457" s="7">
        <f>VLOOKUP(C7457,属性!A:D,3,FALSE)</f>
        <v>46068</v>
      </c>
      <c r="E7457" s="7" t="str">
        <f>VLOOKUP(C7457,属性!A:D,4,FALSE)</f>
        <v>否</v>
      </c>
      <c r="F7457" t="s">
        <v>11493</v>
      </c>
      <c r="G7457" t="s">
        <v>12960</v>
      </c>
      <c r="H7457" s="7">
        <v>46075</v>
      </c>
      <c r="I7457" t="s">
        <v>14</v>
      </c>
      <c r="J7457" t="s">
        <v>19</v>
      </c>
      <c r="K7457" s="7">
        <v>46087</v>
      </c>
    </row>
    <row r="7458" hidden="1" spans="1:11">
      <c r="A7458">
        <v>7458</v>
      </c>
      <c r="B7458" t="str">
        <f>VLOOKUP(C7458,属性!A:D,2,FALSE)</f>
        <v>瑞幸</v>
      </c>
      <c r="C7458" t="s">
        <v>9685</v>
      </c>
      <c r="D7458" s="7">
        <f>VLOOKUP(C7458,属性!A:D,3,FALSE)</f>
        <v>46068</v>
      </c>
      <c r="E7458" s="7" t="str">
        <f>VLOOKUP(C7458,属性!A:D,4,FALSE)</f>
        <v>否</v>
      </c>
      <c r="F7458" t="s">
        <v>11491</v>
      </c>
      <c r="G7458" t="s">
        <v>12961</v>
      </c>
      <c r="H7458" s="7">
        <v>46074</v>
      </c>
      <c r="I7458" t="s">
        <v>38</v>
      </c>
      <c r="J7458" t="s">
        <v>19</v>
      </c>
      <c r="K7458" s="7">
        <v>46087</v>
      </c>
    </row>
    <row r="7459" spans="1:11">
      <c r="A7459">
        <v>7459</v>
      </c>
      <c r="B7459" t="str">
        <f>VLOOKUP(C7459,属性!A:D,2,FALSE)</f>
        <v>瑞幸</v>
      </c>
      <c r="C7459" t="s">
        <v>9685</v>
      </c>
      <c r="D7459" s="7">
        <f>VLOOKUP(C7459,属性!A:D,3,FALSE)</f>
        <v>46068</v>
      </c>
      <c r="E7459" s="7" t="str">
        <f>VLOOKUP(C7459,属性!A:D,4,FALSE)</f>
        <v>否</v>
      </c>
      <c r="F7459" t="s">
        <v>11504</v>
      </c>
      <c r="G7459" t="s">
        <v>12962</v>
      </c>
      <c r="H7459" s="7">
        <v>46075</v>
      </c>
      <c r="I7459" t="s">
        <v>74</v>
      </c>
      <c r="J7459" t="s">
        <v>30</v>
      </c>
      <c r="K7459" s="7">
        <v>46087</v>
      </c>
    </row>
    <row r="7460" hidden="1" spans="1:11">
      <c r="A7460">
        <v>7460</v>
      </c>
      <c r="B7460" t="str">
        <f>VLOOKUP(C7460,属性!A:D,2,FALSE)</f>
        <v>瑞幸</v>
      </c>
      <c r="C7460" t="s">
        <v>9685</v>
      </c>
      <c r="D7460" s="7">
        <f>VLOOKUP(C7460,属性!A:D,3,FALSE)</f>
        <v>46068</v>
      </c>
      <c r="E7460" s="7" t="str">
        <f>VLOOKUP(C7460,属性!A:D,4,FALSE)</f>
        <v>否</v>
      </c>
      <c r="F7460" t="s">
        <v>11496</v>
      </c>
      <c r="G7460" t="s">
        <v>12963</v>
      </c>
      <c r="H7460" s="7">
        <v>46074</v>
      </c>
      <c r="I7460" t="s">
        <v>74</v>
      </c>
      <c r="J7460" t="s">
        <v>19</v>
      </c>
      <c r="K7460" s="7">
        <v>46087</v>
      </c>
    </row>
    <row r="7461" hidden="1" spans="1:11">
      <c r="A7461">
        <v>7461</v>
      </c>
      <c r="B7461" t="str">
        <f>VLOOKUP(C7461,属性!A:D,2,FALSE)</f>
        <v>瑞幸</v>
      </c>
      <c r="C7461" t="s">
        <v>9685</v>
      </c>
      <c r="D7461" s="7">
        <f>VLOOKUP(C7461,属性!A:D,3,FALSE)</f>
        <v>46068</v>
      </c>
      <c r="E7461" s="7" t="str">
        <f>VLOOKUP(C7461,属性!A:D,4,FALSE)</f>
        <v>否</v>
      </c>
      <c r="F7461" t="s">
        <v>11506</v>
      </c>
      <c r="G7461" t="s">
        <v>12964</v>
      </c>
      <c r="H7461" s="7">
        <v>46074</v>
      </c>
      <c r="I7461" t="s">
        <v>74</v>
      </c>
      <c r="J7461" t="s">
        <v>19</v>
      </c>
      <c r="K7461" s="7">
        <v>46087</v>
      </c>
    </row>
    <row r="7462" hidden="1" spans="1:11">
      <c r="A7462">
        <v>7462</v>
      </c>
      <c r="B7462" t="str">
        <f>VLOOKUP(C7462,属性!A:D,2,FALSE)</f>
        <v>瑞幸</v>
      </c>
      <c r="C7462" t="s">
        <v>9685</v>
      </c>
      <c r="D7462" s="7">
        <f>VLOOKUP(C7462,属性!A:D,3,FALSE)</f>
        <v>46068</v>
      </c>
      <c r="E7462" s="7" t="str">
        <f>VLOOKUP(C7462,属性!A:D,4,FALSE)</f>
        <v>否</v>
      </c>
      <c r="F7462" t="s">
        <v>10326</v>
      </c>
      <c r="G7462" t="s">
        <v>12965</v>
      </c>
      <c r="H7462" s="7">
        <v>46074</v>
      </c>
      <c r="I7462" t="s">
        <v>18</v>
      </c>
      <c r="J7462" t="s">
        <v>19</v>
      </c>
      <c r="K7462" s="7">
        <v>46087</v>
      </c>
    </row>
    <row r="7463" spans="1:11">
      <c r="A7463">
        <v>7463</v>
      </c>
      <c r="B7463" t="str">
        <f>VLOOKUP(C7463,属性!A:D,2,FALSE)</f>
        <v>瑞幸</v>
      </c>
      <c r="C7463" t="s">
        <v>9685</v>
      </c>
      <c r="D7463" s="7">
        <f>VLOOKUP(C7463,属性!A:D,3,FALSE)</f>
        <v>46068</v>
      </c>
      <c r="E7463" s="7" t="str">
        <f>VLOOKUP(C7463,属性!A:D,4,FALSE)</f>
        <v>否</v>
      </c>
      <c r="F7463" t="s">
        <v>11512</v>
      </c>
      <c r="G7463" t="s">
        <v>12966</v>
      </c>
      <c r="H7463" s="7">
        <v>46077</v>
      </c>
      <c r="I7463" t="s">
        <v>254</v>
      </c>
      <c r="J7463" t="s">
        <v>30</v>
      </c>
      <c r="K7463" s="7">
        <v>46087</v>
      </c>
    </row>
    <row r="7464" hidden="1" spans="1:11">
      <c r="A7464">
        <v>7464</v>
      </c>
      <c r="B7464" t="str">
        <f>VLOOKUP(C7464,属性!A:D,2,FALSE)</f>
        <v>瑞幸</v>
      </c>
      <c r="C7464" t="s">
        <v>9685</v>
      </c>
      <c r="D7464" s="7">
        <f>VLOOKUP(C7464,属性!A:D,3,FALSE)</f>
        <v>46068</v>
      </c>
      <c r="E7464" s="7" t="str">
        <f>VLOOKUP(C7464,属性!A:D,4,FALSE)</f>
        <v>否</v>
      </c>
      <c r="F7464" t="s">
        <v>11514</v>
      </c>
      <c r="G7464" t="s">
        <v>12967</v>
      </c>
      <c r="H7464" s="7">
        <v>46074</v>
      </c>
      <c r="I7464" t="s">
        <v>122</v>
      </c>
      <c r="J7464" t="s">
        <v>19</v>
      </c>
      <c r="K7464" s="7">
        <v>46087</v>
      </c>
    </row>
    <row r="7465" spans="1:11">
      <c r="A7465">
        <v>7465</v>
      </c>
      <c r="B7465" t="str">
        <f>VLOOKUP(C7465,属性!A:D,2,FALSE)</f>
        <v>瑞幸</v>
      </c>
      <c r="C7465" t="s">
        <v>9685</v>
      </c>
      <c r="D7465" s="7">
        <f>VLOOKUP(C7465,属性!A:D,3,FALSE)</f>
        <v>46068</v>
      </c>
      <c r="E7465" s="7" t="str">
        <f>VLOOKUP(C7465,属性!A:D,4,FALSE)</f>
        <v>否</v>
      </c>
      <c r="F7465" t="s">
        <v>11514</v>
      </c>
      <c r="G7465" t="s">
        <v>12968</v>
      </c>
      <c r="H7465" s="7">
        <v>46074</v>
      </c>
      <c r="I7465" t="s">
        <v>122</v>
      </c>
      <c r="J7465" t="s">
        <v>30</v>
      </c>
      <c r="K7465" s="7">
        <v>46087</v>
      </c>
    </row>
    <row r="7466" hidden="1" spans="1:11">
      <c r="A7466">
        <v>7466</v>
      </c>
      <c r="B7466" t="str">
        <f>VLOOKUP(C7466,属性!A:D,2,FALSE)</f>
        <v>瑞幸</v>
      </c>
      <c r="C7466" t="s">
        <v>9685</v>
      </c>
      <c r="D7466" s="7">
        <f>VLOOKUP(C7466,属性!A:D,3,FALSE)</f>
        <v>46068</v>
      </c>
      <c r="E7466" s="7" t="str">
        <f>VLOOKUP(C7466,属性!A:D,4,FALSE)</f>
        <v>否</v>
      </c>
      <c r="F7466" t="s">
        <v>11510</v>
      </c>
      <c r="G7466" t="s">
        <v>12969</v>
      </c>
      <c r="H7466" s="7">
        <v>46075</v>
      </c>
      <c r="I7466" t="s">
        <v>74</v>
      </c>
      <c r="J7466" t="s">
        <v>19</v>
      </c>
      <c r="K7466" s="7">
        <v>46087</v>
      </c>
    </row>
    <row r="7467" hidden="1" spans="1:11">
      <c r="A7467">
        <v>7467</v>
      </c>
      <c r="B7467" t="str">
        <f>VLOOKUP(C7467,属性!A:D,2,FALSE)</f>
        <v>瑞幸</v>
      </c>
      <c r="C7467" t="s">
        <v>9685</v>
      </c>
      <c r="D7467" s="7">
        <f>VLOOKUP(C7467,属性!A:D,3,FALSE)</f>
        <v>46068</v>
      </c>
      <c r="E7467" s="7" t="str">
        <f>VLOOKUP(C7467,属性!A:D,4,FALSE)</f>
        <v>否</v>
      </c>
      <c r="F7467" t="s">
        <v>11508</v>
      </c>
      <c r="G7467" t="s">
        <v>12970</v>
      </c>
      <c r="H7467" s="7">
        <v>46074</v>
      </c>
      <c r="I7467" t="s">
        <v>222</v>
      </c>
      <c r="J7467" t="s">
        <v>19</v>
      </c>
      <c r="K7467" s="7">
        <v>46087</v>
      </c>
    </row>
    <row r="7468" hidden="1" spans="1:11">
      <c r="A7468">
        <v>7468</v>
      </c>
      <c r="B7468" t="str">
        <f>VLOOKUP(C7468,属性!A:D,2,FALSE)</f>
        <v>瑞幸</v>
      </c>
      <c r="C7468" t="s">
        <v>9685</v>
      </c>
      <c r="D7468" s="7">
        <f>VLOOKUP(C7468,属性!A:D,3,FALSE)</f>
        <v>46068</v>
      </c>
      <c r="E7468" s="7" t="str">
        <f>VLOOKUP(C7468,属性!A:D,4,FALSE)</f>
        <v>否</v>
      </c>
      <c r="F7468" t="s">
        <v>11517</v>
      </c>
      <c r="G7468" t="s">
        <v>12971</v>
      </c>
      <c r="H7468" s="7">
        <v>46074</v>
      </c>
      <c r="I7468" t="s">
        <v>14</v>
      </c>
      <c r="J7468" t="s">
        <v>19</v>
      </c>
      <c r="K7468" s="7">
        <v>46087</v>
      </c>
    </row>
    <row r="7469" spans="1:11">
      <c r="A7469">
        <v>7469</v>
      </c>
      <c r="B7469" t="str">
        <f>VLOOKUP(C7469,属性!A:D,2,FALSE)</f>
        <v>瑞幸</v>
      </c>
      <c r="C7469" t="s">
        <v>9685</v>
      </c>
      <c r="D7469" s="7">
        <f>VLOOKUP(C7469,属性!A:D,3,FALSE)</f>
        <v>46068</v>
      </c>
      <c r="E7469" s="7" t="str">
        <f>VLOOKUP(C7469,属性!A:D,4,FALSE)</f>
        <v>否</v>
      </c>
      <c r="F7469" t="s">
        <v>11520</v>
      </c>
      <c r="G7469" t="s">
        <v>12972</v>
      </c>
      <c r="H7469" s="7">
        <v>46078</v>
      </c>
      <c r="I7469" t="s">
        <v>33</v>
      </c>
      <c r="J7469" t="s">
        <v>30</v>
      </c>
      <c r="K7469" s="7">
        <v>46087</v>
      </c>
    </row>
    <row r="7470" hidden="1" spans="1:11">
      <c r="A7470">
        <v>7470</v>
      </c>
      <c r="B7470" t="str">
        <f>VLOOKUP(C7470,属性!A:D,2,FALSE)</f>
        <v>瑞幸</v>
      </c>
      <c r="C7470" t="s">
        <v>9685</v>
      </c>
      <c r="D7470" s="7">
        <f>VLOOKUP(C7470,属性!A:D,3,FALSE)</f>
        <v>46068</v>
      </c>
      <c r="E7470" s="7" t="str">
        <f>VLOOKUP(C7470,属性!A:D,4,FALSE)</f>
        <v>否</v>
      </c>
      <c r="F7470" t="s">
        <v>9568</v>
      </c>
      <c r="G7470" t="s">
        <v>12973</v>
      </c>
      <c r="H7470" s="7">
        <v>46075</v>
      </c>
      <c r="I7470" t="s">
        <v>22</v>
      </c>
      <c r="J7470" t="s">
        <v>19</v>
      </c>
      <c r="K7470" s="7">
        <v>46087</v>
      </c>
    </row>
    <row r="7471" spans="1:11">
      <c r="A7471">
        <v>7471</v>
      </c>
      <c r="B7471" t="str">
        <f>VLOOKUP(C7471,属性!A:D,2,FALSE)</f>
        <v>瑞幸</v>
      </c>
      <c r="C7471" t="s">
        <v>1556</v>
      </c>
      <c r="D7471" s="7">
        <f>VLOOKUP(C7471,属性!A:D,3,FALSE)</f>
        <v>46068</v>
      </c>
      <c r="E7471" s="7" t="str">
        <f>VLOOKUP(C7471,属性!A:D,4,FALSE)</f>
        <v>否</v>
      </c>
      <c r="F7471" t="s">
        <v>171</v>
      </c>
      <c r="G7471" t="s">
        <v>12974</v>
      </c>
      <c r="H7471" s="7">
        <v>46070</v>
      </c>
      <c r="I7471" t="s">
        <v>22</v>
      </c>
      <c r="J7471" t="s">
        <v>30</v>
      </c>
      <c r="K7471" s="7">
        <v>46087</v>
      </c>
    </row>
    <row r="7472" hidden="1" spans="1:11">
      <c r="A7472">
        <v>7472</v>
      </c>
      <c r="B7472" t="str">
        <f>VLOOKUP(C7472,属性!A:D,2,FALSE)</f>
        <v>瑞幸</v>
      </c>
      <c r="C7472" t="s">
        <v>1556</v>
      </c>
      <c r="D7472" s="7">
        <f>VLOOKUP(C7472,属性!A:D,3,FALSE)</f>
        <v>46068</v>
      </c>
      <c r="E7472" s="7" t="str">
        <f>VLOOKUP(C7472,属性!A:D,4,FALSE)</f>
        <v>否</v>
      </c>
      <c r="F7472" t="s">
        <v>10926</v>
      </c>
      <c r="G7472" t="s">
        <v>12975</v>
      </c>
      <c r="H7472" s="7">
        <v>46071</v>
      </c>
      <c r="I7472" t="s">
        <v>14</v>
      </c>
      <c r="J7472" t="s">
        <v>19</v>
      </c>
      <c r="K7472" s="7">
        <v>46087</v>
      </c>
    </row>
    <row r="7473" spans="1:11">
      <c r="A7473">
        <v>7473</v>
      </c>
      <c r="B7473" t="str">
        <f>VLOOKUP(C7473,属性!A:D,2,FALSE)</f>
        <v>瑞幸</v>
      </c>
      <c r="C7473" t="s">
        <v>1556</v>
      </c>
      <c r="D7473" s="7">
        <f>VLOOKUP(C7473,属性!A:D,3,FALSE)</f>
        <v>46068</v>
      </c>
      <c r="E7473" s="7" t="str">
        <f>VLOOKUP(C7473,属性!A:D,4,FALSE)</f>
        <v>否</v>
      </c>
      <c r="F7473" t="s">
        <v>12976</v>
      </c>
      <c r="G7473" t="s">
        <v>12977</v>
      </c>
      <c r="H7473" s="7">
        <v>46070</v>
      </c>
      <c r="I7473" t="s">
        <v>14</v>
      </c>
      <c r="J7473" t="s">
        <v>30</v>
      </c>
      <c r="K7473" s="7">
        <v>46087</v>
      </c>
    </row>
    <row r="7474" hidden="1" spans="1:11">
      <c r="A7474">
        <v>7474</v>
      </c>
      <c r="B7474" t="str">
        <f>VLOOKUP(C7474,属性!A:D,2,FALSE)</f>
        <v>瑞幸</v>
      </c>
      <c r="C7474" t="s">
        <v>1556</v>
      </c>
      <c r="D7474" s="7">
        <f>VLOOKUP(C7474,属性!A:D,3,FALSE)</f>
        <v>46068</v>
      </c>
      <c r="E7474" s="7" t="str">
        <f>VLOOKUP(C7474,属性!A:D,4,FALSE)</f>
        <v>否</v>
      </c>
      <c r="F7474" t="s">
        <v>12978</v>
      </c>
      <c r="G7474" t="s">
        <v>12979</v>
      </c>
      <c r="H7474" s="7">
        <v>46070</v>
      </c>
      <c r="I7474" t="s">
        <v>14</v>
      </c>
      <c r="J7474" t="s">
        <v>19</v>
      </c>
      <c r="K7474" s="7">
        <v>46087</v>
      </c>
    </row>
    <row r="7475" spans="1:11">
      <c r="A7475">
        <v>7475</v>
      </c>
      <c r="B7475" t="str">
        <f>VLOOKUP(C7475,属性!A:D,2,FALSE)</f>
        <v>瑞幸</v>
      </c>
      <c r="C7475" t="s">
        <v>1556</v>
      </c>
      <c r="D7475" s="7">
        <f>VLOOKUP(C7475,属性!A:D,3,FALSE)</f>
        <v>46068</v>
      </c>
      <c r="E7475" s="7" t="str">
        <f>VLOOKUP(C7475,属性!A:D,4,FALSE)</f>
        <v>否</v>
      </c>
      <c r="F7475" t="s">
        <v>12980</v>
      </c>
      <c r="G7475" t="s">
        <v>12981</v>
      </c>
      <c r="H7475" s="7">
        <v>46076</v>
      </c>
      <c r="I7475" t="s">
        <v>365</v>
      </c>
      <c r="J7475" t="s">
        <v>30</v>
      </c>
      <c r="K7475" s="7">
        <v>46087</v>
      </c>
    </row>
    <row r="7476" hidden="1" spans="1:11">
      <c r="A7476">
        <v>7476</v>
      </c>
      <c r="B7476" t="str">
        <f>VLOOKUP(C7476,属性!A:D,2,FALSE)</f>
        <v>瑞幸</v>
      </c>
      <c r="C7476" t="s">
        <v>1556</v>
      </c>
      <c r="D7476" s="7">
        <f>VLOOKUP(C7476,属性!A:D,3,FALSE)</f>
        <v>46068</v>
      </c>
      <c r="E7476" s="7" t="str">
        <f>VLOOKUP(C7476,属性!A:D,4,FALSE)</f>
        <v>否</v>
      </c>
      <c r="F7476" t="s">
        <v>12421</v>
      </c>
      <c r="G7476" t="s">
        <v>12982</v>
      </c>
      <c r="H7476" s="7">
        <v>46077</v>
      </c>
      <c r="I7476" t="s">
        <v>179</v>
      </c>
      <c r="J7476" t="s">
        <v>19</v>
      </c>
      <c r="K7476" s="7">
        <v>46087</v>
      </c>
    </row>
    <row r="7477" spans="1:11">
      <c r="A7477">
        <v>7477</v>
      </c>
      <c r="B7477" t="str">
        <f>VLOOKUP(C7477,属性!A:D,2,FALSE)</f>
        <v>瑞幸</v>
      </c>
      <c r="C7477" t="s">
        <v>1556</v>
      </c>
      <c r="D7477" s="7">
        <f>VLOOKUP(C7477,属性!A:D,3,FALSE)</f>
        <v>46068</v>
      </c>
      <c r="E7477" s="7" t="str">
        <f>VLOOKUP(C7477,属性!A:D,4,FALSE)</f>
        <v>否</v>
      </c>
      <c r="F7477" t="s">
        <v>12983</v>
      </c>
      <c r="G7477" t="s">
        <v>12984</v>
      </c>
      <c r="H7477" s="7">
        <v>46071</v>
      </c>
      <c r="I7477" t="s">
        <v>122</v>
      </c>
      <c r="J7477" t="s">
        <v>30</v>
      </c>
      <c r="K7477" s="7">
        <v>46087</v>
      </c>
    </row>
    <row r="7478" hidden="1" spans="1:11">
      <c r="A7478">
        <v>7478</v>
      </c>
      <c r="B7478" t="str">
        <f>VLOOKUP(C7478,属性!A:D,2,FALSE)</f>
        <v>瑞幸</v>
      </c>
      <c r="C7478" t="s">
        <v>1556</v>
      </c>
      <c r="D7478" s="7">
        <f>VLOOKUP(C7478,属性!A:D,3,FALSE)</f>
        <v>46068</v>
      </c>
      <c r="E7478" s="7" t="str">
        <f>VLOOKUP(C7478,属性!A:D,4,FALSE)</f>
        <v>否</v>
      </c>
      <c r="F7478" t="s">
        <v>12985</v>
      </c>
      <c r="G7478" t="s">
        <v>12986</v>
      </c>
      <c r="H7478" s="7">
        <v>46071</v>
      </c>
      <c r="I7478" t="s">
        <v>29</v>
      </c>
      <c r="J7478" t="s">
        <v>19</v>
      </c>
      <c r="K7478" s="7">
        <v>46087</v>
      </c>
    </row>
    <row r="7479" spans="1:11">
      <c r="A7479">
        <v>7479</v>
      </c>
      <c r="B7479" t="str">
        <f>VLOOKUP(C7479,属性!A:D,2,FALSE)</f>
        <v>瑞幸</v>
      </c>
      <c r="C7479" t="s">
        <v>1556</v>
      </c>
      <c r="D7479" s="7">
        <f>VLOOKUP(C7479,属性!A:D,3,FALSE)</f>
        <v>46068</v>
      </c>
      <c r="E7479" s="7" t="str">
        <f>VLOOKUP(C7479,属性!A:D,4,FALSE)</f>
        <v>否</v>
      </c>
      <c r="F7479" t="s">
        <v>12987</v>
      </c>
      <c r="G7479" t="s">
        <v>12988</v>
      </c>
      <c r="H7479" s="7">
        <v>46071</v>
      </c>
      <c r="I7479" t="s">
        <v>112</v>
      </c>
      <c r="J7479" t="s">
        <v>30</v>
      </c>
      <c r="K7479" s="7">
        <v>46087</v>
      </c>
    </row>
    <row r="7480" spans="1:11">
      <c r="A7480">
        <v>7480</v>
      </c>
      <c r="B7480" t="str">
        <f>VLOOKUP(C7480,属性!A:D,2,FALSE)</f>
        <v>瑞幸</v>
      </c>
      <c r="C7480" t="s">
        <v>1556</v>
      </c>
      <c r="D7480" s="7">
        <f>VLOOKUP(C7480,属性!A:D,3,FALSE)</f>
        <v>46068</v>
      </c>
      <c r="E7480" s="7" t="str">
        <f>VLOOKUP(C7480,属性!A:D,4,FALSE)</f>
        <v>否</v>
      </c>
      <c r="F7480" t="s">
        <v>12989</v>
      </c>
      <c r="G7480" t="s">
        <v>12990</v>
      </c>
      <c r="H7480" s="7">
        <v>46070</v>
      </c>
      <c r="I7480" t="s">
        <v>14</v>
      </c>
      <c r="J7480" t="s">
        <v>30</v>
      </c>
      <c r="K7480" s="7">
        <v>46087</v>
      </c>
    </row>
    <row r="7481" hidden="1" spans="1:11">
      <c r="A7481">
        <v>7481</v>
      </c>
      <c r="B7481" t="str">
        <f>VLOOKUP(C7481,属性!A:D,2,FALSE)</f>
        <v>瑞幸</v>
      </c>
      <c r="C7481" t="s">
        <v>1556</v>
      </c>
      <c r="D7481" s="7">
        <f>VLOOKUP(C7481,属性!A:D,3,FALSE)</f>
        <v>46068</v>
      </c>
      <c r="E7481" s="7" t="str">
        <f>VLOOKUP(C7481,属性!A:D,4,FALSE)</f>
        <v>否</v>
      </c>
      <c r="F7481" t="s">
        <v>12991</v>
      </c>
      <c r="G7481" t="s">
        <v>12992</v>
      </c>
      <c r="H7481" s="7">
        <v>46070</v>
      </c>
      <c r="I7481" t="s">
        <v>14</v>
      </c>
      <c r="J7481" t="s">
        <v>19</v>
      </c>
      <c r="K7481" s="7">
        <v>46087</v>
      </c>
    </row>
    <row r="7482" hidden="1" spans="1:11">
      <c r="A7482">
        <v>7482</v>
      </c>
      <c r="B7482" t="str">
        <f>VLOOKUP(C7482,属性!A:D,2,FALSE)</f>
        <v>瑞幸</v>
      </c>
      <c r="C7482" t="s">
        <v>1556</v>
      </c>
      <c r="D7482" s="7">
        <f>VLOOKUP(C7482,属性!A:D,3,FALSE)</f>
        <v>46068</v>
      </c>
      <c r="E7482" s="7" t="str">
        <f>VLOOKUP(C7482,属性!A:D,4,FALSE)</f>
        <v>否</v>
      </c>
      <c r="F7482" t="s">
        <v>12993</v>
      </c>
      <c r="G7482" t="s">
        <v>12994</v>
      </c>
      <c r="H7482" s="7">
        <v>46070</v>
      </c>
      <c r="I7482" t="s">
        <v>365</v>
      </c>
      <c r="J7482" t="s">
        <v>19</v>
      </c>
      <c r="K7482" s="7">
        <v>46087</v>
      </c>
    </row>
    <row r="7483" hidden="1" spans="1:11">
      <c r="A7483">
        <v>7483</v>
      </c>
      <c r="B7483" t="str">
        <f>VLOOKUP(C7483,属性!A:D,2,FALSE)</f>
        <v>瑞幸</v>
      </c>
      <c r="C7483" t="s">
        <v>1556</v>
      </c>
      <c r="D7483" s="7">
        <f>VLOOKUP(C7483,属性!A:D,3,FALSE)</f>
        <v>46068</v>
      </c>
      <c r="E7483" s="7" t="str">
        <f>VLOOKUP(C7483,属性!A:D,4,FALSE)</f>
        <v>否</v>
      </c>
      <c r="F7483" t="s">
        <v>12995</v>
      </c>
      <c r="G7483" t="s">
        <v>12996</v>
      </c>
      <c r="H7483" s="7">
        <v>46070</v>
      </c>
      <c r="I7483" t="s">
        <v>74</v>
      </c>
      <c r="J7483" t="s">
        <v>19</v>
      </c>
      <c r="K7483" s="7">
        <v>46087</v>
      </c>
    </row>
    <row r="7484" spans="1:11">
      <c r="A7484">
        <v>7484</v>
      </c>
      <c r="B7484" t="str">
        <f>VLOOKUP(C7484,属性!A:D,2,FALSE)</f>
        <v>瑞幸</v>
      </c>
      <c r="C7484" t="s">
        <v>1556</v>
      </c>
      <c r="D7484" s="7">
        <f>VLOOKUP(C7484,属性!A:D,3,FALSE)</f>
        <v>46068</v>
      </c>
      <c r="E7484" s="7" t="str">
        <f>VLOOKUP(C7484,属性!A:D,4,FALSE)</f>
        <v>否</v>
      </c>
      <c r="F7484" t="s">
        <v>12997</v>
      </c>
      <c r="G7484" t="s">
        <v>12998</v>
      </c>
      <c r="H7484" s="7">
        <v>46071</v>
      </c>
      <c r="I7484" t="s">
        <v>14</v>
      </c>
      <c r="J7484" t="s">
        <v>30</v>
      </c>
      <c r="K7484" s="7">
        <v>46087</v>
      </c>
    </row>
    <row r="7485" hidden="1" spans="1:11">
      <c r="A7485">
        <v>7485</v>
      </c>
      <c r="B7485" t="str">
        <f>VLOOKUP(C7485,属性!A:D,2,FALSE)</f>
        <v>瑞幸</v>
      </c>
      <c r="C7485" t="s">
        <v>1556</v>
      </c>
      <c r="D7485" s="7">
        <f>VLOOKUP(C7485,属性!A:D,3,FALSE)</f>
        <v>46068</v>
      </c>
      <c r="E7485" s="7" t="str">
        <f>VLOOKUP(C7485,属性!A:D,4,FALSE)</f>
        <v>否</v>
      </c>
      <c r="F7485" t="s">
        <v>12999</v>
      </c>
      <c r="G7485" t="s">
        <v>13000</v>
      </c>
      <c r="H7485" s="7">
        <v>46075</v>
      </c>
      <c r="I7485" t="s">
        <v>257</v>
      </c>
      <c r="J7485" t="s">
        <v>19</v>
      </c>
      <c r="K7485" s="7">
        <v>46087</v>
      </c>
    </row>
    <row r="7486" spans="1:11">
      <c r="A7486">
        <v>7486</v>
      </c>
      <c r="B7486" t="str">
        <f>VLOOKUP(C7486,属性!A:D,2,FALSE)</f>
        <v>瑞幸</v>
      </c>
      <c r="C7486" t="s">
        <v>1556</v>
      </c>
      <c r="D7486" s="7">
        <f>VLOOKUP(C7486,属性!A:D,3,FALSE)</f>
        <v>46068</v>
      </c>
      <c r="E7486" s="7" t="str">
        <f>VLOOKUP(C7486,属性!A:D,4,FALSE)</f>
        <v>否</v>
      </c>
      <c r="F7486" t="s">
        <v>13001</v>
      </c>
      <c r="G7486" t="s">
        <v>13002</v>
      </c>
      <c r="H7486" s="7">
        <v>46070</v>
      </c>
      <c r="I7486" t="s">
        <v>38</v>
      </c>
      <c r="J7486" t="s">
        <v>30</v>
      </c>
      <c r="K7486" s="7">
        <v>46087</v>
      </c>
    </row>
    <row r="7487" spans="1:11">
      <c r="A7487">
        <v>7487</v>
      </c>
      <c r="B7487" t="str">
        <f>VLOOKUP(C7487,属性!A:D,2,FALSE)</f>
        <v>瑞幸</v>
      </c>
      <c r="C7487" t="s">
        <v>1556</v>
      </c>
      <c r="D7487" s="7">
        <f>VLOOKUP(C7487,属性!A:D,3,FALSE)</f>
        <v>46068</v>
      </c>
      <c r="E7487" s="7" t="str">
        <f>VLOOKUP(C7487,属性!A:D,4,FALSE)</f>
        <v>否</v>
      </c>
      <c r="F7487" t="s">
        <v>13003</v>
      </c>
      <c r="G7487" t="s">
        <v>13004</v>
      </c>
      <c r="H7487" s="7">
        <v>46070</v>
      </c>
      <c r="I7487" t="s">
        <v>14</v>
      </c>
      <c r="J7487" t="s">
        <v>30</v>
      </c>
      <c r="K7487" s="7">
        <v>46087</v>
      </c>
    </row>
    <row r="7488" hidden="1" spans="1:11">
      <c r="A7488">
        <v>7488</v>
      </c>
      <c r="B7488" t="str">
        <f>VLOOKUP(C7488,属性!A:D,2,FALSE)</f>
        <v>瑞幸</v>
      </c>
      <c r="C7488" t="s">
        <v>1556</v>
      </c>
      <c r="D7488" s="7">
        <f>VLOOKUP(C7488,属性!A:D,3,FALSE)</f>
        <v>46068</v>
      </c>
      <c r="E7488" s="7" t="str">
        <f>VLOOKUP(C7488,属性!A:D,4,FALSE)</f>
        <v>否</v>
      </c>
      <c r="F7488" t="s">
        <v>13005</v>
      </c>
      <c r="G7488" t="s">
        <v>13006</v>
      </c>
      <c r="H7488" s="7">
        <v>46075</v>
      </c>
      <c r="I7488" t="s">
        <v>85</v>
      </c>
      <c r="J7488" t="s">
        <v>19</v>
      </c>
      <c r="K7488" s="7">
        <v>46087</v>
      </c>
    </row>
    <row r="7489" hidden="1" spans="1:11">
      <c r="A7489">
        <v>7489</v>
      </c>
      <c r="B7489" t="str">
        <f>VLOOKUP(C7489,属性!A:D,2,FALSE)</f>
        <v>瑞幸</v>
      </c>
      <c r="C7489" t="s">
        <v>1556</v>
      </c>
      <c r="D7489" s="7">
        <f>VLOOKUP(C7489,属性!A:D,3,FALSE)</f>
        <v>46068</v>
      </c>
      <c r="E7489" s="7" t="str">
        <f>VLOOKUP(C7489,属性!A:D,4,FALSE)</f>
        <v>否</v>
      </c>
      <c r="F7489" t="s">
        <v>13007</v>
      </c>
      <c r="G7489" t="s">
        <v>13008</v>
      </c>
      <c r="H7489" s="7">
        <v>46083</v>
      </c>
      <c r="I7489" t="s">
        <v>52</v>
      </c>
      <c r="J7489" t="s">
        <v>19</v>
      </c>
      <c r="K7489" s="7">
        <v>46087</v>
      </c>
    </row>
    <row r="7490" spans="1:11">
      <c r="A7490">
        <v>7490</v>
      </c>
      <c r="B7490" t="str">
        <f>VLOOKUP(C7490,属性!A:D,2,FALSE)</f>
        <v>瑞幸</v>
      </c>
      <c r="C7490" t="s">
        <v>1556</v>
      </c>
      <c r="D7490" s="7">
        <f>VLOOKUP(C7490,属性!A:D,3,FALSE)</f>
        <v>46068</v>
      </c>
      <c r="E7490" s="7" t="str">
        <f>VLOOKUP(C7490,属性!A:D,4,FALSE)</f>
        <v>否</v>
      </c>
      <c r="F7490" t="s">
        <v>13009</v>
      </c>
      <c r="G7490" t="s">
        <v>13010</v>
      </c>
      <c r="H7490" s="7">
        <v>46071</v>
      </c>
      <c r="I7490" t="s">
        <v>68</v>
      </c>
      <c r="J7490" t="s">
        <v>30</v>
      </c>
      <c r="K7490" s="7">
        <v>46087</v>
      </c>
    </row>
    <row r="7491" hidden="1" spans="1:11">
      <c r="A7491">
        <v>7491</v>
      </c>
      <c r="B7491" t="str">
        <f>VLOOKUP(C7491,属性!A:D,2,FALSE)</f>
        <v>瑞幸</v>
      </c>
      <c r="C7491" t="s">
        <v>1556</v>
      </c>
      <c r="D7491" s="7">
        <f>VLOOKUP(C7491,属性!A:D,3,FALSE)</f>
        <v>46068</v>
      </c>
      <c r="E7491" s="7" t="str">
        <f>VLOOKUP(C7491,属性!A:D,4,FALSE)</f>
        <v>否</v>
      </c>
      <c r="F7491" t="s">
        <v>171</v>
      </c>
      <c r="G7491" t="s">
        <v>13011</v>
      </c>
      <c r="H7491" s="7">
        <v>46077</v>
      </c>
      <c r="I7491" t="s">
        <v>77</v>
      </c>
      <c r="J7491" t="s">
        <v>19</v>
      </c>
      <c r="K7491" s="7">
        <v>46087</v>
      </c>
    </row>
    <row r="7492" spans="1:11">
      <c r="A7492">
        <v>7492</v>
      </c>
      <c r="B7492" t="str">
        <f>VLOOKUP(C7492,属性!A:D,2,FALSE)</f>
        <v>瑞幸</v>
      </c>
      <c r="C7492" t="s">
        <v>1556</v>
      </c>
      <c r="D7492" s="7">
        <f>VLOOKUP(C7492,属性!A:D,3,FALSE)</f>
        <v>46068</v>
      </c>
      <c r="E7492" s="7" t="str">
        <f>VLOOKUP(C7492,属性!A:D,4,FALSE)</f>
        <v>否</v>
      </c>
      <c r="F7492" t="s">
        <v>13012</v>
      </c>
      <c r="G7492" t="s">
        <v>13013</v>
      </c>
      <c r="H7492" s="7">
        <v>46071</v>
      </c>
      <c r="I7492" t="s">
        <v>22</v>
      </c>
      <c r="J7492" t="s">
        <v>30</v>
      </c>
      <c r="K7492" s="7">
        <v>46087</v>
      </c>
    </row>
    <row r="7493" spans="1:11">
      <c r="A7493">
        <v>7493</v>
      </c>
      <c r="B7493" t="str">
        <f>VLOOKUP(C7493,属性!A:D,2,FALSE)</f>
        <v>瑞幸</v>
      </c>
      <c r="C7493" t="s">
        <v>1556</v>
      </c>
      <c r="D7493" s="7">
        <f>VLOOKUP(C7493,属性!A:D,3,FALSE)</f>
        <v>46068</v>
      </c>
      <c r="E7493" s="7" t="str">
        <f>VLOOKUP(C7493,属性!A:D,4,FALSE)</f>
        <v>否</v>
      </c>
      <c r="F7493" t="s">
        <v>13014</v>
      </c>
      <c r="G7493" t="s">
        <v>13015</v>
      </c>
      <c r="H7493" s="7">
        <v>46075</v>
      </c>
      <c r="I7493" t="s">
        <v>217</v>
      </c>
      <c r="J7493" t="s">
        <v>30</v>
      </c>
      <c r="K7493" s="7">
        <v>46087</v>
      </c>
    </row>
    <row r="7494" hidden="1" spans="1:11">
      <c r="A7494">
        <v>7494</v>
      </c>
      <c r="B7494" t="str">
        <f>VLOOKUP(C7494,属性!A:D,2,FALSE)</f>
        <v>瑞幸</v>
      </c>
      <c r="C7494" t="s">
        <v>1556</v>
      </c>
      <c r="D7494" s="7">
        <f>VLOOKUP(C7494,属性!A:D,3,FALSE)</f>
        <v>46068</v>
      </c>
      <c r="E7494" s="7" t="str">
        <f>VLOOKUP(C7494,属性!A:D,4,FALSE)</f>
        <v>否</v>
      </c>
      <c r="F7494" t="s">
        <v>13016</v>
      </c>
      <c r="G7494" t="s">
        <v>13017</v>
      </c>
      <c r="H7494" s="7">
        <v>46070</v>
      </c>
      <c r="I7494" t="s">
        <v>22</v>
      </c>
      <c r="J7494" t="s">
        <v>19</v>
      </c>
      <c r="K7494" s="7">
        <v>46087</v>
      </c>
    </row>
    <row r="7495" hidden="1" spans="1:11">
      <c r="A7495">
        <v>7495</v>
      </c>
      <c r="B7495" t="str">
        <f>VLOOKUP(C7495,属性!A:D,2,FALSE)</f>
        <v>瑞幸</v>
      </c>
      <c r="C7495" t="s">
        <v>1556</v>
      </c>
      <c r="D7495" s="7">
        <f>VLOOKUP(C7495,属性!A:D,3,FALSE)</f>
        <v>46068</v>
      </c>
      <c r="E7495" s="7" t="str">
        <f>VLOOKUP(C7495,属性!A:D,4,FALSE)</f>
        <v>否</v>
      </c>
      <c r="F7495" t="s">
        <v>7773</v>
      </c>
      <c r="G7495" t="s">
        <v>13018</v>
      </c>
      <c r="H7495" s="7">
        <v>46070</v>
      </c>
      <c r="I7495" t="s">
        <v>85</v>
      </c>
      <c r="J7495" t="s">
        <v>19</v>
      </c>
      <c r="K7495" s="7">
        <v>46087</v>
      </c>
    </row>
    <row r="7496" hidden="1" spans="1:11">
      <c r="A7496">
        <v>7496</v>
      </c>
      <c r="B7496" t="str">
        <f>VLOOKUP(C7496,属性!A:D,2,FALSE)</f>
        <v>瑞幸</v>
      </c>
      <c r="C7496" t="s">
        <v>1556</v>
      </c>
      <c r="D7496" s="7">
        <f>VLOOKUP(C7496,属性!A:D,3,FALSE)</f>
        <v>46068</v>
      </c>
      <c r="E7496" s="7" t="str">
        <f>VLOOKUP(C7496,属性!A:D,4,FALSE)</f>
        <v>否</v>
      </c>
      <c r="F7496" t="s">
        <v>13019</v>
      </c>
      <c r="G7496" t="s">
        <v>13020</v>
      </c>
      <c r="H7496" s="7">
        <v>46070</v>
      </c>
      <c r="I7496" t="s">
        <v>14</v>
      </c>
      <c r="J7496" t="s">
        <v>19</v>
      </c>
      <c r="K7496" s="7">
        <v>46087</v>
      </c>
    </row>
    <row r="7497" hidden="1" spans="1:11">
      <c r="A7497">
        <v>7497</v>
      </c>
      <c r="B7497" t="str">
        <f>VLOOKUP(C7497,属性!A:D,2,FALSE)</f>
        <v>瑞幸</v>
      </c>
      <c r="C7497" t="s">
        <v>1556</v>
      </c>
      <c r="D7497" s="7">
        <f>VLOOKUP(C7497,属性!A:D,3,FALSE)</f>
        <v>46068</v>
      </c>
      <c r="E7497" s="7" t="str">
        <f>VLOOKUP(C7497,属性!A:D,4,FALSE)</f>
        <v>否</v>
      </c>
      <c r="F7497" t="s">
        <v>13021</v>
      </c>
      <c r="G7497" t="s">
        <v>13022</v>
      </c>
      <c r="H7497" s="7">
        <v>46070</v>
      </c>
      <c r="I7497" t="s">
        <v>77</v>
      </c>
      <c r="J7497" t="s">
        <v>19</v>
      </c>
      <c r="K7497" s="7">
        <v>46087</v>
      </c>
    </row>
    <row r="7498" spans="1:11">
      <c r="A7498">
        <v>7498</v>
      </c>
      <c r="B7498" t="str">
        <f>VLOOKUP(C7498,属性!A:D,2,FALSE)</f>
        <v>瑞幸</v>
      </c>
      <c r="C7498" t="s">
        <v>1556</v>
      </c>
      <c r="D7498" s="7">
        <f>VLOOKUP(C7498,属性!A:D,3,FALSE)</f>
        <v>46068</v>
      </c>
      <c r="E7498" s="7" t="str">
        <f>VLOOKUP(C7498,属性!A:D,4,FALSE)</f>
        <v>否</v>
      </c>
      <c r="F7498" t="s">
        <v>13023</v>
      </c>
      <c r="G7498" t="s">
        <v>13024</v>
      </c>
      <c r="H7498" s="7">
        <v>46071</v>
      </c>
      <c r="I7498" t="s">
        <v>22</v>
      </c>
      <c r="J7498" t="s">
        <v>30</v>
      </c>
      <c r="K7498" s="7">
        <v>46087</v>
      </c>
    </row>
    <row r="7499" spans="1:11">
      <c r="A7499">
        <v>7499</v>
      </c>
      <c r="B7499" t="str">
        <f>VLOOKUP(C7499,属性!A:D,2,FALSE)</f>
        <v>瑞幸</v>
      </c>
      <c r="C7499" t="s">
        <v>1556</v>
      </c>
      <c r="D7499" s="7">
        <f>VLOOKUP(C7499,属性!A:D,3,FALSE)</f>
        <v>46068</v>
      </c>
      <c r="E7499" s="7" t="str">
        <f>VLOOKUP(C7499,属性!A:D,4,FALSE)</f>
        <v>否</v>
      </c>
      <c r="F7499" t="s">
        <v>171</v>
      </c>
      <c r="G7499" t="s">
        <v>13025</v>
      </c>
      <c r="H7499" s="7">
        <v>46079</v>
      </c>
      <c r="I7499" t="s">
        <v>14</v>
      </c>
      <c r="J7499" t="s">
        <v>30</v>
      </c>
      <c r="K7499" s="7">
        <v>46087</v>
      </c>
    </row>
    <row r="7500" spans="1:11">
      <c r="A7500">
        <v>7500</v>
      </c>
      <c r="B7500" t="str">
        <f>VLOOKUP(C7500,属性!A:D,2,FALSE)</f>
        <v>瑞幸</v>
      </c>
      <c r="C7500" t="s">
        <v>1556</v>
      </c>
      <c r="D7500" s="7">
        <f>VLOOKUP(C7500,属性!A:D,3,FALSE)</f>
        <v>46068</v>
      </c>
      <c r="E7500" s="7" t="str">
        <f>VLOOKUP(C7500,属性!A:D,4,FALSE)</f>
        <v>否</v>
      </c>
      <c r="F7500" t="s">
        <v>13026</v>
      </c>
      <c r="G7500" t="s">
        <v>13027</v>
      </c>
      <c r="H7500" s="7">
        <v>46075</v>
      </c>
      <c r="I7500" t="s">
        <v>77</v>
      </c>
      <c r="J7500" t="s">
        <v>30</v>
      </c>
      <c r="K7500" s="7">
        <v>46087</v>
      </c>
    </row>
    <row r="7501" spans="1:11">
      <c r="A7501">
        <v>7501</v>
      </c>
      <c r="B7501" t="str">
        <f>VLOOKUP(C7501,属性!A:D,2,FALSE)</f>
        <v>瑞幸</v>
      </c>
      <c r="C7501" t="s">
        <v>1556</v>
      </c>
      <c r="D7501" s="7">
        <f>VLOOKUP(C7501,属性!A:D,3,FALSE)</f>
        <v>46068</v>
      </c>
      <c r="E7501" s="7" t="str">
        <f>VLOOKUP(C7501,属性!A:D,4,FALSE)</f>
        <v>否</v>
      </c>
      <c r="F7501" t="s">
        <v>6042</v>
      </c>
      <c r="G7501" t="s">
        <v>13028</v>
      </c>
      <c r="H7501" s="7">
        <v>46071</v>
      </c>
      <c r="I7501" t="s">
        <v>52</v>
      </c>
      <c r="J7501" t="s">
        <v>30</v>
      </c>
      <c r="K7501" s="7">
        <v>46087</v>
      </c>
    </row>
    <row r="7502" spans="1:11">
      <c r="A7502">
        <v>7502</v>
      </c>
      <c r="B7502" t="str">
        <f>VLOOKUP(C7502,属性!A:D,2,FALSE)</f>
        <v>瑞幸</v>
      </c>
      <c r="C7502" t="s">
        <v>1556</v>
      </c>
      <c r="D7502" s="7">
        <f>VLOOKUP(C7502,属性!A:D,3,FALSE)</f>
        <v>46068</v>
      </c>
      <c r="E7502" s="7" t="str">
        <f>VLOOKUP(C7502,属性!A:D,4,FALSE)</f>
        <v>否</v>
      </c>
      <c r="F7502" t="s">
        <v>716</v>
      </c>
      <c r="G7502" t="s">
        <v>13029</v>
      </c>
      <c r="H7502" s="7">
        <v>46070</v>
      </c>
      <c r="I7502" t="s">
        <v>38</v>
      </c>
      <c r="J7502" t="s">
        <v>30</v>
      </c>
      <c r="K7502" s="7">
        <v>46087</v>
      </c>
    </row>
    <row r="7503" spans="1:11">
      <c r="A7503">
        <v>7503</v>
      </c>
      <c r="B7503" t="str">
        <f>VLOOKUP(C7503,属性!A:D,2,FALSE)</f>
        <v>瑞幸</v>
      </c>
      <c r="C7503" t="s">
        <v>1556</v>
      </c>
      <c r="D7503" s="7">
        <f>VLOOKUP(C7503,属性!A:D,3,FALSE)</f>
        <v>46068</v>
      </c>
      <c r="E7503" s="7" t="str">
        <f>VLOOKUP(C7503,属性!A:D,4,FALSE)</f>
        <v>否</v>
      </c>
      <c r="F7503" t="s">
        <v>13030</v>
      </c>
      <c r="G7503" t="s">
        <v>13031</v>
      </c>
      <c r="H7503" s="7">
        <v>46071</v>
      </c>
      <c r="I7503" t="s">
        <v>275</v>
      </c>
      <c r="J7503" t="s">
        <v>30</v>
      </c>
      <c r="K7503" s="7">
        <v>46087</v>
      </c>
    </row>
    <row r="7504" hidden="1" spans="1:11">
      <c r="A7504">
        <v>7504</v>
      </c>
      <c r="B7504" t="str">
        <f>VLOOKUP(C7504,属性!A:D,2,FALSE)</f>
        <v>瑞幸</v>
      </c>
      <c r="C7504" t="s">
        <v>1556</v>
      </c>
      <c r="D7504" s="7">
        <f>VLOOKUP(C7504,属性!A:D,3,FALSE)</f>
        <v>46068</v>
      </c>
      <c r="E7504" s="7" t="str">
        <f>VLOOKUP(C7504,属性!A:D,4,FALSE)</f>
        <v>否</v>
      </c>
      <c r="F7504" t="s">
        <v>13032</v>
      </c>
      <c r="G7504" t="s">
        <v>13033</v>
      </c>
      <c r="H7504" s="7">
        <v>46075</v>
      </c>
      <c r="I7504" t="s">
        <v>52</v>
      </c>
      <c r="J7504" t="s">
        <v>19</v>
      </c>
      <c r="K7504" s="7">
        <v>46087</v>
      </c>
    </row>
    <row r="7505" spans="1:11">
      <c r="A7505">
        <v>7505</v>
      </c>
      <c r="B7505" t="str">
        <f>VLOOKUP(C7505,属性!A:D,2,FALSE)</f>
        <v>瑞幸</v>
      </c>
      <c r="C7505" t="s">
        <v>1556</v>
      </c>
      <c r="D7505" s="7">
        <f>VLOOKUP(C7505,属性!A:D,3,FALSE)</f>
        <v>46068</v>
      </c>
      <c r="E7505" s="7" t="str">
        <f>VLOOKUP(C7505,属性!A:D,4,FALSE)</f>
        <v>否</v>
      </c>
      <c r="F7505" t="s">
        <v>13034</v>
      </c>
      <c r="G7505" t="s">
        <v>13035</v>
      </c>
      <c r="H7505" s="7">
        <v>46071</v>
      </c>
      <c r="I7505" t="s">
        <v>14</v>
      </c>
      <c r="J7505" t="s">
        <v>30</v>
      </c>
      <c r="K7505" s="7">
        <v>46087</v>
      </c>
    </row>
    <row r="7506" hidden="1" spans="1:11">
      <c r="A7506">
        <v>7506</v>
      </c>
      <c r="B7506" t="str">
        <f>VLOOKUP(C7506,属性!A:D,2,FALSE)</f>
        <v>瑞幸</v>
      </c>
      <c r="C7506" t="s">
        <v>1556</v>
      </c>
      <c r="D7506" s="7">
        <f>VLOOKUP(C7506,属性!A:D,3,FALSE)</f>
        <v>46068</v>
      </c>
      <c r="E7506" s="7" t="str">
        <f>VLOOKUP(C7506,属性!A:D,4,FALSE)</f>
        <v>否</v>
      </c>
      <c r="F7506" t="s">
        <v>8471</v>
      </c>
      <c r="G7506" t="s">
        <v>13036</v>
      </c>
      <c r="H7506" s="7">
        <v>46072</v>
      </c>
      <c r="I7506" t="s">
        <v>22</v>
      </c>
      <c r="J7506" t="s">
        <v>19</v>
      </c>
      <c r="K7506" s="7">
        <v>46087</v>
      </c>
    </row>
    <row r="7507" spans="1:11">
      <c r="A7507">
        <v>7507</v>
      </c>
      <c r="B7507" t="str">
        <f>VLOOKUP(C7507,属性!A:D,2,FALSE)</f>
        <v>瑞幸</v>
      </c>
      <c r="C7507" t="s">
        <v>1556</v>
      </c>
      <c r="D7507" s="7">
        <f>VLOOKUP(C7507,属性!A:D,3,FALSE)</f>
        <v>46068</v>
      </c>
      <c r="E7507" s="7" t="str">
        <f>VLOOKUP(C7507,属性!A:D,4,FALSE)</f>
        <v>否</v>
      </c>
      <c r="F7507" t="s">
        <v>13037</v>
      </c>
      <c r="G7507" t="s">
        <v>13038</v>
      </c>
      <c r="H7507" s="7">
        <v>46084</v>
      </c>
      <c r="I7507" t="s">
        <v>365</v>
      </c>
      <c r="J7507" t="s">
        <v>30</v>
      </c>
      <c r="K7507" s="7">
        <v>46087</v>
      </c>
    </row>
    <row r="7508" spans="1:11">
      <c r="A7508">
        <v>7508</v>
      </c>
      <c r="B7508" t="str">
        <f>VLOOKUP(C7508,属性!A:D,2,FALSE)</f>
        <v>瑞幸</v>
      </c>
      <c r="C7508" t="s">
        <v>1556</v>
      </c>
      <c r="D7508" s="7">
        <f>VLOOKUP(C7508,属性!A:D,3,FALSE)</f>
        <v>46068</v>
      </c>
      <c r="E7508" s="7" t="str">
        <f>VLOOKUP(C7508,属性!A:D,4,FALSE)</f>
        <v>否</v>
      </c>
      <c r="F7508" t="s">
        <v>13039</v>
      </c>
      <c r="G7508" t="s">
        <v>13040</v>
      </c>
      <c r="H7508" s="7">
        <v>46070</v>
      </c>
      <c r="I7508" t="s">
        <v>49</v>
      </c>
      <c r="J7508" t="s">
        <v>30</v>
      </c>
      <c r="K7508" s="7">
        <v>46087</v>
      </c>
    </row>
    <row r="7509" hidden="1" spans="1:11">
      <c r="A7509">
        <v>7509</v>
      </c>
      <c r="B7509" t="str">
        <f>VLOOKUP(C7509,属性!A:D,2,FALSE)</f>
        <v>瑞幸</v>
      </c>
      <c r="C7509" t="s">
        <v>1556</v>
      </c>
      <c r="D7509" s="7">
        <f>VLOOKUP(C7509,属性!A:D,3,FALSE)</f>
        <v>46068</v>
      </c>
      <c r="E7509" s="7" t="str">
        <f>VLOOKUP(C7509,属性!A:D,4,FALSE)</f>
        <v>否</v>
      </c>
      <c r="F7509" t="s">
        <v>13041</v>
      </c>
      <c r="G7509" t="s">
        <v>13042</v>
      </c>
      <c r="H7509" s="7">
        <v>46075</v>
      </c>
      <c r="I7509" t="s">
        <v>14</v>
      </c>
      <c r="J7509" t="s">
        <v>19</v>
      </c>
      <c r="K7509" s="7">
        <v>46087</v>
      </c>
    </row>
    <row r="7510" spans="1:11">
      <c r="A7510">
        <v>7510</v>
      </c>
      <c r="B7510" t="str">
        <f>VLOOKUP(C7510,属性!A:D,2,FALSE)</f>
        <v>瑞幸</v>
      </c>
      <c r="C7510" t="s">
        <v>1556</v>
      </c>
      <c r="D7510" s="7">
        <f>VLOOKUP(C7510,属性!A:D,3,FALSE)</f>
        <v>46068</v>
      </c>
      <c r="E7510" s="7" t="str">
        <f>VLOOKUP(C7510,属性!A:D,4,FALSE)</f>
        <v>否</v>
      </c>
      <c r="F7510" t="s">
        <v>13043</v>
      </c>
      <c r="G7510" t="s">
        <v>13044</v>
      </c>
      <c r="H7510" s="7">
        <v>46075</v>
      </c>
      <c r="I7510" t="s">
        <v>217</v>
      </c>
      <c r="J7510" t="s">
        <v>30</v>
      </c>
      <c r="K7510" s="7">
        <v>46087</v>
      </c>
    </row>
    <row r="7511" spans="1:11">
      <c r="A7511">
        <v>7511</v>
      </c>
      <c r="B7511" t="str">
        <f>VLOOKUP(C7511,属性!A:D,2,FALSE)</f>
        <v>瑞幸</v>
      </c>
      <c r="C7511" t="s">
        <v>1556</v>
      </c>
      <c r="D7511" s="7">
        <f>VLOOKUP(C7511,属性!A:D,3,FALSE)</f>
        <v>46068</v>
      </c>
      <c r="E7511" s="7" t="str">
        <f>VLOOKUP(C7511,属性!A:D,4,FALSE)</f>
        <v>否</v>
      </c>
      <c r="F7511" t="s">
        <v>13045</v>
      </c>
      <c r="G7511" t="s">
        <v>13046</v>
      </c>
      <c r="H7511" s="7">
        <v>46072</v>
      </c>
      <c r="I7511" t="s">
        <v>22</v>
      </c>
      <c r="J7511" t="s">
        <v>30</v>
      </c>
      <c r="K7511" s="7">
        <v>46087</v>
      </c>
    </row>
    <row r="7512" spans="1:11">
      <c r="A7512">
        <v>7512</v>
      </c>
      <c r="B7512" t="str">
        <f>VLOOKUP(C7512,属性!A:D,2,FALSE)</f>
        <v>瑞幸</v>
      </c>
      <c r="C7512" t="s">
        <v>1556</v>
      </c>
      <c r="D7512" s="7">
        <f>VLOOKUP(C7512,属性!A:D,3,FALSE)</f>
        <v>46068</v>
      </c>
      <c r="E7512" s="7" t="str">
        <f>VLOOKUP(C7512,属性!A:D,4,FALSE)</f>
        <v>否</v>
      </c>
      <c r="F7512" t="s">
        <v>13047</v>
      </c>
      <c r="G7512" t="s">
        <v>13048</v>
      </c>
      <c r="H7512" s="7">
        <v>46072</v>
      </c>
      <c r="I7512" t="s">
        <v>38</v>
      </c>
      <c r="J7512" t="s">
        <v>30</v>
      </c>
      <c r="K7512" s="7">
        <v>46087</v>
      </c>
    </row>
    <row r="7513" hidden="1" spans="1:11">
      <c r="A7513">
        <v>7513</v>
      </c>
      <c r="B7513" t="str">
        <f>VLOOKUP(C7513,属性!A:D,2,FALSE)</f>
        <v>瑞幸</v>
      </c>
      <c r="C7513" t="s">
        <v>1556</v>
      </c>
      <c r="D7513" s="7">
        <f>VLOOKUP(C7513,属性!A:D,3,FALSE)</f>
        <v>46068</v>
      </c>
      <c r="E7513" s="7" t="str">
        <f>VLOOKUP(C7513,属性!A:D,4,FALSE)</f>
        <v>否</v>
      </c>
      <c r="F7513" t="s">
        <v>13049</v>
      </c>
      <c r="G7513" t="s">
        <v>13050</v>
      </c>
      <c r="H7513" s="7">
        <v>46072</v>
      </c>
      <c r="I7513" t="s">
        <v>74</v>
      </c>
      <c r="J7513" t="s">
        <v>19</v>
      </c>
      <c r="K7513" s="7">
        <v>46087</v>
      </c>
    </row>
    <row r="7514" hidden="1" spans="1:11">
      <c r="A7514">
        <v>7514</v>
      </c>
      <c r="B7514" t="str">
        <f>VLOOKUP(C7514,属性!A:D,2,FALSE)</f>
        <v>瑞幸</v>
      </c>
      <c r="C7514" t="s">
        <v>1556</v>
      </c>
      <c r="D7514" s="7">
        <f>VLOOKUP(C7514,属性!A:D,3,FALSE)</f>
        <v>46068</v>
      </c>
      <c r="E7514" s="7" t="str">
        <f>VLOOKUP(C7514,属性!A:D,4,FALSE)</f>
        <v>否</v>
      </c>
      <c r="F7514" t="s">
        <v>13051</v>
      </c>
      <c r="G7514" t="s">
        <v>13052</v>
      </c>
      <c r="H7514" s="7">
        <v>46075</v>
      </c>
      <c r="I7514" t="s">
        <v>74</v>
      </c>
      <c r="J7514" t="s">
        <v>19</v>
      </c>
      <c r="K7514" s="7">
        <v>46087</v>
      </c>
    </row>
    <row r="7515" spans="1:11">
      <c r="A7515">
        <v>7515</v>
      </c>
      <c r="B7515" t="str">
        <f>VLOOKUP(C7515,属性!A:D,2,FALSE)</f>
        <v>瑞幸</v>
      </c>
      <c r="C7515" t="s">
        <v>1556</v>
      </c>
      <c r="D7515" s="7">
        <f>VLOOKUP(C7515,属性!A:D,3,FALSE)</f>
        <v>46068</v>
      </c>
      <c r="E7515" s="7" t="str">
        <f>VLOOKUP(C7515,属性!A:D,4,FALSE)</f>
        <v>否</v>
      </c>
      <c r="F7515" t="s">
        <v>9394</v>
      </c>
      <c r="G7515" t="s">
        <v>13053</v>
      </c>
      <c r="H7515" s="7">
        <v>46074</v>
      </c>
      <c r="I7515" t="s">
        <v>49</v>
      </c>
      <c r="J7515" t="s">
        <v>30</v>
      </c>
      <c r="K7515" s="7">
        <v>46087</v>
      </c>
    </row>
    <row r="7516" spans="1:11">
      <c r="A7516">
        <v>7516</v>
      </c>
      <c r="B7516" t="str">
        <f>VLOOKUP(C7516,属性!A:D,2,FALSE)</f>
        <v>瑞幸</v>
      </c>
      <c r="C7516" t="s">
        <v>1556</v>
      </c>
      <c r="D7516" s="7">
        <f>VLOOKUP(C7516,属性!A:D,3,FALSE)</f>
        <v>46068</v>
      </c>
      <c r="E7516" s="7" t="str">
        <f>VLOOKUP(C7516,属性!A:D,4,FALSE)</f>
        <v>否</v>
      </c>
      <c r="F7516" t="s">
        <v>13054</v>
      </c>
      <c r="G7516" t="s">
        <v>13055</v>
      </c>
      <c r="H7516" s="7">
        <v>46073</v>
      </c>
      <c r="I7516" t="s">
        <v>119</v>
      </c>
      <c r="J7516" t="s">
        <v>30</v>
      </c>
      <c r="K7516" s="7">
        <v>46087</v>
      </c>
    </row>
    <row r="7517" spans="1:11">
      <c r="A7517">
        <v>7517</v>
      </c>
      <c r="B7517" t="str">
        <f>VLOOKUP(C7517,属性!A:D,2,FALSE)</f>
        <v>瑞幸</v>
      </c>
      <c r="C7517" t="s">
        <v>1556</v>
      </c>
      <c r="D7517" s="7">
        <f>VLOOKUP(C7517,属性!A:D,3,FALSE)</f>
        <v>46068</v>
      </c>
      <c r="E7517" s="7" t="str">
        <f>VLOOKUP(C7517,属性!A:D,4,FALSE)</f>
        <v>否</v>
      </c>
      <c r="F7517" t="s">
        <v>13056</v>
      </c>
      <c r="G7517" t="s">
        <v>13057</v>
      </c>
      <c r="H7517" s="7">
        <v>46071</v>
      </c>
      <c r="I7517" t="s">
        <v>74</v>
      </c>
      <c r="J7517" t="s">
        <v>30</v>
      </c>
      <c r="K7517" s="7">
        <v>46087</v>
      </c>
    </row>
    <row r="7518" spans="1:11">
      <c r="A7518">
        <v>7518</v>
      </c>
      <c r="B7518" t="str">
        <f>VLOOKUP(C7518,属性!A:D,2,FALSE)</f>
        <v>瑞幸</v>
      </c>
      <c r="C7518" t="s">
        <v>1556</v>
      </c>
      <c r="D7518" s="7">
        <f>VLOOKUP(C7518,属性!A:D,3,FALSE)</f>
        <v>46068</v>
      </c>
      <c r="E7518" s="7" t="str">
        <f>VLOOKUP(C7518,属性!A:D,4,FALSE)</f>
        <v>否</v>
      </c>
      <c r="F7518" t="s">
        <v>13058</v>
      </c>
      <c r="G7518" t="s">
        <v>13059</v>
      </c>
      <c r="H7518" s="7">
        <v>46071</v>
      </c>
      <c r="I7518" t="s">
        <v>38</v>
      </c>
      <c r="J7518" t="s">
        <v>30</v>
      </c>
      <c r="K7518" s="7">
        <v>46087</v>
      </c>
    </row>
    <row r="7519" hidden="1" spans="1:11">
      <c r="A7519">
        <v>7519</v>
      </c>
      <c r="B7519" t="str">
        <f>VLOOKUP(C7519,属性!A:D,2,FALSE)</f>
        <v>瑞幸</v>
      </c>
      <c r="C7519" t="s">
        <v>1556</v>
      </c>
      <c r="D7519" s="7">
        <f>VLOOKUP(C7519,属性!A:D,3,FALSE)</f>
        <v>46068</v>
      </c>
      <c r="E7519" s="7" t="str">
        <f>VLOOKUP(C7519,属性!A:D,4,FALSE)</f>
        <v>否</v>
      </c>
      <c r="F7519" t="s">
        <v>4008</v>
      </c>
      <c r="G7519" t="s">
        <v>13060</v>
      </c>
      <c r="H7519" s="7">
        <v>46083</v>
      </c>
      <c r="I7519" t="s">
        <v>14</v>
      </c>
      <c r="J7519" t="s">
        <v>19</v>
      </c>
      <c r="K7519" s="7">
        <v>46087</v>
      </c>
    </row>
    <row r="7520" hidden="1" spans="1:11">
      <c r="A7520">
        <v>7520</v>
      </c>
      <c r="B7520" t="str">
        <f>VLOOKUP(C7520,属性!A:D,2,FALSE)</f>
        <v>瑞幸</v>
      </c>
      <c r="C7520" t="s">
        <v>1556</v>
      </c>
      <c r="D7520" s="7">
        <f>VLOOKUP(C7520,属性!A:D,3,FALSE)</f>
        <v>46068</v>
      </c>
      <c r="E7520" s="7" t="str">
        <f>VLOOKUP(C7520,属性!A:D,4,FALSE)</f>
        <v>否</v>
      </c>
      <c r="F7520" t="s">
        <v>13061</v>
      </c>
      <c r="G7520" t="s">
        <v>13062</v>
      </c>
      <c r="H7520" s="7">
        <v>46075</v>
      </c>
      <c r="I7520" t="s">
        <v>29</v>
      </c>
      <c r="J7520" t="s">
        <v>19</v>
      </c>
      <c r="K7520" s="7">
        <v>46087</v>
      </c>
    </row>
    <row r="7521" spans="1:11">
      <c r="A7521">
        <v>7521</v>
      </c>
      <c r="B7521" t="str">
        <f>VLOOKUP(C7521,属性!A:D,2,FALSE)</f>
        <v>瑞幸</v>
      </c>
      <c r="C7521" t="s">
        <v>1556</v>
      </c>
      <c r="D7521" s="7">
        <f>VLOOKUP(C7521,属性!A:D,3,FALSE)</f>
        <v>46068</v>
      </c>
      <c r="E7521" s="7" t="str">
        <f>VLOOKUP(C7521,属性!A:D,4,FALSE)</f>
        <v>否</v>
      </c>
      <c r="F7521" t="s">
        <v>13063</v>
      </c>
      <c r="G7521" t="s">
        <v>13064</v>
      </c>
      <c r="H7521" s="7">
        <v>46072</v>
      </c>
      <c r="I7521" t="s">
        <v>122</v>
      </c>
      <c r="J7521" t="s">
        <v>30</v>
      </c>
      <c r="K7521" s="7">
        <v>46087</v>
      </c>
    </row>
    <row r="7522" spans="1:11">
      <c r="A7522">
        <v>7522</v>
      </c>
      <c r="B7522" t="str">
        <f>VLOOKUP(C7522,属性!A:D,2,FALSE)</f>
        <v>瑞幸</v>
      </c>
      <c r="C7522" t="s">
        <v>1556</v>
      </c>
      <c r="D7522" s="7">
        <f>VLOOKUP(C7522,属性!A:D,3,FALSE)</f>
        <v>46068</v>
      </c>
      <c r="E7522" s="7" t="str">
        <f>VLOOKUP(C7522,属性!A:D,4,FALSE)</f>
        <v>否</v>
      </c>
      <c r="F7522" t="s">
        <v>13065</v>
      </c>
      <c r="G7522" t="s">
        <v>13066</v>
      </c>
      <c r="H7522" s="7">
        <v>46075</v>
      </c>
      <c r="I7522" t="s">
        <v>112</v>
      </c>
      <c r="J7522" t="s">
        <v>30</v>
      </c>
      <c r="K7522" s="7">
        <v>46087</v>
      </c>
    </row>
    <row r="7523" spans="1:11">
      <c r="A7523">
        <v>7523</v>
      </c>
      <c r="B7523" t="str">
        <f>VLOOKUP(C7523,属性!A:D,2,FALSE)</f>
        <v>瑞幸</v>
      </c>
      <c r="C7523" t="s">
        <v>1556</v>
      </c>
      <c r="D7523" s="7">
        <f>VLOOKUP(C7523,属性!A:D,3,FALSE)</f>
        <v>46068</v>
      </c>
      <c r="E7523" s="7" t="str">
        <f>VLOOKUP(C7523,属性!A:D,4,FALSE)</f>
        <v>否</v>
      </c>
      <c r="F7523" t="s">
        <v>11640</v>
      </c>
      <c r="G7523" t="s">
        <v>13067</v>
      </c>
      <c r="H7523" s="7">
        <v>46078</v>
      </c>
      <c r="I7523" t="s">
        <v>14</v>
      </c>
      <c r="J7523" t="s">
        <v>30</v>
      </c>
      <c r="K7523" s="7">
        <v>46087</v>
      </c>
    </row>
    <row r="7524" hidden="1" spans="1:11">
      <c r="A7524">
        <v>7524</v>
      </c>
      <c r="B7524" t="str">
        <f>VLOOKUP(C7524,属性!A:D,2,FALSE)</f>
        <v>瑞幸</v>
      </c>
      <c r="C7524" t="s">
        <v>1556</v>
      </c>
      <c r="D7524" s="7">
        <f>VLOOKUP(C7524,属性!A:D,3,FALSE)</f>
        <v>46068</v>
      </c>
      <c r="E7524" s="7" t="str">
        <f>VLOOKUP(C7524,属性!A:D,4,FALSE)</f>
        <v>否</v>
      </c>
      <c r="F7524" t="s">
        <v>13068</v>
      </c>
      <c r="G7524" t="s">
        <v>13069</v>
      </c>
      <c r="H7524" s="7">
        <v>46073</v>
      </c>
      <c r="I7524" t="s">
        <v>74</v>
      </c>
      <c r="J7524" t="s">
        <v>19</v>
      </c>
      <c r="K7524" s="7">
        <v>46087</v>
      </c>
    </row>
    <row r="7525" spans="1:11">
      <c r="A7525">
        <v>7525</v>
      </c>
      <c r="B7525" t="str">
        <f>VLOOKUP(C7525,属性!A:D,2,FALSE)</f>
        <v>瑞幸</v>
      </c>
      <c r="C7525" t="s">
        <v>1556</v>
      </c>
      <c r="D7525" s="7">
        <f>VLOOKUP(C7525,属性!A:D,3,FALSE)</f>
        <v>46068</v>
      </c>
      <c r="E7525" s="7" t="str">
        <f>VLOOKUP(C7525,属性!A:D,4,FALSE)</f>
        <v>否</v>
      </c>
      <c r="F7525" t="s">
        <v>13070</v>
      </c>
      <c r="G7525" t="s">
        <v>13071</v>
      </c>
      <c r="H7525" s="7">
        <v>46071</v>
      </c>
      <c r="I7525" t="s">
        <v>14</v>
      </c>
      <c r="J7525" t="s">
        <v>30</v>
      </c>
      <c r="K7525" s="7">
        <v>46087</v>
      </c>
    </row>
    <row r="7526" hidden="1" spans="1:11">
      <c r="A7526">
        <v>7526</v>
      </c>
      <c r="B7526" t="str">
        <f>VLOOKUP(C7526,属性!A:D,2,FALSE)</f>
        <v>瑞幸</v>
      </c>
      <c r="C7526" t="s">
        <v>1556</v>
      </c>
      <c r="D7526" s="7">
        <f>VLOOKUP(C7526,属性!A:D,3,FALSE)</f>
        <v>46068</v>
      </c>
      <c r="E7526" s="7" t="str">
        <f>VLOOKUP(C7526,属性!A:D,4,FALSE)</f>
        <v>否</v>
      </c>
      <c r="F7526" t="s">
        <v>13072</v>
      </c>
      <c r="G7526" t="s">
        <v>13073</v>
      </c>
      <c r="H7526" s="7">
        <v>46078</v>
      </c>
      <c r="I7526" t="s">
        <v>14</v>
      </c>
      <c r="J7526" t="s">
        <v>19</v>
      </c>
      <c r="K7526" s="7">
        <v>46087</v>
      </c>
    </row>
    <row r="7527" spans="1:11">
      <c r="A7527">
        <v>7527</v>
      </c>
      <c r="B7527" t="str">
        <f>VLOOKUP(C7527,属性!A:D,2,FALSE)</f>
        <v>瑞幸</v>
      </c>
      <c r="C7527" t="s">
        <v>1556</v>
      </c>
      <c r="D7527" s="7">
        <f>VLOOKUP(C7527,属性!A:D,3,FALSE)</f>
        <v>46068</v>
      </c>
      <c r="E7527" s="7" t="str">
        <f>VLOOKUP(C7527,属性!A:D,4,FALSE)</f>
        <v>否</v>
      </c>
      <c r="F7527" t="s">
        <v>13074</v>
      </c>
      <c r="G7527" t="s">
        <v>13075</v>
      </c>
      <c r="H7527" s="7">
        <v>46077</v>
      </c>
      <c r="I7527" t="s">
        <v>125</v>
      </c>
      <c r="J7527" t="s">
        <v>30</v>
      </c>
      <c r="K7527" s="7">
        <v>46087</v>
      </c>
    </row>
    <row r="7528" hidden="1" spans="1:11">
      <c r="A7528">
        <v>7528</v>
      </c>
      <c r="B7528" t="str">
        <f>VLOOKUP(C7528,属性!A:D,2,FALSE)</f>
        <v>瑞幸</v>
      </c>
      <c r="C7528" t="s">
        <v>1556</v>
      </c>
      <c r="D7528" s="7">
        <f>VLOOKUP(C7528,属性!A:D,3,FALSE)</f>
        <v>46068</v>
      </c>
      <c r="E7528" s="7" t="str">
        <f>VLOOKUP(C7528,属性!A:D,4,FALSE)</f>
        <v>否</v>
      </c>
      <c r="F7528" t="s">
        <v>1574</v>
      </c>
      <c r="G7528" t="s">
        <v>13076</v>
      </c>
      <c r="H7528" s="7">
        <v>46075</v>
      </c>
      <c r="I7528" t="s">
        <v>52</v>
      </c>
      <c r="J7528" t="s">
        <v>19</v>
      </c>
      <c r="K7528" s="7">
        <v>46087</v>
      </c>
    </row>
    <row r="7529" spans="1:11">
      <c r="A7529">
        <v>7529</v>
      </c>
      <c r="B7529" t="str">
        <f>VLOOKUP(C7529,属性!A:D,2,FALSE)</f>
        <v>瑞幸</v>
      </c>
      <c r="C7529" t="s">
        <v>1556</v>
      </c>
      <c r="D7529" s="7">
        <f>VLOOKUP(C7529,属性!A:D,3,FALSE)</f>
        <v>46068</v>
      </c>
      <c r="E7529" s="7" t="str">
        <f>VLOOKUP(C7529,属性!A:D,4,FALSE)</f>
        <v>否</v>
      </c>
      <c r="F7529" t="s">
        <v>13077</v>
      </c>
      <c r="G7529" t="s">
        <v>13078</v>
      </c>
      <c r="H7529" s="7">
        <v>46077</v>
      </c>
      <c r="I7529" t="s">
        <v>217</v>
      </c>
      <c r="J7529" t="s">
        <v>30</v>
      </c>
      <c r="K7529" s="7">
        <v>46087</v>
      </c>
    </row>
    <row r="7530" spans="1:11">
      <c r="A7530">
        <v>7530</v>
      </c>
      <c r="B7530" t="str">
        <f>VLOOKUP(C7530,属性!A:D,2,FALSE)</f>
        <v>瑞幸</v>
      </c>
      <c r="C7530" t="s">
        <v>1556</v>
      </c>
      <c r="D7530" s="7">
        <f>VLOOKUP(C7530,属性!A:D,3,FALSE)</f>
        <v>46068</v>
      </c>
      <c r="E7530" s="7" t="str">
        <f>VLOOKUP(C7530,属性!A:D,4,FALSE)</f>
        <v>否</v>
      </c>
      <c r="F7530" t="s">
        <v>13079</v>
      </c>
      <c r="G7530" t="s">
        <v>13080</v>
      </c>
      <c r="H7530" s="7">
        <v>46070</v>
      </c>
      <c r="I7530" t="s">
        <v>22</v>
      </c>
      <c r="J7530" t="s">
        <v>30</v>
      </c>
      <c r="K7530" s="7">
        <v>46087</v>
      </c>
    </row>
    <row r="7531" spans="1:11">
      <c r="A7531">
        <v>7531</v>
      </c>
      <c r="B7531" t="str">
        <f>VLOOKUP(C7531,属性!A:D,2,FALSE)</f>
        <v>瑞幸</v>
      </c>
      <c r="C7531" t="s">
        <v>1556</v>
      </c>
      <c r="D7531" s="7">
        <f>VLOOKUP(C7531,属性!A:D,3,FALSE)</f>
        <v>46068</v>
      </c>
      <c r="E7531" s="7" t="str">
        <f>VLOOKUP(C7531,属性!A:D,4,FALSE)</f>
        <v>否</v>
      </c>
      <c r="F7531" t="s">
        <v>13081</v>
      </c>
      <c r="G7531" t="s">
        <v>13082</v>
      </c>
      <c r="H7531" s="7">
        <v>46078</v>
      </c>
      <c r="I7531" t="s">
        <v>29</v>
      </c>
      <c r="J7531" t="s">
        <v>30</v>
      </c>
      <c r="K7531" s="7">
        <v>46087</v>
      </c>
    </row>
    <row r="7532" hidden="1" spans="1:11">
      <c r="A7532">
        <v>7532</v>
      </c>
      <c r="B7532" t="str">
        <f>VLOOKUP(C7532,属性!A:D,2,FALSE)</f>
        <v>瑞幸</v>
      </c>
      <c r="C7532" t="s">
        <v>1556</v>
      </c>
      <c r="D7532" s="7">
        <f>VLOOKUP(C7532,属性!A:D,3,FALSE)</f>
        <v>46068</v>
      </c>
      <c r="E7532" s="7" t="str">
        <f>VLOOKUP(C7532,属性!A:D,4,FALSE)</f>
        <v>否</v>
      </c>
      <c r="F7532" t="s">
        <v>13083</v>
      </c>
      <c r="G7532" t="s">
        <v>13084</v>
      </c>
      <c r="H7532" s="7">
        <v>46070</v>
      </c>
      <c r="I7532" t="s">
        <v>22</v>
      </c>
      <c r="J7532" t="s">
        <v>19</v>
      </c>
      <c r="K7532" s="7">
        <v>46087</v>
      </c>
    </row>
    <row r="7533" hidden="1" spans="1:11">
      <c r="A7533">
        <v>7533</v>
      </c>
      <c r="B7533" t="str">
        <f>VLOOKUP(C7533,属性!A:D,2,FALSE)</f>
        <v>瑞幸</v>
      </c>
      <c r="C7533" t="s">
        <v>1556</v>
      </c>
      <c r="D7533" s="7">
        <f>VLOOKUP(C7533,属性!A:D,3,FALSE)</f>
        <v>46068</v>
      </c>
      <c r="E7533" s="7" t="str">
        <f>VLOOKUP(C7533,属性!A:D,4,FALSE)</f>
        <v>否</v>
      </c>
      <c r="F7533" t="s">
        <v>13085</v>
      </c>
      <c r="G7533" t="s">
        <v>13086</v>
      </c>
      <c r="H7533" s="7">
        <v>46074</v>
      </c>
      <c r="I7533" t="s">
        <v>74</v>
      </c>
      <c r="J7533" t="s">
        <v>19</v>
      </c>
      <c r="K7533" s="7">
        <v>46087</v>
      </c>
    </row>
    <row r="7534" spans="1:11">
      <c r="A7534">
        <v>7534</v>
      </c>
      <c r="B7534" t="str">
        <f>VLOOKUP(C7534,属性!A:D,2,FALSE)</f>
        <v>瑞幸</v>
      </c>
      <c r="C7534" t="s">
        <v>1556</v>
      </c>
      <c r="D7534" s="7">
        <f>VLOOKUP(C7534,属性!A:D,3,FALSE)</f>
        <v>46068</v>
      </c>
      <c r="E7534" s="7" t="str">
        <f>VLOOKUP(C7534,属性!A:D,4,FALSE)</f>
        <v>否</v>
      </c>
      <c r="F7534" t="s">
        <v>13087</v>
      </c>
      <c r="G7534" t="s">
        <v>13088</v>
      </c>
      <c r="H7534" s="7">
        <v>46077</v>
      </c>
      <c r="I7534" t="s">
        <v>14</v>
      </c>
      <c r="J7534" t="s">
        <v>30</v>
      </c>
      <c r="K7534" s="7">
        <v>46087</v>
      </c>
    </row>
    <row r="7535" spans="1:11">
      <c r="A7535">
        <v>7535</v>
      </c>
      <c r="B7535" t="str">
        <f>VLOOKUP(C7535,属性!A:D,2,FALSE)</f>
        <v>瑞幸</v>
      </c>
      <c r="C7535" t="s">
        <v>1556</v>
      </c>
      <c r="D7535" s="7">
        <f>VLOOKUP(C7535,属性!A:D,3,FALSE)</f>
        <v>46068</v>
      </c>
      <c r="E7535" s="7" t="str">
        <f>VLOOKUP(C7535,属性!A:D,4,FALSE)</f>
        <v>否</v>
      </c>
      <c r="F7535" t="s">
        <v>13089</v>
      </c>
      <c r="G7535" t="s">
        <v>13090</v>
      </c>
      <c r="H7535" s="7">
        <v>46070</v>
      </c>
      <c r="I7535" t="s">
        <v>138</v>
      </c>
      <c r="J7535" t="s">
        <v>30</v>
      </c>
      <c r="K7535" s="7">
        <v>46087</v>
      </c>
    </row>
    <row r="7536" spans="1:11">
      <c r="A7536">
        <v>7536</v>
      </c>
      <c r="B7536" t="str">
        <f>VLOOKUP(C7536,属性!A:D,2,FALSE)</f>
        <v>瑞幸</v>
      </c>
      <c r="C7536" t="s">
        <v>1556</v>
      </c>
      <c r="D7536" s="7">
        <f>VLOOKUP(C7536,属性!A:D,3,FALSE)</f>
        <v>46068</v>
      </c>
      <c r="E7536" s="7" t="str">
        <f>VLOOKUP(C7536,属性!A:D,4,FALSE)</f>
        <v>否</v>
      </c>
      <c r="F7536" t="s">
        <v>13091</v>
      </c>
      <c r="G7536" t="s">
        <v>13092</v>
      </c>
      <c r="H7536" s="7">
        <v>46073</v>
      </c>
      <c r="I7536" t="s">
        <v>38</v>
      </c>
      <c r="J7536" t="s">
        <v>30</v>
      </c>
      <c r="K7536" s="7">
        <v>46087</v>
      </c>
    </row>
    <row r="7537" spans="1:11">
      <c r="A7537">
        <v>7537</v>
      </c>
      <c r="B7537" t="str">
        <f>VLOOKUP(C7537,属性!A:D,2,FALSE)</f>
        <v>瑞幸</v>
      </c>
      <c r="C7537" t="s">
        <v>1556</v>
      </c>
      <c r="D7537" s="7">
        <f>VLOOKUP(C7537,属性!A:D,3,FALSE)</f>
        <v>46068</v>
      </c>
      <c r="E7537" s="7" t="str">
        <f>VLOOKUP(C7537,属性!A:D,4,FALSE)</f>
        <v>否</v>
      </c>
      <c r="F7537" t="s">
        <v>13093</v>
      </c>
      <c r="G7537" t="s">
        <v>13094</v>
      </c>
      <c r="H7537" s="7">
        <v>46073</v>
      </c>
      <c r="I7537" t="s">
        <v>217</v>
      </c>
      <c r="J7537" t="s">
        <v>30</v>
      </c>
      <c r="K7537" s="7">
        <v>46087</v>
      </c>
    </row>
    <row r="7538" spans="1:11">
      <c r="A7538">
        <v>7538</v>
      </c>
      <c r="B7538" t="str">
        <f>VLOOKUP(C7538,属性!A:D,2,FALSE)</f>
        <v>瑞幸</v>
      </c>
      <c r="C7538" t="s">
        <v>1556</v>
      </c>
      <c r="D7538" s="7">
        <f>VLOOKUP(C7538,属性!A:D,3,FALSE)</f>
        <v>46068</v>
      </c>
      <c r="E7538" s="7" t="str">
        <f>VLOOKUP(C7538,属性!A:D,4,FALSE)</f>
        <v>否</v>
      </c>
      <c r="F7538" t="s">
        <v>13095</v>
      </c>
      <c r="G7538" t="s">
        <v>13096</v>
      </c>
      <c r="H7538" s="7">
        <v>46076</v>
      </c>
      <c r="I7538" t="s">
        <v>74</v>
      </c>
      <c r="J7538" t="s">
        <v>30</v>
      </c>
      <c r="K7538" s="7">
        <v>46087</v>
      </c>
    </row>
    <row r="7539" spans="1:11">
      <c r="A7539">
        <v>7539</v>
      </c>
      <c r="B7539" t="str">
        <f>VLOOKUP(C7539,属性!A:D,2,FALSE)</f>
        <v>瑞幸</v>
      </c>
      <c r="C7539" t="s">
        <v>1556</v>
      </c>
      <c r="D7539" s="7">
        <f>VLOOKUP(C7539,属性!A:D,3,FALSE)</f>
        <v>46068</v>
      </c>
      <c r="E7539" s="7" t="str">
        <f>VLOOKUP(C7539,属性!A:D,4,FALSE)</f>
        <v>否</v>
      </c>
      <c r="F7539" t="s">
        <v>13097</v>
      </c>
      <c r="G7539" t="s">
        <v>13098</v>
      </c>
      <c r="H7539" s="7">
        <v>46071</v>
      </c>
      <c r="I7539" t="s">
        <v>38</v>
      </c>
      <c r="J7539" t="s">
        <v>30</v>
      </c>
      <c r="K7539" s="7">
        <v>46087</v>
      </c>
    </row>
    <row r="7540" spans="1:11">
      <c r="A7540">
        <v>7540</v>
      </c>
      <c r="B7540" t="str">
        <f>VLOOKUP(C7540,属性!A:D,2,FALSE)</f>
        <v>瑞幸</v>
      </c>
      <c r="C7540" t="s">
        <v>1556</v>
      </c>
      <c r="D7540" s="7">
        <f>VLOOKUP(C7540,属性!A:D,3,FALSE)</f>
        <v>46068</v>
      </c>
      <c r="E7540" s="7" t="str">
        <f>VLOOKUP(C7540,属性!A:D,4,FALSE)</f>
        <v>否</v>
      </c>
      <c r="F7540" t="s">
        <v>11634</v>
      </c>
      <c r="G7540" t="s">
        <v>13099</v>
      </c>
      <c r="H7540" s="7">
        <v>46070</v>
      </c>
      <c r="I7540" t="s">
        <v>49</v>
      </c>
      <c r="J7540" t="s">
        <v>30</v>
      </c>
      <c r="K7540" s="7">
        <v>46087</v>
      </c>
    </row>
    <row r="7541" hidden="1" spans="1:11">
      <c r="A7541">
        <v>7541</v>
      </c>
      <c r="B7541" t="str">
        <f>VLOOKUP(C7541,属性!A:D,2,FALSE)</f>
        <v>瑞幸</v>
      </c>
      <c r="C7541" t="s">
        <v>1556</v>
      </c>
      <c r="D7541" s="7">
        <f>VLOOKUP(C7541,属性!A:D,3,FALSE)</f>
        <v>46068</v>
      </c>
      <c r="E7541" s="7" t="str">
        <f>VLOOKUP(C7541,属性!A:D,4,FALSE)</f>
        <v>否</v>
      </c>
      <c r="F7541" t="s">
        <v>13100</v>
      </c>
      <c r="G7541" t="s">
        <v>13101</v>
      </c>
      <c r="H7541" s="7">
        <v>46073</v>
      </c>
      <c r="I7541" t="s">
        <v>49</v>
      </c>
      <c r="J7541" t="s">
        <v>19</v>
      </c>
      <c r="K7541" s="7">
        <v>46087</v>
      </c>
    </row>
    <row r="7542" hidden="1" spans="1:11">
      <c r="A7542">
        <v>7542</v>
      </c>
      <c r="B7542" t="str">
        <f>VLOOKUP(C7542,属性!A:D,2,FALSE)</f>
        <v>瑞幸</v>
      </c>
      <c r="C7542" t="s">
        <v>1556</v>
      </c>
      <c r="D7542" s="7">
        <f>VLOOKUP(C7542,属性!A:D,3,FALSE)</f>
        <v>46068</v>
      </c>
      <c r="E7542" s="7" t="str">
        <f>VLOOKUP(C7542,属性!A:D,4,FALSE)</f>
        <v>否</v>
      </c>
      <c r="F7542" t="s">
        <v>13102</v>
      </c>
      <c r="G7542" t="s">
        <v>13103</v>
      </c>
      <c r="H7542" s="7">
        <v>46073</v>
      </c>
      <c r="I7542" t="s">
        <v>119</v>
      </c>
      <c r="J7542" t="s">
        <v>19</v>
      </c>
      <c r="K7542" s="7">
        <v>46087</v>
      </c>
    </row>
    <row r="7543" hidden="1" spans="1:11">
      <c r="A7543">
        <v>7543</v>
      </c>
      <c r="B7543" t="str">
        <f>VLOOKUP(C7543,属性!A:D,2,FALSE)</f>
        <v>瑞幸</v>
      </c>
      <c r="C7543" t="s">
        <v>1556</v>
      </c>
      <c r="D7543" s="7">
        <f>VLOOKUP(C7543,属性!A:D,3,FALSE)</f>
        <v>46068</v>
      </c>
      <c r="E7543" s="7" t="str">
        <f>VLOOKUP(C7543,属性!A:D,4,FALSE)</f>
        <v>否</v>
      </c>
      <c r="F7543" t="s">
        <v>13104</v>
      </c>
      <c r="G7543" t="s">
        <v>13105</v>
      </c>
      <c r="H7543" s="7">
        <v>46072</v>
      </c>
      <c r="I7543" t="s">
        <v>14</v>
      </c>
      <c r="J7543" t="s">
        <v>19</v>
      </c>
      <c r="K7543" s="7">
        <v>46087</v>
      </c>
    </row>
    <row r="7544" spans="1:11">
      <c r="A7544">
        <v>7544</v>
      </c>
      <c r="B7544" t="str">
        <f>VLOOKUP(C7544,属性!A:D,2,FALSE)</f>
        <v>瑞幸</v>
      </c>
      <c r="C7544" t="s">
        <v>1556</v>
      </c>
      <c r="D7544" s="7">
        <f>VLOOKUP(C7544,属性!A:D,3,FALSE)</f>
        <v>46068</v>
      </c>
      <c r="E7544" s="7" t="str">
        <f>VLOOKUP(C7544,属性!A:D,4,FALSE)</f>
        <v>否</v>
      </c>
      <c r="F7544" t="s">
        <v>13106</v>
      </c>
      <c r="G7544" t="s">
        <v>13107</v>
      </c>
      <c r="H7544" s="7">
        <v>46072</v>
      </c>
      <c r="I7544" t="s">
        <v>85</v>
      </c>
      <c r="J7544" t="s">
        <v>30</v>
      </c>
      <c r="K7544" s="7">
        <v>46087</v>
      </c>
    </row>
    <row r="7545" hidden="1" spans="1:11">
      <c r="A7545">
        <v>7545</v>
      </c>
      <c r="B7545" t="str">
        <f>VLOOKUP(C7545,属性!A:D,2,FALSE)</f>
        <v>瑞幸</v>
      </c>
      <c r="C7545" t="s">
        <v>1556</v>
      </c>
      <c r="D7545" s="7">
        <f>VLOOKUP(C7545,属性!A:D,3,FALSE)</f>
        <v>46068</v>
      </c>
      <c r="E7545" s="7" t="str">
        <f>VLOOKUP(C7545,属性!A:D,4,FALSE)</f>
        <v>否</v>
      </c>
      <c r="F7545" t="s">
        <v>13108</v>
      </c>
      <c r="G7545" t="s">
        <v>13109</v>
      </c>
      <c r="H7545" s="7">
        <v>46072</v>
      </c>
      <c r="I7545" t="s">
        <v>122</v>
      </c>
      <c r="J7545" t="s">
        <v>19</v>
      </c>
      <c r="K7545" s="7">
        <v>46087</v>
      </c>
    </row>
    <row r="7546" spans="1:11">
      <c r="A7546">
        <v>7546</v>
      </c>
      <c r="B7546" t="str">
        <f>VLOOKUP(C7546,属性!A:D,2,FALSE)</f>
        <v>瑞幸</v>
      </c>
      <c r="C7546" t="s">
        <v>1556</v>
      </c>
      <c r="D7546" s="7">
        <f>VLOOKUP(C7546,属性!A:D,3,FALSE)</f>
        <v>46068</v>
      </c>
      <c r="E7546" s="7" t="str">
        <f>VLOOKUP(C7546,属性!A:D,4,FALSE)</f>
        <v>否</v>
      </c>
      <c r="F7546" t="s">
        <v>13110</v>
      </c>
      <c r="G7546" t="s">
        <v>13111</v>
      </c>
      <c r="H7546" s="7">
        <v>46071</v>
      </c>
      <c r="I7546" t="s">
        <v>18</v>
      </c>
      <c r="J7546" t="s">
        <v>30</v>
      </c>
      <c r="K7546" s="7">
        <v>46087</v>
      </c>
    </row>
    <row r="7547" spans="1:11">
      <c r="A7547">
        <v>7547</v>
      </c>
      <c r="B7547" t="str">
        <f>VLOOKUP(C7547,属性!A:D,2,FALSE)</f>
        <v>瑞幸</v>
      </c>
      <c r="C7547" t="s">
        <v>1556</v>
      </c>
      <c r="D7547" s="7">
        <f>VLOOKUP(C7547,属性!A:D,3,FALSE)</f>
        <v>46068</v>
      </c>
      <c r="E7547" s="7" t="str">
        <f>VLOOKUP(C7547,属性!A:D,4,FALSE)</f>
        <v>否</v>
      </c>
      <c r="F7547" t="s">
        <v>13112</v>
      </c>
      <c r="G7547" t="s">
        <v>13113</v>
      </c>
      <c r="H7547" s="7">
        <v>46071</v>
      </c>
      <c r="I7547" t="s">
        <v>365</v>
      </c>
      <c r="J7547" t="s">
        <v>30</v>
      </c>
      <c r="K7547" s="7">
        <v>46087</v>
      </c>
    </row>
    <row r="7548" spans="1:11">
      <c r="A7548">
        <v>7548</v>
      </c>
      <c r="B7548" t="str">
        <f>VLOOKUP(C7548,属性!A:D,2,FALSE)</f>
        <v>瑞幸</v>
      </c>
      <c r="C7548" t="s">
        <v>1556</v>
      </c>
      <c r="D7548" s="7">
        <f>VLOOKUP(C7548,属性!A:D,3,FALSE)</f>
        <v>46068</v>
      </c>
      <c r="E7548" s="7" t="str">
        <f>VLOOKUP(C7548,属性!A:D,4,FALSE)</f>
        <v>否</v>
      </c>
      <c r="F7548" t="s">
        <v>13114</v>
      </c>
      <c r="G7548" t="s">
        <v>13115</v>
      </c>
      <c r="H7548" s="7">
        <v>46071</v>
      </c>
      <c r="I7548" t="s">
        <v>254</v>
      </c>
      <c r="J7548" t="s">
        <v>30</v>
      </c>
      <c r="K7548" s="7">
        <v>46087</v>
      </c>
    </row>
    <row r="7549" spans="1:11">
      <c r="A7549">
        <v>7549</v>
      </c>
      <c r="B7549" t="str">
        <f>VLOOKUP(C7549,属性!A:D,2,FALSE)</f>
        <v>瑞幸</v>
      </c>
      <c r="C7549" t="s">
        <v>1556</v>
      </c>
      <c r="D7549" s="7">
        <f>VLOOKUP(C7549,属性!A:D,3,FALSE)</f>
        <v>46068</v>
      </c>
      <c r="E7549" s="7" t="str">
        <f>VLOOKUP(C7549,属性!A:D,4,FALSE)</f>
        <v>否</v>
      </c>
      <c r="F7549" t="s">
        <v>13116</v>
      </c>
      <c r="G7549" t="s">
        <v>13117</v>
      </c>
      <c r="H7549" s="7">
        <v>46071</v>
      </c>
      <c r="I7549" t="s">
        <v>18</v>
      </c>
      <c r="J7549" t="s">
        <v>30</v>
      </c>
      <c r="K7549" s="7">
        <v>46087</v>
      </c>
    </row>
    <row r="7550" spans="1:11">
      <c r="A7550">
        <v>7550</v>
      </c>
      <c r="B7550" t="str">
        <f>VLOOKUP(C7550,属性!A:D,2,FALSE)</f>
        <v>瑞幸</v>
      </c>
      <c r="C7550" t="s">
        <v>1556</v>
      </c>
      <c r="D7550" s="7">
        <f>VLOOKUP(C7550,属性!A:D,3,FALSE)</f>
        <v>46068</v>
      </c>
      <c r="E7550" s="7" t="str">
        <f>VLOOKUP(C7550,属性!A:D,4,FALSE)</f>
        <v>否</v>
      </c>
      <c r="F7550" t="s">
        <v>13118</v>
      </c>
      <c r="G7550" t="s">
        <v>13119</v>
      </c>
      <c r="H7550" s="7">
        <v>46071</v>
      </c>
      <c r="I7550" t="s">
        <v>14</v>
      </c>
      <c r="J7550" t="s">
        <v>30</v>
      </c>
      <c r="K7550" s="7">
        <v>46087</v>
      </c>
    </row>
    <row r="7551" spans="1:11">
      <c r="A7551">
        <v>7551</v>
      </c>
      <c r="B7551" t="str">
        <f>VLOOKUP(C7551,属性!A:D,2,FALSE)</f>
        <v>瑞幸</v>
      </c>
      <c r="C7551" t="s">
        <v>1556</v>
      </c>
      <c r="D7551" s="7">
        <f>VLOOKUP(C7551,属性!A:D,3,FALSE)</f>
        <v>46068</v>
      </c>
      <c r="E7551" s="7" t="str">
        <f>VLOOKUP(C7551,属性!A:D,4,FALSE)</f>
        <v>否</v>
      </c>
      <c r="F7551" t="s">
        <v>13120</v>
      </c>
      <c r="G7551" t="s">
        <v>13121</v>
      </c>
      <c r="H7551" s="7">
        <v>46071</v>
      </c>
      <c r="I7551" t="s">
        <v>52</v>
      </c>
      <c r="J7551" t="s">
        <v>30</v>
      </c>
      <c r="K7551" s="7">
        <v>46087</v>
      </c>
    </row>
    <row r="7552" hidden="1" spans="1:11">
      <c r="A7552">
        <v>7552</v>
      </c>
      <c r="B7552" t="str">
        <f>VLOOKUP(C7552,属性!A:D,2,FALSE)</f>
        <v>瑞幸</v>
      </c>
      <c r="C7552" t="s">
        <v>1556</v>
      </c>
      <c r="D7552" s="7">
        <f>VLOOKUP(C7552,属性!A:D,3,FALSE)</f>
        <v>46068</v>
      </c>
      <c r="E7552" s="7" t="str">
        <f>VLOOKUP(C7552,属性!A:D,4,FALSE)</f>
        <v>否</v>
      </c>
      <c r="F7552" t="s">
        <v>13122</v>
      </c>
      <c r="G7552" t="s">
        <v>13123</v>
      </c>
      <c r="H7552" s="7">
        <v>46071</v>
      </c>
      <c r="I7552" t="s">
        <v>33</v>
      </c>
      <c r="J7552" t="s">
        <v>19</v>
      </c>
      <c r="K7552" s="7">
        <v>46087</v>
      </c>
    </row>
    <row r="7553" hidden="1" spans="1:11">
      <c r="A7553">
        <v>7553</v>
      </c>
      <c r="B7553" t="str">
        <f>VLOOKUP(C7553,属性!A:D,2,FALSE)</f>
        <v>瑞幸</v>
      </c>
      <c r="C7553" t="s">
        <v>1556</v>
      </c>
      <c r="D7553" s="7">
        <f>VLOOKUP(C7553,属性!A:D,3,FALSE)</f>
        <v>46068</v>
      </c>
      <c r="E7553" s="7" t="str">
        <f>VLOOKUP(C7553,属性!A:D,4,FALSE)</f>
        <v>否</v>
      </c>
      <c r="F7553" t="s">
        <v>13124</v>
      </c>
      <c r="G7553" t="s">
        <v>13125</v>
      </c>
      <c r="H7553" s="7">
        <v>46071</v>
      </c>
      <c r="I7553" t="s">
        <v>122</v>
      </c>
      <c r="J7553" t="s">
        <v>19</v>
      </c>
      <c r="K7553" s="7">
        <v>46087</v>
      </c>
    </row>
    <row r="7554" hidden="1" spans="1:11">
      <c r="A7554">
        <v>7554</v>
      </c>
      <c r="B7554" t="str">
        <f>VLOOKUP(C7554,属性!A:D,2,FALSE)</f>
        <v>瑞幸</v>
      </c>
      <c r="C7554" t="s">
        <v>1556</v>
      </c>
      <c r="D7554" s="7">
        <f>VLOOKUP(C7554,属性!A:D,3,FALSE)</f>
        <v>46068</v>
      </c>
      <c r="E7554" s="7" t="str">
        <f>VLOOKUP(C7554,属性!A:D,4,FALSE)</f>
        <v>否</v>
      </c>
      <c r="F7554" t="s">
        <v>13126</v>
      </c>
      <c r="G7554" t="s">
        <v>13127</v>
      </c>
      <c r="H7554" s="7">
        <v>46071</v>
      </c>
      <c r="I7554" t="s">
        <v>49</v>
      </c>
      <c r="J7554" t="s">
        <v>15</v>
      </c>
      <c r="K7554" s="7">
        <v>46087</v>
      </c>
    </row>
    <row r="7555" hidden="1" spans="1:11">
      <c r="A7555">
        <v>7555</v>
      </c>
      <c r="B7555" t="str">
        <f>VLOOKUP(C7555,属性!A:D,2,FALSE)</f>
        <v>瑞幸</v>
      </c>
      <c r="C7555" t="s">
        <v>1556</v>
      </c>
      <c r="D7555" s="7">
        <f>VLOOKUP(C7555,属性!A:D,3,FALSE)</f>
        <v>46068</v>
      </c>
      <c r="E7555" s="7" t="str">
        <f>VLOOKUP(C7555,属性!A:D,4,FALSE)</f>
        <v>否</v>
      </c>
      <c r="F7555" t="s">
        <v>13128</v>
      </c>
      <c r="G7555" t="s">
        <v>13129</v>
      </c>
      <c r="H7555" s="7">
        <v>46071</v>
      </c>
      <c r="I7555" t="s">
        <v>77</v>
      </c>
      <c r="J7555" t="s">
        <v>19</v>
      </c>
      <c r="K7555" s="7">
        <v>46087</v>
      </c>
    </row>
    <row r="7556" spans="1:11">
      <c r="A7556">
        <v>7556</v>
      </c>
      <c r="B7556" t="str">
        <f>VLOOKUP(C7556,属性!A:D,2,FALSE)</f>
        <v>瑞幸</v>
      </c>
      <c r="C7556" t="s">
        <v>1556</v>
      </c>
      <c r="D7556" s="7">
        <f>VLOOKUP(C7556,属性!A:D,3,FALSE)</f>
        <v>46068</v>
      </c>
      <c r="E7556" s="7" t="str">
        <f>VLOOKUP(C7556,属性!A:D,4,FALSE)</f>
        <v>否</v>
      </c>
      <c r="F7556" t="s">
        <v>13130</v>
      </c>
      <c r="G7556" t="s">
        <v>13131</v>
      </c>
      <c r="H7556" s="7">
        <v>46071</v>
      </c>
      <c r="I7556" t="s">
        <v>257</v>
      </c>
      <c r="J7556" t="s">
        <v>30</v>
      </c>
      <c r="K7556" s="7">
        <v>46087</v>
      </c>
    </row>
    <row r="7557" spans="1:11">
      <c r="A7557">
        <v>7557</v>
      </c>
      <c r="B7557" t="str">
        <f>VLOOKUP(C7557,属性!A:D,2,FALSE)</f>
        <v>瑞幸</v>
      </c>
      <c r="C7557" t="s">
        <v>1556</v>
      </c>
      <c r="D7557" s="7">
        <f>VLOOKUP(C7557,属性!A:D,3,FALSE)</f>
        <v>46068</v>
      </c>
      <c r="E7557" s="7" t="str">
        <f>VLOOKUP(C7557,属性!A:D,4,FALSE)</f>
        <v>否</v>
      </c>
      <c r="F7557" t="s">
        <v>13132</v>
      </c>
      <c r="G7557" t="s">
        <v>13133</v>
      </c>
      <c r="H7557" s="7">
        <v>46071</v>
      </c>
      <c r="I7557" t="s">
        <v>22</v>
      </c>
      <c r="J7557" t="s">
        <v>30</v>
      </c>
      <c r="K7557" s="7">
        <v>46087</v>
      </c>
    </row>
    <row r="7558" spans="1:11">
      <c r="A7558">
        <v>7558</v>
      </c>
      <c r="B7558" t="str">
        <f>VLOOKUP(C7558,属性!A:D,2,FALSE)</f>
        <v>瑞幸</v>
      </c>
      <c r="C7558" t="s">
        <v>1556</v>
      </c>
      <c r="D7558" s="7">
        <f>VLOOKUP(C7558,属性!A:D,3,FALSE)</f>
        <v>46068</v>
      </c>
      <c r="E7558" s="7" t="str">
        <f>VLOOKUP(C7558,属性!A:D,4,FALSE)</f>
        <v>否</v>
      </c>
      <c r="F7558" t="s">
        <v>13134</v>
      </c>
      <c r="G7558" t="s">
        <v>13135</v>
      </c>
      <c r="H7558" s="7">
        <v>46071</v>
      </c>
      <c r="I7558" t="s">
        <v>33</v>
      </c>
      <c r="J7558" t="s">
        <v>30</v>
      </c>
      <c r="K7558" s="7">
        <v>46087</v>
      </c>
    </row>
    <row r="7559" spans="1:11">
      <c r="A7559">
        <v>7559</v>
      </c>
      <c r="B7559" t="str">
        <f>VLOOKUP(C7559,属性!A:D,2,FALSE)</f>
        <v>瑞幸</v>
      </c>
      <c r="C7559" t="s">
        <v>1556</v>
      </c>
      <c r="D7559" s="7">
        <f>VLOOKUP(C7559,属性!A:D,3,FALSE)</f>
        <v>46068</v>
      </c>
      <c r="E7559" s="7" t="str">
        <f>VLOOKUP(C7559,属性!A:D,4,FALSE)</f>
        <v>否</v>
      </c>
      <c r="F7559" t="s">
        <v>13136</v>
      </c>
      <c r="G7559" t="s">
        <v>13137</v>
      </c>
      <c r="H7559" s="7">
        <v>46071</v>
      </c>
      <c r="I7559" t="s">
        <v>52</v>
      </c>
      <c r="J7559" t="s">
        <v>30</v>
      </c>
      <c r="K7559" s="7">
        <v>46087</v>
      </c>
    </row>
    <row r="7560" spans="1:11">
      <c r="A7560">
        <v>7560</v>
      </c>
      <c r="B7560" t="str">
        <f>VLOOKUP(C7560,属性!A:D,2,FALSE)</f>
        <v>瑞幸</v>
      </c>
      <c r="C7560" t="s">
        <v>1556</v>
      </c>
      <c r="D7560" s="7">
        <f>VLOOKUP(C7560,属性!A:D,3,FALSE)</f>
        <v>46068</v>
      </c>
      <c r="E7560" s="7" t="str">
        <f>VLOOKUP(C7560,属性!A:D,4,FALSE)</f>
        <v>否</v>
      </c>
      <c r="F7560" t="s">
        <v>13138</v>
      </c>
      <c r="G7560" t="s">
        <v>13139</v>
      </c>
      <c r="H7560" s="7">
        <v>46071</v>
      </c>
      <c r="I7560" t="s">
        <v>77</v>
      </c>
      <c r="J7560" t="s">
        <v>30</v>
      </c>
      <c r="K7560" s="7">
        <v>46087</v>
      </c>
    </row>
    <row r="7561" spans="1:11">
      <c r="A7561">
        <v>7561</v>
      </c>
      <c r="B7561" t="str">
        <f>VLOOKUP(C7561,属性!A:D,2,FALSE)</f>
        <v>瑞幸</v>
      </c>
      <c r="C7561" t="s">
        <v>1556</v>
      </c>
      <c r="D7561" s="7">
        <f>VLOOKUP(C7561,属性!A:D,3,FALSE)</f>
        <v>46068</v>
      </c>
      <c r="E7561" s="7" t="str">
        <f>VLOOKUP(C7561,属性!A:D,4,FALSE)</f>
        <v>否</v>
      </c>
      <c r="F7561" t="s">
        <v>13140</v>
      </c>
      <c r="G7561" t="s">
        <v>13141</v>
      </c>
      <c r="H7561" s="7">
        <v>46071</v>
      </c>
      <c r="I7561" t="s">
        <v>14</v>
      </c>
      <c r="J7561" t="s">
        <v>30</v>
      </c>
      <c r="K7561" s="7">
        <v>46087</v>
      </c>
    </row>
    <row r="7562" spans="1:11">
      <c r="A7562">
        <v>7562</v>
      </c>
      <c r="B7562" t="str">
        <f>VLOOKUP(C7562,属性!A:D,2,FALSE)</f>
        <v>瑞幸</v>
      </c>
      <c r="C7562" t="s">
        <v>1556</v>
      </c>
      <c r="D7562" s="7">
        <f>VLOOKUP(C7562,属性!A:D,3,FALSE)</f>
        <v>46068</v>
      </c>
      <c r="E7562" s="7" t="str">
        <f>VLOOKUP(C7562,属性!A:D,4,FALSE)</f>
        <v>否</v>
      </c>
      <c r="F7562" t="s">
        <v>13142</v>
      </c>
      <c r="G7562" t="s">
        <v>13143</v>
      </c>
      <c r="H7562" s="7">
        <v>46071</v>
      </c>
      <c r="I7562" t="s">
        <v>22</v>
      </c>
      <c r="J7562" t="s">
        <v>30</v>
      </c>
      <c r="K7562" s="7">
        <v>46087</v>
      </c>
    </row>
    <row r="7563" spans="1:11">
      <c r="A7563">
        <v>7563</v>
      </c>
      <c r="B7563" t="str">
        <f>VLOOKUP(C7563,属性!A:D,2,FALSE)</f>
        <v>瑞幸</v>
      </c>
      <c r="C7563" t="s">
        <v>1556</v>
      </c>
      <c r="D7563" s="7">
        <f>VLOOKUP(C7563,属性!A:D,3,FALSE)</f>
        <v>46068</v>
      </c>
      <c r="E7563" s="7" t="str">
        <f>VLOOKUP(C7563,属性!A:D,4,FALSE)</f>
        <v>否</v>
      </c>
      <c r="F7563" t="s">
        <v>13144</v>
      </c>
      <c r="G7563" t="s">
        <v>13145</v>
      </c>
      <c r="H7563" s="7">
        <v>46071</v>
      </c>
      <c r="I7563" t="s">
        <v>68</v>
      </c>
      <c r="J7563" t="s">
        <v>30</v>
      </c>
      <c r="K7563" s="7">
        <v>46087</v>
      </c>
    </row>
    <row r="7564" spans="1:11">
      <c r="A7564">
        <v>7564</v>
      </c>
      <c r="B7564" t="str">
        <f>VLOOKUP(C7564,属性!A:D,2,FALSE)</f>
        <v>瑞幸</v>
      </c>
      <c r="C7564" t="s">
        <v>1556</v>
      </c>
      <c r="D7564" s="7">
        <f>VLOOKUP(C7564,属性!A:D,3,FALSE)</f>
        <v>46068</v>
      </c>
      <c r="E7564" s="7" t="str">
        <f>VLOOKUP(C7564,属性!A:D,4,FALSE)</f>
        <v>否</v>
      </c>
      <c r="F7564" t="s">
        <v>10972</v>
      </c>
      <c r="G7564" t="s">
        <v>13146</v>
      </c>
      <c r="H7564" s="7">
        <v>46071</v>
      </c>
      <c r="I7564" t="s">
        <v>122</v>
      </c>
      <c r="J7564" t="s">
        <v>30</v>
      </c>
      <c r="K7564" s="7">
        <v>46087</v>
      </c>
    </row>
    <row r="7565" spans="1:11">
      <c r="A7565">
        <v>7565</v>
      </c>
      <c r="B7565" t="str">
        <f>VLOOKUP(C7565,属性!A:D,2,FALSE)</f>
        <v>瑞幸</v>
      </c>
      <c r="C7565" t="s">
        <v>1556</v>
      </c>
      <c r="D7565" s="7">
        <f>VLOOKUP(C7565,属性!A:D,3,FALSE)</f>
        <v>46068</v>
      </c>
      <c r="E7565" s="7" t="str">
        <f>VLOOKUP(C7565,属性!A:D,4,FALSE)</f>
        <v>否</v>
      </c>
      <c r="F7565" t="s">
        <v>13147</v>
      </c>
      <c r="G7565" t="s">
        <v>13148</v>
      </c>
      <c r="H7565" s="7">
        <v>46071</v>
      </c>
      <c r="I7565" t="s">
        <v>18</v>
      </c>
      <c r="J7565" t="s">
        <v>30</v>
      </c>
      <c r="K7565" s="7">
        <v>46087</v>
      </c>
    </row>
    <row r="7566" spans="1:11">
      <c r="A7566">
        <v>7566</v>
      </c>
      <c r="B7566" t="str">
        <f>VLOOKUP(C7566,属性!A:D,2,FALSE)</f>
        <v>瑞幸</v>
      </c>
      <c r="C7566" t="s">
        <v>1556</v>
      </c>
      <c r="D7566" s="7">
        <f>VLOOKUP(C7566,属性!A:D,3,FALSE)</f>
        <v>46068</v>
      </c>
      <c r="E7566" s="7" t="str">
        <f>VLOOKUP(C7566,属性!A:D,4,FALSE)</f>
        <v>否</v>
      </c>
      <c r="F7566" t="s">
        <v>13149</v>
      </c>
      <c r="G7566" t="s">
        <v>13150</v>
      </c>
      <c r="H7566" s="7">
        <v>46071</v>
      </c>
      <c r="I7566" t="s">
        <v>29</v>
      </c>
      <c r="J7566" t="s">
        <v>30</v>
      </c>
      <c r="K7566" s="7">
        <v>46087</v>
      </c>
    </row>
    <row r="7567" spans="1:11">
      <c r="A7567">
        <v>7567</v>
      </c>
      <c r="B7567" t="str">
        <f>VLOOKUP(C7567,属性!A:D,2,FALSE)</f>
        <v>瑞幸</v>
      </c>
      <c r="C7567" t="s">
        <v>1556</v>
      </c>
      <c r="D7567" s="7">
        <f>VLOOKUP(C7567,属性!A:D,3,FALSE)</f>
        <v>46068</v>
      </c>
      <c r="E7567" s="7" t="str">
        <f>VLOOKUP(C7567,属性!A:D,4,FALSE)</f>
        <v>否</v>
      </c>
      <c r="F7567" t="s">
        <v>13151</v>
      </c>
      <c r="G7567" t="s">
        <v>13152</v>
      </c>
      <c r="H7567" s="7">
        <v>46071</v>
      </c>
      <c r="I7567" t="s">
        <v>257</v>
      </c>
      <c r="J7567" t="s">
        <v>30</v>
      </c>
      <c r="K7567" s="7">
        <v>46087</v>
      </c>
    </row>
    <row r="7568" spans="1:11">
      <c r="A7568">
        <v>7568</v>
      </c>
      <c r="B7568" t="str">
        <f>VLOOKUP(C7568,属性!A:D,2,FALSE)</f>
        <v>瑞幸</v>
      </c>
      <c r="C7568" t="s">
        <v>1556</v>
      </c>
      <c r="D7568" s="7">
        <f>VLOOKUP(C7568,属性!A:D,3,FALSE)</f>
        <v>46068</v>
      </c>
      <c r="E7568" s="7" t="str">
        <f>VLOOKUP(C7568,属性!A:D,4,FALSE)</f>
        <v>否</v>
      </c>
      <c r="F7568" t="s">
        <v>13153</v>
      </c>
      <c r="G7568" t="s">
        <v>13154</v>
      </c>
      <c r="H7568" s="7">
        <v>46071</v>
      </c>
      <c r="I7568" t="s">
        <v>14</v>
      </c>
      <c r="J7568" t="s">
        <v>30</v>
      </c>
      <c r="K7568" s="7">
        <v>46087</v>
      </c>
    </row>
    <row r="7569" spans="1:11">
      <c r="A7569">
        <v>7569</v>
      </c>
      <c r="B7569" t="str">
        <f>VLOOKUP(C7569,属性!A:D,2,FALSE)</f>
        <v>瑞幸</v>
      </c>
      <c r="C7569" t="s">
        <v>1556</v>
      </c>
      <c r="D7569" s="7">
        <f>VLOOKUP(C7569,属性!A:D,3,FALSE)</f>
        <v>46068</v>
      </c>
      <c r="E7569" s="7" t="str">
        <f>VLOOKUP(C7569,属性!A:D,4,FALSE)</f>
        <v>否</v>
      </c>
      <c r="F7569" t="s">
        <v>13155</v>
      </c>
      <c r="G7569" t="s">
        <v>13156</v>
      </c>
      <c r="H7569" s="7">
        <v>46071</v>
      </c>
      <c r="I7569" t="s">
        <v>52</v>
      </c>
      <c r="J7569" t="s">
        <v>30</v>
      </c>
      <c r="K7569" s="7">
        <v>46087</v>
      </c>
    </row>
    <row r="7570" spans="1:11">
      <c r="A7570">
        <v>7570</v>
      </c>
      <c r="B7570" t="str">
        <f>VLOOKUP(C7570,属性!A:D,2,FALSE)</f>
        <v>瑞幸</v>
      </c>
      <c r="C7570" t="s">
        <v>1556</v>
      </c>
      <c r="D7570" s="7">
        <f>VLOOKUP(C7570,属性!A:D,3,FALSE)</f>
        <v>46068</v>
      </c>
      <c r="E7570" s="7" t="str">
        <f>VLOOKUP(C7570,属性!A:D,4,FALSE)</f>
        <v>否</v>
      </c>
      <c r="F7570" t="s">
        <v>13157</v>
      </c>
      <c r="G7570" t="s">
        <v>13158</v>
      </c>
      <c r="H7570" s="7">
        <v>46071</v>
      </c>
      <c r="I7570" t="s">
        <v>254</v>
      </c>
      <c r="J7570" t="s">
        <v>30</v>
      </c>
      <c r="K7570" s="7">
        <v>46087</v>
      </c>
    </row>
    <row r="7571" hidden="1" spans="1:11">
      <c r="A7571">
        <v>7571</v>
      </c>
      <c r="B7571" t="str">
        <f>VLOOKUP(C7571,属性!A:D,2,FALSE)</f>
        <v>瑞幸</v>
      </c>
      <c r="C7571" t="s">
        <v>1556</v>
      </c>
      <c r="D7571" s="7">
        <f>VLOOKUP(C7571,属性!A:D,3,FALSE)</f>
        <v>46068</v>
      </c>
      <c r="E7571" s="7" t="str">
        <f>VLOOKUP(C7571,属性!A:D,4,FALSE)</f>
        <v>否</v>
      </c>
      <c r="F7571" t="s">
        <v>13159</v>
      </c>
      <c r="G7571" t="s">
        <v>13160</v>
      </c>
      <c r="H7571" s="7">
        <v>46071</v>
      </c>
      <c r="I7571" t="s">
        <v>257</v>
      </c>
      <c r="J7571" t="s">
        <v>19</v>
      </c>
      <c r="K7571" s="7">
        <v>46087</v>
      </c>
    </row>
    <row r="7572" spans="1:11">
      <c r="A7572">
        <v>7572</v>
      </c>
      <c r="B7572" t="str">
        <f>VLOOKUP(C7572,属性!A:D,2,FALSE)</f>
        <v>瑞幸</v>
      </c>
      <c r="C7572" t="s">
        <v>1556</v>
      </c>
      <c r="D7572" s="7">
        <f>VLOOKUP(C7572,属性!A:D,3,FALSE)</f>
        <v>46068</v>
      </c>
      <c r="E7572" s="7" t="str">
        <f>VLOOKUP(C7572,属性!A:D,4,FALSE)</f>
        <v>否</v>
      </c>
      <c r="F7572" t="s">
        <v>13161</v>
      </c>
      <c r="G7572" t="s">
        <v>13162</v>
      </c>
      <c r="H7572" s="7">
        <v>46070</v>
      </c>
      <c r="I7572" t="s">
        <v>138</v>
      </c>
      <c r="J7572" t="s">
        <v>30</v>
      </c>
      <c r="K7572" s="7">
        <v>46087</v>
      </c>
    </row>
    <row r="7573" spans="1:11">
      <c r="A7573">
        <v>7573</v>
      </c>
      <c r="B7573" t="str">
        <f>VLOOKUP(C7573,属性!A:D,2,FALSE)</f>
        <v>瑞幸</v>
      </c>
      <c r="C7573" t="s">
        <v>1556</v>
      </c>
      <c r="D7573" s="7">
        <f>VLOOKUP(C7573,属性!A:D,3,FALSE)</f>
        <v>46068</v>
      </c>
      <c r="E7573" s="7" t="str">
        <f>VLOOKUP(C7573,属性!A:D,4,FALSE)</f>
        <v>否</v>
      </c>
      <c r="F7573" t="s">
        <v>13163</v>
      </c>
      <c r="G7573" t="s">
        <v>13164</v>
      </c>
      <c r="H7573" s="7">
        <v>46070</v>
      </c>
      <c r="I7573" t="s">
        <v>365</v>
      </c>
      <c r="J7573" t="s">
        <v>30</v>
      </c>
      <c r="K7573" s="7">
        <v>46087</v>
      </c>
    </row>
    <row r="7574" hidden="1" spans="1:11">
      <c r="A7574">
        <v>7574</v>
      </c>
      <c r="B7574" t="str">
        <f>VLOOKUP(C7574,属性!A:D,2,FALSE)</f>
        <v>瑞幸</v>
      </c>
      <c r="C7574" t="s">
        <v>1556</v>
      </c>
      <c r="D7574" s="7">
        <f>VLOOKUP(C7574,属性!A:D,3,FALSE)</f>
        <v>46068</v>
      </c>
      <c r="E7574" s="7" t="str">
        <f>VLOOKUP(C7574,属性!A:D,4,FALSE)</f>
        <v>否</v>
      </c>
      <c r="F7574" t="s">
        <v>13165</v>
      </c>
      <c r="G7574" t="s">
        <v>13166</v>
      </c>
      <c r="H7574" s="7">
        <v>46070</v>
      </c>
      <c r="I7574" t="s">
        <v>49</v>
      </c>
      <c r="J7574" t="s">
        <v>19</v>
      </c>
      <c r="K7574" s="7">
        <v>46087</v>
      </c>
    </row>
    <row r="7575" spans="1:11">
      <c r="A7575">
        <v>7575</v>
      </c>
      <c r="B7575" t="str">
        <f>VLOOKUP(C7575,属性!A:D,2,FALSE)</f>
        <v>瑞幸</v>
      </c>
      <c r="C7575" t="s">
        <v>1556</v>
      </c>
      <c r="D7575" s="7">
        <f>VLOOKUP(C7575,属性!A:D,3,FALSE)</f>
        <v>46068</v>
      </c>
      <c r="E7575" s="7" t="str">
        <f>VLOOKUP(C7575,属性!A:D,4,FALSE)</f>
        <v>否</v>
      </c>
      <c r="F7575" t="s">
        <v>13167</v>
      </c>
      <c r="G7575" t="s">
        <v>13168</v>
      </c>
      <c r="H7575" s="7">
        <v>46070</v>
      </c>
      <c r="I7575" t="s">
        <v>14</v>
      </c>
      <c r="J7575" t="s">
        <v>30</v>
      </c>
      <c r="K7575" s="7">
        <v>46087</v>
      </c>
    </row>
    <row r="7576" hidden="1" spans="1:11">
      <c r="A7576">
        <v>7576</v>
      </c>
      <c r="B7576" t="str">
        <f>VLOOKUP(C7576,属性!A:D,2,FALSE)</f>
        <v>瑞幸</v>
      </c>
      <c r="C7576" t="s">
        <v>1556</v>
      </c>
      <c r="D7576" s="7">
        <f>VLOOKUP(C7576,属性!A:D,3,FALSE)</f>
        <v>46068</v>
      </c>
      <c r="E7576" s="7" t="str">
        <f>VLOOKUP(C7576,属性!A:D,4,FALSE)</f>
        <v>否</v>
      </c>
      <c r="F7576" t="s">
        <v>13169</v>
      </c>
      <c r="G7576" t="s">
        <v>13170</v>
      </c>
      <c r="H7576" s="7">
        <v>46070</v>
      </c>
      <c r="I7576" t="s">
        <v>77</v>
      </c>
      <c r="J7576" t="s">
        <v>19</v>
      </c>
      <c r="K7576" s="7">
        <v>46087</v>
      </c>
    </row>
    <row r="7577" spans="1:11">
      <c r="A7577">
        <v>7577</v>
      </c>
      <c r="B7577" t="str">
        <f>VLOOKUP(C7577,属性!A:D,2,FALSE)</f>
        <v>瑞幸</v>
      </c>
      <c r="C7577" t="s">
        <v>1556</v>
      </c>
      <c r="D7577" s="7">
        <f>VLOOKUP(C7577,属性!A:D,3,FALSE)</f>
        <v>46068</v>
      </c>
      <c r="E7577" s="7" t="str">
        <f>VLOOKUP(C7577,属性!A:D,4,FALSE)</f>
        <v>否</v>
      </c>
      <c r="F7577" t="s">
        <v>13171</v>
      </c>
      <c r="G7577" t="s">
        <v>13172</v>
      </c>
      <c r="H7577" s="7">
        <v>46070</v>
      </c>
      <c r="I7577" t="s">
        <v>74</v>
      </c>
      <c r="J7577" t="s">
        <v>30</v>
      </c>
      <c r="K7577" s="7">
        <v>46087</v>
      </c>
    </row>
    <row r="7578" spans="1:11">
      <c r="A7578">
        <v>7578</v>
      </c>
      <c r="B7578" t="str">
        <f>VLOOKUP(C7578,属性!A:D,2,FALSE)</f>
        <v>瑞幸</v>
      </c>
      <c r="C7578" t="s">
        <v>1556</v>
      </c>
      <c r="D7578" s="7">
        <f>VLOOKUP(C7578,属性!A:D,3,FALSE)</f>
        <v>46068</v>
      </c>
      <c r="E7578" s="7" t="str">
        <f>VLOOKUP(C7578,属性!A:D,4,FALSE)</f>
        <v>否</v>
      </c>
      <c r="F7578" t="s">
        <v>171</v>
      </c>
      <c r="G7578" t="s">
        <v>13173</v>
      </c>
      <c r="H7578" s="7">
        <v>46070</v>
      </c>
      <c r="I7578" t="s">
        <v>49</v>
      </c>
      <c r="J7578" t="s">
        <v>30</v>
      </c>
      <c r="K7578" s="7">
        <v>46087</v>
      </c>
    </row>
    <row r="7579" hidden="1" spans="1:11">
      <c r="A7579">
        <v>7579</v>
      </c>
      <c r="B7579" t="str">
        <f>VLOOKUP(C7579,属性!A:D,2,FALSE)</f>
        <v>瑞幸</v>
      </c>
      <c r="C7579" t="s">
        <v>1556</v>
      </c>
      <c r="D7579" s="7">
        <f>VLOOKUP(C7579,属性!A:D,3,FALSE)</f>
        <v>46068</v>
      </c>
      <c r="E7579" s="7" t="str">
        <f>VLOOKUP(C7579,属性!A:D,4,FALSE)</f>
        <v>否</v>
      </c>
      <c r="F7579" t="s">
        <v>171</v>
      </c>
      <c r="G7579" t="s">
        <v>13174</v>
      </c>
      <c r="H7579" s="7">
        <v>46070</v>
      </c>
      <c r="I7579" t="s">
        <v>217</v>
      </c>
      <c r="J7579" t="s">
        <v>19</v>
      </c>
      <c r="K7579" s="7">
        <v>46087</v>
      </c>
    </row>
    <row r="7580" spans="1:11">
      <c r="A7580">
        <v>7580</v>
      </c>
      <c r="B7580" t="str">
        <f>VLOOKUP(C7580,属性!A:D,2,FALSE)</f>
        <v>瑞幸</v>
      </c>
      <c r="C7580" t="s">
        <v>1556</v>
      </c>
      <c r="D7580" s="7">
        <f>VLOOKUP(C7580,属性!A:D,3,FALSE)</f>
        <v>46068</v>
      </c>
      <c r="E7580" s="7" t="str">
        <f>VLOOKUP(C7580,属性!A:D,4,FALSE)</f>
        <v>否</v>
      </c>
      <c r="F7580" t="s">
        <v>171</v>
      </c>
      <c r="G7580" t="s">
        <v>13175</v>
      </c>
      <c r="H7580" s="7">
        <v>46070</v>
      </c>
      <c r="I7580" t="s">
        <v>122</v>
      </c>
      <c r="J7580" t="s">
        <v>30</v>
      </c>
      <c r="K7580" s="7">
        <v>46087</v>
      </c>
    </row>
    <row r="7581" spans="1:11">
      <c r="A7581">
        <v>7581</v>
      </c>
      <c r="B7581" t="str">
        <f>VLOOKUP(C7581,属性!A:D,2,FALSE)</f>
        <v>瑞幸</v>
      </c>
      <c r="C7581" t="s">
        <v>1556</v>
      </c>
      <c r="D7581" s="7">
        <f>VLOOKUP(C7581,属性!A:D,3,FALSE)</f>
        <v>46068</v>
      </c>
      <c r="E7581" s="7" t="str">
        <f>VLOOKUP(C7581,属性!A:D,4,FALSE)</f>
        <v>否</v>
      </c>
      <c r="F7581" t="s">
        <v>13176</v>
      </c>
      <c r="G7581" t="s">
        <v>13177</v>
      </c>
      <c r="H7581" s="7">
        <v>46070</v>
      </c>
      <c r="I7581" t="s">
        <v>14</v>
      </c>
      <c r="J7581" t="s">
        <v>30</v>
      </c>
      <c r="K7581" s="7">
        <v>46087</v>
      </c>
    </row>
    <row r="7582" spans="1:11">
      <c r="A7582">
        <v>7582</v>
      </c>
      <c r="B7582" t="str">
        <f>VLOOKUP(C7582,属性!A:D,2,FALSE)</f>
        <v>瑞幸</v>
      </c>
      <c r="C7582" t="s">
        <v>1556</v>
      </c>
      <c r="D7582" s="7">
        <f>VLOOKUP(C7582,属性!A:D,3,FALSE)</f>
        <v>46068</v>
      </c>
      <c r="E7582" s="7" t="str">
        <f>VLOOKUP(C7582,属性!A:D,4,FALSE)</f>
        <v>否</v>
      </c>
      <c r="F7582" t="s">
        <v>13176</v>
      </c>
      <c r="G7582" t="s">
        <v>13178</v>
      </c>
      <c r="H7582" s="7">
        <v>46070</v>
      </c>
      <c r="I7582" t="s">
        <v>14</v>
      </c>
      <c r="J7582" t="s">
        <v>30</v>
      </c>
      <c r="K7582" s="7">
        <v>46087</v>
      </c>
    </row>
    <row r="7583" spans="1:11">
      <c r="A7583">
        <v>7583</v>
      </c>
      <c r="B7583" t="str">
        <f>VLOOKUP(C7583,属性!A:D,2,FALSE)</f>
        <v>瑞幸</v>
      </c>
      <c r="C7583" t="s">
        <v>1556</v>
      </c>
      <c r="D7583" s="7">
        <f>VLOOKUP(C7583,属性!A:D,3,FALSE)</f>
        <v>46068</v>
      </c>
      <c r="E7583" s="7" t="str">
        <f>VLOOKUP(C7583,属性!A:D,4,FALSE)</f>
        <v>否</v>
      </c>
      <c r="F7583" t="s">
        <v>13179</v>
      </c>
      <c r="G7583" t="s">
        <v>13180</v>
      </c>
      <c r="H7583" s="7">
        <v>46078</v>
      </c>
      <c r="I7583" t="s">
        <v>33</v>
      </c>
      <c r="J7583" t="s">
        <v>30</v>
      </c>
      <c r="K7583" s="7">
        <v>46087</v>
      </c>
    </row>
    <row r="7584" spans="1:11">
      <c r="A7584">
        <v>7584</v>
      </c>
      <c r="B7584" t="str">
        <f>VLOOKUP(C7584,属性!A:D,2,FALSE)</f>
        <v>瑞幸</v>
      </c>
      <c r="C7584" t="s">
        <v>1556</v>
      </c>
      <c r="D7584" s="7">
        <f>VLOOKUP(C7584,属性!A:D,3,FALSE)</f>
        <v>46068</v>
      </c>
      <c r="E7584" s="7" t="str">
        <f>VLOOKUP(C7584,属性!A:D,4,FALSE)</f>
        <v>否</v>
      </c>
      <c r="F7584" t="s">
        <v>13181</v>
      </c>
      <c r="G7584" t="s">
        <v>13182</v>
      </c>
      <c r="H7584" s="7">
        <v>46074</v>
      </c>
      <c r="I7584" t="s">
        <v>348</v>
      </c>
      <c r="J7584" t="s">
        <v>30</v>
      </c>
      <c r="K7584" s="7">
        <v>46087</v>
      </c>
    </row>
    <row r="7585" spans="1:11">
      <c r="A7585">
        <v>7585</v>
      </c>
      <c r="B7585" t="str">
        <f>VLOOKUP(C7585,属性!A:D,2,FALSE)</f>
        <v>瑞幸</v>
      </c>
      <c r="C7585" t="s">
        <v>1556</v>
      </c>
      <c r="D7585" s="7">
        <f>VLOOKUP(C7585,属性!A:D,3,FALSE)</f>
        <v>46068</v>
      </c>
      <c r="E7585" s="7" t="str">
        <f>VLOOKUP(C7585,属性!A:D,4,FALSE)</f>
        <v>否</v>
      </c>
      <c r="F7585" t="s">
        <v>13183</v>
      </c>
      <c r="G7585" t="s">
        <v>13184</v>
      </c>
      <c r="H7585" s="7">
        <v>46072</v>
      </c>
      <c r="I7585" t="s">
        <v>179</v>
      </c>
      <c r="J7585" t="s">
        <v>30</v>
      </c>
      <c r="K7585" s="7">
        <v>46087</v>
      </c>
    </row>
    <row r="7586" spans="1:11">
      <c r="A7586">
        <v>7586</v>
      </c>
      <c r="B7586" t="str">
        <f>VLOOKUP(C7586,属性!A:D,2,FALSE)</f>
        <v>瑞幸</v>
      </c>
      <c r="C7586" t="s">
        <v>1556</v>
      </c>
      <c r="D7586" s="7">
        <f>VLOOKUP(C7586,属性!A:D,3,FALSE)</f>
        <v>46068</v>
      </c>
      <c r="E7586" s="7" t="str">
        <f>VLOOKUP(C7586,属性!A:D,4,FALSE)</f>
        <v>否</v>
      </c>
      <c r="F7586" t="s">
        <v>13185</v>
      </c>
      <c r="G7586" t="s">
        <v>10079</v>
      </c>
      <c r="H7586" s="7">
        <v>46071</v>
      </c>
      <c r="I7586" t="s">
        <v>14</v>
      </c>
      <c r="J7586" t="s">
        <v>30</v>
      </c>
      <c r="K7586" s="7">
        <v>46087</v>
      </c>
    </row>
    <row r="7587" spans="1:11">
      <c r="A7587">
        <v>7587</v>
      </c>
      <c r="B7587" t="str">
        <f>VLOOKUP(C7587,属性!A:D,2,FALSE)</f>
        <v>瑞幸</v>
      </c>
      <c r="C7587" t="s">
        <v>1556</v>
      </c>
      <c r="D7587" s="7">
        <f>VLOOKUP(C7587,属性!A:D,3,FALSE)</f>
        <v>46068</v>
      </c>
      <c r="E7587" s="7" t="str">
        <f>VLOOKUP(C7587,属性!A:D,4,FALSE)</f>
        <v>否</v>
      </c>
      <c r="F7587" t="s">
        <v>13186</v>
      </c>
      <c r="G7587" t="s">
        <v>13187</v>
      </c>
      <c r="H7587" s="7">
        <v>46071</v>
      </c>
      <c r="I7587" t="s">
        <v>14</v>
      </c>
      <c r="J7587" t="s">
        <v>30</v>
      </c>
      <c r="K7587" s="7">
        <v>46087</v>
      </c>
    </row>
    <row r="7588" spans="1:11">
      <c r="A7588">
        <v>7588</v>
      </c>
      <c r="B7588" t="str">
        <f>VLOOKUP(C7588,属性!A:D,2,FALSE)</f>
        <v>瑞幸</v>
      </c>
      <c r="C7588" t="s">
        <v>1556</v>
      </c>
      <c r="D7588" s="7">
        <f>VLOOKUP(C7588,属性!A:D,3,FALSE)</f>
        <v>46068</v>
      </c>
      <c r="E7588" s="7" t="str">
        <f>VLOOKUP(C7588,属性!A:D,4,FALSE)</f>
        <v>否</v>
      </c>
      <c r="F7588" t="s">
        <v>171</v>
      </c>
      <c r="G7588" t="s">
        <v>13188</v>
      </c>
      <c r="H7588" s="7">
        <v>46071</v>
      </c>
      <c r="I7588" t="s">
        <v>33</v>
      </c>
      <c r="J7588" t="s">
        <v>30</v>
      </c>
      <c r="K7588" s="7">
        <v>46087</v>
      </c>
    </row>
    <row r="7589" spans="1:11">
      <c r="A7589">
        <v>7589</v>
      </c>
      <c r="B7589" t="str">
        <f>VLOOKUP(C7589,属性!A:D,2,FALSE)</f>
        <v>瑞幸</v>
      </c>
      <c r="C7589" t="s">
        <v>1556</v>
      </c>
      <c r="D7589" s="7">
        <f>VLOOKUP(C7589,属性!A:D,3,FALSE)</f>
        <v>46068</v>
      </c>
      <c r="E7589" s="7" t="str">
        <f>VLOOKUP(C7589,属性!A:D,4,FALSE)</f>
        <v>否</v>
      </c>
      <c r="F7589" t="s">
        <v>13189</v>
      </c>
      <c r="G7589" t="s">
        <v>13190</v>
      </c>
      <c r="H7589" s="7">
        <v>46071</v>
      </c>
      <c r="I7589" t="s">
        <v>74</v>
      </c>
      <c r="J7589" t="s">
        <v>30</v>
      </c>
      <c r="K7589" s="7">
        <v>46087</v>
      </c>
    </row>
    <row r="7590" spans="1:11">
      <c r="A7590">
        <v>7590</v>
      </c>
      <c r="B7590" t="str">
        <f>VLOOKUP(C7590,属性!A:D,2,FALSE)</f>
        <v>瑞幸</v>
      </c>
      <c r="C7590" t="s">
        <v>1556</v>
      </c>
      <c r="D7590" s="7">
        <f>VLOOKUP(C7590,属性!A:D,3,FALSE)</f>
        <v>46068</v>
      </c>
      <c r="E7590" s="7" t="str">
        <f>VLOOKUP(C7590,属性!A:D,4,FALSE)</f>
        <v>否</v>
      </c>
      <c r="F7590" t="s">
        <v>13191</v>
      </c>
      <c r="G7590" t="s">
        <v>13192</v>
      </c>
      <c r="H7590" s="7">
        <v>46071</v>
      </c>
      <c r="I7590" t="s">
        <v>923</v>
      </c>
      <c r="J7590" t="s">
        <v>30</v>
      </c>
      <c r="K7590" s="7">
        <v>46087</v>
      </c>
    </row>
    <row r="7591" spans="1:11">
      <c r="A7591">
        <v>7591</v>
      </c>
      <c r="B7591" t="str">
        <f>VLOOKUP(C7591,属性!A:D,2,FALSE)</f>
        <v>瑞幸</v>
      </c>
      <c r="C7591" t="s">
        <v>1556</v>
      </c>
      <c r="D7591" s="7">
        <f>VLOOKUP(C7591,属性!A:D,3,FALSE)</f>
        <v>46068</v>
      </c>
      <c r="E7591" s="7" t="str">
        <f>VLOOKUP(C7591,属性!A:D,4,FALSE)</f>
        <v>否</v>
      </c>
      <c r="F7591" t="s">
        <v>13193</v>
      </c>
      <c r="G7591" t="s">
        <v>13194</v>
      </c>
      <c r="H7591" s="7">
        <v>46071</v>
      </c>
      <c r="I7591" t="s">
        <v>14</v>
      </c>
      <c r="J7591" t="s">
        <v>30</v>
      </c>
      <c r="K7591" s="7">
        <v>46087</v>
      </c>
    </row>
    <row r="7592" spans="1:11">
      <c r="A7592">
        <v>7592</v>
      </c>
      <c r="B7592" t="str">
        <f>VLOOKUP(C7592,属性!A:D,2,FALSE)</f>
        <v>瑞幸</v>
      </c>
      <c r="C7592" t="s">
        <v>1556</v>
      </c>
      <c r="D7592" s="7">
        <f>VLOOKUP(C7592,属性!A:D,3,FALSE)</f>
        <v>46068</v>
      </c>
      <c r="E7592" s="7" t="str">
        <f>VLOOKUP(C7592,属性!A:D,4,FALSE)</f>
        <v>否</v>
      </c>
      <c r="F7592" t="s">
        <v>13195</v>
      </c>
      <c r="G7592" t="s">
        <v>13196</v>
      </c>
      <c r="H7592" s="7">
        <v>46071</v>
      </c>
      <c r="I7592" t="s">
        <v>33</v>
      </c>
      <c r="J7592" t="s">
        <v>30</v>
      </c>
      <c r="K7592" s="7">
        <v>46087</v>
      </c>
    </row>
    <row r="7593" spans="1:11">
      <c r="A7593">
        <v>7593</v>
      </c>
      <c r="B7593" t="str">
        <f>VLOOKUP(C7593,属性!A:D,2,FALSE)</f>
        <v>瑞幸</v>
      </c>
      <c r="C7593" t="s">
        <v>1556</v>
      </c>
      <c r="D7593" s="7">
        <f>VLOOKUP(C7593,属性!A:D,3,FALSE)</f>
        <v>46068</v>
      </c>
      <c r="E7593" s="7" t="str">
        <f>VLOOKUP(C7593,属性!A:D,4,FALSE)</f>
        <v>否</v>
      </c>
      <c r="F7593" t="s">
        <v>13197</v>
      </c>
      <c r="G7593" t="s">
        <v>13198</v>
      </c>
      <c r="H7593" s="7">
        <v>46071</v>
      </c>
      <c r="I7593" t="s">
        <v>365</v>
      </c>
      <c r="J7593" t="s">
        <v>30</v>
      </c>
      <c r="K7593" s="7">
        <v>46087</v>
      </c>
    </row>
    <row r="7594" spans="1:11">
      <c r="A7594">
        <v>7594</v>
      </c>
      <c r="B7594" t="str">
        <f>VLOOKUP(C7594,属性!A:D,2,FALSE)</f>
        <v>瑞幸</v>
      </c>
      <c r="C7594" t="s">
        <v>1556</v>
      </c>
      <c r="D7594" s="7">
        <f>VLOOKUP(C7594,属性!A:D,3,FALSE)</f>
        <v>46068</v>
      </c>
      <c r="E7594" s="7" t="str">
        <f>VLOOKUP(C7594,属性!A:D,4,FALSE)</f>
        <v>否</v>
      </c>
      <c r="F7594" t="s">
        <v>7773</v>
      </c>
      <c r="G7594" t="s">
        <v>13199</v>
      </c>
      <c r="H7594" s="7">
        <v>46070</v>
      </c>
      <c r="I7594" t="s">
        <v>85</v>
      </c>
      <c r="J7594" t="s">
        <v>30</v>
      </c>
      <c r="K7594" s="7">
        <v>46087</v>
      </c>
    </row>
    <row r="7595" spans="1:11">
      <c r="A7595">
        <v>7595</v>
      </c>
      <c r="B7595" t="str">
        <f>VLOOKUP(C7595,属性!A:D,2,FALSE)</f>
        <v>瑞幸</v>
      </c>
      <c r="C7595" t="s">
        <v>1556</v>
      </c>
      <c r="D7595" s="7">
        <f>VLOOKUP(C7595,属性!A:D,3,FALSE)</f>
        <v>46068</v>
      </c>
      <c r="E7595" s="7" t="str">
        <f>VLOOKUP(C7595,属性!A:D,4,FALSE)</f>
        <v>否</v>
      </c>
      <c r="F7595" t="s">
        <v>13200</v>
      </c>
      <c r="G7595" t="s">
        <v>13201</v>
      </c>
      <c r="H7595" s="7">
        <v>46070</v>
      </c>
      <c r="I7595" t="s">
        <v>217</v>
      </c>
      <c r="J7595" t="s">
        <v>30</v>
      </c>
      <c r="K7595" s="7">
        <v>46087</v>
      </c>
    </row>
    <row r="7596" spans="1:11">
      <c r="A7596">
        <v>7596</v>
      </c>
      <c r="B7596" t="str">
        <f>VLOOKUP(C7596,属性!A:D,2,FALSE)</f>
        <v>瑞幸</v>
      </c>
      <c r="C7596" t="s">
        <v>1556</v>
      </c>
      <c r="D7596" s="7">
        <f>VLOOKUP(C7596,属性!A:D,3,FALSE)</f>
        <v>46068</v>
      </c>
      <c r="E7596" s="7" t="str">
        <f>VLOOKUP(C7596,属性!A:D,4,FALSE)</f>
        <v>否</v>
      </c>
      <c r="F7596" t="s">
        <v>13202</v>
      </c>
      <c r="G7596" t="s">
        <v>13203</v>
      </c>
      <c r="H7596" s="7">
        <v>46070</v>
      </c>
      <c r="I7596" t="s">
        <v>125</v>
      </c>
      <c r="J7596" t="s">
        <v>30</v>
      </c>
      <c r="K7596" s="7">
        <v>46087</v>
      </c>
    </row>
    <row r="7597" spans="1:11">
      <c r="A7597">
        <v>7597</v>
      </c>
      <c r="B7597" t="str">
        <f>VLOOKUP(C7597,属性!A:D,2,FALSE)</f>
        <v>瑞幸</v>
      </c>
      <c r="C7597" t="s">
        <v>1556</v>
      </c>
      <c r="D7597" s="7">
        <f>VLOOKUP(C7597,属性!A:D,3,FALSE)</f>
        <v>46068</v>
      </c>
      <c r="E7597" s="7" t="str">
        <f>VLOOKUP(C7597,属性!A:D,4,FALSE)</f>
        <v>否</v>
      </c>
      <c r="F7597" t="s">
        <v>1661</v>
      </c>
      <c r="G7597" t="s">
        <v>767</v>
      </c>
      <c r="H7597" s="7">
        <v>46070</v>
      </c>
      <c r="I7597" t="s">
        <v>49</v>
      </c>
      <c r="J7597" t="s">
        <v>30</v>
      </c>
      <c r="K7597" s="7">
        <v>46087</v>
      </c>
    </row>
    <row r="7598" spans="1:11">
      <c r="A7598">
        <v>7598</v>
      </c>
      <c r="B7598" t="str">
        <f>VLOOKUP(C7598,属性!A:D,2,FALSE)</f>
        <v>瑞幸</v>
      </c>
      <c r="C7598" t="s">
        <v>1556</v>
      </c>
      <c r="D7598" s="7">
        <f>VLOOKUP(C7598,属性!A:D,3,FALSE)</f>
        <v>46068</v>
      </c>
      <c r="E7598" s="7" t="str">
        <f>VLOOKUP(C7598,属性!A:D,4,FALSE)</f>
        <v>否</v>
      </c>
      <c r="F7598" t="s">
        <v>13204</v>
      </c>
      <c r="G7598" t="s">
        <v>13205</v>
      </c>
      <c r="H7598" s="7">
        <v>46070</v>
      </c>
      <c r="I7598" t="s">
        <v>38</v>
      </c>
      <c r="J7598" t="s">
        <v>30</v>
      </c>
      <c r="K7598" s="7">
        <v>46087</v>
      </c>
    </row>
    <row r="7599" hidden="1" spans="1:11">
      <c r="A7599">
        <v>7599</v>
      </c>
      <c r="B7599" t="str">
        <f>VLOOKUP(C7599,属性!A:D,2,FALSE)</f>
        <v>瑞幸</v>
      </c>
      <c r="C7599" t="s">
        <v>1556</v>
      </c>
      <c r="D7599" s="7">
        <f>VLOOKUP(C7599,属性!A:D,3,FALSE)</f>
        <v>46068</v>
      </c>
      <c r="E7599" s="7" t="str">
        <f>VLOOKUP(C7599,属性!A:D,4,FALSE)</f>
        <v>否</v>
      </c>
      <c r="F7599" t="s">
        <v>13206</v>
      </c>
      <c r="G7599" t="s">
        <v>13207</v>
      </c>
      <c r="H7599" s="7">
        <v>46070</v>
      </c>
      <c r="I7599" t="s">
        <v>14</v>
      </c>
      <c r="J7599" t="s">
        <v>19</v>
      </c>
      <c r="K7599" s="7">
        <v>46087</v>
      </c>
    </row>
    <row r="7600" hidden="1" spans="1:11">
      <c r="A7600">
        <v>7600</v>
      </c>
      <c r="B7600" t="str">
        <f>VLOOKUP(C7600,属性!A:D,2,FALSE)</f>
        <v>瑞幸</v>
      </c>
      <c r="C7600" t="s">
        <v>1556</v>
      </c>
      <c r="D7600" s="7">
        <f>VLOOKUP(C7600,属性!A:D,3,FALSE)</f>
        <v>46068</v>
      </c>
      <c r="E7600" s="7" t="str">
        <f>VLOOKUP(C7600,属性!A:D,4,FALSE)</f>
        <v>否</v>
      </c>
      <c r="F7600" t="s">
        <v>13208</v>
      </c>
      <c r="G7600" t="s">
        <v>13209</v>
      </c>
      <c r="H7600" s="7">
        <v>46071</v>
      </c>
      <c r="I7600" t="s">
        <v>122</v>
      </c>
      <c r="J7600" t="s">
        <v>19</v>
      </c>
      <c r="K7600" s="7">
        <v>46087</v>
      </c>
    </row>
    <row r="7601" spans="1:11">
      <c r="A7601">
        <v>7601</v>
      </c>
      <c r="B7601" t="str">
        <f>VLOOKUP(C7601,属性!A:D,2,FALSE)</f>
        <v>瑞幸</v>
      </c>
      <c r="C7601" t="s">
        <v>1556</v>
      </c>
      <c r="D7601" s="7">
        <f>VLOOKUP(C7601,属性!A:D,3,FALSE)</f>
        <v>46068</v>
      </c>
      <c r="E7601" s="7" t="str">
        <f>VLOOKUP(C7601,属性!A:D,4,FALSE)</f>
        <v>否</v>
      </c>
      <c r="F7601" t="s">
        <v>13210</v>
      </c>
      <c r="G7601" t="s">
        <v>13211</v>
      </c>
      <c r="H7601" s="7">
        <v>46072</v>
      </c>
      <c r="I7601" t="s">
        <v>122</v>
      </c>
      <c r="J7601" t="s">
        <v>30</v>
      </c>
      <c r="K7601" s="7">
        <v>46087</v>
      </c>
    </row>
    <row r="7602" hidden="1" spans="1:11">
      <c r="A7602">
        <v>7602</v>
      </c>
      <c r="B7602" t="str">
        <f>VLOOKUP(C7602,属性!A:D,2,FALSE)</f>
        <v>瑞幸</v>
      </c>
      <c r="C7602" t="s">
        <v>1556</v>
      </c>
      <c r="D7602" s="7">
        <f>VLOOKUP(C7602,属性!A:D,3,FALSE)</f>
        <v>46068</v>
      </c>
      <c r="E7602" s="7" t="str">
        <f>VLOOKUP(C7602,属性!A:D,4,FALSE)</f>
        <v>否</v>
      </c>
      <c r="F7602" t="s">
        <v>13212</v>
      </c>
      <c r="G7602" t="s">
        <v>13213</v>
      </c>
      <c r="H7602" s="7">
        <v>46067</v>
      </c>
      <c r="I7602" t="s">
        <v>217</v>
      </c>
      <c r="J7602" t="s">
        <v>19</v>
      </c>
      <c r="K7602" s="7">
        <v>46087</v>
      </c>
    </row>
    <row r="7603" hidden="1" spans="1:11">
      <c r="A7603">
        <v>7603</v>
      </c>
      <c r="B7603" t="str">
        <f>VLOOKUP(C7603,属性!A:D,2,FALSE)</f>
        <v>瑞幸</v>
      </c>
      <c r="C7603" t="s">
        <v>1556</v>
      </c>
      <c r="D7603" s="7">
        <f>VLOOKUP(C7603,属性!A:D,3,FALSE)</f>
        <v>46068</v>
      </c>
      <c r="E7603" s="7" t="str">
        <f>VLOOKUP(C7603,属性!A:D,4,FALSE)</f>
        <v>否</v>
      </c>
      <c r="F7603" t="s">
        <v>13214</v>
      </c>
      <c r="G7603" t="s">
        <v>13215</v>
      </c>
      <c r="H7603" s="7">
        <v>46067</v>
      </c>
      <c r="I7603" t="s">
        <v>74</v>
      </c>
      <c r="J7603" t="s">
        <v>19</v>
      </c>
      <c r="K7603" s="7">
        <v>46087</v>
      </c>
    </row>
    <row r="7604" spans="1:11">
      <c r="A7604">
        <v>7604</v>
      </c>
      <c r="B7604" t="str">
        <f>VLOOKUP(C7604,属性!A:D,2,FALSE)</f>
        <v>瑞幸</v>
      </c>
      <c r="C7604" t="s">
        <v>1556</v>
      </c>
      <c r="D7604" s="7">
        <f>VLOOKUP(C7604,属性!A:D,3,FALSE)</f>
        <v>46068</v>
      </c>
      <c r="E7604" s="7" t="str">
        <f>VLOOKUP(C7604,属性!A:D,4,FALSE)</f>
        <v>否</v>
      </c>
      <c r="F7604" t="s">
        <v>13216</v>
      </c>
      <c r="G7604" t="s">
        <v>13217</v>
      </c>
      <c r="H7604" s="7">
        <v>46067</v>
      </c>
      <c r="I7604" t="s">
        <v>22</v>
      </c>
      <c r="J7604" t="s">
        <v>30</v>
      </c>
      <c r="K7604" s="7">
        <v>46087</v>
      </c>
    </row>
    <row r="7605" hidden="1" spans="1:11">
      <c r="A7605">
        <v>7605</v>
      </c>
      <c r="B7605" t="str">
        <f>VLOOKUP(C7605,属性!A:D,2,FALSE)</f>
        <v>瑞幸</v>
      </c>
      <c r="C7605" t="s">
        <v>1556</v>
      </c>
      <c r="D7605" s="7">
        <f>VLOOKUP(C7605,属性!A:D,3,FALSE)</f>
        <v>46068</v>
      </c>
      <c r="E7605" s="7" t="str">
        <f>VLOOKUP(C7605,属性!A:D,4,FALSE)</f>
        <v>否</v>
      </c>
      <c r="F7605" t="s">
        <v>13214</v>
      </c>
      <c r="G7605" t="s">
        <v>13218</v>
      </c>
      <c r="H7605" s="7">
        <v>46067</v>
      </c>
      <c r="I7605" t="s">
        <v>74</v>
      </c>
      <c r="J7605" t="s">
        <v>19</v>
      </c>
      <c r="K7605" s="7">
        <v>46087</v>
      </c>
    </row>
    <row r="7606" hidden="1" spans="1:11">
      <c r="A7606">
        <v>7606</v>
      </c>
      <c r="B7606" t="str">
        <f>VLOOKUP(C7606,属性!A:D,2,FALSE)</f>
        <v>瑞幸</v>
      </c>
      <c r="C7606" t="s">
        <v>1556</v>
      </c>
      <c r="D7606" s="7">
        <f>VLOOKUP(C7606,属性!A:D,3,FALSE)</f>
        <v>46068</v>
      </c>
      <c r="E7606" s="7" t="str">
        <f>VLOOKUP(C7606,属性!A:D,4,FALSE)</f>
        <v>否</v>
      </c>
      <c r="F7606" t="s">
        <v>13219</v>
      </c>
      <c r="G7606" t="s">
        <v>13220</v>
      </c>
      <c r="H7606" s="7">
        <v>46066</v>
      </c>
      <c r="I7606" t="s">
        <v>52</v>
      </c>
      <c r="J7606" t="s">
        <v>19</v>
      </c>
      <c r="K7606" s="7">
        <v>46087</v>
      </c>
    </row>
    <row r="7607" hidden="1" spans="1:11">
      <c r="A7607">
        <v>7607</v>
      </c>
      <c r="B7607" t="str">
        <f>VLOOKUP(C7607,属性!A:D,2,FALSE)</f>
        <v>瑞幸</v>
      </c>
      <c r="C7607" t="s">
        <v>1556</v>
      </c>
      <c r="D7607" s="7">
        <f>VLOOKUP(C7607,属性!A:D,3,FALSE)</f>
        <v>46068</v>
      </c>
      <c r="E7607" s="7" t="str">
        <f>VLOOKUP(C7607,属性!A:D,4,FALSE)</f>
        <v>否</v>
      </c>
      <c r="F7607" t="s">
        <v>13221</v>
      </c>
      <c r="G7607" t="s">
        <v>13222</v>
      </c>
      <c r="H7607" s="7">
        <v>46066</v>
      </c>
      <c r="I7607" t="s">
        <v>77</v>
      </c>
      <c r="J7607" t="s">
        <v>19</v>
      </c>
      <c r="K7607" s="7">
        <v>46087</v>
      </c>
    </row>
    <row r="7608" hidden="1" spans="1:11">
      <c r="A7608">
        <v>7608</v>
      </c>
      <c r="B7608" t="str">
        <f>VLOOKUP(C7608,属性!A:D,2,FALSE)</f>
        <v>瑞幸</v>
      </c>
      <c r="C7608" t="s">
        <v>1556</v>
      </c>
      <c r="D7608" s="7">
        <f>VLOOKUP(C7608,属性!A:D,3,FALSE)</f>
        <v>46068</v>
      </c>
      <c r="E7608" s="7" t="str">
        <f>VLOOKUP(C7608,属性!A:D,4,FALSE)</f>
        <v>否</v>
      </c>
      <c r="F7608" t="s">
        <v>13223</v>
      </c>
      <c r="G7608" t="s">
        <v>13224</v>
      </c>
      <c r="H7608" s="7">
        <v>46066</v>
      </c>
      <c r="I7608" t="s">
        <v>68</v>
      </c>
      <c r="J7608" t="s">
        <v>19</v>
      </c>
      <c r="K7608" s="7">
        <v>46087</v>
      </c>
    </row>
    <row r="7609" spans="1:11">
      <c r="A7609">
        <v>7609</v>
      </c>
      <c r="B7609" t="str">
        <f>VLOOKUP(C7609,属性!A:D,2,FALSE)</f>
        <v>瑞幸</v>
      </c>
      <c r="C7609" t="s">
        <v>1556</v>
      </c>
      <c r="D7609" s="7">
        <f>VLOOKUP(C7609,属性!A:D,3,FALSE)</f>
        <v>46068</v>
      </c>
      <c r="E7609" s="7" t="str">
        <f>VLOOKUP(C7609,属性!A:D,4,FALSE)</f>
        <v>否</v>
      </c>
      <c r="F7609" t="s">
        <v>13225</v>
      </c>
      <c r="G7609" t="s">
        <v>13226</v>
      </c>
      <c r="H7609" s="7">
        <v>46066</v>
      </c>
      <c r="I7609" t="s">
        <v>122</v>
      </c>
      <c r="J7609" t="s">
        <v>30</v>
      </c>
      <c r="K7609" s="7">
        <v>46087</v>
      </c>
    </row>
    <row r="7610" spans="1:11">
      <c r="A7610">
        <v>7610</v>
      </c>
      <c r="B7610" t="str">
        <f>VLOOKUP(C7610,属性!A:D,2,FALSE)</f>
        <v>瑞幸</v>
      </c>
      <c r="C7610" t="s">
        <v>1556</v>
      </c>
      <c r="D7610" s="7">
        <f>VLOOKUP(C7610,属性!A:D,3,FALSE)</f>
        <v>46068</v>
      </c>
      <c r="E7610" s="7" t="str">
        <f>VLOOKUP(C7610,属性!A:D,4,FALSE)</f>
        <v>否</v>
      </c>
      <c r="F7610" t="s">
        <v>1195</v>
      </c>
      <c r="G7610" t="s">
        <v>13227</v>
      </c>
      <c r="H7610" s="7">
        <v>46066</v>
      </c>
      <c r="I7610" t="s">
        <v>18</v>
      </c>
      <c r="J7610" t="s">
        <v>30</v>
      </c>
      <c r="K7610" s="7">
        <v>46087</v>
      </c>
    </row>
    <row r="7611" spans="1:11">
      <c r="A7611">
        <v>7611</v>
      </c>
      <c r="B7611" t="str">
        <f>VLOOKUP(C7611,属性!A:D,2,FALSE)</f>
        <v>瑞幸</v>
      </c>
      <c r="C7611" t="s">
        <v>1556</v>
      </c>
      <c r="D7611" s="7">
        <f>VLOOKUP(C7611,属性!A:D,3,FALSE)</f>
        <v>46068</v>
      </c>
      <c r="E7611" s="7" t="str">
        <f>VLOOKUP(C7611,属性!A:D,4,FALSE)</f>
        <v>否</v>
      </c>
      <c r="F7611" t="s">
        <v>13228</v>
      </c>
      <c r="G7611" t="s">
        <v>13229</v>
      </c>
      <c r="H7611" s="7">
        <v>46067</v>
      </c>
      <c r="I7611" t="s">
        <v>74</v>
      </c>
      <c r="J7611" t="s">
        <v>30</v>
      </c>
      <c r="K7611" s="7">
        <v>46087</v>
      </c>
    </row>
    <row r="7612" spans="1:11">
      <c r="A7612">
        <v>7612</v>
      </c>
      <c r="B7612" t="str">
        <f>VLOOKUP(C7612,属性!A:D,2,FALSE)</f>
        <v>瑞幸</v>
      </c>
      <c r="C7612" t="s">
        <v>1556</v>
      </c>
      <c r="D7612" s="7">
        <f>VLOOKUP(C7612,属性!A:D,3,FALSE)</f>
        <v>46068</v>
      </c>
      <c r="E7612" s="7" t="str">
        <f>VLOOKUP(C7612,属性!A:D,4,FALSE)</f>
        <v>否</v>
      </c>
      <c r="F7612" t="s">
        <v>171</v>
      </c>
      <c r="G7612" t="s">
        <v>13230</v>
      </c>
      <c r="H7612" s="7">
        <v>46068</v>
      </c>
      <c r="I7612" t="s">
        <v>85</v>
      </c>
      <c r="J7612" t="s">
        <v>30</v>
      </c>
      <c r="K7612" s="7">
        <v>46087</v>
      </c>
    </row>
    <row r="7613" hidden="1" spans="1:11">
      <c r="A7613">
        <v>7613</v>
      </c>
      <c r="B7613" t="str">
        <f>VLOOKUP(C7613,属性!A:D,2,FALSE)</f>
        <v>瑞幸</v>
      </c>
      <c r="C7613" t="s">
        <v>1556</v>
      </c>
      <c r="D7613" s="7">
        <f>VLOOKUP(C7613,属性!A:D,3,FALSE)</f>
        <v>46068</v>
      </c>
      <c r="E7613" s="7" t="str">
        <f>VLOOKUP(C7613,属性!A:D,4,FALSE)</f>
        <v>否</v>
      </c>
      <c r="F7613" t="s">
        <v>12421</v>
      </c>
      <c r="G7613" t="s">
        <v>13231</v>
      </c>
      <c r="H7613" s="7">
        <v>46068</v>
      </c>
      <c r="I7613" t="s">
        <v>179</v>
      </c>
      <c r="J7613" t="s">
        <v>19</v>
      </c>
      <c r="K7613" s="7">
        <v>46087</v>
      </c>
    </row>
    <row r="7614" spans="1:11">
      <c r="A7614">
        <v>7614</v>
      </c>
      <c r="B7614" t="str">
        <f>VLOOKUP(C7614,属性!A:D,2,FALSE)</f>
        <v>瑞幸</v>
      </c>
      <c r="C7614" t="s">
        <v>1556</v>
      </c>
      <c r="D7614" s="7">
        <f>VLOOKUP(C7614,属性!A:D,3,FALSE)</f>
        <v>46068</v>
      </c>
      <c r="E7614" s="7" t="str">
        <f>VLOOKUP(C7614,属性!A:D,4,FALSE)</f>
        <v>否</v>
      </c>
      <c r="F7614" t="s">
        <v>13232</v>
      </c>
      <c r="G7614" t="s">
        <v>13233</v>
      </c>
      <c r="H7614" s="7">
        <v>46066</v>
      </c>
      <c r="I7614" t="s">
        <v>14</v>
      </c>
      <c r="J7614" t="s">
        <v>30</v>
      </c>
      <c r="K7614" s="7">
        <v>46087</v>
      </c>
    </row>
    <row r="7615" hidden="1" spans="1:11">
      <c r="A7615">
        <v>7615</v>
      </c>
      <c r="B7615" t="str">
        <f>VLOOKUP(C7615,属性!A:D,2,FALSE)</f>
        <v>瑞幸</v>
      </c>
      <c r="C7615" t="s">
        <v>1556</v>
      </c>
      <c r="D7615" s="7">
        <f>VLOOKUP(C7615,属性!A:D,3,FALSE)</f>
        <v>46068</v>
      </c>
      <c r="E7615" s="7" t="str">
        <f>VLOOKUP(C7615,属性!A:D,4,FALSE)</f>
        <v>否</v>
      </c>
      <c r="F7615" t="s">
        <v>13234</v>
      </c>
      <c r="G7615" t="s">
        <v>13235</v>
      </c>
      <c r="H7615" s="7">
        <v>46067</v>
      </c>
      <c r="I7615" t="s">
        <v>138</v>
      </c>
      <c r="J7615" t="s">
        <v>19</v>
      </c>
      <c r="K7615" s="7">
        <v>46087</v>
      </c>
    </row>
    <row r="7616" spans="1:11">
      <c r="A7616">
        <v>7616</v>
      </c>
      <c r="B7616" t="str">
        <f>VLOOKUP(C7616,属性!A:D,2,FALSE)</f>
        <v>瑞幸</v>
      </c>
      <c r="C7616" t="s">
        <v>1556</v>
      </c>
      <c r="D7616" s="7">
        <f>VLOOKUP(C7616,属性!A:D,3,FALSE)</f>
        <v>46068</v>
      </c>
      <c r="E7616" s="7" t="str">
        <f>VLOOKUP(C7616,属性!A:D,4,FALSE)</f>
        <v>否</v>
      </c>
      <c r="F7616" t="s">
        <v>13236</v>
      </c>
      <c r="G7616" t="s">
        <v>13237</v>
      </c>
      <c r="H7616" s="7">
        <v>46067</v>
      </c>
      <c r="I7616" t="s">
        <v>68</v>
      </c>
      <c r="J7616" t="s">
        <v>30</v>
      </c>
      <c r="K7616" s="7">
        <v>46087</v>
      </c>
    </row>
    <row r="7617" spans="1:11">
      <c r="A7617">
        <v>7617</v>
      </c>
      <c r="B7617" t="str">
        <f>VLOOKUP(C7617,属性!A:D,2,FALSE)</f>
        <v>瑞幸</v>
      </c>
      <c r="C7617" t="s">
        <v>1556</v>
      </c>
      <c r="D7617" s="7">
        <f>VLOOKUP(C7617,属性!A:D,3,FALSE)</f>
        <v>46068</v>
      </c>
      <c r="E7617" s="7" t="str">
        <f>VLOOKUP(C7617,属性!A:D,4,FALSE)</f>
        <v>否</v>
      </c>
      <c r="F7617" t="s">
        <v>13238</v>
      </c>
      <c r="G7617" t="s">
        <v>13239</v>
      </c>
      <c r="H7617" s="7">
        <v>46068</v>
      </c>
      <c r="I7617" t="s">
        <v>179</v>
      </c>
      <c r="J7617" t="s">
        <v>30</v>
      </c>
      <c r="K7617" s="7">
        <v>46087</v>
      </c>
    </row>
    <row r="7618" hidden="1" spans="1:11">
      <c r="A7618">
        <v>7618</v>
      </c>
      <c r="B7618" t="str">
        <f>VLOOKUP(C7618,属性!A:D,2,FALSE)</f>
        <v>瑞幸</v>
      </c>
      <c r="C7618" t="s">
        <v>1556</v>
      </c>
      <c r="D7618" s="7">
        <f>VLOOKUP(C7618,属性!A:D,3,FALSE)</f>
        <v>46068</v>
      </c>
      <c r="E7618" s="7" t="str">
        <f>VLOOKUP(C7618,属性!A:D,4,FALSE)</f>
        <v>否</v>
      </c>
      <c r="F7618" t="s">
        <v>13240</v>
      </c>
      <c r="G7618" t="s">
        <v>13241</v>
      </c>
      <c r="H7618" s="7">
        <v>46067</v>
      </c>
      <c r="I7618" t="s">
        <v>68</v>
      </c>
      <c r="J7618" t="s">
        <v>19</v>
      </c>
      <c r="K7618" s="7">
        <v>46087</v>
      </c>
    </row>
    <row r="7619" hidden="1" spans="1:11">
      <c r="A7619">
        <v>7619</v>
      </c>
      <c r="B7619" t="str">
        <f>VLOOKUP(C7619,属性!A:D,2,FALSE)</f>
        <v>瑞幸</v>
      </c>
      <c r="C7619" t="s">
        <v>1556</v>
      </c>
      <c r="D7619" s="7">
        <f>VLOOKUP(C7619,属性!A:D,3,FALSE)</f>
        <v>46068</v>
      </c>
      <c r="E7619" s="7" t="str">
        <f>VLOOKUP(C7619,属性!A:D,4,FALSE)</f>
        <v>否</v>
      </c>
      <c r="F7619" t="s">
        <v>13212</v>
      </c>
      <c r="G7619" t="s">
        <v>13242</v>
      </c>
      <c r="H7619" s="7">
        <v>46067</v>
      </c>
      <c r="I7619" t="s">
        <v>217</v>
      </c>
      <c r="J7619" t="s">
        <v>19</v>
      </c>
      <c r="K7619" s="7">
        <v>46087</v>
      </c>
    </row>
    <row r="7620" hidden="1" spans="1:11">
      <c r="A7620">
        <v>7620</v>
      </c>
      <c r="B7620" t="str">
        <f>VLOOKUP(C7620,属性!A:D,2,FALSE)</f>
        <v>瑞幸</v>
      </c>
      <c r="C7620" t="s">
        <v>1556</v>
      </c>
      <c r="D7620" s="7">
        <f>VLOOKUP(C7620,属性!A:D,3,FALSE)</f>
        <v>46068</v>
      </c>
      <c r="E7620" s="7" t="str">
        <f>VLOOKUP(C7620,属性!A:D,4,FALSE)</f>
        <v>否</v>
      </c>
      <c r="F7620" t="s">
        <v>13243</v>
      </c>
      <c r="G7620" t="s">
        <v>13244</v>
      </c>
      <c r="H7620" s="7">
        <v>46068</v>
      </c>
      <c r="I7620" t="s">
        <v>14</v>
      </c>
      <c r="J7620" t="s">
        <v>15</v>
      </c>
      <c r="K7620" s="7">
        <v>46087</v>
      </c>
    </row>
    <row r="7621" spans="1:11">
      <c r="A7621">
        <v>7621</v>
      </c>
      <c r="B7621" t="str">
        <f>VLOOKUP(C7621,属性!A:D,2,FALSE)</f>
        <v>瑞幸</v>
      </c>
      <c r="C7621" t="s">
        <v>1556</v>
      </c>
      <c r="D7621" s="7">
        <f>VLOOKUP(C7621,属性!A:D,3,FALSE)</f>
        <v>46068</v>
      </c>
      <c r="E7621" s="7" t="str">
        <f>VLOOKUP(C7621,属性!A:D,4,FALSE)</f>
        <v>否</v>
      </c>
      <c r="F7621" t="s">
        <v>13245</v>
      </c>
      <c r="G7621" t="s">
        <v>13246</v>
      </c>
      <c r="H7621" s="7">
        <v>46068</v>
      </c>
      <c r="I7621" t="s">
        <v>217</v>
      </c>
      <c r="J7621" t="s">
        <v>30</v>
      </c>
      <c r="K7621" s="7">
        <v>46087</v>
      </c>
    </row>
    <row r="7622" hidden="1" spans="1:11">
      <c r="A7622">
        <v>7622</v>
      </c>
      <c r="B7622" t="str">
        <f>VLOOKUP(C7622,属性!A:D,2,FALSE)</f>
        <v>瑞幸</v>
      </c>
      <c r="C7622" t="s">
        <v>1556</v>
      </c>
      <c r="D7622" s="7">
        <f>VLOOKUP(C7622,属性!A:D,3,FALSE)</f>
        <v>46068</v>
      </c>
      <c r="E7622" s="7" t="str">
        <f>VLOOKUP(C7622,属性!A:D,4,FALSE)</f>
        <v>否</v>
      </c>
      <c r="F7622" t="s">
        <v>13247</v>
      </c>
      <c r="G7622" t="s">
        <v>13248</v>
      </c>
      <c r="H7622" s="7">
        <v>46067</v>
      </c>
      <c r="I7622" t="s">
        <v>68</v>
      </c>
      <c r="J7622" t="s">
        <v>19</v>
      </c>
      <c r="K7622" s="7">
        <v>46087</v>
      </c>
    </row>
    <row r="7623" hidden="1" spans="1:11">
      <c r="A7623">
        <v>7623</v>
      </c>
      <c r="B7623" t="str">
        <f>VLOOKUP(C7623,属性!A:D,2,FALSE)</f>
        <v>瑞幸</v>
      </c>
      <c r="C7623" t="s">
        <v>1556</v>
      </c>
      <c r="D7623" s="7">
        <f>VLOOKUP(C7623,属性!A:D,3,FALSE)</f>
        <v>46068</v>
      </c>
      <c r="E7623" s="7" t="str">
        <f>VLOOKUP(C7623,属性!A:D,4,FALSE)</f>
        <v>否</v>
      </c>
      <c r="F7623" t="s">
        <v>13249</v>
      </c>
      <c r="G7623" t="s">
        <v>13250</v>
      </c>
      <c r="H7623" s="7">
        <v>46067</v>
      </c>
      <c r="I7623" t="s">
        <v>125</v>
      </c>
      <c r="J7623" t="s">
        <v>19</v>
      </c>
      <c r="K7623" s="7">
        <v>46087</v>
      </c>
    </row>
    <row r="7624" hidden="1" spans="1:11">
      <c r="A7624">
        <v>7624</v>
      </c>
      <c r="B7624" t="str">
        <f>VLOOKUP(C7624,属性!A:D,2,FALSE)</f>
        <v>瑞幸</v>
      </c>
      <c r="C7624" t="s">
        <v>1556</v>
      </c>
      <c r="D7624" s="7">
        <f>VLOOKUP(C7624,属性!A:D,3,FALSE)</f>
        <v>46068</v>
      </c>
      <c r="E7624" s="7" t="str">
        <f>VLOOKUP(C7624,属性!A:D,4,FALSE)</f>
        <v>否</v>
      </c>
      <c r="F7624" t="s">
        <v>13251</v>
      </c>
      <c r="G7624" t="s">
        <v>13252</v>
      </c>
      <c r="H7624" s="7">
        <v>46066</v>
      </c>
      <c r="I7624" t="s">
        <v>125</v>
      </c>
      <c r="J7624" t="s">
        <v>19</v>
      </c>
      <c r="K7624" s="7">
        <v>46087</v>
      </c>
    </row>
    <row r="7625" hidden="1" spans="1:11">
      <c r="A7625">
        <v>7625</v>
      </c>
      <c r="B7625" t="str">
        <f>VLOOKUP(C7625,属性!A:D,2,FALSE)</f>
        <v>瑞幸</v>
      </c>
      <c r="C7625" t="s">
        <v>1556</v>
      </c>
      <c r="D7625" s="7">
        <f>VLOOKUP(C7625,属性!A:D,3,FALSE)</f>
        <v>46068</v>
      </c>
      <c r="E7625" s="7" t="str">
        <f>VLOOKUP(C7625,属性!A:D,4,FALSE)</f>
        <v>否</v>
      </c>
      <c r="F7625" t="s">
        <v>13251</v>
      </c>
      <c r="G7625" t="s">
        <v>13253</v>
      </c>
      <c r="H7625" s="7">
        <v>46066</v>
      </c>
      <c r="I7625" t="s">
        <v>125</v>
      </c>
      <c r="J7625" t="s">
        <v>19</v>
      </c>
      <c r="K7625" s="7">
        <v>46087</v>
      </c>
    </row>
    <row r="7626" spans="1:11">
      <c r="A7626">
        <v>7626</v>
      </c>
      <c r="B7626" t="str">
        <f>VLOOKUP(C7626,属性!A:D,2,FALSE)</f>
        <v>瑞幸</v>
      </c>
      <c r="C7626" t="s">
        <v>1556</v>
      </c>
      <c r="D7626" s="7">
        <f>VLOOKUP(C7626,属性!A:D,3,FALSE)</f>
        <v>46068</v>
      </c>
      <c r="E7626" s="7" t="str">
        <f>VLOOKUP(C7626,属性!A:D,4,FALSE)</f>
        <v>否</v>
      </c>
      <c r="F7626" t="s">
        <v>13254</v>
      </c>
      <c r="G7626" t="s">
        <v>13255</v>
      </c>
      <c r="H7626" s="7">
        <v>46066</v>
      </c>
      <c r="I7626" t="s">
        <v>49</v>
      </c>
      <c r="J7626" t="s">
        <v>30</v>
      </c>
      <c r="K7626" s="7">
        <v>46087</v>
      </c>
    </row>
    <row r="7627" spans="1:11">
      <c r="A7627">
        <v>7627</v>
      </c>
      <c r="B7627" t="str">
        <f>VLOOKUP(C7627,属性!A:D,2,FALSE)</f>
        <v>瑞幸</v>
      </c>
      <c r="C7627" t="s">
        <v>1556</v>
      </c>
      <c r="D7627" s="7">
        <f>VLOOKUP(C7627,属性!A:D,3,FALSE)</f>
        <v>46068</v>
      </c>
      <c r="E7627" s="7" t="str">
        <f>VLOOKUP(C7627,属性!A:D,4,FALSE)</f>
        <v>否</v>
      </c>
      <c r="F7627" t="s">
        <v>13256</v>
      </c>
      <c r="G7627" t="s">
        <v>13257</v>
      </c>
      <c r="H7627" s="7">
        <v>46067</v>
      </c>
      <c r="I7627" t="s">
        <v>14</v>
      </c>
      <c r="J7627" t="s">
        <v>30</v>
      </c>
      <c r="K7627" s="7">
        <v>46087</v>
      </c>
    </row>
    <row r="7628" spans="1:11">
      <c r="A7628">
        <v>7628</v>
      </c>
      <c r="B7628" t="str">
        <f>VLOOKUP(C7628,属性!A:D,2,FALSE)</f>
        <v>瑞幸</v>
      </c>
      <c r="C7628" t="s">
        <v>1556</v>
      </c>
      <c r="D7628" s="7">
        <f>VLOOKUP(C7628,属性!A:D,3,FALSE)</f>
        <v>46068</v>
      </c>
      <c r="E7628" s="7" t="str">
        <f>VLOOKUP(C7628,属性!A:D,4,FALSE)</f>
        <v>否</v>
      </c>
      <c r="F7628" t="s">
        <v>13258</v>
      </c>
      <c r="G7628" t="s">
        <v>13259</v>
      </c>
      <c r="H7628" s="7">
        <v>46067</v>
      </c>
      <c r="I7628" t="s">
        <v>138</v>
      </c>
      <c r="J7628" t="s">
        <v>30</v>
      </c>
      <c r="K7628" s="7">
        <v>46087</v>
      </c>
    </row>
    <row r="7629" hidden="1" spans="1:11">
      <c r="A7629">
        <v>7629</v>
      </c>
      <c r="B7629" t="str">
        <f>VLOOKUP(C7629,属性!A:D,2,FALSE)</f>
        <v>瑞幸</v>
      </c>
      <c r="C7629" t="s">
        <v>1556</v>
      </c>
      <c r="D7629" s="7">
        <f>VLOOKUP(C7629,属性!A:D,3,FALSE)</f>
        <v>46068</v>
      </c>
      <c r="E7629" s="7" t="str">
        <f>VLOOKUP(C7629,属性!A:D,4,FALSE)</f>
        <v>否</v>
      </c>
      <c r="F7629" t="s">
        <v>13260</v>
      </c>
      <c r="G7629" t="s">
        <v>13261</v>
      </c>
      <c r="H7629" s="7">
        <v>46068</v>
      </c>
      <c r="I7629" t="s">
        <v>38</v>
      </c>
      <c r="J7629" t="s">
        <v>19</v>
      </c>
      <c r="K7629" s="7">
        <v>46087</v>
      </c>
    </row>
    <row r="7630" spans="1:11">
      <c r="A7630">
        <v>7630</v>
      </c>
      <c r="B7630" t="str">
        <f>VLOOKUP(C7630,属性!A:D,2,FALSE)</f>
        <v>瑞幸</v>
      </c>
      <c r="C7630" t="s">
        <v>1556</v>
      </c>
      <c r="D7630" s="7">
        <f>VLOOKUP(C7630,属性!A:D,3,FALSE)</f>
        <v>46068</v>
      </c>
      <c r="E7630" s="7" t="str">
        <f>VLOOKUP(C7630,属性!A:D,4,FALSE)</f>
        <v>否</v>
      </c>
      <c r="F7630" t="s">
        <v>13262</v>
      </c>
      <c r="G7630" t="s">
        <v>13263</v>
      </c>
      <c r="H7630" s="7">
        <v>46067</v>
      </c>
      <c r="I7630" t="s">
        <v>125</v>
      </c>
      <c r="J7630" t="s">
        <v>30</v>
      </c>
      <c r="K7630" s="7">
        <v>46087</v>
      </c>
    </row>
    <row r="7631" hidden="1" spans="1:11">
      <c r="A7631">
        <v>7631</v>
      </c>
      <c r="B7631" t="str">
        <f>VLOOKUP(C7631,属性!A:D,2,FALSE)</f>
        <v>瑞幸</v>
      </c>
      <c r="C7631" t="s">
        <v>1556</v>
      </c>
      <c r="D7631" s="7">
        <f>VLOOKUP(C7631,属性!A:D,3,FALSE)</f>
        <v>46068</v>
      </c>
      <c r="E7631" s="7" t="str">
        <f>VLOOKUP(C7631,属性!A:D,4,FALSE)</f>
        <v>否</v>
      </c>
      <c r="F7631" t="s">
        <v>13264</v>
      </c>
      <c r="G7631" t="s">
        <v>13265</v>
      </c>
      <c r="H7631" s="7">
        <v>46066</v>
      </c>
      <c r="I7631" t="s">
        <v>52</v>
      </c>
      <c r="J7631" t="s">
        <v>19</v>
      </c>
      <c r="K7631" s="7">
        <v>46087</v>
      </c>
    </row>
    <row r="7632" spans="1:11">
      <c r="A7632">
        <v>7632</v>
      </c>
      <c r="B7632" t="str">
        <f>VLOOKUP(C7632,属性!A:D,2,FALSE)</f>
        <v>瑞幸</v>
      </c>
      <c r="C7632" t="s">
        <v>1556</v>
      </c>
      <c r="D7632" s="7">
        <f>VLOOKUP(C7632,属性!A:D,3,FALSE)</f>
        <v>46068</v>
      </c>
      <c r="E7632" s="7" t="str">
        <f>VLOOKUP(C7632,属性!A:D,4,FALSE)</f>
        <v>否</v>
      </c>
      <c r="F7632" t="s">
        <v>10970</v>
      </c>
      <c r="G7632" t="s">
        <v>13266</v>
      </c>
      <c r="H7632" s="7">
        <v>46066</v>
      </c>
      <c r="I7632" t="s">
        <v>365</v>
      </c>
      <c r="J7632" t="s">
        <v>30</v>
      </c>
      <c r="K7632" s="7">
        <v>46087</v>
      </c>
    </row>
    <row r="7633" hidden="1" spans="1:11">
      <c r="A7633">
        <v>7633</v>
      </c>
      <c r="B7633" t="str">
        <f>VLOOKUP(C7633,属性!A:D,2,FALSE)</f>
        <v>瑞幸</v>
      </c>
      <c r="C7633" t="s">
        <v>1556</v>
      </c>
      <c r="D7633" s="7">
        <f>VLOOKUP(C7633,属性!A:D,3,FALSE)</f>
        <v>46068</v>
      </c>
      <c r="E7633" s="7" t="str">
        <f>VLOOKUP(C7633,属性!A:D,4,FALSE)</f>
        <v>否</v>
      </c>
      <c r="F7633" t="s">
        <v>13267</v>
      </c>
      <c r="G7633" t="s">
        <v>13268</v>
      </c>
      <c r="H7633" s="7">
        <v>46068</v>
      </c>
      <c r="I7633" t="s">
        <v>254</v>
      </c>
      <c r="J7633" t="s">
        <v>15</v>
      </c>
      <c r="K7633" s="7">
        <v>46087</v>
      </c>
    </row>
    <row r="7634" hidden="1" spans="1:11">
      <c r="A7634">
        <v>7634</v>
      </c>
      <c r="B7634" t="str">
        <f>VLOOKUP(C7634,属性!A:D,2,FALSE)</f>
        <v>瑞幸</v>
      </c>
      <c r="C7634" t="s">
        <v>1556</v>
      </c>
      <c r="D7634" s="7">
        <f>VLOOKUP(C7634,属性!A:D,3,FALSE)</f>
        <v>46068</v>
      </c>
      <c r="E7634" s="7" t="str">
        <f>VLOOKUP(C7634,属性!A:D,4,FALSE)</f>
        <v>否</v>
      </c>
      <c r="F7634" t="s">
        <v>13267</v>
      </c>
      <c r="G7634" t="s">
        <v>13269</v>
      </c>
      <c r="H7634" s="7">
        <v>46068</v>
      </c>
      <c r="I7634" t="s">
        <v>254</v>
      </c>
      <c r="J7634" t="s">
        <v>15</v>
      </c>
      <c r="K7634" s="7">
        <v>46087</v>
      </c>
    </row>
    <row r="7635" hidden="1" spans="1:11">
      <c r="A7635">
        <v>7635</v>
      </c>
      <c r="B7635" t="str">
        <f>VLOOKUP(C7635,属性!A:D,2,FALSE)</f>
        <v>瑞幸</v>
      </c>
      <c r="C7635" t="s">
        <v>1556</v>
      </c>
      <c r="D7635" s="7">
        <f>VLOOKUP(C7635,属性!A:D,3,FALSE)</f>
        <v>46068</v>
      </c>
      <c r="E7635" s="7" t="str">
        <f>VLOOKUP(C7635,属性!A:D,4,FALSE)</f>
        <v>否</v>
      </c>
      <c r="F7635" t="s">
        <v>13270</v>
      </c>
      <c r="G7635" t="s">
        <v>13271</v>
      </c>
      <c r="H7635" s="7">
        <v>46068</v>
      </c>
      <c r="I7635" t="s">
        <v>85</v>
      </c>
      <c r="J7635" t="s">
        <v>19</v>
      </c>
      <c r="K7635" s="7">
        <v>46087</v>
      </c>
    </row>
    <row r="7636" hidden="1" spans="1:11">
      <c r="A7636">
        <v>7636</v>
      </c>
      <c r="B7636" t="str">
        <f>VLOOKUP(C7636,属性!A:D,2,FALSE)</f>
        <v>瑞幸</v>
      </c>
      <c r="C7636" t="s">
        <v>1556</v>
      </c>
      <c r="D7636" s="7">
        <f>VLOOKUP(C7636,属性!A:D,3,FALSE)</f>
        <v>46068</v>
      </c>
      <c r="E7636" s="7" t="str">
        <f>VLOOKUP(C7636,属性!A:D,4,FALSE)</f>
        <v>否</v>
      </c>
      <c r="F7636" t="s">
        <v>12421</v>
      </c>
      <c r="G7636" t="s">
        <v>13272</v>
      </c>
      <c r="H7636" s="7">
        <v>46068</v>
      </c>
      <c r="I7636" t="s">
        <v>179</v>
      </c>
      <c r="J7636" t="s">
        <v>19</v>
      </c>
      <c r="K7636" s="7">
        <v>46087</v>
      </c>
    </row>
    <row r="7637" hidden="1" spans="1:11">
      <c r="A7637">
        <v>7637</v>
      </c>
      <c r="B7637" t="str">
        <f>VLOOKUP(C7637,属性!A:D,2,FALSE)</f>
        <v>瑞幸</v>
      </c>
      <c r="C7637" t="s">
        <v>1556</v>
      </c>
      <c r="D7637" s="7">
        <f>VLOOKUP(C7637,属性!A:D,3,FALSE)</f>
        <v>46068</v>
      </c>
      <c r="E7637" s="7" t="str">
        <f>VLOOKUP(C7637,属性!A:D,4,FALSE)</f>
        <v>否</v>
      </c>
      <c r="F7637" t="s">
        <v>13273</v>
      </c>
      <c r="G7637" t="s">
        <v>13274</v>
      </c>
      <c r="H7637" s="7">
        <v>46069</v>
      </c>
      <c r="I7637" t="s">
        <v>14</v>
      </c>
      <c r="J7637" t="s">
        <v>19</v>
      </c>
      <c r="K7637" s="7">
        <v>46087</v>
      </c>
    </row>
    <row r="7638" hidden="1" spans="1:11">
      <c r="A7638">
        <v>7638</v>
      </c>
      <c r="B7638" t="str">
        <f>VLOOKUP(C7638,属性!A:D,2,FALSE)</f>
        <v>瑞幸</v>
      </c>
      <c r="C7638" t="s">
        <v>1556</v>
      </c>
      <c r="D7638" s="7">
        <f>VLOOKUP(C7638,属性!A:D,3,FALSE)</f>
        <v>46068</v>
      </c>
      <c r="E7638" s="7" t="str">
        <f>VLOOKUP(C7638,属性!A:D,4,FALSE)</f>
        <v>否</v>
      </c>
      <c r="F7638" t="s">
        <v>13275</v>
      </c>
      <c r="G7638" t="s">
        <v>13276</v>
      </c>
      <c r="H7638" s="7">
        <v>46066</v>
      </c>
      <c r="I7638" t="s">
        <v>74</v>
      </c>
      <c r="J7638" t="s">
        <v>19</v>
      </c>
      <c r="K7638" s="7">
        <v>46087</v>
      </c>
    </row>
    <row r="7639" spans="1:11">
      <c r="A7639">
        <v>7639</v>
      </c>
      <c r="B7639" t="str">
        <f>VLOOKUP(C7639,属性!A:D,2,FALSE)</f>
        <v>瑞幸</v>
      </c>
      <c r="C7639" t="s">
        <v>1556</v>
      </c>
      <c r="D7639" s="7">
        <f>VLOOKUP(C7639,属性!A:D,3,FALSE)</f>
        <v>46068</v>
      </c>
      <c r="E7639" s="7" t="str">
        <f>VLOOKUP(C7639,属性!A:D,4,FALSE)</f>
        <v>否</v>
      </c>
      <c r="F7639" t="s">
        <v>2960</v>
      </c>
      <c r="G7639" t="s">
        <v>13277</v>
      </c>
      <c r="H7639" s="7">
        <v>46067</v>
      </c>
      <c r="I7639" t="s">
        <v>77</v>
      </c>
      <c r="J7639" t="s">
        <v>30</v>
      </c>
      <c r="K7639" s="7">
        <v>46087</v>
      </c>
    </row>
    <row r="7640" spans="1:11">
      <c r="A7640">
        <v>7640</v>
      </c>
      <c r="B7640" t="str">
        <f>VLOOKUP(C7640,属性!A:D,2,FALSE)</f>
        <v>瑞幸</v>
      </c>
      <c r="C7640" t="s">
        <v>1556</v>
      </c>
      <c r="D7640" s="7">
        <f>VLOOKUP(C7640,属性!A:D,3,FALSE)</f>
        <v>46068</v>
      </c>
      <c r="E7640" s="7" t="str">
        <f>VLOOKUP(C7640,属性!A:D,4,FALSE)</f>
        <v>否</v>
      </c>
      <c r="F7640" t="s">
        <v>13278</v>
      </c>
      <c r="G7640" t="s">
        <v>13279</v>
      </c>
      <c r="H7640" s="7">
        <v>46068</v>
      </c>
      <c r="I7640" t="s">
        <v>18</v>
      </c>
      <c r="J7640" t="s">
        <v>30</v>
      </c>
      <c r="K7640" s="7">
        <v>46087</v>
      </c>
    </row>
    <row r="7641" spans="1:11">
      <c r="A7641">
        <v>7641</v>
      </c>
      <c r="B7641" t="str">
        <f>VLOOKUP(C7641,属性!A:D,2,FALSE)</f>
        <v>瑞幸</v>
      </c>
      <c r="C7641" t="s">
        <v>1556</v>
      </c>
      <c r="D7641" s="7">
        <f>VLOOKUP(C7641,属性!A:D,3,FALSE)</f>
        <v>46068</v>
      </c>
      <c r="E7641" s="7" t="str">
        <f>VLOOKUP(C7641,属性!A:D,4,FALSE)</f>
        <v>否</v>
      </c>
      <c r="F7641" t="s">
        <v>7064</v>
      </c>
      <c r="G7641" t="s">
        <v>13280</v>
      </c>
      <c r="H7641" s="7">
        <v>46066</v>
      </c>
      <c r="I7641" t="s">
        <v>217</v>
      </c>
      <c r="J7641" t="s">
        <v>30</v>
      </c>
      <c r="K7641" s="7">
        <v>46087</v>
      </c>
    </row>
    <row r="7642" spans="1:11">
      <c r="A7642">
        <v>7642</v>
      </c>
      <c r="B7642" t="str">
        <f>VLOOKUP(C7642,属性!A:D,2,FALSE)</f>
        <v>瑞幸</v>
      </c>
      <c r="C7642" t="s">
        <v>1556</v>
      </c>
      <c r="D7642" s="7">
        <f>VLOOKUP(C7642,属性!A:D,3,FALSE)</f>
        <v>46068</v>
      </c>
      <c r="E7642" s="7" t="str">
        <f>VLOOKUP(C7642,属性!A:D,4,FALSE)</f>
        <v>否</v>
      </c>
      <c r="F7642" t="s">
        <v>13281</v>
      </c>
      <c r="G7642" t="s">
        <v>13282</v>
      </c>
      <c r="H7642" s="7">
        <v>46075</v>
      </c>
      <c r="I7642" t="s">
        <v>217</v>
      </c>
      <c r="J7642" t="s">
        <v>30</v>
      </c>
      <c r="K7642" s="7">
        <v>46087</v>
      </c>
    </row>
    <row r="7643" hidden="1" spans="1:11">
      <c r="A7643">
        <v>7643</v>
      </c>
      <c r="B7643" t="str">
        <f>VLOOKUP(C7643,属性!A:D,2,FALSE)</f>
        <v>瑞幸</v>
      </c>
      <c r="C7643" t="s">
        <v>1556</v>
      </c>
      <c r="D7643" s="7">
        <f>VLOOKUP(C7643,属性!A:D,3,FALSE)</f>
        <v>46068</v>
      </c>
      <c r="E7643" s="7" t="str">
        <f>VLOOKUP(C7643,属性!A:D,4,FALSE)</f>
        <v>否</v>
      </c>
      <c r="F7643" t="s">
        <v>13283</v>
      </c>
      <c r="G7643" t="s">
        <v>13284</v>
      </c>
      <c r="H7643" s="7">
        <v>46068</v>
      </c>
      <c r="I7643" t="s">
        <v>38</v>
      </c>
      <c r="J7643" t="s">
        <v>19</v>
      </c>
      <c r="K7643" s="7">
        <v>46087</v>
      </c>
    </row>
    <row r="7644" spans="1:11">
      <c r="A7644">
        <v>7644</v>
      </c>
      <c r="B7644" t="str">
        <f>VLOOKUP(C7644,属性!A:D,2,FALSE)</f>
        <v>瑞幸</v>
      </c>
      <c r="C7644" t="s">
        <v>1556</v>
      </c>
      <c r="D7644" s="7">
        <f>VLOOKUP(C7644,属性!A:D,3,FALSE)</f>
        <v>46068</v>
      </c>
      <c r="E7644" s="7" t="str">
        <f>VLOOKUP(C7644,属性!A:D,4,FALSE)</f>
        <v>否</v>
      </c>
      <c r="F7644" t="s">
        <v>13285</v>
      </c>
      <c r="G7644" t="s">
        <v>13286</v>
      </c>
      <c r="H7644" s="7">
        <v>46068</v>
      </c>
      <c r="I7644" t="s">
        <v>923</v>
      </c>
      <c r="J7644" t="s">
        <v>30</v>
      </c>
      <c r="K7644" s="7">
        <v>46087</v>
      </c>
    </row>
    <row r="7645" spans="1:11">
      <c r="A7645">
        <v>7645</v>
      </c>
      <c r="B7645" t="str">
        <f>VLOOKUP(C7645,属性!A:D,2,FALSE)</f>
        <v>瑞幸</v>
      </c>
      <c r="C7645" t="s">
        <v>1556</v>
      </c>
      <c r="D7645" s="7">
        <f>VLOOKUP(C7645,属性!A:D,3,FALSE)</f>
        <v>46068</v>
      </c>
      <c r="E7645" s="7" t="str">
        <f>VLOOKUP(C7645,属性!A:D,4,FALSE)</f>
        <v>否</v>
      </c>
      <c r="F7645" t="s">
        <v>146</v>
      </c>
      <c r="G7645" t="s">
        <v>13287</v>
      </c>
      <c r="H7645" s="7">
        <v>46070</v>
      </c>
      <c r="I7645" t="s">
        <v>38</v>
      </c>
      <c r="J7645" t="s">
        <v>30</v>
      </c>
      <c r="K7645" s="7">
        <v>46087</v>
      </c>
    </row>
    <row r="7646" hidden="1" spans="1:11">
      <c r="A7646">
        <v>7646</v>
      </c>
      <c r="B7646" t="str">
        <f>VLOOKUP(C7646,属性!A:D,2,FALSE)</f>
        <v>瑞幸</v>
      </c>
      <c r="C7646" t="s">
        <v>1556</v>
      </c>
      <c r="D7646" s="7">
        <f>VLOOKUP(C7646,属性!A:D,3,FALSE)</f>
        <v>46068</v>
      </c>
      <c r="E7646" s="7" t="str">
        <f>VLOOKUP(C7646,属性!A:D,4,FALSE)</f>
        <v>否</v>
      </c>
      <c r="F7646" t="s">
        <v>171</v>
      </c>
      <c r="G7646" t="s">
        <v>13288</v>
      </c>
      <c r="H7646" s="7">
        <v>46066</v>
      </c>
      <c r="I7646" t="s">
        <v>13289</v>
      </c>
      <c r="J7646" t="s">
        <v>15</v>
      </c>
      <c r="K7646" s="7">
        <v>46087</v>
      </c>
    </row>
    <row r="7647" hidden="1" spans="1:11">
      <c r="A7647">
        <v>7647</v>
      </c>
      <c r="B7647" t="str">
        <f>VLOOKUP(C7647,属性!A:D,2,FALSE)</f>
        <v>瑞幸</v>
      </c>
      <c r="C7647" t="s">
        <v>1556</v>
      </c>
      <c r="D7647" s="7">
        <f>VLOOKUP(C7647,属性!A:D,3,FALSE)</f>
        <v>46068</v>
      </c>
      <c r="E7647" s="7" t="str">
        <f>VLOOKUP(C7647,属性!A:D,4,FALSE)</f>
        <v>否</v>
      </c>
      <c r="F7647" t="s">
        <v>13290</v>
      </c>
      <c r="G7647" t="s">
        <v>13291</v>
      </c>
      <c r="H7647" s="7">
        <v>46069</v>
      </c>
      <c r="I7647" t="s">
        <v>119</v>
      </c>
      <c r="J7647" t="s">
        <v>19</v>
      </c>
      <c r="K7647" s="7">
        <v>46087</v>
      </c>
    </row>
    <row r="7648" spans="1:11">
      <c r="A7648">
        <v>7648</v>
      </c>
      <c r="B7648" t="str">
        <f>VLOOKUP(C7648,属性!A:D,2,FALSE)</f>
        <v>瑞幸</v>
      </c>
      <c r="C7648" t="s">
        <v>1556</v>
      </c>
      <c r="D7648" s="7">
        <f>VLOOKUP(C7648,属性!A:D,3,FALSE)</f>
        <v>46068</v>
      </c>
      <c r="E7648" s="7" t="str">
        <f>VLOOKUP(C7648,属性!A:D,4,FALSE)</f>
        <v>否</v>
      </c>
      <c r="F7648" t="s">
        <v>13292</v>
      </c>
      <c r="G7648" t="s">
        <v>11809</v>
      </c>
      <c r="H7648" s="7">
        <v>46068</v>
      </c>
      <c r="I7648" t="s">
        <v>14</v>
      </c>
      <c r="J7648" t="s">
        <v>30</v>
      </c>
      <c r="K7648" s="7">
        <v>46087</v>
      </c>
    </row>
    <row r="7649" spans="1:11">
      <c r="A7649">
        <v>7649</v>
      </c>
      <c r="B7649" t="str">
        <f>VLOOKUP(C7649,属性!A:D,2,FALSE)</f>
        <v>瑞幸</v>
      </c>
      <c r="C7649" t="s">
        <v>1556</v>
      </c>
      <c r="D7649" s="7">
        <f>VLOOKUP(C7649,属性!A:D,3,FALSE)</f>
        <v>46068</v>
      </c>
      <c r="E7649" s="7" t="str">
        <f>VLOOKUP(C7649,属性!A:D,4,FALSE)</f>
        <v>否</v>
      </c>
      <c r="F7649" t="s">
        <v>11865</v>
      </c>
      <c r="G7649" t="s">
        <v>13293</v>
      </c>
      <c r="H7649" s="7">
        <v>46066</v>
      </c>
      <c r="I7649" t="s">
        <v>38</v>
      </c>
      <c r="J7649" t="s">
        <v>30</v>
      </c>
      <c r="K7649" s="7">
        <v>46087</v>
      </c>
    </row>
    <row r="7650" hidden="1" spans="1:11">
      <c r="A7650">
        <v>7650</v>
      </c>
      <c r="B7650" t="str">
        <f>VLOOKUP(C7650,属性!A:D,2,FALSE)</f>
        <v>瑞幸</v>
      </c>
      <c r="C7650" t="s">
        <v>1556</v>
      </c>
      <c r="D7650" s="7">
        <f>VLOOKUP(C7650,属性!A:D,3,FALSE)</f>
        <v>46068</v>
      </c>
      <c r="E7650" s="7" t="str">
        <f>VLOOKUP(C7650,属性!A:D,4,FALSE)</f>
        <v>否</v>
      </c>
      <c r="F7650" t="s">
        <v>10938</v>
      </c>
      <c r="G7650" t="s">
        <v>13294</v>
      </c>
      <c r="H7650" s="7">
        <v>46068</v>
      </c>
      <c r="I7650" t="s">
        <v>22</v>
      </c>
      <c r="J7650" t="s">
        <v>19</v>
      </c>
      <c r="K7650" s="7">
        <v>46087</v>
      </c>
    </row>
    <row r="7651" spans="1:11">
      <c r="A7651">
        <v>7651</v>
      </c>
      <c r="B7651" t="str">
        <f>VLOOKUP(C7651,属性!A:D,2,FALSE)</f>
        <v>瑞幸</v>
      </c>
      <c r="C7651" t="s">
        <v>1556</v>
      </c>
      <c r="D7651" s="7">
        <f>VLOOKUP(C7651,属性!A:D,3,FALSE)</f>
        <v>46068</v>
      </c>
      <c r="E7651" s="7" t="str">
        <f>VLOOKUP(C7651,属性!A:D,4,FALSE)</f>
        <v>否</v>
      </c>
      <c r="F7651" t="s">
        <v>13295</v>
      </c>
      <c r="G7651" t="s">
        <v>13296</v>
      </c>
      <c r="H7651" s="7">
        <v>46068</v>
      </c>
      <c r="I7651" t="s">
        <v>52</v>
      </c>
      <c r="J7651" t="s">
        <v>30</v>
      </c>
      <c r="K7651" s="7">
        <v>46087</v>
      </c>
    </row>
    <row r="7652" spans="1:11">
      <c r="A7652">
        <v>7652</v>
      </c>
      <c r="B7652" t="str">
        <f>VLOOKUP(C7652,属性!A:D,2,FALSE)</f>
        <v>瑞幸</v>
      </c>
      <c r="C7652" t="s">
        <v>1556</v>
      </c>
      <c r="D7652" s="7">
        <f>VLOOKUP(C7652,属性!A:D,3,FALSE)</f>
        <v>46068</v>
      </c>
      <c r="E7652" s="7" t="str">
        <f>VLOOKUP(C7652,属性!A:D,4,FALSE)</f>
        <v>否</v>
      </c>
      <c r="F7652" t="s">
        <v>13297</v>
      </c>
      <c r="G7652" t="s">
        <v>13298</v>
      </c>
      <c r="H7652" s="7">
        <v>46068</v>
      </c>
      <c r="I7652" t="s">
        <v>14</v>
      </c>
      <c r="J7652" t="s">
        <v>30</v>
      </c>
      <c r="K7652" s="7">
        <v>46087</v>
      </c>
    </row>
    <row r="7653" hidden="1" spans="1:11">
      <c r="A7653">
        <v>7653</v>
      </c>
      <c r="B7653" t="str">
        <f>VLOOKUP(C7653,属性!A:D,2,FALSE)</f>
        <v>瑞幸</v>
      </c>
      <c r="C7653" t="s">
        <v>1556</v>
      </c>
      <c r="D7653" s="7">
        <f>VLOOKUP(C7653,属性!A:D,3,FALSE)</f>
        <v>46068</v>
      </c>
      <c r="E7653" s="7" t="str">
        <f>VLOOKUP(C7653,属性!A:D,4,FALSE)</f>
        <v>否</v>
      </c>
      <c r="F7653" t="s">
        <v>13299</v>
      </c>
      <c r="G7653" t="s">
        <v>13300</v>
      </c>
      <c r="H7653" s="7">
        <v>46068</v>
      </c>
      <c r="I7653" t="s">
        <v>52</v>
      </c>
      <c r="J7653" t="s">
        <v>19</v>
      </c>
      <c r="K7653" s="7">
        <v>46087</v>
      </c>
    </row>
    <row r="7654" hidden="1" spans="1:11">
      <c r="A7654">
        <v>7654</v>
      </c>
      <c r="B7654" t="str">
        <f>VLOOKUP(C7654,属性!A:D,2,FALSE)</f>
        <v>瑞幸</v>
      </c>
      <c r="C7654" t="s">
        <v>1556</v>
      </c>
      <c r="D7654" s="7">
        <f>VLOOKUP(C7654,属性!A:D,3,FALSE)</f>
        <v>46068</v>
      </c>
      <c r="E7654" s="7" t="str">
        <f>VLOOKUP(C7654,属性!A:D,4,FALSE)</f>
        <v>否</v>
      </c>
      <c r="F7654" t="s">
        <v>13301</v>
      </c>
      <c r="G7654" t="s">
        <v>13220</v>
      </c>
      <c r="H7654" s="7">
        <v>46066</v>
      </c>
      <c r="I7654" t="s">
        <v>112</v>
      </c>
      <c r="J7654" t="s">
        <v>19</v>
      </c>
      <c r="K7654" s="7">
        <v>46087</v>
      </c>
    </row>
    <row r="7655" hidden="1" spans="1:11">
      <c r="A7655">
        <v>7655</v>
      </c>
      <c r="B7655" t="str">
        <f>VLOOKUP(C7655,属性!A:D,2,FALSE)</f>
        <v>瑞幸</v>
      </c>
      <c r="C7655" t="s">
        <v>1556</v>
      </c>
      <c r="D7655" s="7">
        <f>VLOOKUP(C7655,属性!A:D,3,FALSE)</f>
        <v>46068</v>
      </c>
      <c r="E7655" s="7" t="str">
        <f>VLOOKUP(C7655,属性!A:D,4,FALSE)</f>
        <v>否</v>
      </c>
      <c r="F7655" t="s">
        <v>13302</v>
      </c>
      <c r="G7655" t="s">
        <v>13303</v>
      </c>
      <c r="H7655" s="7">
        <v>46066</v>
      </c>
      <c r="I7655" t="s">
        <v>365</v>
      </c>
      <c r="J7655" t="s">
        <v>19</v>
      </c>
      <c r="K7655" s="7">
        <v>46087</v>
      </c>
    </row>
    <row r="7656" spans="1:11">
      <c r="A7656">
        <v>7656</v>
      </c>
      <c r="B7656" t="str">
        <f>VLOOKUP(C7656,属性!A:D,2,FALSE)</f>
        <v>瑞幸</v>
      </c>
      <c r="C7656" t="s">
        <v>1556</v>
      </c>
      <c r="D7656" s="7">
        <f>VLOOKUP(C7656,属性!A:D,3,FALSE)</f>
        <v>46068</v>
      </c>
      <c r="E7656" s="7" t="str">
        <f>VLOOKUP(C7656,属性!A:D,4,FALSE)</f>
        <v>否</v>
      </c>
      <c r="F7656" t="s">
        <v>13304</v>
      </c>
      <c r="G7656" t="s">
        <v>13305</v>
      </c>
      <c r="H7656" s="7">
        <v>46068</v>
      </c>
      <c r="I7656" t="s">
        <v>217</v>
      </c>
      <c r="J7656" t="s">
        <v>30</v>
      </c>
      <c r="K7656" s="7">
        <v>46087</v>
      </c>
    </row>
    <row r="7657" spans="1:11">
      <c r="A7657">
        <v>7657</v>
      </c>
      <c r="B7657" t="str">
        <f>VLOOKUP(C7657,属性!A:D,2,FALSE)</f>
        <v>瑞幸</v>
      </c>
      <c r="C7657" t="s">
        <v>1556</v>
      </c>
      <c r="D7657" s="7">
        <f>VLOOKUP(C7657,属性!A:D,3,FALSE)</f>
        <v>46068</v>
      </c>
      <c r="E7657" s="7" t="str">
        <f>VLOOKUP(C7657,属性!A:D,4,FALSE)</f>
        <v>否</v>
      </c>
      <c r="F7657" t="s">
        <v>13306</v>
      </c>
      <c r="G7657" t="s">
        <v>13307</v>
      </c>
      <c r="H7657" s="7">
        <v>46067</v>
      </c>
      <c r="I7657" t="s">
        <v>18</v>
      </c>
      <c r="J7657" t="s">
        <v>30</v>
      </c>
      <c r="K7657" s="7">
        <v>46087</v>
      </c>
    </row>
    <row r="7658" hidden="1" spans="1:11">
      <c r="A7658">
        <v>7658</v>
      </c>
      <c r="B7658" t="str">
        <f>VLOOKUP(C7658,属性!A:D,2,FALSE)</f>
        <v>瑞幸</v>
      </c>
      <c r="C7658" t="s">
        <v>1556</v>
      </c>
      <c r="D7658" s="7">
        <f>VLOOKUP(C7658,属性!A:D,3,FALSE)</f>
        <v>46068</v>
      </c>
      <c r="E7658" s="7" t="str">
        <f>VLOOKUP(C7658,属性!A:D,4,FALSE)</f>
        <v>否</v>
      </c>
      <c r="F7658" t="s">
        <v>13308</v>
      </c>
      <c r="G7658" t="s">
        <v>13309</v>
      </c>
      <c r="H7658" s="7">
        <v>46066</v>
      </c>
      <c r="I7658" t="s">
        <v>22</v>
      </c>
      <c r="J7658" t="s">
        <v>15</v>
      </c>
      <c r="K7658" s="7">
        <v>46087</v>
      </c>
    </row>
    <row r="7659" spans="1:11">
      <c r="A7659">
        <v>7659</v>
      </c>
      <c r="B7659" t="str">
        <f>VLOOKUP(C7659,属性!A:D,2,FALSE)</f>
        <v>瑞幸</v>
      </c>
      <c r="C7659" t="s">
        <v>1556</v>
      </c>
      <c r="D7659" s="7">
        <f>VLOOKUP(C7659,属性!A:D,3,FALSE)</f>
        <v>46068</v>
      </c>
      <c r="E7659" s="7" t="str">
        <f>VLOOKUP(C7659,属性!A:D,4,FALSE)</f>
        <v>否</v>
      </c>
      <c r="F7659" t="s">
        <v>13310</v>
      </c>
      <c r="G7659" t="s">
        <v>13311</v>
      </c>
      <c r="H7659" s="7">
        <v>46068</v>
      </c>
      <c r="I7659" t="s">
        <v>52</v>
      </c>
      <c r="J7659" t="s">
        <v>30</v>
      </c>
      <c r="K7659" s="7">
        <v>46087</v>
      </c>
    </row>
    <row r="7660" hidden="1" spans="1:11">
      <c r="A7660">
        <v>7660</v>
      </c>
      <c r="B7660" t="str">
        <f>VLOOKUP(C7660,属性!A:D,2,FALSE)</f>
        <v>瑞幸</v>
      </c>
      <c r="C7660" t="s">
        <v>1556</v>
      </c>
      <c r="D7660" s="7">
        <f>VLOOKUP(C7660,属性!A:D,3,FALSE)</f>
        <v>46068</v>
      </c>
      <c r="E7660" s="7" t="str">
        <f>VLOOKUP(C7660,属性!A:D,4,FALSE)</f>
        <v>否</v>
      </c>
      <c r="F7660" t="s">
        <v>13312</v>
      </c>
      <c r="G7660" t="s">
        <v>13313</v>
      </c>
      <c r="H7660" s="7">
        <v>46077</v>
      </c>
      <c r="I7660" t="s">
        <v>18</v>
      </c>
      <c r="J7660" t="s">
        <v>19</v>
      </c>
      <c r="K7660" s="7">
        <v>46087</v>
      </c>
    </row>
    <row r="7661" hidden="1" spans="1:11">
      <c r="A7661">
        <v>7661</v>
      </c>
      <c r="B7661" t="str">
        <f>VLOOKUP(C7661,属性!A:D,2,FALSE)</f>
        <v>瑞幸</v>
      </c>
      <c r="C7661" t="s">
        <v>1556</v>
      </c>
      <c r="D7661" s="7">
        <f>VLOOKUP(C7661,属性!A:D,3,FALSE)</f>
        <v>46068</v>
      </c>
      <c r="E7661" s="7" t="str">
        <f>VLOOKUP(C7661,属性!A:D,4,FALSE)</f>
        <v>否</v>
      </c>
      <c r="F7661" t="s">
        <v>13314</v>
      </c>
      <c r="G7661" t="s">
        <v>13315</v>
      </c>
      <c r="H7661" s="7">
        <v>46068</v>
      </c>
      <c r="I7661" t="s">
        <v>22</v>
      </c>
      <c r="J7661" t="s">
        <v>19</v>
      </c>
      <c r="K7661" s="7">
        <v>46087</v>
      </c>
    </row>
    <row r="7662" spans="1:11">
      <c r="A7662">
        <v>7662</v>
      </c>
      <c r="B7662" t="str">
        <f>VLOOKUP(C7662,属性!A:D,2,FALSE)</f>
        <v>瑞幸</v>
      </c>
      <c r="C7662" t="s">
        <v>1556</v>
      </c>
      <c r="D7662" s="7">
        <f>VLOOKUP(C7662,属性!A:D,3,FALSE)</f>
        <v>46068</v>
      </c>
      <c r="E7662" s="7" t="str">
        <f>VLOOKUP(C7662,属性!A:D,4,FALSE)</f>
        <v>否</v>
      </c>
      <c r="F7662" t="s">
        <v>171</v>
      </c>
      <c r="G7662" t="s">
        <v>13316</v>
      </c>
      <c r="H7662" s="7">
        <v>46067</v>
      </c>
      <c r="I7662" t="s">
        <v>77</v>
      </c>
      <c r="J7662" t="s">
        <v>30</v>
      </c>
      <c r="K7662" s="7">
        <v>46087</v>
      </c>
    </row>
    <row r="7663" spans="1:11">
      <c r="A7663">
        <v>7663</v>
      </c>
      <c r="B7663" t="str">
        <f>VLOOKUP(C7663,属性!A:D,2,FALSE)</f>
        <v>瑞幸</v>
      </c>
      <c r="C7663" t="s">
        <v>1556</v>
      </c>
      <c r="D7663" s="7">
        <f>VLOOKUP(C7663,属性!A:D,3,FALSE)</f>
        <v>46068</v>
      </c>
      <c r="E7663" s="7" t="str">
        <f>VLOOKUP(C7663,属性!A:D,4,FALSE)</f>
        <v>否</v>
      </c>
      <c r="F7663" t="s">
        <v>13317</v>
      </c>
      <c r="G7663" t="s">
        <v>11809</v>
      </c>
      <c r="H7663" s="7">
        <v>46066</v>
      </c>
      <c r="I7663" t="s">
        <v>22</v>
      </c>
      <c r="J7663" t="s">
        <v>30</v>
      </c>
      <c r="K7663" s="7">
        <v>46087</v>
      </c>
    </row>
    <row r="7664" spans="1:11">
      <c r="A7664">
        <v>7664</v>
      </c>
      <c r="B7664" t="str">
        <f>VLOOKUP(C7664,属性!A:D,2,FALSE)</f>
        <v>瑞幸</v>
      </c>
      <c r="C7664" t="s">
        <v>1556</v>
      </c>
      <c r="D7664" s="7">
        <f>VLOOKUP(C7664,属性!A:D,3,FALSE)</f>
        <v>46068</v>
      </c>
      <c r="E7664" s="7" t="str">
        <f>VLOOKUP(C7664,属性!A:D,4,FALSE)</f>
        <v>否</v>
      </c>
      <c r="F7664" t="s">
        <v>13264</v>
      </c>
      <c r="G7664" t="s">
        <v>13318</v>
      </c>
      <c r="H7664" s="7">
        <v>46068</v>
      </c>
      <c r="I7664" t="s">
        <v>52</v>
      </c>
      <c r="J7664" t="s">
        <v>30</v>
      </c>
      <c r="K7664" s="7">
        <v>46087</v>
      </c>
    </row>
    <row r="7665" hidden="1" spans="1:11">
      <c r="A7665">
        <v>7665</v>
      </c>
      <c r="B7665" t="str">
        <f>VLOOKUP(C7665,属性!A:D,2,FALSE)</f>
        <v>瑞幸</v>
      </c>
      <c r="C7665" t="s">
        <v>1556</v>
      </c>
      <c r="D7665" s="7">
        <f>VLOOKUP(C7665,属性!A:D,3,FALSE)</f>
        <v>46068</v>
      </c>
      <c r="E7665" s="7" t="str">
        <f>VLOOKUP(C7665,属性!A:D,4,FALSE)</f>
        <v>否</v>
      </c>
      <c r="F7665" t="s">
        <v>13319</v>
      </c>
      <c r="G7665" t="s">
        <v>13320</v>
      </c>
      <c r="H7665" s="7">
        <v>46068</v>
      </c>
      <c r="I7665" t="s">
        <v>33</v>
      </c>
      <c r="J7665" t="s">
        <v>19</v>
      </c>
      <c r="K7665" s="7">
        <v>46087</v>
      </c>
    </row>
    <row r="7666" spans="1:11">
      <c r="A7666">
        <v>7666</v>
      </c>
      <c r="B7666" t="str">
        <f>VLOOKUP(C7666,属性!A:D,2,FALSE)</f>
        <v>瑞幸</v>
      </c>
      <c r="C7666" t="s">
        <v>1556</v>
      </c>
      <c r="D7666" s="7">
        <f>VLOOKUP(C7666,属性!A:D,3,FALSE)</f>
        <v>46068</v>
      </c>
      <c r="E7666" s="7" t="str">
        <f>VLOOKUP(C7666,属性!A:D,4,FALSE)</f>
        <v>否</v>
      </c>
      <c r="F7666" t="s">
        <v>171</v>
      </c>
      <c r="G7666" t="s">
        <v>13321</v>
      </c>
      <c r="H7666" s="7">
        <v>46068</v>
      </c>
      <c r="I7666" t="s">
        <v>14</v>
      </c>
      <c r="J7666" t="s">
        <v>30</v>
      </c>
      <c r="K7666" s="7">
        <v>46087</v>
      </c>
    </row>
    <row r="7667" hidden="1" spans="1:11">
      <c r="A7667">
        <v>7667</v>
      </c>
      <c r="B7667" t="str">
        <f>VLOOKUP(C7667,属性!A:D,2,FALSE)</f>
        <v>瑞幸</v>
      </c>
      <c r="C7667" t="s">
        <v>1556</v>
      </c>
      <c r="D7667" s="7">
        <f>VLOOKUP(C7667,属性!A:D,3,FALSE)</f>
        <v>46068</v>
      </c>
      <c r="E7667" s="7" t="str">
        <f>VLOOKUP(C7667,属性!A:D,4,FALSE)</f>
        <v>否</v>
      </c>
      <c r="F7667" t="s">
        <v>13322</v>
      </c>
      <c r="G7667" t="s">
        <v>13323</v>
      </c>
      <c r="H7667" s="7">
        <v>46068</v>
      </c>
      <c r="I7667" t="s">
        <v>74</v>
      </c>
      <c r="J7667" t="s">
        <v>15</v>
      </c>
      <c r="K7667" s="7">
        <v>46087</v>
      </c>
    </row>
    <row r="7668" hidden="1" spans="1:11">
      <c r="A7668">
        <v>7668</v>
      </c>
      <c r="B7668" t="str">
        <f>VLOOKUP(C7668,属性!A:D,2,FALSE)</f>
        <v>瑞幸</v>
      </c>
      <c r="C7668" t="s">
        <v>1556</v>
      </c>
      <c r="D7668" s="7">
        <f>VLOOKUP(C7668,属性!A:D,3,FALSE)</f>
        <v>46068</v>
      </c>
      <c r="E7668" s="7" t="str">
        <f>VLOOKUP(C7668,属性!A:D,4,FALSE)</f>
        <v>否</v>
      </c>
      <c r="F7668" t="s">
        <v>13324</v>
      </c>
      <c r="G7668" t="s">
        <v>13325</v>
      </c>
      <c r="H7668" s="7">
        <v>46068</v>
      </c>
      <c r="I7668" t="s">
        <v>18</v>
      </c>
      <c r="J7668" t="s">
        <v>19</v>
      </c>
      <c r="K7668" s="7">
        <v>46087</v>
      </c>
    </row>
    <row r="7669" spans="1:11">
      <c r="A7669">
        <v>7669</v>
      </c>
      <c r="B7669" t="str">
        <f>VLOOKUP(C7669,属性!A:D,2,FALSE)</f>
        <v>瑞幸</v>
      </c>
      <c r="C7669" t="s">
        <v>1556</v>
      </c>
      <c r="D7669" s="7">
        <f>VLOOKUP(C7669,属性!A:D,3,FALSE)</f>
        <v>46068</v>
      </c>
      <c r="E7669" s="7" t="str">
        <f>VLOOKUP(C7669,属性!A:D,4,FALSE)</f>
        <v>否</v>
      </c>
      <c r="F7669" t="s">
        <v>171</v>
      </c>
      <c r="G7669" t="s">
        <v>13326</v>
      </c>
      <c r="H7669" s="7">
        <v>46066</v>
      </c>
      <c r="I7669" t="s">
        <v>38</v>
      </c>
      <c r="J7669" t="s">
        <v>30</v>
      </c>
      <c r="K7669" s="7">
        <v>46087</v>
      </c>
    </row>
    <row r="7670" hidden="1" spans="1:11">
      <c r="A7670">
        <v>7670</v>
      </c>
      <c r="B7670" t="str">
        <f>VLOOKUP(C7670,属性!A:D,2,FALSE)</f>
        <v>瑞幸</v>
      </c>
      <c r="C7670" t="s">
        <v>1556</v>
      </c>
      <c r="D7670" s="7">
        <f>VLOOKUP(C7670,属性!A:D,3,FALSE)</f>
        <v>46068</v>
      </c>
      <c r="E7670" s="7" t="str">
        <f>VLOOKUP(C7670,属性!A:D,4,FALSE)</f>
        <v>否</v>
      </c>
      <c r="F7670" t="s">
        <v>13327</v>
      </c>
      <c r="G7670" t="s">
        <v>13328</v>
      </c>
      <c r="H7670" s="7">
        <v>46069</v>
      </c>
      <c r="I7670" t="s">
        <v>14</v>
      </c>
      <c r="J7670" t="s">
        <v>15</v>
      </c>
      <c r="K7670" s="7">
        <v>46087</v>
      </c>
    </row>
    <row r="7671" hidden="1" spans="1:11">
      <c r="A7671">
        <v>7671</v>
      </c>
      <c r="B7671" t="str">
        <f>VLOOKUP(C7671,属性!A:D,2,FALSE)</f>
        <v>瑞幸</v>
      </c>
      <c r="C7671" t="s">
        <v>1556</v>
      </c>
      <c r="D7671" s="7">
        <f>VLOOKUP(C7671,属性!A:D,3,FALSE)</f>
        <v>46068</v>
      </c>
      <c r="E7671" s="7" t="str">
        <f>VLOOKUP(C7671,属性!A:D,4,FALSE)</f>
        <v>否</v>
      </c>
      <c r="F7671" t="s">
        <v>13329</v>
      </c>
      <c r="G7671" t="s">
        <v>13330</v>
      </c>
      <c r="H7671" s="7">
        <v>46068</v>
      </c>
      <c r="I7671" t="s">
        <v>254</v>
      </c>
      <c r="J7671" t="s">
        <v>19</v>
      </c>
      <c r="K7671" s="7">
        <v>46087</v>
      </c>
    </row>
    <row r="7672" hidden="1" spans="1:11">
      <c r="A7672">
        <v>7672</v>
      </c>
      <c r="B7672" t="str">
        <f>VLOOKUP(C7672,属性!A:D,2,FALSE)</f>
        <v>瑞幸</v>
      </c>
      <c r="C7672" t="s">
        <v>1556</v>
      </c>
      <c r="D7672" s="7">
        <f>VLOOKUP(C7672,属性!A:D,3,FALSE)</f>
        <v>46068</v>
      </c>
      <c r="E7672" s="7" t="str">
        <f>VLOOKUP(C7672,属性!A:D,4,FALSE)</f>
        <v>否</v>
      </c>
      <c r="F7672" t="s">
        <v>171</v>
      </c>
      <c r="G7672" t="s">
        <v>13331</v>
      </c>
      <c r="H7672" s="7">
        <v>46066</v>
      </c>
      <c r="I7672" t="s">
        <v>179</v>
      </c>
      <c r="J7672" t="s">
        <v>15</v>
      </c>
      <c r="K7672" s="7">
        <v>46087</v>
      </c>
    </row>
    <row r="7673" spans="1:11">
      <c r="A7673">
        <v>7673</v>
      </c>
      <c r="B7673" t="str">
        <f>VLOOKUP(C7673,属性!A:D,2,FALSE)</f>
        <v>瑞幸</v>
      </c>
      <c r="C7673" t="s">
        <v>1556</v>
      </c>
      <c r="D7673" s="7">
        <f>VLOOKUP(C7673,属性!A:D,3,FALSE)</f>
        <v>46068</v>
      </c>
      <c r="E7673" s="7" t="str">
        <f>VLOOKUP(C7673,属性!A:D,4,FALSE)</f>
        <v>否</v>
      </c>
      <c r="F7673" t="s">
        <v>13332</v>
      </c>
      <c r="G7673" t="s">
        <v>13333</v>
      </c>
      <c r="H7673" s="7">
        <v>46067</v>
      </c>
      <c r="I7673" t="s">
        <v>18</v>
      </c>
      <c r="J7673" t="s">
        <v>30</v>
      </c>
      <c r="K7673" s="7">
        <v>46087</v>
      </c>
    </row>
    <row r="7674" spans="1:11">
      <c r="A7674">
        <v>7674</v>
      </c>
      <c r="B7674" t="str">
        <f>VLOOKUP(C7674,属性!A:D,2,FALSE)</f>
        <v>瑞幸</v>
      </c>
      <c r="C7674" t="s">
        <v>1556</v>
      </c>
      <c r="D7674" s="7">
        <f>VLOOKUP(C7674,属性!A:D,3,FALSE)</f>
        <v>46068</v>
      </c>
      <c r="E7674" s="7" t="str">
        <f>VLOOKUP(C7674,属性!A:D,4,FALSE)</f>
        <v>否</v>
      </c>
      <c r="F7674" t="s">
        <v>13334</v>
      </c>
      <c r="G7674" t="s">
        <v>13335</v>
      </c>
      <c r="H7674" s="7">
        <v>46067</v>
      </c>
      <c r="I7674" t="s">
        <v>68</v>
      </c>
      <c r="J7674" t="s">
        <v>30</v>
      </c>
      <c r="K7674" s="7">
        <v>46087</v>
      </c>
    </row>
    <row r="7675" hidden="1" spans="1:11">
      <c r="A7675">
        <v>7675</v>
      </c>
      <c r="B7675" t="str">
        <f>VLOOKUP(C7675,属性!A:D,2,FALSE)</f>
        <v>瑞幸</v>
      </c>
      <c r="C7675" t="s">
        <v>1556</v>
      </c>
      <c r="D7675" s="7">
        <f>VLOOKUP(C7675,属性!A:D,3,FALSE)</f>
        <v>46068</v>
      </c>
      <c r="E7675" s="7" t="str">
        <f>VLOOKUP(C7675,属性!A:D,4,FALSE)</f>
        <v>否</v>
      </c>
      <c r="F7675" t="s">
        <v>13336</v>
      </c>
      <c r="G7675" t="s">
        <v>13337</v>
      </c>
      <c r="H7675" s="7">
        <v>46066</v>
      </c>
      <c r="I7675" t="s">
        <v>29</v>
      </c>
      <c r="J7675" t="s">
        <v>19</v>
      </c>
      <c r="K7675" s="7">
        <v>46087</v>
      </c>
    </row>
    <row r="7676" hidden="1" spans="1:11">
      <c r="A7676">
        <v>7676</v>
      </c>
      <c r="B7676" t="str">
        <f>VLOOKUP(C7676,属性!A:D,2,FALSE)</f>
        <v>瑞幸</v>
      </c>
      <c r="C7676" t="s">
        <v>1556</v>
      </c>
      <c r="D7676" s="7">
        <f>VLOOKUP(C7676,属性!A:D,3,FALSE)</f>
        <v>46068</v>
      </c>
      <c r="E7676" s="7" t="str">
        <f>VLOOKUP(C7676,属性!A:D,4,FALSE)</f>
        <v>否</v>
      </c>
      <c r="F7676" t="s">
        <v>13338</v>
      </c>
      <c r="G7676" t="s">
        <v>13339</v>
      </c>
      <c r="H7676" s="7">
        <v>46067</v>
      </c>
      <c r="I7676" t="s">
        <v>365</v>
      </c>
      <c r="J7676" t="s">
        <v>19</v>
      </c>
      <c r="K7676" s="7">
        <v>46087</v>
      </c>
    </row>
    <row r="7677" spans="1:11">
      <c r="A7677">
        <v>7677</v>
      </c>
      <c r="B7677" t="str">
        <f>VLOOKUP(C7677,属性!A:D,2,FALSE)</f>
        <v>瑞幸</v>
      </c>
      <c r="C7677" t="s">
        <v>1556</v>
      </c>
      <c r="D7677" s="7">
        <f>VLOOKUP(C7677,属性!A:D,3,FALSE)</f>
        <v>46068</v>
      </c>
      <c r="E7677" s="7" t="str">
        <f>VLOOKUP(C7677,属性!A:D,4,FALSE)</f>
        <v>否</v>
      </c>
      <c r="F7677" t="s">
        <v>13340</v>
      </c>
      <c r="G7677" t="s">
        <v>13341</v>
      </c>
      <c r="H7677" s="7">
        <v>46068</v>
      </c>
      <c r="I7677" t="s">
        <v>33</v>
      </c>
      <c r="J7677" t="s">
        <v>30</v>
      </c>
      <c r="K7677" s="7">
        <v>46087</v>
      </c>
    </row>
    <row r="7678" spans="1:11">
      <c r="A7678">
        <v>7678</v>
      </c>
      <c r="B7678" t="str">
        <f>VLOOKUP(C7678,属性!A:D,2,FALSE)</f>
        <v>瑞幸</v>
      </c>
      <c r="C7678" t="s">
        <v>1556</v>
      </c>
      <c r="D7678" s="7">
        <f>VLOOKUP(C7678,属性!A:D,3,FALSE)</f>
        <v>46068</v>
      </c>
      <c r="E7678" s="7" t="str">
        <f>VLOOKUP(C7678,属性!A:D,4,FALSE)</f>
        <v>否</v>
      </c>
      <c r="F7678" t="s">
        <v>13342</v>
      </c>
      <c r="G7678" t="s">
        <v>13343</v>
      </c>
      <c r="H7678" s="7">
        <v>46068</v>
      </c>
      <c r="I7678" t="s">
        <v>14</v>
      </c>
      <c r="J7678" t="s">
        <v>30</v>
      </c>
      <c r="K7678" s="7">
        <v>46087</v>
      </c>
    </row>
    <row r="7679" spans="1:11">
      <c r="A7679">
        <v>7679</v>
      </c>
      <c r="B7679" t="str">
        <f>VLOOKUP(C7679,属性!A:D,2,FALSE)</f>
        <v>瑞幸</v>
      </c>
      <c r="C7679" t="s">
        <v>1556</v>
      </c>
      <c r="D7679" s="7">
        <f>VLOOKUP(C7679,属性!A:D,3,FALSE)</f>
        <v>46068</v>
      </c>
      <c r="E7679" s="7" t="str">
        <f>VLOOKUP(C7679,属性!A:D,4,FALSE)</f>
        <v>否</v>
      </c>
      <c r="F7679" t="s">
        <v>171</v>
      </c>
      <c r="G7679" t="s">
        <v>13344</v>
      </c>
      <c r="H7679" s="7">
        <v>46068</v>
      </c>
      <c r="I7679" t="s">
        <v>74</v>
      </c>
      <c r="J7679" t="s">
        <v>30</v>
      </c>
      <c r="K7679" s="7">
        <v>46087</v>
      </c>
    </row>
    <row r="7680" hidden="1" spans="1:11">
      <c r="A7680">
        <v>7680</v>
      </c>
      <c r="B7680" t="str">
        <f>VLOOKUP(C7680,属性!A:D,2,FALSE)</f>
        <v>瑞幸</v>
      </c>
      <c r="C7680" t="s">
        <v>1556</v>
      </c>
      <c r="D7680" s="7">
        <f>VLOOKUP(C7680,属性!A:D,3,FALSE)</f>
        <v>46068</v>
      </c>
      <c r="E7680" s="7" t="str">
        <f>VLOOKUP(C7680,属性!A:D,4,FALSE)</f>
        <v>否</v>
      </c>
      <c r="F7680" t="s">
        <v>3139</v>
      </c>
      <c r="G7680" t="s">
        <v>13345</v>
      </c>
      <c r="H7680" s="7">
        <v>46067</v>
      </c>
      <c r="I7680" t="s">
        <v>22</v>
      </c>
      <c r="J7680" t="s">
        <v>19</v>
      </c>
      <c r="K7680" s="7">
        <v>46087</v>
      </c>
    </row>
    <row r="7681" hidden="1" spans="1:11">
      <c r="A7681">
        <v>7681</v>
      </c>
      <c r="B7681" t="str">
        <f>VLOOKUP(C7681,属性!A:D,2,FALSE)</f>
        <v>瑞幸</v>
      </c>
      <c r="C7681" t="s">
        <v>1556</v>
      </c>
      <c r="D7681" s="7">
        <f>VLOOKUP(C7681,属性!A:D,3,FALSE)</f>
        <v>46068</v>
      </c>
      <c r="E7681" s="7" t="str">
        <f>VLOOKUP(C7681,属性!A:D,4,FALSE)</f>
        <v>否</v>
      </c>
      <c r="F7681" t="s">
        <v>13346</v>
      </c>
      <c r="G7681" t="s">
        <v>13347</v>
      </c>
      <c r="H7681" s="7">
        <v>46066</v>
      </c>
      <c r="I7681" t="s">
        <v>217</v>
      </c>
      <c r="J7681" t="s">
        <v>19</v>
      </c>
      <c r="K7681" s="7">
        <v>46087</v>
      </c>
    </row>
    <row r="7682" spans="1:11">
      <c r="A7682">
        <v>7682</v>
      </c>
      <c r="B7682" t="str">
        <f>VLOOKUP(C7682,属性!A:D,2,FALSE)</f>
        <v>瑞幸</v>
      </c>
      <c r="C7682" t="s">
        <v>1556</v>
      </c>
      <c r="D7682" s="7">
        <f>VLOOKUP(C7682,属性!A:D,3,FALSE)</f>
        <v>46068</v>
      </c>
      <c r="E7682" s="7" t="str">
        <f>VLOOKUP(C7682,属性!A:D,4,FALSE)</f>
        <v>否</v>
      </c>
      <c r="F7682" t="s">
        <v>1596</v>
      </c>
      <c r="G7682" t="s">
        <v>13348</v>
      </c>
      <c r="H7682" s="7">
        <v>46081</v>
      </c>
      <c r="I7682" t="s">
        <v>14</v>
      </c>
      <c r="J7682" t="s">
        <v>30</v>
      </c>
      <c r="K7682" s="7">
        <v>46087</v>
      </c>
    </row>
    <row r="7683" hidden="1" spans="1:11">
      <c r="A7683">
        <v>7683</v>
      </c>
      <c r="B7683" t="str">
        <f>VLOOKUP(C7683,属性!A:D,2,FALSE)</f>
        <v>瑞幸</v>
      </c>
      <c r="C7683" t="s">
        <v>1556</v>
      </c>
      <c r="D7683" s="7">
        <f>VLOOKUP(C7683,属性!A:D,3,FALSE)</f>
        <v>46068</v>
      </c>
      <c r="E7683" s="7" t="str">
        <f>VLOOKUP(C7683,属性!A:D,4,FALSE)</f>
        <v>否</v>
      </c>
      <c r="F7683" t="s">
        <v>171</v>
      </c>
      <c r="G7683" t="s">
        <v>13349</v>
      </c>
      <c r="H7683" s="7">
        <v>46082</v>
      </c>
      <c r="I7683" t="s">
        <v>85</v>
      </c>
      <c r="J7683" t="s">
        <v>19</v>
      </c>
      <c r="K7683" s="7">
        <v>46087</v>
      </c>
    </row>
    <row r="7684" spans="1:11">
      <c r="A7684">
        <v>7684</v>
      </c>
      <c r="B7684" t="str">
        <f>VLOOKUP(C7684,属性!A:D,2,FALSE)</f>
        <v>瑞幸</v>
      </c>
      <c r="C7684" t="s">
        <v>1556</v>
      </c>
      <c r="D7684" s="7">
        <f>VLOOKUP(C7684,属性!A:D,3,FALSE)</f>
        <v>46068</v>
      </c>
      <c r="E7684" s="7" t="str">
        <f>VLOOKUP(C7684,属性!A:D,4,FALSE)</f>
        <v>否</v>
      </c>
      <c r="F7684" t="s">
        <v>13350</v>
      </c>
      <c r="G7684" t="s">
        <v>13351</v>
      </c>
      <c r="H7684" s="7">
        <v>46080</v>
      </c>
      <c r="I7684" t="s">
        <v>348</v>
      </c>
      <c r="J7684" t="s">
        <v>30</v>
      </c>
      <c r="K7684" s="7">
        <v>46087</v>
      </c>
    </row>
    <row r="7685" hidden="1" spans="1:11">
      <c r="A7685">
        <v>7685</v>
      </c>
      <c r="B7685" t="str">
        <f>VLOOKUP(C7685,属性!A:D,2,FALSE)</f>
        <v>瑞幸</v>
      </c>
      <c r="C7685" t="s">
        <v>1556</v>
      </c>
      <c r="D7685" s="7">
        <f>VLOOKUP(C7685,属性!A:D,3,FALSE)</f>
        <v>46068</v>
      </c>
      <c r="E7685" s="7" t="str">
        <f>VLOOKUP(C7685,属性!A:D,4,FALSE)</f>
        <v>否</v>
      </c>
      <c r="F7685" t="s">
        <v>13352</v>
      </c>
      <c r="G7685" t="s">
        <v>13353</v>
      </c>
      <c r="H7685" s="7">
        <v>46083</v>
      </c>
      <c r="I7685" t="s">
        <v>125</v>
      </c>
      <c r="J7685" t="s">
        <v>19</v>
      </c>
      <c r="K7685" s="7">
        <v>46087</v>
      </c>
    </row>
    <row r="7686" spans="1:11">
      <c r="A7686">
        <v>7686</v>
      </c>
      <c r="B7686" t="str">
        <f>VLOOKUP(C7686,属性!A:D,2,FALSE)</f>
        <v>瑞幸</v>
      </c>
      <c r="C7686" t="s">
        <v>1556</v>
      </c>
      <c r="D7686" s="7">
        <f>VLOOKUP(C7686,属性!A:D,3,FALSE)</f>
        <v>46068</v>
      </c>
      <c r="E7686" s="7" t="str">
        <f>VLOOKUP(C7686,属性!A:D,4,FALSE)</f>
        <v>否</v>
      </c>
      <c r="F7686" t="s">
        <v>11364</v>
      </c>
      <c r="G7686" t="s">
        <v>13354</v>
      </c>
      <c r="H7686" s="7">
        <v>46087</v>
      </c>
      <c r="I7686" t="s">
        <v>18</v>
      </c>
      <c r="J7686" t="s">
        <v>30</v>
      </c>
      <c r="K7686" s="7">
        <v>46087</v>
      </c>
    </row>
    <row r="7687" hidden="1" spans="1:11">
      <c r="A7687">
        <v>7687</v>
      </c>
      <c r="B7687" t="str">
        <f>VLOOKUP(C7687,属性!A:D,2,FALSE)</f>
        <v>瑞幸</v>
      </c>
      <c r="C7687" t="s">
        <v>1556</v>
      </c>
      <c r="D7687" s="7">
        <f>VLOOKUP(C7687,属性!A:D,3,FALSE)</f>
        <v>46068</v>
      </c>
      <c r="E7687" s="7" t="str">
        <f>VLOOKUP(C7687,属性!A:D,4,FALSE)</f>
        <v>否</v>
      </c>
      <c r="F7687" t="s">
        <v>13355</v>
      </c>
      <c r="G7687" t="s">
        <v>13356</v>
      </c>
      <c r="H7687" s="7">
        <v>46081</v>
      </c>
      <c r="I7687" t="s">
        <v>14</v>
      </c>
      <c r="J7687" t="s">
        <v>19</v>
      </c>
      <c r="K7687" s="7">
        <v>46087</v>
      </c>
    </row>
    <row r="7688" hidden="1" spans="1:11">
      <c r="A7688">
        <v>7688</v>
      </c>
      <c r="B7688" t="str">
        <f>VLOOKUP(C7688,属性!A:D,2,FALSE)</f>
        <v>瑞幸</v>
      </c>
      <c r="C7688" t="s">
        <v>1556</v>
      </c>
      <c r="D7688" s="7">
        <f>VLOOKUP(C7688,属性!A:D,3,FALSE)</f>
        <v>46068</v>
      </c>
      <c r="E7688" s="7" t="str">
        <f>VLOOKUP(C7688,属性!A:D,4,FALSE)</f>
        <v>否</v>
      </c>
      <c r="F7688" t="s">
        <v>13357</v>
      </c>
      <c r="G7688" t="s">
        <v>13358</v>
      </c>
      <c r="H7688" s="7">
        <v>46080</v>
      </c>
      <c r="I7688" t="s">
        <v>49</v>
      </c>
      <c r="J7688" t="s">
        <v>19</v>
      </c>
      <c r="K7688" s="7">
        <v>46087</v>
      </c>
    </row>
    <row r="7689" hidden="1" spans="1:11">
      <c r="A7689">
        <v>7689</v>
      </c>
      <c r="B7689" t="str">
        <f>VLOOKUP(C7689,属性!A:D,2,FALSE)</f>
        <v>瑞幸</v>
      </c>
      <c r="C7689" t="s">
        <v>1556</v>
      </c>
      <c r="D7689" s="7">
        <f>VLOOKUP(C7689,属性!A:D,3,FALSE)</f>
        <v>46068</v>
      </c>
      <c r="E7689" s="7" t="str">
        <f>VLOOKUP(C7689,属性!A:D,4,FALSE)</f>
        <v>否</v>
      </c>
      <c r="F7689" t="s">
        <v>13359</v>
      </c>
      <c r="G7689" t="s">
        <v>13360</v>
      </c>
      <c r="H7689" s="7">
        <v>46083</v>
      </c>
      <c r="I7689" t="s">
        <v>14</v>
      </c>
      <c r="J7689" t="s">
        <v>15</v>
      </c>
      <c r="K7689" s="7">
        <v>46087</v>
      </c>
    </row>
    <row r="7690" hidden="1" spans="1:11">
      <c r="A7690">
        <v>7690</v>
      </c>
      <c r="B7690" t="str">
        <f>VLOOKUP(C7690,属性!A:D,2,FALSE)</f>
        <v>瑞幸</v>
      </c>
      <c r="C7690" t="s">
        <v>1556</v>
      </c>
      <c r="D7690" s="7">
        <f>VLOOKUP(C7690,属性!A:D,3,FALSE)</f>
        <v>46068</v>
      </c>
      <c r="E7690" s="7" t="str">
        <f>VLOOKUP(C7690,属性!A:D,4,FALSE)</f>
        <v>否</v>
      </c>
      <c r="F7690" t="s">
        <v>13361</v>
      </c>
      <c r="G7690" t="s">
        <v>13362</v>
      </c>
      <c r="H7690" s="7">
        <v>46084</v>
      </c>
      <c r="I7690" t="s">
        <v>217</v>
      </c>
      <c r="J7690" t="s">
        <v>19</v>
      </c>
      <c r="K7690" s="7">
        <v>46087</v>
      </c>
    </row>
    <row r="7691" spans="1:11">
      <c r="A7691">
        <v>7691</v>
      </c>
      <c r="B7691" t="str">
        <f>VLOOKUP(C7691,属性!A:D,2,FALSE)</f>
        <v>瑞幸</v>
      </c>
      <c r="C7691" t="s">
        <v>1556</v>
      </c>
      <c r="D7691" s="7">
        <f>VLOOKUP(C7691,属性!A:D,3,FALSE)</f>
        <v>46068</v>
      </c>
      <c r="E7691" s="7" t="str">
        <f>VLOOKUP(C7691,属性!A:D,4,FALSE)</f>
        <v>否</v>
      </c>
      <c r="F7691" t="s">
        <v>1596</v>
      </c>
      <c r="G7691" t="s">
        <v>13363</v>
      </c>
      <c r="H7691" s="7">
        <v>46084</v>
      </c>
      <c r="I7691" t="s">
        <v>14</v>
      </c>
      <c r="J7691" t="s">
        <v>30</v>
      </c>
      <c r="K7691" s="7">
        <v>46087</v>
      </c>
    </row>
    <row r="7692" hidden="1" spans="1:11">
      <c r="A7692">
        <v>7692</v>
      </c>
      <c r="B7692" t="str">
        <f>VLOOKUP(C7692,属性!A:D,2,FALSE)</f>
        <v>瑞幸</v>
      </c>
      <c r="C7692" t="s">
        <v>1556</v>
      </c>
      <c r="D7692" s="7">
        <f>VLOOKUP(C7692,属性!A:D,3,FALSE)</f>
        <v>46068</v>
      </c>
      <c r="E7692" s="7" t="str">
        <f>VLOOKUP(C7692,属性!A:D,4,FALSE)</f>
        <v>否</v>
      </c>
      <c r="F7692" t="s">
        <v>13364</v>
      </c>
      <c r="G7692" t="s">
        <v>13365</v>
      </c>
      <c r="H7692" s="7">
        <v>46081</v>
      </c>
      <c r="I7692" t="s">
        <v>14</v>
      </c>
      <c r="J7692" t="s">
        <v>19</v>
      </c>
      <c r="K7692" s="7">
        <v>46087</v>
      </c>
    </row>
    <row r="7693" hidden="1" spans="1:11">
      <c r="A7693">
        <v>7693</v>
      </c>
      <c r="B7693" t="str">
        <f>VLOOKUP(C7693,属性!A:D,2,FALSE)</f>
        <v>瑞幸</v>
      </c>
      <c r="C7693" t="s">
        <v>1556</v>
      </c>
      <c r="D7693" s="7">
        <f>VLOOKUP(C7693,属性!A:D,3,FALSE)</f>
        <v>46068</v>
      </c>
      <c r="E7693" s="7" t="str">
        <f>VLOOKUP(C7693,属性!A:D,4,FALSE)</f>
        <v>否</v>
      </c>
      <c r="F7693" t="s">
        <v>13366</v>
      </c>
      <c r="G7693" t="s">
        <v>13367</v>
      </c>
      <c r="H7693" s="7">
        <v>46083</v>
      </c>
      <c r="I7693" t="s">
        <v>14</v>
      </c>
      <c r="J7693" t="s">
        <v>19</v>
      </c>
      <c r="K7693" s="7">
        <v>46087</v>
      </c>
    </row>
    <row r="7694" spans="1:11">
      <c r="A7694">
        <v>7694</v>
      </c>
      <c r="B7694" t="str">
        <f>VLOOKUP(C7694,属性!A:D,2,FALSE)</f>
        <v>瑞幸</v>
      </c>
      <c r="C7694" t="s">
        <v>1556</v>
      </c>
      <c r="D7694" s="7">
        <f>VLOOKUP(C7694,属性!A:D,3,FALSE)</f>
        <v>46068</v>
      </c>
      <c r="E7694" s="7" t="str">
        <f>VLOOKUP(C7694,属性!A:D,4,FALSE)</f>
        <v>否</v>
      </c>
      <c r="F7694" t="s">
        <v>13368</v>
      </c>
      <c r="G7694" t="s">
        <v>13369</v>
      </c>
      <c r="H7694" s="7">
        <v>46078</v>
      </c>
      <c r="I7694" t="s">
        <v>14</v>
      </c>
      <c r="J7694" t="s">
        <v>30</v>
      </c>
      <c r="K7694" s="7">
        <v>46087</v>
      </c>
    </row>
    <row r="7695" hidden="1" spans="1:11">
      <c r="A7695">
        <v>7695</v>
      </c>
      <c r="B7695" t="str">
        <f>VLOOKUP(C7695,属性!A:D,2,FALSE)</f>
        <v>瑞幸</v>
      </c>
      <c r="C7695" t="s">
        <v>1556</v>
      </c>
      <c r="D7695" s="7">
        <f>VLOOKUP(C7695,属性!A:D,3,FALSE)</f>
        <v>46068</v>
      </c>
      <c r="E7695" s="7" t="str">
        <f>VLOOKUP(C7695,属性!A:D,4,FALSE)</f>
        <v>否</v>
      </c>
      <c r="F7695" t="s">
        <v>11844</v>
      </c>
      <c r="G7695" t="s">
        <v>13370</v>
      </c>
      <c r="H7695" s="7">
        <v>46082</v>
      </c>
      <c r="I7695" t="s">
        <v>923</v>
      </c>
      <c r="J7695" t="s">
        <v>19</v>
      </c>
      <c r="K7695" s="7">
        <v>46087</v>
      </c>
    </row>
    <row r="7696" hidden="1" spans="1:11">
      <c r="A7696">
        <v>7696</v>
      </c>
      <c r="B7696" t="str">
        <f>VLOOKUP(C7696,属性!A:D,2,FALSE)</f>
        <v>瑞幸</v>
      </c>
      <c r="C7696" t="s">
        <v>1556</v>
      </c>
      <c r="D7696" s="7">
        <f>VLOOKUP(C7696,属性!A:D,3,FALSE)</f>
        <v>46068</v>
      </c>
      <c r="E7696" s="7" t="str">
        <f>VLOOKUP(C7696,属性!A:D,4,FALSE)</f>
        <v>否</v>
      </c>
      <c r="F7696" t="s">
        <v>171</v>
      </c>
      <c r="G7696" t="s">
        <v>13371</v>
      </c>
      <c r="H7696" s="7">
        <v>46078</v>
      </c>
      <c r="I7696" t="s">
        <v>138</v>
      </c>
      <c r="J7696" t="s">
        <v>19</v>
      </c>
      <c r="K7696" s="7">
        <v>46087</v>
      </c>
    </row>
    <row r="7697" spans="1:11">
      <c r="A7697">
        <v>7697</v>
      </c>
      <c r="B7697" t="str">
        <f>VLOOKUP(C7697,属性!A:D,2,FALSE)</f>
        <v>瑞幸</v>
      </c>
      <c r="C7697" t="s">
        <v>1556</v>
      </c>
      <c r="D7697" s="7">
        <f>VLOOKUP(C7697,属性!A:D,3,FALSE)</f>
        <v>46068</v>
      </c>
      <c r="E7697" s="7" t="str">
        <f>VLOOKUP(C7697,属性!A:D,4,FALSE)</f>
        <v>否</v>
      </c>
      <c r="F7697" t="s">
        <v>1596</v>
      </c>
      <c r="G7697" t="s">
        <v>13372</v>
      </c>
      <c r="H7697" s="7">
        <v>46084</v>
      </c>
      <c r="I7697" t="s">
        <v>14</v>
      </c>
      <c r="J7697" t="s">
        <v>30</v>
      </c>
      <c r="K7697" s="7">
        <v>46087</v>
      </c>
    </row>
    <row r="7698" spans="1:11">
      <c r="A7698">
        <v>7698</v>
      </c>
      <c r="B7698" t="str">
        <f>VLOOKUP(C7698,属性!A:D,2,FALSE)</f>
        <v>瑞幸</v>
      </c>
      <c r="C7698" t="s">
        <v>11</v>
      </c>
      <c r="D7698" s="7">
        <f>VLOOKUP(C7698,属性!A:D,3,FALSE)</f>
        <v>46076</v>
      </c>
      <c r="E7698" s="7" t="str">
        <f>VLOOKUP(C7698,属性!A:D,4,FALSE)</f>
        <v>否</v>
      </c>
      <c r="F7698" t="s">
        <v>13373</v>
      </c>
      <c r="G7698" t="s">
        <v>13374</v>
      </c>
      <c r="H7698" s="7">
        <v>46080</v>
      </c>
      <c r="I7698" t="s">
        <v>14</v>
      </c>
      <c r="J7698" t="s">
        <v>30</v>
      </c>
      <c r="K7698" s="7">
        <v>46087</v>
      </c>
    </row>
    <row r="7699" spans="1:11">
      <c r="A7699">
        <v>7699</v>
      </c>
      <c r="B7699" t="str">
        <f>VLOOKUP(C7699,属性!A:D,2,FALSE)</f>
        <v>瑞幸</v>
      </c>
      <c r="C7699" t="s">
        <v>11</v>
      </c>
      <c r="D7699" s="7">
        <f>VLOOKUP(C7699,属性!A:D,3,FALSE)</f>
        <v>46076</v>
      </c>
      <c r="E7699" s="7" t="str">
        <f>VLOOKUP(C7699,属性!A:D,4,FALSE)</f>
        <v>否</v>
      </c>
      <c r="F7699" t="s">
        <v>13375</v>
      </c>
      <c r="G7699" t="s">
        <v>13376</v>
      </c>
      <c r="H7699" s="7">
        <v>46080</v>
      </c>
      <c r="I7699" t="s">
        <v>49</v>
      </c>
      <c r="J7699" t="s">
        <v>30</v>
      </c>
      <c r="K7699" s="7">
        <v>46087</v>
      </c>
    </row>
    <row r="7700" hidden="1" spans="1:11">
      <c r="A7700">
        <v>7700</v>
      </c>
      <c r="B7700" t="str">
        <f>VLOOKUP(C7700,属性!A:D,2,FALSE)</f>
        <v>瑞幸</v>
      </c>
      <c r="C7700" t="s">
        <v>11</v>
      </c>
      <c r="D7700" s="7">
        <f>VLOOKUP(C7700,属性!A:D,3,FALSE)</f>
        <v>46076</v>
      </c>
      <c r="E7700" s="7" t="str">
        <f>VLOOKUP(C7700,属性!A:D,4,FALSE)</f>
        <v>否</v>
      </c>
      <c r="F7700" t="s">
        <v>13377</v>
      </c>
      <c r="G7700" t="s">
        <v>13378</v>
      </c>
      <c r="H7700" s="7">
        <v>46078</v>
      </c>
      <c r="I7700" t="s">
        <v>365</v>
      </c>
      <c r="J7700" t="s">
        <v>15</v>
      </c>
      <c r="K7700" s="7">
        <v>46087</v>
      </c>
    </row>
    <row r="7701" hidden="1" spans="1:11">
      <c r="A7701">
        <v>7701</v>
      </c>
      <c r="B7701" t="str">
        <f>VLOOKUP(C7701,属性!A:D,2,FALSE)</f>
        <v>瑞幸</v>
      </c>
      <c r="C7701" t="s">
        <v>11</v>
      </c>
      <c r="D7701" s="7">
        <f>VLOOKUP(C7701,属性!A:D,3,FALSE)</f>
        <v>46076</v>
      </c>
      <c r="E7701" s="7" t="str">
        <f>VLOOKUP(C7701,属性!A:D,4,FALSE)</f>
        <v>否</v>
      </c>
      <c r="F7701" t="s">
        <v>171</v>
      </c>
      <c r="G7701" t="s">
        <v>13379</v>
      </c>
      <c r="H7701" s="7">
        <v>46078</v>
      </c>
      <c r="I7701" t="s">
        <v>49</v>
      </c>
      <c r="J7701" t="s">
        <v>19</v>
      </c>
      <c r="K7701" s="7">
        <v>46087</v>
      </c>
    </row>
    <row r="7702" spans="1:11">
      <c r="A7702">
        <v>7702</v>
      </c>
      <c r="B7702" t="str">
        <f>VLOOKUP(C7702,属性!A:D,2,FALSE)</f>
        <v>瑞幸</v>
      </c>
      <c r="C7702" t="s">
        <v>11</v>
      </c>
      <c r="D7702" s="7">
        <f>VLOOKUP(C7702,属性!A:D,3,FALSE)</f>
        <v>46076</v>
      </c>
      <c r="E7702" s="7" t="str">
        <f>VLOOKUP(C7702,属性!A:D,4,FALSE)</f>
        <v>否</v>
      </c>
      <c r="F7702" t="s">
        <v>13380</v>
      </c>
      <c r="G7702" t="s">
        <v>13381</v>
      </c>
      <c r="H7702" s="7" t="s">
        <v>13382</v>
      </c>
      <c r="I7702" t="s">
        <v>38</v>
      </c>
      <c r="J7702" t="s">
        <v>30</v>
      </c>
      <c r="K7702" s="7">
        <v>46087</v>
      </c>
    </row>
    <row r="7703" hidden="1" spans="1:11">
      <c r="A7703">
        <v>7703</v>
      </c>
      <c r="B7703" t="str">
        <f>VLOOKUP(C7703,属性!A:D,2,FALSE)</f>
        <v>瑞幸</v>
      </c>
      <c r="C7703" t="s">
        <v>11</v>
      </c>
      <c r="D7703" s="7">
        <f>VLOOKUP(C7703,属性!A:D,3,FALSE)</f>
        <v>46076</v>
      </c>
      <c r="E7703" s="7" t="str">
        <f>VLOOKUP(C7703,属性!A:D,4,FALSE)</f>
        <v>否</v>
      </c>
      <c r="F7703" t="s">
        <v>13383</v>
      </c>
      <c r="G7703" t="s">
        <v>13384</v>
      </c>
      <c r="H7703" s="7" t="s">
        <v>13382</v>
      </c>
      <c r="I7703" t="s">
        <v>122</v>
      </c>
      <c r="J7703" t="s">
        <v>19</v>
      </c>
      <c r="K7703" s="7">
        <v>46087</v>
      </c>
    </row>
    <row r="7704" hidden="1" spans="1:11">
      <c r="A7704">
        <v>7704</v>
      </c>
      <c r="B7704" t="str">
        <f>VLOOKUP(C7704,属性!A:D,2,FALSE)</f>
        <v>瑞幸</v>
      </c>
      <c r="C7704" t="s">
        <v>11</v>
      </c>
      <c r="D7704" s="7">
        <f>VLOOKUP(C7704,属性!A:D,3,FALSE)</f>
        <v>46076</v>
      </c>
      <c r="E7704" s="7" t="str">
        <f>VLOOKUP(C7704,属性!A:D,4,FALSE)</f>
        <v>否</v>
      </c>
      <c r="F7704" t="s">
        <v>13385</v>
      </c>
      <c r="G7704" t="s">
        <v>13386</v>
      </c>
      <c r="H7704" s="7">
        <v>46078</v>
      </c>
      <c r="I7704" t="s">
        <v>22</v>
      </c>
      <c r="J7704" t="s">
        <v>19</v>
      </c>
      <c r="K7704" s="7">
        <v>46087</v>
      </c>
    </row>
    <row r="7705" spans="1:11">
      <c r="A7705">
        <v>7705</v>
      </c>
      <c r="B7705" t="str">
        <f>VLOOKUP(C7705,属性!A:D,2,FALSE)</f>
        <v>瑞幸</v>
      </c>
      <c r="C7705" t="s">
        <v>11</v>
      </c>
      <c r="D7705" s="7">
        <f>VLOOKUP(C7705,属性!A:D,3,FALSE)</f>
        <v>46076</v>
      </c>
      <c r="E7705" s="7" t="str">
        <f>VLOOKUP(C7705,属性!A:D,4,FALSE)</f>
        <v>否</v>
      </c>
      <c r="F7705" t="s">
        <v>13387</v>
      </c>
      <c r="G7705" t="s">
        <v>13388</v>
      </c>
      <c r="H7705" s="7">
        <v>46078</v>
      </c>
      <c r="I7705" t="s">
        <v>155</v>
      </c>
      <c r="J7705" t="s">
        <v>30</v>
      </c>
      <c r="K7705" s="7">
        <v>46087</v>
      </c>
    </row>
    <row r="7706" hidden="1" spans="1:11">
      <c r="A7706">
        <v>7706</v>
      </c>
      <c r="B7706" t="str">
        <f>VLOOKUP(C7706,属性!A:D,2,FALSE)</f>
        <v>瑞幸</v>
      </c>
      <c r="C7706" t="s">
        <v>11</v>
      </c>
      <c r="D7706" s="7">
        <f>VLOOKUP(C7706,属性!A:D,3,FALSE)</f>
        <v>46076</v>
      </c>
      <c r="E7706" s="7" t="str">
        <f>VLOOKUP(C7706,属性!A:D,4,FALSE)</f>
        <v>否</v>
      </c>
      <c r="F7706" t="s">
        <v>171</v>
      </c>
      <c r="G7706" t="s">
        <v>13389</v>
      </c>
      <c r="H7706" s="7">
        <v>46078</v>
      </c>
      <c r="I7706" t="s">
        <v>14</v>
      </c>
      <c r="J7706" t="s">
        <v>15</v>
      </c>
      <c r="K7706" s="7">
        <v>46087</v>
      </c>
    </row>
    <row r="7707" hidden="1" spans="1:11">
      <c r="A7707">
        <v>7707</v>
      </c>
      <c r="B7707" t="str">
        <f>VLOOKUP(C7707,属性!A:D,2,FALSE)</f>
        <v>瑞幸</v>
      </c>
      <c r="C7707" t="s">
        <v>11</v>
      </c>
      <c r="D7707" s="7">
        <f>VLOOKUP(C7707,属性!A:D,3,FALSE)</f>
        <v>46076</v>
      </c>
      <c r="E7707" s="7" t="str">
        <f>VLOOKUP(C7707,属性!A:D,4,FALSE)</f>
        <v>否</v>
      </c>
      <c r="F7707" t="s">
        <v>13390</v>
      </c>
      <c r="G7707" t="s">
        <v>13391</v>
      </c>
      <c r="H7707" s="7">
        <v>46078</v>
      </c>
      <c r="I7707" t="s">
        <v>365</v>
      </c>
      <c r="J7707" t="s">
        <v>19</v>
      </c>
      <c r="K7707" s="7">
        <v>46087</v>
      </c>
    </row>
    <row r="7708" hidden="1" spans="1:11">
      <c r="A7708">
        <v>7708</v>
      </c>
      <c r="B7708" t="str">
        <f>VLOOKUP(C7708,属性!A:D,2,FALSE)</f>
        <v>瑞幸</v>
      </c>
      <c r="C7708" t="s">
        <v>11</v>
      </c>
      <c r="D7708" s="7">
        <f>VLOOKUP(C7708,属性!A:D,3,FALSE)</f>
        <v>46076</v>
      </c>
      <c r="E7708" s="7" t="str">
        <f>VLOOKUP(C7708,属性!A:D,4,FALSE)</f>
        <v>否</v>
      </c>
      <c r="F7708" t="s">
        <v>716</v>
      </c>
      <c r="G7708" t="s">
        <v>13392</v>
      </c>
      <c r="H7708" s="7">
        <v>46078</v>
      </c>
      <c r="I7708" t="s">
        <v>179</v>
      </c>
      <c r="J7708" t="s">
        <v>19</v>
      </c>
      <c r="K7708" s="7">
        <v>46087</v>
      </c>
    </row>
    <row r="7709" hidden="1" spans="1:11">
      <c r="A7709">
        <v>7709</v>
      </c>
      <c r="B7709" t="str">
        <f>VLOOKUP(C7709,属性!A:D,2,FALSE)</f>
        <v>瑞幸</v>
      </c>
      <c r="C7709" t="s">
        <v>11</v>
      </c>
      <c r="D7709" s="7">
        <f>VLOOKUP(C7709,属性!A:D,3,FALSE)</f>
        <v>46076</v>
      </c>
      <c r="E7709" s="7" t="str">
        <f>VLOOKUP(C7709,属性!A:D,4,FALSE)</f>
        <v>否</v>
      </c>
      <c r="F7709" t="s">
        <v>10099</v>
      </c>
      <c r="G7709" t="s">
        <v>13393</v>
      </c>
      <c r="H7709" s="7">
        <v>46078</v>
      </c>
      <c r="I7709" t="s">
        <v>85</v>
      </c>
      <c r="J7709" t="s">
        <v>19</v>
      </c>
      <c r="K7709" s="7">
        <v>46087</v>
      </c>
    </row>
    <row r="7710" spans="1:11">
      <c r="A7710">
        <v>7710</v>
      </c>
      <c r="B7710" t="str">
        <f>VLOOKUP(C7710,属性!A:D,2,FALSE)</f>
        <v>瑞幸</v>
      </c>
      <c r="C7710" t="s">
        <v>11</v>
      </c>
      <c r="D7710" s="7">
        <f>VLOOKUP(C7710,属性!A:D,3,FALSE)</f>
        <v>46076</v>
      </c>
      <c r="E7710" s="7" t="str">
        <f>VLOOKUP(C7710,属性!A:D,4,FALSE)</f>
        <v>否</v>
      </c>
      <c r="F7710" t="s">
        <v>1231</v>
      </c>
      <c r="G7710" t="s">
        <v>13394</v>
      </c>
      <c r="H7710" s="7">
        <v>46077</v>
      </c>
      <c r="I7710" t="s">
        <v>18</v>
      </c>
      <c r="J7710" t="s">
        <v>30</v>
      </c>
      <c r="K7710" s="7">
        <v>46087</v>
      </c>
    </row>
    <row r="7711" spans="1:11">
      <c r="A7711">
        <v>7711</v>
      </c>
      <c r="B7711" t="str">
        <f>VLOOKUP(C7711,属性!A:D,2,FALSE)</f>
        <v>瑞幸</v>
      </c>
      <c r="C7711" t="s">
        <v>11</v>
      </c>
      <c r="D7711" s="7">
        <f>VLOOKUP(C7711,属性!A:D,3,FALSE)</f>
        <v>46076</v>
      </c>
      <c r="E7711" s="7" t="str">
        <f>VLOOKUP(C7711,属性!A:D,4,FALSE)</f>
        <v>否</v>
      </c>
      <c r="F7711" t="s">
        <v>13395</v>
      </c>
      <c r="G7711" t="s">
        <v>13396</v>
      </c>
      <c r="H7711" s="7">
        <v>46078</v>
      </c>
      <c r="I7711" t="s">
        <v>22</v>
      </c>
      <c r="J7711" t="s">
        <v>30</v>
      </c>
      <c r="K7711" s="7">
        <v>46087</v>
      </c>
    </row>
    <row r="7712" hidden="1" spans="1:11">
      <c r="A7712">
        <v>7712</v>
      </c>
      <c r="B7712" t="str">
        <f>VLOOKUP(C7712,属性!A:D,2,FALSE)</f>
        <v>瑞幸</v>
      </c>
      <c r="C7712" t="s">
        <v>11</v>
      </c>
      <c r="D7712" s="7">
        <f>VLOOKUP(C7712,属性!A:D,3,FALSE)</f>
        <v>46076</v>
      </c>
      <c r="E7712" s="7" t="str">
        <f>VLOOKUP(C7712,属性!A:D,4,FALSE)</f>
        <v>否</v>
      </c>
      <c r="F7712" t="s">
        <v>13397</v>
      </c>
      <c r="G7712" t="s">
        <v>13398</v>
      </c>
      <c r="H7712" s="7">
        <v>46077</v>
      </c>
      <c r="I7712" t="s">
        <v>14</v>
      </c>
      <c r="J7712" t="s">
        <v>19</v>
      </c>
      <c r="K7712" s="7">
        <v>46087</v>
      </c>
    </row>
    <row r="7713" hidden="1" spans="1:11">
      <c r="A7713">
        <v>7713</v>
      </c>
      <c r="B7713" t="str">
        <f>VLOOKUP(C7713,属性!A:D,2,FALSE)</f>
        <v>瑞幸</v>
      </c>
      <c r="C7713" t="s">
        <v>11</v>
      </c>
      <c r="D7713" s="7">
        <f>VLOOKUP(C7713,属性!A:D,3,FALSE)</f>
        <v>46076</v>
      </c>
      <c r="E7713" s="7" t="str">
        <f>VLOOKUP(C7713,属性!A:D,4,FALSE)</f>
        <v>否</v>
      </c>
      <c r="F7713" t="s">
        <v>13399</v>
      </c>
      <c r="G7713" t="s">
        <v>13400</v>
      </c>
      <c r="H7713" s="7">
        <v>46077</v>
      </c>
      <c r="I7713" t="s">
        <v>14</v>
      </c>
      <c r="J7713" t="s">
        <v>19</v>
      </c>
      <c r="K7713" s="7">
        <v>46087</v>
      </c>
    </row>
    <row r="7714" hidden="1" spans="1:11">
      <c r="A7714">
        <v>7714</v>
      </c>
      <c r="B7714" t="str">
        <f>VLOOKUP(C7714,属性!A:D,2,FALSE)</f>
        <v>瑞幸</v>
      </c>
      <c r="C7714" t="s">
        <v>11</v>
      </c>
      <c r="D7714" s="7">
        <f>VLOOKUP(C7714,属性!A:D,3,FALSE)</f>
        <v>46076</v>
      </c>
      <c r="E7714" s="7" t="str">
        <f>VLOOKUP(C7714,属性!A:D,4,FALSE)</f>
        <v>否</v>
      </c>
      <c r="F7714" t="s">
        <v>13401</v>
      </c>
      <c r="G7714" t="s">
        <v>13402</v>
      </c>
      <c r="H7714" s="7">
        <v>46078</v>
      </c>
      <c r="I7714" t="s">
        <v>14</v>
      </c>
      <c r="J7714" t="s">
        <v>19</v>
      </c>
      <c r="K7714" s="7">
        <v>46087</v>
      </c>
    </row>
    <row r="7715" hidden="1" spans="1:11">
      <c r="A7715">
        <v>7715</v>
      </c>
      <c r="B7715" t="str">
        <f>VLOOKUP(C7715,属性!A:D,2,FALSE)</f>
        <v>瑞幸</v>
      </c>
      <c r="C7715" t="s">
        <v>11</v>
      </c>
      <c r="D7715" s="7">
        <f>VLOOKUP(C7715,属性!A:D,3,FALSE)</f>
        <v>46076</v>
      </c>
      <c r="E7715" s="7" t="str">
        <f>VLOOKUP(C7715,属性!A:D,4,FALSE)</f>
        <v>否</v>
      </c>
      <c r="F7715" t="s">
        <v>13403</v>
      </c>
      <c r="G7715" t="s">
        <v>13404</v>
      </c>
      <c r="H7715" s="7">
        <v>46078</v>
      </c>
      <c r="I7715" t="s">
        <v>29</v>
      </c>
      <c r="J7715" t="s">
        <v>19</v>
      </c>
      <c r="K7715" s="7">
        <v>46087</v>
      </c>
    </row>
    <row r="7716" hidden="1" spans="1:11">
      <c r="A7716">
        <v>7716</v>
      </c>
      <c r="B7716" t="str">
        <f>VLOOKUP(C7716,属性!A:D,2,FALSE)</f>
        <v>瑞幸</v>
      </c>
      <c r="C7716" t="s">
        <v>11</v>
      </c>
      <c r="D7716" s="7">
        <f>VLOOKUP(C7716,属性!A:D,3,FALSE)</f>
        <v>46076</v>
      </c>
      <c r="E7716" s="7" t="str">
        <f>VLOOKUP(C7716,属性!A:D,4,FALSE)</f>
        <v>否</v>
      </c>
      <c r="F7716" t="s">
        <v>13405</v>
      </c>
      <c r="G7716" t="s">
        <v>13406</v>
      </c>
      <c r="H7716" s="7">
        <v>46078</v>
      </c>
      <c r="I7716" t="s">
        <v>22</v>
      </c>
      <c r="J7716" t="s">
        <v>19</v>
      </c>
      <c r="K7716" s="7">
        <v>46087</v>
      </c>
    </row>
    <row r="7717" hidden="1" spans="1:11">
      <c r="A7717">
        <v>7717</v>
      </c>
      <c r="B7717" t="str">
        <f>VLOOKUP(C7717,属性!A:D,2,FALSE)</f>
        <v>瑞幸</v>
      </c>
      <c r="C7717" t="s">
        <v>11</v>
      </c>
      <c r="D7717" s="7">
        <f>VLOOKUP(C7717,属性!A:D,3,FALSE)</f>
        <v>46076</v>
      </c>
      <c r="E7717" s="7" t="str">
        <f>VLOOKUP(C7717,属性!A:D,4,FALSE)</f>
        <v>否</v>
      </c>
      <c r="F7717" t="s">
        <v>13407</v>
      </c>
      <c r="G7717" t="s">
        <v>13408</v>
      </c>
      <c r="H7717" s="7">
        <v>46078</v>
      </c>
      <c r="I7717" t="s">
        <v>49</v>
      </c>
      <c r="J7717" t="s">
        <v>19</v>
      </c>
      <c r="K7717" s="7">
        <v>46087</v>
      </c>
    </row>
    <row r="7718" hidden="1" spans="1:11">
      <c r="A7718">
        <v>7718</v>
      </c>
      <c r="B7718" t="str">
        <f>VLOOKUP(C7718,属性!A:D,2,FALSE)</f>
        <v>瑞幸</v>
      </c>
      <c r="C7718" t="s">
        <v>11</v>
      </c>
      <c r="D7718" s="7">
        <f>VLOOKUP(C7718,属性!A:D,3,FALSE)</f>
        <v>46076</v>
      </c>
      <c r="E7718" s="7" t="str">
        <f>VLOOKUP(C7718,属性!A:D,4,FALSE)</f>
        <v>否</v>
      </c>
      <c r="F7718" t="s">
        <v>13409</v>
      </c>
      <c r="G7718" t="s">
        <v>13410</v>
      </c>
      <c r="H7718" s="7">
        <v>46077</v>
      </c>
      <c r="I7718" t="s">
        <v>14</v>
      </c>
      <c r="J7718" t="s">
        <v>15</v>
      </c>
      <c r="K7718" s="7">
        <v>46087</v>
      </c>
    </row>
    <row r="7719" spans="1:11">
      <c r="A7719">
        <v>7719</v>
      </c>
      <c r="B7719" t="str">
        <f>VLOOKUP(C7719,属性!A:D,2,FALSE)</f>
        <v>瑞幸</v>
      </c>
      <c r="C7719" t="s">
        <v>11</v>
      </c>
      <c r="D7719" s="7">
        <f>VLOOKUP(C7719,属性!A:D,3,FALSE)</f>
        <v>46076</v>
      </c>
      <c r="E7719" s="7" t="str">
        <f>VLOOKUP(C7719,属性!A:D,4,FALSE)</f>
        <v>否</v>
      </c>
      <c r="F7719" t="s">
        <v>13411</v>
      </c>
      <c r="G7719" t="s">
        <v>13412</v>
      </c>
      <c r="H7719" s="7">
        <v>46077</v>
      </c>
      <c r="I7719" t="s">
        <v>365</v>
      </c>
      <c r="J7719" t="s">
        <v>30</v>
      </c>
      <c r="K7719" s="7">
        <v>46087</v>
      </c>
    </row>
    <row r="7720" spans="1:11">
      <c r="A7720">
        <v>7720</v>
      </c>
      <c r="B7720" t="str">
        <f>VLOOKUP(C7720,属性!A:D,2,FALSE)</f>
        <v>瑞幸</v>
      </c>
      <c r="C7720" t="s">
        <v>11</v>
      </c>
      <c r="D7720" s="7">
        <f>VLOOKUP(C7720,属性!A:D,3,FALSE)</f>
        <v>46076</v>
      </c>
      <c r="E7720" s="7" t="str">
        <f>VLOOKUP(C7720,属性!A:D,4,FALSE)</f>
        <v>否</v>
      </c>
      <c r="F7720" t="s">
        <v>13399</v>
      </c>
      <c r="G7720" t="s">
        <v>13413</v>
      </c>
      <c r="H7720" s="7">
        <v>46077</v>
      </c>
      <c r="I7720" t="s">
        <v>14</v>
      </c>
      <c r="J7720" t="s">
        <v>30</v>
      </c>
      <c r="K7720" s="7">
        <v>46087</v>
      </c>
    </row>
    <row r="7721" hidden="1" spans="1:11">
      <c r="A7721">
        <v>7721</v>
      </c>
      <c r="B7721" t="str">
        <f>VLOOKUP(C7721,属性!A:D,2,FALSE)</f>
        <v>瑞幸</v>
      </c>
      <c r="C7721" t="s">
        <v>11</v>
      </c>
      <c r="D7721" s="7">
        <f>VLOOKUP(C7721,属性!A:D,3,FALSE)</f>
        <v>46076</v>
      </c>
      <c r="E7721" s="7" t="str">
        <f>VLOOKUP(C7721,属性!A:D,4,FALSE)</f>
        <v>否</v>
      </c>
      <c r="F7721" t="s">
        <v>13414</v>
      </c>
      <c r="G7721" t="s">
        <v>13415</v>
      </c>
      <c r="H7721" s="7">
        <v>46078</v>
      </c>
      <c r="I7721" t="s">
        <v>77</v>
      </c>
      <c r="J7721" t="s">
        <v>19</v>
      </c>
      <c r="K7721" s="7">
        <v>46087</v>
      </c>
    </row>
    <row r="7722" hidden="1" spans="1:11">
      <c r="A7722">
        <v>7722</v>
      </c>
      <c r="B7722" t="str">
        <f>VLOOKUP(C7722,属性!A:D,2,FALSE)</f>
        <v>瑞幸</v>
      </c>
      <c r="C7722" t="s">
        <v>11</v>
      </c>
      <c r="D7722" s="7">
        <f>VLOOKUP(C7722,属性!A:D,3,FALSE)</f>
        <v>46076</v>
      </c>
      <c r="E7722" s="7" t="str">
        <f>VLOOKUP(C7722,属性!A:D,4,FALSE)</f>
        <v>否</v>
      </c>
      <c r="F7722" t="s">
        <v>13416</v>
      </c>
      <c r="G7722" t="s">
        <v>13417</v>
      </c>
      <c r="H7722" s="7">
        <v>46078</v>
      </c>
      <c r="I7722" t="s">
        <v>125</v>
      </c>
      <c r="J7722" t="s">
        <v>19</v>
      </c>
      <c r="K7722" s="7">
        <v>46087</v>
      </c>
    </row>
    <row r="7723" hidden="1" spans="1:11">
      <c r="A7723">
        <v>7723</v>
      </c>
      <c r="B7723" t="str">
        <f>VLOOKUP(C7723,属性!A:D,2,FALSE)</f>
        <v>瑞幸</v>
      </c>
      <c r="C7723" t="s">
        <v>11</v>
      </c>
      <c r="D7723" s="7">
        <f>VLOOKUP(C7723,属性!A:D,3,FALSE)</f>
        <v>46076</v>
      </c>
      <c r="E7723" s="7" t="str">
        <f>VLOOKUP(C7723,属性!A:D,4,FALSE)</f>
        <v>否</v>
      </c>
      <c r="F7723" t="s">
        <v>13418</v>
      </c>
      <c r="G7723" t="s">
        <v>13419</v>
      </c>
      <c r="H7723" s="7">
        <v>46078</v>
      </c>
      <c r="I7723" t="s">
        <v>348</v>
      </c>
      <c r="J7723" t="s">
        <v>15</v>
      </c>
      <c r="K7723" s="7">
        <v>46087</v>
      </c>
    </row>
    <row r="7724" hidden="1" spans="1:11">
      <c r="A7724">
        <v>7724</v>
      </c>
      <c r="B7724" t="str">
        <f>VLOOKUP(C7724,属性!A:D,2,FALSE)</f>
        <v>瑞幸</v>
      </c>
      <c r="C7724" t="s">
        <v>11</v>
      </c>
      <c r="D7724" s="7">
        <f>VLOOKUP(C7724,属性!A:D,3,FALSE)</f>
        <v>46076</v>
      </c>
      <c r="E7724" s="7" t="str">
        <f>VLOOKUP(C7724,属性!A:D,4,FALSE)</f>
        <v>否</v>
      </c>
      <c r="F7724" t="s">
        <v>13399</v>
      </c>
      <c r="G7724" t="s">
        <v>13420</v>
      </c>
      <c r="H7724" s="7">
        <v>46078</v>
      </c>
      <c r="I7724" t="s">
        <v>14</v>
      </c>
      <c r="J7724" t="s">
        <v>15</v>
      </c>
      <c r="K7724" s="7">
        <v>46087</v>
      </c>
    </row>
    <row r="7725" hidden="1" spans="1:11">
      <c r="A7725">
        <v>7725</v>
      </c>
      <c r="B7725" t="str">
        <f>VLOOKUP(C7725,属性!A:D,2,FALSE)</f>
        <v>瑞幸</v>
      </c>
      <c r="C7725" t="s">
        <v>11</v>
      </c>
      <c r="D7725" s="7">
        <f>VLOOKUP(C7725,属性!A:D,3,FALSE)</f>
        <v>46076</v>
      </c>
      <c r="E7725" s="7" t="str">
        <f>VLOOKUP(C7725,属性!A:D,4,FALSE)</f>
        <v>否</v>
      </c>
      <c r="F7725" t="s">
        <v>13421</v>
      </c>
      <c r="G7725" t="s">
        <v>13422</v>
      </c>
      <c r="H7725" s="7">
        <v>46078</v>
      </c>
      <c r="I7725" t="s">
        <v>14</v>
      </c>
      <c r="J7725" t="s">
        <v>19</v>
      </c>
      <c r="K7725" s="7">
        <v>46087</v>
      </c>
    </row>
    <row r="7726" spans="1:11">
      <c r="A7726">
        <v>7726</v>
      </c>
      <c r="B7726" t="str">
        <f>VLOOKUP(C7726,属性!A:D,2,FALSE)</f>
        <v>瑞幸</v>
      </c>
      <c r="C7726" t="s">
        <v>11</v>
      </c>
      <c r="D7726" s="7">
        <f>VLOOKUP(C7726,属性!A:D,3,FALSE)</f>
        <v>46076</v>
      </c>
      <c r="E7726" s="7" t="str">
        <f>VLOOKUP(C7726,属性!A:D,4,FALSE)</f>
        <v>否</v>
      </c>
      <c r="F7726" t="s">
        <v>10099</v>
      </c>
      <c r="G7726" t="s">
        <v>13423</v>
      </c>
      <c r="H7726" s="7">
        <v>46078</v>
      </c>
      <c r="I7726" t="s">
        <v>85</v>
      </c>
      <c r="J7726" t="s">
        <v>30</v>
      </c>
      <c r="K7726" s="7">
        <v>46087</v>
      </c>
    </row>
    <row r="7727" spans="1:11">
      <c r="A7727">
        <v>7727</v>
      </c>
      <c r="B7727" t="str">
        <f>VLOOKUP(C7727,属性!A:D,2,FALSE)</f>
        <v>瑞幸</v>
      </c>
      <c r="C7727" t="s">
        <v>11</v>
      </c>
      <c r="D7727" s="7">
        <f>VLOOKUP(C7727,属性!A:D,3,FALSE)</f>
        <v>46076</v>
      </c>
      <c r="E7727" s="7" t="str">
        <f>VLOOKUP(C7727,属性!A:D,4,FALSE)</f>
        <v>否</v>
      </c>
      <c r="F7727" t="s">
        <v>13424</v>
      </c>
      <c r="G7727" t="s">
        <v>13425</v>
      </c>
      <c r="H7727" s="7">
        <v>46077</v>
      </c>
      <c r="I7727" t="s">
        <v>14</v>
      </c>
      <c r="J7727" t="s">
        <v>30</v>
      </c>
      <c r="K7727" s="7">
        <v>46087</v>
      </c>
    </row>
    <row r="7728" hidden="1" spans="1:11">
      <c r="A7728">
        <v>7728</v>
      </c>
      <c r="B7728" t="str">
        <f>VLOOKUP(C7728,属性!A:D,2,FALSE)</f>
        <v>瑞幸</v>
      </c>
      <c r="C7728" t="s">
        <v>11</v>
      </c>
      <c r="D7728" s="7">
        <f>VLOOKUP(C7728,属性!A:D,3,FALSE)</f>
        <v>46076</v>
      </c>
      <c r="E7728" s="7" t="str">
        <f>VLOOKUP(C7728,属性!A:D,4,FALSE)</f>
        <v>否</v>
      </c>
      <c r="F7728" t="s">
        <v>13424</v>
      </c>
      <c r="G7728" t="s">
        <v>13426</v>
      </c>
      <c r="H7728" s="7">
        <v>46077</v>
      </c>
      <c r="I7728" t="s">
        <v>14</v>
      </c>
      <c r="J7728" t="s">
        <v>19</v>
      </c>
      <c r="K7728" s="7">
        <v>46087</v>
      </c>
    </row>
    <row r="7729" hidden="1" spans="1:11">
      <c r="A7729">
        <v>7729</v>
      </c>
      <c r="B7729" t="str">
        <f>VLOOKUP(C7729,属性!A:D,2,FALSE)</f>
        <v>瑞幸</v>
      </c>
      <c r="C7729" t="s">
        <v>11</v>
      </c>
      <c r="D7729" s="7">
        <f>VLOOKUP(C7729,属性!A:D,3,FALSE)</f>
        <v>46076</v>
      </c>
      <c r="E7729" s="7" t="str">
        <f>VLOOKUP(C7729,属性!A:D,4,FALSE)</f>
        <v>否</v>
      </c>
      <c r="F7729" t="s">
        <v>13427</v>
      </c>
      <c r="G7729" t="s">
        <v>12309</v>
      </c>
      <c r="H7729" s="7">
        <v>46077</v>
      </c>
      <c r="I7729" t="s">
        <v>49</v>
      </c>
      <c r="J7729" t="s">
        <v>19</v>
      </c>
      <c r="K7729" s="7">
        <v>46087</v>
      </c>
    </row>
    <row r="7730" hidden="1" spans="1:11">
      <c r="A7730">
        <v>7730</v>
      </c>
      <c r="B7730" t="str">
        <f>VLOOKUP(C7730,属性!A:D,2,FALSE)</f>
        <v>瑞幸</v>
      </c>
      <c r="C7730" t="s">
        <v>11</v>
      </c>
      <c r="D7730" s="7">
        <f>VLOOKUP(C7730,属性!A:D,3,FALSE)</f>
        <v>46076</v>
      </c>
      <c r="E7730" s="7" t="str">
        <f>VLOOKUP(C7730,属性!A:D,4,FALSE)</f>
        <v>否</v>
      </c>
      <c r="F7730" t="s">
        <v>13428</v>
      </c>
      <c r="G7730" t="s">
        <v>13429</v>
      </c>
      <c r="H7730" s="7">
        <v>46077</v>
      </c>
      <c r="I7730" t="s">
        <v>782</v>
      </c>
      <c r="J7730" t="s">
        <v>19</v>
      </c>
      <c r="K7730" s="7">
        <v>46087</v>
      </c>
    </row>
    <row r="7731" hidden="1" spans="1:11">
      <c r="A7731">
        <v>7731</v>
      </c>
      <c r="B7731" t="str">
        <f>VLOOKUP(C7731,属性!A:D,2,FALSE)</f>
        <v>瑞幸</v>
      </c>
      <c r="C7731" t="s">
        <v>11</v>
      </c>
      <c r="D7731" s="7">
        <f>VLOOKUP(C7731,属性!A:D,3,FALSE)</f>
        <v>46076</v>
      </c>
      <c r="E7731" s="7" t="str">
        <f>VLOOKUP(C7731,属性!A:D,4,FALSE)</f>
        <v>否</v>
      </c>
      <c r="F7731" t="s">
        <v>13430</v>
      </c>
      <c r="G7731" t="s">
        <v>13431</v>
      </c>
      <c r="H7731" s="7">
        <v>46077</v>
      </c>
      <c r="I7731" t="s">
        <v>18</v>
      </c>
      <c r="J7731" t="s">
        <v>19</v>
      </c>
      <c r="K7731" s="7">
        <v>46087</v>
      </c>
    </row>
    <row r="7732" hidden="1" spans="1:11">
      <c r="A7732">
        <v>7732</v>
      </c>
      <c r="B7732" t="str">
        <f>VLOOKUP(C7732,属性!A:D,2,FALSE)</f>
        <v>瑞幸</v>
      </c>
      <c r="C7732" t="s">
        <v>11</v>
      </c>
      <c r="D7732" s="7">
        <f>VLOOKUP(C7732,属性!A:D,3,FALSE)</f>
        <v>46076</v>
      </c>
      <c r="E7732" s="7" t="str">
        <f>VLOOKUP(C7732,属性!A:D,4,FALSE)</f>
        <v>否</v>
      </c>
      <c r="F7732" t="s">
        <v>13432</v>
      </c>
      <c r="G7732" t="s">
        <v>13433</v>
      </c>
      <c r="H7732" s="7">
        <v>46078</v>
      </c>
      <c r="I7732" t="s">
        <v>14</v>
      </c>
      <c r="J7732" t="s">
        <v>19</v>
      </c>
      <c r="K7732" s="7">
        <v>46087</v>
      </c>
    </row>
    <row r="7733" spans="1:11">
      <c r="A7733">
        <v>7733</v>
      </c>
      <c r="B7733" t="str">
        <f>VLOOKUP(C7733,属性!A:D,2,FALSE)</f>
        <v>瑞幸</v>
      </c>
      <c r="C7733" t="s">
        <v>11</v>
      </c>
      <c r="D7733" s="7">
        <f>VLOOKUP(C7733,属性!A:D,3,FALSE)</f>
        <v>46076</v>
      </c>
      <c r="E7733" s="7" t="str">
        <f>VLOOKUP(C7733,属性!A:D,4,FALSE)</f>
        <v>否</v>
      </c>
      <c r="F7733" t="s">
        <v>12694</v>
      </c>
      <c r="G7733" t="s">
        <v>13434</v>
      </c>
      <c r="H7733" s="7">
        <v>46077</v>
      </c>
      <c r="I7733" t="s">
        <v>14</v>
      </c>
      <c r="J7733" t="s">
        <v>30</v>
      </c>
      <c r="K7733" s="7">
        <v>46087</v>
      </c>
    </row>
    <row r="7734" spans="1:11">
      <c r="A7734">
        <v>7734</v>
      </c>
      <c r="B7734" t="str">
        <f>VLOOKUP(C7734,属性!A:D,2,FALSE)</f>
        <v>瑞幸</v>
      </c>
      <c r="C7734" t="s">
        <v>11</v>
      </c>
      <c r="D7734" s="7">
        <f>VLOOKUP(C7734,属性!A:D,3,FALSE)</f>
        <v>46076</v>
      </c>
      <c r="E7734" s="7" t="str">
        <f>VLOOKUP(C7734,属性!A:D,4,FALSE)</f>
        <v>否</v>
      </c>
      <c r="F7734" t="s">
        <v>13435</v>
      </c>
      <c r="G7734" t="s">
        <v>13436</v>
      </c>
      <c r="H7734" s="7">
        <v>46078</v>
      </c>
      <c r="I7734" t="s">
        <v>112</v>
      </c>
      <c r="J7734" t="s">
        <v>30</v>
      </c>
      <c r="K7734" s="7">
        <v>46087</v>
      </c>
    </row>
    <row r="7735" spans="1:11">
      <c r="A7735">
        <v>7735</v>
      </c>
      <c r="B7735" t="str">
        <f>VLOOKUP(C7735,属性!A:D,2,FALSE)</f>
        <v>瑞幸</v>
      </c>
      <c r="C7735" t="s">
        <v>11</v>
      </c>
      <c r="D7735" s="7">
        <f>VLOOKUP(C7735,属性!A:D,3,FALSE)</f>
        <v>46076</v>
      </c>
      <c r="E7735" s="7" t="str">
        <f>VLOOKUP(C7735,属性!A:D,4,FALSE)</f>
        <v>否</v>
      </c>
      <c r="F7735" t="s">
        <v>13437</v>
      </c>
      <c r="G7735" t="s">
        <v>13438</v>
      </c>
      <c r="H7735" s="7">
        <v>46078</v>
      </c>
      <c r="I7735" t="s">
        <v>52</v>
      </c>
      <c r="J7735" t="s">
        <v>30</v>
      </c>
      <c r="K7735" s="7">
        <v>46087</v>
      </c>
    </row>
    <row r="7736" hidden="1" spans="1:11">
      <c r="A7736">
        <v>7736</v>
      </c>
      <c r="B7736" t="str">
        <f>VLOOKUP(C7736,属性!A:D,2,FALSE)</f>
        <v>瑞幸</v>
      </c>
      <c r="C7736" t="s">
        <v>11</v>
      </c>
      <c r="D7736" s="7">
        <f>VLOOKUP(C7736,属性!A:D,3,FALSE)</f>
        <v>46076</v>
      </c>
      <c r="E7736" s="7" t="str">
        <f>VLOOKUP(C7736,属性!A:D,4,FALSE)</f>
        <v>否</v>
      </c>
      <c r="F7736" t="s">
        <v>13439</v>
      </c>
      <c r="G7736" t="s">
        <v>13440</v>
      </c>
      <c r="H7736" s="7">
        <v>46078</v>
      </c>
      <c r="I7736" t="s">
        <v>90</v>
      </c>
      <c r="J7736" t="s">
        <v>19</v>
      </c>
      <c r="K7736" s="7">
        <v>46087</v>
      </c>
    </row>
    <row r="7737" spans="1:11">
      <c r="A7737">
        <v>7737</v>
      </c>
      <c r="B7737" t="str">
        <f>VLOOKUP(C7737,属性!A:D,2,FALSE)</f>
        <v>瑞幸</v>
      </c>
      <c r="C7737" t="s">
        <v>11</v>
      </c>
      <c r="D7737" s="7">
        <f>VLOOKUP(C7737,属性!A:D,3,FALSE)</f>
        <v>46076</v>
      </c>
      <c r="E7737" s="7" t="str">
        <f>VLOOKUP(C7737,属性!A:D,4,FALSE)</f>
        <v>否</v>
      </c>
      <c r="F7737" t="s">
        <v>13399</v>
      </c>
      <c r="G7737" t="s">
        <v>13441</v>
      </c>
      <c r="H7737" s="7">
        <v>46077</v>
      </c>
      <c r="I7737" t="s">
        <v>14</v>
      </c>
      <c r="J7737" t="s">
        <v>30</v>
      </c>
      <c r="K7737" s="7">
        <v>46087</v>
      </c>
    </row>
    <row r="7738" hidden="1" spans="1:11">
      <c r="A7738">
        <v>7738</v>
      </c>
      <c r="B7738" t="str">
        <f>VLOOKUP(C7738,属性!A:D,2,FALSE)</f>
        <v>瑞幸</v>
      </c>
      <c r="C7738" t="s">
        <v>11</v>
      </c>
      <c r="D7738" s="7">
        <f>VLOOKUP(C7738,属性!A:D,3,FALSE)</f>
        <v>46076</v>
      </c>
      <c r="E7738" s="7" t="str">
        <f>VLOOKUP(C7738,属性!A:D,4,FALSE)</f>
        <v>否</v>
      </c>
      <c r="F7738" t="s">
        <v>13442</v>
      </c>
      <c r="G7738" t="s">
        <v>13443</v>
      </c>
      <c r="H7738" s="7">
        <v>46077</v>
      </c>
      <c r="I7738" t="s">
        <v>90</v>
      </c>
      <c r="J7738" t="s">
        <v>19</v>
      </c>
      <c r="K7738" s="7">
        <v>46087</v>
      </c>
    </row>
    <row r="7739" hidden="1" spans="1:11">
      <c r="A7739">
        <v>7739</v>
      </c>
      <c r="B7739" t="str">
        <f>VLOOKUP(C7739,属性!A:D,2,FALSE)</f>
        <v>瑞幸</v>
      </c>
      <c r="C7739" t="s">
        <v>11</v>
      </c>
      <c r="D7739" s="7">
        <f>VLOOKUP(C7739,属性!A:D,3,FALSE)</f>
        <v>46076</v>
      </c>
      <c r="E7739" s="7" t="str">
        <f>VLOOKUP(C7739,属性!A:D,4,FALSE)</f>
        <v>否</v>
      </c>
      <c r="F7739" t="s">
        <v>13444</v>
      </c>
      <c r="G7739" t="s">
        <v>13445</v>
      </c>
      <c r="H7739" s="7">
        <v>46078</v>
      </c>
      <c r="I7739" t="s">
        <v>254</v>
      </c>
      <c r="J7739" t="s">
        <v>19</v>
      </c>
      <c r="K7739" s="7">
        <v>46087</v>
      </c>
    </row>
    <row r="7740" hidden="1" spans="1:11">
      <c r="A7740">
        <v>7740</v>
      </c>
      <c r="B7740" t="str">
        <f>VLOOKUP(C7740,属性!A:D,2,FALSE)</f>
        <v>瑞幸</v>
      </c>
      <c r="C7740" t="s">
        <v>11</v>
      </c>
      <c r="D7740" s="7">
        <f>VLOOKUP(C7740,属性!A:D,3,FALSE)</f>
        <v>46076</v>
      </c>
      <c r="E7740" s="7" t="str">
        <f>VLOOKUP(C7740,属性!A:D,4,FALSE)</f>
        <v>否</v>
      </c>
      <c r="F7740" t="s">
        <v>13446</v>
      </c>
      <c r="G7740" t="s">
        <v>1562</v>
      </c>
      <c r="H7740" s="7">
        <v>46078</v>
      </c>
      <c r="I7740" t="s">
        <v>119</v>
      </c>
      <c r="J7740" t="s">
        <v>19</v>
      </c>
      <c r="K7740" s="7">
        <v>46087</v>
      </c>
    </row>
    <row r="7741" hidden="1" spans="1:11">
      <c r="A7741">
        <v>7741</v>
      </c>
      <c r="B7741" t="str">
        <f>VLOOKUP(C7741,属性!A:D,2,FALSE)</f>
        <v>瑞幸</v>
      </c>
      <c r="C7741" t="s">
        <v>11</v>
      </c>
      <c r="D7741" s="7">
        <f>VLOOKUP(C7741,属性!A:D,3,FALSE)</f>
        <v>46076</v>
      </c>
      <c r="E7741" s="7" t="str">
        <f>VLOOKUP(C7741,属性!A:D,4,FALSE)</f>
        <v>否</v>
      </c>
      <c r="F7741" t="s">
        <v>13447</v>
      </c>
      <c r="G7741" t="s">
        <v>13448</v>
      </c>
      <c r="H7741" s="7">
        <v>46078</v>
      </c>
      <c r="I7741" t="s">
        <v>217</v>
      </c>
      <c r="J7741" t="s">
        <v>15</v>
      </c>
      <c r="K7741" s="7">
        <v>46087</v>
      </c>
    </row>
    <row r="7742" hidden="1" spans="1:11">
      <c r="A7742">
        <v>7742</v>
      </c>
      <c r="B7742" t="str">
        <f>VLOOKUP(C7742,属性!A:D,2,FALSE)</f>
        <v>瑞幸</v>
      </c>
      <c r="C7742" t="s">
        <v>11</v>
      </c>
      <c r="D7742" s="7">
        <f>VLOOKUP(C7742,属性!A:D,3,FALSE)</f>
        <v>46076</v>
      </c>
      <c r="E7742" s="7" t="str">
        <f>VLOOKUP(C7742,属性!A:D,4,FALSE)</f>
        <v>否</v>
      </c>
      <c r="F7742" t="s">
        <v>13449</v>
      </c>
      <c r="G7742" t="s">
        <v>13450</v>
      </c>
      <c r="H7742" s="7">
        <v>46078</v>
      </c>
      <c r="I7742" t="s">
        <v>18</v>
      </c>
      <c r="J7742" t="s">
        <v>19</v>
      </c>
      <c r="K7742" s="7">
        <v>46087</v>
      </c>
    </row>
    <row r="7743" hidden="1" spans="1:11">
      <c r="A7743">
        <v>7743</v>
      </c>
      <c r="B7743" t="str">
        <f>VLOOKUP(C7743,属性!A:D,2,FALSE)</f>
        <v>瑞幸</v>
      </c>
      <c r="C7743" t="s">
        <v>11</v>
      </c>
      <c r="D7743" s="7">
        <f>VLOOKUP(C7743,属性!A:D,3,FALSE)</f>
        <v>46076</v>
      </c>
      <c r="E7743" s="7" t="str">
        <f>VLOOKUP(C7743,属性!A:D,4,FALSE)</f>
        <v>否</v>
      </c>
      <c r="F7743" t="s">
        <v>13451</v>
      </c>
      <c r="G7743" t="s">
        <v>13452</v>
      </c>
      <c r="H7743" s="7">
        <v>46078</v>
      </c>
      <c r="I7743" t="s">
        <v>77</v>
      </c>
      <c r="J7743" t="s">
        <v>19</v>
      </c>
      <c r="K7743" s="7">
        <v>46087</v>
      </c>
    </row>
    <row r="7744" hidden="1" spans="1:11">
      <c r="A7744">
        <v>7744</v>
      </c>
      <c r="B7744" t="str">
        <f>VLOOKUP(C7744,属性!A:D,2,FALSE)</f>
        <v>瑞幸</v>
      </c>
      <c r="C7744" t="s">
        <v>11</v>
      </c>
      <c r="D7744" s="7">
        <f>VLOOKUP(C7744,属性!A:D,3,FALSE)</f>
        <v>46076</v>
      </c>
      <c r="E7744" s="7" t="str">
        <f>VLOOKUP(C7744,属性!A:D,4,FALSE)</f>
        <v>否</v>
      </c>
      <c r="F7744" t="s">
        <v>13453</v>
      </c>
      <c r="G7744" t="s">
        <v>13454</v>
      </c>
      <c r="H7744" s="7">
        <v>46078</v>
      </c>
      <c r="I7744" t="s">
        <v>14</v>
      </c>
      <c r="J7744" t="s">
        <v>19</v>
      </c>
      <c r="K7744" s="7">
        <v>46087</v>
      </c>
    </row>
    <row r="7745" hidden="1" spans="1:11">
      <c r="A7745">
        <v>7745</v>
      </c>
      <c r="B7745" t="str">
        <f>VLOOKUP(C7745,属性!A:D,2,FALSE)</f>
        <v>瑞幸</v>
      </c>
      <c r="C7745" t="s">
        <v>11</v>
      </c>
      <c r="D7745" s="7">
        <f>VLOOKUP(C7745,属性!A:D,3,FALSE)</f>
        <v>46076</v>
      </c>
      <c r="E7745" s="7" t="str">
        <f>VLOOKUP(C7745,属性!A:D,4,FALSE)</f>
        <v>否</v>
      </c>
      <c r="F7745" t="s">
        <v>13455</v>
      </c>
      <c r="G7745" t="s">
        <v>13456</v>
      </c>
      <c r="H7745" s="7">
        <v>46077</v>
      </c>
      <c r="I7745" t="s">
        <v>14</v>
      </c>
      <c r="J7745" t="s">
        <v>15</v>
      </c>
      <c r="K7745" s="7">
        <v>46087</v>
      </c>
    </row>
    <row r="7746" spans="1:11">
      <c r="A7746">
        <v>7746</v>
      </c>
      <c r="B7746" t="str">
        <f>VLOOKUP(C7746,属性!A:D,2,FALSE)</f>
        <v>瑞幸</v>
      </c>
      <c r="C7746" t="s">
        <v>11</v>
      </c>
      <c r="D7746" s="7">
        <f>VLOOKUP(C7746,属性!A:D,3,FALSE)</f>
        <v>46076</v>
      </c>
      <c r="E7746" s="7" t="str">
        <f>VLOOKUP(C7746,属性!A:D,4,FALSE)</f>
        <v>否</v>
      </c>
      <c r="F7746" t="s">
        <v>13457</v>
      </c>
      <c r="G7746" t="s">
        <v>13458</v>
      </c>
      <c r="H7746" s="7">
        <v>46086</v>
      </c>
      <c r="I7746" t="s">
        <v>14</v>
      </c>
      <c r="J7746" t="s">
        <v>30</v>
      </c>
      <c r="K7746" s="7">
        <v>46087</v>
      </c>
    </row>
    <row r="7747" hidden="1" spans="1:11">
      <c r="A7747">
        <v>7747</v>
      </c>
      <c r="B7747" t="str">
        <f>VLOOKUP(C7747,属性!A:D,2,FALSE)</f>
        <v>瑞幸</v>
      </c>
      <c r="C7747" t="s">
        <v>11</v>
      </c>
      <c r="D7747" s="7">
        <f>VLOOKUP(C7747,属性!A:D,3,FALSE)</f>
        <v>46076</v>
      </c>
      <c r="E7747" s="7" t="str">
        <f>VLOOKUP(C7747,属性!A:D,4,FALSE)</f>
        <v>否</v>
      </c>
      <c r="F7747" t="s">
        <v>13459</v>
      </c>
      <c r="G7747" t="s">
        <v>591</v>
      </c>
      <c r="H7747" s="7">
        <v>46080</v>
      </c>
      <c r="I7747" t="s">
        <v>14</v>
      </c>
      <c r="J7747" t="s">
        <v>19</v>
      </c>
      <c r="K7747" s="7">
        <v>46087</v>
      </c>
    </row>
    <row r="7748" spans="1:11">
      <c r="A7748">
        <v>7748</v>
      </c>
      <c r="B7748" t="str">
        <f>VLOOKUP(C7748,属性!A:D,2,FALSE)</f>
        <v>瑞幸</v>
      </c>
      <c r="C7748" t="s">
        <v>11</v>
      </c>
      <c r="D7748" s="7">
        <f>VLOOKUP(C7748,属性!A:D,3,FALSE)</f>
        <v>46076</v>
      </c>
      <c r="E7748" s="7" t="str">
        <f>VLOOKUP(C7748,属性!A:D,4,FALSE)</f>
        <v>否</v>
      </c>
      <c r="F7748" t="s">
        <v>13460</v>
      </c>
      <c r="G7748" t="s">
        <v>13461</v>
      </c>
      <c r="H7748" s="7">
        <v>46078</v>
      </c>
      <c r="I7748" t="s">
        <v>74</v>
      </c>
      <c r="J7748" t="s">
        <v>30</v>
      </c>
      <c r="K7748" s="7">
        <v>46087</v>
      </c>
    </row>
    <row r="7749" spans="1:11">
      <c r="A7749">
        <v>7749</v>
      </c>
      <c r="B7749" t="str">
        <f>VLOOKUP(C7749,属性!A:D,2,FALSE)</f>
        <v>瑞幸</v>
      </c>
      <c r="C7749" t="s">
        <v>11</v>
      </c>
      <c r="D7749" s="7">
        <f>VLOOKUP(C7749,属性!A:D,3,FALSE)</f>
        <v>46076</v>
      </c>
      <c r="E7749" s="7" t="str">
        <f>VLOOKUP(C7749,属性!A:D,4,FALSE)</f>
        <v>否</v>
      </c>
      <c r="F7749" t="s">
        <v>1687</v>
      </c>
      <c r="G7749" t="s">
        <v>13462</v>
      </c>
      <c r="H7749" s="7">
        <v>46078</v>
      </c>
      <c r="I7749" t="s">
        <v>254</v>
      </c>
      <c r="J7749" t="s">
        <v>30</v>
      </c>
      <c r="K7749" s="7">
        <v>46087</v>
      </c>
    </row>
    <row r="7750" hidden="1" spans="1:11">
      <c r="A7750">
        <v>7750</v>
      </c>
      <c r="B7750" t="str">
        <f>VLOOKUP(C7750,属性!A:D,2,FALSE)</f>
        <v>瑞幸</v>
      </c>
      <c r="C7750" t="s">
        <v>11</v>
      </c>
      <c r="D7750" s="7">
        <f>VLOOKUP(C7750,属性!A:D,3,FALSE)</f>
        <v>46076</v>
      </c>
      <c r="E7750" s="7" t="str">
        <f>VLOOKUP(C7750,属性!A:D,4,FALSE)</f>
        <v>否</v>
      </c>
      <c r="F7750" t="s">
        <v>171</v>
      </c>
      <c r="G7750" t="s">
        <v>13463</v>
      </c>
      <c r="H7750" s="7">
        <v>46078</v>
      </c>
      <c r="I7750" t="s">
        <v>38</v>
      </c>
      <c r="J7750" t="s">
        <v>19</v>
      </c>
      <c r="K7750" s="7">
        <v>46087</v>
      </c>
    </row>
    <row r="7751" hidden="1" spans="1:11">
      <c r="A7751">
        <v>7751</v>
      </c>
      <c r="B7751" t="str">
        <f>VLOOKUP(C7751,属性!A:D,2,FALSE)</f>
        <v>瑞幸</v>
      </c>
      <c r="C7751" t="s">
        <v>11</v>
      </c>
      <c r="D7751" s="7">
        <f>VLOOKUP(C7751,属性!A:D,3,FALSE)</f>
        <v>46076</v>
      </c>
      <c r="E7751" s="7" t="str">
        <f>VLOOKUP(C7751,属性!A:D,4,FALSE)</f>
        <v>否</v>
      </c>
      <c r="F7751" t="s">
        <v>13399</v>
      </c>
      <c r="G7751" t="s">
        <v>13464</v>
      </c>
      <c r="H7751" s="7">
        <v>46078</v>
      </c>
      <c r="I7751" t="s">
        <v>14</v>
      </c>
      <c r="J7751" t="s">
        <v>19</v>
      </c>
      <c r="K7751" s="7">
        <v>46087</v>
      </c>
    </row>
    <row r="7752" spans="1:11">
      <c r="A7752">
        <v>7752</v>
      </c>
      <c r="B7752" t="str">
        <f>VLOOKUP(C7752,属性!A:D,2,FALSE)</f>
        <v>瑞幸</v>
      </c>
      <c r="C7752" t="s">
        <v>11</v>
      </c>
      <c r="D7752" s="7">
        <f>VLOOKUP(C7752,属性!A:D,3,FALSE)</f>
        <v>46076</v>
      </c>
      <c r="E7752" s="7" t="str">
        <f>VLOOKUP(C7752,属性!A:D,4,FALSE)</f>
        <v>否</v>
      </c>
      <c r="F7752" t="s">
        <v>13465</v>
      </c>
      <c r="G7752" t="s">
        <v>13466</v>
      </c>
      <c r="H7752" s="7">
        <v>46078</v>
      </c>
      <c r="I7752" t="s">
        <v>33</v>
      </c>
      <c r="J7752" t="s">
        <v>30</v>
      </c>
      <c r="K7752" s="7">
        <v>46087</v>
      </c>
    </row>
    <row r="7753" spans="1:11">
      <c r="A7753">
        <v>7753</v>
      </c>
      <c r="B7753" t="str">
        <f>VLOOKUP(C7753,属性!A:D,2,FALSE)</f>
        <v>瑞幸</v>
      </c>
      <c r="C7753" t="s">
        <v>11</v>
      </c>
      <c r="D7753" s="7">
        <f>VLOOKUP(C7753,属性!A:D,3,FALSE)</f>
        <v>46076</v>
      </c>
      <c r="E7753" s="7" t="str">
        <f>VLOOKUP(C7753,属性!A:D,4,FALSE)</f>
        <v>否</v>
      </c>
      <c r="F7753" t="s">
        <v>13467</v>
      </c>
      <c r="G7753" t="s">
        <v>13468</v>
      </c>
      <c r="H7753" s="7">
        <v>46078</v>
      </c>
      <c r="I7753" t="s">
        <v>68</v>
      </c>
      <c r="J7753" t="s">
        <v>30</v>
      </c>
      <c r="K7753" s="7">
        <v>46087</v>
      </c>
    </row>
    <row r="7754" hidden="1" spans="1:11">
      <c r="A7754">
        <v>7754</v>
      </c>
      <c r="B7754" t="str">
        <f>VLOOKUP(C7754,属性!A:D,2,FALSE)</f>
        <v>瑞幸</v>
      </c>
      <c r="C7754" t="s">
        <v>11</v>
      </c>
      <c r="D7754" s="7">
        <f>VLOOKUP(C7754,属性!A:D,3,FALSE)</f>
        <v>46076</v>
      </c>
      <c r="E7754" s="7" t="str">
        <f>VLOOKUP(C7754,属性!A:D,4,FALSE)</f>
        <v>否</v>
      </c>
      <c r="F7754" t="s">
        <v>13469</v>
      </c>
      <c r="G7754" t="s">
        <v>13470</v>
      </c>
      <c r="H7754" s="7">
        <v>46078</v>
      </c>
      <c r="I7754" t="s">
        <v>49</v>
      </c>
      <c r="J7754" t="s">
        <v>19</v>
      </c>
      <c r="K7754" s="7">
        <v>46087</v>
      </c>
    </row>
    <row r="7755" hidden="1" spans="1:11">
      <c r="A7755">
        <v>7755</v>
      </c>
      <c r="B7755" t="str">
        <f>VLOOKUP(C7755,属性!A:D,2,FALSE)</f>
        <v>瑞幸</v>
      </c>
      <c r="C7755" t="s">
        <v>11</v>
      </c>
      <c r="D7755" s="7">
        <f>VLOOKUP(C7755,属性!A:D,3,FALSE)</f>
        <v>46076</v>
      </c>
      <c r="E7755" s="7" t="str">
        <f>VLOOKUP(C7755,属性!A:D,4,FALSE)</f>
        <v>否</v>
      </c>
      <c r="F7755" t="s">
        <v>13471</v>
      </c>
      <c r="G7755" t="s">
        <v>13472</v>
      </c>
      <c r="H7755" s="7">
        <v>46078</v>
      </c>
      <c r="I7755" t="s">
        <v>119</v>
      </c>
      <c r="J7755" t="s">
        <v>19</v>
      </c>
      <c r="K7755" s="7">
        <v>46087</v>
      </c>
    </row>
    <row r="7756" hidden="1" spans="1:11">
      <c r="A7756">
        <v>7756</v>
      </c>
      <c r="B7756" t="str">
        <f>VLOOKUP(C7756,属性!A:D,2,FALSE)</f>
        <v>瑞幸</v>
      </c>
      <c r="C7756" t="s">
        <v>11</v>
      </c>
      <c r="D7756" s="7">
        <f>VLOOKUP(C7756,属性!A:D,3,FALSE)</f>
        <v>46076</v>
      </c>
      <c r="E7756" s="7" t="str">
        <f>VLOOKUP(C7756,属性!A:D,4,FALSE)</f>
        <v>否</v>
      </c>
      <c r="F7756" t="s">
        <v>13473</v>
      </c>
      <c r="G7756" t="s">
        <v>13474</v>
      </c>
      <c r="H7756" s="7">
        <v>46086</v>
      </c>
      <c r="I7756" t="s">
        <v>119</v>
      </c>
      <c r="J7756" t="s">
        <v>15</v>
      </c>
      <c r="K7756" s="7">
        <v>46087</v>
      </c>
    </row>
    <row r="7757" spans="1:11">
      <c r="A7757">
        <v>7757</v>
      </c>
      <c r="B7757" t="str">
        <f>VLOOKUP(C7757,属性!A:D,2,FALSE)</f>
        <v>瑞幸</v>
      </c>
      <c r="C7757" t="s">
        <v>11</v>
      </c>
      <c r="D7757" s="7">
        <f>VLOOKUP(C7757,属性!A:D,3,FALSE)</f>
        <v>46076</v>
      </c>
      <c r="E7757" s="7" t="str">
        <f>VLOOKUP(C7757,属性!A:D,4,FALSE)</f>
        <v>否</v>
      </c>
      <c r="F7757" t="s">
        <v>13475</v>
      </c>
      <c r="G7757" t="s">
        <v>13476</v>
      </c>
      <c r="H7757" s="7">
        <v>46078</v>
      </c>
      <c r="I7757" t="s">
        <v>52</v>
      </c>
      <c r="J7757" t="s">
        <v>30</v>
      </c>
      <c r="K7757" s="7">
        <v>46087</v>
      </c>
    </row>
    <row r="7758" spans="1:11">
      <c r="A7758">
        <v>7758</v>
      </c>
      <c r="B7758" t="str">
        <f>VLOOKUP(C7758,属性!A:D,2,FALSE)</f>
        <v>瑞幸</v>
      </c>
      <c r="C7758" t="s">
        <v>11</v>
      </c>
      <c r="D7758" s="7">
        <f>VLOOKUP(C7758,属性!A:D,3,FALSE)</f>
        <v>46076</v>
      </c>
      <c r="E7758" s="7" t="str">
        <f>VLOOKUP(C7758,属性!A:D,4,FALSE)</f>
        <v>否</v>
      </c>
      <c r="F7758" t="s">
        <v>13477</v>
      </c>
      <c r="G7758" t="s">
        <v>13478</v>
      </c>
      <c r="H7758" s="7">
        <v>46078</v>
      </c>
      <c r="I7758" t="s">
        <v>14</v>
      </c>
      <c r="J7758" t="s">
        <v>30</v>
      </c>
      <c r="K7758" s="7">
        <v>46087</v>
      </c>
    </row>
    <row r="7759" spans="1:11">
      <c r="A7759">
        <v>7759</v>
      </c>
      <c r="B7759" t="str">
        <f>VLOOKUP(C7759,属性!A:D,2,FALSE)</f>
        <v>瑞幸</v>
      </c>
      <c r="C7759" t="s">
        <v>11</v>
      </c>
      <c r="D7759" s="7">
        <f>VLOOKUP(C7759,属性!A:D,3,FALSE)</f>
        <v>46076</v>
      </c>
      <c r="E7759" s="7" t="str">
        <f>VLOOKUP(C7759,属性!A:D,4,FALSE)</f>
        <v>否</v>
      </c>
      <c r="F7759" t="s">
        <v>13479</v>
      </c>
      <c r="G7759" t="s">
        <v>13480</v>
      </c>
      <c r="H7759" s="7">
        <v>46078</v>
      </c>
      <c r="I7759" t="s">
        <v>49</v>
      </c>
      <c r="J7759" t="s">
        <v>30</v>
      </c>
      <c r="K7759" s="7">
        <v>46087</v>
      </c>
    </row>
    <row r="7760" hidden="1" spans="1:11">
      <c r="A7760">
        <v>7760</v>
      </c>
      <c r="B7760" t="str">
        <f>VLOOKUP(C7760,属性!A:D,2,FALSE)</f>
        <v>瑞幸</v>
      </c>
      <c r="C7760" t="s">
        <v>11</v>
      </c>
      <c r="D7760" s="7">
        <f>VLOOKUP(C7760,属性!A:D,3,FALSE)</f>
        <v>46076</v>
      </c>
      <c r="E7760" s="7" t="str">
        <f>VLOOKUP(C7760,属性!A:D,4,FALSE)</f>
        <v>否</v>
      </c>
      <c r="F7760" t="s">
        <v>13481</v>
      </c>
      <c r="G7760" t="s">
        <v>13482</v>
      </c>
      <c r="H7760" s="7">
        <v>46078</v>
      </c>
      <c r="I7760" t="s">
        <v>112</v>
      </c>
      <c r="J7760" t="s">
        <v>15</v>
      </c>
      <c r="K7760" s="7">
        <v>46087</v>
      </c>
    </row>
    <row r="7761" spans="1:11">
      <c r="A7761">
        <v>7761</v>
      </c>
      <c r="B7761" t="str">
        <f>VLOOKUP(C7761,属性!A:D,2,FALSE)</f>
        <v>瑞幸</v>
      </c>
      <c r="C7761" t="s">
        <v>11</v>
      </c>
      <c r="D7761" s="7">
        <f>VLOOKUP(C7761,属性!A:D,3,FALSE)</f>
        <v>46076</v>
      </c>
      <c r="E7761" s="7" t="str">
        <f>VLOOKUP(C7761,属性!A:D,4,FALSE)</f>
        <v>否</v>
      </c>
      <c r="F7761" t="s">
        <v>13481</v>
      </c>
      <c r="G7761" t="s">
        <v>13483</v>
      </c>
      <c r="H7761" s="7">
        <v>46078</v>
      </c>
      <c r="I7761" t="s">
        <v>49</v>
      </c>
      <c r="J7761" t="s">
        <v>30</v>
      </c>
      <c r="K7761" s="7">
        <v>46087</v>
      </c>
    </row>
    <row r="7762" hidden="1" spans="1:11">
      <c r="A7762">
        <v>7762</v>
      </c>
      <c r="B7762" t="str">
        <f>VLOOKUP(C7762,属性!A:D,2,FALSE)</f>
        <v>瑞幸</v>
      </c>
      <c r="C7762" t="s">
        <v>11</v>
      </c>
      <c r="D7762" s="7">
        <f>VLOOKUP(C7762,属性!A:D,3,FALSE)</f>
        <v>46076</v>
      </c>
      <c r="E7762" s="7" t="str">
        <f>VLOOKUP(C7762,属性!A:D,4,FALSE)</f>
        <v>否</v>
      </c>
      <c r="F7762" t="s">
        <v>13484</v>
      </c>
      <c r="G7762" t="s">
        <v>13485</v>
      </c>
      <c r="H7762" s="7">
        <v>46086</v>
      </c>
      <c r="I7762" t="s">
        <v>29</v>
      </c>
      <c r="J7762" t="s">
        <v>15</v>
      </c>
      <c r="K7762" s="7">
        <v>46087</v>
      </c>
    </row>
    <row r="7763" hidden="1" spans="1:11">
      <c r="A7763">
        <v>7763</v>
      </c>
      <c r="B7763" t="str">
        <f>VLOOKUP(C7763,属性!A:D,2,FALSE)</f>
        <v>瑞幸</v>
      </c>
      <c r="C7763" t="s">
        <v>11</v>
      </c>
      <c r="D7763" s="7">
        <f>VLOOKUP(C7763,属性!A:D,3,FALSE)</f>
        <v>46076</v>
      </c>
      <c r="E7763" s="7" t="str">
        <f>VLOOKUP(C7763,属性!A:D,4,FALSE)</f>
        <v>否</v>
      </c>
      <c r="F7763" t="s">
        <v>171</v>
      </c>
      <c r="G7763" t="s">
        <v>13486</v>
      </c>
      <c r="H7763" s="7">
        <v>46086</v>
      </c>
      <c r="I7763" t="s">
        <v>49</v>
      </c>
      <c r="J7763" t="s">
        <v>15</v>
      </c>
      <c r="K7763" s="7">
        <v>46087</v>
      </c>
    </row>
    <row r="7764" spans="1:11">
      <c r="A7764">
        <v>7764</v>
      </c>
      <c r="B7764" t="str">
        <f>VLOOKUP(C7764,属性!A:D,2,FALSE)</f>
        <v>瑞幸</v>
      </c>
      <c r="C7764" t="s">
        <v>11</v>
      </c>
      <c r="D7764" s="7">
        <f>VLOOKUP(C7764,属性!A:D,3,FALSE)</f>
        <v>46076</v>
      </c>
      <c r="E7764" s="7" t="str">
        <f>VLOOKUP(C7764,属性!A:D,4,FALSE)</f>
        <v>否</v>
      </c>
      <c r="F7764" t="s">
        <v>13487</v>
      </c>
      <c r="G7764" t="s">
        <v>13488</v>
      </c>
      <c r="H7764" s="7">
        <v>46080</v>
      </c>
      <c r="I7764" t="s">
        <v>49</v>
      </c>
      <c r="J7764" t="s">
        <v>30</v>
      </c>
      <c r="K7764" s="7">
        <v>46087</v>
      </c>
    </row>
    <row r="7765" hidden="1" spans="1:11">
      <c r="A7765">
        <v>7765</v>
      </c>
      <c r="B7765" t="str">
        <f>VLOOKUP(C7765,属性!A:D,2,FALSE)</f>
        <v>瑞幸</v>
      </c>
      <c r="C7765" t="s">
        <v>11</v>
      </c>
      <c r="D7765" s="7">
        <f>VLOOKUP(C7765,属性!A:D,3,FALSE)</f>
        <v>46076</v>
      </c>
      <c r="E7765" s="7" t="str">
        <f>VLOOKUP(C7765,属性!A:D,4,FALSE)</f>
        <v>否</v>
      </c>
      <c r="F7765" t="s">
        <v>13489</v>
      </c>
      <c r="G7765" t="s">
        <v>13490</v>
      </c>
      <c r="H7765" s="7">
        <v>46077</v>
      </c>
      <c r="I7765" t="s">
        <v>14</v>
      </c>
      <c r="J7765" t="s">
        <v>19</v>
      </c>
      <c r="K7765" s="7">
        <v>46087</v>
      </c>
    </row>
    <row r="7766" hidden="1" spans="1:11">
      <c r="A7766">
        <v>7766</v>
      </c>
      <c r="B7766" t="str">
        <f>VLOOKUP(C7766,属性!A:D,2,FALSE)</f>
        <v>瑞幸</v>
      </c>
      <c r="C7766" t="s">
        <v>11</v>
      </c>
      <c r="D7766" s="7">
        <f>VLOOKUP(C7766,属性!A:D,3,FALSE)</f>
        <v>46076</v>
      </c>
      <c r="E7766" s="7" t="str">
        <f>VLOOKUP(C7766,属性!A:D,4,FALSE)</f>
        <v>否</v>
      </c>
      <c r="F7766" t="s">
        <v>13491</v>
      </c>
      <c r="G7766" t="s">
        <v>13492</v>
      </c>
      <c r="H7766" s="7">
        <v>46078</v>
      </c>
      <c r="I7766" t="s">
        <v>52</v>
      </c>
      <c r="J7766" t="s">
        <v>19</v>
      </c>
      <c r="K7766" s="7">
        <v>46087</v>
      </c>
    </row>
    <row r="7767" hidden="1" spans="1:11">
      <c r="A7767">
        <v>7767</v>
      </c>
      <c r="B7767" t="str">
        <f>VLOOKUP(C7767,属性!A:D,2,FALSE)</f>
        <v>瑞幸</v>
      </c>
      <c r="C7767" t="s">
        <v>11</v>
      </c>
      <c r="D7767" s="7">
        <f>VLOOKUP(C7767,属性!A:D,3,FALSE)</f>
        <v>46076</v>
      </c>
      <c r="E7767" s="7" t="str">
        <f>VLOOKUP(C7767,属性!A:D,4,FALSE)</f>
        <v>否</v>
      </c>
      <c r="F7767" t="s">
        <v>13493</v>
      </c>
      <c r="G7767" t="s">
        <v>13494</v>
      </c>
      <c r="H7767" s="7">
        <v>46085</v>
      </c>
      <c r="I7767" t="s">
        <v>52</v>
      </c>
      <c r="J7767" t="s">
        <v>15</v>
      </c>
      <c r="K7767" s="7">
        <v>46087</v>
      </c>
    </row>
    <row r="7768" hidden="1" spans="1:11">
      <c r="A7768">
        <v>7768</v>
      </c>
      <c r="B7768" t="str">
        <f>VLOOKUP(C7768,属性!A:D,2,FALSE)</f>
        <v>瑞幸</v>
      </c>
      <c r="C7768" t="s">
        <v>11</v>
      </c>
      <c r="D7768" s="7">
        <f>VLOOKUP(C7768,属性!A:D,3,FALSE)</f>
        <v>46076</v>
      </c>
      <c r="E7768" s="7" t="str">
        <f>VLOOKUP(C7768,属性!A:D,4,FALSE)</f>
        <v>否</v>
      </c>
      <c r="F7768" t="s">
        <v>13495</v>
      </c>
      <c r="G7768" t="s">
        <v>13496</v>
      </c>
      <c r="H7768" s="7">
        <v>46086</v>
      </c>
      <c r="I7768" t="s">
        <v>122</v>
      </c>
      <c r="J7768" t="s">
        <v>19</v>
      </c>
      <c r="K7768" s="7">
        <v>46087</v>
      </c>
    </row>
    <row r="7769" hidden="1" spans="1:11">
      <c r="A7769">
        <v>7769</v>
      </c>
      <c r="B7769" t="str">
        <f>VLOOKUP(C7769,属性!A:D,2,FALSE)</f>
        <v>瑞幸</v>
      </c>
      <c r="C7769" t="s">
        <v>11</v>
      </c>
      <c r="D7769" s="7">
        <f>VLOOKUP(C7769,属性!A:D,3,FALSE)</f>
        <v>46076</v>
      </c>
      <c r="E7769" s="7" t="str">
        <f>VLOOKUP(C7769,属性!A:D,4,FALSE)</f>
        <v>否</v>
      </c>
      <c r="F7769" t="s">
        <v>13497</v>
      </c>
      <c r="G7769" t="s">
        <v>571</v>
      </c>
      <c r="H7769" s="7">
        <v>46083</v>
      </c>
      <c r="I7769" t="s">
        <v>138</v>
      </c>
      <c r="J7769" t="s">
        <v>15</v>
      </c>
      <c r="K7769" s="7">
        <v>46087</v>
      </c>
    </row>
    <row r="7770" spans="1:11">
      <c r="A7770">
        <v>7770</v>
      </c>
      <c r="B7770" t="str">
        <f>VLOOKUP(C7770,属性!A:D,2,FALSE)</f>
        <v>瑞幸</v>
      </c>
      <c r="C7770" t="s">
        <v>11</v>
      </c>
      <c r="D7770" s="7">
        <f>VLOOKUP(C7770,属性!A:D,3,FALSE)</f>
        <v>46076</v>
      </c>
      <c r="E7770" s="7" t="str">
        <f>VLOOKUP(C7770,属性!A:D,4,FALSE)</f>
        <v>否</v>
      </c>
      <c r="F7770" t="s">
        <v>13498</v>
      </c>
      <c r="G7770" t="s">
        <v>13499</v>
      </c>
      <c r="H7770" s="7">
        <v>46086</v>
      </c>
      <c r="I7770" t="s">
        <v>22</v>
      </c>
      <c r="J7770" t="s">
        <v>30</v>
      </c>
      <c r="K7770" s="7">
        <v>46087</v>
      </c>
    </row>
    <row r="7771" spans="1:11">
      <c r="A7771">
        <v>7771</v>
      </c>
      <c r="B7771" t="str">
        <f>VLOOKUP(C7771,属性!A:D,2,FALSE)</f>
        <v>瑞幸</v>
      </c>
      <c r="C7771" t="s">
        <v>11</v>
      </c>
      <c r="D7771" s="7">
        <f>VLOOKUP(C7771,属性!A:D,3,FALSE)</f>
        <v>46076</v>
      </c>
      <c r="E7771" s="7" t="str">
        <f>VLOOKUP(C7771,属性!A:D,4,FALSE)</f>
        <v>否</v>
      </c>
      <c r="F7771" t="s">
        <v>13500</v>
      </c>
      <c r="G7771" t="s">
        <v>13501</v>
      </c>
      <c r="H7771" s="7">
        <v>46082</v>
      </c>
      <c r="I7771" t="s">
        <v>38</v>
      </c>
      <c r="J7771" t="s">
        <v>30</v>
      </c>
      <c r="K7771" s="7">
        <v>46087</v>
      </c>
    </row>
    <row r="7772" hidden="1" spans="1:11">
      <c r="A7772">
        <v>7772</v>
      </c>
      <c r="B7772" t="str">
        <f>VLOOKUP(C7772,属性!A:D,2,FALSE)</f>
        <v>瑞幸</v>
      </c>
      <c r="C7772" t="s">
        <v>11</v>
      </c>
      <c r="D7772" s="7">
        <f>VLOOKUP(C7772,属性!A:D,3,FALSE)</f>
        <v>46076</v>
      </c>
      <c r="E7772" s="7" t="str">
        <f>VLOOKUP(C7772,属性!A:D,4,FALSE)</f>
        <v>否</v>
      </c>
      <c r="F7772">
        <v>12</v>
      </c>
      <c r="G7772" t="s">
        <v>2218</v>
      </c>
      <c r="H7772" s="7">
        <v>46082</v>
      </c>
      <c r="I7772" t="s">
        <v>74</v>
      </c>
      <c r="J7772" t="s">
        <v>15</v>
      </c>
      <c r="K7772" s="7">
        <v>46087</v>
      </c>
    </row>
    <row r="7773" spans="1:11">
      <c r="A7773">
        <v>7773</v>
      </c>
      <c r="B7773" t="str">
        <f>VLOOKUP(C7773,属性!A:D,2,FALSE)</f>
        <v>瑞幸</v>
      </c>
      <c r="C7773" t="s">
        <v>11</v>
      </c>
      <c r="D7773" s="7">
        <f>VLOOKUP(C7773,属性!A:D,3,FALSE)</f>
        <v>46076</v>
      </c>
      <c r="E7773" s="7" t="str">
        <f>VLOOKUP(C7773,属性!A:D,4,FALSE)</f>
        <v>否</v>
      </c>
      <c r="F7773" t="s">
        <v>13502</v>
      </c>
      <c r="G7773" t="s">
        <v>13503</v>
      </c>
      <c r="H7773" s="7">
        <v>46083</v>
      </c>
      <c r="I7773" t="s">
        <v>90</v>
      </c>
      <c r="J7773" t="s">
        <v>30</v>
      </c>
      <c r="K7773" s="7">
        <v>46087</v>
      </c>
    </row>
    <row r="7774" spans="1:11">
      <c r="A7774">
        <v>7774</v>
      </c>
      <c r="B7774" t="str">
        <f>VLOOKUP(C7774,属性!A:D,2,FALSE)</f>
        <v>瑞幸</v>
      </c>
      <c r="C7774" t="s">
        <v>11</v>
      </c>
      <c r="D7774" s="7">
        <f>VLOOKUP(C7774,属性!A:D,3,FALSE)</f>
        <v>46076</v>
      </c>
      <c r="E7774" s="7" t="str">
        <f>VLOOKUP(C7774,属性!A:D,4,FALSE)</f>
        <v>否</v>
      </c>
      <c r="F7774" t="s">
        <v>13504</v>
      </c>
      <c r="G7774" t="s">
        <v>13505</v>
      </c>
      <c r="H7774" s="7">
        <v>46085</v>
      </c>
      <c r="I7774" t="s">
        <v>38</v>
      </c>
      <c r="J7774" t="s">
        <v>30</v>
      </c>
      <c r="K7774" s="7">
        <v>46087</v>
      </c>
    </row>
    <row r="7775" spans="1:11">
      <c r="A7775">
        <v>7775</v>
      </c>
      <c r="B7775" t="str">
        <f>VLOOKUP(C7775,属性!A:D,2,FALSE)</f>
        <v>瑞幸</v>
      </c>
      <c r="C7775" t="s">
        <v>11</v>
      </c>
      <c r="D7775" s="7">
        <f>VLOOKUP(C7775,属性!A:D,3,FALSE)</f>
        <v>46076</v>
      </c>
      <c r="E7775" s="7" t="str">
        <f>VLOOKUP(C7775,属性!A:D,4,FALSE)</f>
        <v>否</v>
      </c>
      <c r="F7775" t="s">
        <v>464</v>
      </c>
      <c r="G7775" t="s">
        <v>13506</v>
      </c>
      <c r="H7775" s="7">
        <v>46077</v>
      </c>
      <c r="I7775" t="s">
        <v>119</v>
      </c>
      <c r="J7775" t="s">
        <v>30</v>
      </c>
      <c r="K7775" s="7">
        <v>46087</v>
      </c>
    </row>
    <row r="7776" hidden="1" spans="1:11">
      <c r="A7776">
        <v>7776</v>
      </c>
      <c r="B7776" t="str">
        <f>VLOOKUP(C7776,属性!A:D,2,FALSE)</f>
        <v>瑞幸</v>
      </c>
      <c r="C7776" t="s">
        <v>11</v>
      </c>
      <c r="D7776" s="7">
        <f>VLOOKUP(C7776,属性!A:D,3,FALSE)</f>
        <v>46076</v>
      </c>
      <c r="E7776" s="7" t="str">
        <f>VLOOKUP(C7776,属性!A:D,4,FALSE)</f>
        <v>否</v>
      </c>
      <c r="F7776" t="s">
        <v>8861</v>
      </c>
      <c r="G7776" t="s">
        <v>13507</v>
      </c>
      <c r="H7776" s="7">
        <v>46081</v>
      </c>
      <c r="I7776" t="s">
        <v>348</v>
      </c>
      <c r="J7776" t="s">
        <v>19</v>
      </c>
      <c r="K7776" s="7">
        <v>46087</v>
      </c>
    </row>
    <row r="7777" spans="1:11">
      <c r="A7777">
        <v>7777</v>
      </c>
      <c r="B7777" t="str">
        <f>VLOOKUP(C7777,属性!A:D,2,FALSE)</f>
        <v>瑞幸</v>
      </c>
      <c r="C7777" t="s">
        <v>11</v>
      </c>
      <c r="D7777" s="7">
        <f>VLOOKUP(C7777,属性!A:D,3,FALSE)</f>
        <v>46076</v>
      </c>
      <c r="E7777" s="7" t="str">
        <f>VLOOKUP(C7777,属性!A:D,4,FALSE)</f>
        <v>否</v>
      </c>
      <c r="F7777" t="s">
        <v>13508</v>
      </c>
      <c r="G7777" t="s">
        <v>13509</v>
      </c>
      <c r="H7777" s="7">
        <v>46077</v>
      </c>
      <c r="I7777" t="s">
        <v>119</v>
      </c>
      <c r="J7777" t="s">
        <v>30</v>
      </c>
      <c r="K7777" s="7">
        <v>46087</v>
      </c>
    </row>
    <row r="7778" hidden="1" spans="1:11">
      <c r="A7778">
        <v>7778</v>
      </c>
      <c r="B7778" t="str">
        <f>VLOOKUP(C7778,属性!A:D,2,FALSE)</f>
        <v>瑞幸</v>
      </c>
      <c r="C7778" t="s">
        <v>11</v>
      </c>
      <c r="D7778" s="7">
        <f>VLOOKUP(C7778,属性!A:D,3,FALSE)</f>
        <v>46076</v>
      </c>
      <c r="E7778" s="7" t="str">
        <f>VLOOKUP(C7778,属性!A:D,4,FALSE)</f>
        <v>否</v>
      </c>
      <c r="F7778" t="s">
        <v>13510</v>
      </c>
      <c r="G7778" t="s">
        <v>13511</v>
      </c>
      <c r="H7778" s="7">
        <v>46077</v>
      </c>
      <c r="I7778" t="s">
        <v>14</v>
      </c>
      <c r="J7778" t="s">
        <v>19</v>
      </c>
      <c r="K7778" s="7">
        <v>46087</v>
      </c>
    </row>
    <row r="7779" hidden="1" spans="1:11">
      <c r="A7779">
        <v>7779</v>
      </c>
      <c r="B7779" t="str">
        <f>VLOOKUP(C7779,属性!A:D,2,FALSE)</f>
        <v>瑞幸</v>
      </c>
      <c r="C7779" t="s">
        <v>11</v>
      </c>
      <c r="D7779" s="7">
        <f>VLOOKUP(C7779,属性!A:D,3,FALSE)</f>
        <v>46076</v>
      </c>
      <c r="E7779" s="7" t="str">
        <f>VLOOKUP(C7779,属性!A:D,4,FALSE)</f>
        <v>否</v>
      </c>
      <c r="F7779" t="s">
        <v>13512</v>
      </c>
      <c r="G7779" t="s">
        <v>13513</v>
      </c>
      <c r="H7779" s="7">
        <v>46081</v>
      </c>
      <c r="I7779" t="s">
        <v>155</v>
      </c>
      <c r="J7779" t="s">
        <v>15</v>
      </c>
      <c r="K7779" s="7">
        <v>46087</v>
      </c>
    </row>
    <row r="7780" spans="1:11">
      <c r="A7780">
        <v>7780</v>
      </c>
      <c r="B7780" t="str">
        <f>VLOOKUP(C7780,属性!A:D,2,FALSE)</f>
        <v>瑞幸</v>
      </c>
      <c r="C7780" t="s">
        <v>11</v>
      </c>
      <c r="D7780" s="7">
        <f>VLOOKUP(C7780,属性!A:D,3,FALSE)</f>
        <v>46076</v>
      </c>
      <c r="E7780" s="7" t="str">
        <f>VLOOKUP(C7780,属性!A:D,4,FALSE)</f>
        <v>否</v>
      </c>
      <c r="F7780" t="s">
        <v>13514</v>
      </c>
      <c r="G7780" t="s">
        <v>13515</v>
      </c>
      <c r="H7780" s="7">
        <v>46077</v>
      </c>
      <c r="I7780" t="s">
        <v>14</v>
      </c>
      <c r="J7780" t="s">
        <v>30</v>
      </c>
      <c r="K7780" s="7">
        <v>46087</v>
      </c>
    </row>
    <row r="7781" spans="1:11">
      <c r="A7781">
        <v>7781</v>
      </c>
      <c r="B7781" t="str">
        <f>VLOOKUP(C7781,属性!A:D,2,FALSE)</f>
        <v>瑞幸</v>
      </c>
      <c r="C7781" t="s">
        <v>11</v>
      </c>
      <c r="D7781" s="7">
        <f>VLOOKUP(C7781,属性!A:D,3,FALSE)</f>
        <v>46076</v>
      </c>
      <c r="E7781" s="7" t="str">
        <f>VLOOKUP(C7781,属性!A:D,4,FALSE)</f>
        <v>否</v>
      </c>
      <c r="F7781" t="s">
        <v>13516</v>
      </c>
      <c r="G7781" t="s">
        <v>13517</v>
      </c>
      <c r="H7781" s="7">
        <v>46077</v>
      </c>
      <c r="I7781" t="s">
        <v>74</v>
      </c>
      <c r="J7781" t="s">
        <v>30</v>
      </c>
      <c r="K7781" s="7">
        <v>46087</v>
      </c>
    </row>
    <row r="7782" hidden="1" spans="1:11">
      <c r="A7782">
        <v>7782</v>
      </c>
      <c r="B7782" t="str">
        <f>VLOOKUP(C7782,属性!A:D,2,FALSE)</f>
        <v>瑞幸</v>
      </c>
      <c r="C7782" t="s">
        <v>11</v>
      </c>
      <c r="D7782" s="7">
        <f>VLOOKUP(C7782,属性!A:D,3,FALSE)</f>
        <v>46076</v>
      </c>
      <c r="E7782" s="7" t="str">
        <f>VLOOKUP(C7782,属性!A:D,4,FALSE)</f>
        <v>否</v>
      </c>
      <c r="F7782" t="s">
        <v>13518</v>
      </c>
      <c r="G7782" t="s">
        <v>13519</v>
      </c>
      <c r="H7782" s="7">
        <v>46081</v>
      </c>
      <c r="I7782" t="s">
        <v>74</v>
      </c>
      <c r="J7782" t="s">
        <v>19</v>
      </c>
      <c r="K7782" s="7">
        <v>46087</v>
      </c>
    </row>
    <row r="7783" hidden="1" spans="1:11">
      <c r="A7783">
        <v>7783</v>
      </c>
      <c r="B7783" t="str">
        <f>VLOOKUP(C7783,属性!A:D,2,FALSE)</f>
        <v>瑞幸</v>
      </c>
      <c r="C7783" t="s">
        <v>11</v>
      </c>
      <c r="D7783" s="7">
        <f>VLOOKUP(C7783,属性!A:D,3,FALSE)</f>
        <v>46076</v>
      </c>
      <c r="E7783" s="7" t="str">
        <f>VLOOKUP(C7783,属性!A:D,4,FALSE)</f>
        <v>否</v>
      </c>
      <c r="F7783" t="s">
        <v>13520</v>
      </c>
      <c r="G7783" t="s">
        <v>13521</v>
      </c>
      <c r="H7783" s="7">
        <v>46082</v>
      </c>
      <c r="I7783" t="s">
        <v>348</v>
      </c>
      <c r="J7783" t="s">
        <v>15</v>
      </c>
      <c r="K7783" s="7">
        <v>46087</v>
      </c>
    </row>
    <row r="7784" spans="1:11">
      <c r="A7784">
        <v>7784</v>
      </c>
      <c r="B7784" t="str">
        <f>VLOOKUP(C7784,属性!A:D,2,FALSE)</f>
        <v>瑞幸</v>
      </c>
      <c r="C7784" t="s">
        <v>11</v>
      </c>
      <c r="D7784" s="7">
        <f>VLOOKUP(C7784,属性!A:D,3,FALSE)</f>
        <v>46076</v>
      </c>
      <c r="E7784" s="7" t="str">
        <f>VLOOKUP(C7784,属性!A:D,4,FALSE)</f>
        <v>否</v>
      </c>
      <c r="F7784" t="s">
        <v>13522</v>
      </c>
      <c r="G7784" t="s">
        <v>13523</v>
      </c>
      <c r="H7784" s="7">
        <v>46084</v>
      </c>
      <c r="I7784" t="s">
        <v>52</v>
      </c>
      <c r="J7784" t="s">
        <v>30</v>
      </c>
      <c r="K7784" s="7">
        <v>46087</v>
      </c>
    </row>
    <row r="7785" hidden="1" spans="1:11">
      <c r="A7785">
        <v>7785</v>
      </c>
      <c r="B7785" t="str">
        <f>VLOOKUP(C7785,属性!A:D,2,FALSE)</f>
        <v>瑞幸</v>
      </c>
      <c r="C7785" t="s">
        <v>11</v>
      </c>
      <c r="D7785" s="7">
        <f>VLOOKUP(C7785,属性!A:D,3,FALSE)</f>
        <v>46076</v>
      </c>
      <c r="E7785" s="7" t="str">
        <f>VLOOKUP(C7785,属性!A:D,4,FALSE)</f>
        <v>否</v>
      </c>
      <c r="F7785" t="s">
        <v>13524</v>
      </c>
      <c r="G7785" t="s">
        <v>13525</v>
      </c>
      <c r="H7785" s="7">
        <v>46084</v>
      </c>
      <c r="I7785" t="s">
        <v>74</v>
      </c>
      <c r="J7785" t="s">
        <v>19</v>
      </c>
      <c r="K7785" s="7">
        <v>46087</v>
      </c>
    </row>
    <row r="7786" spans="1:11">
      <c r="A7786">
        <v>7786</v>
      </c>
      <c r="B7786" t="str">
        <f>VLOOKUP(C7786,属性!A:D,2,FALSE)</f>
        <v>瑞幸</v>
      </c>
      <c r="C7786" t="s">
        <v>11</v>
      </c>
      <c r="D7786" s="7">
        <f>VLOOKUP(C7786,属性!A:D,3,FALSE)</f>
        <v>46076</v>
      </c>
      <c r="E7786" s="7" t="str">
        <f>VLOOKUP(C7786,属性!A:D,4,FALSE)</f>
        <v>否</v>
      </c>
      <c r="F7786" t="s">
        <v>13526</v>
      </c>
      <c r="G7786" t="s">
        <v>13527</v>
      </c>
      <c r="H7786" s="7">
        <v>46077</v>
      </c>
      <c r="I7786" t="s">
        <v>22</v>
      </c>
      <c r="J7786" t="s">
        <v>30</v>
      </c>
      <c r="K7786" s="7">
        <v>46087</v>
      </c>
    </row>
    <row r="7787" hidden="1" spans="1:11">
      <c r="A7787">
        <v>7787</v>
      </c>
      <c r="B7787" t="str">
        <f>VLOOKUP(C7787,属性!A:D,2,FALSE)</f>
        <v>瑞幸</v>
      </c>
      <c r="C7787" t="s">
        <v>11</v>
      </c>
      <c r="D7787" s="7">
        <f>VLOOKUP(C7787,属性!A:D,3,FALSE)</f>
        <v>46076</v>
      </c>
      <c r="E7787" s="7" t="str">
        <f>VLOOKUP(C7787,属性!A:D,4,FALSE)</f>
        <v>否</v>
      </c>
      <c r="F7787" t="s">
        <v>13528</v>
      </c>
      <c r="G7787" t="s">
        <v>13529</v>
      </c>
      <c r="H7787" s="7">
        <v>46078</v>
      </c>
      <c r="I7787" t="s">
        <v>33</v>
      </c>
      <c r="J7787" t="s">
        <v>19</v>
      </c>
      <c r="K7787" s="7">
        <v>46087</v>
      </c>
    </row>
    <row r="7788" hidden="1" spans="1:11">
      <c r="A7788">
        <v>7788</v>
      </c>
      <c r="B7788" t="str">
        <f>VLOOKUP(C7788,属性!A:D,2,FALSE)</f>
        <v>瑞幸</v>
      </c>
      <c r="C7788" t="s">
        <v>11</v>
      </c>
      <c r="D7788" s="7">
        <f>VLOOKUP(C7788,属性!A:D,3,FALSE)</f>
        <v>46076</v>
      </c>
      <c r="E7788" s="7" t="str">
        <f>VLOOKUP(C7788,属性!A:D,4,FALSE)</f>
        <v>否</v>
      </c>
      <c r="F7788" t="s">
        <v>13530</v>
      </c>
      <c r="G7788" t="s">
        <v>13531</v>
      </c>
      <c r="H7788" s="7">
        <v>46078</v>
      </c>
      <c r="I7788" t="s">
        <v>22</v>
      </c>
      <c r="J7788" t="s">
        <v>19</v>
      </c>
      <c r="K7788" s="7">
        <v>46087</v>
      </c>
    </row>
    <row r="7789" hidden="1" spans="1:11">
      <c r="A7789">
        <v>7789</v>
      </c>
      <c r="B7789" t="str">
        <f>VLOOKUP(C7789,属性!A:D,2,FALSE)</f>
        <v>瑞幸</v>
      </c>
      <c r="C7789" t="s">
        <v>11</v>
      </c>
      <c r="D7789" s="7">
        <f>VLOOKUP(C7789,属性!A:D,3,FALSE)</f>
        <v>46076</v>
      </c>
      <c r="E7789" s="7" t="str">
        <f>VLOOKUP(C7789,属性!A:D,4,FALSE)</f>
        <v>否</v>
      </c>
      <c r="F7789" t="s">
        <v>13532</v>
      </c>
      <c r="G7789" t="s">
        <v>13533</v>
      </c>
      <c r="H7789" s="7">
        <v>46078</v>
      </c>
      <c r="I7789" t="s">
        <v>22</v>
      </c>
      <c r="J7789" t="s">
        <v>19</v>
      </c>
      <c r="K7789" s="7">
        <v>46087</v>
      </c>
    </row>
    <row r="7790" hidden="1" spans="1:11">
      <c r="A7790">
        <v>7790</v>
      </c>
      <c r="B7790" t="str">
        <f>VLOOKUP(C7790,属性!A:D,2,FALSE)</f>
        <v>瑞幸</v>
      </c>
      <c r="C7790" t="s">
        <v>11</v>
      </c>
      <c r="D7790" s="7">
        <f>VLOOKUP(C7790,属性!A:D,3,FALSE)</f>
        <v>46076</v>
      </c>
      <c r="E7790" s="7" t="str">
        <f>VLOOKUP(C7790,属性!A:D,4,FALSE)</f>
        <v>否</v>
      </c>
      <c r="F7790" t="s">
        <v>4174</v>
      </c>
      <c r="G7790" t="s">
        <v>13534</v>
      </c>
      <c r="H7790" s="7">
        <v>46078</v>
      </c>
      <c r="I7790" t="s">
        <v>22</v>
      </c>
      <c r="J7790" t="s">
        <v>15</v>
      </c>
      <c r="K7790" s="7">
        <v>46087</v>
      </c>
    </row>
    <row r="7791" spans="1:11">
      <c r="A7791">
        <v>7791</v>
      </c>
      <c r="B7791" t="str">
        <f>VLOOKUP(C7791,属性!A:D,2,FALSE)</f>
        <v>瑞幸</v>
      </c>
      <c r="C7791" t="s">
        <v>11</v>
      </c>
      <c r="D7791" s="7">
        <f>VLOOKUP(C7791,属性!A:D,3,FALSE)</f>
        <v>46076</v>
      </c>
      <c r="E7791" s="7" t="str">
        <f>VLOOKUP(C7791,属性!A:D,4,FALSE)</f>
        <v>否</v>
      </c>
      <c r="F7791" t="s">
        <v>13535</v>
      </c>
      <c r="G7791" t="s">
        <v>13536</v>
      </c>
      <c r="H7791" s="7">
        <v>46086</v>
      </c>
      <c r="I7791" t="s">
        <v>68</v>
      </c>
      <c r="J7791" t="s">
        <v>30</v>
      </c>
      <c r="K7791" s="7">
        <v>46087</v>
      </c>
    </row>
    <row r="7792" spans="1:11">
      <c r="A7792">
        <v>7792</v>
      </c>
      <c r="B7792" t="str">
        <f>VLOOKUP(C7792,属性!A:D,2,FALSE)</f>
        <v>瑞幸</v>
      </c>
      <c r="C7792" t="s">
        <v>11</v>
      </c>
      <c r="D7792" s="7">
        <f>VLOOKUP(C7792,属性!A:D,3,FALSE)</f>
        <v>46076</v>
      </c>
      <c r="E7792" s="7" t="str">
        <f>VLOOKUP(C7792,属性!A:D,4,FALSE)</f>
        <v>否</v>
      </c>
      <c r="F7792" t="s">
        <v>13537</v>
      </c>
      <c r="G7792" t="s">
        <v>13538</v>
      </c>
      <c r="H7792" s="7">
        <v>46087</v>
      </c>
      <c r="I7792" t="s">
        <v>112</v>
      </c>
      <c r="J7792" t="s">
        <v>30</v>
      </c>
      <c r="K7792" s="7">
        <v>46087</v>
      </c>
    </row>
    <row r="7793" spans="1:11">
      <c r="A7793">
        <v>7793</v>
      </c>
      <c r="B7793" t="str">
        <f>VLOOKUP(C7793,属性!A:D,2,FALSE)</f>
        <v>瑞幸</v>
      </c>
      <c r="C7793" t="s">
        <v>11</v>
      </c>
      <c r="D7793" s="7">
        <f>VLOOKUP(C7793,属性!A:D,3,FALSE)</f>
        <v>46076</v>
      </c>
      <c r="E7793" s="7" t="str">
        <f>VLOOKUP(C7793,属性!A:D,4,FALSE)</f>
        <v>否</v>
      </c>
      <c r="F7793" t="s">
        <v>13539</v>
      </c>
      <c r="G7793" t="s">
        <v>13540</v>
      </c>
      <c r="H7793" s="7">
        <v>46086</v>
      </c>
      <c r="I7793" t="s">
        <v>68</v>
      </c>
      <c r="J7793" t="s">
        <v>30</v>
      </c>
      <c r="K7793" s="7">
        <v>46087</v>
      </c>
    </row>
    <row r="7794" spans="1:11">
      <c r="A7794">
        <v>7794</v>
      </c>
      <c r="B7794" t="str">
        <f>VLOOKUP(C7794,属性!A:D,2,FALSE)</f>
        <v>瑞幸</v>
      </c>
      <c r="C7794" t="s">
        <v>11</v>
      </c>
      <c r="D7794" s="7">
        <f>VLOOKUP(C7794,属性!A:D,3,FALSE)</f>
        <v>46076</v>
      </c>
      <c r="E7794" s="7" t="str">
        <f>VLOOKUP(C7794,属性!A:D,4,FALSE)</f>
        <v>否</v>
      </c>
      <c r="F7794" t="s">
        <v>13541</v>
      </c>
      <c r="G7794" t="s">
        <v>157</v>
      </c>
      <c r="H7794" s="7">
        <v>46086</v>
      </c>
      <c r="I7794" t="s">
        <v>217</v>
      </c>
      <c r="J7794" t="s">
        <v>30</v>
      </c>
      <c r="K7794" s="7">
        <v>46087</v>
      </c>
    </row>
    <row r="7795" hidden="1" spans="1:11">
      <c r="A7795">
        <v>7795</v>
      </c>
      <c r="B7795" t="str">
        <f>VLOOKUP(C7795,属性!A:D,2,FALSE)</f>
        <v>瑞幸</v>
      </c>
      <c r="C7795" t="s">
        <v>11</v>
      </c>
      <c r="D7795" s="7">
        <f>VLOOKUP(C7795,属性!A:D,3,FALSE)</f>
        <v>46076</v>
      </c>
      <c r="E7795" s="7" t="str">
        <f>VLOOKUP(C7795,属性!A:D,4,FALSE)</f>
        <v>否</v>
      </c>
      <c r="F7795" t="s">
        <v>13542</v>
      </c>
      <c r="G7795" t="s">
        <v>13543</v>
      </c>
      <c r="H7795" s="7">
        <v>46083</v>
      </c>
      <c r="I7795" t="s">
        <v>179</v>
      </c>
      <c r="J7795" t="s">
        <v>15</v>
      </c>
      <c r="K7795" s="7">
        <v>46087</v>
      </c>
    </row>
    <row r="7796" spans="1:11">
      <c r="A7796">
        <v>7796</v>
      </c>
      <c r="B7796" t="str">
        <f>VLOOKUP(C7796,属性!A:D,2,FALSE)</f>
        <v>瑞幸</v>
      </c>
      <c r="C7796" t="s">
        <v>11</v>
      </c>
      <c r="D7796" s="7">
        <f>VLOOKUP(C7796,属性!A:D,3,FALSE)</f>
        <v>46076</v>
      </c>
      <c r="E7796" s="7" t="str">
        <f>VLOOKUP(C7796,属性!A:D,4,FALSE)</f>
        <v>否</v>
      </c>
      <c r="F7796" t="s">
        <v>6563</v>
      </c>
      <c r="G7796" t="s">
        <v>13544</v>
      </c>
      <c r="H7796" s="7">
        <v>46082</v>
      </c>
      <c r="I7796" t="s">
        <v>125</v>
      </c>
      <c r="J7796" t="s">
        <v>30</v>
      </c>
      <c r="K7796" s="7">
        <v>46087</v>
      </c>
    </row>
    <row r="7797" spans="1:11">
      <c r="A7797">
        <v>7797</v>
      </c>
      <c r="B7797" t="str">
        <f>VLOOKUP(C7797,属性!A:D,2,FALSE)</f>
        <v>瑞幸</v>
      </c>
      <c r="C7797" t="s">
        <v>11</v>
      </c>
      <c r="D7797" s="7">
        <f>VLOOKUP(C7797,属性!A:D,3,FALSE)</f>
        <v>46076</v>
      </c>
      <c r="E7797" s="7" t="str">
        <f>VLOOKUP(C7797,属性!A:D,4,FALSE)</f>
        <v>否</v>
      </c>
      <c r="F7797" t="s">
        <v>13545</v>
      </c>
      <c r="G7797" t="s">
        <v>13546</v>
      </c>
      <c r="H7797" s="7">
        <v>46081</v>
      </c>
      <c r="I7797" t="s">
        <v>14</v>
      </c>
      <c r="J7797" t="s">
        <v>30</v>
      </c>
      <c r="K7797" s="7">
        <v>46087</v>
      </c>
    </row>
    <row r="7798" spans="1:11">
      <c r="A7798">
        <v>7798</v>
      </c>
      <c r="B7798" t="str">
        <f>VLOOKUP(C7798,属性!A:D,2,FALSE)</f>
        <v>瑞幸</v>
      </c>
      <c r="C7798" t="s">
        <v>11</v>
      </c>
      <c r="D7798" s="7">
        <f>VLOOKUP(C7798,属性!A:D,3,FALSE)</f>
        <v>46076</v>
      </c>
      <c r="E7798" s="7" t="str">
        <f>VLOOKUP(C7798,属性!A:D,4,FALSE)</f>
        <v>否</v>
      </c>
      <c r="F7798" t="s">
        <v>9421</v>
      </c>
      <c r="G7798" t="s">
        <v>13547</v>
      </c>
      <c r="H7798" s="7">
        <v>46081</v>
      </c>
      <c r="I7798" t="s">
        <v>122</v>
      </c>
      <c r="J7798" t="s">
        <v>30</v>
      </c>
      <c r="K7798" s="7">
        <v>46087</v>
      </c>
    </row>
    <row r="7799" spans="1:11">
      <c r="A7799">
        <v>7799</v>
      </c>
      <c r="B7799" t="str">
        <f>VLOOKUP(C7799,属性!A:D,2,FALSE)</f>
        <v>瑞幸</v>
      </c>
      <c r="C7799" t="s">
        <v>11</v>
      </c>
      <c r="D7799" s="7">
        <f>VLOOKUP(C7799,属性!A:D,3,FALSE)</f>
        <v>46076</v>
      </c>
      <c r="E7799" s="7" t="str">
        <f>VLOOKUP(C7799,属性!A:D,4,FALSE)</f>
        <v>否</v>
      </c>
      <c r="F7799" t="s">
        <v>9421</v>
      </c>
      <c r="G7799" t="s">
        <v>13548</v>
      </c>
      <c r="H7799" s="7">
        <v>46081</v>
      </c>
      <c r="I7799" t="s">
        <v>122</v>
      </c>
      <c r="J7799" t="s">
        <v>30</v>
      </c>
      <c r="K7799" s="7">
        <v>46087</v>
      </c>
    </row>
    <row r="7800" spans="1:11">
      <c r="A7800">
        <v>7800</v>
      </c>
      <c r="B7800" t="str">
        <f>VLOOKUP(C7800,属性!A:D,2,FALSE)</f>
        <v>瑞幸</v>
      </c>
      <c r="C7800" t="s">
        <v>11</v>
      </c>
      <c r="D7800" s="7">
        <f>VLOOKUP(C7800,属性!A:D,3,FALSE)</f>
        <v>46076</v>
      </c>
      <c r="E7800" s="7" t="str">
        <f>VLOOKUP(C7800,属性!A:D,4,FALSE)</f>
        <v>否</v>
      </c>
      <c r="F7800" t="s">
        <v>9421</v>
      </c>
      <c r="G7800" t="s">
        <v>13549</v>
      </c>
      <c r="H7800" s="7">
        <v>46081</v>
      </c>
      <c r="I7800" t="s">
        <v>122</v>
      </c>
      <c r="J7800" t="s">
        <v>30</v>
      </c>
      <c r="K7800" s="7">
        <v>46087</v>
      </c>
    </row>
    <row r="7801" spans="1:11">
      <c r="A7801">
        <v>7801</v>
      </c>
      <c r="B7801" t="str">
        <f>VLOOKUP(C7801,属性!A:D,2,FALSE)</f>
        <v>瑞幸</v>
      </c>
      <c r="C7801" t="s">
        <v>11</v>
      </c>
      <c r="D7801" s="7">
        <f>VLOOKUP(C7801,属性!A:D,3,FALSE)</f>
        <v>46076</v>
      </c>
      <c r="E7801" s="7" t="str">
        <f>VLOOKUP(C7801,属性!A:D,4,FALSE)</f>
        <v>否</v>
      </c>
      <c r="F7801" t="s">
        <v>9421</v>
      </c>
      <c r="G7801" t="s">
        <v>13550</v>
      </c>
      <c r="H7801" s="7">
        <v>46081</v>
      </c>
      <c r="I7801" t="s">
        <v>122</v>
      </c>
      <c r="J7801" t="s">
        <v>30</v>
      </c>
      <c r="K7801" s="7">
        <v>46087</v>
      </c>
    </row>
    <row r="7802" spans="1:11">
      <c r="A7802">
        <v>7802</v>
      </c>
      <c r="B7802" t="str">
        <f>VLOOKUP(C7802,属性!A:D,2,FALSE)</f>
        <v>瑞幸</v>
      </c>
      <c r="C7802" t="s">
        <v>11</v>
      </c>
      <c r="D7802" s="7">
        <f>VLOOKUP(C7802,属性!A:D,3,FALSE)</f>
        <v>46076</v>
      </c>
      <c r="E7802" s="7" t="str">
        <f>VLOOKUP(C7802,属性!A:D,4,FALSE)</f>
        <v>否</v>
      </c>
      <c r="F7802" t="s">
        <v>13551</v>
      </c>
      <c r="G7802" t="s">
        <v>157</v>
      </c>
      <c r="H7802" s="7">
        <v>46080</v>
      </c>
      <c r="I7802" t="s">
        <v>29</v>
      </c>
      <c r="J7802" t="s">
        <v>30</v>
      </c>
      <c r="K7802" s="7">
        <v>46087</v>
      </c>
    </row>
    <row r="7803" hidden="1" spans="1:11">
      <c r="A7803">
        <v>7803</v>
      </c>
      <c r="B7803" t="str">
        <f>VLOOKUP(C7803,属性!A:D,2,FALSE)</f>
        <v>瑞幸</v>
      </c>
      <c r="C7803" t="s">
        <v>11</v>
      </c>
      <c r="D7803" s="7">
        <f>VLOOKUP(C7803,属性!A:D,3,FALSE)</f>
        <v>46076</v>
      </c>
      <c r="E7803" s="7" t="str">
        <f>VLOOKUP(C7803,属性!A:D,4,FALSE)</f>
        <v>否</v>
      </c>
      <c r="F7803" t="s">
        <v>13552</v>
      </c>
      <c r="G7803" t="s">
        <v>13553</v>
      </c>
      <c r="H7803" s="7">
        <v>46080</v>
      </c>
      <c r="I7803" t="s">
        <v>14</v>
      </c>
      <c r="J7803" t="s">
        <v>19</v>
      </c>
      <c r="K7803" s="7">
        <v>46087</v>
      </c>
    </row>
    <row r="7804" hidden="1" spans="1:11">
      <c r="A7804">
        <v>7804</v>
      </c>
      <c r="B7804" t="str">
        <f>VLOOKUP(C7804,属性!A:D,2,FALSE)</f>
        <v>瑞幸</v>
      </c>
      <c r="C7804" t="s">
        <v>11</v>
      </c>
      <c r="D7804" s="7">
        <f>VLOOKUP(C7804,属性!A:D,3,FALSE)</f>
        <v>46076</v>
      </c>
      <c r="E7804" s="7" t="str">
        <f>VLOOKUP(C7804,属性!A:D,4,FALSE)</f>
        <v>否</v>
      </c>
      <c r="F7804" t="s">
        <v>13554</v>
      </c>
      <c r="G7804" t="s">
        <v>13555</v>
      </c>
      <c r="H7804" s="7">
        <v>46080</v>
      </c>
      <c r="I7804" t="s">
        <v>14</v>
      </c>
      <c r="J7804" t="s">
        <v>19</v>
      </c>
      <c r="K7804" s="7">
        <v>46087</v>
      </c>
    </row>
    <row r="7805" hidden="1" spans="1:11">
      <c r="A7805">
        <v>7805</v>
      </c>
      <c r="B7805" t="str">
        <f>VLOOKUP(C7805,属性!A:D,2,FALSE)</f>
        <v>瑞幸</v>
      </c>
      <c r="C7805" t="s">
        <v>11</v>
      </c>
      <c r="D7805" s="7">
        <f>VLOOKUP(C7805,属性!A:D,3,FALSE)</f>
        <v>46076</v>
      </c>
      <c r="E7805" s="7" t="str">
        <f>VLOOKUP(C7805,属性!A:D,4,FALSE)</f>
        <v>否</v>
      </c>
      <c r="F7805" t="s">
        <v>13556</v>
      </c>
      <c r="G7805" t="s">
        <v>13557</v>
      </c>
      <c r="H7805" s="7">
        <v>46080</v>
      </c>
      <c r="I7805" t="s">
        <v>49</v>
      </c>
      <c r="J7805" t="s">
        <v>15</v>
      </c>
      <c r="K7805" s="7">
        <v>46087</v>
      </c>
    </row>
    <row r="7806" hidden="1" spans="1:11">
      <c r="A7806">
        <v>7806</v>
      </c>
      <c r="B7806" t="str">
        <f>VLOOKUP(C7806,属性!A:D,2,FALSE)</f>
        <v>瑞幸</v>
      </c>
      <c r="C7806" t="s">
        <v>11</v>
      </c>
      <c r="D7806" s="7">
        <f>VLOOKUP(C7806,属性!A:D,3,FALSE)</f>
        <v>46076</v>
      </c>
      <c r="E7806" s="7" t="str">
        <f>VLOOKUP(C7806,属性!A:D,4,FALSE)</f>
        <v>否</v>
      </c>
      <c r="F7806" t="s">
        <v>13558</v>
      </c>
      <c r="G7806" t="s">
        <v>13559</v>
      </c>
      <c r="H7806" s="7">
        <v>46079</v>
      </c>
      <c r="I7806" t="s">
        <v>49</v>
      </c>
      <c r="J7806" t="s">
        <v>19</v>
      </c>
      <c r="K7806" s="7">
        <v>46087</v>
      </c>
    </row>
    <row r="7807" spans="1:11">
      <c r="A7807">
        <v>7807</v>
      </c>
      <c r="B7807" t="str">
        <f>VLOOKUP(C7807,属性!A:D,2,FALSE)</f>
        <v>瑞幸</v>
      </c>
      <c r="C7807" t="s">
        <v>11</v>
      </c>
      <c r="D7807" s="7">
        <f>VLOOKUP(C7807,属性!A:D,3,FALSE)</f>
        <v>46076</v>
      </c>
      <c r="E7807" s="7" t="str">
        <f>VLOOKUP(C7807,属性!A:D,4,FALSE)</f>
        <v>否</v>
      </c>
      <c r="F7807" t="s">
        <v>13560</v>
      </c>
      <c r="G7807" t="s">
        <v>13561</v>
      </c>
      <c r="H7807" s="7">
        <v>46079</v>
      </c>
      <c r="I7807" t="s">
        <v>217</v>
      </c>
      <c r="J7807" t="s">
        <v>30</v>
      </c>
      <c r="K7807" s="7">
        <v>46087</v>
      </c>
    </row>
    <row r="7808" hidden="1" spans="1:11">
      <c r="A7808">
        <v>7808</v>
      </c>
      <c r="B7808" t="str">
        <f>VLOOKUP(C7808,属性!A:D,2,FALSE)</f>
        <v>瑞幸</v>
      </c>
      <c r="C7808" t="s">
        <v>11</v>
      </c>
      <c r="D7808" s="7">
        <f>VLOOKUP(C7808,属性!A:D,3,FALSE)</f>
        <v>46076</v>
      </c>
      <c r="E7808" s="7" t="str">
        <f>VLOOKUP(C7808,属性!A:D,4,FALSE)</f>
        <v>否</v>
      </c>
      <c r="F7808" t="s">
        <v>13562</v>
      </c>
      <c r="G7808" t="s">
        <v>13563</v>
      </c>
      <c r="H7808" s="7">
        <v>46079</v>
      </c>
      <c r="I7808" t="s">
        <v>14</v>
      </c>
      <c r="J7808" t="s">
        <v>19</v>
      </c>
      <c r="K7808" s="7">
        <v>46087</v>
      </c>
    </row>
    <row r="7809" spans="1:11">
      <c r="A7809">
        <v>7809</v>
      </c>
      <c r="B7809" t="str">
        <f>VLOOKUP(C7809,属性!A:D,2,FALSE)</f>
        <v>瑞幸</v>
      </c>
      <c r="C7809" t="s">
        <v>11</v>
      </c>
      <c r="D7809" s="7">
        <f>VLOOKUP(C7809,属性!A:D,3,FALSE)</f>
        <v>46076</v>
      </c>
      <c r="E7809" s="7" t="str">
        <f>VLOOKUP(C7809,属性!A:D,4,FALSE)</f>
        <v>否</v>
      </c>
      <c r="F7809" t="s">
        <v>13564</v>
      </c>
      <c r="G7809" t="s">
        <v>13565</v>
      </c>
      <c r="H7809" s="7">
        <v>46079</v>
      </c>
      <c r="I7809" t="s">
        <v>125</v>
      </c>
      <c r="J7809" t="s">
        <v>30</v>
      </c>
      <c r="K7809" s="7">
        <v>46087</v>
      </c>
    </row>
    <row r="7810" hidden="1" spans="1:11">
      <c r="A7810">
        <v>7810</v>
      </c>
      <c r="B7810" t="str">
        <f>VLOOKUP(C7810,属性!A:D,2,FALSE)</f>
        <v>瑞幸</v>
      </c>
      <c r="C7810" t="s">
        <v>11</v>
      </c>
      <c r="D7810" s="7">
        <f>VLOOKUP(C7810,属性!A:D,3,FALSE)</f>
        <v>46076</v>
      </c>
      <c r="E7810" s="7" t="str">
        <f>VLOOKUP(C7810,属性!A:D,4,FALSE)</f>
        <v>否</v>
      </c>
      <c r="F7810" t="s">
        <v>13566</v>
      </c>
      <c r="G7810" t="s">
        <v>4730</v>
      </c>
      <c r="H7810" s="7">
        <v>46079</v>
      </c>
      <c r="I7810" t="s">
        <v>22</v>
      </c>
      <c r="J7810" t="s">
        <v>19</v>
      </c>
      <c r="K7810" s="7">
        <v>46087</v>
      </c>
    </row>
    <row r="7811" spans="1:11">
      <c r="A7811">
        <v>7811</v>
      </c>
      <c r="B7811" t="str">
        <f>VLOOKUP(C7811,属性!A:D,2,FALSE)</f>
        <v>瑞幸</v>
      </c>
      <c r="C7811" t="s">
        <v>11</v>
      </c>
      <c r="D7811" s="7">
        <f>VLOOKUP(C7811,属性!A:D,3,FALSE)</f>
        <v>46076</v>
      </c>
      <c r="E7811" s="7" t="str">
        <f>VLOOKUP(C7811,属性!A:D,4,FALSE)</f>
        <v>否</v>
      </c>
      <c r="F7811" t="s">
        <v>13567</v>
      </c>
      <c r="G7811" t="s">
        <v>13568</v>
      </c>
      <c r="H7811" s="7">
        <v>46079</v>
      </c>
      <c r="I7811" t="s">
        <v>18</v>
      </c>
      <c r="J7811" t="s">
        <v>30</v>
      </c>
      <c r="K7811" s="7">
        <v>46087</v>
      </c>
    </row>
    <row r="7812" spans="1:11">
      <c r="A7812">
        <v>7812</v>
      </c>
      <c r="B7812" t="str">
        <f>VLOOKUP(C7812,属性!A:D,2,FALSE)</f>
        <v>瑞幸</v>
      </c>
      <c r="C7812" t="s">
        <v>11</v>
      </c>
      <c r="D7812" s="7">
        <f>VLOOKUP(C7812,属性!A:D,3,FALSE)</f>
        <v>46076</v>
      </c>
      <c r="E7812" s="7" t="str">
        <f>VLOOKUP(C7812,属性!A:D,4,FALSE)</f>
        <v>否</v>
      </c>
      <c r="F7812" t="s">
        <v>13569</v>
      </c>
      <c r="G7812" t="s">
        <v>11233</v>
      </c>
      <c r="H7812" s="7">
        <v>46078</v>
      </c>
      <c r="I7812" t="s">
        <v>22</v>
      </c>
      <c r="J7812" t="s">
        <v>30</v>
      </c>
      <c r="K7812" s="7">
        <v>46087</v>
      </c>
    </row>
    <row r="7813" hidden="1" spans="1:11">
      <c r="A7813">
        <v>7813</v>
      </c>
      <c r="B7813" t="str">
        <f>VLOOKUP(C7813,属性!A:D,2,FALSE)</f>
        <v>瑞幸</v>
      </c>
      <c r="C7813" t="s">
        <v>11</v>
      </c>
      <c r="D7813" s="7">
        <f>VLOOKUP(C7813,属性!A:D,3,FALSE)</f>
        <v>46076</v>
      </c>
      <c r="E7813" s="7" t="str">
        <f>VLOOKUP(C7813,属性!A:D,4,FALSE)</f>
        <v>否</v>
      </c>
      <c r="F7813" t="s">
        <v>13570</v>
      </c>
      <c r="G7813" t="s">
        <v>13571</v>
      </c>
      <c r="H7813" s="7">
        <v>46078</v>
      </c>
      <c r="I7813" t="s">
        <v>138</v>
      </c>
      <c r="J7813" t="s">
        <v>15</v>
      </c>
      <c r="K7813" s="7">
        <v>46087</v>
      </c>
    </row>
    <row r="7814" hidden="1" spans="1:11">
      <c r="A7814">
        <v>7814</v>
      </c>
      <c r="B7814" t="str">
        <f>VLOOKUP(C7814,属性!A:D,2,FALSE)</f>
        <v>瑞幸</v>
      </c>
      <c r="C7814" t="s">
        <v>11</v>
      </c>
      <c r="D7814" s="7">
        <f>VLOOKUP(C7814,属性!A:D,3,FALSE)</f>
        <v>46076</v>
      </c>
      <c r="E7814" s="7" t="str">
        <f>VLOOKUP(C7814,属性!A:D,4,FALSE)</f>
        <v>否</v>
      </c>
      <c r="F7814" t="s">
        <v>13572</v>
      </c>
      <c r="G7814" t="s">
        <v>13573</v>
      </c>
      <c r="H7814" s="7">
        <v>46078</v>
      </c>
      <c r="I7814" t="s">
        <v>22</v>
      </c>
      <c r="J7814" t="s">
        <v>19</v>
      </c>
      <c r="K7814" s="7">
        <v>46087</v>
      </c>
    </row>
    <row r="7815" hidden="1" spans="1:11">
      <c r="A7815">
        <v>7815</v>
      </c>
      <c r="B7815" t="str">
        <f>VLOOKUP(C7815,属性!A:D,2,FALSE)</f>
        <v>瑞幸</v>
      </c>
      <c r="C7815" t="s">
        <v>11</v>
      </c>
      <c r="D7815" s="7">
        <f>VLOOKUP(C7815,属性!A:D,3,FALSE)</f>
        <v>46076</v>
      </c>
      <c r="E7815" s="7" t="str">
        <f>VLOOKUP(C7815,属性!A:D,4,FALSE)</f>
        <v>否</v>
      </c>
      <c r="F7815" t="s">
        <v>13574</v>
      </c>
      <c r="G7815" t="s">
        <v>13575</v>
      </c>
      <c r="H7815" s="7">
        <v>46078</v>
      </c>
      <c r="I7815" t="s">
        <v>119</v>
      </c>
      <c r="J7815" t="s">
        <v>19</v>
      </c>
      <c r="K7815" s="7">
        <v>46087</v>
      </c>
    </row>
    <row r="7816" spans="1:11">
      <c r="A7816">
        <v>7816</v>
      </c>
      <c r="B7816" t="str">
        <f>VLOOKUP(C7816,属性!A:D,2,FALSE)</f>
        <v>瑞幸</v>
      </c>
      <c r="C7816" t="s">
        <v>11</v>
      </c>
      <c r="D7816" s="7">
        <f>VLOOKUP(C7816,属性!A:D,3,FALSE)</f>
        <v>46076</v>
      </c>
      <c r="E7816" s="7" t="str">
        <f>VLOOKUP(C7816,属性!A:D,4,FALSE)</f>
        <v>否</v>
      </c>
      <c r="F7816" t="s">
        <v>13576</v>
      </c>
      <c r="G7816" t="s">
        <v>13577</v>
      </c>
      <c r="H7816" s="7">
        <v>46078</v>
      </c>
      <c r="I7816" t="s">
        <v>29</v>
      </c>
      <c r="J7816" t="s">
        <v>30</v>
      </c>
      <c r="K7816" s="7">
        <v>46087</v>
      </c>
    </row>
    <row r="7817" hidden="1" spans="1:11">
      <c r="A7817">
        <v>7817</v>
      </c>
      <c r="B7817" t="str">
        <f>VLOOKUP(C7817,属性!A:D,2,FALSE)</f>
        <v>瑞幸</v>
      </c>
      <c r="C7817" t="s">
        <v>11</v>
      </c>
      <c r="D7817" s="7">
        <f>VLOOKUP(C7817,属性!A:D,3,FALSE)</f>
        <v>46076</v>
      </c>
      <c r="E7817" s="7" t="str">
        <f>VLOOKUP(C7817,属性!A:D,4,FALSE)</f>
        <v>否</v>
      </c>
      <c r="F7817" t="s">
        <v>13578</v>
      </c>
      <c r="G7817" t="s">
        <v>6035</v>
      </c>
      <c r="H7817" s="7">
        <v>46078</v>
      </c>
      <c r="I7817" t="s">
        <v>77</v>
      </c>
      <c r="J7817" t="s">
        <v>15</v>
      </c>
      <c r="K7817" s="7">
        <v>46087</v>
      </c>
    </row>
    <row r="7818" spans="1:11">
      <c r="A7818">
        <v>7818</v>
      </c>
      <c r="B7818" t="str">
        <f>VLOOKUP(C7818,属性!A:D,2,FALSE)</f>
        <v>瑞幸</v>
      </c>
      <c r="C7818" t="s">
        <v>11</v>
      </c>
      <c r="D7818" s="7">
        <f>VLOOKUP(C7818,属性!A:D,3,FALSE)</f>
        <v>46076</v>
      </c>
      <c r="E7818" s="7" t="str">
        <f>VLOOKUP(C7818,属性!A:D,4,FALSE)</f>
        <v>否</v>
      </c>
      <c r="F7818" t="s">
        <v>13579</v>
      </c>
      <c r="G7818" t="s">
        <v>13580</v>
      </c>
      <c r="H7818" s="7">
        <v>46078</v>
      </c>
      <c r="I7818" t="s">
        <v>14</v>
      </c>
      <c r="J7818" t="s">
        <v>30</v>
      </c>
      <c r="K7818" s="7">
        <v>46087</v>
      </c>
    </row>
    <row r="7819" hidden="1" spans="1:11">
      <c r="A7819">
        <v>7819</v>
      </c>
      <c r="B7819" t="str">
        <f>VLOOKUP(C7819,属性!A:D,2,FALSE)</f>
        <v>瑞幸</v>
      </c>
      <c r="C7819" t="s">
        <v>11</v>
      </c>
      <c r="D7819" s="7">
        <f>VLOOKUP(C7819,属性!A:D,3,FALSE)</f>
        <v>46076</v>
      </c>
      <c r="E7819" s="7" t="str">
        <f>VLOOKUP(C7819,属性!A:D,4,FALSE)</f>
        <v>否</v>
      </c>
      <c r="F7819" t="s">
        <v>13581</v>
      </c>
      <c r="G7819" t="s">
        <v>13582</v>
      </c>
      <c r="H7819" s="7">
        <v>46078</v>
      </c>
      <c r="I7819" t="s">
        <v>18</v>
      </c>
      <c r="J7819" t="s">
        <v>19</v>
      </c>
      <c r="K7819" s="7">
        <v>46087</v>
      </c>
    </row>
    <row r="7820" hidden="1" spans="1:11">
      <c r="A7820">
        <v>7820</v>
      </c>
      <c r="B7820" t="str">
        <f>VLOOKUP(C7820,属性!A:D,2,FALSE)</f>
        <v>瑞幸</v>
      </c>
      <c r="C7820" t="s">
        <v>11</v>
      </c>
      <c r="D7820" s="7">
        <f>VLOOKUP(C7820,属性!A:D,3,FALSE)</f>
        <v>46076</v>
      </c>
      <c r="E7820" s="7" t="str">
        <f>VLOOKUP(C7820,属性!A:D,4,FALSE)</f>
        <v>否</v>
      </c>
      <c r="F7820" t="s">
        <v>13583</v>
      </c>
      <c r="G7820" t="s">
        <v>13584</v>
      </c>
      <c r="H7820" s="7">
        <v>46079</v>
      </c>
      <c r="I7820" t="s">
        <v>49</v>
      </c>
      <c r="J7820" t="s">
        <v>19</v>
      </c>
      <c r="K7820" s="7">
        <v>46087</v>
      </c>
    </row>
    <row r="7821" hidden="1" spans="1:11">
      <c r="A7821">
        <v>7821</v>
      </c>
      <c r="B7821" t="str">
        <f>VLOOKUP(C7821,属性!A:D,2,FALSE)</f>
        <v>瑞幸</v>
      </c>
      <c r="C7821" t="s">
        <v>11</v>
      </c>
      <c r="D7821" s="7">
        <f>VLOOKUP(C7821,属性!A:D,3,FALSE)</f>
        <v>46076</v>
      </c>
      <c r="E7821" s="7" t="str">
        <f>VLOOKUP(C7821,属性!A:D,4,FALSE)</f>
        <v>否</v>
      </c>
      <c r="F7821" t="s">
        <v>13585</v>
      </c>
      <c r="G7821" t="s">
        <v>13586</v>
      </c>
      <c r="H7821" s="7">
        <v>46078</v>
      </c>
      <c r="I7821" t="s">
        <v>38</v>
      </c>
      <c r="J7821" t="s">
        <v>19</v>
      </c>
      <c r="K7821" s="7">
        <v>46087</v>
      </c>
    </row>
    <row r="7822" hidden="1" spans="1:11">
      <c r="A7822">
        <v>7822</v>
      </c>
      <c r="B7822" t="str">
        <f>VLOOKUP(C7822,属性!A:D,2,FALSE)</f>
        <v>瑞幸</v>
      </c>
      <c r="C7822" t="s">
        <v>11</v>
      </c>
      <c r="D7822" s="7">
        <f>VLOOKUP(C7822,属性!A:D,3,FALSE)</f>
        <v>46076</v>
      </c>
      <c r="E7822" s="7" t="str">
        <f>VLOOKUP(C7822,属性!A:D,4,FALSE)</f>
        <v>否</v>
      </c>
      <c r="F7822" t="s">
        <v>278</v>
      </c>
      <c r="G7822" t="s">
        <v>13587</v>
      </c>
      <c r="H7822" s="7">
        <v>46078</v>
      </c>
      <c r="I7822" t="s">
        <v>122</v>
      </c>
      <c r="J7822" t="s">
        <v>19</v>
      </c>
      <c r="K7822" s="7">
        <v>46087</v>
      </c>
    </row>
    <row r="7823" spans="1:11">
      <c r="A7823">
        <v>7823</v>
      </c>
      <c r="B7823" t="str">
        <f>VLOOKUP(C7823,属性!A:D,2,FALSE)</f>
        <v>瑞幸</v>
      </c>
      <c r="C7823" t="s">
        <v>11</v>
      </c>
      <c r="D7823" s="7">
        <f>VLOOKUP(C7823,属性!A:D,3,FALSE)</f>
        <v>46076</v>
      </c>
      <c r="E7823" s="7" t="str">
        <f>VLOOKUP(C7823,属性!A:D,4,FALSE)</f>
        <v>否</v>
      </c>
      <c r="F7823" t="s">
        <v>13588</v>
      </c>
      <c r="G7823" t="s">
        <v>13589</v>
      </c>
      <c r="H7823" s="7">
        <v>46078</v>
      </c>
      <c r="I7823" t="s">
        <v>49</v>
      </c>
      <c r="J7823" t="s">
        <v>30</v>
      </c>
      <c r="K7823" s="7">
        <v>46087</v>
      </c>
    </row>
    <row r="7824" hidden="1" spans="1:11">
      <c r="A7824">
        <v>7824</v>
      </c>
      <c r="B7824" t="str">
        <f>VLOOKUP(C7824,属性!A:D,2,FALSE)</f>
        <v>瑞幸</v>
      </c>
      <c r="C7824" t="s">
        <v>11</v>
      </c>
      <c r="D7824" s="7">
        <f>VLOOKUP(C7824,属性!A:D,3,FALSE)</f>
        <v>46076</v>
      </c>
      <c r="E7824" s="7" t="str">
        <f>VLOOKUP(C7824,属性!A:D,4,FALSE)</f>
        <v>否</v>
      </c>
      <c r="F7824" t="s">
        <v>13590</v>
      </c>
      <c r="G7824" t="s">
        <v>13591</v>
      </c>
      <c r="H7824" s="7">
        <v>46078</v>
      </c>
      <c r="I7824" t="s">
        <v>29</v>
      </c>
      <c r="J7824" t="s">
        <v>19</v>
      </c>
      <c r="K7824" s="7">
        <v>46087</v>
      </c>
    </row>
    <row r="7825" hidden="1" spans="1:11">
      <c r="A7825">
        <v>7825</v>
      </c>
      <c r="B7825" t="str">
        <f>VLOOKUP(C7825,属性!A:D,2,FALSE)</f>
        <v>瑞幸</v>
      </c>
      <c r="C7825" t="s">
        <v>11</v>
      </c>
      <c r="D7825" s="7">
        <f>VLOOKUP(C7825,属性!A:D,3,FALSE)</f>
        <v>46076</v>
      </c>
      <c r="E7825" s="7" t="str">
        <f>VLOOKUP(C7825,属性!A:D,4,FALSE)</f>
        <v>否</v>
      </c>
      <c r="F7825" t="s">
        <v>13592</v>
      </c>
      <c r="G7825" t="s">
        <v>13593</v>
      </c>
      <c r="H7825" s="7">
        <v>46078</v>
      </c>
      <c r="I7825" t="s">
        <v>365</v>
      </c>
      <c r="J7825" t="s">
        <v>19</v>
      </c>
      <c r="K7825" s="7">
        <v>46087</v>
      </c>
    </row>
    <row r="7826" hidden="1" spans="1:11">
      <c r="A7826">
        <v>7826</v>
      </c>
      <c r="B7826" t="str">
        <f>VLOOKUP(C7826,属性!A:D,2,FALSE)</f>
        <v>瑞幸</v>
      </c>
      <c r="C7826" t="s">
        <v>11</v>
      </c>
      <c r="D7826" s="7">
        <f>VLOOKUP(C7826,属性!A:D,3,FALSE)</f>
        <v>46076</v>
      </c>
      <c r="E7826" s="7" t="str">
        <f>VLOOKUP(C7826,属性!A:D,4,FALSE)</f>
        <v>否</v>
      </c>
      <c r="F7826" t="s">
        <v>13594</v>
      </c>
      <c r="G7826" t="s">
        <v>13595</v>
      </c>
      <c r="H7826" s="7">
        <v>46078</v>
      </c>
      <c r="I7826" t="s">
        <v>125</v>
      </c>
      <c r="J7826" t="s">
        <v>19</v>
      </c>
      <c r="K7826" s="7">
        <v>46087</v>
      </c>
    </row>
    <row r="7827" spans="1:11">
      <c r="A7827">
        <v>7827</v>
      </c>
      <c r="B7827" t="str">
        <f>VLOOKUP(C7827,属性!A:D,2,FALSE)</f>
        <v>瑞幸</v>
      </c>
      <c r="C7827" t="s">
        <v>11</v>
      </c>
      <c r="D7827" s="7">
        <f>VLOOKUP(C7827,属性!A:D,3,FALSE)</f>
        <v>46076</v>
      </c>
      <c r="E7827" s="7" t="str">
        <f>VLOOKUP(C7827,属性!A:D,4,FALSE)</f>
        <v>否</v>
      </c>
      <c r="F7827" t="s">
        <v>13596</v>
      </c>
      <c r="G7827" t="s">
        <v>13597</v>
      </c>
      <c r="H7827" s="7">
        <v>46078</v>
      </c>
      <c r="I7827" t="s">
        <v>49</v>
      </c>
      <c r="J7827" t="s">
        <v>30</v>
      </c>
      <c r="K7827" s="7">
        <v>46087</v>
      </c>
    </row>
    <row r="7828" hidden="1" spans="1:11">
      <c r="A7828">
        <v>7828</v>
      </c>
      <c r="B7828" t="str">
        <f>VLOOKUP(C7828,属性!A:D,2,FALSE)</f>
        <v>瑞幸</v>
      </c>
      <c r="C7828" t="s">
        <v>11</v>
      </c>
      <c r="D7828" s="7">
        <f>VLOOKUP(C7828,属性!A:D,3,FALSE)</f>
        <v>46076</v>
      </c>
      <c r="E7828" s="7" t="str">
        <f>VLOOKUP(C7828,属性!A:D,4,FALSE)</f>
        <v>否</v>
      </c>
      <c r="F7828" t="s">
        <v>13598</v>
      </c>
      <c r="G7828" t="s">
        <v>13599</v>
      </c>
      <c r="H7828" s="7">
        <v>46078</v>
      </c>
      <c r="I7828" t="s">
        <v>112</v>
      </c>
      <c r="J7828" t="s">
        <v>15</v>
      </c>
      <c r="K7828" s="7">
        <v>46087</v>
      </c>
    </row>
    <row r="7829" hidden="1" spans="1:11">
      <c r="A7829">
        <v>7829</v>
      </c>
      <c r="B7829" t="str">
        <f>VLOOKUP(C7829,属性!A:D,2,FALSE)</f>
        <v>瑞幸</v>
      </c>
      <c r="C7829" t="s">
        <v>11</v>
      </c>
      <c r="D7829" s="7">
        <f>VLOOKUP(C7829,属性!A:D,3,FALSE)</f>
        <v>46076</v>
      </c>
      <c r="E7829" s="7" t="str">
        <f>VLOOKUP(C7829,属性!A:D,4,FALSE)</f>
        <v>否</v>
      </c>
      <c r="F7829" t="s">
        <v>13600</v>
      </c>
      <c r="G7829" t="s">
        <v>13601</v>
      </c>
      <c r="H7829" s="7">
        <v>46078</v>
      </c>
      <c r="I7829" t="s">
        <v>125</v>
      </c>
      <c r="J7829" t="s">
        <v>15</v>
      </c>
      <c r="K7829" s="7">
        <v>46087</v>
      </c>
    </row>
    <row r="7830" hidden="1" spans="1:11">
      <c r="A7830">
        <v>7830</v>
      </c>
      <c r="B7830" t="str">
        <f>VLOOKUP(C7830,属性!A:D,2,FALSE)</f>
        <v>瑞幸</v>
      </c>
      <c r="C7830" t="s">
        <v>11</v>
      </c>
      <c r="D7830" s="7">
        <f>VLOOKUP(C7830,属性!A:D,3,FALSE)</f>
        <v>46076</v>
      </c>
      <c r="E7830" s="7" t="str">
        <f>VLOOKUP(C7830,属性!A:D,4,FALSE)</f>
        <v>否</v>
      </c>
      <c r="F7830" t="s">
        <v>13602</v>
      </c>
      <c r="G7830" t="s">
        <v>13603</v>
      </c>
      <c r="H7830" s="7">
        <v>46078</v>
      </c>
      <c r="I7830" t="s">
        <v>125</v>
      </c>
      <c r="J7830" t="s">
        <v>19</v>
      </c>
      <c r="K7830" s="7">
        <v>46087</v>
      </c>
    </row>
    <row r="7831" spans="1:11">
      <c r="A7831">
        <v>7831</v>
      </c>
      <c r="B7831" t="str">
        <f>VLOOKUP(C7831,属性!A:D,2,FALSE)</f>
        <v>瑞幸</v>
      </c>
      <c r="C7831" t="s">
        <v>11</v>
      </c>
      <c r="D7831" s="7">
        <f>VLOOKUP(C7831,属性!A:D,3,FALSE)</f>
        <v>46076</v>
      </c>
      <c r="E7831" s="7" t="str">
        <f>VLOOKUP(C7831,属性!A:D,4,FALSE)</f>
        <v>否</v>
      </c>
      <c r="F7831" t="s">
        <v>13604</v>
      </c>
      <c r="G7831" t="s">
        <v>220</v>
      </c>
      <c r="H7831" s="7">
        <v>46078</v>
      </c>
      <c r="I7831" t="s">
        <v>38</v>
      </c>
      <c r="J7831" t="s">
        <v>30</v>
      </c>
      <c r="K7831" s="7">
        <v>46087</v>
      </c>
    </row>
    <row r="7832" spans="1:11">
      <c r="A7832">
        <v>7832</v>
      </c>
      <c r="B7832" t="str">
        <f>VLOOKUP(C7832,属性!A:D,2,FALSE)</f>
        <v>瑞幸</v>
      </c>
      <c r="C7832" t="s">
        <v>11</v>
      </c>
      <c r="D7832" s="7">
        <f>VLOOKUP(C7832,属性!A:D,3,FALSE)</f>
        <v>46076</v>
      </c>
      <c r="E7832" s="7" t="str">
        <f>VLOOKUP(C7832,属性!A:D,4,FALSE)</f>
        <v>否</v>
      </c>
      <c r="F7832" t="s">
        <v>712</v>
      </c>
      <c r="G7832" t="s">
        <v>13605</v>
      </c>
      <c r="H7832" s="7">
        <v>46078</v>
      </c>
      <c r="I7832" t="s">
        <v>22</v>
      </c>
      <c r="J7832" t="s">
        <v>30</v>
      </c>
      <c r="K7832" s="7">
        <v>46087</v>
      </c>
    </row>
    <row r="7833" hidden="1" spans="1:11">
      <c r="A7833">
        <v>7833</v>
      </c>
      <c r="B7833" t="str">
        <f>VLOOKUP(C7833,属性!A:D,2,FALSE)</f>
        <v>瑞幸</v>
      </c>
      <c r="C7833" t="s">
        <v>11</v>
      </c>
      <c r="D7833" s="7">
        <f>VLOOKUP(C7833,属性!A:D,3,FALSE)</f>
        <v>46076</v>
      </c>
      <c r="E7833" s="7" t="str">
        <f>VLOOKUP(C7833,属性!A:D,4,FALSE)</f>
        <v>否</v>
      </c>
      <c r="F7833" t="s">
        <v>13606</v>
      </c>
      <c r="G7833" t="s">
        <v>13607</v>
      </c>
      <c r="H7833" s="7">
        <v>46078</v>
      </c>
      <c r="I7833" t="s">
        <v>68</v>
      </c>
      <c r="J7833" t="s">
        <v>15</v>
      </c>
      <c r="K7833" s="7">
        <v>46087</v>
      </c>
    </row>
    <row r="7834" spans="1:11">
      <c r="A7834">
        <v>7834</v>
      </c>
      <c r="B7834" t="str">
        <f>VLOOKUP(C7834,属性!A:D,2,FALSE)</f>
        <v>瑞幸</v>
      </c>
      <c r="C7834" t="s">
        <v>11</v>
      </c>
      <c r="D7834" s="7">
        <f>VLOOKUP(C7834,属性!A:D,3,FALSE)</f>
        <v>46076</v>
      </c>
      <c r="E7834" s="7" t="str">
        <f>VLOOKUP(C7834,属性!A:D,4,FALSE)</f>
        <v>否</v>
      </c>
      <c r="F7834">
        <v>0</v>
      </c>
      <c r="G7834" t="s">
        <v>13608</v>
      </c>
      <c r="H7834" s="7">
        <v>46078</v>
      </c>
      <c r="I7834" t="s">
        <v>77</v>
      </c>
      <c r="J7834" t="s">
        <v>30</v>
      </c>
      <c r="K7834" s="7">
        <v>46087</v>
      </c>
    </row>
    <row r="7835" hidden="1" spans="1:11">
      <c r="A7835">
        <v>7835</v>
      </c>
      <c r="B7835" t="str">
        <f>VLOOKUP(C7835,属性!A:D,2,FALSE)</f>
        <v>瑞幸</v>
      </c>
      <c r="C7835" t="s">
        <v>11</v>
      </c>
      <c r="D7835" s="7">
        <f>VLOOKUP(C7835,属性!A:D,3,FALSE)</f>
        <v>46076</v>
      </c>
      <c r="E7835" s="7" t="str">
        <f>VLOOKUP(C7835,属性!A:D,4,FALSE)</f>
        <v>否</v>
      </c>
      <c r="F7835" t="s">
        <v>13609</v>
      </c>
      <c r="G7835" t="s">
        <v>13610</v>
      </c>
      <c r="H7835" s="7">
        <v>46078</v>
      </c>
      <c r="I7835" t="s">
        <v>22</v>
      </c>
      <c r="J7835" t="s">
        <v>15</v>
      </c>
      <c r="K7835" s="7">
        <v>46087</v>
      </c>
    </row>
    <row r="7836" hidden="1" spans="1:11">
      <c r="A7836">
        <v>7836</v>
      </c>
      <c r="B7836" t="str">
        <f>VLOOKUP(C7836,属性!A:D,2,FALSE)</f>
        <v>瑞幸</v>
      </c>
      <c r="C7836" t="s">
        <v>11</v>
      </c>
      <c r="D7836" s="7">
        <f>VLOOKUP(C7836,属性!A:D,3,FALSE)</f>
        <v>46076</v>
      </c>
      <c r="E7836" s="7" t="str">
        <f>VLOOKUP(C7836,属性!A:D,4,FALSE)</f>
        <v>否</v>
      </c>
      <c r="F7836" t="s">
        <v>13611</v>
      </c>
      <c r="G7836" t="s">
        <v>13612</v>
      </c>
      <c r="H7836" s="7">
        <v>46078</v>
      </c>
      <c r="I7836" t="s">
        <v>14</v>
      </c>
      <c r="J7836" t="s">
        <v>19</v>
      </c>
      <c r="K7836" s="7">
        <v>46087</v>
      </c>
    </row>
    <row r="7837" hidden="1" spans="1:11">
      <c r="A7837">
        <v>7837</v>
      </c>
      <c r="B7837" t="str">
        <f>VLOOKUP(C7837,属性!A:D,2,FALSE)</f>
        <v>瑞幸</v>
      </c>
      <c r="C7837" t="s">
        <v>11</v>
      </c>
      <c r="D7837" s="7">
        <f>VLOOKUP(C7837,属性!A:D,3,FALSE)</f>
        <v>46076</v>
      </c>
      <c r="E7837" s="7" t="str">
        <f>VLOOKUP(C7837,属性!A:D,4,FALSE)</f>
        <v>否</v>
      </c>
      <c r="F7837">
        <v>238164</v>
      </c>
      <c r="G7837" t="s">
        <v>13613</v>
      </c>
      <c r="H7837" s="7">
        <v>46078</v>
      </c>
      <c r="I7837" t="s">
        <v>217</v>
      </c>
      <c r="J7837" t="s">
        <v>15</v>
      </c>
      <c r="K7837" s="7">
        <v>46087</v>
      </c>
    </row>
    <row r="7838" spans="1:11">
      <c r="A7838">
        <v>7838</v>
      </c>
      <c r="B7838" t="str">
        <f>VLOOKUP(C7838,属性!A:D,2,FALSE)</f>
        <v>瑞幸</v>
      </c>
      <c r="C7838" t="s">
        <v>11</v>
      </c>
      <c r="D7838" s="7">
        <f>VLOOKUP(C7838,属性!A:D,3,FALSE)</f>
        <v>46076</v>
      </c>
      <c r="E7838" s="7" t="str">
        <f>VLOOKUP(C7838,属性!A:D,4,FALSE)</f>
        <v>否</v>
      </c>
      <c r="F7838" t="s">
        <v>13614</v>
      </c>
      <c r="G7838" t="s">
        <v>13615</v>
      </c>
      <c r="H7838" s="7">
        <v>46078</v>
      </c>
      <c r="I7838" t="s">
        <v>22</v>
      </c>
      <c r="J7838" t="s">
        <v>30</v>
      </c>
      <c r="K7838" s="7">
        <v>46087</v>
      </c>
    </row>
    <row r="7839" hidden="1" spans="1:11">
      <c r="A7839">
        <v>7839</v>
      </c>
      <c r="B7839" t="str">
        <f>VLOOKUP(C7839,属性!A:D,2,FALSE)</f>
        <v>瑞幸</v>
      </c>
      <c r="C7839" t="s">
        <v>11</v>
      </c>
      <c r="D7839" s="7">
        <f>VLOOKUP(C7839,属性!A:D,3,FALSE)</f>
        <v>46076</v>
      </c>
      <c r="E7839" s="7" t="str">
        <f>VLOOKUP(C7839,属性!A:D,4,FALSE)</f>
        <v>否</v>
      </c>
      <c r="F7839" t="s">
        <v>13616</v>
      </c>
      <c r="G7839" t="s">
        <v>13617</v>
      </c>
      <c r="H7839" s="7">
        <v>46078</v>
      </c>
      <c r="I7839" t="s">
        <v>49</v>
      </c>
      <c r="J7839" t="s">
        <v>19</v>
      </c>
      <c r="K7839" s="7">
        <v>46087</v>
      </c>
    </row>
    <row r="7840" hidden="1" spans="1:11">
      <c r="A7840">
        <v>7840</v>
      </c>
      <c r="B7840" t="str">
        <f>VLOOKUP(C7840,属性!A:D,2,FALSE)</f>
        <v>瑞幸</v>
      </c>
      <c r="C7840" t="s">
        <v>11</v>
      </c>
      <c r="D7840" s="7">
        <f>VLOOKUP(C7840,属性!A:D,3,FALSE)</f>
        <v>46076</v>
      </c>
      <c r="E7840" s="7" t="str">
        <f>VLOOKUP(C7840,属性!A:D,4,FALSE)</f>
        <v>否</v>
      </c>
      <c r="F7840" t="s">
        <v>13618</v>
      </c>
      <c r="G7840" t="s">
        <v>13619</v>
      </c>
      <c r="H7840" s="7">
        <v>46078</v>
      </c>
      <c r="I7840" t="s">
        <v>49</v>
      </c>
      <c r="J7840" t="s">
        <v>19</v>
      </c>
      <c r="K7840" s="7">
        <v>46087</v>
      </c>
    </row>
    <row r="7841" spans="1:11">
      <c r="A7841">
        <v>7841</v>
      </c>
      <c r="B7841" t="str">
        <f>VLOOKUP(C7841,属性!A:D,2,FALSE)</f>
        <v>瑞幸</v>
      </c>
      <c r="C7841" t="s">
        <v>11</v>
      </c>
      <c r="D7841" s="7">
        <f>VLOOKUP(C7841,属性!A:D,3,FALSE)</f>
        <v>46076</v>
      </c>
      <c r="E7841" s="7" t="str">
        <f>VLOOKUP(C7841,属性!A:D,4,FALSE)</f>
        <v>否</v>
      </c>
      <c r="F7841" t="s">
        <v>13620</v>
      </c>
      <c r="G7841" t="s">
        <v>13621</v>
      </c>
      <c r="H7841" s="7">
        <v>46078</v>
      </c>
      <c r="I7841" t="s">
        <v>217</v>
      </c>
      <c r="J7841" t="s">
        <v>30</v>
      </c>
      <c r="K7841" s="7">
        <v>46087</v>
      </c>
    </row>
    <row r="7842" hidden="1" spans="1:11">
      <c r="A7842">
        <v>7842</v>
      </c>
      <c r="B7842" t="str">
        <f>VLOOKUP(C7842,属性!A:D,2,FALSE)</f>
        <v>瑞幸</v>
      </c>
      <c r="C7842" t="s">
        <v>11</v>
      </c>
      <c r="D7842" s="7">
        <f>VLOOKUP(C7842,属性!A:D,3,FALSE)</f>
        <v>46076</v>
      </c>
      <c r="E7842" s="7" t="str">
        <f>VLOOKUP(C7842,属性!A:D,4,FALSE)</f>
        <v>否</v>
      </c>
      <c r="F7842" t="s">
        <v>13622</v>
      </c>
      <c r="G7842" t="s">
        <v>13623</v>
      </c>
      <c r="H7842" s="7">
        <v>46078</v>
      </c>
      <c r="I7842" t="s">
        <v>22</v>
      </c>
      <c r="J7842" t="s">
        <v>19</v>
      </c>
      <c r="K7842" s="7">
        <v>46087</v>
      </c>
    </row>
    <row r="7843" hidden="1" spans="1:11">
      <c r="A7843">
        <v>7843</v>
      </c>
      <c r="B7843" t="str">
        <f>VLOOKUP(C7843,属性!A:D,2,FALSE)</f>
        <v>瑞幸</v>
      </c>
      <c r="C7843" t="s">
        <v>11</v>
      </c>
      <c r="D7843" s="7">
        <f>VLOOKUP(C7843,属性!A:D,3,FALSE)</f>
        <v>46076</v>
      </c>
      <c r="E7843" s="7" t="str">
        <f>VLOOKUP(C7843,属性!A:D,4,FALSE)</f>
        <v>否</v>
      </c>
      <c r="F7843" t="s">
        <v>13624</v>
      </c>
      <c r="G7843" t="s">
        <v>13625</v>
      </c>
      <c r="H7843" s="7">
        <v>46078</v>
      </c>
      <c r="I7843" t="s">
        <v>52</v>
      </c>
      <c r="J7843" t="s">
        <v>19</v>
      </c>
      <c r="K7843" s="7">
        <v>46087</v>
      </c>
    </row>
    <row r="7844" spans="1:11">
      <c r="A7844">
        <v>7844</v>
      </c>
      <c r="B7844" t="str">
        <f>VLOOKUP(C7844,属性!A:D,2,FALSE)</f>
        <v>瑞幸</v>
      </c>
      <c r="C7844" t="s">
        <v>11</v>
      </c>
      <c r="D7844" s="7">
        <f>VLOOKUP(C7844,属性!A:D,3,FALSE)</f>
        <v>46076</v>
      </c>
      <c r="E7844" s="7" t="str">
        <f>VLOOKUP(C7844,属性!A:D,4,FALSE)</f>
        <v>否</v>
      </c>
      <c r="F7844" t="s">
        <v>171</v>
      </c>
      <c r="G7844" t="s">
        <v>13626</v>
      </c>
      <c r="H7844" s="7">
        <v>46078</v>
      </c>
      <c r="I7844" t="s">
        <v>365</v>
      </c>
      <c r="J7844" t="s">
        <v>30</v>
      </c>
      <c r="K7844" s="7">
        <v>46087</v>
      </c>
    </row>
    <row r="7845" spans="1:11">
      <c r="A7845">
        <v>7845</v>
      </c>
      <c r="B7845" t="str">
        <f>VLOOKUP(C7845,属性!A:D,2,FALSE)</f>
        <v>瑞幸</v>
      </c>
      <c r="C7845" t="s">
        <v>11</v>
      </c>
      <c r="D7845" s="7">
        <f>VLOOKUP(C7845,属性!A:D,3,FALSE)</f>
        <v>46076</v>
      </c>
      <c r="E7845" s="7" t="str">
        <f>VLOOKUP(C7845,属性!A:D,4,FALSE)</f>
        <v>否</v>
      </c>
      <c r="F7845" t="s">
        <v>4281</v>
      </c>
      <c r="G7845" t="s">
        <v>9842</v>
      </c>
      <c r="H7845" s="7">
        <v>46078</v>
      </c>
      <c r="I7845" t="s">
        <v>77</v>
      </c>
      <c r="J7845" t="s">
        <v>30</v>
      </c>
      <c r="K7845" s="7">
        <v>46087</v>
      </c>
    </row>
    <row r="7846" spans="1:11">
      <c r="A7846">
        <v>7846</v>
      </c>
      <c r="B7846" t="str">
        <f>VLOOKUP(C7846,属性!A:D,2,FALSE)</f>
        <v>瑞幸</v>
      </c>
      <c r="C7846" t="s">
        <v>11</v>
      </c>
      <c r="D7846" s="7">
        <f>VLOOKUP(C7846,属性!A:D,3,FALSE)</f>
        <v>46076</v>
      </c>
      <c r="E7846" s="7" t="str">
        <f>VLOOKUP(C7846,属性!A:D,4,FALSE)</f>
        <v>否</v>
      </c>
      <c r="F7846" t="s">
        <v>13627</v>
      </c>
      <c r="G7846" t="s">
        <v>157</v>
      </c>
      <c r="H7846" s="7">
        <v>46078</v>
      </c>
      <c r="I7846" t="s">
        <v>38</v>
      </c>
      <c r="J7846" t="s">
        <v>30</v>
      </c>
      <c r="K7846" s="7">
        <v>46087</v>
      </c>
    </row>
    <row r="7847" hidden="1" spans="1:11">
      <c r="A7847">
        <v>7847</v>
      </c>
      <c r="B7847" t="str">
        <f>VLOOKUP(C7847,属性!A:D,2,FALSE)</f>
        <v>瑞幸</v>
      </c>
      <c r="C7847" t="s">
        <v>11</v>
      </c>
      <c r="D7847" s="7">
        <f>VLOOKUP(C7847,属性!A:D,3,FALSE)</f>
        <v>46076</v>
      </c>
      <c r="E7847" s="7" t="str">
        <f>VLOOKUP(C7847,属性!A:D,4,FALSE)</f>
        <v>否</v>
      </c>
      <c r="F7847" t="s">
        <v>13628</v>
      </c>
      <c r="G7847" t="s">
        <v>1634</v>
      </c>
      <c r="H7847" s="7">
        <v>46078</v>
      </c>
      <c r="I7847" t="s">
        <v>112</v>
      </c>
      <c r="J7847" t="s">
        <v>15</v>
      </c>
      <c r="K7847" s="7">
        <v>46087</v>
      </c>
    </row>
    <row r="7848" hidden="1" spans="1:11">
      <c r="A7848">
        <v>7848</v>
      </c>
      <c r="B7848" t="str">
        <f>VLOOKUP(C7848,属性!A:D,2,FALSE)</f>
        <v>瑞幸</v>
      </c>
      <c r="C7848" t="s">
        <v>11</v>
      </c>
      <c r="D7848" s="7">
        <f>VLOOKUP(C7848,属性!A:D,3,FALSE)</f>
        <v>46076</v>
      </c>
      <c r="E7848" s="7" t="str">
        <f>VLOOKUP(C7848,属性!A:D,4,FALSE)</f>
        <v>否</v>
      </c>
      <c r="F7848" t="s">
        <v>13629</v>
      </c>
      <c r="G7848" t="s">
        <v>13630</v>
      </c>
      <c r="H7848" s="7">
        <v>46078</v>
      </c>
      <c r="I7848" t="s">
        <v>119</v>
      </c>
      <c r="J7848" t="s">
        <v>19</v>
      </c>
      <c r="K7848" s="7">
        <v>46087</v>
      </c>
    </row>
    <row r="7849" hidden="1" spans="1:11">
      <c r="A7849">
        <v>7849</v>
      </c>
      <c r="B7849" t="str">
        <f>VLOOKUP(C7849,属性!A:D,2,FALSE)</f>
        <v>瑞幸</v>
      </c>
      <c r="C7849" t="s">
        <v>11</v>
      </c>
      <c r="D7849" s="7">
        <f>VLOOKUP(C7849,属性!A:D,3,FALSE)</f>
        <v>46076</v>
      </c>
      <c r="E7849" s="7" t="str">
        <f>VLOOKUP(C7849,属性!A:D,4,FALSE)</f>
        <v>否</v>
      </c>
      <c r="F7849" t="s">
        <v>13631</v>
      </c>
      <c r="G7849" t="s">
        <v>13632</v>
      </c>
      <c r="H7849" s="7">
        <v>46078</v>
      </c>
      <c r="I7849" t="s">
        <v>257</v>
      </c>
      <c r="J7849" t="s">
        <v>19</v>
      </c>
      <c r="K7849" s="7">
        <v>46087</v>
      </c>
    </row>
    <row r="7850" spans="1:11">
      <c r="A7850">
        <v>7850</v>
      </c>
      <c r="B7850" t="str">
        <f>VLOOKUP(C7850,属性!A:D,2,FALSE)</f>
        <v>瑞幸</v>
      </c>
      <c r="C7850" t="s">
        <v>11</v>
      </c>
      <c r="D7850" s="7">
        <f>VLOOKUP(C7850,属性!A:D,3,FALSE)</f>
        <v>46076</v>
      </c>
      <c r="E7850" s="7" t="str">
        <f>VLOOKUP(C7850,属性!A:D,4,FALSE)</f>
        <v>否</v>
      </c>
      <c r="F7850" t="s">
        <v>13633</v>
      </c>
      <c r="G7850" t="s">
        <v>13634</v>
      </c>
      <c r="H7850" s="7">
        <v>46078</v>
      </c>
      <c r="I7850" t="s">
        <v>68</v>
      </c>
      <c r="J7850" t="s">
        <v>30</v>
      </c>
      <c r="K7850" s="7">
        <v>46087</v>
      </c>
    </row>
    <row r="7851" hidden="1" spans="1:11">
      <c r="A7851">
        <v>7851</v>
      </c>
      <c r="B7851" t="str">
        <f>VLOOKUP(C7851,属性!A:D,2,FALSE)</f>
        <v>瑞幸</v>
      </c>
      <c r="C7851" t="s">
        <v>11</v>
      </c>
      <c r="D7851" s="7">
        <f>VLOOKUP(C7851,属性!A:D,3,FALSE)</f>
        <v>46076</v>
      </c>
      <c r="E7851" s="7" t="str">
        <f>VLOOKUP(C7851,属性!A:D,4,FALSE)</f>
        <v>否</v>
      </c>
      <c r="F7851" t="s">
        <v>13635</v>
      </c>
      <c r="G7851" t="s">
        <v>13636</v>
      </c>
      <c r="H7851" s="7">
        <v>46078</v>
      </c>
      <c r="I7851" t="s">
        <v>14</v>
      </c>
      <c r="J7851" t="s">
        <v>19</v>
      </c>
      <c r="K7851" s="7">
        <v>46087</v>
      </c>
    </row>
    <row r="7852" hidden="1" spans="1:11">
      <c r="A7852">
        <v>7852</v>
      </c>
      <c r="B7852" t="str">
        <f>VLOOKUP(C7852,属性!A:D,2,FALSE)</f>
        <v>瑞幸</v>
      </c>
      <c r="C7852" t="s">
        <v>11</v>
      </c>
      <c r="D7852" s="7">
        <f>VLOOKUP(C7852,属性!A:D,3,FALSE)</f>
        <v>46076</v>
      </c>
      <c r="E7852" s="7" t="str">
        <f>VLOOKUP(C7852,属性!A:D,4,FALSE)</f>
        <v>否</v>
      </c>
      <c r="F7852" t="s">
        <v>13637</v>
      </c>
      <c r="G7852" t="s">
        <v>13638</v>
      </c>
      <c r="H7852" s="7">
        <v>46078</v>
      </c>
      <c r="I7852" t="s">
        <v>38</v>
      </c>
      <c r="J7852" t="s">
        <v>19</v>
      </c>
      <c r="K7852" s="7">
        <v>46087</v>
      </c>
    </row>
    <row r="7853" hidden="1" spans="1:11">
      <c r="A7853">
        <v>7853</v>
      </c>
      <c r="B7853" t="str">
        <f>VLOOKUP(C7853,属性!A:D,2,FALSE)</f>
        <v>瑞幸</v>
      </c>
      <c r="C7853" t="s">
        <v>11</v>
      </c>
      <c r="D7853" s="7">
        <f>VLOOKUP(C7853,属性!A:D,3,FALSE)</f>
        <v>46076</v>
      </c>
      <c r="E7853" s="7" t="str">
        <f>VLOOKUP(C7853,属性!A:D,4,FALSE)</f>
        <v>否</v>
      </c>
      <c r="F7853" t="s">
        <v>13639</v>
      </c>
      <c r="G7853" t="s">
        <v>13640</v>
      </c>
      <c r="H7853" s="7">
        <v>46078</v>
      </c>
      <c r="I7853" t="s">
        <v>14</v>
      </c>
      <c r="J7853" t="s">
        <v>19</v>
      </c>
      <c r="K7853" s="7">
        <v>46087</v>
      </c>
    </row>
    <row r="7854" hidden="1" spans="1:11">
      <c r="A7854">
        <v>7854</v>
      </c>
      <c r="B7854" t="str">
        <f>VLOOKUP(C7854,属性!A:D,2,FALSE)</f>
        <v>瑞幸</v>
      </c>
      <c r="C7854" t="s">
        <v>11</v>
      </c>
      <c r="D7854" s="7">
        <f>VLOOKUP(C7854,属性!A:D,3,FALSE)</f>
        <v>46076</v>
      </c>
      <c r="E7854" s="7" t="str">
        <f>VLOOKUP(C7854,属性!A:D,4,FALSE)</f>
        <v>否</v>
      </c>
      <c r="F7854" t="s">
        <v>12603</v>
      </c>
      <c r="G7854" t="s">
        <v>13641</v>
      </c>
      <c r="H7854" s="7">
        <v>46078</v>
      </c>
      <c r="I7854" t="s">
        <v>49</v>
      </c>
      <c r="J7854" t="s">
        <v>19</v>
      </c>
      <c r="K7854" s="7">
        <v>46087</v>
      </c>
    </row>
    <row r="7855" spans="1:11">
      <c r="A7855">
        <v>7855</v>
      </c>
      <c r="B7855" t="str">
        <f>VLOOKUP(C7855,属性!A:D,2,FALSE)</f>
        <v>瑞幸</v>
      </c>
      <c r="C7855" t="s">
        <v>11</v>
      </c>
      <c r="D7855" s="7">
        <f>VLOOKUP(C7855,属性!A:D,3,FALSE)</f>
        <v>46076</v>
      </c>
      <c r="E7855" s="7" t="str">
        <f>VLOOKUP(C7855,属性!A:D,4,FALSE)</f>
        <v>否</v>
      </c>
      <c r="F7855" t="s">
        <v>171</v>
      </c>
      <c r="G7855" t="s">
        <v>13642</v>
      </c>
      <c r="H7855" s="7">
        <v>46078</v>
      </c>
      <c r="I7855" t="s">
        <v>14</v>
      </c>
      <c r="J7855" t="s">
        <v>30</v>
      </c>
      <c r="K7855" s="7">
        <v>46087</v>
      </c>
    </row>
    <row r="7856" hidden="1" spans="1:11">
      <c r="A7856">
        <v>7856</v>
      </c>
      <c r="B7856" t="str">
        <f>VLOOKUP(C7856,属性!A:D,2,FALSE)</f>
        <v>瑞幸</v>
      </c>
      <c r="C7856" t="s">
        <v>11</v>
      </c>
      <c r="D7856" s="7">
        <f>VLOOKUP(C7856,属性!A:D,3,FALSE)</f>
        <v>46076</v>
      </c>
      <c r="E7856" s="7" t="str">
        <f>VLOOKUP(C7856,属性!A:D,4,FALSE)</f>
        <v>否</v>
      </c>
      <c r="F7856" t="s">
        <v>13643</v>
      </c>
      <c r="G7856" t="s">
        <v>13644</v>
      </c>
      <c r="H7856" s="7">
        <v>46078</v>
      </c>
      <c r="I7856" t="s">
        <v>49</v>
      </c>
      <c r="J7856" t="s">
        <v>19</v>
      </c>
      <c r="K7856" s="7">
        <v>46087</v>
      </c>
    </row>
    <row r="7857" hidden="1" spans="1:11">
      <c r="A7857">
        <v>7857</v>
      </c>
      <c r="B7857" t="str">
        <f>VLOOKUP(C7857,属性!A:D,2,FALSE)</f>
        <v>瑞幸</v>
      </c>
      <c r="C7857" t="s">
        <v>11</v>
      </c>
      <c r="D7857" s="7">
        <f>VLOOKUP(C7857,属性!A:D,3,FALSE)</f>
        <v>46076</v>
      </c>
      <c r="E7857" s="7" t="str">
        <f>VLOOKUP(C7857,属性!A:D,4,FALSE)</f>
        <v>否</v>
      </c>
      <c r="F7857" t="s">
        <v>716</v>
      </c>
      <c r="G7857" t="s">
        <v>13645</v>
      </c>
      <c r="H7857" s="7">
        <v>46078</v>
      </c>
      <c r="I7857" t="s">
        <v>68</v>
      </c>
      <c r="J7857" t="s">
        <v>15</v>
      </c>
      <c r="K7857" s="7">
        <v>46087</v>
      </c>
    </row>
    <row r="7858" spans="1:11">
      <c r="A7858">
        <v>7858</v>
      </c>
      <c r="B7858" t="str">
        <f>VLOOKUP(C7858,属性!A:D,2,FALSE)</f>
        <v>瑞幸</v>
      </c>
      <c r="C7858" t="s">
        <v>11</v>
      </c>
      <c r="D7858" s="7">
        <f>VLOOKUP(C7858,属性!A:D,3,FALSE)</f>
        <v>46076</v>
      </c>
      <c r="E7858" s="7" t="str">
        <f>VLOOKUP(C7858,属性!A:D,4,FALSE)</f>
        <v>否</v>
      </c>
      <c r="F7858" t="s">
        <v>13646</v>
      </c>
      <c r="G7858" t="s">
        <v>13647</v>
      </c>
      <c r="H7858" s="7">
        <v>46078</v>
      </c>
      <c r="I7858" t="s">
        <v>14</v>
      </c>
      <c r="J7858" t="s">
        <v>30</v>
      </c>
      <c r="K7858" s="7">
        <v>46087</v>
      </c>
    </row>
    <row r="7859" spans="1:11">
      <c r="A7859">
        <v>7859</v>
      </c>
      <c r="B7859" t="str">
        <f>VLOOKUP(C7859,属性!A:D,2,FALSE)</f>
        <v>瑞幸</v>
      </c>
      <c r="C7859" t="s">
        <v>11</v>
      </c>
      <c r="D7859" s="7">
        <f>VLOOKUP(C7859,属性!A:D,3,FALSE)</f>
        <v>46076</v>
      </c>
      <c r="E7859" s="7" t="str">
        <f>VLOOKUP(C7859,属性!A:D,4,FALSE)</f>
        <v>否</v>
      </c>
      <c r="F7859" t="s">
        <v>13648</v>
      </c>
      <c r="G7859" t="s">
        <v>12888</v>
      </c>
      <c r="H7859" s="7">
        <v>46078</v>
      </c>
      <c r="I7859" t="s">
        <v>38</v>
      </c>
      <c r="J7859" t="s">
        <v>30</v>
      </c>
      <c r="K7859" s="7">
        <v>46087</v>
      </c>
    </row>
    <row r="7860" spans="1:11">
      <c r="A7860">
        <v>7860</v>
      </c>
      <c r="B7860" t="str">
        <f>VLOOKUP(C7860,属性!A:D,2,FALSE)</f>
        <v>瑞幸</v>
      </c>
      <c r="C7860" t="s">
        <v>11</v>
      </c>
      <c r="D7860" s="7">
        <f>VLOOKUP(C7860,属性!A:D,3,FALSE)</f>
        <v>46076</v>
      </c>
      <c r="E7860" s="7" t="str">
        <f>VLOOKUP(C7860,属性!A:D,4,FALSE)</f>
        <v>否</v>
      </c>
      <c r="F7860" t="s">
        <v>171</v>
      </c>
      <c r="G7860" t="s">
        <v>13649</v>
      </c>
      <c r="H7860" s="7">
        <v>46078</v>
      </c>
      <c r="I7860" t="s">
        <v>38</v>
      </c>
      <c r="J7860" t="s">
        <v>30</v>
      </c>
      <c r="K7860" s="7">
        <v>46087</v>
      </c>
    </row>
    <row r="7861" hidden="1" spans="1:11">
      <c r="A7861">
        <v>7861</v>
      </c>
      <c r="B7861" t="str">
        <f>VLOOKUP(C7861,属性!A:D,2,FALSE)</f>
        <v>瑞幸</v>
      </c>
      <c r="C7861" t="s">
        <v>11</v>
      </c>
      <c r="D7861" s="7">
        <f>VLOOKUP(C7861,属性!A:D,3,FALSE)</f>
        <v>46076</v>
      </c>
      <c r="E7861" s="7" t="str">
        <f>VLOOKUP(C7861,属性!A:D,4,FALSE)</f>
        <v>否</v>
      </c>
      <c r="F7861" t="s">
        <v>13650</v>
      </c>
      <c r="G7861" t="s">
        <v>13651</v>
      </c>
      <c r="H7861" s="7">
        <v>46078</v>
      </c>
      <c r="I7861" t="s">
        <v>122</v>
      </c>
      <c r="J7861" t="s">
        <v>19</v>
      </c>
      <c r="K7861" s="7">
        <v>46087</v>
      </c>
    </row>
    <row r="7862" spans="1:11">
      <c r="A7862">
        <v>7862</v>
      </c>
      <c r="B7862" t="str">
        <f>VLOOKUP(C7862,属性!A:D,2,FALSE)</f>
        <v>瑞幸</v>
      </c>
      <c r="C7862" t="s">
        <v>11</v>
      </c>
      <c r="D7862" s="7">
        <f>VLOOKUP(C7862,属性!A:D,3,FALSE)</f>
        <v>46076</v>
      </c>
      <c r="E7862" s="7" t="str">
        <f>VLOOKUP(C7862,属性!A:D,4,FALSE)</f>
        <v>否</v>
      </c>
      <c r="F7862" t="s">
        <v>13652</v>
      </c>
      <c r="G7862" t="s">
        <v>13653</v>
      </c>
      <c r="H7862" s="7">
        <v>46078</v>
      </c>
      <c r="I7862" t="s">
        <v>38</v>
      </c>
      <c r="J7862" t="s">
        <v>30</v>
      </c>
      <c r="K7862" s="7">
        <v>46087</v>
      </c>
    </row>
    <row r="7863" hidden="1" spans="1:11">
      <c r="A7863">
        <v>7863</v>
      </c>
      <c r="B7863" t="str">
        <f>VLOOKUP(C7863,属性!A:D,2,FALSE)</f>
        <v>瑞幸</v>
      </c>
      <c r="C7863" t="s">
        <v>11</v>
      </c>
      <c r="D7863" s="7">
        <f>VLOOKUP(C7863,属性!A:D,3,FALSE)</f>
        <v>46076</v>
      </c>
      <c r="E7863" s="7" t="str">
        <f>VLOOKUP(C7863,属性!A:D,4,FALSE)</f>
        <v>否</v>
      </c>
      <c r="F7863" t="s">
        <v>13654</v>
      </c>
      <c r="G7863" t="s">
        <v>13655</v>
      </c>
      <c r="H7863" s="7">
        <v>46078</v>
      </c>
      <c r="I7863" t="s">
        <v>13656</v>
      </c>
      <c r="J7863" t="s">
        <v>19</v>
      </c>
      <c r="K7863" s="7">
        <v>46087</v>
      </c>
    </row>
    <row r="7864" spans="1:11">
      <c r="A7864">
        <v>7864</v>
      </c>
      <c r="B7864" t="str">
        <f>VLOOKUP(C7864,属性!A:D,2,FALSE)</f>
        <v>瑞幸</v>
      </c>
      <c r="C7864" t="s">
        <v>11</v>
      </c>
      <c r="D7864" s="7">
        <f>VLOOKUP(C7864,属性!A:D,3,FALSE)</f>
        <v>46076</v>
      </c>
      <c r="E7864" s="7" t="str">
        <f>VLOOKUP(C7864,属性!A:D,4,FALSE)</f>
        <v>否</v>
      </c>
      <c r="F7864" t="s">
        <v>13657</v>
      </c>
      <c r="G7864" t="s">
        <v>220</v>
      </c>
      <c r="H7864" s="7">
        <v>46078</v>
      </c>
      <c r="I7864" t="s">
        <v>14</v>
      </c>
      <c r="J7864" t="s">
        <v>30</v>
      </c>
      <c r="K7864" s="7">
        <v>46087</v>
      </c>
    </row>
    <row r="7865" hidden="1" spans="1:11">
      <c r="A7865">
        <v>7865</v>
      </c>
      <c r="B7865" t="str">
        <f>VLOOKUP(C7865,属性!A:D,2,FALSE)</f>
        <v>瑞幸</v>
      </c>
      <c r="C7865" t="s">
        <v>11</v>
      </c>
      <c r="D7865" s="7">
        <f>VLOOKUP(C7865,属性!A:D,3,FALSE)</f>
        <v>46076</v>
      </c>
      <c r="E7865" s="7" t="str">
        <f>VLOOKUP(C7865,属性!A:D,4,FALSE)</f>
        <v>否</v>
      </c>
      <c r="F7865" t="s">
        <v>13658</v>
      </c>
      <c r="G7865" t="s">
        <v>13659</v>
      </c>
      <c r="H7865" s="7">
        <v>46078</v>
      </c>
      <c r="I7865" t="s">
        <v>14</v>
      </c>
      <c r="J7865" t="s">
        <v>15</v>
      </c>
      <c r="K7865" s="7">
        <v>46087</v>
      </c>
    </row>
    <row r="7866" spans="1:11">
      <c r="A7866">
        <v>7866</v>
      </c>
      <c r="B7866" t="str">
        <f>VLOOKUP(C7866,属性!A:D,2,FALSE)</f>
        <v>瑞幸</v>
      </c>
      <c r="C7866" t="s">
        <v>11</v>
      </c>
      <c r="D7866" s="7">
        <f>VLOOKUP(C7866,属性!A:D,3,FALSE)</f>
        <v>46076</v>
      </c>
      <c r="E7866" s="7" t="str">
        <f>VLOOKUP(C7866,属性!A:D,4,FALSE)</f>
        <v>否</v>
      </c>
      <c r="F7866" t="s">
        <v>13660</v>
      </c>
      <c r="G7866" t="s">
        <v>13661</v>
      </c>
      <c r="H7866" s="7">
        <v>46078</v>
      </c>
      <c r="I7866" t="s">
        <v>52</v>
      </c>
      <c r="J7866" t="s">
        <v>30</v>
      </c>
      <c r="K7866" s="7">
        <v>46087</v>
      </c>
    </row>
    <row r="7867" hidden="1" spans="1:11">
      <c r="A7867">
        <v>7867</v>
      </c>
      <c r="B7867" t="str">
        <f>VLOOKUP(C7867,属性!A:D,2,FALSE)</f>
        <v>瑞幸</v>
      </c>
      <c r="C7867" t="s">
        <v>11</v>
      </c>
      <c r="D7867" s="7">
        <f>VLOOKUP(C7867,属性!A:D,3,FALSE)</f>
        <v>46076</v>
      </c>
      <c r="E7867" s="7" t="str">
        <f>VLOOKUP(C7867,属性!A:D,4,FALSE)</f>
        <v>否</v>
      </c>
      <c r="F7867" t="s">
        <v>13662</v>
      </c>
      <c r="G7867" t="s">
        <v>13663</v>
      </c>
      <c r="H7867" s="7">
        <v>46078</v>
      </c>
      <c r="I7867" t="s">
        <v>125</v>
      </c>
      <c r="J7867" t="s">
        <v>15</v>
      </c>
      <c r="K7867" s="7">
        <v>46087</v>
      </c>
    </row>
    <row r="7868" hidden="1" spans="1:11">
      <c r="A7868">
        <v>7868</v>
      </c>
      <c r="B7868" t="str">
        <f>VLOOKUP(C7868,属性!A:D,2,FALSE)</f>
        <v>瑞幸</v>
      </c>
      <c r="C7868" t="s">
        <v>11</v>
      </c>
      <c r="D7868" s="7">
        <f>VLOOKUP(C7868,属性!A:D,3,FALSE)</f>
        <v>46076</v>
      </c>
      <c r="E7868" s="7" t="str">
        <f>VLOOKUP(C7868,属性!A:D,4,FALSE)</f>
        <v>否</v>
      </c>
      <c r="F7868" t="s">
        <v>13664</v>
      </c>
      <c r="G7868" t="s">
        <v>13665</v>
      </c>
      <c r="H7868" s="7">
        <v>46078</v>
      </c>
      <c r="I7868" t="s">
        <v>38</v>
      </c>
      <c r="J7868" t="s">
        <v>19</v>
      </c>
      <c r="K7868" s="7">
        <v>46087</v>
      </c>
    </row>
    <row r="7869" hidden="1" spans="1:11">
      <c r="A7869">
        <v>7869</v>
      </c>
      <c r="B7869" t="str">
        <f>VLOOKUP(C7869,属性!A:D,2,FALSE)</f>
        <v>瑞幸</v>
      </c>
      <c r="C7869" t="s">
        <v>11</v>
      </c>
      <c r="D7869" s="7">
        <f>VLOOKUP(C7869,属性!A:D,3,FALSE)</f>
        <v>46076</v>
      </c>
      <c r="E7869" s="7" t="str">
        <f>VLOOKUP(C7869,属性!A:D,4,FALSE)</f>
        <v>否</v>
      </c>
      <c r="F7869" t="s">
        <v>13666</v>
      </c>
      <c r="G7869" t="s">
        <v>13667</v>
      </c>
      <c r="H7869" s="7">
        <v>46078</v>
      </c>
      <c r="I7869" t="s">
        <v>18</v>
      </c>
      <c r="J7869" t="s">
        <v>19</v>
      </c>
      <c r="K7869" s="7">
        <v>46087</v>
      </c>
    </row>
    <row r="7870" hidden="1" spans="1:11">
      <c r="A7870">
        <v>7870</v>
      </c>
      <c r="B7870" t="str">
        <f>VLOOKUP(C7870,属性!A:D,2,FALSE)</f>
        <v>瑞幸</v>
      </c>
      <c r="C7870" t="s">
        <v>11</v>
      </c>
      <c r="D7870" s="7">
        <f>VLOOKUP(C7870,属性!A:D,3,FALSE)</f>
        <v>46076</v>
      </c>
      <c r="E7870" s="7" t="str">
        <f>VLOOKUP(C7870,属性!A:D,4,FALSE)</f>
        <v>否</v>
      </c>
      <c r="F7870" t="s">
        <v>13668</v>
      </c>
      <c r="G7870" t="s">
        <v>13669</v>
      </c>
      <c r="H7870" s="7">
        <v>46078</v>
      </c>
      <c r="I7870" t="s">
        <v>254</v>
      </c>
      <c r="J7870" t="s">
        <v>19</v>
      </c>
      <c r="K7870" s="7">
        <v>46087</v>
      </c>
    </row>
    <row r="7871" spans="1:11">
      <c r="A7871">
        <v>7871</v>
      </c>
      <c r="B7871" t="str">
        <f>VLOOKUP(C7871,属性!A:D,2,FALSE)</f>
        <v>瑞幸</v>
      </c>
      <c r="C7871" t="s">
        <v>11</v>
      </c>
      <c r="D7871" s="7">
        <f>VLOOKUP(C7871,属性!A:D,3,FALSE)</f>
        <v>46076</v>
      </c>
      <c r="E7871" s="7" t="str">
        <f>VLOOKUP(C7871,属性!A:D,4,FALSE)</f>
        <v>否</v>
      </c>
      <c r="F7871" t="s">
        <v>13670</v>
      </c>
      <c r="G7871" t="s">
        <v>13671</v>
      </c>
      <c r="H7871" s="7">
        <v>46078</v>
      </c>
      <c r="I7871" t="s">
        <v>22</v>
      </c>
      <c r="J7871" t="s">
        <v>30</v>
      </c>
      <c r="K7871" s="7">
        <v>46087</v>
      </c>
    </row>
    <row r="7872" hidden="1" spans="1:11">
      <c r="A7872">
        <v>7872</v>
      </c>
      <c r="B7872" t="str">
        <f>VLOOKUP(C7872,属性!A:D,2,FALSE)</f>
        <v>瑞幸</v>
      </c>
      <c r="C7872" t="s">
        <v>11</v>
      </c>
      <c r="D7872" s="7">
        <f>VLOOKUP(C7872,属性!A:D,3,FALSE)</f>
        <v>46076</v>
      </c>
      <c r="E7872" s="7" t="str">
        <f>VLOOKUP(C7872,属性!A:D,4,FALSE)</f>
        <v>否</v>
      </c>
      <c r="F7872" t="s">
        <v>13672</v>
      </c>
      <c r="G7872" t="s">
        <v>13673</v>
      </c>
      <c r="H7872" s="7">
        <v>46078</v>
      </c>
      <c r="I7872" t="s">
        <v>14</v>
      </c>
      <c r="J7872" t="s">
        <v>19</v>
      </c>
      <c r="K7872" s="7">
        <v>46087</v>
      </c>
    </row>
    <row r="7873" hidden="1" spans="1:11">
      <c r="A7873">
        <v>7873</v>
      </c>
      <c r="B7873" t="str">
        <f>VLOOKUP(C7873,属性!A:D,2,FALSE)</f>
        <v>瑞幸</v>
      </c>
      <c r="C7873" t="s">
        <v>11</v>
      </c>
      <c r="D7873" s="7">
        <f>VLOOKUP(C7873,属性!A:D,3,FALSE)</f>
        <v>46076</v>
      </c>
      <c r="E7873" s="7" t="str">
        <f>VLOOKUP(C7873,属性!A:D,4,FALSE)</f>
        <v>否</v>
      </c>
      <c r="F7873" t="s">
        <v>13674</v>
      </c>
      <c r="G7873" t="s">
        <v>13675</v>
      </c>
      <c r="H7873" s="7">
        <v>46078</v>
      </c>
      <c r="I7873" t="s">
        <v>77</v>
      </c>
      <c r="J7873" t="s">
        <v>19</v>
      </c>
      <c r="K7873" s="7">
        <v>46087</v>
      </c>
    </row>
    <row r="7874" hidden="1" spans="1:11">
      <c r="A7874">
        <v>7874</v>
      </c>
      <c r="B7874" t="str">
        <f>VLOOKUP(C7874,属性!A:D,2,FALSE)</f>
        <v>瑞幸</v>
      </c>
      <c r="C7874" t="s">
        <v>11</v>
      </c>
      <c r="D7874" s="7">
        <f>VLOOKUP(C7874,属性!A:D,3,FALSE)</f>
        <v>46076</v>
      </c>
      <c r="E7874" s="7" t="str">
        <f>VLOOKUP(C7874,属性!A:D,4,FALSE)</f>
        <v>否</v>
      </c>
      <c r="F7874" t="s">
        <v>13676</v>
      </c>
      <c r="G7874" t="s">
        <v>13677</v>
      </c>
      <c r="H7874" s="7">
        <v>46078</v>
      </c>
      <c r="I7874" t="s">
        <v>112</v>
      </c>
      <c r="J7874" t="s">
        <v>19</v>
      </c>
      <c r="K7874" s="7">
        <v>46087</v>
      </c>
    </row>
    <row r="7875" hidden="1" spans="1:11">
      <c r="A7875">
        <v>7875</v>
      </c>
      <c r="B7875" t="str">
        <f>VLOOKUP(C7875,属性!A:D,2,FALSE)</f>
        <v>瑞幸</v>
      </c>
      <c r="C7875" t="s">
        <v>11</v>
      </c>
      <c r="D7875" s="7">
        <f>VLOOKUP(C7875,属性!A:D,3,FALSE)</f>
        <v>46076</v>
      </c>
      <c r="E7875" s="7" t="str">
        <f>VLOOKUP(C7875,属性!A:D,4,FALSE)</f>
        <v>否</v>
      </c>
      <c r="F7875" t="s">
        <v>13678</v>
      </c>
      <c r="G7875" t="s">
        <v>13679</v>
      </c>
      <c r="H7875" s="7">
        <v>46078</v>
      </c>
      <c r="I7875" t="s">
        <v>119</v>
      </c>
      <c r="J7875" t="s">
        <v>19</v>
      </c>
      <c r="K7875" s="7">
        <v>46087</v>
      </c>
    </row>
    <row r="7876" spans="1:11">
      <c r="A7876">
        <v>7876</v>
      </c>
      <c r="B7876" t="str">
        <f>VLOOKUP(C7876,属性!A:D,2,FALSE)</f>
        <v>瑞幸</v>
      </c>
      <c r="C7876" t="s">
        <v>11</v>
      </c>
      <c r="D7876" s="7">
        <f>VLOOKUP(C7876,属性!A:D,3,FALSE)</f>
        <v>46076</v>
      </c>
      <c r="E7876" s="7" t="str">
        <f>VLOOKUP(C7876,属性!A:D,4,FALSE)</f>
        <v>否</v>
      </c>
      <c r="F7876" t="s">
        <v>13680</v>
      </c>
      <c r="G7876" t="s">
        <v>13681</v>
      </c>
      <c r="H7876" s="7">
        <v>46078</v>
      </c>
      <c r="I7876" t="s">
        <v>38</v>
      </c>
      <c r="J7876" t="s">
        <v>30</v>
      </c>
      <c r="K7876" s="7">
        <v>46087</v>
      </c>
    </row>
    <row r="7877" hidden="1" spans="1:11">
      <c r="A7877">
        <v>7877</v>
      </c>
      <c r="B7877" t="str">
        <f>VLOOKUP(C7877,属性!A:D,2,FALSE)</f>
        <v>瑞幸</v>
      </c>
      <c r="C7877" t="s">
        <v>11</v>
      </c>
      <c r="D7877" s="7">
        <f>VLOOKUP(C7877,属性!A:D,3,FALSE)</f>
        <v>46076</v>
      </c>
      <c r="E7877" s="7" t="str">
        <f>VLOOKUP(C7877,属性!A:D,4,FALSE)</f>
        <v>否</v>
      </c>
      <c r="F7877" t="s">
        <v>13682</v>
      </c>
      <c r="G7877" t="s">
        <v>9462</v>
      </c>
      <c r="H7877" s="7">
        <v>46078</v>
      </c>
      <c r="I7877" t="s">
        <v>33</v>
      </c>
      <c r="J7877" t="s">
        <v>15</v>
      </c>
      <c r="K7877" s="7">
        <v>46087</v>
      </c>
    </row>
    <row r="7878" spans="1:11">
      <c r="A7878">
        <v>7878</v>
      </c>
      <c r="B7878" t="str">
        <f>VLOOKUP(C7878,属性!A:D,2,FALSE)</f>
        <v>瑞幸</v>
      </c>
      <c r="C7878" t="s">
        <v>11</v>
      </c>
      <c r="D7878" s="7">
        <f>VLOOKUP(C7878,属性!A:D,3,FALSE)</f>
        <v>46076</v>
      </c>
      <c r="E7878" s="7" t="str">
        <f>VLOOKUP(C7878,属性!A:D,4,FALSE)</f>
        <v>否</v>
      </c>
      <c r="F7878" t="s">
        <v>171</v>
      </c>
      <c r="G7878" t="s">
        <v>13683</v>
      </c>
      <c r="H7878" s="7">
        <v>46078</v>
      </c>
      <c r="I7878" t="s">
        <v>90</v>
      </c>
      <c r="J7878" t="s">
        <v>30</v>
      </c>
      <c r="K7878" s="7">
        <v>46087</v>
      </c>
    </row>
    <row r="7879" hidden="1" spans="1:11">
      <c r="A7879">
        <v>7879</v>
      </c>
      <c r="B7879" t="str">
        <f>VLOOKUP(C7879,属性!A:D,2,FALSE)</f>
        <v>瑞幸</v>
      </c>
      <c r="C7879" t="s">
        <v>11</v>
      </c>
      <c r="D7879" s="7">
        <f>VLOOKUP(C7879,属性!A:D,3,FALSE)</f>
        <v>46076</v>
      </c>
      <c r="E7879" s="7" t="str">
        <f>VLOOKUP(C7879,属性!A:D,4,FALSE)</f>
        <v>否</v>
      </c>
      <c r="F7879" t="s">
        <v>13684</v>
      </c>
      <c r="G7879" t="s">
        <v>2121</v>
      </c>
      <c r="H7879" s="7">
        <v>46078</v>
      </c>
      <c r="I7879" t="s">
        <v>74</v>
      </c>
      <c r="J7879" t="s">
        <v>15</v>
      </c>
      <c r="K7879" s="7">
        <v>46087</v>
      </c>
    </row>
    <row r="7880" spans="1:11">
      <c r="A7880">
        <v>7880</v>
      </c>
      <c r="B7880" t="str">
        <f>VLOOKUP(C7880,属性!A:D,2,FALSE)</f>
        <v>瑞幸</v>
      </c>
      <c r="C7880" t="s">
        <v>11</v>
      </c>
      <c r="D7880" s="7">
        <f>VLOOKUP(C7880,属性!A:D,3,FALSE)</f>
        <v>46076</v>
      </c>
      <c r="E7880" s="7" t="str">
        <f>VLOOKUP(C7880,属性!A:D,4,FALSE)</f>
        <v>否</v>
      </c>
      <c r="F7880" t="s">
        <v>13685</v>
      </c>
      <c r="G7880" t="s">
        <v>13686</v>
      </c>
      <c r="H7880" s="7">
        <v>46078</v>
      </c>
      <c r="I7880" t="s">
        <v>22</v>
      </c>
      <c r="J7880" t="s">
        <v>30</v>
      </c>
      <c r="K7880" s="7">
        <v>46087</v>
      </c>
    </row>
    <row r="7881" hidden="1" spans="1:11">
      <c r="A7881">
        <v>7881</v>
      </c>
      <c r="B7881" t="str">
        <f>VLOOKUP(C7881,属性!A:D,2,FALSE)</f>
        <v>瑞幸</v>
      </c>
      <c r="C7881" t="s">
        <v>11</v>
      </c>
      <c r="D7881" s="7">
        <f>VLOOKUP(C7881,属性!A:D,3,FALSE)</f>
        <v>46076</v>
      </c>
      <c r="E7881" s="7" t="str">
        <f>VLOOKUP(C7881,属性!A:D,4,FALSE)</f>
        <v>否</v>
      </c>
      <c r="F7881" t="s">
        <v>13687</v>
      </c>
      <c r="G7881" t="s">
        <v>13688</v>
      </c>
      <c r="H7881" s="7">
        <v>46078</v>
      </c>
      <c r="I7881" t="s">
        <v>14</v>
      </c>
      <c r="J7881" t="s">
        <v>15</v>
      </c>
      <c r="K7881" s="7">
        <v>46087</v>
      </c>
    </row>
    <row r="7882" hidden="1" spans="1:11">
      <c r="A7882">
        <v>7882</v>
      </c>
      <c r="B7882" t="str">
        <f>VLOOKUP(C7882,属性!A:D,2,FALSE)</f>
        <v>瑞幸</v>
      </c>
      <c r="C7882" t="s">
        <v>11</v>
      </c>
      <c r="D7882" s="7">
        <f>VLOOKUP(C7882,属性!A:D,3,FALSE)</f>
        <v>46076</v>
      </c>
      <c r="E7882" s="7" t="str">
        <f>VLOOKUP(C7882,属性!A:D,4,FALSE)</f>
        <v>否</v>
      </c>
      <c r="F7882" t="s">
        <v>13689</v>
      </c>
      <c r="G7882" t="s">
        <v>13690</v>
      </c>
      <c r="H7882" s="7">
        <v>46078</v>
      </c>
      <c r="I7882" t="s">
        <v>14</v>
      </c>
      <c r="J7882" t="s">
        <v>19</v>
      </c>
      <c r="K7882" s="7">
        <v>46087</v>
      </c>
    </row>
    <row r="7883" spans="1:11">
      <c r="A7883">
        <v>7883</v>
      </c>
      <c r="B7883" t="str">
        <f>VLOOKUP(C7883,属性!A:D,2,FALSE)</f>
        <v>瑞幸</v>
      </c>
      <c r="C7883" t="s">
        <v>11</v>
      </c>
      <c r="D7883" s="7">
        <f>VLOOKUP(C7883,属性!A:D,3,FALSE)</f>
        <v>46076</v>
      </c>
      <c r="E7883" s="7" t="str">
        <f>VLOOKUP(C7883,属性!A:D,4,FALSE)</f>
        <v>否</v>
      </c>
      <c r="F7883" t="s">
        <v>13691</v>
      </c>
      <c r="G7883" t="s">
        <v>13692</v>
      </c>
      <c r="H7883" s="7">
        <v>46078</v>
      </c>
      <c r="I7883" t="s">
        <v>155</v>
      </c>
      <c r="J7883" t="s">
        <v>30</v>
      </c>
      <c r="K7883" s="7">
        <v>46087</v>
      </c>
    </row>
    <row r="7884" spans="1:11">
      <c r="A7884">
        <v>7884</v>
      </c>
      <c r="B7884" t="str">
        <f>VLOOKUP(C7884,属性!A:D,2,FALSE)</f>
        <v>瑞幸</v>
      </c>
      <c r="C7884" t="s">
        <v>11</v>
      </c>
      <c r="D7884" s="7">
        <f>VLOOKUP(C7884,属性!A:D,3,FALSE)</f>
        <v>46076</v>
      </c>
      <c r="E7884" s="7" t="str">
        <f>VLOOKUP(C7884,属性!A:D,4,FALSE)</f>
        <v>否</v>
      </c>
      <c r="F7884" t="s">
        <v>13693</v>
      </c>
      <c r="G7884" t="s">
        <v>13694</v>
      </c>
      <c r="H7884" s="7">
        <v>46078</v>
      </c>
      <c r="I7884" t="s">
        <v>14</v>
      </c>
      <c r="J7884" t="s">
        <v>30</v>
      </c>
      <c r="K7884" s="7">
        <v>46087</v>
      </c>
    </row>
    <row r="7885" spans="1:11">
      <c r="A7885">
        <v>7885</v>
      </c>
      <c r="B7885" t="str">
        <f>VLOOKUP(C7885,属性!A:D,2,FALSE)</f>
        <v>瑞幸</v>
      </c>
      <c r="C7885" t="s">
        <v>11</v>
      </c>
      <c r="D7885" s="7">
        <f>VLOOKUP(C7885,属性!A:D,3,FALSE)</f>
        <v>46076</v>
      </c>
      <c r="E7885" s="7" t="str">
        <f>VLOOKUP(C7885,属性!A:D,4,FALSE)</f>
        <v>否</v>
      </c>
      <c r="F7885" t="s">
        <v>13695</v>
      </c>
      <c r="G7885" t="s">
        <v>13696</v>
      </c>
      <c r="H7885" s="7">
        <v>46078</v>
      </c>
      <c r="I7885" t="s">
        <v>122</v>
      </c>
      <c r="J7885" t="s">
        <v>30</v>
      </c>
      <c r="K7885" s="7">
        <v>46087</v>
      </c>
    </row>
    <row r="7886" hidden="1" spans="1:11">
      <c r="A7886">
        <v>7886</v>
      </c>
      <c r="B7886" t="str">
        <f>VLOOKUP(C7886,属性!A:D,2,FALSE)</f>
        <v>瑞幸</v>
      </c>
      <c r="C7886" t="s">
        <v>11</v>
      </c>
      <c r="D7886" s="7">
        <f>VLOOKUP(C7886,属性!A:D,3,FALSE)</f>
        <v>46076</v>
      </c>
      <c r="E7886" s="7" t="str">
        <f>VLOOKUP(C7886,属性!A:D,4,FALSE)</f>
        <v>否</v>
      </c>
      <c r="F7886" t="s">
        <v>13697</v>
      </c>
      <c r="G7886" t="s">
        <v>210</v>
      </c>
      <c r="H7886" s="7">
        <v>46078</v>
      </c>
      <c r="I7886" t="s">
        <v>14</v>
      </c>
      <c r="J7886" t="s">
        <v>15</v>
      </c>
      <c r="K7886" s="7">
        <v>46087</v>
      </c>
    </row>
    <row r="7887" hidden="1" spans="1:11">
      <c r="A7887">
        <v>7887</v>
      </c>
      <c r="B7887" t="str">
        <f>VLOOKUP(C7887,属性!A:D,2,FALSE)</f>
        <v>瑞幸</v>
      </c>
      <c r="C7887" t="s">
        <v>11</v>
      </c>
      <c r="D7887" s="7">
        <f>VLOOKUP(C7887,属性!A:D,3,FALSE)</f>
        <v>46076</v>
      </c>
      <c r="E7887" s="7" t="str">
        <f>VLOOKUP(C7887,属性!A:D,4,FALSE)</f>
        <v>否</v>
      </c>
      <c r="F7887" t="s">
        <v>13698</v>
      </c>
      <c r="G7887" t="s">
        <v>13699</v>
      </c>
      <c r="H7887" s="7">
        <v>46078</v>
      </c>
      <c r="I7887" t="s">
        <v>22</v>
      </c>
      <c r="J7887" t="s">
        <v>19</v>
      </c>
      <c r="K7887" s="7">
        <v>46087</v>
      </c>
    </row>
    <row r="7888" spans="1:11">
      <c r="A7888">
        <v>7888</v>
      </c>
      <c r="B7888" t="str">
        <f>VLOOKUP(C7888,属性!A:D,2,FALSE)</f>
        <v>瑞幸</v>
      </c>
      <c r="C7888" t="s">
        <v>11</v>
      </c>
      <c r="D7888" s="7">
        <f>VLOOKUP(C7888,属性!A:D,3,FALSE)</f>
        <v>46076</v>
      </c>
      <c r="E7888" s="7" t="str">
        <f>VLOOKUP(C7888,属性!A:D,4,FALSE)</f>
        <v>否</v>
      </c>
      <c r="F7888" t="s">
        <v>13700</v>
      </c>
      <c r="G7888" t="s">
        <v>13701</v>
      </c>
      <c r="H7888" s="7">
        <v>46078</v>
      </c>
      <c r="I7888" t="s">
        <v>122</v>
      </c>
      <c r="J7888" t="s">
        <v>30</v>
      </c>
      <c r="K7888" s="7">
        <v>46087</v>
      </c>
    </row>
    <row r="7889" hidden="1" spans="1:11">
      <c r="A7889">
        <v>7889</v>
      </c>
      <c r="B7889" t="str">
        <f>VLOOKUP(C7889,属性!A:D,2,FALSE)</f>
        <v>瑞幸</v>
      </c>
      <c r="C7889" t="s">
        <v>11</v>
      </c>
      <c r="D7889" s="7">
        <f>VLOOKUP(C7889,属性!A:D,3,FALSE)</f>
        <v>46076</v>
      </c>
      <c r="E7889" s="7" t="str">
        <f>VLOOKUP(C7889,属性!A:D,4,FALSE)</f>
        <v>否</v>
      </c>
      <c r="F7889" t="s">
        <v>13702</v>
      </c>
      <c r="G7889" t="s">
        <v>13703</v>
      </c>
      <c r="H7889" s="7">
        <v>46078</v>
      </c>
      <c r="I7889" t="s">
        <v>348</v>
      </c>
      <c r="J7889" t="s">
        <v>19</v>
      </c>
      <c r="K7889" s="7">
        <v>46087</v>
      </c>
    </row>
    <row r="7890" hidden="1" spans="1:11">
      <c r="A7890">
        <v>7890</v>
      </c>
      <c r="B7890" t="str">
        <f>VLOOKUP(C7890,属性!A:D,2,FALSE)</f>
        <v>瑞幸</v>
      </c>
      <c r="C7890" t="s">
        <v>11</v>
      </c>
      <c r="D7890" s="7">
        <f>VLOOKUP(C7890,属性!A:D,3,FALSE)</f>
        <v>46076</v>
      </c>
      <c r="E7890" s="7" t="str">
        <f>VLOOKUP(C7890,属性!A:D,4,FALSE)</f>
        <v>否</v>
      </c>
      <c r="F7890" t="s">
        <v>13704</v>
      </c>
      <c r="G7890" t="s">
        <v>13705</v>
      </c>
      <c r="H7890" s="7">
        <v>46078</v>
      </c>
      <c r="I7890" t="s">
        <v>18</v>
      </c>
      <c r="J7890" t="s">
        <v>19</v>
      </c>
      <c r="K7890" s="7">
        <v>46087</v>
      </c>
    </row>
    <row r="7891" hidden="1" spans="1:11">
      <c r="A7891">
        <v>7891</v>
      </c>
      <c r="B7891" t="str">
        <f>VLOOKUP(C7891,属性!A:D,2,FALSE)</f>
        <v>瑞幸</v>
      </c>
      <c r="C7891" t="s">
        <v>11</v>
      </c>
      <c r="D7891" s="7">
        <f>VLOOKUP(C7891,属性!A:D,3,FALSE)</f>
        <v>46076</v>
      </c>
      <c r="E7891" s="7" t="str">
        <f>VLOOKUP(C7891,属性!A:D,4,FALSE)</f>
        <v>否</v>
      </c>
      <c r="F7891" t="s">
        <v>171</v>
      </c>
      <c r="G7891" t="s">
        <v>13706</v>
      </c>
      <c r="H7891" s="7">
        <v>46078</v>
      </c>
      <c r="I7891" t="s">
        <v>29</v>
      </c>
      <c r="J7891" t="s">
        <v>19</v>
      </c>
      <c r="K7891" s="7">
        <v>46087</v>
      </c>
    </row>
    <row r="7892" hidden="1" spans="1:11">
      <c r="A7892">
        <v>7892</v>
      </c>
      <c r="B7892" t="str">
        <f>VLOOKUP(C7892,属性!A:D,2,FALSE)</f>
        <v>瑞幸</v>
      </c>
      <c r="C7892" t="s">
        <v>11</v>
      </c>
      <c r="D7892" s="7">
        <f>VLOOKUP(C7892,属性!A:D,3,FALSE)</f>
        <v>46076</v>
      </c>
      <c r="E7892" s="7" t="str">
        <f>VLOOKUP(C7892,属性!A:D,4,FALSE)</f>
        <v>否</v>
      </c>
      <c r="F7892" t="s">
        <v>13707</v>
      </c>
      <c r="G7892" t="s">
        <v>13708</v>
      </c>
      <c r="H7892" s="7">
        <v>46078</v>
      </c>
      <c r="I7892" t="s">
        <v>119</v>
      </c>
      <c r="J7892" t="s">
        <v>19</v>
      </c>
      <c r="K7892" s="7">
        <v>46087</v>
      </c>
    </row>
    <row r="7893" hidden="1" spans="1:11">
      <c r="A7893">
        <v>7893</v>
      </c>
      <c r="B7893" t="str">
        <f>VLOOKUP(C7893,属性!A:D,2,FALSE)</f>
        <v>瑞幸</v>
      </c>
      <c r="C7893" t="s">
        <v>11</v>
      </c>
      <c r="D7893" s="7">
        <f>VLOOKUP(C7893,属性!A:D,3,FALSE)</f>
        <v>46076</v>
      </c>
      <c r="E7893" s="7" t="str">
        <f>VLOOKUP(C7893,属性!A:D,4,FALSE)</f>
        <v>否</v>
      </c>
      <c r="F7893" t="s">
        <v>13709</v>
      </c>
      <c r="G7893" t="s">
        <v>2121</v>
      </c>
      <c r="H7893" s="7">
        <v>46078</v>
      </c>
      <c r="I7893" t="s">
        <v>254</v>
      </c>
      <c r="J7893" t="s">
        <v>15</v>
      </c>
      <c r="K7893" s="7">
        <v>46087</v>
      </c>
    </row>
    <row r="7894" hidden="1" spans="1:11">
      <c r="A7894">
        <v>7894</v>
      </c>
      <c r="B7894" t="str">
        <f>VLOOKUP(C7894,属性!A:D,2,FALSE)</f>
        <v>瑞幸</v>
      </c>
      <c r="C7894" t="s">
        <v>11</v>
      </c>
      <c r="D7894" s="7">
        <f>VLOOKUP(C7894,属性!A:D,3,FALSE)</f>
        <v>46076</v>
      </c>
      <c r="E7894" s="7" t="str">
        <f>VLOOKUP(C7894,属性!A:D,4,FALSE)</f>
        <v>否</v>
      </c>
      <c r="F7894" t="s">
        <v>13710</v>
      </c>
      <c r="G7894" t="s">
        <v>13711</v>
      </c>
      <c r="H7894" s="7">
        <v>46078</v>
      </c>
      <c r="I7894" t="s">
        <v>33</v>
      </c>
      <c r="J7894" t="s">
        <v>19</v>
      </c>
      <c r="K7894" s="7">
        <v>46087</v>
      </c>
    </row>
    <row r="7895" spans="1:11">
      <c r="A7895">
        <v>7895</v>
      </c>
      <c r="B7895" t="str">
        <f>VLOOKUP(C7895,属性!A:D,2,FALSE)</f>
        <v>瑞幸</v>
      </c>
      <c r="C7895" t="s">
        <v>11</v>
      </c>
      <c r="D7895" s="7">
        <f>VLOOKUP(C7895,属性!A:D,3,FALSE)</f>
        <v>46076</v>
      </c>
      <c r="E7895" s="7" t="str">
        <f>VLOOKUP(C7895,属性!A:D,4,FALSE)</f>
        <v>否</v>
      </c>
      <c r="F7895" t="s">
        <v>13712</v>
      </c>
      <c r="G7895" t="s">
        <v>13713</v>
      </c>
      <c r="H7895" s="7">
        <v>46078</v>
      </c>
      <c r="I7895" t="s">
        <v>18</v>
      </c>
      <c r="J7895" t="s">
        <v>30</v>
      </c>
      <c r="K7895" s="7">
        <v>46087</v>
      </c>
    </row>
    <row r="7896" hidden="1" spans="1:11">
      <c r="A7896">
        <v>7896</v>
      </c>
      <c r="B7896" t="str">
        <f>VLOOKUP(C7896,属性!A:D,2,FALSE)</f>
        <v>瑞幸</v>
      </c>
      <c r="C7896" t="s">
        <v>11</v>
      </c>
      <c r="D7896" s="7">
        <f>VLOOKUP(C7896,属性!A:D,3,FALSE)</f>
        <v>46076</v>
      </c>
      <c r="E7896" s="7" t="str">
        <f>VLOOKUP(C7896,属性!A:D,4,FALSE)</f>
        <v>否</v>
      </c>
      <c r="F7896" t="s">
        <v>13714</v>
      </c>
      <c r="G7896" t="s">
        <v>13715</v>
      </c>
      <c r="H7896" s="7">
        <v>46078</v>
      </c>
      <c r="I7896" t="s">
        <v>254</v>
      </c>
      <c r="J7896" t="s">
        <v>19</v>
      </c>
      <c r="K7896" s="7">
        <v>46087</v>
      </c>
    </row>
    <row r="7897" spans="1:11">
      <c r="A7897">
        <v>7897</v>
      </c>
      <c r="B7897" t="str">
        <f>VLOOKUP(C7897,属性!A:D,2,FALSE)</f>
        <v>瑞幸</v>
      </c>
      <c r="C7897" t="s">
        <v>11</v>
      </c>
      <c r="D7897" s="7">
        <f>VLOOKUP(C7897,属性!A:D,3,FALSE)</f>
        <v>46076</v>
      </c>
      <c r="E7897" s="7" t="str">
        <f>VLOOKUP(C7897,属性!A:D,4,FALSE)</f>
        <v>否</v>
      </c>
      <c r="F7897" t="s">
        <v>11956</v>
      </c>
      <c r="G7897" t="s">
        <v>13716</v>
      </c>
      <c r="H7897" s="7">
        <v>46078</v>
      </c>
      <c r="I7897" t="s">
        <v>365</v>
      </c>
      <c r="J7897" t="s">
        <v>30</v>
      </c>
      <c r="K7897" s="7">
        <v>46087</v>
      </c>
    </row>
    <row r="7898" hidden="1" spans="1:11">
      <c r="A7898">
        <v>7898</v>
      </c>
      <c r="B7898" t="str">
        <f>VLOOKUP(C7898,属性!A:D,2,FALSE)</f>
        <v>瑞幸</v>
      </c>
      <c r="C7898" t="s">
        <v>11</v>
      </c>
      <c r="D7898" s="7">
        <f>VLOOKUP(C7898,属性!A:D,3,FALSE)</f>
        <v>46076</v>
      </c>
      <c r="E7898" s="7" t="str">
        <f>VLOOKUP(C7898,属性!A:D,4,FALSE)</f>
        <v>否</v>
      </c>
      <c r="F7898" t="s">
        <v>13717</v>
      </c>
      <c r="G7898" t="s">
        <v>13718</v>
      </c>
      <c r="H7898" s="7">
        <v>46078</v>
      </c>
      <c r="I7898" t="s">
        <v>122</v>
      </c>
      <c r="J7898" t="s">
        <v>15</v>
      </c>
      <c r="K7898" s="7">
        <v>46087</v>
      </c>
    </row>
    <row r="7899" hidden="1" spans="1:11">
      <c r="A7899">
        <v>7899</v>
      </c>
      <c r="B7899" t="str">
        <f>VLOOKUP(C7899,属性!A:D,2,FALSE)</f>
        <v>瑞幸</v>
      </c>
      <c r="C7899" t="s">
        <v>11</v>
      </c>
      <c r="D7899" s="7">
        <f>VLOOKUP(C7899,属性!A:D,3,FALSE)</f>
        <v>46076</v>
      </c>
      <c r="E7899" s="7" t="str">
        <f>VLOOKUP(C7899,属性!A:D,4,FALSE)</f>
        <v>否</v>
      </c>
      <c r="F7899" t="s">
        <v>13719</v>
      </c>
      <c r="G7899" t="s">
        <v>13720</v>
      </c>
      <c r="H7899" s="7">
        <v>46078</v>
      </c>
      <c r="I7899" t="s">
        <v>49</v>
      </c>
      <c r="J7899" t="s">
        <v>19</v>
      </c>
      <c r="K7899" s="7">
        <v>46087</v>
      </c>
    </row>
    <row r="7900" hidden="1" spans="1:11">
      <c r="A7900">
        <v>7900</v>
      </c>
      <c r="B7900" t="str">
        <f>VLOOKUP(C7900,属性!A:D,2,FALSE)</f>
        <v>瑞幸</v>
      </c>
      <c r="C7900" t="s">
        <v>11</v>
      </c>
      <c r="D7900" s="7">
        <f>VLOOKUP(C7900,属性!A:D,3,FALSE)</f>
        <v>46076</v>
      </c>
      <c r="E7900" s="7" t="str">
        <f>VLOOKUP(C7900,属性!A:D,4,FALSE)</f>
        <v>否</v>
      </c>
      <c r="F7900" t="s">
        <v>13721</v>
      </c>
      <c r="G7900" t="s">
        <v>13722</v>
      </c>
      <c r="H7900" s="7">
        <v>46078</v>
      </c>
      <c r="I7900" t="s">
        <v>74</v>
      </c>
      <c r="J7900" t="s">
        <v>19</v>
      </c>
      <c r="K7900" s="7">
        <v>46087</v>
      </c>
    </row>
    <row r="7901" hidden="1" spans="1:11">
      <c r="A7901">
        <v>7901</v>
      </c>
      <c r="B7901" t="str">
        <f>VLOOKUP(C7901,属性!A:D,2,FALSE)</f>
        <v>瑞幸</v>
      </c>
      <c r="C7901" t="s">
        <v>11</v>
      </c>
      <c r="D7901" s="7">
        <f>VLOOKUP(C7901,属性!A:D,3,FALSE)</f>
        <v>46076</v>
      </c>
      <c r="E7901" s="7" t="str">
        <f>VLOOKUP(C7901,属性!A:D,4,FALSE)</f>
        <v>否</v>
      </c>
      <c r="F7901" t="s">
        <v>13723</v>
      </c>
      <c r="G7901" t="s">
        <v>13724</v>
      </c>
      <c r="H7901" s="7">
        <v>46078</v>
      </c>
      <c r="I7901" t="s">
        <v>14</v>
      </c>
      <c r="J7901" t="s">
        <v>19</v>
      </c>
      <c r="K7901" s="7">
        <v>46087</v>
      </c>
    </row>
    <row r="7902" hidden="1" spans="1:11">
      <c r="A7902">
        <v>7902</v>
      </c>
      <c r="B7902" t="str">
        <f>VLOOKUP(C7902,属性!A:D,2,FALSE)</f>
        <v>瑞幸</v>
      </c>
      <c r="C7902" t="s">
        <v>11</v>
      </c>
      <c r="D7902" s="7">
        <f>VLOOKUP(C7902,属性!A:D,3,FALSE)</f>
        <v>46076</v>
      </c>
      <c r="E7902" s="7" t="str">
        <f>VLOOKUP(C7902,属性!A:D,4,FALSE)</f>
        <v>否</v>
      </c>
      <c r="F7902" t="s">
        <v>13725</v>
      </c>
      <c r="G7902" t="s">
        <v>13726</v>
      </c>
      <c r="H7902" s="7">
        <v>46078</v>
      </c>
      <c r="I7902" t="s">
        <v>77</v>
      </c>
      <c r="J7902" t="s">
        <v>19</v>
      </c>
      <c r="K7902" s="7">
        <v>46087</v>
      </c>
    </row>
    <row r="7903" hidden="1" spans="1:11">
      <c r="A7903">
        <v>7903</v>
      </c>
      <c r="B7903" t="str">
        <f>VLOOKUP(C7903,属性!A:D,2,FALSE)</f>
        <v>瑞幸</v>
      </c>
      <c r="C7903" t="s">
        <v>11</v>
      </c>
      <c r="D7903" s="7">
        <f>VLOOKUP(C7903,属性!A:D,3,FALSE)</f>
        <v>46076</v>
      </c>
      <c r="E7903" s="7" t="str">
        <f>VLOOKUP(C7903,属性!A:D,4,FALSE)</f>
        <v>否</v>
      </c>
      <c r="F7903" t="s">
        <v>13727</v>
      </c>
      <c r="G7903" t="s">
        <v>13728</v>
      </c>
      <c r="H7903" s="7">
        <v>46078</v>
      </c>
      <c r="I7903" t="s">
        <v>18</v>
      </c>
      <c r="J7903" t="s">
        <v>19</v>
      </c>
      <c r="K7903" s="7">
        <v>46087</v>
      </c>
    </row>
    <row r="7904" hidden="1" spans="1:11">
      <c r="A7904">
        <v>7904</v>
      </c>
      <c r="B7904" t="str">
        <f>VLOOKUP(C7904,属性!A:D,2,FALSE)</f>
        <v>瑞幸</v>
      </c>
      <c r="C7904" t="s">
        <v>11</v>
      </c>
      <c r="D7904" s="7">
        <f>VLOOKUP(C7904,属性!A:D,3,FALSE)</f>
        <v>46076</v>
      </c>
      <c r="E7904" s="7" t="str">
        <f>VLOOKUP(C7904,属性!A:D,4,FALSE)</f>
        <v>否</v>
      </c>
      <c r="F7904" t="s">
        <v>13729</v>
      </c>
      <c r="G7904" t="s">
        <v>13730</v>
      </c>
      <c r="H7904" s="7">
        <v>46078</v>
      </c>
      <c r="I7904" t="s">
        <v>49</v>
      </c>
      <c r="J7904" t="s">
        <v>19</v>
      </c>
      <c r="K7904" s="7">
        <v>46087</v>
      </c>
    </row>
    <row r="7905" spans="1:11">
      <c r="A7905">
        <v>7905</v>
      </c>
      <c r="B7905" t="str">
        <f>VLOOKUP(C7905,属性!A:D,2,FALSE)</f>
        <v>瑞幸</v>
      </c>
      <c r="C7905" t="s">
        <v>11</v>
      </c>
      <c r="D7905" s="7">
        <f>VLOOKUP(C7905,属性!A:D,3,FALSE)</f>
        <v>46076</v>
      </c>
      <c r="E7905" s="7" t="str">
        <f>VLOOKUP(C7905,属性!A:D,4,FALSE)</f>
        <v>否</v>
      </c>
      <c r="F7905" t="s">
        <v>171</v>
      </c>
      <c r="G7905" t="s">
        <v>13731</v>
      </c>
      <c r="H7905" s="7">
        <v>46078</v>
      </c>
      <c r="I7905" t="s">
        <v>365</v>
      </c>
      <c r="J7905" t="s">
        <v>30</v>
      </c>
      <c r="K7905" s="7">
        <v>46087</v>
      </c>
    </row>
    <row r="7906" spans="1:11">
      <c r="A7906">
        <v>7906</v>
      </c>
      <c r="B7906" t="str">
        <f>VLOOKUP(C7906,属性!A:D,2,FALSE)</f>
        <v>瑞幸</v>
      </c>
      <c r="C7906" t="s">
        <v>11</v>
      </c>
      <c r="D7906" s="7">
        <f>VLOOKUP(C7906,属性!A:D,3,FALSE)</f>
        <v>46076</v>
      </c>
      <c r="E7906" s="7" t="str">
        <f>VLOOKUP(C7906,属性!A:D,4,FALSE)</f>
        <v>否</v>
      </c>
      <c r="F7906" t="s">
        <v>13732</v>
      </c>
      <c r="G7906" t="s">
        <v>13733</v>
      </c>
      <c r="H7906" s="7">
        <v>46078</v>
      </c>
      <c r="I7906" t="s">
        <v>38</v>
      </c>
      <c r="J7906" t="s">
        <v>30</v>
      </c>
      <c r="K7906" s="7">
        <v>46087</v>
      </c>
    </row>
    <row r="7907" spans="1:11">
      <c r="A7907">
        <v>7907</v>
      </c>
      <c r="B7907" t="str">
        <f>VLOOKUP(C7907,属性!A:D,2,FALSE)</f>
        <v>瑞幸</v>
      </c>
      <c r="C7907" t="s">
        <v>11</v>
      </c>
      <c r="D7907" s="7">
        <f>VLOOKUP(C7907,属性!A:D,3,FALSE)</f>
        <v>46076</v>
      </c>
      <c r="E7907" s="7" t="str">
        <f>VLOOKUP(C7907,属性!A:D,4,FALSE)</f>
        <v>否</v>
      </c>
      <c r="F7907" t="s">
        <v>8634</v>
      </c>
      <c r="G7907" t="s">
        <v>13734</v>
      </c>
      <c r="H7907" s="7">
        <v>46078</v>
      </c>
      <c r="I7907" t="s">
        <v>29</v>
      </c>
      <c r="J7907" t="s">
        <v>30</v>
      </c>
      <c r="K7907" s="7">
        <v>46087</v>
      </c>
    </row>
    <row r="7908" hidden="1" spans="1:11">
      <c r="A7908">
        <v>7908</v>
      </c>
      <c r="B7908" t="str">
        <f>VLOOKUP(C7908,属性!A:D,2,FALSE)</f>
        <v>瑞幸</v>
      </c>
      <c r="C7908" t="s">
        <v>11</v>
      </c>
      <c r="D7908" s="7">
        <f>VLOOKUP(C7908,属性!A:D,3,FALSE)</f>
        <v>46076</v>
      </c>
      <c r="E7908" s="7" t="str">
        <f>VLOOKUP(C7908,属性!A:D,4,FALSE)</f>
        <v>否</v>
      </c>
      <c r="F7908" t="s">
        <v>13735</v>
      </c>
      <c r="G7908" t="s">
        <v>13736</v>
      </c>
      <c r="H7908" s="7">
        <v>46078</v>
      </c>
      <c r="I7908" t="s">
        <v>348</v>
      </c>
      <c r="J7908" t="s">
        <v>19</v>
      </c>
      <c r="K7908" s="7">
        <v>46087</v>
      </c>
    </row>
    <row r="7909" hidden="1" spans="1:11">
      <c r="A7909">
        <v>7909</v>
      </c>
      <c r="B7909" t="str">
        <f>VLOOKUP(C7909,属性!A:D,2,FALSE)</f>
        <v>瑞幸</v>
      </c>
      <c r="C7909" t="s">
        <v>11</v>
      </c>
      <c r="D7909" s="7">
        <f>VLOOKUP(C7909,属性!A:D,3,FALSE)</f>
        <v>46076</v>
      </c>
      <c r="E7909" s="7" t="str">
        <f>VLOOKUP(C7909,属性!A:D,4,FALSE)</f>
        <v>否</v>
      </c>
      <c r="F7909" t="s">
        <v>13737</v>
      </c>
      <c r="G7909" t="s">
        <v>591</v>
      </c>
      <c r="H7909" s="7">
        <v>46078</v>
      </c>
      <c r="I7909" t="s">
        <v>18</v>
      </c>
      <c r="J7909" t="s">
        <v>19</v>
      </c>
      <c r="K7909" s="7">
        <v>46087</v>
      </c>
    </row>
    <row r="7910" spans="1:11">
      <c r="A7910">
        <v>7910</v>
      </c>
      <c r="B7910" t="str">
        <f>VLOOKUP(C7910,属性!A:D,2,FALSE)</f>
        <v>瑞幸</v>
      </c>
      <c r="C7910" t="s">
        <v>11</v>
      </c>
      <c r="D7910" s="7">
        <f>VLOOKUP(C7910,属性!A:D,3,FALSE)</f>
        <v>46076</v>
      </c>
      <c r="E7910" s="7" t="str">
        <f>VLOOKUP(C7910,属性!A:D,4,FALSE)</f>
        <v>否</v>
      </c>
      <c r="F7910" t="s">
        <v>13738</v>
      </c>
      <c r="G7910" t="s">
        <v>13739</v>
      </c>
      <c r="H7910" s="7">
        <v>46078</v>
      </c>
      <c r="I7910" t="s">
        <v>348</v>
      </c>
      <c r="J7910" t="s">
        <v>30</v>
      </c>
      <c r="K7910" s="7">
        <v>46087</v>
      </c>
    </row>
    <row r="7911" spans="1:11">
      <c r="A7911">
        <v>7911</v>
      </c>
      <c r="B7911" t="str">
        <f>VLOOKUP(C7911,属性!A:D,2,FALSE)</f>
        <v>瑞幸</v>
      </c>
      <c r="C7911" t="s">
        <v>11</v>
      </c>
      <c r="D7911" s="7">
        <f>VLOOKUP(C7911,属性!A:D,3,FALSE)</f>
        <v>46076</v>
      </c>
      <c r="E7911" s="7" t="str">
        <f>VLOOKUP(C7911,属性!A:D,4,FALSE)</f>
        <v>否</v>
      </c>
      <c r="F7911" t="s">
        <v>171</v>
      </c>
      <c r="G7911" t="s">
        <v>13740</v>
      </c>
      <c r="H7911" s="7">
        <v>46078</v>
      </c>
      <c r="I7911" t="s">
        <v>14</v>
      </c>
      <c r="J7911" t="s">
        <v>30</v>
      </c>
      <c r="K7911" s="7">
        <v>46087</v>
      </c>
    </row>
    <row r="7912" hidden="1" spans="1:11">
      <c r="A7912">
        <v>7912</v>
      </c>
      <c r="B7912" t="str">
        <f>VLOOKUP(C7912,属性!A:D,2,FALSE)</f>
        <v>瑞幸</v>
      </c>
      <c r="C7912" t="s">
        <v>11</v>
      </c>
      <c r="D7912" s="7">
        <f>VLOOKUP(C7912,属性!A:D,3,FALSE)</f>
        <v>46076</v>
      </c>
      <c r="E7912" s="7" t="str">
        <f>VLOOKUP(C7912,属性!A:D,4,FALSE)</f>
        <v>否</v>
      </c>
      <c r="F7912" t="s">
        <v>2352</v>
      </c>
      <c r="G7912" t="s">
        <v>13741</v>
      </c>
      <c r="H7912" s="7">
        <v>46078</v>
      </c>
      <c r="I7912" t="s">
        <v>14</v>
      </c>
      <c r="J7912" t="s">
        <v>19</v>
      </c>
      <c r="K7912" s="7">
        <v>46087</v>
      </c>
    </row>
    <row r="7913" hidden="1" spans="1:11">
      <c r="A7913">
        <v>7913</v>
      </c>
      <c r="B7913" t="str">
        <f>VLOOKUP(C7913,属性!A:D,2,FALSE)</f>
        <v>瑞幸</v>
      </c>
      <c r="C7913" t="s">
        <v>11</v>
      </c>
      <c r="D7913" s="7">
        <f>VLOOKUP(C7913,属性!A:D,3,FALSE)</f>
        <v>46076</v>
      </c>
      <c r="E7913" s="7" t="str">
        <f>VLOOKUP(C7913,属性!A:D,4,FALSE)</f>
        <v>否</v>
      </c>
      <c r="F7913" t="s">
        <v>2354</v>
      </c>
      <c r="G7913" t="s">
        <v>13742</v>
      </c>
      <c r="H7913" s="7">
        <v>46078</v>
      </c>
      <c r="I7913" t="s">
        <v>14</v>
      </c>
      <c r="J7913" t="s">
        <v>19</v>
      </c>
      <c r="K7913" s="7">
        <v>46087</v>
      </c>
    </row>
    <row r="7914" hidden="1" spans="1:11">
      <c r="A7914">
        <v>7914</v>
      </c>
      <c r="B7914" t="str">
        <f>VLOOKUP(C7914,属性!A:D,2,FALSE)</f>
        <v>瑞幸</v>
      </c>
      <c r="C7914" t="s">
        <v>11</v>
      </c>
      <c r="D7914" s="7">
        <f>VLOOKUP(C7914,属性!A:D,3,FALSE)</f>
        <v>46076</v>
      </c>
      <c r="E7914" s="7" t="str">
        <f>VLOOKUP(C7914,属性!A:D,4,FALSE)</f>
        <v>否</v>
      </c>
      <c r="F7914" t="s">
        <v>13743</v>
      </c>
      <c r="G7914" t="s">
        <v>13744</v>
      </c>
      <c r="H7914" s="7">
        <v>46078</v>
      </c>
      <c r="I7914" t="s">
        <v>38</v>
      </c>
      <c r="J7914" t="s">
        <v>19</v>
      </c>
      <c r="K7914" s="7">
        <v>46087</v>
      </c>
    </row>
    <row r="7915" spans="1:11">
      <c r="A7915">
        <v>7915</v>
      </c>
      <c r="B7915" t="str">
        <f>VLOOKUP(C7915,属性!A:D,2,FALSE)</f>
        <v>瑞幸</v>
      </c>
      <c r="C7915" t="s">
        <v>11</v>
      </c>
      <c r="D7915" s="7">
        <f>VLOOKUP(C7915,属性!A:D,3,FALSE)</f>
        <v>46076</v>
      </c>
      <c r="E7915" s="7" t="str">
        <f>VLOOKUP(C7915,属性!A:D,4,FALSE)</f>
        <v>否</v>
      </c>
      <c r="F7915" t="s">
        <v>13745</v>
      </c>
      <c r="G7915" t="s">
        <v>13746</v>
      </c>
      <c r="H7915" s="7">
        <v>46078</v>
      </c>
      <c r="I7915" t="s">
        <v>14</v>
      </c>
      <c r="J7915" t="s">
        <v>30</v>
      </c>
      <c r="K7915" s="7">
        <v>46087</v>
      </c>
    </row>
    <row r="7916" hidden="1" spans="1:11">
      <c r="A7916">
        <v>7916</v>
      </c>
      <c r="B7916" t="str">
        <f>VLOOKUP(C7916,属性!A:D,2,FALSE)</f>
        <v>瑞幸</v>
      </c>
      <c r="C7916" t="s">
        <v>11</v>
      </c>
      <c r="D7916" s="7">
        <f>VLOOKUP(C7916,属性!A:D,3,FALSE)</f>
        <v>46076</v>
      </c>
      <c r="E7916" s="7" t="str">
        <f>VLOOKUP(C7916,属性!A:D,4,FALSE)</f>
        <v>否</v>
      </c>
      <c r="F7916" t="s">
        <v>13747</v>
      </c>
      <c r="G7916" t="s">
        <v>13748</v>
      </c>
      <c r="H7916" s="7">
        <v>46078</v>
      </c>
      <c r="I7916" t="s">
        <v>22</v>
      </c>
      <c r="J7916" t="s">
        <v>19</v>
      </c>
      <c r="K7916" s="7">
        <v>46087</v>
      </c>
    </row>
    <row r="7917" hidden="1" spans="1:11">
      <c r="A7917">
        <v>7917</v>
      </c>
      <c r="B7917" t="str">
        <f>VLOOKUP(C7917,属性!A:D,2,FALSE)</f>
        <v>瑞幸</v>
      </c>
      <c r="C7917" t="s">
        <v>11</v>
      </c>
      <c r="D7917" s="7">
        <f>VLOOKUP(C7917,属性!A:D,3,FALSE)</f>
        <v>46076</v>
      </c>
      <c r="E7917" s="7" t="str">
        <f>VLOOKUP(C7917,属性!A:D,4,FALSE)</f>
        <v>否</v>
      </c>
      <c r="F7917" t="s">
        <v>13749</v>
      </c>
      <c r="G7917" t="s">
        <v>13750</v>
      </c>
      <c r="H7917" s="7">
        <v>46078</v>
      </c>
      <c r="I7917" t="s">
        <v>22</v>
      </c>
      <c r="J7917" t="s">
        <v>15</v>
      </c>
      <c r="K7917" s="7">
        <v>46087</v>
      </c>
    </row>
    <row r="7918" spans="1:11">
      <c r="A7918">
        <v>7918</v>
      </c>
      <c r="B7918" t="str">
        <f>VLOOKUP(C7918,属性!A:D,2,FALSE)</f>
        <v>瑞幸</v>
      </c>
      <c r="C7918" t="s">
        <v>11</v>
      </c>
      <c r="D7918" s="7">
        <f>VLOOKUP(C7918,属性!A:D,3,FALSE)</f>
        <v>46076</v>
      </c>
      <c r="E7918" s="7" t="str">
        <f>VLOOKUP(C7918,属性!A:D,4,FALSE)</f>
        <v>否</v>
      </c>
      <c r="F7918" t="s">
        <v>13751</v>
      </c>
      <c r="G7918" t="s">
        <v>13752</v>
      </c>
      <c r="H7918" s="7">
        <v>46078</v>
      </c>
      <c r="I7918" t="s">
        <v>14</v>
      </c>
      <c r="J7918" t="s">
        <v>30</v>
      </c>
      <c r="K7918" s="7">
        <v>46087</v>
      </c>
    </row>
    <row r="7919" hidden="1" spans="1:11">
      <c r="A7919">
        <v>7919</v>
      </c>
      <c r="B7919" t="str">
        <f>VLOOKUP(C7919,属性!A:D,2,FALSE)</f>
        <v>瑞幸</v>
      </c>
      <c r="C7919" t="s">
        <v>11</v>
      </c>
      <c r="D7919" s="7">
        <f>VLOOKUP(C7919,属性!A:D,3,FALSE)</f>
        <v>46076</v>
      </c>
      <c r="E7919" s="7" t="str">
        <f>VLOOKUP(C7919,属性!A:D,4,FALSE)</f>
        <v>否</v>
      </c>
      <c r="F7919" t="s">
        <v>13753</v>
      </c>
      <c r="G7919" t="s">
        <v>2019</v>
      </c>
      <c r="H7919" s="7">
        <v>46078</v>
      </c>
      <c r="I7919" t="s">
        <v>14</v>
      </c>
      <c r="J7919" t="s">
        <v>19</v>
      </c>
      <c r="K7919" s="7">
        <v>46087</v>
      </c>
    </row>
    <row r="7920" hidden="1" spans="1:11">
      <c r="A7920">
        <v>7920</v>
      </c>
      <c r="B7920" t="str">
        <f>VLOOKUP(C7920,属性!A:D,2,FALSE)</f>
        <v>瑞幸</v>
      </c>
      <c r="C7920" t="s">
        <v>11</v>
      </c>
      <c r="D7920" s="7">
        <f>VLOOKUP(C7920,属性!A:D,3,FALSE)</f>
        <v>46076</v>
      </c>
      <c r="E7920" s="7" t="str">
        <f>VLOOKUP(C7920,属性!A:D,4,FALSE)</f>
        <v>否</v>
      </c>
      <c r="F7920" t="s">
        <v>13754</v>
      </c>
      <c r="G7920" t="s">
        <v>13755</v>
      </c>
      <c r="H7920" s="7">
        <v>46078</v>
      </c>
      <c r="I7920" t="s">
        <v>365</v>
      </c>
      <c r="J7920" t="s">
        <v>15</v>
      </c>
      <c r="K7920" s="7">
        <v>46087</v>
      </c>
    </row>
    <row r="7921" hidden="1" spans="1:11">
      <c r="A7921">
        <v>7921</v>
      </c>
      <c r="B7921" t="str">
        <f>VLOOKUP(C7921,属性!A:D,2,FALSE)</f>
        <v>瑞幸</v>
      </c>
      <c r="C7921" t="s">
        <v>11</v>
      </c>
      <c r="D7921" s="7">
        <f>VLOOKUP(C7921,属性!A:D,3,FALSE)</f>
        <v>46076</v>
      </c>
      <c r="E7921" s="7" t="str">
        <f>VLOOKUP(C7921,属性!A:D,4,FALSE)</f>
        <v>否</v>
      </c>
      <c r="F7921" t="s">
        <v>13756</v>
      </c>
      <c r="G7921" t="s">
        <v>13757</v>
      </c>
      <c r="H7921" s="7">
        <v>46078</v>
      </c>
      <c r="I7921" t="s">
        <v>155</v>
      </c>
      <c r="J7921" t="s">
        <v>19</v>
      </c>
      <c r="K7921" s="7">
        <v>46087</v>
      </c>
    </row>
    <row r="7922" hidden="1" spans="1:11">
      <c r="A7922">
        <v>7922</v>
      </c>
      <c r="B7922" t="str">
        <f>VLOOKUP(C7922,属性!A:D,2,FALSE)</f>
        <v>瑞幸</v>
      </c>
      <c r="C7922" t="s">
        <v>11</v>
      </c>
      <c r="D7922" s="7">
        <f>VLOOKUP(C7922,属性!A:D,3,FALSE)</f>
        <v>46076</v>
      </c>
      <c r="E7922" s="7" t="str">
        <f>VLOOKUP(C7922,属性!A:D,4,FALSE)</f>
        <v>否</v>
      </c>
      <c r="F7922" t="s">
        <v>13758</v>
      </c>
      <c r="G7922" t="s">
        <v>13759</v>
      </c>
      <c r="H7922" s="7">
        <v>46078</v>
      </c>
      <c r="I7922" t="s">
        <v>85</v>
      </c>
      <c r="J7922" t="s">
        <v>19</v>
      </c>
      <c r="K7922" s="7">
        <v>46087</v>
      </c>
    </row>
    <row r="7923" hidden="1" spans="1:11">
      <c r="A7923">
        <v>7923</v>
      </c>
      <c r="B7923" t="str">
        <f>VLOOKUP(C7923,属性!A:D,2,FALSE)</f>
        <v>瑞幸</v>
      </c>
      <c r="C7923" t="s">
        <v>11</v>
      </c>
      <c r="D7923" s="7">
        <f>VLOOKUP(C7923,属性!A:D,3,FALSE)</f>
        <v>46076</v>
      </c>
      <c r="E7923" s="7" t="str">
        <f>VLOOKUP(C7923,属性!A:D,4,FALSE)</f>
        <v>否</v>
      </c>
      <c r="F7923" t="s">
        <v>13760</v>
      </c>
      <c r="G7923" t="s">
        <v>13761</v>
      </c>
      <c r="H7923" s="7">
        <v>46077</v>
      </c>
      <c r="I7923" t="s">
        <v>18</v>
      </c>
      <c r="J7923" t="s">
        <v>19</v>
      </c>
      <c r="K7923" s="7">
        <v>46087</v>
      </c>
    </row>
    <row r="7924" hidden="1" spans="1:11">
      <c r="A7924">
        <v>7924</v>
      </c>
      <c r="B7924" t="str">
        <f>VLOOKUP(C7924,属性!A:D,2,FALSE)</f>
        <v>瑞幸</v>
      </c>
      <c r="C7924" t="s">
        <v>11</v>
      </c>
      <c r="D7924" s="7">
        <f>VLOOKUP(C7924,属性!A:D,3,FALSE)</f>
        <v>46076</v>
      </c>
      <c r="E7924" s="7" t="str">
        <f>VLOOKUP(C7924,属性!A:D,4,FALSE)</f>
        <v>否</v>
      </c>
      <c r="F7924" t="s">
        <v>13762</v>
      </c>
      <c r="G7924" t="s">
        <v>13763</v>
      </c>
      <c r="H7924" s="7">
        <v>46077</v>
      </c>
      <c r="I7924" t="s">
        <v>49</v>
      </c>
      <c r="J7924" t="s">
        <v>19</v>
      </c>
      <c r="K7924" s="7">
        <v>46087</v>
      </c>
    </row>
    <row r="7925" spans="1:11">
      <c r="A7925">
        <v>7925</v>
      </c>
      <c r="B7925" t="str">
        <f>VLOOKUP(C7925,属性!A:D,2,FALSE)</f>
        <v>瑞幸</v>
      </c>
      <c r="C7925" t="s">
        <v>11</v>
      </c>
      <c r="D7925" s="7">
        <f>VLOOKUP(C7925,属性!A:D,3,FALSE)</f>
        <v>46076</v>
      </c>
      <c r="E7925" s="7" t="str">
        <f>VLOOKUP(C7925,属性!A:D,4,FALSE)</f>
        <v>否</v>
      </c>
      <c r="F7925" t="s">
        <v>13764</v>
      </c>
      <c r="G7925" t="s">
        <v>13765</v>
      </c>
      <c r="H7925" s="7">
        <v>46077</v>
      </c>
      <c r="I7925" t="s">
        <v>14</v>
      </c>
      <c r="J7925" t="s">
        <v>30</v>
      </c>
      <c r="K7925" s="7">
        <v>46087</v>
      </c>
    </row>
    <row r="7926" hidden="1" spans="1:11">
      <c r="A7926">
        <v>7926</v>
      </c>
      <c r="B7926" t="str">
        <f>VLOOKUP(C7926,属性!A:D,2,FALSE)</f>
        <v>瑞幸</v>
      </c>
      <c r="C7926" t="s">
        <v>11</v>
      </c>
      <c r="D7926" s="7">
        <f>VLOOKUP(C7926,属性!A:D,3,FALSE)</f>
        <v>46076</v>
      </c>
      <c r="E7926" s="7" t="str">
        <f>VLOOKUP(C7926,属性!A:D,4,FALSE)</f>
        <v>否</v>
      </c>
      <c r="F7926" t="e" cm="1">
        <f t="array" ref="F7926">-冰冰</f>
        <v>#NAME?</v>
      </c>
      <c r="G7926" t="s">
        <v>13766</v>
      </c>
      <c r="H7926" s="7">
        <v>46077</v>
      </c>
      <c r="I7926" t="s">
        <v>74</v>
      </c>
      <c r="J7926" t="s">
        <v>19</v>
      </c>
      <c r="K7926" s="7">
        <v>46087</v>
      </c>
    </row>
    <row r="7927" hidden="1" spans="1:11">
      <c r="A7927">
        <v>7927</v>
      </c>
      <c r="B7927" t="str">
        <f>VLOOKUP(C7927,属性!A:D,2,FALSE)</f>
        <v>瑞幸</v>
      </c>
      <c r="C7927" t="s">
        <v>11</v>
      </c>
      <c r="D7927" s="7">
        <f>VLOOKUP(C7927,属性!A:D,3,FALSE)</f>
        <v>46076</v>
      </c>
      <c r="E7927" s="7" t="str">
        <f>VLOOKUP(C7927,属性!A:D,4,FALSE)</f>
        <v>否</v>
      </c>
      <c r="F7927" t="s">
        <v>13767</v>
      </c>
      <c r="G7927" t="s">
        <v>13768</v>
      </c>
      <c r="H7927" s="7">
        <v>46077</v>
      </c>
      <c r="I7927" t="s">
        <v>14</v>
      </c>
      <c r="J7927" t="s">
        <v>15</v>
      </c>
      <c r="K7927" s="7">
        <v>46087</v>
      </c>
    </row>
    <row r="7928" hidden="1" spans="1:11">
      <c r="A7928">
        <v>7928</v>
      </c>
      <c r="B7928" t="str">
        <f>VLOOKUP(C7928,属性!A:D,2,FALSE)</f>
        <v>瑞幸</v>
      </c>
      <c r="C7928" t="s">
        <v>11</v>
      </c>
      <c r="D7928" s="7">
        <f>VLOOKUP(C7928,属性!A:D,3,FALSE)</f>
        <v>46076</v>
      </c>
      <c r="E7928" s="7" t="str">
        <f>VLOOKUP(C7928,属性!A:D,4,FALSE)</f>
        <v>否</v>
      </c>
      <c r="F7928" t="s">
        <v>13769</v>
      </c>
      <c r="G7928" t="s">
        <v>13770</v>
      </c>
      <c r="H7928" s="7">
        <v>46077</v>
      </c>
      <c r="I7928" t="s">
        <v>33</v>
      </c>
      <c r="J7928" t="s">
        <v>15</v>
      </c>
      <c r="K7928" s="7">
        <v>46087</v>
      </c>
    </row>
    <row r="7929" hidden="1" spans="1:11">
      <c r="A7929">
        <v>7929</v>
      </c>
      <c r="B7929" t="str">
        <f>VLOOKUP(C7929,属性!A:D,2,FALSE)</f>
        <v>瑞幸</v>
      </c>
      <c r="C7929" t="s">
        <v>11</v>
      </c>
      <c r="D7929" s="7">
        <f>VLOOKUP(C7929,属性!A:D,3,FALSE)</f>
        <v>46076</v>
      </c>
      <c r="E7929" s="7" t="str">
        <f>VLOOKUP(C7929,属性!A:D,4,FALSE)</f>
        <v>否</v>
      </c>
      <c r="F7929" t="s">
        <v>13771</v>
      </c>
      <c r="G7929" t="s">
        <v>5741</v>
      </c>
      <c r="H7929" s="7">
        <v>46077</v>
      </c>
      <c r="I7929" t="s">
        <v>52</v>
      </c>
      <c r="J7929" t="s">
        <v>19</v>
      </c>
      <c r="K7929" s="7">
        <v>46087</v>
      </c>
    </row>
    <row r="7930" spans="1:11">
      <c r="A7930">
        <v>7930</v>
      </c>
      <c r="B7930" t="str">
        <f>VLOOKUP(C7930,属性!A:D,2,FALSE)</f>
        <v>瑞幸</v>
      </c>
      <c r="C7930" t="s">
        <v>11</v>
      </c>
      <c r="D7930" s="7">
        <f>VLOOKUP(C7930,属性!A:D,3,FALSE)</f>
        <v>46076</v>
      </c>
      <c r="E7930" s="7" t="str">
        <f>VLOOKUP(C7930,属性!A:D,4,FALSE)</f>
        <v>否</v>
      </c>
      <c r="F7930" t="s">
        <v>13772</v>
      </c>
      <c r="G7930" t="s">
        <v>13773</v>
      </c>
      <c r="H7930" s="7">
        <v>46077</v>
      </c>
      <c r="I7930" t="s">
        <v>85</v>
      </c>
      <c r="J7930" t="s">
        <v>30</v>
      </c>
      <c r="K7930" s="7">
        <v>46087</v>
      </c>
    </row>
    <row r="7931" spans="1:11">
      <c r="A7931">
        <v>7931</v>
      </c>
      <c r="B7931" t="str">
        <f>VLOOKUP(C7931,属性!A:D,2,FALSE)</f>
        <v>瑞幸</v>
      </c>
      <c r="C7931" t="s">
        <v>11</v>
      </c>
      <c r="D7931" s="7">
        <f>VLOOKUP(C7931,属性!A:D,3,FALSE)</f>
        <v>46076</v>
      </c>
      <c r="E7931" s="7" t="str">
        <f>VLOOKUP(C7931,属性!A:D,4,FALSE)</f>
        <v>否</v>
      </c>
      <c r="F7931" t="s">
        <v>13774</v>
      </c>
      <c r="G7931" t="s">
        <v>13775</v>
      </c>
      <c r="H7931" s="7">
        <v>46077</v>
      </c>
      <c r="I7931" t="s">
        <v>122</v>
      </c>
      <c r="J7931" t="s">
        <v>30</v>
      </c>
      <c r="K7931" s="7">
        <v>46087</v>
      </c>
    </row>
    <row r="7932" spans="1:11">
      <c r="A7932">
        <v>7932</v>
      </c>
      <c r="B7932" t="str">
        <f>VLOOKUP(C7932,属性!A:D,2,FALSE)</f>
        <v>瑞幸</v>
      </c>
      <c r="C7932" t="s">
        <v>11</v>
      </c>
      <c r="D7932" s="7">
        <f>VLOOKUP(C7932,属性!A:D,3,FALSE)</f>
        <v>46076</v>
      </c>
      <c r="E7932" s="7" t="str">
        <f>VLOOKUP(C7932,属性!A:D,4,FALSE)</f>
        <v>否</v>
      </c>
      <c r="F7932" t="s">
        <v>13776</v>
      </c>
      <c r="G7932" t="s">
        <v>13777</v>
      </c>
      <c r="H7932" s="7">
        <v>46077</v>
      </c>
      <c r="I7932" t="s">
        <v>14</v>
      </c>
      <c r="J7932" t="s">
        <v>30</v>
      </c>
      <c r="K7932" s="7">
        <v>46087</v>
      </c>
    </row>
    <row r="7933" hidden="1" spans="1:11">
      <c r="A7933">
        <v>7933</v>
      </c>
      <c r="B7933" t="str">
        <f>VLOOKUP(C7933,属性!A:D,2,FALSE)</f>
        <v>瑞幸</v>
      </c>
      <c r="C7933" t="s">
        <v>11</v>
      </c>
      <c r="D7933" s="7">
        <f>VLOOKUP(C7933,属性!A:D,3,FALSE)</f>
        <v>46076</v>
      </c>
      <c r="E7933" s="7" t="str">
        <f>VLOOKUP(C7933,属性!A:D,4,FALSE)</f>
        <v>否</v>
      </c>
      <c r="F7933" t="s">
        <v>13778</v>
      </c>
      <c r="G7933" t="s">
        <v>13779</v>
      </c>
      <c r="H7933" s="7">
        <v>46077</v>
      </c>
      <c r="I7933" t="s">
        <v>18</v>
      </c>
      <c r="J7933" t="s">
        <v>19</v>
      </c>
      <c r="K7933" s="7">
        <v>46087</v>
      </c>
    </row>
    <row r="7934" hidden="1" spans="1:11">
      <c r="A7934">
        <v>7934</v>
      </c>
      <c r="B7934" t="str">
        <f>VLOOKUP(C7934,属性!A:D,2,FALSE)</f>
        <v>瑞幸</v>
      </c>
      <c r="C7934" t="s">
        <v>11</v>
      </c>
      <c r="D7934" s="7">
        <f>VLOOKUP(C7934,属性!A:D,3,FALSE)</f>
        <v>46076</v>
      </c>
      <c r="E7934" s="7" t="str">
        <f>VLOOKUP(C7934,属性!A:D,4,FALSE)</f>
        <v>否</v>
      </c>
      <c r="F7934" t="s">
        <v>13780</v>
      </c>
      <c r="G7934" t="s">
        <v>13781</v>
      </c>
      <c r="H7934" s="7">
        <v>46077</v>
      </c>
      <c r="I7934" t="s">
        <v>14</v>
      </c>
      <c r="J7934" t="s">
        <v>19</v>
      </c>
      <c r="K7934" s="7">
        <v>46087</v>
      </c>
    </row>
    <row r="7935" spans="1:11">
      <c r="A7935">
        <v>7935</v>
      </c>
      <c r="B7935" t="str">
        <f>VLOOKUP(C7935,属性!A:D,2,FALSE)</f>
        <v>瑞幸</v>
      </c>
      <c r="C7935" t="s">
        <v>11</v>
      </c>
      <c r="D7935" s="7">
        <f>VLOOKUP(C7935,属性!A:D,3,FALSE)</f>
        <v>46076</v>
      </c>
      <c r="E7935" s="7" t="str">
        <f>VLOOKUP(C7935,属性!A:D,4,FALSE)</f>
        <v>否</v>
      </c>
      <c r="F7935" t="s">
        <v>13782</v>
      </c>
      <c r="G7935" t="s">
        <v>13783</v>
      </c>
      <c r="H7935" s="7">
        <v>46077</v>
      </c>
      <c r="I7935" t="s">
        <v>14</v>
      </c>
      <c r="J7935" t="s">
        <v>30</v>
      </c>
      <c r="K7935" s="7">
        <v>46087</v>
      </c>
    </row>
    <row r="7936" ht="17" hidden="1" spans="1:11">
      <c r="A7936">
        <v>7936</v>
      </c>
      <c r="B7936" t="str">
        <f>VLOOKUP(C7936,属性!A:D,2,FALSE)</f>
        <v>瑞幸</v>
      </c>
      <c r="C7936" t="s">
        <v>11</v>
      </c>
      <c r="D7936" s="7">
        <f>VLOOKUP(C7936,属性!A:D,3,FALSE)</f>
        <v>46076</v>
      </c>
      <c r="E7936" s="7" t="str">
        <f>VLOOKUP(C7936,属性!A:D,4,FALSE)</f>
        <v>否</v>
      </c>
      <c r="F7936" t="s">
        <v>13784</v>
      </c>
      <c r="G7936" t="s">
        <v>13785</v>
      </c>
      <c r="H7936" s="7">
        <v>46077</v>
      </c>
      <c r="I7936" t="s">
        <v>38</v>
      </c>
      <c r="J7936" t="s">
        <v>19</v>
      </c>
      <c r="K7936" s="7">
        <v>46087</v>
      </c>
    </row>
    <row r="7937" hidden="1" spans="1:11">
      <c r="A7937">
        <v>7937</v>
      </c>
      <c r="B7937" t="str">
        <f>VLOOKUP(C7937,属性!A:D,2,FALSE)</f>
        <v>瑞幸</v>
      </c>
      <c r="C7937" t="s">
        <v>11</v>
      </c>
      <c r="D7937" s="7">
        <f>VLOOKUP(C7937,属性!A:D,3,FALSE)</f>
        <v>46076</v>
      </c>
      <c r="E7937" s="7" t="str">
        <f>VLOOKUP(C7937,属性!A:D,4,FALSE)</f>
        <v>否</v>
      </c>
      <c r="F7937" t="s">
        <v>11238</v>
      </c>
      <c r="G7937" t="s">
        <v>13786</v>
      </c>
      <c r="H7937" s="7">
        <v>46077</v>
      </c>
      <c r="I7937" t="s">
        <v>77</v>
      </c>
      <c r="J7937" t="s">
        <v>19</v>
      </c>
      <c r="K7937" s="7">
        <v>46087</v>
      </c>
    </row>
    <row r="7938" hidden="1" spans="1:11">
      <c r="A7938">
        <v>7938</v>
      </c>
      <c r="B7938" t="str">
        <f>VLOOKUP(C7938,属性!A:D,2,FALSE)</f>
        <v>瑞幸</v>
      </c>
      <c r="C7938" t="s">
        <v>11</v>
      </c>
      <c r="D7938" s="7">
        <f>VLOOKUP(C7938,属性!A:D,3,FALSE)</f>
        <v>46076</v>
      </c>
      <c r="E7938" s="7" t="str">
        <f>VLOOKUP(C7938,属性!A:D,4,FALSE)</f>
        <v>否</v>
      </c>
      <c r="F7938" t="s">
        <v>171</v>
      </c>
      <c r="G7938" t="s">
        <v>13787</v>
      </c>
      <c r="H7938" s="7">
        <v>46077</v>
      </c>
      <c r="I7938" t="s">
        <v>14</v>
      </c>
      <c r="J7938" t="s">
        <v>19</v>
      </c>
      <c r="K7938" s="7">
        <v>46087</v>
      </c>
    </row>
    <row r="7939" hidden="1" spans="1:11">
      <c r="A7939">
        <v>7939</v>
      </c>
      <c r="B7939" t="str">
        <f>VLOOKUP(C7939,属性!A:D,2,FALSE)</f>
        <v>瑞幸</v>
      </c>
      <c r="C7939" t="s">
        <v>11</v>
      </c>
      <c r="D7939" s="7">
        <f>VLOOKUP(C7939,属性!A:D,3,FALSE)</f>
        <v>46076</v>
      </c>
      <c r="E7939" s="7" t="str">
        <f>VLOOKUP(C7939,属性!A:D,4,FALSE)</f>
        <v>否</v>
      </c>
      <c r="F7939" t="s">
        <v>13788</v>
      </c>
      <c r="G7939" t="s">
        <v>13789</v>
      </c>
      <c r="H7939" s="7">
        <v>46077</v>
      </c>
      <c r="I7939" t="s">
        <v>14</v>
      </c>
      <c r="J7939" t="s">
        <v>19</v>
      </c>
      <c r="K7939" s="7">
        <v>46087</v>
      </c>
    </row>
    <row r="7940" spans="1:11">
      <c r="A7940">
        <v>7940</v>
      </c>
      <c r="B7940" t="str">
        <f>VLOOKUP(C7940,属性!A:D,2,FALSE)</f>
        <v>瑞幸</v>
      </c>
      <c r="C7940" t="s">
        <v>11</v>
      </c>
      <c r="D7940" s="7">
        <f>VLOOKUP(C7940,属性!A:D,3,FALSE)</f>
        <v>46076</v>
      </c>
      <c r="E7940" s="7" t="str">
        <f>VLOOKUP(C7940,属性!A:D,4,FALSE)</f>
        <v>否</v>
      </c>
      <c r="F7940" t="s">
        <v>13790</v>
      </c>
      <c r="G7940" t="s">
        <v>13791</v>
      </c>
      <c r="H7940" s="7">
        <v>46077</v>
      </c>
      <c r="I7940" t="s">
        <v>14</v>
      </c>
      <c r="J7940" t="s">
        <v>30</v>
      </c>
      <c r="K7940" s="7">
        <v>46087</v>
      </c>
    </row>
    <row r="7941" hidden="1" spans="1:11">
      <c r="A7941">
        <v>7941</v>
      </c>
      <c r="B7941" t="str">
        <f>VLOOKUP(C7941,属性!A:D,2,FALSE)</f>
        <v>瑞幸</v>
      </c>
      <c r="C7941" t="s">
        <v>11</v>
      </c>
      <c r="D7941" s="7">
        <f>VLOOKUP(C7941,属性!A:D,3,FALSE)</f>
        <v>46076</v>
      </c>
      <c r="E7941" s="7" t="str">
        <f>VLOOKUP(C7941,属性!A:D,4,FALSE)</f>
        <v>否</v>
      </c>
      <c r="F7941" t="s">
        <v>13792</v>
      </c>
      <c r="G7941" t="s">
        <v>13793</v>
      </c>
      <c r="H7941" s="7">
        <v>46077</v>
      </c>
      <c r="I7941" t="s">
        <v>49</v>
      </c>
      <c r="J7941" t="s">
        <v>19</v>
      </c>
      <c r="K7941" s="7">
        <v>46087</v>
      </c>
    </row>
    <row r="7942" hidden="1" spans="1:11">
      <c r="A7942">
        <v>7942</v>
      </c>
      <c r="B7942" t="str">
        <f>VLOOKUP(C7942,属性!A:D,2,FALSE)</f>
        <v>瑞幸</v>
      </c>
      <c r="C7942" t="s">
        <v>11</v>
      </c>
      <c r="D7942" s="7">
        <f>VLOOKUP(C7942,属性!A:D,3,FALSE)</f>
        <v>46076</v>
      </c>
      <c r="E7942" s="7" t="str">
        <f>VLOOKUP(C7942,属性!A:D,4,FALSE)</f>
        <v>否</v>
      </c>
      <c r="F7942" t="s">
        <v>13794</v>
      </c>
      <c r="G7942" t="s">
        <v>2492</v>
      </c>
      <c r="H7942" s="7">
        <v>46077</v>
      </c>
      <c r="I7942" t="s">
        <v>217</v>
      </c>
      <c r="J7942" t="s">
        <v>19</v>
      </c>
      <c r="K7942" s="7">
        <v>46087</v>
      </c>
    </row>
    <row r="7943" spans="1:11">
      <c r="A7943">
        <v>7943</v>
      </c>
      <c r="B7943" t="str">
        <f>VLOOKUP(C7943,属性!A:D,2,FALSE)</f>
        <v>瑞幸</v>
      </c>
      <c r="C7943" t="s">
        <v>11</v>
      </c>
      <c r="D7943" s="7">
        <f>VLOOKUP(C7943,属性!A:D,3,FALSE)</f>
        <v>46076</v>
      </c>
      <c r="E7943" s="7" t="str">
        <f>VLOOKUP(C7943,属性!A:D,4,FALSE)</f>
        <v>否</v>
      </c>
      <c r="F7943" t="s">
        <v>1511</v>
      </c>
      <c r="G7943" t="s">
        <v>13795</v>
      </c>
      <c r="H7943" s="7">
        <v>46077</v>
      </c>
      <c r="I7943" t="s">
        <v>49</v>
      </c>
      <c r="J7943" t="s">
        <v>30</v>
      </c>
      <c r="K7943" s="7">
        <v>46087</v>
      </c>
    </row>
    <row r="7944" hidden="1" spans="1:11">
      <c r="A7944">
        <v>7944</v>
      </c>
      <c r="B7944" t="str">
        <f>VLOOKUP(C7944,属性!A:D,2,FALSE)</f>
        <v>瑞幸</v>
      </c>
      <c r="C7944" t="s">
        <v>11</v>
      </c>
      <c r="D7944" s="7">
        <f>VLOOKUP(C7944,属性!A:D,3,FALSE)</f>
        <v>46076</v>
      </c>
      <c r="E7944" s="7" t="str">
        <f>VLOOKUP(C7944,属性!A:D,4,FALSE)</f>
        <v>否</v>
      </c>
      <c r="F7944" t="s">
        <v>13455</v>
      </c>
      <c r="G7944" t="s">
        <v>3483</v>
      </c>
      <c r="H7944" s="7">
        <v>46077</v>
      </c>
      <c r="I7944" t="s">
        <v>14</v>
      </c>
      <c r="J7944" t="s">
        <v>19</v>
      </c>
      <c r="K7944" s="7">
        <v>46087</v>
      </c>
    </row>
    <row r="7945" spans="1:11">
      <c r="A7945">
        <v>7945</v>
      </c>
      <c r="B7945" t="str">
        <f>VLOOKUP(C7945,属性!A:D,2,FALSE)</f>
        <v>瑞幸</v>
      </c>
      <c r="C7945" t="s">
        <v>11</v>
      </c>
      <c r="D7945" s="7">
        <f>VLOOKUP(C7945,属性!A:D,3,FALSE)</f>
        <v>46076</v>
      </c>
      <c r="E7945" s="7" t="str">
        <f>VLOOKUP(C7945,属性!A:D,4,FALSE)</f>
        <v>否</v>
      </c>
      <c r="F7945" t="s">
        <v>13796</v>
      </c>
      <c r="G7945" t="s">
        <v>767</v>
      </c>
      <c r="H7945" s="7">
        <v>46085</v>
      </c>
      <c r="I7945" t="s">
        <v>29</v>
      </c>
      <c r="J7945" t="s">
        <v>30</v>
      </c>
      <c r="K7945" s="7">
        <v>46087</v>
      </c>
    </row>
    <row r="7946" hidden="1" spans="1:11">
      <c r="A7946">
        <v>7946</v>
      </c>
      <c r="B7946" t="str">
        <f>VLOOKUP(C7946,属性!A:D,2,FALSE)</f>
        <v>瑞幸</v>
      </c>
      <c r="C7946" t="s">
        <v>11</v>
      </c>
      <c r="D7946" s="7">
        <f>VLOOKUP(C7946,属性!A:D,3,FALSE)</f>
        <v>46076</v>
      </c>
      <c r="E7946" s="7" t="str">
        <f>VLOOKUP(C7946,属性!A:D,4,FALSE)</f>
        <v>否</v>
      </c>
      <c r="F7946" t="s">
        <v>13797</v>
      </c>
      <c r="G7946" t="s">
        <v>13798</v>
      </c>
      <c r="H7946" s="7">
        <v>46082</v>
      </c>
      <c r="I7946" t="s">
        <v>112</v>
      </c>
      <c r="J7946" t="s">
        <v>19</v>
      </c>
      <c r="K7946" s="7">
        <v>46087</v>
      </c>
    </row>
    <row r="7947" spans="1:11">
      <c r="A7947">
        <v>7947</v>
      </c>
      <c r="B7947" t="str">
        <f>VLOOKUP(C7947,属性!A:D,2,FALSE)</f>
        <v>瑞幸</v>
      </c>
      <c r="C7947" t="s">
        <v>11</v>
      </c>
      <c r="D7947" s="7">
        <f>VLOOKUP(C7947,属性!A:D,3,FALSE)</f>
        <v>46076</v>
      </c>
      <c r="E7947" s="7" t="str">
        <f>VLOOKUP(C7947,属性!A:D,4,FALSE)</f>
        <v>否</v>
      </c>
      <c r="F7947" t="s">
        <v>1134</v>
      </c>
      <c r="G7947" t="s">
        <v>13799</v>
      </c>
      <c r="H7947" s="7">
        <v>46080</v>
      </c>
      <c r="I7947" t="s">
        <v>14</v>
      </c>
      <c r="J7947" t="s">
        <v>30</v>
      </c>
      <c r="K7947" s="7">
        <v>46087</v>
      </c>
    </row>
    <row r="7948" hidden="1" spans="1:11">
      <c r="A7948">
        <v>7948</v>
      </c>
      <c r="B7948" t="str">
        <f>VLOOKUP(C7948,属性!A:D,2,FALSE)</f>
        <v>瑞幸</v>
      </c>
      <c r="C7948" t="s">
        <v>11</v>
      </c>
      <c r="D7948" s="7">
        <f>VLOOKUP(C7948,属性!A:D,3,FALSE)</f>
        <v>46076</v>
      </c>
      <c r="E7948" s="7" t="str">
        <f>VLOOKUP(C7948,属性!A:D,4,FALSE)</f>
        <v>否</v>
      </c>
      <c r="F7948" t="s">
        <v>3157</v>
      </c>
      <c r="G7948" t="s">
        <v>92</v>
      </c>
      <c r="H7948" s="7">
        <v>46078</v>
      </c>
      <c r="I7948" t="s">
        <v>275</v>
      </c>
      <c r="J7948" t="s">
        <v>15</v>
      </c>
      <c r="K7948" s="7">
        <v>46087</v>
      </c>
    </row>
    <row r="7949" spans="1:11">
      <c r="A7949">
        <v>7949</v>
      </c>
      <c r="B7949" t="str">
        <f>VLOOKUP(C7949,属性!A:D,2,FALSE)</f>
        <v>瑞幸</v>
      </c>
      <c r="C7949" t="s">
        <v>11</v>
      </c>
      <c r="D7949" s="7">
        <f>VLOOKUP(C7949,属性!A:D,3,FALSE)</f>
        <v>46076</v>
      </c>
      <c r="E7949" s="7" t="str">
        <f>VLOOKUP(C7949,属性!A:D,4,FALSE)</f>
        <v>否</v>
      </c>
      <c r="F7949" t="s">
        <v>13800</v>
      </c>
      <c r="G7949" t="s">
        <v>13801</v>
      </c>
      <c r="H7949" s="7">
        <v>46078</v>
      </c>
      <c r="I7949" t="s">
        <v>254</v>
      </c>
      <c r="J7949" t="s">
        <v>30</v>
      </c>
      <c r="K7949" s="7">
        <v>46087</v>
      </c>
    </row>
    <row r="7950" spans="1:11">
      <c r="A7950">
        <v>7950</v>
      </c>
      <c r="B7950" t="str">
        <f>VLOOKUP(C7950,属性!A:D,2,FALSE)</f>
        <v>瑞幸</v>
      </c>
      <c r="C7950" t="s">
        <v>11</v>
      </c>
      <c r="D7950" s="7">
        <f>VLOOKUP(C7950,属性!A:D,3,FALSE)</f>
        <v>46076</v>
      </c>
      <c r="E7950" s="7" t="str">
        <f>VLOOKUP(C7950,属性!A:D,4,FALSE)</f>
        <v>否</v>
      </c>
      <c r="F7950" t="s">
        <v>13802</v>
      </c>
      <c r="G7950" t="s">
        <v>13803</v>
      </c>
      <c r="H7950" s="7">
        <v>46078</v>
      </c>
      <c r="I7950" t="s">
        <v>22</v>
      </c>
      <c r="J7950" t="s">
        <v>30</v>
      </c>
      <c r="K7950" s="7">
        <v>46087</v>
      </c>
    </row>
    <row r="7951" spans="1:11">
      <c r="A7951">
        <v>7951</v>
      </c>
      <c r="B7951" t="str">
        <f>VLOOKUP(C7951,属性!A:D,2,FALSE)</f>
        <v>瑞幸</v>
      </c>
      <c r="C7951" t="s">
        <v>11</v>
      </c>
      <c r="D7951" s="7">
        <f>VLOOKUP(C7951,属性!A:D,3,FALSE)</f>
        <v>46076</v>
      </c>
      <c r="E7951" s="7" t="str">
        <f>VLOOKUP(C7951,属性!A:D,4,FALSE)</f>
        <v>否</v>
      </c>
      <c r="F7951" t="s">
        <v>13804</v>
      </c>
      <c r="G7951" t="s">
        <v>13805</v>
      </c>
      <c r="H7951" s="7">
        <v>46078</v>
      </c>
      <c r="I7951" t="s">
        <v>217</v>
      </c>
      <c r="J7951" t="s">
        <v>30</v>
      </c>
      <c r="K7951" s="7">
        <v>46087</v>
      </c>
    </row>
    <row r="7952" spans="1:11">
      <c r="A7952">
        <v>7952</v>
      </c>
      <c r="B7952" t="str">
        <f>VLOOKUP(C7952,属性!A:D,2,FALSE)</f>
        <v>瑞幸</v>
      </c>
      <c r="C7952" t="s">
        <v>11</v>
      </c>
      <c r="D7952" s="7">
        <f>VLOOKUP(C7952,属性!A:D,3,FALSE)</f>
        <v>46076</v>
      </c>
      <c r="E7952" s="7" t="str">
        <f>VLOOKUP(C7952,属性!A:D,4,FALSE)</f>
        <v>否</v>
      </c>
      <c r="F7952" t="s">
        <v>13806</v>
      </c>
      <c r="G7952" t="s">
        <v>13807</v>
      </c>
      <c r="H7952" s="7">
        <v>46078</v>
      </c>
      <c r="I7952" t="s">
        <v>14</v>
      </c>
      <c r="J7952" t="s">
        <v>30</v>
      </c>
      <c r="K7952" s="7">
        <v>46087</v>
      </c>
    </row>
    <row r="7953" hidden="1" spans="1:11">
      <c r="A7953">
        <v>7953</v>
      </c>
      <c r="B7953" t="str">
        <f>VLOOKUP(C7953,属性!A:D,2,FALSE)</f>
        <v>瑞幸</v>
      </c>
      <c r="C7953" t="s">
        <v>11</v>
      </c>
      <c r="D7953" s="7">
        <f>VLOOKUP(C7953,属性!A:D,3,FALSE)</f>
        <v>46076</v>
      </c>
      <c r="E7953" s="7" t="str">
        <f>VLOOKUP(C7953,属性!A:D,4,FALSE)</f>
        <v>否</v>
      </c>
      <c r="F7953" t="s">
        <v>13806</v>
      </c>
      <c r="G7953" t="s">
        <v>13808</v>
      </c>
      <c r="H7953" s="7">
        <v>46078</v>
      </c>
      <c r="I7953" t="s">
        <v>14</v>
      </c>
      <c r="J7953" t="s">
        <v>19</v>
      </c>
      <c r="K7953" s="7">
        <v>46087</v>
      </c>
    </row>
    <row r="7954" spans="1:11">
      <c r="A7954">
        <v>7954</v>
      </c>
      <c r="B7954" t="str">
        <f>VLOOKUP(C7954,属性!A:D,2,FALSE)</f>
        <v>瑞幸</v>
      </c>
      <c r="C7954" t="s">
        <v>11</v>
      </c>
      <c r="D7954" s="7">
        <f>VLOOKUP(C7954,属性!A:D,3,FALSE)</f>
        <v>46076</v>
      </c>
      <c r="E7954" s="7" t="str">
        <f>VLOOKUP(C7954,属性!A:D,4,FALSE)</f>
        <v>否</v>
      </c>
      <c r="F7954" t="s">
        <v>13809</v>
      </c>
      <c r="G7954" t="s">
        <v>13810</v>
      </c>
      <c r="H7954" s="7">
        <v>46078</v>
      </c>
      <c r="I7954" t="s">
        <v>217</v>
      </c>
      <c r="J7954" t="s">
        <v>30</v>
      </c>
      <c r="K7954" s="7">
        <v>46087</v>
      </c>
    </row>
    <row r="7955" spans="1:11">
      <c r="A7955">
        <v>7955</v>
      </c>
      <c r="B7955" t="str">
        <f>VLOOKUP(C7955,属性!A:D,2,FALSE)</f>
        <v>瑞幸</v>
      </c>
      <c r="C7955" t="s">
        <v>11</v>
      </c>
      <c r="D7955" s="7">
        <f>VLOOKUP(C7955,属性!A:D,3,FALSE)</f>
        <v>46076</v>
      </c>
      <c r="E7955" s="7" t="str">
        <f>VLOOKUP(C7955,属性!A:D,4,FALSE)</f>
        <v>否</v>
      </c>
      <c r="F7955" t="s">
        <v>13811</v>
      </c>
      <c r="G7955" t="s">
        <v>914</v>
      </c>
      <c r="H7955" s="7">
        <v>46078</v>
      </c>
      <c r="I7955" t="s">
        <v>74</v>
      </c>
      <c r="J7955" t="s">
        <v>30</v>
      </c>
      <c r="K7955" s="7">
        <v>46087</v>
      </c>
    </row>
    <row r="7956" hidden="1" spans="1:11">
      <c r="A7956">
        <v>7956</v>
      </c>
      <c r="B7956" t="str">
        <f>VLOOKUP(C7956,属性!A:D,2,FALSE)</f>
        <v>瑞幸</v>
      </c>
      <c r="C7956" t="s">
        <v>11</v>
      </c>
      <c r="D7956" s="7">
        <f>VLOOKUP(C7956,属性!A:D,3,FALSE)</f>
        <v>46076</v>
      </c>
      <c r="E7956" s="7" t="str">
        <f>VLOOKUP(C7956,属性!A:D,4,FALSE)</f>
        <v>否</v>
      </c>
      <c r="F7956" t="s">
        <v>13812</v>
      </c>
      <c r="G7956" t="s">
        <v>13813</v>
      </c>
      <c r="H7956" s="7">
        <v>46078</v>
      </c>
      <c r="I7956" t="s">
        <v>18</v>
      </c>
      <c r="J7956" t="s">
        <v>19</v>
      </c>
      <c r="K7956" s="7">
        <v>46087</v>
      </c>
    </row>
    <row r="7957" spans="1:11">
      <c r="A7957">
        <v>7957</v>
      </c>
      <c r="B7957" t="str">
        <f>VLOOKUP(C7957,属性!A:D,2,FALSE)</f>
        <v>瑞幸</v>
      </c>
      <c r="C7957" t="s">
        <v>11</v>
      </c>
      <c r="D7957" s="7">
        <f>VLOOKUP(C7957,属性!A:D,3,FALSE)</f>
        <v>46076</v>
      </c>
      <c r="E7957" s="7" t="str">
        <f>VLOOKUP(C7957,属性!A:D,4,FALSE)</f>
        <v>否</v>
      </c>
      <c r="F7957" t="s">
        <v>13814</v>
      </c>
      <c r="G7957" t="s">
        <v>13815</v>
      </c>
      <c r="H7957" s="7">
        <v>46077</v>
      </c>
      <c r="I7957" t="s">
        <v>14</v>
      </c>
      <c r="J7957" t="s">
        <v>30</v>
      </c>
      <c r="K7957" s="7">
        <v>46087</v>
      </c>
    </row>
    <row r="7958" spans="1:11">
      <c r="A7958">
        <v>7958</v>
      </c>
      <c r="B7958" t="str">
        <f>VLOOKUP(C7958,属性!A:D,2,FALSE)</f>
        <v>瑞幸</v>
      </c>
      <c r="C7958" t="s">
        <v>11</v>
      </c>
      <c r="D7958" s="7">
        <f>VLOOKUP(C7958,属性!A:D,3,FALSE)</f>
        <v>46076</v>
      </c>
      <c r="E7958" s="7" t="str">
        <f>VLOOKUP(C7958,属性!A:D,4,FALSE)</f>
        <v>否</v>
      </c>
      <c r="F7958" t="s">
        <v>13816</v>
      </c>
      <c r="G7958" t="s">
        <v>13817</v>
      </c>
      <c r="H7958" s="7">
        <v>46077</v>
      </c>
      <c r="I7958" t="s">
        <v>14</v>
      </c>
      <c r="J7958" t="s">
        <v>30</v>
      </c>
      <c r="K7958" s="7">
        <v>46087</v>
      </c>
    </row>
    <row r="7959" hidden="1" spans="1:11">
      <c r="A7959">
        <v>7959</v>
      </c>
      <c r="B7959" t="str">
        <f>VLOOKUP(C7959,属性!A:D,2,FALSE)</f>
        <v>瑞幸</v>
      </c>
      <c r="C7959" t="s">
        <v>11</v>
      </c>
      <c r="D7959" s="7">
        <f>VLOOKUP(C7959,属性!A:D,3,FALSE)</f>
        <v>46076</v>
      </c>
      <c r="E7959" s="7" t="str">
        <f>VLOOKUP(C7959,属性!A:D,4,FALSE)</f>
        <v>否</v>
      </c>
      <c r="F7959" t="s">
        <v>3771</v>
      </c>
      <c r="G7959" t="s">
        <v>13818</v>
      </c>
      <c r="H7959" s="7">
        <v>46080</v>
      </c>
      <c r="I7959" t="s">
        <v>22</v>
      </c>
      <c r="J7959" t="s">
        <v>19</v>
      </c>
      <c r="K7959" s="7">
        <v>46087</v>
      </c>
    </row>
    <row r="7960" hidden="1" spans="1:11">
      <c r="A7960">
        <v>7960</v>
      </c>
      <c r="B7960" t="str">
        <f>VLOOKUP(C7960,属性!A:D,2,FALSE)</f>
        <v>瑞幸</v>
      </c>
      <c r="C7960" t="s">
        <v>11</v>
      </c>
      <c r="D7960" s="7">
        <f>VLOOKUP(C7960,属性!A:D,3,FALSE)</f>
        <v>46076</v>
      </c>
      <c r="E7960" s="7" t="str">
        <f>VLOOKUP(C7960,属性!A:D,4,FALSE)</f>
        <v>否</v>
      </c>
      <c r="F7960" t="s">
        <v>10005</v>
      </c>
      <c r="G7960" t="s">
        <v>13819</v>
      </c>
      <c r="H7960" s="7">
        <v>46078</v>
      </c>
      <c r="I7960" t="s">
        <v>14</v>
      </c>
      <c r="J7960" t="s">
        <v>19</v>
      </c>
      <c r="K7960" s="7">
        <v>46087</v>
      </c>
    </row>
    <row r="7961" hidden="1" spans="1:11">
      <c r="A7961">
        <v>7961</v>
      </c>
      <c r="B7961" t="str">
        <f>VLOOKUP(C7961,属性!A:D,2,FALSE)</f>
        <v>瑞幸</v>
      </c>
      <c r="C7961" t="s">
        <v>11</v>
      </c>
      <c r="D7961" s="7">
        <f>VLOOKUP(C7961,属性!A:D,3,FALSE)</f>
        <v>46076</v>
      </c>
      <c r="E7961" s="7" t="str">
        <f>VLOOKUP(C7961,属性!A:D,4,FALSE)</f>
        <v>否</v>
      </c>
      <c r="F7961" t="s">
        <v>13820</v>
      </c>
      <c r="G7961" t="s">
        <v>13821</v>
      </c>
      <c r="H7961" s="7">
        <v>46078</v>
      </c>
      <c r="I7961" t="s">
        <v>348</v>
      </c>
      <c r="J7961" t="s">
        <v>15</v>
      </c>
      <c r="K7961" s="7">
        <v>46087</v>
      </c>
    </row>
    <row r="7962" hidden="1" spans="1:11">
      <c r="A7962">
        <v>7962</v>
      </c>
      <c r="B7962" t="str">
        <f>VLOOKUP(C7962,属性!A:D,2,FALSE)</f>
        <v>瑞幸</v>
      </c>
      <c r="C7962" t="s">
        <v>11</v>
      </c>
      <c r="D7962" s="7">
        <f>VLOOKUP(C7962,属性!A:D,3,FALSE)</f>
        <v>46076</v>
      </c>
      <c r="E7962" s="7" t="str">
        <f>VLOOKUP(C7962,属性!A:D,4,FALSE)</f>
        <v>否</v>
      </c>
      <c r="F7962" t="s">
        <v>13822</v>
      </c>
      <c r="G7962" t="s">
        <v>13823</v>
      </c>
      <c r="H7962" s="7">
        <v>46081</v>
      </c>
      <c r="I7962" t="s">
        <v>217</v>
      </c>
      <c r="J7962" t="s">
        <v>15</v>
      </c>
      <c r="K7962" s="7">
        <v>46087</v>
      </c>
    </row>
    <row r="7963" hidden="1" spans="1:11">
      <c r="A7963">
        <v>7963</v>
      </c>
      <c r="B7963" t="str">
        <f>VLOOKUP(C7963,属性!A:D,2,FALSE)</f>
        <v>瑞幸</v>
      </c>
      <c r="C7963" t="s">
        <v>11</v>
      </c>
      <c r="D7963" s="7">
        <f>VLOOKUP(C7963,属性!A:D,3,FALSE)</f>
        <v>46076</v>
      </c>
      <c r="E7963" s="7" t="str">
        <f>VLOOKUP(C7963,属性!A:D,4,FALSE)</f>
        <v>否</v>
      </c>
      <c r="F7963" t="s">
        <v>12554</v>
      </c>
      <c r="G7963" t="s">
        <v>13824</v>
      </c>
      <c r="H7963" s="7">
        <v>46081</v>
      </c>
      <c r="I7963" t="s">
        <v>33</v>
      </c>
      <c r="J7963" t="s">
        <v>15</v>
      </c>
      <c r="K7963" s="7">
        <v>46087</v>
      </c>
    </row>
    <row r="7964" hidden="1" spans="1:11">
      <c r="A7964">
        <v>7964</v>
      </c>
      <c r="B7964" t="str">
        <f>VLOOKUP(C7964,属性!A:D,2,FALSE)</f>
        <v>瑞幸</v>
      </c>
      <c r="C7964" t="s">
        <v>11</v>
      </c>
      <c r="D7964" s="7">
        <f>VLOOKUP(C7964,属性!A:D,3,FALSE)</f>
        <v>46076</v>
      </c>
      <c r="E7964" s="7" t="str">
        <f>VLOOKUP(C7964,属性!A:D,4,FALSE)</f>
        <v>否</v>
      </c>
      <c r="F7964" t="s">
        <v>13825</v>
      </c>
      <c r="G7964" t="s">
        <v>13826</v>
      </c>
      <c r="H7964" s="7">
        <v>46078</v>
      </c>
      <c r="I7964" t="s">
        <v>38</v>
      </c>
      <c r="J7964" t="s">
        <v>19</v>
      </c>
      <c r="K7964" s="7">
        <v>46087</v>
      </c>
    </row>
    <row r="7965" hidden="1" spans="1:11">
      <c r="A7965">
        <v>7965</v>
      </c>
      <c r="B7965" t="str">
        <f>VLOOKUP(C7965,属性!A:D,2,FALSE)</f>
        <v>瑞幸</v>
      </c>
      <c r="C7965" t="s">
        <v>11</v>
      </c>
      <c r="D7965" s="7">
        <f>VLOOKUP(C7965,属性!A:D,3,FALSE)</f>
        <v>46076</v>
      </c>
      <c r="E7965" s="7" t="str">
        <f>VLOOKUP(C7965,属性!A:D,4,FALSE)</f>
        <v>否</v>
      </c>
      <c r="F7965" t="s">
        <v>13827</v>
      </c>
      <c r="G7965" t="s">
        <v>13828</v>
      </c>
      <c r="H7965" s="7">
        <v>46078</v>
      </c>
      <c r="I7965" t="s">
        <v>38</v>
      </c>
      <c r="J7965" t="s">
        <v>19</v>
      </c>
      <c r="K7965" s="7">
        <v>46087</v>
      </c>
    </row>
    <row r="7966" hidden="1" spans="1:11">
      <c r="A7966">
        <v>7966</v>
      </c>
      <c r="B7966" t="str">
        <f>VLOOKUP(C7966,属性!A:D,2,FALSE)</f>
        <v>瑞幸</v>
      </c>
      <c r="C7966" t="s">
        <v>11</v>
      </c>
      <c r="D7966" s="7">
        <f>VLOOKUP(C7966,属性!A:D,3,FALSE)</f>
        <v>46076</v>
      </c>
      <c r="E7966" s="7" t="str">
        <f>VLOOKUP(C7966,属性!A:D,4,FALSE)</f>
        <v>否</v>
      </c>
      <c r="F7966" t="s">
        <v>2195</v>
      </c>
      <c r="G7966" t="s">
        <v>13829</v>
      </c>
      <c r="H7966" s="7">
        <v>46078</v>
      </c>
      <c r="I7966" t="s">
        <v>85</v>
      </c>
      <c r="J7966" t="s">
        <v>19</v>
      </c>
      <c r="K7966" s="7">
        <v>46087</v>
      </c>
    </row>
    <row r="7967" hidden="1" spans="1:11">
      <c r="A7967">
        <v>7967</v>
      </c>
      <c r="B7967" t="str">
        <f>VLOOKUP(C7967,属性!A:D,2,FALSE)</f>
        <v>瑞幸</v>
      </c>
      <c r="C7967" t="s">
        <v>11</v>
      </c>
      <c r="D7967" s="7">
        <f>VLOOKUP(C7967,属性!A:D,3,FALSE)</f>
        <v>46076</v>
      </c>
      <c r="E7967" s="7" t="str">
        <f>VLOOKUP(C7967,属性!A:D,4,FALSE)</f>
        <v>否</v>
      </c>
      <c r="F7967" t="s">
        <v>12554</v>
      </c>
      <c r="G7967" t="s">
        <v>13830</v>
      </c>
      <c r="H7967" s="7">
        <v>46078</v>
      </c>
      <c r="I7967" t="s">
        <v>33</v>
      </c>
      <c r="J7967" t="s">
        <v>19</v>
      </c>
      <c r="K7967" s="7">
        <v>46087</v>
      </c>
    </row>
    <row r="7968" spans="1:11">
      <c r="A7968">
        <v>7968</v>
      </c>
      <c r="B7968" t="str">
        <f>VLOOKUP(C7968,属性!A:D,2,FALSE)</f>
        <v>瑞幸</v>
      </c>
      <c r="C7968" t="s">
        <v>11</v>
      </c>
      <c r="D7968" s="7">
        <f>VLOOKUP(C7968,属性!A:D,3,FALSE)</f>
        <v>46076</v>
      </c>
      <c r="E7968" s="7" t="str">
        <f>VLOOKUP(C7968,属性!A:D,4,FALSE)</f>
        <v>否</v>
      </c>
      <c r="F7968" t="s">
        <v>13831</v>
      </c>
      <c r="G7968" t="s">
        <v>13832</v>
      </c>
      <c r="H7968" s="7">
        <v>46080</v>
      </c>
      <c r="I7968" t="s">
        <v>49</v>
      </c>
      <c r="J7968" t="s">
        <v>30</v>
      </c>
      <c r="K7968" s="7">
        <v>46087</v>
      </c>
    </row>
    <row r="7969" hidden="1" spans="1:11">
      <c r="A7969">
        <v>7969</v>
      </c>
      <c r="B7969" t="str">
        <f>VLOOKUP(C7969,属性!A:D,2,FALSE)</f>
        <v>瑞幸</v>
      </c>
      <c r="C7969" t="s">
        <v>11</v>
      </c>
      <c r="D7969" s="7">
        <f>VLOOKUP(C7969,属性!A:D,3,FALSE)</f>
        <v>46076</v>
      </c>
      <c r="E7969" s="7" t="str">
        <f>VLOOKUP(C7969,属性!A:D,4,FALSE)</f>
        <v>否</v>
      </c>
      <c r="F7969" t="s">
        <v>12554</v>
      </c>
      <c r="G7969" t="s">
        <v>13833</v>
      </c>
      <c r="H7969" s="7">
        <v>46080</v>
      </c>
      <c r="I7969" t="s">
        <v>33</v>
      </c>
      <c r="J7969" t="s">
        <v>19</v>
      </c>
      <c r="K7969" s="7">
        <v>46087</v>
      </c>
    </row>
    <row r="7970" hidden="1" spans="1:11">
      <c r="A7970">
        <v>7970</v>
      </c>
      <c r="B7970" t="str">
        <f>VLOOKUP(C7970,属性!A:D,2,FALSE)</f>
        <v>瑞幸</v>
      </c>
      <c r="C7970" t="s">
        <v>11</v>
      </c>
      <c r="D7970" s="7">
        <f>VLOOKUP(C7970,属性!A:D,3,FALSE)</f>
        <v>46076</v>
      </c>
      <c r="E7970" s="7" t="str">
        <f>VLOOKUP(C7970,属性!A:D,4,FALSE)</f>
        <v>否</v>
      </c>
      <c r="F7970" t="s">
        <v>13834</v>
      </c>
      <c r="G7970" t="s">
        <v>13835</v>
      </c>
      <c r="H7970" s="7">
        <v>46086</v>
      </c>
      <c r="I7970" t="s">
        <v>14</v>
      </c>
      <c r="J7970" t="s">
        <v>19</v>
      </c>
      <c r="K7970" s="7">
        <v>46087</v>
      </c>
    </row>
    <row r="7971" hidden="1" spans="1:11">
      <c r="A7971">
        <v>7971</v>
      </c>
      <c r="B7971" t="str">
        <f>VLOOKUP(C7971,属性!A:D,2,FALSE)</f>
        <v>瑞幸</v>
      </c>
      <c r="C7971" t="s">
        <v>11</v>
      </c>
      <c r="D7971" s="7">
        <f>VLOOKUP(C7971,属性!A:D,3,FALSE)</f>
        <v>46076</v>
      </c>
      <c r="E7971" s="7" t="str">
        <f>VLOOKUP(C7971,属性!A:D,4,FALSE)</f>
        <v>否</v>
      </c>
      <c r="F7971" t="s">
        <v>13836</v>
      </c>
      <c r="G7971" t="s">
        <v>13837</v>
      </c>
      <c r="H7971" s="7">
        <v>46080</v>
      </c>
      <c r="I7971" t="s">
        <v>254</v>
      </c>
      <c r="J7971" t="s">
        <v>15</v>
      </c>
      <c r="K7971" s="7">
        <v>46087</v>
      </c>
    </row>
    <row r="7972" hidden="1" spans="1:11">
      <c r="A7972">
        <v>7972</v>
      </c>
      <c r="B7972" t="str">
        <f>VLOOKUP(C7972,属性!A:D,2,FALSE)</f>
        <v>瑞幸</v>
      </c>
      <c r="C7972" t="s">
        <v>11</v>
      </c>
      <c r="D7972" s="7">
        <f>VLOOKUP(C7972,属性!A:D,3,FALSE)</f>
        <v>46076</v>
      </c>
      <c r="E7972" s="7" t="str">
        <f>VLOOKUP(C7972,属性!A:D,4,FALSE)</f>
        <v>否</v>
      </c>
      <c r="F7972" t="s">
        <v>12554</v>
      </c>
      <c r="G7972" t="s">
        <v>13838</v>
      </c>
      <c r="H7972" s="7">
        <v>46080</v>
      </c>
      <c r="I7972" t="s">
        <v>33</v>
      </c>
      <c r="J7972" t="s">
        <v>19</v>
      </c>
      <c r="K7972" s="7">
        <v>46087</v>
      </c>
    </row>
    <row r="7973" spans="1:11">
      <c r="A7973">
        <v>7973</v>
      </c>
      <c r="B7973" t="str">
        <f>VLOOKUP(C7973,属性!A:D,2,FALSE)</f>
        <v>瑞幸</v>
      </c>
      <c r="C7973" t="s">
        <v>11</v>
      </c>
      <c r="D7973" s="7">
        <f>VLOOKUP(C7973,属性!A:D,3,FALSE)</f>
        <v>46076</v>
      </c>
      <c r="E7973" s="7" t="str">
        <f>VLOOKUP(C7973,属性!A:D,4,FALSE)</f>
        <v>否</v>
      </c>
      <c r="F7973" t="s">
        <v>13839</v>
      </c>
      <c r="G7973" t="s">
        <v>13840</v>
      </c>
      <c r="H7973" s="7">
        <v>46081</v>
      </c>
      <c r="I7973" t="s">
        <v>49</v>
      </c>
      <c r="J7973" t="s">
        <v>30</v>
      </c>
      <c r="K7973" s="7">
        <v>46087</v>
      </c>
    </row>
    <row r="7974" hidden="1" spans="1:11">
      <c r="A7974">
        <v>7974</v>
      </c>
      <c r="B7974" t="str">
        <f>VLOOKUP(C7974,属性!A:D,2,FALSE)</f>
        <v>瑞幸</v>
      </c>
      <c r="C7974" t="s">
        <v>11</v>
      </c>
      <c r="D7974" s="7">
        <f>VLOOKUP(C7974,属性!A:D,3,FALSE)</f>
        <v>46076</v>
      </c>
      <c r="E7974" s="7" t="str">
        <f>VLOOKUP(C7974,属性!A:D,4,FALSE)</f>
        <v>否</v>
      </c>
      <c r="F7974" t="s">
        <v>12554</v>
      </c>
      <c r="G7974" t="s">
        <v>13841</v>
      </c>
      <c r="H7974" s="7">
        <v>46081</v>
      </c>
      <c r="I7974" t="s">
        <v>33</v>
      </c>
      <c r="J7974" t="s">
        <v>19</v>
      </c>
      <c r="K7974" s="7">
        <v>46087</v>
      </c>
    </row>
    <row r="7975" hidden="1" spans="1:11">
      <c r="A7975">
        <v>7975</v>
      </c>
      <c r="B7975" t="str">
        <f>VLOOKUP(C7975,属性!A:D,2,FALSE)</f>
        <v>瑞幸</v>
      </c>
      <c r="C7975" t="s">
        <v>11</v>
      </c>
      <c r="D7975" s="7">
        <f>VLOOKUP(C7975,属性!A:D,3,FALSE)</f>
        <v>46076</v>
      </c>
      <c r="E7975" s="7" t="str">
        <f>VLOOKUP(C7975,属性!A:D,4,FALSE)</f>
        <v>否</v>
      </c>
      <c r="F7975" t="s">
        <v>13842</v>
      </c>
      <c r="G7975" t="s">
        <v>13843</v>
      </c>
      <c r="H7975" s="7">
        <v>46078</v>
      </c>
      <c r="I7975" t="s">
        <v>74</v>
      </c>
      <c r="J7975" t="s">
        <v>15</v>
      </c>
      <c r="K7975" s="7">
        <v>46087</v>
      </c>
    </row>
    <row r="7976" hidden="1" spans="1:11">
      <c r="A7976">
        <v>7976</v>
      </c>
      <c r="B7976" t="str">
        <f>VLOOKUP(C7976,属性!A:D,2,FALSE)</f>
        <v>瑞幸</v>
      </c>
      <c r="C7976" t="s">
        <v>11</v>
      </c>
      <c r="D7976" s="7">
        <f>VLOOKUP(C7976,属性!A:D,3,FALSE)</f>
        <v>46076</v>
      </c>
      <c r="E7976" s="7" t="str">
        <f>VLOOKUP(C7976,属性!A:D,4,FALSE)</f>
        <v>否</v>
      </c>
      <c r="F7976" t="s">
        <v>12554</v>
      </c>
      <c r="G7976" t="s">
        <v>13844</v>
      </c>
      <c r="H7976" s="7">
        <v>46080</v>
      </c>
      <c r="I7976" t="s">
        <v>33</v>
      </c>
      <c r="J7976" t="s">
        <v>19</v>
      </c>
      <c r="K7976" s="7">
        <v>46087</v>
      </c>
    </row>
    <row r="7977" hidden="1" spans="1:11">
      <c r="A7977">
        <v>7977</v>
      </c>
      <c r="B7977" t="str">
        <f>VLOOKUP(C7977,属性!A:D,2,FALSE)</f>
        <v>瑞幸</v>
      </c>
      <c r="C7977" t="s">
        <v>11</v>
      </c>
      <c r="D7977" s="7">
        <f>VLOOKUP(C7977,属性!A:D,3,FALSE)</f>
        <v>46076</v>
      </c>
      <c r="E7977" s="7" t="str">
        <f>VLOOKUP(C7977,属性!A:D,4,FALSE)</f>
        <v>否</v>
      </c>
      <c r="F7977" t="s">
        <v>13845</v>
      </c>
      <c r="G7977" t="s">
        <v>13846</v>
      </c>
      <c r="H7977" s="7">
        <v>46081</v>
      </c>
      <c r="I7977" t="s">
        <v>68</v>
      </c>
      <c r="J7977" t="s">
        <v>19</v>
      </c>
      <c r="K7977" s="7">
        <v>46087</v>
      </c>
    </row>
    <row r="7978" spans="1:11">
      <c r="A7978">
        <v>7978</v>
      </c>
      <c r="B7978" t="str">
        <f>VLOOKUP(C7978,属性!A:D,2,FALSE)</f>
        <v>瑞幸</v>
      </c>
      <c r="C7978" t="s">
        <v>11</v>
      </c>
      <c r="D7978" s="7">
        <f>VLOOKUP(C7978,属性!A:D,3,FALSE)</f>
        <v>46076</v>
      </c>
      <c r="E7978" s="7" t="str">
        <f>VLOOKUP(C7978,属性!A:D,4,FALSE)</f>
        <v>否</v>
      </c>
      <c r="F7978" t="s">
        <v>12554</v>
      </c>
      <c r="G7978" t="s">
        <v>13847</v>
      </c>
      <c r="H7978" s="7">
        <v>46081</v>
      </c>
      <c r="I7978" t="s">
        <v>33</v>
      </c>
      <c r="J7978" t="s">
        <v>30</v>
      </c>
      <c r="K7978" s="7">
        <v>46087</v>
      </c>
    </row>
    <row r="7979" hidden="1" spans="1:11">
      <c r="A7979">
        <v>7979</v>
      </c>
      <c r="B7979" t="str">
        <f>VLOOKUP(C7979,属性!A:D,2,FALSE)</f>
        <v>瑞幸</v>
      </c>
      <c r="C7979" t="s">
        <v>11</v>
      </c>
      <c r="D7979" s="7">
        <f>VLOOKUP(C7979,属性!A:D,3,FALSE)</f>
        <v>46076</v>
      </c>
      <c r="E7979" s="7" t="str">
        <f>VLOOKUP(C7979,属性!A:D,4,FALSE)</f>
        <v>否</v>
      </c>
      <c r="F7979" t="s">
        <v>13848</v>
      </c>
      <c r="G7979" t="s">
        <v>13849</v>
      </c>
      <c r="H7979" s="7">
        <v>46078</v>
      </c>
      <c r="I7979" t="s">
        <v>68</v>
      </c>
      <c r="J7979" t="s">
        <v>19</v>
      </c>
      <c r="K7979" s="7">
        <v>46087</v>
      </c>
    </row>
    <row r="7980" hidden="1" spans="1:11">
      <c r="A7980">
        <v>7980</v>
      </c>
      <c r="B7980" t="str">
        <f>VLOOKUP(C7980,属性!A:D,2,FALSE)</f>
        <v>瑞幸</v>
      </c>
      <c r="C7980" t="s">
        <v>11</v>
      </c>
      <c r="D7980" s="7">
        <f>VLOOKUP(C7980,属性!A:D,3,FALSE)</f>
        <v>46076</v>
      </c>
      <c r="E7980" s="7" t="str">
        <f>VLOOKUP(C7980,属性!A:D,4,FALSE)</f>
        <v>否</v>
      </c>
      <c r="F7980" t="s">
        <v>13848</v>
      </c>
      <c r="G7980" t="s">
        <v>13850</v>
      </c>
      <c r="H7980" s="7">
        <v>46078</v>
      </c>
      <c r="I7980" t="s">
        <v>68</v>
      </c>
      <c r="J7980" t="s">
        <v>15</v>
      </c>
      <c r="K7980" s="7">
        <v>46087</v>
      </c>
    </row>
    <row r="7981" hidden="1" spans="1:11">
      <c r="A7981">
        <v>7981</v>
      </c>
      <c r="B7981" t="str">
        <f>VLOOKUP(C7981,属性!A:D,2,FALSE)</f>
        <v>瑞幸</v>
      </c>
      <c r="C7981" t="s">
        <v>11</v>
      </c>
      <c r="D7981" s="7">
        <f>VLOOKUP(C7981,属性!A:D,3,FALSE)</f>
        <v>46076</v>
      </c>
      <c r="E7981" s="7" t="str">
        <f>VLOOKUP(C7981,属性!A:D,4,FALSE)</f>
        <v>否</v>
      </c>
      <c r="F7981" t="s">
        <v>13851</v>
      </c>
      <c r="G7981" t="s">
        <v>13852</v>
      </c>
      <c r="H7981" s="7">
        <v>46086</v>
      </c>
      <c r="I7981" t="s">
        <v>365</v>
      </c>
      <c r="J7981" t="s">
        <v>19</v>
      </c>
      <c r="K7981" s="7">
        <v>46087</v>
      </c>
    </row>
    <row r="7982" spans="1:11">
      <c r="A7982">
        <v>7982</v>
      </c>
      <c r="B7982" t="str">
        <f>VLOOKUP(C7982,属性!A:D,2,FALSE)</f>
        <v>瑞幸</v>
      </c>
      <c r="C7982" t="s">
        <v>11</v>
      </c>
      <c r="D7982" s="7">
        <f>VLOOKUP(C7982,属性!A:D,3,FALSE)</f>
        <v>46076</v>
      </c>
      <c r="E7982" s="7" t="str">
        <f>VLOOKUP(C7982,属性!A:D,4,FALSE)</f>
        <v>否</v>
      </c>
      <c r="F7982" t="s">
        <v>13853</v>
      </c>
      <c r="G7982" t="s">
        <v>13854</v>
      </c>
      <c r="H7982" s="7">
        <v>46086</v>
      </c>
      <c r="I7982" t="s">
        <v>49</v>
      </c>
      <c r="J7982" t="s">
        <v>30</v>
      </c>
      <c r="K7982" s="7">
        <v>46087</v>
      </c>
    </row>
    <row r="7983" spans="1:11">
      <c r="A7983">
        <v>7983</v>
      </c>
      <c r="B7983" t="str">
        <f>VLOOKUP(C7983,属性!A:D,2,FALSE)</f>
        <v>瑞幸</v>
      </c>
      <c r="C7983" t="s">
        <v>11</v>
      </c>
      <c r="D7983" s="7">
        <f>VLOOKUP(C7983,属性!A:D,3,FALSE)</f>
        <v>46076</v>
      </c>
      <c r="E7983" s="7" t="str">
        <f>VLOOKUP(C7983,属性!A:D,4,FALSE)</f>
        <v>否</v>
      </c>
      <c r="F7983" t="s">
        <v>13855</v>
      </c>
      <c r="G7983" t="s">
        <v>13856</v>
      </c>
      <c r="H7983" s="7">
        <v>46082</v>
      </c>
      <c r="I7983" t="s">
        <v>22</v>
      </c>
      <c r="J7983" t="s">
        <v>30</v>
      </c>
      <c r="K7983" s="7">
        <v>46087</v>
      </c>
    </row>
    <row r="7984" hidden="1" spans="1:11">
      <c r="A7984">
        <v>7984</v>
      </c>
      <c r="B7984" t="str">
        <f>VLOOKUP(C7984,属性!A:D,2,FALSE)</f>
        <v>瑞幸</v>
      </c>
      <c r="C7984" t="s">
        <v>11</v>
      </c>
      <c r="D7984" s="7">
        <f>VLOOKUP(C7984,属性!A:D,3,FALSE)</f>
        <v>46076</v>
      </c>
      <c r="E7984" s="7" t="str">
        <f>VLOOKUP(C7984,属性!A:D,4,FALSE)</f>
        <v>否</v>
      </c>
      <c r="F7984" t="s">
        <v>13857</v>
      </c>
      <c r="G7984" t="s">
        <v>13858</v>
      </c>
      <c r="H7984" s="7">
        <v>46077</v>
      </c>
      <c r="I7984" t="s">
        <v>14</v>
      </c>
      <c r="J7984" t="s">
        <v>19</v>
      </c>
      <c r="K7984" s="7">
        <v>46087</v>
      </c>
    </row>
    <row r="7985" hidden="1" spans="1:11">
      <c r="A7985">
        <v>7985</v>
      </c>
      <c r="B7985" t="str">
        <f>VLOOKUP(C7985,属性!A:D,2,FALSE)</f>
        <v>瑞幸</v>
      </c>
      <c r="C7985" t="s">
        <v>11</v>
      </c>
      <c r="D7985" s="7">
        <f>VLOOKUP(C7985,属性!A:D,3,FALSE)</f>
        <v>46076</v>
      </c>
      <c r="E7985" s="7" t="str">
        <f>VLOOKUP(C7985,属性!A:D,4,FALSE)</f>
        <v>否</v>
      </c>
      <c r="F7985" t="s">
        <v>12554</v>
      </c>
      <c r="G7985" t="s">
        <v>13859</v>
      </c>
      <c r="H7985" s="7">
        <v>46077</v>
      </c>
      <c r="I7985" t="s">
        <v>33</v>
      </c>
      <c r="J7985" t="s">
        <v>19</v>
      </c>
      <c r="K7985" s="7">
        <v>46087</v>
      </c>
    </row>
    <row r="7986" spans="1:11">
      <c r="A7986">
        <v>7986</v>
      </c>
      <c r="B7986" t="str">
        <f>VLOOKUP(C7986,属性!A:D,2,FALSE)</f>
        <v>瑞幸</v>
      </c>
      <c r="C7986" t="s">
        <v>11</v>
      </c>
      <c r="D7986" s="7">
        <f>VLOOKUP(C7986,属性!A:D,3,FALSE)</f>
        <v>46076</v>
      </c>
      <c r="E7986" s="7" t="str">
        <f>VLOOKUP(C7986,属性!A:D,4,FALSE)</f>
        <v>否</v>
      </c>
      <c r="F7986" t="s">
        <v>13860</v>
      </c>
      <c r="G7986" t="s">
        <v>205</v>
      </c>
      <c r="H7986" s="7">
        <v>46086</v>
      </c>
      <c r="I7986" t="s">
        <v>18</v>
      </c>
      <c r="J7986" t="s">
        <v>30</v>
      </c>
      <c r="K7986" s="7">
        <v>46087</v>
      </c>
    </row>
    <row r="7987" hidden="1" spans="1:11">
      <c r="A7987">
        <v>7987</v>
      </c>
      <c r="B7987" t="str">
        <f>VLOOKUP(C7987,属性!A:D,2,FALSE)</f>
        <v>瑞幸</v>
      </c>
      <c r="C7987" t="s">
        <v>11</v>
      </c>
      <c r="D7987" s="7">
        <f>VLOOKUP(C7987,属性!A:D,3,FALSE)</f>
        <v>46076</v>
      </c>
      <c r="E7987" s="7" t="str">
        <f>VLOOKUP(C7987,属性!A:D,4,FALSE)</f>
        <v>否</v>
      </c>
      <c r="F7987" t="s">
        <v>13861</v>
      </c>
      <c r="G7987" t="s">
        <v>13862</v>
      </c>
      <c r="H7987" s="7">
        <v>46086</v>
      </c>
      <c r="I7987" t="s">
        <v>365</v>
      </c>
      <c r="J7987" t="s">
        <v>15</v>
      </c>
      <c r="K7987" s="7">
        <v>46087</v>
      </c>
    </row>
    <row r="7988" hidden="1" spans="1:11">
      <c r="A7988">
        <v>7988</v>
      </c>
      <c r="B7988" t="str">
        <f>VLOOKUP(C7988,属性!A:D,2,FALSE)</f>
        <v>瑞幸</v>
      </c>
      <c r="C7988" t="s">
        <v>11</v>
      </c>
      <c r="D7988" s="7">
        <f>VLOOKUP(C7988,属性!A:D,3,FALSE)</f>
        <v>46076</v>
      </c>
      <c r="E7988" s="7" t="str">
        <f>VLOOKUP(C7988,属性!A:D,4,FALSE)</f>
        <v>否</v>
      </c>
      <c r="F7988" t="s">
        <v>13863</v>
      </c>
      <c r="G7988" t="s">
        <v>13864</v>
      </c>
      <c r="H7988" s="7">
        <v>46086</v>
      </c>
      <c r="I7988" t="s">
        <v>14</v>
      </c>
      <c r="J7988" t="s">
        <v>15</v>
      </c>
      <c r="K7988" s="7">
        <v>46087</v>
      </c>
    </row>
    <row r="7989" hidden="1" spans="1:11">
      <c r="A7989">
        <v>7989</v>
      </c>
      <c r="B7989" t="str">
        <f>VLOOKUP(C7989,属性!A:D,2,FALSE)</f>
        <v>瑞幸</v>
      </c>
      <c r="C7989" t="s">
        <v>11</v>
      </c>
      <c r="D7989" s="7">
        <f>VLOOKUP(C7989,属性!A:D,3,FALSE)</f>
        <v>46076</v>
      </c>
      <c r="E7989" s="7" t="str">
        <f>VLOOKUP(C7989,属性!A:D,4,FALSE)</f>
        <v>否</v>
      </c>
      <c r="F7989" t="s">
        <v>13865</v>
      </c>
      <c r="G7989" t="s">
        <v>13866</v>
      </c>
      <c r="H7989" s="7">
        <v>46086</v>
      </c>
      <c r="I7989" t="s">
        <v>14</v>
      </c>
      <c r="J7989" t="s">
        <v>19</v>
      </c>
      <c r="K7989" s="7">
        <v>46087</v>
      </c>
    </row>
    <row r="7990" hidden="1" spans="1:11">
      <c r="A7990">
        <v>7990</v>
      </c>
      <c r="B7990" t="str">
        <f>VLOOKUP(C7990,属性!A:D,2,FALSE)</f>
        <v>瑞幸</v>
      </c>
      <c r="C7990" t="s">
        <v>11</v>
      </c>
      <c r="D7990" s="7">
        <f>VLOOKUP(C7990,属性!A:D,3,FALSE)</f>
        <v>46076</v>
      </c>
      <c r="E7990" s="7" t="str">
        <f>VLOOKUP(C7990,属性!A:D,4,FALSE)</f>
        <v>否</v>
      </c>
      <c r="F7990" t="s">
        <v>13867</v>
      </c>
      <c r="G7990" t="s">
        <v>13868</v>
      </c>
      <c r="H7990" s="7">
        <v>46081</v>
      </c>
      <c r="I7990" t="s">
        <v>125</v>
      </c>
      <c r="J7990" t="s">
        <v>15</v>
      </c>
      <c r="K7990" s="7">
        <v>46087</v>
      </c>
    </row>
    <row r="7991" spans="1:11">
      <c r="A7991">
        <v>7991</v>
      </c>
      <c r="B7991" t="str">
        <f>VLOOKUP(C7991,属性!A:D,2,FALSE)</f>
        <v>瑞幸</v>
      </c>
      <c r="C7991" t="s">
        <v>11</v>
      </c>
      <c r="D7991" s="7">
        <f>VLOOKUP(C7991,属性!A:D,3,FALSE)</f>
        <v>46076</v>
      </c>
      <c r="E7991" s="7" t="str">
        <f>VLOOKUP(C7991,属性!A:D,4,FALSE)</f>
        <v>否</v>
      </c>
      <c r="F7991" t="s">
        <v>13869</v>
      </c>
      <c r="G7991" t="s">
        <v>13870</v>
      </c>
      <c r="H7991" s="7">
        <v>46078</v>
      </c>
      <c r="I7991" t="s">
        <v>68</v>
      </c>
      <c r="J7991" t="s">
        <v>30</v>
      </c>
      <c r="K7991" s="7">
        <v>46087</v>
      </c>
    </row>
    <row r="7992" hidden="1" spans="1:11">
      <c r="A7992">
        <v>7992</v>
      </c>
      <c r="B7992" t="str">
        <f>VLOOKUP(C7992,属性!A:D,2,FALSE)</f>
        <v>瑞幸</v>
      </c>
      <c r="C7992" t="s">
        <v>11</v>
      </c>
      <c r="D7992" s="7">
        <f>VLOOKUP(C7992,属性!A:D,3,FALSE)</f>
        <v>46076</v>
      </c>
      <c r="E7992" s="7" t="str">
        <f>VLOOKUP(C7992,属性!A:D,4,FALSE)</f>
        <v>否</v>
      </c>
      <c r="F7992" t="s">
        <v>13871</v>
      </c>
      <c r="G7992" t="s">
        <v>13872</v>
      </c>
      <c r="H7992" s="7">
        <v>46078</v>
      </c>
      <c r="I7992" t="s">
        <v>38</v>
      </c>
      <c r="J7992" t="s">
        <v>19</v>
      </c>
      <c r="K7992" s="7">
        <v>46087</v>
      </c>
    </row>
    <row r="7993" spans="1:11">
      <c r="A7993">
        <v>7993</v>
      </c>
      <c r="B7993" t="str">
        <f>VLOOKUP(C7993,属性!A:D,2,FALSE)</f>
        <v>瑞幸</v>
      </c>
      <c r="C7993" t="s">
        <v>11</v>
      </c>
      <c r="D7993" s="7">
        <f>VLOOKUP(C7993,属性!A:D,3,FALSE)</f>
        <v>46076</v>
      </c>
      <c r="E7993" s="7" t="str">
        <f>VLOOKUP(C7993,属性!A:D,4,FALSE)</f>
        <v>否</v>
      </c>
      <c r="F7993" t="s">
        <v>13873</v>
      </c>
      <c r="G7993" t="s">
        <v>13874</v>
      </c>
      <c r="H7993" s="7">
        <v>46081</v>
      </c>
      <c r="I7993" t="s">
        <v>14</v>
      </c>
      <c r="J7993" t="s">
        <v>30</v>
      </c>
      <c r="K7993" s="7">
        <v>46087</v>
      </c>
    </row>
    <row r="7994" hidden="1" spans="1:11">
      <c r="A7994">
        <v>7994</v>
      </c>
      <c r="B7994" t="str">
        <f>VLOOKUP(C7994,属性!A:D,2,FALSE)</f>
        <v>瑞幸</v>
      </c>
      <c r="C7994" t="s">
        <v>11</v>
      </c>
      <c r="D7994" s="7">
        <f>VLOOKUP(C7994,属性!A:D,3,FALSE)</f>
        <v>46076</v>
      </c>
      <c r="E7994" s="7" t="str">
        <f>VLOOKUP(C7994,属性!A:D,4,FALSE)</f>
        <v>否</v>
      </c>
      <c r="F7994" t="s">
        <v>13875</v>
      </c>
      <c r="G7994" t="s">
        <v>13876</v>
      </c>
      <c r="H7994" s="7">
        <v>46082</v>
      </c>
      <c r="I7994" t="s">
        <v>14</v>
      </c>
      <c r="J7994" t="s">
        <v>19</v>
      </c>
      <c r="K7994" s="7">
        <v>46087</v>
      </c>
    </row>
    <row r="7995" spans="1:11">
      <c r="A7995">
        <v>7995</v>
      </c>
      <c r="B7995" t="str">
        <f>VLOOKUP(C7995,属性!A:D,2,FALSE)</f>
        <v>瑞幸</v>
      </c>
      <c r="C7995" t="s">
        <v>11</v>
      </c>
      <c r="D7995" s="7">
        <f>VLOOKUP(C7995,属性!A:D,3,FALSE)</f>
        <v>46076</v>
      </c>
      <c r="E7995" s="7" t="str">
        <f>VLOOKUP(C7995,属性!A:D,4,FALSE)</f>
        <v>否</v>
      </c>
      <c r="F7995" t="s">
        <v>13877</v>
      </c>
      <c r="G7995" t="s">
        <v>13878</v>
      </c>
      <c r="H7995" s="7">
        <v>46086</v>
      </c>
      <c r="I7995" t="s">
        <v>122</v>
      </c>
      <c r="J7995" t="s">
        <v>30</v>
      </c>
      <c r="K7995" s="7">
        <v>46087</v>
      </c>
    </row>
    <row r="7996" hidden="1" spans="1:11">
      <c r="A7996">
        <v>7996</v>
      </c>
      <c r="B7996" t="str">
        <f>VLOOKUP(C7996,属性!A:D,2,FALSE)</f>
        <v>瑞幸</v>
      </c>
      <c r="C7996" t="s">
        <v>11</v>
      </c>
      <c r="D7996" s="7">
        <f>VLOOKUP(C7996,属性!A:D,3,FALSE)</f>
        <v>46076</v>
      </c>
      <c r="E7996" s="7" t="str">
        <f>VLOOKUP(C7996,属性!A:D,4,FALSE)</f>
        <v>否</v>
      </c>
      <c r="F7996" t="s">
        <v>13879</v>
      </c>
      <c r="G7996" t="s">
        <v>13880</v>
      </c>
      <c r="H7996" s="7">
        <v>46086</v>
      </c>
      <c r="I7996" t="s">
        <v>38</v>
      </c>
      <c r="J7996" t="s">
        <v>15</v>
      </c>
      <c r="K7996" s="7">
        <v>46087</v>
      </c>
    </row>
    <row r="7997" spans="1:11">
      <c r="A7997">
        <v>7997</v>
      </c>
      <c r="B7997" t="str">
        <f>VLOOKUP(C7997,属性!A:D,2,FALSE)</f>
        <v>瑞幸</v>
      </c>
      <c r="C7997" t="s">
        <v>11</v>
      </c>
      <c r="D7997" s="7">
        <f>VLOOKUP(C7997,属性!A:D,3,FALSE)</f>
        <v>46076</v>
      </c>
      <c r="E7997" s="7" t="str">
        <f>VLOOKUP(C7997,属性!A:D,4,FALSE)</f>
        <v>否</v>
      </c>
      <c r="F7997" t="s">
        <v>13881</v>
      </c>
      <c r="G7997" t="s">
        <v>13882</v>
      </c>
      <c r="H7997" s="7">
        <v>46078</v>
      </c>
      <c r="I7997" t="s">
        <v>74</v>
      </c>
      <c r="J7997" t="s">
        <v>30</v>
      </c>
      <c r="K7997" s="7">
        <v>46087</v>
      </c>
    </row>
    <row r="7998" hidden="1" spans="1:11">
      <c r="A7998">
        <v>7998</v>
      </c>
      <c r="B7998" t="str">
        <f>VLOOKUP(C7998,属性!A:D,2,FALSE)</f>
        <v>瑞幸</v>
      </c>
      <c r="C7998" t="s">
        <v>11</v>
      </c>
      <c r="D7998" s="7">
        <f>VLOOKUP(C7998,属性!A:D,3,FALSE)</f>
        <v>46076</v>
      </c>
      <c r="E7998" s="7" t="str">
        <f>VLOOKUP(C7998,属性!A:D,4,FALSE)</f>
        <v>否</v>
      </c>
      <c r="F7998" t="s">
        <v>13883</v>
      </c>
      <c r="G7998" t="s">
        <v>13884</v>
      </c>
      <c r="H7998" s="7">
        <v>46081</v>
      </c>
      <c r="I7998" t="s">
        <v>49</v>
      </c>
      <c r="J7998" t="s">
        <v>15</v>
      </c>
      <c r="K7998" s="7">
        <v>46087</v>
      </c>
    </row>
    <row r="7999" hidden="1" spans="1:11">
      <c r="A7999">
        <v>7999</v>
      </c>
      <c r="B7999" t="str">
        <f>VLOOKUP(C7999,属性!A:D,2,FALSE)</f>
        <v>瑞幸</v>
      </c>
      <c r="C7999" t="s">
        <v>11</v>
      </c>
      <c r="D7999" s="7">
        <f>VLOOKUP(C7999,属性!A:D,3,FALSE)</f>
        <v>46076</v>
      </c>
      <c r="E7999" s="7" t="str">
        <f>VLOOKUP(C7999,属性!A:D,4,FALSE)</f>
        <v>否</v>
      </c>
      <c r="F7999" t="s">
        <v>13885</v>
      </c>
      <c r="G7999" t="s">
        <v>13886</v>
      </c>
      <c r="H7999" s="7">
        <v>46081</v>
      </c>
      <c r="I7999" t="s">
        <v>155</v>
      </c>
      <c r="J7999" t="s">
        <v>19</v>
      </c>
      <c r="K7999" s="7">
        <v>46087</v>
      </c>
    </row>
    <row r="8000" spans="1:11">
      <c r="A8000">
        <v>8000</v>
      </c>
      <c r="B8000" t="str">
        <f>VLOOKUP(C8000,属性!A:D,2,FALSE)</f>
        <v>瑞幸</v>
      </c>
      <c r="C8000" t="s">
        <v>11</v>
      </c>
      <c r="D8000" s="7">
        <f>VLOOKUP(C8000,属性!A:D,3,FALSE)</f>
        <v>46076</v>
      </c>
      <c r="E8000" s="7" t="str">
        <f>VLOOKUP(C8000,属性!A:D,4,FALSE)</f>
        <v>否</v>
      </c>
      <c r="F8000" t="s">
        <v>13887</v>
      </c>
      <c r="G8000" t="s">
        <v>13888</v>
      </c>
      <c r="H8000" s="7">
        <v>46081</v>
      </c>
      <c r="I8000" t="s">
        <v>38</v>
      </c>
      <c r="J8000" t="s">
        <v>30</v>
      </c>
      <c r="K8000" s="7">
        <v>46087</v>
      </c>
    </row>
    <row r="8001" hidden="1" spans="1:11">
      <c r="A8001">
        <v>8001</v>
      </c>
      <c r="B8001" t="str">
        <f>VLOOKUP(C8001,属性!A:D,2,FALSE)</f>
        <v>瑞幸</v>
      </c>
      <c r="C8001" t="s">
        <v>11</v>
      </c>
      <c r="D8001" s="7">
        <f>VLOOKUP(C8001,属性!A:D,3,FALSE)</f>
        <v>46076</v>
      </c>
      <c r="E8001" s="7" t="str">
        <f>VLOOKUP(C8001,属性!A:D,4,FALSE)</f>
        <v>否</v>
      </c>
      <c r="F8001" t="s">
        <v>13889</v>
      </c>
      <c r="G8001" t="s">
        <v>13890</v>
      </c>
      <c r="H8001" s="7">
        <v>46086</v>
      </c>
      <c r="I8001" t="s">
        <v>85</v>
      </c>
      <c r="J8001" t="s">
        <v>19</v>
      </c>
      <c r="K8001" s="7">
        <v>46087</v>
      </c>
    </row>
    <row r="8002" hidden="1" spans="1:11">
      <c r="A8002">
        <v>8002</v>
      </c>
      <c r="B8002" t="str">
        <f>VLOOKUP(C8002,属性!A:D,2,FALSE)</f>
        <v>瑞幸</v>
      </c>
      <c r="C8002" t="s">
        <v>11</v>
      </c>
      <c r="D8002" s="7">
        <f>VLOOKUP(C8002,属性!A:D,3,FALSE)</f>
        <v>46076</v>
      </c>
      <c r="E8002" s="7" t="str">
        <f>VLOOKUP(C8002,属性!A:D,4,FALSE)</f>
        <v>否</v>
      </c>
      <c r="F8002" t="s">
        <v>13891</v>
      </c>
      <c r="G8002" t="s">
        <v>13892</v>
      </c>
      <c r="H8002" s="7">
        <v>46086</v>
      </c>
      <c r="I8002" t="s">
        <v>74</v>
      </c>
      <c r="J8002" t="s">
        <v>15</v>
      </c>
      <c r="K8002" s="7">
        <v>46087</v>
      </c>
    </row>
    <row r="8003" ht="13" hidden="1" customHeight="1" spans="1:11">
      <c r="A8003">
        <v>8003</v>
      </c>
      <c r="B8003" t="str">
        <f>VLOOKUP(C8003,属性!A:D,2,FALSE)</f>
        <v>瑞幸</v>
      </c>
      <c r="C8003" t="s">
        <v>11</v>
      </c>
      <c r="D8003" s="7">
        <f>VLOOKUP(C8003,属性!A:D,3,FALSE)</f>
        <v>46076</v>
      </c>
      <c r="E8003" s="7" t="str">
        <f>VLOOKUP(C8003,属性!A:D,4,FALSE)</f>
        <v>否</v>
      </c>
      <c r="F8003" t="s">
        <v>13893</v>
      </c>
      <c r="G8003" t="s">
        <v>13894</v>
      </c>
      <c r="H8003" s="7">
        <v>46086</v>
      </c>
      <c r="I8003" t="s">
        <v>217</v>
      </c>
      <c r="J8003" t="s">
        <v>19</v>
      </c>
      <c r="K8003" s="7">
        <v>46087</v>
      </c>
    </row>
    <row r="8004" spans="1:11">
      <c r="A8004">
        <v>8004</v>
      </c>
      <c r="B8004" t="str">
        <f>VLOOKUP(C8004,属性!A:D,2,FALSE)</f>
        <v>瑞幸</v>
      </c>
      <c r="C8004" t="s">
        <v>11</v>
      </c>
      <c r="D8004" s="7">
        <f>VLOOKUP(C8004,属性!A:D,3,FALSE)</f>
        <v>46076</v>
      </c>
      <c r="E8004" s="7" t="str">
        <f>VLOOKUP(C8004,属性!A:D,4,FALSE)</f>
        <v>否</v>
      </c>
      <c r="F8004" t="s">
        <v>13895</v>
      </c>
      <c r="G8004" t="s">
        <v>13896</v>
      </c>
      <c r="H8004" s="7">
        <v>46078</v>
      </c>
      <c r="I8004" t="s">
        <v>125</v>
      </c>
      <c r="J8004" t="s">
        <v>30</v>
      </c>
      <c r="K8004" s="7">
        <v>46087</v>
      </c>
    </row>
    <row r="8005" spans="1:11">
      <c r="A8005">
        <v>8005</v>
      </c>
      <c r="B8005" t="str">
        <f>VLOOKUP(C8005,属性!A:D,2,FALSE)</f>
        <v>瑞幸</v>
      </c>
      <c r="C8005" t="s">
        <v>11</v>
      </c>
      <c r="D8005" s="7">
        <f>VLOOKUP(C8005,属性!A:D,3,FALSE)</f>
        <v>46076</v>
      </c>
      <c r="E8005" s="7" t="str">
        <f>VLOOKUP(C8005,属性!A:D,4,FALSE)</f>
        <v>否</v>
      </c>
      <c r="F8005" t="s">
        <v>13897</v>
      </c>
      <c r="G8005" t="s">
        <v>13898</v>
      </c>
      <c r="H8005" s="7">
        <v>46086</v>
      </c>
      <c r="I8005" t="s">
        <v>125</v>
      </c>
      <c r="J8005" t="s">
        <v>30</v>
      </c>
      <c r="K8005" s="7">
        <v>46087</v>
      </c>
    </row>
    <row r="8006" hidden="1" spans="1:11">
      <c r="A8006">
        <v>8006</v>
      </c>
      <c r="B8006" t="str">
        <f>VLOOKUP(C8006,属性!A:D,2,FALSE)</f>
        <v>瑞幸</v>
      </c>
      <c r="C8006" t="s">
        <v>11</v>
      </c>
      <c r="D8006" s="7">
        <f>VLOOKUP(C8006,属性!A:D,3,FALSE)</f>
        <v>46076</v>
      </c>
      <c r="E8006" s="7" t="str">
        <f>VLOOKUP(C8006,属性!A:D,4,FALSE)</f>
        <v>否</v>
      </c>
      <c r="F8006" t="s">
        <v>13899</v>
      </c>
      <c r="G8006" t="s">
        <v>13900</v>
      </c>
      <c r="H8006" s="7">
        <v>46082</v>
      </c>
      <c r="I8006" t="s">
        <v>29</v>
      </c>
      <c r="J8006" t="s">
        <v>19</v>
      </c>
      <c r="K8006" s="7">
        <v>46087</v>
      </c>
    </row>
    <row r="8007" hidden="1" spans="1:11">
      <c r="A8007">
        <v>8007</v>
      </c>
      <c r="B8007" t="str">
        <f>VLOOKUP(C8007,属性!A:D,2,FALSE)</f>
        <v>瑞幸</v>
      </c>
      <c r="C8007" t="s">
        <v>11</v>
      </c>
      <c r="D8007" s="7">
        <f>VLOOKUP(C8007,属性!A:D,3,FALSE)</f>
        <v>46076</v>
      </c>
      <c r="E8007" s="7" t="str">
        <f>VLOOKUP(C8007,属性!A:D,4,FALSE)</f>
        <v>否</v>
      </c>
      <c r="F8007" t="s">
        <v>12554</v>
      </c>
      <c r="G8007" t="s">
        <v>13901</v>
      </c>
      <c r="H8007" s="7">
        <v>46082</v>
      </c>
      <c r="I8007" t="s">
        <v>33</v>
      </c>
      <c r="J8007" t="s">
        <v>19</v>
      </c>
      <c r="K8007" s="7">
        <v>46087</v>
      </c>
    </row>
    <row r="8008" hidden="1" spans="1:11">
      <c r="A8008">
        <v>8008</v>
      </c>
      <c r="B8008" t="str">
        <f>VLOOKUP(C8008,属性!A:D,2,FALSE)</f>
        <v>瑞幸</v>
      </c>
      <c r="C8008" t="s">
        <v>11</v>
      </c>
      <c r="D8008" s="7">
        <f>VLOOKUP(C8008,属性!A:D,3,FALSE)</f>
        <v>46076</v>
      </c>
      <c r="E8008" s="7" t="str">
        <f>VLOOKUP(C8008,属性!A:D,4,FALSE)</f>
        <v>否</v>
      </c>
      <c r="F8008" t="s">
        <v>13902</v>
      </c>
      <c r="G8008" t="s">
        <v>13903</v>
      </c>
      <c r="H8008" s="7">
        <v>46087</v>
      </c>
      <c r="I8008" t="s">
        <v>18</v>
      </c>
      <c r="J8008" t="s">
        <v>15</v>
      </c>
      <c r="K8008" s="7">
        <v>46087</v>
      </c>
    </row>
    <row r="8009" spans="1:11">
      <c r="A8009">
        <v>8009</v>
      </c>
      <c r="B8009" t="str">
        <f>VLOOKUP(C8009,属性!A:D,2,FALSE)</f>
        <v>瑞幸</v>
      </c>
      <c r="C8009" t="s">
        <v>11</v>
      </c>
      <c r="D8009" s="7">
        <f>VLOOKUP(C8009,属性!A:D,3,FALSE)</f>
        <v>46076</v>
      </c>
      <c r="E8009" s="7" t="str">
        <f>VLOOKUP(C8009,属性!A:D,4,FALSE)</f>
        <v>否</v>
      </c>
      <c r="F8009" t="s">
        <v>13904</v>
      </c>
      <c r="G8009" t="s">
        <v>13905</v>
      </c>
      <c r="H8009" s="7">
        <v>46086</v>
      </c>
      <c r="I8009" t="s">
        <v>14</v>
      </c>
      <c r="J8009" t="s">
        <v>30</v>
      </c>
      <c r="K8009" s="7">
        <v>46087</v>
      </c>
    </row>
    <row r="8010" spans="1:11">
      <c r="A8010">
        <v>8010</v>
      </c>
      <c r="B8010" t="str">
        <f>VLOOKUP(C8010,属性!A:D,2,FALSE)</f>
        <v>瑞幸</v>
      </c>
      <c r="C8010" t="s">
        <v>11</v>
      </c>
      <c r="D8010" s="7">
        <f>VLOOKUP(C8010,属性!A:D,3,FALSE)</f>
        <v>46076</v>
      </c>
      <c r="E8010" s="7" t="str">
        <f>VLOOKUP(C8010,属性!A:D,4,FALSE)</f>
        <v>否</v>
      </c>
      <c r="F8010" t="s">
        <v>13906</v>
      </c>
      <c r="G8010" t="s">
        <v>157</v>
      </c>
      <c r="H8010" s="7">
        <v>46081</v>
      </c>
      <c r="I8010" t="s">
        <v>18</v>
      </c>
      <c r="J8010" t="s">
        <v>30</v>
      </c>
      <c r="K8010" s="7">
        <v>46087</v>
      </c>
    </row>
    <row r="8011" hidden="1" spans="1:11">
      <c r="A8011">
        <v>8011</v>
      </c>
      <c r="B8011" t="str">
        <f>VLOOKUP(C8011,属性!A:D,2,FALSE)</f>
        <v>瑞幸</v>
      </c>
      <c r="C8011" t="s">
        <v>11</v>
      </c>
      <c r="D8011" s="7">
        <f>VLOOKUP(C8011,属性!A:D,3,FALSE)</f>
        <v>46076</v>
      </c>
      <c r="E8011" s="7" t="str">
        <f>VLOOKUP(C8011,属性!A:D,4,FALSE)</f>
        <v>否</v>
      </c>
      <c r="F8011" t="s">
        <v>1550</v>
      </c>
      <c r="G8011" t="s">
        <v>13907</v>
      </c>
      <c r="H8011" s="7">
        <v>46085</v>
      </c>
      <c r="I8011" t="s">
        <v>14</v>
      </c>
      <c r="J8011" t="s">
        <v>15</v>
      </c>
      <c r="K8011" s="7">
        <v>46087</v>
      </c>
    </row>
    <row r="8012" hidden="1" spans="1:11">
      <c r="A8012">
        <v>8012</v>
      </c>
      <c r="B8012" t="str">
        <f>VLOOKUP(C8012,属性!A:D,2,FALSE)</f>
        <v>瑞幸</v>
      </c>
      <c r="C8012" t="s">
        <v>11</v>
      </c>
      <c r="D8012" s="7">
        <f>VLOOKUP(C8012,属性!A:D,3,FALSE)</f>
        <v>46076</v>
      </c>
      <c r="E8012" s="7" t="str">
        <f>VLOOKUP(C8012,属性!A:D,4,FALSE)</f>
        <v>否</v>
      </c>
      <c r="F8012" t="s">
        <v>13908</v>
      </c>
      <c r="G8012" t="s">
        <v>13909</v>
      </c>
      <c r="H8012" s="7">
        <v>46081</v>
      </c>
      <c r="I8012" t="s">
        <v>217</v>
      </c>
      <c r="J8012" t="s">
        <v>19</v>
      </c>
      <c r="K8012" s="7">
        <v>46087</v>
      </c>
    </row>
    <row r="8013" spans="1:11">
      <c r="A8013">
        <v>8013</v>
      </c>
      <c r="B8013" t="str">
        <f>VLOOKUP(C8013,属性!A:D,2,FALSE)</f>
        <v>瑞幸</v>
      </c>
      <c r="C8013" t="s">
        <v>11</v>
      </c>
      <c r="D8013" s="7">
        <f>VLOOKUP(C8013,属性!A:D,3,FALSE)</f>
        <v>46076</v>
      </c>
      <c r="E8013" s="7" t="str">
        <f>VLOOKUP(C8013,属性!A:D,4,FALSE)</f>
        <v>否</v>
      </c>
      <c r="F8013" t="s">
        <v>13910</v>
      </c>
      <c r="G8013" t="s">
        <v>13911</v>
      </c>
      <c r="H8013" s="7">
        <v>46078</v>
      </c>
      <c r="I8013" t="s">
        <v>22</v>
      </c>
      <c r="J8013" t="s">
        <v>30</v>
      </c>
      <c r="K8013" s="7">
        <v>46087</v>
      </c>
    </row>
    <row r="8014" hidden="1" spans="1:11">
      <c r="A8014">
        <v>8014</v>
      </c>
      <c r="B8014" t="str">
        <f>VLOOKUP(C8014,属性!A:D,2,FALSE)</f>
        <v>瑞幸</v>
      </c>
      <c r="C8014" t="s">
        <v>11</v>
      </c>
      <c r="D8014" s="7">
        <f>VLOOKUP(C8014,属性!A:D,3,FALSE)</f>
        <v>46076</v>
      </c>
      <c r="E8014" s="7" t="str">
        <f>VLOOKUP(C8014,属性!A:D,4,FALSE)</f>
        <v>否</v>
      </c>
      <c r="F8014" t="s">
        <v>13912</v>
      </c>
      <c r="G8014" t="s">
        <v>13913</v>
      </c>
      <c r="H8014" s="7">
        <v>46087</v>
      </c>
      <c r="I8014" t="s">
        <v>38</v>
      </c>
      <c r="J8014" t="s">
        <v>15</v>
      </c>
      <c r="K8014" s="7">
        <v>46087</v>
      </c>
    </row>
    <row r="8015" spans="1:11">
      <c r="A8015">
        <v>8015</v>
      </c>
      <c r="B8015" t="str">
        <f>VLOOKUP(C8015,属性!A:D,2,FALSE)</f>
        <v>瑞幸</v>
      </c>
      <c r="C8015" t="s">
        <v>11</v>
      </c>
      <c r="D8015" s="7">
        <f>VLOOKUP(C8015,属性!A:D,3,FALSE)</f>
        <v>46076</v>
      </c>
      <c r="E8015" s="7" t="str">
        <f>VLOOKUP(C8015,属性!A:D,4,FALSE)</f>
        <v>否</v>
      </c>
      <c r="F8015" t="s">
        <v>13914</v>
      </c>
      <c r="G8015" t="s">
        <v>13915</v>
      </c>
      <c r="H8015" s="7">
        <v>46081</v>
      </c>
      <c r="I8015" t="s">
        <v>49</v>
      </c>
      <c r="J8015" t="s">
        <v>30</v>
      </c>
      <c r="K8015" s="7">
        <v>46087</v>
      </c>
    </row>
    <row r="8016" spans="1:11">
      <c r="A8016">
        <v>8016</v>
      </c>
      <c r="B8016" t="str">
        <f>VLOOKUP(C8016,属性!A:D,2,FALSE)</f>
        <v>瑞幸</v>
      </c>
      <c r="C8016" t="s">
        <v>11</v>
      </c>
      <c r="D8016" s="7">
        <f>VLOOKUP(C8016,属性!A:D,3,FALSE)</f>
        <v>46076</v>
      </c>
      <c r="E8016" s="7" t="str">
        <f>VLOOKUP(C8016,属性!A:D,4,FALSE)</f>
        <v>否</v>
      </c>
      <c r="F8016" t="s">
        <v>13916</v>
      </c>
      <c r="G8016" t="s">
        <v>13917</v>
      </c>
      <c r="H8016" s="7">
        <v>46081</v>
      </c>
      <c r="I8016" t="s">
        <v>74</v>
      </c>
      <c r="J8016" t="s">
        <v>30</v>
      </c>
      <c r="K8016" s="7">
        <v>46087</v>
      </c>
    </row>
    <row r="8017" hidden="1" spans="1:11">
      <c r="A8017">
        <v>8017</v>
      </c>
      <c r="B8017" t="str">
        <f>VLOOKUP(C8017,属性!A:D,2,FALSE)</f>
        <v>瑞幸</v>
      </c>
      <c r="C8017" t="s">
        <v>11</v>
      </c>
      <c r="D8017" s="7">
        <f>VLOOKUP(C8017,属性!A:D,3,FALSE)</f>
        <v>46076</v>
      </c>
      <c r="E8017" s="7" t="str">
        <f>VLOOKUP(C8017,属性!A:D,4,FALSE)</f>
        <v>否</v>
      </c>
      <c r="F8017" t="s">
        <v>13918</v>
      </c>
      <c r="G8017" t="s">
        <v>13919</v>
      </c>
      <c r="H8017" s="7">
        <v>46085</v>
      </c>
      <c r="I8017" t="s">
        <v>112</v>
      </c>
      <c r="J8017" t="s">
        <v>19</v>
      </c>
      <c r="K8017" s="7">
        <v>46087</v>
      </c>
    </row>
    <row r="8018" hidden="1" spans="1:11">
      <c r="A8018">
        <v>8018</v>
      </c>
      <c r="B8018" t="str">
        <f>VLOOKUP(C8018,属性!A:D,2,FALSE)</f>
        <v>瑞幸</v>
      </c>
      <c r="C8018" t="s">
        <v>11</v>
      </c>
      <c r="D8018" s="7">
        <f>VLOOKUP(C8018,属性!A:D,3,FALSE)</f>
        <v>46076</v>
      </c>
      <c r="E8018" s="7" t="str">
        <f>VLOOKUP(C8018,属性!A:D,4,FALSE)</f>
        <v>否</v>
      </c>
      <c r="F8018" t="s">
        <v>13920</v>
      </c>
      <c r="G8018" t="s">
        <v>13921</v>
      </c>
      <c r="H8018" s="7">
        <v>46085</v>
      </c>
      <c r="I8018" t="s">
        <v>74</v>
      </c>
      <c r="J8018" t="s">
        <v>19</v>
      </c>
      <c r="K8018" s="7">
        <v>46087</v>
      </c>
    </row>
    <row r="8019" hidden="1" spans="1:11">
      <c r="A8019">
        <v>8019</v>
      </c>
      <c r="B8019" t="str">
        <f>VLOOKUP(C8019,属性!A:D,2,FALSE)</f>
        <v>瑞幸</v>
      </c>
      <c r="C8019" t="s">
        <v>11</v>
      </c>
      <c r="D8019" s="7">
        <f>VLOOKUP(C8019,属性!A:D,3,FALSE)</f>
        <v>46076</v>
      </c>
      <c r="E8019" s="7" t="str">
        <f>VLOOKUP(C8019,属性!A:D,4,FALSE)</f>
        <v>否</v>
      </c>
      <c r="F8019" t="s">
        <v>13922</v>
      </c>
      <c r="G8019" t="s">
        <v>13923</v>
      </c>
      <c r="H8019" s="7">
        <v>46085</v>
      </c>
      <c r="I8019" t="s">
        <v>22</v>
      </c>
      <c r="J8019" t="s">
        <v>15</v>
      </c>
      <c r="K8019" s="7">
        <v>46087</v>
      </c>
    </row>
    <row r="8020" spans="1:11">
      <c r="A8020">
        <v>8020</v>
      </c>
      <c r="B8020" t="str">
        <f>VLOOKUP(C8020,属性!A:D,2,FALSE)</f>
        <v>瑞幸</v>
      </c>
      <c r="C8020" t="s">
        <v>11</v>
      </c>
      <c r="D8020" s="7">
        <f>VLOOKUP(C8020,属性!A:D,3,FALSE)</f>
        <v>46076</v>
      </c>
      <c r="E8020" s="7" t="str">
        <f>VLOOKUP(C8020,属性!A:D,4,FALSE)</f>
        <v>否</v>
      </c>
      <c r="F8020" t="s">
        <v>13924</v>
      </c>
      <c r="G8020" t="s">
        <v>13925</v>
      </c>
      <c r="H8020" s="7">
        <v>46081</v>
      </c>
      <c r="I8020" t="s">
        <v>254</v>
      </c>
      <c r="J8020" t="s">
        <v>30</v>
      </c>
      <c r="K8020" s="7">
        <v>46087</v>
      </c>
    </row>
    <row r="8021" hidden="1" spans="1:11">
      <c r="A8021">
        <v>8021</v>
      </c>
      <c r="B8021" t="str">
        <f>VLOOKUP(C8021,属性!A:D,2,FALSE)</f>
        <v>瑞幸</v>
      </c>
      <c r="C8021" t="s">
        <v>11</v>
      </c>
      <c r="D8021" s="7">
        <f>VLOOKUP(C8021,属性!A:D,3,FALSE)</f>
        <v>46076</v>
      </c>
      <c r="E8021" s="7" t="str">
        <f>VLOOKUP(C8021,属性!A:D,4,FALSE)</f>
        <v>否</v>
      </c>
      <c r="F8021" t="s">
        <v>13926</v>
      </c>
      <c r="G8021" t="s">
        <v>13927</v>
      </c>
      <c r="H8021" s="7">
        <v>46080</v>
      </c>
      <c r="I8021" t="s">
        <v>38</v>
      </c>
      <c r="J8021" t="s">
        <v>19</v>
      </c>
      <c r="K8021" s="7">
        <v>46087</v>
      </c>
    </row>
    <row r="8022" hidden="1" spans="1:11">
      <c r="A8022">
        <v>8022</v>
      </c>
      <c r="B8022" t="str">
        <f>VLOOKUP(C8022,属性!A:D,2,FALSE)</f>
        <v>瑞幸</v>
      </c>
      <c r="C8022" t="s">
        <v>11</v>
      </c>
      <c r="D8022" s="7">
        <f>VLOOKUP(C8022,属性!A:D,3,FALSE)</f>
        <v>46076</v>
      </c>
      <c r="E8022" s="7" t="str">
        <f>VLOOKUP(C8022,属性!A:D,4,FALSE)</f>
        <v>否</v>
      </c>
      <c r="F8022" t="s">
        <v>6198</v>
      </c>
      <c r="G8022" t="s">
        <v>13928</v>
      </c>
      <c r="H8022" s="7">
        <v>46078</v>
      </c>
      <c r="I8022" t="s">
        <v>14</v>
      </c>
      <c r="J8022" t="s">
        <v>15</v>
      </c>
      <c r="K8022" s="7">
        <v>46087</v>
      </c>
    </row>
    <row r="8023" hidden="1" spans="1:11">
      <c r="A8023">
        <v>8023</v>
      </c>
      <c r="B8023" t="str">
        <f>VLOOKUP(C8023,属性!A:D,2,FALSE)</f>
        <v>瑞幸</v>
      </c>
      <c r="C8023" t="s">
        <v>11</v>
      </c>
      <c r="D8023" s="7">
        <f>VLOOKUP(C8023,属性!A:D,3,FALSE)</f>
        <v>46076</v>
      </c>
      <c r="E8023" s="7" t="str">
        <f>VLOOKUP(C8023,属性!A:D,4,FALSE)</f>
        <v>否</v>
      </c>
      <c r="F8023" t="s">
        <v>13929</v>
      </c>
      <c r="G8023" t="s">
        <v>13930</v>
      </c>
      <c r="H8023" s="7">
        <v>46085</v>
      </c>
      <c r="I8023" t="s">
        <v>14</v>
      </c>
      <c r="J8023" t="s">
        <v>15</v>
      </c>
      <c r="K8023" s="7">
        <v>46087</v>
      </c>
    </row>
    <row r="8024" hidden="1" spans="1:11">
      <c r="A8024">
        <v>8024</v>
      </c>
      <c r="B8024" t="str">
        <f>VLOOKUP(C8024,属性!A:D,2,FALSE)</f>
        <v>瑞幸</v>
      </c>
      <c r="C8024" t="s">
        <v>11</v>
      </c>
      <c r="D8024" s="7">
        <f>VLOOKUP(C8024,属性!A:D,3,FALSE)</f>
        <v>46076</v>
      </c>
      <c r="E8024" s="7" t="str">
        <f>VLOOKUP(C8024,属性!A:D,4,FALSE)</f>
        <v>否</v>
      </c>
      <c r="F8024" t="s">
        <v>13931</v>
      </c>
      <c r="G8024" t="s">
        <v>2981</v>
      </c>
      <c r="H8024" s="7">
        <v>46086</v>
      </c>
      <c r="I8024" t="s">
        <v>14</v>
      </c>
      <c r="J8024" t="s">
        <v>15</v>
      </c>
      <c r="K8024" s="7">
        <v>46087</v>
      </c>
    </row>
    <row r="8025" hidden="1" spans="1:11">
      <c r="A8025">
        <v>8025</v>
      </c>
      <c r="B8025" t="str">
        <f>VLOOKUP(C8025,属性!A:D,2,FALSE)</f>
        <v>瑞幸</v>
      </c>
      <c r="C8025" t="s">
        <v>11</v>
      </c>
      <c r="D8025" s="7">
        <f>VLOOKUP(C8025,属性!A:D,3,FALSE)</f>
        <v>46076</v>
      </c>
      <c r="E8025" s="7" t="str">
        <f>VLOOKUP(C8025,属性!A:D,4,FALSE)</f>
        <v>否</v>
      </c>
      <c r="F8025" t="s">
        <v>13932</v>
      </c>
      <c r="G8025" t="s">
        <v>3698</v>
      </c>
      <c r="H8025" s="7">
        <v>46087</v>
      </c>
      <c r="I8025" t="s">
        <v>22</v>
      </c>
      <c r="J8025" t="s">
        <v>15</v>
      </c>
      <c r="K8025" s="7">
        <v>46087</v>
      </c>
    </row>
    <row r="8026" spans="1:11">
      <c r="A8026">
        <v>8026</v>
      </c>
      <c r="B8026" t="str">
        <f>VLOOKUP(C8026,属性!A:D,2,FALSE)</f>
        <v>瑞幸</v>
      </c>
      <c r="C8026" t="s">
        <v>11</v>
      </c>
      <c r="D8026" s="7">
        <f>VLOOKUP(C8026,属性!A:D,3,FALSE)</f>
        <v>46076</v>
      </c>
      <c r="E8026" s="7" t="str">
        <f>VLOOKUP(C8026,属性!A:D,4,FALSE)</f>
        <v>否</v>
      </c>
      <c r="F8026" t="s">
        <v>13933</v>
      </c>
      <c r="G8026" t="s">
        <v>13934</v>
      </c>
      <c r="H8026" s="7">
        <v>46081</v>
      </c>
      <c r="I8026" t="s">
        <v>49</v>
      </c>
      <c r="J8026" t="s">
        <v>30</v>
      </c>
      <c r="K8026" s="7">
        <v>46087</v>
      </c>
    </row>
    <row r="8027" hidden="1" spans="1:11">
      <c r="A8027">
        <v>8027</v>
      </c>
      <c r="B8027" t="str">
        <f>VLOOKUP(C8027,属性!A:D,2,FALSE)</f>
        <v>瑞幸</v>
      </c>
      <c r="C8027" t="s">
        <v>11</v>
      </c>
      <c r="D8027" s="7">
        <f>VLOOKUP(C8027,属性!A:D,3,FALSE)</f>
        <v>46076</v>
      </c>
      <c r="E8027" s="7" t="str">
        <f>VLOOKUP(C8027,属性!A:D,4,FALSE)</f>
        <v>否</v>
      </c>
      <c r="F8027" t="s">
        <v>13935</v>
      </c>
      <c r="G8027" t="s">
        <v>13936</v>
      </c>
      <c r="H8027" s="7">
        <v>46085</v>
      </c>
      <c r="I8027" t="s">
        <v>257</v>
      </c>
      <c r="J8027" t="s">
        <v>15</v>
      </c>
      <c r="K8027" s="7">
        <v>46087</v>
      </c>
    </row>
    <row r="8028" spans="1:11">
      <c r="A8028">
        <v>8028</v>
      </c>
      <c r="B8028" t="str">
        <f>VLOOKUP(C8028,属性!A:D,2,FALSE)</f>
        <v>瑞幸</v>
      </c>
      <c r="C8028" t="s">
        <v>11</v>
      </c>
      <c r="D8028" s="7">
        <f>VLOOKUP(C8028,属性!A:D,3,FALSE)</f>
        <v>46076</v>
      </c>
      <c r="E8028" s="7" t="str">
        <f>VLOOKUP(C8028,属性!A:D,4,FALSE)</f>
        <v>否</v>
      </c>
      <c r="F8028" t="s">
        <v>13937</v>
      </c>
      <c r="G8028" t="s">
        <v>13938</v>
      </c>
      <c r="H8028" s="7">
        <v>46085</v>
      </c>
      <c r="I8028" t="s">
        <v>217</v>
      </c>
      <c r="J8028" t="s">
        <v>30</v>
      </c>
      <c r="K8028" s="7">
        <v>46087</v>
      </c>
    </row>
    <row r="8029" spans="1:11">
      <c r="A8029">
        <v>8029</v>
      </c>
      <c r="B8029" t="str">
        <f>VLOOKUP(C8029,属性!A:D,2,FALSE)</f>
        <v>瑞幸</v>
      </c>
      <c r="C8029" t="s">
        <v>11</v>
      </c>
      <c r="D8029" s="7">
        <f>VLOOKUP(C8029,属性!A:D,3,FALSE)</f>
        <v>46076</v>
      </c>
      <c r="E8029" s="7" t="str">
        <f>VLOOKUP(C8029,属性!A:D,4,FALSE)</f>
        <v>否</v>
      </c>
      <c r="F8029" t="s">
        <v>13939</v>
      </c>
      <c r="G8029" t="s">
        <v>13940</v>
      </c>
      <c r="H8029" s="7">
        <v>46085</v>
      </c>
      <c r="I8029" t="s">
        <v>74</v>
      </c>
      <c r="J8029" t="s">
        <v>30</v>
      </c>
      <c r="K8029" s="7">
        <v>46087</v>
      </c>
    </row>
    <row r="8030" hidden="1" spans="1:11">
      <c r="A8030">
        <v>8030</v>
      </c>
      <c r="B8030" t="str">
        <f>VLOOKUP(C8030,属性!A:D,2,FALSE)</f>
        <v>瑞幸</v>
      </c>
      <c r="C8030" t="s">
        <v>11</v>
      </c>
      <c r="D8030" s="7">
        <f>VLOOKUP(C8030,属性!A:D,3,FALSE)</f>
        <v>46076</v>
      </c>
      <c r="E8030" s="7" t="str">
        <f>VLOOKUP(C8030,属性!A:D,4,FALSE)</f>
        <v>否</v>
      </c>
      <c r="F8030" t="s">
        <v>13941</v>
      </c>
      <c r="G8030" t="s">
        <v>13942</v>
      </c>
      <c r="H8030" s="7">
        <v>46080</v>
      </c>
      <c r="I8030" t="s">
        <v>85</v>
      </c>
      <c r="J8030" t="s">
        <v>15</v>
      </c>
      <c r="K8030" s="7">
        <v>46087</v>
      </c>
    </row>
    <row r="8031" spans="1:11">
      <c r="A8031">
        <v>8031</v>
      </c>
      <c r="B8031" t="str">
        <f>VLOOKUP(C8031,属性!A:D,2,FALSE)</f>
        <v>瑞幸</v>
      </c>
      <c r="C8031" t="s">
        <v>11</v>
      </c>
      <c r="D8031" s="7">
        <f>VLOOKUP(C8031,属性!A:D,3,FALSE)</f>
        <v>46076</v>
      </c>
      <c r="E8031" s="7" t="str">
        <f>VLOOKUP(C8031,属性!A:D,4,FALSE)</f>
        <v>否</v>
      </c>
      <c r="F8031" t="s">
        <v>13943</v>
      </c>
      <c r="G8031" t="s">
        <v>13944</v>
      </c>
      <c r="H8031" s="7">
        <v>46083</v>
      </c>
      <c r="I8031" t="s">
        <v>85</v>
      </c>
      <c r="J8031" t="s">
        <v>30</v>
      </c>
      <c r="K8031" s="7">
        <v>46087</v>
      </c>
    </row>
    <row r="8032" hidden="1" spans="1:11">
      <c r="A8032">
        <v>8032</v>
      </c>
      <c r="B8032" t="str">
        <f>VLOOKUP(C8032,属性!A:D,2,FALSE)</f>
        <v>瑞幸</v>
      </c>
      <c r="C8032" t="s">
        <v>11</v>
      </c>
      <c r="D8032" s="7">
        <f>VLOOKUP(C8032,属性!A:D,3,FALSE)</f>
        <v>46076</v>
      </c>
      <c r="E8032" s="7" t="str">
        <f>VLOOKUP(C8032,属性!A:D,4,FALSE)</f>
        <v>否</v>
      </c>
      <c r="F8032" t="s">
        <v>171</v>
      </c>
      <c r="G8032" t="s">
        <v>13945</v>
      </c>
      <c r="H8032" s="7">
        <v>46081</v>
      </c>
      <c r="I8032" t="s">
        <v>38</v>
      </c>
      <c r="J8032" t="s">
        <v>19</v>
      </c>
      <c r="K8032" s="7">
        <v>46087</v>
      </c>
    </row>
    <row r="8033" spans="1:11">
      <c r="A8033">
        <v>8033</v>
      </c>
      <c r="B8033" t="str">
        <f>VLOOKUP(C8033,属性!A:D,2,FALSE)</f>
        <v>瑞幸</v>
      </c>
      <c r="C8033" t="s">
        <v>11</v>
      </c>
      <c r="D8033" s="7">
        <f>VLOOKUP(C8033,属性!A:D,3,FALSE)</f>
        <v>46076</v>
      </c>
      <c r="E8033" s="7" t="str">
        <f>VLOOKUP(C8033,属性!A:D,4,FALSE)</f>
        <v>否</v>
      </c>
      <c r="F8033" t="s">
        <v>13946</v>
      </c>
      <c r="G8033" t="s">
        <v>13947</v>
      </c>
      <c r="H8033" s="7">
        <v>46078</v>
      </c>
      <c r="I8033" t="s">
        <v>122</v>
      </c>
      <c r="J8033" t="s">
        <v>30</v>
      </c>
      <c r="K8033" s="7">
        <v>46087</v>
      </c>
    </row>
    <row r="8034" hidden="1" spans="1:11">
      <c r="A8034">
        <v>8034</v>
      </c>
      <c r="B8034" t="str">
        <f>VLOOKUP(C8034,属性!A:D,2,FALSE)</f>
        <v>瑞幸</v>
      </c>
      <c r="C8034" t="s">
        <v>11</v>
      </c>
      <c r="D8034" s="7">
        <f>VLOOKUP(C8034,属性!A:D,3,FALSE)</f>
        <v>46076</v>
      </c>
      <c r="E8034" s="7" t="str">
        <f>VLOOKUP(C8034,属性!A:D,4,FALSE)</f>
        <v>否</v>
      </c>
      <c r="F8034" t="s">
        <v>13948</v>
      </c>
      <c r="G8034" t="s">
        <v>92</v>
      </c>
      <c r="H8034" s="7">
        <v>46087</v>
      </c>
      <c r="I8034" t="s">
        <v>49</v>
      </c>
      <c r="J8034" t="s">
        <v>15</v>
      </c>
      <c r="K8034" s="7">
        <v>46087</v>
      </c>
    </row>
    <row r="8035" hidden="1" spans="1:11">
      <c r="A8035">
        <v>8035</v>
      </c>
      <c r="B8035" t="str">
        <f>VLOOKUP(C8035,属性!A:D,2,FALSE)</f>
        <v>瑞幸</v>
      </c>
      <c r="C8035" t="s">
        <v>11</v>
      </c>
      <c r="D8035" s="7">
        <f>VLOOKUP(C8035,属性!A:D,3,FALSE)</f>
        <v>46076</v>
      </c>
      <c r="E8035" s="7" t="str">
        <f>VLOOKUP(C8035,属性!A:D,4,FALSE)</f>
        <v>否</v>
      </c>
      <c r="F8035" t="s">
        <v>13949</v>
      </c>
      <c r="G8035" t="s">
        <v>13950</v>
      </c>
      <c r="H8035" s="7">
        <v>46083</v>
      </c>
      <c r="I8035" t="s">
        <v>257</v>
      </c>
      <c r="J8035" t="s">
        <v>19</v>
      </c>
      <c r="K8035" s="7">
        <v>46087</v>
      </c>
    </row>
    <row r="8036" hidden="1" spans="1:11">
      <c r="A8036">
        <v>8036</v>
      </c>
      <c r="B8036" t="str">
        <f>VLOOKUP(C8036,属性!A:D,2,FALSE)</f>
        <v>瑞幸</v>
      </c>
      <c r="C8036" t="s">
        <v>11</v>
      </c>
      <c r="D8036" s="7">
        <f>VLOOKUP(C8036,属性!A:D,3,FALSE)</f>
        <v>46076</v>
      </c>
      <c r="E8036" s="7" t="str">
        <f>VLOOKUP(C8036,属性!A:D,4,FALSE)</f>
        <v>否</v>
      </c>
      <c r="F8036" t="s">
        <v>13951</v>
      </c>
      <c r="G8036" t="s">
        <v>13952</v>
      </c>
      <c r="H8036" s="7">
        <v>46087</v>
      </c>
      <c r="I8036" t="s">
        <v>38</v>
      </c>
      <c r="J8036" t="s">
        <v>19</v>
      </c>
      <c r="K8036" s="7">
        <v>46087</v>
      </c>
    </row>
    <row r="8037" hidden="1" spans="1:11">
      <c r="A8037">
        <v>8037</v>
      </c>
      <c r="B8037" t="str">
        <f>VLOOKUP(C8037,属性!A:D,2,FALSE)</f>
        <v>瑞幸</v>
      </c>
      <c r="C8037" t="s">
        <v>11</v>
      </c>
      <c r="D8037" s="7">
        <f>VLOOKUP(C8037,属性!A:D,3,FALSE)</f>
        <v>46076</v>
      </c>
      <c r="E8037" s="7" t="str">
        <f>VLOOKUP(C8037,属性!A:D,4,FALSE)</f>
        <v>否</v>
      </c>
      <c r="F8037" t="s">
        <v>13953</v>
      </c>
      <c r="G8037" t="s">
        <v>13954</v>
      </c>
      <c r="H8037" s="7">
        <v>46087</v>
      </c>
      <c r="I8037" t="s">
        <v>138</v>
      </c>
      <c r="J8037" t="s">
        <v>15</v>
      </c>
      <c r="K8037" s="7">
        <v>46087</v>
      </c>
    </row>
    <row r="8038" spans="1:11">
      <c r="A8038">
        <v>8038</v>
      </c>
      <c r="B8038" t="str">
        <f>VLOOKUP(C8038,属性!A:D,2,FALSE)</f>
        <v>瑞幸</v>
      </c>
      <c r="C8038" t="s">
        <v>11</v>
      </c>
      <c r="D8038" s="7">
        <f>VLOOKUP(C8038,属性!A:D,3,FALSE)</f>
        <v>46076</v>
      </c>
      <c r="E8038" s="7" t="str">
        <f>VLOOKUP(C8038,属性!A:D,4,FALSE)</f>
        <v>否</v>
      </c>
      <c r="F8038" t="s">
        <v>171</v>
      </c>
      <c r="G8038" t="s">
        <v>13955</v>
      </c>
      <c r="H8038" s="7">
        <v>46087</v>
      </c>
      <c r="I8038" t="s">
        <v>365</v>
      </c>
      <c r="J8038" t="s">
        <v>30</v>
      </c>
      <c r="K8038" s="7">
        <v>46087</v>
      </c>
    </row>
    <row r="8039" hidden="1" spans="1:11">
      <c r="A8039">
        <v>8039</v>
      </c>
      <c r="B8039" t="str">
        <f>VLOOKUP(C8039,属性!A:D,2,FALSE)</f>
        <v>瑞幸</v>
      </c>
      <c r="C8039" t="s">
        <v>11</v>
      </c>
      <c r="D8039" s="7">
        <f>VLOOKUP(C8039,属性!A:D,3,FALSE)</f>
        <v>46076</v>
      </c>
      <c r="E8039" s="7" t="str">
        <f>VLOOKUP(C8039,属性!A:D,4,FALSE)</f>
        <v>否</v>
      </c>
      <c r="F8039" t="s">
        <v>13956</v>
      </c>
      <c r="G8039" t="s">
        <v>13957</v>
      </c>
      <c r="H8039" s="7">
        <v>46084</v>
      </c>
      <c r="I8039" t="s">
        <v>68</v>
      </c>
      <c r="J8039" t="s">
        <v>19</v>
      </c>
      <c r="K8039" s="7">
        <v>46087</v>
      </c>
    </row>
    <row r="8040" spans="1:11">
      <c r="A8040">
        <v>8040</v>
      </c>
      <c r="B8040" t="str">
        <f>VLOOKUP(C8040,属性!A:D,2,FALSE)</f>
        <v>瑞幸</v>
      </c>
      <c r="C8040" t="s">
        <v>11</v>
      </c>
      <c r="D8040" s="7">
        <f>VLOOKUP(C8040,属性!A:D,3,FALSE)</f>
        <v>46076</v>
      </c>
      <c r="E8040" s="7" t="str">
        <f>VLOOKUP(C8040,属性!A:D,4,FALSE)</f>
        <v>否</v>
      </c>
      <c r="F8040" t="s">
        <v>13958</v>
      </c>
      <c r="G8040" t="s">
        <v>13959</v>
      </c>
      <c r="H8040" s="7">
        <v>46083</v>
      </c>
      <c r="I8040" t="s">
        <v>38</v>
      </c>
      <c r="J8040" t="s">
        <v>30</v>
      </c>
      <c r="K8040" s="7">
        <v>46087</v>
      </c>
    </row>
    <row r="8041" hidden="1" spans="1:11">
      <c r="A8041">
        <v>8041</v>
      </c>
      <c r="B8041" t="str">
        <f>VLOOKUP(C8041,属性!A:D,2,FALSE)</f>
        <v>瑞幸</v>
      </c>
      <c r="C8041" t="s">
        <v>11</v>
      </c>
      <c r="D8041" s="7">
        <f>VLOOKUP(C8041,属性!A:D,3,FALSE)</f>
        <v>46076</v>
      </c>
      <c r="E8041" s="7" t="str">
        <f>VLOOKUP(C8041,属性!A:D,4,FALSE)</f>
        <v>否</v>
      </c>
      <c r="F8041" t="s">
        <v>13960</v>
      </c>
      <c r="G8041" t="s">
        <v>13961</v>
      </c>
      <c r="H8041" s="7">
        <v>46086</v>
      </c>
      <c r="I8041" t="s">
        <v>179</v>
      </c>
      <c r="J8041" t="s">
        <v>15</v>
      </c>
      <c r="K8041" s="7">
        <v>46087</v>
      </c>
    </row>
    <row r="8042" hidden="1" spans="1:11">
      <c r="A8042">
        <v>8042</v>
      </c>
      <c r="B8042" t="str">
        <f>VLOOKUP(C8042,属性!A:D,2,FALSE)</f>
        <v>瑞幸</v>
      </c>
      <c r="C8042" t="s">
        <v>11</v>
      </c>
      <c r="D8042" s="7">
        <f>VLOOKUP(C8042,属性!A:D,3,FALSE)</f>
        <v>46076</v>
      </c>
      <c r="E8042" s="7" t="str">
        <f>VLOOKUP(C8042,属性!A:D,4,FALSE)</f>
        <v>否</v>
      </c>
      <c r="F8042" t="s">
        <v>13962</v>
      </c>
      <c r="G8042" t="s">
        <v>13963</v>
      </c>
      <c r="H8042" s="7">
        <v>46087</v>
      </c>
      <c r="I8042" t="s">
        <v>49</v>
      </c>
      <c r="J8042" t="s">
        <v>15</v>
      </c>
      <c r="K8042" s="7">
        <v>46087</v>
      </c>
    </row>
    <row r="8043" spans="1:11">
      <c r="A8043">
        <v>8043</v>
      </c>
      <c r="B8043" t="str">
        <f>VLOOKUP(C8043,属性!A:D,2,FALSE)</f>
        <v>瑞幸</v>
      </c>
      <c r="C8043" t="s">
        <v>11</v>
      </c>
      <c r="D8043" s="7">
        <f>VLOOKUP(C8043,属性!A:D,3,FALSE)</f>
        <v>46076</v>
      </c>
      <c r="E8043" s="7" t="str">
        <f>VLOOKUP(C8043,属性!A:D,4,FALSE)</f>
        <v>否</v>
      </c>
      <c r="F8043" t="s">
        <v>13964</v>
      </c>
      <c r="G8043" t="s">
        <v>13965</v>
      </c>
      <c r="H8043" s="7">
        <v>46080</v>
      </c>
      <c r="I8043" t="s">
        <v>49</v>
      </c>
      <c r="J8043" t="s">
        <v>30</v>
      </c>
      <c r="K8043" s="7">
        <v>46087</v>
      </c>
    </row>
    <row r="8044" spans="1:11">
      <c r="A8044">
        <v>8044</v>
      </c>
      <c r="B8044" t="str">
        <f>VLOOKUP(C8044,属性!A:D,2,FALSE)</f>
        <v>瑞幸</v>
      </c>
      <c r="C8044" t="s">
        <v>11</v>
      </c>
      <c r="D8044" s="7">
        <f>VLOOKUP(C8044,属性!A:D,3,FALSE)</f>
        <v>46076</v>
      </c>
      <c r="E8044" s="7" t="str">
        <f>VLOOKUP(C8044,属性!A:D,4,FALSE)</f>
        <v>否</v>
      </c>
      <c r="F8044" t="s">
        <v>13966</v>
      </c>
      <c r="G8044" t="s">
        <v>13967</v>
      </c>
      <c r="H8044" s="7">
        <v>46085</v>
      </c>
      <c r="I8044" t="s">
        <v>14</v>
      </c>
      <c r="J8044" t="s">
        <v>30</v>
      </c>
      <c r="K8044" s="7">
        <v>46087</v>
      </c>
    </row>
    <row r="8045" spans="1:11">
      <c r="A8045">
        <v>8045</v>
      </c>
      <c r="B8045" t="str">
        <f>VLOOKUP(C8045,属性!A:D,2,FALSE)</f>
        <v>瑞幸</v>
      </c>
      <c r="C8045" t="s">
        <v>11</v>
      </c>
      <c r="D8045" s="7">
        <f>VLOOKUP(C8045,属性!A:D,3,FALSE)</f>
        <v>46076</v>
      </c>
      <c r="E8045" s="7" t="str">
        <f>VLOOKUP(C8045,属性!A:D,4,FALSE)</f>
        <v>否</v>
      </c>
      <c r="F8045" t="s">
        <v>13968</v>
      </c>
      <c r="G8045" t="s">
        <v>220</v>
      </c>
      <c r="H8045" s="7">
        <v>46085</v>
      </c>
      <c r="I8045" t="s">
        <v>74</v>
      </c>
      <c r="J8045" t="s">
        <v>30</v>
      </c>
      <c r="K8045" s="7">
        <v>46087</v>
      </c>
    </row>
    <row r="8046" hidden="1" spans="1:11">
      <c r="A8046">
        <v>8046</v>
      </c>
      <c r="B8046" t="str">
        <f>VLOOKUP(C8046,属性!A:D,2,FALSE)</f>
        <v>瑞幸</v>
      </c>
      <c r="C8046" t="s">
        <v>11</v>
      </c>
      <c r="D8046" s="7">
        <f>VLOOKUP(C8046,属性!A:D,3,FALSE)</f>
        <v>46076</v>
      </c>
      <c r="E8046" s="7" t="str">
        <f>VLOOKUP(C8046,属性!A:D,4,FALSE)</f>
        <v>否</v>
      </c>
      <c r="F8046" t="s">
        <v>13969</v>
      </c>
      <c r="G8046" t="s">
        <v>13970</v>
      </c>
      <c r="H8046" s="7">
        <v>46085</v>
      </c>
      <c r="I8046" t="s">
        <v>22</v>
      </c>
      <c r="J8046" t="s">
        <v>15</v>
      </c>
      <c r="K8046" s="7">
        <v>46087</v>
      </c>
    </row>
    <row r="8047" spans="1:11">
      <c r="A8047">
        <v>8047</v>
      </c>
      <c r="B8047" t="str">
        <f>VLOOKUP(C8047,属性!A:D,2,FALSE)</f>
        <v>瑞幸</v>
      </c>
      <c r="C8047" t="s">
        <v>11</v>
      </c>
      <c r="D8047" s="7">
        <f>VLOOKUP(C8047,属性!A:D,3,FALSE)</f>
        <v>46076</v>
      </c>
      <c r="E8047" s="7" t="str">
        <f>VLOOKUP(C8047,属性!A:D,4,FALSE)</f>
        <v>否</v>
      </c>
      <c r="F8047" t="s">
        <v>4259</v>
      </c>
      <c r="G8047" t="s">
        <v>13971</v>
      </c>
      <c r="H8047" s="7">
        <v>46085</v>
      </c>
      <c r="I8047" t="s">
        <v>74</v>
      </c>
      <c r="J8047" t="s">
        <v>30</v>
      </c>
      <c r="K8047" s="7">
        <v>46087</v>
      </c>
    </row>
    <row r="8048" hidden="1" spans="1:11">
      <c r="A8048">
        <v>8048</v>
      </c>
      <c r="B8048" t="str">
        <f>VLOOKUP(C8048,属性!A:D,2,FALSE)</f>
        <v>瑞幸</v>
      </c>
      <c r="C8048" t="s">
        <v>11</v>
      </c>
      <c r="D8048" s="7">
        <f>VLOOKUP(C8048,属性!A:D,3,FALSE)</f>
        <v>46076</v>
      </c>
      <c r="E8048" s="7" t="str">
        <f>VLOOKUP(C8048,属性!A:D,4,FALSE)</f>
        <v>否</v>
      </c>
      <c r="F8048" t="s">
        <v>171</v>
      </c>
      <c r="G8048" t="s">
        <v>13972</v>
      </c>
      <c r="H8048" s="7">
        <v>46084</v>
      </c>
      <c r="I8048" t="s">
        <v>49</v>
      </c>
      <c r="J8048" t="s">
        <v>15</v>
      </c>
      <c r="K8048" s="7">
        <v>46087</v>
      </c>
    </row>
    <row r="8049" spans="1:11">
      <c r="A8049">
        <v>8049</v>
      </c>
      <c r="B8049" t="str">
        <f>VLOOKUP(C8049,属性!A:D,2,FALSE)</f>
        <v>瑞幸</v>
      </c>
      <c r="C8049" t="s">
        <v>11</v>
      </c>
      <c r="D8049" s="7">
        <f>VLOOKUP(C8049,属性!A:D,3,FALSE)</f>
        <v>46076</v>
      </c>
      <c r="E8049" s="7" t="str">
        <f>VLOOKUP(C8049,属性!A:D,4,FALSE)</f>
        <v>否</v>
      </c>
      <c r="F8049" t="s">
        <v>171</v>
      </c>
      <c r="G8049" t="s">
        <v>13973</v>
      </c>
      <c r="H8049" s="7">
        <v>46084</v>
      </c>
      <c r="I8049" t="s">
        <v>22</v>
      </c>
      <c r="J8049" t="s">
        <v>30</v>
      </c>
      <c r="K8049" s="7">
        <v>46087</v>
      </c>
    </row>
    <row r="8050" hidden="1" spans="1:11">
      <c r="A8050">
        <v>8050</v>
      </c>
      <c r="B8050" t="str">
        <f>VLOOKUP(C8050,属性!A:D,2,FALSE)</f>
        <v>瑞幸</v>
      </c>
      <c r="C8050" t="s">
        <v>11</v>
      </c>
      <c r="D8050" s="7">
        <f>VLOOKUP(C8050,属性!A:D,3,FALSE)</f>
        <v>46076</v>
      </c>
      <c r="E8050" s="7" t="str">
        <f>VLOOKUP(C8050,属性!A:D,4,FALSE)</f>
        <v>否</v>
      </c>
      <c r="F8050" t="s">
        <v>13974</v>
      </c>
      <c r="G8050" t="s">
        <v>13975</v>
      </c>
      <c r="H8050" s="7">
        <v>46084</v>
      </c>
      <c r="I8050" t="s">
        <v>125</v>
      </c>
      <c r="J8050" t="s">
        <v>19</v>
      </c>
      <c r="K8050" s="7">
        <v>46087</v>
      </c>
    </row>
    <row r="8051" spans="1:11">
      <c r="A8051">
        <v>8051</v>
      </c>
      <c r="B8051" t="str">
        <f>VLOOKUP(C8051,属性!A:D,2,FALSE)</f>
        <v>瑞幸</v>
      </c>
      <c r="C8051" t="s">
        <v>11</v>
      </c>
      <c r="D8051" s="7">
        <f>VLOOKUP(C8051,属性!A:D,3,FALSE)</f>
        <v>46076</v>
      </c>
      <c r="E8051" s="7" t="str">
        <f>VLOOKUP(C8051,属性!A:D,4,FALSE)</f>
        <v>否</v>
      </c>
      <c r="F8051" t="s">
        <v>13976</v>
      </c>
      <c r="G8051" t="s">
        <v>13977</v>
      </c>
      <c r="H8051" s="7">
        <v>46084</v>
      </c>
      <c r="I8051" t="s">
        <v>49</v>
      </c>
      <c r="J8051" t="s">
        <v>30</v>
      </c>
      <c r="K8051" s="7">
        <v>46087</v>
      </c>
    </row>
    <row r="8052" hidden="1" spans="1:11">
      <c r="A8052">
        <v>8052</v>
      </c>
      <c r="B8052" t="str">
        <f>VLOOKUP(C8052,属性!A:D,2,FALSE)</f>
        <v>瑞幸</v>
      </c>
      <c r="C8052" t="s">
        <v>11</v>
      </c>
      <c r="D8052" s="7">
        <f>VLOOKUP(C8052,属性!A:D,3,FALSE)</f>
        <v>46076</v>
      </c>
      <c r="E8052" s="7" t="str">
        <f>VLOOKUP(C8052,属性!A:D,4,FALSE)</f>
        <v>否</v>
      </c>
      <c r="F8052" t="s">
        <v>13978</v>
      </c>
      <c r="G8052" t="s">
        <v>13979</v>
      </c>
      <c r="H8052" s="7">
        <v>46084</v>
      </c>
      <c r="I8052" t="s">
        <v>179</v>
      </c>
      <c r="J8052" t="s">
        <v>15</v>
      </c>
      <c r="K8052" s="7">
        <v>46087</v>
      </c>
    </row>
    <row r="8053" hidden="1" spans="1:11">
      <c r="A8053">
        <v>8053</v>
      </c>
      <c r="B8053" t="str">
        <f>VLOOKUP(C8053,属性!A:D,2,FALSE)</f>
        <v>瑞幸</v>
      </c>
      <c r="C8053" t="s">
        <v>11</v>
      </c>
      <c r="D8053" s="7">
        <f>VLOOKUP(C8053,属性!A:D,3,FALSE)</f>
        <v>46076</v>
      </c>
      <c r="E8053" s="7" t="str">
        <f>VLOOKUP(C8053,属性!A:D,4,FALSE)</f>
        <v>否</v>
      </c>
      <c r="F8053" t="s">
        <v>13980</v>
      </c>
      <c r="G8053" t="s">
        <v>13981</v>
      </c>
      <c r="H8053" s="7">
        <v>46084</v>
      </c>
      <c r="I8053" t="s">
        <v>33</v>
      </c>
      <c r="J8053" t="s">
        <v>19</v>
      </c>
      <c r="K8053" s="7">
        <v>46087</v>
      </c>
    </row>
    <row r="8054" hidden="1" spans="1:11">
      <c r="A8054">
        <v>8054</v>
      </c>
      <c r="B8054" t="str">
        <f>VLOOKUP(C8054,属性!A:D,2,FALSE)</f>
        <v>瑞幸</v>
      </c>
      <c r="C8054" t="s">
        <v>11</v>
      </c>
      <c r="D8054" s="7">
        <f>VLOOKUP(C8054,属性!A:D,3,FALSE)</f>
        <v>46076</v>
      </c>
      <c r="E8054" s="7" t="str">
        <f>VLOOKUP(C8054,属性!A:D,4,FALSE)</f>
        <v>否</v>
      </c>
      <c r="F8054" t="s">
        <v>13982</v>
      </c>
      <c r="G8054" t="s">
        <v>13983</v>
      </c>
      <c r="H8054" s="7">
        <v>46084</v>
      </c>
      <c r="I8054" t="s">
        <v>85</v>
      </c>
      <c r="J8054" t="s">
        <v>15</v>
      </c>
      <c r="K8054" s="7">
        <v>46087</v>
      </c>
    </row>
    <row r="8055" spans="1:11">
      <c r="A8055">
        <v>8055</v>
      </c>
      <c r="B8055" t="str">
        <f>VLOOKUP(C8055,属性!A:D,2,FALSE)</f>
        <v>瑞幸</v>
      </c>
      <c r="C8055" t="s">
        <v>11</v>
      </c>
      <c r="D8055" s="7">
        <f>VLOOKUP(C8055,属性!A:D,3,FALSE)</f>
        <v>46076</v>
      </c>
      <c r="E8055" s="7" t="str">
        <f>VLOOKUP(C8055,属性!A:D,4,FALSE)</f>
        <v>否</v>
      </c>
      <c r="F8055" t="s">
        <v>13984</v>
      </c>
      <c r="G8055" t="s">
        <v>13985</v>
      </c>
      <c r="H8055" s="7">
        <v>46084</v>
      </c>
      <c r="I8055" t="s">
        <v>22</v>
      </c>
      <c r="J8055" t="s">
        <v>30</v>
      </c>
      <c r="K8055" s="7">
        <v>46087</v>
      </c>
    </row>
    <row r="8056" hidden="1" spans="1:11">
      <c r="A8056">
        <v>8056</v>
      </c>
      <c r="B8056" t="str">
        <f>VLOOKUP(C8056,属性!A:D,2,FALSE)</f>
        <v>瑞幸</v>
      </c>
      <c r="C8056" t="s">
        <v>11</v>
      </c>
      <c r="D8056" s="7">
        <f>VLOOKUP(C8056,属性!A:D,3,FALSE)</f>
        <v>46076</v>
      </c>
      <c r="E8056" s="7" t="str">
        <f>VLOOKUP(C8056,属性!A:D,4,FALSE)</f>
        <v>否</v>
      </c>
      <c r="F8056" t="s">
        <v>13986</v>
      </c>
      <c r="G8056" t="s">
        <v>92</v>
      </c>
      <c r="H8056" s="7">
        <v>46084</v>
      </c>
      <c r="I8056" t="s">
        <v>38</v>
      </c>
      <c r="J8056" t="s">
        <v>15</v>
      </c>
      <c r="K8056" s="7">
        <v>46087</v>
      </c>
    </row>
    <row r="8057" hidden="1" spans="1:11">
      <c r="A8057">
        <v>8057</v>
      </c>
      <c r="B8057" t="str">
        <f>VLOOKUP(C8057,属性!A:D,2,FALSE)</f>
        <v>瑞幸</v>
      </c>
      <c r="C8057" t="s">
        <v>11</v>
      </c>
      <c r="D8057" s="7">
        <f>VLOOKUP(C8057,属性!A:D,3,FALSE)</f>
        <v>46076</v>
      </c>
      <c r="E8057" s="7" t="str">
        <f>VLOOKUP(C8057,属性!A:D,4,FALSE)</f>
        <v>否</v>
      </c>
      <c r="F8057" t="s">
        <v>13987</v>
      </c>
      <c r="G8057" t="s">
        <v>13988</v>
      </c>
      <c r="H8057" s="7">
        <v>46084</v>
      </c>
      <c r="I8057" t="s">
        <v>85</v>
      </c>
      <c r="J8057" t="s">
        <v>19</v>
      </c>
      <c r="K8057" s="7">
        <v>46087</v>
      </c>
    </row>
    <row r="8058" spans="1:11">
      <c r="A8058">
        <v>8058</v>
      </c>
      <c r="B8058" t="str">
        <f>VLOOKUP(C8058,属性!A:D,2,FALSE)</f>
        <v>瑞幸</v>
      </c>
      <c r="C8058" t="s">
        <v>11</v>
      </c>
      <c r="D8058" s="7">
        <f>VLOOKUP(C8058,属性!A:D,3,FALSE)</f>
        <v>46076</v>
      </c>
      <c r="E8058" s="7" t="str">
        <f>VLOOKUP(C8058,属性!A:D,4,FALSE)</f>
        <v>否</v>
      </c>
      <c r="F8058" t="s">
        <v>13989</v>
      </c>
      <c r="G8058" t="s">
        <v>13990</v>
      </c>
      <c r="H8058" s="7">
        <v>46083</v>
      </c>
      <c r="I8058" t="s">
        <v>119</v>
      </c>
      <c r="J8058" t="s">
        <v>30</v>
      </c>
      <c r="K8058" s="7">
        <v>46087</v>
      </c>
    </row>
    <row r="8059" hidden="1" spans="1:11">
      <c r="A8059">
        <v>8059</v>
      </c>
      <c r="B8059" t="str">
        <f>VLOOKUP(C8059,属性!A:D,2,FALSE)</f>
        <v>瑞幸</v>
      </c>
      <c r="C8059" t="s">
        <v>11</v>
      </c>
      <c r="D8059" s="7">
        <f>VLOOKUP(C8059,属性!A:D,3,FALSE)</f>
        <v>46076</v>
      </c>
      <c r="E8059" s="7" t="str">
        <f>VLOOKUP(C8059,属性!A:D,4,FALSE)</f>
        <v>否</v>
      </c>
      <c r="F8059" t="s">
        <v>13991</v>
      </c>
      <c r="G8059" t="s">
        <v>13992</v>
      </c>
      <c r="H8059" s="7">
        <v>46083</v>
      </c>
      <c r="I8059" t="s">
        <v>90</v>
      </c>
      <c r="J8059" t="s">
        <v>19</v>
      </c>
      <c r="K8059" s="7">
        <v>46087</v>
      </c>
    </row>
    <row r="8060" spans="1:11">
      <c r="A8060">
        <v>8060</v>
      </c>
      <c r="B8060" t="str">
        <f>VLOOKUP(C8060,属性!A:D,2,FALSE)</f>
        <v>瑞幸</v>
      </c>
      <c r="C8060" t="s">
        <v>11</v>
      </c>
      <c r="D8060" s="7">
        <f>VLOOKUP(C8060,属性!A:D,3,FALSE)</f>
        <v>46076</v>
      </c>
      <c r="E8060" s="7" t="str">
        <f>VLOOKUP(C8060,属性!A:D,4,FALSE)</f>
        <v>否</v>
      </c>
      <c r="F8060" t="s">
        <v>171</v>
      </c>
      <c r="G8060" t="s">
        <v>13993</v>
      </c>
      <c r="H8060" s="7">
        <v>46083</v>
      </c>
      <c r="I8060" t="s">
        <v>52</v>
      </c>
      <c r="J8060" t="s">
        <v>30</v>
      </c>
      <c r="K8060" s="7">
        <v>46087</v>
      </c>
    </row>
    <row r="8061" spans="1:11">
      <c r="A8061">
        <v>8061</v>
      </c>
      <c r="B8061" t="str">
        <f>VLOOKUP(C8061,属性!A:D,2,FALSE)</f>
        <v>瑞幸</v>
      </c>
      <c r="C8061" t="s">
        <v>11</v>
      </c>
      <c r="D8061" s="7">
        <f>VLOOKUP(C8061,属性!A:D,3,FALSE)</f>
        <v>46076</v>
      </c>
      <c r="E8061" s="7" t="str">
        <f>VLOOKUP(C8061,属性!A:D,4,FALSE)</f>
        <v>否</v>
      </c>
      <c r="F8061" t="s">
        <v>13994</v>
      </c>
      <c r="G8061" t="s">
        <v>13995</v>
      </c>
      <c r="H8061" s="7">
        <v>46083</v>
      </c>
      <c r="I8061" t="s">
        <v>14</v>
      </c>
      <c r="J8061" t="s">
        <v>30</v>
      </c>
      <c r="K8061" s="7">
        <v>46087</v>
      </c>
    </row>
    <row r="8062" spans="1:11">
      <c r="A8062">
        <v>8062</v>
      </c>
      <c r="B8062" t="str">
        <f>VLOOKUP(C8062,属性!A:D,2,FALSE)</f>
        <v>瑞幸</v>
      </c>
      <c r="C8062" t="s">
        <v>11</v>
      </c>
      <c r="D8062" s="7">
        <f>VLOOKUP(C8062,属性!A:D,3,FALSE)</f>
        <v>46076</v>
      </c>
      <c r="E8062" s="7" t="str">
        <f>VLOOKUP(C8062,属性!A:D,4,FALSE)</f>
        <v>否</v>
      </c>
      <c r="F8062" t="s">
        <v>13996</v>
      </c>
      <c r="G8062" t="s">
        <v>13997</v>
      </c>
      <c r="H8062" s="7">
        <v>46083</v>
      </c>
      <c r="I8062" t="s">
        <v>217</v>
      </c>
      <c r="J8062" t="s">
        <v>30</v>
      </c>
      <c r="K8062" s="7">
        <v>46087</v>
      </c>
    </row>
    <row r="8063" hidden="1" spans="1:11">
      <c r="A8063">
        <v>8063</v>
      </c>
      <c r="B8063" t="str">
        <f>VLOOKUP(C8063,属性!A:D,2,FALSE)</f>
        <v>瑞幸</v>
      </c>
      <c r="C8063" t="s">
        <v>11</v>
      </c>
      <c r="D8063" s="7">
        <f>VLOOKUP(C8063,属性!A:D,3,FALSE)</f>
        <v>46076</v>
      </c>
      <c r="E8063" s="7" t="str">
        <f>VLOOKUP(C8063,属性!A:D,4,FALSE)</f>
        <v>否</v>
      </c>
      <c r="F8063" t="s">
        <v>13998</v>
      </c>
      <c r="G8063" t="s">
        <v>13999</v>
      </c>
      <c r="H8063" s="7">
        <v>46083</v>
      </c>
      <c r="I8063" t="s">
        <v>38</v>
      </c>
      <c r="J8063" t="s">
        <v>19</v>
      </c>
      <c r="K8063" s="7">
        <v>46087</v>
      </c>
    </row>
    <row r="8064" spans="1:11">
      <c r="A8064">
        <v>8064</v>
      </c>
      <c r="B8064" t="str">
        <f>VLOOKUP(C8064,属性!A:D,2,FALSE)</f>
        <v>瑞幸</v>
      </c>
      <c r="C8064" t="s">
        <v>11</v>
      </c>
      <c r="D8064" s="7">
        <f>VLOOKUP(C8064,属性!A:D,3,FALSE)</f>
        <v>46076</v>
      </c>
      <c r="E8064" s="7" t="str">
        <f>VLOOKUP(C8064,属性!A:D,4,FALSE)</f>
        <v>否</v>
      </c>
      <c r="F8064" t="s">
        <v>14000</v>
      </c>
      <c r="G8064" t="s">
        <v>14001</v>
      </c>
      <c r="H8064" s="7">
        <v>46083</v>
      </c>
      <c r="I8064" t="s">
        <v>18</v>
      </c>
      <c r="J8064" t="s">
        <v>30</v>
      </c>
      <c r="K8064" s="7">
        <v>46087</v>
      </c>
    </row>
    <row r="8065" spans="1:11">
      <c r="A8065">
        <v>8065</v>
      </c>
      <c r="B8065" t="str">
        <f>VLOOKUP(C8065,属性!A:D,2,FALSE)</f>
        <v>瑞幸</v>
      </c>
      <c r="C8065" t="s">
        <v>11</v>
      </c>
      <c r="D8065" s="7">
        <f>VLOOKUP(C8065,属性!A:D,3,FALSE)</f>
        <v>46076</v>
      </c>
      <c r="E8065" s="7" t="str">
        <f>VLOOKUP(C8065,属性!A:D,4,FALSE)</f>
        <v>否</v>
      </c>
      <c r="F8065" t="s">
        <v>14002</v>
      </c>
      <c r="G8065" t="s">
        <v>2833</v>
      </c>
      <c r="H8065" s="7">
        <v>46083</v>
      </c>
      <c r="I8065" t="s">
        <v>22</v>
      </c>
      <c r="J8065" t="s">
        <v>30</v>
      </c>
      <c r="K8065" s="7">
        <v>46087</v>
      </c>
    </row>
    <row r="8066" hidden="1" spans="1:11">
      <c r="A8066">
        <v>8066</v>
      </c>
      <c r="B8066" t="str">
        <f>VLOOKUP(C8066,属性!A:D,2,FALSE)</f>
        <v>瑞幸</v>
      </c>
      <c r="C8066" t="s">
        <v>11</v>
      </c>
      <c r="D8066" s="7">
        <f>VLOOKUP(C8066,属性!A:D,3,FALSE)</f>
        <v>46076</v>
      </c>
      <c r="E8066" s="7" t="str">
        <f>VLOOKUP(C8066,属性!A:D,4,FALSE)</f>
        <v>否</v>
      </c>
      <c r="F8066" t="s">
        <v>14003</v>
      </c>
      <c r="G8066" t="s">
        <v>14004</v>
      </c>
      <c r="H8066" s="7">
        <v>46083</v>
      </c>
      <c r="I8066" t="s">
        <v>22</v>
      </c>
      <c r="J8066" t="s">
        <v>15</v>
      </c>
      <c r="K8066" s="7">
        <v>46087</v>
      </c>
    </row>
    <row r="8067" hidden="1" spans="1:11">
      <c r="A8067">
        <v>8067</v>
      </c>
      <c r="B8067" t="str">
        <f>VLOOKUP(C8067,属性!A:D,2,FALSE)</f>
        <v>瑞幸</v>
      </c>
      <c r="C8067" t="s">
        <v>11</v>
      </c>
      <c r="D8067" s="7">
        <f>VLOOKUP(C8067,属性!A:D,3,FALSE)</f>
        <v>46076</v>
      </c>
      <c r="E8067" s="7" t="str">
        <f>VLOOKUP(C8067,属性!A:D,4,FALSE)</f>
        <v>否</v>
      </c>
      <c r="F8067" t="s">
        <v>14005</v>
      </c>
      <c r="G8067" t="s">
        <v>14006</v>
      </c>
      <c r="H8067" s="7">
        <v>46083</v>
      </c>
      <c r="I8067" t="s">
        <v>38</v>
      </c>
      <c r="J8067" t="s">
        <v>19</v>
      </c>
      <c r="K8067" s="7">
        <v>46087</v>
      </c>
    </row>
    <row r="8068" spans="1:11">
      <c r="A8068">
        <v>8068</v>
      </c>
      <c r="B8068" t="str">
        <f>VLOOKUP(C8068,属性!A:D,2,FALSE)</f>
        <v>瑞幸</v>
      </c>
      <c r="C8068" t="s">
        <v>11</v>
      </c>
      <c r="D8068" s="7">
        <f>VLOOKUP(C8068,属性!A:D,3,FALSE)</f>
        <v>46076</v>
      </c>
      <c r="E8068" s="7" t="str">
        <f>VLOOKUP(C8068,属性!A:D,4,FALSE)</f>
        <v>否</v>
      </c>
      <c r="F8068" t="s">
        <v>14007</v>
      </c>
      <c r="G8068" t="s">
        <v>14008</v>
      </c>
      <c r="H8068" s="7">
        <v>46083</v>
      </c>
      <c r="I8068" t="s">
        <v>22</v>
      </c>
      <c r="J8068" t="s">
        <v>30</v>
      </c>
      <c r="K8068" s="7">
        <v>46087</v>
      </c>
    </row>
    <row r="8069" hidden="1" spans="1:11">
      <c r="A8069">
        <v>8069</v>
      </c>
      <c r="B8069" t="str">
        <f>VLOOKUP(C8069,属性!A:D,2,FALSE)</f>
        <v>瑞幸</v>
      </c>
      <c r="C8069" t="s">
        <v>11</v>
      </c>
      <c r="D8069" s="7">
        <f>VLOOKUP(C8069,属性!A:D,3,FALSE)</f>
        <v>46076</v>
      </c>
      <c r="E8069" s="7" t="str">
        <f>VLOOKUP(C8069,属性!A:D,4,FALSE)</f>
        <v>否</v>
      </c>
      <c r="F8069" t="s">
        <v>14009</v>
      </c>
      <c r="G8069" t="s">
        <v>14010</v>
      </c>
      <c r="H8069" s="7">
        <v>46083</v>
      </c>
      <c r="I8069" t="s">
        <v>22</v>
      </c>
      <c r="J8069" t="s">
        <v>15</v>
      </c>
      <c r="K8069" s="7">
        <v>46087</v>
      </c>
    </row>
    <row r="8070" hidden="1" spans="1:11">
      <c r="A8070">
        <v>8070</v>
      </c>
      <c r="B8070" t="str">
        <f>VLOOKUP(C8070,属性!A:D,2,FALSE)</f>
        <v>瑞幸</v>
      </c>
      <c r="C8070" t="s">
        <v>11</v>
      </c>
      <c r="D8070" s="7">
        <f>VLOOKUP(C8070,属性!A:D,3,FALSE)</f>
        <v>46076</v>
      </c>
      <c r="E8070" s="7" t="str">
        <f>VLOOKUP(C8070,属性!A:D,4,FALSE)</f>
        <v>否</v>
      </c>
      <c r="F8070" t="s">
        <v>14011</v>
      </c>
      <c r="G8070" t="s">
        <v>14012</v>
      </c>
      <c r="H8070" s="7">
        <v>46083</v>
      </c>
      <c r="I8070" t="s">
        <v>254</v>
      </c>
      <c r="J8070" t="s">
        <v>19</v>
      </c>
      <c r="K8070" s="7">
        <v>46087</v>
      </c>
    </row>
    <row r="8071" spans="1:11">
      <c r="A8071">
        <v>8071</v>
      </c>
      <c r="B8071" t="str">
        <f>VLOOKUP(C8071,属性!A:D,2,FALSE)</f>
        <v>瑞幸</v>
      </c>
      <c r="C8071" t="s">
        <v>11</v>
      </c>
      <c r="D8071" s="7">
        <f>VLOOKUP(C8071,属性!A:D,3,FALSE)</f>
        <v>46076</v>
      </c>
      <c r="E8071" s="7" t="str">
        <f>VLOOKUP(C8071,属性!A:D,4,FALSE)</f>
        <v>否</v>
      </c>
      <c r="F8071" t="s">
        <v>171</v>
      </c>
      <c r="G8071" t="s">
        <v>14013</v>
      </c>
      <c r="H8071" s="7">
        <v>46083</v>
      </c>
      <c r="I8071" t="s">
        <v>179</v>
      </c>
      <c r="J8071" t="s">
        <v>30</v>
      </c>
      <c r="K8071" s="7">
        <v>46087</v>
      </c>
    </row>
    <row r="8072" hidden="1" spans="1:11">
      <c r="A8072">
        <v>8072</v>
      </c>
      <c r="B8072" t="str">
        <f>VLOOKUP(C8072,属性!A:D,2,FALSE)</f>
        <v>瑞幸</v>
      </c>
      <c r="C8072" t="s">
        <v>11</v>
      </c>
      <c r="D8072" s="7">
        <f>VLOOKUP(C8072,属性!A:D,3,FALSE)</f>
        <v>46076</v>
      </c>
      <c r="E8072" s="7" t="str">
        <f>VLOOKUP(C8072,属性!A:D,4,FALSE)</f>
        <v>否</v>
      </c>
      <c r="F8072" t="s">
        <v>14014</v>
      </c>
      <c r="G8072" t="s">
        <v>14015</v>
      </c>
      <c r="H8072" s="7">
        <v>46083</v>
      </c>
      <c r="I8072" t="s">
        <v>14</v>
      </c>
      <c r="J8072" t="s">
        <v>19</v>
      </c>
      <c r="K8072" s="7">
        <v>46087</v>
      </c>
    </row>
    <row r="8073" spans="1:11">
      <c r="A8073">
        <v>8073</v>
      </c>
      <c r="B8073" t="str">
        <f>VLOOKUP(C8073,属性!A:D,2,FALSE)</f>
        <v>瑞幸</v>
      </c>
      <c r="C8073" t="s">
        <v>11</v>
      </c>
      <c r="D8073" s="7">
        <f>VLOOKUP(C8073,属性!A:D,3,FALSE)</f>
        <v>46076</v>
      </c>
      <c r="E8073" s="7" t="str">
        <f>VLOOKUP(C8073,属性!A:D,4,FALSE)</f>
        <v>否</v>
      </c>
      <c r="F8073" t="s">
        <v>14016</v>
      </c>
      <c r="G8073" t="s">
        <v>14017</v>
      </c>
      <c r="H8073" s="7">
        <v>46083</v>
      </c>
      <c r="I8073" t="s">
        <v>38</v>
      </c>
      <c r="J8073" t="s">
        <v>30</v>
      </c>
      <c r="K8073" s="7">
        <v>46087</v>
      </c>
    </row>
    <row r="8074" spans="1:11">
      <c r="A8074">
        <v>8074</v>
      </c>
      <c r="B8074" t="str">
        <f>VLOOKUP(C8074,属性!A:D,2,FALSE)</f>
        <v>瑞幸</v>
      </c>
      <c r="C8074" t="s">
        <v>11</v>
      </c>
      <c r="D8074" s="7">
        <f>VLOOKUP(C8074,属性!A:D,3,FALSE)</f>
        <v>46076</v>
      </c>
      <c r="E8074" s="7" t="str">
        <f>VLOOKUP(C8074,属性!A:D,4,FALSE)</f>
        <v>否</v>
      </c>
      <c r="F8074" t="s">
        <v>8599</v>
      </c>
      <c r="G8074" t="s">
        <v>14018</v>
      </c>
      <c r="H8074" s="7">
        <v>46083</v>
      </c>
      <c r="I8074" t="s">
        <v>38</v>
      </c>
      <c r="J8074" t="s">
        <v>30</v>
      </c>
      <c r="K8074" s="7">
        <v>46087</v>
      </c>
    </row>
    <row r="8075" spans="1:11">
      <c r="A8075">
        <v>8075</v>
      </c>
      <c r="B8075" t="str">
        <f>VLOOKUP(C8075,属性!A:D,2,FALSE)</f>
        <v>瑞幸</v>
      </c>
      <c r="C8075" t="s">
        <v>11</v>
      </c>
      <c r="D8075" s="7">
        <f>VLOOKUP(C8075,属性!A:D,3,FALSE)</f>
        <v>46076</v>
      </c>
      <c r="E8075" s="7" t="str">
        <f>VLOOKUP(C8075,属性!A:D,4,FALSE)</f>
        <v>否</v>
      </c>
      <c r="F8075" t="s">
        <v>14019</v>
      </c>
      <c r="G8075" t="s">
        <v>14020</v>
      </c>
      <c r="H8075" s="7">
        <v>46083</v>
      </c>
      <c r="I8075" t="s">
        <v>119</v>
      </c>
      <c r="J8075" t="s">
        <v>30</v>
      </c>
      <c r="K8075" s="7">
        <v>46087</v>
      </c>
    </row>
    <row r="8076" spans="1:11">
      <c r="A8076">
        <v>8076</v>
      </c>
      <c r="B8076" t="str">
        <f>VLOOKUP(C8076,属性!A:D,2,FALSE)</f>
        <v>瑞幸</v>
      </c>
      <c r="C8076" t="s">
        <v>11</v>
      </c>
      <c r="D8076" s="7">
        <f>VLOOKUP(C8076,属性!A:D,3,FALSE)</f>
        <v>46076</v>
      </c>
      <c r="E8076" s="7" t="str">
        <f>VLOOKUP(C8076,属性!A:D,4,FALSE)</f>
        <v>否</v>
      </c>
      <c r="F8076" t="s">
        <v>14021</v>
      </c>
      <c r="G8076" t="s">
        <v>14022</v>
      </c>
      <c r="H8076" s="7">
        <v>46083</v>
      </c>
      <c r="I8076" t="s">
        <v>14</v>
      </c>
      <c r="J8076" t="s">
        <v>30</v>
      </c>
      <c r="K8076" s="7">
        <v>46087</v>
      </c>
    </row>
    <row r="8077" hidden="1" spans="1:11">
      <c r="A8077">
        <v>8077</v>
      </c>
      <c r="B8077" t="str">
        <f>VLOOKUP(C8077,属性!A:D,2,FALSE)</f>
        <v>瑞幸</v>
      </c>
      <c r="C8077" t="s">
        <v>11</v>
      </c>
      <c r="D8077" s="7">
        <f>VLOOKUP(C8077,属性!A:D,3,FALSE)</f>
        <v>46076</v>
      </c>
      <c r="E8077" s="7" t="str">
        <f>VLOOKUP(C8077,属性!A:D,4,FALSE)</f>
        <v>否</v>
      </c>
      <c r="F8077" t="s">
        <v>14023</v>
      </c>
      <c r="G8077" t="s">
        <v>14024</v>
      </c>
      <c r="H8077" s="7">
        <v>46083</v>
      </c>
      <c r="I8077" t="s">
        <v>49</v>
      </c>
      <c r="J8077" t="s">
        <v>15</v>
      </c>
      <c r="K8077" s="7">
        <v>46087</v>
      </c>
    </row>
    <row r="8078" spans="1:11">
      <c r="A8078">
        <v>8078</v>
      </c>
      <c r="B8078" t="str">
        <f>VLOOKUP(C8078,属性!A:D,2,FALSE)</f>
        <v>瑞幸</v>
      </c>
      <c r="C8078" t="s">
        <v>11</v>
      </c>
      <c r="D8078" s="7">
        <f>VLOOKUP(C8078,属性!A:D,3,FALSE)</f>
        <v>46076</v>
      </c>
      <c r="E8078" s="7" t="str">
        <f>VLOOKUP(C8078,属性!A:D,4,FALSE)</f>
        <v>否</v>
      </c>
      <c r="F8078" t="s">
        <v>14025</v>
      </c>
      <c r="G8078" t="s">
        <v>14026</v>
      </c>
      <c r="H8078" s="7">
        <v>46083</v>
      </c>
      <c r="I8078" t="s">
        <v>257</v>
      </c>
      <c r="J8078" t="s">
        <v>30</v>
      </c>
      <c r="K8078" s="7">
        <v>46087</v>
      </c>
    </row>
    <row r="8079" hidden="1" spans="1:11">
      <c r="A8079">
        <v>8079</v>
      </c>
      <c r="B8079" t="str">
        <f>VLOOKUP(C8079,属性!A:D,2,FALSE)</f>
        <v>瑞幸</v>
      </c>
      <c r="C8079" t="s">
        <v>11</v>
      </c>
      <c r="D8079" s="7">
        <f>VLOOKUP(C8079,属性!A:D,3,FALSE)</f>
        <v>46076</v>
      </c>
      <c r="E8079" s="7" t="str">
        <f>VLOOKUP(C8079,属性!A:D,4,FALSE)</f>
        <v>否</v>
      </c>
      <c r="F8079" t="s">
        <v>171</v>
      </c>
      <c r="G8079" t="s">
        <v>14027</v>
      </c>
      <c r="H8079" s="7">
        <v>46082</v>
      </c>
      <c r="I8079" t="s">
        <v>112</v>
      </c>
      <c r="J8079" t="s">
        <v>19</v>
      </c>
      <c r="K8079" s="7">
        <v>46087</v>
      </c>
    </row>
    <row r="8080" hidden="1" spans="1:11">
      <c r="A8080">
        <v>8080</v>
      </c>
      <c r="B8080" t="str">
        <f>VLOOKUP(C8080,属性!A:D,2,FALSE)</f>
        <v>瑞幸</v>
      </c>
      <c r="C8080" t="s">
        <v>11</v>
      </c>
      <c r="D8080" s="7">
        <f>VLOOKUP(C8080,属性!A:D,3,FALSE)</f>
        <v>46076</v>
      </c>
      <c r="E8080" s="7" t="str">
        <f>VLOOKUP(C8080,属性!A:D,4,FALSE)</f>
        <v>否</v>
      </c>
      <c r="F8080" t="s">
        <v>14028</v>
      </c>
      <c r="G8080" t="s">
        <v>14029</v>
      </c>
      <c r="H8080" s="7">
        <v>46082</v>
      </c>
      <c r="I8080" t="s">
        <v>125</v>
      </c>
      <c r="J8080" t="s">
        <v>19</v>
      </c>
      <c r="K8080" s="7">
        <v>46087</v>
      </c>
    </row>
    <row r="8081" hidden="1" spans="1:11">
      <c r="A8081">
        <v>8081</v>
      </c>
      <c r="B8081" t="str">
        <f>VLOOKUP(C8081,属性!A:D,2,FALSE)</f>
        <v>瑞幸</v>
      </c>
      <c r="C8081" t="s">
        <v>11</v>
      </c>
      <c r="D8081" s="7">
        <f>VLOOKUP(C8081,属性!A:D,3,FALSE)</f>
        <v>46076</v>
      </c>
      <c r="E8081" s="7" t="str">
        <f>VLOOKUP(C8081,属性!A:D,4,FALSE)</f>
        <v>否</v>
      </c>
      <c r="F8081" t="s">
        <v>14030</v>
      </c>
      <c r="G8081" t="s">
        <v>14031</v>
      </c>
      <c r="H8081" s="7">
        <v>46082</v>
      </c>
      <c r="I8081" t="s">
        <v>68</v>
      </c>
      <c r="J8081" t="s">
        <v>15</v>
      </c>
      <c r="K8081" s="7">
        <v>46087</v>
      </c>
    </row>
    <row r="8082" spans="1:11">
      <c r="A8082">
        <v>8082</v>
      </c>
      <c r="B8082" t="str">
        <f>VLOOKUP(C8082,属性!A:D,2,FALSE)</f>
        <v>瑞幸</v>
      </c>
      <c r="C8082" t="s">
        <v>11</v>
      </c>
      <c r="D8082" s="7">
        <f>VLOOKUP(C8082,属性!A:D,3,FALSE)</f>
        <v>46076</v>
      </c>
      <c r="E8082" s="7" t="str">
        <f>VLOOKUP(C8082,属性!A:D,4,FALSE)</f>
        <v>否</v>
      </c>
      <c r="F8082" t="s">
        <v>14032</v>
      </c>
      <c r="G8082" t="s">
        <v>14033</v>
      </c>
      <c r="H8082" s="7">
        <v>46082</v>
      </c>
      <c r="I8082" t="s">
        <v>38</v>
      </c>
      <c r="J8082" t="s">
        <v>30</v>
      </c>
      <c r="K8082" s="7">
        <v>46087</v>
      </c>
    </row>
    <row r="8083" spans="1:11">
      <c r="A8083">
        <v>8083</v>
      </c>
      <c r="B8083" t="str">
        <f>VLOOKUP(C8083,属性!A:D,2,FALSE)</f>
        <v>瑞幸</v>
      </c>
      <c r="C8083" t="s">
        <v>11</v>
      </c>
      <c r="D8083" s="7">
        <f>VLOOKUP(C8083,属性!A:D,3,FALSE)</f>
        <v>46076</v>
      </c>
      <c r="E8083" s="7" t="str">
        <f>VLOOKUP(C8083,属性!A:D,4,FALSE)</f>
        <v>否</v>
      </c>
      <c r="F8083" t="s">
        <v>14034</v>
      </c>
      <c r="G8083" t="s">
        <v>14035</v>
      </c>
      <c r="H8083" s="7">
        <v>46082</v>
      </c>
      <c r="I8083" t="s">
        <v>74</v>
      </c>
      <c r="J8083" t="s">
        <v>30</v>
      </c>
      <c r="K8083" s="7">
        <v>46087</v>
      </c>
    </row>
    <row r="8084" hidden="1" spans="1:11">
      <c r="A8084">
        <v>8084</v>
      </c>
      <c r="B8084" t="str">
        <f>VLOOKUP(C8084,属性!A:D,2,FALSE)</f>
        <v>瑞幸</v>
      </c>
      <c r="C8084" t="s">
        <v>11</v>
      </c>
      <c r="D8084" s="7">
        <f>VLOOKUP(C8084,属性!A:D,3,FALSE)</f>
        <v>46076</v>
      </c>
      <c r="E8084" s="7" t="str">
        <f>VLOOKUP(C8084,属性!A:D,4,FALSE)</f>
        <v>否</v>
      </c>
      <c r="F8084">
        <v>17</v>
      </c>
      <c r="G8084" t="s">
        <v>14036</v>
      </c>
      <c r="H8084" s="7">
        <v>46082</v>
      </c>
      <c r="I8084" t="s">
        <v>348</v>
      </c>
      <c r="J8084" t="s">
        <v>15</v>
      </c>
      <c r="K8084" s="7">
        <v>46087</v>
      </c>
    </row>
    <row r="8085" hidden="1" spans="1:11">
      <c r="A8085">
        <v>8085</v>
      </c>
      <c r="B8085" t="str">
        <f>VLOOKUP(C8085,属性!A:D,2,FALSE)</f>
        <v>瑞幸</v>
      </c>
      <c r="C8085" t="s">
        <v>11</v>
      </c>
      <c r="D8085" s="7">
        <f>VLOOKUP(C8085,属性!A:D,3,FALSE)</f>
        <v>46076</v>
      </c>
      <c r="E8085" s="7" t="str">
        <f>VLOOKUP(C8085,属性!A:D,4,FALSE)</f>
        <v>否</v>
      </c>
      <c r="F8085" t="s">
        <v>14037</v>
      </c>
      <c r="G8085" t="s">
        <v>14038</v>
      </c>
      <c r="H8085" s="7">
        <v>46082</v>
      </c>
      <c r="I8085" t="s">
        <v>122</v>
      </c>
      <c r="J8085" t="s">
        <v>15</v>
      </c>
      <c r="K8085" s="7">
        <v>46087</v>
      </c>
    </row>
    <row r="8086" spans="1:11">
      <c r="A8086">
        <v>8086</v>
      </c>
      <c r="B8086" t="str">
        <f>VLOOKUP(C8086,属性!A:D,2,FALSE)</f>
        <v>瑞幸</v>
      </c>
      <c r="C8086" t="s">
        <v>11</v>
      </c>
      <c r="D8086" s="7">
        <f>VLOOKUP(C8086,属性!A:D,3,FALSE)</f>
        <v>46076</v>
      </c>
      <c r="E8086" s="7" t="str">
        <f>VLOOKUP(C8086,属性!A:D,4,FALSE)</f>
        <v>否</v>
      </c>
      <c r="F8086" t="s">
        <v>14039</v>
      </c>
      <c r="G8086" t="s">
        <v>767</v>
      </c>
      <c r="H8086" s="7">
        <v>46082</v>
      </c>
      <c r="I8086" t="s">
        <v>52</v>
      </c>
      <c r="J8086" t="s">
        <v>30</v>
      </c>
      <c r="K8086" s="7">
        <v>46087</v>
      </c>
    </row>
    <row r="8087" spans="1:11">
      <c r="A8087">
        <v>8087</v>
      </c>
      <c r="B8087" t="str">
        <f>VLOOKUP(C8087,属性!A:D,2,FALSE)</f>
        <v>瑞幸</v>
      </c>
      <c r="C8087" t="s">
        <v>11</v>
      </c>
      <c r="D8087" s="7">
        <f>VLOOKUP(C8087,属性!A:D,3,FALSE)</f>
        <v>46076</v>
      </c>
      <c r="E8087" s="7" t="str">
        <f>VLOOKUP(C8087,属性!A:D,4,FALSE)</f>
        <v>否</v>
      </c>
      <c r="F8087" t="s">
        <v>14040</v>
      </c>
      <c r="G8087" t="s">
        <v>14041</v>
      </c>
      <c r="H8087" s="7">
        <v>46082</v>
      </c>
      <c r="I8087" t="s">
        <v>22</v>
      </c>
      <c r="J8087" t="s">
        <v>30</v>
      </c>
      <c r="K8087" s="7">
        <v>46087</v>
      </c>
    </row>
    <row r="8088" hidden="1" spans="1:11">
      <c r="A8088">
        <v>8088</v>
      </c>
      <c r="B8088" t="str">
        <f>VLOOKUP(C8088,属性!A:D,2,FALSE)</f>
        <v>瑞幸</v>
      </c>
      <c r="C8088" t="s">
        <v>11</v>
      </c>
      <c r="D8088" s="7">
        <f>VLOOKUP(C8088,属性!A:D,3,FALSE)</f>
        <v>46076</v>
      </c>
      <c r="E8088" s="7" t="str">
        <f>VLOOKUP(C8088,属性!A:D,4,FALSE)</f>
        <v>否</v>
      </c>
      <c r="F8088" t="s">
        <v>14042</v>
      </c>
      <c r="G8088" t="s">
        <v>14043</v>
      </c>
      <c r="H8088" s="7">
        <v>46082</v>
      </c>
      <c r="I8088" t="s">
        <v>112</v>
      </c>
      <c r="J8088" t="s">
        <v>19</v>
      </c>
      <c r="K8088" s="7">
        <v>46087</v>
      </c>
    </row>
    <row r="8089" spans="1:11">
      <c r="A8089">
        <v>8089</v>
      </c>
      <c r="B8089" t="str">
        <f>VLOOKUP(C8089,属性!A:D,2,FALSE)</f>
        <v>瑞幸</v>
      </c>
      <c r="C8089" t="s">
        <v>11</v>
      </c>
      <c r="D8089" s="7">
        <f>VLOOKUP(C8089,属性!A:D,3,FALSE)</f>
        <v>46076</v>
      </c>
      <c r="E8089" s="7" t="str">
        <f>VLOOKUP(C8089,属性!A:D,4,FALSE)</f>
        <v>否</v>
      </c>
      <c r="F8089" t="s">
        <v>14044</v>
      </c>
      <c r="G8089" t="s">
        <v>14045</v>
      </c>
      <c r="H8089" s="7">
        <v>46082</v>
      </c>
      <c r="I8089" t="s">
        <v>33</v>
      </c>
      <c r="J8089" t="s">
        <v>30</v>
      </c>
      <c r="K8089" s="7">
        <v>46087</v>
      </c>
    </row>
    <row r="8090" hidden="1" spans="1:11">
      <c r="A8090">
        <v>8090</v>
      </c>
      <c r="B8090" t="str">
        <f>VLOOKUP(C8090,属性!A:D,2,FALSE)</f>
        <v>瑞幸</v>
      </c>
      <c r="C8090" t="s">
        <v>11</v>
      </c>
      <c r="D8090" s="7">
        <f>VLOOKUP(C8090,属性!A:D,3,FALSE)</f>
        <v>46076</v>
      </c>
      <c r="E8090" s="7" t="str">
        <f>VLOOKUP(C8090,属性!A:D,4,FALSE)</f>
        <v>否</v>
      </c>
      <c r="F8090" t="s">
        <v>14046</v>
      </c>
      <c r="G8090" t="s">
        <v>14047</v>
      </c>
      <c r="H8090" s="7">
        <v>46082</v>
      </c>
      <c r="I8090" t="s">
        <v>119</v>
      </c>
      <c r="J8090" t="s">
        <v>19</v>
      </c>
      <c r="K8090" s="7">
        <v>46087</v>
      </c>
    </row>
    <row r="8091" hidden="1" spans="1:11">
      <c r="A8091">
        <v>8091</v>
      </c>
      <c r="B8091" t="str">
        <f>VLOOKUP(C8091,属性!A:D,2,FALSE)</f>
        <v>瑞幸</v>
      </c>
      <c r="C8091" t="s">
        <v>11</v>
      </c>
      <c r="D8091" s="7">
        <f>VLOOKUP(C8091,属性!A:D,3,FALSE)</f>
        <v>46076</v>
      </c>
      <c r="E8091" s="7" t="str">
        <f>VLOOKUP(C8091,属性!A:D,4,FALSE)</f>
        <v>否</v>
      </c>
      <c r="F8091" t="s">
        <v>13469</v>
      </c>
      <c r="G8091" t="s">
        <v>14048</v>
      </c>
      <c r="H8091" s="7">
        <v>46082</v>
      </c>
      <c r="I8091" t="s">
        <v>38</v>
      </c>
      <c r="J8091" t="s">
        <v>19</v>
      </c>
      <c r="K8091" s="7">
        <v>46087</v>
      </c>
    </row>
    <row r="8092" hidden="1" spans="1:11">
      <c r="A8092">
        <v>8092</v>
      </c>
      <c r="B8092" t="str">
        <f>VLOOKUP(C8092,属性!A:D,2,FALSE)</f>
        <v>瑞幸</v>
      </c>
      <c r="C8092" t="s">
        <v>11</v>
      </c>
      <c r="D8092" s="7">
        <f>VLOOKUP(C8092,属性!A:D,3,FALSE)</f>
        <v>46076</v>
      </c>
      <c r="E8092" s="7" t="str">
        <f>VLOOKUP(C8092,属性!A:D,4,FALSE)</f>
        <v>否</v>
      </c>
      <c r="F8092" t="s">
        <v>14049</v>
      </c>
      <c r="G8092" t="s">
        <v>14050</v>
      </c>
      <c r="H8092" s="7">
        <v>46082</v>
      </c>
      <c r="I8092" t="s">
        <v>217</v>
      </c>
      <c r="J8092" t="s">
        <v>19</v>
      </c>
      <c r="K8092" s="7">
        <v>46087</v>
      </c>
    </row>
    <row r="8093" spans="1:11">
      <c r="A8093">
        <v>8093</v>
      </c>
      <c r="B8093" t="str">
        <f>VLOOKUP(C8093,属性!A:D,2,FALSE)</f>
        <v>瑞幸</v>
      </c>
      <c r="C8093" t="s">
        <v>11</v>
      </c>
      <c r="D8093" s="7">
        <f>VLOOKUP(C8093,属性!A:D,3,FALSE)</f>
        <v>46076</v>
      </c>
      <c r="E8093" s="7" t="str">
        <f>VLOOKUP(C8093,属性!A:D,4,FALSE)</f>
        <v>否</v>
      </c>
      <c r="F8093" t="s">
        <v>13875</v>
      </c>
      <c r="G8093" t="s">
        <v>14051</v>
      </c>
      <c r="H8093" s="7">
        <v>46082</v>
      </c>
      <c r="I8093" t="s">
        <v>14</v>
      </c>
      <c r="J8093" t="s">
        <v>30</v>
      </c>
      <c r="K8093" s="7">
        <v>46087</v>
      </c>
    </row>
    <row r="8094" spans="1:11">
      <c r="A8094">
        <v>8094</v>
      </c>
      <c r="B8094" t="str">
        <f>VLOOKUP(C8094,属性!A:D,2,FALSE)</f>
        <v>瑞幸</v>
      </c>
      <c r="C8094" t="s">
        <v>11</v>
      </c>
      <c r="D8094" s="7">
        <f>VLOOKUP(C8094,属性!A:D,3,FALSE)</f>
        <v>46076</v>
      </c>
      <c r="E8094" s="7" t="str">
        <f>VLOOKUP(C8094,属性!A:D,4,FALSE)</f>
        <v>否</v>
      </c>
      <c r="F8094" t="s">
        <v>14052</v>
      </c>
      <c r="G8094" t="s">
        <v>14053</v>
      </c>
      <c r="H8094" s="7">
        <v>46082</v>
      </c>
      <c r="I8094" t="s">
        <v>52</v>
      </c>
      <c r="J8094" t="s">
        <v>30</v>
      </c>
      <c r="K8094" s="7">
        <v>46087</v>
      </c>
    </row>
    <row r="8095" spans="1:11">
      <c r="A8095">
        <v>8095</v>
      </c>
      <c r="B8095" t="str">
        <f>VLOOKUP(C8095,属性!A:D,2,FALSE)</f>
        <v>瑞幸</v>
      </c>
      <c r="C8095" t="s">
        <v>11</v>
      </c>
      <c r="D8095" s="7">
        <f>VLOOKUP(C8095,属性!A:D,3,FALSE)</f>
        <v>46076</v>
      </c>
      <c r="E8095" s="7" t="str">
        <f>VLOOKUP(C8095,属性!A:D,4,FALSE)</f>
        <v>否</v>
      </c>
      <c r="F8095" t="s">
        <v>14054</v>
      </c>
      <c r="G8095" t="s">
        <v>767</v>
      </c>
      <c r="H8095" s="7">
        <v>46082</v>
      </c>
      <c r="I8095" t="s">
        <v>74</v>
      </c>
      <c r="J8095" t="s">
        <v>30</v>
      </c>
      <c r="K8095" s="7">
        <v>46087</v>
      </c>
    </row>
    <row r="8096" hidden="1" spans="1:11">
      <c r="A8096">
        <v>8096</v>
      </c>
      <c r="B8096" t="str">
        <f>VLOOKUP(C8096,属性!A:D,2,FALSE)</f>
        <v>瑞幸</v>
      </c>
      <c r="C8096" t="s">
        <v>11</v>
      </c>
      <c r="D8096" s="7">
        <f>VLOOKUP(C8096,属性!A:D,3,FALSE)</f>
        <v>46076</v>
      </c>
      <c r="E8096" s="7" t="str">
        <f>VLOOKUP(C8096,属性!A:D,4,FALSE)</f>
        <v>否</v>
      </c>
      <c r="F8096" t="s">
        <v>14055</v>
      </c>
      <c r="G8096" t="s">
        <v>14056</v>
      </c>
      <c r="H8096" s="7">
        <v>46082</v>
      </c>
      <c r="I8096" t="s">
        <v>222</v>
      </c>
      <c r="J8096" t="s">
        <v>19</v>
      </c>
      <c r="K8096" s="7">
        <v>46087</v>
      </c>
    </row>
    <row r="8097" hidden="1" spans="1:11">
      <c r="A8097">
        <v>8097</v>
      </c>
      <c r="B8097" t="str">
        <f>VLOOKUP(C8097,属性!A:D,2,FALSE)</f>
        <v>瑞幸</v>
      </c>
      <c r="C8097" t="s">
        <v>11</v>
      </c>
      <c r="D8097" s="7">
        <f>VLOOKUP(C8097,属性!A:D,3,FALSE)</f>
        <v>46076</v>
      </c>
      <c r="E8097" s="7" t="str">
        <f>VLOOKUP(C8097,属性!A:D,4,FALSE)</f>
        <v>否</v>
      </c>
      <c r="F8097" t="s">
        <v>14057</v>
      </c>
      <c r="G8097" t="s">
        <v>14058</v>
      </c>
      <c r="H8097" s="7">
        <v>46082</v>
      </c>
      <c r="I8097" t="s">
        <v>33</v>
      </c>
      <c r="J8097" t="s">
        <v>19</v>
      </c>
      <c r="K8097" s="7">
        <v>46087</v>
      </c>
    </row>
    <row r="8098" hidden="1" spans="1:11">
      <c r="A8098">
        <v>8098</v>
      </c>
      <c r="B8098" t="str">
        <f>VLOOKUP(C8098,属性!A:D,2,FALSE)</f>
        <v>瑞幸</v>
      </c>
      <c r="C8098" t="s">
        <v>11</v>
      </c>
      <c r="D8098" s="7">
        <f>VLOOKUP(C8098,属性!A:D,3,FALSE)</f>
        <v>46076</v>
      </c>
      <c r="E8098" s="7" t="str">
        <f>VLOOKUP(C8098,属性!A:D,4,FALSE)</f>
        <v>否</v>
      </c>
      <c r="F8098" t="s">
        <v>14059</v>
      </c>
      <c r="G8098" t="s">
        <v>14060</v>
      </c>
      <c r="H8098" s="7">
        <v>46082</v>
      </c>
      <c r="I8098" t="s">
        <v>38</v>
      </c>
      <c r="J8098" t="s">
        <v>15</v>
      </c>
      <c r="K8098" s="7">
        <v>46087</v>
      </c>
    </row>
    <row r="8099" spans="1:11">
      <c r="A8099">
        <v>8099</v>
      </c>
      <c r="B8099" t="str">
        <f>VLOOKUP(C8099,属性!A:D,2,FALSE)</f>
        <v>瑞幸</v>
      </c>
      <c r="C8099" t="s">
        <v>11</v>
      </c>
      <c r="D8099" s="7">
        <f>VLOOKUP(C8099,属性!A:D,3,FALSE)</f>
        <v>46076</v>
      </c>
      <c r="E8099" s="7" t="str">
        <f>VLOOKUP(C8099,属性!A:D,4,FALSE)</f>
        <v>否</v>
      </c>
      <c r="F8099" t="s">
        <v>14061</v>
      </c>
      <c r="G8099" t="s">
        <v>14062</v>
      </c>
      <c r="H8099" s="7">
        <v>46082</v>
      </c>
      <c r="I8099" t="s">
        <v>122</v>
      </c>
      <c r="J8099" t="s">
        <v>30</v>
      </c>
      <c r="K8099" s="7">
        <v>46087</v>
      </c>
    </row>
    <row r="8100" spans="1:11">
      <c r="A8100">
        <v>8100</v>
      </c>
      <c r="B8100" t="str">
        <f>VLOOKUP(C8100,属性!A:D,2,FALSE)</f>
        <v>瑞幸</v>
      </c>
      <c r="C8100" t="s">
        <v>11</v>
      </c>
      <c r="D8100" s="7">
        <f>VLOOKUP(C8100,属性!A:D,3,FALSE)</f>
        <v>46076</v>
      </c>
      <c r="E8100" s="7" t="str">
        <f>VLOOKUP(C8100,属性!A:D,4,FALSE)</f>
        <v>否</v>
      </c>
      <c r="F8100" t="s">
        <v>14063</v>
      </c>
      <c r="G8100" t="s">
        <v>9840</v>
      </c>
      <c r="H8100" s="7">
        <v>46082</v>
      </c>
      <c r="I8100" t="s">
        <v>49</v>
      </c>
      <c r="J8100" t="s">
        <v>30</v>
      </c>
      <c r="K8100" s="7">
        <v>46087</v>
      </c>
    </row>
    <row r="8101" spans="1:11">
      <c r="A8101">
        <v>8101</v>
      </c>
      <c r="B8101" t="str">
        <f>VLOOKUP(C8101,属性!A:D,2,FALSE)</f>
        <v>瑞幸</v>
      </c>
      <c r="C8101" t="s">
        <v>11</v>
      </c>
      <c r="D8101" s="7">
        <f>VLOOKUP(C8101,属性!A:D,3,FALSE)</f>
        <v>46076</v>
      </c>
      <c r="E8101" s="7" t="str">
        <f>VLOOKUP(C8101,属性!A:D,4,FALSE)</f>
        <v>否</v>
      </c>
      <c r="F8101" t="s">
        <v>14064</v>
      </c>
      <c r="G8101" t="s">
        <v>205</v>
      </c>
      <c r="H8101" s="7">
        <v>46082</v>
      </c>
      <c r="I8101" t="s">
        <v>74</v>
      </c>
      <c r="J8101" t="s">
        <v>30</v>
      </c>
      <c r="K8101" s="7">
        <v>46087</v>
      </c>
    </row>
    <row r="8102" spans="1:11">
      <c r="A8102">
        <v>8102</v>
      </c>
      <c r="B8102" t="str">
        <f>VLOOKUP(C8102,属性!A:D,2,FALSE)</f>
        <v>瑞幸</v>
      </c>
      <c r="C8102" t="s">
        <v>11</v>
      </c>
      <c r="D8102" s="7">
        <f>VLOOKUP(C8102,属性!A:D,3,FALSE)</f>
        <v>46076</v>
      </c>
      <c r="E8102" s="7" t="str">
        <f>VLOOKUP(C8102,属性!A:D,4,FALSE)</f>
        <v>否</v>
      </c>
      <c r="F8102" t="s">
        <v>14065</v>
      </c>
      <c r="G8102" t="s">
        <v>157</v>
      </c>
      <c r="H8102" s="7">
        <v>46082</v>
      </c>
      <c r="I8102" t="s">
        <v>38</v>
      </c>
      <c r="J8102" t="s">
        <v>30</v>
      </c>
      <c r="K8102" s="7">
        <v>46087</v>
      </c>
    </row>
    <row r="8103" spans="1:11">
      <c r="A8103">
        <v>8103</v>
      </c>
      <c r="B8103" t="str">
        <f>VLOOKUP(C8103,属性!A:D,2,FALSE)</f>
        <v>瑞幸</v>
      </c>
      <c r="C8103" t="s">
        <v>11</v>
      </c>
      <c r="D8103" s="7">
        <f>VLOOKUP(C8103,属性!A:D,3,FALSE)</f>
        <v>46076</v>
      </c>
      <c r="E8103" s="7" t="str">
        <f>VLOOKUP(C8103,属性!A:D,4,FALSE)</f>
        <v>否</v>
      </c>
      <c r="F8103" t="s">
        <v>14066</v>
      </c>
      <c r="G8103" t="s">
        <v>14067</v>
      </c>
      <c r="H8103" s="7">
        <v>46082</v>
      </c>
      <c r="I8103" t="s">
        <v>38</v>
      </c>
      <c r="J8103" t="s">
        <v>30</v>
      </c>
      <c r="K8103" s="7">
        <v>46087</v>
      </c>
    </row>
    <row r="8104" hidden="1" spans="1:11">
      <c r="A8104">
        <v>8104</v>
      </c>
      <c r="B8104" t="str">
        <f>VLOOKUP(C8104,属性!A:D,2,FALSE)</f>
        <v>瑞幸</v>
      </c>
      <c r="C8104" t="s">
        <v>11</v>
      </c>
      <c r="D8104" s="7">
        <f>VLOOKUP(C8104,属性!A:D,3,FALSE)</f>
        <v>46076</v>
      </c>
      <c r="E8104" s="7" t="str">
        <f>VLOOKUP(C8104,属性!A:D,4,FALSE)</f>
        <v>否</v>
      </c>
      <c r="F8104" t="s">
        <v>14068</v>
      </c>
      <c r="G8104" t="s">
        <v>14069</v>
      </c>
      <c r="H8104" s="7">
        <v>46082</v>
      </c>
      <c r="I8104" t="s">
        <v>14</v>
      </c>
      <c r="J8104" t="s">
        <v>15</v>
      </c>
      <c r="K8104" s="7">
        <v>46087</v>
      </c>
    </row>
    <row r="8105" hidden="1" spans="1:11">
      <c r="A8105">
        <v>8105</v>
      </c>
      <c r="B8105" t="str">
        <f>VLOOKUP(C8105,属性!A:D,2,FALSE)</f>
        <v>瑞幸</v>
      </c>
      <c r="C8105" t="s">
        <v>11</v>
      </c>
      <c r="D8105" s="7">
        <f>VLOOKUP(C8105,属性!A:D,3,FALSE)</f>
        <v>46076</v>
      </c>
      <c r="E8105" s="7" t="str">
        <f>VLOOKUP(C8105,属性!A:D,4,FALSE)</f>
        <v>否</v>
      </c>
      <c r="F8105" t="s">
        <v>14070</v>
      </c>
      <c r="G8105" t="s">
        <v>14071</v>
      </c>
      <c r="H8105" s="7">
        <v>46082</v>
      </c>
      <c r="I8105" t="s">
        <v>155</v>
      </c>
      <c r="J8105" t="s">
        <v>19</v>
      </c>
      <c r="K8105" s="7">
        <v>46087</v>
      </c>
    </row>
    <row r="8106" spans="1:11">
      <c r="A8106">
        <v>8106</v>
      </c>
      <c r="B8106" t="str">
        <f>VLOOKUP(C8106,属性!A:D,2,FALSE)</f>
        <v>瑞幸</v>
      </c>
      <c r="C8106" t="s">
        <v>11</v>
      </c>
      <c r="D8106" s="7">
        <f>VLOOKUP(C8106,属性!A:D,3,FALSE)</f>
        <v>46076</v>
      </c>
      <c r="E8106" s="7" t="str">
        <f>VLOOKUP(C8106,属性!A:D,4,FALSE)</f>
        <v>否</v>
      </c>
      <c r="F8106" t="s">
        <v>171</v>
      </c>
      <c r="G8106" t="s">
        <v>14072</v>
      </c>
      <c r="H8106" s="7">
        <v>46082</v>
      </c>
      <c r="I8106" t="s">
        <v>38</v>
      </c>
      <c r="J8106" t="s">
        <v>30</v>
      </c>
      <c r="K8106" s="7">
        <v>46087</v>
      </c>
    </row>
    <row r="8107" hidden="1" spans="1:11">
      <c r="A8107">
        <v>8107</v>
      </c>
      <c r="B8107" t="str">
        <f>VLOOKUP(C8107,属性!A:D,2,FALSE)</f>
        <v>瑞幸</v>
      </c>
      <c r="C8107" t="s">
        <v>11</v>
      </c>
      <c r="D8107" s="7">
        <f>VLOOKUP(C8107,属性!A:D,3,FALSE)</f>
        <v>46076</v>
      </c>
      <c r="E8107" s="7" t="str">
        <f>VLOOKUP(C8107,属性!A:D,4,FALSE)</f>
        <v>否</v>
      </c>
      <c r="F8107" t="s">
        <v>14073</v>
      </c>
      <c r="G8107" t="s">
        <v>7916</v>
      </c>
      <c r="H8107" s="7">
        <v>46082</v>
      </c>
      <c r="I8107" t="s">
        <v>14</v>
      </c>
      <c r="J8107" t="s">
        <v>19</v>
      </c>
      <c r="K8107" s="7">
        <v>46087</v>
      </c>
    </row>
    <row r="8108" hidden="1" spans="1:11">
      <c r="A8108">
        <v>8108</v>
      </c>
      <c r="B8108" t="str">
        <f>VLOOKUP(C8108,属性!A:D,2,FALSE)</f>
        <v>瑞幸</v>
      </c>
      <c r="C8108" t="s">
        <v>11</v>
      </c>
      <c r="D8108" s="7">
        <f>VLOOKUP(C8108,属性!A:D,3,FALSE)</f>
        <v>46076</v>
      </c>
      <c r="E8108" s="7" t="str">
        <f>VLOOKUP(C8108,属性!A:D,4,FALSE)</f>
        <v>否</v>
      </c>
      <c r="F8108" t="s">
        <v>14074</v>
      </c>
      <c r="G8108" t="s">
        <v>14075</v>
      </c>
      <c r="H8108" s="7">
        <v>46082</v>
      </c>
      <c r="I8108" t="s">
        <v>138</v>
      </c>
      <c r="J8108" t="s">
        <v>15</v>
      </c>
      <c r="K8108" s="7">
        <v>46087</v>
      </c>
    </row>
    <row r="8109" hidden="1" spans="1:11">
      <c r="A8109">
        <v>8109</v>
      </c>
      <c r="B8109" t="str">
        <f>VLOOKUP(C8109,属性!A:D,2,FALSE)</f>
        <v>瑞幸</v>
      </c>
      <c r="C8109" t="s">
        <v>11</v>
      </c>
      <c r="D8109" s="7">
        <f>VLOOKUP(C8109,属性!A:D,3,FALSE)</f>
        <v>46076</v>
      </c>
      <c r="E8109" s="7" t="str">
        <f>VLOOKUP(C8109,属性!A:D,4,FALSE)</f>
        <v>否</v>
      </c>
      <c r="F8109" t="s">
        <v>14076</v>
      </c>
      <c r="G8109" t="s">
        <v>14077</v>
      </c>
      <c r="H8109" s="7">
        <v>46082</v>
      </c>
      <c r="I8109" t="s">
        <v>38</v>
      </c>
      <c r="J8109" t="s">
        <v>19</v>
      </c>
      <c r="K8109" s="7">
        <v>46087</v>
      </c>
    </row>
    <row r="8110" spans="1:11">
      <c r="A8110">
        <v>8110</v>
      </c>
      <c r="B8110" t="str">
        <f>VLOOKUP(C8110,属性!A:D,2,FALSE)</f>
        <v>瑞幸</v>
      </c>
      <c r="C8110" t="s">
        <v>11</v>
      </c>
      <c r="D8110" s="7">
        <f>VLOOKUP(C8110,属性!A:D,3,FALSE)</f>
        <v>46076</v>
      </c>
      <c r="E8110" s="7" t="str">
        <f>VLOOKUP(C8110,属性!A:D,4,FALSE)</f>
        <v>否</v>
      </c>
      <c r="F8110" t="s">
        <v>14078</v>
      </c>
      <c r="G8110" t="s">
        <v>14079</v>
      </c>
      <c r="H8110" s="7">
        <v>46082</v>
      </c>
      <c r="I8110" t="s">
        <v>77</v>
      </c>
      <c r="J8110" t="s">
        <v>30</v>
      </c>
      <c r="K8110" s="7">
        <v>46087</v>
      </c>
    </row>
    <row r="8111" hidden="1" spans="1:11">
      <c r="A8111">
        <v>8111</v>
      </c>
      <c r="B8111" t="str">
        <f>VLOOKUP(C8111,属性!A:D,2,FALSE)</f>
        <v>瑞幸</v>
      </c>
      <c r="C8111" t="s">
        <v>11</v>
      </c>
      <c r="D8111" s="7">
        <f>VLOOKUP(C8111,属性!A:D,3,FALSE)</f>
        <v>46076</v>
      </c>
      <c r="E8111" s="7" t="str">
        <f>VLOOKUP(C8111,属性!A:D,4,FALSE)</f>
        <v>否</v>
      </c>
      <c r="F8111" t="s">
        <v>14080</v>
      </c>
      <c r="G8111" t="s">
        <v>14081</v>
      </c>
      <c r="H8111" s="7">
        <v>46082</v>
      </c>
      <c r="I8111" t="s">
        <v>74</v>
      </c>
      <c r="J8111" t="s">
        <v>19</v>
      </c>
      <c r="K8111" s="7">
        <v>46087</v>
      </c>
    </row>
    <row r="8112" spans="1:11">
      <c r="A8112">
        <v>8112</v>
      </c>
      <c r="B8112" t="str">
        <f>VLOOKUP(C8112,属性!A:D,2,FALSE)</f>
        <v>瑞幸</v>
      </c>
      <c r="C8112" t="s">
        <v>11</v>
      </c>
      <c r="D8112" s="7">
        <f>VLOOKUP(C8112,属性!A:D,3,FALSE)</f>
        <v>46076</v>
      </c>
      <c r="E8112" s="7" t="str">
        <f>VLOOKUP(C8112,属性!A:D,4,FALSE)</f>
        <v>否</v>
      </c>
      <c r="F8112" t="s">
        <v>14082</v>
      </c>
      <c r="G8112" t="s">
        <v>14083</v>
      </c>
      <c r="H8112" s="7">
        <v>46082</v>
      </c>
      <c r="I8112" t="s">
        <v>38</v>
      </c>
      <c r="J8112" t="s">
        <v>30</v>
      </c>
      <c r="K8112" s="7">
        <v>46087</v>
      </c>
    </row>
    <row r="8113" spans="1:11">
      <c r="A8113">
        <v>8113</v>
      </c>
      <c r="B8113" t="str">
        <f>VLOOKUP(C8113,属性!A:D,2,FALSE)</f>
        <v>瑞幸</v>
      </c>
      <c r="C8113" t="s">
        <v>11</v>
      </c>
      <c r="D8113" s="7">
        <f>VLOOKUP(C8113,属性!A:D,3,FALSE)</f>
        <v>46076</v>
      </c>
      <c r="E8113" s="7" t="str">
        <f>VLOOKUP(C8113,属性!A:D,4,FALSE)</f>
        <v>否</v>
      </c>
      <c r="F8113" t="s">
        <v>14084</v>
      </c>
      <c r="G8113" t="s">
        <v>14085</v>
      </c>
      <c r="H8113" s="7">
        <v>46082</v>
      </c>
      <c r="I8113" t="s">
        <v>365</v>
      </c>
      <c r="J8113" t="s">
        <v>30</v>
      </c>
      <c r="K8113" s="7">
        <v>46087</v>
      </c>
    </row>
    <row r="8114" hidden="1" spans="1:11">
      <c r="A8114">
        <v>8114</v>
      </c>
      <c r="B8114" t="str">
        <f>VLOOKUP(C8114,属性!A:D,2,FALSE)</f>
        <v>瑞幸</v>
      </c>
      <c r="C8114" t="s">
        <v>11</v>
      </c>
      <c r="D8114" s="7">
        <f>VLOOKUP(C8114,属性!A:D,3,FALSE)</f>
        <v>46076</v>
      </c>
      <c r="E8114" s="7" t="str">
        <f>VLOOKUP(C8114,属性!A:D,4,FALSE)</f>
        <v>否</v>
      </c>
      <c r="F8114" t="s">
        <v>14086</v>
      </c>
      <c r="G8114" t="s">
        <v>14087</v>
      </c>
      <c r="H8114" s="7">
        <v>46082</v>
      </c>
      <c r="I8114" t="s">
        <v>33</v>
      </c>
      <c r="J8114" t="s">
        <v>19</v>
      </c>
      <c r="K8114" s="7">
        <v>46087</v>
      </c>
    </row>
    <row r="8115" spans="1:11">
      <c r="A8115">
        <v>8115</v>
      </c>
      <c r="B8115" t="str">
        <f>VLOOKUP(C8115,属性!A:D,2,FALSE)</f>
        <v>瑞幸</v>
      </c>
      <c r="C8115" t="s">
        <v>11</v>
      </c>
      <c r="D8115" s="7">
        <f>VLOOKUP(C8115,属性!A:D,3,FALSE)</f>
        <v>46076</v>
      </c>
      <c r="E8115" s="7" t="str">
        <f>VLOOKUP(C8115,属性!A:D,4,FALSE)</f>
        <v>否</v>
      </c>
      <c r="F8115" t="s">
        <v>14088</v>
      </c>
      <c r="G8115" t="s">
        <v>14089</v>
      </c>
      <c r="H8115" s="7">
        <v>46081</v>
      </c>
      <c r="I8115" t="s">
        <v>22</v>
      </c>
      <c r="J8115" t="s">
        <v>30</v>
      </c>
      <c r="K8115" s="7">
        <v>46087</v>
      </c>
    </row>
    <row r="8116" spans="1:11">
      <c r="A8116">
        <v>8116</v>
      </c>
      <c r="B8116" t="str">
        <f>VLOOKUP(C8116,属性!A:D,2,FALSE)</f>
        <v>瑞幸</v>
      </c>
      <c r="C8116" t="s">
        <v>11</v>
      </c>
      <c r="D8116" s="7">
        <f>VLOOKUP(C8116,属性!A:D,3,FALSE)</f>
        <v>46076</v>
      </c>
      <c r="E8116" s="7" t="str">
        <f>VLOOKUP(C8116,属性!A:D,4,FALSE)</f>
        <v>否</v>
      </c>
      <c r="F8116" t="s">
        <v>14090</v>
      </c>
      <c r="G8116" t="s">
        <v>14091</v>
      </c>
      <c r="H8116" s="7">
        <v>46081</v>
      </c>
      <c r="I8116" t="s">
        <v>14</v>
      </c>
      <c r="J8116" t="s">
        <v>30</v>
      </c>
      <c r="K8116" s="7">
        <v>46087</v>
      </c>
    </row>
    <row r="8117" hidden="1" spans="1:11">
      <c r="A8117">
        <v>8117</v>
      </c>
      <c r="B8117" t="str">
        <f>VLOOKUP(C8117,属性!A:D,2,FALSE)</f>
        <v>瑞幸</v>
      </c>
      <c r="C8117" t="s">
        <v>11</v>
      </c>
      <c r="D8117" s="7">
        <f>VLOOKUP(C8117,属性!A:D,3,FALSE)</f>
        <v>46076</v>
      </c>
      <c r="E8117" s="7" t="str">
        <f>VLOOKUP(C8117,属性!A:D,4,FALSE)</f>
        <v>否</v>
      </c>
      <c r="F8117" t="s">
        <v>14092</v>
      </c>
      <c r="G8117" t="s">
        <v>14093</v>
      </c>
      <c r="H8117" s="7">
        <v>46081</v>
      </c>
      <c r="I8117" t="s">
        <v>90</v>
      </c>
      <c r="J8117" t="s">
        <v>19</v>
      </c>
      <c r="K8117" s="7">
        <v>46087</v>
      </c>
    </row>
    <row r="8118" spans="1:11">
      <c r="A8118">
        <v>8118</v>
      </c>
      <c r="B8118" t="str">
        <f>VLOOKUP(C8118,属性!A:D,2,FALSE)</f>
        <v>瑞幸</v>
      </c>
      <c r="C8118" t="s">
        <v>11</v>
      </c>
      <c r="D8118" s="7">
        <f>VLOOKUP(C8118,属性!A:D,3,FALSE)</f>
        <v>46076</v>
      </c>
      <c r="E8118" s="7" t="str">
        <f>VLOOKUP(C8118,属性!A:D,4,FALSE)</f>
        <v>否</v>
      </c>
      <c r="F8118" t="s">
        <v>14094</v>
      </c>
      <c r="G8118" t="s">
        <v>157</v>
      </c>
      <c r="H8118" s="7">
        <v>46081</v>
      </c>
      <c r="I8118" t="s">
        <v>275</v>
      </c>
      <c r="J8118" t="s">
        <v>30</v>
      </c>
      <c r="K8118" s="7">
        <v>46087</v>
      </c>
    </row>
    <row r="8119" hidden="1" spans="1:11">
      <c r="A8119">
        <v>8119</v>
      </c>
      <c r="B8119" t="str">
        <f>VLOOKUP(C8119,属性!A:D,2,FALSE)</f>
        <v>瑞幸</v>
      </c>
      <c r="C8119" t="s">
        <v>11</v>
      </c>
      <c r="D8119" s="7">
        <f>VLOOKUP(C8119,属性!A:D,3,FALSE)</f>
        <v>46076</v>
      </c>
      <c r="E8119" s="7" t="str">
        <f>VLOOKUP(C8119,属性!A:D,4,FALSE)</f>
        <v>否</v>
      </c>
      <c r="F8119" t="s">
        <v>14095</v>
      </c>
      <c r="G8119" t="s">
        <v>14096</v>
      </c>
      <c r="H8119" s="7">
        <v>46081</v>
      </c>
      <c r="I8119" t="s">
        <v>38</v>
      </c>
      <c r="J8119" t="s">
        <v>15</v>
      </c>
      <c r="K8119" s="7">
        <v>46087</v>
      </c>
    </row>
    <row r="8120" hidden="1" spans="1:11">
      <c r="A8120">
        <v>8120</v>
      </c>
      <c r="B8120" t="str">
        <f>VLOOKUP(C8120,属性!A:D,2,FALSE)</f>
        <v>瑞幸</v>
      </c>
      <c r="C8120" t="s">
        <v>11</v>
      </c>
      <c r="D8120" s="7">
        <f>VLOOKUP(C8120,属性!A:D,3,FALSE)</f>
        <v>46076</v>
      </c>
      <c r="E8120" s="7" t="str">
        <f>VLOOKUP(C8120,属性!A:D,4,FALSE)</f>
        <v>否</v>
      </c>
      <c r="F8120" t="s">
        <v>14097</v>
      </c>
      <c r="G8120" t="s">
        <v>92</v>
      </c>
      <c r="H8120" s="7">
        <v>46081</v>
      </c>
      <c r="I8120" t="s">
        <v>125</v>
      </c>
      <c r="J8120" t="s">
        <v>15</v>
      </c>
      <c r="K8120" s="7">
        <v>46087</v>
      </c>
    </row>
    <row r="8121" spans="1:11">
      <c r="A8121">
        <v>8121</v>
      </c>
      <c r="B8121" t="str">
        <f>VLOOKUP(C8121,属性!A:D,2,FALSE)</f>
        <v>瑞幸</v>
      </c>
      <c r="C8121" t="s">
        <v>11</v>
      </c>
      <c r="D8121" s="7">
        <f>VLOOKUP(C8121,属性!A:D,3,FALSE)</f>
        <v>46076</v>
      </c>
      <c r="E8121" s="7" t="str">
        <f>VLOOKUP(C8121,属性!A:D,4,FALSE)</f>
        <v>否</v>
      </c>
      <c r="F8121" t="s">
        <v>14098</v>
      </c>
      <c r="G8121" t="s">
        <v>14099</v>
      </c>
      <c r="H8121" s="7">
        <v>46081</v>
      </c>
      <c r="I8121" t="s">
        <v>52</v>
      </c>
      <c r="J8121" t="s">
        <v>30</v>
      </c>
      <c r="K8121" s="7">
        <v>46087</v>
      </c>
    </row>
    <row r="8122" hidden="1" spans="1:11">
      <c r="A8122">
        <v>8122</v>
      </c>
      <c r="B8122" t="str">
        <f>VLOOKUP(C8122,属性!A:D,2,FALSE)</f>
        <v>瑞幸</v>
      </c>
      <c r="C8122" t="s">
        <v>11</v>
      </c>
      <c r="D8122" s="7">
        <f>VLOOKUP(C8122,属性!A:D,3,FALSE)</f>
        <v>46076</v>
      </c>
      <c r="E8122" s="7" t="str">
        <f>VLOOKUP(C8122,属性!A:D,4,FALSE)</f>
        <v>否</v>
      </c>
      <c r="F8122" t="s">
        <v>14100</v>
      </c>
      <c r="G8122" t="s">
        <v>14101</v>
      </c>
      <c r="H8122" s="7">
        <v>46081</v>
      </c>
      <c r="I8122" t="s">
        <v>33</v>
      </c>
      <c r="J8122" t="s">
        <v>19</v>
      </c>
      <c r="K8122" s="7">
        <v>46087</v>
      </c>
    </row>
    <row r="8123" spans="1:11">
      <c r="A8123">
        <v>8123</v>
      </c>
      <c r="B8123" t="str">
        <f>VLOOKUP(C8123,属性!A:D,2,FALSE)</f>
        <v>瑞幸</v>
      </c>
      <c r="C8123" t="s">
        <v>11</v>
      </c>
      <c r="D8123" s="7">
        <f>VLOOKUP(C8123,属性!A:D,3,FALSE)</f>
        <v>46076</v>
      </c>
      <c r="E8123" s="7" t="str">
        <f>VLOOKUP(C8123,属性!A:D,4,FALSE)</f>
        <v>否</v>
      </c>
      <c r="F8123" t="s">
        <v>14102</v>
      </c>
      <c r="G8123" t="s">
        <v>14103</v>
      </c>
      <c r="H8123" s="7">
        <v>46081</v>
      </c>
      <c r="I8123" t="s">
        <v>74</v>
      </c>
      <c r="J8123" t="s">
        <v>30</v>
      </c>
      <c r="K8123" s="7">
        <v>46087</v>
      </c>
    </row>
    <row r="8124" hidden="1" spans="1:11">
      <c r="A8124">
        <v>8124</v>
      </c>
      <c r="B8124" t="str">
        <f>VLOOKUP(C8124,属性!A:D,2,FALSE)</f>
        <v>瑞幸</v>
      </c>
      <c r="C8124" t="s">
        <v>11</v>
      </c>
      <c r="D8124" s="7">
        <f>VLOOKUP(C8124,属性!A:D,3,FALSE)</f>
        <v>46076</v>
      </c>
      <c r="E8124" s="7" t="str">
        <f>VLOOKUP(C8124,属性!A:D,4,FALSE)</f>
        <v>否</v>
      </c>
      <c r="F8124" t="s">
        <v>14104</v>
      </c>
      <c r="G8124" t="s">
        <v>92</v>
      </c>
      <c r="H8124" s="7">
        <v>46081</v>
      </c>
      <c r="I8124" t="s">
        <v>74</v>
      </c>
      <c r="J8124" t="s">
        <v>15</v>
      </c>
      <c r="K8124" s="7">
        <v>46087</v>
      </c>
    </row>
    <row r="8125" hidden="1" spans="1:11">
      <c r="A8125">
        <v>8125</v>
      </c>
      <c r="B8125" t="str">
        <f>VLOOKUP(C8125,属性!A:D,2,FALSE)</f>
        <v>瑞幸</v>
      </c>
      <c r="C8125" t="s">
        <v>11</v>
      </c>
      <c r="D8125" s="7">
        <f>VLOOKUP(C8125,属性!A:D,3,FALSE)</f>
        <v>46076</v>
      </c>
      <c r="E8125" s="7" t="str">
        <f>VLOOKUP(C8125,属性!A:D,4,FALSE)</f>
        <v>否</v>
      </c>
      <c r="F8125" t="s">
        <v>14105</v>
      </c>
      <c r="G8125" t="s">
        <v>14106</v>
      </c>
      <c r="H8125" s="7">
        <v>46081</v>
      </c>
      <c r="I8125" t="s">
        <v>33</v>
      </c>
      <c r="J8125" t="s">
        <v>19</v>
      </c>
      <c r="K8125" s="7">
        <v>46087</v>
      </c>
    </row>
    <row r="8126" spans="1:11">
      <c r="A8126">
        <v>8126</v>
      </c>
      <c r="B8126" t="str">
        <f>VLOOKUP(C8126,属性!A:D,2,FALSE)</f>
        <v>瑞幸</v>
      </c>
      <c r="C8126" t="s">
        <v>11</v>
      </c>
      <c r="D8126" s="7">
        <f>VLOOKUP(C8126,属性!A:D,3,FALSE)</f>
        <v>46076</v>
      </c>
      <c r="E8126" s="7" t="str">
        <f>VLOOKUP(C8126,属性!A:D,4,FALSE)</f>
        <v>否</v>
      </c>
      <c r="F8126" t="s">
        <v>14107</v>
      </c>
      <c r="G8126" t="s">
        <v>14108</v>
      </c>
      <c r="H8126" s="7">
        <v>46081</v>
      </c>
      <c r="I8126" t="s">
        <v>365</v>
      </c>
      <c r="J8126" t="s">
        <v>30</v>
      </c>
      <c r="K8126" s="7">
        <v>46087</v>
      </c>
    </row>
    <row r="8127" spans="1:11">
      <c r="A8127">
        <v>8127</v>
      </c>
      <c r="B8127" t="str">
        <f>VLOOKUP(C8127,属性!A:D,2,FALSE)</f>
        <v>瑞幸</v>
      </c>
      <c r="C8127" t="s">
        <v>11</v>
      </c>
      <c r="D8127" s="7">
        <f>VLOOKUP(C8127,属性!A:D,3,FALSE)</f>
        <v>46076</v>
      </c>
      <c r="E8127" s="7" t="str">
        <f>VLOOKUP(C8127,属性!A:D,4,FALSE)</f>
        <v>否</v>
      </c>
      <c r="F8127" t="s">
        <v>14109</v>
      </c>
      <c r="G8127" t="s">
        <v>14110</v>
      </c>
      <c r="H8127" s="7">
        <v>46081</v>
      </c>
      <c r="I8127" t="s">
        <v>254</v>
      </c>
      <c r="J8127" t="s">
        <v>30</v>
      </c>
      <c r="K8127" s="7">
        <v>46087</v>
      </c>
    </row>
    <row r="8128" spans="1:11">
      <c r="A8128">
        <v>8128</v>
      </c>
      <c r="B8128" t="str">
        <f>VLOOKUP(C8128,属性!A:D,2,FALSE)</f>
        <v>瑞幸</v>
      </c>
      <c r="C8128" t="s">
        <v>11</v>
      </c>
      <c r="D8128" s="7">
        <f>VLOOKUP(C8128,属性!A:D,3,FALSE)</f>
        <v>46076</v>
      </c>
      <c r="E8128" s="7" t="str">
        <f>VLOOKUP(C8128,属性!A:D,4,FALSE)</f>
        <v>否</v>
      </c>
      <c r="F8128" t="s">
        <v>14111</v>
      </c>
      <c r="G8128" t="s">
        <v>14112</v>
      </c>
      <c r="H8128" s="7">
        <v>46081</v>
      </c>
      <c r="I8128" t="s">
        <v>74</v>
      </c>
      <c r="J8128" t="s">
        <v>30</v>
      </c>
      <c r="K8128" s="7">
        <v>46087</v>
      </c>
    </row>
    <row r="8129" spans="1:11">
      <c r="A8129">
        <v>8129</v>
      </c>
      <c r="B8129" t="str">
        <f>VLOOKUP(C8129,属性!A:D,2,FALSE)</f>
        <v>瑞幸</v>
      </c>
      <c r="C8129" t="s">
        <v>11</v>
      </c>
      <c r="D8129" s="7">
        <f>VLOOKUP(C8129,属性!A:D,3,FALSE)</f>
        <v>46076</v>
      </c>
      <c r="E8129" s="7" t="str">
        <f>VLOOKUP(C8129,属性!A:D,4,FALSE)</f>
        <v>否</v>
      </c>
      <c r="F8129" t="s">
        <v>14113</v>
      </c>
      <c r="G8129" t="s">
        <v>14114</v>
      </c>
      <c r="H8129" s="7">
        <v>46081</v>
      </c>
      <c r="I8129" t="s">
        <v>74</v>
      </c>
      <c r="J8129" t="s">
        <v>30</v>
      </c>
      <c r="K8129" s="7">
        <v>46087</v>
      </c>
    </row>
    <row r="8130" spans="1:11">
      <c r="A8130">
        <v>8130</v>
      </c>
      <c r="B8130" t="str">
        <f>VLOOKUP(C8130,属性!A:D,2,FALSE)</f>
        <v>瑞幸</v>
      </c>
      <c r="C8130" t="s">
        <v>11</v>
      </c>
      <c r="D8130" s="7">
        <f>VLOOKUP(C8130,属性!A:D,3,FALSE)</f>
        <v>46076</v>
      </c>
      <c r="E8130" s="7" t="str">
        <f>VLOOKUP(C8130,属性!A:D,4,FALSE)</f>
        <v>否</v>
      </c>
      <c r="F8130" t="s">
        <v>14115</v>
      </c>
      <c r="G8130" t="s">
        <v>13878</v>
      </c>
      <c r="H8130" s="7">
        <v>46081</v>
      </c>
      <c r="I8130" t="s">
        <v>257</v>
      </c>
      <c r="J8130" t="s">
        <v>30</v>
      </c>
      <c r="K8130" s="7">
        <v>46087</v>
      </c>
    </row>
    <row r="8131" hidden="1" spans="1:11">
      <c r="A8131">
        <v>8131</v>
      </c>
      <c r="B8131" t="str">
        <f>VLOOKUP(C8131,属性!A:D,2,FALSE)</f>
        <v>瑞幸</v>
      </c>
      <c r="C8131" t="s">
        <v>11</v>
      </c>
      <c r="D8131" s="7">
        <f>VLOOKUP(C8131,属性!A:D,3,FALSE)</f>
        <v>46076</v>
      </c>
      <c r="E8131" s="7" t="str">
        <f>VLOOKUP(C8131,属性!A:D,4,FALSE)</f>
        <v>否</v>
      </c>
      <c r="F8131" t="s">
        <v>14116</v>
      </c>
      <c r="G8131" t="s">
        <v>14117</v>
      </c>
      <c r="H8131" s="7">
        <v>46081</v>
      </c>
      <c r="I8131" t="s">
        <v>18</v>
      </c>
      <c r="J8131" t="s">
        <v>19</v>
      </c>
      <c r="K8131" s="7">
        <v>46087</v>
      </c>
    </row>
    <row r="8132" spans="1:11">
      <c r="A8132">
        <v>8132</v>
      </c>
      <c r="B8132" t="str">
        <f>VLOOKUP(C8132,属性!A:D,2,FALSE)</f>
        <v>瑞幸</v>
      </c>
      <c r="C8132" t="s">
        <v>11</v>
      </c>
      <c r="D8132" s="7">
        <f>VLOOKUP(C8132,属性!A:D,3,FALSE)</f>
        <v>46076</v>
      </c>
      <c r="E8132" s="7" t="str">
        <f>VLOOKUP(C8132,属性!A:D,4,FALSE)</f>
        <v>否</v>
      </c>
      <c r="F8132" t="s">
        <v>14118</v>
      </c>
      <c r="G8132" t="s">
        <v>14119</v>
      </c>
      <c r="H8132" s="7">
        <v>46081</v>
      </c>
      <c r="I8132" t="s">
        <v>179</v>
      </c>
      <c r="J8132" t="s">
        <v>30</v>
      </c>
      <c r="K8132" s="7">
        <v>46087</v>
      </c>
    </row>
    <row r="8133" spans="1:11">
      <c r="A8133">
        <v>8133</v>
      </c>
      <c r="B8133" t="str">
        <f>VLOOKUP(C8133,属性!A:D,2,FALSE)</f>
        <v>瑞幸</v>
      </c>
      <c r="C8133" t="s">
        <v>11</v>
      </c>
      <c r="D8133" s="7">
        <f>VLOOKUP(C8133,属性!A:D,3,FALSE)</f>
        <v>46076</v>
      </c>
      <c r="E8133" s="7" t="str">
        <f>VLOOKUP(C8133,属性!A:D,4,FALSE)</f>
        <v>否</v>
      </c>
      <c r="F8133" t="s">
        <v>14120</v>
      </c>
      <c r="G8133" t="s">
        <v>2040</v>
      </c>
      <c r="H8133" s="7">
        <v>46081</v>
      </c>
      <c r="I8133" t="s">
        <v>122</v>
      </c>
      <c r="J8133" t="s">
        <v>30</v>
      </c>
      <c r="K8133" s="7">
        <v>46087</v>
      </c>
    </row>
    <row r="8134" spans="1:11">
      <c r="A8134">
        <v>8134</v>
      </c>
      <c r="B8134" t="str">
        <f>VLOOKUP(C8134,属性!A:D,2,FALSE)</f>
        <v>瑞幸</v>
      </c>
      <c r="C8134" t="s">
        <v>11</v>
      </c>
      <c r="D8134" s="7">
        <f>VLOOKUP(C8134,属性!A:D,3,FALSE)</f>
        <v>46076</v>
      </c>
      <c r="E8134" s="7" t="str">
        <f>VLOOKUP(C8134,属性!A:D,4,FALSE)</f>
        <v>否</v>
      </c>
      <c r="F8134" t="s">
        <v>14121</v>
      </c>
      <c r="G8134" t="s">
        <v>14122</v>
      </c>
      <c r="H8134" s="7">
        <v>46081</v>
      </c>
      <c r="I8134" t="s">
        <v>49</v>
      </c>
      <c r="J8134" t="s">
        <v>30</v>
      </c>
      <c r="K8134" s="7">
        <v>46087</v>
      </c>
    </row>
    <row r="8135" hidden="1" spans="1:11">
      <c r="A8135">
        <v>8135</v>
      </c>
      <c r="B8135" t="str">
        <f>VLOOKUP(C8135,属性!A:D,2,FALSE)</f>
        <v>瑞幸</v>
      </c>
      <c r="C8135" t="s">
        <v>11</v>
      </c>
      <c r="D8135" s="7">
        <f>VLOOKUP(C8135,属性!A:D,3,FALSE)</f>
        <v>46076</v>
      </c>
      <c r="E8135" s="7" t="str">
        <f>VLOOKUP(C8135,属性!A:D,4,FALSE)</f>
        <v>否</v>
      </c>
      <c r="F8135" t="s">
        <v>7965</v>
      </c>
      <c r="G8135" t="s">
        <v>13952</v>
      </c>
      <c r="H8135" s="7">
        <v>46081</v>
      </c>
      <c r="I8135" t="s">
        <v>18</v>
      </c>
      <c r="J8135" t="s">
        <v>19</v>
      </c>
      <c r="K8135" s="7">
        <v>46087</v>
      </c>
    </row>
    <row r="8136" spans="1:11">
      <c r="A8136">
        <v>8136</v>
      </c>
      <c r="B8136" t="str">
        <f>VLOOKUP(C8136,属性!A:D,2,FALSE)</f>
        <v>瑞幸</v>
      </c>
      <c r="C8136" t="s">
        <v>11</v>
      </c>
      <c r="D8136" s="7">
        <f>VLOOKUP(C8136,属性!A:D,3,FALSE)</f>
        <v>46076</v>
      </c>
      <c r="E8136" s="7" t="str">
        <f>VLOOKUP(C8136,属性!A:D,4,FALSE)</f>
        <v>否</v>
      </c>
      <c r="F8136" t="s">
        <v>14123</v>
      </c>
      <c r="G8136" t="s">
        <v>9840</v>
      </c>
      <c r="H8136" s="7">
        <v>46081</v>
      </c>
      <c r="I8136" t="s">
        <v>125</v>
      </c>
      <c r="J8136" t="s">
        <v>30</v>
      </c>
      <c r="K8136" s="7">
        <v>46087</v>
      </c>
    </row>
    <row r="8137" spans="1:11">
      <c r="A8137">
        <v>8137</v>
      </c>
      <c r="B8137" t="str">
        <f>VLOOKUP(C8137,属性!A:D,2,FALSE)</f>
        <v>瑞幸</v>
      </c>
      <c r="C8137" t="s">
        <v>11</v>
      </c>
      <c r="D8137" s="7">
        <f>VLOOKUP(C8137,属性!A:D,3,FALSE)</f>
        <v>46076</v>
      </c>
      <c r="E8137" s="7" t="str">
        <f>VLOOKUP(C8137,属性!A:D,4,FALSE)</f>
        <v>否</v>
      </c>
      <c r="F8137" t="s">
        <v>14124</v>
      </c>
      <c r="G8137" t="s">
        <v>14125</v>
      </c>
      <c r="H8137" s="7">
        <v>46081</v>
      </c>
      <c r="I8137" t="s">
        <v>14</v>
      </c>
      <c r="J8137" t="s">
        <v>30</v>
      </c>
      <c r="K8137" s="7">
        <v>46087</v>
      </c>
    </row>
    <row r="8138" hidden="1" spans="1:11">
      <c r="A8138">
        <v>8138</v>
      </c>
      <c r="B8138" t="str">
        <f>VLOOKUP(C8138,属性!A:D,2,FALSE)</f>
        <v>瑞幸</v>
      </c>
      <c r="C8138" t="s">
        <v>11</v>
      </c>
      <c r="D8138" s="7">
        <f>VLOOKUP(C8138,属性!A:D,3,FALSE)</f>
        <v>46076</v>
      </c>
      <c r="E8138" s="7" t="str">
        <f>VLOOKUP(C8138,属性!A:D,4,FALSE)</f>
        <v>否</v>
      </c>
      <c r="F8138" t="s">
        <v>14126</v>
      </c>
      <c r="G8138" t="s">
        <v>14127</v>
      </c>
      <c r="H8138" s="7">
        <v>46081</v>
      </c>
      <c r="I8138" t="s">
        <v>365</v>
      </c>
      <c r="J8138" t="s">
        <v>15</v>
      </c>
      <c r="K8138" s="7">
        <v>46087</v>
      </c>
    </row>
    <row r="8139" hidden="1" spans="1:11">
      <c r="A8139">
        <v>8139</v>
      </c>
      <c r="B8139" t="str">
        <f>VLOOKUP(C8139,属性!A:D,2,FALSE)</f>
        <v>瑞幸</v>
      </c>
      <c r="C8139" t="s">
        <v>11</v>
      </c>
      <c r="D8139" s="7">
        <f>VLOOKUP(C8139,属性!A:D,3,FALSE)</f>
        <v>46076</v>
      </c>
      <c r="E8139" s="7" t="str">
        <f>VLOOKUP(C8139,属性!A:D,4,FALSE)</f>
        <v>否</v>
      </c>
      <c r="F8139" t="s">
        <v>14128</v>
      </c>
      <c r="G8139" t="s">
        <v>5388</v>
      </c>
      <c r="H8139" s="7">
        <v>46081</v>
      </c>
      <c r="I8139" t="s">
        <v>14</v>
      </c>
      <c r="J8139" t="s">
        <v>19</v>
      </c>
      <c r="K8139" s="7">
        <v>46087</v>
      </c>
    </row>
    <row r="8140" hidden="1" spans="1:11">
      <c r="A8140">
        <v>8140</v>
      </c>
      <c r="B8140" t="str">
        <f>VLOOKUP(C8140,属性!A:D,2,FALSE)</f>
        <v>瑞幸</v>
      </c>
      <c r="C8140" t="s">
        <v>11</v>
      </c>
      <c r="D8140" s="7">
        <f>VLOOKUP(C8140,属性!A:D,3,FALSE)</f>
        <v>46076</v>
      </c>
      <c r="E8140" s="7" t="str">
        <f>VLOOKUP(C8140,属性!A:D,4,FALSE)</f>
        <v>否</v>
      </c>
      <c r="F8140" t="s">
        <v>171</v>
      </c>
      <c r="G8140" t="s">
        <v>14129</v>
      </c>
      <c r="H8140" s="7">
        <v>46081</v>
      </c>
      <c r="I8140" t="s">
        <v>74</v>
      </c>
      <c r="J8140" t="s">
        <v>19</v>
      </c>
      <c r="K8140" s="7">
        <v>46087</v>
      </c>
    </row>
    <row r="8141" hidden="1" spans="1:11">
      <c r="A8141">
        <v>8141</v>
      </c>
      <c r="B8141" t="str">
        <f>VLOOKUP(C8141,属性!A:D,2,FALSE)</f>
        <v>瑞幸</v>
      </c>
      <c r="C8141" t="s">
        <v>11</v>
      </c>
      <c r="D8141" s="7">
        <f>VLOOKUP(C8141,属性!A:D,3,FALSE)</f>
        <v>46076</v>
      </c>
      <c r="E8141" s="7" t="str">
        <f>VLOOKUP(C8141,属性!A:D,4,FALSE)</f>
        <v>否</v>
      </c>
      <c r="F8141" t="s">
        <v>14130</v>
      </c>
      <c r="G8141" t="s">
        <v>14131</v>
      </c>
      <c r="H8141" s="7">
        <v>46081</v>
      </c>
      <c r="I8141" t="s">
        <v>14</v>
      </c>
      <c r="J8141" t="s">
        <v>15</v>
      </c>
      <c r="K8141" s="7">
        <v>46087</v>
      </c>
    </row>
    <row r="8142" spans="1:11">
      <c r="A8142">
        <v>8142</v>
      </c>
      <c r="B8142" t="str">
        <f>VLOOKUP(C8142,属性!A:D,2,FALSE)</f>
        <v>瑞幸</v>
      </c>
      <c r="C8142" t="s">
        <v>11</v>
      </c>
      <c r="D8142" s="7">
        <f>VLOOKUP(C8142,属性!A:D,3,FALSE)</f>
        <v>46076</v>
      </c>
      <c r="E8142" s="7" t="str">
        <f>VLOOKUP(C8142,属性!A:D,4,FALSE)</f>
        <v>否</v>
      </c>
      <c r="F8142" t="s">
        <v>14132</v>
      </c>
      <c r="G8142" t="s">
        <v>14133</v>
      </c>
      <c r="H8142" s="7">
        <v>46081</v>
      </c>
      <c r="I8142" t="s">
        <v>49</v>
      </c>
      <c r="J8142" t="s">
        <v>30</v>
      </c>
      <c r="K8142" s="7">
        <v>46087</v>
      </c>
    </row>
    <row r="8143" hidden="1" spans="1:11">
      <c r="A8143">
        <v>8143</v>
      </c>
      <c r="B8143" t="str">
        <f>VLOOKUP(C8143,属性!A:D,2,FALSE)</f>
        <v>瑞幸</v>
      </c>
      <c r="C8143" t="s">
        <v>11</v>
      </c>
      <c r="D8143" s="7">
        <f>VLOOKUP(C8143,属性!A:D,3,FALSE)</f>
        <v>46076</v>
      </c>
      <c r="E8143" s="7" t="str">
        <f>VLOOKUP(C8143,属性!A:D,4,FALSE)</f>
        <v>否</v>
      </c>
      <c r="F8143" t="s">
        <v>14134</v>
      </c>
      <c r="G8143" t="s">
        <v>14135</v>
      </c>
      <c r="H8143" s="7">
        <v>46081</v>
      </c>
      <c r="I8143" t="s">
        <v>90</v>
      </c>
      <c r="J8143" t="s">
        <v>19</v>
      </c>
      <c r="K8143" s="7">
        <v>46087</v>
      </c>
    </row>
    <row r="8144" spans="1:11">
      <c r="A8144">
        <v>8144</v>
      </c>
      <c r="B8144" t="str">
        <f>VLOOKUP(C8144,属性!A:D,2,FALSE)</f>
        <v>瑞幸</v>
      </c>
      <c r="C8144" t="s">
        <v>11</v>
      </c>
      <c r="D8144" s="7">
        <f>VLOOKUP(C8144,属性!A:D,3,FALSE)</f>
        <v>46076</v>
      </c>
      <c r="E8144" s="7" t="str">
        <f>VLOOKUP(C8144,属性!A:D,4,FALSE)</f>
        <v>否</v>
      </c>
      <c r="F8144" t="s">
        <v>14136</v>
      </c>
      <c r="G8144" t="s">
        <v>14137</v>
      </c>
      <c r="H8144" s="7">
        <v>46081</v>
      </c>
      <c r="I8144" t="s">
        <v>85</v>
      </c>
      <c r="J8144" t="s">
        <v>30</v>
      </c>
      <c r="K8144" s="7">
        <v>46087</v>
      </c>
    </row>
    <row r="8145" hidden="1" spans="1:11">
      <c r="A8145">
        <v>8145</v>
      </c>
      <c r="B8145" t="str">
        <f>VLOOKUP(C8145,属性!A:D,2,FALSE)</f>
        <v>瑞幸</v>
      </c>
      <c r="C8145" t="s">
        <v>11</v>
      </c>
      <c r="D8145" s="7">
        <f>VLOOKUP(C8145,属性!A:D,3,FALSE)</f>
        <v>46076</v>
      </c>
      <c r="E8145" s="7" t="str">
        <f>VLOOKUP(C8145,属性!A:D,4,FALSE)</f>
        <v>否</v>
      </c>
      <c r="F8145" t="s">
        <v>14138</v>
      </c>
      <c r="G8145" t="s">
        <v>2075</v>
      </c>
      <c r="H8145" s="7">
        <v>46081</v>
      </c>
      <c r="I8145" t="s">
        <v>74</v>
      </c>
      <c r="J8145" t="s">
        <v>15</v>
      </c>
      <c r="K8145" s="7">
        <v>46087</v>
      </c>
    </row>
    <row r="8146" hidden="1" spans="1:11">
      <c r="A8146">
        <v>8146</v>
      </c>
      <c r="B8146" t="str">
        <f>VLOOKUP(C8146,属性!A:D,2,FALSE)</f>
        <v>瑞幸</v>
      </c>
      <c r="C8146" t="s">
        <v>11</v>
      </c>
      <c r="D8146" s="7">
        <f>VLOOKUP(C8146,属性!A:D,3,FALSE)</f>
        <v>46076</v>
      </c>
      <c r="E8146" s="7" t="str">
        <f>VLOOKUP(C8146,属性!A:D,4,FALSE)</f>
        <v>否</v>
      </c>
      <c r="F8146" t="s">
        <v>14139</v>
      </c>
      <c r="G8146" t="s">
        <v>14140</v>
      </c>
      <c r="H8146" s="7">
        <v>46081</v>
      </c>
      <c r="I8146" t="s">
        <v>365</v>
      </c>
      <c r="J8146" t="s">
        <v>15</v>
      </c>
      <c r="K8146" s="7">
        <v>46087</v>
      </c>
    </row>
    <row r="8147" spans="1:11">
      <c r="A8147">
        <v>8147</v>
      </c>
      <c r="B8147" t="str">
        <f>VLOOKUP(C8147,属性!A:D,2,FALSE)</f>
        <v>瑞幸</v>
      </c>
      <c r="C8147" t="s">
        <v>11</v>
      </c>
      <c r="D8147" s="7">
        <f>VLOOKUP(C8147,属性!A:D,3,FALSE)</f>
        <v>46076</v>
      </c>
      <c r="E8147" s="7" t="str">
        <f>VLOOKUP(C8147,属性!A:D,4,FALSE)</f>
        <v>否</v>
      </c>
      <c r="F8147" t="s">
        <v>14141</v>
      </c>
      <c r="G8147" t="s">
        <v>14142</v>
      </c>
      <c r="H8147" s="7">
        <v>46081</v>
      </c>
      <c r="I8147" t="s">
        <v>77</v>
      </c>
      <c r="J8147" t="s">
        <v>30</v>
      </c>
      <c r="K8147" s="7">
        <v>46087</v>
      </c>
    </row>
    <row r="8148" hidden="1" spans="1:11">
      <c r="A8148">
        <v>8148</v>
      </c>
      <c r="B8148" t="str">
        <f>VLOOKUP(C8148,属性!A:D,2,FALSE)</f>
        <v>瑞幸</v>
      </c>
      <c r="C8148" t="s">
        <v>11</v>
      </c>
      <c r="D8148" s="7">
        <f>VLOOKUP(C8148,属性!A:D,3,FALSE)</f>
        <v>46076</v>
      </c>
      <c r="E8148" s="7" t="str">
        <f>VLOOKUP(C8148,属性!A:D,4,FALSE)</f>
        <v>否</v>
      </c>
      <c r="F8148" t="s">
        <v>14143</v>
      </c>
      <c r="G8148" t="s">
        <v>2937</v>
      </c>
      <c r="H8148" s="7">
        <v>46081</v>
      </c>
      <c r="I8148" t="s">
        <v>18</v>
      </c>
      <c r="J8148" t="s">
        <v>15</v>
      </c>
      <c r="K8148" s="7">
        <v>46087</v>
      </c>
    </row>
    <row r="8149" hidden="1" spans="1:11">
      <c r="A8149">
        <v>8149</v>
      </c>
      <c r="B8149" t="str">
        <f>VLOOKUP(C8149,属性!A:D,2,FALSE)</f>
        <v>瑞幸</v>
      </c>
      <c r="C8149" t="s">
        <v>11</v>
      </c>
      <c r="D8149" s="7">
        <f>VLOOKUP(C8149,属性!A:D,3,FALSE)</f>
        <v>46076</v>
      </c>
      <c r="E8149" s="7" t="str">
        <f>VLOOKUP(C8149,属性!A:D,4,FALSE)</f>
        <v>否</v>
      </c>
      <c r="F8149" t="s">
        <v>14144</v>
      </c>
      <c r="G8149" t="s">
        <v>14145</v>
      </c>
      <c r="H8149" s="7">
        <v>46081</v>
      </c>
      <c r="I8149" t="s">
        <v>18</v>
      </c>
      <c r="J8149" t="s">
        <v>15</v>
      </c>
      <c r="K8149" s="7">
        <v>46087</v>
      </c>
    </row>
    <row r="8150" hidden="1" spans="1:11">
      <c r="A8150">
        <v>8150</v>
      </c>
      <c r="B8150" t="str">
        <f>VLOOKUP(C8150,属性!A:D,2,FALSE)</f>
        <v>瑞幸</v>
      </c>
      <c r="C8150" t="s">
        <v>11</v>
      </c>
      <c r="D8150" s="7">
        <f>VLOOKUP(C8150,属性!A:D,3,FALSE)</f>
        <v>46076</v>
      </c>
      <c r="E8150" s="7" t="str">
        <f>VLOOKUP(C8150,属性!A:D,4,FALSE)</f>
        <v>否</v>
      </c>
      <c r="F8150" t="s">
        <v>5069</v>
      </c>
      <c r="G8150" t="s">
        <v>14146</v>
      </c>
      <c r="H8150" s="7">
        <v>46081</v>
      </c>
      <c r="I8150" t="s">
        <v>74</v>
      </c>
      <c r="J8150" t="s">
        <v>19</v>
      </c>
      <c r="K8150" s="7">
        <v>46087</v>
      </c>
    </row>
    <row r="8151" spans="1:11">
      <c r="A8151">
        <v>8151</v>
      </c>
      <c r="B8151" t="str">
        <f>VLOOKUP(C8151,属性!A:D,2,FALSE)</f>
        <v>瑞幸</v>
      </c>
      <c r="C8151" t="s">
        <v>11</v>
      </c>
      <c r="D8151" s="7">
        <f>VLOOKUP(C8151,属性!A:D,3,FALSE)</f>
        <v>46076</v>
      </c>
      <c r="E8151" s="7" t="str">
        <f>VLOOKUP(C8151,属性!A:D,4,FALSE)</f>
        <v>否</v>
      </c>
      <c r="F8151" t="s">
        <v>14147</v>
      </c>
      <c r="G8151" t="s">
        <v>14148</v>
      </c>
      <c r="H8151" s="7">
        <v>46081</v>
      </c>
      <c r="I8151" t="s">
        <v>275</v>
      </c>
      <c r="J8151" t="s">
        <v>30</v>
      </c>
      <c r="K8151" s="7">
        <v>46087</v>
      </c>
    </row>
    <row r="8152" spans="1:11">
      <c r="A8152">
        <v>8152</v>
      </c>
      <c r="B8152" t="str">
        <f>VLOOKUP(C8152,属性!A:D,2,FALSE)</f>
        <v>瑞幸</v>
      </c>
      <c r="C8152" t="s">
        <v>11</v>
      </c>
      <c r="D8152" s="7">
        <f>VLOOKUP(C8152,属性!A:D,3,FALSE)</f>
        <v>46076</v>
      </c>
      <c r="E8152" s="7" t="str">
        <f>VLOOKUP(C8152,属性!A:D,4,FALSE)</f>
        <v>否</v>
      </c>
      <c r="F8152" t="s">
        <v>14149</v>
      </c>
      <c r="G8152" t="s">
        <v>205</v>
      </c>
      <c r="H8152" s="7">
        <v>46081</v>
      </c>
      <c r="I8152" t="s">
        <v>18</v>
      </c>
      <c r="J8152" t="s">
        <v>30</v>
      </c>
      <c r="K8152" s="7">
        <v>46087</v>
      </c>
    </row>
    <row r="8153" hidden="1" spans="1:11">
      <c r="A8153">
        <v>8153</v>
      </c>
      <c r="B8153" t="str">
        <f>VLOOKUP(C8153,属性!A:D,2,FALSE)</f>
        <v>瑞幸</v>
      </c>
      <c r="C8153" t="s">
        <v>11</v>
      </c>
      <c r="D8153" s="7">
        <f>VLOOKUP(C8153,属性!A:D,3,FALSE)</f>
        <v>46076</v>
      </c>
      <c r="E8153" s="7" t="str">
        <f>VLOOKUP(C8153,属性!A:D,4,FALSE)</f>
        <v>否</v>
      </c>
      <c r="F8153" t="s">
        <v>14150</v>
      </c>
      <c r="G8153" t="s">
        <v>14151</v>
      </c>
      <c r="H8153" s="7">
        <v>46081</v>
      </c>
      <c r="I8153" t="s">
        <v>155</v>
      </c>
      <c r="J8153" t="s">
        <v>19</v>
      </c>
      <c r="K8153" s="7">
        <v>46087</v>
      </c>
    </row>
    <row r="8154" spans="1:11">
      <c r="A8154">
        <v>8154</v>
      </c>
      <c r="B8154" t="str">
        <f>VLOOKUP(C8154,属性!A:D,2,FALSE)</f>
        <v>瑞幸</v>
      </c>
      <c r="C8154" t="s">
        <v>11</v>
      </c>
      <c r="D8154" s="7">
        <f>VLOOKUP(C8154,属性!A:D,3,FALSE)</f>
        <v>46076</v>
      </c>
      <c r="E8154" s="7" t="str">
        <f>VLOOKUP(C8154,属性!A:D,4,FALSE)</f>
        <v>否</v>
      </c>
      <c r="F8154" t="s">
        <v>14152</v>
      </c>
      <c r="G8154" t="s">
        <v>14153</v>
      </c>
      <c r="H8154" s="7">
        <v>46081</v>
      </c>
      <c r="I8154" t="s">
        <v>33</v>
      </c>
      <c r="J8154" t="s">
        <v>30</v>
      </c>
      <c r="K8154" s="7">
        <v>46087</v>
      </c>
    </row>
    <row r="8155" hidden="1" spans="1:11">
      <c r="A8155">
        <v>8155</v>
      </c>
      <c r="B8155" t="str">
        <f>VLOOKUP(C8155,属性!A:D,2,FALSE)</f>
        <v>瑞幸</v>
      </c>
      <c r="C8155" t="s">
        <v>11</v>
      </c>
      <c r="D8155" s="7">
        <f>VLOOKUP(C8155,属性!A:D,3,FALSE)</f>
        <v>46076</v>
      </c>
      <c r="E8155" s="7" t="str">
        <f>VLOOKUP(C8155,属性!A:D,4,FALSE)</f>
        <v>否</v>
      </c>
      <c r="F8155" t="s">
        <v>14154</v>
      </c>
      <c r="G8155" t="s">
        <v>14155</v>
      </c>
      <c r="H8155" s="7">
        <v>46081</v>
      </c>
      <c r="I8155" t="s">
        <v>365</v>
      </c>
      <c r="J8155" t="s">
        <v>15</v>
      </c>
      <c r="K8155" s="7">
        <v>46087</v>
      </c>
    </row>
    <row r="8156" spans="1:11">
      <c r="A8156">
        <v>8156</v>
      </c>
      <c r="B8156" t="str">
        <f>VLOOKUP(C8156,属性!A:D,2,FALSE)</f>
        <v>瑞幸</v>
      </c>
      <c r="C8156" t="s">
        <v>11</v>
      </c>
      <c r="D8156" s="7">
        <f>VLOOKUP(C8156,属性!A:D,3,FALSE)</f>
        <v>46076</v>
      </c>
      <c r="E8156" s="7" t="str">
        <f>VLOOKUP(C8156,属性!A:D,4,FALSE)</f>
        <v>否</v>
      </c>
      <c r="F8156" t="s">
        <v>1128</v>
      </c>
      <c r="G8156" t="s">
        <v>14156</v>
      </c>
      <c r="H8156" s="7">
        <v>46081</v>
      </c>
      <c r="I8156" t="s">
        <v>257</v>
      </c>
      <c r="J8156" t="s">
        <v>30</v>
      </c>
      <c r="K8156" s="7">
        <v>46087</v>
      </c>
    </row>
    <row r="8157" spans="1:11">
      <c r="A8157">
        <v>8157</v>
      </c>
      <c r="B8157" t="str">
        <f>VLOOKUP(C8157,属性!A:D,2,FALSE)</f>
        <v>瑞幸</v>
      </c>
      <c r="C8157" t="s">
        <v>11</v>
      </c>
      <c r="D8157" s="7">
        <f>VLOOKUP(C8157,属性!A:D,3,FALSE)</f>
        <v>46076</v>
      </c>
      <c r="E8157" s="7" t="str">
        <f>VLOOKUP(C8157,属性!A:D,4,FALSE)</f>
        <v>否</v>
      </c>
      <c r="F8157" t="s">
        <v>14157</v>
      </c>
      <c r="G8157" t="s">
        <v>13878</v>
      </c>
      <c r="H8157" s="7">
        <v>46081</v>
      </c>
      <c r="I8157" t="s">
        <v>52</v>
      </c>
      <c r="J8157" t="s">
        <v>30</v>
      </c>
      <c r="K8157" s="7">
        <v>46087</v>
      </c>
    </row>
    <row r="8158" hidden="1" spans="1:11">
      <c r="A8158">
        <v>8158</v>
      </c>
      <c r="B8158" t="str">
        <f>VLOOKUP(C8158,属性!A:D,2,FALSE)</f>
        <v>瑞幸</v>
      </c>
      <c r="C8158" t="s">
        <v>11</v>
      </c>
      <c r="D8158" s="7">
        <f>VLOOKUP(C8158,属性!A:D,3,FALSE)</f>
        <v>46076</v>
      </c>
      <c r="E8158" s="7" t="str">
        <f>VLOOKUP(C8158,属性!A:D,4,FALSE)</f>
        <v>否</v>
      </c>
      <c r="F8158" t="s">
        <v>14158</v>
      </c>
      <c r="G8158" t="s">
        <v>14159</v>
      </c>
      <c r="H8158" s="7">
        <v>46081</v>
      </c>
      <c r="I8158" t="s">
        <v>52</v>
      </c>
      <c r="J8158" t="s">
        <v>19</v>
      </c>
      <c r="K8158" s="7">
        <v>46087</v>
      </c>
    </row>
    <row r="8159" spans="1:11">
      <c r="A8159">
        <v>8159</v>
      </c>
      <c r="B8159" t="str">
        <f>VLOOKUP(C8159,属性!A:D,2,FALSE)</f>
        <v>瑞幸</v>
      </c>
      <c r="C8159" t="s">
        <v>11</v>
      </c>
      <c r="D8159" s="7">
        <f>VLOOKUP(C8159,属性!A:D,3,FALSE)</f>
        <v>46076</v>
      </c>
      <c r="E8159" s="7" t="str">
        <f>VLOOKUP(C8159,属性!A:D,4,FALSE)</f>
        <v>否</v>
      </c>
      <c r="F8159" t="s">
        <v>14160</v>
      </c>
      <c r="G8159" t="s">
        <v>157</v>
      </c>
      <c r="H8159" s="7">
        <v>46081</v>
      </c>
      <c r="I8159" t="s">
        <v>49</v>
      </c>
      <c r="J8159" t="s">
        <v>30</v>
      </c>
      <c r="K8159" s="7">
        <v>46087</v>
      </c>
    </row>
    <row r="8160" spans="1:11">
      <c r="A8160">
        <v>8160</v>
      </c>
      <c r="B8160" t="str">
        <f>VLOOKUP(C8160,属性!A:D,2,FALSE)</f>
        <v>瑞幸</v>
      </c>
      <c r="C8160" t="s">
        <v>11</v>
      </c>
      <c r="D8160" s="7">
        <f>VLOOKUP(C8160,属性!A:D,3,FALSE)</f>
        <v>46076</v>
      </c>
      <c r="E8160" s="7" t="str">
        <f>VLOOKUP(C8160,属性!A:D,4,FALSE)</f>
        <v>否</v>
      </c>
      <c r="F8160" t="s">
        <v>14161</v>
      </c>
      <c r="G8160" t="s">
        <v>14162</v>
      </c>
      <c r="H8160" s="7">
        <v>46081</v>
      </c>
      <c r="I8160" t="s">
        <v>155</v>
      </c>
      <c r="J8160" t="s">
        <v>30</v>
      </c>
      <c r="K8160" s="7">
        <v>46087</v>
      </c>
    </row>
    <row r="8161" hidden="1" spans="1:11">
      <c r="A8161">
        <v>8161</v>
      </c>
      <c r="B8161" t="str">
        <f>VLOOKUP(C8161,属性!A:D,2,FALSE)</f>
        <v>瑞幸</v>
      </c>
      <c r="C8161" t="s">
        <v>11</v>
      </c>
      <c r="D8161" s="7">
        <f>VLOOKUP(C8161,属性!A:D,3,FALSE)</f>
        <v>46076</v>
      </c>
      <c r="E8161" s="7" t="str">
        <f>VLOOKUP(C8161,属性!A:D,4,FALSE)</f>
        <v>否</v>
      </c>
      <c r="F8161" t="s">
        <v>14163</v>
      </c>
      <c r="G8161" t="s">
        <v>14164</v>
      </c>
      <c r="H8161" s="7">
        <v>46081</v>
      </c>
      <c r="I8161" t="s">
        <v>33</v>
      </c>
      <c r="J8161" t="s">
        <v>15</v>
      </c>
      <c r="K8161" s="7">
        <v>46087</v>
      </c>
    </row>
    <row r="8162" hidden="1" spans="1:11">
      <c r="A8162">
        <v>8162</v>
      </c>
      <c r="B8162" t="str">
        <f>VLOOKUP(C8162,属性!A:D,2,FALSE)</f>
        <v>瑞幸</v>
      </c>
      <c r="C8162" t="s">
        <v>11</v>
      </c>
      <c r="D8162" s="7">
        <f>VLOOKUP(C8162,属性!A:D,3,FALSE)</f>
        <v>46076</v>
      </c>
      <c r="E8162" s="7" t="str">
        <f>VLOOKUP(C8162,属性!A:D,4,FALSE)</f>
        <v>否</v>
      </c>
      <c r="F8162" t="s">
        <v>14165</v>
      </c>
      <c r="G8162" t="s">
        <v>14166</v>
      </c>
      <c r="H8162" s="7">
        <v>46081</v>
      </c>
      <c r="I8162" t="s">
        <v>119</v>
      </c>
      <c r="J8162" t="s">
        <v>19</v>
      </c>
      <c r="K8162" s="7">
        <v>46087</v>
      </c>
    </row>
    <row r="8163" spans="1:11">
      <c r="A8163">
        <v>8163</v>
      </c>
      <c r="B8163" t="str">
        <f>VLOOKUP(C8163,属性!A:D,2,FALSE)</f>
        <v>瑞幸</v>
      </c>
      <c r="C8163" t="s">
        <v>11</v>
      </c>
      <c r="D8163" s="7">
        <f>VLOOKUP(C8163,属性!A:D,3,FALSE)</f>
        <v>46076</v>
      </c>
      <c r="E8163" s="7" t="str">
        <f>VLOOKUP(C8163,属性!A:D,4,FALSE)</f>
        <v>否</v>
      </c>
      <c r="F8163" t="s">
        <v>14167</v>
      </c>
      <c r="G8163" t="s">
        <v>9889</v>
      </c>
      <c r="H8163" s="7">
        <v>46081</v>
      </c>
      <c r="I8163" t="s">
        <v>68</v>
      </c>
      <c r="J8163" t="s">
        <v>30</v>
      </c>
      <c r="K8163" s="7">
        <v>46087</v>
      </c>
    </row>
    <row r="8164" spans="1:11">
      <c r="A8164">
        <v>8164</v>
      </c>
      <c r="B8164" t="str">
        <f>VLOOKUP(C8164,属性!A:D,2,FALSE)</f>
        <v>瑞幸</v>
      </c>
      <c r="C8164" t="s">
        <v>11</v>
      </c>
      <c r="D8164" s="7">
        <f>VLOOKUP(C8164,属性!A:D,3,FALSE)</f>
        <v>46076</v>
      </c>
      <c r="E8164" s="7" t="str">
        <f>VLOOKUP(C8164,属性!A:D,4,FALSE)</f>
        <v>否</v>
      </c>
      <c r="F8164" t="s">
        <v>14168</v>
      </c>
      <c r="G8164" t="s">
        <v>220</v>
      </c>
      <c r="H8164" s="7">
        <v>46081</v>
      </c>
      <c r="I8164" t="s">
        <v>348</v>
      </c>
      <c r="J8164" t="s">
        <v>30</v>
      </c>
      <c r="K8164" s="7">
        <v>46087</v>
      </c>
    </row>
    <row r="8165" hidden="1" spans="1:11">
      <c r="A8165">
        <v>8165</v>
      </c>
      <c r="B8165" t="str">
        <f>VLOOKUP(C8165,属性!A:D,2,FALSE)</f>
        <v>瑞幸</v>
      </c>
      <c r="C8165" t="s">
        <v>11</v>
      </c>
      <c r="D8165" s="7">
        <f>VLOOKUP(C8165,属性!A:D,3,FALSE)</f>
        <v>46076</v>
      </c>
      <c r="E8165" s="7" t="str">
        <f>VLOOKUP(C8165,属性!A:D,4,FALSE)</f>
        <v>否</v>
      </c>
      <c r="F8165" t="s">
        <v>14169</v>
      </c>
      <c r="G8165" t="s">
        <v>14170</v>
      </c>
      <c r="H8165" s="7">
        <v>46081</v>
      </c>
      <c r="I8165" t="s">
        <v>29</v>
      </c>
      <c r="J8165" t="s">
        <v>19</v>
      </c>
      <c r="K8165" s="7">
        <v>46087</v>
      </c>
    </row>
    <row r="8166" hidden="1" spans="1:11">
      <c r="A8166">
        <v>8166</v>
      </c>
      <c r="B8166" t="str">
        <f>VLOOKUP(C8166,属性!A:D,2,FALSE)</f>
        <v>瑞幸</v>
      </c>
      <c r="C8166" t="s">
        <v>11</v>
      </c>
      <c r="D8166" s="7">
        <f>VLOOKUP(C8166,属性!A:D,3,FALSE)</f>
        <v>46076</v>
      </c>
      <c r="E8166" s="7" t="str">
        <f>VLOOKUP(C8166,属性!A:D,4,FALSE)</f>
        <v>否</v>
      </c>
      <c r="F8166" t="s">
        <v>14171</v>
      </c>
      <c r="G8166" t="s">
        <v>92</v>
      </c>
      <c r="H8166" s="7">
        <v>46081</v>
      </c>
      <c r="I8166" t="s">
        <v>85</v>
      </c>
      <c r="J8166" t="s">
        <v>15</v>
      </c>
      <c r="K8166" s="7">
        <v>46087</v>
      </c>
    </row>
    <row r="8167" hidden="1" spans="1:11">
      <c r="A8167">
        <v>8167</v>
      </c>
      <c r="B8167" t="str">
        <f>VLOOKUP(C8167,属性!A:D,2,FALSE)</f>
        <v>瑞幸</v>
      </c>
      <c r="C8167" t="s">
        <v>11</v>
      </c>
      <c r="D8167" s="7">
        <f>VLOOKUP(C8167,属性!A:D,3,FALSE)</f>
        <v>46076</v>
      </c>
      <c r="E8167" s="7" t="str">
        <f>VLOOKUP(C8167,属性!A:D,4,FALSE)</f>
        <v>否</v>
      </c>
      <c r="F8167" t="s">
        <v>14172</v>
      </c>
      <c r="G8167" t="s">
        <v>14173</v>
      </c>
      <c r="H8167" s="7">
        <v>46081</v>
      </c>
      <c r="I8167" t="s">
        <v>85</v>
      </c>
      <c r="J8167" t="s">
        <v>19</v>
      </c>
      <c r="K8167" s="7">
        <v>46087</v>
      </c>
    </row>
    <row r="8168" hidden="1" spans="1:11">
      <c r="A8168">
        <v>8168</v>
      </c>
      <c r="B8168" t="str">
        <f>VLOOKUP(C8168,属性!A:D,2,FALSE)</f>
        <v>瑞幸</v>
      </c>
      <c r="C8168" t="s">
        <v>11</v>
      </c>
      <c r="D8168" s="7">
        <f>VLOOKUP(C8168,属性!A:D,3,FALSE)</f>
        <v>46076</v>
      </c>
      <c r="E8168" s="7" t="str">
        <f>VLOOKUP(C8168,属性!A:D,4,FALSE)</f>
        <v>否</v>
      </c>
      <c r="F8168" t="s">
        <v>14174</v>
      </c>
      <c r="G8168" t="s">
        <v>14175</v>
      </c>
      <c r="H8168" s="7">
        <v>46081</v>
      </c>
      <c r="I8168" t="s">
        <v>33</v>
      </c>
      <c r="J8168" t="s">
        <v>19</v>
      </c>
      <c r="K8168" s="7">
        <v>46087</v>
      </c>
    </row>
    <row r="8169" spans="1:11">
      <c r="A8169">
        <v>8169</v>
      </c>
      <c r="B8169" t="str">
        <f>VLOOKUP(C8169,属性!A:D,2,FALSE)</f>
        <v>瑞幸</v>
      </c>
      <c r="C8169" t="s">
        <v>11</v>
      </c>
      <c r="D8169" s="7">
        <f>VLOOKUP(C8169,属性!A:D,3,FALSE)</f>
        <v>46076</v>
      </c>
      <c r="E8169" s="7" t="str">
        <f>VLOOKUP(C8169,属性!A:D,4,FALSE)</f>
        <v>否</v>
      </c>
      <c r="F8169" t="s">
        <v>14176</v>
      </c>
      <c r="G8169" t="s">
        <v>14177</v>
      </c>
      <c r="H8169" s="7">
        <v>46081</v>
      </c>
      <c r="I8169" t="s">
        <v>29</v>
      </c>
      <c r="J8169" t="s">
        <v>30</v>
      </c>
      <c r="K8169" s="7">
        <v>46087</v>
      </c>
    </row>
    <row r="8170" spans="1:11">
      <c r="A8170">
        <v>8170</v>
      </c>
      <c r="B8170" t="str">
        <f>VLOOKUP(C8170,属性!A:D,2,FALSE)</f>
        <v>瑞幸</v>
      </c>
      <c r="C8170" t="s">
        <v>11</v>
      </c>
      <c r="D8170" s="7">
        <f>VLOOKUP(C8170,属性!A:D,3,FALSE)</f>
        <v>46076</v>
      </c>
      <c r="E8170" s="7" t="str">
        <f>VLOOKUP(C8170,属性!A:D,4,FALSE)</f>
        <v>否</v>
      </c>
      <c r="F8170" t="s">
        <v>14178</v>
      </c>
      <c r="G8170" t="s">
        <v>14179</v>
      </c>
      <c r="H8170" s="7">
        <v>46081</v>
      </c>
      <c r="I8170" t="s">
        <v>38</v>
      </c>
      <c r="J8170" t="s">
        <v>30</v>
      </c>
      <c r="K8170" s="7">
        <v>46087</v>
      </c>
    </row>
    <row r="8171" spans="1:11">
      <c r="A8171">
        <v>8171</v>
      </c>
      <c r="B8171" t="str">
        <f>VLOOKUP(C8171,属性!A:D,2,FALSE)</f>
        <v>瑞幸</v>
      </c>
      <c r="C8171" t="s">
        <v>11</v>
      </c>
      <c r="D8171" s="7">
        <f>VLOOKUP(C8171,属性!A:D,3,FALSE)</f>
        <v>46076</v>
      </c>
      <c r="E8171" s="7" t="str">
        <f>VLOOKUP(C8171,属性!A:D,4,FALSE)</f>
        <v>否</v>
      </c>
      <c r="F8171" t="s">
        <v>14180</v>
      </c>
      <c r="G8171" t="s">
        <v>13878</v>
      </c>
      <c r="H8171" s="7">
        <v>46081</v>
      </c>
      <c r="I8171" t="s">
        <v>112</v>
      </c>
      <c r="J8171" t="s">
        <v>30</v>
      </c>
      <c r="K8171" s="7">
        <v>46087</v>
      </c>
    </row>
    <row r="8172" spans="1:11">
      <c r="A8172">
        <v>8172</v>
      </c>
      <c r="B8172" t="str">
        <f>VLOOKUP(C8172,属性!A:D,2,FALSE)</f>
        <v>瑞幸</v>
      </c>
      <c r="C8172" t="s">
        <v>11</v>
      </c>
      <c r="D8172" s="7">
        <f>VLOOKUP(C8172,属性!A:D,3,FALSE)</f>
        <v>46076</v>
      </c>
      <c r="E8172" s="7" t="str">
        <f>VLOOKUP(C8172,属性!A:D,4,FALSE)</f>
        <v>否</v>
      </c>
      <c r="F8172" t="s">
        <v>14181</v>
      </c>
      <c r="G8172" t="s">
        <v>14182</v>
      </c>
      <c r="H8172" s="7">
        <v>46081</v>
      </c>
      <c r="I8172" t="s">
        <v>122</v>
      </c>
      <c r="J8172" t="s">
        <v>30</v>
      </c>
      <c r="K8172" s="7">
        <v>46087</v>
      </c>
    </row>
    <row r="8173" spans="1:11">
      <c r="A8173">
        <v>8173</v>
      </c>
      <c r="B8173" t="str">
        <f>VLOOKUP(C8173,属性!A:D,2,FALSE)</f>
        <v>瑞幸</v>
      </c>
      <c r="C8173" t="s">
        <v>11</v>
      </c>
      <c r="D8173" s="7">
        <f>VLOOKUP(C8173,属性!A:D,3,FALSE)</f>
        <v>46076</v>
      </c>
      <c r="E8173" s="7" t="str">
        <f>VLOOKUP(C8173,属性!A:D,4,FALSE)</f>
        <v>否</v>
      </c>
      <c r="F8173" t="s">
        <v>14183</v>
      </c>
      <c r="G8173" t="s">
        <v>9448</v>
      </c>
      <c r="H8173" s="7">
        <v>46081</v>
      </c>
      <c r="I8173" t="s">
        <v>14</v>
      </c>
      <c r="J8173" t="s">
        <v>30</v>
      </c>
      <c r="K8173" s="7">
        <v>46087</v>
      </c>
    </row>
    <row r="8174" hidden="1" spans="1:11">
      <c r="A8174">
        <v>8174</v>
      </c>
      <c r="B8174" t="str">
        <f>VLOOKUP(C8174,属性!A:D,2,FALSE)</f>
        <v>瑞幸</v>
      </c>
      <c r="C8174" t="s">
        <v>11</v>
      </c>
      <c r="D8174" s="7">
        <f>VLOOKUP(C8174,属性!A:D,3,FALSE)</f>
        <v>46076</v>
      </c>
      <c r="E8174" s="7" t="str">
        <f>VLOOKUP(C8174,属性!A:D,4,FALSE)</f>
        <v>否</v>
      </c>
      <c r="F8174" t="s">
        <v>14184</v>
      </c>
      <c r="G8174" t="s">
        <v>14185</v>
      </c>
      <c r="H8174" s="7">
        <v>46081</v>
      </c>
      <c r="I8174" t="s">
        <v>14</v>
      </c>
      <c r="J8174" t="s">
        <v>19</v>
      </c>
      <c r="K8174" s="7">
        <v>46087</v>
      </c>
    </row>
    <row r="8175" hidden="1" spans="1:11">
      <c r="A8175">
        <v>8175</v>
      </c>
      <c r="B8175" t="str">
        <f>VLOOKUP(C8175,属性!A:D,2,FALSE)</f>
        <v>瑞幸</v>
      </c>
      <c r="C8175" t="s">
        <v>11</v>
      </c>
      <c r="D8175" s="7">
        <f>VLOOKUP(C8175,属性!A:D,3,FALSE)</f>
        <v>46076</v>
      </c>
      <c r="E8175" s="7" t="str">
        <f>VLOOKUP(C8175,属性!A:D,4,FALSE)</f>
        <v>否</v>
      </c>
      <c r="F8175" t="s">
        <v>14186</v>
      </c>
      <c r="G8175" t="s">
        <v>14187</v>
      </c>
      <c r="H8175" s="7">
        <v>46081</v>
      </c>
      <c r="I8175" t="s">
        <v>38</v>
      </c>
      <c r="J8175" t="s">
        <v>19</v>
      </c>
      <c r="K8175" s="7">
        <v>46087</v>
      </c>
    </row>
    <row r="8176" spans="1:11">
      <c r="A8176">
        <v>8176</v>
      </c>
      <c r="B8176" t="str">
        <f>VLOOKUP(C8176,属性!A:D,2,FALSE)</f>
        <v>瑞幸</v>
      </c>
      <c r="C8176" t="s">
        <v>11</v>
      </c>
      <c r="D8176" s="7">
        <f>VLOOKUP(C8176,属性!A:D,3,FALSE)</f>
        <v>46076</v>
      </c>
      <c r="E8176" s="7" t="str">
        <f>VLOOKUP(C8176,属性!A:D,4,FALSE)</f>
        <v>否</v>
      </c>
      <c r="F8176" t="s">
        <v>2293</v>
      </c>
      <c r="G8176" t="s">
        <v>14188</v>
      </c>
      <c r="H8176" s="7">
        <v>46081</v>
      </c>
      <c r="I8176" t="s">
        <v>14</v>
      </c>
      <c r="J8176" t="s">
        <v>30</v>
      </c>
      <c r="K8176" s="7">
        <v>46087</v>
      </c>
    </row>
    <row r="8177" spans="1:11">
      <c r="A8177">
        <v>8177</v>
      </c>
      <c r="B8177" t="str">
        <f>VLOOKUP(C8177,属性!A:D,2,FALSE)</f>
        <v>瑞幸</v>
      </c>
      <c r="C8177" t="s">
        <v>11</v>
      </c>
      <c r="D8177" s="7">
        <f>VLOOKUP(C8177,属性!A:D,3,FALSE)</f>
        <v>46076</v>
      </c>
      <c r="E8177" s="7" t="str">
        <f>VLOOKUP(C8177,属性!A:D,4,FALSE)</f>
        <v>否</v>
      </c>
      <c r="F8177" t="s">
        <v>14189</v>
      </c>
      <c r="G8177" t="s">
        <v>14190</v>
      </c>
      <c r="H8177" s="7">
        <v>46081</v>
      </c>
      <c r="I8177" t="s">
        <v>18</v>
      </c>
      <c r="J8177" t="s">
        <v>30</v>
      </c>
      <c r="K8177" s="7">
        <v>46087</v>
      </c>
    </row>
    <row r="8178" spans="1:11">
      <c r="A8178">
        <v>8178</v>
      </c>
      <c r="B8178" t="str">
        <f>VLOOKUP(C8178,属性!A:D,2,FALSE)</f>
        <v>瑞幸</v>
      </c>
      <c r="C8178" t="s">
        <v>11</v>
      </c>
      <c r="D8178" s="7">
        <f>VLOOKUP(C8178,属性!A:D,3,FALSE)</f>
        <v>46076</v>
      </c>
      <c r="E8178" s="7" t="str">
        <f>VLOOKUP(C8178,属性!A:D,4,FALSE)</f>
        <v>否</v>
      </c>
      <c r="F8178" t="s">
        <v>14191</v>
      </c>
      <c r="G8178" t="s">
        <v>157</v>
      </c>
      <c r="H8178" s="7">
        <v>46081</v>
      </c>
      <c r="I8178" t="s">
        <v>38</v>
      </c>
      <c r="J8178" t="s">
        <v>30</v>
      </c>
      <c r="K8178" s="7">
        <v>46087</v>
      </c>
    </row>
    <row r="8179" hidden="1" spans="1:11">
      <c r="A8179">
        <v>8179</v>
      </c>
      <c r="B8179" t="str">
        <f>VLOOKUP(C8179,属性!A:D,2,FALSE)</f>
        <v>瑞幸</v>
      </c>
      <c r="C8179" t="s">
        <v>11</v>
      </c>
      <c r="D8179" s="7">
        <f>VLOOKUP(C8179,属性!A:D,3,FALSE)</f>
        <v>46076</v>
      </c>
      <c r="E8179" s="7" t="str">
        <f>VLOOKUP(C8179,属性!A:D,4,FALSE)</f>
        <v>否</v>
      </c>
      <c r="F8179" t="s">
        <v>14192</v>
      </c>
      <c r="G8179" t="s">
        <v>14193</v>
      </c>
      <c r="H8179" s="7">
        <v>46081</v>
      </c>
      <c r="I8179" t="s">
        <v>49</v>
      </c>
      <c r="J8179" t="s">
        <v>19</v>
      </c>
      <c r="K8179" s="7">
        <v>46087</v>
      </c>
    </row>
    <row r="8180" hidden="1" spans="1:11">
      <c r="A8180">
        <v>8180</v>
      </c>
      <c r="B8180" t="str">
        <f>VLOOKUP(C8180,属性!A:D,2,FALSE)</f>
        <v>瑞幸</v>
      </c>
      <c r="C8180" t="s">
        <v>11</v>
      </c>
      <c r="D8180" s="7">
        <f>VLOOKUP(C8180,属性!A:D,3,FALSE)</f>
        <v>46076</v>
      </c>
      <c r="E8180" s="7" t="str">
        <f>VLOOKUP(C8180,属性!A:D,4,FALSE)</f>
        <v>否</v>
      </c>
      <c r="F8180" t="s">
        <v>14194</v>
      </c>
      <c r="G8180" t="s">
        <v>8474</v>
      </c>
      <c r="H8180" s="7">
        <v>46081</v>
      </c>
      <c r="I8180" t="s">
        <v>74</v>
      </c>
      <c r="J8180" t="s">
        <v>15</v>
      </c>
      <c r="K8180" s="7">
        <v>46087</v>
      </c>
    </row>
    <row r="8181" hidden="1" spans="1:11">
      <c r="A8181">
        <v>8181</v>
      </c>
      <c r="B8181" t="str">
        <f>VLOOKUP(C8181,属性!A:D,2,FALSE)</f>
        <v>瑞幸</v>
      </c>
      <c r="C8181" t="s">
        <v>11</v>
      </c>
      <c r="D8181" s="7">
        <f>VLOOKUP(C8181,属性!A:D,3,FALSE)</f>
        <v>46076</v>
      </c>
      <c r="E8181" s="7" t="str">
        <f>VLOOKUP(C8181,属性!A:D,4,FALSE)</f>
        <v>否</v>
      </c>
      <c r="F8181" t="s">
        <v>14195</v>
      </c>
      <c r="G8181" t="s">
        <v>14196</v>
      </c>
      <c r="H8181" s="7">
        <v>46081</v>
      </c>
      <c r="I8181" t="s">
        <v>49</v>
      </c>
      <c r="J8181" t="s">
        <v>15</v>
      </c>
      <c r="K8181" s="7">
        <v>46087</v>
      </c>
    </row>
    <row r="8182" spans="1:11">
      <c r="A8182">
        <v>8182</v>
      </c>
      <c r="B8182" t="str">
        <f>VLOOKUP(C8182,属性!A:D,2,FALSE)</f>
        <v>瑞幸</v>
      </c>
      <c r="C8182" t="s">
        <v>11</v>
      </c>
      <c r="D8182" s="7">
        <f>VLOOKUP(C8182,属性!A:D,3,FALSE)</f>
        <v>46076</v>
      </c>
      <c r="E8182" s="7" t="str">
        <f>VLOOKUP(C8182,属性!A:D,4,FALSE)</f>
        <v>否</v>
      </c>
      <c r="F8182" t="s">
        <v>14197</v>
      </c>
      <c r="G8182" t="s">
        <v>14198</v>
      </c>
      <c r="H8182" s="7">
        <v>46081</v>
      </c>
      <c r="I8182" t="s">
        <v>33</v>
      </c>
      <c r="J8182" t="s">
        <v>30</v>
      </c>
      <c r="K8182" s="7">
        <v>46087</v>
      </c>
    </row>
    <row r="8183" spans="1:11">
      <c r="A8183">
        <v>8183</v>
      </c>
      <c r="B8183" t="str">
        <f>VLOOKUP(C8183,属性!A:D,2,FALSE)</f>
        <v>瑞幸</v>
      </c>
      <c r="C8183" t="s">
        <v>11</v>
      </c>
      <c r="D8183" s="7">
        <f>VLOOKUP(C8183,属性!A:D,3,FALSE)</f>
        <v>46076</v>
      </c>
      <c r="E8183" s="7" t="str">
        <f>VLOOKUP(C8183,属性!A:D,4,FALSE)</f>
        <v>否</v>
      </c>
      <c r="F8183" t="s">
        <v>14199</v>
      </c>
      <c r="G8183" t="s">
        <v>14200</v>
      </c>
      <c r="H8183" s="7">
        <v>46081</v>
      </c>
      <c r="I8183" t="s">
        <v>14</v>
      </c>
      <c r="J8183" t="s">
        <v>30</v>
      </c>
      <c r="K8183" s="7">
        <v>46087</v>
      </c>
    </row>
    <row r="8184" spans="1:11">
      <c r="A8184">
        <v>8184</v>
      </c>
      <c r="B8184" t="str">
        <f>VLOOKUP(C8184,属性!A:D,2,FALSE)</f>
        <v>瑞幸</v>
      </c>
      <c r="C8184" t="s">
        <v>11</v>
      </c>
      <c r="D8184" s="7">
        <f>VLOOKUP(C8184,属性!A:D,3,FALSE)</f>
        <v>46076</v>
      </c>
      <c r="E8184" s="7" t="str">
        <f>VLOOKUP(C8184,属性!A:D,4,FALSE)</f>
        <v>否</v>
      </c>
      <c r="F8184" t="s">
        <v>14201</v>
      </c>
      <c r="G8184" t="s">
        <v>14202</v>
      </c>
      <c r="H8184" s="7">
        <v>46081</v>
      </c>
      <c r="I8184" t="s">
        <v>22</v>
      </c>
      <c r="J8184" t="s">
        <v>30</v>
      </c>
      <c r="K8184" s="7">
        <v>46087</v>
      </c>
    </row>
    <row r="8185" hidden="1" spans="1:11">
      <c r="A8185">
        <v>8185</v>
      </c>
      <c r="B8185" t="str">
        <f>VLOOKUP(C8185,属性!A:D,2,FALSE)</f>
        <v>瑞幸</v>
      </c>
      <c r="C8185" t="s">
        <v>11</v>
      </c>
      <c r="D8185" s="7">
        <f>VLOOKUP(C8185,属性!A:D,3,FALSE)</f>
        <v>46076</v>
      </c>
      <c r="E8185" s="7" t="str">
        <f>VLOOKUP(C8185,属性!A:D,4,FALSE)</f>
        <v>否</v>
      </c>
      <c r="F8185" t="s">
        <v>14203</v>
      </c>
      <c r="G8185" t="s">
        <v>14204</v>
      </c>
      <c r="H8185" s="7">
        <v>46081</v>
      </c>
      <c r="I8185" t="s">
        <v>22</v>
      </c>
      <c r="J8185" t="s">
        <v>15</v>
      </c>
      <c r="K8185" s="7">
        <v>46087</v>
      </c>
    </row>
    <row r="8186" spans="1:11">
      <c r="A8186">
        <v>8186</v>
      </c>
      <c r="B8186" t="str">
        <f>VLOOKUP(C8186,属性!A:D,2,FALSE)</f>
        <v>瑞幸</v>
      </c>
      <c r="C8186" t="s">
        <v>11</v>
      </c>
      <c r="D8186" s="7">
        <f>VLOOKUP(C8186,属性!A:D,3,FALSE)</f>
        <v>46076</v>
      </c>
      <c r="E8186" s="7" t="str">
        <f>VLOOKUP(C8186,属性!A:D,4,FALSE)</f>
        <v>否</v>
      </c>
      <c r="F8186" t="s">
        <v>14205</v>
      </c>
      <c r="G8186" t="s">
        <v>14206</v>
      </c>
      <c r="H8186" s="7">
        <v>46081</v>
      </c>
      <c r="I8186" t="s">
        <v>14</v>
      </c>
      <c r="J8186" t="s">
        <v>30</v>
      </c>
      <c r="K8186" s="7">
        <v>46087</v>
      </c>
    </row>
    <row r="8187" hidden="1" spans="1:11">
      <c r="A8187">
        <v>8187</v>
      </c>
      <c r="B8187" t="str">
        <f>VLOOKUP(C8187,属性!A:D,2,FALSE)</f>
        <v>瑞幸</v>
      </c>
      <c r="C8187" t="s">
        <v>11</v>
      </c>
      <c r="D8187" s="7">
        <f>VLOOKUP(C8187,属性!A:D,3,FALSE)</f>
        <v>46076</v>
      </c>
      <c r="E8187" s="7" t="str">
        <f>VLOOKUP(C8187,属性!A:D,4,FALSE)</f>
        <v>否</v>
      </c>
      <c r="F8187" t="s">
        <v>14207</v>
      </c>
      <c r="G8187" t="s">
        <v>92</v>
      </c>
      <c r="H8187" s="7">
        <v>46081</v>
      </c>
      <c r="I8187" t="s">
        <v>77</v>
      </c>
      <c r="J8187" t="s">
        <v>15</v>
      </c>
      <c r="K8187" s="7">
        <v>46087</v>
      </c>
    </row>
    <row r="8188" spans="1:11">
      <c r="A8188">
        <v>8188</v>
      </c>
      <c r="B8188" t="str">
        <f>VLOOKUP(C8188,属性!A:D,2,FALSE)</f>
        <v>瑞幸</v>
      </c>
      <c r="C8188" t="s">
        <v>11</v>
      </c>
      <c r="D8188" s="7">
        <f>VLOOKUP(C8188,属性!A:D,3,FALSE)</f>
        <v>46076</v>
      </c>
      <c r="E8188" s="7" t="str">
        <f>VLOOKUP(C8188,属性!A:D,4,FALSE)</f>
        <v>否</v>
      </c>
      <c r="F8188" t="s">
        <v>14208</v>
      </c>
      <c r="G8188" t="s">
        <v>14209</v>
      </c>
      <c r="H8188" s="7">
        <v>46081</v>
      </c>
      <c r="I8188" t="s">
        <v>38</v>
      </c>
      <c r="J8188" t="s">
        <v>30</v>
      </c>
      <c r="K8188" s="7">
        <v>46087</v>
      </c>
    </row>
    <row r="8189" hidden="1" spans="1:11">
      <c r="A8189">
        <v>8189</v>
      </c>
      <c r="B8189" t="str">
        <f>VLOOKUP(C8189,属性!A:D,2,FALSE)</f>
        <v>瑞幸</v>
      </c>
      <c r="C8189" t="s">
        <v>11</v>
      </c>
      <c r="D8189" s="7">
        <f>VLOOKUP(C8189,属性!A:D,3,FALSE)</f>
        <v>46076</v>
      </c>
      <c r="E8189" s="7" t="str">
        <f>VLOOKUP(C8189,属性!A:D,4,FALSE)</f>
        <v>否</v>
      </c>
      <c r="F8189" t="s">
        <v>14210</v>
      </c>
      <c r="G8189" t="s">
        <v>2025</v>
      </c>
      <c r="H8189" s="7">
        <v>46081</v>
      </c>
      <c r="I8189" t="s">
        <v>49</v>
      </c>
      <c r="J8189" t="s">
        <v>15</v>
      </c>
      <c r="K8189" s="7">
        <v>46087</v>
      </c>
    </row>
    <row r="8190" hidden="1" spans="1:11">
      <c r="A8190">
        <v>8190</v>
      </c>
      <c r="B8190" t="str">
        <f>VLOOKUP(C8190,属性!A:D,2,FALSE)</f>
        <v>瑞幸</v>
      </c>
      <c r="C8190" t="s">
        <v>11</v>
      </c>
      <c r="D8190" s="7">
        <f>VLOOKUP(C8190,属性!A:D,3,FALSE)</f>
        <v>46076</v>
      </c>
      <c r="E8190" s="7" t="str">
        <f>VLOOKUP(C8190,属性!A:D,4,FALSE)</f>
        <v>否</v>
      </c>
      <c r="F8190" t="s">
        <v>14211</v>
      </c>
      <c r="G8190" t="s">
        <v>14212</v>
      </c>
      <c r="H8190" s="7">
        <v>46081</v>
      </c>
      <c r="I8190" t="s">
        <v>38</v>
      </c>
      <c r="J8190" t="s">
        <v>19</v>
      </c>
      <c r="K8190" s="7">
        <v>46087</v>
      </c>
    </row>
    <row r="8191" spans="1:11">
      <c r="A8191">
        <v>8191</v>
      </c>
      <c r="B8191" t="str">
        <f>VLOOKUP(C8191,属性!A:D,2,FALSE)</f>
        <v>瑞幸</v>
      </c>
      <c r="C8191" t="s">
        <v>11</v>
      </c>
      <c r="D8191" s="7">
        <f>VLOOKUP(C8191,属性!A:D,3,FALSE)</f>
        <v>46076</v>
      </c>
      <c r="E8191" s="7" t="str">
        <f>VLOOKUP(C8191,属性!A:D,4,FALSE)</f>
        <v>否</v>
      </c>
      <c r="F8191" t="s">
        <v>14213</v>
      </c>
      <c r="G8191" t="s">
        <v>13878</v>
      </c>
      <c r="H8191" s="7">
        <v>46081</v>
      </c>
      <c r="I8191" t="s">
        <v>68</v>
      </c>
      <c r="J8191" t="s">
        <v>30</v>
      </c>
      <c r="K8191" s="7">
        <v>46087</v>
      </c>
    </row>
    <row r="8192" spans="1:11">
      <c r="A8192">
        <v>8192</v>
      </c>
      <c r="B8192" t="str">
        <f>VLOOKUP(C8192,属性!A:D,2,FALSE)</f>
        <v>瑞幸</v>
      </c>
      <c r="C8192" t="s">
        <v>11</v>
      </c>
      <c r="D8192" s="7">
        <f>VLOOKUP(C8192,属性!A:D,3,FALSE)</f>
        <v>46076</v>
      </c>
      <c r="E8192" s="7" t="str">
        <f>VLOOKUP(C8192,属性!A:D,4,FALSE)</f>
        <v>否</v>
      </c>
      <c r="F8192" t="s">
        <v>14214</v>
      </c>
      <c r="G8192" t="s">
        <v>14215</v>
      </c>
      <c r="H8192" s="7">
        <v>46081</v>
      </c>
      <c r="I8192" t="s">
        <v>222</v>
      </c>
      <c r="J8192" t="s">
        <v>30</v>
      </c>
      <c r="K8192" s="7">
        <v>46087</v>
      </c>
    </row>
    <row r="8193" hidden="1" spans="1:11">
      <c r="A8193">
        <v>8193</v>
      </c>
      <c r="B8193" t="str">
        <f>VLOOKUP(C8193,属性!A:D,2,FALSE)</f>
        <v>瑞幸</v>
      </c>
      <c r="C8193" t="s">
        <v>11</v>
      </c>
      <c r="D8193" s="7">
        <f>VLOOKUP(C8193,属性!A:D,3,FALSE)</f>
        <v>46076</v>
      </c>
      <c r="E8193" s="7" t="str">
        <f>VLOOKUP(C8193,属性!A:D,4,FALSE)</f>
        <v>否</v>
      </c>
      <c r="F8193" t="s">
        <v>171</v>
      </c>
      <c r="G8193" t="s">
        <v>2121</v>
      </c>
      <c r="H8193" s="7">
        <v>46081</v>
      </c>
      <c r="I8193" t="s">
        <v>14</v>
      </c>
      <c r="J8193" t="s">
        <v>15</v>
      </c>
      <c r="K8193" s="7">
        <v>46087</v>
      </c>
    </row>
    <row r="8194" spans="1:11">
      <c r="A8194">
        <v>8194</v>
      </c>
      <c r="B8194" t="str">
        <f>VLOOKUP(C8194,属性!A:D,2,FALSE)</f>
        <v>瑞幸</v>
      </c>
      <c r="C8194" t="s">
        <v>11</v>
      </c>
      <c r="D8194" s="7">
        <f>VLOOKUP(C8194,属性!A:D,3,FALSE)</f>
        <v>46076</v>
      </c>
      <c r="E8194" s="7" t="str">
        <f>VLOOKUP(C8194,属性!A:D,4,FALSE)</f>
        <v>否</v>
      </c>
      <c r="F8194" t="s">
        <v>14216</v>
      </c>
      <c r="G8194" t="s">
        <v>9448</v>
      </c>
      <c r="H8194" s="7">
        <v>46081</v>
      </c>
      <c r="I8194" t="s">
        <v>52</v>
      </c>
      <c r="J8194" t="s">
        <v>30</v>
      </c>
      <c r="K8194" s="7">
        <v>46087</v>
      </c>
    </row>
    <row r="8195" hidden="1" spans="1:11">
      <c r="A8195">
        <v>8195</v>
      </c>
      <c r="B8195" t="str">
        <f>VLOOKUP(C8195,属性!A:D,2,FALSE)</f>
        <v>瑞幸</v>
      </c>
      <c r="C8195" t="s">
        <v>11</v>
      </c>
      <c r="D8195" s="7">
        <f>VLOOKUP(C8195,属性!A:D,3,FALSE)</f>
        <v>46076</v>
      </c>
      <c r="E8195" s="7" t="str">
        <f>VLOOKUP(C8195,属性!A:D,4,FALSE)</f>
        <v>否</v>
      </c>
      <c r="F8195" t="s">
        <v>14217</v>
      </c>
      <c r="G8195" t="s">
        <v>14218</v>
      </c>
      <c r="H8195" s="7">
        <v>46081</v>
      </c>
      <c r="I8195" t="s">
        <v>22</v>
      </c>
      <c r="J8195" t="s">
        <v>19</v>
      </c>
      <c r="K8195" s="7">
        <v>46087</v>
      </c>
    </row>
    <row r="8196" spans="1:11">
      <c r="A8196">
        <v>8196</v>
      </c>
      <c r="B8196" t="str">
        <f>VLOOKUP(C8196,属性!A:D,2,FALSE)</f>
        <v>瑞幸</v>
      </c>
      <c r="C8196" t="s">
        <v>11</v>
      </c>
      <c r="D8196" s="7">
        <f>VLOOKUP(C8196,属性!A:D,3,FALSE)</f>
        <v>46076</v>
      </c>
      <c r="E8196" s="7" t="str">
        <f>VLOOKUP(C8196,属性!A:D,4,FALSE)</f>
        <v>否</v>
      </c>
      <c r="F8196" t="s">
        <v>14219</v>
      </c>
      <c r="G8196" t="s">
        <v>14220</v>
      </c>
      <c r="H8196" s="7">
        <v>46080</v>
      </c>
      <c r="I8196" t="s">
        <v>14</v>
      </c>
      <c r="J8196" t="s">
        <v>30</v>
      </c>
      <c r="K8196" s="7">
        <v>46087</v>
      </c>
    </row>
    <row r="8197" spans="1:11">
      <c r="A8197">
        <v>8197</v>
      </c>
      <c r="B8197" t="str">
        <f>VLOOKUP(C8197,属性!A:D,2,FALSE)</f>
        <v>瑞幸</v>
      </c>
      <c r="C8197" t="s">
        <v>11</v>
      </c>
      <c r="D8197" s="7">
        <f>VLOOKUP(C8197,属性!A:D,3,FALSE)</f>
        <v>46076</v>
      </c>
      <c r="E8197" s="7" t="str">
        <f>VLOOKUP(C8197,属性!A:D,4,FALSE)</f>
        <v>否</v>
      </c>
      <c r="F8197" t="s">
        <v>14221</v>
      </c>
      <c r="G8197" t="s">
        <v>220</v>
      </c>
      <c r="H8197" s="7">
        <v>46080</v>
      </c>
      <c r="I8197" t="s">
        <v>49</v>
      </c>
      <c r="J8197" t="s">
        <v>30</v>
      </c>
      <c r="K8197" s="7">
        <v>46087</v>
      </c>
    </row>
    <row r="8198" spans="1:11">
      <c r="A8198">
        <v>8198</v>
      </c>
      <c r="B8198" t="str">
        <f>VLOOKUP(C8198,属性!A:D,2,FALSE)</f>
        <v>瑞幸</v>
      </c>
      <c r="C8198" t="s">
        <v>11</v>
      </c>
      <c r="D8198" s="7">
        <f>VLOOKUP(C8198,属性!A:D,3,FALSE)</f>
        <v>46076</v>
      </c>
      <c r="E8198" s="7" t="str">
        <f>VLOOKUP(C8198,属性!A:D,4,FALSE)</f>
        <v>否</v>
      </c>
      <c r="F8198" t="s">
        <v>14222</v>
      </c>
      <c r="G8198" t="s">
        <v>14223</v>
      </c>
      <c r="H8198" s="7">
        <v>46080</v>
      </c>
      <c r="I8198" t="s">
        <v>14</v>
      </c>
      <c r="J8198" t="s">
        <v>30</v>
      </c>
      <c r="K8198" s="7">
        <v>46087</v>
      </c>
    </row>
    <row r="8199" hidden="1" spans="1:11">
      <c r="A8199">
        <v>8199</v>
      </c>
      <c r="B8199" t="str">
        <f>VLOOKUP(C8199,属性!A:D,2,FALSE)</f>
        <v>瑞幸</v>
      </c>
      <c r="C8199" t="s">
        <v>11</v>
      </c>
      <c r="D8199" s="7">
        <f>VLOOKUP(C8199,属性!A:D,3,FALSE)</f>
        <v>46076</v>
      </c>
      <c r="E8199" s="7" t="str">
        <f>VLOOKUP(C8199,属性!A:D,4,FALSE)</f>
        <v>否</v>
      </c>
      <c r="F8199" t="s">
        <v>14224</v>
      </c>
      <c r="G8199" t="s">
        <v>8474</v>
      </c>
      <c r="H8199" s="7">
        <v>46080</v>
      </c>
      <c r="I8199" t="s">
        <v>49</v>
      </c>
      <c r="J8199" t="s">
        <v>15</v>
      </c>
      <c r="K8199" s="7">
        <v>46087</v>
      </c>
    </row>
    <row r="8200" spans="1:11">
      <c r="A8200">
        <v>8200</v>
      </c>
      <c r="B8200" t="str">
        <f>VLOOKUP(C8200,属性!A:D,2,FALSE)</f>
        <v>瑞幸</v>
      </c>
      <c r="C8200" t="s">
        <v>11</v>
      </c>
      <c r="D8200" s="7">
        <f>VLOOKUP(C8200,属性!A:D,3,FALSE)</f>
        <v>46076</v>
      </c>
      <c r="E8200" s="7" t="str">
        <f>VLOOKUP(C8200,属性!A:D,4,FALSE)</f>
        <v>否</v>
      </c>
      <c r="F8200" t="s">
        <v>10305</v>
      </c>
      <c r="G8200" t="s">
        <v>14225</v>
      </c>
      <c r="H8200" s="7">
        <v>46080</v>
      </c>
      <c r="I8200" t="s">
        <v>52</v>
      </c>
      <c r="J8200" t="s">
        <v>30</v>
      </c>
      <c r="K8200" s="7">
        <v>46087</v>
      </c>
    </row>
    <row r="8201" spans="1:11">
      <c r="A8201">
        <v>8201</v>
      </c>
      <c r="B8201" t="str">
        <f>VLOOKUP(C8201,属性!A:D,2,FALSE)</f>
        <v>瑞幸</v>
      </c>
      <c r="C8201" t="s">
        <v>11</v>
      </c>
      <c r="D8201" s="7">
        <f>VLOOKUP(C8201,属性!A:D,3,FALSE)</f>
        <v>46076</v>
      </c>
      <c r="E8201" s="7" t="str">
        <f>VLOOKUP(C8201,属性!A:D,4,FALSE)</f>
        <v>否</v>
      </c>
      <c r="F8201" t="s">
        <v>14226</v>
      </c>
      <c r="G8201" t="s">
        <v>14227</v>
      </c>
      <c r="H8201" s="7">
        <v>46080</v>
      </c>
      <c r="I8201" t="s">
        <v>14</v>
      </c>
      <c r="J8201" t="s">
        <v>30</v>
      </c>
      <c r="K8201" s="7">
        <v>46087</v>
      </c>
    </row>
    <row r="8202" hidden="1" spans="1:11">
      <c r="A8202">
        <v>8202</v>
      </c>
      <c r="B8202" t="str">
        <f>VLOOKUP(C8202,属性!A:D,2,FALSE)</f>
        <v>瑞幸</v>
      </c>
      <c r="C8202" t="s">
        <v>11</v>
      </c>
      <c r="D8202" s="7">
        <f>VLOOKUP(C8202,属性!A:D,3,FALSE)</f>
        <v>46076</v>
      </c>
      <c r="E8202" s="7" t="str">
        <f>VLOOKUP(C8202,属性!A:D,4,FALSE)</f>
        <v>否</v>
      </c>
      <c r="F8202" t="s">
        <v>14228</v>
      </c>
      <c r="G8202" t="s">
        <v>283</v>
      </c>
      <c r="H8202" s="7">
        <v>46080</v>
      </c>
      <c r="I8202" t="s">
        <v>222</v>
      </c>
      <c r="J8202" t="s">
        <v>15</v>
      </c>
      <c r="K8202" s="7">
        <v>46087</v>
      </c>
    </row>
    <row r="8203" hidden="1" spans="1:11">
      <c r="A8203">
        <v>8203</v>
      </c>
      <c r="B8203" t="str">
        <f>VLOOKUP(C8203,属性!A:D,2,FALSE)</f>
        <v>瑞幸</v>
      </c>
      <c r="C8203" t="s">
        <v>11</v>
      </c>
      <c r="D8203" s="7">
        <f>VLOOKUP(C8203,属性!A:D,3,FALSE)</f>
        <v>46076</v>
      </c>
      <c r="E8203" s="7" t="str">
        <f>VLOOKUP(C8203,属性!A:D,4,FALSE)</f>
        <v>否</v>
      </c>
      <c r="F8203" t="s">
        <v>14229</v>
      </c>
      <c r="G8203" t="s">
        <v>14230</v>
      </c>
      <c r="H8203" s="7">
        <v>46080</v>
      </c>
      <c r="I8203" t="s">
        <v>22</v>
      </c>
      <c r="J8203" t="s">
        <v>19</v>
      </c>
      <c r="K8203" s="7">
        <v>46087</v>
      </c>
    </row>
    <row r="8204" spans="1:11">
      <c r="A8204">
        <v>8204</v>
      </c>
      <c r="B8204" t="str">
        <f>VLOOKUP(C8204,属性!A:D,2,FALSE)</f>
        <v>瑞幸</v>
      </c>
      <c r="C8204" t="s">
        <v>11</v>
      </c>
      <c r="D8204" s="7">
        <f>VLOOKUP(C8204,属性!A:D,3,FALSE)</f>
        <v>46076</v>
      </c>
      <c r="E8204" s="7" t="str">
        <f>VLOOKUP(C8204,属性!A:D,4,FALSE)</f>
        <v>否</v>
      </c>
      <c r="F8204" t="s">
        <v>14231</v>
      </c>
      <c r="G8204" t="s">
        <v>14232</v>
      </c>
      <c r="H8204" s="7">
        <v>46080</v>
      </c>
      <c r="I8204" t="s">
        <v>33</v>
      </c>
      <c r="J8204" t="s">
        <v>30</v>
      </c>
      <c r="K8204" s="7">
        <v>46087</v>
      </c>
    </row>
    <row r="8205" spans="1:11">
      <c r="A8205">
        <v>8205</v>
      </c>
      <c r="B8205" t="str">
        <f>VLOOKUP(C8205,属性!A:D,2,FALSE)</f>
        <v>瑞幸</v>
      </c>
      <c r="C8205" t="s">
        <v>11</v>
      </c>
      <c r="D8205" s="7">
        <f>VLOOKUP(C8205,属性!A:D,3,FALSE)</f>
        <v>46076</v>
      </c>
      <c r="E8205" s="7" t="str">
        <f>VLOOKUP(C8205,属性!A:D,4,FALSE)</f>
        <v>否</v>
      </c>
      <c r="F8205" t="s">
        <v>14233</v>
      </c>
      <c r="G8205" t="s">
        <v>157</v>
      </c>
      <c r="H8205" s="7">
        <v>46080</v>
      </c>
      <c r="I8205" t="s">
        <v>119</v>
      </c>
      <c r="J8205" t="s">
        <v>30</v>
      </c>
      <c r="K8205" s="7">
        <v>46087</v>
      </c>
    </row>
    <row r="8206" hidden="1" spans="1:11">
      <c r="A8206">
        <v>8206</v>
      </c>
      <c r="B8206" t="str">
        <f>VLOOKUP(C8206,属性!A:D,2,FALSE)</f>
        <v>瑞幸</v>
      </c>
      <c r="C8206" t="s">
        <v>11</v>
      </c>
      <c r="D8206" s="7">
        <f>VLOOKUP(C8206,属性!A:D,3,FALSE)</f>
        <v>46076</v>
      </c>
      <c r="E8206" s="7" t="str">
        <f>VLOOKUP(C8206,属性!A:D,4,FALSE)</f>
        <v>否</v>
      </c>
      <c r="F8206" t="s">
        <v>14234</v>
      </c>
      <c r="G8206" t="s">
        <v>14235</v>
      </c>
      <c r="H8206" s="7">
        <v>46080</v>
      </c>
      <c r="I8206" t="s">
        <v>49</v>
      </c>
      <c r="J8206" t="s">
        <v>19</v>
      </c>
      <c r="K8206" s="7">
        <v>46087</v>
      </c>
    </row>
    <row r="8207" hidden="1" spans="1:11">
      <c r="A8207">
        <v>8207</v>
      </c>
      <c r="B8207" t="str">
        <f>VLOOKUP(C8207,属性!A:D,2,FALSE)</f>
        <v>瑞幸</v>
      </c>
      <c r="C8207" t="s">
        <v>11</v>
      </c>
      <c r="D8207" s="7">
        <f>VLOOKUP(C8207,属性!A:D,3,FALSE)</f>
        <v>46076</v>
      </c>
      <c r="E8207" s="7" t="str">
        <f>VLOOKUP(C8207,属性!A:D,4,FALSE)</f>
        <v>否</v>
      </c>
      <c r="F8207" t="s">
        <v>14236</v>
      </c>
      <c r="G8207" t="s">
        <v>14237</v>
      </c>
      <c r="H8207" s="7">
        <v>46080</v>
      </c>
      <c r="I8207" t="s">
        <v>14</v>
      </c>
      <c r="J8207" t="s">
        <v>15</v>
      </c>
      <c r="K8207" s="7">
        <v>46087</v>
      </c>
    </row>
    <row r="8208" hidden="1" spans="1:11">
      <c r="A8208">
        <v>8208</v>
      </c>
      <c r="B8208" t="str">
        <f>VLOOKUP(C8208,属性!A:D,2,FALSE)</f>
        <v>瑞幸</v>
      </c>
      <c r="C8208" t="s">
        <v>11</v>
      </c>
      <c r="D8208" s="7">
        <f>VLOOKUP(C8208,属性!A:D,3,FALSE)</f>
        <v>46076</v>
      </c>
      <c r="E8208" s="7" t="str">
        <f>VLOOKUP(C8208,属性!A:D,4,FALSE)</f>
        <v>否</v>
      </c>
      <c r="F8208" t="s">
        <v>14238</v>
      </c>
      <c r="G8208" t="s">
        <v>14239</v>
      </c>
      <c r="H8208" s="7">
        <v>46080</v>
      </c>
      <c r="I8208" t="s">
        <v>33</v>
      </c>
      <c r="J8208" t="s">
        <v>19</v>
      </c>
      <c r="K8208" s="7">
        <v>46087</v>
      </c>
    </row>
    <row r="8209" hidden="1" spans="1:11">
      <c r="A8209">
        <v>8209</v>
      </c>
      <c r="B8209" t="str">
        <f>VLOOKUP(C8209,属性!A:D,2,FALSE)</f>
        <v>瑞幸</v>
      </c>
      <c r="C8209" t="s">
        <v>11</v>
      </c>
      <c r="D8209" s="7">
        <f>VLOOKUP(C8209,属性!A:D,3,FALSE)</f>
        <v>46076</v>
      </c>
      <c r="E8209" s="7" t="str">
        <f>VLOOKUP(C8209,属性!A:D,4,FALSE)</f>
        <v>否</v>
      </c>
      <c r="F8209" t="s">
        <v>14240</v>
      </c>
      <c r="G8209" t="s">
        <v>14241</v>
      </c>
      <c r="H8209" s="7">
        <v>46080</v>
      </c>
      <c r="I8209" t="s">
        <v>22</v>
      </c>
      <c r="J8209" t="s">
        <v>19</v>
      </c>
      <c r="K8209" s="7">
        <v>46087</v>
      </c>
    </row>
    <row r="8210" hidden="1" spans="1:11">
      <c r="A8210">
        <v>8210</v>
      </c>
      <c r="B8210" t="str">
        <f>VLOOKUP(C8210,属性!A:D,2,FALSE)</f>
        <v>瑞幸</v>
      </c>
      <c r="C8210" t="s">
        <v>11</v>
      </c>
      <c r="D8210" s="7">
        <f>VLOOKUP(C8210,属性!A:D,3,FALSE)</f>
        <v>46076</v>
      </c>
      <c r="E8210" s="7" t="str">
        <f>VLOOKUP(C8210,属性!A:D,4,FALSE)</f>
        <v>否</v>
      </c>
      <c r="F8210" t="s">
        <v>14242</v>
      </c>
      <c r="G8210" t="s">
        <v>92</v>
      </c>
      <c r="H8210" s="7">
        <v>46080</v>
      </c>
      <c r="I8210" t="s">
        <v>85</v>
      </c>
      <c r="J8210" t="s">
        <v>15</v>
      </c>
      <c r="K8210" s="7">
        <v>46087</v>
      </c>
    </row>
    <row r="8211" hidden="1" spans="1:11">
      <c r="A8211">
        <v>8211</v>
      </c>
      <c r="B8211" t="str">
        <f>VLOOKUP(C8211,属性!A:D,2,FALSE)</f>
        <v>瑞幸</v>
      </c>
      <c r="C8211" t="s">
        <v>11</v>
      </c>
      <c r="D8211" s="7">
        <f>VLOOKUP(C8211,属性!A:D,3,FALSE)</f>
        <v>46076</v>
      </c>
      <c r="E8211" s="7" t="str">
        <f>VLOOKUP(C8211,属性!A:D,4,FALSE)</f>
        <v>否</v>
      </c>
      <c r="F8211" t="s">
        <v>14243</v>
      </c>
      <c r="G8211" t="s">
        <v>14244</v>
      </c>
      <c r="H8211" s="7">
        <v>46080</v>
      </c>
      <c r="I8211" t="s">
        <v>74</v>
      </c>
      <c r="J8211" t="s">
        <v>19</v>
      </c>
      <c r="K8211" s="7">
        <v>46087</v>
      </c>
    </row>
    <row r="8212" hidden="1" spans="1:11">
      <c r="A8212">
        <v>8212</v>
      </c>
      <c r="B8212" t="str">
        <f>VLOOKUP(C8212,属性!A:D,2,FALSE)</f>
        <v>瑞幸</v>
      </c>
      <c r="C8212" t="s">
        <v>11</v>
      </c>
      <c r="D8212" s="7">
        <f>VLOOKUP(C8212,属性!A:D,3,FALSE)</f>
        <v>46076</v>
      </c>
      <c r="E8212" s="7" t="str">
        <f>VLOOKUP(C8212,属性!A:D,4,FALSE)</f>
        <v>否</v>
      </c>
      <c r="F8212" t="s">
        <v>14245</v>
      </c>
      <c r="G8212" t="s">
        <v>14246</v>
      </c>
      <c r="H8212" s="7">
        <v>46080</v>
      </c>
      <c r="I8212" t="s">
        <v>22</v>
      </c>
      <c r="J8212" t="s">
        <v>15</v>
      </c>
      <c r="K8212" s="7">
        <v>46087</v>
      </c>
    </row>
    <row r="8213" hidden="1" spans="1:11">
      <c r="A8213">
        <v>8213</v>
      </c>
      <c r="B8213" t="str">
        <f>VLOOKUP(C8213,属性!A:D,2,FALSE)</f>
        <v>瑞幸</v>
      </c>
      <c r="C8213" t="s">
        <v>11</v>
      </c>
      <c r="D8213" s="7">
        <f>VLOOKUP(C8213,属性!A:D,3,FALSE)</f>
        <v>46076</v>
      </c>
      <c r="E8213" s="7" t="str">
        <f>VLOOKUP(C8213,属性!A:D,4,FALSE)</f>
        <v>否</v>
      </c>
      <c r="F8213" t="s">
        <v>14247</v>
      </c>
      <c r="G8213" t="s">
        <v>14248</v>
      </c>
      <c r="H8213" s="7">
        <v>46080</v>
      </c>
      <c r="I8213" t="s">
        <v>222</v>
      </c>
      <c r="J8213" t="s">
        <v>15</v>
      </c>
      <c r="K8213" s="7">
        <v>46087</v>
      </c>
    </row>
    <row r="8214" hidden="1" spans="1:11">
      <c r="A8214">
        <v>8214</v>
      </c>
      <c r="B8214" t="str">
        <f>VLOOKUP(C8214,属性!A:D,2,FALSE)</f>
        <v>瑞幸</v>
      </c>
      <c r="C8214" t="s">
        <v>11</v>
      </c>
      <c r="D8214" s="7">
        <f>VLOOKUP(C8214,属性!A:D,3,FALSE)</f>
        <v>46076</v>
      </c>
      <c r="E8214" s="7" t="str">
        <f>VLOOKUP(C8214,属性!A:D,4,FALSE)</f>
        <v>否</v>
      </c>
      <c r="F8214" t="s">
        <v>14249</v>
      </c>
      <c r="G8214" t="s">
        <v>14250</v>
      </c>
      <c r="H8214" s="7">
        <v>46080</v>
      </c>
      <c r="I8214" t="s">
        <v>33</v>
      </c>
      <c r="J8214" t="s">
        <v>15</v>
      </c>
      <c r="K8214" s="7">
        <v>46087</v>
      </c>
    </row>
    <row r="8215" hidden="1" spans="1:11">
      <c r="A8215">
        <v>8215</v>
      </c>
      <c r="B8215" t="str">
        <f>VLOOKUP(C8215,属性!A:D,2,FALSE)</f>
        <v>瑞幸</v>
      </c>
      <c r="C8215" t="s">
        <v>11</v>
      </c>
      <c r="D8215" s="7">
        <f>VLOOKUP(C8215,属性!A:D,3,FALSE)</f>
        <v>46076</v>
      </c>
      <c r="E8215" s="7" t="str">
        <f>VLOOKUP(C8215,属性!A:D,4,FALSE)</f>
        <v>否</v>
      </c>
      <c r="F8215" t="s">
        <v>14251</v>
      </c>
      <c r="G8215" t="s">
        <v>14252</v>
      </c>
      <c r="H8215" s="7">
        <v>46080</v>
      </c>
      <c r="I8215" t="s">
        <v>254</v>
      </c>
      <c r="J8215" t="s">
        <v>15</v>
      </c>
      <c r="K8215" s="7">
        <v>46087</v>
      </c>
    </row>
    <row r="8216" spans="1:11">
      <c r="A8216">
        <v>8216</v>
      </c>
      <c r="B8216" t="str">
        <f>VLOOKUP(C8216,属性!A:D,2,FALSE)</f>
        <v>瑞幸</v>
      </c>
      <c r="C8216" t="s">
        <v>11</v>
      </c>
      <c r="D8216" s="7">
        <f>VLOOKUP(C8216,属性!A:D,3,FALSE)</f>
        <v>46076</v>
      </c>
      <c r="E8216" s="7" t="str">
        <f>VLOOKUP(C8216,属性!A:D,4,FALSE)</f>
        <v>否</v>
      </c>
      <c r="F8216" t="s">
        <v>14253</v>
      </c>
      <c r="G8216" t="s">
        <v>14254</v>
      </c>
      <c r="H8216" s="7">
        <v>46080</v>
      </c>
      <c r="I8216" t="s">
        <v>18</v>
      </c>
      <c r="J8216" t="s">
        <v>30</v>
      </c>
      <c r="K8216" s="7">
        <v>46087</v>
      </c>
    </row>
    <row r="8217" spans="1:11">
      <c r="A8217">
        <v>8217</v>
      </c>
      <c r="B8217" t="str">
        <f>VLOOKUP(C8217,属性!A:D,2,FALSE)</f>
        <v>瑞幸</v>
      </c>
      <c r="C8217" t="s">
        <v>11</v>
      </c>
      <c r="D8217" s="7">
        <f>VLOOKUP(C8217,属性!A:D,3,FALSE)</f>
        <v>46076</v>
      </c>
      <c r="E8217" s="7" t="str">
        <f>VLOOKUP(C8217,属性!A:D,4,FALSE)</f>
        <v>否</v>
      </c>
      <c r="F8217" t="s">
        <v>14255</v>
      </c>
      <c r="G8217" t="s">
        <v>220</v>
      </c>
      <c r="H8217" s="7">
        <v>46080</v>
      </c>
      <c r="I8217" t="s">
        <v>122</v>
      </c>
      <c r="J8217" t="s">
        <v>30</v>
      </c>
      <c r="K8217" s="7">
        <v>46087</v>
      </c>
    </row>
    <row r="8218" spans="1:11">
      <c r="A8218">
        <v>8218</v>
      </c>
      <c r="B8218" t="str">
        <f>VLOOKUP(C8218,属性!A:D,2,FALSE)</f>
        <v>瑞幸</v>
      </c>
      <c r="C8218" t="s">
        <v>11</v>
      </c>
      <c r="D8218" s="7">
        <f>VLOOKUP(C8218,属性!A:D,3,FALSE)</f>
        <v>46076</v>
      </c>
      <c r="E8218" s="7" t="str">
        <f>VLOOKUP(C8218,属性!A:D,4,FALSE)</f>
        <v>否</v>
      </c>
      <c r="F8218" t="s">
        <v>14256</v>
      </c>
      <c r="G8218" t="s">
        <v>14257</v>
      </c>
      <c r="H8218" s="7">
        <v>46080</v>
      </c>
      <c r="I8218" t="s">
        <v>254</v>
      </c>
      <c r="J8218" t="s">
        <v>30</v>
      </c>
      <c r="K8218" s="7">
        <v>46087</v>
      </c>
    </row>
    <row r="8219" hidden="1" spans="1:11">
      <c r="A8219">
        <v>8219</v>
      </c>
      <c r="B8219" t="str">
        <f>VLOOKUP(C8219,属性!A:D,2,FALSE)</f>
        <v>瑞幸</v>
      </c>
      <c r="C8219" t="s">
        <v>11</v>
      </c>
      <c r="D8219" s="7">
        <f>VLOOKUP(C8219,属性!A:D,3,FALSE)</f>
        <v>46076</v>
      </c>
      <c r="E8219" s="7" t="str">
        <f>VLOOKUP(C8219,属性!A:D,4,FALSE)</f>
        <v>否</v>
      </c>
      <c r="F8219" t="s">
        <v>14258</v>
      </c>
      <c r="G8219" t="s">
        <v>14259</v>
      </c>
      <c r="H8219" s="7">
        <v>46080</v>
      </c>
      <c r="I8219" t="s">
        <v>52</v>
      </c>
      <c r="J8219" t="s">
        <v>19</v>
      </c>
      <c r="K8219" s="7">
        <v>46087</v>
      </c>
    </row>
    <row r="8220" spans="1:11">
      <c r="A8220">
        <v>8220</v>
      </c>
      <c r="B8220" t="str">
        <f>VLOOKUP(C8220,属性!A:D,2,FALSE)</f>
        <v>瑞幸</v>
      </c>
      <c r="C8220" t="s">
        <v>11</v>
      </c>
      <c r="D8220" s="7">
        <f>VLOOKUP(C8220,属性!A:D,3,FALSE)</f>
        <v>46076</v>
      </c>
      <c r="E8220" s="7" t="str">
        <f>VLOOKUP(C8220,属性!A:D,4,FALSE)</f>
        <v>否</v>
      </c>
      <c r="F8220" t="s">
        <v>14260</v>
      </c>
      <c r="G8220" t="s">
        <v>14261</v>
      </c>
      <c r="H8220" s="7">
        <v>46080</v>
      </c>
      <c r="I8220" t="s">
        <v>74</v>
      </c>
      <c r="J8220" t="s">
        <v>30</v>
      </c>
      <c r="K8220" s="7">
        <v>46087</v>
      </c>
    </row>
    <row r="8221" hidden="1" spans="1:11">
      <c r="A8221">
        <v>8221</v>
      </c>
      <c r="B8221" t="str">
        <f>VLOOKUP(C8221,属性!A:D,2,FALSE)</f>
        <v>瑞幸</v>
      </c>
      <c r="C8221" t="s">
        <v>11</v>
      </c>
      <c r="D8221" s="7">
        <f>VLOOKUP(C8221,属性!A:D,3,FALSE)</f>
        <v>46076</v>
      </c>
      <c r="E8221" s="7" t="str">
        <f>VLOOKUP(C8221,属性!A:D,4,FALSE)</f>
        <v>否</v>
      </c>
      <c r="F8221" t="s">
        <v>14262</v>
      </c>
      <c r="G8221" t="s">
        <v>3082</v>
      </c>
      <c r="H8221" s="7">
        <v>46080</v>
      </c>
      <c r="I8221" t="s">
        <v>254</v>
      </c>
      <c r="J8221" t="s">
        <v>19</v>
      </c>
      <c r="K8221" s="7">
        <v>46087</v>
      </c>
    </row>
    <row r="8222" spans="1:11">
      <c r="A8222">
        <v>8222</v>
      </c>
      <c r="B8222" t="str">
        <f>VLOOKUP(C8222,属性!A:D,2,FALSE)</f>
        <v>瑞幸</v>
      </c>
      <c r="C8222" t="s">
        <v>11</v>
      </c>
      <c r="D8222" s="7">
        <f>VLOOKUP(C8222,属性!A:D,3,FALSE)</f>
        <v>46076</v>
      </c>
      <c r="E8222" s="7" t="str">
        <f>VLOOKUP(C8222,属性!A:D,4,FALSE)</f>
        <v>否</v>
      </c>
      <c r="F8222" t="s">
        <v>14263</v>
      </c>
      <c r="G8222" t="s">
        <v>14264</v>
      </c>
      <c r="H8222" s="7">
        <v>46080</v>
      </c>
      <c r="I8222" t="s">
        <v>14</v>
      </c>
      <c r="J8222" t="s">
        <v>30</v>
      </c>
      <c r="K8222" s="7">
        <v>46087</v>
      </c>
    </row>
    <row r="8223" spans="1:11">
      <c r="A8223">
        <v>8223</v>
      </c>
      <c r="B8223" t="str">
        <f>VLOOKUP(C8223,属性!A:D,2,FALSE)</f>
        <v>瑞幸</v>
      </c>
      <c r="C8223" t="s">
        <v>11</v>
      </c>
      <c r="D8223" s="7">
        <f>VLOOKUP(C8223,属性!A:D,3,FALSE)</f>
        <v>46076</v>
      </c>
      <c r="E8223" s="7" t="str">
        <f>VLOOKUP(C8223,属性!A:D,4,FALSE)</f>
        <v>否</v>
      </c>
      <c r="F8223" t="s">
        <v>14265</v>
      </c>
      <c r="G8223" t="s">
        <v>157</v>
      </c>
      <c r="H8223" s="7">
        <v>46080</v>
      </c>
      <c r="I8223" t="s">
        <v>68</v>
      </c>
      <c r="J8223" t="s">
        <v>30</v>
      </c>
      <c r="K8223" s="7">
        <v>46087</v>
      </c>
    </row>
    <row r="8224" spans="1:11">
      <c r="A8224">
        <v>8224</v>
      </c>
      <c r="B8224" t="str">
        <f>VLOOKUP(C8224,属性!A:D,2,FALSE)</f>
        <v>瑞幸</v>
      </c>
      <c r="C8224" t="s">
        <v>11</v>
      </c>
      <c r="D8224" s="7">
        <f>VLOOKUP(C8224,属性!A:D,3,FALSE)</f>
        <v>46076</v>
      </c>
      <c r="E8224" s="7" t="str">
        <f>VLOOKUP(C8224,属性!A:D,4,FALSE)</f>
        <v>否</v>
      </c>
      <c r="F8224" t="s">
        <v>14266</v>
      </c>
      <c r="G8224" t="s">
        <v>157</v>
      </c>
      <c r="H8224" s="7">
        <v>46080</v>
      </c>
      <c r="I8224" t="s">
        <v>38</v>
      </c>
      <c r="J8224" t="s">
        <v>30</v>
      </c>
      <c r="K8224" s="7">
        <v>46087</v>
      </c>
    </row>
    <row r="8225" hidden="1" spans="1:11">
      <c r="A8225">
        <v>8225</v>
      </c>
      <c r="B8225" t="str">
        <f>VLOOKUP(C8225,属性!A:D,2,FALSE)</f>
        <v>瑞幸</v>
      </c>
      <c r="C8225" t="s">
        <v>11</v>
      </c>
      <c r="D8225" s="7">
        <f>VLOOKUP(C8225,属性!A:D,3,FALSE)</f>
        <v>46076</v>
      </c>
      <c r="E8225" s="7" t="str">
        <f>VLOOKUP(C8225,属性!A:D,4,FALSE)</f>
        <v>否</v>
      </c>
      <c r="F8225" t="s">
        <v>14267</v>
      </c>
      <c r="G8225" t="s">
        <v>14268</v>
      </c>
      <c r="H8225" s="7">
        <v>46080</v>
      </c>
      <c r="I8225" t="s">
        <v>112</v>
      </c>
      <c r="J8225" t="s">
        <v>15</v>
      </c>
      <c r="K8225" s="7">
        <v>46087</v>
      </c>
    </row>
    <row r="8226" spans="1:11">
      <c r="A8226">
        <v>8226</v>
      </c>
      <c r="B8226" t="str">
        <f>VLOOKUP(C8226,属性!A:D,2,FALSE)</f>
        <v>瑞幸</v>
      </c>
      <c r="C8226" t="s">
        <v>11</v>
      </c>
      <c r="D8226" s="7">
        <f>VLOOKUP(C8226,属性!A:D,3,FALSE)</f>
        <v>46076</v>
      </c>
      <c r="E8226" s="7" t="str">
        <f>VLOOKUP(C8226,属性!A:D,4,FALSE)</f>
        <v>否</v>
      </c>
      <c r="F8226" t="s">
        <v>14269</v>
      </c>
      <c r="G8226" t="s">
        <v>14270</v>
      </c>
      <c r="H8226" s="7">
        <v>46080</v>
      </c>
      <c r="I8226" t="s">
        <v>155</v>
      </c>
      <c r="J8226" t="s">
        <v>30</v>
      </c>
      <c r="K8226" s="7">
        <v>46087</v>
      </c>
    </row>
    <row r="8227" spans="1:11">
      <c r="A8227">
        <v>8227</v>
      </c>
      <c r="B8227" t="str">
        <f>VLOOKUP(C8227,属性!A:D,2,FALSE)</f>
        <v>瑞幸</v>
      </c>
      <c r="C8227" t="s">
        <v>11</v>
      </c>
      <c r="D8227" s="7">
        <f>VLOOKUP(C8227,属性!A:D,3,FALSE)</f>
        <v>46076</v>
      </c>
      <c r="E8227" s="7" t="str">
        <f>VLOOKUP(C8227,属性!A:D,4,FALSE)</f>
        <v>否</v>
      </c>
      <c r="F8227" t="s">
        <v>14271</v>
      </c>
      <c r="G8227" t="s">
        <v>14272</v>
      </c>
      <c r="H8227" s="7">
        <v>46080</v>
      </c>
      <c r="I8227" t="s">
        <v>365</v>
      </c>
      <c r="J8227" t="s">
        <v>30</v>
      </c>
      <c r="K8227" s="7">
        <v>46087</v>
      </c>
    </row>
    <row r="8228" hidden="1" spans="1:11">
      <c r="A8228">
        <v>8228</v>
      </c>
      <c r="B8228" t="str">
        <f>VLOOKUP(C8228,属性!A:D,2,FALSE)</f>
        <v>瑞幸</v>
      </c>
      <c r="C8228" t="s">
        <v>11</v>
      </c>
      <c r="D8228" s="7">
        <f>VLOOKUP(C8228,属性!A:D,3,FALSE)</f>
        <v>46076</v>
      </c>
      <c r="E8228" s="7" t="str">
        <f>VLOOKUP(C8228,属性!A:D,4,FALSE)</f>
        <v>否</v>
      </c>
      <c r="F8228" t="s">
        <v>14273</v>
      </c>
      <c r="G8228" t="s">
        <v>14274</v>
      </c>
      <c r="H8228" s="7">
        <v>46080</v>
      </c>
      <c r="I8228" t="s">
        <v>90</v>
      </c>
      <c r="J8228" t="s">
        <v>19</v>
      </c>
      <c r="K8228" s="7">
        <v>46087</v>
      </c>
    </row>
    <row r="8229" hidden="1" spans="1:11">
      <c r="A8229">
        <v>8229</v>
      </c>
      <c r="B8229" t="str">
        <f>VLOOKUP(C8229,属性!A:D,2,FALSE)</f>
        <v>瑞幸</v>
      </c>
      <c r="C8229" t="s">
        <v>11</v>
      </c>
      <c r="D8229" s="7">
        <f>VLOOKUP(C8229,属性!A:D,3,FALSE)</f>
        <v>46076</v>
      </c>
      <c r="E8229" s="7" t="str">
        <f>VLOOKUP(C8229,属性!A:D,4,FALSE)</f>
        <v>否</v>
      </c>
      <c r="F8229" t="s">
        <v>14275</v>
      </c>
      <c r="G8229" t="s">
        <v>14276</v>
      </c>
      <c r="H8229" s="7">
        <v>46080</v>
      </c>
      <c r="I8229" t="s">
        <v>77</v>
      </c>
      <c r="J8229" t="s">
        <v>19</v>
      </c>
      <c r="K8229" s="7">
        <v>46087</v>
      </c>
    </row>
    <row r="8230" spans="1:11">
      <c r="A8230">
        <v>8230</v>
      </c>
      <c r="B8230" t="str">
        <f>VLOOKUP(C8230,属性!A:D,2,FALSE)</f>
        <v>瑞幸</v>
      </c>
      <c r="C8230" t="s">
        <v>11</v>
      </c>
      <c r="D8230" s="7">
        <f>VLOOKUP(C8230,属性!A:D,3,FALSE)</f>
        <v>46076</v>
      </c>
      <c r="E8230" s="7" t="str">
        <f>VLOOKUP(C8230,属性!A:D,4,FALSE)</f>
        <v>否</v>
      </c>
      <c r="F8230" t="s">
        <v>14277</v>
      </c>
      <c r="G8230" t="s">
        <v>14278</v>
      </c>
      <c r="H8230" s="7">
        <v>46080</v>
      </c>
      <c r="I8230" t="s">
        <v>33</v>
      </c>
      <c r="J8230" t="s">
        <v>30</v>
      </c>
      <c r="K8230" s="7">
        <v>46087</v>
      </c>
    </row>
    <row r="8231" spans="1:11">
      <c r="A8231">
        <v>8231</v>
      </c>
      <c r="B8231" t="str">
        <f>VLOOKUP(C8231,属性!A:D,2,FALSE)</f>
        <v>瑞幸</v>
      </c>
      <c r="C8231" t="s">
        <v>11</v>
      </c>
      <c r="D8231" s="7">
        <f>VLOOKUP(C8231,属性!A:D,3,FALSE)</f>
        <v>46076</v>
      </c>
      <c r="E8231" s="7" t="str">
        <f>VLOOKUP(C8231,属性!A:D,4,FALSE)</f>
        <v>否</v>
      </c>
      <c r="F8231" t="s">
        <v>14279</v>
      </c>
      <c r="G8231" t="s">
        <v>14280</v>
      </c>
      <c r="H8231" s="7">
        <v>46080</v>
      </c>
      <c r="I8231" t="s">
        <v>217</v>
      </c>
      <c r="J8231" t="s">
        <v>30</v>
      </c>
      <c r="K8231" s="7">
        <v>46087</v>
      </c>
    </row>
    <row r="8232" spans="1:11">
      <c r="A8232">
        <v>8232</v>
      </c>
      <c r="B8232" t="str">
        <f>VLOOKUP(C8232,属性!A:D,2,FALSE)</f>
        <v>瑞幸</v>
      </c>
      <c r="C8232" t="s">
        <v>11</v>
      </c>
      <c r="D8232" s="7">
        <f>VLOOKUP(C8232,属性!A:D,3,FALSE)</f>
        <v>46076</v>
      </c>
      <c r="E8232" s="7" t="str">
        <f>VLOOKUP(C8232,属性!A:D,4,FALSE)</f>
        <v>否</v>
      </c>
      <c r="F8232" t="s">
        <v>14281</v>
      </c>
      <c r="G8232" t="s">
        <v>14282</v>
      </c>
      <c r="H8232" s="7">
        <v>46080</v>
      </c>
      <c r="I8232" t="s">
        <v>217</v>
      </c>
      <c r="J8232" t="s">
        <v>30</v>
      </c>
      <c r="K8232" s="7">
        <v>46087</v>
      </c>
    </row>
    <row r="8233" spans="1:11">
      <c r="A8233">
        <v>8233</v>
      </c>
      <c r="B8233" t="str">
        <f>VLOOKUP(C8233,属性!A:D,2,FALSE)</f>
        <v>瑞幸</v>
      </c>
      <c r="C8233" t="s">
        <v>11</v>
      </c>
      <c r="D8233" s="7">
        <f>VLOOKUP(C8233,属性!A:D,3,FALSE)</f>
        <v>46076</v>
      </c>
      <c r="E8233" s="7" t="str">
        <f>VLOOKUP(C8233,属性!A:D,4,FALSE)</f>
        <v>否</v>
      </c>
      <c r="F8233" t="s">
        <v>14283</v>
      </c>
      <c r="G8233" t="s">
        <v>220</v>
      </c>
      <c r="H8233" s="7">
        <v>46080</v>
      </c>
      <c r="I8233" t="s">
        <v>155</v>
      </c>
      <c r="J8233" t="s">
        <v>30</v>
      </c>
      <c r="K8233" s="7">
        <v>46087</v>
      </c>
    </row>
    <row r="8234" spans="1:11">
      <c r="A8234">
        <v>8234</v>
      </c>
      <c r="B8234" t="str">
        <f>VLOOKUP(C8234,属性!A:D,2,FALSE)</f>
        <v>瑞幸</v>
      </c>
      <c r="C8234" t="s">
        <v>11</v>
      </c>
      <c r="D8234" s="7">
        <f>VLOOKUP(C8234,属性!A:D,3,FALSE)</f>
        <v>46076</v>
      </c>
      <c r="E8234" s="7" t="str">
        <f>VLOOKUP(C8234,属性!A:D,4,FALSE)</f>
        <v>否</v>
      </c>
      <c r="F8234" t="s">
        <v>14284</v>
      </c>
      <c r="G8234" t="s">
        <v>14285</v>
      </c>
      <c r="H8234" s="7">
        <v>46080</v>
      </c>
      <c r="I8234" t="s">
        <v>254</v>
      </c>
      <c r="J8234" t="s">
        <v>30</v>
      </c>
      <c r="K8234" s="7">
        <v>46087</v>
      </c>
    </row>
    <row r="8235" spans="1:11">
      <c r="A8235">
        <v>8235</v>
      </c>
      <c r="B8235" t="str">
        <f>VLOOKUP(C8235,属性!A:D,2,FALSE)</f>
        <v>瑞幸</v>
      </c>
      <c r="C8235" t="s">
        <v>11</v>
      </c>
      <c r="D8235" s="7">
        <f>VLOOKUP(C8235,属性!A:D,3,FALSE)</f>
        <v>46076</v>
      </c>
      <c r="E8235" s="7" t="str">
        <f>VLOOKUP(C8235,属性!A:D,4,FALSE)</f>
        <v>否</v>
      </c>
      <c r="F8235" t="s">
        <v>5555</v>
      </c>
      <c r="G8235" t="s">
        <v>14286</v>
      </c>
      <c r="H8235" s="7">
        <v>46080</v>
      </c>
      <c r="I8235" t="s">
        <v>29</v>
      </c>
      <c r="J8235" t="s">
        <v>30</v>
      </c>
      <c r="K8235" s="7">
        <v>46087</v>
      </c>
    </row>
    <row r="8236" hidden="1" spans="1:11">
      <c r="A8236">
        <v>8236</v>
      </c>
      <c r="B8236" t="str">
        <f>VLOOKUP(C8236,属性!A:D,2,FALSE)</f>
        <v>瑞幸</v>
      </c>
      <c r="C8236" t="s">
        <v>11</v>
      </c>
      <c r="D8236" s="7">
        <f>VLOOKUP(C8236,属性!A:D,3,FALSE)</f>
        <v>46076</v>
      </c>
      <c r="E8236" s="7" t="str">
        <f>VLOOKUP(C8236,属性!A:D,4,FALSE)</f>
        <v>否</v>
      </c>
      <c r="F8236" t="s">
        <v>14287</v>
      </c>
      <c r="G8236" t="s">
        <v>14288</v>
      </c>
      <c r="H8236" s="7">
        <v>46080</v>
      </c>
      <c r="I8236" t="s">
        <v>122</v>
      </c>
      <c r="J8236" t="s">
        <v>15</v>
      </c>
      <c r="K8236" s="7">
        <v>46087</v>
      </c>
    </row>
    <row r="8237" spans="1:11">
      <c r="A8237">
        <v>8237</v>
      </c>
      <c r="B8237" t="str">
        <f>VLOOKUP(C8237,属性!A:D,2,FALSE)</f>
        <v>瑞幸</v>
      </c>
      <c r="C8237" t="s">
        <v>11</v>
      </c>
      <c r="D8237" s="7">
        <f>VLOOKUP(C8237,属性!A:D,3,FALSE)</f>
        <v>46076</v>
      </c>
      <c r="E8237" s="7" t="str">
        <f>VLOOKUP(C8237,属性!A:D,4,FALSE)</f>
        <v>否</v>
      </c>
      <c r="F8237" t="s">
        <v>14289</v>
      </c>
      <c r="G8237" t="s">
        <v>14290</v>
      </c>
      <c r="H8237" s="7">
        <v>46080</v>
      </c>
      <c r="I8237" t="s">
        <v>257</v>
      </c>
      <c r="J8237" t="s">
        <v>30</v>
      </c>
      <c r="K8237" s="7">
        <v>46087</v>
      </c>
    </row>
    <row r="8238" spans="1:11">
      <c r="A8238">
        <v>8238</v>
      </c>
      <c r="B8238" t="str">
        <f>VLOOKUP(C8238,属性!A:D,2,FALSE)</f>
        <v>瑞幸</v>
      </c>
      <c r="C8238" t="s">
        <v>11</v>
      </c>
      <c r="D8238" s="7">
        <f>VLOOKUP(C8238,属性!A:D,3,FALSE)</f>
        <v>46076</v>
      </c>
      <c r="E8238" s="7" t="str">
        <f>VLOOKUP(C8238,属性!A:D,4,FALSE)</f>
        <v>否</v>
      </c>
      <c r="F8238" t="s">
        <v>14291</v>
      </c>
      <c r="G8238" t="s">
        <v>1311</v>
      </c>
      <c r="H8238" s="7">
        <v>46080</v>
      </c>
      <c r="I8238" t="s">
        <v>155</v>
      </c>
      <c r="J8238" t="s">
        <v>30</v>
      </c>
      <c r="K8238" s="7">
        <v>46087</v>
      </c>
    </row>
    <row r="8239" hidden="1" spans="1:11">
      <c r="A8239">
        <v>8239</v>
      </c>
      <c r="B8239" t="str">
        <f>VLOOKUP(C8239,属性!A:D,2,FALSE)</f>
        <v>瑞幸</v>
      </c>
      <c r="C8239" t="s">
        <v>11</v>
      </c>
      <c r="D8239" s="7">
        <f>VLOOKUP(C8239,属性!A:D,3,FALSE)</f>
        <v>46076</v>
      </c>
      <c r="E8239" s="7" t="str">
        <f>VLOOKUP(C8239,属性!A:D,4,FALSE)</f>
        <v>否</v>
      </c>
      <c r="F8239" t="s">
        <v>14292</v>
      </c>
      <c r="G8239" t="s">
        <v>14293</v>
      </c>
      <c r="H8239" s="7">
        <v>46080</v>
      </c>
      <c r="I8239" t="s">
        <v>14</v>
      </c>
      <c r="J8239" t="s">
        <v>19</v>
      </c>
      <c r="K8239" s="7">
        <v>46087</v>
      </c>
    </row>
    <row r="8240" spans="1:11">
      <c r="A8240">
        <v>8240</v>
      </c>
      <c r="B8240" t="str">
        <f>VLOOKUP(C8240,属性!A:D,2,FALSE)</f>
        <v>瑞幸</v>
      </c>
      <c r="C8240" t="s">
        <v>11</v>
      </c>
      <c r="D8240" s="7">
        <f>VLOOKUP(C8240,属性!A:D,3,FALSE)</f>
        <v>46076</v>
      </c>
      <c r="E8240" s="7" t="str">
        <f>VLOOKUP(C8240,属性!A:D,4,FALSE)</f>
        <v>否</v>
      </c>
      <c r="F8240" t="s">
        <v>14294</v>
      </c>
      <c r="G8240" t="s">
        <v>14295</v>
      </c>
      <c r="H8240" s="7">
        <v>46080</v>
      </c>
      <c r="I8240" t="s">
        <v>85</v>
      </c>
      <c r="J8240" t="s">
        <v>30</v>
      </c>
      <c r="K8240" s="7">
        <v>46087</v>
      </c>
    </row>
    <row r="8241" spans="1:11">
      <c r="A8241">
        <v>8241</v>
      </c>
      <c r="B8241" t="str">
        <f>VLOOKUP(C8241,属性!A:D,2,FALSE)</f>
        <v>瑞幸</v>
      </c>
      <c r="C8241" t="s">
        <v>11</v>
      </c>
      <c r="D8241" s="7">
        <f>VLOOKUP(C8241,属性!A:D,3,FALSE)</f>
        <v>46076</v>
      </c>
      <c r="E8241" s="7" t="str">
        <f>VLOOKUP(C8241,属性!A:D,4,FALSE)</f>
        <v>否</v>
      </c>
      <c r="F8241" t="s">
        <v>14296</v>
      </c>
      <c r="G8241" t="s">
        <v>1311</v>
      </c>
      <c r="H8241" s="7">
        <v>46080</v>
      </c>
      <c r="I8241" t="s">
        <v>49</v>
      </c>
      <c r="J8241" t="s">
        <v>30</v>
      </c>
      <c r="K8241" s="7">
        <v>46087</v>
      </c>
    </row>
    <row r="8242" hidden="1" spans="1:11">
      <c r="A8242">
        <v>8242</v>
      </c>
      <c r="B8242" t="str">
        <f>VLOOKUP(C8242,属性!A:D,2,FALSE)</f>
        <v>瑞幸</v>
      </c>
      <c r="C8242" t="s">
        <v>11</v>
      </c>
      <c r="D8242" s="7">
        <f>VLOOKUP(C8242,属性!A:D,3,FALSE)</f>
        <v>46076</v>
      </c>
      <c r="E8242" s="7" t="str">
        <f>VLOOKUP(C8242,属性!A:D,4,FALSE)</f>
        <v>否</v>
      </c>
      <c r="F8242" t="s">
        <v>14297</v>
      </c>
      <c r="G8242" t="s">
        <v>14298</v>
      </c>
      <c r="H8242" s="7">
        <v>46080</v>
      </c>
      <c r="I8242" t="s">
        <v>155</v>
      </c>
      <c r="J8242" t="s">
        <v>15</v>
      </c>
      <c r="K8242" s="7">
        <v>46087</v>
      </c>
    </row>
    <row r="8243" spans="1:11">
      <c r="A8243">
        <v>8243</v>
      </c>
      <c r="B8243" t="str">
        <f>VLOOKUP(C8243,属性!A:D,2,FALSE)</f>
        <v>瑞幸</v>
      </c>
      <c r="C8243" t="s">
        <v>11</v>
      </c>
      <c r="D8243" s="7">
        <f>VLOOKUP(C8243,属性!A:D,3,FALSE)</f>
        <v>46076</v>
      </c>
      <c r="E8243" s="7" t="str">
        <f>VLOOKUP(C8243,属性!A:D,4,FALSE)</f>
        <v>否</v>
      </c>
      <c r="F8243" t="s">
        <v>14299</v>
      </c>
      <c r="G8243" t="s">
        <v>13878</v>
      </c>
      <c r="H8243" s="7">
        <v>46080</v>
      </c>
      <c r="I8243" t="s">
        <v>77</v>
      </c>
      <c r="J8243" t="s">
        <v>30</v>
      </c>
      <c r="K8243" s="7">
        <v>46087</v>
      </c>
    </row>
    <row r="8244" hidden="1" spans="1:11">
      <c r="A8244">
        <v>8244</v>
      </c>
      <c r="B8244" t="str">
        <f>VLOOKUP(C8244,属性!A:D,2,FALSE)</f>
        <v>瑞幸</v>
      </c>
      <c r="C8244" t="s">
        <v>11</v>
      </c>
      <c r="D8244" s="7">
        <f>VLOOKUP(C8244,属性!A:D,3,FALSE)</f>
        <v>46076</v>
      </c>
      <c r="E8244" s="7" t="str">
        <f>VLOOKUP(C8244,属性!A:D,4,FALSE)</f>
        <v>否</v>
      </c>
      <c r="F8244">
        <v>77</v>
      </c>
      <c r="G8244" t="s">
        <v>14300</v>
      </c>
      <c r="H8244" s="7">
        <v>46080</v>
      </c>
      <c r="I8244" t="s">
        <v>122</v>
      </c>
      <c r="J8244" t="s">
        <v>15</v>
      </c>
      <c r="K8244" s="7">
        <v>46087</v>
      </c>
    </row>
    <row r="8245" hidden="1" spans="1:11">
      <c r="A8245">
        <v>8245</v>
      </c>
      <c r="B8245" t="str">
        <f>VLOOKUP(C8245,属性!A:D,2,FALSE)</f>
        <v>瑞幸</v>
      </c>
      <c r="C8245" t="s">
        <v>11</v>
      </c>
      <c r="D8245" s="7">
        <f>VLOOKUP(C8245,属性!A:D,3,FALSE)</f>
        <v>46076</v>
      </c>
      <c r="E8245" s="7" t="str">
        <f>VLOOKUP(C8245,属性!A:D,4,FALSE)</f>
        <v>否</v>
      </c>
      <c r="F8245" t="s">
        <v>171</v>
      </c>
      <c r="G8245" t="s">
        <v>14301</v>
      </c>
      <c r="H8245" s="7">
        <v>46080</v>
      </c>
      <c r="I8245" t="s">
        <v>14</v>
      </c>
      <c r="J8245" t="s">
        <v>19</v>
      </c>
      <c r="K8245" s="7">
        <v>46087</v>
      </c>
    </row>
    <row r="8246" hidden="1" spans="1:11">
      <c r="A8246">
        <v>8246</v>
      </c>
      <c r="B8246" t="str">
        <f>VLOOKUP(C8246,属性!A:D,2,FALSE)</f>
        <v>瑞幸</v>
      </c>
      <c r="C8246" t="s">
        <v>11</v>
      </c>
      <c r="D8246" s="7">
        <f>VLOOKUP(C8246,属性!A:D,3,FALSE)</f>
        <v>46076</v>
      </c>
      <c r="E8246" s="7" t="str">
        <f>VLOOKUP(C8246,属性!A:D,4,FALSE)</f>
        <v>否</v>
      </c>
      <c r="F8246" t="s">
        <v>14302</v>
      </c>
      <c r="G8246" t="s">
        <v>14303</v>
      </c>
      <c r="H8246" s="7">
        <v>46080</v>
      </c>
      <c r="I8246" t="s">
        <v>29</v>
      </c>
      <c r="J8246" t="s">
        <v>19</v>
      </c>
      <c r="K8246" s="7">
        <v>46087</v>
      </c>
    </row>
    <row r="8247" hidden="1" spans="1:11">
      <c r="A8247">
        <v>8247</v>
      </c>
      <c r="B8247" t="str">
        <f>VLOOKUP(C8247,属性!A:D,2,FALSE)</f>
        <v>瑞幸</v>
      </c>
      <c r="C8247" t="s">
        <v>11</v>
      </c>
      <c r="D8247" s="7">
        <f>VLOOKUP(C8247,属性!A:D,3,FALSE)</f>
        <v>46076</v>
      </c>
      <c r="E8247" s="7" t="str">
        <f>VLOOKUP(C8247,属性!A:D,4,FALSE)</f>
        <v>否</v>
      </c>
      <c r="F8247" t="s">
        <v>14304</v>
      </c>
      <c r="G8247" t="s">
        <v>14305</v>
      </c>
      <c r="H8247" s="7">
        <v>46080</v>
      </c>
      <c r="I8247" t="s">
        <v>74</v>
      </c>
      <c r="J8247" t="s">
        <v>19</v>
      </c>
      <c r="K8247" s="7">
        <v>46087</v>
      </c>
    </row>
    <row r="8248" spans="1:11">
      <c r="A8248">
        <v>8248</v>
      </c>
      <c r="B8248" t="str">
        <f>VLOOKUP(C8248,属性!A:D,2,FALSE)</f>
        <v>瑞幸</v>
      </c>
      <c r="C8248" t="s">
        <v>11</v>
      </c>
      <c r="D8248" s="7">
        <f>VLOOKUP(C8248,属性!A:D,3,FALSE)</f>
        <v>46076</v>
      </c>
      <c r="E8248" s="7" t="str">
        <f>VLOOKUP(C8248,属性!A:D,4,FALSE)</f>
        <v>否</v>
      </c>
      <c r="F8248" t="s">
        <v>14306</v>
      </c>
      <c r="G8248" t="s">
        <v>13870</v>
      </c>
      <c r="H8248" s="7">
        <v>46080</v>
      </c>
      <c r="I8248" t="s">
        <v>217</v>
      </c>
      <c r="J8248" t="s">
        <v>30</v>
      </c>
      <c r="K8248" s="7">
        <v>46087</v>
      </c>
    </row>
    <row r="8249" hidden="1" spans="1:11">
      <c r="A8249">
        <v>8249</v>
      </c>
      <c r="B8249" t="str">
        <f>VLOOKUP(C8249,属性!A:D,2,FALSE)</f>
        <v>瑞幸</v>
      </c>
      <c r="C8249" t="s">
        <v>11</v>
      </c>
      <c r="D8249" s="7">
        <f>VLOOKUP(C8249,属性!A:D,3,FALSE)</f>
        <v>46076</v>
      </c>
      <c r="E8249" s="7" t="str">
        <f>VLOOKUP(C8249,属性!A:D,4,FALSE)</f>
        <v>否</v>
      </c>
      <c r="F8249" t="s">
        <v>14307</v>
      </c>
      <c r="G8249" t="s">
        <v>92</v>
      </c>
      <c r="H8249" s="7">
        <v>46080</v>
      </c>
      <c r="I8249" t="s">
        <v>14</v>
      </c>
      <c r="J8249" t="s">
        <v>15</v>
      </c>
      <c r="K8249" s="7">
        <v>46087</v>
      </c>
    </row>
    <row r="8250" spans="1:11">
      <c r="A8250">
        <v>8250</v>
      </c>
      <c r="B8250" t="str">
        <f>VLOOKUP(C8250,属性!A:D,2,FALSE)</f>
        <v>瑞幸</v>
      </c>
      <c r="C8250" t="s">
        <v>11</v>
      </c>
      <c r="D8250" s="7">
        <f>VLOOKUP(C8250,属性!A:D,3,FALSE)</f>
        <v>46076</v>
      </c>
      <c r="E8250" s="7" t="str">
        <f>VLOOKUP(C8250,属性!A:D,4,FALSE)</f>
        <v>否</v>
      </c>
      <c r="F8250" t="s">
        <v>14308</v>
      </c>
      <c r="G8250" t="s">
        <v>14309</v>
      </c>
      <c r="H8250" s="7">
        <v>46080</v>
      </c>
      <c r="I8250" t="s">
        <v>33</v>
      </c>
      <c r="J8250" t="s">
        <v>30</v>
      </c>
      <c r="K8250" s="7">
        <v>46087</v>
      </c>
    </row>
    <row r="8251" hidden="1" spans="1:11">
      <c r="A8251">
        <v>8251</v>
      </c>
      <c r="B8251" t="str">
        <f>VLOOKUP(C8251,属性!A:D,2,FALSE)</f>
        <v>瑞幸</v>
      </c>
      <c r="C8251" t="s">
        <v>11</v>
      </c>
      <c r="D8251" s="7">
        <f>VLOOKUP(C8251,属性!A:D,3,FALSE)</f>
        <v>46076</v>
      </c>
      <c r="E8251" s="7" t="str">
        <f>VLOOKUP(C8251,属性!A:D,4,FALSE)</f>
        <v>否</v>
      </c>
      <c r="F8251" t="s">
        <v>8073</v>
      </c>
      <c r="G8251" t="s">
        <v>2146</v>
      </c>
      <c r="H8251" s="7">
        <v>46080</v>
      </c>
      <c r="I8251" t="s">
        <v>18</v>
      </c>
      <c r="J8251" t="s">
        <v>15</v>
      </c>
      <c r="K8251" s="7">
        <v>46087</v>
      </c>
    </row>
    <row r="8252" hidden="1" spans="1:11">
      <c r="A8252">
        <v>8252</v>
      </c>
      <c r="B8252" t="str">
        <f>VLOOKUP(C8252,属性!A:D,2,FALSE)</f>
        <v>瑞幸</v>
      </c>
      <c r="C8252" t="s">
        <v>11</v>
      </c>
      <c r="D8252" s="7">
        <f>VLOOKUP(C8252,属性!A:D,3,FALSE)</f>
        <v>46076</v>
      </c>
      <c r="E8252" s="7" t="str">
        <f>VLOOKUP(C8252,属性!A:D,4,FALSE)</f>
        <v>否</v>
      </c>
      <c r="F8252" t="s">
        <v>14310</v>
      </c>
      <c r="G8252" t="s">
        <v>14311</v>
      </c>
      <c r="H8252" s="7">
        <v>46080</v>
      </c>
      <c r="I8252" t="s">
        <v>52</v>
      </c>
      <c r="J8252" t="s">
        <v>19</v>
      </c>
      <c r="K8252" s="7">
        <v>46087</v>
      </c>
    </row>
    <row r="8253" spans="1:11">
      <c r="A8253">
        <v>8253</v>
      </c>
      <c r="B8253" t="str">
        <f>VLOOKUP(C8253,属性!A:D,2,FALSE)</f>
        <v>瑞幸</v>
      </c>
      <c r="C8253" t="s">
        <v>11</v>
      </c>
      <c r="D8253" s="7">
        <f>VLOOKUP(C8253,属性!A:D,3,FALSE)</f>
        <v>46076</v>
      </c>
      <c r="E8253" s="7" t="str">
        <f>VLOOKUP(C8253,属性!A:D,4,FALSE)</f>
        <v>否</v>
      </c>
      <c r="F8253" t="s">
        <v>14312</v>
      </c>
      <c r="G8253" t="s">
        <v>14313</v>
      </c>
      <c r="H8253" s="7">
        <v>46080</v>
      </c>
      <c r="I8253" t="s">
        <v>122</v>
      </c>
      <c r="J8253" t="s">
        <v>30</v>
      </c>
      <c r="K8253" s="7">
        <v>46087</v>
      </c>
    </row>
    <row r="8254" spans="1:11">
      <c r="A8254">
        <v>8254</v>
      </c>
      <c r="B8254" t="str">
        <f>VLOOKUP(C8254,属性!A:D,2,FALSE)</f>
        <v>瑞幸</v>
      </c>
      <c r="C8254" t="s">
        <v>11</v>
      </c>
      <c r="D8254" s="7">
        <f>VLOOKUP(C8254,属性!A:D,3,FALSE)</f>
        <v>46076</v>
      </c>
      <c r="E8254" s="7" t="str">
        <f>VLOOKUP(C8254,属性!A:D,4,FALSE)</f>
        <v>否</v>
      </c>
      <c r="F8254" t="s">
        <v>14314</v>
      </c>
      <c r="G8254" t="s">
        <v>14315</v>
      </c>
      <c r="H8254" s="7">
        <v>46080</v>
      </c>
      <c r="I8254" t="s">
        <v>155</v>
      </c>
      <c r="J8254" t="s">
        <v>30</v>
      </c>
      <c r="K8254" s="7">
        <v>46087</v>
      </c>
    </row>
    <row r="8255" hidden="1" spans="1:11">
      <c r="A8255">
        <v>8255</v>
      </c>
      <c r="B8255" t="str">
        <f>VLOOKUP(C8255,属性!A:D,2,FALSE)</f>
        <v>瑞幸</v>
      </c>
      <c r="C8255" t="s">
        <v>11</v>
      </c>
      <c r="D8255" s="7">
        <f>VLOOKUP(C8255,属性!A:D,3,FALSE)</f>
        <v>46076</v>
      </c>
      <c r="E8255" s="7" t="str">
        <f>VLOOKUP(C8255,属性!A:D,4,FALSE)</f>
        <v>否</v>
      </c>
      <c r="F8255" t="s">
        <v>14316</v>
      </c>
      <c r="G8255" t="s">
        <v>14317</v>
      </c>
      <c r="H8255" s="7">
        <v>46080</v>
      </c>
      <c r="I8255" t="s">
        <v>257</v>
      </c>
      <c r="J8255" t="s">
        <v>15</v>
      </c>
      <c r="K8255" s="7">
        <v>46087</v>
      </c>
    </row>
    <row r="8256" hidden="1" spans="1:11">
      <c r="A8256">
        <v>8256</v>
      </c>
      <c r="B8256" t="str">
        <f>VLOOKUP(C8256,属性!A:D,2,FALSE)</f>
        <v>瑞幸</v>
      </c>
      <c r="C8256" t="s">
        <v>11</v>
      </c>
      <c r="D8256" s="7">
        <f>VLOOKUP(C8256,属性!A:D,3,FALSE)</f>
        <v>46076</v>
      </c>
      <c r="E8256" s="7" t="str">
        <f>VLOOKUP(C8256,属性!A:D,4,FALSE)</f>
        <v>否</v>
      </c>
      <c r="F8256" t="s">
        <v>14318</v>
      </c>
      <c r="G8256" t="s">
        <v>14319</v>
      </c>
      <c r="H8256" s="7">
        <v>46080</v>
      </c>
      <c r="I8256" t="s">
        <v>179</v>
      </c>
      <c r="J8256" t="s">
        <v>19</v>
      </c>
      <c r="K8256" s="7">
        <v>46087</v>
      </c>
    </row>
    <row r="8257" hidden="1" spans="1:11">
      <c r="A8257">
        <v>8257</v>
      </c>
      <c r="B8257" t="str">
        <f>VLOOKUP(C8257,属性!A:D,2,FALSE)</f>
        <v>瑞幸</v>
      </c>
      <c r="C8257" t="s">
        <v>11</v>
      </c>
      <c r="D8257" s="7">
        <f>VLOOKUP(C8257,属性!A:D,3,FALSE)</f>
        <v>46076</v>
      </c>
      <c r="E8257" s="7" t="str">
        <f>VLOOKUP(C8257,属性!A:D,4,FALSE)</f>
        <v>否</v>
      </c>
      <c r="F8257" t="s">
        <v>14320</v>
      </c>
      <c r="G8257" t="s">
        <v>14321</v>
      </c>
      <c r="H8257" s="7">
        <v>46080</v>
      </c>
      <c r="I8257" t="s">
        <v>29</v>
      </c>
      <c r="J8257" t="s">
        <v>19</v>
      </c>
      <c r="K8257" s="7">
        <v>46087</v>
      </c>
    </row>
    <row r="8258" spans="1:11">
      <c r="A8258">
        <v>8258</v>
      </c>
      <c r="B8258" t="str">
        <f>VLOOKUP(C8258,属性!A:D,2,FALSE)</f>
        <v>瑞幸</v>
      </c>
      <c r="C8258" t="s">
        <v>11</v>
      </c>
      <c r="D8258" s="7">
        <f>VLOOKUP(C8258,属性!A:D,3,FALSE)</f>
        <v>46076</v>
      </c>
      <c r="E8258" s="7" t="str">
        <f>VLOOKUP(C8258,属性!A:D,4,FALSE)</f>
        <v>否</v>
      </c>
      <c r="F8258" t="s">
        <v>14322</v>
      </c>
      <c r="G8258" t="s">
        <v>14323</v>
      </c>
      <c r="H8258" s="7">
        <v>46080</v>
      </c>
      <c r="I8258" t="s">
        <v>38</v>
      </c>
      <c r="J8258" t="s">
        <v>30</v>
      </c>
      <c r="K8258" s="7">
        <v>46087</v>
      </c>
    </row>
    <row r="8259" spans="1:11">
      <c r="A8259">
        <v>8259</v>
      </c>
      <c r="B8259" t="str">
        <f>VLOOKUP(C8259,属性!A:D,2,FALSE)</f>
        <v>瑞幸</v>
      </c>
      <c r="C8259" t="s">
        <v>11</v>
      </c>
      <c r="D8259" s="7">
        <f>VLOOKUP(C8259,属性!A:D,3,FALSE)</f>
        <v>46076</v>
      </c>
      <c r="E8259" s="7" t="str">
        <f>VLOOKUP(C8259,属性!A:D,4,FALSE)</f>
        <v>否</v>
      </c>
      <c r="F8259" t="s">
        <v>14324</v>
      </c>
      <c r="G8259" t="s">
        <v>14325</v>
      </c>
      <c r="H8259" s="7">
        <v>46080</v>
      </c>
      <c r="I8259" t="s">
        <v>38</v>
      </c>
      <c r="J8259" t="s">
        <v>30</v>
      </c>
      <c r="K8259" s="7">
        <v>46087</v>
      </c>
    </row>
    <row r="8260" hidden="1" spans="1:11">
      <c r="A8260">
        <v>8260</v>
      </c>
      <c r="B8260" t="str">
        <f>VLOOKUP(C8260,属性!A:D,2,FALSE)</f>
        <v>瑞幸</v>
      </c>
      <c r="C8260" t="s">
        <v>11</v>
      </c>
      <c r="D8260" s="7">
        <f>VLOOKUP(C8260,属性!A:D,3,FALSE)</f>
        <v>46076</v>
      </c>
      <c r="E8260" s="7" t="str">
        <f>VLOOKUP(C8260,属性!A:D,4,FALSE)</f>
        <v>否</v>
      </c>
      <c r="F8260" t="s">
        <v>14326</v>
      </c>
      <c r="G8260" t="s">
        <v>14327</v>
      </c>
      <c r="H8260" s="7">
        <v>46080</v>
      </c>
      <c r="I8260" t="s">
        <v>254</v>
      </c>
      <c r="J8260" t="s">
        <v>19</v>
      </c>
      <c r="K8260" s="7">
        <v>46087</v>
      </c>
    </row>
    <row r="8261" spans="1:11">
      <c r="A8261">
        <v>8261</v>
      </c>
      <c r="B8261" t="str">
        <f>VLOOKUP(C8261,属性!A:D,2,FALSE)</f>
        <v>瑞幸</v>
      </c>
      <c r="C8261" t="s">
        <v>11</v>
      </c>
      <c r="D8261" s="7">
        <f>VLOOKUP(C8261,属性!A:D,3,FALSE)</f>
        <v>46076</v>
      </c>
      <c r="E8261" s="7" t="str">
        <f>VLOOKUP(C8261,属性!A:D,4,FALSE)</f>
        <v>否</v>
      </c>
      <c r="F8261" t="s">
        <v>14328</v>
      </c>
      <c r="G8261" t="s">
        <v>14329</v>
      </c>
      <c r="H8261" s="7">
        <v>46080</v>
      </c>
      <c r="I8261" t="s">
        <v>38</v>
      </c>
      <c r="J8261" t="s">
        <v>30</v>
      </c>
      <c r="K8261" s="7">
        <v>46087</v>
      </c>
    </row>
    <row r="8262" spans="1:11">
      <c r="A8262">
        <v>8262</v>
      </c>
      <c r="B8262" t="str">
        <f>VLOOKUP(C8262,属性!A:D,2,FALSE)</f>
        <v>瑞幸</v>
      </c>
      <c r="C8262" t="s">
        <v>11</v>
      </c>
      <c r="D8262" s="7">
        <f>VLOOKUP(C8262,属性!A:D,3,FALSE)</f>
        <v>46076</v>
      </c>
      <c r="E8262" s="7" t="str">
        <f>VLOOKUP(C8262,属性!A:D,4,FALSE)</f>
        <v>否</v>
      </c>
      <c r="F8262" t="s">
        <v>14330</v>
      </c>
      <c r="G8262" t="s">
        <v>9840</v>
      </c>
      <c r="H8262" s="7">
        <v>46080</v>
      </c>
      <c r="I8262" t="s">
        <v>14</v>
      </c>
      <c r="J8262" t="s">
        <v>30</v>
      </c>
      <c r="K8262" s="7">
        <v>46087</v>
      </c>
    </row>
    <row r="8263" spans="1:11">
      <c r="A8263">
        <v>8263</v>
      </c>
      <c r="B8263" t="str">
        <f>VLOOKUP(C8263,属性!A:D,2,FALSE)</f>
        <v>瑞幸</v>
      </c>
      <c r="C8263" t="s">
        <v>11</v>
      </c>
      <c r="D8263" s="7">
        <f>VLOOKUP(C8263,属性!A:D,3,FALSE)</f>
        <v>46076</v>
      </c>
      <c r="E8263" s="7" t="str">
        <f>VLOOKUP(C8263,属性!A:D,4,FALSE)</f>
        <v>否</v>
      </c>
      <c r="F8263" t="s">
        <v>14331</v>
      </c>
      <c r="G8263" t="s">
        <v>14332</v>
      </c>
      <c r="H8263" s="7">
        <v>46080</v>
      </c>
      <c r="I8263" t="s">
        <v>14</v>
      </c>
      <c r="J8263" t="s">
        <v>30</v>
      </c>
      <c r="K8263" s="7">
        <v>46087</v>
      </c>
    </row>
    <row r="8264" hidden="1" spans="1:11">
      <c r="A8264">
        <v>8264</v>
      </c>
      <c r="B8264" t="str">
        <f>VLOOKUP(C8264,属性!A:D,2,FALSE)</f>
        <v>瑞幸</v>
      </c>
      <c r="C8264" t="s">
        <v>11</v>
      </c>
      <c r="D8264" s="7">
        <f>VLOOKUP(C8264,属性!A:D,3,FALSE)</f>
        <v>46076</v>
      </c>
      <c r="E8264" s="7" t="str">
        <f>VLOOKUP(C8264,属性!A:D,4,FALSE)</f>
        <v>否</v>
      </c>
      <c r="F8264" t="s">
        <v>14333</v>
      </c>
      <c r="G8264" t="s">
        <v>14334</v>
      </c>
      <c r="H8264" s="7">
        <v>46080</v>
      </c>
      <c r="I8264" t="s">
        <v>68</v>
      </c>
      <c r="J8264" t="s">
        <v>15</v>
      </c>
      <c r="K8264" s="7">
        <v>46087</v>
      </c>
    </row>
    <row r="8265" hidden="1" spans="1:11">
      <c r="A8265">
        <v>8265</v>
      </c>
      <c r="B8265" t="str">
        <f>VLOOKUP(C8265,属性!A:D,2,FALSE)</f>
        <v>瑞幸</v>
      </c>
      <c r="C8265" t="s">
        <v>11</v>
      </c>
      <c r="D8265" s="7">
        <f>VLOOKUP(C8265,属性!A:D,3,FALSE)</f>
        <v>46076</v>
      </c>
      <c r="E8265" s="7" t="str">
        <f>VLOOKUP(C8265,属性!A:D,4,FALSE)</f>
        <v>否</v>
      </c>
      <c r="F8265" t="s">
        <v>14335</v>
      </c>
      <c r="G8265" t="s">
        <v>14336</v>
      </c>
      <c r="H8265" s="7">
        <v>46080</v>
      </c>
      <c r="I8265" t="s">
        <v>22</v>
      </c>
      <c r="J8265" t="s">
        <v>15</v>
      </c>
      <c r="K8265" s="7">
        <v>46087</v>
      </c>
    </row>
    <row r="8266" hidden="1" spans="1:11">
      <c r="A8266">
        <v>8266</v>
      </c>
      <c r="B8266" t="str">
        <f>VLOOKUP(C8266,属性!A:D,2,FALSE)</f>
        <v>瑞幸</v>
      </c>
      <c r="C8266" t="s">
        <v>11</v>
      </c>
      <c r="D8266" s="7">
        <f>VLOOKUP(C8266,属性!A:D,3,FALSE)</f>
        <v>46076</v>
      </c>
      <c r="E8266" s="7" t="str">
        <f>VLOOKUP(C8266,属性!A:D,4,FALSE)</f>
        <v>否</v>
      </c>
      <c r="F8266" t="s">
        <v>14337</v>
      </c>
      <c r="G8266" t="s">
        <v>234</v>
      </c>
      <c r="H8266" s="7">
        <v>46080</v>
      </c>
      <c r="I8266" t="s">
        <v>68</v>
      </c>
      <c r="J8266" t="s">
        <v>15</v>
      </c>
      <c r="K8266" s="7">
        <v>46087</v>
      </c>
    </row>
    <row r="8267" spans="1:11">
      <c r="A8267">
        <v>8267</v>
      </c>
      <c r="B8267" t="str">
        <f>VLOOKUP(C8267,属性!A:D,2,FALSE)</f>
        <v>瑞幸</v>
      </c>
      <c r="C8267" t="s">
        <v>11</v>
      </c>
      <c r="D8267" s="7">
        <f>VLOOKUP(C8267,属性!A:D,3,FALSE)</f>
        <v>46076</v>
      </c>
      <c r="E8267" s="7" t="str">
        <f>VLOOKUP(C8267,属性!A:D,4,FALSE)</f>
        <v>否</v>
      </c>
      <c r="F8267" t="s">
        <v>14338</v>
      </c>
      <c r="G8267" t="s">
        <v>205</v>
      </c>
      <c r="H8267" s="7">
        <v>46080</v>
      </c>
      <c r="I8267" t="s">
        <v>125</v>
      </c>
      <c r="J8267" t="s">
        <v>30</v>
      </c>
      <c r="K8267" s="7">
        <v>46087</v>
      </c>
    </row>
    <row r="8268" hidden="1" spans="1:11">
      <c r="A8268">
        <v>8268</v>
      </c>
      <c r="B8268" t="str">
        <f>VLOOKUP(C8268,属性!A:D,2,FALSE)</f>
        <v>瑞幸</v>
      </c>
      <c r="C8268" t="s">
        <v>11</v>
      </c>
      <c r="D8268" s="7">
        <f>VLOOKUP(C8268,属性!A:D,3,FALSE)</f>
        <v>46076</v>
      </c>
      <c r="E8268" s="7" t="str">
        <f>VLOOKUP(C8268,属性!A:D,4,FALSE)</f>
        <v>否</v>
      </c>
      <c r="F8268" t="s">
        <v>14339</v>
      </c>
      <c r="G8268" t="s">
        <v>14340</v>
      </c>
      <c r="H8268" s="7">
        <v>46080</v>
      </c>
      <c r="I8268" t="s">
        <v>68</v>
      </c>
      <c r="J8268" t="s">
        <v>19</v>
      </c>
      <c r="K8268" s="7">
        <v>46087</v>
      </c>
    </row>
    <row r="8269" hidden="1" spans="1:11">
      <c r="A8269">
        <v>8269</v>
      </c>
      <c r="B8269" t="str">
        <f>VLOOKUP(C8269,属性!A:D,2,FALSE)</f>
        <v>瑞幸</v>
      </c>
      <c r="C8269" t="s">
        <v>11</v>
      </c>
      <c r="D8269" s="7">
        <f>VLOOKUP(C8269,属性!A:D,3,FALSE)</f>
        <v>46076</v>
      </c>
      <c r="E8269" s="7" t="str">
        <f>VLOOKUP(C8269,属性!A:D,4,FALSE)</f>
        <v>否</v>
      </c>
      <c r="F8269" t="s">
        <v>14341</v>
      </c>
      <c r="G8269" t="s">
        <v>1108</v>
      </c>
      <c r="H8269" s="7">
        <v>46080</v>
      </c>
      <c r="I8269" t="s">
        <v>74</v>
      </c>
      <c r="J8269" t="s">
        <v>19</v>
      </c>
      <c r="K8269" s="7">
        <v>46087</v>
      </c>
    </row>
    <row r="8270" hidden="1" spans="1:11">
      <c r="A8270">
        <v>8270</v>
      </c>
      <c r="B8270" t="str">
        <f>VLOOKUP(C8270,属性!A:D,2,FALSE)</f>
        <v>瑞幸</v>
      </c>
      <c r="C8270" t="s">
        <v>11</v>
      </c>
      <c r="D8270" s="7">
        <f>VLOOKUP(C8270,属性!A:D,3,FALSE)</f>
        <v>46076</v>
      </c>
      <c r="E8270" s="7" t="str">
        <f>VLOOKUP(C8270,属性!A:D,4,FALSE)</f>
        <v>否</v>
      </c>
      <c r="F8270" t="s">
        <v>14342</v>
      </c>
      <c r="G8270" t="s">
        <v>379</v>
      </c>
      <c r="H8270" s="7">
        <v>46080</v>
      </c>
      <c r="I8270" t="s">
        <v>29</v>
      </c>
      <c r="J8270" t="s">
        <v>15</v>
      </c>
      <c r="K8270" s="7">
        <v>46087</v>
      </c>
    </row>
    <row r="8271" hidden="1" spans="1:11">
      <c r="A8271">
        <v>8271</v>
      </c>
      <c r="B8271" t="str">
        <f>VLOOKUP(C8271,属性!A:D,2,FALSE)</f>
        <v>瑞幸</v>
      </c>
      <c r="C8271" t="s">
        <v>11</v>
      </c>
      <c r="D8271" s="7">
        <f>VLOOKUP(C8271,属性!A:D,3,FALSE)</f>
        <v>46076</v>
      </c>
      <c r="E8271" s="7" t="str">
        <f>VLOOKUP(C8271,属性!A:D,4,FALSE)</f>
        <v>否</v>
      </c>
      <c r="F8271" t="s">
        <v>171</v>
      </c>
      <c r="G8271" t="s">
        <v>14343</v>
      </c>
      <c r="H8271" s="7">
        <v>46080</v>
      </c>
      <c r="I8271" t="s">
        <v>49</v>
      </c>
      <c r="J8271" t="s">
        <v>19</v>
      </c>
      <c r="K8271" s="7">
        <v>46087</v>
      </c>
    </row>
    <row r="8272" hidden="1" spans="1:11">
      <c r="A8272">
        <v>8272</v>
      </c>
      <c r="B8272" t="str">
        <f>VLOOKUP(C8272,属性!A:D,2,FALSE)</f>
        <v>瑞幸</v>
      </c>
      <c r="C8272" t="s">
        <v>11</v>
      </c>
      <c r="D8272" s="7">
        <f>VLOOKUP(C8272,属性!A:D,3,FALSE)</f>
        <v>46076</v>
      </c>
      <c r="E8272" s="7" t="str">
        <f>VLOOKUP(C8272,属性!A:D,4,FALSE)</f>
        <v>否</v>
      </c>
      <c r="F8272" t="s">
        <v>14344</v>
      </c>
      <c r="G8272" t="s">
        <v>92</v>
      </c>
      <c r="H8272" s="7">
        <v>46080</v>
      </c>
      <c r="I8272" t="s">
        <v>22</v>
      </c>
      <c r="J8272" t="s">
        <v>15</v>
      </c>
      <c r="K8272" s="7">
        <v>46087</v>
      </c>
    </row>
    <row r="8273" spans="1:11">
      <c r="A8273">
        <v>8273</v>
      </c>
      <c r="B8273" t="str">
        <f>VLOOKUP(C8273,属性!A:D,2,FALSE)</f>
        <v>瑞幸</v>
      </c>
      <c r="C8273" t="s">
        <v>11</v>
      </c>
      <c r="D8273" s="7">
        <f>VLOOKUP(C8273,属性!A:D,3,FALSE)</f>
        <v>46076</v>
      </c>
      <c r="E8273" s="7" t="str">
        <f>VLOOKUP(C8273,属性!A:D,4,FALSE)</f>
        <v>否</v>
      </c>
      <c r="F8273" t="s">
        <v>14345</v>
      </c>
      <c r="G8273" t="s">
        <v>14346</v>
      </c>
      <c r="H8273" s="7">
        <v>46080</v>
      </c>
      <c r="I8273" t="s">
        <v>112</v>
      </c>
      <c r="J8273" t="s">
        <v>30</v>
      </c>
      <c r="K8273" s="7">
        <v>46087</v>
      </c>
    </row>
    <row r="8274" spans="1:11">
      <c r="A8274">
        <v>8274</v>
      </c>
      <c r="B8274" t="str">
        <f>VLOOKUP(C8274,属性!A:D,2,FALSE)</f>
        <v>瑞幸</v>
      </c>
      <c r="C8274" t="s">
        <v>11</v>
      </c>
      <c r="D8274" s="7">
        <f>VLOOKUP(C8274,属性!A:D,3,FALSE)</f>
        <v>46076</v>
      </c>
      <c r="E8274" s="7" t="str">
        <f>VLOOKUP(C8274,属性!A:D,4,FALSE)</f>
        <v>否</v>
      </c>
      <c r="F8274" t="s">
        <v>14347</v>
      </c>
      <c r="G8274" t="s">
        <v>14348</v>
      </c>
      <c r="H8274" s="7">
        <v>46080</v>
      </c>
      <c r="I8274" t="s">
        <v>33</v>
      </c>
      <c r="J8274" t="s">
        <v>30</v>
      </c>
      <c r="K8274" s="7">
        <v>46087</v>
      </c>
    </row>
    <row r="8275" spans="1:11">
      <c r="A8275">
        <v>8275</v>
      </c>
      <c r="B8275" t="str">
        <f>VLOOKUP(C8275,属性!A:D,2,FALSE)</f>
        <v>瑞幸</v>
      </c>
      <c r="C8275" t="s">
        <v>11</v>
      </c>
      <c r="D8275" s="7">
        <f>VLOOKUP(C8275,属性!A:D,3,FALSE)</f>
        <v>46076</v>
      </c>
      <c r="E8275" s="7" t="str">
        <f>VLOOKUP(C8275,属性!A:D,4,FALSE)</f>
        <v>否</v>
      </c>
      <c r="F8275" t="s">
        <v>1687</v>
      </c>
      <c r="G8275" t="s">
        <v>14349</v>
      </c>
      <c r="H8275" s="7">
        <v>46080</v>
      </c>
      <c r="I8275" t="s">
        <v>22</v>
      </c>
      <c r="J8275" t="s">
        <v>30</v>
      </c>
      <c r="K8275" s="7">
        <v>46087</v>
      </c>
    </row>
    <row r="8276" spans="1:11">
      <c r="A8276">
        <v>8276</v>
      </c>
      <c r="B8276" t="str">
        <f>VLOOKUP(C8276,属性!A:D,2,FALSE)</f>
        <v>瑞幸</v>
      </c>
      <c r="C8276" t="s">
        <v>11</v>
      </c>
      <c r="D8276" s="7">
        <f>VLOOKUP(C8276,属性!A:D,3,FALSE)</f>
        <v>46076</v>
      </c>
      <c r="E8276" s="7" t="str">
        <f>VLOOKUP(C8276,属性!A:D,4,FALSE)</f>
        <v>否</v>
      </c>
      <c r="F8276" t="s">
        <v>3085</v>
      </c>
      <c r="G8276" t="s">
        <v>157</v>
      </c>
      <c r="H8276" s="7">
        <v>46080</v>
      </c>
      <c r="I8276" t="s">
        <v>22</v>
      </c>
      <c r="J8276" t="s">
        <v>30</v>
      </c>
      <c r="K8276" s="7">
        <v>46087</v>
      </c>
    </row>
    <row r="8277" hidden="1" spans="1:11">
      <c r="A8277">
        <v>8277</v>
      </c>
      <c r="B8277" t="str">
        <f>VLOOKUP(C8277,属性!A:D,2,FALSE)</f>
        <v>瑞幸</v>
      </c>
      <c r="C8277" t="s">
        <v>11</v>
      </c>
      <c r="D8277" s="7">
        <f>VLOOKUP(C8277,属性!A:D,3,FALSE)</f>
        <v>46076</v>
      </c>
      <c r="E8277" s="7" t="str">
        <f>VLOOKUP(C8277,属性!A:D,4,FALSE)</f>
        <v>否</v>
      </c>
      <c r="F8277" t="s">
        <v>14350</v>
      </c>
      <c r="G8277" t="s">
        <v>14351</v>
      </c>
      <c r="H8277" s="7">
        <v>46080</v>
      </c>
      <c r="I8277" t="s">
        <v>33</v>
      </c>
      <c r="J8277" t="s">
        <v>15</v>
      </c>
      <c r="K8277" s="7">
        <v>46087</v>
      </c>
    </row>
    <row r="8278" hidden="1" spans="1:11">
      <c r="A8278">
        <v>8278</v>
      </c>
      <c r="B8278" t="str">
        <f>VLOOKUP(C8278,属性!A:D,2,FALSE)</f>
        <v>瑞幸</v>
      </c>
      <c r="C8278" t="s">
        <v>11</v>
      </c>
      <c r="D8278" s="7">
        <f>VLOOKUP(C8278,属性!A:D,3,FALSE)</f>
        <v>46076</v>
      </c>
      <c r="E8278" s="7" t="str">
        <f>VLOOKUP(C8278,属性!A:D,4,FALSE)</f>
        <v>否</v>
      </c>
      <c r="F8278" t="s">
        <v>14352</v>
      </c>
      <c r="G8278" t="s">
        <v>14353</v>
      </c>
      <c r="H8278" s="7">
        <v>46080</v>
      </c>
      <c r="I8278" t="s">
        <v>74</v>
      </c>
      <c r="J8278" t="s">
        <v>19</v>
      </c>
      <c r="K8278" s="7">
        <v>46087</v>
      </c>
    </row>
    <row r="8279" hidden="1" spans="1:11">
      <c r="A8279">
        <v>8279</v>
      </c>
      <c r="B8279" t="str">
        <f>VLOOKUP(C8279,属性!A:D,2,FALSE)</f>
        <v>瑞幸</v>
      </c>
      <c r="C8279" t="s">
        <v>11</v>
      </c>
      <c r="D8279" s="7">
        <f>VLOOKUP(C8279,属性!A:D,3,FALSE)</f>
        <v>46076</v>
      </c>
      <c r="E8279" s="7" t="str">
        <f>VLOOKUP(C8279,属性!A:D,4,FALSE)</f>
        <v>否</v>
      </c>
      <c r="F8279" t="s">
        <v>14354</v>
      </c>
      <c r="G8279" t="s">
        <v>14355</v>
      </c>
      <c r="H8279" s="7">
        <v>46080</v>
      </c>
      <c r="I8279" t="s">
        <v>14</v>
      </c>
      <c r="J8279" t="s">
        <v>19</v>
      </c>
      <c r="K8279" s="7">
        <v>46087</v>
      </c>
    </row>
    <row r="8280" hidden="1" spans="1:11">
      <c r="A8280">
        <v>8280</v>
      </c>
      <c r="B8280" t="str">
        <f>VLOOKUP(C8280,属性!A:D,2,FALSE)</f>
        <v>瑞幸</v>
      </c>
      <c r="C8280" t="s">
        <v>11</v>
      </c>
      <c r="D8280" s="7">
        <f>VLOOKUP(C8280,属性!A:D,3,FALSE)</f>
        <v>46076</v>
      </c>
      <c r="E8280" s="7" t="str">
        <f>VLOOKUP(C8280,属性!A:D,4,FALSE)</f>
        <v>否</v>
      </c>
      <c r="F8280" t="s">
        <v>14356</v>
      </c>
      <c r="G8280" t="s">
        <v>92</v>
      </c>
      <c r="H8280" s="7">
        <v>46080</v>
      </c>
      <c r="I8280" t="s">
        <v>68</v>
      </c>
      <c r="J8280" t="s">
        <v>15</v>
      </c>
      <c r="K8280" s="7">
        <v>46087</v>
      </c>
    </row>
    <row r="8281" hidden="1" spans="1:11">
      <c r="A8281">
        <v>8281</v>
      </c>
      <c r="B8281" t="str">
        <f>VLOOKUP(C8281,属性!A:D,2,FALSE)</f>
        <v>瑞幸</v>
      </c>
      <c r="C8281" t="s">
        <v>11</v>
      </c>
      <c r="D8281" s="7">
        <f>VLOOKUP(C8281,属性!A:D,3,FALSE)</f>
        <v>46076</v>
      </c>
      <c r="E8281" s="7" t="str">
        <f>VLOOKUP(C8281,属性!A:D,4,FALSE)</f>
        <v>否</v>
      </c>
      <c r="F8281" t="s">
        <v>14357</v>
      </c>
      <c r="G8281" t="s">
        <v>14358</v>
      </c>
      <c r="H8281" s="7">
        <v>46080</v>
      </c>
      <c r="I8281" t="s">
        <v>49</v>
      </c>
      <c r="J8281" t="s">
        <v>15</v>
      </c>
      <c r="K8281" s="7">
        <v>46087</v>
      </c>
    </row>
    <row r="8282" hidden="1" spans="1:11">
      <c r="A8282">
        <v>8282</v>
      </c>
      <c r="B8282" t="str">
        <f>VLOOKUP(C8282,属性!A:D,2,FALSE)</f>
        <v>瑞幸</v>
      </c>
      <c r="C8282" t="s">
        <v>11</v>
      </c>
      <c r="D8282" s="7">
        <f>VLOOKUP(C8282,属性!A:D,3,FALSE)</f>
        <v>46076</v>
      </c>
      <c r="E8282" s="7" t="str">
        <f>VLOOKUP(C8282,属性!A:D,4,FALSE)</f>
        <v>否</v>
      </c>
      <c r="F8282" t="s">
        <v>14359</v>
      </c>
      <c r="G8282" t="s">
        <v>283</v>
      </c>
      <c r="H8282" s="7">
        <v>46080</v>
      </c>
      <c r="I8282" t="s">
        <v>49</v>
      </c>
      <c r="J8282" t="s">
        <v>15</v>
      </c>
      <c r="K8282" s="7">
        <v>46087</v>
      </c>
    </row>
    <row r="8283" spans="1:11">
      <c r="A8283">
        <v>8283</v>
      </c>
      <c r="B8283" t="str">
        <f>VLOOKUP(C8283,属性!A:D,2,FALSE)</f>
        <v>瑞幸</v>
      </c>
      <c r="C8283" t="s">
        <v>11</v>
      </c>
      <c r="D8283" s="7">
        <f>VLOOKUP(C8283,属性!A:D,3,FALSE)</f>
        <v>46076</v>
      </c>
      <c r="E8283" s="7" t="str">
        <f>VLOOKUP(C8283,属性!A:D,4,FALSE)</f>
        <v>否</v>
      </c>
      <c r="F8283" t="s">
        <v>14360</v>
      </c>
      <c r="G8283" t="s">
        <v>14361</v>
      </c>
      <c r="H8283" s="7">
        <v>46080</v>
      </c>
      <c r="I8283" t="s">
        <v>49</v>
      </c>
      <c r="J8283" t="s">
        <v>30</v>
      </c>
      <c r="K8283" s="7">
        <v>46087</v>
      </c>
    </row>
    <row r="8284" hidden="1" spans="1:11">
      <c r="A8284">
        <v>8284</v>
      </c>
      <c r="B8284" t="str">
        <f>VLOOKUP(C8284,属性!A:D,2,FALSE)</f>
        <v>瑞幸</v>
      </c>
      <c r="C8284" t="s">
        <v>11</v>
      </c>
      <c r="D8284" s="7">
        <f>VLOOKUP(C8284,属性!A:D,3,FALSE)</f>
        <v>46076</v>
      </c>
      <c r="E8284" s="7" t="str">
        <f>VLOOKUP(C8284,属性!A:D,4,FALSE)</f>
        <v>否</v>
      </c>
      <c r="F8284" t="s">
        <v>14362</v>
      </c>
      <c r="G8284" t="s">
        <v>14363</v>
      </c>
      <c r="H8284" s="7">
        <v>46080</v>
      </c>
      <c r="I8284" t="s">
        <v>14</v>
      </c>
      <c r="J8284" t="s">
        <v>19</v>
      </c>
      <c r="K8284" s="7">
        <v>46087</v>
      </c>
    </row>
    <row r="8285" spans="1:11">
      <c r="A8285">
        <v>8285</v>
      </c>
      <c r="B8285" t="str">
        <f>VLOOKUP(C8285,属性!A:D,2,FALSE)</f>
        <v>瑞幸</v>
      </c>
      <c r="C8285" t="s">
        <v>11</v>
      </c>
      <c r="D8285" s="7">
        <f>VLOOKUP(C8285,属性!A:D,3,FALSE)</f>
        <v>46076</v>
      </c>
      <c r="E8285" s="7" t="str">
        <f>VLOOKUP(C8285,属性!A:D,4,FALSE)</f>
        <v>否</v>
      </c>
      <c r="F8285" t="s">
        <v>5607</v>
      </c>
      <c r="G8285" t="s">
        <v>14364</v>
      </c>
      <c r="H8285" s="7">
        <v>46080</v>
      </c>
      <c r="I8285" t="s">
        <v>14</v>
      </c>
      <c r="J8285" t="s">
        <v>30</v>
      </c>
      <c r="K8285" s="7">
        <v>46087</v>
      </c>
    </row>
    <row r="8286" hidden="1" spans="1:11">
      <c r="A8286">
        <v>8286</v>
      </c>
      <c r="B8286" t="str">
        <f>VLOOKUP(C8286,属性!A:D,2,FALSE)</f>
        <v>瑞幸</v>
      </c>
      <c r="C8286" t="s">
        <v>11</v>
      </c>
      <c r="D8286" s="7">
        <f>VLOOKUP(C8286,属性!A:D,3,FALSE)</f>
        <v>46076</v>
      </c>
      <c r="E8286" s="7" t="str">
        <f>VLOOKUP(C8286,属性!A:D,4,FALSE)</f>
        <v>否</v>
      </c>
      <c r="F8286" t="s">
        <v>14365</v>
      </c>
      <c r="G8286" t="s">
        <v>14366</v>
      </c>
      <c r="H8286" s="7">
        <v>46080</v>
      </c>
      <c r="I8286" t="s">
        <v>348</v>
      </c>
      <c r="J8286" t="s">
        <v>19</v>
      </c>
      <c r="K8286" s="7">
        <v>46087</v>
      </c>
    </row>
    <row r="8287" spans="1:11">
      <c r="A8287">
        <v>8287</v>
      </c>
      <c r="B8287" t="str">
        <f>VLOOKUP(C8287,属性!A:D,2,FALSE)</f>
        <v>瑞幸</v>
      </c>
      <c r="C8287" t="s">
        <v>11</v>
      </c>
      <c r="D8287" s="7">
        <f>VLOOKUP(C8287,属性!A:D,3,FALSE)</f>
        <v>46076</v>
      </c>
      <c r="E8287" s="7" t="str">
        <f>VLOOKUP(C8287,属性!A:D,4,FALSE)</f>
        <v>否</v>
      </c>
      <c r="F8287" t="s">
        <v>14367</v>
      </c>
      <c r="G8287" t="s">
        <v>14368</v>
      </c>
      <c r="H8287" s="7">
        <v>46080</v>
      </c>
      <c r="I8287" t="s">
        <v>14</v>
      </c>
      <c r="J8287" t="s">
        <v>30</v>
      </c>
      <c r="K8287" s="7">
        <v>46087</v>
      </c>
    </row>
    <row r="8288" hidden="1" spans="1:11">
      <c r="A8288">
        <v>8288</v>
      </c>
      <c r="B8288" t="str">
        <f>VLOOKUP(C8288,属性!A:D,2,FALSE)</f>
        <v>瑞幸</v>
      </c>
      <c r="C8288" t="s">
        <v>11</v>
      </c>
      <c r="D8288" s="7">
        <f>VLOOKUP(C8288,属性!A:D,3,FALSE)</f>
        <v>46076</v>
      </c>
      <c r="E8288" s="7" t="str">
        <f>VLOOKUP(C8288,属性!A:D,4,FALSE)</f>
        <v>否</v>
      </c>
      <c r="F8288">
        <v>211</v>
      </c>
      <c r="G8288" t="s">
        <v>14369</v>
      </c>
      <c r="H8288" s="7">
        <v>46080</v>
      </c>
      <c r="I8288" t="s">
        <v>29</v>
      </c>
      <c r="J8288" t="s">
        <v>15</v>
      </c>
      <c r="K8288" s="7">
        <v>46087</v>
      </c>
    </row>
    <row r="8289" hidden="1" spans="1:11">
      <c r="A8289">
        <v>8289</v>
      </c>
      <c r="B8289" t="str">
        <f>VLOOKUP(C8289,属性!A:D,2,FALSE)</f>
        <v>瑞幸</v>
      </c>
      <c r="C8289" t="s">
        <v>11</v>
      </c>
      <c r="D8289" s="7">
        <f>VLOOKUP(C8289,属性!A:D,3,FALSE)</f>
        <v>46076</v>
      </c>
      <c r="E8289" s="7" t="str">
        <f>VLOOKUP(C8289,属性!A:D,4,FALSE)</f>
        <v>否</v>
      </c>
      <c r="F8289" t="s">
        <v>14370</v>
      </c>
      <c r="G8289" t="s">
        <v>14371</v>
      </c>
      <c r="H8289" s="7">
        <v>46080</v>
      </c>
      <c r="I8289" t="s">
        <v>68</v>
      </c>
      <c r="J8289" t="s">
        <v>19</v>
      </c>
      <c r="K8289" s="7">
        <v>46087</v>
      </c>
    </row>
    <row r="8290" hidden="1" spans="1:11">
      <c r="A8290">
        <v>8290</v>
      </c>
      <c r="B8290" t="str">
        <f>VLOOKUP(C8290,属性!A:D,2,FALSE)</f>
        <v>瑞幸</v>
      </c>
      <c r="C8290" t="s">
        <v>11</v>
      </c>
      <c r="D8290" s="7">
        <f>VLOOKUP(C8290,属性!A:D,3,FALSE)</f>
        <v>46076</v>
      </c>
      <c r="E8290" s="7" t="str">
        <f>VLOOKUP(C8290,属性!A:D,4,FALSE)</f>
        <v>否</v>
      </c>
      <c r="F8290" t="s">
        <v>14372</v>
      </c>
      <c r="G8290" t="s">
        <v>14373</v>
      </c>
      <c r="H8290" s="7">
        <v>46080</v>
      </c>
      <c r="I8290" t="s">
        <v>38</v>
      </c>
      <c r="J8290" t="s">
        <v>19</v>
      </c>
      <c r="K8290" s="7">
        <v>46087</v>
      </c>
    </row>
    <row r="8291" spans="1:11">
      <c r="A8291">
        <v>8291</v>
      </c>
      <c r="B8291" t="str">
        <f>VLOOKUP(C8291,属性!A:D,2,FALSE)</f>
        <v>瑞幸</v>
      </c>
      <c r="C8291" t="s">
        <v>11</v>
      </c>
      <c r="D8291" s="7">
        <f>VLOOKUP(C8291,属性!A:D,3,FALSE)</f>
        <v>46076</v>
      </c>
      <c r="E8291" s="7" t="str">
        <f>VLOOKUP(C8291,属性!A:D,4,FALSE)</f>
        <v>否</v>
      </c>
      <c r="F8291" t="s">
        <v>14374</v>
      </c>
      <c r="G8291" t="s">
        <v>14375</v>
      </c>
      <c r="H8291" s="7">
        <v>46080</v>
      </c>
      <c r="I8291" t="s">
        <v>14</v>
      </c>
      <c r="J8291" t="s">
        <v>30</v>
      </c>
      <c r="K8291" s="7">
        <v>46087</v>
      </c>
    </row>
    <row r="8292" spans="1:11">
      <c r="A8292">
        <v>8292</v>
      </c>
      <c r="B8292" t="str">
        <f>VLOOKUP(C8292,属性!A:D,2,FALSE)</f>
        <v>瑞幸</v>
      </c>
      <c r="C8292" t="s">
        <v>11</v>
      </c>
      <c r="D8292" s="7">
        <f>VLOOKUP(C8292,属性!A:D,3,FALSE)</f>
        <v>46076</v>
      </c>
      <c r="E8292" s="7" t="str">
        <f>VLOOKUP(C8292,属性!A:D,4,FALSE)</f>
        <v>否</v>
      </c>
      <c r="F8292" t="s">
        <v>14376</v>
      </c>
      <c r="G8292" t="s">
        <v>157</v>
      </c>
      <c r="H8292" s="7">
        <v>46079</v>
      </c>
      <c r="I8292" t="s">
        <v>122</v>
      </c>
      <c r="J8292" t="s">
        <v>30</v>
      </c>
      <c r="K8292" s="7">
        <v>46087</v>
      </c>
    </row>
    <row r="8293" spans="1:11">
      <c r="A8293">
        <v>8293</v>
      </c>
      <c r="B8293" t="str">
        <f>VLOOKUP(C8293,属性!A:D,2,FALSE)</f>
        <v>瑞幸</v>
      </c>
      <c r="C8293" t="s">
        <v>11</v>
      </c>
      <c r="D8293" s="7">
        <f>VLOOKUP(C8293,属性!A:D,3,FALSE)</f>
        <v>46076</v>
      </c>
      <c r="E8293" s="7" t="str">
        <f>VLOOKUP(C8293,属性!A:D,4,FALSE)</f>
        <v>否</v>
      </c>
      <c r="F8293" t="s">
        <v>14377</v>
      </c>
      <c r="G8293" t="s">
        <v>14378</v>
      </c>
      <c r="H8293" s="7">
        <v>46079</v>
      </c>
      <c r="I8293" t="s">
        <v>119</v>
      </c>
      <c r="J8293" t="s">
        <v>30</v>
      </c>
      <c r="K8293" s="7">
        <v>46087</v>
      </c>
    </row>
    <row r="8294" hidden="1" spans="1:11">
      <c r="A8294">
        <v>8294</v>
      </c>
      <c r="B8294" t="str">
        <f>VLOOKUP(C8294,属性!A:D,2,FALSE)</f>
        <v>瑞幸</v>
      </c>
      <c r="C8294" t="s">
        <v>11</v>
      </c>
      <c r="D8294" s="7">
        <f>VLOOKUP(C8294,属性!A:D,3,FALSE)</f>
        <v>46076</v>
      </c>
      <c r="E8294" s="7" t="str">
        <f>VLOOKUP(C8294,属性!A:D,4,FALSE)</f>
        <v>否</v>
      </c>
      <c r="F8294" t="s">
        <v>1609</v>
      </c>
      <c r="G8294" t="s">
        <v>14379</v>
      </c>
      <c r="H8294" s="7">
        <v>46079</v>
      </c>
      <c r="I8294" t="s">
        <v>52</v>
      </c>
      <c r="J8294" t="s">
        <v>15</v>
      </c>
      <c r="K8294" s="7">
        <v>46087</v>
      </c>
    </row>
    <row r="8295" hidden="1" spans="1:11">
      <c r="A8295">
        <v>8295</v>
      </c>
      <c r="B8295" t="str">
        <f>VLOOKUP(C8295,属性!A:D,2,FALSE)</f>
        <v>瑞幸</v>
      </c>
      <c r="C8295" t="s">
        <v>11</v>
      </c>
      <c r="D8295" s="7">
        <f>VLOOKUP(C8295,属性!A:D,3,FALSE)</f>
        <v>46076</v>
      </c>
      <c r="E8295" s="7" t="str">
        <f>VLOOKUP(C8295,属性!A:D,4,FALSE)</f>
        <v>否</v>
      </c>
      <c r="F8295" t="s">
        <v>14380</v>
      </c>
      <c r="G8295" t="s">
        <v>14381</v>
      </c>
      <c r="H8295" s="7">
        <v>46079</v>
      </c>
      <c r="I8295" t="s">
        <v>18</v>
      </c>
      <c r="J8295" t="s">
        <v>19</v>
      </c>
      <c r="K8295" s="7">
        <v>46087</v>
      </c>
    </row>
    <row r="8296" hidden="1" spans="1:11">
      <c r="A8296">
        <v>8296</v>
      </c>
      <c r="B8296" t="str">
        <f>VLOOKUP(C8296,属性!A:D,2,FALSE)</f>
        <v>瑞幸</v>
      </c>
      <c r="C8296" t="s">
        <v>11</v>
      </c>
      <c r="D8296" s="7">
        <f>VLOOKUP(C8296,属性!A:D,3,FALSE)</f>
        <v>46076</v>
      </c>
      <c r="E8296" s="7" t="str">
        <f>VLOOKUP(C8296,属性!A:D,4,FALSE)</f>
        <v>否</v>
      </c>
      <c r="F8296" t="s">
        <v>8331</v>
      </c>
      <c r="G8296" t="s">
        <v>14382</v>
      </c>
      <c r="H8296" s="7">
        <v>46079</v>
      </c>
      <c r="I8296" t="s">
        <v>38</v>
      </c>
      <c r="J8296" t="s">
        <v>15</v>
      </c>
      <c r="K8296" s="7">
        <v>46087</v>
      </c>
    </row>
    <row r="8297" hidden="1" spans="1:11">
      <c r="A8297">
        <v>8297</v>
      </c>
      <c r="B8297" t="str">
        <f>VLOOKUP(C8297,属性!A:D,2,FALSE)</f>
        <v>瑞幸</v>
      </c>
      <c r="C8297" t="s">
        <v>11</v>
      </c>
      <c r="D8297" s="7">
        <f>VLOOKUP(C8297,属性!A:D,3,FALSE)</f>
        <v>46076</v>
      </c>
      <c r="E8297" s="7" t="str">
        <f>VLOOKUP(C8297,属性!A:D,4,FALSE)</f>
        <v>否</v>
      </c>
      <c r="F8297" t="s">
        <v>8331</v>
      </c>
      <c r="G8297" t="s">
        <v>92</v>
      </c>
      <c r="H8297" s="7">
        <v>46079</v>
      </c>
      <c r="I8297" t="s">
        <v>38</v>
      </c>
      <c r="J8297" t="s">
        <v>15</v>
      </c>
      <c r="K8297" s="7">
        <v>46087</v>
      </c>
    </row>
    <row r="8298" spans="1:11">
      <c r="A8298">
        <v>8298</v>
      </c>
      <c r="B8298" t="str">
        <f>VLOOKUP(C8298,属性!A:D,2,FALSE)</f>
        <v>瑞幸</v>
      </c>
      <c r="C8298" t="s">
        <v>11</v>
      </c>
      <c r="D8298" s="7">
        <f>VLOOKUP(C8298,属性!A:D,3,FALSE)</f>
        <v>46076</v>
      </c>
      <c r="E8298" s="7" t="str">
        <f>VLOOKUP(C8298,属性!A:D,4,FALSE)</f>
        <v>否</v>
      </c>
      <c r="F8298" t="s">
        <v>14383</v>
      </c>
      <c r="G8298" t="s">
        <v>14384</v>
      </c>
      <c r="H8298" s="7">
        <v>46079</v>
      </c>
      <c r="I8298" t="s">
        <v>38</v>
      </c>
      <c r="J8298" t="s">
        <v>30</v>
      </c>
      <c r="K8298" s="7">
        <v>46087</v>
      </c>
    </row>
    <row r="8299" spans="1:11">
      <c r="A8299">
        <v>8299</v>
      </c>
      <c r="B8299" t="str">
        <f>VLOOKUP(C8299,属性!A:D,2,FALSE)</f>
        <v>瑞幸</v>
      </c>
      <c r="C8299" t="s">
        <v>11</v>
      </c>
      <c r="D8299" s="7">
        <f>VLOOKUP(C8299,属性!A:D,3,FALSE)</f>
        <v>46076</v>
      </c>
      <c r="E8299" s="7" t="str">
        <f>VLOOKUP(C8299,属性!A:D,4,FALSE)</f>
        <v>否</v>
      </c>
      <c r="F8299" t="s">
        <v>14385</v>
      </c>
      <c r="G8299" t="s">
        <v>220</v>
      </c>
      <c r="H8299" s="7">
        <v>46079</v>
      </c>
      <c r="I8299" t="s">
        <v>49</v>
      </c>
      <c r="J8299" t="s">
        <v>30</v>
      </c>
      <c r="K8299" s="7">
        <v>46087</v>
      </c>
    </row>
    <row r="8300" hidden="1" spans="1:11">
      <c r="A8300">
        <v>8300</v>
      </c>
      <c r="B8300" t="str">
        <f>VLOOKUP(C8300,属性!A:D,2,FALSE)</f>
        <v>瑞幸</v>
      </c>
      <c r="C8300" t="s">
        <v>11</v>
      </c>
      <c r="D8300" s="7">
        <f>VLOOKUP(C8300,属性!A:D,3,FALSE)</f>
        <v>46076</v>
      </c>
      <c r="E8300" s="7" t="str">
        <f>VLOOKUP(C8300,属性!A:D,4,FALSE)</f>
        <v>否</v>
      </c>
      <c r="F8300" t="s">
        <v>14386</v>
      </c>
      <c r="G8300" t="s">
        <v>14387</v>
      </c>
      <c r="H8300" s="7">
        <v>46079</v>
      </c>
      <c r="I8300" t="s">
        <v>22</v>
      </c>
      <c r="J8300" t="s">
        <v>15</v>
      </c>
      <c r="K8300" s="7">
        <v>46087</v>
      </c>
    </row>
    <row r="8301" hidden="1" spans="1:11">
      <c r="A8301">
        <v>8301</v>
      </c>
      <c r="B8301" t="str">
        <f>VLOOKUP(C8301,属性!A:D,2,FALSE)</f>
        <v>瑞幸</v>
      </c>
      <c r="C8301" t="s">
        <v>11</v>
      </c>
      <c r="D8301" s="7">
        <f>VLOOKUP(C8301,属性!A:D,3,FALSE)</f>
        <v>46076</v>
      </c>
      <c r="E8301" s="7" t="str">
        <f>VLOOKUP(C8301,属性!A:D,4,FALSE)</f>
        <v>否</v>
      </c>
      <c r="F8301" t="s">
        <v>14388</v>
      </c>
      <c r="G8301" t="s">
        <v>92</v>
      </c>
      <c r="H8301" s="7">
        <v>46079</v>
      </c>
      <c r="I8301" t="s">
        <v>217</v>
      </c>
      <c r="J8301" t="s">
        <v>15</v>
      </c>
      <c r="K8301" s="7">
        <v>46087</v>
      </c>
    </row>
    <row r="8302" hidden="1" spans="1:11">
      <c r="A8302">
        <v>8302</v>
      </c>
      <c r="B8302" t="str">
        <f>VLOOKUP(C8302,属性!A:D,2,FALSE)</f>
        <v>瑞幸</v>
      </c>
      <c r="C8302" t="s">
        <v>11</v>
      </c>
      <c r="D8302" s="7">
        <f>VLOOKUP(C8302,属性!A:D,3,FALSE)</f>
        <v>46076</v>
      </c>
      <c r="E8302" s="7" t="str">
        <f>VLOOKUP(C8302,属性!A:D,4,FALSE)</f>
        <v>否</v>
      </c>
      <c r="F8302" t="s">
        <v>14389</v>
      </c>
      <c r="G8302" t="s">
        <v>14390</v>
      </c>
      <c r="H8302" s="7">
        <v>46079</v>
      </c>
      <c r="I8302" t="s">
        <v>49</v>
      </c>
      <c r="J8302" t="s">
        <v>15</v>
      </c>
      <c r="K8302" s="7">
        <v>46087</v>
      </c>
    </row>
    <row r="8303" spans="1:11">
      <c r="A8303">
        <v>8303</v>
      </c>
      <c r="B8303" t="str">
        <f>VLOOKUP(C8303,属性!A:D,2,FALSE)</f>
        <v>瑞幸</v>
      </c>
      <c r="C8303" t="s">
        <v>11</v>
      </c>
      <c r="D8303" s="7">
        <f>VLOOKUP(C8303,属性!A:D,3,FALSE)</f>
        <v>46076</v>
      </c>
      <c r="E8303" s="7" t="str">
        <f>VLOOKUP(C8303,属性!A:D,4,FALSE)</f>
        <v>否</v>
      </c>
      <c r="F8303" t="s">
        <v>14391</v>
      </c>
      <c r="G8303" t="s">
        <v>14392</v>
      </c>
      <c r="H8303" s="7">
        <v>46078</v>
      </c>
      <c r="I8303" t="s">
        <v>29</v>
      </c>
      <c r="J8303" t="s">
        <v>30</v>
      </c>
      <c r="K8303" s="7">
        <v>46087</v>
      </c>
    </row>
    <row r="8304" hidden="1" spans="1:11">
      <c r="A8304">
        <v>8304</v>
      </c>
      <c r="B8304" t="str">
        <f>VLOOKUP(C8304,属性!A:D,2,FALSE)</f>
        <v>瑞幸</v>
      </c>
      <c r="C8304" t="s">
        <v>11</v>
      </c>
      <c r="D8304" s="7">
        <f>VLOOKUP(C8304,属性!A:D,3,FALSE)</f>
        <v>46076</v>
      </c>
      <c r="E8304" s="7" t="str">
        <f>VLOOKUP(C8304,属性!A:D,4,FALSE)</f>
        <v>否</v>
      </c>
      <c r="F8304" t="s">
        <v>14393</v>
      </c>
      <c r="G8304" t="s">
        <v>14394</v>
      </c>
      <c r="H8304" s="7">
        <v>46078</v>
      </c>
      <c r="I8304" t="s">
        <v>155</v>
      </c>
      <c r="J8304" t="s">
        <v>15</v>
      </c>
      <c r="K8304" s="7">
        <v>46087</v>
      </c>
    </row>
    <row r="8305" spans="1:11">
      <c r="A8305">
        <v>8305</v>
      </c>
      <c r="B8305" t="str">
        <f>VLOOKUP(C8305,属性!A:D,2,FALSE)</f>
        <v>瑞幸</v>
      </c>
      <c r="C8305" t="s">
        <v>11</v>
      </c>
      <c r="D8305" s="7">
        <f>VLOOKUP(C8305,属性!A:D,3,FALSE)</f>
        <v>46076</v>
      </c>
      <c r="E8305" s="7" t="str">
        <f>VLOOKUP(C8305,属性!A:D,4,FALSE)</f>
        <v>否</v>
      </c>
      <c r="F8305" t="s">
        <v>14395</v>
      </c>
      <c r="G8305" t="s">
        <v>14396</v>
      </c>
      <c r="H8305" s="7">
        <v>46078</v>
      </c>
      <c r="I8305" t="s">
        <v>179</v>
      </c>
      <c r="J8305" t="s">
        <v>30</v>
      </c>
      <c r="K8305" s="7">
        <v>46087</v>
      </c>
    </row>
    <row r="8306" spans="1:11">
      <c r="A8306">
        <v>8306</v>
      </c>
      <c r="B8306" t="str">
        <f>VLOOKUP(C8306,属性!A:D,2,FALSE)</f>
        <v>瑞幸</v>
      </c>
      <c r="C8306" t="s">
        <v>11</v>
      </c>
      <c r="D8306" s="7">
        <f>VLOOKUP(C8306,属性!A:D,3,FALSE)</f>
        <v>46076</v>
      </c>
      <c r="E8306" s="7" t="str">
        <f>VLOOKUP(C8306,属性!A:D,4,FALSE)</f>
        <v>否</v>
      </c>
      <c r="F8306" t="s">
        <v>14397</v>
      </c>
      <c r="G8306" t="s">
        <v>14398</v>
      </c>
      <c r="H8306" s="7">
        <v>46078</v>
      </c>
      <c r="I8306" t="s">
        <v>138</v>
      </c>
      <c r="J8306" t="s">
        <v>30</v>
      </c>
      <c r="K8306" s="7">
        <v>46087</v>
      </c>
    </row>
    <row r="8307" hidden="1" spans="1:11">
      <c r="A8307">
        <v>8307</v>
      </c>
      <c r="B8307" t="str">
        <f>VLOOKUP(C8307,属性!A:D,2,FALSE)</f>
        <v>瑞幸</v>
      </c>
      <c r="C8307" t="s">
        <v>11</v>
      </c>
      <c r="D8307" s="7">
        <f>VLOOKUP(C8307,属性!A:D,3,FALSE)</f>
        <v>46076</v>
      </c>
      <c r="E8307" s="7" t="str">
        <f>VLOOKUP(C8307,属性!A:D,4,FALSE)</f>
        <v>否</v>
      </c>
      <c r="F8307" t="s">
        <v>14399</v>
      </c>
      <c r="G8307" t="s">
        <v>14400</v>
      </c>
      <c r="H8307" s="7">
        <v>46078</v>
      </c>
      <c r="I8307" t="s">
        <v>33</v>
      </c>
      <c r="J8307" t="s">
        <v>15</v>
      </c>
      <c r="K8307" s="7">
        <v>46087</v>
      </c>
    </row>
    <row r="8308" spans="1:11">
      <c r="A8308">
        <v>8308</v>
      </c>
      <c r="B8308" t="str">
        <f>VLOOKUP(C8308,属性!A:D,2,FALSE)</f>
        <v>瑞幸</v>
      </c>
      <c r="C8308" t="s">
        <v>11</v>
      </c>
      <c r="D8308" s="7">
        <f>VLOOKUP(C8308,属性!A:D,3,FALSE)</f>
        <v>46076</v>
      </c>
      <c r="E8308" s="7" t="str">
        <f>VLOOKUP(C8308,属性!A:D,4,FALSE)</f>
        <v>否</v>
      </c>
      <c r="F8308" t="s">
        <v>14401</v>
      </c>
      <c r="G8308" t="s">
        <v>4889</v>
      </c>
      <c r="H8308" s="7">
        <v>46078</v>
      </c>
      <c r="I8308" t="s">
        <v>49</v>
      </c>
      <c r="J8308" t="s">
        <v>30</v>
      </c>
      <c r="K8308" s="7">
        <v>46087</v>
      </c>
    </row>
    <row r="8309" spans="1:11">
      <c r="A8309">
        <v>8309</v>
      </c>
      <c r="B8309" t="str">
        <f>VLOOKUP(C8309,属性!A:D,2,FALSE)</f>
        <v>瑞幸</v>
      </c>
      <c r="C8309" t="s">
        <v>11</v>
      </c>
      <c r="D8309" s="7">
        <f>VLOOKUP(C8309,属性!A:D,3,FALSE)</f>
        <v>46076</v>
      </c>
      <c r="E8309" s="7" t="str">
        <f>VLOOKUP(C8309,属性!A:D,4,FALSE)</f>
        <v>否</v>
      </c>
      <c r="F8309" t="s">
        <v>14402</v>
      </c>
      <c r="G8309" t="s">
        <v>14403</v>
      </c>
      <c r="H8309" s="7">
        <v>46078</v>
      </c>
      <c r="I8309" t="s">
        <v>22</v>
      </c>
      <c r="J8309" t="s">
        <v>30</v>
      </c>
      <c r="K8309" s="7">
        <v>46087</v>
      </c>
    </row>
    <row r="8310" hidden="1" spans="1:11">
      <c r="A8310">
        <v>8310</v>
      </c>
      <c r="B8310" t="str">
        <f>VLOOKUP(C8310,属性!A:D,2,FALSE)</f>
        <v>瑞幸</v>
      </c>
      <c r="C8310" t="s">
        <v>11</v>
      </c>
      <c r="D8310" s="7">
        <f>VLOOKUP(C8310,属性!A:D,3,FALSE)</f>
        <v>46076</v>
      </c>
      <c r="E8310" s="7" t="str">
        <f>VLOOKUP(C8310,属性!A:D,4,FALSE)</f>
        <v>否</v>
      </c>
      <c r="F8310" t="s">
        <v>14404</v>
      </c>
      <c r="G8310" t="s">
        <v>14405</v>
      </c>
      <c r="H8310" s="7">
        <v>46078</v>
      </c>
      <c r="I8310" t="s">
        <v>348</v>
      </c>
      <c r="J8310" t="s">
        <v>15</v>
      </c>
      <c r="K8310" s="7">
        <v>46087</v>
      </c>
    </row>
    <row r="8311" hidden="1" spans="1:11">
      <c r="A8311">
        <v>8311</v>
      </c>
      <c r="B8311" t="str">
        <f>VLOOKUP(C8311,属性!A:D,2,FALSE)</f>
        <v>瑞幸</v>
      </c>
      <c r="C8311" t="s">
        <v>11</v>
      </c>
      <c r="D8311" s="7">
        <f>VLOOKUP(C8311,属性!A:D,3,FALSE)</f>
        <v>46076</v>
      </c>
      <c r="E8311" s="7" t="str">
        <f>VLOOKUP(C8311,属性!A:D,4,FALSE)</f>
        <v>否</v>
      </c>
      <c r="F8311" t="s">
        <v>14406</v>
      </c>
      <c r="G8311" t="s">
        <v>234</v>
      </c>
      <c r="H8311" s="7">
        <v>46078</v>
      </c>
      <c r="I8311" t="s">
        <v>33</v>
      </c>
      <c r="J8311" t="s">
        <v>15</v>
      </c>
      <c r="K8311" s="7">
        <v>46087</v>
      </c>
    </row>
    <row r="8312" hidden="1" spans="1:11">
      <c r="A8312">
        <v>8312</v>
      </c>
      <c r="B8312" t="str">
        <f>VLOOKUP(C8312,属性!A:D,2,FALSE)</f>
        <v>瑞幸</v>
      </c>
      <c r="C8312" t="s">
        <v>11</v>
      </c>
      <c r="D8312" s="7">
        <f>VLOOKUP(C8312,属性!A:D,3,FALSE)</f>
        <v>46076</v>
      </c>
      <c r="E8312" s="7" t="str">
        <f>VLOOKUP(C8312,属性!A:D,4,FALSE)</f>
        <v>否</v>
      </c>
      <c r="F8312" t="s">
        <v>14407</v>
      </c>
      <c r="G8312" t="s">
        <v>14408</v>
      </c>
      <c r="H8312" s="7">
        <v>46078</v>
      </c>
      <c r="I8312" t="s">
        <v>119</v>
      </c>
      <c r="J8312" t="s">
        <v>19</v>
      </c>
      <c r="K8312" s="7">
        <v>46087</v>
      </c>
    </row>
    <row r="8313" hidden="1" spans="1:11">
      <c r="A8313">
        <v>8313</v>
      </c>
      <c r="B8313" t="str">
        <f>VLOOKUP(C8313,属性!A:D,2,FALSE)</f>
        <v>瑞幸</v>
      </c>
      <c r="C8313" t="s">
        <v>11</v>
      </c>
      <c r="D8313" s="7">
        <f>VLOOKUP(C8313,属性!A:D,3,FALSE)</f>
        <v>46076</v>
      </c>
      <c r="E8313" s="7" t="str">
        <f>VLOOKUP(C8313,属性!A:D,4,FALSE)</f>
        <v>否</v>
      </c>
      <c r="F8313" t="s">
        <v>14409</v>
      </c>
      <c r="G8313" t="s">
        <v>14410</v>
      </c>
      <c r="H8313" s="7">
        <v>46078</v>
      </c>
      <c r="I8313" t="s">
        <v>38</v>
      </c>
      <c r="J8313" t="s">
        <v>15</v>
      </c>
      <c r="K8313" s="7">
        <v>46087</v>
      </c>
    </row>
    <row r="8314" hidden="1" spans="1:11">
      <c r="A8314">
        <v>8314</v>
      </c>
      <c r="B8314" t="str">
        <f>VLOOKUP(C8314,属性!A:D,2,FALSE)</f>
        <v>瑞幸</v>
      </c>
      <c r="C8314" t="s">
        <v>11</v>
      </c>
      <c r="D8314" s="7">
        <f>VLOOKUP(C8314,属性!A:D,3,FALSE)</f>
        <v>46076</v>
      </c>
      <c r="E8314" s="7" t="str">
        <f>VLOOKUP(C8314,属性!A:D,4,FALSE)</f>
        <v>否</v>
      </c>
      <c r="F8314" t="s">
        <v>14411</v>
      </c>
      <c r="G8314" t="s">
        <v>3434</v>
      </c>
      <c r="H8314" s="7">
        <v>46078</v>
      </c>
      <c r="I8314" t="s">
        <v>14</v>
      </c>
      <c r="J8314" t="s">
        <v>15</v>
      </c>
      <c r="K8314" s="7">
        <v>46087</v>
      </c>
    </row>
    <row r="8315" hidden="1" spans="1:11">
      <c r="A8315">
        <v>8315</v>
      </c>
      <c r="B8315" t="str">
        <f>VLOOKUP(C8315,属性!A:D,2,FALSE)</f>
        <v>瑞幸</v>
      </c>
      <c r="C8315" t="s">
        <v>11</v>
      </c>
      <c r="D8315" s="7">
        <f>VLOOKUP(C8315,属性!A:D,3,FALSE)</f>
        <v>46076</v>
      </c>
      <c r="E8315" s="7" t="str">
        <f>VLOOKUP(C8315,属性!A:D,4,FALSE)</f>
        <v>否</v>
      </c>
      <c r="F8315" t="s">
        <v>14180</v>
      </c>
      <c r="G8315" t="s">
        <v>14412</v>
      </c>
      <c r="H8315" s="7">
        <v>46078</v>
      </c>
      <c r="I8315" t="s">
        <v>112</v>
      </c>
      <c r="J8315" t="s">
        <v>19</v>
      </c>
      <c r="K8315" s="7">
        <v>46087</v>
      </c>
    </row>
    <row r="8316" hidden="1" spans="1:11">
      <c r="A8316">
        <v>8316</v>
      </c>
      <c r="B8316" t="str">
        <f>VLOOKUP(C8316,属性!A:D,2,FALSE)</f>
        <v>瑞幸</v>
      </c>
      <c r="C8316" t="s">
        <v>11</v>
      </c>
      <c r="D8316" s="7">
        <f>VLOOKUP(C8316,属性!A:D,3,FALSE)</f>
        <v>46076</v>
      </c>
      <c r="E8316" s="7" t="str">
        <f>VLOOKUP(C8316,属性!A:D,4,FALSE)</f>
        <v>否</v>
      </c>
      <c r="F8316" t="s">
        <v>14413</v>
      </c>
      <c r="G8316" t="s">
        <v>14414</v>
      </c>
      <c r="H8316" s="7">
        <v>46078</v>
      </c>
      <c r="I8316" t="s">
        <v>122</v>
      </c>
      <c r="J8316" t="s">
        <v>19</v>
      </c>
      <c r="K8316" s="7">
        <v>46087</v>
      </c>
    </row>
    <row r="8317" hidden="1" spans="1:11">
      <c r="A8317">
        <v>8317</v>
      </c>
      <c r="B8317" t="str">
        <f>VLOOKUP(C8317,属性!A:D,2,FALSE)</f>
        <v>瑞幸</v>
      </c>
      <c r="C8317" t="s">
        <v>11</v>
      </c>
      <c r="D8317" s="7">
        <f>VLOOKUP(C8317,属性!A:D,3,FALSE)</f>
        <v>46076</v>
      </c>
      <c r="E8317" s="7" t="str">
        <f>VLOOKUP(C8317,属性!A:D,4,FALSE)</f>
        <v>否</v>
      </c>
      <c r="F8317" t="s">
        <v>14415</v>
      </c>
      <c r="G8317" t="s">
        <v>14416</v>
      </c>
      <c r="H8317" s="7">
        <v>46078</v>
      </c>
      <c r="I8317" t="s">
        <v>38</v>
      </c>
      <c r="J8317" t="s">
        <v>15</v>
      </c>
      <c r="K8317" s="7">
        <v>46087</v>
      </c>
    </row>
    <row r="8318" spans="1:11">
      <c r="A8318">
        <v>8318</v>
      </c>
      <c r="B8318" t="str">
        <f>VLOOKUP(C8318,属性!A:D,2,FALSE)</f>
        <v>瑞幸</v>
      </c>
      <c r="C8318" t="s">
        <v>11</v>
      </c>
      <c r="D8318" s="7">
        <f>VLOOKUP(C8318,属性!A:D,3,FALSE)</f>
        <v>46076</v>
      </c>
      <c r="E8318" s="7" t="str">
        <f>VLOOKUP(C8318,属性!A:D,4,FALSE)</f>
        <v>否</v>
      </c>
      <c r="F8318" t="s">
        <v>14417</v>
      </c>
      <c r="G8318" t="s">
        <v>14418</v>
      </c>
      <c r="H8318" s="7">
        <v>46078</v>
      </c>
      <c r="I8318" t="s">
        <v>22</v>
      </c>
      <c r="J8318" t="s">
        <v>30</v>
      </c>
      <c r="K8318" s="7">
        <v>46087</v>
      </c>
    </row>
    <row r="8319" hidden="1" spans="1:11">
      <c r="A8319">
        <v>8319</v>
      </c>
      <c r="B8319" t="str">
        <f>VLOOKUP(C8319,属性!A:D,2,FALSE)</f>
        <v>瑞幸</v>
      </c>
      <c r="C8319" t="s">
        <v>11</v>
      </c>
      <c r="D8319" s="7">
        <f>VLOOKUP(C8319,属性!A:D,3,FALSE)</f>
        <v>46076</v>
      </c>
      <c r="E8319" s="7" t="str">
        <f>VLOOKUP(C8319,属性!A:D,4,FALSE)</f>
        <v>否</v>
      </c>
      <c r="F8319" t="s">
        <v>171</v>
      </c>
      <c r="G8319" t="s">
        <v>1108</v>
      </c>
      <c r="H8319" s="7">
        <v>46078</v>
      </c>
      <c r="I8319" t="s">
        <v>257</v>
      </c>
      <c r="J8319" t="s">
        <v>19</v>
      </c>
      <c r="K8319" s="7">
        <v>46087</v>
      </c>
    </row>
    <row r="8320" hidden="1" spans="1:11">
      <c r="A8320">
        <v>8320</v>
      </c>
      <c r="B8320" t="str">
        <f>VLOOKUP(C8320,属性!A:D,2,FALSE)</f>
        <v>瑞幸</v>
      </c>
      <c r="C8320" t="s">
        <v>11</v>
      </c>
      <c r="D8320" s="7">
        <f>VLOOKUP(C8320,属性!A:D,3,FALSE)</f>
        <v>46076</v>
      </c>
      <c r="E8320" s="7" t="str">
        <f>VLOOKUP(C8320,属性!A:D,4,FALSE)</f>
        <v>否</v>
      </c>
      <c r="F8320" t="s">
        <v>171</v>
      </c>
      <c r="G8320" t="s">
        <v>14419</v>
      </c>
      <c r="H8320" s="7">
        <v>46078</v>
      </c>
      <c r="I8320" t="s">
        <v>155</v>
      </c>
      <c r="J8320" t="s">
        <v>15</v>
      </c>
      <c r="K8320" s="7">
        <v>46087</v>
      </c>
    </row>
    <row r="8321" spans="1:11">
      <c r="A8321">
        <v>8321</v>
      </c>
      <c r="B8321" t="str">
        <f>VLOOKUP(C8321,属性!A:D,2,FALSE)</f>
        <v>瑞幸</v>
      </c>
      <c r="C8321" t="s">
        <v>11</v>
      </c>
      <c r="D8321" s="7">
        <f>VLOOKUP(C8321,属性!A:D,3,FALSE)</f>
        <v>46076</v>
      </c>
      <c r="E8321" s="7" t="str">
        <f>VLOOKUP(C8321,属性!A:D,4,FALSE)</f>
        <v>否</v>
      </c>
      <c r="F8321" t="s">
        <v>14420</v>
      </c>
      <c r="G8321" t="s">
        <v>14421</v>
      </c>
      <c r="H8321" s="7">
        <v>46078</v>
      </c>
      <c r="I8321" t="s">
        <v>29</v>
      </c>
      <c r="J8321" t="s">
        <v>30</v>
      </c>
      <c r="K8321" s="7">
        <v>46087</v>
      </c>
    </row>
    <row r="8322" spans="1:11">
      <c r="A8322">
        <v>8322</v>
      </c>
      <c r="B8322" t="str">
        <f>VLOOKUP(C8322,属性!A:D,2,FALSE)</f>
        <v>瑞幸</v>
      </c>
      <c r="C8322" t="s">
        <v>11</v>
      </c>
      <c r="D8322" s="7">
        <f>VLOOKUP(C8322,属性!A:D,3,FALSE)</f>
        <v>46076</v>
      </c>
      <c r="E8322" s="7" t="str">
        <f>VLOOKUP(C8322,属性!A:D,4,FALSE)</f>
        <v>否</v>
      </c>
      <c r="F8322" t="s">
        <v>14422</v>
      </c>
      <c r="G8322" t="s">
        <v>9840</v>
      </c>
      <c r="H8322" s="7">
        <v>46078</v>
      </c>
      <c r="I8322" t="s">
        <v>18</v>
      </c>
      <c r="J8322" t="s">
        <v>30</v>
      </c>
      <c r="K8322" s="7">
        <v>46087</v>
      </c>
    </row>
    <row r="8323" spans="1:11">
      <c r="A8323">
        <v>8323</v>
      </c>
      <c r="B8323" t="str">
        <f>VLOOKUP(C8323,属性!A:D,2,FALSE)</f>
        <v>瑞幸</v>
      </c>
      <c r="C8323" t="s">
        <v>11</v>
      </c>
      <c r="D8323" s="7">
        <f>VLOOKUP(C8323,属性!A:D,3,FALSE)</f>
        <v>46076</v>
      </c>
      <c r="E8323" s="7" t="str">
        <f>VLOOKUP(C8323,属性!A:D,4,FALSE)</f>
        <v>否</v>
      </c>
      <c r="F8323" t="s">
        <v>14423</v>
      </c>
      <c r="G8323" t="s">
        <v>14424</v>
      </c>
      <c r="H8323" s="7">
        <v>46078</v>
      </c>
      <c r="I8323" t="s">
        <v>14</v>
      </c>
      <c r="J8323" t="s">
        <v>30</v>
      </c>
      <c r="K8323" s="7">
        <v>46087</v>
      </c>
    </row>
    <row r="8324" hidden="1" spans="1:11">
      <c r="A8324">
        <v>8324</v>
      </c>
      <c r="B8324" t="str">
        <f>VLOOKUP(C8324,属性!A:D,2,FALSE)</f>
        <v>瑞幸</v>
      </c>
      <c r="C8324" t="s">
        <v>11</v>
      </c>
      <c r="D8324" s="7">
        <f>VLOOKUP(C8324,属性!A:D,3,FALSE)</f>
        <v>46076</v>
      </c>
      <c r="E8324" s="7" t="str">
        <f>VLOOKUP(C8324,属性!A:D,4,FALSE)</f>
        <v>否</v>
      </c>
      <c r="F8324" t="s">
        <v>14425</v>
      </c>
      <c r="G8324" t="s">
        <v>14426</v>
      </c>
      <c r="H8324" s="7">
        <v>46078</v>
      </c>
      <c r="I8324" t="s">
        <v>33</v>
      </c>
      <c r="J8324" t="s">
        <v>15</v>
      </c>
      <c r="K8324" s="7">
        <v>46087</v>
      </c>
    </row>
    <row r="8325" hidden="1" spans="1:11">
      <c r="A8325">
        <v>8325</v>
      </c>
      <c r="B8325" t="str">
        <f>VLOOKUP(C8325,属性!A:D,2,FALSE)</f>
        <v>瑞幸</v>
      </c>
      <c r="C8325" t="s">
        <v>11</v>
      </c>
      <c r="D8325" s="7">
        <f>VLOOKUP(C8325,属性!A:D,3,FALSE)</f>
        <v>46076</v>
      </c>
      <c r="E8325" s="7" t="str">
        <f>VLOOKUP(C8325,属性!A:D,4,FALSE)</f>
        <v>否</v>
      </c>
      <c r="F8325" t="s">
        <v>14427</v>
      </c>
      <c r="G8325" t="s">
        <v>14428</v>
      </c>
      <c r="H8325" s="7">
        <v>46078</v>
      </c>
      <c r="I8325" t="s">
        <v>122</v>
      </c>
      <c r="J8325" t="s">
        <v>15</v>
      </c>
      <c r="K8325" s="7">
        <v>46087</v>
      </c>
    </row>
    <row r="8326" hidden="1" spans="1:11">
      <c r="A8326">
        <v>8326</v>
      </c>
      <c r="B8326" t="str">
        <f>VLOOKUP(C8326,属性!A:D,2,FALSE)</f>
        <v>瑞幸</v>
      </c>
      <c r="C8326" t="s">
        <v>11</v>
      </c>
      <c r="D8326" s="7">
        <f>VLOOKUP(C8326,属性!A:D,3,FALSE)</f>
        <v>46076</v>
      </c>
      <c r="E8326" s="7" t="str">
        <f>VLOOKUP(C8326,属性!A:D,4,FALSE)</f>
        <v>否</v>
      </c>
      <c r="F8326" t="s">
        <v>14429</v>
      </c>
      <c r="G8326" t="s">
        <v>14430</v>
      </c>
      <c r="H8326" s="7">
        <v>46078</v>
      </c>
      <c r="I8326" t="s">
        <v>74</v>
      </c>
      <c r="J8326" t="s">
        <v>19</v>
      </c>
      <c r="K8326" s="7">
        <v>46087</v>
      </c>
    </row>
    <row r="8327" hidden="1" spans="1:11">
      <c r="A8327">
        <v>8327</v>
      </c>
      <c r="B8327" t="str">
        <f>VLOOKUP(C8327,属性!A:D,2,FALSE)</f>
        <v>瑞幸</v>
      </c>
      <c r="C8327" t="s">
        <v>11</v>
      </c>
      <c r="D8327" s="7">
        <f>VLOOKUP(C8327,属性!A:D,3,FALSE)</f>
        <v>46076</v>
      </c>
      <c r="E8327" s="7" t="str">
        <f>VLOOKUP(C8327,属性!A:D,4,FALSE)</f>
        <v>否</v>
      </c>
      <c r="F8327" t="s">
        <v>14431</v>
      </c>
      <c r="G8327" t="s">
        <v>2977</v>
      </c>
      <c r="H8327" s="7">
        <v>46078</v>
      </c>
      <c r="I8327" t="s">
        <v>14</v>
      </c>
      <c r="J8327" t="s">
        <v>15</v>
      </c>
      <c r="K8327" s="7">
        <v>46087</v>
      </c>
    </row>
    <row r="8328" hidden="1" spans="1:11">
      <c r="A8328">
        <v>8328</v>
      </c>
      <c r="B8328" t="str">
        <f>VLOOKUP(C8328,属性!A:D,2,FALSE)</f>
        <v>瑞幸</v>
      </c>
      <c r="C8328" t="s">
        <v>11</v>
      </c>
      <c r="D8328" s="7">
        <f>VLOOKUP(C8328,属性!A:D,3,FALSE)</f>
        <v>46076</v>
      </c>
      <c r="E8328" s="7" t="str">
        <f>VLOOKUP(C8328,属性!A:D,4,FALSE)</f>
        <v>否</v>
      </c>
      <c r="F8328" t="s">
        <v>14432</v>
      </c>
      <c r="G8328" t="s">
        <v>14433</v>
      </c>
      <c r="H8328" s="7">
        <v>46078</v>
      </c>
      <c r="I8328" t="s">
        <v>18</v>
      </c>
      <c r="J8328" t="s">
        <v>15</v>
      </c>
      <c r="K8328" s="7">
        <v>46087</v>
      </c>
    </row>
    <row r="8329" spans="1:11">
      <c r="A8329">
        <v>8329</v>
      </c>
      <c r="B8329" t="str">
        <f>VLOOKUP(C8329,属性!A:D,2,FALSE)</f>
        <v>瑞幸</v>
      </c>
      <c r="C8329" t="s">
        <v>11</v>
      </c>
      <c r="D8329" s="7">
        <f>VLOOKUP(C8329,属性!A:D,3,FALSE)</f>
        <v>46076</v>
      </c>
      <c r="E8329" s="7" t="str">
        <f>VLOOKUP(C8329,属性!A:D,4,FALSE)</f>
        <v>否</v>
      </c>
      <c r="F8329" t="s">
        <v>14434</v>
      </c>
      <c r="G8329" t="s">
        <v>14435</v>
      </c>
      <c r="H8329" s="7">
        <v>46078</v>
      </c>
      <c r="I8329" t="s">
        <v>52</v>
      </c>
      <c r="J8329" t="s">
        <v>30</v>
      </c>
      <c r="K8329" s="7">
        <v>46087</v>
      </c>
    </row>
    <row r="8330" spans="1:11">
      <c r="A8330">
        <v>8330</v>
      </c>
      <c r="B8330" t="str">
        <f>VLOOKUP(C8330,属性!A:D,2,FALSE)</f>
        <v>瑞幸</v>
      </c>
      <c r="C8330" t="s">
        <v>11</v>
      </c>
      <c r="D8330" s="7">
        <f>VLOOKUP(C8330,属性!A:D,3,FALSE)</f>
        <v>46076</v>
      </c>
      <c r="E8330" s="7" t="str">
        <f>VLOOKUP(C8330,属性!A:D,4,FALSE)</f>
        <v>否</v>
      </c>
      <c r="F8330" t="s">
        <v>14436</v>
      </c>
      <c r="G8330" t="s">
        <v>14437</v>
      </c>
      <c r="H8330" s="7">
        <v>46078</v>
      </c>
      <c r="I8330" t="s">
        <v>38</v>
      </c>
      <c r="J8330" t="s">
        <v>30</v>
      </c>
      <c r="K8330" s="7">
        <v>46087</v>
      </c>
    </row>
    <row r="8331" hidden="1" spans="1:11">
      <c r="A8331">
        <v>8331</v>
      </c>
      <c r="B8331" t="str">
        <f>VLOOKUP(C8331,属性!A:D,2,FALSE)</f>
        <v>瑞幸</v>
      </c>
      <c r="C8331" t="s">
        <v>11</v>
      </c>
      <c r="D8331" s="7">
        <f>VLOOKUP(C8331,属性!A:D,3,FALSE)</f>
        <v>46076</v>
      </c>
      <c r="E8331" s="7" t="str">
        <f>VLOOKUP(C8331,属性!A:D,4,FALSE)</f>
        <v>否</v>
      </c>
      <c r="F8331" t="s">
        <v>14438</v>
      </c>
      <c r="G8331" t="s">
        <v>2171</v>
      </c>
      <c r="H8331" s="7">
        <v>46078</v>
      </c>
      <c r="I8331" t="s">
        <v>52</v>
      </c>
      <c r="J8331" t="s">
        <v>19</v>
      </c>
      <c r="K8331" s="7">
        <v>46087</v>
      </c>
    </row>
    <row r="8332" spans="1:11">
      <c r="A8332">
        <v>8332</v>
      </c>
      <c r="B8332" t="str">
        <f>VLOOKUP(C8332,属性!A:D,2,FALSE)</f>
        <v>瑞幸</v>
      </c>
      <c r="C8332" t="s">
        <v>11</v>
      </c>
      <c r="D8332" s="7">
        <f>VLOOKUP(C8332,属性!A:D,3,FALSE)</f>
        <v>46076</v>
      </c>
      <c r="E8332" s="7" t="str">
        <f>VLOOKUP(C8332,属性!A:D,4,FALSE)</f>
        <v>否</v>
      </c>
      <c r="F8332" t="s">
        <v>10224</v>
      </c>
      <c r="G8332" t="s">
        <v>14439</v>
      </c>
      <c r="H8332" s="7">
        <v>46078</v>
      </c>
      <c r="I8332" t="s">
        <v>29</v>
      </c>
      <c r="J8332" t="s">
        <v>30</v>
      </c>
      <c r="K8332" s="7">
        <v>46087</v>
      </c>
    </row>
    <row r="8333" hidden="1" spans="1:11">
      <c r="A8333">
        <v>8333</v>
      </c>
      <c r="B8333" t="str">
        <f>VLOOKUP(C8333,属性!A:D,2,FALSE)</f>
        <v>瑞幸</v>
      </c>
      <c r="C8333" t="s">
        <v>11</v>
      </c>
      <c r="D8333" s="7">
        <f>VLOOKUP(C8333,属性!A:D,3,FALSE)</f>
        <v>46076</v>
      </c>
      <c r="E8333" s="7" t="str">
        <f>VLOOKUP(C8333,属性!A:D,4,FALSE)</f>
        <v>否</v>
      </c>
      <c r="F8333" t="s">
        <v>14440</v>
      </c>
      <c r="G8333" t="s">
        <v>14441</v>
      </c>
      <c r="H8333" s="7">
        <v>46078</v>
      </c>
      <c r="I8333" t="s">
        <v>365</v>
      </c>
      <c r="J8333" t="s">
        <v>19</v>
      </c>
      <c r="K8333" s="7">
        <v>46087</v>
      </c>
    </row>
    <row r="8334" spans="1:11">
      <c r="A8334">
        <v>8334</v>
      </c>
      <c r="B8334" t="str">
        <f>VLOOKUP(C8334,属性!A:D,2,FALSE)</f>
        <v>瑞幸</v>
      </c>
      <c r="C8334" t="s">
        <v>11</v>
      </c>
      <c r="D8334" s="7">
        <f>VLOOKUP(C8334,属性!A:D,3,FALSE)</f>
        <v>46076</v>
      </c>
      <c r="E8334" s="7" t="str">
        <f>VLOOKUP(C8334,属性!A:D,4,FALSE)</f>
        <v>否</v>
      </c>
      <c r="F8334" t="s">
        <v>14442</v>
      </c>
      <c r="G8334" t="s">
        <v>14443</v>
      </c>
      <c r="H8334" s="7">
        <v>46078</v>
      </c>
      <c r="I8334" t="s">
        <v>38</v>
      </c>
      <c r="J8334" t="s">
        <v>30</v>
      </c>
      <c r="K8334" s="7">
        <v>46087</v>
      </c>
    </row>
    <row r="8335" spans="1:11">
      <c r="A8335">
        <v>8335</v>
      </c>
      <c r="B8335" t="str">
        <f>VLOOKUP(C8335,属性!A:D,2,FALSE)</f>
        <v>瑞幸</v>
      </c>
      <c r="C8335" t="s">
        <v>11</v>
      </c>
      <c r="D8335" s="7">
        <f>VLOOKUP(C8335,属性!A:D,3,FALSE)</f>
        <v>46076</v>
      </c>
      <c r="E8335" s="7" t="str">
        <f>VLOOKUP(C8335,属性!A:D,4,FALSE)</f>
        <v>否</v>
      </c>
      <c r="F8335" t="s">
        <v>14444</v>
      </c>
      <c r="G8335" t="s">
        <v>14445</v>
      </c>
      <c r="H8335" s="7">
        <v>46078</v>
      </c>
      <c r="I8335" t="s">
        <v>74</v>
      </c>
      <c r="J8335" t="s">
        <v>30</v>
      </c>
      <c r="K8335" s="7">
        <v>46087</v>
      </c>
    </row>
    <row r="8336" hidden="1" spans="1:11">
      <c r="A8336">
        <v>8336</v>
      </c>
      <c r="B8336" t="str">
        <f>VLOOKUP(C8336,属性!A:D,2,FALSE)</f>
        <v>瑞幸</v>
      </c>
      <c r="C8336" t="s">
        <v>11</v>
      </c>
      <c r="D8336" s="7">
        <f>VLOOKUP(C8336,属性!A:D,3,FALSE)</f>
        <v>46076</v>
      </c>
      <c r="E8336" s="7" t="str">
        <f>VLOOKUP(C8336,属性!A:D,4,FALSE)</f>
        <v>否</v>
      </c>
      <c r="F8336" t="s">
        <v>14446</v>
      </c>
      <c r="G8336" t="s">
        <v>14447</v>
      </c>
      <c r="H8336" s="7">
        <v>46078</v>
      </c>
      <c r="I8336" t="s">
        <v>254</v>
      </c>
      <c r="J8336" t="s">
        <v>19</v>
      </c>
      <c r="K8336" s="7">
        <v>46087</v>
      </c>
    </row>
    <row r="8337" spans="1:11">
      <c r="A8337">
        <v>8337</v>
      </c>
      <c r="B8337" t="str">
        <f>VLOOKUP(C8337,属性!A:D,2,FALSE)</f>
        <v>瑞幸</v>
      </c>
      <c r="C8337" t="s">
        <v>11</v>
      </c>
      <c r="D8337" s="7">
        <f>VLOOKUP(C8337,属性!A:D,3,FALSE)</f>
        <v>46076</v>
      </c>
      <c r="E8337" s="7" t="str">
        <f>VLOOKUP(C8337,属性!A:D,4,FALSE)</f>
        <v>否</v>
      </c>
      <c r="F8337" t="s">
        <v>14448</v>
      </c>
      <c r="G8337" t="s">
        <v>191</v>
      </c>
      <c r="H8337" s="7">
        <v>46078</v>
      </c>
      <c r="I8337" t="s">
        <v>68</v>
      </c>
      <c r="J8337" t="s">
        <v>30</v>
      </c>
      <c r="K8337" s="7">
        <v>46087</v>
      </c>
    </row>
    <row r="8338" spans="1:11">
      <c r="A8338">
        <v>8338</v>
      </c>
      <c r="B8338" t="str">
        <f>VLOOKUP(C8338,属性!A:D,2,FALSE)</f>
        <v>瑞幸</v>
      </c>
      <c r="C8338" t="s">
        <v>11</v>
      </c>
      <c r="D8338" s="7">
        <f>VLOOKUP(C8338,属性!A:D,3,FALSE)</f>
        <v>46076</v>
      </c>
      <c r="E8338" s="7" t="str">
        <f>VLOOKUP(C8338,属性!A:D,4,FALSE)</f>
        <v>否</v>
      </c>
      <c r="F8338" t="s">
        <v>171</v>
      </c>
      <c r="G8338" t="s">
        <v>14033</v>
      </c>
      <c r="H8338" s="7">
        <v>46078</v>
      </c>
      <c r="I8338" t="s">
        <v>125</v>
      </c>
      <c r="J8338" t="s">
        <v>30</v>
      </c>
      <c r="K8338" s="7">
        <v>46087</v>
      </c>
    </row>
    <row r="8339" hidden="1" spans="1:11">
      <c r="A8339">
        <v>8339</v>
      </c>
      <c r="B8339" t="str">
        <f>VLOOKUP(C8339,属性!A:D,2,FALSE)</f>
        <v>瑞幸</v>
      </c>
      <c r="C8339" t="s">
        <v>11</v>
      </c>
      <c r="D8339" s="7">
        <f>VLOOKUP(C8339,属性!A:D,3,FALSE)</f>
        <v>46076</v>
      </c>
      <c r="E8339" s="7" t="str">
        <f>VLOOKUP(C8339,属性!A:D,4,FALSE)</f>
        <v>否</v>
      </c>
      <c r="F8339" t="s">
        <v>14449</v>
      </c>
      <c r="G8339" t="s">
        <v>14450</v>
      </c>
      <c r="H8339" s="7">
        <v>46078</v>
      </c>
      <c r="I8339" t="s">
        <v>179</v>
      </c>
      <c r="J8339" t="s">
        <v>19</v>
      </c>
      <c r="K8339" s="7">
        <v>46087</v>
      </c>
    </row>
    <row r="8340" spans="1:11">
      <c r="A8340">
        <v>8340</v>
      </c>
      <c r="B8340" t="str">
        <f>VLOOKUP(C8340,属性!A:D,2,FALSE)</f>
        <v>瑞幸</v>
      </c>
      <c r="C8340" t="s">
        <v>11</v>
      </c>
      <c r="D8340" s="7">
        <f>VLOOKUP(C8340,属性!A:D,3,FALSE)</f>
        <v>46076</v>
      </c>
      <c r="E8340" s="7" t="str">
        <f>VLOOKUP(C8340,属性!A:D,4,FALSE)</f>
        <v>否</v>
      </c>
      <c r="F8340" t="s">
        <v>14451</v>
      </c>
      <c r="G8340" t="s">
        <v>157</v>
      </c>
      <c r="H8340" s="7">
        <v>46078</v>
      </c>
      <c r="I8340" t="s">
        <v>179</v>
      </c>
      <c r="J8340" t="s">
        <v>30</v>
      </c>
      <c r="K8340" s="7">
        <v>46087</v>
      </c>
    </row>
    <row r="8341" hidden="1" spans="1:11">
      <c r="A8341">
        <v>8341</v>
      </c>
      <c r="B8341" t="str">
        <f>VLOOKUP(C8341,属性!A:D,2,FALSE)</f>
        <v>瑞幸</v>
      </c>
      <c r="C8341" t="s">
        <v>11</v>
      </c>
      <c r="D8341" s="7">
        <f>VLOOKUP(C8341,属性!A:D,3,FALSE)</f>
        <v>46076</v>
      </c>
      <c r="E8341" s="7" t="str">
        <f>VLOOKUP(C8341,属性!A:D,4,FALSE)</f>
        <v>否</v>
      </c>
      <c r="F8341" t="s">
        <v>13719</v>
      </c>
      <c r="G8341" t="s">
        <v>14452</v>
      </c>
      <c r="H8341" s="7">
        <v>46078</v>
      </c>
      <c r="I8341" t="s">
        <v>49</v>
      </c>
      <c r="J8341" t="s">
        <v>15</v>
      </c>
      <c r="K8341" s="7">
        <v>46087</v>
      </c>
    </row>
    <row r="8342" spans="1:11">
      <c r="A8342">
        <v>8342</v>
      </c>
      <c r="B8342" t="str">
        <f>VLOOKUP(C8342,属性!A:D,2,FALSE)</f>
        <v>瑞幸</v>
      </c>
      <c r="C8342" t="s">
        <v>11</v>
      </c>
      <c r="D8342" s="7">
        <f>VLOOKUP(C8342,属性!A:D,3,FALSE)</f>
        <v>46076</v>
      </c>
      <c r="E8342" s="7" t="str">
        <f>VLOOKUP(C8342,属性!A:D,4,FALSE)</f>
        <v>否</v>
      </c>
      <c r="F8342" t="s">
        <v>14453</v>
      </c>
      <c r="G8342" t="s">
        <v>9842</v>
      </c>
      <c r="H8342" s="7">
        <v>46078</v>
      </c>
      <c r="I8342" t="s">
        <v>254</v>
      </c>
      <c r="J8342" t="s">
        <v>30</v>
      </c>
      <c r="K8342" s="7">
        <v>46087</v>
      </c>
    </row>
    <row r="8343" spans="1:11">
      <c r="A8343">
        <v>8343</v>
      </c>
      <c r="B8343" t="str">
        <f>VLOOKUP(C8343,属性!A:D,2,FALSE)</f>
        <v>瑞幸</v>
      </c>
      <c r="C8343" t="s">
        <v>11</v>
      </c>
      <c r="D8343" s="7">
        <f>VLOOKUP(C8343,属性!A:D,3,FALSE)</f>
        <v>46076</v>
      </c>
      <c r="E8343" s="7" t="str">
        <f>VLOOKUP(C8343,属性!A:D,4,FALSE)</f>
        <v>否</v>
      </c>
      <c r="F8343" t="s">
        <v>14454</v>
      </c>
      <c r="G8343" t="s">
        <v>157</v>
      </c>
      <c r="H8343" s="7">
        <v>46078</v>
      </c>
      <c r="I8343" t="s">
        <v>22</v>
      </c>
      <c r="J8343" t="s">
        <v>30</v>
      </c>
      <c r="K8343" s="7">
        <v>46087</v>
      </c>
    </row>
    <row r="8344" spans="1:11">
      <c r="A8344">
        <v>8344</v>
      </c>
      <c r="B8344" t="str">
        <f>VLOOKUP(C8344,属性!A:D,2,FALSE)</f>
        <v>瑞幸</v>
      </c>
      <c r="C8344" t="s">
        <v>11</v>
      </c>
      <c r="D8344" s="7">
        <f>VLOOKUP(C8344,属性!A:D,3,FALSE)</f>
        <v>46076</v>
      </c>
      <c r="E8344" s="7" t="str">
        <f>VLOOKUP(C8344,属性!A:D,4,FALSE)</f>
        <v>否</v>
      </c>
      <c r="F8344" t="s">
        <v>14455</v>
      </c>
      <c r="G8344" t="s">
        <v>14456</v>
      </c>
      <c r="H8344" s="7">
        <v>46077</v>
      </c>
      <c r="I8344" t="s">
        <v>14</v>
      </c>
      <c r="J8344" t="s">
        <v>30</v>
      </c>
      <c r="K8344" s="7">
        <v>46087</v>
      </c>
    </row>
    <row r="8345" hidden="1" spans="1:11">
      <c r="A8345">
        <v>8345</v>
      </c>
      <c r="B8345" t="str">
        <f>VLOOKUP(C8345,属性!A:D,2,FALSE)</f>
        <v>瑞幸</v>
      </c>
      <c r="C8345" t="s">
        <v>11</v>
      </c>
      <c r="D8345" s="7">
        <f>VLOOKUP(C8345,属性!A:D,3,FALSE)</f>
        <v>46076</v>
      </c>
      <c r="E8345" s="7" t="str">
        <f>VLOOKUP(C8345,属性!A:D,4,FALSE)</f>
        <v>否</v>
      </c>
      <c r="F8345" t="s">
        <v>14457</v>
      </c>
      <c r="G8345" t="s">
        <v>14458</v>
      </c>
      <c r="H8345" s="7">
        <v>46077</v>
      </c>
      <c r="I8345" t="s">
        <v>68</v>
      </c>
      <c r="J8345" t="s">
        <v>19</v>
      </c>
      <c r="K8345" s="7">
        <v>46087</v>
      </c>
    </row>
    <row r="8346" spans="1:11">
      <c r="A8346">
        <v>8346</v>
      </c>
      <c r="B8346" t="str">
        <f>VLOOKUP(C8346,属性!A:D,2,FALSE)</f>
        <v>瑞幸</v>
      </c>
      <c r="C8346" t="s">
        <v>11</v>
      </c>
      <c r="D8346" s="7">
        <f>VLOOKUP(C8346,属性!A:D,3,FALSE)</f>
        <v>46076</v>
      </c>
      <c r="E8346" s="7" t="str">
        <f>VLOOKUP(C8346,属性!A:D,4,FALSE)</f>
        <v>否</v>
      </c>
      <c r="F8346" t="s">
        <v>14459</v>
      </c>
      <c r="G8346" t="s">
        <v>14460</v>
      </c>
      <c r="H8346" s="7">
        <v>46077</v>
      </c>
      <c r="I8346" t="s">
        <v>22</v>
      </c>
      <c r="J8346" t="s">
        <v>30</v>
      </c>
      <c r="K8346" s="7">
        <v>46087</v>
      </c>
    </row>
    <row r="8347" spans="1:11">
      <c r="A8347">
        <v>8347</v>
      </c>
      <c r="B8347" t="str">
        <f>VLOOKUP(C8347,属性!A:D,2,FALSE)</f>
        <v>瑞幸</v>
      </c>
      <c r="C8347" t="s">
        <v>11</v>
      </c>
      <c r="D8347" s="7">
        <f>VLOOKUP(C8347,属性!A:D,3,FALSE)</f>
        <v>46076</v>
      </c>
      <c r="E8347" s="7" t="str">
        <f>VLOOKUP(C8347,属性!A:D,4,FALSE)</f>
        <v>否</v>
      </c>
      <c r="F8347" t="s">
        <v>14461</v>
      </c>
      <c r="G8347" t="s">
        <v>14462</v>
      </c>
      <c r="H8347" s="7">
        <v>46077</v>
      </c>
      <c r="I8347" t="s">
        <v>77</v>
      </c>
      <c r="J8347" t="s">
        <v>30</v>
      </c>
      <c r="K8347" s="7">
        <v>46087</v>
      </c>
    </row>
    <row r="8348" spans="1:11">
      <c r="A8348">
        <v>8348</v>
      </c>
      <c r="B8348" t="str">
        <f>VLOOKUP(C8348,属性!A:D,2,FALSE)</f>
        <v>瑞幸</v>
      </c>
      <c r="C8348" t="s">
        <v>11</v>
      </c>
      <c r="D8348" s="7">
        <f>VLOOKUP(C8348,属性!A:D,3,FALSE)</f>
        <v>46076</v>
      </c>
      <c r="E8348" s="7" t="str">
        <f>VLOOKUP(C8348,属性!A:D,4,FALSE)</f>
        <v>否</v>
      </c>
      <c r="F8348" t="s">
        <v>14463</v>
      </c>
      <c r="G8348" t="s">
        <v>9840</v>
      </c>
      <c r="H8348" s="7">
        <v>46077</v>
      </c>
      <c r="I8348" t="s">
        <v>122</v>
      </c>
      <c r="J8348" t="s">
        <v>30</v>
      </c>
      <c r="K8348" s="7">
        <v>46087</v>
      </c>
    </row>
    <row r="8349" ht="17" spans="1:11">
      <c r="A8349">
        <v>8349</v>
      </c>
      <c r="B8349" t="str">
        <f>VLOOKUP(C8349,属性!A:D,2,FALSE)</f>
        <v>瑞幸</v>
      </c>
      <c r="C8349" t="s">
        <v>11</v>
      </c>
      <c r="D8349" s="7">
        <f>VLOOKUP(C8349,属性!A:D,3,FALSE)</f>
        <v>46076</v>
      </c>
      <c r="E8349" s="7" t="str">
        <f>VLOOKUP(C8349,属性!A:D,4,FALSE)</f>
        <v>否</v>
      </c>
      <c r="F8349" s="11" t="s">
        <v>14464</v>
      </c>
      <c r="G8349" t="s">
        <v>205</v>
      </c>
      <c r="H8349" s="7">
        <v>46077</v>
      </c>
      <c r="I8349" t="s">
        <v>365</v>
      </c>
      <c r="J8349" t="s">
        <v>30</v>
      </c>
      <c r="K8349" s="7">
        <v>46087</v>
      </c>
    </row>
    <row r="8350" hidden="1" spans="1:11">
      <c r="A8350">
        <v>8350</v>
      </c>
      <c r="B8350" t="str">
        <f>VLOOKUP(C8350,属性!A:D,2,FALSE)</f>
        <v>瑞幸</v>
      </c>
      <c r="C8350" t="s">
        <v>11</v>
      </c>
      <c r="D8350" s="7">
        <f>VLOOKUP(C8350,属性!A:D,3,FALSE)</f>
        <v>46076</v>
      </c>
      <c r="E8350" s="7" t="str">
        <f>VLOOKUP(C8350,属性!A:D,4,FALSE)</f>
        <v>否</v>
      </c>
      <c r="F8350" t="s">
        <v>14465</v>
      </c>
      <c r="G8350" t="s">
        <v>14466</v>
      </c>
      <c r="H8350" s="7">
        <v>46077</v>
      </c>
      <c r="I8350" t="s">
        <v>254</v>
      </c>
      <c r="J8350" t="s">
        <v>19</v>
      </c>
      <c r="K8350" s="7">
        <v>46087</v>
      </c>
    </row>
    <row r="8351" hidden="1" spans="1:11">
      <c r="A8351">
        <v>8351</v>
      </c>
      <c r="B8351" t="str">
        <f>VLOOKUP(C8351,属性!A:D,2,FALSE)</f>
        <v>瑞幸</v>
      </c>
      <c r="C8351" t="s">
        <v>11</v>
      </c>
      <c r="D8351" s="7">
        <f>VLOOKUP(C8351,属性!A:D,3,FALSE)</f>
        <v>46076</v>
      </c>
      <c r="E8351" s="7" t="str">
        <f>VLOOKUP(C8351,属性!A:D,4,FALSE)</f>
        <v>否</v>
      </c>
      <c r="F8351" t="s">
        <v>14467</v>
      </c>
      <c r="G8351" t="s">
        <v>14468</v>
      </c>
      <c r="H8351" s="7">
        <v>46077</v>
      </c>
      <c r="I8351" t="s">
        <v>155</v>
      </c>
      <c r="J8351" t="s">
        <v>19</v>
      </c>
      <c r="K8351" s="7">
        <v>46087</v>
      </c>
    </row>
    <row r="8352" hidden="1" spans="1:11">
      <c r="A8352">
        <v>8352</v>
      </c>
      <c r="B8352" t="str">
        <f>VLOOKUP(C8352,属性!A:D,2,FALSE)</f>
        <v>瑞幸</v>
      </c>
      <c r="C8352" t="s">
        <v>11</v>
      </c>
      <c r="D8352" s="7">
        <f>VLOOKUP(C8352,属性!A:D,3,FALSE)</f>
        <v>46076</v>
      </c>
      <c r="E8352" s="7" t="str">
        <f>VLOOKUP(C8352,属性!A:D,4,FALSE)</f>
        <v>否</v>
      </c>
      <c r="F8352" t="s">
        <v>14469</v>
      </c>
      <c r="G8352" t="s">
        <v>14470</v>
      </c>
      <c r="H8352" s="7">
        <v>46077</v>
      </c>
      <c r="I8352" t="s">
        <v>33</v>
      </c>
      <c r="J8352" t="s">
        <v>15</v>
      </c>
      <c r="K8352" s="7">
        <v>46087</v>
      </c>
    </row>
    <row r="8353" hidden="1" spans="1:11">
      <c r="A8353">
        <v>8353</v>
      </c>
      <c r="B8353" t="str">
        <f>VLOOKUP(C8353,属性!A:D,2,FALSE)</f>
        <v>瑞幸</v>
      </c>
      <c r="C8353" t="s">
        <v>11</v>
      </c>
      <c r="D8353" s="7">
        <f>VLOOKUP(C8353,属性!A:D,3,FALSE)</f>
        <v>46076</v>
      </c>
      <c r="E8353" s="7" t="str">
        <f>VLOOKUP(C8353,属性!A:D,4,FALSE)</f>
        <v>否</v>
      </c>
      <c r="F8353" t="s">
        <v>12808</v>
      </c>
      <c r="G8353" t="s">
        <v>4730</v>
      </c>
      <c r="H8353" s="7">
        <v>46077</v>
      </c>
      <c r="I8353" t="s">
        <v>74</v>
      </c>
      <c r="J8353" t="s">
        <v>19</v>
      </c>
      <c r="K8353" s="7">
        <v>46087</v>
      </c>
    </row>
    <row r="8354" spans="1:11">
      <c r="A8354">
        <v>8354</v>
      </c>
      <c r="B8354" t="str">
        <f>VLOOKUP(C8354,属性!A:D,2,FALSE)</f>
        <v>瑞幸</v>
      </c>
      <c r="C8354" t="s">
        <v>11</v>
      </c>
      <c r="D8354" s="7">
        <f>VLOOKUP(C8354,属性!A:D,3,FALSE)</f>
        <v>46076</v>
      </c>
      <c r="E8354" s="7" t="str">
        <f>VLOOKUP(C8354,属性!A:D,4,FALSE)</f>
        <v>否</v>
      </c>
      <c r="F8354" t="s">
        <v>14471</v>
      </c>
      <c r="G8354" t="s">
        <v>13878</v>
      </c>
      <c r="H8354" s="7">
        <v>46076</v>
      </c>
      <c r="I8354" t="s">
        <v>49</v>
      </c>
      <c r="J8354" t="s">
        <v>30</v>
      </c>
      <c r="K8354" s="7">
        <v>46087</v>
      </c>
    </row>
    <row r="8355" hidden="1" spans="1:11">
      <c r="A8355">
        <v>8355</v>
      </c>
      <c r="B8355" t="str">
        <f>VLOOKUP(C8355,属性!A:D,2,FALSE)</f>
        <v>瑞幸</v>
      </c>
      <c r="C8355" t="s">
        <v>11</v>
      </c>
      <c r="D8355" s="7">
        <f>VLOOKUP(C8355,属性!A:D,3,FALSE)</f>
        <v>46076</v>
      </c>
      <c r="E8355" s="7" t="str">
        <f>VLOOKUP(C8355,属性!A:D,4,FALSE)</f>
        <v>否</v>
      </c>
      <c r="F8355" t="s">
        <v>14472</v>
      </c>
      <c r="G8355" t="s">
        <v>14473</v>
      </c>
      <c r="H8355" s="7">
        <v>46076</v>
      </c>
      <c r="I8355" t="s">
        <v>74</v>
      </c>
      <c r="J8355" t="s">
        <v>19</v>
      </c>
      <c r="K8355" s="7">
        <v>46087</v>
      </c>
    </row>
    <row r="8356" hidden="1" spans="1:11">
      <c r="A8356">
        <v>8356</v>
      </c>
      <c r="B8356" t="str">
        <f>VLOOKUP(C8356,属性!A:D,2,FALSE)</f>
        <v>瑞幸</v>
      </c>
      <c r="C8356" t="s">
        <v>11</v>
      </c>
      <c r="D8356" s="7">
        <f>VLOOKUP(C8356,属性!A:D,3,FALSE)</f>
        <v>46076</v>
      </c>
      <c r="E8356" s="7" t="str">
        <f>VLOOKUP(C8356,属性!A:D,4,FALSE)</f>
        <v>否</v>
      </c>
      <c r="F8356" t="s">
        <v>14474</v>
      </c>
      <c r="G8356" t="s">
        <v>14475</v>
      </c>
      <c r="H8356" s="7">
        <v>46076</v>
      </c>
      <c r="I8356" t="s">
        <v>275</v>
      </c>
      <c r="J8356" t="s">
        <v>19</v>
      </c>
      <c r="K8356" s="7">
        <v>46087</v>
      </c>
    </row>
    <row r="8357" hidden="1" spans="1:11">
      <c r="A8357">
        <v>8357</v>
      </c>
      <c r="B8357" t="str">
        <f>VLOOKUP(C8357,属性!A:D,2,FALSE)</f>
        <v>瑞幸</v>
      </c>
      <c r="C8357" t="s">
        <v>11</v>
      </c>
      <c r="D8357" s="7">
        <f>VLOOKUP(C8357,属性!A:D,3,FALSE)</f>
        <v>46076</v>
      </c>
      <c r="E8357" s="7" t="str">
        <f>VLOOKUP(C8357,属性!A:D,4,FALSE)</f>
        <v>否</v>
      </c>
      <c r="F8357">
        <v>1</v>
      </c>
      <c r="G8357" t="s">
        <v>14476</v>
      </c>
      <c r="H8357" s="7">
        <v>46076</v>
      </c>
      <c r="I8357" t="s">
        <v>38</v>
      </c>
      <c r="J8357" t="s">
        <v>19</v>
      </c>
      <c r="K8357" s="7">
        <v>46087</v>
      </c>
    </row>
    <row r="8358" hidden="1" spans="1:11">
      <c r="A8358">
        <v>8358</v>
      </c>
      <c r="B8358" t="str">
        <f>VLOOKUP(C8358,属性!A:D,2,FALSE)</f>
        <v>瑞幸</v>
      </c>
      <c r="C8358" t="s">
        <v>11</v>
      </c>
      <c r="D8358" s="7">
        <f>VLOOKUP(C8358,属性!A:D,3,FALSE)</f>
        <v>46076</v>
      </c>
      <c r="E8358" s="7" t="str">
        <f>VLOOKUP(C8358,属性!A:D,4,FALSE)</f>
        <v>否</v>
      </c>
      <c r="F8358" t="s">
        <v>14477</v>
      </c>
      <c r="G8358" t="s">
        <v>14478</v>
      </c>
      <c r="H8358" s="7">
        <v>46076</v>
      </c>
      <c r="I8358" t="s">
        <v>348</v>
      </c>
      <c r="J8358" t="s">
        <v>15</v>
      </c>
      <c r="K8358" s="7">
        <v>46087</v>
      </c>
    </row>
    <row r="8359" hidden="1" spans="1:11">
      <c r="A8359">
        <v>8359</v>
      </c>
      <c r="B8359" t="str">
        <f>VLOOKUP(C8359,属性!A:D,2,FALSE)</f>
        <v>瑞幸</v>
      </c>
      <c r="C8359" t="s">
        <v>11</v>
      </c>
      <c r="D8359" s="7">
        <f>VLOOKUP(C8359,属性!A:D,3,FALSE)</f>
        <v>46076</v>
      </c>
      <c r="E8359" s="7" t="str">
        <f>VLOOKUP(C8359,属性!A:D,4,FALSE)</f>
        <v>否</v>
      </c>
      <c r="F8359" t="s">
        <v>14479</v>
      </c>
      <c r="G8359" t="s">
        <v>14480</v>
      </c>
      <c r="H8359" s="7">
        <v>46076</v>
      </c>
      <c r="I8359" t="s">
        <v>33</v>
      </c>
      <c r="J8359" t="s">
        <v>19</v>
      </c>
      <c r="K8359" s="7">
        <v>46087</v>
      </c>
    </row>
    <row r="8360" hidden="1" spans="1:11">
      <c r="A8360">
        <v>8360</v>
      </c>
      <c r="B8360" t="str">
        <f>VLOOKUP(C8360,属性!A:D,2,FALSE)</f>
        <v>瑞幸</v>
      </c>
      <c r="C8360" t="s">
        <v>11</v>
      </c>
      <c r="D8360" s="7">
        <f>VLOOKUP(C8360,属性!A:D,3,FALSE)</f>
        <v>46076</v>
      </c>
      <c r="E8360" s="7" t="str">
        <f>VLOOKUP(C8360,属性!A:D,4,FALSE)</f>
        <v>否</v>
      </c>
      <c r="F8360" t="s">
        <v>14481</v>
      </c>
      <c r="G8360" t="s">
        <v>14482</v>
      </c>
      <c r="H8360" s="7">
        <v>46086</v>
      </c>
      <c r="I8360" t="s">
        <v>52</v>
      </c>
      <c r="J8360" t="s">
        <v>19</v>
      </c>
      <c r="K8360" s="7">
        <v>46087</v>
      </c>
    </row>
    <row r="8361" spans="1:11">
      <c r="A8361">
        <v>8361</v>
      </c>
      <c r="B8361" t="str">
        <f>VLOOKUP(C8361,属性!A:D,2,FALSE)</f>
        <v>瑞幸</v>
      </c>
      <c r="C8361" t="s">
        <v>11</v>
      </c>
      <c r="D8361" s="7">
        <f>VLOOKUP(C8361,属性!A:D,3,FALSE)</f>
        <v>46076</v>
      </c>
      <c r="E8361" s="7" t="str">
        <f>VLOOKUP(C8361,属性!A:D,4,FALSE)</f>
        <v>否</v>
      </c>
      <c r="F8361" t="s">
        <v>14483</v>
      </c>
      <c r="G8361" t="s">
        <v>14484</v>
      </c>
      <c r="H8361" s="7">
        <v>46086</v>
      </c>
      <c r="I8361" t="s">
        <v>14</v>
      </c>
      <c r="J8361" t="s">
        <v>30</v>
      </c>
      <c r="K8361" s="7">
        <v>46087</v>
      </c>
    </row>
    <row r="8362" hidden="1" spans="1:11">
      <c r="A8362">
        <v>8362</v>
      </c>
      <c r="B8362" t="str">
        <f>VLOOKUP(C8362,属性!A:D,2,FALSE)</f>
        <v>瑞幸</v>
      </c>
      <c r="C8362" t="s">
        <v>11</v>
      </c>
      <c r="D8362" s="7">
        <f>VLOOKUP(C8362,属性!A:D,3,FALSE)</f>
        <v>46076</v>
      </c>
      <c r="E8362" s="7" t="str">
        <f>VLOOKUP(C8362,属性!A:D,4,FALSE)</f>
        <v>否</v>
      </c>
      <c r="F8362" t="s">
        <v>14485</v>
      </c>
      <c r="G8362" t="s">
        <v>14486</v>
      </c>
      <c r="H8362" s="7">
        <v>46085</v>
      </c>
      <c r="I8362" t="s">
        <v>52</v>
      </c>
      <c r="J8362" t="s">
        <v>15</v>
      </c>
      <c r="K8362" s="7">
        <v>46087</v>
      </c>
    </row>
    <row r="8363" spans="1:11">
      <c r="A8363">
        <v>8363</v>
      </c>
      <c r="B8363" t="str">
        <f>VLOOKUP(C8363,属性!A:D,2,FALSE)</f>
        <v>瑞幸</v>
      </c>
      <c r="C8363" t="s">
        <v>11</v>
      </c>
      <c r="D8363" s="7">
        <f>VLOOKUP(C8363,属性!A:D,3,FALSE)</f>
        <v>46076</v>
      </c>
      <c r="E8363" s="7" t="str">
        <f>VLOOKUP(C8363,属性!A:D,4,FALSE)</f>
        <v>否</v>
      </c>
      <c r="F8363" t="s">
        <v>14487</v>
      </c>
      <c r="G8363" t="s">
        <v>14488</v>
      </c>
      <c r="H8363" s="7">
        <v>46085</v>
      </c>
      <c r="I8363" t="s">
        <v>29</v>
      </c>
      <c r="J8363" t="s">
        <v>30</v>
      </c>
      <c r="K8363" s="7">
        <v>46087</v>
      </c>
    </row>
    <row r="8364" spans="1:11">
      <c r="A8364">
        <v>8364</v>
      </c>
      <c r="B8364" t="str">
        <f>VLOOKUP(C8364,属性!A:D,2,FALSE)</f>
        <v>瑞幸</v>
      </c>
      <c r="C8364" t="s">
        <v>11</v>
      </c>
      <c r="D8364" s="7">
        <f>VLOOKUP(C8364,属性!A:D,3,FALSE)</f>
        <v>46076</v>
      </c>
      <c r="E8364" s="7" t="str">
        <f>VLOOKUP(C8364,属性!A:D,4,FALSE)</f>
        <v>否</v>
      </c>
      <c r="F8364" t="s">
        <v>14489</v>
      </c>
      <c r="G8364" t="s">
        <v>767</v>
      </c>
      <c r="H8364" s="7">
        <v>46085</v>
      </c>
      <c r="I8364" t="s">
        <v>923</v>
      </c>
      <c r="J8364" t="s">
        <v>30</v>
      </c>
      <c r="K8364" s="7">
        <v>46087</v>
      </c>
    </row>
    <row r="8365" spans="1:11">
      <c r="A8365">
        <v>8365</v>
      </c>
      <c r="B8365" t="str">
        <f>VLOOKUP(C8365,属性!A:D,2,FALSE)</f>
        <v>瑞幸</v>
      </c>
      <c r="C8365" t="s">
        <v>11</v>
      </c>
      <c r="D8365" s="7">
        <f>VLOOKUP(C8365,属性!A:D,3,FALSE)</f>
        <v>46076</v>
      </c>
      <c r="E8365" s="7" t="str">
        <f>VLOOKUP(C8365,属性!A:D,4,FALSE)</f>
        <v>否</v>
      </c>
      <c r="F8365" t="s">
        <v>14490</v>
      </c>
      <c r="G8365" t="s">
        <v>767</v>
      </c>
      <c r="H8365" s="7">
        <v>46083</v>
      </c>
      <c r="I8365" t="s">
        <v>49</v>
      </c>
      <c r="J8365" t="s">
        <v>30</v>
      </c>
      <c r="K8365" s="7">
        <v>46087</v>
      </c>
    </row>
    <row r="8366" hidden="1" spans="1:11">
      <c r="A8366">
        <v>8366</v>
      </c>
      <c r="B8366" t="str">
        <f>VLOOKUP(C8366,属性!A:D,2,FALSE)</f>
        <v>瑞幸</v>
      </c>
      <c r="C8366" t="s">
        <v>11</v>
      </c>
      <c r="D8366" s="7">
        <f>VLOOKUP(C8366,属性!A:D,3,FALSE)</f>
        <v>46076</v>
      </c>
      <c r="E8366" s="7" t="str">
        <f>VLOOKUP(C8366,属性!A:D,4,FALSE)</f>
        <v>否</v>
      </c>
      <c r="F8366" t="s">
        <v>14491</v>
      </c>
      <c r="G8366" t="s">
        <v>14492</v>
      </c>
      <c r="H8366" s="7">
        <v>46082</v>
      </c>
      <c r="I8366" t="s">
        <v>29</v>
      </c>
      <c r="J8366" t="s">
        <v>19</v>
      </c>
      <c r="K8366" s="7">
        <v>46087</v>
      </c>
    </row>
    <row r="8367" spans="1:11">
      <c r="A8367">
        <v>8367</v>
      </c>
      <c r="B8367" t="str">
        <f>VLOOKUP(C8367,属性!A:D,2,FALSE)</f>
        <v>瑞幸</v>
      </c>
      <c r="C8367" t="s">
        <v>11</v>
      </c>
      <c r="D8367" s="7">
        <f>VLOOKUP(C8367,属性!A:D,3,FALSE)</f>
        <v>46076</v>
      </c>
      <c r="E8367" s="7" t="str">
        <f>VLOOKUP(C8367,属性!A:D,4,FALSE)</f>
        <v>否</v>
      </c>
      <c r="F8367" t="s">
        <v>14493</v>
      </c>
      <c r="G8367" t="s">
        <v>14494</v>
      </c>
      <c r="H8367" s="7">
        <v>46081</v>
      </c>
      <c r="I8367" t="s">
        <v>38</v>
      </c>
      <c r="J8367" t="s">
        <v>30</v>
      </c>
      <c r="K8367" s="7">
        <v>46087</v>
      </c>
    </row>
    <row r="8368" spans="1:11">
      <c r="A8368">
        <v>8368</v>
      </c>
      <c r="B8368" t="str">
        <f>VLOOKUP(C8368,属性!A:D,2,FALSE)</f>
        <v>瑞幸</v>
      </c>
      <c r="C8368" t="s">
        <v>11</v>
      </c>
      <c r="D8368" s="7">
        <f>VLOOKUP(C8368,属性!A:D,3,FALSE)</f>
        <v>46076</v>
      </c>
      <c r="E8368" s="7" t="str">
        <f>VLOOKUP(C8368,属性!A:D,4,FALSE)</f>
        <v>否</v>
      </c>
      <c r="F8368" t="s">
        <v>14495</v>
      </c>
      <c r="G8368" t="s">
        <v>1539</v>
      </c>
      <c r="H8368" s="7">
        <v>46080</v>
      </c>
      <c r="I8368" t="s">
        <v>74</v>
      </c>
      <c r="J8368" t="s">
        <v>30</v>
      </c>
      <c r="K8368" s="7">
        <v>46087</v>
      </c>
    </row>
    <row r="8369" hidden="1" spans="1:11">
      <c r="A8369">
        <v>8369</v>
      </c>
      <c r="B8369" t="str">
        <f>VLOOKUP(C8369,属性!A:D,2,FALSE)</f>
        <v>瑞幸</v>
      </c>
      <c r="C8369" t="s">
        <v>11</v>
      </c>
      <c r="D8369" s="7">
        <f>VLOOKUP(C8369,属性!A:D,3,FALSE)</f>
        <v>46076</v>
      </c>
      <c r="E8369" s="7" t="str">
        <f>VLOOKUP(C8369,属性!A:D,4,FALSE)</f>
        <v>否</v>
      </c>
      <c r="F8369" t="s">
        <v>14496</v>
      </c>
      <c r="G8369" t="s">
        <v>14497</v>
      </c>
      <c r="H8369" s="7">
        <v>46080</v>
      </c>
      <c r="I8369" t="s">
        <v>29</v>
      </c>
      <c r="J8369" t="s">
        <v>15</v>
      </c>
      <c r="K8369" s="7">
        <v>46087</v>
      </c>
    </row>
    <row r="8370" spans="1:11">
      <c r="A8370">
        <v>8370</v>
      </c>
      <c r="B8370" t="str">
        <f>VLOOKUP(C8370,属性!A:D,2,FALSE)</f>
        <v>瑞幸</v>
      </c>
      <c r="C8370" t="s">
        <v>11</v>
      </c>
      <c r="D8370" s="7">
        <f>VLOOKUP(C8370,属性!A:D,3,FALSE)</f>
        <v>46076</v>
      </c>
      <c r="E8370" s="7" t="str">
        <f>VLOOKUP(C8370,属性!A:D,4,FALSE)</f>
        <v>否</v>
      </c>
      <c r="F8370" t="s">
        <v>14498</v>
      </c>
      <c r="G8370" t="s">
        <v>14499</v>
      </c>
      <c r="H8370" s="7">
        <v>46080</v>
      </c>
      <c r="I8370" t="s">
        <v>38</v>
      </c>
      <c r="J8370" t="s">
        <v>30</v>
      </c>
      <c r="K8370" s="7">
        <v>46087</v>
      </c>
    </row>
    <row r="8371" spans="1:11">
      <c r="A8371">
        <v>8371</v>
      </c>
      <c r="B8371" t="str">
        <f>VLOOKUP(C8371,属性!A:D,2,FALSE)</f>
        <v>瑞幸</v>
      </c>
      <c r="C8371" t="s">
        <v>11</v>
      </c>
      <c r="D8371" s="7">
        <f>VLOOKUP(C8371,属性!A:D,3,FALSE)</f>
        <v>46076</v>
      </c>
      <c r="E8371" s="7" t="str">
        <f>VLOOKUP(C8371,属性!A:D,4,FALSE)</f>
        <v>否</v>
      </c>
      <c r="F8371" t="s">
        <v>14500</v>
      </c>
      <c r="G8371" t="s">
        <v>14501</v>
      </c>
      <c r="H8371" s="7">
        <v>46080</v>
      </c>
      <c r="I8371" t="s">
        <v>22</v>
      </c>
      <c r="J8371" t="s">
        <v>30</v>
      </c>
      <c r="K8371" s="7">
        <v>46087</v>
      </c>
    </row>
    <row r="8372" spans="1:11">
      <c r="A8372">
        <v>8372</v>
      </c>
      <c r="B8372" t="str">
        <f>VLOOKUP(C8372,属性!A:D,2,FALSE)</f>
        <v>瑞幸</v>
      </c>
      <c r="C8372" t="s">
        <v>11</v>
      </c>
      <c r="D8372" s="7">
        <f>VLOOKUP(C8372,属性!A:D,3,FALSE)</f>
        <v>46076</v>
      </c>
      <c r="E8372" s="7" t="str">
        <f>VLOOKUP(C8372,属性!A:D,4,FALSE)</f>
        <v>否</v>
      </c>
      <c r="F8372" t="s">
        <v>14502</v>
      </c>
      <c r="G8372" t="s">
        <v>14503</v>
      </c>
      <c r="H8372" s="7">
        <v>46080</v>
      </c>
      <c r="I8372" t="s">
        <v>122</v>
      </c>
      <c r="J8372" t="s">
        <v>30</v>
      </c>
      <c r="K8372" s="7">
        <v>46087</v>
      </c>
    </row>
    <row r="8373" spans="1:11">
      <c r="A8373">
        <v>8373</v>
      </c>
      <c r="B8373" t="str">
        <f>VLOOKUP(C8373,属性!A:D,2,FALSE)</f>
        <v>瑞幸</v>
      </c>
      <c r="C8373" t="s">
        <v>11</v>
      </c>
      <c r="D8373" s="7">
        <f>VLOOKUP(C8373,属性!A:D,3,FALSE)</f>
        <v>46076</v>
      </c>
      <c r="E8373" s="7" t="str">
        <f>VLOOKUP(C8373,属性!A:D,4,FALSE)</f>
        <v>否</v>
      </c>
      <c r="F8373" t="s">
        <v>14504</v>
      </c>
      <c r="G8373" t="s">
        <v>767</v>
      </c>
      <c r="H8373" s="7">
        <v>46080</v>
      </c>
      <c r="I8373" t="s">
        <v>38</v>
      </c>
      <c r="J8373" t="s">
        <v>30</v>
      </c>
      <c r="K8373" s="7">
        <v>46087</v>
      </c>
    </row>
    <row r="8374" spans="1:11">
      <c r="A8374">
        <v>8374</v>
      </c>
      <c r="B8374" t="str">
        <f>VLOOKUP(C8374,属性!A:D,2,FALSE)</f>
        <v>瑞幸</v>
      </c>
      <c r="C8374" t="s">
        <v>11</v>
      </c>
      <c r="D8374" s="7">
        <f>VLOOKUP(C8374,属性!A:D,3,FALSE)</f>
        <v>46076</v>
      </c>
      <c r="E8374" s="7" t="str">
        <f>VLOOKUP(C8374,属性!A:D,4,FALSE)</f>
        <v>否</v>
      </c>
      <c r="F8374" t="s">
        <v>1505</v>
      </c>
      <c r="G8374" t="s">
        <v>14505</v>
      </c>
      <c r="H8374" s="7">
        <v>46080</v>
      </c>
      <c r="I8374" t="s">
        <v>125</v>
      </c>
      <c r="J8374" t="s">
        <v>30</v>
      </c>
      <c r="K8374" s="7">
        <v>46087</v>
      </c>
    </row>
    <row r="8375" spans="1:11">
      <c r="A8375">
        <v>8375</v>
      </c>
      <c r="B8375" t="str">
        <f>VLOOKUP(C8375,属性!A:D,2,FALSE)</f>
        <v>瑞幸</v>
      </c>
      <c r="C8375" t="s">
        <v>11</v>
      </c>
      <c r="D8375" s="7">
        <f>VLOOKUP(C8375,属性!A:D,3,FALSE)</f>
        <v>46076</v>
      </c>
      <c r="E8375" s="7" t="str">
        <f>VLOOKUP(C8375,属性!A:D,4,FALSE)</f>
        <v>否</v>
      </c>
      <c r="F8375" t="s">
        <v>14506</v>
      </c>
      <c r="G8375" t="s">
        <v>767</v>
      </c>
      <c r="H8375" s="7">
        <v>46080</v>
      </c>
      <c r="I8375" t="s">
        <v>77</v>
      </c>
      <c r="J8375" t="s">
        <v>30</v>
      </c>
      <c r="K8375" s="7">
        <v>46087</v>
      </c>
    </row>
    <row r="8376" hidden="1" spans="1:11">
      <c r="A8376">
        <v>8376</v>
      </c>
      <c r="B8376" t="str">
        <f>VLOOKUP(C8376,属性!A:D,2,FALSE)</f>
        <v>瑞幸</v>
      </c>
      <c r="C8376" t="s">
        <v>11</v>
      </c>
      <c r="D8376" s="7">
        <f>VLOOKUP(C8376,属性!A:D,3,FALSE)</f>
        <v>46076</v>
      </c>
      <c r="E8376" s="7" t="str">
        <f>VLOOKUP(C8376,属性!A:D,4,FALSE)</f>
        <v>否</v>
      </c>
      <c r="F8376" t="s">
        <v>2293</v>
      </c>
      <c r="G8376" t="s">
        <v>14507</v>
      </c>
      <c r="H8376" s="7">
        <v>46080</v>
      </c>
      <c r="I8376" t="s">
        <v>119</v>
      </c>
      <c r="J8376" t="s">
        <v>19</v>
      </c>
      <c r="K8376" s="7">
        <v>46087</v>
      </c>
    </row>
    <row r="8377" hidden="1" spans="1:11">
      <c r="A8377">
        <v>8377</v>
      </c>
      <c r="B8377" t="str">
        <f>VLOOKUP(C8377,属性!A:D,2,FALSE)</f>
        <v>瑞幸</v>
      </c>
      <c r="C8377" t="s">
        <v>11</v>
      </c>
      <c r="D8377" s="7">
        <f>VLOOKUP(C8377,属性!A:D,3,FALSE)</f>
        <v>46076</v>
      </c>
      <c r="E8377" s="7" t="str">
        <f>VLOOKUP(C8377,属性!A:D,4,FALSE)</f>
        <v>否</v>
      </c>
      <c r="F8377" t="s">
        <v>2293</v>
      </c>
      <c r="G8377" t="s">
        <v>14508</v>
      </c>
      <c r="H8377" s="7">
        <v>46080</v>
      </c>
      <c r="I8377" t="s">
        <v>119</v>
      </c>
      <c r="J8377" t="s">
        <v>19</v>
      </c>
      <c r="K8377" s="7">
        <v>46087</v>
      </c>
    </row>
    <row r="8378" spans="1:11">
      <c r="A8378">
        <v>8378</v>
      </c>
      <c r="B8378" t="str">
        <f>VLOOKUP(C8378,属性!A:D,2,FALSE)</f>
        <v>瑞幸</v>
      </c>
      <c r="C8378" t="s">
        <v>11</v>
      </c>
      <c r="D8378" s="7">
        <f>VLOOKUP(C8378,属性!A:D,3,FALSE)</f>
        <v>46076</v>
      </c>
      <c r="E8378" s="7" t="str">
        <f>VLOOKUP(C8378,属性!A:D,4,FALSE)</f>
        <v>否</v>
      </c>
      <c r="F8378" t="s">
        <v>14509</v>
      </c>
      <c r="G8378" t="s">
        <v>14510</v>
      </c>
      <c r="H8378" s="7">
        <v>46078</v>
      </c>
      <c r="I8378" t="s">
        <v>254</v>
      </c>
      <c r="J8378" t="s">
        <v>30</v>
      </c>
      <c r="K8378" s="7">
        <v>46087</v>
      </c>
    </row>
    <row r="8379" spans="1:11">
      <c r="A8379">
        <v>8379</v>
      </c>
      <c r="B8379" t="str">
        <f>VLOOKUP(C8379,属性!A:D,2,FALSE)</f>
        <v>瑞幸</v>
      </c>
      <c r="C8379" t="s">
        <v>11</v>
      </c>
      <c r="D8379" s="7">
        <f>VLOOKUP(C8379,属性!A:D,3,FALSE)</f>
        <v>46076</v>
      </c>
      <c r="E8379" s="7" t="str">
        <f>VLOOKUP(C8379,属性!A:D,4,FALSE)</f>
        <v>否</v>
      </c>
      <c r="F8379" t="s">
        <v>14511</v>
      </c>
      <c r="G8379" t="s">
        <v>767</v>
      </c>
      <c r="H8379" s="7">
        <v>46078</v>
      </c>
      <c r="I8379" t="s">
        <v>33</v>
      </c>
      <c r="J8379" t="s">
        <v>30</v>
      </c>
      <c r="K8379" s="7">
        <v>46087</v>
      </c>
    </row>
    <row r="8380" spans="1:11">
      <c r="A8380">
        <v>8380</v>
      </c>
      <c r="B8380" t="str">
        <f>VLOOKUP(C8380,属性!A:D,2,FALSE)</f>
        <v>瑞幸</v>
      </c>
      <c r="C8380" t="s">
        <v>11</v>
      </c>
      <c r="D8380" s="7">
        <f>VLOOKUP(C8380,属性!A:D,3,FALSE)</f>
        <v>46076</v>
      </c>
      <c r="E8380" s="7" t="str">
        <f>VLOOKUP(C8380,属性!A:D,4,FALSE)</f>
        <v>否</v>
      </c>
      <c r="F8380" t="s">
        <v>14512</v>
      </c>
      <c r="G8380" t="s">
        <v>767</v>
      </c>
      <c r="H8380" s="7">
        <v>46077</v>
      </c>
      <c r="I8380" t="s">
        <v>33</v>
      </c>
      <c r="J8380" t="s">
        <v>30</v>
      </c>
      <c r="K8380" s="7">
        <v>46087</v>
      </c>
    </row>
    <row r="8381" spans="1:11">
      <c r="A8381">
        <v>8381</v>
      </c>
      <c r="B8381" t="str">
        <f>VLOOKUP(C8381,属性!A:D,2,FALSE)</f>
        <v>瑞幸</v>
      </c>
      <c r="C8381" t="s">
        <v>11</v>
      </c>
      <c r="D8381" s="7">
        <f>VLOOKUP(C8381,属性!A:D,3,FALSE)</f>
        <v>46076</v>
      </c>
      <c r="E8381" s="7" t="str">
        <f>VLOOKUP(C8381,属性!A:D,4,FALSE)</f>
        <v>否</v>
      </c>
      <c r="F8381" t="s">
        <v>14513</v>
      </c>
      <c r="G8381" t="s">
        <v>14514</v>
      </c>
      <c r="H8381" s="7">
        <v>46076</v>
      </c>
      <c r="I8381" t="s">
        <v>22</v>
      </c>
      <c r="J8381" t="s">
        <v>30</v>
      </c>
      <c r="K8381" s="7">
        <v>46087</v>
      </c>
    </row>
    <row r="8382" hidden="1" spans="1:11">
      <c r="A8382">
        <v>8382</v>
      </c>
      <c r="B8382" t="str">
        <f>VLOOKUP(C8382,属性!A:D,2,FALSE)</f>
        <v>瑞幸</v>
      </c>
      <c r="C8382" t="s">
        <v>11</v>
      </c>
      <c r="D8382" s="7">
        <f>VLOOKUP(C8382,属性!A:D,3,FALSE)</f>
        <v>46076</v>
      </c>
      <c r="E8382" s="7" t="str">
        <f>VLOOKUP(C8382,属性!A:D,4,FALSE)</f>
        <v>否</v>
      </c>
      <c r="F8382" t="s">
        <v>14515</v>
      </c>
      <c r="G8382" t="s">
        <v>14516</v>
      </c>
      <c r="H8382" s="7">
        <v>46076</v>
      </c>
      <c r="I8382" t="s">
        <v>29</v>
      </c>
      <c r="J8382" t="s">
        <v>19</v>
      </c>
      <c r="K8382" s="7">
        <v>46087</v>
      </c>
    </row>
    <row r="8383" spans="1:11">
      <c r="A8383">
        <v>8383</v>
      </c>
      <c r="B8383" t="str">
        <f>VLOOKUP(C8383,属性!A:D,2,FALSE)</f>
        <v>瑞幸</v>
      </c>
      <c r="C8383" t="s">
        <v>11</v>
      </c>
      <c r="D8383" s="7">
        <f>VLOOKUP(C8383,属性!A:D,3,FALSE)</f>
        <v>46076</v>
      </c>
      <c r="E8383" s="7" t="str">
        <f>VLOOKUP(C8383,属性!A:D,4,FALSE)</f>
        <v>否</v>
      </c>
      <c r="F8383" t="s">
        <v>1340</v>
      </c>
      <c r="G8383" t="s">
        <v>1166</v>
      </c>
      <c r="H8383" s="7">
        <v>46076</v>
      </c>
      <c r="I8383" t="s">
        <v>18</v>
      </c>
      <c r="J8383" t="s">
        <v>30</v>
      </c>
      <c r="K8383" s="7">
        <v>46087</v>
      </c>
    </row>
    <row r="8384" spans="1:11">
      <c r="A8384">
        <v>8384</v>
      </c>
      <c r="B8384" t="str">
        <f>VLOOKUP(C8384,属性!A:D,2,FALSE)</f>
        <v>瑞幸</v>
      </c>
      <c r="C8384" t="s">
        <v>11</v>
      </c>
      <c r="D8384" s="7">
        <f>VLOOKUP(C8384,属性!A:D,3,FALSE)</f>
        <v>46076</v>
      </c>
      <c r="E8384" s="7" t="str">
        <f>VLOOKUP(C8384,属性!A:D,4,FALSE)</f>
        <v>否</v>
      </c>
      <c r="F8384" t="s">
        <v>11909</v>
      </c>
      <c r="G8384" t="s">
        <v>14517</v>
      </c>
      <c r="H8384" s="7">
        <v>46076</v>
      </c>
      <c r="I8384" t="s">
        <v>68</v>
      </c>
      <c r="J8384" t="s">
        <v>30</v>
      </c>
      <c r="K8384" s="7">
        <v>46087</v>
      </c>
    </row>
    <row r="8385" hidden="1" spans="1:11">
      <c r="A8385">
        <v>8385</v>
      </c>
      <c r="B8385" t="str">
        <f>VLOOKUP(C8385,属性!A:D,2,FALSE)</f>
        <v>瑞幸</v>
      </c>
      <c r="C8385" t="s">
        <v>11</v>
      </c>
      <c r="D8385" s="7">
        <f>VLOOKUP(C8385,属性!A:D,3,FALSE)</f>
        <v>46076</v>
      </c>
      <c r="E8385" s="7" t="str">
        <f>VLOOKUP(C8385,属性!A:D,4,FALSE)</f>
        <v>否</v>
      </c>
      <c r="F8385" t="s">
        <v>14518</v>
      </c>
      <c r="G8385" t="s">
        <v>92</v>
      </c>
      <c r="H8385" s="7">
        <v>46083</v>
      </c>
      <c r="I8385" t="s">
        <v>22</v>
      </c>
      <c r="J8385" t="s">
        <v>15</v>
      </c>
      <c r="K8385" s="7">
        <v>46087</v>
      </c>
    </row>
    <row r="8386" hidden="1" spans="1:11">
      <c r="A8386">
        <v>8386</v>
      </c>
      <c r="B8386" t="str">
        <f>VLOOKUP(C8386,属性!A:D,2,FALSE)</f>
        <v>瑞幸</v>
      </c>
      <c r="C8386" t="s">
        <v>11</v>
      </c>
      <c r="D8386" s="7">
        <f>VLOOKUP(C8386,属性!A:D,3,FALSE)</f>
        <v>46076</v>
      </c>
      <c r="E8386" s="7" t="str">
        <f>VLOOKUP(C8386,属性!A:D,4,FALSE)</f>
        <v>否</v>
      </c>
      <c r="F8386" t="s">
        <v>14519</v>
      </c>
      <c r="G8386" t="s">
        <v>92</v>
      </c>
      <c r="H8386" s="7">
        <v>46083</v>
      </c>
      <c r="I8386" t="s">
        <v>14</v>
      </c>
      <c r="J8386" t="s">
        <v>15</v>
      </c>
      <c r="K8386" s="7">
        <v>46087</v>
      </c>
    </row>
    <row r="8387" hidden="1" spans="1:11">
      <c r="A8387">
        <v>8387</v>
      </c>
      <c r="B8387" t="str">
        <f>VLOOKUP(C8387,属性!A:D,2,FALSE)</f>
        <v>瑞幸</v>
      </c>
      <c r="C8387" t="s">
        <v>11</v>
      </c>
      <c r="D8387" s="7">
        <f>VLOOKUP(C8387,属性!A:D,3,FALSE)</f>
        <v>46076</v>
      </c>
      <c r="E8387" s="7" t="str">
        <f>VLOOKUP(C8387,属性!A:D,4,FALSE)</f>
        <v>否</v>
      </c>
      <c r="F8387" t="s">
        <v>14520</v>
      </c>
      <c r="G8387" t="s">
        <v>14521</v>
      </c>
      <c r="H8387" s="7">
        <v>46076</v>
      </c>
      <c r="I8387" t="s">
        <v>119</v>
      </c>
      <c r="J8387" t="s">
        <v>19</v>
      </c>
      <c r="K8387" s="7">
        <v>46087</v>
      </c>
    </row>
    <row r="8388" hidden="1" spans="1:11">
      <c r="A8388">
        <v>8388</v>
      </c>
      <c r="B8388" t="str">
        <f>VLOOKUP(C8388,属性!A:D,2,FALSE)</f>
        <v>瑞幸</v>
      </c>
      <c r="C8388" t="s">
        <v>11</v>
      </c>
      <c r="D8388" s="7">
        <f>VLOOKUP(C8388,属性!A:D,3,FALSE)</f>
        <v>46076</v>
      </c>
      <c r="E8388" s="7" t="str">
        <f>VLOOKUP(C8388,属性!A:D,4,FALSE)</f>
        <v>否</v>
      </c>
      <c r="F8388" t="s">
        <v>400</v>
      </c>
      <c r="G8388" t="s">
        <v>14522</v>
      </c>
      <c r="H8388" s="7">
        <v>46076</v>
      </c>
      <c r="I8388" t="s">
        <v>22</v>
      </c>
      <c r="J8388" t="s">
        <v>19</v>
      </c>
      <c r="K8388" s="7">
        <v>46087</v>
      </c>
    </row>
    <row r="8389" hidden="1" spans="1:11">
      <c r="A8389">
        <v>8389</v>
      </c>
      <c r="B8389" t="str">
        <f>VLOOKUP(C8389,属性!A:D,2,FALSE)</f>
        <v>瑞幸</v>
      </c>
      <c r="C8389" t="s">
        <v>11</v>
      </c>
      <c r="D8389" s="7">
        <f>VLOOKUP(C8389,属性!A:D,3,FALSE)</f>
        <v>46076</v>
      </c>
      <c r="E8389" s="7" t="str">
        <f>VLOOKUP(C8389,属性!A:D,4,FALSE)</f>
        <v>否</v>
      </c>
      <c r="F8389" t="s">
        <v>338</v>
      </c>
      <c r="G8389" t="s">
        <v>14523</v>
      </c>
      <c r="H8389" s="7">
        <v>46076</v>
      </c>
      <c r="I8389" t="s">
        <v>14</v>
      </c>
      <c r="J8389" t="s">
        <v>19</v>
      </c>
      <c r="K8389" s="7">
        <v>46087</v>
      </c>
    </row>
    <row r="8390" hidden="1" spans="1:11">
      <c r="A8390">
        <v>8390</v>
      </c>
      <c r="B8390" t="str">
        <f>VLOOKUP(C8390,属性!A:D,2,FALSE)</f>
        <v>瑞幸</v>
      </c>
      <c r="C8390" t="s">
        <v>11</v>
      </c>
      <c r="D8390" s="7">
        <f>VLOOKUP(C8390,属性!A:D,3,FALSE)</f>
        <v>46076</v>
      </c>
      <c r="E8390" s="7" t="str">
        <f>VLOOKUP(C8390,属性!A:D,4,FALSE)</f>
        <v>否</v>
      </c>
      <c r="F8390" t="s">
        <v>340</v>
      </c>
      <c r="G8390" t="s">
        <v>14524</v>
      </c>
      <c r="H8390" s="7">
        <v>46076</v>
      </c>
      <c r="I8390" t="s">
        <v>74</v>
      </c>
      <c r="J8390" t="s">
        <v>19</v>
      </c>
      <c r="K8390" s="7">
        <v>46087</v>
      </c>
    </row>
    <row r="8391" hidden="1" spans="1:11">
      <c r="A8391">
        <v>8391</v>
      </c>
      <c r="B8391" t="str">
        <f>VLOOKUP(C8391,属性!A:D,2,FALSE)</f>
        <v>瑞幸</v>
      </c>
      <c r="C8391" t="s">
        <v>11</v>
      </c>
      <c r="D8391" s="7">
        <f>VLOOKUP(C8391,属性!A:D,3,FALSE)</f>
        <v>46076</v>
      </c>
      <c r="E8391" s="7" t="str">
        <f>VLOOKUP(C8391,属性!A:D,4,FALSE)</f>
        <v>否</v>
      </c>
      <c r="F8391" t="s">
        <v>14525</v>
      </c>
      <c r="G8391" t="s">
        <v>14526</v>
      </c>
      <c r="H8391" s="7">
        <v>46076</v>
      </c>
      <c r="I8391" t="s">
        <v>33</v>
      </c>
      <c r="J8391" t="s">
        <v>19</v>
      </c>
      <c r="K8391" s="7">
        <v>46087</v>
      </c>
    </row>
    <row r="8392" hidden="1" spans="1:11">
      <c r="A8392">
        <v>8392</v>
      </c>
      <c r="B8392" t="str">
        <f>VLOOKUP(C8392,属性!A:D,2,FALSE)</f>
        <v>瑞幸</v>
      </c>
      <c r="C8392" t="s">
        <v>11</v>
      </c>
      <c r="D8392" s="7">
        <f>VLOOKUP(C8392,属性!A:D,3,FALSE)</f>
        <v>46076</v>
      </c>
      <c r="E8392" s="7" t="str">
        <f>VLOOKUP(C8392,属性!A:D,4,FALSE)</f>
        <v>否</v>
      </c>
      <c r="F8392" t="s">
        <v>171</v>
      </c>
      <c r="G8392" t="s">
        <v>14527</v>
      </c>
      <c r="H8392" s="7">
        <v>46076</v>
      </c>
      <c r="I8392" t="s">
        <v>38</v>
      </c>
      <c r="J8392" t="s">
        <v>19</v>
      </c>
      <c r="K8392" s="7">
        <v>46087</v>
      </c>
    </row>
    <row r="8393" hidden="1" spans="1:11">
      <c r="A8393">
        <v>8393</v>
      </c>
      <c r="B8393" t="str">
        <f>VLOOKUP(C8393,属性!A:D,2,FALSE)</f>
        <v>瑞幸</v>
      </c>
      <c r="C8393" t="s">
        <v>11</v>
      </c>
      <c r="D8393" s="7">
        <f>VLOOKUP(C8393,属性!A:D,3,FALSE)</f>
        <v>46076</v>
      </c>
      <c r="E8393" s="7" t="str">
        <f>VLOOKUP(C8393,属性!A:D,4,FALSE)</f>
        <v>否</v>
      </c>
      <c r="F8393" t="s">
        <v>340</v>
      </c>
      <c r="G8393" t="s">
        <v>14528</v>
      </c>
      <c r="H8393" s="7">
        <v>46076</v>
      </c>
      <c r="I8393" t="s">
        <v>74</v>
      </c>
      <c r="J8393" t="s">
        <v>19</v>
      </c>
      <c r="K8393" s="7">
        <v>46087</v>
      </c>
    </row>
    <row r="8394" hidden="1" spans="1:11">
      <c r="A8394">
        <v>8394</v>
      </c>
      <c r="B8394" t="str">
        <f>VLOOKUP(C8394,属性!A:D,2,FALSE)</f>
        <v>瑞幸</v>
      </c>
      <c r="C8394" t="s">
        <v>11</v>
      </c>
      <c r="D8394" s="7">
        <f>VLOOKUP(C8394,属性!A:D,3,FALSE)</f>
        <v>46076</v>
      </c>
      <c r="E8394" s="7" t="str">
        <f>VLOOKUP(C8394,属性!A:D,4,FALSE)</f>
        <v>否</v>
      </c>
      <c r="F8394" t="s">
        <v>14529</v>
      </c>
      <c r="G8394" t="s">
        <v>14530</v>
      </c>
      <c r="H8394" s="7">
        <v>46082</v>
      </c>
      <c r="I8394" t="s">
        <v>33</v>
      </c>
      <c r="J8394" t="s">
        <v>19</v>
      </c>
      <c r="K8394" s="7">
        <v>46087</v>
      </c>
    </row>
    <row r="8395" spans="1:11">
      <c r="A8395">
        <v>8395</v>
      </c>
      <c r="B8395" t="str">
        <f>VLOOKUP(C8395,属性!A:D,2,FALSE)</f>
        <v>瑞幸</v>
      </c>
      <c r="C8395" t="s">
        <v>11</v>
      </c>
      <c r="D8395" s="7">
        <f>VLOOKUP(C8395,属性!A:D,3,FALSE)</f>
        <v>46076</v>
      </c>
      <c r="E8395" s="7" t="str">
        <f>VLOOKUP(C8395,属性!A:D,4,FALSE)</f>
        <v>否</v>
      </c>
      <c r="F8395" t="s">
        <v>14531</v>
      </c>
      <c r="G8395" t="s">
        <v>14532</v>
      </c>
      <c r="H8395" s="7">
        <v>46083</v>
      </c>
      <c r="I8395" t="s">
        <v>14</v>
      </c>
      <c r="J8395" t="s">
        <v>30</v>
      </c>
      <c r="K8395" s="7">
        <v>46087</v>
      </c>
    </row>
    <row r="8396" hidden="1" spans="1:11">
      <c r="A8396">
        <v>8396</v>
      </c>
      <c r="B8396" t="str">
        <f>VLOOKUP(C8396,属性!A:D,2,FALSE)</f>
        <v>瑞幸</v>
      </c>
      <c r="C8396" t="s">
        <v>11</v>
      </c>
      <c r="D8396" s="7">
        <f>VLOOKUP(C8396,属性!A:D,3,FALSE)</f>
        <v>46076</v>
      </c>
      <c r="E8396" s="7" t="str">
        <f>VLOOKUP(C8396,属性!A:D,4,FALSE)</f>
        <v>否</v>
      </c>
      <c r="F8396" t="s">
        <v>316</v>
      </c>
      <c r="G8396" t="s">
        <v>14533</v>
      </c>
      <c r="H8396" s="7">
        <v>46076</v>
      </c>
      <c r="I8396" t="s">
        <v>74</v>
      </c>
      <c r="J8396" t="s">
        <v>19</v>
      </c>
      <c r="K8396" s="7">
        <v>46087</v>
      </c>
    </row>
    <row r="8397" hidden="1" spans="1:11">
      <c r="A8397">
        <v>8397</v>
      </c>
      <c r="B8397" t="str">
        <f>VLOOKUP(C8397,属性!A:D,2,FALSE)</f>
        <v>瑞幸</v>
      </c>
      <c r="C8397" t="s">
        <v>11</v>
      </c>
      <c r="D8397" s="7">
        <f>VLOOKUP(C8397,属性!A:D,3,FALSE)</f>
        <v>46076</v>
      </c>
      <c r="E8397" s="7" t="str">
        <f>VLOOKUP(C8397,属性!A:D,4,FALSE)</f>
        <v>否</v>
      </c>
      <c r="F8397" t="s">
        <v>171</v>
      </c>
      <c r="G8397" t="s">
        <v>14534</v>
      </c>
      <c r="H8397" s="7">
        <v>46076</v>
      </c>
      <c r="I8397" t="s">
        <v>119</v>
      </c>
      <c r="J8397" t="s">
        <v>19</v>
      </c>
      <c r="K8397" s="7">
        <v>46087</v>
      </c>
    </row>
    <row r="8398" spans="1:11">
      <c r="A8398">
        <v>8398</v>
      </c>
      <c r="B8398" t="str">
        <f>VLOOKUP(C8398,属性!A:D,2,FALSE)</f>
        <v>瑞幸</v>
      </c>
      <c r="C8398" t="s">
        <v>11</v>
      </c>
      <c r="D8398" s="7">
        <f>VLOOKUP(C8398,属性!A:D,3,FALSE)</f>
        <v>46076</v>
      </c>
      <c r="E8398" s="7" t="str">
        <f>VLOOKUP(C8398,属性!A:D,4,FALSE)</f>
        <v>否</v>
      </c>
      <c r="F8398" t="s">
        <v>340</v>
      </c>
      <c r="G8398" t="s">
        <v>14535</v>
      </c>
      <c r="H8398" s="7">
        <v>46076</v>
      </c>
      <c r="I8398" t="s">
        <v>74</v>
      </c>
      <c r="J8398" t="s">
        <v>30</v>
      </c>
      <c r="K8398" s="7">
        <v>46087</v>
      </c>
    </row>
    <row r="8399" hidden="1" spans="1:11">
      <c r="A8399">
        <v>8399</v>
      </c>
      <c r="B8399" t="str">
        <f>VLOOKUP(C8399,属性!A:D,2,FALSE)</f>
        <v>瑞幸</v>
      </c>
      <c r="C8399" t="s">
        <v>11</v>
      </c>
      <c r="D8399" s="7">
        <f>VLOOKUP(C8399,属性!A:D,3,FALSE)</f>
        <v>46076</v>
      </c>
      <c r="E8399" s="7" t="str">
        <f>VLOOKUP(C8399,属性!A:D,4,FALSE)</f>
        <v>否</v>
      </c>
      <c r="F8399" t="s">
        <v>14536</v>
      </c>
      <c r="G8399" t="s">
        <v>14537</v>
      </c>
      <c r="H8399" s="7">
        <v>46076</v>
      </c>
      <c r="I8399" t="s">
        <v>22</v>
      </c>
      <c r="J8399" t="s">
        <v>19</v>
      </c>
      <c r="K8399" s="7">
        <v>46087</v>
      </c>
    </row>
    <row r="8400" spans="1:11">
      <c r="A8400">
        <v>8400</v>
      </c>
      <c r="B8400" t="str">
        <f>VLOOKUP(C8400,属性!A:D,2,FALSE)</f>
        <v>瑞幸</v>
      </c>
      <c r="C8400" t="s">
        <v>11</v>
      </c>
      <c r="D8400" s="7">
        <f>VLOOKUP(C8400,属性!A:D,3,FALSE)</f>
        <v>46076</v>
      </c>
      <c r="E8400" s="7" t="str">
        <f>VLOOKUP(C8400,属性!A:D,4,FALSE)</f>
        <v>否</v>
      </c>
      <c r="F8400" t="s">
        <v>280</v>
      </c>
      <c r="G8400" t="s">
        <v>14538</v>
      </c>
      <c r="H8400" s="7">
        <v>46080</v>
      </c>
      <c r="I8400" t="s">
        <v>74</v>
      </c>
      <c r="J8400" t="s">
        <v>30</v>
      </c>
      <c r="K8400" s="7">
        <v>46087</v>
      </c>
    </row>
    <row r="8401" hidden="1" spans="1:11">
      <c r="A8401">
        <v>8401</v>
      </c>
      <c r="B8401" t="str">
        <f>VLOOKUP(C8401,属性!A:D,2,FALSE)</f>
        <v>瑞幸</v>
      </c>
      <c r="C8401" t="s">
        <v>11</v>
      </c>
      <c r="D8401" s="7">
        <f>VLOOKUP(C8401,属性!A:D,3,FALSE)</f>
        <v>46076</v>
      </c>
      <c r="E8401" s="7" t="str">
        <f>VLOOKUP(C8401,属性!A:D,4,FALSE)</f>
        <v>否</v>
      </c>
      <c r="F8401" t="s">
        <v>14539</v>
      </c>
      <c r="G8401" t="s">
        <v>14540</v>
      </c>
      <c r="H8401" s="7">
        <v>46076</v>
      </c>
      <c r="I8401" t="s">
        <v>22</v>
      </c>
      <c r="J8401" t="s">
        <v>19</v>
      </c>
      <c r="K8401" s="7">
        <v>46087</v>
      </c>
    </row>
    <row r="8402" hidden="1" spans="1:11">
      <c r="A8402">
        <v>8402</v>
      </c>
      <c r="B8402" t="str">
        <f>VLOOKUP(C8402,属性!A:D,2,FALSE)</f>
        <v>瑞幸</v>
      </c>
      <c r="C8402" t="s">
        <v>11</v>
      </c>
      <c r="D8402" s="7">
        <f>VLOOKUP(C8402,属性!A:D,3,FALSE)</f>
        <v>46076</v>
      </c>
      <c r="E8402" s="7" t="str">
        <f>VLOOKUP(C8402,属性!A:D,4,FALSE)</f>
        <v>否</v>
      </c>
      <c r="F8402" t="s">
        <v>316</v>
      </c>
      <c r="G8402" t="s">
        <v>14541</v>
      </c>
      <c r="H8402" s="7">
        <v>46076</v>
      </c>
      <c r="I8402" t="s">
        <v>74</v>
      </c>
      <c r="J8402" t="s">
        <v>19</v>
      </c>
      <c r="K8402" s="7">
        <v>46087</v>
      </c>
    </row>
    <row r="8403" hidden="1" spans="1:11">
      <c r="A8403">
        <v>8403</v>
      </c>
      <c r="B8403" t="str">
        <f>VLOOKUP(C8403,属性!A:D,2,FALSE)</f>
        <v>瑞幸</v>
      </c>
      <c r="C8403" t="s">
        <v>11</v>
      </c>
      <c r="D8403" s="7">
        <f>VLOOKUP(C8403,属性!A:D,3,FALSE)</f>
        <v>46076</v>
      </c>
      <c r="E8403" s="7" t="str">
        <f>VLOOKUP(C8403,属性!A:D,4,FALSE)</f>
        <v>否</v>
      </c>
      <c r="F8403" t="s">
        <v>355</v>
      </c>
      <c r="G8403" t="s">
        <v>14542</v>
      </c>
      <c r="H8403" s="7">
        <v>46076</v>
      </c>
      <c r="I8403" t="s">
        <v>348</v>
      </c>
      <c r="J8403" t="s">
        <v>19</v>
      </c>
      <c r="K8403" s="7">
        <v>46087</v>
      </c>
    </row>
    <row r="8404" hidden="1" spans="1:11">
      <c r="A8404">
        <v>8404</v>
      </c>
      <c r="B8404" t="str">
        <f>VLOOKUP(C8404,属性!A:D,2,FALSE)</f>
        <v>瑞幸</v>
      </c>
      <c r="C8404" t="s">
        <v>11</v>
      </c>
      <c r="D8404" s="7">
        <f>VLOOKUP(C8404,属性!A:D,3,FALSE)</f>
        <v>46076</v>
      </c>
      <c r="E8404" s="7" t="str">
        <f>VLOOKUP(C8404,属性!A:D,4,FALSE)</f>
        <v>否</v>
      </c>
      <c r="F8404" t="s">
        <v>340</v>
      </c>
      <c r="G8404" t="s">
        <v>14543</v>
      </c>
      <c r="H8404" s="7">
        <v>46076</v>
      </c>
      <c r="I8404" t="s">
        <v>74</v>
      </c>
      <c r="J8404" t="s">
        <v>19</v>
      </c>
      <c r="K8404" s="7">
        <v>46087</v>
      </c>
    </row>
    <row r="8405" hidden="1" spans="1:11">
      <c r="A8405">
        <v>8405</v>
      </c>
      <c r="B8405" t="str">
        <f>VLOOKUP(C8405,属性!A:D,2,FALSE)</f>
        <v>瑞幸</v>
      </c>
      <c r="C8405" t="s">
        <v>11</v>
      </c>
      <c r="D8405" s="7">
        <f>VLOOKUP(C8405,属性!A:D,3,FALSE)</f>
        <v>46076</v>
      </c>
      <c r="E8405" s="7" t="str">
        <f>VLOOKUP(C8405,属性!A:D,4,FALSE)</f>
        <v>否</v>
      </c>
      <c r="F8405" t="s">
        <v>14544</v>
      </c>
      <c r="G8405" t="s">
        <v>14545</v>
      </c>
      <c r="H8405" s="7">
        <v>46076</v>
      </c>
      <c r="I8405" t="s">
        <v>74</v>
      </c>
      <c r="J8405" t="s">
        <v>19</v>
      </c>
      <c r="K8405" s="7">
        <v>46087</v>
      </c>
    </row>
    <row r="8406" hidden="1" spans="1:11">
      <c r="A8406">
        <v>8406</v>
      </c>
      <c r="B8406" t="str">
        <f>VLOOKUP(C8406,属性!A:D,2,FALSE)</f>
        <v>瑞幸</v>
      </c>
      <c r="C8406" t="s">
        <v>11</v>
      </c>
      <c r="D8406" s="7">
        <f>VLOOKUP(C8406,属性!A:D,3,FALSE)</f>
        <v>46076</v>
      </c>
      <c r="E8406" s="7" t="str">
        <f>VLOOKUP(C8406,属性!A:D,4,FALSE)</f>
        <v>否</v>
      </c>
      <c r="F8406" t="s">
        <v>316</v>
      </c>
      <c r="G8406" t="s">
        <v>14546</v>
      </c>
      <c r="H8406" s="7">
        <v>46076</v>
      </c>
      <c r="I8406" t="s">
        <v>74</v>
      </c>
      <c r="J8406" t="s">
        <v>19</v>
      </c>
      <c r="K8406" s="7">
        <v>46087</v>
      </c>
    </row>
    <row r="8407" spans="1:11">
      <c r="A8407">
        <v>8407</v>
      </c>
      <c r="B8407" t="str">
        <f>VLOOKUP(C8407,属性!A:D,2,FALSE)</f>
        <v>瑞幸</v>
      </c>
      <c r="C8407" t="s">
        <v>11</v>
      </c>
      <c r="D8407" s="7">
        <f>VLOOKUP(C8407,属性!A:D,3,FALSE)</f>
        <v>46076</v>
      </c>
      <c r="E8407" s="7" t="str">
        <f>VLOOKUP(C8407,属性!A:D,4,FALSE)</f>
        <v>否</v>
      </c>
      <c r="F8407" t="s">
        <v>344</v>
      </c>
      <c r="G8407" t="s">
        <v>14547</v>
      </c>
      <c r="H8407" s="7">
        <v>46076</v>
      </c>
      <c r="I8407" t="s">
        <v>22</v>
      </c>
      <c r="J8407" t="s">
        <v>30</v>
      </c>
      <c r="K8407" s="7">
        <v>46087</v>
      </c>
    </row>
    <row r="8408" spans="1:11">
      <c r="A8408">
        <v>8408</v>
      </c>
      <c r="B8408" t="str">
        <f>VLOOKUP(C8408,属性!A:D,2,FALSE)</f>
        <v>瑞幸</v>
      </c>
      <c r="C8408" t="s">
        <v>11</v>
      </c>
      <c r="D8408" s="7">
        <f>VLOOKUP(C8408,属性!A:D,3,FALSE)</f>
        <v>46076</v>
      </c>
      <c r="E8408" s="7" t="str">
        <f>VLOOKUP(C8408,属性!A:D,4,FALSE)</f>
        <v>否</v>
      </c>
      <c r="F8408" t="s">
        <v>14548</v>
      </c>
      <c r="G8408" t="s">
        <v>157</v>
      </c>
      <c r="H8408" s="7">
        <v>46076</v>
      </c>
      <c r="I8408" t="s">
        <v>119</v>
      </c>
      <c r="J8408" t="s">
        <v>30</v>
      </c>
      <c r="K8408" s="7">
        <v>46087</v>
      </c>
    </row>
    <row r="8409" hidden="1" spans="1:11">
      <c r="A8409">
        <v>8409</v>
      </c>
      <c r="B8409" t="str">
        <f>VLOOKUP(C8409,属性!A:D,2,FALSE)</f>
        <v>瑞幸</v>
      </c>
      <c r="C8409" t="s">
        <v>11</v>
      </c>
      <c r="D8409" s="7">
        <f>VLOOKUP(C8409,属性!A:D,3,FALSE)</f>
        <v>46076</v>
      </c>
      <c r="E8409" s="7" t="str">
        <f>VLOOKUP(C8409,属性!A:D,4,FALSE)</f>
        <v>否</v>
      </c>
      <c r="F8409" t="s">
        <v>14549</v>
      </c>
      <c r="G8409" t="s">
        <v>14550</v>
      </c>
      <c r="H8409" s="7">
        <v>46076</v>
      </c>
      <c r="I8409" t="s">
        <v>49</v>
      </c>
      <c r="J8409" t="s">
        <v>19</v>
      </c>
      <c r="K8409" s="7">
        <v>46087</v>
      </c>
    </row>
    <row r="8410" hidden="1" spans="1:11">
      <c r="A8410">
        <v>8410</v>
      </c>
      <c r="B8410" t="str">
        <f>VLOOKUP(C8410,属性!A:D,2,FALSE)</f>
        <v>瑞幸</v>
      </c>
      <c r="C8410" t="s">
        <v>11</v>
      </c>
      <c r="D8410" s="7">
        <f>VLOOKUP(C8410,属性!A:D,3,FALSE)</f>
        <v>46076</v>
      </c>
      <c r="E8410" s="7" t="str">
        <f>VLOOKUP(C8410,属性!A:D,4,FALSE)</f>
        <v>否</v>
      </c>
      <c r="F8410" t="s">
        <v>357</v>
      </c>
      <c r="G8410" t="s">
        <v>14551</v>
      </c>
      <c r="H8410" s="7">
        <v>46076</v>
      </c>
      <c r="I8410" t="s">
        <v>254</v>
      </c>
      <c r="J8410" t="s">
        <v>19</v>
      </c>
      <c r="K8410" s="7">
        <v>46087</v>
      </c>
    </row>
    <row r="8411" hidden="1" spans="1:11">
      <c r="A8411">
        <v>8411</v>
      </c>
      <c r="B8411" t="str">
        <f>VLOOKUP(C8411,属性!A:D,2,FALSE)</f>
        <v>瑞幸</v>
      </c>
      <c r="C8411" t="s">
        <v>11</v>
      </c>
      <c r="D8411" s="7">
        <f>VLOOKUP(C8411,属性!A:D,3,FALSE)</f>
        <v>46076</v>
      </c>
      <c r="E8411" s="7" t="str">
        <f>VLOOKUP(C8411,属性!A:D,4,FALSE)</f>
        <v>否</v>
      </c>
      <c r="F8411" t="s">
        <v>363</v>
      </c>
      <c r="G8411" t="s">
        <v>14552</v>
      </c>
      <c r="H8411" s="7">
        <v>46076</v>
      </c>
      <c r="I8411" t="s">
        <v>365</v>
      </c>
      <c r="J8411" t="s">
        <v>19</v>
      </c>
      <c r="K8411" s="7">
        <v>46087</v>
      </c>
    </row>
    <row r="8412" spans="1:11">
      <c r="A8412">
        <v>8412</v>
      </c>
      <c r="B8412" t="str">
        <f>VLOOKUP(C8412,属性!A:D,2,FALSE)</f>
        <v>瑞幸</v>
      </c>
      <c r="C8412" t="s">
        <v>11</v>
      </c>
      <c r="D8412" s="7">
        <f>VLOOKUP(C8412,属性!A:D,3,FALSE)</f>
        <v>46076</v>
      </c>
      <c r="E8412" s="7" t="str">
        <f>VLOOKUP(C8412,属性!A:D,4,FALSE)</f>
        <v>否</v>
      </c>
      <c r="F8412" t="s">
        <v>340</v>
      </c>
      <c r="G8412" t="s">
        <v>14553</v>
      </c>
      <c r="H8412" s="7">
        <v>46076</v>
      </c>
      <c r="I8412" t="s">
        <v>74</v>
      </c>
      <c r="J8412" t="s">
        <v>30</v>
      </c>
      <c r="K8412" s="7">
        <v>46087</v>
      </c>
    </row>
    <row r="8413" hidden="1" spans="1:11">
      <c r="A8413">
        <v>8413</v>
      </c>
      <c r="B8413" t="str">
        <f>VLOOKUP(C8413,属性!A:D,2,FALSE)</f>
        <v>瑞幸</v>
      </c>
      <c r="C8413" t="s">
        <v>11</v>
      </c>
      <c r="D8413" s="7">
        <f>VLOOKUP(C8413,属性!A:D,3,FALSE)</f>
        <v>46076</v>
      </c>
      <c r="E8413" s="7" t="str">
        <f>VLOOKUP(C8413,属性!A:D,4,FALSE)</f>
        <v>否</v>
      </c>
      <c r="F8413" t="s">
        <v>14554</v>
      </c>
      <c r="G8413" t="s">
        <v>14555</v>
      </c>
      <c r="H8413" s="7">
        <v>46076</v>
      </c>
      <c r="I8413" t="s">
        <v>74</v>
      </c>
      <c r="J8413" t="s">
        <v>19</v>
      </c>
      <c r="K8413" s="7">
        <v>46087</v>
      </c>
    </row>
    <row r="8414" spans="1:11">
      <c r="A8414">
        <v>8414</v>
      </c>
      <c r="B8414" t="str">
        <f>VLOOKUP(C8414,属性!A:D,2,FALSE)</f>
        <v>瑞幸</v>
      </c>
      <c r="C8414" t="s">
        <v>11</v>
      </c>
      <c r="D8414" s="7">
        <f>VLOOKUP(C8414,属性!A:D,3,FALSE)</f>
        <v>46076</v>
      </c>
      <c r="E8414" s="7" t="str">
        <f>VLOOKUP(C8414,属性!A:D,4,FALSE)</f>
        <v>否</v>
      </c>
      <c r="F8414">
        <v>327</v>
      </c>
      <c r="G8414" t="s">
        <v>14556</v>
      </c>
      <c r="H8414" s="7">
        <v>46076</v>
      </c>
      <c r="I8414" t="s">
        <v>14</v>
      </c>
      <c r="J8414" t="s">
        <v>30</v>
      </c>
      <c r="K8414" s="7">
        <v>46087</v>
      </c>
    </row>
    <row r="8415" hidden="1" spans="1:11">
      <c r="A8415">
        <v>8415</v>
      </c>
      <c r="B8415" t="str">
        <f>VLOOKUP(C8415,属性!A:D,2,FALSE)</f>
        <v>瑞幸</v>
      </c>
      <c r="C8415" t="s">
        <v>11</v>
      </c>
      <c r="D8415" s="7">
        <f>VLOOKUP(C8415,属性!A:D,3,FALSE)</f>
        <v>46076</v>
      </c>
      <c r="E8415" s="7" t="str">
        <f>VLOOKUP(C8415,属性!A:D,4,FALSE)</f>
        <v>否</v>
      </c>
      <c r="F8415" t="s">
        <v>346</v>
      </c>
      <c r="G8415" t="s">
        <v>92</v>
      </c>
      <c r="H8415" s="7">
        <v>46076</v>
      </c>
      <c r="I8415" t="s">
        <v>348</v>
      </c>
      <c r="J8415" t="s">
        <v>15</v>
      </c>
      <c r="K8415" s="7">
        <v>46087</v>
      </c>
    </row>
    <row r="8416" hidden="1" spans="1:11">
      <c r="A8416">
        <v>8416</v>
      </c>
      <c r="B8416" t="str">
        <f>VLOOKUP(C8416,属性!A:D,2,FALSE)</f>
        <v>瑞幸</v>
      </c>
      <c r="C8416" t="s">
        <v>11</v>
      </c>
      <c r="D8416" s="7">
        <f>VLOOKUP(C8416,属性!A:D,3,FALSE)</f>
        <v>46076</v>
      </c>
      <c r="E8416" s="7" t="str">
        <f>VLOOKUP(C8416,属性!A:D,4,FALSE)</f>
        <v>否</v>
      </c>
      <c r="F8416" t="s">
        <v>14557</v>
      </c>
      <c r="G8416" t="s">
        <v>14558</v>
      </c>
      <c r="H8416" s="7">
        <v>46076</v>
      </c>
      <c r="I8416" t="s">
        <v>222</v>
      </c>
      <c r="J8416" t="s">
        <v>19</v>
      </c>
      <c r="K8416" s="7">
        <v>46087</v>
      </c>
    </row>
    <row r="8417" hidden="1" spans="1:11">
      <c r="A8417">
        <v>8417</v>
      </c>
      <c r="B8417" t="str">
        <f>VLOOKUP(C8417,属性!A:D,2,FALSE)</f>
        <v>瑞幸</v>
      </c>
      <c r="C8417" t="s">
        <v>11</v>
      </c>
      <c r="D8417" s="7">
        <f>VLOOKUP(C8417,属性!A:D,3,FALSE)</f>
        <v>46076</v>
      </c>
      <c r="E8417" s="7" t="str">
        <f>VLOOKUP(C8417,属性!A:D,4,FALSE)</f>
        <v>否</v>
      </c>
      <c r="F8417" t="s">
        <v>14559</v>
      </c>
      <c r="G8417" t="s">
        <v>14560</v>
      </c>
      <c r="H8417" s="7">
        <v>46076</v>
      </c>
      <c r="I8417" t="s">
        <v>365</v>
      </c>
      <c r="J8417" t="s">
        <v>19</v>
      </c>
      <c r="K8417" s="7">
        <v>46087</v>
      </c>
    </row>
    <row r="8418" hidden="1" spans="1:11">
      <c r="A8418">
        <v>8418</v>
      </c>
      <c r="B8418" t="str">
        <f>VLOOKUP(C8418,属性!A:D,2,FALSE)</f>
        <v>瑞幸</v>
      </c>
      <c r="C8418" t="s">
        <v>11</v>
      </c>
      <c r="D8418" s="7">
        <f>VLOOKUP(C8418,属性!A:D,3,FALSE)</f>
        <v>46076</v>
      </c>
      <c r="E8418" s="7" t="str">
        <f>VLOOKUP(C8418,属性!A:D,4,FALSE)</f>
        <v>否</v>
      </c>
      <c r="F8418" t="s">
        <v>14561</v>
      </c>
      <c r="G8418" t="s">
        <v>14562</v>
      </c>
      <c r="H8418" s="7">
        <v>46076</v>
      </c>
      <c r="I8418" t="s">
        <v>74</v>
      </c>
      <c r="J8418" t="s">
        <v>19</v>
      </c>
      <c r="K8418" s="7">
        <v>46087</v>
      </c>
    </row>
    <row r="8419" hidden="1" spans="1:11">
      <c r="A8419">
        <v>8419</v>
      </c>
      <c r="B8419" t="str">
        <f>VLOOKUP(C8419,属性!A:D,2,FALSE)</f>
        <v>瑞幸</v>
      </c>
      <c r="C8419" t="s">
        <v>11</v>
      </c>
      <c r="D8419" s="7">
        <f>VLOOKUP(C8419,属性!A:D,3,FALSE)</f>
        <v>46076</v>
      </c>
      <c r="E8419" s="7" t="str">
        <f>VLOOKUP(C8419,属性!A:D,4,FALSE)</f>
        <v>否</v>
      </c>
      <c r="F8419" t="s">
        <v>14563</v>
      </c>
      <c r="G8419" t="s">
        <v>14564</v>
      </c>
      <c r="H8419" s="7">
        <v>46076</v>
      </c>
      <c r="I8419" t="s">
        <v>49</v>
      </c>
      <c r="J8419" t="s">
        <v>19</v>
      </c>
      <c r="K8419" s="7">
        <v>46087</v>
      </c>
    </row>
    <row r="8420" hidden="1" spans="1:11">
      <c r="A8420">
        <v>8420</v>
      </c>
      <c r="B8420" t="str">
        <f>VLOOKUP(C8420,属性!A:D,2,FALSE)</f>
        <v>瑞幸</v>
      </c>
      <c r="C8420" t="s">
        <v>11</v>
      </c>
      <c r="D8420" s="7">
        <f>VLOOKUP(C8420,属性!A:D,3,FALSE)</f>
        <v>46076</v>
      </c>
      <c r="E8420" s="7" t="str">
        <f>VLOOKUP(C8420,属性!A:D,4,FALSE)</f>
        <v>否</v>
      </c>
      <c r="F8420" t="s">
        <v>361</v>
      </c>
      <c r="G8420" t="s">
        <v>14565</v>
      </c>
      <c r="H8420" s="7">
        <v>46076</v>
      </c>
      <c r="I8420" t="s">
        <v>68</v>
      </c>
      <c r="J8420" t="s">
        <v>19</v>
      </c>
      <c r="K8420" s="7">
        <v>46087</v>
      </c>
    </row>
    <row r="8421" hidden="1" spans="1:11">
      <c r="A8421">
        <v>8421</v>
      </c>
      <c r="B8421" t="str">
        <f>VLOOKUP(C8421,属性!A:D,2,FALSE)</f>
        <v>瑞幸</v>
      </c>
      <c r="C8421" t="s">
        <v>11</v>
      </c>
      <c r="D8421" s="7">
        <f>VLOOKUP(C8421,属性!A:D,3,FALSE)</f>
        <v>46076</v>
      </c>
      <c r="E8421" s="7" t="str">
        <f>VLOOKUP(C8421,属性!A:D,4,FALSE)</f>
        <v>否</v>
      </c>
      <c r="F8421" t="s">
        <v>14566</v>
      </c>
      <c r="G8421" t="s">
        <v>10869</v>
      </c>
      <c r="H8421" s="7">
        <v>46076</v>
      </c>
      <c r="I8421" t="s">
        <v>74</v>
      </c>
      <c r="J8421" t="s">
        <v>19</v>
      </c>
      <c r="K8421" s="7">
        <v>46087</v>
      </c>
    </row>
    <row r="8422" spans="1:11">
      <c r="A8422">
        <v>8422</v>
      </c>
      <c r="B8422" t="str">
        <f>VLOOKUP(C8422,属性!A:D,2,FALSE)</f>
        <v>瑞幸</v>
      </c>
      <c r="C8422" t="s">
        <v>11</v>
      </c>
      <c r="D8422" s="7">
        <f>VLOOKUP(C8422,属性!A:D,3,FALSE)</f>
        <v>46076</v>
      </c>
      <c r="E8422" s="7" t="str">
        <f>VLOOKUP(C8422,属性!A:D,4,FALSE)</f>
        <v>否</v>
      </c>
      <c r="F8422" t="s">
        <v>374</v>
      </c>
      <c r="G8422" t="s">
        <v>14567</v>
      </c>
      <c r="H8422" s="7">
        <v>46076</v>
      </c>
      <c r="I8422" t="s">
        <v>14</v>
      </c>
      <c r="J8422" t="s">
        <v>30</v>
      </c>
      <c r="K8422" s="7">
        <v>46087</v>
      </c>
    </row>
    <row r="8423" spans="1:11">
      <c r="A8423">
        <v>8423</v>
      </c>
      <c r="B8423" t="str">
        <f>VLOOKUP(C8423,属性!A:D,2,FALSE)</f>
        <v>瑞幸</v>
      </c>
      <c r="C8423" t="s">
        <v>11</v>
      </c>
      <c r="D8423" s="7">
        <f>VLOOKUP(C8423,属性!A:D,3,FALSE)</f>
        <v>46076</v>
      </c>
      <c r="E8423" s="7" t="str">
        <f>VLOOKUP(C8423,属性!A:D,4,FALSE)</f>
        <v>否</v>
      </c>
      <c r="F8423" t="s">
        <v>340</v>
      </c>
      <c r="G8423" t="s">
        <v>14568</v>
      </c>
      <c r="H8423" s="7">
        <v>46076</v>
      </c>
      <c r="I8423" t="s">
        <v>74</v>
      </c>
      <c r="J8423" t="s">
        <v>30</v>
      </c>
      <c r="K8423" s="7">
        <v>46087</v>
      </c>
    </row>
    <row r="8424" hidden="1" spans="1:11">
      <c r="A8424">
        <v>8424</v>
      </c>
      <c r="B8424" t="str">
        <f>VLOOKUP(C8424,属性!A:D,2,FALSE)</f>
        <v>瑞幸</v>
      </c>
      <c r="C8424" t="s">
        <v>11</v>
      </c>
      <c r="D8424" s="7">
        <f>VLOOKUP(C8424,属性!A:D,3,FALSE)</f>
        <v>46076</v>
      </c>
      <c r="E8424" s="7" t="str">
        <f>VLOOKUP(C8424,属性!A:D,4,FALSE)</f>
        <v>否</v>
      </c>
      <c r="F8424" t="s">
        <v>14569</v>
      </c>
      <c r="G8424" t="s">
        <v>14570</v>
      </c>
      <c r="H8424" s="7">
        <v>46080</v>
      </c>
      <c r="I8424" t="s">
        <v>348</v>
      </c>
      <c r="J8424" t="s">
        <v>19</v>
      </c>
      <c r="K8424" s="7">
        <v>46087</v>
      </c>
    </row>
    <row r="8425" spans="1:11">
      <c r="A8425">
        <v>8425</v>
      </c>
      <c r="B8425" t="str">
        <f>VLOOKUP(C8425,属性!A:D,2,FALSE)</f>
        <v>瑞幸</v>
      </c>
      <c r="C8425" t="s">
        <v>11</v>
      </c>
      <c r="D8425" s="7">
        <f>VLOOKUP(C8425,属性!A:D,3,FALSE)</f>
        <v>46076</v>
      </c>
      <c r="E8425" s="7" t="str">
        <f>VLOOKUP(C8425,属性!A:D,4,FALSE)</f>
        <v>否</v>
      </c>
      <c r="F8425" t="s">
        <v>252</v>
      </c>
      <c r="G8425" t="s">
        <v>14571</v>
      </c>
      <c r="H8425" s="7">
        <v>46080</v>
      </c>
      <c r="I8425" t="s">
        <v>254</v>
      </c>
      <c r="J8425" t="s">
        <v>30</v>
      </c>
      <c r="K8425" s="7">
        <v>46087</v>
      </c>
    </row>
    <row r="8426" spans="1:11">
      <c r="A8426">
        <v>8426</v>
      </c>
      <c r="B8426" t="str">
        <f>VLOOKUP(C8426,属性!A:D,2,FALSE)</f>
        <v>瑞幸</v>
      </c>
      <c r="C8426" t="s">
        <v>11</v>
      </c>
      <c r="D8426" s="7">
        <f>VLOOKUP(C8426,属性!A:D,3,FALSE)</f>
        <v>46076</v>
      </c>
      <c r="E8426" s="7" t="str">
        <f>VLOOKUP(C8426,属性!A:D,4,FALSE)</f>
        <v>否</v>
      </c>
      <c r="F8426" t="s">
        <v>14572</v>
      </c>
      <c r="G8426" t="s">
        <v>14573</v>
      </c>
      <c r="H8426" s="7">
        <v>46076</v>
      </c>
      <c r="I8426" t="s">
        <v>14</v>
      </c>
      <c r="J8426" t="s">
        <v>30</v>
      </c>
      <c r="K8426" s="7">
        <v>46087</v>
      </c>
    </row>
    <row r="8427" spans="1:11">
      <c r="A8427">
        <v>8427</v>
      </c>
      <c r="B8427" t="str">
        <f>VLOOKUP(C8427,属性!A:D,2,FALSE)</f>
        <v>瑞幸</v>
      </c>
      <c r="C8427" t="s">
        <v>11</v>
      </c>
      <c r="D8427" s="7">
        <f>VLOOKUP(C8427,属性!A:D,3,FALSE)</f>
        <v>46076</v>
      </c>
      <c r="E8427" s="7" t="str">
        <f>VLOOKUP(C8427,属性!A:D,4,FALSE)</f>
        <v>否</v>
      </c>
      <c r="F8427" t="s">
        <v>340</v>
      </c>
      <c r="G8427" t="s">
        <v>14574</v>
      </c>
      <c r="H8427" s="7">
        <v>46076</v>
      </c>
      <c r="I8427" t="s">
        <v>74</v>
      </c>
      <c r="J8427" t="s">
        <v>30</v>
      </c>
      <c r="K8427" s="7">
        <v>46087</v>
      </c>
    </row>
    <row r="8428" hidden="1" spans="1:11">
      <c r="A8428">
        <v>8428</v>
      </c>
      <c r="B8428" t="str">
        <f>VLOOKUP(C8428,属性!A:D,2,FALSE)</f>
        <v>瑞幸</v>
      </c>
      <c r="C8428" t="s">
        <v>11</v>
      </c>
      <c r="D8428" s="7">
        <f>VLOOKUP(C8428,属性!A:D,3,FALSE)</f>
        <v>46076</v>
      </c>
      <c r="E8428" s="7" t="str">
        <f>VLOOKUP(C8428,属性!A:D,4,FALSE)</f>
        <v>否</v>
      </c>
      <c r="F8428" t="s">
        <v>14575</v>
      </c>
      <c r="G8428" t="s">
        <v>591</v>
      </c>
      <c r="H8428" s="7">
        <v>46076</v>
      </c>
      <c r="I8428" t="s">
        <v>14</v>
      </c>
      <c r="J8428" t="s">
        <v>19</v>
      </c>
      <c r="K8428" s="7">
        <v>46087</v>
      </c>
    </row>
    <row r="8429" spans="1:11">
      <c r="A8429">
        <v>8429</v>
      </c>
      <c r="B8429" t="str">
        <f>VLOOKUP(C8429,属性!A:D,2,FALSE)</f>
        <v>瑞幸</v>
      </c>
      <c r="C8429" t="s">
        <v>11</v>
      </c>
      <c r="D8429" s="7">
        <f>VLOOKUP(C8429,属性!A:D,3,FALSE)</f>
        <v>46076</v>
      </c>
      <c r="E8429" s="7" t="str">
        <f>VLOOKUP(C8429,属性!A:D,4,FALSE)</f>
        <v>否</v>
      </c>
      <c r="F8429" t="s">
        <v>340</v>
      </c>
      <c r="G8429" t="s">
        <v>14576</v>
      </c>
      <c r="H8429" s="7">
        <v>46076</v>
      </c>
      <c r="I8429" t="s">
        <v>74</v>
      </c>
      <c r="J8429" t="s">
        <v>30</v>
      </c>
      <c r="K8429" s="7">
        <v>46087</v>
      </c>
    </row>
    <row r="8430" hidden="1" spans="1:11">
      <c r="A8430">
        <v>8430</v>
      </c>
      <c r="B8430" t="str">
        <f>VLOOKUP(C8430,属性!A:D,2,FALSE)</f>
        <v>瑞幸</v>
      </c>
      <c r="C8430" t="s">
        <v>11</v>
      </c>
      <c r="D8430" s="7">
        <f>VLOOKUP(C8430,属性!A:D,3,FALSE)</f>
        <v>46076</v>
      </c>
      <c r="E8430" s="7" t="str">
        <f>VLOOKUP(C8430,属性!A:D,4,FALSE)</f>
        <v>否</v>
      </c>
      <c r="F8430" t="s">
        <v>372</v>
      </c>
      <c r="G8430" t="s">
        <v>14577</v>
      </c>
      <c r="H8430" s="7">
        <v>46076</v>
      </c>
      <c r="I8430" t="s">
        <v>90</v>
      </c>
      <c r="J8430" t="s">
        <v>19</v>
      </c>
      <c r="K8430" s="7">
        <v>46087</v>
      </c>
    </row>
    <row r="8431" spans="1:11">
      <c r="A8431">
        <v>8431</v>
      </c>
      <c r="B8431" t="str">
        <f>VLOOKUP(C8431,属性!A:D,2,FALSE)</f>
        <v>瑞幸</v>
      </c>
      <c r="C8431" t="s">
        <v>11</v>
      </c>
      <c r="D8431" s="7">
        <f>VLOOKUP(C8431,属性!A:D,3,FALSE)</f>
        <v>46076</v>
      </c>
      <c r="E8431" s="7" t="str">
        <f>VLOOKUP(C8431,属性!A:D,4,FALSE)</f>
        <v>否</v>
      </c>
      <c r="F8431" t="s">
        <v>380</v>
      </c>
      <c r="G8431" t="s">
        <v>14578</v>
      </c>
      <c r="H8431" s="7">
        <v>46076</v>
      </c>
      <c r="I8431" t="s">
        <v>125</v>
      </c>
      <c r="J8431" t="s">
        <v>30</v>
      </c>
      <c r="K8431" s="7">
        <v>46087</v>
      </c>
    </row>
    <row r="8432" hidden="1" spans="1:11">
      <c r="A8432">
        <v>8432</v>
      </c>
      <c r="B8432" t="str">
        <f>VLOOKUP(C8432,属性!A:D,2,FALSE)</f>
        <v>瑞幸</v>
      </c>
      <c r="C8432" t="s">
        <v>11</v>
      </c>
      <c r="D8432" s="7">
        <f>VLOOKUP(C8432,属性!A:D,3,FALSE)</f>
        <v>46076</v>
      </c>
      <c r="E8432" s="7" t="str">
        <f>VLOOKUP(C8432,属性!A:D,4,FALSE)</f>
        <v>否</v>
      </c>
      <c r="F8432" t="s">
        <v>14579</v>
      </c>
      <c r="G8432" t="s">
        <v>367</v>
      </c>
      <c r="H8432" s="7">
        <v>46076</v>
      </c>
      <c r="I8432" t="s">
        <v>254</v>
      </c>
      <c r="J8432" t="s">
        <v>19</v>
      </c>
      <c r="K8432" s="7">
        <v>46087</v>
      </c>
    </row>
    <row r="8433" hidden="1" spans="1:11">
      <c r="A8433">
        <v>8433</v>
      </c>
      <c r="B8433" t="str">
        <f>VLOOKUP(C8433,属性!A:D,2,FALSE)</f>
        <v>瑞幸</v>
      </c>
      <c r="C8433" t="s">
        <v>11</v>
      </c>
      <c r="D8433" s="7">
        <f>VLOOKUP(C8433,属性!A:D,3,FALSE)</f>
        <v>46076</v>
      </c>
      <c r="E8433" s="7" t="str">
        <f>VLOOKUP(C8433,属性!A:D,4,FALSE)</f>
        <v>否</v>
      </c>
      <c r="F8433" t="s">
        <v>14580</v>
      </c>
      <c r="G8433" t="s">
        <v>14581</v>
      </c>
      <c r="H8433" s="7">
        <v>46076</v>
      </c>
      <c r="I8433" t="s">
        <v>18</v>
      </c>
      <c r="J8433" t="s">
        <v>15</v>
      </c>
      <c r="K8433" s="7">
        <v>46087</v>
      </c>
    </row>
    <row r="8434" hidden="1" spans="1:11">
      <c r="A8434">
        <v>8434</v>
      </c>
      <c r="B8434" t="str">
        <f>VLOOKUP(C8434,属性!A:D,2,FALSE)</f>
        <v>瑞幸</v>
      </c>
      <c r="C8434" t="s">
        <v>11</v>
      </c>
      <c r="D8434" s="7">
        <f>VLOOKUP(C8434,属性!A:D,3,FALSE)</f>
        <v>46076</v>
      </c>
      <c r="E8434" s="7" t="str">
        <f>VLOOKUP(C8434,属性!A:D,4,FALSE)</f>
        <v>否</v>
      </c>
      <c r="F8434" t="s">
        <v>382</v>
      </c>
      <c r="G8434" t="s">
        <v>14582</v>
      </c>
      <c r="H8434" s="7">
        <v>46076</v>
      </c>
      <c r="I8434" t="s">
        <v>18</v>
      </c>
      <c r="J8434" t="s">
        <v>19</v>
      </c>
      <c r="K8434" s="7">
        <v>46087</v>
      </c>
    </row>
    <row r="8435" hidden="1" spans="1:11">
      <c r="A8435">
        <v>8435</v>
      </c>
      <c r="B8435" t="str">
        <f>VLOOKUP(C8435,属性!A:D,2,FALSE)</f>
        <v>瑞幸</v>
      </c>
      <c r="C8435" t="s">
        <v>11</v>
      </c>
      <c r="D8435" s="7">
        <f>VLOOKUP(C8435,属性!A:D,3,FALSE)</f>
        <v>46076</v>
      </c>
      <c r="E8435" s="7" t="str">
        <f>VLOOKUP(C8435,属性!A:D,4,FALSE)</f>
        <v>否</v>
      </c>
      <c r="F8435" t="s">
        <v>14583</v>
      </c>
      <c r="G8435" t="s">
        <v>14584</v>
      </c>
      <c r="H8435" s="7">
        <v>46076</v>
      </c>
      <c r="I8435" t="s">
        <v>22</v>
      </c>
      <c r="J8435" t="s">
        <v>19</v>
      </c>
      <c r="K8435" s="7">
        <v>46087</v>
      </c>
    </row>
    <row r="8436" hidden="1" spans="1:11">
      <c r="A8436">
        <v>8436</v>
      </c>
      <c r="B8436" t="str">
        <f>VLOOKUP(C8436,属性!A:D,2,FALSE)</f>
        <v>瑞幸</v>
      </c>
      <c r="C8436" t="s">
        <v>11</v>
      </c>
      <c r="D8436" s="7">
        <f>VLOOKUP(C8436,属性!A:D,3,FALSE)</f>
        <v>46076</v>
      </c>
      <c r="E8436" s="7" t="str">
        <f>VLOOKUP(C8436,属性!A:D,4,FALSE)</f>
        <v>否</v>
      </c>
      <c r="F8436" t="s">
        <v>14585</v>
      </c>
      <c r="G8436" t="s">
        <v>14586</v>
      </c>
      <c r="H8436" s="7">
        <v>46076</v>
      </c>
      <c r="I8436" t="s">
        <v>257</v>
      </c>
      <c r="J8436" t="s">
        <v>19</v>
      </c>
      <c r="K8436" s="7">
        <v>46087</v>
      </c>
    </row>
    <row r="8437" hidden="1" spans="1:11">
      <c r="A8437">
        <v>8437</v>
      </c>
      <c r="B8437" t="str">
        <f>VLOOKUP(C8437,属性!A:D,2,FALSE)</f>
        <v>瑞幸</v>
      </c>
      <c r="C8437" t="s">
        <v>11</v>
      </c>
      <c r="D8437" s="7">
        <f>VLOOKUP(C8437,属性!A:D,3,FALSE)</f>
        <v>46076</v>
      </c>
      <c r="E8437" s="7" t="str">
        <f>VLOOKUP(C8437,属性!A:D,4,FALSE)</f>
        <v>否</v>
      </c>
      <c r="F8437" t="s">
        <v>14587</v>
      </c>
      <c r="G8437" t="s">
        <v>92</v>
      </c>
      <c r="H8437" s="7">
        <v>46076</v>
      </c>
      <c r="I8437" t="s">
        <v>77</v>
      </c>
      <c r="J8437" t="s">
        <v>15</v>
      </c>
      <c r="K8437" s="7">
        <v>46087</v>
      </c>
    </row>
    <row r="8438" hidden="1" spans="1:11">
      <c r="A8438">
        <v>8438</v>
      </c>
      <c r="B8438" t="str">
        <f>VLOOKUP(C8438,属性!A:D,2,FALSE)</f>
        <v>瑞幸</v>
      </c>
      <c r="C8438" t="s">
        <v>11</v>
      </c>
      <c r="D8438" s="7">
        <f>VLOOKUP(C8438,属性!A:D,3,FALSE)</f>
        <v>46076</v>
      </c>
      <c r="E8438" s="7" t="str">
        <f>VLOOKUP(C8438,属性!A:D,4,FALSE)</f>
        <v>否</v>
      </c>
      <c r="F8438" t="s">
        <v>352</v>
      </c>
      <c r="G8438" t="s">
        <v>14588</v>
      </c>
      <c r="H8438" s="7">
        <v>46076</v>
      </c>
      <c r="I8438" t="s">
        <v>354</v>
      </c>
      <c r="J8438" t="s">
        <v>19</v>
      </c>
      <c r="K8438" s="7">
        <v>46087</v>
      </c>
    </row>
    <row r="8439" spans="1:11">
      <c r="A8439">
        <v>8439</v>
      </c>
      <c r="B8439" t="str">
        <f>VLOOKUP(C8439,属性!A:D,2,FALSE)</f>
        <v>瑞幸</v>
      </c>
      <c r="C8439" t="s">
        <v>11</v>
      </c>
      <c r="D8439" s="7">
        <f>VLOOKUP(C8439,属性!A:D,3,FALSE)</f>
        <v>46076</v>
      </c>
      <c r="E8439" s="7" t="str">
        <f>VLOOKUP(C8439,属性!A:D,4,FALSE)</f>
        <v>否</v>
      </c>
      <c r="F8439" t="s">
        <v>370</v>
      </c>
      <c r="G8439" t="s">
        <v>14589</v>
      </c>
      <c r="H8439" s="7">
        <v>46076</v>
      </c>
      <c r="I8439" t="s">
        <v>254</v>
      </c>
      <c r="J8439" t="s">
        <v>30</v>
      </c>
      <c r="K8439" s="7">
        <v>46087</v>
      </c>
    </row>
    <row r="8440" spans="1:11">
      <c r="A8440">
        <v>8440</v>
      </c>
      <c r="B8440" t="str">
        <f>VLOOKUP(C8440,属性!A:D,2,FALSE)</f>
        <v>瑞幸</v>
      </c>
      <c r="C8440" t="s">
        <v>11</v>
      </c>
      <c r="D8440" s="7">
        <f>VLOOKUP(C8440,属性!A:D,3,FALSE)</f>
        <v>46076</v>
      </c>
      <c r="E8440" s="7" t="str">
        <f>VLOOKUP(C8440,属性!A:D,4,FALSE)</f>
        <v>否</v>
      </c>
      <c r="F8440" t="s">
        <v>14590</v>
      </c>
      <c r="G8440" t="s">
        <v>14591</v>
      </c>
      <c r="H8440" s="7">
        <v>46076</v>
      </c>
      <c r="I8440" t="s">
        <v>254</v>
      </c>
      <c r="J8440" t="s">
        <v>30</v>
      </c>
      <c r="K8440" s="7">
        <v>46087</v>
      </c>
    </row>
    <row r="8441" hidden="1" spans="1:11">
      <c r="A8441">
        <v>8441</v>
      </c>
      <c r="B8441" t="str">
        <f>VLOOKUP(C8441,属性!A:D,2,FALSE)</f>
        <v>瑞幸</v>
      </c>
      <c r="C8441" t="s">
        <v>11</v>
      </c>
      <c r="D8441" s="7">
        <f>VLOOKUP(C8441,属性!A:D,3,FALSE)</f>
        <v>46076</v>
      </c>
      <c r="E8441" s="7" t="str">
        <f>VLOOKUP(C8441,属性!A:D,4,FALSE)</f>
        <v>否</v>
      </c>
      <c r="F8441" t="s">
        <v>14592</v>
      </c>
      <c r="G8441" t="s">
        <v>14593</v>
      </c>
      <c r="H8441" s="7">
        <v>46076</v>
      </c>
      <c r="I8441" t="s">
        <v>49</v>
      </c>
      <c r="J8441" t="s">
        <v>19</v>
      </c>
      <c r="K8441" s="7">
        <v>46087</v>
      </c>
    </row>
    <row r="8442" hidden="1" spans="1:11">
      <c r="A8442">
        <v>8442</v>
      </c>
      <c r="B8442" t="str">
        <f>VLOOKUP(C8442,属性!A:D,2,FALSE)</f>
        <v>瑞幸</v>
      </c>
      <c r="C8442" t="s">
        <v>11</v>
      </c>
      <c r="D8442" s="7">
        <f>VLOOKUP(C8442,属性!A:D,3,FALSE)</f>
        <v>46076</v>
      </c>
      <c r="E8442" s="7" t="str">
        <f>VLOOKUP(C8442,属性!A:D,4,FALSE)</f>
        <v>否</v>
      </c>
      <c r="F8442" t="s">
        <v>359</v>
      </c>
      <c r="G8442" t="s">
        <v>14594</v>
      </c>
      <c r="H8442" s="7">
        <v>46076</v>
      </c>
      <c r="I8442" t="s">
        <v>275</v>
      </c>
      <c r="J8442" t="s">
        <v>15</v>
      </c>
      <c r="K8442" s="7">
        <v>46087</v>
      </c>
    </row>
    <row r="8443" hidden="1" spans="1:11">
      <c r="A8443">
        <v>8443</v>
      </c>
      <c r="B8443" t="str">
        <f>VLOOKUP(C8443,属性!A:D,2,FALSE)</f>
        <v>瑞幸</v>
      </c>
      <c r="C8443" t="s">
        <v>11</v>
      </c>
      <c r="D8443" s="7">
        <f>VLOOKUP(C8443,属性!A:D,3,FALSE)</f>
        <v>46076</v>
      </c>
      <c r="E8443" s="7" t="str">
        <f>VLOOKUP(C8443,属性!A:D,4,FALSE)</f>
        <v>否</v>
      </c>
      <c r="F8443" t="s">
        <v>330</v>
      </c>
      <c r="G8443" t="s">
        <v>14595</v>
      </c>
      <c r="H8443" s="7">
        <v>46076</v>
      </c>
      <c r="I8443" t="s">
        <v>254</v>
      </c>
      <c r="J8443" t="s">
        <v>19</v>
      </c>
      <c r="K8443" s="7">
        <v>46087</v>
      </c>
    </row>
    <row r="8444" spans="1:11">
      <c r="A8444">
        <v>8444</v>
      </c>
      <c r="B8444" t="str">
        <f>VLOOKUP(C8444,属性!A:D,2,FALSE)</f>
        <v>瑞幸</v>
      </c>
      <c r="C8444" t="s">
        <v>11</v>
      </c>
      <c r="D8444" s="7">
        <f>VLOOKUP(C8444,属性!A:D,3,FALSE)</f>
        <v>46076</v>
      </c>
      <c r="E8444" s="7" t="str">
        <f>VLOOKUP(C8444,属性!A:D,4,FALSE)</f>
        <v>否</v>
      </c>
      <c r="F8444" t="s">
        <v>394</v>
      </c>
      <c r="G8444" t="s">
        <v>14596</v>
      </c>
      <c r="H8444" s="7">
        <v>46076</v>
      </c>
      <c r="I8444" t="s">
        <v>112</v>
      </c>
      <c r="J8444" t="s">
        <v>30</v>
      </c>
      <c r="K8444" s="7">
        <v>46087</v>
      </c>
    </row>
    <row r="8445" spans="1:11">
      <c r="A8445">
        <v>8445</v>
      </c>
      <c r="B8445" t="str">
        <f>VLOOKUP(C8445,属性!A:D,2,FALSE)</f>
        <v>瑞幸</v>
      </c>
      <c r="C8445" t="s">
        <v>11</v>
      </c>
      <c r="D8445" s="7">
        <f>VLOOKUP(C8445,属性!A:D,3,FALSE)</f>
        <v>46076</v>
      </c>
      <c r="E8445" s="7" t="str">
        <f>VLOOKUP(C8445,属性!A:D,4,FALSE)</f>
        <v>否</v>
      </c>
      <c r="F8445" t="s">
        <v>404</v>
      </c>
      <c r="G8445" t="s">
        <v>14597</v>
      </c>
      <c r="H8445" s="7">
        <v>46076</v>
      </c>
      <c r="I8445" t="s">
        <v>74</v>
      </c>
      <c r="J8445" t="s">
        <v>30</v>
      </c>
      <c r="K8445" s="7">
        <v>46087</v>
      </c>
    </row>
    <row r="8446" hidden="1" spans="1:11">
      <c r="A8446">
        <v>8446</v>
      </c>
      <c r="B8446" t="str">
        <f>VLOOKUP(C8446,属性!A:D,2,FALSE)</f>
        <v>瑞幸</v>
      </c>
      <c r="C8446" t="s">
        <v>11</v>
      </c>
      <c r="D8446" s="7">
        <f>VLOOKUP(C8446,属性!A:D,3,FALSE)</f>
        <v>46076</v>
      </c>
      <c r="E8446" s="7" t="str">
        <f>VLOOKUP(C8446,属性!A:D,4,FALSE)</f>
        <v>否</v>
      </c>
      <c r="F8446" t="s">
        <v>402</v>
      </c>
      <c r="G8446" t="s">
        <v>14598</v>
      </c>
      <c r="H8446" s="7">
        <v>46076</v>
      </c>
      <c r="I8446" t="s">
        <v>119</v>
      </c>
      <c r="J8446" t="s">
        <v>19</v>
      </c>
      <c r="K8446" s="7">
        <v>46087</v>
      </c>
    </row>
    <row r="8447" hidden="1" spans="1:11">
      <c r="A8447">
        <v>8447</v>
      </c>
      <c r="B8447" t="str">
        <f>VLOOKUP(C8447,属性!A:D,2,FALSE)</f>
        <v>瑞幸</v>
      </c>
      <c r="C8447" t="s">
        <v>11</v>
      </c>
      <c r="D8447" s="7">
        <f>VLOOKUP(C8447,属性!A:D,3,FALSE)</f>
        <v>46076</v>
      </c>
      <c r="E8447" s="7" t="str">
        <f>VLOOKUP(C8447,属性!A:D,4,FALSE)</f>
        <v>否</v>
      </c>
      <c r="F8447" t="s">
        <v>171</v>
      </c>
      <c r="G8447" t="s">
        <v>14599</v>
      </c>
      <c r="H8447" s="7">
        <v>46076</v>
      </c>
      <c r="I8447" t="s">
        <v>74</v>
      </c>
      <c r="J8447" t="s">
        <v>19</v>
      </c>
      <c r="K8447" s="7">
        <v>46087</v>
      </c>
    </row>
    <row r="8448" hidden="1" spans="1:11">
      <c r="A8448">
        <v>8448</v>
      </c>
      <c r="B8448" t="str">
        <f>VLOOKUP(C8448,属性!A:D,2,FALSE)</f>
        <v>瑞幸</v>
      </c>
      <c r="C8448" t="s">
        <v>11</v>
      </c>
      <c r="D8448" s="7">
        <f>VLOOKUP(C8448,属性!A:D,3,FALSE)</f>
        <v>46076</v>
      </c>
      <c r="E8448" s="7" t="str">
        <f>VLOOKUP(C8448,属性!A:D,4,FALSE)</f>
        <v>否</v>
      </c>
      <c r="F8448" t="s">
        <v>390</v>
      </c>
      <c r="G8448" t="s">
        <v>14600</v>
      </c>
      <c r="H8448" s="7">
        <v>46076</v>
      </c>
      <c r="I8448" t="s">
        <v>348</v>
      </c>
      <c r="J8448" t="s">
        <v>19</v>
      </c>
      <c r="K8448" s="7">
        <v>46087</v>
      </c>
    </row>
    <row r="8449" hidden="1" spans="1:11">
      <c r="A8449">
        <v>8449</v>
      </c>
      <c r="B8449" t="str">
        <f>VLOOKUP(C8449,属性!A:D,2,FALSE)</f>
        <v>瑞幸</v>
      </c>
      <c r="C8449" t="s">
        <v>11</v>
      </c>
      <c r="D8449" s="7">
        <f>VLOOKUP(C8449,属性!A:D,3,FALSE)</f>
        <v>46076</v>
      </c>
      <c r="E8449" s="7" t="str">
        <f>VLOOKUP(C8449,属性!A:D,4,FALSE)</f>
        <v>否</v>
      </c>
      <c r="F8449" t="s">
        <v>14601</v>
      </c>
      <c r="G8449" t="s">
        <v>14602</v>
      </c>
      <c r="H8449" s="7">
        <v>46076</v>
      </c>
      <c r="I8449" t="s">
        <v>987</v>
      </c>
      <c r="J8449" t="s">
        <v>19</v>
      </c>
      <c r="K8449" s="7">
        <v>46087</v>
      </c>
    </row>
    <row r="8450" hidden="1" spans="1:11">
      <c r="A8450">
        <v>8450</v>
      </c>
      <c r="B8450" t="str">
        <f>VLOOKUP(C8450,属性!A:D,2,FALSE)</f>
        <v>瑞幸</v>
      </c>
      <c r="C8450" t="s">
        <v>11</v>
      </c>
      <c r="D8450" s="7">
        <f>VLOOKUP(C8450,属性!A:D,3,FALSE)</f>
        <v>46076</v>
      </c>
      <c r="E8450" s="7" t="str">
        <f>VLOOKUP(C8450,属性!A:D,4,FALSE)</f>
        <v>否</v>
      </c>
      <c r="F8450" t="s">
        <v>14603</v>
      </c>
      <c r="G8450" t="s">
        <v>14604</v>
      </c>
      <c r="H8450" s="7">
        <v>46076</v>
      </c>
      <c r="I8450" t="s">
        <v>74</v>
      </c>
      <c r="J8450" t="s">
        <v>19</v>
      </c>
      <c r="K8450" s="7">
        <v>46087</v>
      </c>
    </row>
    <row r="8451" hidden="1" spans="1:11">
      <c r="A8451">
        <v>8451</v>
      </c>
      <c r="B8451" t="str">
        <f>VLOOKUP(C8451,属性!A:D,2,FALSE)</f>
        <v>瑞幸</v>
      </c>
      <c r="C8451" t="s">
        <v>11</v>
      </c>
      <c r="D8451" s="7">
        <f>VLOOKUP(C8451,属性!A:D,3,FALSE)</f>
        <v>46076</v>
      </c>
      <c r="E8451" s="7" t="str">
        <f>VLOOKUP(C8451,属性!A:D,4,FALSE)</f>
        <v>否</v>
      </c>
      <c r="F8451" t="s">
        <v>14605</v>
      </c>
      <c r="G8451" t="s">
        <v>14606</v>
      </c>
      <c r="H8451" s="7">
        <v>46076</v>
      </c>
      <c r="I8451" t="s">
        <v>38</v>
      </c>
      <c r="J8451" t="s">
        <v>19</v>
      </c>
      <c r="K8451" s="7">
        <v>46087</v>
      </c>
    </row>
    <row r="8452" hidden="1" spans="1:11">
      <c r="A8452">
        <v>8452</v>
      </c>
      <c r="B8452" t="str">
        <f>VLOOKUP(C8452,属性!A:D,2,FALSE)</f>
        <v>瑞幸</v>
      </c>
      <c r="C8452" t="s">
        <v>11</v>
      </c>
      <c r="D8452" s="7">
        <f>VLOOKUP(C8452,属性!A:D,3,FALSE)</f>
        <v>46076</v>
      </c>
      <c r="E8452" s="7" t="str">
        <f>VLOOKUP(C8452,属性!A:D,4,FALSE)</f>
        <v>否</v>
      </c>
      <c r="F8452" t="s">
        <v>12421</v>
      </c>
      <c r="G8452" t="s">
        <v>14607</v>
      </c>
      <c r="H8452" s="7">
        <v>46076</v>
      </c>
      <c r="I8452" t="s">
        <v>179</v>
      </c>
      <c r="J8452" t="s">
        <v>19</v>
      </c>
      <c r="K8452" s="7">
        <v>46087</v>
      </c>
    </row>
    <row r="8453" spans="1:11">
      <c r="A8453">
        <v>8453</v>
      </c>
      <c r="B8453" t="str">
        <f>VLOOKUP(C8453,属性!A:D,2,FALSE)</f>
        <v>瑞幸</v>
      </c>
      <c r="C8453" t="s">
        <v>11</v>
      </c>
      <c r="D8453" s="7">
        <f>VLOOKUP(C8453,属性!A:D,3,FALSE)</f>
        <v>46076</v>
      </c>
      <c r="E8453" s="7" t="str">
        <f>VLOOKUP(C8453,属性!A:D,4,FALSE)</f>
        <v>否</v>
      </c>
      <c r="F8453" t="s">
        <v>14608</v>
      </c>
      <c r="G8453" t="s">
        <v>157</v>
      </c>
      <c r="H8453" s="7">
        <v>46076</v>
      </c>
      <c r="I8453" t="s">
        <v>222</v>
      </c>
      <c r="J8453" t="s">
        <v>30</v>
      </c>
      <c r="K8453" s="7">
        <v>46087</v>
      </c>
    </row>
    <row r="8454" spans="1:11">
      <c r="A8454">
        <v>8454</v>
      </c>
      <c r="B8454" t="str">
        <f>VLOOKUP(C8454,属性!A:D,2,FALSE)</f>
        <v>瑞幸</v>
      </c>
      <c r="C8454" t="s">
        <v>11</v>
      </c>
      <c r="D8454" s="7">
        <f>VLOOKUP(C8454,属性!A:D,3,FALSE)</f>
        <v>46076</v>
      </c>
      <c r="E8454" s="7" t="str">
        <f>VLOOKUP(C8454,属性!A:D,4,FALSE)</f>
        <v>否</v>
      </c>
      <c r="F8454" t="s">
        <v>384</v>
      </c>
      <c r="G8454" t="s">
        <v>14609</v>
      </c>
      <c r="H8454" s="7">
        <v>46076</v>
      </c>
      <c r="I8454" t="s">
        <v>22</v>
      </c>
      <c r="J8454" t="s">
        <v>30</v>
      </c>
      <c r="K8454" s="7">
        <v>46087</v>
      </c>
    </row>
    <row r="8455" hidden="1" spans="1:11">
      <c r="A8455">
        <v>8455</v>
      </c>
      <c r="B8455" t="str">
        <f>VLOOKUP(C8455,属性!A:D,2,FALSE)</f>
        <v>瑞幸</v>
      </c>
      <c r="C8455" t="s">
        <v>11</v>
      </c>
      <c r="D8455" s="7">
        <f>VLOOKUP(C8455,属性!A:D,3,FALSE)</f>
        <v>46076</v>
      </c>
      <c r="E8455" s="7" t="str">
        <f>VLOOKUP(C8455,属性!A:D,4,FALSE)</f>
        <v>否</v>
      </c>
      <c r="F8455" t="s">
        <v>327</v>
      </c>
      <c r="G8455" t="s">
        <v>14610</v>
      </c>
      <c r="H8455" s="7">
        <v>46076</v>
      </c>
      <c r="I8455" t="s">
        <v>13289</v>
      </c>
      <c r="J8455" t="s">
        <v>19</v>
      </c>
      <c r="K8455" s="7">
        <v>46087</v>
      </c>
    </row>
    <row r="8456" hidden="1" spans="1:11">
      <c r="A8456">
        <v>8456</v>
      </c>
      <c r="B8456" t="str">
        <f>VLOOKUP(C8456,属性!A:D,2,FALSE)</f>
        <v>瑞幸</v>
      </c>
      <c r="C8456" t="s">
        <v>11</v>
      </c>
      <c r="D8456" s="7">
        <f>VLOOKUP(C8456,属性!A:D,3,FALSE)</f>
        <v>46076</v>
      </c>
      <c r="E8456" s="7" t="str">
        <f>VLOOKUP(C8456,属性!A:D,4,FALSE)</f>
        <v>否</v>
      </c>
      <c r="F8456" t="s">
        <v>14611</v>
      </c>
      <c r="G8456" t="s">
        <v>14612</v>
      </c>
      <c r="H8456" s="7">
        <v>46077</v>
      </c>
      <c r="I8456" t="s">
        <v>22</v>
      </c>
      <c r="J8456" t="s">
        <v>19</v>
      </c>
      <c r="K8456" s="7">
        <v>46087</v>
      </c>
    </row>
    <row r="8457" spans="1:11">
      <c r="A8457">
        <v>8457</v>
      </c>
      <c r="B8457" t="str">
        <f>VLOOKUP(C8457,属性!A:D,2,FALSE)</f>
        <v>瑞幸</v>
      </c>
      <c r="C8457" t="s">
        <v>11</v>
      </c>
      <c r="D8457" s="7">
        <f>VLOOKUP(C8457,属性!A:D,3,FALSE)</f>
        <v>46076</v>
      </c>
      <c r="E8457" s="7" t="str">
        <f>VLOOKUP(C8457,属性!A:D,4,FALSE)</f>
        <v>否</v>
      </c>
      <c r="F8457" t="s">
        <v>406</v>
      </c>
      <c r="G8457" t="s">
        <v>14613</v>
      </c>
      <c r="H8457" s="7">
        <v>46076</v>
      </c>
      <c r="I8457" t="s">
        <v>14</v>
      </c>
      <c r="J8457" t="s">
        <v>30</v>
      </c>
      <c r="K8457" s="7">
        <v>46087</v>
      </c>
    </row>
    <row r="8458" hidden="1" spans="1:11">
      <c r="A8458">
        <v>8458</v>
      </c>
      <c r="B8458" t="str">
        <f>VLOOKUP(C8458,属性!A:D,2,FALSE)</f>
        <v>瑞幸</v>
      </c>
      <c r="C8458" t="s">
        <v>11</v>
      </c>
      <c r="D8458" s="7">
        <f>VLOOKUP(C8458,属性!A:D,3,FALSE)</f>
        <v>46076</v>
      </c>
      <c r="E8458" s="7" t="str">
        <f>VLOOKUP(C8458,属性!A:D,4,FALSE)</f>
        <v>否</v>
      </c>
      <c r="F8458" t="s">
        <v>14614</v>
      </c>
      <c r="G8458" t="s">
        <v>14615</v>
      </c>
      <c r="H8458" s="7">
        <v>46076</v>
      </c>
      <c r="I8458" t="s">
        <v>85</v>
      </c>
      <c r="J8458" t="s">
        <v>19</v>
      </c>
      <c r="K8458" s="7">
        <v>46087</v>
      </c>
    </row>
    <row r="8459" hidden="1" spans="1:11">
      <c r="A8459">
        <v>8459</v>
      </c>
      <c r="B8459" t="str">
        <f>VLOOKUP(C8459,属性!A:D,2,FALSE)</f>
        <v>瑞幸</v>
      </c>
      <c r="C8459" t="s">
        <v>11</v>
      </c>
      <c r="D8459" s="7">
        <f>VLOOKUP(C8459,属性!A:D,3,FALSE)</f>
        <v>46076</v>
      </c>
      <c r="E8459" s="7" t="str">
        <f>VLOOKUP(C8459,属性!A:D,4,FALSE)</f>
        <v>否</v>
      </c>
      <c r="F8459" t="s">
        <v>14616</v>
      </c>
      <c r="G8459" t="s">
        <v>591</v>
      </c>
      <c r="H8459" s="7">
        <v>46076</v>
      </c>
      <c r="I8459" t="s">
        <v>348</v>
      </c>
      <c r="J8459" t="s">
        <v>19</v>
      </c>
      <c r="K8459" s="7">
        <v>46087</v>
      </c>
    </row>
    <row r="8460" hidden="1" spans="1:11">
      <c r="A8460">
        <v>8460</v>
      </c>
      <c r="B8460" t="str">
        <f>VLOOKUP(C8460,属性!A:D,2,FALSE)</f>
        <v>瑞幸</v>
      </c>
      <c r="C8460" t="s">
        <v>11</v>
      </c>
      <c r="D8460" s="7">
        <f>VLOOKUP(C8460,属性!A:D,3,FALSE)</f>
        <v>46076</v>
      </c>
      <c r="E8460" s="7" t="str">
        <f>VLOOKUP(C8460,属性!A:D,4,FALSE)</f>
        <v>否</v>
      </c>
      <c r="F8460" t="s">
        <v>14617</v>
      </c>
      <c r="G8460" t="s">
        <v>14618</v>
      </c>
      <c r="H8460" s="7">
        <v>46076</v>
      </c>
      <c r="I8460" t="s">
        <v>38</v>
      </c>
      <c r="J8460" t="s">
        <v>19</v>
      </c>
      <c r="K8460" s="7">
        <v>46087</v>
      </c>
    </row>
    <row r="8461" hidden="1" spans="1:11">
      <c r="A8461">
        <v>8461</v>
      </c>
      <c r="B8461" t="str">
        <f>VLOOKUP(C8461,属性!A:D,2,FALSE)</f>
        <v>瑞幸</v>
      </c>
      <c r="C8461" t="s">
        <v>11</v>
      </c>
      <c r="D8461" s="7">
        <f>VLOOKUP(C8461,属性!A:D,3,FALSE)</f>
        <v>46076</v>
      </c>
      <c r="E8461" s="7" t="str">
        <f>VLOOKUP(C8461,属性!A:D,4,FALSE)</f>
        <v>否</v>
      </c>
      <c r="F8461" t="s">
        <v>14619</v>
      </c>
      <c r="G8461" t="s">
        <v>14620</v>
      </c>
      <c r="H8461" s="7">
        <v>46076</v>
      </c>
      <c r="I8461" t="s">
        <v>14</v>
      </c>
      <c r="J8461" t="s">
        <v>19</v>
      </c>
      <c r="K8461" s="7">
        <v>46087</v>
      </c>
    </row>
    <row r="8462" hidden="1" spans="1:11">
      <c r="A8462">
        <v>8462</v>
      </c>
      <c r="B8462" t="str">
        <f>VLOOKUP(C8462,属性!A:D,2,FALSE)</f>
        <v>瑞幸</v>
      </c>
      <c r="C8462" t="s">
        <v>11</v>
      </c>
      <c r="D8462" s="7">
        <f>VLOOKUP(C8462,属性!A:D,3,FALSE)</f>
        <v>46076</v>
      </c>
      <c r="E8462" s="7" t="str">
        <f>VLOOKUP(C8462,属性!A:D,4,FALSE)</f>
        <v>否</v>
      </c>
      <c r="F8462" t="s">
        <v>14621</v>
      </c>
      <c r="G8462" t="s">
        <v>14622</v>
      </c>
      <c r="H8462" s="7">
        <v>46076</v>
      </c>
      <c r="I8462" t="s">
        <v>254</v>
      </c>
      <c r="J8462" t="s">
        <v>19</v>
      </c>
      <c r="K8462" s="7">
        <v>46087</v>
      </c>
    </row>
    <row r="8463" hidden="1" spans="1:11">
      <c r="A8463">
        <v>8463</v>
      </c>
      <c r="B8463" t="str">
        <f>VLOOKUP(C8463,属性!A:D,2,FALSE)</f>
        <v>瑞幸</v>
      </c>
      <c r="C8463" t="s">
        <v>11</v>
      </c>
      <c r="D8463" s="7">
        <f>VLOOKUP(C8463,属性!A:D,3,FALSE)</f>
        <v>46076</v>
      </c>
      <c r="E8463" s="7" t="str">
        <f>VLOOKUP(C8463,属性!A:D,4,FALSE)</f>
        <v>否</v>
      </c>
      <c r="F8463" t="s">
        <v>14623</v>
      </c>
      <c r="G8463" t="s">
        <v>14624</v>
      </c>
      <c r="H8463" s="7">
        <v>46076</v>
      </c>
      <c r="I8463" t="s">
        <v>74</v>
      </c>
      <c r="J8463" t="s">
        <v>19</v>
      </c>
      <c r="K8463" s="7">
        <v>46087</v>
      </c>
    </row>
    <row r="8464" hidden="1" spans="1:11">
      <c r="A8464">
        <v>8464</v>
      </c>
      <c r="B8464" t="str">
        <f>VLOOKUP(C8464,属性!A:D,2,FALSE)</f>
        <v>瑞幸</v>
      </c>
      <c r="C8464" t="s">
        <v>11</v>
      </c>
      <c r="D8464" s="7">
        <f>VLOOKUP(C8464,属性!A:D,3,FALSE)</f>
        <v>46076</v>
      </c>
      <c r="E8464" s="7" t="str">
        <f>VLOOKUP(C8464,属性!A:D,4,FALSE)</f>
        <v>否</v>
      </c>
      <c r="F8464" t="s">
        <v>386</v>
      </c>
      <c r="G8464" t="s">
        <v>14625</v>
      </c>
      <c r="H8464" s="7">
        <v>46076</v>
      </c>
      <c r="I8464" t="s">
        <v>22</v>
      </c>
      <c r="J8464" t="s">
        <v>19</v>
      </c>
      <c r="K8464" s="7">
        <v>46087</v>
      </c>
    </row>
    <row r="8465" hidden="1" spans="1:11">
      <c r="A8465">
        <v>8465</v>
      </c>
      <c r="B8465" t="str">
        <f>VLOOKUP(C8465,属性!A:D,2,FALSE)</f>
        <v>瑞幸</v>
      </c>
      <c r="C8465" t="s">
        <v>11</v>
      </c>
      <c r="D8465" s="7">
        <f>VLOOKUP(C8465,属性!A:D,3,FALSE)</f>
        <v>46076</v>
      </c>
      <c r="E8465" s="7" t="str">
        <f>VLOOKUP(C8465,属性!A:D,4,FALSE)</f>
        <v>否</v>
      </c>
      <c r="F8465" t="s">
        <v>340</v>
      </c>
      <c r="G8465" t="s">
        <v>14626</v>
      </c>
      <c r="H8465" s="7">
        <v>46076</v>
      </c>
      <c r="I8465" t="s">
        <v>74</v>
      </c>
      <c r="J8465" t="s">
        <v>19</v>
      </c>
      <c r="K8465" s="7">
        <v>46087</v>
      </c>
    </row>
    <row r="8466" hidden="1" spans="1:11">
      <c r="A8466">
        <v>8466</v>
      </c>
      <c r="B8466" t="str">
        <f>VLOOKUP(C8466,属性!A:D,2,FALSE)</f>
        <v>瑞幸</v>
      </c>
      <c r="C8466" t="s">
        <v>11</v>
      </c>
      <c r="D8466" s="7">
        <f>VLOOKUP(C8466,属性!A:D,3,FALSE)</f>
        <v>46076</v>
      </c>
      <c r="E8466" s="7" t="str">
        <f>VLOOKUP(C8466,属性!A:D,4,FALSE)</f>
        <v>否</v>
      </c>
      <c r="F8466" t="s">
        <v>378</v>
      </c>
      <c r="G8466" t="s">
        <v>14627</v>
      </c>
      <c r="H8466" s="7">
        <v>46076</v>
      </c>
      <c r="I8466" t="s">
        <v>14</v>
      </c>
      <c r="J8466" t="s">
        <v>15</v>
      </c>
      <c r="K8466" s="7">
        <v>46087</v>
      </c>
    </row>
    <row r="8467" hidden="1" spans="1:11">
      <c r="A8467">
        <v>8467</v>
      </c>
      <c r="B8467" t="str">
        <f>VLOOKUP(C8467,属性!A:D,2,FALSE)</f>
        <v>瑞幸</v>
      </c>
      <c r="C8467" t="s">
        <v>11</v>
      </c>
      <c r="D8467" s="7">
        <f>VLOOKUP(C8467,属性!A:D,3,FALSE)</f>
        <v>46076</v>
      </c>
      <c r="E8467" s="7" t="str">
        <f>VLOOKUP(C8467,属性!A:D,4,FALSE)</f>
        <v>否</v>
      </c>
      <c r="F8467" t="s">
        <v>340</v>
      </c>
      <c r="G8467" t="s">
        <v>14628</v>
      </c>
      <c r="H8467" s="7">
        <v>46076</v>
      </c>
      <c r="I8467" t="s">
        <v>74</v>
      </c>
      <c r="J8467" t="s">
        <v>19</v>
      </c>
      <c r="K8467" s="7">
        <v>46087</v>
      </c>
    </row>
    <row r="8468" hidden="1" spans="1:11">
      <c r="A8468">
        <v>8468</v>
      </c>
      <c r="B8468" t="str">
        <f>VLOOKUP(C8468,属性!A:D,2,FALSE)</f>
        <v>瑞幸</v>
      </c>
      <c r="C8468" t="s">
        <v>11</v>
      </c>
      <c r="D8468" s="7">
        <f>VLOOKUP(C8468,属性!A:D,3,FALSE)</f>
        <v>46076</v>
      </c>
      <c r="E8468" s="7" t="str">
        <f>VLOOKUP(C8468,属性!A:D,4,FALSE)</f>
        <v>否</v>
      </c>
      <c r="F8468" t="s">
        <v>398</v>
      </c>
      <c r="G8468" t="s">
        <v>14629</v>
      </c>
      <c r="H8468" s="7">
        <v>46076</v>
      </c>
      <c r="I8468" t="s">
        <v>68</v>
      </c>
      <c r="J8468" t="s">
        <v>19</v>
      </c>
      <c r="K8468" s="7">
        <v>46087</v>
      </c>
    </row>
    <row r="8469" hidden="1" spans="1:11">
      <c r="A8469">
        <v>8469</v>
      </c>
      <c r="B8469" t="str">
        <f>VLOOKUP(C8469,属性!A:D,2,FALSE)</f>
        <v>瑞幸</v>
      </c>
      <c r="C8469" t="s">
        <v>11</v>
      </c>
      <c r="D8469" s="7">
        <f>VLOOKUP(C8469,属性!A:D,3,FALSE)</f>
        <v>46076</v>
      </c>
      <c r="E8469" s="7" t="str">
        <f>VLOOKUP(C8469,属性!A:D,4,FALSE)</f>
        <v>否</v>
      </c>
      <c r="F8469" t="s">
        <v>340</v>
      </c>
      <c r="G8469" t="s">
        <v>14630</v>
      </c>
      <c r="H8469" s="7">
        <v>46076</v>
      </c>
      <c r="I8469" t="s">
        <v>74</v>
      </c>
      <c r="J8469" t="s">
        <v>19</v>
      </c>
      <c r="K8469" s="7">
        <v>46087</v>
      </c>
    </row>
    <row r="8470" hidden="1" spans="1:11">
      <c r="A8470">
        <v>8470</v>
      </c>
      <c r="B8470" t="str">
        <f>VLOOKUP(C8470,属性!A:D,2,FALSE)</f>
        <v>瑞幸</v>
      </c>
      <c r="C8470" t="s">
        <v>11</v>
      </c>
      <c r="D8470" s="7">
        <f>VLOOKUP(C8470,属性!A:D,3,FALSE)</f>
        <v>46076</v>
      </c>
      <c r="E8470" s="7" t="str">
        <f>VLOOKUP(C8470,属性!A:D,4,FALSE)</f>
        <v>否</v>
      </c>
      <c r="F8470" t="s">
        <v>388</v>
      </c>
      <c r="G8470" t="s">
        <v>14631</v>
      </c>
      <c r="H8470" s="7">
        <v>46076</v>
      </c>
      <c r="I8470" t="s">
        <v>22</v>
      </c>
      <c r="J8470" t="s">
        <v>19</v>
      </c>
      <c r="K8470" s="7">
        <v>46087</v>
      </c>
    </row>
    <row r="8471" hidden="1" spans="1:11">
      <c r="A8471">
        <v>8471</v>
      </c>
      <c r="B8471" t="str">
        <f>VLOOKUP(C8471,属性!A:D,2,FALSE)</f>
        <v>瑞幸</v>
      </c>
      <c r="C8471" t="s">
        <v>11</v>
      </c>
      <c r="D8471" s="7">
        <f>VLOOKUP(C8471,属性!A:D,3,FALSE)</f>
        <v>46076</v>
      </c>
      <c r="E8471" s="7" t="str">
        <f>VLOOKUP(C8471,属性!A:D,4,FALSE)</f>
        <v>否</v>
      </c>
      <c r="F8471" t="s">
        <v>14632</v>
      </c>
      <c r="G8471" t="s">
        <v>14633</v>
      </c>
      <c r="H8471" s="7">
        <v>46076</v>
      </c>
      <c r="I8471" t="s">
        <v>22</v>
      </c>
      <c r="J8471" t="s">
        <v>19</v>
      </c>
      <c r="K8471" s="7">
        <v>46087</v>
      </c>
    </row>
    <row r="8472" hidden="1" spans="1:11">
      <c r="A8472">
        <v>8472</v>
      </c>
      <c r="B8472" t="str">
        <f>VLOOKUP(C8472,属性!A:D,2,FALSE)</f>
        <v>瑞幸</v>
      </c>
      <c r="C8472" t="s">
        <v>11</v>
      </c>
      <c r="D8472" s="7">
        <f>VLOOKUP(C8472,属性!A:D,3,FALSE)</f>
        <v>46076</v>
      </c>
      <c r="E8472" s="7" t="str">
        <f>VLOOKUP(C8472,属性!A:D,4,FALSE)</f>
        <v>否</v>
      </c>
      <c r="F8472" t="s">
        <v>171</v>
      </c>
      <c r="G8472" t="s">
        <v>14634</v>
      </c>
      <c r="H8472" s="7">
        <v>46076</v>
      </c>
      <c r="I8472" t="s">
        <v>85</v>
      </c>
      <c r="J8472" t="s">
        <v>19</v>
      </c>
      <c r="K8472" s="7">
        <v>46087</v>
      </c>
    </row>
    <row r="8473" spans="1:11">
      <c r="A8473">
        <v>8473</v>
      </c>
      <c r="B8473" t="str">
        <f>VLOOKUP(C8473,属性!A:D,2,FALSE)</f>
        <v>瑞幸</v>
      </c>
      <c r="C8473" t="s">
        <v>11</v>
      </c>
      <c r="D8473" s="7">
        <f>VLOOKUP(C8473,属性!A:D,3,FALSE)</f>
        <v>46076</v>
      </c>
      <c r="E8473" s="7" t="str">
        <f>VLOOKUP(C8473,属性!A:D,4,FALSE)</f>
        <v>否</v>
      </c>
      <c r="F8473" t="s">
        <v>171</v>
      </c>
      <c r="G8473" t="s">
        <v>14635</v>
      </c>
      <c r="H8473" s="7">
        <v>46079</v>
      </c>
      <c r="I8473" t="s">
        <v>14</v>
      </c>
      <c r="J8473" t="s">
        <v>30</v>
      </c>
      <c r="K8473" s="7">
        <v>46087</v>
      </c>
    </row>
    <row r="8474" hidden="1" spans="1:11">
      <c r="A8474">
        <v>8474</v>
      </c>
      <c r="B8474" t="str">
        <f>VLOOKUP(C8474,属性!A:D,2,FALSE)</f>
        <v>瑞幸</v>
      </c>
      <c r="C8474" t="s">
        <v>11</v>
      </c>
      <c r="D8474" s="7">
        <f>VLOOKUP(C8474,属性!A:D,3,FALSE)</f>
        <v>46076</v>
      </c>
      <c r="E8474" s="7" t="str">
        <f>VLOOKUP(C8474,属性!A:D,4,FALSE)</f>
        <v>否</v>
      </c>
      <c r="F8474" t="s">
        <v>270</v>
      </c>
      <c r="G8474" t="s">
        <v>14636</v>
      </c>
      <c r="H8474" s="7">
        <v>46079</v>
      </c>
      <c r="I8474" t="s">
        <v>85</v>
      </c>
      <c r="J8474" t="s">
        <v>19</v>
      </c>
      <c r="K8474" s="7">
        <v>46087</v>
      </c>
    </row>
    <row r="8475" hidden="1" spans="1:11">
      <c r="A8475">
        <v>8475</v>
      </c>
      <c r="B8475" t="str">
        <f>VLOOKUP(C8475,属性!A:D,2,FALSE)</f>
        <v>瑞幸</v>
      </c>
      <c r="C8475" t="s">
        <v>11</v>
      </c>
      <c r="D8475" s="7">
        <f>VLOOKUP(C8475,属性!A:D,3,FALSE)</f>
        <v>46076</v>
      </c>
      <c r="E8475" s="7" t="str">
        <f>VLOOKUP(C8475,属性!A:D,4,FALSE)</f>
        <v>否</v>
      </c>
      <c r="F8475" t="s">
        <v>14637</v>
      </c>
      <c r="G8475" t="s">
        <v>14638</v>
      </c>
      <c r="H8475" s="7">
        <v>46082</v>
      </c>
      <c r="I8475" t="s">
        <v>125</v>
      </c>
      <c r="J8475" t="s">
        <v>19</v>
      </c>
      <c r="K8475" s="7">
        <v>46087</v>
      </c>
    </row>
    <row r="8476" spans="1:11">
      <c r="A8476">
        <v>8476</v>
      </c>
      <c r="B8476" t="str">
        <f>VLOOKUP(C8476,属性!A:D,2,FALSE)</f>
        <v>瑞幸</v>
      </c>
      <c r="C8476" t="s">
        <v>11</v>
      </c>
      <c r="D8476" s="7">
        <f>VLOOKUP(C8476,属性!A:D,3,FALSE)</f>
        <v>46076</v>
      </c>
      <c r="E8476" s="7" t="str">
        <f>VLOOKUP(C8476,属性!A:D,4,FALSE)</f>
        <v>否</v>
      </c>
      <c r="F8476" t="s">
        <v>260</v>
      </c>
      <c r="G8476" t="s">
        <v>14639</v>
      </c>
      <c r="H8476" s="7">
        <v>46080</v>
      </c>
      <c r="I8476" t="s">
        <v>14</v>
      </c>
      <c r="J8476" t="s">
        <v>30</v>
      </c>
      <c r="K8476" s="7">
        <v>46087</v>
      </c>
    </row>
    <row r="8477" hidden="1" spans="1:11">
      <c r="A8477">
        <v>8477</v>
      </c>
      <c r="B8477" t="str">
        <f>VLOOKUP(C8477,属性!A:D,2,FALSE)</f>
        <v>瑞幸</v>
      </c>
      <c r="C8477" t="s">
        <v>11</v>
      </c>
      <c r="D8477" s="7">
        <f>VLOOKUP(C8477,属性!A:D,3,FALSE)</f>
        <v>46076</v>
      </c>
      <c r="E8477" s="7" t="str">
        <f>VLOOKUP(C8477,属性!A:D,4,FALSE)</f>
        <v>否</v>
      </c>
      <c r="F8477" t="s">
        <v>14640</v>
      </c>
      <c r="G8477" t="s">
        <v>14641</v>
      </c>
      <c r="H8477" s="7">
        <v>46082</v>
      </c>
      <c r="I8477" t="s">
        <v>52</v>
      </c>
      <c r="J8477" t="s">
        <v>19</v>
      </c>
      <c r="K8477" s="7">
        <v>46087</v>
      </c>
    </row>
    <row r="8478" spans="1:11">
      <c r="A8478">
        <v>8478</v>
      </c>
      <c r="B8478" t="str">
        <f>VLOOKUP(C8478,属性!A:D,2,FALSE)</f>
        <v>瑞幸</v>
      </c>
      <c r="C8478" t="s">
        <v>11</v>
      </c>
      <c r="D8478" s="7">
        <f>VLOOKUP(C8478,属性!A:D,3,FALSE)</f>
        <v>46076</v>
      </c>
      <c r="E8478" s="7" t="str">
        <f>VLOOKUP(C8478,属性!A:D,4,FALSE)</f>
        <v>否</v>
      </c>
      <c r="F8478" t="s">
        <v>305</v>
      </c>
      <c r="G8478" t="s">
        <v>14642</v>
      </c>
      <c r="H8478" s="7">
        <v>46078</v>
      </c>
      <c r="I8478" t="s">
        <v>49</v>
      </c>
      <c r="J8478" t="s">
        <v>30</v>
      </c>
      <c r="K8478" s="7">
        <v>46087</v>
      </c>
    </row>
    <row r="8479" hidden="1" spans="1:11">
      <c r="A8479">
        <v>8479</v>
      </c>
      <c r="B8479" t="str">
        <f>VLOOKUP(C8479,属性!A:D,2,FALSE)</f>
        <v>瑞幸</v>
      </c>
      <c r="C8479" t="s">
        <v>11</v>
      </c>
      <c r="D8479" s="7">
        <f>VLOOKUP(C8479,属性!A:D,3,FALSE)</f>
        <v>46076</v>
      </c>
      <c r="E8479" s="7" t="str">
        <f>VLOOKUP(C8479,属性!A:D,4,FALSE)</f>
        <v>否</v>
      </c>
      <c r="F8479" t="s">
        <v>14643</v>
      </c>
      <c r="G8479" t="s">
        <v>14644</v>
      </c>
      <c r="H8479" s="7">
        <v>46081</v>
      </c>
      <c r="I8479" t="s">
        <v>122</v>
      </c>
      <c r="J8479" t="s">
        <v>19</v>
      </c>
      <c r="K8479" s="7">
        <v>46087</v>
      </c>
    </row>
    <row r="8480" hidden="1" spans="1:11">
      <c r="A8480">
        <v>8480</v>
      </c>
      <c r="B8480" t="str">
        <f>VLOOKUP(C8480,属性!A:D,2,FALSE)</f>
        <v>瑞幸</v>
      </c>
      <c r="C8480" t="s">
        <v>11</v>
      </c>
      <c r="D8480" s="7">
        <f>VLOOKUP(C8480,属性!A:D,3,FALSE)</f>
        <v>46076</v>
      </c>
      <c r="E8480" s="7" t="str">
        <f>VLOOKUP(C8480,属性!A:D,4,FALSE)</f>
        <v>否</v>
      </c>
      <c r="F8480" t="s">
        <v>273</v>
      </c>
      <c r="G8480" t="s">
        <v>14645</v>
      </c>
      <c r="H8480" s="7">
        <v>46079</v>
      </c>
      <c r="I8480" t="s">
        <v>275</v>
      </c>
      <c r="J8480" t="s">
        <v>15</v>
      </c>
      <c r="K8480" s="7">
        <v>46087</v>
      </c>
    </row>
    <row r="8481" hidden="1" spans="1:11">
      <c r="A8481">
        <v>8481</v>
      </c>
      <c r="B8481" t="str">
        <f>VLOOKUP(C8481,属性!A:D,2,FALSE)</f>
        <v>瑞幸</v>
      </c>
      <c r="C8481" t="s">
        <v>11</v>
      </c>
      <c r="D8481" s="7">
        <f>VLOOKUP(C8481,属性!A:D,3,FALSE)</f>
        <v>46076</v>
      </c>
      <c r="E8481" s="7" t="str">
        <f>VLOOKUP(C8481,属性!A:D,4,FALSE)</f>
        <v>否</v>
      </c>
      <c r="F8481" t="s">
        <v>14646</v>
      </c>
      <c r="G8481" t="s">
        <v>259</v>
      </c>
      <c r="H8481" s="7">
        <v>46080</v>
      </c>
      <c r="I8481" t="s">
        <v>52</v>
      </c>
      <c r="J8481" t="s">
        <v>19</v>
      </c>
      <c r="K8481" s="7">
        <v>46087</v>
      </c>
    </row>
    <row r="8482" spans="1:11">
      <c r="A8482">
        <v>8482</v>
      </c>
      <c r="B8482" t="str">
        <f>VLOOKUP(C8482,属性!A:D,2,FALSE)</f>
        <v>瑞幸</v>
      </c>
      <c r="C8482" t="s">
        <v>11</v>
      </c>
      <c r="D8482" s="7">
        <f>VLOOKUP(C8482,属性!A:D,3,FALSE)</f>
        <v>46076</v>
      </c>
      <c r="E8482" s="7" t="str">
        <f>VLOOKUP(C8482,属性!A:D,4,FALSE)</f>
        <v>否</v>
      </c>
      <c r="F8482" t="s">
        <v>14647</v>
      </c>
      <c r="G8482" t="s">
        <v>157</v>
      </c>
      <c r="H8482" s="7">
        <v>46080</v>
      </c>
      <c r="I8482" t="s">
        <v>22</v>
      </c>
      <c r="J8482" t="s">
        <v>30</v>
      </c>
      <c r="K8482" s="7">
        <v>46087</v>
      </c>
    </row>
    <row r="8483" hidden="1" spans="1:11">
      <c r="A8483">
        <v>8483</v>
      </c>
      <c r="B8483" t="str">
        <f>VLOOKUP(C8483,属性!A:D,2,FALSE)</f>
        <v>瑞幸</v>
      </c>
      <c r="C8483" t="s">
        <v>11</v>
      </c>
      <c r="D8483" s="7">
        <f>VLOOKUP(C8483,属性!A:D,3,FALSE)</f>
        <v>46076</v>
      </c>
      <c r="E8483" s="7" t="str">
        <f>VLOOKUP(C8483,属性!A:D,4,FALSE)</f>
        <v>否</v>
      </c>
      <c r="F8483" t="s">
        <v>396</v>
      </c>
      <c r="G8483" t="s">
        <v>14648</v>
      </c>
      <c r="H8483" s="7">
        <v>46076</v>
      </c>
      <c r="I8483" t="s">
        <v>14</v>
      </c>
      <c r="J8483" t="s">
        <v>19</v>
      </c>
      <c r="K8483" s="7">
        <v>46087</v>
      </c>
    </row>
    <row r="8484" spans="1:11">
      <c r="A8484">
        <v>8484</v>
      </c>
      <c r="B8484" t="str">
        <f>VLOOKUP(C8484,属性!A:D,2,FALSE)</f>
        <v>瑞幸</v>
      </c>
      <c r="C8484" t="s">
        <v>11</v>
      </c>
      <c r="D8484" s="7">
        <f>VLOOKUP(C8484,属性!A:D,3,FALSE)</f>
        <v>46076</v>
      </c>
      <c r="E8484" s="7" t="str">
        <f>VLOOKUP(C8484,属性!A:D,4,FALSE)</f>
        <v>否</v>
      </c>
      <c r="F8484" t="s">
        <v>14649</v>
      </c>
      <c r="G8484" t="s">
        <v>14650</v>
      </c>
      <c r="H8484" s="7">
        <v>46079</v>
      </c>
      <c r="I8484" t="s">
        <v>119</v>
      </c>
      <c r="J8484" t="s">
        <v>30</v>
      </c>
      <c r="K8484" s="7">
        <v>46087</v>
      </c>
    </row>
    <row r="8485" hidden="1" spans="1:11">
      <c r="A8485">
        <v>8485</v>
      </c>
      <c r="B8485" t="str">
        <f>VLOOKUP(C8485,属性!A:D,2,FALSE)</f>
        <v>瑞幸</v>
      </c>
      <c r="C8485" t="s">
        <v>11</v>
      </c>
      <c r="D8485" s="7">
        <f>VLOOKUP(C8485,属性!A:D,3,FALSE)</f>
        <v>46076</v>
      </c>
      <c r="E8485" s="7" t="str">
        <f>VLOOKUP(C8485,属性!A:D,4,FALSE)</f>
        <v>否</v>
      </c>
      <c r="F8485" t="s">
        <v>14651</v>
      </c>
      <c r="G8485" t="s">
        <v>14652</v>
      </c>
      <c r="H8485" s="7">
        <v>46081</v>
      </c>
      <c r="I8485" t="s">
        <v>85</v>
      </c>
      <c r="J8485" t="s">
        <v>15</v>
      </c>
      <c r="K8485" s="7">
        <v>46087</v>
      </c>
    </row>
    <row r="8486" hidden="1" spans="1:11">
      <c r="A8486">
        <v>8486</v>
      </c>
      <c r="B8486" t="str">
        <f>VLOOKUP(C8486,属性!A:D,2,FALSE)</f>
        <v>瑞幸</v>
      </c>
      <c r="C8486" t="s">
        <v>11</v>
      </c>
      <c r="D8486" s="7">
        <f>VLOOKUP(C8486,属性!A:D,3,FALSE)</f>
        <v>46076</v>
      </c>
      <c r="E8486" s="7" t="str">
        <f>VLOOKUP(C8486,属性!A:D,4,FALSE)</f>
        <v>否</v>
      </c>
      <c r="F8486" t="s">
        <v>14653</v>
      </c>
      <c r="G8486" t="s">
        <v>14654</v>
      </c>
      <c r="H8486" s="7">
        <v>46076</v>
      </c>
      <c r="I8486" t="s">
        <v>22</v>
      </c>
      <c r="J8486" t="s">
        <v>19</v>
      </c>
      <c r="K8486" s="7">
        <v>46087</v>
      </c>
    </row>
    <row r="8487" hidden="1" spans="1:11">
      <c r="A8487">
        <v>8487</v>
      </c>
      <c r="B8487" t="str">
        <f>VLOOKUP(C8487,属性!A:D,2,FALSE)</f>
        <v>瑞幸</v>
      </c>
      <c r="C8487" t="s">
        <v>11</v>
      </c>
      <c r="D8487" s="7">
        <f>VLOOKUP(C8487,属性!A:D,3,FALSE)</f>
        <v>46076</v>
      </c>
      <c r="E8487" s="7" t="str">
        <f>VLOOKUP(C8487,属性!A:D,4,FALSE)</f>
        <v>否</v>
      </c>
      <c r="F8487" t="s">
        <v>14655</v>
      </c>
      <c r="G8487" t="s">
        <v>14656</v>
      </c>
      <c r="H8487" s="7">
        <v>46076</v>
      </c>
      <c r="I8487" t="s">
        <v>22</v>
      </c>
      <c r="J8487" t="s">
        <v>19</v>
      </c>
      <c r="K8487" s="7">
        <v>46087</v>
      </c>
    </row>
    <row r="8488" hidden="1" spans="1:11">
      <c r="A8488">
        <v>8488</v>
      </c>
      <c r="B8488" t="str">
        <f>VLOOKUP(C8488,属性!A:D,2,FALSE)</f>
        <v>瑞幸</v>
      </c>
      <c r="C8488" t="s">
        <v>11</v>
      </c>
      <c r="D8488" s="7">
        <f>VLOOKUP(C8488,属性!A:D,3,FALSE)</f>
        <v>46076</v>
      </c>
      <c r="E8488" s="7" t="str">
        <f>VLOOKUP(C8488,属性!A:D,4,FALSE)</f>
        <v>否</v>
      </c>
      <c r="F8488" t="s">
        <v>14657</v>
      </c>
      <c r="G8488" t="s">
        <v>14658</v>
      </c>
      <c r="H8488" s="7">
        <v>46081</v>
      </c>
      <c r="I8488" t="s">
        <v>38</v>
      </c>
      <c r="J8488" t="s">
        <v>19</v>
      </c>
      <c r="K8488" s="7">
        <v>46087</v>
      </c>
    </row>
    <row r="8489" hidden="1" spans="1:11">
      <c r="A8489">
        <v>8489</v>
      </c>
      <c r="B8489" t="str">
        <f>VLOOKUP(C8489,属性!A:D,2,FALSE)</f>
        <v>瑞幸</v>
      </c>
      <c r="C8489" t="s">
        <v>11</v>
      </c>
      <c r="D8489" s="7">
        <f>VLOOKUP(C8489,属性!A:D,3,FALSE)</f>
        <v>46076</v>
      </c>
      <c r="E8489" s="7" t="str">
        <f>VLOOKUP(C8489,属性!A:D,4,FALSE)</f>
        <v>否</v>
      </c>
      <c r="F8489" t="s">
        <v>14659</v>
      </c>
      <c r="G8489" t="s">
        <v>4153</v>
      </c>
      <c r="H8489" s="7">
        <v>46081</v>
      </c>
      <c r="I8489" t="s">
        <v>38</v>
      </c>
      <c r="J8489" t="s">
        <v>19</v>
      </c>
      <c r="K8489" s="7">
        <v>46087</v>
      </c>
    </row>
    <row r="8490" hidden="1" spans="1:11">
      <c r="A8490">
        <v>8490</v>
      </c>
      <c r="B8490" t="str">
        <f>VLOOKUP(C8490,属性!A:D,2,FALSE)</f>
        <v>瑞幸</v>
      </c>
      <c r="C8490" t="s">
        <v>11</v>
      </c>
      <c r="D8490" s="7">
        <f>VLOOKUP(C8490,属性!A:D,3,FALSE)</f>
        <v>46076</v>
      </c>
      <c r="E8490" s="7" t="str">
        <f>VLOOKUP(C8490,属性!A:D,4,FALSE)</f>
        <v>否</v>
      </c>
      <c r="F8490" t="s">
        <v>14660</v>
      </c>
      <c r="G8490" t="s">
        <v>11148</v>
      </c>
      <c r="H8490" s="7">
        <v>46083</v>
      </c>
      <c r="I8490" t="s">
        <v>18</v>
      </c>
      <c r="J8490" t="s">
        <v>15</v>
      </c>
      <c r="K8490" s="7">
        <v>46087</v>
      </c>
    </row>
    <row r="8491" hidden="1" spans="1:11">
      <c r="A8491">
        <v>8491</v>
      </c>
      <c r="B8491" t="str">
        <f>VLOOKUP(C8491,属性!A:D,2,FALSE)</f>
        <v>瑞幸</v>
      </c>
      <c r="C8491" t="s">
        <v>11</v>
      </c>
      <c r="D8491" s="7">
        <f>VLOOKUP(C8491,属性!A:D,3,FALSE)</f>
        <v>46076</v>
      </c>
      <c r="E8491" s="7" t="str">
        <f>VLOOKUP(C8491,属性!A:D,4,FALSE)</f>
        <v>否</v>
      </c>
      <c r="F8491" t="s">
        <v>14661</v>
      </c>
      <c r="G8491" t="s">
        <v>14662</v>
      </c>
      <c r="H8491" s="7">
        <v>46083</v>
      </c>
      <c r="I8491" t="s">
        <v>18</v>
      </c>
      <c r="J8491" t="s">
        <v>15</v>
      </c>
      <c r="K8491" s="7">
        <v>46087</v>
      </c>
    </row>
    <row r="8492" hidden="1" spans="1:11">
      <c r="A8492">
        <v>8492</v>
      </c>
      <c r="B8492" t="str">
        <f>VLOOKUP(C8492,属性!A:D,2,FALSE)</f>
        <v>瑞幸</v>
      </c>
      <c r="C8492" t="s">
        <v>11</v>
      </c>
      <c r="D8492" s="7">
        <f>VLOOKUP(C8492,属性!A:D,3,FALSE)</f>
        <v>46076</v>
      </c>
      <c r="E8492" s="7" t="str">
        <f>VLOOKUP(C8492,属性!A:D,4,FALSE)</f>
        <v>否</v>
      </c>
      <c r="F8492" t="s">
        <v>5401</v>
      </c>
      <c r="G8492" t="s">
        <v>14663</v>
      </c>
      <c r="H8492" s="7">
        <v>46077</v>
      </c>
      <c r="I8492" t="s">
        <v>49</v>
      </c>
      <c r="J8492" t="s">
        <v>19</v>
      </c>
      <c r="K8492" s="7">
        <v>46087</v>
      </c>
    </row>
    <row r="8493" hidden="1" spans="1:11">
      <c r="A8493">
        <v>8493</v>
      </c>
      <c r="B8493" t="str">
        <f>VLOOKUP(C8493,属性!A:D,2,FALSE)</f>
        <v>瑞幸</v>
      </c>
      <c r="C8493" t="s">
        <v>11</v>
      </c>
      <c r="D8493" s="7">
        <f>VLOOKUP(C8493,属性!A:D,3,FALSE)</f>
        <v>46076</v>
      </c>
      <c r="E8493" s="7" t="str">
        <f>VLOOKUP(C8493,属性!A:D,4,FALSE)</f>
        <v>否</v>
      </c>
      <c r="F8493" t="s">
        <v>171</v>
      </c>
      <c r="G8493" t="s">
        <v>14664</v>
      </c>
      <c r="H8493" s="7">
        <v>46077</v>
      </c>
      <c r="I8493" t="s">
        <v>49</v>
      </c>
      <c r="J8493" t="s">
        <v>19</v>
      </c>
      <c r="K8493" s="7">
        <v>46087</v>
      </c>
    </row>
    <row r="8494" spans="1:11">
      <c r="A8494">
        <v>8494</v>
      </c>
      <c r="B8494" t="str">
        <f>VLOOKUP(C8494,属性!A:D,2,FALSE)</f>
        <v>瑞幸</v>
      </c>
      <c r="C8494" t="s">
        <v>11</v>
      </c>
      <c r="D8494" s="7">
        <f>VLOOKUP(C8494,属性!A:D,3,FALSE)</f>
        <v>46076</v>
      </c>
      <c r="E8494" s="7" t="str">
        <f>VLOOKUP(C8494,属性!A:D,4,FALSE)</f>
        <v>否</v>
      </c>
      <c r="F8494" t="s">
        <v>9199</v>
      </c>
      <c r="G8494" t="s">
        <v>13985</v>
      </c>
      <c r="H8494" s="7">
        <v>46077</v>
      </c>
      <c r="I8494" t="s">
        <v>49</v>
      </c>
      <c r="J8494" t="s">
        <v>30</v>
      </c>
      <c r="K8494" s="7">
        <v>46087</v>
      </c>
    </row>
    <row r="8495" hidden="1" spans="1:11">
      <c r="A8495">
        <v>8495</v>
      </c>
      <c r="B8495" t="str">
        <f>VLOOKUP(C8495,属性!A:D,2,FALSE)</f>
        <v>瑞幸</v>
      </c>
      <c r="C8495" t="s">
        <v>11</v>
      </c>
      <c r="D8495" s="7">
        <f>VLOOKUP(C8495,属性!A:D,3,FALSE)</f>
        <v>46076</v>
      </c>
      <c r="E8495" s="7" t="str">
        <f>VLOOKUP(C8495,属性!A:D,4,FALSE)</f>
        <v>否</v>
      </c>
      <c r="F8495" t="s">
        <v>301</v>
      </c>
      <c r="G8495" t="s">
        <v>14665</v>
      </c>
      <c r="H8495" s="7">
        <v>46077</v>
      </c>
      <c r="I8495" t="s">
        <v>14</v>
      </c>
      <c r="J8495" t="s">
        <v>19</v>
      </c>
      <c r="K8495" s="7">
        <v>46087</v>
      </c>
    </row>
    <row r="8496" hidden="1" spans="1:11">
      <c r="A8496">
        <v>8496</v>
      </c>
      <c r="B8496" t="str">
        <f>VLOOKUP(C8496,属性!A:D,2,FALSE)</f>
        <v>瑞幸</v>
      </c>
      <c r="C8496" t="s">
        <v>11</v>
      </c>
      <c r="D8496" s="7">
        <f>VLOOKUP(C8496,属性!A:D,3,FALSE)</f>
        <v>46076</v>
      </c>
      <c r="E8496" s="7" t="str">
        <f>VLOOKUP(C8496,属性!A:D,4,FALSE)</f>
        <v>否</v>
      </c>
      <c r="F8496" t="s">
        <v>297</v>
      </c>
      <c r="G8496" t="s">
        <v>14666</v>
      </c>
      <c r="H8496" s="7">
        <v>46077</v>
      </c>
      <c r="I8496" t="s">
        <v>122</v>
      </c>
      <c r="J8496" t="s">
        <v>15</v>
      </c>
      <c r="K8496" s="7">
        <v>46087</v>
      </c>
    </row>
    <row r="8497" spans="1:11">
      <c r="A8497">
        <v>8497</v>
      </c>
      <c r="B8497" t="str">
        <f>VLOOKUP(C8497,属性!A:D,2,FALSE)</f>
        <v>瑞幸</v>
      </c>
      <c r="C8497" t="s">
        <v>11</v>
      </c>
      <c r="D8497" s="7">
        <f>VLOOKUP(C8497,属性!A:D,3,FALSE)</f>
        <v>46076</v>
      </c>
      <c r="E8497" s="7" t="str">
        <f>VLOOKUP(C8497,属性!A:D,4,FALSE)</f>
        <v>否</v>
      </c>
      <c r="F8497" t="s">
        <v>303</v>
      </c>
      <c r="G8497" t="s">
        <v>14667</v>
      </c>
      <c r="H8497" s="7">
        <v>46077</v>
      </c>
      <c r="I8497" t="s">
        <v>22</v>
      </c>
      <c r="J8497" t="s">
        <v>30</v>
      </c>
      <c r="K8497" s="7">
        <v>46087</v>
      </c>
    </row>
    <row r="8498" hidden="1" spans="1:11">
      <c r="A8498">
        <v>8498</v>
      </c>
      <c r="B8498" t="str">
        <f>VLOOKUP(C8498,属性!A:D,2,FALSE)</f>
        <v>瑞幸</v>
      </c>
      <c r="C8498" t="s">
        <v>11</v>
      </c>
      <c r="D8498" s="7">
        <f>VLOOKUP(C8498,属性!A:D,3,FALSE)</f>
        <v>46076</v>
      </c>
      <c r="E8498" s="7" t="str">
        <f>VLOOKUP(C8498,属性!A:D,4,FALSE)</f>
        <v>否</v>
      </c>
      <c r="F8498" t="s">
        <v>14668</v>
      </c>
      <c r="G8498" t="s">
        <v>14669</v>
      </c>
      <c r="H8498" s="7">
        <v>46077</v>
      </c>
      <c r="I8498" t="s">
        <v>49</v>
      </c>
      <c r="J8498" t="s">
        <v>19</v>
      </c>
      <c r="K8498" s="7">
        <v>46087</v>
      </c>
    </row>
    <row r="8499" hidden="1" spans="1:11">
      <c r="A8499">
        <v>8499</v>
      </c>
      <c r="B8499" t="str">
        <f>VLOOKUP(C8499,属性!A:D,2,FALSE)</f>
        <v>瑞幸</v>
      </c>
      <c r="C8499" t="s">
        <v>11</v>
      </c>
      <c r="D8499" s="7">
        <f>VLOOKUP(C8499,属性!A:D,3,FALSE)</f>
        <v>46076</v>
      </c>
      <c r="E8499" s="7" t="str">
        <f>VLOOKUP(C8499,属性!A:D,4,FALSE)</f>
        <v>否</v>
      </c>
      <c r="F8499" t="s">
        <v>2729</v>
      </c>
      <c r="G8499" t="s">
        <v>14670</v>
      </c>
      <c r="H8499" s="7">
        <v>46078</v>
      </c>
      <c r="I8499" t="s">
        <v>49</v>
      </c>
      <c r="J8499" t="s">
        <v>19</v>
      </c>
      <c r="K8499" s="7">
        <v>46087</v>
      </c>
    </row>
    <row r="8500" spans="1:11">
      <c r="A8500">
        <v>8500</v>
      </c>
      <c r="B8500" t="str">
        <f>VLOOKUP(C8500,属性!A:D,2,FALSE)</f>
        <v>瑞幸</v>
      </c>
      <c r="C8500" t="s">
        <v>11</v>
      </c>
      <c r="D8500" s="7">
        <f>VLOOKUP(C8500,属性!A:D,3,FALSE)</f>
        <v>46076</v>
      </c>
      <c r="E8500" s="7" t="str">
        <f>VLOOKUP(C8500,属性!A:D,4,FALSE)</f>
        <v>否</v>
      </c>
      <c r="F8500" t="s">
        <v>171</v>
      </c>
      <c r="G8500" t="s">
        <v>14671</v>
      </c>
      <c r="H8500" s="7">
        <v>46077</v>
      </c>
      <c r="I8500" t="s">
        <v>33</v>
      </c>
      <c r="J8500" t="s">
        <v>30</v>
      </c>
      <c r="K8500" s="7">
        <v>46087</v>
      </c>
    </row>
    <row r="8501" spans="1:11">
      <c r="A8501">
        <v>8501</v>
      </c>
      <c r="B8501" t="str">
        <f>VLOOKUP(C8501,属性!A:D,2,FALSE)</f>
        <v>瑞幸</v>
      </c>
      <c r="C8501" t="s">
        <v>11</v>
      </c>
      <c r="D8501" s="7">
        <f>VLOOKUP(C8501,属性!A:D,3,FALSE)</f>
        <v>46076</v>
      </c>
      <c r="E8501" s="7" t="str">
        <f>VLOOKUP(C8501,属性!A:D,4,FALSE)</f>
        <v>否</v>
      </c>
      <c r="F8501" t="s">
        <v>14672</v>
      </c>
      <c r="G8501" t="s">
        <v>14673</v>
      </c>
      <c r="H8501" s="7">
        <v>46077</v>
      </c>
      <c r="I8501" t="s">
        <v>38</v>
      </c>
      <c r="J8501" t="s">
        <v>30</v>
      </c>
      <c r="K8501" s="7">
        <v>46087</v>
      </c>
    </row>
    <row r="8502" spans="1:11">
      <c r="A8502">
        <v>8502</v>
      </c>
      <c r="B8502" t="str">
        <f>VLOOKUP(C8502,属性!A:D,2,FALSE)</f>
        <v>瑞幸</v>
      </c>
      <c r="C8502" t="s">
        <v>11</v>
      </c>
      <c r="D8502" s="7">
        <f>VLOOKUP(C8502,属性!A:D,3,FALSE)</f>
        <v>46076</v>
      </c>
      <c r="E8502" s="7" t="str">
        <f>VLOOKUP(C8502,属性!A:D,4,FALSE)</f>
        <v>否</v>
      </c>
      <c r="F8502" t="s">
        <v>171</v>
      </c>
      <c r="G8502" t="s">
        <v>14674</v>
      </c>
      <c r="H8502" s="7">
        <v>46077</v>
      </c>
      <c r="I8502" t="s">
        <v>85</v>
      </c>
      <c r="J8502" t="s">
        <v>30</v>
      </c>
      <c r="K8502" s="7">
        <v>46087</v>
      </c>
    </row>
    <row r="8503" hidden="1" spans="1:11">
      <c r="A8503">
        <v>8503</v>
      </c>
      <c r="B8503" t="str">
        <f>VLOOKUP(C8503,属性!A:D,2,FALSE)</f>
        <v>瑞幸</v>
      </c>
      <c r="C8503" t="s">
        <v>11</v>
      </c>
      <c r="D8503" s="7">
        <f>VLOOKUP(C8503,属性!A:D,3,FALSE)</f>
        <v>46076</v>
      </c>
      <c r="E8503" s="7" t="str">
        <f>VLOOKUP(C8503,属性!A:D,4,FALSE)</f>
        <v>否</v>
      </c>
      <c r="F8503" t="s">
        <v>323</v>
      </c>
      <c r="G8503" t="s">
        <v>14675</v>
      </c>
      <c r="H8503" s="7">
        <v>46077</v>
      </c>
      <c r="I8503" t="s">
        <v>22</v>
      </c>
      <c r="J8503" t="s">
        <v>15</v>
      </c>
      <c r="K8503" s="7">
        <v>46087</v>
      </c>
    </row>
    <row r="8504" hidden="1" spans="1:11">
      <c r="A8504">
        <v>8504</v>
      </c>
      <c r="B8504" t="str">
        <f>VLOOKUP(C8504,属性!A:D,2,FALSE)</f>
        <v>瑞幸</v>
      </c>
      <c r="C8504" t="s">
        <v>11</v>
      </c>
      <c r="D8504" s="7">
        <f>VLOOKUP(C8504,属性!A:D,3,FALSE)</f>
        <v>46076</v>
      </c>
      <c r="E8504" s="7" t="str">
        <f>VLOOKUP(C8504,属性!A:D,4,FALSE)</f>
        <v>否</v>
      </c>
      <c r="F8504" t="s">
        <v>14676</v>
      </c>
      <c r="G8504" t="s">
        <v>14677</v>
      </c>
      <c r="H8504" s="7">
        <v>46077</v>
      </c>
      <c r="I8504" t="s">
        <v>77</v>
      </c>
      <c r="J8504" t="s">
        <v>19</v>
      </c>
      <c r="K8504" s="7">
        <v>46087</v>
      </c>
    </row>
    <row r="8505" hidden="1" spans="1:11">
      <c r="A8505">
        <v>8505</v>
      </c>
      <c r="B8505" t="str">
        <f>VLOOKUP(C8505,属性!A:D,2,FALSE)</f>
        <v>瑞幸</v>
      </c>
      <c r="C8505" t="s">
        <v>11</v>
      </c>
      <c r="D8505" s="7">
        <f>VLOOKUP(C8505,属性!A:D,3,FALSE)</f>
        <v>46076</v>
      </c>
      <c r="E8505" s="7" t="str">
        <f>VLOOKUP(C8505,属性!A:D,4,FALSE)</f>
        <v>否</v>
      </c>
      <c r="F8505" t="s">
        <v>325</v>
      </c>
      <c r="G8505" t="s">
        <v>14678</v>
      </c>
      <c r="H8505" s="7">
        <v>46077</v>
      </c>
      <c r="I8505" t="s">
        <v>14</v>
      </c>
      <c r="J8505" t="s">
        <v>19</v>
      </c>
      <c r="K8505" s="7">
        <v>46087</v>
      </c>
    </row>
    <row r="8506" spans="1:11">
      <c r="A8506">
        <v>8506</v>
      </c>
      <c r="B8506" t="str">
        <f>VLOOKUP(C8506,属性!A:D,2,FALSE)</f>
        <v>瑞幸</v>
      </c>
      <c r="C8506" t="s">
        <v>11</v>
      </c>
      <c r="D8506" s="7">
        <f>VLOOKUP(C8506,属性!A:D,3,FALSE)</f>
        <v>46076</v>
      </c>
      <c r="E8506" s="7" t="str">
        <f>VLOOKUP(C8506,属性!A:D,4,FALSE)</f>
        <v>否</v>
      </c>
      <c r="F8506" t="s">
        <v>14679</v>
      </c>
      <c r="G8506" t="s">
        <v>14680</v>
      </c>
      <c r="H8506" s="7">
        <v>46077</v>
      </c>
      <c r="I8506" t="s">
        <v>112</v>
      </c>
      <c r="J8506" t="s">
        <v>30</v>
      </c>
      <c r="K8506" s="7">
        <v>46087</v>
      </c>
    </row>
    <row r="8507" hidden="1" spans="1:11">
      <c r="A8507">
        <v>8507</v>
      </c>
      <c r="B8507" t="str">
        <f>VLOOKUP(C8507,属性!A:D,2,FALSE)</f>
        <v>瑞幸</v>
      </c>
      <c r="C8507" t="s">
        <v>11</v>
      </c>
      <c r="D8507" s="7">
        <f>VLOOKUP(C8507,属性!A:D,3,FALSE)</f>
        <v>46076</v>
      </c>
      <c r="E8507" s="7" t="str">
        <f>VLOOKUP(C8507,属性!A:D,4,FALSE)</f>
        <v>否</v>
      </c>
      <c r="F8507" t="s">
        <v>14681</v>
      </c>
      <c r="G8507" t="s">
        <v>14682</v>
      </c>
      <c r="H8507" s="7">
        <v>46077</v>
      </c>
      <c r="I8507" t="s">
        <v>125</v>
      </c>
      <c r="J8507" t="s">
        <v>19</v>
      </c>
      <c r="K8507" s="7">
        <v>46087</v>
      </c>
    </row>
    <row r="8508" hidden="1" spans="1:11">
      <c r="A8508">
        <v>8508</v>
      </c>
      <c r="B8508" t="str">
        <f>VLOOKUP(C8508,属性!A:D,2,FALSE)</f>
        <v>瑞幸</v>
      </c>
      <c r="C8508" t="s">
        <v>11</v>
      </c>
      <c r="D8508" s="7">
        <f>VLOOKUP(C8508,属性!A:D,3,FALSE)</f>
        <v>46076</v>
      </c>
      <c r="E8508" s="7" t="str">
        <f>VLOOKUP(C8508,属性!A:D,4,FALSE)</f>
        <v>否</v>
      </c>
      <c r="F8508" t="s">
        <v>14683</v>
      </c>
      <c r="G8508" t="s">
        <v>14684</v>
      </c>
      <c r="H8508" s="7">
        <v>46076</v>
      </c>
      <c r="I8508" t="s">
        <v>52</v>
      </c>
      <c r="J8508" t="s">
        <v>15</v>
      </c>
      <c r="K8508" s="7">
        <v>46087</v>
      </c>
    </row>
    <row r="8509" hidden="1" spans="1:11">
      <c r="A8509">
        <v>8509</v>
      </c>
      <c r="B8509" t="str">
        <f>VLOOKUP(C8509,属性!A:D,2,FALSE)</f>
        <v>瑞幸</v>
      </c>
      <c r="C8509" t="s">
        <v>11</v>
      </c>
      <c r="D8509" s="7">
        <f>VLOOKUP(C8509,属性!A:D,3,FALSE)</f>
        <v>46076</v>
      </c>
      <c r="E8509" s="7" t="str">
        <f>VLOOKUP(C8509,属性!A:D,4,FALSE)</f>
        <v>否</v>
      </c>
      <c r="F8509" t="s">
        <v>171</v>
      </c>
      <c r="G8509" t="s">
        <v>14685</v>
      </c>
      <c r="H8509" s="7">
        <v>46076</v>
      </c>
      <c r="I8509" t="s">
        <v>257</v>
      </c>
      <c r="J8509" t="s">
        <v>19</v>
      </c>
      <c r="K8509" s="7">
        <v>46087</v>
      </c>
    </row>
    <row r="8510" spans="1:11">
      <c r="A8510">
        <v>8510</v>
      </c>
      <c r="B8510" t="str">
        <f>VLOOKUP(C8510,属性!A:D,2,FALSE)</f>
        <v>瑞幸</v>
      </c>
      <c r="C8510" t="s">
        <v>11</v>
      </c>
      <c r="D8510" s="7">
        <f>VLOOKUP(C8510,属性!A:D,3,FALSE)</f>
        <v>46076</v>
      </c>
      <c r="E8510" s="7" t="str">
        <f>VLOOKUP(C8510,属性!A:D,4,FALSE)</f>
        <v>否</v>
      </c>
      <c r="F8510" t="s">
        <v>14686</v>
      </c>
      <c r="G8510" t="s">
        <v>14687</v>
      </c>
      <c r="H8510" s="7">
        <v>46076</v>
      </c>
      <c r="I8510" t="s">
        <v>122</v>
      </c>
      <c r="J8510" t="s">
        <v>30</v>
      </c>
      <c r="K8510" s="7">
        <v>46087</v>
      </c>
    </row>
    <row r="8511" hidden="1" spans="1:11">
      <c r="A8511">
        <v>8511</v>
      </c>
      <c r="B8511" t="str">
        <f>VLOOKUP(C8511,属性!A:D,2,FALSE)</f>
        <v>瑞幸</v>
      </c>
      <c r="C8511" t="s">
        <v>11</v>
      </c>
      <c r="D8511" s="7">
        <f>VLOOKUP(C8511,属性!A:D,3,FALSE)</f>
        <v>46076</v>
      </c>
      <c r="E8511" s="7" t="str">
        <f>VLOOKUP(C8511,属性!A:D,4,FALSE)</f>
        <v>否</v>
      </c>
      <c r="F8511" t="s">
        <v>14688</v>
      </c>
      <c r="G8511" t="s">
        <v>92</v>
      </c>
      <c r="H8511" s="7">
        <v>46076</v>
      </c>
      <c r="I8511" t="s">
        <v>49</v>
      </c>
      <c r="J8511" t="s">
        <v>15</v>
      </c>
      <c r="K8511" s="7">
        <v>46087</v>
      </c>
    </row>
    <row r="8512" hidden="1" spans="1:11">
      <c r="A8512">
        <v>8512</v>
      </c>
      <c r="B8512" t="str">
        <f>VLOOKUP(C8512,属性!A:D,2,FALSE)</f>
        <v>瑞幸</v>
      </c>
      <c r="C8512" t="s">
        <v>11</v>
      </c>
      <c r="D8512" s="7">
        <f>VLOOKUP(C8512,属性!A:D,3,FALSE)</f>
        <v>46076</v>
      </c>
      <c r="E8512" s="7" t="str">
        <f>VLOOKUP(C8512,属性!A:D,4,FALSE)</f>
        <v>否</v>
      </c>
      <c r="F8512" t="s">
        <v>14689</v>
      </c>
      <c r="G8512" t="s">
        <v>14690</v>
      </c>
      <c r="H8512" s="7">
        <v>46076</v>
      </c>
      <c r="I8512" t="s">
        <v>49</v>
      </c>
      <c r="J8512" t="s">
        <v>19</v>
      </c>
      <c r="K8512" s="7">
        <v>46087</v>
      </c>
    </row>
    <row r="8513" spans="1:11">
      <c r="A8513">
        <v>8513</v>
      </c>
      <c r="B8513" t="str">
        <f>VLOOKUP(C8513,属性!A:D,2,FALSE)</f>
        <v>瑞幸</v>
      </c>
      <c r="C8513" t="s">
        <v>11</v>
      </c>
      <c r="D8513" s="7">
        <f>VLOOKUP(C8513,属性!A:D,3,FALSE)</f>
        <v>46076</v>
      </c>
      <c r="E8513" s="7" t="str">
        <f>VLOOKUP(C8513,属性!A:D,4,FALSE)</f>
        <v>否</v>
      </c>
      <c r="F8513" t="s">
        <v>332</v>
      </c>
      <c r="G8513" t="s">
        <v>14691</v>
      </c>
      <c r="H8513" s="7">
        <v>46076</v>
      </c>
      <c r="I8513" t="s">
        <v>112</v>
      </c>
      <c r="J8513" t="s">
        <v>30</v>
      </c>
      <c r="K8513" s="7">
        <v>46087</v>
      </c>
    </row>
    <row r="8514" hidden="1" spans="1:11">
      <c r="A8514">
        <v>8514</v>
      </c>
      <c r="B8514" t="str">
        <f>VLOOKUP(C8514,属性!A:D,2,FALSE)</f>
        <v>瑞幸</v>
      </c>
      <c r="C8514" t="s">
        <v>11</v>
      </c>
      <c r="D8514" s="7">
        <f>VLOOKUP(C8514,属性!A:D,3,FALSE)</f>
        <v>46076</v>
      </c>
      <c r="E8514" s="7" t="str">
        <f>VLOOKUP(C8514,属性!A:D,4,FALSE)</f>
        <v>否</v>
      </c>
      <c r="F8514" t="s">
        <v>14692</v>
      </c>
      <c r="G8514" t="s">
        <v>92</v>
      </c>
      <c r="H8514" s="7">
        <v>46076</v>
      </c>
      <c r="I8514" t="s">
        <v>18</v>
      </c>
      <c r="J8514" t="s">
        <v>15</v>
      </c>
      <c r="K8514" s="7">
        <v>46087</v>
      </c>
    </row>
    <row r="8515" hidden="1" spans="1:11">
      <c r="A8515">
        <v>8515</v>
      </c>
      <c r="B8515" t="str">
        <f>VLOOKUP(C8515,属性!A:D,2,FALSE)</f>
        <v>瑞幸</v>
      </c>
      <c r="C8515" t="s">
        <v>11</v>
      </c>
      <c r="D8515" s="7">
        <f>VLOOKUP(C8515,属性!A:D,3,FALSE)</f>
        <v>46076</v>
      </c>
      <c r="E8515" s="7" t="str">
        <f>VLOOKUP(C8515,属性!A:D,4,FALSE)</f>
        <v>否</v>
      </c>
      <c r="F8515" t="s">
        <v>14693</v>
      </c>
      <c r="G8515" t="s">
        <v>14694</v>
      </c>
      <c r="H8515" s="7">
        <v>46076</v>
      </c>
      <c r="I8515" t="s">
        <v>33</v>
      </c>
      <c r="J8515" t="s">
        <v>19</v>
      </c>
      <c r="K8515" s="7">
        <v>46087</v>
      </c>
    </row>
    <row r="8516" hidden="1" spans="1:11">
      <c r="A8516">
        <v>8516</v>
      </c>
      <c r="B8516" t="str">
        <f>VLOOKUP(C8516,属性!A:D,2,FALSE)</f>
        <v>瑞幸</v>
      </c>
      <c r="C8516" t="s">
        <v>11</v>
      </c>
      <c r="D8516" s="7">
        <f>VLOOKUP(C8516,属性!A:D,3,FALSE)</f>
        <v>46076</v>
      </c>
      <c r="E8516" s="7" t="str">
        <f>VLOOKUP(C8516,属性!A:D,4,FALSE)</f>
        <v>否</v>
      </c>
      <c r="F8516" t="s">
        <v>14695</v>
      </c>
      <c r="G8516" t="s">
        <v>14696</v>
      </c>
      <c r="H8516" s="7">
        <v>46076</v>
      </c>
      <c r="I8516" t="s">
        <v>38</v>
      </c>
      <c r="J8516" t="s">
        <v>15</v>
      </c>
      <c r="K8516" s="7">
        <v>46087</v>
      </c>
    </row>
    <row r="8517" spans="1:11">
      <c r="A8517">
        <v>8517</v>
      </c>
      <c r="B8517" t="str">
        <f>VLOOKUP(C8517,属性!A:D,2,FALSE)</f>
        <v>瑞幸</v>
      </c>
      <c r="C8517" t="s">
        <v>11</v>
      </c>
      <c r="D8517" s="7">
        <f>VLOOKUP(C8517,属性!A:D,3,FALSE)</f>
        <v>46076</v>
      </c>
      <c r="E8517" s="7" t="str">
        <f>VLOOKUP(C8517,属性!A:D,4,FALSE)</f>
        <v>否</v>
      </c>
      <c r="F8517" t="s">
        <v>336</v>
      </c>
      <c r="G8517" t="s">
        <v>14697</v>
      </c>
      <c r="H8517" s="7">
        <v>46076</v>
      </c>
      <c r="I8517" t="s">
        <v>74</v>
      </c>
      <c r="J8517" t="s">
        <v>30</v>
      </c>
      <c r="K8517" s="7">
        <v>46087</v>
      </c>
    </row>
    <row r="8518" hidden="1" spans="1:11">
      <c r="A8518">
        <v>8518</v>
      </c>
      <c r="B8518" t="str">
        <f>VLOOKUP(C8518,属性!A:D,2,FALSE)</f>
        <v>瑞幸</v>
      </c>
      <c r="C8518" t="s">
        <v>11</v>
      </c>
      <c r="D8518" s="7">
        <f>VLOOKUP(C8518,属性!A:D,3,FALSE)</f>
        <v>46076</v>
      </c>
      <c r="E8518" s="7" t="str">
        <f>VLOOKUP(C8518,属性!A:D,4,FALSE)</f>
        <v>否</v>
      </c>
      <c r="F8518" t="s">
        <v>14698</v>
      </c>
      <c r="G8518" t="s">
        <v>92</v>
      </c>
      <c r="H8518" s="7">
        <v>46076</v>
      </c>
      <c r="I8518" t="s">
        <v>52</v>
      </c>
      <c r="J8518" t="s">
        <v>15</v>
      </c>
      <c r="K8518" s="7">
        <v>46087</v>
      </c>
    </row>
    <row r="8519" hidden="1" spans="1:11">
      <c r="A8519">
        <v>8519</v>
      </c>
      <c r="B8519" t="str">
        <f>VLOOKUP(C8519,属性!A:D,2,FALSE)</f>
        <v>瑞幸</v>
      </c>
      <c r="C8519" t="s">
        <v>11</v>
      </c>
      <c r="D8519" s="7">
        <f>VLOOKUP(C8519,属性!A:D,3,FALSE)</f>
        <v>46076</v>
      </c>
      <c r="E8519" s="7" t="str">
        <f>VLOOKUP(C8519,属性!A:D,4,FALSE)</f>
        <v>否</v>
      </c>
      <c r="F8519" t="s">
        <v>14699</v>
      </c>
      <c r="G8519" t="s">
        <v>14700</v>
      </c>
      <c r="H8519" s="7">
        <v>46076</v>
      </c>
      <c r="I8519" t="s">
        <v>14</v>
      </c>
      <c r="J8519" t="s">
        <v>19</v>
      </c>
      <c r="K8519" s="7">
        <v>46087</v>
      </c>
    </row>
    <row r="8520" spans="1:11">
      <c r="A8520">
        <v>8520</v>
      </c>
      <c r="B8520" t="str">
        <f>VLOOKUP(C8520,属性!A:D,2,FALSE)</f>
        <v>瑞幸</v>
      </c>
      <c r="C8520" t="s">
        <v>11</v>
      </c>
      <c r="D8520" s="7">
        <f>VLOOKUP(C8520,属性!A:D,3,FALSE)</f>
        <v>46076</v>
      </c>
      <c r="E8520" s="7" t="str">
        <f>VLOOKUP(C8520,属性!A:D,4,FALSE)</f>
        <v>否</v>
      </c>
      <c r="F8520" t="s">
        <v>10871</v>
      </c>
      <c r="G8520" t="s">
        <v>205</v>
      </c>
      <c r="H8520" s="7">
        <v>46076</v>
      </c>
      <c r="I8520" t="s">
        <v>68</v>
      </c>
      <c r="J8520" t="s">
        <v>30</v>
      </c>
      <c r="K8520" s="7">
        <v>46087</v>
      </c>
    </row>
    <row r="8521" hidden="1" spans="1:11">
      <c r="A8521">
        <v>8521</v>
      </c>
      <c r="B8521" t="str">
        <f>VLOOKUP(C8521,属性!A:D,2,FALSE)</f>
        <v>瑞幸</v>
      </c>
      <c r="C8521" t="s">
        <v>11</v>
      </c>
      <c r="D8521" s="7">
        <f>VLOOKUP(C8521,属性!A:D,3,FALSE)</f>
        <v>46076</v>
      </c>
      <c r="E8521" s="7" t="str">
        <f>VLOOKUP(C8521,属性!A:D,4,FALSE)</f>
        <v>否</v>
      </c>
      <c r="F8521" t="s">
        <v>716</v>
      </c>
      <c r="G8521" t="s">
        <v>14701</v>
      </c>
      <c r="H8521" s="7">
        <v>46076</v>
      </c>
      <c r="I8521" t="s">
        <v>179</v>
      </c>
      <c r="J8521" t="s">
        <v>15</v>
      </c>
      <c r="K8521" s="7">
        <v>46087</v>
      </c>
    </row>
    <row r="8522" hidden="1" spans="1:11">
      <c r="A8522">
        <v>8522</v>
      </c>
      <c r="B8522" t="str">
        <f>VLOOKUP(C8522,属性!A:D,2,FALSE)</f>
        <v>瑞幸</v>
      </c>
      <c r="C8522" t="s">
        <v>11</v>
      </c>
      <c r="D8522" s="7">
        <f>VLOOKUP(C8522,属性!A:D,3,FALSE)</f>
        <v>46076</v>
      </c>
      <c r="E8522" s="7" t="str">
        <f>VLOOKUP(C8522,属性!A:D,4,FALSE)</f>
        <v>否</v>
      </c>
      <c r="F8522" t="s">
        <v>14702</v>
      </c>
      <c r="G8522" t="s">
        <v>457</v>
      </c>
      <c r="H8522" s="7">
        <v>46076</v>
      </c>
      <c r="I8522" t="s">
        <v>52</v>
      </c>
      <c r="J8522" t="s">
        <v>15</v>
      </c>
      <c r="K8522" s="7">
        <v>46087</v>
      </c>
    </row>
    <row r="8523" hidden="1" spans="1:11">
      <c r="A8523">
        <v>8523</v>
      </c>
      <c r="B8523" t="str">
        <f>VLOOKUP(C8523,属性!A:D,2,FALSE)</f>
        <v>瑞幸</v>
      </c>
      <c r="C8523" t="s">
        <v>11</v>
      </c>
      <c r="D8523" s="7">
        <f>VLOOKUP(C8523,属性!A:D,3,FALSE)</f>
        <v>46076</v>
      </c>
      <c r="E8523" s="7" t="str">
        <f>VLOOKUP(C8523,属性!A:D,4,FALSE)</f>
        <v>否</v>
      </c>
      <c r="F8523" t="s">
        <v>14559</v>
      </c>
      <c r="G8523" t="s">
        <v>14703</v>
      </c>
      <c r="H8523" s="7">
        <v>46076</v>
      </c>
      <c r="I8523" t="s">
        <v>365</v>
      </c>
      <c r="J8523" t="s">
        <v>15</v>
      </c>
      <c r="K8523" s="7">
        <v>46087</v>
      </c>
    </row>
    <row r="8524" hidden="1" spans="1:11">
      <c r="A8524">
        <v>8524</v>
      </c>
      <c r="B8524" t="str">
        <f>VLOOKUP(C8524,属性!A:D,2,FALSE)</f>
        <v>瑞幸</v>
      </c>
      <c r="C8524" t="s">
        <v>11</v>
      </c>
      <c r="D8524" s="7">
        <f>VLOOKUP(C8524,属性!A:D,3,FALSE)</f>
        <v>46076</v>
      </c>
      <c r="E8524" s="7" t="str">
        <f>VLOOKUP(C8524,属性!A:D,4,FALSE)</f>
        <v>否</v>
      </c>
      <c r="F8524" t="s">
        <v>14704</v>
      </c>
      <c r="G8524" t="s">
        <v>14705</v>
      </c>
      <c r="H8524" s="7">
        <v>46076</v>
      </c>
      <c r="I8524" t="s">
        <v>49</v>
      </c>
      <c r="J8524" t="s">
        <v>19</v>
      </c>
      <c r="K8524" s="7">
        <v>46087</v>
      </c>
    </row>
    <row r="8525" hidden="1" spans="1:11">
      <c r="A8525">
        <v>8525</v>
      </c>
      <c r="B8525" t="str">
        <f>VLOOKUP(C8525,属性!A:D,2,FALSE)</f>
        <v>瑞幸</v>
      </c>
      <c r="C8525" t="s">
        <v>11</v>
      </c>
      <c r="D8525" s="7">
        <f>VLOOKUP(C8525,属性!A:D,3,FALSE)</f>
        <v>46076</v>
      </c>
      <c r="E8525" s="7" t="str">
        <f>VLOOKUP(C8525,属性!A:D,4,FALSE)</f>
        <v>否</v>
      </c>
      <c r="F8525" t="s">
        <v>14706</v>
      </c>
      <c r="G8525" t="s">
        <v>14707</v>
      </c>
      <c r="H8525" s="7">
        <v>46076</v>
      </c>
      <c r="I8525" t="s">
        <v>49</v>
      </c>
      <c r="J8525" t="s">
        <v>19</v>
      </c>
      <c r="K8525" s="7">
        <v>46087</v>
      </c>
    </row>
    <row r="8526" hidden="1" spans="1:11">
      <c r="A8526">
        <v>8526</v>
      </c>
      <c r="B8526" t="str">
        <f>VLOOKUP(C8526,属性!A:D,2,FALSE)</f>
        <v>瑞幸</v>
      </c>
      <c r="C8526" t="s">
        <v>11</v>
      </c>
      <c r="D8526" s="7">
        <f>VLOOKUP(C8526,属性!A:D,3,FALSE)</f>
        <v>46076</v>
      </c>
      <c r="E8526" s="7" t="str">
        <f>VLOOKUP(C8526,属性!A:D,4,FALSE)</f>
        <v>否</v>
      </c>
      <c r="F8526" t="s">
        <v>14708</v>
      </c>
      <c r="G8526" t="s">
        <v>14709</v>
      </c>
      <c r="H8526" s="7">
        <v>46076</v>
      </c>
      <c r="I8526" t="s">
        <v>257</v>
      </c>
      <c r="J8526" t="s">
        <v>19</v>
      </c>
      <c r="K8526" s="7">
        <v>46087</v>
      </c>
    </row>
    <row r="8527" hidden="1" spans="1:11">
      <c r="A8527">
        <v>8527</v>
      </c>
      <c r="B8527" t="str">
        <f>VLOOKUP(C8527,属性!A:D,2,FALSE)</f>
        <v>瑞幸</v>
      </c>
      <c r="C8527" t="s">
        <v>11</v>
      </c>
      <c r="D8527" s="7">
        <f>VLOOKUP(C8527,属性!A:D,3,FALSE)</f>
        <v>46076</v>
      </c>
      <c r="E8527" s="7" t="str">
        <f>VLOOKUP(C8527,属性!A:D,4,FALSE)</f>
        <v>否</v>
      </c>
      <c r="F8527" t="s">
        <v>14710</v>
      </c>
      <c r="G8527" t="s">
        <v>14711</v>
      </c>
      <c r="H8527" s="7">
        <v>46081</v>
      </c>
      <c r="I8527" t="s">
        <v>257</v>
      </c>
      <c r="J8527" t="s">
        <v>19</v>
      </c>
      <c r="K8527" s="7">
        <v>46087</v>
      </c>
    </row>
    <row r="8528" hidden="1" spans="1:11">
      <c r="A8528">
        <v>8528</v>
      </c>
      <c r="B8528" t="str">
        <f>VLOOKUP(C8528,属性!A:D,2,FALSE)</f>
        <v>瑞幸</v>
      </c>
      <c r="C8528" t="s">
        <v>11</v>
      </c>
      <c r="D8528" s="7">
        <f>VLOOKUP(C8528,属性!A:D,3,FALSE)</f>
        <v>46076</v>
      </c>
      <c r="E8528" s="7" t="str">
        <f>VLOOKUP(C8528,属性!A:D,4,FALSE)</f>
        <v>否</v>
      </c>
      <c r="F8528" t="s">
        <v>14712</v>
      </c>
      <c r="G8528" t="s">
        <v>2025</v>
      </c>
      <c r="H8528" s="7">
        <v>46076</v>
      </c>
      <c r="I8528" t="s">
        <v>14</v>
      </c>
      <c r="J8528" t="s">
        <v>15</v>
      </c>
      <c r="K8528" s="7">
        <v>46087</v>
      </c>
    </row>
    <row r="8529" hidden="1" spans="1:11">
      <c r="A8529">
        <v>8529</v>
      </c>
      <c r="B8529" t="str">
        <f>VLOOKUP(C8529,属性!A:D,2,FALSE)</f>
        <v>瑞幸</v>
      </c>
      <c r="C8529" t="s">
        <v>11</v>
      </c>
      <c r="D8529" s="7">
        <f>VLOOKUP(C8529,属性!A:D,3,FALSE)</f>
        <v>46076</v>
      </c>
      <c r="E8529" s="7" t="str">
        <f>VLOOKUP(C8529,属性!A:D,4,FALSE)</f>
        <v>否</v>
      </c>
      <c r="F8529" t="s">
        <v>14713</v>
      </c>
      <c r="G8529" t="s">
        <v>14714</v>
      </c>
      <c r="H8529" s="7">
        <v>46076</v>
      </c>
      <c r="I8529" t="s">
        <v>52</v>
      </c>
      <c r="J8529" t="s">
        <v>19</v>
      </c>
      <c r="K8529" s="7">
        <v>46087</v>
      </c>
    </row>
    <row r="8530" spans="1:11">
      <c r="A8530">
        <v>8530</v>
      </c>
      <c r="B8530" t="str">
        <f>VLOOKUP(C8530,属性!A:D,2,FALSE)</f>
        <v>瑞幸</v>
      </c>
      <c r="C8530" t="s">
        <v>11</v>
      </c>
      <c r="D8530" s="7">
        <f>VLOOKUP(C8530,属性!A:D,3,FALSE)</f>
        <v>46076</v>
      </c>
      <c r="E8530" s="7" t="str">
        <f>VLOOKUP(C8530,属性!A:D,4,FALSE)</f>
        <v>否</v>
      </c>
      <c r="F8530" t="s">
        <v>14715</v>
      </c>
      <c r="G8530" t="s">
        <v>14716</v>
      </c>
      <c r="H8530" s="7">
        <v>46076</v>
      </c>
      <c r="I8530" t="s">
        <v>14</v>
      </c>
      <c r="J8530" t="s">
        <v>30</v>
      </c>
      <c r="K8530" s="7">
        <v>46087</v>
      </c>
    </row>
    <row r="8531" hidden="1" spans="1:11">
      <c r="A8531">
        <v>8531</v>
      </c>
      <c r="B8531" t="str">
        <f>VLOOKUP(C8531,属性!A:D,2,FALSE)</f>
        <v>瑞幸</v>
      </c>
      <c r="C8531" t="s">
        <v>11</v>
      </c>
      <c r="D8531" s="7">
        <f>VLOOKUP(C8531,属性!A:D,3,FALSE)</f>
        <v>46076</v>
      </c>
      <c r="E8531" s="7" t="str">
        <f>VLOOKUP(C8531,属性!A:D,4,FALSE)</f>
        <v>否</v>
      </c>
      <c r="F8531" t="s">
        <v>14717</v>
      </c>
      <c r="G8531" t="s">
        <v>14718</v>
      </c>
      <c r="H8531" s="7">
        <v>46076</v>
      </c>
      <c r="I8531" t="s">
        <v>90</v>
      </c>
      <c r="J8531" t="s">
        <v>19</v>
      </c>
      <c r="K8531" s="7">
        <v>46087</v>
      </c>
    </row>
    <row r="8532" hidden="1" spans="1:11">
      <c r="A8532">
        <v>8532</v>
      </c>
      <c r="B8532" t="str">
        <f>VLOOKUP(C8532,属性!A:D,2,FALSE)</f>
        <v>瑞幸</v>
      </c>
      <c r="C8532" t="s">
        <v>11</v>
      </c>
      <c r="D8532" s="7">
        <f>VLOOKUP(C8532,属性!A:D,3,FALSE)</f>
        <v>46076</v>
      </c>
      <c r="E8532" s="7" t="str">
        <f>VLOOKUP(C8532,属性!A:D,4,FALSE)</f>
        <v>否</v>
      </c>
      <c r="F8532" t="s">
        <v>14719</v>
      </c>
      <c r="G8532" t="s">
        <v>14720</v>
      </c>
      <c r="H8532" s="7">
        <v>46076</v>
      </c>
      <c r="I8532" t="s">
        <v>38</v>
      </c>
      <c r="J8532" t="s">
        <v>19</v>
      </c>
      <c r="K8532" s="7">
        <v>46087</v>
      </c>
    </row>
    <row r="8533" hidden="1" spans="1:11">
      <c r="A8533">
        <v>8533</v>
      </c>
      <c r="B8533" t="str">
        <f>VLOOKUP(C8533,属性!A:D,2,FALSE)</f>
        <v>瑞幸</v>
      </c>
      <c r="C8533" t="s">
        <v>11</v>
      </c>
      <c r="D8533" s="7">
        <f>VLOOKUP(C8533,属性!A:D,3,FALSE)</f>
        <v>46076</v>
      </c>
      <c r="E8533" s="7" t="str">
        <f>VLOOKUP(C8533,属性!A:D,4,FALSE)</f>
        <v>否</v>
      </c>
      <c r="F8533" t="s">
        <v>14721</v>
      </c>
      <c r="G8533" t="s">
        <v>14722</v>
      </c>
      <c r="H8533" s="7">
        <v>46076</v>
      </c>
      <c r="I8533" t="s">
        <v>38</v>
      </c>
      <c r="J8533" t="s">
        <v>19</v>
      </c>
      <c r="K8533" s="7">
        <v>46087</v>
      </c>
    </row>
    <row r="8534" hidden="1" spans="1:11">
      <c r="A8534">
        <v>8534</v>
      </c>
      <c r="B8534" t="str">
        <f>VLOOKUP(C8534,属性!A:D,2,FALSE)</f>
        <v>瑞幸</v>
      </c>
      <c r="C8534" t="s">
        <v>11</v>
      </c>
      <c r="D8534" s="7">
        <f>VLOOKUP(C8534,属性!A:D,3,FALSE)</f>
        <v>46076</v>
      </c>
      <c r="E8534" s="7" t="str">
        <f>VLOOKUP(C8534,属性!A:D,4,FALSE)</f>
        <v>否</v>
      </c>
      <c r="F8534" t="s">
        <v>14723</v>
      </c>
      <c r="G8534" t="s">
        <v>379</v>
      </c>
      <c r="H8534" s="7">
        <v>46076</v>
      </c>
      <c r="I8534" t="s">
        <v>14</v>
      </c>
      <c r="J8534" t="s">
        <v>15</v>
      </c>
      <c r="K8534" s="7">
        <v>46087</v>
      </c>
    </row>
    <row r="8535" hidden="1" spans="1:11">
      <c r="A8535">
        <v>8535</v>
      </c>
      <c r="B8535" t="str">
        <f>VLOOKUP(C8535,属性!A:D,2,FALSE)</f>
        <v>瑞幸</v>
      </c>
      <c r="C8535" t="s">
        <v>11</v>
      </c>
      <c r="D8535" s="7">
        <f>VLOOKUP(C8535,属性!A:D,3,FALSE)</f>
        <v>46076</v>
      </c>
      <c r="E8535" s="7" t="str">
        <f>VLOOKUP(C8535,属性!A:D,4,FALSE)</f>
        <v>否</v>
      </c>
      <c r="F8535" t="s">
        <v>14724</v>
      </c>
      <c r="G8535" t="s">
        <v>14725</v>
      </c>
      <c r="H8535" s="7">
        <v>46076</v>
      </c>
      <c r="I8535" t="s">
        <v>77</v>
      </c>
      <c r="J8535" t="s">
        <v>19</v>
      </c>
      <c r="K8535" s="7">
        <v>46087</v>
      </c>
    </row>
    <row r="8536" spans="1:11">
      <c r="A8536">
        <v>8536</v>
      </c>
      <c r="B8536" t="str">
        <f>VLOOKUP(C8536,属性!A:D,2,FALSE)</f>
        <v>瑞幸</v>
      </c>
      <c r="C8536" t="s">
        <v>11</v>
      </c>
      <c r="D8536" s="7">
        <f>VLOOKUP(C8536,属性!A:D,3,FALSE)</f>
        <v>46076</v>
      </c>
      <c r="E8536" s="7" t="str">
        <f>VLOOKUP(C8536,属性!A:D,4,FALSE)</f>
        <v>否</v>
      </c>
      <c r="F8536" t="s">
        <v>14726</v>
      </c>
      <c r="G8536" t="s">
        <v>14727</v>
      </c>
      <c r="H8536" s="7">
        <v>46076</v>
      </c>
      <c r="I8536" t="s">
        <v>49</v>
      </c>
      <c r="J8536" t="s">
        <v>30</v>
      </c>
      <c r="K8536" s="7">
        <v>46087</v>
      </c>
    </row>
    <row r="8537" hidden="1" spans="1:11">
      <c r="A8537">
        <v>8537</v>
      </c>
      <c r="B8537" t="str">
        <f>VLOOKUP(C8537,属性!A:D,2,FALSE)</f>
        <v>瑞幸</v>
      </c>
      <c r="C8537" t="s">
        <v>11</v>
      </c>
      <c r="D8537" s="7">
        <f>VLOOKUP(C8537,属性!A:D,3,FALSE)</f>
        <v>46076</v>
      </c>
      <c r="E8537" s="7" t="str">
        <f>VLOOKUP(C8537,属性!A:D,4,FALSE)</f>
        <v>否</v>
      </c>
      <c r="F8537" t="s">
        <v>14472</v>
      </c>
      <c r="G8537" t="s">
        <v>14728</v>
      </c>
      <c r="H8537" s="7">
        <v>46076</v>
      </c>
      <c r="I8537" t="s">
        <v>74</v>
      </c>
      <c r="J8537" t="s">
        <v>15</v>
      </c>
      <c r="K8537" s="7">
        <v>46087</v>
      </c>
    </row>
    <row r="8538" hidden="1" spans="1:11">
      <c r="A8538">
        <v>8538</v>
      </c>
      <c r="B8538" t="str">
        <f>VLOOKUP(C8538,属性!A:D,2,FALSE)</f>
        <v>瑞幸</v>
      </c>
      <c r="C8538" t="s">
        <v>11</v>
      </c>
      <c r="D8538" s="7">
        <f>VLOOKUP(C8538,属性!A:D,3,FALSE)</f>
        <v>46076</v>
      </c>
      <c r="E8538" s="7" t="str">
        <f>VLOOKUP(C8538,属性!A:D,4,FALSE)</f>
        <v>否</v>
      </c>
      <c r="F8538" t="s">
        <v>14729</v>
      </c>
      <c r="G8538" t="s">
        <v>14730</v>
      </c>
      <c r="H8538" s="7">
        <v>46076</v>
      </c>
      <c r="I8538" t="s">
        <v>365</v>
      </c>
      <c r="J8538" t="s">
        <v>19</v>
      </c>
      <c r="K8538" s="7">
        <v>46087</v>
      </c>
    </row>
    <row r="8539" hidden="1" spans="1:11">
      <c r="A8539">
        <v>8539</v>
      </c>
      <c r="B8539" t="str">
        <f>VLOOKUP(C8539,属性!A:D,2,FALSE)</f>
        <v>瑞幸</v>
      </c>
      <c r="C8539" t="s">
        <v>11</v>
      </c>
      <c r="D8539" s="7">
        <f>VLOOKUP(C8539,属性!A:D,3,FALSE)</f>
        <v>46076</v>
      </c>
      <c r="E8539" s="7" t="str">
        <f>VLOOKUP(C8539,属性!A:D,4,FALSE)</f>
        <v>否</v>
      </c>
      <c r="F8539" t="s">
        <v>14731</v>
      </c>
      <c r="G8539" t="s">
        <v>571</v>
      </c>
      <c r="H8539" s="7">
        <v>46076</v>
      </c>
      <c r="I8539" t="s">
        <v>22</v>
      </c>
      <c r="J8539" t="s">
        <v>15</v>
      </c>
      <c r="K8539" s="7">
        <v>46087</v>
      </c>
    </row>
    <row r="8540" hidden="1" spans="1:11">
      <c r="A8540">
        <v>8540</v>
      </c>
      <c r="B8540" t="str">
        <f>VLOOKUP(C8540,属性!A:D,2,FALSE)</f>
        <v>瑞幸</v>
      </c>
      <c r="C8540" t="s">
        <v>11</v>
      </c>
      <c r="D8540" s="7">
        <f>VLOOKUP(C8540,属性!A:D,3,FALSE)</f>
        <v>46076</v>
      </c>
      <c r="E8540" s="7" t="str">
        <f>VLOOKUP(C8540,属性!A:D,4,FALSE)</f>
        <v>否</v>
      </c>
      <c r="F8540" t="s">
        <v>14732</v>
      </c>
      <c r="G8540" t="s">
        <v>14733</v>
      </c>
      <c r="H8540" s="7">
        <v>46076</v>
      </c>
      <c r="I8540" t="s">
        <v>22</v>
      </c>
      <c r="J8540" t="s">
        <v>19</v>
      </c>
      <c r="K8540" s="7">
        <v>46087</v>
      </c>
    </row>
    <row r="8541" spans="1:11">
      <c r="A8541">
        <v>8541</v>
      </c>
      <c r="B8541" t="str">
        <f>VLOOKUP(C8541,属性!A:D,2,FALSE)</f>
        <v>瑞幸</v>
      </c>
      <c r="C8541" t="s">
        <v>11</v>
      </c>
      <c r="D8541" s="7">
        <f>VLOOKUP(C8541,属性!A:D,3,FALSE)</f>
        <v>46076</v>
      </c>
      <c r="E8541" s="7" t="str">
        <f>VLOOKUP(C8541,属性!A:D,4,FALSE)</f>
        <v>否</v>
      </c>
      <c r="F8541" t="s">
        <v>14734</v>
      </c>
      <c r="G8541" t="s">
        <v>14735</v>
      </c>
      <c r="H8541" s="7">
        <v>46076</v>
      </c>
      <c r="I8541" t="s">
        <v>112</v>
      </c>
      <c r="J8541" t="s">
        <v>30</v>
      </c>
      <c r="K8541" s="7">
        <v>46087</v>
      </c>
    </row>
    <row r="8542" hidden="1" spans="1:11">
      <c r="A8542">
        <v>8542</v>
      </c>
      <c r="B8542" t="str">
        <f>VLOOKUP(C8542,属性!A:D,2,FALSE)</f>
        <v>瑞幸</v>
      </c>
      <c r="C8542" t="s">
        <v>11</v>
      </c>
      <c r="D8542" s="7">
        <f>VLOOKUP(C8542,属性!A:D,3,FALSE)</f>
        <v>46076</v>
      </c>
      <c r="E8542" s="7" t="str">
        <f>VLOOKUP(C8542,属性!A:D,4,FALSE)</f>
        <v>否</v>
      </c>
      <c r="F8542" t="s">
        <v>14736</v>
      </c>
      <c r="G8542" t="s">
        <v>14737</v>
      </c>
      <c r="H8542" s="7">
        <v>46076</v>
      </c>
      <c r="I8542" t="s">
        <v>38</v>
      </c>
      <c r="J8542" t="s">
        <v>19</v>
      </c>
      <c r="K8542" s="7">
        <v>46087</v>
      </c>
    </row>
    <row r="8543" spans="1:11">
      <c r="A8543">
        <v>8543</v>
      </c>
      <c r="B8543" t="str">
        <f>VLOOKUP(C8543,属性!A:D,2,FALSE)</f>
        <v>瑞幸</v>
      </c>
      <c r="C8543" t="s">
        <v>11</v>
      </c>
      <c r="D8543" s="7">
        <f>VLOOKUP(C8543,属性!A:D,3,FALSE)</f>
        <v>46076</v>
      </c>
      <c r="E8543" s="7" t="str">
        <f>VLOOKUP(C8543,属性!A:D,4,FALSE)</f>
        <v>否</v>
      </c>
      <c r="F8543" t="s">
        <v>14738</v>
      </c>
      <c r="G8543" t="s">
        <v>14739</v>
      </c>
      <c r="H8543" s="7">
        <v>46076</v>
      </c>
      <c r="I8543" t="s">
        <v>119</v>
      </c>
      <c r="J8543" t="s">
        <v>30</v>
      </c>
      <c r="K8543" s="7">
        <v>46087</v>
      </c>
    </row>
    <row r="8544" spans="1:11">
      <c r="A8544">
        <v>8544</v>
      </c>
      <c r="B8544" t="str">
        <f>VLOOKUP(C8544,属性!A:D,2,FALSE)</f>
        <v>瑞幸</v>
      </c>
      <c r="C8544" t="s">
        <v>11</v>
      </c>
      <c r="D8544" s="7">
        <f>VLOOKUP(C8544,属性!A:D,3,FALSE)</f>
        <v>46076</v>
      </c>
      <c r="E8544" s="7" t="str">
        <f>VLOOKUP(C8544,属性!A:D,4,FALSE)</f>
        <v>否</v>
      </c>
      <c r="F8544" t="s">
        <v>14740</v>
      </c>
      <c r="G8544" t="s">
        <v>14741</v>
      </c>
      <c r="H8544" s="7">
        <v>46076</v>
      </c>
      <c r="I8544" t="s">
        <v>365</v>
      </c>
      <c r="J8544" t="s">
        <v>30</v>
      </c>
      <c r="K8544" s="7">
        <v>46087</v>
      </c>
    </row>
    <row r="8545" hidden="1" spans="1:11">
      <c r="A8545">
        <v>8545</v>
      </c>
      <c r="B8545" t="str">
        <f>VLOOKUP(C8545,属性!A:D,2,FALSE)</f>
        <v>瑞幸</v>
      </c>
      <c r="C8545" t="s">
        <v>11</v>
      </c>
      <c r="D8545" s="7">
        <f>VLOOKUP(C8545,属性!A:D,3,FALSE)</f>
        <v>46076</v>
      </c>
      <c r="E8545" s="7" t="str">
        <f>VLOOKUP(C8545,属性!A:D,4,FALSE)</f>
        <v>否</v>
      </c>
      <c r="F8545" t="s">
        <v>14742</v>
      </c>
      <c r="G8545" t="s">
        <v>14743</v>
      </c>
      <c r="H8545" s="7">
        <v>46076</v>
      </c>
      <c r="I8545" t="s">
        <v>38</v>
      </c>
      <c r="J8545" t="s">
        <v>19</v>
      </c>
      <c r="K8545" s="7">
        <v>46087</v>
      </c>
    </row>
    <row r="8546" hidden="1" spans="1:11">
      <c r="A8546">
        <v>8546</v>
      </c>
      <c r="B8546" t="str">
        <f>VLOOKUP(C8546,属性!A:D,2,FALSE)</f>
        <v>瑞幸</v>
      </c>
      <c r="C8546" t="s">
        <v>11</v>
      </c>
      <c r="D8546" s="7">
        <f>VLOOKUP(C8546,属性!A:D,3,FALSE)</f>
        <v>46076</v>
      </c>
      <c r="E8546" s="7" t="str">
        <f>VLOOKUP(C8546,属性!A:D,4,FALSE)</f>
        <v>否</v>
      </c>
      <c r="F8546" t="s">
        <v>14744</v>
      </c>
      <c r="G8546" t="s">
        <v>14745</v>
      </c>
      <c r="H8546" s="7">
        <v>46076</v>
      </c>
      <c r="I8546" t="s">
        <v>68</v>
      </c>
      <c r="J8546" t="s">
        <v>15</v>
      </c>
      <c r="K8546" s="7">
        <v>46087</v>
      </c>
    </row>
    <row r="8547" hidden="1" spans="1:11">
      <c r="A8547">
        <v>8547</v>
      </c>
      <c r="B8547" t="str">
        <f>VLOOKUP(C8547,属性!A:D,2,FALSE)</f>
        <v>瑞幸</v>
      </c>
      <c r="C8547" t="s">
        <v>11</v>
      </c>
      <c r="D8547" s="7">
        <f>VLOOKUP(C8547,属性!A:D,3,FALSE)</f>
        <v>46076</v>
      </c>
      <c r="E8547" s="7" t="str">
        <f>VLOOKUP(C8547,属性!A:D,4,FALSE)</f>
        <v>否</v>
      </c>
      <c r="F8547" t="s">
        <v>14746</v>
      </c>
      <c r="G8547" t="s">
        <v>14747</v>
      </c>
      <c r="H8547" s="7">
        <v>46076</v>
      </c>
      <c r="I8547" t="s">
        <v>33</v>
      </c>
      <c r="J8547" t="s">
        <v>19</v>
      </c>
      <c r="K8547" s="7">
        <v>46087</v>
      </c>
    </row>
    <row r="8548" hidden="1" spans="1:11">
      <c r="A8548">
        <v>8548</v>
      </c>
      <c r="B8548" t="str">
        <f>VLOOKUP(C8548,属性!A:D,2,FALSE)</f>
        <v>瑞幸</v>
      </c>
      <c r="C8548" t="s">
        <v>11</v>
      </c>
      <c r="D8548" s="7">
        <f>VLOOKUP(C8548,属性!A:D,3,FALSE)</f>
        <v>46076</v>
      </c>
      <c r="E8548" s="7" t="str">
        <f>VLOOKUP(C8548,属性!A:D,4,FALSE)</f>
        <v>否</v>
      </c>
      <c r="F8548" t="s">
        <v>14748</v>
      </c>
      <c r="G8548" t="s">
        <v>2233</v>
      </c>
      <c r="H8548" s="7">
        <v>46076</v>
      </c>
      <c r="I8548" t="s">
        <v>18</v>
      </c>
      <c r="J8548" t="s">
        <v>19</v>
      </c>
      <c r="K8548" s="7">
        <v>46087</v>
      </c>
    </row>
    <row r="8549" spans="1:11">
      <c r="A8549">
        <v>8549</v>
      </c>
      <c r="B8549" t="str">
        <f>VLOOKUP(C8549,属性!A:D,2,FALSE)</f>
        <v>瑞幸</v>
      </c>
      <c r="C8549" t="s">
        <v>11</v>
      </c>
      <c r="D8549" s="7">
        <f>VLOOKUP(C8549,属性!A:D,3,FALSE)</f>
        <v>46076</v>
      </c>
      <c r="E8549" s="7" t="str">
        <f>VLOOKUP(C8549,属性!A:D,4,FALSE)</f>
        <v>否</v>
      </c>
      <c r="F8549" t="s">
        <v>14749</v>
      </c>
      <c r="G8549" t="s">
        <v>14750</v>
      </c>
      <c r="H8549" s="7">
        <v>46076</v>
      </c>
      <c r="I8549" t="s">
        <v>74</v>
      </c>
      <c r="J8549" t="s">
        <v>30</v>
      </c>
      <c r="K8549" s="7">
        <v>46087</v>
      </c>
    </row>
    <row r="8550" hidden="1" spans="1:11">
      <c r="A8550">
        <v>8550</v>
      </c>
      <c r="B8550" t="str">
        <f>VLOOKUP(C8550,属性!A:D,2,FALSE)</f>
        <v>瑞幸</v>
      </c>
      <c r="C8550" t="s">
        <v>11</v>
      </c>
      <c r="D8550" s="7">
        <f>VLOOKUP(C8550,属性!A:D,3,FALSE)</f>
        <v>46076</v>
      </c>
      <c r="E8550" s="7" t="str">
        <f>VLOOKUP(C8550,属性!A:D,4,FALSE)</f>
        <v>否</v>
      </c>
      <c r="F8550" t="s">
        <v>14751</v>
      </c>
      <c r="G8550" t="s">
        <v>14752</v>
      </c>
      <c r="H8550" s="7">
        <v>46076</v>
      </c>
      <c r="I8550" t="s">
        <v>29</v>
      </c>
      <c r="J8550" t="s">
        <v>19</v>
      </c>
      <c r="K8550" s="7">
        <v>46087</v>
      </c>
    </row>
    <row r="8551" spans="1:11">
      <c r="A8551">
        <v>8551</v>
      </c>
      <c r="B8551" t="str">
        <f>VLOOKUP(C8551,属性!A:D,2,FALSE)</f>
        <v>瑞幸</v>
      </c>
      <c r="C8551" t="s">
        <v>11</v>
      </c>
      <c r="D8551" s="7">
        <f>VLOOKUP(C8551,属性!A:D,3,FALSE)</f>
        <v>46076</v>
      </c>
      <c r="E8551" s="7" t="str">
        <f>VLOOKUP(C8551,属性!A:D,4,FALSE)</f>
        <v>否</v>
      </c>
      <c r="F8551" t="s">
        <v>14753</v>
      </c>
      <c r="G8551" t="s">
        <v>14754</v>
      </c>
      <c r="H8551" s="7">
        <v>46076</v>
      </c>
      <c r="I8551" t="s">
        <v>217</v>
      </c>
      <c r="J8551" t="s">
        <v>30</v>
      </c>
      <c r="K8551" s="7">
        <v>46087</v>
      </c>
    </row>
    <row r="8552" hidden="1" spans="1:11">
      <c r="A8552">
        <v>8552</v>
      </c>
      <c r="B8552" t="str">
        <f>VLOOKUP(C8552,属性!A:D,2,FALSE)</f>
        <v>瑞幸</v>
      </c>
      <c r="C8552" t="s">
        <v>11</v>
      </c>
      <c r="D8552" s="7">
        <f>VLOOKUP(C8552,属性!A:D,3,FALSE)</f>
        <v>46076</v>
      </c>
      <c r="E8552" s="7" t="str">
        <f>VLOOKUP(C8552,属性!A:D,4,FALSE)</f>
        <v>否</v>
      </c>
      <c r="F8552" t="s">
        <v>14755</v>
      </c>
      <c r="G8552" t="s">
        <v>14756</v>
      </c>
      <c r="H8552" s="7">
        <v>46076</v>
      </c>
      <c r="I8552" t="s">
        <v>49</v>
      </c>
      <c r="J8552" t="s">
        <v>19</v>
      </c>
      <c r="K8552" s="7">
        <v>46087</v>
      </c>
    </row>
    <row r="8553" hidden="1" spans="1:11">
      <c r="A8553">
        <v>8553</v>
      </c>
      <c r="B8553" t="str">
        <f>VLOOKUP(C8553,属性!A:D,2,FALSE)</f>
        <v>瑞幸</v>
      </c>
      <c r="C8553" t="s">
        <v>11</v>
      </c>
      <c r="D8553" s="7">
        <f>VLOOKUP(C8553,属性!A:D,3,FALSE)</f>
        <v>46076</v>
      </c>
      <c r="E8553" s="7" t="str">
        <f>VLOOKUP(C8553,属性!A:D,4,FALSE)</f>
        <v>否</v>
      </c>
      <c r="F8553" t="s">
        <v>14757</v>
      </c>
      <c r="G8553" t="s">
        <v>14758</v>
      </c>
      <c r="H8553" s="7">
        <v>46076</v>
      </c>
      <c r="I8553" t="s">
        <v>77</v>
      </c>
      <c r="J8553" t="s">
        <v>19</v>
      </c>
      <c r="K8553" s="7">
        <v>46087</v>
      </c>
    </row>
    <row r="8554" hidden="1" spans="1:11">
      <c r="A8554">
        <v>8554</v>
      </c>
      <c r="B8554" t="str">
        <f>VLOOKUP(C8554,属性!A:D,2,FALSE)</f>
        <v>瑞幸</v>
      </c>
      <c r="C8554" t="s">
        <v>11</v>
      </c>
      <c r="D8554" s="7">
        <f>VLOOKUP(C8554,属性!A:D,3,FALSE)</f>
        <v>46076</v>
      </c>
      <c r="E8554" s="7" t="str">
        <f>VLOOKUP(C8554,属性!A:D,4,FALSE)</f>
        <v>否</v>
      </c>
      <c r="F8554" t="s">
        <v>14759</v>
      </c>
      <c r="G8554" t="s">
        <v>92</v>
      </c>
      <c r="H8554" s="7">
        <v>46076</v>
      </c>
      <c r="I8554" t="s">
        <v>122</v>
      </c>
      <c r="J8554" t="s">
        <v>15</v>
      </c>
      <c r="K8554" s="7">
        <v>46087</v>
      </c>
    </row>
    <row r="8555" spans="1:11">
      <c r="A8555">
        <v>8555</v>
      </c>
      <c r="B8555" t="str">
        <f>VLOOKUP(C8555,属性!A:D,2,FALSE)</f>
        <v>瑞幸</v>
      </c>
      <c r="C8555" t="s">
        <v>11</v>
      </c>
      <c r="D8555" s="7">
        <f>VLOOKUP(C8555,属性!A:D,3,FALSE)</f>
        <v>46076</v>
      </c>
      <c r="E8555" s="7" t="str">
        <f>VLOOKUP(C8555,属性!A:D,4,FALSE)</f>
        <v>否</v>
      </c>
      <c r="F8555" t="s">
        <v>14760</v>
      </c>
      <c r="G8555" t="s">
        <v>9889</v>
      </c>
      <c r="H8555" s="7">
        <v>46076</v>
      </c>
      <c r="I8555" t="s">
        <v>14</v>
      </c>
      <c r="J8555" t="s">
        <v>30</v>
      </c>
      <c r="K8555" s="7">
        <v>46087</v>
      </c>
    </row>
    <row r="8556" spans="1:11">
      <c r="A8556">
        <v>8556</v>
      </c>
      <c r="B8556" t="str">
        <f>VLOOKUP(C8556,属性!A:D,2,FALSE)</f>
        <v>瑞幸</v>
      </c>
      <c r="C8556" t="s">
        <v>11</v>
      </c>
      <c r="D8556" s="7">
        <f>VLOOKUP(C8556,属性!A:D,3,FALSE)</f>
        <v>46076</v>
      </c>
      <c r="E8556" s="7" t="str">
        <f>VLOOKUP(C8556,属性!A:D,4,FALSE)</f>
        <v>否</v>
      </c>
      <c r="F8556" t="s">
        <v>171</v>
      </c>
      <c r="G8556" t="s">
        <v>14761</v>
      </c>
      <c r="H8556" s="7">
        <v>46076</v>
      </c>
      <c r="I8556" t="s">
        <v>119</v>
      </c>
      <c r="J8556" t="s">
        <v>30</v>
      </c>
      <c r="K8556" s="7">
        <v>46087</v>
      </c>
    </row>
    <row r="8557" spans="1:11">
      <c r="A8557">
        <v>8557</v>
      </c>
      <c r="B8557" t="str">
        <f>VLOOKUP(C8557,属性!A:D,2,FALSE)</f>
        <v>瑞幸</v>
      </c>
      <c r="C8557" t="s">
        <v>11</v>
      </c>
      <c r="D8557" s="7">
        <f>VLOOKUP(C8557,属性!A:D,3,FALSE)</f>
        <v>46076</v>
      </c>
      <c r="E8557" s="7" t="str">
        <f>VLOOKUP(C8557,属性!A:D,4,FALSE)</f>
        <v>否</v>
      </c>
      <c r="F8557" t="s">
        <v>14762</v>
      </c>
      <c r="G8557" t="s">
        <v>14763</v>
      </c>
      <c r="H8557" s="7">
        <v>46076</v>
      </c>
      <c r="I8557" t="s">
        <v>52</v>
      </c>
      <c r="J8557" t="s">
        <v>30</v>
      </c>
      <c r="K8557" s="7">
        <v>46087</v>
      </c>
    </row>
    <row r="8558" hidden="1" spans="1:11">
      <c r="A8558">
        <v>8558</v>
      </c>
      <c r="B8558" t="str">
        <f>VLOOKUP(C8558,属性!A:D,2,FALSE)</f>
        <v>瑞幸</v>
      </c>
      <c r="C8558" t="s">
        <v>11</v>
      </c>
      <c r="D8558" s="7">
        <f>VLOOKUP(C8558,属性!A:D,3,FALSE)</f>
        <v>46076</v>
      </c>
      <c r="E8558" s="7" t="str">
        <f>VLOOKUP(C8558,属性!A:D,4,FALSE)</f>
        <v>否</v>
      </c>
      <c r="F8558" t="s">
        <v>14764</v>
      </c>
      <c r="G8558" t="s">
        <v>92</v>
      </c>
      <c r="H8558" s="7">
        <v>46076</v>
      </c>
      <c r="I8558" t="s">
        <v>254</v>
      </c>
      <c r="J8558" t="s">
        <v>15</v>
      </c>
      <c r="K8558" s="7">
        <v>46087</v>
      </c>
    </row>
    <row r="8559" hidden="1" spans="1:11">
      <c r="A8559">
        <v>8559</v>
      </c>
      <c r="B8559" t="str">
        <f>VLOOKUP(C8559,属性!A:D,2,FALSE)</f>
        <v>瑞幸</v>
      </c>
      <c r="C8559" t="s">
        <v>11</v>
      </c>
      <c r="D8559" s="7">
        <f>VLOOKUP(C8559,属性!A:D,3,FALSE)</f>
        <v>46076</v>
      </c>
      <c r="E8559" s="7" t="str">
        <f>VLOOKUP(C8559,属性!A:D,4,FALSE)</f>
        <v>否</v>
      </c>
      <c r="F8559" t="s">
        <v>14765</v>
      </c>
      <c r="G8559" t="s">
        <v>14766</v>
      </c>
      <c r="H8559" s="7">
        <v>46076</v>
      </c>
      <c r="I8559" t="s">
        <v>14</v>
      </c>
      <c r="J8559" t="s">
        <v>19</v>
      </c>
      <c r="K8559" s="7">
        <v>46087</v>
      </c>
    </row>
    <row r="8560" spans="1:11">
      <c r="A8560">
        <v>8560</v>
      </c>
      <c r="B8560" t="str">
        <f>VLOOKUP(C8560,属性!A:D,2,FALSE)</f>
        <v>瑞幸</v>
      </c>
      <c r="C8560" t="s">
        <v>11</v>
      </c>
      <c r="D8560" s="7">
        <f>VLOOKUP(C8560,属性!A:D,3,FALSE)</f>
        <v>46076</v>
      </c>
      <c r="E8560" s="7" t="str">
        <f>VLOOKUP(C8560,属性!A:D,4,FALSE)</f>
        <v>否</v>
      </c>
      <c r="F8560" t="s">
        <v>340</v>
      </c>
      <c r="G8560" t="s">
        <v>14767</v>
      </c>
      <c r="H8560" s="7">
        <v>46076</v>
      </c>
      <c r="I8560" t="s">
        <v>74</v>
      </c>
      <c r="J8560" t="s">
        <v>30</v>
      </c>
      <c r="K8560" s="7">
        <v>46087</v>
      </c>
    </row>
    <row r="8561" spans="1:11">
      <c r="A8561">
        <v>8561</v>
      </c>
      <c r="B8561" t="str">
        <f>VLOOKUP(C8561,属性!A:D,2,FALSE)</f>
        <v>瑞幸</v>
      </c>
      <c r="C8561" t="s">
        <v>11</v>
      </c>
      <c r="D8561" s="7">
        <f>VLOOKUP(C8561,属性!A:D,3,FALSE)</f>
        <v>46076</v>
      </c>
      <c r="E8561" s="7" t="str">
        <f>VLOOKUP(C8561,属性!A:D,4,FALSE)</f>
        <v>否</v>
      </c>
      <c r="F8561" t="s">
        <v>14768</v>
      </c>
      <c r="G8561" t="s">
        <v>14769</v>
      </c>
      <c r="H8561" s="7">
        <v>46076</v>
      </c>
      <c r="I8561" t="s">
        <v>125</v>
      </c>
      <c r="J8561" t="s">
        <v>30</v>
      </c>
      <c r="K8561" s="7">
        <v>46087</v>
      </c>
    </row>
    <row r="8562" spans="1:11">
      <c r="A8562">
        <v>8562</v>
      </c>
      <c r="B8562" t="str">
        <f>VLOOKUP(C8562,属性!A:D,2,FALSE)</f>
        <v>瑞幸</v>
      </c>
      <c r="C8562" t="s">
        <v>11</v>
      </c>
      <c r="D8562" s="7">
        <f>VLOOKUP(C8562,属性!A:D,3,FALSE)</f>
        <v>46076</v>
      </c>
      <c r="E8562" s="7" t="str">
        <f>VLOOKUP(C8562,属性!A:D,4,FALSE)</f>
        <v>否</v>
      </c>
      <c r="F8562" t="s">
        <v>408</v>
      </c>
      <c r="G8562" t="s">
        <v>14770</v>
      </c>
      <c r="H8562" s="7">
        <v>46076</v>
      </c>
      <c r="I8562" t="s">
        <v>90</v>
      </c>
      <c r="J8562" t="s">
        <v>30</v>
      </c>
      <c r="K8562" s="7">
        <v>46087</v>
      </c>
    </row>
    <row r="8563" hidden="1" spans="1:11">
      <c r="A8563">
        <v>8563</v>
      </c>
      <c r="B8563" t="str">
        <f>VLOOKUP(C8563,属性!A:D,2,FALSE)</f>
        <v>瑞幸</v>
      </c>
      <c r="C8563" t="s">
        <v>11</v>
      </c>
      <c r="D8563" s="7">
        <f>VLOOKUP(C8563,属性!A:D,3,FALSE)</f>
        <v>46076</v>
      </c>
      <c r="E8563" s="7" t="str">
        <f>VLOOKUP(C8563,属性!A:D,4,FALSE)</f>
        <v>否</v>
      </c>
      <c r="F8563" t="s">
        <v>410</v>
      </c>
      <c r="G8563" t="s">
        <v>14771</v>
      </c>
      <c r="H8563" s="7">
        <v>46076</v>
      </c>
      <c r="I8563" t="s">
        <v>49</v>
      </c>
      <c r="J8563" t="s">
        <v>15</v>
      </c>
      <c r="K8563" s="7">
        <v>46087</v>
      </c>
    </row>
    <row r="8564" hidden="1" spans="1:11">
      <c r="A8564">
        <v>8564</v>
      </c>
      <c r="B8564" t="str">
        <f>VLOOKUP(C8564,属性!A:D,2,FALSE)</f>
        <v>瑞幸</v>
      </c>
      <c r="C8564" t="s">
        <v>11</v>
      </c>
      <c r="D8564" s="7">
        <f>VLOOKUP(C8564,属性!A:D,3,FALSE)</f>
        <v>46076</v>
      </c>
      <c r="E8564" s="7" t="str">
        <f>VLOOKUP(C8564,属性!A:D,4,FALSE)</f>
        <v>否</v>
      </c>
      <c r="F8564" t="s">
        <v>171</v>
      </c>
      <c r="G8564" t="s">
        <v>14772</v>
      </c>
      <c r="H8564" s="7">
        <v>46076</v>
      </c>
      <c r="I8564" t="s">
        <v>217</v>
      </c>
      <c r="J8564" t="s">
        <v>19</v>
      </c>
      <c r="K8564" s="7">
        <v>46087</v>
      </c>
    </row>
    <row r="8565" hidden="1" spans="1:11">
      <c r="A8565">
        <v>8565</v>
      </c>
      <c r="B8565" t="str">
        <f>VLOOKUP(C8565,属性!A:D,2,FALSE)</f>
        <v>瑞幸</v>
      </c>
      <c r="C8565" t="s">
        <v>11</v>
      </c>
      <c r="D8565" s="7">
        <f>VLOOKUP(C8565,属性!A:D,3,FALSE)</f>
        <v>46076</v>
      </c>
      <c r="E8565" s="7" t="str">
        <f>VLOOKUP(C8565,属性!A:D,4,FALSE)</f>
        <v>否</v>
      </c>
      <c r="F8565" t="s">
        <v>412</v>
      </c>
      <c r="G8565" t="s">
        <v>14773</v>
      </c>
      <c r="H8565" s="7">
        <v>46076</v>
      </c>
      <c r="I8565" t="s">
        <v>14</v>
      </c>
      <c r="J8565" t="s">
        <v>19</v>
      </c>
      <c r="K8565" s="7">
        <v>46087</v>
      </c>
    </row>
    <row r="8566" spans="1:11">
      <c r="A8566">
        <v>8566</v>
      </c>
      <c r="B8566" t="str">
        <f>VLOOKUP(C8566,属性!A:D,2,FALSE)</f>
        <v>瑞幸</v>
      </c>
      <c r="C8566" t="s">
        <v>11</v>
      </c>
      <c r="D8566" s="7">
        <f>VLOOKUP(C8566,属性!A:D,3,FALSE)</f>
        <v>46076</v>
      </c>
      <c r="E8566" s="7" t="str">
        <f>VLOOKUP(C8566,属性!A:D,4,FALSE)</f>
        <v>否</v>
      </c>
      <c r="F8566" t="s">
        <v>14774</v>
      </c>
      <c r="G8566" t="s">
        <v>14775</v>
      </c>
      <c r="H8566" s="7">
        <v>46076</v>
      </c>
      <c r="I8566" t="s">
        <v>49</v>
      </c>
      <c r="J8566" t="s">
        <v>30</v>
      </c>
      <c r="K8566" s="7">
        <v>46087</v>
      </c>
    </row>
    <row r="8567" hidden="1" spans="1:11">
      <c r="A8567">
        <v>8567</v>
      </c>
      <c r="B8567" t="str">
        <f>VLOOKUP(C8567,属性!A:D,2,FALSE)</f>
        <v>瑞幸</v>
      </c>
      <c r="C8567" t="s">
        <v>11</v>
      </c>
      <c r="D8567" s="7">
        <f>VLOOKUP(C8567,属性!A:D,3,FALSE)</f>
        <v>46076</v>
      </c>
      <c r="E8567" s="7" t="str">
        <f>VLOOKUP(C8567,属性!A:D,4,FALSE)</f>
        <v>否</v>
      </c>
      <c r="F8567" t="s">
        <v>414</v>
      </c>
      <c r="G8567" t="s">
        <v>14776</v>
      </c>
      <c r="H8567" s="7">
        <v>46076</v>
      </c>
      <c r="I8567" t="s">
        <v>14</v>
      </c>
      <c r="J8567" t="s">
        <v>19</v>
      </c>
      <c r="K8567" s="7">
        <v>46087</v>
      </c>
    </row>
    <row r="8568" hidden="1" spans="1:11">
      <c r="A8568">
        <v>8568</v>
      </c>
      <c r="B8568" t="str">
        <f>VLOOKUP(C8568,属性!A:D,2,FALSE)</f>
        <v>瑞幸</v>
      </c>
      <c r="C8568" t="s">
        <v>11</v>
      </c>
      <c r="D8568" s="7">
        <f>VLOOKUP(C8568,属性!A:D,3,FALSE)</f>
        <v>46076</v>
      </c>
      <c r="E8568" s="7" t="str">
        <f>VLOOKUP(C8568,属性!A:D,4,FALSE)</f>
        <v>否</v>
      </c>
      <c r="F8568" t="s">
        <v>14777</v>
      </c>
      <c r="G8568" t="s">
        <v>14778</v>
      </c>
      <c r="H8568" s="7">
        <v>46076</v>
      </c>
      <c r="I8568" t="s">
        <v>33</v>
      </c>
      <c r="J8568" t="s">
        <v>19</v>
      </c>
      <c r="K8568" s="7">
        <v>46087</v>
      </c>
    </row>
    <row r="8569" hidden="1" spans="1:11">
      <c r="A8569">
        <v>8569</v>
      </c>
      <c r="B8569" t="str">
        <f>VLOOKUP(C8569,属性!A:D,2,FALSE)</f>
        <v>瑞幸</v>
      </c>
      <c r="C8569" t="s">
        <v>11</v>
      </c>
      <c r="D8569" s="7">
        <f>VLOOKUP(C8569,属性!A:D,3,FALSE)</f>
        <v>46076</v>
      </c>
      <c r="E8569" s="7" t="str">
        <f>VLOOKUP(C8569,属性!A:D,4,FALSE)</f>
        <v>否</v>
      </c>
      <c r="F8569" t="s">
        <v>503</v>
      </c>
      <c r="G8569" t="s">
        <v>14779</v>
      </c>
      <c r="H8569" s="7">
        <v>46076</v>
      </c>
      <c r="I8569" t="s">
        <v>14</v>
      </c>
      <c r="J8569" t="s">
        <v>15</v>
      </c>
      <c r="K8569" s="7">
        <v>46087</v>
      </c>
    </row>
    <row r="8570" hidden="1" spans="1:11">
      <c r="A8570">
        <v>8570</v>
      </c>
      <c r="B8570" t="str">
        <f>VLOOKUP(C8570,属性!A:D,2,FALSE)</f>
        <v>瑞幸</v>
      </c>
      <c r="C8570" t="s">
        <v>11</v>
      </c>
      <c r="D8570" s="7">
        <f>VLOOKUP(C8570,属性!A:D,3,FALSE)</f>
        <v>46076</v>
      </c>
      <c r="E8570" s="7" t="str">
        <f>VLOOKUP(C8570,属性!A:D,4,FALSE)</f>
        <v>否</v>
      </c>
      <c r="F8570" t="s">
        <v>14780</v>
      </c>
      <c r="G8570" t="s">
        <v>14781</v>
      </c>
      <c r="H8570" s="7">
        <v>46076</v>
      </c>
      <c r="I8570" t="s">
        <v>14</v>
      </c>
      <c r="J8570" t="s">
        <v>19</v>
      </c>
      <c r="K8570" s="7">
        <v>46087</v>
      </c>
    </row>
    <row r="8571" hidden="1" spans="1:11">
      <c r="A8571">
        <v>8571</v>
      </c>
      <c r="B8571" t="str">
        <f>VLOOKUP(C8571,属性!A:D,2,FALSE)</f>
        <v>瑞幸</v>
      </c>
      <c r="C8571" t="s">
        <v>11</v>
      </c>
      <c r="D8571" s="7">
        <f>VLOOKUP(C8571,属性!A:D,3,FALSE)</f>
        <v>46076</v>
      </c>
      <c r="E8571" s="7" t="str">
        <f>VLOOKUP(C8571,属性!A:D,4,FALSE)</f>
        <v>否</v>
      </c>
      <c r="F8571" t="s">
        <v>14782</v>
      </c>
      <c r="G8571" t="s">
        <v>14783</v>
      </c>
      <c r="H8571" s="7">
        <v>46086</v>
      </c>
      <c r="I8571" t="s">
        <v>14</v>
      </c>
      <c r="J8571" t="s">
        <v>19</v>
      </c>
      <c r="K8571" s="7">
        <v>46087</v>
      </c>
    </row>
    <row r="8572" hidden="1" spans="1:11">
      <c r="A8572">
        <v>8572</v>
      </c>
      <c r="B8572" t="str">
        <f>VLOOKUP(C8572,属性!A:D,2,FALSE)</f>
        <v>瑞幸</v>
      </c>
      <c r="C8572" t="s">
        <v>11</v>
      </c>
      <c r="D8572" s="7">
        <f>VLOOKUP(C8572,属性!A:D,3,FALSE)</f>
        <v>46076</v>
      </c>
      <c r="E8572" s="7" t="str">
        <f>VLOOKUP(C8572,属性!A:D,4,FALSE)</f>
        <v>否</v>
      </c>
      <c r="F8572" t="s">
        <v>14784</v>
      </c>
      <c r="G8572" t="s">
        <v>14785</v>
      </c>
      <c r="H8572" s="7">
        <v>46076</v>
      </c>
      <c r="I8572" t="s">
        <v>254</v>
      </c>
      <c r="J8572" t="s">
        <v>19</v>
      </c>
      <c r="K8572" s="7">
        <v>46087</v>
      </c>
    </row>
    <row r="8573" hidden="1" spans="1:11">
      <c r="A8573">
        <v>8573</v>
      </c>
      <c r="B8573" t="str">
        <f>VLOOKUP(C8573,属性!A:D,2,FALSE)</f>
        <v>瑞幸</v>
      </c>
      <c r="C8573" t="s">
        <v>11</v>
      </c>
      <c r="D8573" s="7">
        <f>VLOOKUP(C8573,属性!A:D,3,FALSE)</f>
        <v>46076</v>
      </c>
      <c r="E8573" s="7" t="str">
        <f>VLOOKUP(C8573,属性!A:D,4,FALSE)</f>
        <v>否</v>
      </c>
      <c r="F8573" t="s">
        <v>14786</v>
      </c>
      <c r="G8573" t="s">
        <v>14787</v>
      </c>
      <c r="H8573" s="7">
        <v>46076</v>
      </c>
      <c r="I8573" t="s">
        <v>112</v>
      </c>
      <c r="J8573" t="s">
        <v>15</v>
      </c>
      <c r="K8573" s="7">
        <v>46087</v>
      </c>
    </row>
    <row r="8574" hidden="1" spans="1:11">
      <c r="A8574">
        <v>8574</v>
      </c>
      <c r="B8574" t="str">
        <f>VLOOKUP(C8574,属性!A:D,2,FALSE)</f>
        <v>瑞幸</v>
      </c>
      <c r="C8574" t="s">
        <v>11</v>
      </c>
      <c r="D8574" s="7">
        <f>VLOOKUP(C8574,属性!A:D,3,FALSE)</f>
        <v>46076</v>
      </c>
      <c r="E8574" s="7" t="str">
        <f>VLOOKUP(C8574,属性!A:D,4,FALSE)</f>
        <v>否</v>
      </c>
      <c r="F8574" t="s">
        <v>14786</v>
      </c>
      <c r="G8574" t="s">
        <v>14788</v>
      </c>
      <c r="H8574" s="7">
        <v>46076</v>
      </c>
      <c r="I8574" t="s">
        <v>112</v>
      </c>
      <c r="J8574" t="s">
        <v>19</v>
      </c>
      <c r="K8574" s="7">
        <v>46087</v>
      </c>
    </row>
    <row r="8575" spans="1:11">
      <c r="A8575">
        <v>8575</v>
      </c>
      <c r="B8575" t="str">
        <f>VLOOKUP(C8575,属性!A:D,2,FALSE)</f>
        <v>瑞幸</v>
      </c>
      <c r="C8575" t="s">
        <v>11</v>
      </c>
      <c r="D8575" s="7">
        <f>VLOOKUP(C8575,属性!A:D,3,FALSE)</f>
        <v>46076</v>
      </c>
      <c r="E8575" s="7" t="str">
        <f>VLOOKUP(C8575,属性!A:D,4,FALSE)</f>
        <v>否</v>
      </c>
      <c r="F8575" t="s">
        <v>416</v>
      </c>
      <c r="G8575" t="s">
        <v>14789</v>
      </c>
      <c r="H8575" s="7">
        <v>46076</v>
      </c>
      <c r="I8575" t="s">
        <v>14</v>
      </c>
      <c r="J8575" t="s">
        <v>30</v>
      </c>
      <c r="K8575" s="7">
        <v>46087</v>
      </c>
    </row>
    <row r="8576" hidden="1" spans="1:11">
      <c r="A8576">
        <v>8576</v>
      </c>
      <c r="B8576" t="str">
        <f>VLOOKUP(C8576,属性!A:D,2,FALSE)</f>
        <v>瑞幸</v>
      </c>
      <c r="C8576" t="s">
        <v>11</v>
      </c>
      <c r="D8576" s="7">
        <f>VLOOKUP(C8576,属性!A:D,3,FALSE)</f>
        <v>46076</v>
      </c>
      <c r="E8576" s="7" t="str">
        <f>VLOOKUP(C8576,属性!A:D,4,FALSE)</f>
        <v>否</v>
      </c>
      <c r="F8576" t="s">
        <v>14790</v>
      </c>
      <c r="G8576" t="s">
        <v>14791</v>
      </c>
      <c r="H8576" s="7">
        <v>46076</v>
      </c>
      <c r="I8576" t="s">
        <v>74</v>
      </c>
      <c r="J8576" t="s">
        <v>19</v>
      </c>
      <c r="K8576" s="7">
        <v>46087</v>
      </c>
    </row>
    <row r="8577" spans="1:11">
      <c r="A8577">
        <v>8577</v>
      </c>
      <c r="B8577" t="str">
        <f>VLOOKUP(C8577,属性!A:D,2,FALSE)</f>
        <v>瑞幸</v>
      </c>
      <c r="C8577" t="s">
        <v>11</v>
      </c>
      <c r="D8577" s="7">
        <f>VLOOKUP(C8577,属性!A:D,3,FALSE)</f>
        <v>46076</v>
      </c>
      <c r="E8577" s="7" t="str">
        <f>VLOOKUP(C8577,属性!A:D,4,FALSE)</f>
        <v>否</v>
      </c>
      <c r="F8577" t="s">
        <v>418</v>
      </c>
      <c r="G8577" t="s">
        <v>14792</v>
      </c>
      <c r="H8577" s="7">
        <v>46076</v>
      </c>
      <c r="I8577" t="s">
        <v>49</v>
      </c>
      <c r="J8577" t="s">
        <v>30</v>
      </c>
      <c r="K8577" s="7">
        <v>46087</v>
      </c>
    </row>
    <row r="8578" hidden="1" spans="1:11">
      <c r="A8578">
        <v>8578</v>
      </c>
      <c r="B8578" t="str">
        <f>VLOOKUP(C8578,属性!A:D,2,FALSE)</f>
        <v>瑞幸</v>
      </c>
      <c r="C8578" t="s">
        <v>11</v>
      </c>
      <c r="D8578" s="7">
        <f>VLOOKUP(C8578,属性!A:D,3,FALSE)</f>
        <v>46076</v>
      </c>
      <c r="E8578" s="7" t="str">
        <f>VLOOKUP(C8578,属性!A:D,4,FALSE)</f>
        <v>否</v>
      </c>
      <c r="F8578" t="s">
        <v>420</v>
      </c>
      <c r="G8578" t="s">
        <v>14793</v>
      </c>
      <c r="H8578" s="7">
        <v>46076</v>
      </c>
      <c r="I8578" t="s">
        <v>33</v>
      </c>
      <c r="J8578" t="s">
        <v>19</v>
      </c>
      <c r="K8578" s="7">
        <v>46087</v>
      </c>
    </row>
    <row r="8579" hidden="1" spans="1:11">
      <c r="A8579">
        <v>8579</v>
      </c>
      <c r="B8579" t="str">
        <f>VLOOKUP(C8579,属性!A:D,2,FALSE)</f>
        <v>瑞幸</v>
      </c>
      <c r="C8579" t="s">
        <v>11</v>
      </c>
      <c r="D8579" s="7">
        <f>VLOOKUP(C8579,属性!A:D,3,FALSE)</f>
        <v>46076</v>
      </c>
      <c r="E8579" s="7" t="str">
        <f>VLOOKUP(C8579,属性!A:D,4,FALSE)</f>
        <v>否</v>
      </c>
      <c r="F8579" t="s">
        <v>340</v>
      </c>
      <c r="G8579" t="s">
        <v>14794</v>
      </c>
      <c r="H8579" s="7">
        <v>46076</v>
      </c>
      <c r="I8579" t="s">
        <v>74</v>
      </c>
      <c r="J8579" t="s">
        <v>19</v>
      </c>
      <c r="K8579" s="7">
        <v>46087</v>
      </c>
    </row>
    <row r="8580" hidden="1" spans="1:11">
      <c r="A8580">
        <v>8580</v>
      </c>
      <c r="B8580" t="str">
        <f>VLOOKUP(C8580,属性!A:D,2,FALSE)</f>
        <v>瑞幸</v>
      </c>
      <c r="C8580" t="s">
        <v>11</v>
      </c>
      <c r="D8580" s="7">
        <f>VLOOKUP(C8580,属性!A:D,3,FALSE)</f>
        <v>46076</v>
      </c>
      <c r="E8580" s="7" t="str">
        <f>VLOOKUP(C8580,属性!A:D,4,FALSE)</f>
        <v>否</v>
      </c>
      <c r="F8580" t="s">
        <v>420</v>
      </c>
      <c r="G8580" t="s">
        <v>14795</v>
      </c>
      <c r="H8580" s="7">
        <v>46076</v>
      </c>
      <c r="I8580" t="s">
        <v>33</v>
      </c>
      <c r="J8580" t="s">
        <v>19</v>
      </c>
      <c r="K8580" s="7">
        <v>46087</v>
      </c>
    </row>
    <row r="8581" hidden="1" spans="1:11">
      <c r="A8581">
        <v>8581</v>
      </c>
      <c r="B8581" t="str">
        <f>VLOOKUP(C8581,属性!A:D,2,FALSE)</f>
        <v>瑞幸</v>
      </c>
      <c r="C8581" t="s">
        <v>11</v>
      </c>
      <c r="D8581" s="7">
        <f>VLOOKUP(C8581,属性!A:D,3,FALSE)</f>
        <v>46076</v>
      </c>
      <c r="E8581" s="7" t="str">
        <f>VLOOKUP(C8581,属性!A:D,4,FALSE)</f>
        <v>否</v>
      </c>
      <c r="F8581" t="s">
        <v>420</v>
      </c>
      <c r="G8581" t="s">
        <v>14796</v>
      </c>
      <c r="H8581" s="7">
        <v>46076</v>
      </c>
      <c r="I8581" t="s">
        <v>33</v>
      </c>
      <c r="J8581" t="s">
        <v>19</v>
      </c>
      <c r="K8581" s="7">
        <v>46087</v>
      </c>
    </row>
    <row r="8582" hidden="1" spans="1:11">
      <c r="A8582">
        <v>8582</v>
      </c>
      <c r="B8582" t="str">
        <f>VLOOKUP(C8582,属性!A:D,2,FALSE)</f>
        <v>瑞幸</v>
      </c>
      <c r="C8582" t="s">
        <v>11</v>
      </c>
      <c r="D8582" s="7">
        <f>VLOOKUP(C8582,属性!A:D,3,FALSE)</f>
        <v>46076</v>
      </c>
      <c r="E8582" s="7" t="str">
        <f>VLOOKUP(C8582,属性!A:D,4,FALSE)</f>
        <v>否</v>
      </c>
      <c r="F8582" t="s">
        <v>420</v>
      </c>
      <c r="G8582" t="s">
        <v>14797</v>
      </c>
      <c r="H8582" s="7">
        <v>46076</v>
      </c>
      <c r="I8582" t="s">
        <v>33</v>
      </c>
      <c r="J8582" t="s">
        <v>19</v>
      </c>
      <c r="K8582" s="7">
        <v>46087</v>
      </c>
    </row>
    <row r="8583" hidden="1" spans="1:11">
      <c r="A8583">
        <v>8583</v>
      </c>
      <c r="B8583" t="str">
        <f>VLOOKUP(C8583,属性!A:D,2,FALSE)</f>
        <v>瑞幸</v>
      </c>
      <c r="C8583" t="s">
        <v>11</v>
      </c>
      <c r="D8583" s="7">
        <f>VLOOKUP(C8583,属性!A:D,3,FALSE)</f>
        <v>46076</v>
      </c>
      <c r="E8583" s="7" t="str">
        <f>VLOOKUP(C8583,属性!A:D,4,FALSE)</f>
        <v>否</v>
      </c>
      <c r="F8583" t="s">
        <v>14798</v>
      </c>
      <c r="G8583" t="s">
        <v>14799</v>
      </c>
      <c r="H8583" s="7">
        <v>46076</v>
      </c>
      <c r="I8583" t="s">
        <v>923</v>
      </c>
      <c r="J8583" t="s">
        <v>19</v>
      </c>
      <c r="K8583" s="7">
        <v>46087</v>
      </c>
    </row>
    <row r="8584" hidden="1" spans="1:11">
      <c r="A8584">
        <v>8584</v>
      </c>
      <c r="B8584" t="str">
        <f>VLOOKUP(C8584,属性!A:D,2,FALSE)</f>
        <v>瑞幸</v>
      </c>
      <c r="C8584" t="s">
        <v>11</v>
      </c>
      <c r="D8584" s="7">
        <f>VLOOKUP(C8584,属性!A:D,3,FALSE)</f>
        <v>46076</v>
      </c>
      <c r="E8584" s="7" t="str">
        <f>VLOOKUP(C8584,属性!A:D,4,FALSE)</f>
        <v>否</v>
      </c>
      <c r="F8584" t="s">
        <v>14800</v>
      </c>
      <c r="G8584" t="s">
        <v>14801</v>
      </c>
      <c r="H8584" s="7">
        <v>46077</v>
      </c>
      <c r="I8584" t="s">
        <v>179</v>
      </c>
      <c r="J8584" t="s">
        <v>19</v>
      </c>
      <c r="K8584" s="7">
        <v>46087</v>
      </c>
    </row>
    <row r="8585" hidden="1" spans="1:11">
      <c r="A8585">
        <v>8585</v>
      </c>
      <c r="B8585" t="str">
        <f>VLOOKUP(C8585,属性!A:D,2,FALSE)</f>
        <v>瑞幸</v>
      </c>
      <c r="C8585" t="s">
        <v>11</v>
      </c>
      <c r="D8585" s="7">
        <f>VLOOKUP(C8585,属性!A:D,3,FALSE)</f>
        <v>46076</v>
      </c>
      <c r="E8585" s="7" t="str">
        <f>VLOOKUP(C8585,属性!A:D,4,FALSE)</f>
        <v>否</v>
      </c>
      <c r="F8585" t="s">
        <v>14802</v>
      </c>
      <c r="G8585" t="s">
        <v>14803</v>
      </c>
      <c r="H8585" s="7">
        <v>46077</v>
      </c>
      <c r="I8585" t="s">
        <v>217</v>
      </c>
      <c r="J8585" t="s">
        <v>19</v>
      </c>
      <c r="K8585" s="7">
        <v>46087</v>
      </c>
    </row>
    <row r="8586" hidden="1" spans="1:11">
      <c r="A8586">
        <v>8586</v>
      </c>
      <c r="B8586" t="str">
        <f>VLOOKUP(C8586,属性!A:D,2,FALSE)</f>
        <v>瑞幸</v>
      </c>
      <c r="C8586" t="s">
        <v>11</v>
      </c>
      <c r="D8586" s="7">
        <f>VLOOKUP(C8586,属性!A:D,3,FALSE)</f>
        <v>46076</v>
      </c>
      <c r="E8586" s="7" t="str">
        <f>VLOOKUP(C8586,属性!A:D,4,FALSE)</f>
        <v>否</v>
      </c>
      <c r="F8586" t="s">
        <v>14804</v>
      </c>
      <c r="G8586" t="s">
        <v>14805</v>
      </c>
      <c r="H8586" s="7">
        <v>46076</v>
      </c>
      <c r="I8586" t="s">
        <v>85</v>
      </c>
      <c r="J8586" t="s">
        <v>19</v>
      </c>
      <c r="K8586" s="7">
        <v>46087</v>
      </c>
    </row>
    <row r="8587" hidden="1" spans="1:11">
      <c r="A8587">
        <v>8587</v>
      </c>
      <c r="B8587" t="str">
        <f>VLOOKUP(C8587,属性!A:D,2,FALSE)</f>
        <v>瑞幸</v>
      </c>
      <c r="C8587" t="s">
        <v>11</v>
      </c>
      <c r="D8587" s="7">
        <f>VLOOKUP(C8587,属性!A:D,3,FALSE)</f>
        <v>46076</v>
      </c>
      <c r="E8587" s="7" t="str">
        <f>VLOOKUP(C8587,属性!A:D,4,FALSE)</f>
        <v>否</v>
      </c>
      <c r="F8587" t="s">
        <v>14806</v>
      </c>
      <c r="G8587" t="s">
        <v>5627</v>
      </c>
      <c r="H8587" s="7">
        <v>46076</v>
      </c>
      <c r="I8587" t="s">
        <v>85</v>
      </c>
      <c r="J8587" t="s">
        <v>19</v>
      </c>
      <c r="K8587" s="7">
        <v>46087</v>
      </c>
    </row>
    <row r="8588" hidden="1" spans="1:11">
      <c r="A8588">
        <v>8588</v>
      </c>
      <c r="B8588" t="str">
        <f>VLOOKUP(C8588,属性!A:D,2,FALSE)</f>
        <v>瑞幸</v>
      </c>
      <c r="C8588" t="s">
        <v>11</v>
      </c>
      <c r="D8588" s="7">
        <f>VLOOKUP(C8588,属性!A:D,3,FALSE)</f>
        <v>46076</v>
      </c>
      <c r="E8588" s="7" t="str">
        <f>VLOOKUP(C8588,属性!A:D,4,FALSE)</f>
        <v>否</v>
      </c>
      <c r="F8588" t="s">
        <v>12599</v>
      </c>
      <c r="G8588" t="s">
        <v>14807</v>
      </c>
      <c r="H8588" s="7">
        <v>46076</v>
      </c>
      <c r="I8588" t="s">
        <v>74</v>
      </c>
      <c r="J8588" t="s">
        <v>19</v>
      </c>
      <c r="K8588" s="7">
        <v>46087</v>
      </c>
    </row>
    <row r="8589" hidden="1" spans="1:11">
      <c r="A8589">
        <v>8589</v>
      </c>
      <c r="B8589" t="str">
        <f>VLOOKUP(C8589,属性!A:D,2,FALSE)</f>
        <v>瑞幸</v>
      </c>
      <c r="C8589" t="s">
        <v>11</v>
      </c>
      <c r="D8589" s="7">
        <f>VLOOKUP(C8589,属性!A:D,3,FALSE)</f>
        <v>46076</v>
      </c>
      <c r="E8589" s="7" t="str">
        <f>VLOOKUP(C8589,属性!A:D,4,FALSE)</f>
        <v>否</v>
      </c>
      <c r="F8589" t="s">
        <v>14808</v>
      </c>
      <c r="G8589" t="s">
        <v>14809</v>
      </c>
      <c r="H8589" s="7">
        <v>46076</v>
      </c>
      <c r="I8589" t="s">
        <v>52</v>
      </c>
      <c r="J8589" t="s">
        <v>19</v>
      </c>
      <c r="K8589" s="7">
        <v>46087</v>
      </c>
    </row>
    <row r="8590" hidden="1" spans="1:11">
      <c r="A8590">
        <v>8590</v>
      </c>
      <c r="B8590" t="str">
        <f>VLOOKUP(C8590,属性!A:D,2,FALSE)</f>
        <v>瑞幸</v>
      </c>
      <c r="C8590" t="s">
        <v>11</v>
      </c>
      <c r="D8590" s="7">
        <f>VLOOKUP(C8590,属性!A:D,3,FALSE)</f>
        <v>46076</v>
      </c>
      <c r="E8590" s="7" t="str">
        <f>VLOOKUP(C8590,属性!A:D,4,FALSE)</f>
        <v>否</v>
      </c>
      <c r="F8590" t="s">
        <v>14810</v>
      </c>
      <c r="G8590" t="s">
        <v>599</v>
      </c>
      <c r="H8590" s="7">
        <v>46076</v>
      </c>
      <c r="I8590" t="s">
        <v>52</v>
      </c>
      <c r="J8590" t="s">
        <v>19</v>
      </c>
      <c r="K8590" s="7">
        <v>46087</v>
      </c>
    </row>
    <row r="8591" hidden="1" spans="1:11">
      <c r="A8591">
        <v>8591</v>
      </c>
      <c r="B8591" t="str">
        <f>VLOOKUP(C8591,属性!A:D,2,FALSE)</f>
        <v>瑞幸</v>
      </c>
      <c r="C8591" t="s">
        <v>11</v>
      </c>
      <c r="D8591" s="7">
        <f>VLOOKUP(C8591,属性!A:D,3,FALSE)</f>
        <v>46076</v>
      </c>
      <c r="E8591" s="7" t="str">
        <f>VLOOKUP(C8591,属性!A:D,4,FALSE)</f>
        <v>否</v>
      </c>
      <c r="F8591" t="s">
        <v>14811</v>
      </c>
      <c r="G8591" t="s">
        <v>14812</v>
      </c>
      <c r="H8591" s="7">
        <v>46076</v>
      </c>
      <c r="I8591" t="s">
        <v>14</v>
      </c>
      <c r="J8591" t="s">
        <v>19</v>
      </c>
      <c r="K8591" s="7">
        <v>46087</v>
      </c>
    </row>
    <row r="8592" hidden="1" spans="1:11">
      <c r="A8592">
        <v>8592</v>
      </c>
      <c r="B8592" t="str">
        <f>VLOOKUP(C8592,属性!A:D,2,FALSE)</f>
        <v>瑞幸</v>
      </c>
      <c r="C8592" t="s">
        <v>11</v>
      </c>
      <c r="D8592" s="7">
        <f>VLOOKUP(C8592,属性!A:D,3,FALSE)</f>
        <v>46076</v>
      </c>
      <c r="E8592" s="7" t="str">
        <f>VLOOKUP(C8592,属性!A:D,4,FALSE)</f>
        <v>否</v>
      </c>
      <c r="F8592" t="s">
        <v>14813</v>
      </c>
      <c r="G8592" t="s">
        <v>14814</v>
      </c>
      <c r="H8592" s="7">
        <v>46076</v>
      </c>
      <c r="I8592" t="s">
        <v>52</v>
      </c>
      <c r="J8592" t="s">
        <v>19</v>
      </c>
      <c r="K8592" s="7">
        <v>46087</v>
      </c>
    </row>
    <row r="8593" hidden="1" spans="1:11">
      <c r="A8593">
        <v>8593</v>
      </c>
      <c r="B8593" t="str">
        <f>VLOOKUP(C8593,属性!A:D,2,FALSE)</f>
        <v>瑞幸</v>
      </c>
      <c r="C8593" t="s">
        <v>11</v>
      </c>
      <c r="D8593" s="7">
        <f>VLOOKUP(C8593,属性!A:D,3,FALSE)</f>
        <v>46076</v>
      </c>
      <c r="E8593" s="7" t="str">
        <f>VLOOKUP(C8593,属性!A:D,4,FALSE)</f>
        <v>否</v>
      </c>
      <c r="F8593" t="s">
        <v>14815</v>
      </c>
      <c r="G8593" t="s">
        <v>14816</v>
      </c>
      <c r="H8593" s="7">
        <v>46076</v>
      </c>
      <c r="I8593" t="s">
        <v>74</v>
      </c>
      <c r="J8593" t="s">
        <v>19</v>
      </c>
      <c r="K8593" s="7">
        <v>46087</v>
      </c>
    </row>
    <row r="8594" hidden="1" spans="1:11">
      <c r="A8594">
        <v>8594</v>
      </c>
      <c r="B8594" t="str">
        <f>VLOOKUP(C8594,属性!A:D,2,FALSE)</f>
        <v>瑞幸</v>
      </c>
      <c r="C8594" t="s">
        <v>11</v>
      </c>
      <c r="D8594" s="7">
        <f>VLOOKUP(C8594,属性!A:D,3,FALSE)</f>
        <v>46076</v>
      </c>
      <c r="E8594" s="7" t="str">
        <f>VLOOKUP(C8594,属性!A:D,4,FALSE)</f>
        <v>否</v>
      </c>
      <c r="F8594" t="s">
        <v>4259</v>
      </c>
      <c r="G8594" t="s">
        <v>14817</v>
      </c>
      <c r="H8594" s="7">
        <v>46076</v>
      </c>
      <c r="I8594" t="s">
        <v>52</v>
      </c>
      <c r="J8594" t="s">
        <v>19</v>
      </c>
      <c r="K8594" s="7">
        <v>46087</v>
      </c>
    </row>
    <row r="8595" hidden="1" spans="1:11">
      <c r="A8595">
        <v>8595</v>
      </c>
      <c r="B8595" t="str">
        <f>VLOOKUP(C8595,属性!A:D,2,FALSE)</f>
        <v>瑞幸</v>
      </c>
      <c r="C8595" t="s">
        <v>11</v>
      </c>
      <c r="D8595" s="7">
        <f>VLOOKUP(C8595,属性!A:D,3,FALSE)</f>
        <v>46076</v>
      </c>
      <c r="E8595" s="7" t="str">
        <f>VLOOKUP(C8595,属性!A:D,4,FALSE)</f>
        <v>否</v>
      </c>
      <c r="F8595" t="s">
        <v>14818</v>
      </c>
      <c r="G8595" t="s">
        <v>14819</v>
      </c>
      <c r="H8595" s="7">
        <v>46076</v>
      </c>
      <c r="I8595" t="s">
        <v>85</v>
      </c>
      <c r="J8595" t="s">
        <v>19</v>
      </c>
      <c r="K8595" s="7">
        <v>46087</v>
      </c>
    </row>
    <row r="8596" hidden="1" spans="1:11">
      <c r="A8596">
        <v>8596</v>
      </c>
      <c r="B8596" t="str">
        <f>VLOOKUP(C8596,属性!A:D,2,FALSE)</f>
        <v>瑞幸</v>
      </c>
      <c r="C8596" t="s">
        <v>11</v>
      </c>
      <c r="D8596" s="7">
        <f>VLOOKUP(C8596,属性!A:D,3,FALSE)</f>
        <v>46076</v>
      </c>
      <c r="E8596" s="7" t="str">
        <f>VLOOKUP(C8596,属性!A:D,4,FALSE)</f>
        <v>否</v>
      </c>
      <c r="F8596" t="s">
        <v>14820</v>
      </c>
      <c r="G8596" t="s">
        <v>14821</v>
      </c>
      <c r="H8596" s="7">
        <v>46076</v>
      </c>
      <c r="I8596" t="s">
        <v>13656</v>
      </c>
      <c r="J8596" t="s">
        <v>19</v>
      </c>
      <c r="K8596" s="7">
        <v>46087</v>
      </c>
    </row>
    <row r="8597" hidden="1" spans="1:11">
      <c r="A8597">
        <v>8597</v>
      </c>
      <c r="B8597" t="str">
        <f>VLOOKUP(C8597,属性!A:D,2,FALSE)</f>
        <v>瑞幸</v>
      </c>
      <c r="C8597" t="s">
        <v>11</v>
      </c>
      <c r="D8597" s="7">
        <f>VLOOKUP(C8597,属性!A:D,3,FALSE)</f>
        <v>46076</v>
      </c>
      <c r="E8597" s="7" t="str">
        <f>VLOOKUP(C8597,属性!A:D,4,FALSE)</f>
        <v>否</v>
      </c>
      <c r="F8597" t="s">
        <v>14822</v>
      </c>
      <c r="G8597" t="s">
        <v>14823</v>
      </c>
      <c r="H8597" s="7">
        <v>46076</v>
      </c>
      <c r="I8597" t="s">
        <v>14</v>
      </c>
      <c r="J8597" t="s">
        <v>19</v>
      </c>
      <c r="K8597" s="7">
        <v>46087</v>
      </c>
    </row>
    <row r="8598" hidden="1" spans="1:11">
      <c r="A8598">
        <v>8598</v>
      </c>
      <c r="B8598" t="str">
        <f>VLOOKUP(C8598,属性!A:D,2,FALSE)</f>
        <v>瑞幸</v>
      </c>
      <c r="C8598" t="s">
        <v>11</v>
      </c>
      <c r="D8598" s="7">
        <f>VLOOKUP(C8598,属性!A:D,3,FALSE)</f>
        <v>46076</v>
      </c>
      <c r="E8598" s="7" t="str">
        <f>VLOOKUP(C8598,属性!A:D,4,FALSE)</f>
        <v>否</v>
      </c>
      <c r="F8598" t="s">
        <v>14824</v>
      </c>
      <c r="G8598" t="s">
        <v>14825</v>
      </c>
      <c r="H8598" s="7">
        <v>46076</v>
      </c>
      <c r="I8598" t="s">
        <v>14</v>
      </c>
      <c r="J8598" t="s">
        <v>19</v>
      </c>
      <c r="K8598" s="7">
        <v>46087</v>
      </c>
    </row>
    <row r="8599" hidden="1" spans="1:11">
      <c r="A8599">
        <v>8599</v>
      </c>
      <c r="B8599" t="str">
        <f>VLOOKUP(C8599,属性!A:D,2,FALSE)</f>
        <v>瑞幸</v>
      </c>
      <c r="C8599" t="s">
        <v>11</v>
      </c>
      <c r="D8599" s="7">
        <f>VLOOKUP(C8599,属性!A:D,3,FALSE)</f>
        <v>46076</v>
      </c>
      <c r="E8599" s="7" t="str">
        <f>VLOOKUP(C8599,属性!A:D,4,FALSE)</f>
        <v>否</v>
      </c>
      <c r="F8599" t="s">
        <v>171</v>
      </c>
      <c r="G8599" t="s">
        <v>14826</v>
      </c>
      <c r="H8599" s="7">
        <v>46076</v>
      </c>
      <c r="I8599" t="s">
        <v>77</v>
      </c>
      <c r="J8599" t="s">
        <v>19</v>
      </c>
      <c r="K8599" s="7">
        <v>46087</v>
      </c>
    </row>
    <row r="8600" hidden="1" spans="1:11">
      <c r="A8600">
        <v>8600</v>
      </c>
      <c r="B8600" t="str">
        <f>VLOOKUP(C8600,属性!A:D,2,FALSE)</f>
        <v>瑞幸</v>
      </c>
      <c r="C8600" t="s">
        <v>11</v>
      </c>
      <c r="D8600" s="7">
        <f>VLOOKUP(C8600,属性!A:D,3,FALSE)</f>
        <v>46076</v>
      </c>
      <c r="E8600" s="7" t="str">
        <f>VLOOKUP(C8600,属性!A:D,4,FALSE)</f>
        <v>否</v>
      </c>
      <c r="F8600" t="s">
        <v>14827</v>
      </c>
      <c r="G8600" t="s">
        <v>14828</v>
      </c>
      <c r="H8600" s="7">
        <v>46076</v>
      </c>
      <c r="I8600" t="s">
        <v>77</v>
      </c>
      <c r="J8600" t="s">
        <v>19</v>
      </c>
      <c r="K8600" s="7">
        <v>46087</v>
      </c>
    </row>
    <row r="8601" hidden="1" spans="1:11">
      <c r="A8601">
        <v>8601</v>
      </c>
      <c r="B8601" t="str">
        <f>VLOOKUP(C8601,属性!A:D,2,FALSE)</f>
        <v>瑞幸</v>
      </c>
      <c r="C8601" t="s">
        <v>11</v>
      </c>
      <c r="D8601" s="7">
        <f>VLOOKUP(C8601,属性!A:D,3,FALSE)</f>
        <v>46076</v>
      </c>
      <c r="E8601" s="7" t="str">
        <f>VLOOKUP(C8601,属性!A:D,4,FALSE)</f>
        <v>否</v>
      </c>
      <c r="F8601" t="s">
        <v>14829</v>
      </c>
      <c r="G8601" t="s">
        <v>14830</v>
      </c>
      <c r="H8601" s="7">
        <v>46076</v>
      </c>
      <c r="I8601" t="s">
        <v>74</v>
      </c>
      <c r="J8601" t="s">
        <v>19</v>
      </c>
      <c r="K8601" s="7">
        <v>46087</v>
      </c>
    </row>
    <row r="8602" hidden="1" spans="1:11">
      <c r="A8602">
        <v>8602</v>
      </c>
      <c r="B8602" t="str">
        <f>VLOOKUP(C8602,属性!A:D,2,FALSE)</f>
        <v>瑞幸</v>
      </c>
      <c r="C8602" t="s">
        <v>11</v>
      </c>
      <c r="D8602" s="7">
        <f>VLOOKUP(C8602,属性!A:D,3,FALSE)</f>
        <v>46076</v>
      </c>
      <c r="E8602" s="7" t="str">
        <f>VLOOKUP(C8602,属性!A:D,4,FALSE)</f>
        <v>否</v>
      </c>
      <c r="F8602" t="s">
        <v>14831</v>
      </c>
      <c r="G8602" t="s">
        <v>14832</v>
      </c>
      <c r="H8602" s="7">
        <v>46076</v>
      </c>
      <c r="I8602" t="s">
        <v>49</v>
      </c>
      <c r="J8602" t="s">
        <v>19</v>
      </c>
      <c r="K8602" s="7">
        <v>46087</v>
      </c>
    </row>
    <row r="8603" hidden="1" spans="1:11">
      <c r="A8603">
        <v>8603</v>
      </c>
      <c r="B8603" t="str">
        <f>VLOOKUP(C8603,属性!A:D,2,FALSE)</f>
        <v>瑞幸</v>
      </c>
      <c r="C8603" t="s">
        <v>11</v>
      </c>
      <c r="D8603" s="7">
        <f>VLOOKUP(C8603,属性!A:D,3,FALSE)</f>
        <v>46076</v>
      </c>
      <c r="E8603" s="7" t="str">
        <f>VLOOKUP(C8603,属性!A:D,4,FALSE)</f>
        <v>否</v>
      </c>
      <c r="F8603" t="s">
        <v>14833</v>
      </c>
      <c r="G8603" t="s">
        <v>14834</v>
      </c>
      <c r="H8603" s="7">
        <v>46076</v>
      </c>
      <c r="I8603" t="s">
        <v>49</v>
      </c>
      <c r="J8603" t="s">
        <v>15</v>
      </c>
      <c r="K8603" s="7">
        <v>46087</v>
      </c>
    </row>
    <row r="8604" hidden="1" spans="1:11">
      <c r="A8604">
        <v>8604</v>
      </c>
      <c r="B8604" t="str">
        <f>VLOOKUP(C8604,属性!A:D,2,FALSE)</f>
        <v>瑞幸</v>
      </c>
      <c r="C8604" t="s">
        <v>11</v>
      </c>
      <c r="D8604" s="7">
        <f>VLOOKUP(C8604,属性!A:D,3,FALSE)</f>
        <v>46076</v>
      </c>
      <c r="E8604" s="7" t="str">
        <f>VLOOKUP(C8604,属性!A:D,4,FALSE)</f>
        <v>否</v>
      </c>
      <c r="F8604" t="s">
        <v>14835</v>
      </c>
      <c r="G8604" t="s">
        <v>14836</v>
      </c>
      <c r="H8604" s="7">
        <v>46076</v>
      </c>
      <c r="I8604" t="s">
        <v>138</v>
      </c>
      <c r="J8604" t="s">
        <v>19</v>
      </c>
      <c r="K8604" s="7">
        <v>46087</v>
      </c>
    </row>
    <row r="8605" hidden="1" spans="1:11">
      <c r="A8605">
        <v>8605</v>
      </c>
      <c r="B8605" t="str">
        <f>VLOOKUP(C8605,属性!A:D,2,FALSE)</f>
        <v>瑞幸</v>
      </c>
      <c r="C8605" t="s">
        <v>11</v>
      </c>
      <c r="D8605" s="7">
        <f>VLOOKUP(C8605,属性!A:D,3,FALSE)</f>
        <v>46076</v>
      </c>
      <c r="E8605" s="7" t="str">
        <f>VLOOKUP(C8605,属性!A:D,4,FALSE)</f>
        <v>否</v>
      </c>
      <c r="F8605" t="s">
        <v>14837</v>
      </c>
      <c r="G8605" t="s">
        <v>14838</v>
      </c>
      <c r="H8605" s="7">
        <v>46076</v>
      </c>
      <c r="I8605" t="s">
        <v>125</v>
      </c>
      <c r="J8605" t="s">
        <v>19</v>
      </c>
      <c r="K8605" s="7">
        <v>46087</v>
      </c>
    </row>
    <row r="8606" hidden="1" spans="1:11">
      <c r="A8606">
        <v>8606</v>
      </c>
      <c r="B8606" t="str">
        <f>VLOOKUP(C8606,属性!A:D,2,FALSE)</f>
        <v>瑞幸</v>
      </c>
      <c r="C8606" t="s">
        <v>11</v>
      </c>
      <c r="D8606" s="7">
        <f>VLOOKUP(C8606,属性!A:D,3,FALSE)</f>
        <v>46076</v>
      </c>
      <c r="E8606" s="7" t="str">
        <f>VLOOKUP(C8606,属性!A:D,4,FALSE)</f>
        <v>否</v>
      </c>
      <c r="F8606" t="s">
        <v>14839</v>
      </c>
      <c r="G8606" t="s">
        <v>14840</v>
      </c>
      <c r="H8606" s="7">
        <v>46076</v>
      </c>
      <c r="I8606" t="s">
        <v>77</v>
      </c>
      <c r="J8606" t="s">
        <v>19</v>
      </c>
      <c r="K8606" s="7">
        <v>46087</v>
      </c>
    </row>
    <row r="8607" hidden="1" spans="1:11">
      <c r="A8607">
        <v>8607</v>
      </c>
      <c r="B8607" t="str">
        <f>VLOOKUP(C8607,属性!A:D,2,FALSE)</f>
        <v>瑞幸</v>
      </c>
      <c r="C8607" t="s">
        <v>11</v>
      </c>
      <c r="D8607" s="7">
        <f>VLOOKUP(C8607,属性!A:D,3,FALSE)</f>
        <v>46076</v>
      </c>
      <c r="E8607" s="7" t="str">
        <f>VLOOKUP(C8607,属性!A:D,4,FALSE)</f>
        <v>否</v>
      </c>
      <c r="F8607" t="s">
        <v>14841</v>
      </c>
      <c r="G8607" t="s">
        <v>14842</v>
      </c>
      <c r="H8607" s="7">
        <v>46076</v>
      </c>
      <c r="I8607" t="s">
        <v>77</v>
      </c>
      <c r="J8607" t="s">
        <v>19</v>
      </c>
      <c r="K8607" s="7">
        <v>46087</v>
      </c>
    </row>
    <row r="8608" hidden="1" spans="1:11">
      <c r="A8608">
        <v>8608</v>
      </c>
      <c r="B8608" t="str">
        <f>VLOOKUP(C8608,属性!A:D,2,FALSE)</f>
        <v>瑞幸</v>
      </c>
      <c r="C8608" t="s">
        <v>11</v>
      </c>
      <c r="D8608" s="7">
        <f>VLOOKUP(C8608,属性!A:D,3,FALSE)</f>
        <v>46076</v>
      </c>
      <c r="E8608" s="7" t="str">
        <f>VLOOKUP(C8608,属性!A:D,4,FALSE)</f>
        <v>否</v>
      </c>
      <c r="F8608" t="s">
        <v>14843</v>
      </c>
      <c r="G8608" t="s">
        <v>14844</v>
      </c>
      <c r="H8608" s="7">
        <v>46076</v>
      </c>
      <c r="I8608" t="s">
        <v>85</v>
      </c>
      <c r="J8608" t="s">
        <v>19</v>
      </c>
      <c r="K8608" s="7">
        <v>46087</v>
      </c>
    </row>
    <row r="8609" hidden="1" spans="1:11">
      <c r="A8609">
        <v>8609</v>
      </c>
      <c r="B8609" t="str">
        <f>VLOOKUP(C8609,属性!A:D,2,FALSE)</f>
        <v>瑞幸</v>
      </c>
      <c r="C8609" t="s">
        <v>11</v>
      </c>
      <c r="D8609" s="7">
        <f>VLOOKUP(C8609,属性!A:D,3,FALSE)</f>
        <v>46076</v>
      </c>
      <c r="E8609" s="7" t="str">
        <f>VLOOKUP(C8609,属性!A:D,4,FALSE)</f>
        <v>否</v>
      </c>
      <c r="F8609" t="s">
        <v>14845</v>
      </c>
      <c r="G8609" t="s">
        <v>14846</v>
      </c>
      <c r="H8609" s="7">
        <v>46076</v>
      </c>
      <c r="I8609" t="s">
        <v>122</v>
      </c>
      <c r="J8609" t="s">
        <v>19</v>
      </c>
      <c r="K8609" s="7">
        <v>46087</v>
      </c>
    </row>
    <row r="8610" hidden="1" spans="1:11">
      <c r="A8610">
        <v>8610</v>
      </c>
      <c r="B8610" t="str">
        <f>VLOOKUP(C8610,属性!A:D,2,FALSE)</f>
        <v>瑞幸</v>
      </c>
      <c r="C8610" t="s">
        <v>11</v>
      </c>
      <c r="D8610" s="7">
        <f>VLOOKUP(C8610,属性!A:D,3,FALSE)</f>
        <v>46076</v>
      </c>
      <c r="E8610" s="7" t="str">
        <f>VLOOKUP(C8610,属性!A:D,4,FALSE)</f>
        <v>否</v>
      </c>
      <c r="F8610" t="s">
        <v>14847</v>
      </c>
      <c r="G8610" t="s">
        <v>14848</v>
      </c>
      <c r="H8610" s="7">
        <v>46076</v>
      </c>
      <c r="I8610" t="s">
        <v>365</v>
      </c>
      <c r="J8610" t="s">
        <v>19</v>
      </c>
      <c r="K8610" s="7">
        <v>46087</v>
      </c>
    </row>
    <row r="8611" hidden="1" spans="1:11">
      <c r="A8611">
        <v>8611</v>
      </c>
      <c r="B8611" t="str">
        <f>VLOOKUP(C8611,属性!A:D,2,FALSE)</f>
        <v>瑞幸</v>
      </c>
      <c r="C8611" t="s">
        <v>11</v>
      </c>
      <c r="D8611" s="7">
        <f>VLOOKUP(C8611,属性!A:D,3,FALSE)</f>
        <v>46076</v>
      </c>
      <c r="E8611" s="7" t="str">
        <f>VLOOKUP(C8611,属性!A:D,4,FALSE)</f>
        <v>否</v>
      </c>
      <c r="F8611" t="s">
        <v>14849</v>
      </c>
      <c r="G8611" t="s">
        <v>14850</v>
      </c>
      <c r="H8611" s="7">
        <v>46076</v>
      </c>
      <c r="I8611" t="s">
        <v>14</v>
      </c>
      <c r="J8611" t="s">
        <v>19</v>
      </c>
      <c r="K8611" s="7">
        <v>46087</v>
      </c>
    </row>
    <row r="8612" hidden="1" spans="1:11">
      <c r="A8612">
        <v>8612</v>
      </c>
      <c r="B8612" t="str">
        <f>VLOOKUP(C8612,属性!A:D,2,FALSE)</f>
        <v>瑞幸</v>
      </c>
      <c r="C8612" t="s">
        <v>11</v>
      </c>
      <c r="D8612" s="7">
        <f>VLOOKUP(C8612,属性!A:D,3,FALSE)</f>
        <v>46076</v>
      </c>
      <c r="E8612" s="7" t="str">
        <f>VLOOKUP(C8612,属性!A:D,4,FALSE)</f>
        <v>否</v>
      </c>
      <c r="F8612" t="s">
        <v>9331</v>
      </c>
      <c r="G8612" t="s">
        <v>14851</v>
      </c>
      <c r="H8612" s="7">
        <v>46076</v>
      </c>
      <c r="I8612" t="s">
        <v>365</v>
      </c>
      <c r="J8612" t="s">
        <v>19</v>
      </c>
      <c r="K8612" s="7">
        <v>46087</v>
      </c>
    </row>
    <row r="8613" hidden="1" spans="1:11">
      <c r="A8613">
        <v>8613</v>
      </c>
      <c r="B8613" t="str">
        <f>VLOOKUP(C8613,属性!A:D,2,FALSE)</f>
        <v>瑞幸</v>
      </c>
      <c r="C8613" t="s">
        <v>11</v>
      </c>
      <c r="D8613" s="7">
        <f>VLOOKUP(C8613,属性!A:D,3,FALSE)</f>
        <v>46076</v>
      </c>
      <c r="E8613" s="7" t="str">
        <f>VLOOKUP(C8613,属性!A:D,4,FALSE)</f>
        <v>否</v>
      </c>
      <c r="F8613" t="s">
        <v>14852</v>
      </c>
      <c r="G8613" t="s">
        <v>14853</v>
      </c>
      <c r="H8613" s="7">
        <v>46076</v>
      </c>
      <c r="I8613" t="s">
        <v>90</v>
      </c>
      <c r="J8613" t="s">
        <v>19</v>
      </c>
      <c r="K8613" s="7">
        <v>46087</v>
      </c>
    </row>
    <row r="8614" hidden="1" spans="1:11">
      <c r="A8614">
        <v>8614</v>
      </c>
      <c r="B8614" t="str">
        <f>VLOOKUP(C8614,属性!A:D,2,FALSE)</f>
        <v>瑞幸</v>
      </c>
      <c r="C8614" t="s">
        <v>11</v>
      </c>
      <c r="D8614" s="7">
        <f>VLOOKUP(C8614,属性!A:D,3,FALSE)</f>
        <v>46076</v>
      </c>
      <c r="E8614" s="7" t="str">
        <f>VLOOKUP(C8614,属性!A:D,4,FALSE)</f>
        <v>否</v>
      </c>
      <c r="F8614" t="s">
        <v>14854</v>
      </c>
      <c r="G8614" t="s">
        <v>14855</v>
      </c>
      <c r="H8614" s="7">
        <v>46076</v>
      </c>
      <c r="I8614" t="s">
        <v>179</v>
      </c>
      <c r="J8614" t="s">
        <v>19</v>
      </c>
      <c r="K8614" s="7">
        <v>46087</v>
      </c>
    </row>
    <row r="8615" hidden="1" spans="1:11">
      <c r="A8615">
        <v>8615</v>
      </c>
      <c r="B8615" t="str">
        <f>VLOOKUP(C8615,属性!A:D,2,FALSE)</f>
        <v>瑞幸</v>
      </c>
      <c r="C8615" t="s">
        <v>11</v>
      </c>
      <c r="D8615" s="7">
        <f>VLOOKUP(C8615,属性!A:D,3,FALSE)</f>
        <v>46076</v>
      </c>
      <c r="E8615" s="7" t="str">
        <f>VLOOKUP(C8615,属性!A:D,4,FALSE)</f>
        <v>否</v>
      </c>
      <c r="F8615" t="s">
        <v>3667</v>
      </c>
      <c r="G8615" t="s">
        <v>14856</v>
      </c>
      <c r="H8615" s="7">
        <v>46076</v>
      </c>
      <c r="I8615" t="s">
        <v>18</v>
      </c>
      <c r="J8615" t="s">
        <v>19</v>
      </c>
      <c r="K8615" s="7">
        <v>46087</v>
      </c>
    </row>
    <row r="8616" hidden="1" spans="1:11">
      <c r="A8616">
        <v>8616</v>
      </c>
      <c r="B8616" t="str">
        <f>VLOOKUP(C8616,属性!A:D,2,FALSE)</f>
        <v>瑞幸</v>
      </c>
      <c r="C8616" t="s">
        <v>11</v>
      </c>
      <c r="D8616" s="7">
        <f>VLOOKUP(C8616,属性!A:D,3,FALSE)</f>
        <v>46076</v>
      </c>
      <c r="E8616" s="7" t="str">
        <f>VLOOKUP(C8616,属性!A:D,4,FALSE)</f>
        <v>否</v>
      </c>
      <c r="F8616" t="s">
        <v>10972</v>
      </c>
      <c r="G8616" t="s">
        <v>92</v>
      </c>
      <c r="H8616" s="7">
        <v>46077</v>
      </c>
      <c r="I8616" t="s">
        <v>179</v>
      </c>
      <c r="J8616" t="s">
        <v>15</v>
      </c>
      <c r="K8616" s="7">
        <v>46087</v>
      </c>
    </row>
    <row r="8617" hidden="1" spans="1:11">
      <c r="A8617">
        <v>8617</v>
      </c>
      <c r="B8617" t="str">
        <f>VLOOKUP(C8617,属性!A:D,2,FALSE)</f>
        <v>瑞幸</v>
      </c>
      <c r="C8617" t="s">
        <v>11</v>
      </c>
      <c r="D8617" s="7">
        <f>VLOOKUP(C8617,属性!A:D,3,FALSE)</f>
        <v>46076</v>
      </c>
      <c r="E8617" s="7" t="str">
        <f>VLOOKUP(C8617,属性!A:D,4,FALSE)</f>
        <v>否</v>
      </c>
      <c r="F8617" t="s">
        <v>3667</v>
      </c>
      <c r="G8617" t="s">
        <v>14857</v>
      </c>
      <c r="H8617" s="7">
        <v>46077</v>
      </c>
      <c r="I8617" t="s">
        <v>18</v>
      </c>
      <c r="J8617" t="s">
        <v>19</v>
      </c>
      <c r="K8617" s="7">
        <v>46087</v>
      </c>
    </row>
    <row r="8618" hidden="1" spans="1:11">
      <c r="A8618">
        <v>8618</v>
      </c>
      <c r="B8618" t="str">
        <f>VLOOKUP(C8618,属性!A:D,2,FALSE)</f>
        <v>瑞幸</v>
      </c>
      <c r="C8618" t="s">
        <v>11</v>
      </c>
      <c r="D8618" s="7">
        <f>VLOOKUP(C8618,属性!A:D,3,FALSE)</f>
        <v>46076</v>
      </c>
      <c r="E8618" s="7" t="str">
        <f>VLOOKUP(C8618,属性!A:D,4,FALSE)</f>
        <v>否</v>
      </c>
      <c r="F8618" t="s">
        <v>14858</v>
      </c>
      <c r="G8618" t="s">
        <v>14859</v>
      </c>
      <c r="H8618" s="7">
        <v>46076</v>
      </c>
      <c r="I8618" t="s">
        <v>74</v>
      </c>
      <c r="J8618" t="s">
        <v>19</v>
      </c>
      <c r="K8618" s="7">
        <v>46087</v>
      </c>
    </row>
    <row r="8619" hidden="1" spans="1:11">
      <c r="A8619">
        <v>8619</v>
      </c>
      <c r="B8619" t="str">
        <f>VLOOKUP(C8619,属性!A:D,2,FALSE)</f>
        <v>瑞幸</v>
      </c>
      <c r="C8619" t="s">
        <v>11</v>
      </c>
      <c r="D8619" s="7">
        <f>VLOOKUP(C8619,属性!A:D,3,FALSE)</f>
        <v>46076</v>
      </c>
      <c r="E8619" s="7" t="str">
        <f>VLOOKUP(C8619,属性!A:D,4,FALSE)</f>
        <v>否</v>
      </c>
      <c r="F8619" t="s">
        <v>3667</v>
      </c>
      <c r="G8619" t="s">
        <v>14860</v>
      </c>
      <c r="H8619" s="7">
        <v>46076</v>
      </c>
      <c r="I8619" t="s">
        <v>18</v>
      </c>
      <c r="J8619" t="s">
        <v>19</v>
      </c>
      <c r="K8619" s="7">
        <v>46087</v>
      </c>
    </row>
    <row r="8620" hidden="1" spans="1:11">
      <c r="A8620">
        <v>8620</v>
      </c>
      <c r="B8620" t="str">
        <f>VLOOKUP(C8620,属性!A:D,2,FALSE)</f>
        <v>瑞幸</v>
      </c>
      <c r="C8620" t="s">
        <v>11</v>
      </c>
      <c r="D8620" s="7">
        <f>VLOOKUP(C8620,属性!A:D,3,FALSE)</f>
        <v>46076</v>
      </c>
      <c r="E8620" s="7" t="str">
        <f>VLOOKUP(C8620,属性!A:D,4,FALSE)</f>
        <v>否</v>
      </c>
      <c r="F8620" t="s">
        <v>14861</v>
      </c>
      <c r="G8620" t="s">
        <v>14862</v>
      </c>
      <c r="H8620" s="7">
        <v>46076</v>
      </c>
      <c r="I8620" t="s">
        <v>38</v>
      </c>
      <c r="J8620" t="s">
        <v>15</v>
      </c>
      <c r="K8620" s="7">
        <v>46087</v>
      </c>
    </row>
    <row r="8621" hidden="1" spans="1:11">
      <c r="A8621">
        <v>8621</v>
      </c>
      <c r="B8621" t="str">
        <f>VLOOKUP(C8621,属性!A:D,2,FALSE)</f>
        <v>瑞幸</v>
      </c>
      <c r="C8621" t="s">
        <v>11</v>
      </c>
      <c r="D8621" s="7">
        <f>VLOOKUP(C8621,属性!A:D,3,FALSE)</f>
        <v>46076</v>
      </c>
      <c r="E8621" s="7" t="str">
        <f>VLOOKUP(C8621,属性!A:D,4,FALSE)</f>
        <v>否</v>
      </c>
      <c r="F8621" t="s">
        <v>3667</v>
      </c>
      <c r="G8621" t="s">
        <v>14863</v>
      </c>
      <c r="H8621" s="7">
        <v>46076</v>
      </c>
      <c r="I8621" t="s">
        <v>18</v>
      </c>
      <c r="J8621" t="s">
        <v>15</v>
      </c>
      <c r="K8621" s="7">
        <v>46087</v>
      </c>
    </row>
    <row r="8622" hidden="1" spans="1:11">
      <c r="A8622">
        <v>8622</v>
      </c>
      <c r="B8622" t="str">
        <f>VLOOKUP(C8622,属性!A:D,2,FALSE)</f>
        <v>瑞幸</v>
      </c>
      <c r="C8622" t="s">
        <v>11</v>
      </c>
      <c r="D8622" s="7">
        <f>VLOOKUP(C8622,属性!A:D,3,FALSE)</f>
        <v>46076</v>
      </c>
      <c r="E8622" s="7" t="str">
        <f>VLOOKUP(C8622,属性!A:D,4,FALSE)</f>
        <v>否</v>
      </c>
      <c r="F8622" t="s">
        <v>7064</v>
      </c>
      <c r="G8622" t="s">
        <v>14864</v>
      </c>
      <c r="H8622" s="7">
        <v>46076</v>
      </c>
      <c r="I8622" t="s">
        <v>217</v>
      </c>
      <c r="J8622" t="s">
        <v>19</v>
      </c>
      <c r="K8622" s="7">
        <v>46087</v>
      </c>
    </row>
    <row r="8623" hidden="1" spans="1:11">
      <c r="A8623">
        <v>8623</v>
      </c>
      <c r="B8623" t="str">
        <f>VLOOKUP(C8623,属性!A:D,2,FALSE)</f>
        <v>瑞幸</v>
      </c>
      <c r="C8623" t="s">
        <v>11</v>
      </c>
      <c r="D8623" s="7">
        <f>VLOOKUP(C8623,属性!A:D,3,FALSE)</f>
        <v>46076</v>
      </c>
      <c r="E8623" s="7" t="str">
        <f>VLOOKUP(C8623,属性!A:D,4,FALSE)</f>
        <v>否</v>
      </c>
      <c r="F8623" t="s">
        <v>3667</v>
      </c>
      <c r="G8623" t="s">
        <v>14865</v>
      </c>
      <c r="H8623" s="7">
        <v>46076</v>
      </c>
      <c r="I8623" t="s">
        <v>18</v>
      </c>
      <c r="J8623" t="s">
        <v>19</v>
      </c>
      <c r="K8623" s="7">
        <v>46087</v>
      </c>
    </row>
    <row r="8624" hidden="1" spans="1:11">
      <c r="A8624">
        <v>8624</v>
      </c>
      <c r="B8624" t="str">
        <f>VLOOKUP(C8624,属性!A:D,2,FALSE)</f>
        <v>瑞幸</v>
      </c>
      <c r="C8624" t="s">
        <v>11</v>
      </c>
      <c r="D8624" s="7">
        <f>VLOOKUP(C8624,属性!A:D,3,FALSE)</f>
        <v>46076</v>
      </c>
      <c r="E8624" s="7" t="str">
        <f>VLOOKUP(C8624,属性!A:D,4,FALSE)</f>
        <v>否</v>
      </c>
      <c r="F8624" t="s">
        <v>14866</v>
      </c>
      <c r="G8624" t="s">
        <v>14867</v>
      </c>
      <c r="H8624" s="7">
        <v>46076</v>
      </c>
      <c r="I8624" t="s">
        <v>74</v>
      </c>
      <c r="J8624" t="s">
        <v>15</v>
      </c>
      <c r="K8624" s="7">
        <v>46087</v>
      </c>
    </row>
    <row r="8625" hidden="1" spans="1:11">
      <c r="A8625">
        <v>8625</v>
      </c>
      <c r="B8625" t="str">
        <f>VLOOKUP(C8625,属性!A:D,2,FALSE)</f>
        <v>瑞幸</v>
      </c>
      <c r="C8625" t="s">
        <v>11</v>
      </c>
      <c r="D8625" s="7">
        <f>VLOOKUP(C8625,属性!A:D,3,FALSE)</f>
        <v>46076</v>
      </c>
      <c r="E8625" s="7" t="str">
        <f>VLOOKUP(C8625,属性!A:D,4,FALSE)</f>
        <v>否</v>
      </c>
      <c r="F8625" t="s">
        <v>3667</v>
      </c>
      <c r="G8625" t="s">
        <v>14868</v>
      </c>
      <c r="H8625" s="7">
        <v>46076</v>
      </c>
      <c r="I8625" t="s">
        <v>18</v>
      </c>
      <c r="J8625" t="s">
        <v>19</v>
      </c>
      <c r="K8625" s="7">
        <v>46087</v>
      </c>
    </row>
    <row r="8626" hidden="1" spans="1:11">
      <c r="A8626">
        <v>8626</v>
      </c>
      <c r="B8626" t="str">
        <f>VLOOKUP(C8626,属性!A:D,2,FALSE)</f>
        <v>瑞幸</v>
      </c>
      <c r="C8626" t="s">
        <v>11</v>
      </c>
      <c r="D8626" s="7">
        <f>VLOOKUP(C8626,属性!A:D,3,FALSE)</f>
        <v>46076</v>
      </c>
      <c r="E8626" s="7" t="str">
        <f>VLOOKUP(C8626,属性!A:D,4,FALSE)</f>
        <v>否</v>
      </c>
      <c r="F8626" t="s">
        <v>3667</v>
      </c>
      <c r="G8626" t="s">
        <v>14869</v>
      </c>
      <c r="H8626" s="7">
        <v>46076</v>
      </c>
      <c r="I8626" t="s">
        <v>18</v>
      </c>
      <c r="J8626" t="s">
        <v>19</v>
      </c>
      <c r="K8626" s="7">
        <v>46087</v>
      </c>
    </row>
    <row r="8627" hidden="1" spans="1:11">
      <c r="A8627">
        <v>8627</v>
      </c>
      <c r="B8627" t="str">
        <f>VLOOKUP(C8627,属性!A:D,2,FALSE)</f>
        <v>瑞幸</v>
      </c>
      <c r="C8627" t="s">
        <v>11</v>
      </c>
      <c r="D8627" s="7">
        <f>VLOOKUP(C8627,属性!A:D,3,FALSE)</f>
        <v>46076</v>
      </c>
      <c r="E8627" s="7" t="str">
        <f>VLOOKUP(C8627,属性!A:D,4,FALSE)</f>
        <v>否</v>
      </c>
      <c r="F8627" t="s">
        <v>14870</v>
      </c>
      <c r="G8627" t="s">
        <v>14871</v>
      </c>
      <c r="H8627" s="7">
        <v>46076</v>
      </c>
      <c r="I8627" t="s">
        <v>22</v>
      </c>
      <c r="J8627" t="s">
        <v>15</v>
      </c>
      <c r="K8627" s="7">
        <v>46087</v>
      </c>
    </row>
    <row r="8628" hidden="1" spans="1:11">
      <c r="A8628">
        <v>8628</v>
      </c>
      <c r="B8628" t="str">
        <f>VLOOKUP(C8628,属性!A:D,2,FALSE)</f>
        <v>瑞幸</v>
      </c>
      <c r="C8628" t="s">
        <v>11</v>
      </c>
      <c r="D8628" s="7">
        <f>VLOOKUP(C8628,属性!A:D,3,FALSE)</f>
        <v>46076</v>
      </c>
      <c r="E8628" s="7" t="str">
        <f>VLOOKUP(C8628,属性!A:D,4,FALSE)</f>
        <v>否</v>
      </c>
      <c r="F8628" t="s">
        <v>3667</v>
      </c>
      <c r="G8628" t="s">
        <v>14872</v>
      </c>
      <c r="H8628" s="7">
        <v>46076</v>
      </c>
      <c r="I8628" t="s">
        <v>18</v>
      </c>
      <c r="J8628" t="s">
        <v>19</v>
      </c>
      <c r="K8628" s="7">
        <v>46087</v>
      </c>
    </row>
    <row r="8629" hidden="1" spans="1:11">
      <c r="A8629">
        <v>8629</v>
      </c>
      <c r="B8629" t="str">
        <f>VLOOKUP(C8629,属性!A:D,2,FALSE)</f>
        <v>瑞幸</v>
      </c>
      <c r="C8629" t="s">
        <v>11</v>
      </c>
      <c r="D8629" s="7">
        <f>VLOOKUP(C8629,属性!A:D,3,FALSE)</f>
        <v>46076</v>
      </c>
      <c r="E8629" s="7" t="str">
        <f>VLOOKUP(C8629,属性!A:D,4,FALSE)</f>
        <v>否</v>
      </c>
      <c r="F8629" t="s">
        <v>14186</v>
      </c>
      <c r="G8629" t="s">
        <v>14873</v>
      </c>
      <c r="H8629" s="7">
        <v>46081</v>
      </c>
      <c r="I8629" t="s">
        <v>38</v>
      </c>
      <c r="J8629" t="s">
        <v>19</v>
      </c>
      <c r="K8629" s="7">
        <v>46087</v>
      </c>
    </row>
    <row r="8630" spans="1:11">
      <c r="A8630">
        <v>8630</v>
      </c>
      <c r="B8630" t="str">
        <f>VLOOKUP(C8630,属性!A:D,2,FALSE)</f>
        <v>瑞幸</v>
      </c>
      <c r="C8630" t="s">
        <v>11</v>
      </c>
      <c r="D8630" s="7">
        <f>VLOOKUP(C8630,属性!A:D,3,FALSE)</f>
        <v>46076</v>
      </c>
      <c r="E8630" s="7" t="str">
        <f>VLOOKUP(C8630,属性!A:D,4,FALSE)</f>
        <v>否</v>
      </c>
      <c r="F8630" t="s">
        <v>14874</v>
      </c>
      <c r="G8630" t="s">
        <v>14875</v>
      </c>
      <c r="H8630" s="7">
        <v>46076</v>
      </c>
      <c r="I8630" t="s">
        <v>22</v>
      </c>
      <c r="J8630" t="s">
        <v>30</v>
      </c>
      <c r="K8630" s="7">
        <v>46087</v>
      </c>
    </row>
    <row r="8631" hidden="1" spans="1:11">
      <c r="A8631">
        <v>8631</v>
      </c>
      <c r="B8631" t="str">
        <f>VLOOKUP(C8631,属性!A:D,2,FALSE)</f>
        <v>瑞幸</v>
      </c>
      <c r="C8631" t="s">
        <v>11</v>
      </c>
      <c r="D8631" s="7">
        <f>VLOOKUP(C8631,属性!A:D,3,FALSE)</f>
        <v>46076</v>
      </c>
      <c r="E8631" s="7" t="str">
        <f>VLOOKUP(C8631,属性!A:D,4,FALSE)</f>
        <v>否</v>
      </c>
      <c r="F8631" t="s">
        <v>3667</v>
      </c>
      <c r="G8631" t="s">
        <v>14876</v>
      </c>
      <c r="H8631" s="7">
        <v>46076</v>
      </c>
      <c r="I8631" t="s">
        <v>18</v>
      </c>
      <c r="J8631" t="s">
        <v>19</v>
      </c>
      <c r="K8631" s="7">
        <v>46087</v>
      </c>
    </row>
    <row r="8632" spans="1:11">
      <c r="A8632">
        <v>8632</v>
      </c>
      <c r="B8632" t="str">
        <f>VLOOKUP(C8632,属性!A:D,2,FALSE)</f>
        <v>瑞幸</v>
      </c>
      <c r="C8632" t="s">
        <v>11</v>
      </c>
      <c r="D8632" s="7">
        <f>VLOOKUP(C8632,属性!A:D,3,FALSE)</f>
        <v>46076</v>
      </c>
      <c r="E8632" s="7" t="str">
        <f>VLOOKUP(C8632,属性!A:D,4,FALSE)</f>
        <v>否</v>
      </c>
      <c r="F8632" t="s">
        <v>14525</v>
      </c>
      <c r="G8632" t="s">
        <v>14877</v>
      </c>
      <c r="H8632" s="7">
        <v>46076</v>
      </c>
      <c r="I8632" t="s">
        <v>33</v>
      </c>
      <c r="J8632" t="s">
        <v>30</v>
      </c>
      <c r="K8632" s="7">
        <v>46087</v>
      </c>
    </row>
    <row r="8633" hidden="1" spans="1:11">
      <c r="A8633">
        <v>8633</v>
      </c>
      <c r="B8633" t="str">
        <f>VLOOKUP(C8633,属性!A:D,2,FALSE)</f>
        <v>瑞幸</v>
      </c>
      <c r="C8633" t="s">
        <v>11</v>
      </c>
      <c r="D8633" s="7">
        <f>VLOOKUP(C8633,属性!A:D,3,FALSE)</f>
        <v>46076</v>
      </c>
      <c r="E8633" s="7" t="str">
        <f>VLOOKUP(C8633,属性!A:D,4,FALSE)</f>
        <v>否</v>
      </c>
      <c r="F8633" t="s">
        <v>3667</v>
      </c>
      <c r="G8633" t="s">
        <v>14878</v>
      </c>
      <c r="H8633" s="7">
        <v>46076</v>
      </c>
      <c r="I8633" t="s">
        <v>18</v>
      </c>
      <c r="J8633" t="s">
        <v>19</v>
      </c>
      <c r="K8633" s="7">
        <v>46087</v>
      </c>
    </row>
    <row r="8634" hidden="1" spans="1:11">
      <c r="A8634">
        <v>8634</v>
      </c>
      <c r="B8634" t="str">
        <f>VLOOKUP(C8634,属性!A:D,2,FALSE)</f>
        <v>瑞幸</v>
      </c>
      <c r="C8634" t="s">
        <v>11</v>
      </c>
      <c r="D8634" s="7">
        <f>VLOOKUP(C8634,属性!A:D,3,FALSE)</f>
        <v>46076</v>
      </c>
      <c r="E8634" s="7" t="str">
        <f>VLOOKUP(C8634,属性!A:D,4,FALSE)</f>
        <v>否</v>
      </c>
      <c r="F8634" t="s">
        <v>14879</v>
      </c>
      <c r="G8634" t="s">
        <v>14880</v>
      </c>
      <c r="H8634" s="7">
        <v>46076</v>
      </c>
      <c r="I8634" t="s">
        <v>77</v>
      </c>
      <c r="J8634" t="s">
        <v>15</v>
      </c>
      <c r="K8634" s="7">
        <v>46087</v>
      </c>
    </row>
    <row r="8635" hidden="1" spans="1:11">
      <c r="A8635">
        <v>8635</v>
      </c>
      <c r="B8635" t="str">
        <f>VLOOKUP(C8635,属性!A:D,2,FALSE)</f>
        <v>瑞幸</v>
      </c>
      <c r="C8635" t="s">
        <v>11</v>
      </c>
      <c r="D8635" s="7">
        <f>VLOOKUP(C8635,属性!A:D,3,FALSE)</f>
        <v>46076</v>
      </c>
      <c r="E8635" s="7" t="str">
        <f>VLOOKUP(C8635,属性!A:D,4,FALSE)</f>
        <v>否</v>
      </c>
      <c r="F8635" t="s">
        <v>3667</v>
      </c>
      <c r="G8635" t="s">
        <v>14881</v>
      </c>
      <c r="H8635" s="7">
        <v>46076</v>
      </c>
      <c r="I8635" t="s">
        <v>18</v>
      </c>
      <c r="J8635" t="s">
        <v>19</v>
      </c>
      <c r="K8635" s="7">
        <v>46087</v>
      </c>
    </row>
    <row r="8636" hidden="1" spans="1:11">
      <c r="A8636">
        <v>8636</v>
      </c>
      <c r="B8636" t="str">
        <f>VLOOKUP(C8636,属性!A:D,2,FALSE)</f>
        <v>瑞幸</v>
      </c>
      <c r="C8636" t="s">
        <v>11</v>
      </c>
      <c r="D8636" s="7">
        <f>VLOOKUP(C8636,属性!A:D,3,FALSE)</f>
        <v>46076</v>
      </c>
      <c r="E8636" s="7" t="str">
        <f>VLOOKUP(C8636,属性!A:D,4,FALSE)</f>
        <v>否</v>
      </c>
      <c r="F8636" t="s">
        <v>14882</v>
      </c>
      <c r="G8636" t="s">
        <v>14883</v>
      </c>
      <c r="H8636" s="7">
        <v>46076</v>
      </c>
      <c r="I8636" t="s">
        <v>22</v>
      </c>
      <c r="J8636" t="s">
        <v>19</v>
      </c>
      <c r="K8636" s="7">
        <v>46087</v>
      </c>
    </row>
    <row r="8637" hidden="1" spans="1:11">
      <c r="A8637">
        <v>8637</v>
      </c>
      <c r="B8637" t="str">
        <f>VLOOKUP(C8637,属性!A:D,2,FALSE)</f>
        <v>瑞幸</v>
      </c>
      <c r="C8637" t="s">
        <v>11</v>
      </c>
      <c r="D8637" s="7">
        <f>VLOOKUP(C8637,属性!A:D,3,FALSE)</f>
        <v>46076</v>
      </c>
      <c r="E8637" s="7" t="str">
        <f>VLOOKUP(C8637,属性!A:D,4,FALSE)</f>
        <v>否</v>
      </c>
      <c r="F8637" t="s">
        <v>3667</v>
      </c>
      <c r="G8637" t="s">
        <v>14884</v>
      </c>
      <c r="H8637" s="7">
        <v>46076</v>
      </c>
      <c r="I8637" t="s">
        <v>18</v>
      </c>
      <c r="J8637" t="s">
        <v>19</v>
      </c>
      <c r="K8637" s="7">
        <v>46087</v>
      </c>
    </row>
    <row r="8638" hidden="1" spans="1:11">
      <c r="A8638">
        <v>8638</v>
      </c>
      <c r="B8638" t="str">
        <f>VLOOKUP(C8638,属性!A:D,2,FALSE)</f>
        <v>瑞幸</v>
      </c>
      <c r="C8638" t="s">
        <v>11</v>
      </c>
      <c r="D8638" s="7">
        <f>VLOOKUP(C8638,属性!A:D,3,FALSE)</f>
        <v>46076</v>
      </c>
      <c r="E8638" s="7" t="str">
        <f>VLOOKUP(C8638,属性!A:D,4,FALSE)</f>
        <v>否</v>
      </c>
      <c r="F8638" t="s">
        <v>13937</v>
      </c>
      <c r="G8638" t="s">
        <v>14885</v>
      </c>
      <c r="H8638" s="7">
        <v>46078</v>
      </c>
      <c r="I8638" t="s">
        <v>74</v>
      </c>
      <c r="J8638" t="s">
        <v>19</v>
      </c>
      <c r="K8638" s="7">
        <v>46087</v>
      </c>
    </row>
    <row r="8639" spans="1:11">
      <c r="A8639">
        <v>8639</v>
      </c>
      <c r="B8639" t="str">
        <f>VLOOKUP(C8639,属性!A:D,2,FALSE)</f>
        <v>瑞幸</v>
      </c>
      <c r="C8639" t="s">
        <v>11</v>
      </c>
      <c r="D8639" s="7">
        <f>VLOOKUP(C8639,属性!A:D,3,FALSE)</f>
        <v>46076</v>
      </c>
      <c r="E8639" s="7" t="str">
        <f>VLOOKUP(C8639,属性!A:D,4,FALSE)</f>
        <v>否</v>
      </c>
      <c r="F8639" t="s">
        <v>14886</v>
      </c>
      <c r="G8639" t="s">
        <v>14887</v>
      </c>
      <c r="H8639" s="7">
        <v>46079</v>
      </c>
      <c r="I8639" t="s">
        <v>22</v>
      </c>
      <c r="J8639" t="s">
        <v>30</v>
      </c>
      <c r="K8639" s="7">
        <v>46087</v>
      </c>
    </row>
    <row r="8640" spans="1:11">
      <c r="A8640">
        <v>8640</v>
      </c>
      <c r="B8640" t="str">
        <f>VLOOKUP(C8640,属性!A:D,2,FALSE)</f>
        <v>瑞幸</v>
      </c>
      <c r="C8640" t="s">
        <v>11</v>
      </c>
      <c r="D8640" s="7">
        <f>VLOOKUP(C8640,属性!A:D,3,FALSE)</f>
        <v>46076</v>
      </c>
      <c r="E8640" s="7" t="str">
        <f>VLOOKUP(C8640,属性!A:D,4,FALSE)</f>
        <v>否</v>
      </c>
      <c r="F8640" t="s">
        <v>14888</v>
      </c>
      <c r="G8640" t="s">
        <v>14875</v>
      </c>
      <c r="H8640" s="7">
        <v>46077</v>
      </c>
      <c r="I8640" t="s">
        <v>179</v>
      </c>
      <c r="J8640" t="s">
        <v>30</v>
      </c>
      <c r="K8640" s="7">
        <v>46087</v>
      </c>
    </row>
    <row r="8641" hidden="1" spans="1:11">
      <c r="A8641">
        <v>8641</v>
      </c>
      <c r="B8641" t="str">
        <f>VLOOKUP(C8641,属性!A:D,2,FALSE)</f>
        <v>瑞幸</v>
      </c>
      <c r="C8641" t="s">
        <v>11</v>
      </c>
      <c r="D8641" s="7">
        <f>VLOOKUP(C8641,属性!A:D,3,FALSE)</f>
        <v>46076</v>
      </c>
      <c r="E8641" s="7" t="str">
        <f>VLOOKUP(C8641,属性!A:D,4,FALSE)</f>
        <v>否</v>
      </c>
      <c r="F8641" t="s">
        <v>3667</v>
      </c>
      <c r="G8641" t="s">
        <v>14889</v>
      </c>
      <c r="H8641" s="7">
        <v>46077</v>
      </c>
      <c r="I8641" t="s">
        <v>18</v>
      </c>
      <c r="J8641" t="s">
        <v>19</v>
      </c>
      <c r="K8641" s="7">
        <v>46087</v>
      </c>
    </row>
    <row r="8642" spans="1:11">
      <c r="A8642">
        <v>8642</v>
      </c>
      <c r="B8642" t="str">
        <f>VLOOKUP(C8642,属性!A:D,2,FALSE)</f>
        <v>瑞幸</v>
      </c>
      <c r="C8642" t="s">
        <v>11</v>
      </c>
      <c r="D8642" s="7">
        <f>VLOOKUP(C8642,属性!A:D,3,FALSE)</f>
        <v>46076</v>
      </c>
      <c r="E8642" s="7" t="str">
        <f>VLOOKUP(C8642,属性!A:D,4,FALSE)</f>
        <v>否</v>
      </c>
      <c r="F8642" t="s">
        <v>14890</v>
      </c>
      <c r="G8642" t="s">
        <v>14891</v>
      </c>
      <c r="H8642" s="7">
        <v>46076</v>
      </c>
      <c r="I8642" t="s">
        <v>52</v>
      </c>
      <c r="J8642" t="s">
        <v>30</v>
      </c>
      <c r="K8642" s="7">
        <v>46087</v>
      </c>
    </row>
    <row r="8643" hidden="1" spans="1:11">
      <c r="A8643">
        <v>8643</v>
      </c>
      <c r="B8643" t="str">
        <f>VLOOKUP(C8643,属性!A:D,2,FALSE)</f>
        <v>瑞幸</v>
      </c>
      <c r="C8643" t="s">
        <v>11</v>
      </c>
      <c r="D8643" s="7">
        <f>VLOOKUP(C8643,属性!A:D,3,FALSE)</f>
        <v>46076</v>
      </c>
      <c r="E8643" s="7" t="str">
        <f>VLOOKUP(C8643,属性!A:D,4,FALSE)</f>
        <v>否</v>
      </c>
      <c r="F8643" t="s">
        <v>3667</v>
      </c>
      <c r="G8643" t="s">
        <v>14892</v>
      </c>
      <c r="H8643" s="7">
        <v>46076</v>
      </c>
      <c r="I8643" t="s">
        <v>18</v>
      </c>
      <c r="J8643" t="s">
        <v>19</v>
      </c>
      <c r="K8643" s="7">
        <v>46087</v>
      </c>
    </row>
    <row r="8644" hidden="1" spans="1:11">
      <c r="A8644">
        <v>8644</v>
      </c>
      <c r="B8644" t="str">
        <f>VLOOKUP(C8644,属性!A:D,2,FALSE)</f>
        <v>瑞幸</v>
      </c>
      <c r="C8644" t="s">
        <v>11</v>
      </c>
      <c r="D8644" s="7">
        <f>VLOOKUP(C8644,属性!A:D,3,FALSE)</f>
        <v>46076</v>
      </c>
      <c r="E8644" s="7" t="str">
        <f>VLOOKUP(C8644,属性!A:D,4,FALSE)</f>
        <v>否</v>
      </c>
      <c r="F8644" t="s">
        <v>14893</v>
      </c>
      <c r="G8644" t="s">
        <v>63</v>
      </c>
      <c r="H8644" s="7">
        <v>46076</v>
      </c>
      <c r="I8644" t="s">
        <v>52</v>
      </c>
      <c r="J8644" t="s">
        <v>19</v>
      </c>
      <c r="K8644" s="7">
        <v>46087</v>
      </c>
    </row>
    <row r="8645" hidden="1" spans="1:11">
      <c r="A8645">
        <v>8645</v>
      </c>
      <c r="B8645" t="str">
        <f>VLOOKUP(C8645,属性!A:D,2,FALSE)</f>
        <v>瑞幸</v>
      </c>
      <c r="C8645" t="s">
        <v>11</v>
      </c>
      <c r="D8645" s="7">
        <f>VLOOKUP(C8645,属性!A:D,3,FALSE)</f>
        <v>46076</v>
      </c>
      <c r="E8645" s="7" t="str">
        <f>VLOOKUP(C8645,属性!A:D,4,FALSE)</f>
        <v>否</v>
      </c>
      <c r="F8645" t="s">
        <v>3667</v>
      </c>
      <c r="G8645" t="s">
        <v>14894</v>
      </c>
      <c r="H8645" s="7">
        <v>46076</v>
      </c>
      <c r="I8645" t="s">
        <v>18</v>
      </c>
      <c r="J8645" t="s">
        <v>19</v>
      </c>
      <c r="K8645" s="7">
        <v>46087</v>
      </c>
    </row>
    <row r="8646" hidden="1" spans="1:11">
      <c r="A8646">
        <v>8646</v>
      </c>
      <c r="B8646" t="str">
        <f>VLOOKUP(C8646,属性!A:D,2,FALSE)</f>
        <v>瑞幸</v>
      </c>
      <c r="C8646" t="s">
        <v>11</v>
      </c>
      <c r="D8646" s="7">
        <f>VLOOKUP(C8646,属性!A:D,3,FALSE)</f>
        <v>46076</v>
      </c>
      <c r="E8646" s="7" t="str">
        <f>VLOOKUP(C8646,属性!A:D,4,FALSE)</f>
        <v>否</v>
      </c>
      <c r="F8646" t="s">
        <v>171</v>
      </c>
      <c r="G8646" t="s">
        <v>14895</v>
      </c>
      <c r="H8646" s="7">
        <v>46076</v>
      </c>
      <c r="I8646" t="s">
        <v>217</v>
      </c>
      <c r="J8646" t="s">
        <v>19</v>
      </c>
      <c r="K8646" s="7">
        <v>46087</v>
      </c>
    </row>
    <row r="8647" hidden="1" spans="1:11">
      <c r="A8647">
        <v>8647</v>
      </c>
      <c r="B8647" t="str">
        <f>VLOOKUP(C8647,属性!A:D,2,FALSE)</f>
        <v>瑞幸</v>
      </c>
      <c r="C8647" t="s">
        <v>11</v>
      </c>
      <c r="D8647" s="7">
        <f>VLOOKUP(C8647,属性!A:D,3,FALSE)</f>
        <v>46076</v>
      </c>
      <c r="E8647" s="7" t="str">
        <f>VLOOKUP(C8647,属性!A:D,4,FALSE)</f>
        <v>否</v>
      </c>
      <c r="F8647" t="s">
        <v>3667</v>
      </c>
      <c r="G8647" t="s">
        <v>14896</v>
      </c>
      <c r="H8647" s="7">
        <v>46076</v>
      </c>
      <c r="I8647" t="s">
        <v>18</v>
      </c>
      <c r="J8647" t="s">
        <v>19</v>
      </c>
      <c r="K8647" s="7">
        <v>46087</v>
      </c>
    </row>
    <row r="8648" hidden="1" spans="1:11">
      <c r="A8648">
        <v>8648</v>
      </c>
      <c r="B8648" t="str">
        <f>VLOOKUP(C8648,属性!A:D,2,FALSE)</f>
        <v>瑞幸</v>
      </c>
      <c r="C8648" t="s">
        <v>11</v>
      </c>
      <c r="D8648" s="7">
        <f>VLOOKUP(C8648,属性!A:D,3,FALSE)</f>
        <v>46076</v>
      </c>
      <c r="E8648" s="7" t="str">
        <f>VLOOKUP(C8648,属性!A:D,4,FALSE)</f>
        <v>否</v>
      </c>
      <c r="F8648" t="s">
        <v>14897</v>
      </c>
      <c r="G8648" t="s">
        <v>14898</v>
      </c>
      <c r="H8648" s="7">
        <v>46076</v>
      </c>
      <c r="I8648" t="s">
        <v>74</v>
      </c>
      <c r="J8648" t="s">
        <v>19</v>
      </c>
      <c r="K8648" s="7">
        <v>46087</v>
      </c>
    </row>
    <row r="8649" hidden="1" spans="1:11">
      <c r="A8649">
        <v>8649</v>
      </c>
      <c r="B8649" t="str">
        <f>VLOOKUP(C8649,属性!A:D,2,FALSE)</f>
        <v>瑞幸</v>
      </c>
      <c r="C8649" t="s">
        <v>11</v>
      </c>
      <c r="D8649" s="7">
        <f>VLOOKUP(C8649,属性!A:D,3,FALSE)</f>
        <v>46076</v>
      </c>
      <c r="E8649" s="7" t="str">
        <f>VLOOKUP(C8649,属性!A:D,4,FALSE)</f>
        <v>否</v>
      </c>
      <c r="F8649" t="s">
        <v>3667</v>
      </c>
      <c r="G8649" t="s">
        <v>14899</v>
      </c>
      <c r="H8649" s="7">
        <v>46076</v>
      </c>
      <c r="I8649" t="s">
        <v>18</v>
      </c>
      <c r="J8649" t="s">
        <v>19</v>
      </c>
      <c r="K8649" s="7">
        <v>46087</v>
      </c>
    </row>
    <row r="8650" hidden="1" spans="1:11">
      <c r="A8650">
        <v>8650</v>
      </c>
      <c r="B8650" t="str">
        <f>VLOOKUP(C8650,属性!A:D,2,FALSE)</f>
        <v>瑞幸</v>
      </c>
      <c r="C8650" t="s">
        <v>11</v>
      </c>
      <c r="D8650" s="7">
        <f>VLOOKUP(C8650,属性!A:D,3,FALSE)</f>
        <v>46076</v>
      </c>
      <c r="E8650" s="7" t="str">
        <f>VLOOKUP(C8650,属性!A:D,4,FALSE)</f>
        <v>否</v>
      </c>
      <c r="F8650" t="s">
        <v>14900</v>
      </c>
      <c r="G8650" t="s">
        <v>92</v>
      </c>
      <c r="H8650" s="7">
        <v>46076</v>
      </c>
      <c r="I8650" t="s">
        <v>68</v>
      </c>
      <c r="J8650" t="s">
        <v>15</v>
      </c>
      <c r="K8650" s="7">
        <v>46087</v>
      </c>
    </row>
    <row r="8651" hidden="1" spans="1:11">
      <c r="A8651">
        <v>8651</v>
      </c>
      <c r="B8651" t="str">
        <f>VLOOKUP(C8651,属性!A:D,2,FALSE)</f>
        <v>瑞幸</v>
      </c>
      <c r="C8651" t="s">
        <v>11</v>
      </c>
      <c r="D8651" s="7">
        <f>VLOOKUP(C8651,属性!A:D,3,FALSE)</f>
        <v>46076</v>
      </c>
      <c r="E8651" s="7" t="str">
        <f>VLOOKUP(C8651,属性!A:D,4,FALSE)</f>
        <v>否</v>
      </c>
      <c r="F8651" t="s">
        <v>3667</v>
      </c>
      <c r="G8651" t="s">
        <v>14901</v>
      </c>
      <c r="H8651" s="7">
        <v>46076</v>
      </c>
      <c r="I8651" t="s">
        <v>18</v>
      </c>
      <c r="J8651" t="s">
        <v>19</v>
      </c>
      <c r="K8651" s="7">
        <v>46087</v>
      </c>
    </row>
    <row r="8652" hidden="1" spans="1:11">
      <c r="A8652">
        <v>8652</v>
      </c>
      <c r="B8652" t="str">
        <f>VLOOKUP(C8652,属性!A:D,2,FALSE)</f>
        <v>瑞幸</v>
      </c>
      <c r="C8652" t="s">
        <v>11</v>
      </c>
      <c r="D8652" s="7">
        <f>VLOOKUP(C8652,属性!A:D,3,FALSE)</f>
        <v>46076</v>
      </c>
      <c r="E8652" s="7" t="str">
        <f>VLOOKUP(C8652,属性!A:D,4,FALSE)</f>
        <v>否</v>
      </c>
      <c r="F8652" t="s">
        <v>3667</v>
      </c>
      <c r="G8652" t="s">
        <v>14902</v>
      </c>
      <c r="H8652" s="7">
        <v>46076</v>
      </c>
      <c r="I8652" t="s">
        <v>18</v>
      </c>
      <c r="J8652" t="s">
        <v>19</v>
      </c>
      <c r="K8652" s="7">
        <v>46087</v>
      </c>
    </row>
    <row r="8653" hidden="1" spans="1:11">
      <c r="A8653">
        <v>8653</v>
      </c>
      <c r="B8653" t="str">
        <f>VLOOKUP(C8653,属性!A:D,2,FALSE)</f>
        <v>瑞幸</v>
      </c>
      <c r="C8653" t="s">
        <v>11</v>
      </c>
      <c r="D8653" s="7">
        <f>VLOOKUP(C8653,属性!A:D,3,FALSE)</f>
        <v>46076</v>
      </c>
      <c r="E8653" s="7" t="str">
        <f>VLOOKUP(C8653,属性!A:D,4,FALSE)</f>
        <v>否</v>
      </c>
      <c r="F8653" t="e" cm="1">
        <f t="array" ref="F8653">-crazy1</f>
        <v>#NAME?</v>
      </c>
      <c r="G8653" t="s">
        <v>14903</v>
      </c>
      <c r="H8653" s="7">
        <v>46076</v>
      </c>
      <c r="I8653" t="s">
        <v>18</v>
      </c>
      <c r="J8653" t="s">
        <v>19</v>
      </c>
      <c r="K8653" s="7">
        <v>46087</v>
      </c>
    </row>
    <row r="8654" hidden="1" spans="1:11">
      <c r="A8654">
        <v>8654</v>
      </c>
      <c r="B8654" t="str">
        <f>VLOOKUP(C8654,属性!A:D,2,FALSE)</f>
        <v>瑞幸</v>
      </c>
      <c r="C8654" t="s">
        <v>11</v>
      </c>
      <c r="D8654" s="7">
        <f>VLOOKUP(C8654,属性!A:D,3,FALSE)</f>
        <v>46076</v>
      </c>
      <c r="E8654" s="7" t="str">
        <f>VLOOKUP(C8654,属性!A:D,4,FALSE)</f>
        <v>否</v>
      </c>
      <c r="F8654" t="s">
        <v>3667</v>
      </c>
      <c r="G8654" t="s">
        <v>14904</v>
      </c>
      <c r="H8654" s="7">
        <v>46076</v>
      </c>
      <c r="I8654" t="s">
        <v>18</v>
      </c>
      <c r="J8654" t="s">
        <v>19</v>
      </c>
      <c r="K8654" s="7">
        <v>46087</v>
      </c>
    </row>
    <row r="8655" hidden="1" spans="1:11">
      <c r="A8655">
        <v>8655</v>
      </c>
      <c r="B8655" t="str">
        <f>VLOOKUP(C8655,属性!A:D,2,FALSE)</f>
        <v>瑞幸</v>
      </c>
      <c r="C8655" t="s">
        <v>11</v>
      </c>
      <c r="D8655" s="7">
        <f>VLOOKUP(C8655,属性!A:D,3,FALSE)</f>
        <v>46076</v>
      </c>
      <c r="E8655" s="7" t="str">
        <f>VLOOKUP(C8655,属性!A:D,4,FALSE)</f>
        <v>否</v>
      </c>
      <c r="F8655" t="s">
        <v>14905</v>
      </c>
      <c r="G8655" t="s">
        <v>14906</v>
      </c>
      <c r="H8655" s="7">
        <v>46077</v>
      </c>
      <c r="I8655" t="s">
        <v>52</v>
      </c>
      <c r="J8655" t="s">
        <v>15</v>
      </c>
      <c r="K8655" s="7">
        <v>46087</v>
      </c>
    </row>
    <row r="8656" hidden="1" spans="1:11">
      <c r="A8656">
        <v>8656</v>
      </c>
      <c r="B8656" t="str">
        <f>VLOOKUP(C8656,属性!A:D,2,FALSE)</f>
        <v>瑞幸</v>
      </c>
      <c r="C8656" t="s">
        <v>11</v>
      </c>
      <c r="D8656" s="7">
        <f>VLOOKUP(C8656,属性!A:D,3,FALSE)</f>
        <v>46076</v>
      </c>
      <c r="E8656" s="7" t="str">
        <f>VLOOKUP(C8656,属性!A:D,4,FALSE)</f>
        <v>否</v>
      </c>
      <c r="F8656" t="s">
        <v>3667</v>
      </c>
      <c r="G8656" t="s">
        <v>14907</v>
      </c>
      <c r="H8656" s="7">
        <v>46077</v>
      </c>
      <c r="I8656" t="s">
        <v>18</v>
      </c>
      <c r="J8656" t="s">
        <v>19</v>
      </c>
      <c r="K8656" s="7">
        <v>46087</v>
      </c>
    </row>
    <row r="8657" hidden="1" spans="1:11">
      <c r="A8657">
        <v>8657</v>
      </c>
      <c r="B8657" t="str">
        <f>VLOOKUP(C8657,属性!A:D,2,FALSE)</f>
        <v>瑞幸</v>
      </c>
      <c r="C8657" t="s">
        <v>11</v>
      </c>
      <c r="D8657" s="7">
        <f>VLOOKUP(C8657,属性!A:D,3,FALSE)</f>
        <v>46076</v>
      </c>
      <c r="E8657" s="7" t="str">
        <f>VLOOKUP(C8657,属性!A:D,4,FALSE)</f>
        <v>否</v>
      </c>
      <c r="F8657" t="s">
        <v>14908</v>
      </c>
      <c r="G8657" t="s">
        <v>14909</v>
      </c>
      <c r="H8657" s="7">
        <v>46076</v>
      </c>
      <c r="I8657" t="s">
        <v>155</v>
      </c>
      <c r="J8657" t="s">
        <v>19</v>
      </c>
      <c r="K8657" s="7">
        <v>46087</v>
      </c>
    </row>
    <row r="8658" hidden="1" spans="1:11">
      <c r="A8658">
        <v>8658</v>
      </c>
      <c r="B8658" t="str">
        <f>VLOOKUP(C8658,属性!A:D,2,FALSE)</f>
        <v>瑞幸</v>
      </c>
      <c r="C8658" t="s">
        <v>11</v>
      </c>
      <c r="D8658" s="7">
        <f>VLOOKUP(C8658,属性!A:D,3,FALSE)</f>
        <v>46076</v>
      </c>
      <c r="E8658" s="7" t="str">
        <f>VLOOKUP(C8658,属性!A:D,4,FALSE)</f>
        <v>否</v>
      </c>
      <c r="F8658" t="s">
        <v>3667</v>
      </c>
      <c r="G8658" t="s">
        <v>14910</v>
      </c>
      <c r="H8658" s="7">
        <v>46076</v>
      </c>
      <c r="I8658" t="s">
        <v>18</v>
      </c>
      <c r="J8658" t="s">
        <v>19</v>
      </c>
      <c r="K8658" s="7">
        <v>46087</v>
      </c>
    </row>
    <row r="8659" hidden="1" spans="1:11">
      <c r="A8659">
        <v>8659</v>
      </c>
      <c r="B8659" t="str">
        <f>VLOOKUP(C8659,属性!A:D,2,FALSE)</f>
        <v>瑞幸</v>
      </c>
      <c r="C8659" t="s">
        <v>11</v>
      </c>
      <c r="D8659" s="7">
        <f>VLOOKUP(C8659,属性!A:D,3,FALSE)</f>
        <v>46076</v>
      </c>
      <c r="E8659" s="7" t="str">
        <f>VLOOKUP(C8659,属性!A:D,4,FALSE)</f>
        <v>否</v>
      </c>
      <c r="F8659" t="s">
        <v>1580</v>
      </c>
      <c r="G8659" t="s">
        <v>14911</v>
      </c>
      <c r="H8659" s="7">
        <v>46076</v>
      </c>
      <c r="I8659" t="s">
        <v>217</v>
      </c>
      <c r="J8659" t="s">
        <v>19</v>
      </c>
      <c r="K8659" s="7">
        <v>46087</v>
      </c>
    </row>
    <row r="8660" hidden="1" spans="1:11">
      <c r="A8660">
        <v>8660</v>
      </c>
      <c r="B8660" t="str">
        <f>VLOOKUP(C8660,属性!A:D,2,FALSE)</f>
        <v>瑞幸</v>
      </c>
      <c r="C8660" t="s">
        <v>11</v>
      </c>
      <c r="D8660" s="7">
        <f>VLOOKUP(C8660,属性!A:D,3,FALSE)</f>
        <v>46076</v>
      </c>
      <c r="E8660" s="7" t="str">
        <f>VLOOKUP(C8660,属性!A:D,4,FALSE)</f>
        <v>否</v>
      </c>
      <c r="F8660" t="s">
        <v>3667</v>
      </c>
      <c r="G8660" t="s">
        <v>14912</v>
      </c>
      <c r="H8660" s="7">
        <v>46076</v>
      </c>
      <c r="I8660" t="s">
        <v>18</v>
      </c>
      <c r="J8660" t="s">
        <v>19</v>
      </c>
      <c r="K8660" s="7">
        <v>46087</v>
      </c>
    </row>
    <row r="8661" hidden="1" spans="1:11">
      <c r="A8661">
        <v>8661</v>
      </c>
      <c r="B8661" t="str">
        <f>VLOOKUP(C8661,属性!A:D,2,FALSE)</f>
        <v>瑞幸</v>
      </c>
      <c r="C8661" t="s">
        <v>11</v>
      </c>
      <c r="D8661" s="7">
        <f>VLOOKUP(C8661,属性!A:D,3,FALSE)</f>
        <v>46076</v>
      </c>
      <c r="E8661" s="7" t="str">
        <f>VLOOKUP(C8661,属性!A:D,4,FALSE)</f>
        <v>否</v>
      </c>
      <c r="F8661" t="s">
        <v>14913</v>
      </c>
      <c r="G8661" t="s">
        <v>63</v>
      </c>
      <c r="H8661" s="7">
        <v>46076</v>
      </c>
      <c r="I8661" t="s">
        <v>14</v>
      </c>
      <c r="J8661" t="s">
        <v>19</v>
      </c>
      <c r="K8661" s="7">
        <v>46087</v>
      </c>
    </row>
    <row r="8662" hidden="1" spans="1:11">
      <c r="A8662">
        <v>8662</v>
      </c>
      <c r="B8662" t="str">
        <f>VLOOKUP(C8662,属性!A:D,2,FALSE)</f>
        <v>瑞幸</v>
      </c>
      <c r="C8662" t="s">
        <v>11</v>
      </c>
      <c r="D8662" s="7">
        <f>VLOOKUP(C8662,属性!A:D,3,FALSE)</f>
        <v>46076</v>
      </c>
      <c r="E8662" s="7" t="str">
        <f>VLOOKUP(C8662,属性!A:D,4,FALSE)</f>
        <v>否</v>
      </c>
      <c r="F8662" t="s">
        <v>3667</v>
      </c>
      <c r="G8662" t="s">
        <v>14914</v>
      </c>
      <c r="H8662" s="7">
        <v>46076</v>
      </c>
      <c r="I8662" t="s">
        <v>18</v>
      </c>
      <c r="J8662" t="s">
        <v>19</v>
      </c>
      <c r="K8662" s="7">
        <v>46087</v>
      </c>
    </row>
    <row r="8663" hidden="1" spans="1:11">
      <c r="A8663">
        <v>8663</v>
      </c>
      <c r="B8663" t="str">
        <f>VLOOKUP(C8663,属性!A:D,2,FALSE)</f>
        <v>瑞幸</v>
      </c>
      <c r="C8663" t="s">
        <v>11</v>
      </c>
      <c r="D8663" s="7">
        <f>VLOOKUP(C8663,属性!A:D,3,FALSE)</f>
        <v>46076</v>
      </c>
      <c r="E8663" s="7" t="str">
        <f>VLOOKUP(C8663,属性!A:D,4,FALSE)</f>
        <v>否</v>
      </c>
      <c r="F8663" t="s">
        <v>14915</v>
      </c>
      <c r="G8663" t="s">
        <v>14916</v>
      </c>
      <c r="H8663" s="7">
        <v>46076</v>
      </c>
      <c r="I8663" t="s">
        <v>68</v>
      </c>
      <c r="J8663" t="s">
        <v>19</v>
      </c>
      <c r="K8663" s="7">
        <v>46087</v>
      </c>
    </row>
    <row r="8664" hidden="1" spans="1:11">
      <c r="A8664">
        <v>8664</v>
      </c>
      <c r="B8664" t="str">
        <f>VLOOKUP(C8664,属性!A:D,2,FALSE)</f>
        <v>瑞幸</v>
      </c>
      <c r="C8664" t="s">
        <v>11</v>
      </c>
      <c r="D8664" s="7">
        <f>VLOOKUP(C8664,属性!A:D,3,FALSE)</f>
        <v>46076</v>
      </c>
      <c r="E8664" s="7" t="str">
        <f>VLOOKUP(C8664,属性!A:D,4,FALSE)</f>
        <v>否</v>
      </c>
      <c r="F8664" t="s">
        <v>3667</v>
      </c>
      <c r="G8664" t="s">
        <v>14917</v>
      </c>
      <c r="H8664" s="7">
        <v>46076</v>
      </c>
      <c r="I8664" t="s">
        <v>18</v>
      </c>
      <c r="J8664" t="s">
        <v>19</v>
      </c>
      <c r="K8664" s="7">
        <v>46087</v>
      </c>
    </row>
    <row r="8665" hidden="1" spans="1:11">
      <c r="A8665">
        <v>8665</v>
      </c>
      <c r="B8665" t="str">
        <f>VLOOKUP(C8665,属性!A:D,2,FALSE)</f>
        <v>瑞幸</v>
      </c>
      <c r="C8665" t="s">
        <v>11</v>
      </c>
      <c r="D8665" s="7">
        <f>VLOOKUP(C8665,属性!A:D,3,FALSE)</f>
        <v>46076</v>
      </c>
      <c r="E8665" s="7" t="str">
        <f>VLOOKUP(C8665,属性!A:D,4,FALSE)</f>
        <v>否</v>
      </c>
      <c r="F8665" t="s">
        <v>3667</v>
      </c>
      <c r="G8665" t="s">
        <v>14918</v>
      </c>
      <c r="H8665" s="7">
        <v>46076</v>
      </c>
      <c r="I8665" t="s">
        <v>18</v>
      </c>
      <c r="J8665" t="s">
        <v>15</v>
      </c>
      <c r="K8665" s="7">
        <v>46087</v>
      </c>
    </row>
    <row r="8666" hidden="1" spans="1:11">
      <c r="A8666">
        <v>8666</v>
      </c>
      <c r="B8666" t="str">
        <f>VLOOKUP(C8666,属性!A:D,2,FALSE)</f>
        <v>瑞幸</v>
      </c>
      <c r="C8666" t="s">
        <v>11</v>
      </c>
      <c r="D8666" s="7">
        <f>VLOOKUP(C8666,属性!A:D,3,FALSE)</f>
        <v>46076</v>
      </c>
      <c r="E8666" s="7" t="str">
        <f>VLOOKUP(C8666,属性!A:D,4,FALSE)</f>
        <v>否</v>
      </c>
      <c r="F8666" t="s">
        <v>14919</v>
      </c>
      <c r="G8666" t="s">
        <v>14920</v>
      </c>
      <c r="H8666" s="7">
        <v>46076</v>
      </c>
      <c r="I8666" t="s">
        <v>52</v>
      </c>
      <c r="J8666" t="s">
        <v>19</v>
      </c>
      <c r="K8666" s="7">
        <v>46087</v>
      </c>
    </row>
    <row r="8667" hidden="1" spans="1:11">
      <c r="A8667">
        <v>8667</v>
      </c>
      <c r="B8667" t="str">
        <f>VLOOKUP(C8667,属性!A:D,2,FALSE)</f>
        <v>瑞幸</v>
      </c>
      <c r="C8667" t="s">
        <v>11</v>
      </c>
      <c r="D8667" s="7">
        <f>VLOOKUP(C8667,属性!A:D,3,FALSE)</f>
        <v>46076</v>
      </c>
      <c r="E8667" s="7" t="str">
        <f>VLOOKUP(C8667,属性!A:D,4,FALSE)</f>
        <v>否</v>
      </c>
      <c r="F8667" t="s">
        <v>3667</v>
      </c>
      <c r="G8667" t="s">
        <v>14921</v>
      </c>
      <c r="H8667" s="7">
        <v>46076</v>
      </c>
      <c r="I8667" t="s">
        <v>18</v>
      </c>
      <c r="J8667" t="s">
        <v>19</v>
      </c>
      <c r="K8667" s="7">
        <v>46087</v>
      </c>
    </row>
    <row r="8668" hidden="1" spans="1:11">
      <c r="A8668">
        <v>8668</v>
      </c>
      <c r="B8668" t="str">
        <f>VLOOKUP(C8668,属性!A:D,2,FALSE)</f>
        <v>瑞幸</v>
      </c>
      <c r="C8668" t="s">
        <v>11</v>
      </c>
      <c r="D8668" s="7">
        <f>VLOOKUP(C8668,属性!A:D,3,FALSE)</f>
        <v>46076</v>
      </c>
      <c r="E8668" s="7" t="str">
        <f>VLOOKUP(C8668,属性!A:D,4,FALSE)</f>
        <v>否</v>
      </c>
      <c r="F8668" t="s">
        <v>14922</v>
      </c>
      <c r="G8668" t="s">
        <v>14923</v>
      </c>
      <c r="H8668" s="7">
        <v>46081</v>
      </c>
      <c r="I8668" t="s">
        <v>119</v>
      </c>
      <c r="J8668" t="s">
        <v>15</v>
      </c>
      <c r="K8668" s="7">
        <v>46087</v>
      </c>
    </row>
    <row r="8669" spans="1:11">
      <c r="A8669">
        <v>8669</v>
      </c>
      <c r="B8669" t="str">
        <f>VLOOKUP(C8669,属性!A:D,2,FALSE)</f>
        <v>瑞幸</v>
      </c>
      <c r="C8669" t="s">
        <v>11</v>
      </c>
      <c r="D8669" s="7">
        <f>VLOOKUP(C8669,属性!A:D,3,FALSE)</f>
        <v>46076</v>
      </c>
      <c r="E8669" s="7" t="str">
        <f>VLOOKUP(C8669,属性!A:D,4,FALSE)</f>
        <v>否</v>
      </c>
      <c r="F8669" t="s">
        <v>171</v>
      </c>
      <c r="G8669" t="s">
        <v>14727</v>
      </c>
      <c r="H8669" s="7">
        <v>46080</v>
      </c>
      <c r="I8669" t="s">
        <v>254</v>
      </c>
      <c r="J8669" t="s">
        <v>30</v>
      </c>
      <c r="K8669" s="7">
        <v>46087</v>
      </c>
    </row>
    <row r="8670" hidden="1" spans="1:11">
      <c r="A8670">
        <v>8670</v>
      </c>
      <c r="B8670" t="str">
        <f>VLOOKUP(C8670,属性!A:D,2,FALSE)</f>
        <v>瑞幸</v>
      </c>
      <c r="C8670" t="s">
        <v>11</v>
      </c>
      <c r="D8670" s="7">
        <f>VLOOKUP(C8670,属性!A:D,3,FALSE)</f>
        <v>46076</v>
      </c>
      <c r="E8670" s="7" t="str">
        <f>VLOOKUP(C8670,属性!A:D,4,FALSE)</f>
        <v>否</v>
      </c>
      <c r="F8670" t="s">
        <v>14924</v>
      </c>
      <c r="G8670" t="s">
        <v>14864</v>
      </c>
      <c r="H8670" s="7">
        <v>46081</v>
      </c>
      <c r="I8670" t="s">
        <v>18</v>
      </c>
      <c r="J8670" t="s">
        <v>19</v>
      </c>
      <c r="K8670" s="7">
        <v>46087</v>
      </c>
    </row>
    <row r="8671" hidden="1" spans="1:11">
      <c r="A8671">
        <v>8671</v>
      </c>
      <c r="B8671" t="str">
        <f>VLOOKUP(C8671,属性!A:D,2,FALSE)</f>
        <v>瑞幸</v>
      </c>
      <c r="C8671" t="s">
        <v>11</v>
      </c>
      <c r="D8671" s="7">
        <f>VLOOKUP(C8671,属性!A:D,3,FALSE)</f>
        <v>46076</v>
      </c>
      <c r="E8671" s="7" t="str">
        <f>VLOOKUP(C8671,属性!A:D,4,FALSE)</f>
        <v>否</v>
      </c>
      <c r="F8671">
        <v>11</v>
      </c>
      <c r="G8671" t="s">
        <v>14925</v>
      </c>
      <c r="H8671" s="7">
        <v>46082</v>
      </c>
      <c r="I8671" t="s">
        <v>22</v>
      </c>
      <c r="J8671" t="s">
        <v>19</v>
      </c>
      <c r="K8671" s="7">
        <v>46087</v>
      </c>
    </row>
    <row r="8672" hidden="1" spans="1:11">
      <c r="A8672">
        <v>8672</v>
      </c>
      <c r="B8672" t="str">
        <f>VLOOKUP(C8672,属性!A:D,2,FALSE)</f>
        <v>瑞幸</v>
      </c>
      <c r="C8672" t="s">
        <v>11</v>
      </c>
      <c r="D8672" s="7">
        <f>VLOOKUP(C8672,属性!A:D,3,FALSE)</f>
        <v>46076</v>
      </c>
      <c r="E8672" s="7" t="str">
        <f>VLOOKUP(C8672,属性!A:D,4,FALSE)</f>
        <v>否</v>
      </c>
      <c r="F8672" t="s">
        <v>14926</v>
      </c>
      <c r="G8672" t="s">
        <v>14927</v>
      </c>
      <c r="H8672" s="7">
        <v>46081</v>
      </c>
      <c r="I8672" t="s">
        <v>222</v>
      </c>
      <c r="J8672" t="s">
        <v>19</v>
      </c>
      <c r="K8672" s="7">
        <v>46087</v>
      </c>
    </row>
    <row r="8673" hidden="1" spans="1:11">
      <c r="A8673">
        <v>8673</v>
      </c>
      <c r="B8673" t="str">
        <f>VLOOKUP(C8673,属性!A:D,2,FALSE)</f>
        <v>瑞幸</v>
      </c>
      <c r="C8673" t="s">
        <v>11</v>
      </c>
      <c r="D8673" s="7">
        <f>VLOOKUP(C8673,属性!A:D,3,FALSE)</f>
        <v>46076</v>
      </c>
      <c r="E8673" s="7" t="str">
        <f>VLOOKUP(C8673,属性!A:D,4,FALSE)</f>
        <v>否</v>
      </c>
      <c r="F8673" t="s">
        <v>14928</v>
      </c>
      <c r="G8673" t="s">
        <v>14929</v>
      </c>
      <c r="H8673" s="7">
        <v>46078</v>
      </c>
      <c r="I8673" t="s">
        <v>18</v>
      </c>
      <c r="J8673" t="s">
        <v>19</v>
      </c>
      <c r="K8673" s="7">
        <v>46087</v>
      </c>
    </row>
    <row r="8674" hidden="1" spans="1:11">
      <c r="A8674">
        <v>8674</v>
      </c>
      <c r="B8674" t="str">
        <f>VLOOKUP(C8674,属性!A:D,2,FALSE)</f>
        <v>瑞幸</v>
      </c>
      <c r="C8674" t="s">
        <v>11</v>
      </c>
      <c r="D8674" s="7">
        <f>VLOOKUP(C8674,属性!A:D,3,FALSE)</f>
        <v>46076</v>
      </c>
      <c r="E8674" s="7" t="str">
        <f>VLOOKUP(C8674,属性!A:D,4,FALSE)</f>
        <v>否</v>
      </c>
      <c r="F8674" t="s">
        <v>14930</v>
      </c>
      <c r="G8674" t="s">
        <v>12483</v>
      </c>
      <c r="H8674" s="7">
        <v>46080</v>
      </c>
      <c r="I8674" t="s">
        <v>217</v>
      </c>
      <c r="J8674" t="s">
        <v>19</v>
      </c>
      <c r="K8674" s="7">
        <v>46087</v>
      </c>
    </row>
    <row r="8675" hidden="1" spans="1:11">
      <c r="A8675">
        <v>8675</v>
      </c>
      <c r="B8675" t="str">
        <f>VLOOKUP(C8675,属性!A:D,2,FALSE)</f>
        <v>瑞幸</v>
      </c>
      <c r="C8675" t="s">
        <v>11</v>
      </c>
      <c r="D8675" s="7">
        <f>VLOOKUP(C8675,属性!A:D,3,FALSE)</f>
        <v>46076</v>
      </c>
      <c r="E8675" s="7" t="str">
        <f>VLOOKUP(C8675,属性!A:D,4,FALSE)</f>
        <v>否</v>
      </c>
      <c r="F8675" t="s">
        <v>14931</v>
      </c>
      <c r="G8675" t="s">
        <v>14932</v>
      </c>
      <c r="H8675" s="7">
        <v>46084</v>
      </c>
      <c r="I8675" t="s">
        <v>74</v>
      </c>
      <c r="J8675" t="s">
        <v>19</v>
      </c>
      <c r="K8675" s="7">
        <v>46087</v>
      </c>
    </row>
    <row r="8676" hidden="1" spans="1:11">
      <c r="A8676">
        <v>8676</v>
      </c>
      <c r="B8676" t="str">
        <f>VLOOKUP(C8676,属性!A:D,2,FALSE)</f>
        <v>瑞幸</v>
      </c>
      <c r="C8676" t="s">
        <v>11</v>
      </c>
      <c r="D8676" s="7">
        <f>VLOOKUP(C8676,属性!A:D,3,FALSE)</f>
        <v>46076</v>
      </c>
      <c r="E8676" s="7" t="str">
        <f>VLOOKUP(C8676,属性!A:D,4,FALSE)</f>
        <v>否</v>
      </c>
      <c r="F8676" t="s">
        <v>14933</v>
      </c>
      <c r="G8676" t="s">
        <v>14934</v>
      </c>
      <c r="H8676" s="7">
        <v>46077</v>
      </c>
      <c r="I8676" t="s">
        <v>74</v>
      </c>
      <c r="J8676" t="s">
        <v>15</v>
      </c>
      <c r="K8676" s="7">
        <v>46087</v>
      </c>
    </row>
    <row r="8677" spans="1:11">
      <c r="A8677">
        <v>8677</v>
      </c>
      <c r="B8677" t="str">
        <f>VLOOKUP(C8677,属性!A:D,2,FALSE)</f>
        <v>瑞幸</v>
      </c>
      <c r="C8677" t="s">
        <v>11</v>
      </c>
      <c r="D8677" s="7">
        <f>VLOOKUP(C8677,属性!A:D,3,FALSE)</f>
        <v>46076</v>
      </c>
      <c r="E8677" s="7" t="str">
        <f>VLOOKUP(C8677,属性!A:D,4,FALSE)</f>
        <v>否</v>
      </c>
      <c r="F8677" t="s">
        <v>14935</v>
      </c>
      <c r="G8677" t="s">
        <v>14936</v>
      </c>
      <c r="H8677" s="7">
        <v>46077</v>
      </c>
      <c r="I8677" t="s">
        <v>122</v>
      </c>
      <c r="J8677" t="s">
        <v>30</v>
      </c>
      <c r="K8677" s="7">
        <v>46087</v>
      </c>
    </row>
    <row r="8678" hidden="1" spans="1:11">
      <c r="A8678">
        <v>8678</v>
      </c>
      <c r="B8678" t="str">
        <f>VLOOKUP(C8678,属性!A:D,2,FALSE)</f>
        <v>瑞幸</v>
      </c>
      <c r="C8678" t="s">
        <v>11</v>
      </c>
      <c r="D8678" s="7">
        <f>VLOOKUP(C8678,属性!A:D,3,FALSE)</f>
        <v>46076</v>
      </c>
      <c r="E8678" s="7" t="str">
        <f>VLOOKUP(C8678,属性!A:D,4,FALSE)</f>
        <v>否</v>
      </c>
      <c r="F8678" t="s">
        <v>14937</v>
      </c>
      <c r="G8678" t="s">
        <v>14938</v>
      </c>
      <c r="H8678" s="7">
        <v>46076</v>
      </c>
      <c r="I8678" t="s">
        <v>348</v>
      </c>
      <c r="J8678" t="s">
        <v>19</v>
      </c>
      <c r="K8678" s="7">
        <v>46087</v>
      </c>
    </row>
    <row r="8679" hidden="1" spans="1:11">
      <c r="A8679">
        <v>8679</v>
      </c>
      <c r="B8679" t="str">
        <f>VLOOKUP(C8679,属性!A:D,2,FALSE)</f>
        <v>瑞幸</v>
      </c>
      <c r="C8679" t="s">
        <v>11</v>
      </c>
      <c r="D8679" s="7">
        <f>VLOOKUP(C8679,属性!A:D,3,FALSE)</f>
        <v>46076</v>
      </c>
      <c r="E8679" s="7" t="str">
        <f>VLOOKUP(C8679,属性!A:D,4,FALSE)</f>
        <v>否</v>
      </c>
      <c r="F8679" t="s">
        <v>3667</v>
      </c>
      <c r="G8679" t="s">
        <v>14939</v>
      </c>
      <c r="H8679" s="7">
        <v>46076</v>
      </c>
      <c r="I8679" t="s">
        <v>18</v>
      </c>
      <c r="J8679" t="s">
        <v>19</v>
      </c>
      <c r="K8679" s="7">
        <v>46087</v>
      </c>
    </row>
    <row r="8680" hidden="1" spans="1:11">
      <c r="A8680">
        <v>8680</v>
      </c>
      <c r="B8680" t="str">
        <f>VLOOKUP(C8680,属性!A:D,2,FALSE)</f>
        <v>瑞幸</v>
      </c>
      <c r="C8680" t="s">
        <v>11</v>
      </c>
      <c r="D8680" s="7">
        <f>VLOOKUP(C8680,属性!A:D,3,FALSE)</f>
        <v>46076</v>
      </c>
      <c r="E8680" s="7" t="str">
        <f>VLOOKUP(C8680,属性!A:D,4,FALSE)</f>
        <v>否</v>
      </c>
      <c r="F8680" t="s">
        <v>14940</v>
      </c>
      <c r="G8680" t="s">
        <v>14941</v>
      </c>
      <c r="H8680" s="7">
        <v>46077</v>
      </c>
      <c r="I8680" t="s">
        <v>122</v>
      </c>
      <c r="J8680" t="s">
        <v>15</v>
      </c>
      <c r="K8680" s="7">
        <v>46087</v>
      </c>
    </row>
    <row r="8681" spans="1:11">
      <c r="A8681">
        <v>8681</v>
      </c>
      <c r="B8681" t="str">
        <f>VLOOKUP(C8681,属性!A:D,2,FALSE)</f>
        <v>瑞幸</v>
      </c>
      <c r="C8681" t="s">
        <v>11</v>
      </c>
      <c r="D8681" s="7">
        <f>VLOOKUP(C8681,属性!A:D,3,FALSE)</f>
        <v>46076</v>
      </c>
      <c r="E8681" s="7" t="str">
        <f>VLOOKUP(C8681,属性!A:D,4,FALSE)</f>
        <v>否</v>
      </c>
      <c r="F8681">
        <v>1011</v>
      </c>
      <c r="G8681" t="s">
        <v>14942</v>
      </c>
      <c r="H8681" s="7">
        <v>46076</v>
      </c>
      <c r="I8681" t="s">
        <v>85</v>
      </c>
      <c r="J8681" t="s">
        <v>30</v>
      </c>
      <c r="K8681" s="7">
        <v>46087</v>
      </c>
    </row>
    <row r="8682" hidden="1" spans="1:11">
      <c r="A8682">
        <v>8682</v>
      </c>
      <c r="B8682" t="str">
        <f>VLOOKUP(C8682,属性!A:D,2,FALSE)</f>
        <v>瑞幸</v>
      </c>
      <c r="C8682" t="s">
        <v>11</v>
      </c>
      <c r="D8682" s="7">
        <f>VLOOKUP(C8682,属性!A:D,3,FALSE)</f>
        <v>46076</v>
      </c>
      <c r="E8682" s="7" t="str">
        <f>VLOOKUP(C8682,属性!A:D,4,FALSE)</f>
        <v>否</v>
      </c>
      <c r="F8682" t="s">
        <v>14943</v>
      </c>
      <c r="G8682" t="s">
        <v>379</v>
      </c>
      <c r="H8682" s="7">
        <v>46076</v>
      </c>
      <c r="I8682" t="s">
        <v>22</v>
      </c>
      <c r="J8682" t="s">
        <v>15</v>
      </c>
      <c r="K8682" s="7">
        <v>46087</v>
      </c>
    </row>
    <row r="8683" hidden="1" spans="1:11">
      <c r="A8683">
        <v>8683</v>
      </c>
      <c r="B8683" t="str">
        <f>VLOOKUP(C8683,属性!A:D,2,FALSE)</f>
        <v>瑞幸</v>
      </c>
      <c r="C8683" t="s">
        <v>11</v>
      </c>
      <c r="D8683" s="7">
        <f>VLOOKUP(C8683,属性!A:D,3,FALSE)</f>
        <v>46076</v>
      </c>
      <c r="E8683" s="7" t="str">
        <f>VLOOKUP(C8683,属性!A:D,4,FALSE)</f>
        <v>否</v>
      </c>
      <c r="F8683" t="s">
        <v>14944</v>
      </c>
      <c r="G8683" t="s">
        <v>14945</v>
      </c>
      <c r="H8683" s="7">
        <v>46076</v>
      </c>
      <c r="I8683" t="s">
        <v>38</v>
      </c>
      <c r="J8683" t="s">
        <v>19</v>
      </c>
      <c r="K8683" s="7">
        <v>46087</v>
      </c>
    </row>
    <row r="8684" hidden="1" spans="1:11">
      <c r="A8684">
        <v>8684</v>
      </c>
      <c r="B8684" t="str">
        <f>VLOOKUP(C8684,属性!A:D,2,FALSE)</f>
        <v>瑞幸</v>
      </c>
      <c r="C8684" t="s">
        <v>11</v>
      </c>
      <c r="D8684" s="7">
        <f>VLOOKUP(C8684,属性!A:D,3,FALSE)</f>
        <v>46076</v>
      </c>
      <c r="E8684" s="7" t="str">
        <f>VLOOKUP(C8684,属性!A:D,4,FALSE)</f>
        <v>否</v>
      </c>
      <c r="F8684" t="s">
        <v>8619</v>
      </c>
      <c r="G8684" t="s">
        <v>12483</v>
      </c>
      <c r="H8684" s="7">
        <v>46076</v>
      </c>
      <c r="I8684" t="s">
        <v>38</v>
      </c>
      <c r="J8684" t="s">
        <v>19</v>
      </c>
      <c r="K8684" s="7">
        <v>46087</v>
      </c>
    </row>
    <row r="8685" hidden="1" spans="1:11">
      <c r="A8685">
        <v>8685</v>
      </c>
      <c r="B8685" t="str">
        <f>VLOOKUP(C8685,属性!A:D,2,FALSE)</f>
        <v>瑞幸</v>
      </c>
      <c r="C8685" t="s">
        <v>11</v>
      </c>
      <c r="D8685" s="7">
        <f>VLOOKUP(C8685,属性!A:D,3,FALSE)</f>
        <v>46076</v>
      </c>
      <c r="E8685" s="7" t="str">
        <f>VLOOKUP(C8685,属性!A:D,4,FALSE)</f>
        <v>否</v>
      </c>
      <c r="F8685" t="s">
        <v>14946</v>
      </c>
      <c r="G8685" t="s">
        <v>14466</v>
      </c>
      <c r="H8685" s="7">
        <v>46076</v>
      </c>
      <c r="I8685" t="s">
        <v>33</v>
      </c>
      <c r="J8685" t="s">
        <v>19</v>
      </c>
      <c r="K8685" s="7">
        <v>46087</v>
      </c>
    </row>
    <row r="8686" spans="1:11">
      <c r="A8686">
        <v>8686</v>
      </c>
      <c r="B8686" t="str">
        <f>VLOOKUP(C8686,属性!A:D,2,FALSE)</f>
        <v>瑞幸</v>
      </c>
      <c r="C8686" t="s">
        <v>11</v>
      </c>
      <c r="D8686" s="7">
        <f>VLOOKUP(C8686,属性!A:D,3,FALSE)</f>
        <v>46076</v>
      </c>
      <c r="E8686" s="7" t="str">
        <f>VLOOKUP(C8686,属性!A:D,4,FALSE)</f>
        <v>否</v>
      </c>
      <c r="F8686" t="s">
        <v>14947</v>
      </c>
      <c r="G8686" t="s">
        <v>14948</v>
      </c>
      <c r="H8686" s="7">
        <v>46076</v>
      </c>
      <c r="I8686" t="s">
        <v>14</v>
      </c>
      <c r="J8686" t="s">
        <v>30</v>
      </c>
      <c r="K8686" s="7">
        <v>46087</v>
      </c>
    </row>
    <row r="8687" hidden="1" spans="1:11">
      <c r="A8687">
        <v>8687</v>
      </c>
      <c r="B8687" t="str">
        <f>VLOOKUP(C8687,属性!A:D,2,FALSE)</f>
        <v>瑞幸</v>
      </c>
      <c r="C8687" t="s">
        <v>11</v>
      </c>
      <c r="D8687" s="7">
        <f>VLOOKUP(C8687,属性!A:D,3,FALSE)</f>
        <v>46076</v>
      </c>
      <c r="E8687" s="7" t="str">
        <f>VLOOKUP(C8687,属性!A:D,4,FALSE)</f>
        <v>否</v>
      </c>
      <c r="F8687" t="s">
        <v>14949</v>
      </c>
      <c r="G8687" t="s">
        <v>14950</v>
      </c>
      <c r="H8687" s="7">
        <v>46076</v>
      </c>
      <c r="I8687" t="s">
        <v>365</v>
      </c>
      <c r="J8687" t="s">
        <v>19</v>
      </c>
      <c r="K8687" s="7">
        <v>46087</v>
      </c>
    </row>
    <row r="8688" hidden="1" spans="1:11">
      <c r="A8688">
        <v>8688</v>
      </c>
      <c r="B8688" t="str">
        <f>VLOOKUP(C8688,属性!A:D,2,FALSE)</f>
        <v>瑞幸</v>
      </c>
      <c r="C8688" t="s">
        <v>11</v>
      </c>
      <c r="D8688" s="7">
        <f>VLOOKUP(C8688,属性!A:D,3,FALSE)</f>
        <v>46076</v>
      </c>
      <c r="E8688" s="7" t="str">
        <f>VLOOKUP(C8688,属性!A:D,4,FALSE)</f>
        <v>否</v>
      </c>
      <c r="F8688" t="s">
        <v>171</v>
      </c>
      <c r="G8688" t="s">
        <v>12483</v>
      </c>
      <c r="H8688" s="7">
        <v>46076</v>
      </c>
      <c r="I8688" t="s">
        <v>217</v>
      </c>
      <c r="J8688" t="s">
        <v>19</v>
      </c>
      <c r="K8688" s="7">
        <v>46087</v>
      </c>
    </row>
    <row r="8689" spans="1:11">
      <c r="A8689">
        <v>8689</v>
      </c>
      <c r="B8689" t="str">
        <f>VLOOKUP(C8689,属性!A:D,2,FALSE)</f>
        <v>瑞幸</v>
      </c>
      <c r="C8689" t="s">
        <v>11</v>
      </c>
      <c r="D8689" s="7">
        <f>VLOOKUP(C8689,属性!A:D,3,FALSE)</f>
        <v>46076</v>
      </c>
      <c r="E8689" s="7" t="str">
        <f>VLOOKUP(C8689,属性!A:D,4,FALSE)</f>
        <v>否</v>
      </c>
      <c r="F8689" t="s">
        <v>14951</v>
      </c>
      <c r="G8689" t="s">
        <v>14952</v>
      </c>
      <c r="H8689" s="7">
        <v>46076</v>
      </c>
      <c r="I8689" t="s">
        <v>49</v>
      </c>
      <c r="J8689" t="s">
        <v>30</v>
      </c>
      <c r="K8689" s="7">
        <v>46087</v>
      </c>
    </row>
    <row r="8690" hidden="1" spans="1:11">
      <c r="A8690">
        <v>8690</v>
      </c>
      <c r="B8690" t="str">
        <f>VLOOKUP(C8690,属性!A:D,2,FALSE)</f>
        <v>瑞幸</v>
      </c>
      <c r="C8690" t="s">
        <v>11</v>
      </c>
      <c r="D8690" s="7">
        <f>VLOOKUP(C8690,属性!A:D,3,FALSE)</f>
        <v>46076</v>
      </c>
      <c r="E8690" s="7" t="str">
        <f>VLOOKUP(C8690,属性!A:D,4,FALSE)</f>
        <v>否</v>
      </c>
      <c r="F8690" t="s">
        <v>3667</v>
      </c>
      <c r="G8690" t="s">
        <v>14953</v>
      </c>
      <c r="H8690" s="7">
        <v>46076</v>
      </c>
      <c r="I8690" t="s">
        <v>18</v>
      </c>
      <c r="J8690" t="s">
        <v>19</v>
      </c>
      <c r="K8690" s="7">
        <v>46087</v>
      </c>
    </row>
    <row r="8691" spans="1:11">
      <c r="A8691">
        <v>8691</v>
      </c>
      <c r="B8691" t="str">
        <f>VLOOKUP(C8691,属性!A:D,2,FALSE)</f>
        <v>瑞幸</v>
      </c>
      <c r="C8691" t="s">
        <v>11</v>
      </c>
      <c r="D8691" s="7">
        <f>VLOOKUP(C8691,属性!A:D,3,FALSE)</f>
        <v>46076</v>
      </c>
      <c r="E8691" s="7" t="str">
        <f>VLOOKUP(C8691,属性!A:D,4,FALSE)</f>
        <v>否</v>
      </c>
      <c r="F8691" t="s">
        <v>171</v>
      </c>
      <c r="G8691" t="s">
        <v>14954</v>
      </c>
      <c r="H8691" s="7">
        <v>46076</v>
      </c>
      <c r="I8691" t="s">
        <v>254</v>
      </c>
      <c r="J8691" t="s">
        <v>30</v>
      </c>
      <c r="K8691" s="7">
        <v>46087</v>
      </c>
    </row>
    <row r="8692" hidden="1" spans="1:11">
      <c r="A8692">
        <v>8692</v>
      </c>
      <c r="B8692" t="str">
        <f>VLOOKUP(C8692,属性!A:D,2,FALSE)</f>
        <v>瑞幸</v>
      </c>
      <c r="C8692" t="s">
        <v>11</v>
      </c>
      <c r="D8692" s="7">
        <f>VLOOKUP(C8692,属性!A:D,3,FALSE)</f>
        <v>46076</v>
      </c>
      <c r="E8692" s="7" t="str">
        <f>VLOOKUP(C8692,属性!A:D,4,FALSE)</f>
        <v>否</v>
      </c>
      <c r="F8692" t="s">
        <v>3667</v>
      </c>
      <c r="G8692" t="s">
        <v>14955</v>
      </c>
      <c r="H8692" s="7">
        <v>46076</v>
      </c>
      <c r="I8692" t="s">
        <v>18</v>
      </c>
      <c r="J8692" t="s">
        <v>19</v>
      </c>
      <c r="K8692" s="7">
        <v>46087</v>
      </c>
    </row>
    <row r="8693" spans="1:11">
      <c r="A8693">
        <v>8693</v>
      </c>
      <c r="B8693" t="str">
        <f>VLOOKUP(C8693,属性!A:D,2,FALSE)</f>
        <v>瑞幸</v>
      </c>
      <c r="C8693" t="s">
        <v>11</v>
      </c>
      <c r="D8693" s="7">
        <f>VLOOKUP(C8693,属性!A:D,3,FALSE)</f>
        <v>46076</v>
      </c>
      <c r="E8693" s="7" t="str">
        <f>VLOOKUP(C8693,属性!A:D,4,FALSE)</f>
        <v>否</v>
      </c>
      <c r="F8693" t="s">
        <v>14956</v>
      </c>
      <c r="G8693" t="s">
        <v>14957</v>
      </c>
      <c r="H8693" s="7">
        <v>46078</v>
      </c>
      <c r="I8693" t="s">
        <v>33</v>
      </c>
      <c r="J8693" t="s">
        <v>30</v>
      </c>
      <c r="K8693" s="7">
        <v>46087</v>
      </c>
    </row>
    <row r="8694" hidden="1" spans="1:11">
      <c r="A8694">
        <v>8694</v>
      </c>
      <c r="B8694" t="str">
        <f>VLOOKUP(C8694,属性!A:D,2,FALSE)</f>
        <v>瑞幸</v>
      </c>
      <c r="C8694" t="s">
        <v>11</v>
      </c>
      <c r="D8694" s="7">
        <f>VLOOKUP(C8694,属性!A:D,3,FALSE)</f>
        <v>46076</v>
      </c>
      <c r="E8694" s="7" t="str">
        <f>VLOOKUP(C8694,属性!A:D,4,FALSE)</f>
        <v>否</v>
      </c>
      <c r="F8694" t="s">
        <v>14958</v>
      </c>
      <c r="G8694" t="s">
        <v>14959</v>
      </c>
      <c r="H8694" s="7">
        <v>46084</v>
      </c>
      <c r="I8694" t="s">
        <v>18</v>
      </c>
      <c r="J8694" t="s">
        <v>19</v>
      </c>
      <c r="K8694" s="7">
        <v>46087</v>
      </c>
    </row>
    <row r="8695" hidden="1" spans="1:11">
      <c r="A8695">
        <v>8695</v>
      </c>
      <c r="B8695" t="str">
        <f>VLOOKUP(C8695,属性!A:D,2,FALSE)</f>
        <v>瑞幸</v>
      </c>
      <c r="C8695" t="s">
        <v>11</v>
      </c>
      <c r="D8695" s="7">
        <f>VLOOKUP(C8695,属性!A:D,3,FALSE)</f>
        <v>46076</v>
      </c>
      <c r="E8695" s="7" t="str">
        <f>VLOOKUP(C8695,属性!A:D,4,FALSE)</f>
        <v>否</v>
      </c>
      <c r="F8695" t="s">
        <v>14960</v>
      </c>
      <c r="G8695" t="s">
        <v>14961</v>
      </c>
      <c r="H8695" s="7">
        <v>46078</v>
      </c>
      <c r="I8695" t="s">
        <v>18</v>
      </c>
      <c r="J8695" t="s">
        <v>19</v>
      </c>
      <c r="K8695" s="7">
        <v>46087</v>
      </c>
    </row>
    <row r="8696" hidden="1" spans="1:11">
      <c r="A8696">
        <v>8696</v>
      </c>
      <c r="B8696" t="str">
        <f>VLOOKUP(C8696,属性!A:D,2,FALSE)</f>
        <v>瑞幸</v>
      </c>
      <c r="C8696" t="s">
        <v>11</v>
      </c>
      <c r="D8696" s="7">
        <f>VLOOKUP(C8696,属性!A:D,3,FALSE)</f>
        <v>46076</v>
      </c>
      <c r="E8696" s="7" t="str">
        <f>VLOOKUP(C8696,属性!A:D,4,FALSE)</f>
        <v>否</v>
      </c>
      <c r="F8696" t="s">
        <v>14962</v>
      </c>
      <c r="G8696" t="s">
        <v>14963</v>
      </c>
      <c r="H8696" s="7">
        <v>46079</v>
      </c>
      <c r="I8696" t="s">
        <v>14</v>
      </c>
      <c r="J8696" t="s">
        <v>19</v>
      </c>
      <c r="K8696" s="7">
        <v>46087</v>
      </c>
    </row>
    <row r="8697" hidden="1" spans="1:11">
      <c r="A8697">
        <v>8697</v>
      </c>
      <c r="B8697" t="str">
        <f>VLOOKUP(C8697,属性!A:D,2,FALSE)</f>
        <v>瑞幸</v>
      </c>
      <c r="C8697" t="s">
        <v>11</v>
      </c>
      <c r="D8697" s="7">
        <f>VLOOKUP(C8697,属性!A:D,3,FALSE)</f>
        <v>46076</v>
      </c>
      <c r="E8697" s="7" t="str">
        <f>VLOOKUP(C8697,属性!A:D,4,FALSE)</f>
        <v>否</v>
      </c>
      <c r="F8697" t="s">
        <v>14964</v>
      </c>
      <c r="G8697" t="s">
        <v>14965</v>
      </c>
      <c r="H8697" s="7">
        <v>46078</v>
      </c>
      <c r="I8697" t="s">
        <v>49</v>
      </c>
      <c r="J8697" t="s">
        <v>19</v>
      </c>
      <c r="K8697" s="7">
        <v>46087</v>
      </c>
    </row>
    <row r="8698" hidden="1" spans="1:11">
      <c r="A8698">
        <v>8698</v>
      </c>
      <c r="B8698" t="str">
        <f>VLOOKUP(C8698,属性!A:D,2,FALSE)</f>
        <v>瑞幸</v>
      </c>
      <c r="C8698" t="s">
        <v>11</v>
      </c>
      <c r="D8698" s="7">
        <f>VLOOKUP(C8698,属性!A:D,3,FALSE)</f>
        <v>46076</v>
      </c>
      <c r="E8698" s="7" t="str">
        <f>VLOOKUP(C8698,属性!A:D,4,FALSE)</f>
        <v>否</v>
      </c>
      <c r="F8698" t="s">
        <v>14966</v>
      </c>
      <c r="G8698" t="s">
        <v>14967</v>
      </c>
      <c r="H8698" s="7">
        <v>46078</v>
      </c>
      <c r="I8698" t="s">
        <v>7431</v>
      </c>
      <c r="J8698" t="s">
        <v>19</v>
      </c>
      <c r="K8698" s="7">
        <v>46087</v>
      </c>
    </row>
    <row r="8699" spans="1:11">
      <c r="A8699">
        <v>8699</v>
      </c>
      <c r="B8699" t="str">
        <f>VLOOKUP(C8699,属性!A:D,2,FALSE)</f>
        <v>瑞幸</v>
      </c>
      <c r="C8699" t="s">
        <v>11</v>
      </c>
      <c r="D8699" s="7">
        <f>VLOOKUP(C8699,属性!A:D,3,FALSE)</f>
        <v>46076</v>
      </c>
      <c r="E8699" s="7" t="str">
        <f>VLOOKUP(C8699,属性!A:D,4,FALSE)</f>
        <v>否</v>
      </c>
      <c r="F8699" t="s">
        <v>14968</v>
      </c>
      <c r="G8699" t="s">
        <v>14969</v>
      </c>
      <c r="H8699" s="7">
        <v>46077</v>
      </c>
      <c r="I8699" t="s">
        <v>217</v>
      </c>
      <c r="J8699" t="s">
        <v>30</v>
      </c>
      <c r="K8699" s="7">
        <v>46087</v>
      </c>
    </row>
    <row r="8700" spans="1:11">
      <c r="A8700">
        <v>8700</v>
      </c>
      <c r="B8700" t="str">
        <f>VLOOKUP(C8700,属性!A:D,2,FALSE)</f>
        <v>瑞幸</v>
      </c>
      <c r="C8700" t="s">
        <v>11</v>
      </c>
      <c r="D8700" s="7">
        <f>VLOOKUP(C8700,属性!A:D,3,FALSE)</f>
        <v>46076</v>
      </c>
      <c r="E8700" s="7" t="str">
        <f>VLOOKUP(C8700,属性!A:D,4,FALSE)</f>
        <v>否</v>
      </c>
      <c r="F8700" t="s">
        <v>14970</v>
      </c>
      <c r="G8700" t="s">
        <v>14971</v>
      </c>
      <c r="H8700" s="7">
        <v>46078</v>
      </c>
      <c r="I8700" t="s">
        <v>217</v>
      </c>
      <c r="J8700" t="s">
        <v>30</v>
      </c>
      <c r="K8700" s="7">
        <v>46087</v>
      </c>
    </row>
    <row r="8701" spans="1:11">
      <c r="A8701">
        <v>8701</v>
      </c>
      <c r="B8701" t="str">
        <f>VLOOKUP(C8701,属性!A:D,2,FALSE)</f>
        <v>瑞幸</v>
      </c>
      <c r="C8701" t="s">
        <v>11</v>
      </c>
      <c r="D8701" s="7">
        <f>VLOOKUP(C8701,属性!A:D,3,FALSE)</f>
        <v>46076</v>
      </c>
      <c r="E8701" s="7" t="str">
        <f>VLOOKUP(C8701,属性!A:D,4,FALSE)</f>
        <v>否</v>
      </c>
      <c r="F8701" t="s">
        <v>6567</v>
      </c>
      <c r="G8701" t="s">
        <v>14972</v>
      </c>
      <c r="H8701" s="7">
        <v>46077</v>
      </c>
      <c r="I8701" t="s">
        <v>14</v>
      </c>
      <c r="J8701" t="s">
        <v>30</v>
      </c>
      <c r="K8701" s="7">
        <v>46087</v>
      </c>
    </row>
    <row r="8702" hidden="1" spans="1:11">
      <c r="A8702">
        <v>8702</v>
      </c>
      <c r="B8702" t="str">
        <f>VLOOKUP(C8702,属性!A:D,2,FALSE)</f>
        <v>瑞幸</v>
      </c>
      <c r="C8702" t="s">
        <v>11</v>
      </c>
      <c r="D8702" s="7">
        <f>VLOOKUP(C8702,属性!A:D,3,FALSE)</f>
        <v>46076</v>
      </c>
      <c r="E8702" s="7" t="str">
        <f>VLOOKUP(C8702,属性!A:D,4,FALSE)</f>
        <v>否</v>
      </c>
      <c r="F8702" t="s">
        <v>14973</v>
      </c>
      <c r="G8702" t="s">
        <v>14974</v>
      </c>
      <c r="H8702" s="7">
        <v>46077</v>
      </c>
      <c r="I8702" t="s">
        <v>33</v>
      </c>
      <c r="J8702" t="s">
        <v>19</v>
      </c>
      <c r="K8702" s="7">
        <v>46087</v>
      </c>
    </row>
    <row r="8703" spans="1:11">
      <c r="A8703">
        <v>8703</v>
      </c>
      <c r="B8703" t="str">
        <f>VLOOKUP(C8703,属性!A:D,2,FALSE)</f>
        <v>瑞幸</v>
      </c>
      <c r="C8703" t="s">
        <v>11</v>
      </c>
      <c r="D8703" s="7">
        <f>VLOOKUP(C8703,属性!A:D,3,FALSE)</f>
        <v>46076</v>
      </c>
      <c r="E8703" s="7" t="str">
        <f>VLOOKUP(C8703,属性!A:D,4,FALSE)</f>
        <v>否</v>
      </c>
      <c r="F8703" t="s">
        <v>14975</v>
      </c>
      <c r="G8703" t="s">
        <v>14976</v>
      </c>
      <c r="H8703" s="7">
        <v>46077</v>
      </c>
      <c r="I8703" t="s">
        <v>14</v>
      </c>
      <c r="J8703" t="s">
        <v>30</v>
      </c>
      <c r="K8703" s="7">
        <v>46087</v>
      </c>
    </row>
    <row r="8704" hidden="1" spans="1:11">
      <c r="A8704">
        <v>8704</v>
      </c>
      <c r="B8704" t="str">
        <f>VLOOKUP(C8704,属性!A:D,2,FALSE)</f>
        <v>瑞幸</v>
      </c>
      <c r="C8704" t="s">
        <v>11</v>
      </c>
      <c r="D8704" s="7">
        <f>VLOOKUP(C8704,属性!A:D,3,FALSE)</f>
        <v>46076</v>
      </c>
      <c r="E8704" s="7" t="str">
        <f>VLOOKUP(C8704,属性!A:D,4,FALSE)</f>
        <v>否</v>
      </c>
      <c r="F8704" t="s">
        <v>14973</v>
      </c>
      <c r="G8704" t="s">
        <v>14977</v>
      </c>
      <c r="H8704" s="7">
        <v>46077</v>
      </c>
      <c r="I8704" t="s">
        <v>33</v>
      </c>
      <c r="J8704" t="s">
        <v>19</v>
      </c>
      <c r="K8704" s="7">
        <v>46087</v>
      </c>
    </row>
    <row r="8705" hidden="1" spans="1:11">
      <c r="A8705">
        <v>8705</v>
      </c>
      <c r="B8705" t="str">
        <f>VLOOKUP(C8705,属性!A:D,2,FALSE)</f>
        <v>瑞幸</v>
      </c>
      <c r="C8705" t="s">
        <v>11</v>
      </c>
      <c r="D8705" s="7">
        <f>VLOOKUP(C8705,属性!A:D,3,FALSE)</f>
        <v>46076</v>
      </c>
      <c r="E8705" s="7" t="str">
        <f>VLOOKUP(C8705,属性!A:D,4,FALSE)</f>
        <v>否</v>
      </c>
      <c r="F8705" t="s">
        <v>14978</v>
      </c>
      <c r="G8705" t="s">
        <v>14979</v>
      </c>
      <c r="H8705" s="7">
        <v>46077</v>
      </c>
      <c r="I8705" t="s">
        <v>254</v>
      </c>
      <c r="J8705" t="s">
        <v>19</v>
      </c>
      <c r="K8705" s="7">
        <v>46087</v>
      </c>
    </row>
    <row r="8706" hidden="1" spans="1:11">
      <c r="A8706">
        <v>8706</v>
      </c>
      <c r="B8706" t="str">
        <f>VLOOKUP(C8706,属性!A:D,2,FALSE)</f>
        <v>瑞幸</v>
      </c>
      <c r="C8706" t="s">
        <v>11</v>
      </c>
      <c r="D8706" s="7">
        <f>VLOOKUP(C8706,属性!A:D,3,FALSE)</f>
        <v>46076</v>
      </c>
      <c r="E8706" s="7" t="str">
        <f>VLOOKUP(C8706,属性!A:D,4,FALSE)</f>
        <v>否</v>
      </c>
      <c r="F8706" t="s">
        <v>14973</v>
      </c>
      <c r="G8706" t="s">
        <v>14980</v>
      </c>
      <c r="H8706" s="7">
        <v>46077</v>
      </c>
      <c r="I8706" t="s">
        <v>33</v>
      </c>
      <c r="J8706" t="s">
        <v>19</v>
      </c>
      <c r="K8706" s="7">
        <v>46087</v>
      </c>
    </row>
    <row r="8707" hidden="1" spans="1:11">
      <c r="A8707">
        <v>8707</v>
      </c>
      <c r="B8707" t="str">
        <f>VLOOKUP(C8707,属性!A:D,2,FALSE)</f>
        <v>瑞幸</v>
      </c>
      <c r="C8707" t="s">
        <v>11</v>
      </c>
      <c r="D8707" s="7">
        <f>VLOOKUP(C8707,属性!A:D,3,FALSE)</f>
        <v>46076</v>
      </c>
      <c r="E8707" s="7" t="str">
        <f>VLOOKUP(C8707,属性!A:D,4,FALSE)</f>
        <v>否</v>
      </c>
      <c r="F8707" t="s">
        <v>14981</v>
      </c>
      <c r="G8707" t="s">
        <v>14982</v>
      </c>
      <c r="H8707" s="7">
        <v>46078</v>
      </c>
      <c r="I8707" t="s">
        <v>38</v>
      </c>
      <c r="J8707" t="s">
        <v>19</v>
      </c>
      <c r="K8707" s="7">
        <v>46087</v>
      </c>
    </row>
    <row r="8708" spans="1:11">
      <c r="A8708">
        <v>8708</v>
      </c>
      <c r="B8708" t="str">
        <f>VLOOKUP(C8708,属性!A:D,2,FALSE)</f>
        <v>瑞幸</v>
      </c>
      <c r="C8708" t="s">
        <v>11</v>
      </c>
      <c r="D8708" s="7">
        <f>VLOOKUP(C8708,属性!A:D,3,FALSE)</f>
        <v>46076</v>
      </c>
      <c r="E8708" s="7" t="str">
        <f>VLOOKUP(C8708,属性!A:D,4,FALSE)</f>
        <v>否</v>
      </c>
      <c r="F8708" t="s">
        <v>14983</v>
      </c>
      <c r="G8708" t="s">
        <v>14984</v>
      </c>
      <c r="H8708" s="7">
        <v>46078</v>
      </c>
      <c r="I8708" t="s">
        <v>52</v>
      </c>
      <c r="J8708" t="s">
        <v>30</v>
      </c>
      <c r="K8708" s="7">
        <v>46087</v>
      </c>
    </row>
    <row r="8709" hidden="1" spans="1:11">
      <c r="A8709">
        <v>8709</v>
      </c>
      <c r="B8709" t="str">
        <f>VLOOKUP(C8709,属性!A:D,2,FALSE)</f>
        <v>瑞幸</v>
      </c>
      <c r="C8709" t="s">
        <v>11</v>
      </c>
      <c r="D8709" s="7">
        <f>VLOOKUP(C8709,属性!A:D,3,FALSE)</f>
        <v>46076</v>
      </c>
      <c r="E8709" s="7" t="str">
        <f>VLOOKUP(C8709,属性!A:D,4,FALSE)</f>
        <v>否</v>
      </c>
      <c r="F8709" t="s">
        <v>14985</v>
      </c>
      <c r="G8709" t="s">
        <v>92</v>
      </c>
      <c r="H8709" s="7">
        <v>46078</v>
      </c>
      <c r="I8709" t="s">
        <v>74</v>
      </c>
      <c r="J8709" t="s">
        <v>15</v>
      </c>
      <c r="K8709" s="7">
        <v>46087</v>
      </c>
    </row>
    <row r="8710" hidden="1" spans="1:11">
      <c r="A8710">
        <v>8710</v>
      </c>
      <c r="B8710" t="str">
        <f>VLOOKUP(C8710,属性!A:D,2,FALSE)</f>
        <v>瑞幸</v>
      </c>
      <c r="C8710" t="s">
        <v>11</v>
      </c>
      <c r="D8710" s="7">
        <f>VLOOKUP(C8710,属性!A:D,3,FALSE)</f>
        <v>46076</v>
      </c>
      <c r="E8710" s="7" t="str">
        <f>VLOOKUP(C8710,属性!A:D,4,FALSE)</f>
        <v>否</v>
      </c>
      <c r="F8710" t="s">
        <v>14986</v>
      </c>
      <c r="G8710" t="s">
        <v>14987</v>
      </c>
      <c r="H8710" s="7">
        <v>46082</v>
      </c>
      <c r="I8710" t="s">
        <v>257</v>
      </c>
      <c r="J8710" t="s">
        <v>19</v>
      </c>
      <c r="K8710" s="7">
        <v>46087</v>
      </c>
    </row>
    <row r="8711" hidden="1" spans="1:11">
      <c r="A8711">
        <v>8711</v>
      </c>
      <c r="B8711" t="str">
        <f>VLOOKUP(C8711,属性!A:D,2,FALSE)</f>
        <v>瑞幸</v>
      </c>
      <c r="C8711" t="s">
        <v>11</v>
      </c>
      <c r="D8711" s="7">
        <f>VLOOKUP(C8711,属性!A:D,3,FALSE)</f>
        <v>46076</v>
      </c>
      <c r="E8711" s="7" t="str">
        <f>VLOOKUP(C8711,属性!A:D,4,FALSE)</f>
        <v>否</v>
      </c>
      <c r="F8711" t="s">
        <v>14988</v>
      </c>
      <c r="G8711" t="s">
        <v>14989</v>
      </c>
      <c r="H8711" s="7">
        <v>46079</v>
      </c>
      <c r="I8711" t="s">
        <v>22</v>
      </c>
      <c r="J8711" t="s">
        <v>19</v>
      </c>
      <c r="K8711" s="7">
        <v>46087</v>
      </c>
    </row>
    <row r="8712" hidden="1" spans="1:11">
      <c r="A8712">
        <v>8712</v>
      </c>
      <c r="B8712" t="str">
        <f>VLOOKUP(C8712,属性!A:D,2,FALSE)</f>
        <v>瑞幸</v>
      </c>
      <c r="C8712" t="s">
        <v>11</v>
      </c>
      <c r="D8712" s="7">
        <f>VLOOKUP(C8712,属性!A:D,3,FALSE)</f>
        <v>46076</v>
      </c>
      <c r="E8712" s="7" t="str">
        <f>VLOOKUP(C8712,属性!A:D,4,FALSE)</f>
        <v>否</v>
      </c>
      <c r="F8712" t="s">
        <v>14988</v>
      </c>
      <c r="G8712" t="s">
        <v>14990</v>
      </c>
      <c r="H8712" s="7">
        <v>46079</v>
      </c>
      <c r="I8712" t="s">
        <v>22</v>
      </c>
      <c r="J8712" t="s">
        <v>19</v>
      </c>
      <c r="K8712" s="7">
        <v>46087</v>
      </c>
    </row>
    <row r="8713" hidden="1" spans="1:11">
      <c r="A8713">
        <v>8713</v>
      </c>
      <c r="B8713" t="str">
        <f>VLOOKUP(C8713,属性!A:D,2,FALSE)</f>
        <v>瑞幸</v>
      </c>
      <c r="C8713" t="s">
        <v>11</v>
      </c>
      <c r="D8713" s="7">
        <f>VLOOKUP(C8713,属性!A:D,3,FALSE)</f>
        <v>46076</v>
      </c>
      <c r="E8713" s="7" t="str">
        <f>VLOOKUP(C8713,属性!A:D,4,FALSE)</f>
        <v>否</v>
      </c>
      <c r="F8713" t="s">
        <v>8475</v>
      </c>
      <c r="G8713" t="s">
        <v>14991</v>
      </c>
      <c r="H8713" s="7">
        <v>46078</v>
      </c>
      <c r="I8713" t="s">
        <v>49</v>
      </c>
      <c r="J8713" t="s">
        <v>19</v>
      </c>
      <c r="K8713" s="7">
        <v>46087</v>
      </c>
    </row>
    <row r="8714" hidden="1" spans="1:11">
      <c r="A8714">
        <v>8714</v>
      </c>
      <c r="B8714" t="str">
        <f>VLOOKUP(C8714,属性!A:D,2,FALSE)</f>
        <v>瑞幸</v>
      </c>
      <c r="C8714" t="s">
        <v>11</v>
      </c>
      <c r="D8714" s="7">
        <f>VLOOKUP(C8714,属性!A:D,3,FALSE)</f>
        <v>46076</v>
      </c>
      <c r="E8714" s="7" t="str">
        <f>VLOOKUP(C8714,属性!A:D,4,FALSE)</f>
        <v>否</v>
      </c>
      <c r="F8714" t="s">
        <v>14992</v>
      </c>
      <c r="G8714" t="s">
        <v>14993</v>
      </c>
      <c r="H8714" s="7">
        <v>46078</v>
      </c>
      <c r="I8714" t="s">
        <v>125</v>
      </c>
      <c r="J8714" t="s">
        <v>19</v>
      </c>
      <c r="K8714" s="7">
        <v>46087</v>
      </c>
    </row>
    <row r="8715" hidden="1" spans="1:11">
      <c r="A8715">
        <v>8715</v>
      </c>
      <c r="B8715" t="str">
        <f>VLOOKUP(C8715,属性!A:D,2,FALSE)</f>
        <v>瑞幸</v>
      </c>
      <c r="C8715" t="s">
        <v>11</v>
      </c>
      <c r="D8715" s="7">
        <f>VLOOKUP(C8715,属性!A:D,3,FALSE)</f>
        <v>46076</v>
      </c>
      <c r="E8715" s="7" t="str">
        <f>VLOOKUP(C8715,属性!A:D,4,FALSE)</f>
        <v>否</v>
      </c>
      <c r="F8715" t="s">
        <v>14994</v>
      </c>
      <c r="G8715" t="s">
        <v>14995</v>
      </c>
      <c r="H8715" s="7">
        <v>46086</v>
      </c>
      <c r="I8715" t="s">
        <v>74</v>
      </c>
      <c r="J8715" t="s">
        <v>19</v>
      </c>
      <c r="K8715" s="7">
        <v>46087</v>
      </c>
    </row>
    <row r="8716" hidden="1" spans="1:11">
      <c r="A8716">
        <v>8716</v>
      </c>
      <c r="B8716" t="str">
        <f>VLOOKUP(C8716,属性!A:D,2,FALSE)</f>
        <v>瑞幸</v>
      </c>
      <c r="C8716" t="s">
        <v>11</v>
      </c>
      <c r="D8716" s="7">
        <f>VLOOKUP(C8716,属性!A:D,3,FALSE)</f>
        <v>46076</v>
      </c>
      <c r="E8716" s="7" t="str">
        <f>VLOOKUP(C8716,属性!A:D,4,FALSE)</f>
        <v>否</v>
      </c>
      <c r="F8716" t="s">
        <v>14996</v>
      </c>
      <c r="G8716" t="s">
        <v>14997</v>
      </c>
      <c r="H8716" s="7">
        <v>46084</v>
      </c>
      <c r="I8716" t="s">
        <v>112</v>
      </c>
      <c r="J8716" t="s">
        <v>19</v>
      </c>
      <c r="K8716" s="7">
        <v>46087</v>
      </c>
    </row>
    <row r="8717" spans="1:11">
      <c r="A8717">
        <v>8717</v>
      </c>
      <c r="B8717" t="str">
        <f>VLOOKUP(C8717,属性!A:D,2,FALSE)</f>
        <v>瑞幸</v>
      </c>
      <c r="C8717" t="s">
        <v>11</v>
      </c>
      <c r="D8717" s="7">
        <f>VLOOKUP(C8717,属性!A:D,3,FALSE)</f>
        <v>46076</v>
      </c>
      <c r="E8717" s="7" t="str">
        <f>VLOOKUP(C8717,属性!A:D,4,FALSE)</f>
        <v>否</v>
      </c>
      <c r="F8717" t="s">
        <v>8859</v>
      </c>
      <c r="G8717" t="s">
        <v>14998</v>
      </c>
      <c r="H8717" s="7">
        <v>46084</v>
      </c>
      <c r="I8717" t="s">
        <v>38</v>
      </c>
      <c r="J8717" t="s">
        <v>30</v>
      </c>
      <c r="K8717" s="7">
        <v>46087</v>
      </c>
    </row>
    <row r="8718" spans="1:11">
      <c r="A8718">
        <v>8718</v>
      </c>
      <c r="B8718" t="str">
        <f>VLOOKUP(C8718,属性!A:D,2,FALSE)</f>
        <v>瑞幸</v>
      </c>
      <c r="C8718" t="s">
        <v>11</v>
      </c>
      <c r="D8718" s="7">
        <f>VLOOKUP(C8718,属性!A:D,3,FALSE)</f>
        <v>46076</v>
      </c>
      <c r="E8718" s="7" t="str">
        <f>VLOOKUP(C8718,属性!A:D,4,FALSE)</f>
        <v>否</v>
      </c>
      <c r="F8718" t="s">
        <v>14999</v>
      </c>
      <c r="G8718" t="s">
        <v>15000</v>
      </c>
      <c r="H8718" s="7">
        <v>46085</v>
      </c>
      <c r="I8718" t="s">
        <v>365</v>
      </c>
      <c r="J8718" t="s">
        <v>30</v>
      </c>
      <c r="K8718" s="7">
        <v>46087</v>
      </c>
    </row>
    <row r="8719" hidden="1" spans="1:11">
      <c r="A8719">
        <v>8719</v>
      </c>
      <c r="B8719" t="str">
        <f>VLOOKUP(C8719,属性!A:D,2,FALSE)</f>
        <v>瑞幸</v>
      </c>
      <c r="C8719" t="s">
        <v>11</v>
      </c>
      <c r="D8719" s="7">
        <f>VLOOKUP(C8719,属性!A:D,3,FALSE)</f>
        <v>46076</v>
      </c>
      <c r="E8719" s="7" t="str">
        <f>VLOOKUP(C8719,属性!A:D,4,FALSE)</f>
        <v>否</v>
      </c>
      <c r="F8719" t="s">
        <v>15001</v>
      </c>
      <c r="G8719" t="s">
        <v>15002</v>
      </c>
      <c r="H8719" s="7">
        <v>46084</v>
      </c>
      <c r="I8719" t="s">
        <v>14</v>
      </c>
      <c r="J8719" t="s">
        <v>19</v>
      </c>
      <c r="K8719" s="7">
        <v>46087</v>
      </c>
    </row>
    <row r="8720" hidden="1" spans="1:11">
      <c r="A8720">
        <v>8720</v>
      </c>
      <c r="B8720" t="str">
        <f>VLOOKUP(C8720,属性!A:D,2,FALSE)</f>
        <v>瑞幸</v>
      </c>
      <c r="C8720" t="s">
        <v>11</v>
      </c>
      <c r="D8720" s="7">
        <f>VLOOKUP(C8720,属性!A:D,3,FALSE)</f>
        <v>46076</v>
      </c>
      <c r="E8720" s="7" t="str">
        <f>VLOOKUP(C8720,属性!A:D,4,FALSE)</f>
        <v>否</v>
      </c>
      <c r="F8720" t="s">
        <v>15003</v>
      </c>
      <c r="G8720" t="s">
        <v>15004</v>
      </c>
      <c r="H8720" s="7">
        <v>46082</v>
      </c>
      <c r="I8720" t="s">
        <v>77</v>
      </c>
      <c r="J8720" t="s">
        <v>15</v>
      </c>
      <c r="K8720" s="7">
        <v>46087</v>
      </c>
    </row>
    <row r="8721" hidden="1" spans="1:11">
      <c r="A8721">
        <v>8721</v>
      </c>
      <c r="B8721" t="str">
        <f>VLOOKUP(C8721,属性!A:D,2,FALSE)</f>
        <v>瑞幸</v>
      </c>
      <c r="C8721" t="s">
        <v>11</v>
      </c>
      <c r="D8721" s="7">
        <f>VLOOKUP(C8721,属性!A:D,3,FALSE)</f>
        <v>46076</v>
      </c>
      <c r="E8721" s="7" t="str">
        <f>VLOOKUP(C8721,属性!A:D,4,FALSE)</f>
        <v>否</v>
      </c>
      <c r="F8721" t="s">
        <v>15005</v>
      </c>
      <c r="G8721" t="s">
        <v>15006</v>
      </c>
      <c r="H8721" s="7">
        <v>46081</v>
      </c>
      <c r="I8721" t="s">
        <v>125</v>
      </c>
      <c r="J8721" t="s">
        <v>19</v>
      </c>
      <c r="K8721" s="7">
        <v>46087</v>
      </c>
    </row>
    <row r="8722" spans="1:11">
      <c r="A8722">
        <v>8722</v>
      </c>
      <c r="B8722" t="str">
        <f>VLOOKUP(C8722,属性!A:D,2,FALSE)</f>
        <v>瑞幸</v>
      </c>
      <c r="C8722" t="s">
        <v>11</v>
      </c>
      <c r="D8722" s="7">
        <f>VLOOKUP(C8722,属性!A:D,3,FALSE)</f>
        <v>46076</v>
      </c>
      <c r="E8722" s="7" t="str">
        <f>VLOOKUP(C8722,属性!A:D,4,FALSE)</f>
        <v>否</v>
      </c>
      <c r="F8722" t="s">
        <v>15007</v>
      </c>
      <c r="G8722" t="s">
        <v>15008</v>
      </c>
      <c r="H8722" s="7">
        <v>46086</v>
      </c>
      <c r="I8722" t="s">
        <v>14</v>
      </c>
      <c r="J8722" t="s">
        <v>30</v>
      </c>
      <c r="K8722" s="7">
        <v>46087</v>
      </c>
    </row>
    <row r="8723" spans="1:11">
      <c r="A8723">
        <v>8723</v>
      </c>
      <c r="B8723" t="str">
        <f>VLOOKUP(C8723,属性!A:D,2,FALSE)</f>
        <v>瑞幸</v>
      </c>
      <c r="C8723" t="s">
        <v>11</v>
      </c>
      <c r="D8723" s="7">
        <f>VLOOKUP(C8723,属性!A:D,3,FALSE)</f>
        <v>46076</v>
      </c>
      <c r="E8723" s="7" t="str">
        <f>VLOOKUP(C8723,属性!A:D,4,FALSE)</f>
        <v>否</v>
      </c>
      <c r="F8723" t="s">
        <v>15009</v>
      </c>
      <c r="G8723" t="s">
        <v>15010</v>
      </c>
      <c r="H8723" s="7">
        <v>46085</v>
      </c>
      <c r="I8723" t="s">
        <v>14</v>
      </c>
      <c r="J8723" t="s">
        <v>30</v>
      </c>
      <c r="K8723" s="7">
        <v>46087</v>
      </c>
    </row>
    <row r="8724" hidden="1" spans="1:11">
      <c r="A8724">
        <v>8724</v>
      </c>
      <c r="B8724" t="str">
        <f>VLOOKUP(C8724,属性!A:D,2,FALSE)</f>
        <v>瑞幸</v>
      </c>
      <c r="C8724" t="s">
        <v>11</v>
      </c>
      <c r="D8724" s="7">
        <f>VLOOKUP(C8724,属性!A:D,3,FALSE)</f>
        <v>46076</v>
      </c>
      <c r="E8724" s="7" t="str">
        <f>VLOOKUP(C8724,属性!A:D,4,FALSE)</f>
        <v>否</v>
      </c>
      <c r="F8724" t="s">
        <v>15011</v>
      </c>
      <c r="G8724" t="s">
        <v>15012</v>
      </c>
      <c r="H8724" s="7">
        <v>46086</v>
      </c>
      <c r="I8724" t="s">
        <v>74</v>
      </c>
      <c r="J8724" t="s">
        <v>19</v>
      </c>
      <c r="K8724" s="7">
        <v>46087</v>
      </c>
    </row>
    <row r="8725" hidden="1" spans="1:11">
      <c r="A8725">
        <v>8725</v>
      </c>
      <c r="B8725" t="str">
        <f>VLOOKUP(C8725,属性!A:D,2,FALSE)</f>
        <v>瑞幸</v>
      </c>
      <c r="C8725" t="s">
        <v>11</v>
      </c>
      <c r="D8725" s="7">
        <f>VLOOKUP(C8725,属性!A:D,3,FALSE)</f>
        <v>46076</v>
      </c>
      <c r="E8725" s="7" t="str">
        <f>VLOOKUP(C8725,属性!A:D,4,FALSE)</f>
        <v>否</v>
      </c>
      <c r="F8725" t="s">
        <v>15013</v>
      </c>
      <c r="G8725" t="s">
        <v>15014</v>
      </c>
      <c r="H8725" s="7">
        <v>46080</v>
      </c>
      <c r="I8725" t="s">
        <v>29</v>
      </c>
      <c r="J8725" t="s">
        <v>19</v>
      </c>
      <c r="K8725" s="7">
        <v>46087</v>
      </c>
    </row>
    <row r="8726" hidden="1" spans="1:11">
      <c r="A8726">
        <v>8726</v>
      </c>
      <c r="B8726" t="str">
        <f>VLOOKUP(C8726,属性!A:D,2,FALSE)</f>
        <v>瑞幸</v>
      </c>
      <c r="C8726" t="s">
        <v>11</v>
      </c>
      <c r="D8726" s="7">
        <f>VLOOKUP(C8726,属性!A:D,3,FALSE)</f>
        <v>46076</v>
      </c>
      <c r="E8726" s="7" t="str">
        <f>VLOOKUP(C8726,属性!A:D,4,FALSE)</f>
        <v>否</v>
      </c>
      <c r="F8726" t="s">
        <v>15015</v>
      </c>
      <c r="G8726" t="s">
        <v>15016</v>
      </c>
      <c r="H8726" s="7">
        <v>46078</v>
      </c>
      <c r="I8726" t="s">
        <v>38</v>
      </c>
      <c r="J8726" t="s">
        <v>19</v>
      </c>
      <c r="K8726" s="7">
        <v>46087</v>
      </c>
    </row>
    <row r="8727" hidden="1" spans="1:11">
      <c r="A8727">
        <v>8727</v>
      </c>
      <c r="B8727" t="str">
        <f>VLOOKUP(C8727,属性!A:D,2,FALSE)</f>
        <v>瑞幸</v>
      </c>
      <c r="C8727" t="s">
        <v>11</v>
      </c>
      <c r="D8727" s="7">
        <f>VLOOKUP(C8727,属性!A:D,3,FALSE)</f>
        <v>46076</v>
      </c>
      <c r="E8727" s="7" t="str">
        <f>VLOOKUP(C8727,属性!A:D,4,FALSE)</f>
        <v>否</v>
      </c>
      <c r="F8727" t="s">
        <v>15017</v>
      </c>
      <c r="G8727" t="s">
        <v>15018</v>
      </c>
      <c r="H8727" s="7">
        <v>46082</v>
      </c>
      <c r="I8727" t="s">
        <v>14</v>
      </c>
      <c r="J8727" t="s">
        <v>19</v>
      </c>
      <c r="K8727" s="7">
        <v>46087</v>
      </c>
    </row>
    <row r="8728" hidden="1" spans="1:11">
      <c r="A8728">
        <v>8728</v>
      </c>
      <c r="B8728" t="str">
        <f>VLOOKUP(C8728,属性!A:D,2,FALSE)</f>
        <v>瑞幸</v>
      </c>
      <c r="C8728" t="s">
        <v>11</v>
      </c>
      <c r="D8728" s="7">
        <f>VLOOKUP(C8728,属性!A:D,3,FALSE)</f>
        <v>46076</v>
      </c>
      <c r="E8728" s="7" t="str">
        <f>VLOOKUP(C8728,属性!A:D,4,FALSE)</f>
        <v>否</v>
      </c>
      <c r="F8728" t="s">
        <v>15019</v>
      </c>
      <c r="G8728" t="s">
        <v>15020</v>
      </c>
      <c r="H8728" s="7">
        <v>46078</v>
      </c>
      <c r="I8728" t="s">
        <v>52</v>
      </c>
      <c r="J8728" t="s">
        <v>19</v>
      </c>
      <c r="K8728" s="7">
        <v>46087</v>
      </c>
    </row>
    <row r="8729" spans="1:11">
      <c r="A8729">
        <v>8729</v>
      </c>
      <c r="B8729" t="str">
        <f>VLOOKUP(C8729,属性!A:D,2,FALSE)</f>
        <v>瑞幸</v>
      </c>
      <c r="C8729" t="s">
        <v>11</v>
      </c>
      <c r="D8729" s="7">
        <f>VLOOKUP(C8729,属性!A:D,3,FALSE)</f>
        <v>46076</v>
      </c>
      <c r="E8729" s="7" t="str">
        <f>VLOOKUP(C8729,属性!A:D,4,FALSE)</f>
        <v>否</v>
      </c>
      <c r="F8729" t="s">
        <v>15021</v>
      </c>
      <c r="G8729" t="s">
        <v>15022</v>
      </c>
      <c r="H8729" s="7">
        <v>46078</v>
      </c>
      <c r="I8729" t="s">
        <v>254</v>
      </c>
      <c r="J8729" t="s">
        <v>30</v>
      </c>
      <c r="K8729" s="7">
        <v>46087</v>
      </c>
    </row>
    <row r="8730" hidden="1" spans="1:11">
      <c r="A8730">
        <v>8730</v>
      </c>
      <c r="B8730" t="str">
        <f>VLOOKUP(C8730,属性!A:D,2,FALSE)</f>
        <v>瑞幸</v>
      </c>
      <c r="C8730" t="s">
        <v>11</v>
      </c>
      <c r="D8730" s="7">
        <f>VLOOKUP(C8730,属性!A:D,3,FALSE)</f>
        <v>46076</v>
      </c>
      <c r="E8730" s="7" t="str">
        <f>VLOOKUP(C8730,属性!A:D,4,FALSE)</f>
        <v>否</v>
      </c>
      <c r="F8730" t="s">
        <v>14988</v>
      </c>
      <c r="G8730" t="s">
        <v>15023</v>
      </c>
      <c r="H8730" s="7">
        <v>46079</v>
      </c>
      <c r="I8730" t="s">
        <v>22</v>
      </c>
      <c r="J8730" t="s">
        <v>19</v>
      </c>
      <c r="K8730" s="7">
        <v>46087</v>
      </c>
    </row>
    <row r="8731" hidden="1" spans="1:11">
      <c r="A8731">
        <v>8731</v>
      </c>
      <c r="B8731" t="str">
        <f>VLOOKUP(C8731,属性!A:D,2,FALSE)</f>
        <v>瑞幸</v>
      </c>
      <c r="C8731" t="s">
        <v>11</v>
      </c>
      <c r="D8731" s="7">
        <f>VLOOKUP(C8731,属性!A:D,3,FALSE)</f>
        <v>46076</v>
      </c>
      <c r="E8731" s="7" t="str">
        <f>VLOOKUP(C8731,属性!A:D,4,FALSE)</f>
        <v>否</v>
      </c>
      <c r="F8731" t="s">
        <v>15024</v>
      </c>
      <c r="G8731" t="s">
        <v>15025</v>
      </c>
      <c r="H8731" s="7">
        <v>46078</v>
      </c>
      <c r="I8731" t="s">
        <v>125</v>
      </c>
      <c r="J8731" t="s">
        <v>19</v>
      </c>
      <c r="K8731" s="7">
        <v>46087</v>
      </c>
    </row>
    <row r="8732" hidden="1" spans="1:11">
      <c r="A8732">
        <v>8732</v>
      </c>
      <c r="B8732" t="str">
        <f>VLOOKUP(C8732,属性!A:D,2,FALSE)</f>
        <v>瑞幸</v>
      </c>
      <c r="C8732" t="s">
        <v>11</v>
      </c>
      <c r="D8732" s="7">
        <f>VLOOKUP(C8732,属性!A:D,3,FALSE)</f>
        <v>46076</v>
      </c>
      <c r="E8732" s="7" t="str">
        <f>VLOOKUP(C8732,属性!A:D,4,FALSE)</f>
        <v>否</v>
      </c>
      <c r="F8732" t="s">
        <v>15026</v>
      </c>
      <c r="G8732" t="s">
        <v>15027</v>
      </c>
      <c r="H8732" s="7">
        <v>46078</v>
      </c>
      <c r="I8732" t="s">
        <v>38</v>
      </c>
      <c r="J8732" t="s">
        <v>15</v>
      </c>
      <c r="K8732" s="7">
        <v>46087</v>
      </c>
    </row>
    <row r="8733" spans="1:11">
      <c r="A8733">
        <v>8733</v>
      </c>
      <c r="B8733" t="str">
        <f>VLOOKUP(C8733,属性!A:D,2,FALSE)</f>
        <v>瑞幸</v>
      </c>
      <c r="C8733" t="s">
        <v>11</v>
      </c>
      <c r="D8733" s="7">
        <f>VLOOKUP(C8733,属性!A:D,3,FALSE)</f>
        <v>46076</v>
      </c>
      <c r="E8733" s="7" t="str">
        <f>VLOOKUP(C8733,属性!A:D,4,FALSE)</f>
        <v>否</v>
      </c>
      <c r="F8733" t="s">
        <v>15028</v>
      </c>
      <c r="G8733" t="s">
        <v>15029</v>
      </c>
      <c r="H8733" s="7">
        <v>46078</v>
      </c>
      <c r="I8733" t="s">
        <v>122</v>
      </c>
      <c r="J8733" t="s">
        <v>30</v>
      </c>
      <c r="K8733" s="7">
        <v>46087</v>
      </c>
    </row>
    <row r="8734" spans="1:11">
      <c r="A8734">
        <v>8734</v>
      </c>
      <c r="B8734" t="str">
        <f>VLOOKUP(C8734,属性!A:D,2,FALSE)</f>
        <v>瑞幸</v>
      </c>
      <c r="C8734" t="s">
        <v>11</v>
      </c>
      <c r="D8734" s="7">
        <f>VLOOKUP(C8734,属性!A:D,3,FALSE)</f>
        <v>46076</v>
      </c>
      <c r="E8734" s="7" t="str">
        <f>VLOOKUP(C8734,属性!A:D,4,FALSE)</f>
        <v>否</v>
      </c>
      <c r="F8734" t="s">
        <v>15030</v>
      </c>
      <c r="G8734" t="s">
        <v>15031</v>
      </c>
      <c r="H8734" s="7">
        <v>46078</v>
      </c>
      <c r="I8734" t="s">
        <v>18</v>
      </c>
      <c r="J8734" t="s">
        <v>30</v>
      </c>
      <c r="K8734" s="7">
        <v>46087</v>
      </c>
    </row>
    <row r="8735" spans="1:11">
      <c r="A8735">
        <v>8735</v>
      </c>
      <c r="B8735" t="str">
        <f>VLOOKUP(C8735,属性!A:D,2,FALSE)</f>
        <v>瑞幸</v>
      </c>
      <c r="C8735" t="s">
        <v>11</v>
      </c>
      <c r="D8735" s="7">
        <f>VLOOKUP(C8735,属性!A:D,3,FALSE)</f>
        <v>46076</v>
      </c>
      <c r="E8735" s="7" t="str">
        <f>VLOOKUP(C8735,属性!A:D,4,FALSE)</f>
        <v>否</v>
      </c>
      <c r="F8735" t="s">
        <v>15032</v>
      </c>
      <c r="G8735" t="s">
        <v>15033</v>
      </c>
      <c r="H8735" s="7">
        <v>46078</v>
      </c>
      <c r="I8735" t="s">
        <v>254</v>
      </c>
      <c r="J8735" t="s">
        <v>30</v>
      </c>
      <c r="K8735" s="7">
        <v>46087</v>
      </c>
    </row>
    <row r="8736" hidden="1" spans="1:11">
      <c r="A8736">
        <v>8736</v>
      </c>
      <c r="B8736" t="str">
        <f>VLOOKUP(C8736,属性!A:D,2,FALSE)</f>
        <v>瑞幸</v>
      </c>
      <c r="C8736" t="s">
        <v>11</v>
      </c>
      <c r="D8736" s="7">
        <f>VLOOKUP(C8736,属性!A:D,3,FALSE)</f>
        <v>46076</v>
      </c>
      <c r="E8736" s="7" t="str">
        <f>VLOOKUP(C8736,属性!A:D,4,FALSE)</f>
        <v>否</v>
      </c>
      <c r="F8736" t="s">
        <v>15034</v>
      </c>
      <c r="G8736" t="s">
        <v>15035</v>
      </c>
      <c r="H8736" s="7">
        <v>46078</v>
      </c>
      <c r="I8736" t="s">
        <v>365</v>
      </c>
      <c r="J8736" t="s">
        <v>19</v>
      </c>
      <c r="K8736" s="7">
        <v>46087</v>
      </c>
    </row>
    <row r="8737" spans="1:11">
      <c r="A8737">
        <v>8737</v>
      </c>
      <c r="B8737" t="str">
        <f>VLOOKUP(C8737,属性!A:D,2,FALSE)</f>
        <v>瑞幸</v>
      </c>
      <c r="C8737" t="s">
        <v>11</v>
      </c>
      <c r="D8737" s="7">
        <f>VLOOKUP(C8737,属性!A:D,3,FALSE)</f>
        <v>46076</v>
      </c>
      <c r="E8737" s="7" t="str">
        <f>VLOOKUP(C8737,属性!A:D,4,FALSE)</f>
        <v>否</v>
      </c>
      <c r="F8737" t="s">
        <v>2524</v>
      </c>
      <c r="G8737" t="s">
        <v>15036</v>
      </c>
      <c r="H8737" s="7">
        <v>46081</v>
      </c>
      <c r="I8737" t="s">
        <v>365</v>
      </c>
      <c r="J8737" t="s">
        <v>30</v>
      </c>
      <c r="K8737" s="7">
        <v>46087</v>
      </c>
    </row>
    <row r="8738" spans="1:11">
      <c r="A8738">
        <v>8738</v>
      </c>
      <c r="B8738" t="str">
        <f>VLOOKUP(C8738,属性!A:D,2,FALSE)</f>
        <v>瑞幸</v>
      </c>
      <c r="C8738" t="s">
        <v>11</v>
      </c>
      <c r="D8738" s="7">
        <f>VLOOKUP(C8738,属性!A:D,3,FALSE)</f>
        <v>46076</v>
      </c>
      <c r="E8738" s="7" t="str">
        <f>VLOOKUP(C8738,属性!A:D,4,FALSE)</f>
        <v>否</v>
      </c>
      <c r="F8738" t="s">
        <v>171</v>
      </c>
      <c r="G8738" t="s">
        <v>15037</v>
      </c>
      <c r="H8738" s="7">
        <v>46078</v>
      </c>
      <c r="I8738" t="s">
        <v>33</v>
      </c>
      <c r="J8738" t="s">
        <v>30</v>
      </c>
      <c r="K8738" s="7">
        <v>46087</v>
      </c>
    </row>
    <row r="8739" hidden="1" spans="1:11">
      <c r="A8739">
        <v>8739</v>
      </c>
      <c r="B8739" t="str">
        <f>VLOOKUP(C8739,属性!A:D,2,FALSE)</f>
        <v>瑞幸</v>
      </c>
      <c r="C8739" t="s">
        <v>11</v>
      </c>
      <c r="D8739" s="7">
        <f>VLOOKUP(C8739,属性!A:D,3,FALSE)</f>
        <v>46076</v>
      </c>
      <c r="E8739" s="7" t="str">
        <f>VLOOKUP(C8739,属性!A:D,4,FALSE)</f>
        <v>否</v>
      </c>
      <c r="F8739" t="s">
        <v>15038</v>
      </c>
      <c r="G8739" t="s">
        <v>6035</v>
      </c>
      <c r="H8739" s="7">
        <v>46082</v>
      </c>
      <c r="I8739" t="s">
        <v>49</v>
      </c>
      <c r="J8739" t="s">
        <v>15</v>
      </c>
      <c r="K8739" s="7">
        <v>46087</v>
      </c>
    </row>
    <row r="8740" hidden="1" spans="1:11">
      <c r="A8740">
        <v>8740</v>
      </c>
      <c r="B8740" t="str">
        <f>VLOOKUP(C8740,属性!A:D,2,FALSE)</f>
        <v>瑞幸</v>
      </c>
      <c r="C8740" t="s">
        <v>11</v>
      </c>
      <c r="D8740" s="7">
        <f>VLOOKUP(C8740,属性!A:D,3,FALSE)</f>
        <v>46076</v>
      </c>
      <c r="E8740" s="7" t="str">
        <f>VLOOKUP(C8740,属性!A:D,4,FALSE)</f>
        <v>否</v>
      </c>
      <c r="F8740">
        <v>11</v>
      </c>
      <c r="G8740" t="s">
        <v>15039</v>
      </c>
      <c r="H8740" s="7">
        <v>46079</v>
      </c>
      <c r="I8740" t="s">
        <v>38</v>
      </c>
      <c r="J8740" t="s">
        <v>19</v>
      </c>
      <c r="K8740" s="7">
        <v>46087</v>
      </c>
    </row>
    <row r="8741" spans="1:11">
      <c r="A8741">
        <v>8741</v>
      </c>
      <c r="B8741" t="str">
        <f>VLOOKUP(C8741,属性!A:D,2,FALSE)</f>
        <v>瑞幸</v>
      </c>
      <c r="C8741" t="s">
        <v>11</v>
      </c>
      <c r="D8741" s="7">
        <f>VLOOKUP(C8741,属性!A:D,3,FALSE)</f>
        <v>46076</v>
      </c>
      <c r="E8741" s="7" t="str">
        <f>VLOOKUP(C8741,属性!A:D,4,FALSE)</f>
        <v>否</v>
      </c>
      <c r="F8741" t="s">
        <v>15040</v>
      </c>
      <c r="G8741" t="s">
        <v>15041</v>
      </c>
      <c r="H8741" s="7">
        <v>46078</v>
      </c>
      <c r="I8741" t="s">
        <v>14</v>
      </c>
      <c r="J8741" t="s">
        <v>30</v>
      </c>
      <c r="K8741" s="7">
        <v>46087</v>
      </c>
    </row>
    <row r="8742" hidden="1" spans="1:11">
      <c r="A8742">
        <v>8742</v>
      </c>
      <c r="B8742" t="str">
        <f>VLOOKUP(C8742,属性!A:D,2,FALSE)</f>
        <v>瑞幸</v>
      </c>
      <c r="C8742" t="s">
        <v>11</v>
      </c>
      <c r="D8742" s="7">
        <f>VLOOKUP(C8742,属性!A:D,3,FALSE)</f>
        <v>46076</v>
      </c>
      <c r="E8742" s="7" t="str">
        <f>VLOOKUP(C8742,属性!A:D,4,FALSE)</f>
        <v>否</v>
      </c>
      <c r="F8742" t="s">
        <v>15042</v>
      </c>
      <c r="G8742" t="s">
        <v>15043</v>
      </c>
      <c r="H8742" s="7">
        <v>46078</v>
      </c>
      <c r="I8742" t="s">
        <v>33</v>
      </c>
      <c r="J8742" t="s">
        <v>19</v>
      </c>
      <c r="K8742" s="7">
        <v>46087</v>
      </c>
    </row>
    <row r="8743" spans="1:11">
      <c r="A8743">
        <v>8743</v>
      </c>
      <c r="B8743" t="str">
        <f>VLOOKUP(C8743,属性!A:D,2,FALSE)</f>
        <v>瑞幸</v>
      </c>
      <c r="C8743" t="s">
        <v>11</v>
      </c>
      <c r="D8743" s="7">
        <f>VLOOKUP(C8743,属性!A:D,3,FALSE)</f>
        <v>46076</v>
      </c>
      <c r="E8743" s="7" t="str">
        <f>VLOOKUP(C8743,属性!A:D,4,FALSE)</f>
        <v>否</v>
      </c>
      <c r="F8743" t="s">
        <v>15044</v>
      </c>
      <c r="G8743" t="s">
        <v>1166</v>
      </c>
      <c r="H8743" s="7">
        <v>46080</v>
      </c>
      <c r="I8743" t="s">
        <v>33</v>
      </c>
      <c r="J8743" t="s">
        <v>30</v>
      </c>
      <c r="K8743" s="7">
        <v>46087</v>
      </c>
    </row>
    <row r="8744" hidden="1" spans="1:11">
      <c r="A8744">
        <v>8744</v>
      </c>
      <c r="B8744" t="str">
        <f>VLOOKUP(C8744,属性!A:D,2,FALSE)</f>
        <v>瑞幸</v>
      </c>
      <c r="C8744" t="s">
        <v>11</v>
      </c>
      <c r="D8744" s="7">
        <f>VLOOKUP(C8744,属性!A:D,3,FALSE)</f>
        <v>46076</v>
      </c>
      <c r="E8744" s="7" t="str">
        <f>VLOOKUP(C8744,属性!A:D,4,FALSE)</f>
        <v>否</v>
      </c>
      <c r="F8744" t="s">
        <v>9677</v>
      </c>
      <c r="G8744" t="s">
        <v>15045</v>
      </c>
      <c r="H8744" s="7">
        <v>46077</v>
      </c>
      <c r="I8744" t="s">
        <v>49</v>
      </c>
      <c r="J8744" t="s">
        <v>19</v>
      </c>
      <c r="K8744" s="7">
        <v>46087</v>
      </c>
    </row>
    <row r="8745" spans="1:11">
      <c r="A8745">
        <v>8745</v>
      </c>
      <c r="B8745" t="str">
        <f>VLOOKUP(C8745,属性!A:D,2,FALSE)</f>
        <v>瑞幸</v>
      </c>
      <c r="C8745" t="s">
        <v>11</v>
      </c>
      <c r="D8745" s="7">
        <f>VLOOKUP(C8745,属性!A:D,3,FALSE)</f>
        <v>46076</v>
      </c>
      <c r="E8745" s="7" t="str">
        <f>VLOOKUP(C8745,属性!A:D,4,FALSE)</f>
        <v>否</v>
      </c>
      <c r="F8745" t="s">
        <v>15046</v>
      </c>
      <c r="G8745" t="s">
        <v>15047</v>
      </c>
      <c r="H8745" s="7">
        <v>46077</v>
      </c>
      <c r="I8745" t="s">
        <v>348</v>
      </c>
      <c r="J8745" t="s">
        <v>30</v>
      </c>
      <c r="K8745" s="7">
        <v>46087</v>
      </c>
    </row>
    <row r="8746" hidden="1" spans="1:11">
      <c r="A8746">
        <v>8746</v>
      </c>
      <c r="B8746" t="str">
        <f>VLOOKUP(C8746,属性!A:D,2,FALSE)</f>
        <v>瑞幸</v>
      </c>
      <c r="C8746" t="s">
        <v>11</v>
      </c>
      <c r="D8746" s="7">
        <f>VLOOKUP(C8746,属性!A:D,3,FALSE)</f>
        <v>46076</v>
      </c>
      <c r="E8746" s="7" t="str">
        <f>VLOOKUP(C8746,属性!A:D,4,FALSE)</f>
        <v>否</v>
      </c>
      <c r="F8746">
        <v>999</v>
      </c>
      <c r="G8746" t="s">
        <v>15048</v>
      </c>
      <c r="H8746" s="7">
        <v>46078</v>
      </c>
      <c r="I8746" t="s">
        <v>85</v>
      </c>
      <c r="J8746" t="s">
        <v>19</v>
      </c>
      <c r="K8746" s="7">
        <v>46087</v>
      </c>
    </row>
    <row r="8747" hidden="1" spans="1:11">
      <c r="A8747">
        <v>8747</v>
      </c>
      <c r="B8747" t="str">
        <f>VLOOKUP(C8747,属性!A:D,2,FALSE)</f>
        <v>瑞幸</v>
      </c>
      <c r="C8747" t="s">
        <v>11</v>
      </c>
      <c r="D8747" s="7">
        <f>VLOOKUP(C8747,属性!A:D,3,FALSE)</f>
        <v>46076</v>
      </c>
      <c r="E8747" s="7" t="str">
        <f>VLOOKUP(C8747,属性!A:D,4,FALSE)</f>
        <v>否</v>
      </c>
      <c r="F8747" t="s">
        <v>15049</v>
      </c>
      <c r="G8747" t="s">
        <v>15050</v>
      </c>
      <c r="H8747" s="7">
        <v>46078</v>
      </c>
      <c r="I8747" t="s">
        <v>22</v>
      </c>
      <c r="J8747" t="s">
        <v>19</v>
      </c>
      <c r="K8747" s="7">
        <v>46087</v>
      </c>
    </row>
    <row r="8748" hidden="1" spans="1:11">
      <c r="A8748">
        <v>8748</v>
      </c>
      <c r="B8748" t="str">
        <f>VLOOKUP(C8748,属性!A:D,2,FALSE)</f>
        <v>瑞幸</v>
      </c>
      <c r="C8748" t="s">
        <v>11</v>
      </c>
      <c r="D8748" s="7">
        <f>VLOOKUP(C8748,属性!A:D,3,FALSE)</f>
        <v>46076</v>
      </c>
      <c r="E8748" s="7" t="str">
        <f>VLOOKUP(C8748,属性!A:D,4,FALSE)</f>
        <v>否</v>
      </c>
      <c r="F8748" t="s">
        <v>15051</v>
      </c>
      <c r="G8748" t="s">
        <v>15052</v>
      </c>
      <c r="H8748" s="7">
        <v>46078</v>
      </c>
      <c r="I8748" t="s">
        <v>254</v>
      </c>
      <c r="J8748" t="s">
        <v>19</v>
      </c>
      <c r="K8748" s="7">
        <v>46087</v>
      </c>
    </row>
    <row r="8749" hidden="1" spans="1:11">
      <c r="A8749">
        <v>8749</v>
      </c>
      <c r="B8749" t="str">
        <f>VLOOKUP(C8749,属性!A:D,2,FALSE)</f>
        <v>瑞幸</v>
      </c>
      <c r="C8749" t="s">
        <v>11</v>
      </c>
      <c r="D8749" s="7">
        <f>VLOOKUP(C8749,属性!A:D,3,FALSE)</f>
        <v>46076</v>
      </c>
      <c r="E8749" s="7" t="str">
        <f>VLOOKUP(C8749,属性!A:D,4,FALSE)</f>
        <v>否</v>
      </c>
      <c r="F8749" t="s">
        <v>11506</v>
      </c>
      <c r="G8749" t="s">
        <v>15053</v>
      </c>
      <c r="H8749" s="7">
        <v>46078</v>
      </c>
      <c r="I8749" t="s">
        <v>74</v>
      </c>
      <c r="J8749" t="s">
        <v>19</v>
      </c>
      <c r="K8749" s="7">
        <v>46087</v>
      </c>
    </row>
    <row r="8750" spans="1:11">
      <c r="A8750">
        <v>8750</v>
      </c>
      <c r="B8750" t="str">
        <f>VLOOKUP(C8750,属性!A:D,2,FALSE)</f>
        <v>瑞幸</v>
      </c>
      <c r="C8750" t="s">
        <v>11</v>
      </c>
      <c r="D8750" s="7">
        <f>VLOOKUP(C8750,属性!A:D,3,FALSE)</f>
        <v>46076</v>
      </c>
      <c r="E8750" s="7" t="str">
        <f>VLOOKUP(C8750,属性!A:D,4,FALSE)</f>
        <v>否</v>
      </c>
      <c r="F8750" t="s">
        <v>15054</v>
      </c>
      <c r="G8750" t="s">
        <v>15055</v>
      </c>
      <c r="H8750" s="7">
        <v>46078</v>
      </c>
      <c r="I8750" t="s">
        <v>22</v>
      </c>
      <c r="J8750" t="s">
        <v>30</v>
      </c>
      <c r="K8750" s="7">
        <v>46087</v>
      </c>
    </row>
    <row r="8751" hidden="1" spans="1:11">
      <c r="A8751">
        <v>8751</v>
      </c>
      <c r="B8751" t="str">
        <f>VLOOKUP(C8751,属性!A:D,2,FALSE)</f>
        <v>瑞幸</v>
      </c>
      <c r="C8751" t="s">
        <v>11</v>
      </c>
      <c r="D8751" s="7">
        <f>VLOOKUP(C8751,属性!A:D,3,FALSE)</f>
        <v>46076</v>
      </c>
      <c r="E8751" s="7" t="str">
        <f>VLOOKUP(C8751,属性!A:D,4,FALSE)</f>
        <v>否</v>
      </c>
      <c r="F8751" t="s">
        <v>15056</v>
      </c>
      <c r="G8751" t="s">
        <v>15057</v>
      </c>
      <c r="H8751" s="7">
        <v>46078</v>
      </c>
      <c r="I8751" t="s">
        <v>29</v>
      </c>
      <c r="J8751" t="s">
        <v>19</v>
      </c>
      <c r="K8751" s="7">
        <v>46087</v>
      </c>
    </row>
    <row r="8752" spans="1:11">
      <c r="A8752">
        <v>8752</v>
      </c>
      <c r="B8752" t="str">
        <f>VLOOKUP(C8752,属性!A:D,2,FALSE)</f>
        <v>瑞幸</v>
      </c>
      <c r="C8752" t="s">
        <v>11</v>
      </c>
      <c r="D8752" s="7">
        <f>VLOOKUP(C8752,属性!A:D,3,FALSE)</f>
        <v>46076</v>
      </c>
      <c r="E8752" s="7" t="str">
        <f>VLOOKUP(C8752,属性!A:D,4,FALSE)</f>
        <v>否</v>
      </c>
      <c r="F8752" t="s">
        <v>15058</v>
      </c>
      <c r="G8752" t="s">
        <v>15059</v>
      </c>
      <c r="H8752" s="7">
        <v>46078</v>
      </c>
      <c r="I8752" t="s">
        <v>18</v>
      </c>
      <c r="J8752" t="s">
        <v>30</v>
      </c>
      <c r="K8752" s="7">
        <v>46087</v>
      </c>
    </row>
    <row r="8753" spans="1:11">
      <c r="A8753">
        <v>8753</v>
      </c>
      <c r="B8753" t="str">
        <f>VLOOKUP(C8753,属性!A:D,2,FALSE)</f>
        <v>瑞幸</v>
      </c>
      <c r="C8753" t="s">
        <v>11</v>
      </c>
      <c r="D8753" s="7">
        <f>VLOOKUP(C8753,属性!A:D,3,FALSE)</f>
        <v>46076</v>
      </c>
      <c r="E8753" s="7" t="str">
        <f>VLOOKUP(C8753,属性!A:D,4,FALSE)</f>
        <v>否</v>
      </c>
      <c r="F8753" t="s">
        <v>15060</v>
      </c>
      <c r="G8753" t="s">
        <v>15061</v>
      </c>
      <c r="H8753" s="7">
        <v>46078</v>
      </c>
      <c r="I8753" t="s">
        <v>77</v>
      </c>
      <c r="J8753" t="s">
        <v>30</v>
      </c>
      <c r="K8753" s="7">
        <v>46087</v>
      </c>
    </row>
    <row r="8754" hidden="1" spans="1:11">
      <c r="A8754">
        <v>8754</v>
      </c>
      <c r="B8754" t="str">
        <f>VLOOKUP(C8754,属性!A:D,2,FALSE)</f>
        <v>瑞幸</v>
      </c>
      <c r="C8754" t="s">
        <v>11</v>
      </c>
      <c r="D8754" s="7">
        <f>VLOOKUP(C8754,属性!A:D,3,FALSE)</f>
        <v>46076</v>
      </c>
      <c r="E8754" s="7" t="str">
        <f>VLOOKUP(C8754,属性!A:D,4,FALSE)</f>
        <v>否</v>
      </c>
      <c r="F8754" t="s">
        <v>15062</v>
      </c>
      <c r="G8754" t="s">
        <v>15063</v>
      </c>
      <c r="H8754" s="7">
        <v>46078</v>
      </c>
      <c r="I8754" t="s">
        <v>257</v>
      </c>
      <c r="J8754" t="s">
        <v>19</v>
      </c>
      <c r="K8754" s="7">
        <v>46087</v>
      </c>
    </row>
    <row r="8755" hidden="1" spans="1:11">
      <c r="A8755">
        <v>8755</v>
      </c>
      <c r="B8755" t="str">
        <f>VLOOKUP(C8755,属性!A:D,2,FALSE)</f>
        <v>瑞幸</v>
      </c>
      <c r="C8755" t="s">
        <v>11</v>
      </c>
      <c r="D8755" s="7">
        <f>VLOOKUP(C8755,属性!A:D,3,FALSE)</f>
        <v>46076</v>
      </c>
      <c r="E8755" s="7" t="str">
        <f>VLOOKUP(C8755,属性!A:D,4,FALSE)</f>
        <v>否</v>
      </c>
      <c r="F8755" t="s">
        <v>15064</v>
      </c>
      <c r="G8755" t="s">
        <v>15065</v>
      </c>
      <c r="H8755" s="7">
        <v>46078</v>
      </c>
      <c r="I8755" t="s">
        <v>22</v>
      </c>
      <c r="J8755" t="s">
        <v>19</v>
      </c>
      <c r="K8755" s="7">
        <v>46087</v>
      </c>
    </row>
    <row r="8756" spans="1:11">
      <c r="A8756">
        <v>8756</v>
      </c>
      <c r="B8756" t="str">
        <f>VLOOKUP(C8756,属性!A:D,2,FALSE)</f>
        <v>瑞幸</v>
      </c>
      <c r="C8756" t="s">
        <v>11</v>
      </c>
      <c r="D8756" s="7">
        <f>VLOOKUP(C8756,属性!A:D,3,FALSE)</f>
        <v>46076</v>
      </c>
      <c r="E8756" s="7" t="str">
        <f>VLOOKUP(C8756,属性!A:D,4,FALSE)</f>
        <v>否</v>
      </c>
      <c r="F8756" t="s">
        <v>15066</v>
      </c>
      <c r="G8756" t="s">
        <v>9448</v>
      </c>
      <c r="H8756" s="7">
        <v>46078</v>
      </c>
      <c r="I8756" t="s">
        <v>14</v>
      </c>
      <c r="J8756" t="s">
        <v>30</v>
      </c>
      <c r="K8756" s="7">
        <v>46087</v>
      </c>
    </row>
    <row r="8757" hidden="1" spans="1:11">
      <c r="A8757">
        <v>8757</v>
      </c>
      <c r="B8757" t="str">
        <f>VLOOKUP(C8757,属性!A:D,2,FALSE)</f>
        <v>瑞幸</v>
      </c>
      <c r="C8757" t="s">
        <v>11</v>
      </c>
      <c r="D8757" s="7">
        <f>VLOOKUP(C8757,属性!A:D,3,FALSE)</f>
        <v>46076</v>
      </c>
      <c r="E8757" s="7" t="str">
        <f>VLOOKUP(C8757,属性!A:D,4,FALSE)</f>
        <v>否</v>
      </c>
      <c r="F8757" t="s">
        <v>15067</v>
      </c>
      <c r="G8757" t="s">
        <v>15068</v>
      </c>
      <c r="H8757" s="7">
        <v>46078</v>
      </c>
      <c r="I8757" t="s">
        <v>49</v>
      </c>
      <c r="J8757" t="s">
        <v>19</v>
      </c>
      <c r="K8757" s="7">
        <v>46087</v>
      </c>
    </row>
    <row r="8758" spans="1:11">
      <c r="A8758">
        <v>8758</v>
      </c>
      <c r="B8758" t="str">
        <f>VLOOKUP(C8758,属性!A:D,2,FALSE)</f>
        <v>瑞幸</v>
      </c>
      <c r="C8758" t="s">
        <v>11</v>
      </c>
      <c r="D8758" s="7">
        <f>VLOOKUP(C8758,属性!A:D,3,FALSE)</f>
        <v>46076</v>
      </c>
      <c r="E8758" s="7" t="str">
        <f>VLOOKUP(C8758,属性!A:D,4,FALSE)</f>
        <v>否</v>
      </c>
      <c r="F8758" t="s">
        <v>171</v>
      </c>
      <c r="G8758" t="s">
        <v>15069</v>
      </c>
      <c r="H8758" s="7">
        <v>46078</v>
      </c>
      <c r="I8758" t="s">
        <v>90</v>
      </c>
      <c r="J8758" t="s">
        <v>30</v>
      </c>
      <c r="K8758" s="7">
        <v>46087</v>
      </c>
    </row>
    <row r="8759" spans="1:11">
      <c r="A8759">
        <v>8759</v>
      </c>
      <c r="B8759" t="str">
        <f>VLOOKUP(C8759,属性!A:D,2,FALSE)</f>
        <v>瑞幸</v>
      </c>
      <c r="C8759" t="s">
        <v>11</v>
      </c>
      <c r="D8759" s="7">
        <f>VLOOKUP(C8759,属性!A:D,3,FALSE)</f>
        <v>46076</v>
      </c>
      <c r="E8759" s="7" t="str">
        <f>VLOOKUP(C8759,属性!A:D,4,FALSE)</f>
        <v>否</v>
      </c>
      <c r="F8759" t="s">
        <v>15070</v>
      </c>
      <c r="G8759" t="s">
        <v>15071</v>
      </c>
      <c r="H8759" s="7">
        <v>46078</v>
      </c>
      <c r="I8759" t="s">
        <v>29</v>
      </c>
      <c r="J8759" t="s">
        <v>30</v>
      </c>
      <c r="K8759" s="7">
        <v>46087</v>
      </c>
    </row>
    <row r="8760" hidden="1" spans="1:11">
      <c r="A8760">
        <v>8760</v>
      </c>
      <c r="B8760" t="str">
        <f>VLOOKUP(C8760,属性!A:D,2,FALSE)</f>
        <v>瑞幸</v>
      </c>
      <c r="C8760" t="s">
        <v>11</v>
      </c>
      <c r="D8760" s="7">
        <f>VLOOKUP(C8760,属性!A:D,3,FALSE)</f>
        <v>46076</v>
      </c>
      <c r="E8760" s="7" t="str">
        <f>VLOOKUP(C8760,属性!A:D,4,FALSE)</f>
        <v>否</v>
      </c>
      <c r="F8760" t="s">
        <v>15072</v>
      </c>
      <c r="G8760" t="s">
        <v>15073</v>
      </c>
      <c r="H8760" s="7">
        <v>46078</v>
      </c>
      <c r="I8760" t="s">
        <v>14</v>
      </c>
      <c r="J8760" t="s">
        <v>19</v>
      </c>
      <c r="K8760" s="7">
        <v>46087</v>
      </c>
    </row>
    <row r="8761" hidden="1" spans="1:11">
      <c r="A8761">
        <v>8761</v>
      </c>
      <c r="B8761" t="str">
        <f>VLOOKUP(C8761,属性!A:D,2,FALSE)</f>
        <v>瑞幸</v>
      </c>
      <c r="C8761" t="s">
        <v>11</v>
      </c>
      <c r="D8761" s="7">
        <f>VLOOKUP(C8761,属性!A:D,3,FALSE)</f>
        <v>46076</v>
      </c>
      <c r="E8761" s="7" t="str">
        <f>VLOOKUP(C8761,属性!A:D,4,FALSE)</f>
        <v>否</v>
      </c>
      <c r="F8761" t="s">
        <v>15074</v>
      </c>
      <c r="G8761" t="s">
        <v>15075</v>
      </c>
      <c r="H8761" s="7">
        <v>46078</v>
      </c>
      <c r="I8761" t="s">
        <v>74</v>
      </c>
      <c r="J8761" t="s">
        <v>19</v>
      </c>
      <c r="K8761" s="7">
        <v>46087</v>
      </c>
    </row>
    <row r="8762" hidden="1" spans="1:11">
      <c r="A8762">
        <v>8762</v>
      </c>
      <c r="B8762" t="str">
        <f>VLOOKUP(C8762,属性!A:D,2,FALSE)</f>
        <v>瑞幸</v>
      </c>
      <c r="C8762" t="s">
        <v>11</v>
      </c>
      <c r="D8762" s="7">
        <f>VLOOKUP(C8762,属性!A:D,3,FALSE)</f>
        <v>46076</v>
      </c>
      <c r="E8762" s="7" t="str">
        <f>VLOOKUP(C8762,属性!A:D,4,FALSE)</f>
        <v>否</v>
      </c>
      <c r="F8762" t="s">
        <v>13435</v>
      </c>
      <c r="G8762" t="s">
        <v>15076</v>
      </c>
      <c r="H8762" s="7">
        <v>46078</v>
      </c>
      <c r="I8762" t="s">
        <v>112</v>
      </c>
      <c r="J8762" t="s">
        <v>19</v>
      </c>
      <c r="K8762" s="7">
        <v>46087</v>
      </c>
    </row>
    <row r="8763" hidden="1" spans="1:11">
      <c r="A8763">
        <v>8763</v>
      </c>
      <c r="B8763" t="str">
        <f>VLOOKUP(C8763,属性!A:D,2,FALSE)</f>
        <v>瑞幸</v>
      </c>
      <c r="C8763" t="s">
        <v>11</v>
      </c>
      <c r="D8763" s="7">
        <f>VLOOKUP(C8763,属性!A:D,3,FALSE)</f>
        <v>46076</v>
      </c>
      <c r="E8763" s="7" t="str">
        <f>VLOOKUP(C8763,属性!A:D,4,FALSE)</f>
        <v>否</v>
      </c>
      <c r="F8763" t="s">
        <v>15077</v>
      </c>
      <c r="G8763" t="s">
        <v>15078</v>
      </c>
      <c r="H8763" s="7">
        <v>46078</v>
      </c>
      <c r="I8763" t="s">
        <v>49</v>
      </c>
      <c r="J8763" t="s">
        <v>19</v>
      </c>
      <c r="K8763" s="7">
        <v>46087</v>
      </c>
    </row>
    <row r="8764" hidden="1" spans="1:11">
      <c r="A8764">
        <v>8764</v>
      </c>
      <c r="B8764" t="str">
        <f>VLOOKUP(C8764,属性!A:D,2,FALSE)</f>
        <v>瑞幸</v>
      </c>
      <c r="C8764" t="s">
        <v>11</v>
      </c>
      <c r="D8764" s="7">
        <f>VLOOKUP(C8764,属性!A:D,3,FALSE)</f>
        <v>46076</v>
      </c>
      <c r="E8764" s="7" t="str">
        <f>VLOOKUP(C8764,属性!A:D,4,FALSE)</f>
        <v>否</v>
      </c>
      <c r="F8764" t="s">
        <v>15079</v>
      </c>
      <c r="G8764" t="s">
        <v>15080</v>
      </c>
      <c r="H8764" s="7">
        <v>46078</v>
      </c>
      <c r="I8764" t="s">
        <v>74</v>
      </c>
      <c r="J8764" t="s">
        <v>19</v>
      </c>
      <c r="K8764" s="7">
        <v>46087</v>
      </c>
    </row>
    <row r="8765" spans="1:11">
      <c r="A8765">
        <v>8765</v>
      </c>
      <c r="B8765" t="str">
        <f>VLOOKUP(C8765,属性!A:D,2,FALSE)</f>
        <v>瑞幸</v>
      </c>
      <c r="C8765" t="s">
        <v>11</v>
      </c>
      <c r="D8765" s="7">
        <f>VLOOKUP(C8765,属性!A:D,3,FALSE)</f>
        <v>46076</v>
      </c>
      <c r="E8765" s="7" t="str">
        <f>VLOOKUP(C8765,属性!A:D,4,FALSE)</f>
        <v>否</v>
      </c>
      <c r="F8765" t="s">
        <v>15081</v>
      </c>
      <c r="G8765" t="s">
        <v>157</v>
      </c>
      <c r="H8765" s="7">
        <v>46078</v>
      </c>
      <c r="I8765" t="s">
        <v>14</v>
      </c>
      <c r="J8765" t="s">
        <v>30</v>
      </c>
      <c r="K8765" s="7">
        <v>46087</v>
      </c>
    </row>
    <row r="8766" spans="1:11">
      <c r="A8766">
        <v>8766</v>
      </c>
      <c r="B8766" t="str">
        <f>VLOOKUP(C8766,属性!A:D,2,FALSE)</f>
        <v>瑞幸</v>
      </c>
      <c r="C8766" t="s">
        <v>11</v>
      </c>
      <c r="D8766" s="7">
        <f>VLOOKUP(C8766,属性!A:D,3,FALSE)</f>
        <v>46076</v>
      </c>
      <c r="E8766" s="7" t="str">
        <f>VLOOKUP(C8766,属性!A:D,4,FALSE)</f>
        <v>否</v>
      </c>
      <c r="F8766" t="s">
        <v>15082</v>
      </c>
      <c r="G8766" t="s">
        <v>15083</v>
      </c>
      <c r="H8766" s="7">
        <v>46077</v>
      </c>
      <c r="I8766" t="s">
        <v>52</v>
      </c>
      <c r="J8766" t="s">
        <v>30</v>
      </c>
      <c r="K8766" s="7">
        <v>46087</v>
      </c>
    </row>
    <row r="8767" spans="1:11">
      <c r="A8767">
        <v>8767</v>
      </c>
      <c r="B8767" t="str">
        <f>VLOOKUP(C8767,属性!A:D,2,FALSE)</f>
        <v>瑞幸</v>
      </c>
      <c r="C8767" t="s">
        <v>11</v>
      </c>
      <c r="D8767" s="7">
        <f>VLOOKUP(C8767,属性!A:D,3,FALSE)</f>
        <v>46076</v>
      </c>
      <c r="E8767" s="7" t="str">
        <f>VLOOKUP(C8767,属性!A:D,4,FALSE)</f>
        <v>否</v>
      </c>
      <c r="F8767" t="s">
        <v>15084</v>
      </c>
      <c r="G8767" t="s">
        <v>15085</v>
      </c>
      <c r="H8767" s="7">
        <v>46077</v>
      </c>
      <c r="I8767" t="s">
        <v>14</v>
      </c>
      <c r="J8767" t="s">
        <v>30</v>
      </c>
      <c r="K8767" s="7">
        <v>46087</v>
      </c>
    </row>
    <row r="8768" hidden="1" spans="1:11">
      <c r="A8768">
        <v>8768</v>
      </c>
      <c r="B8768" t="str">
        <f>VLOOKUP(C8768,属性!A:D,2,FALSE)</f>
        <v>瑞幸</v>
      </c>
      <c r="C8768" t="s">
        <v>11</v>
      </c>
      <c r="D8768" s="7">
        <f>VLOOKUP(C8768,属性!A:D,3,FALSE)</f>
        <v>46076</v>
      </c>
      <c r="E8768" s="7" t="str">
        <f>VLOOKUP(C8768,属性!A:D,4,FALSE)</f>
        <v>否</v>
      </c>
      <c r="F8768" t="s">
        <v>15086</v>
      </c>
      <c r="G8768" t="s">
        <v>15087</v>
      </c>
      <c r="H8768" s="7">
        <v>46077</v>
      </c>
      <c r="I8768" t="s">
        <v>77</v>
      </c>
      <c r="J8768" t="s">
        <v>19</v>
      </c>
      <c r="K8768" s="7">
        <v>46087</v>
      </c>
    </row>
    <row r="8769" spans="1:11">
      <c r="A8769">
        <v>8769</v>
      </c>
      <c r="B8769" t="str">
        <f>VLOOKUP(C8769,属性!A:D,2,FALSE)</f>
        <v>瑞幸</v>
      </c>
      <c r="C8769" t="s">
        <v>11</v>
      </c>
      <c r="D8769" s="7">
        <f>VLOOKUP(C8769,属性!A:D,3,FALSE)</f>
        <v>46076</v>
      </c>
      <c r="E8769" s="7" t="str">
        <f>VLOOKUP(C8769,属性!A:D,4,FALSE)</f>
        <v>否</v>
      </c>
      <c r="F8769" t="s">
        <v>15088</v>
      </c>
      <c r="G8769" t="s">
        <v>10079</v>
      </c>
      <c r="H8769" s="7">
        <v>46086</v>
      </c>
      <c r="I8769" t="s">
        <v>49</v>
      </c>
      <c r="J8769" t="s">
        <v>30</v>
      </c>
      <c r="K8769" s="7">
        <v>46087</v>
      </c>
    </row>
    <row r="8770" spans="1:11">
      <c r="A8770">
        <v>8770</v>
      </c>
      <c r="B8770" t="str">
        <f>VLOOKUP(C8770,属性!A:D,2,FALSE)</f>
        <v>瑞幸</v>
      </c>
      <c r="C8770" t="s">
        <v>11</v>
      </c>
      <c r="D8770" s="7">
        <f>VLOOKUP(C8770,属性!A:D,3,FALSE)</f>
        <v>46076</v>
      </c>
      <c r="E8770" s="7" t="str">
        <f>VLOOKUP(C8770,属性!A:D,4,FALSE)</f>
        <v>否</v>
      </c>
      <c r="F8770" t="s">
        <v>15089</v>
      </c>
      <c r="G8770" t="s">
        <v>10777</v>
      </c>
      <c r="H8770" s="7">
        <v>46085</v>
      </c>
      <c r="I8770" t="s">
        <v>22</v>
      </c>
      <c r="J8770" t="s">
        <v>30</v>
      </c>
      <c r="K8770" s="7">
        <v>46087</v>
      </c>
    </row>
    <row r="8771" spans="1:11">
      <c r="A8771">
        <v>8771</v>
      </c>
      <c r="B8771" t="str">
        <f>VLOOKUP(C8771,属性!A:D,2,FALSE)</f>
        <v>瑞幸</v>
      </c>
      <c r="C8771" t="s">
        <v>11</v>
      </c>
      <c r="D8771" s="7">
        <f>VLOOKUP(C8771,属性!A:D,3,FALSE)</f>
        <v>46076</v>
      </c>
      <c r="E8771" s="7" t="str">
        <f>VLOOKUP(C8771,属性!A:D,4,FALSE)</f>
        <v>否</v>
      </c>
      <c r="F8771" t="s">
        <v>15089</v>
      </c>
      <c r="G8771" t="s">
        <v>15090</v>
      </c>
      <c r="H8771" s="7">
        <v>46085</v>
      </c>
      <c r="I8771" t="s">
        <v>22</v>
      </c>
      <c r="J8771" t="s">
        <v>30</v>
      </c>
      <c r="K8771" s="7">
        <v>46087</v>
      </c>
    </row>
    <row r="8772" hidden="1" spans="1:11">
      <c r="A8772">
        <v>8772</v>
      </c>
      <c r="B8772" t="str">
        <f>VLOOKUP(C8772,属性!A:D,2,FALSE)</f>
        <v>瑞幸</v>
      </c>
      <c r="C8772" t="s">
        <v>11</v>
      </c>
      <c r="D8772" s="7">
        <f>VLOOKUP(C8772,属性!A:D,3,FALSE)</f>
        <v>46076</v>
      </c>
      <c r="E8772" s="7" t="str">
        <f>VLOOKUP(C8772,属性!A:D,4,FALSE)</f>
        <v>否</v>
      </c>
      <c r="F8772" t="s">
        <v>15091</v>
      </c>
      <c r="G8772" t="s">
        <v>15092</v>
      </c>
      <c r="H8772" s="7">
        <v>46085</v>
      </c>
      <c r="I8772" t="s">
        <v>275</v>
      </c>
      <c r="J8772" t="s">
        <v>19</v>
      </c>
      <c r="K8772" s="7">
        <v>46087</v>
      </c>
    </row>
    <row r="8773" spans="1:11">
      <c r="A8773">
        <v>8773</v>
      </c>
      <c r="B8773" t="str">
        <f>VLOOKUP(C8773,属性!A:D,2,FALSE)</f>
        <v>瑞幸</v>
      </c>
      <c r="C8773" t="s">
        <v>11</v>
      </c>
      <c r="D8773" s="7">
        <f>VLOOKUP(C8773,属性!A:D,3,FALSE)</f>
        <v>46076</v>
      </c>
      <c r="E8773" s="7" t="str">
        <f>VLOOKUP(C8773,属性!A:D,4,FALSE)</f>
        <v>否</v>
      </c>
      <c r="F8773" t="s">
        <v>15093</v>
      </c>
      <c r="G8773" t="s">
        <v>15094</v>
      </c>
      <c r="H8773" s="7">
        <v>46079</v>
      </c>
      <c r="I8773" t="s">
        <v>119</v>
      </c>
      <c r="J8773" t="s">
        <v>30</v>
      </c>
      <c r="K8773" s="7">
        <v>46087</v>
      </c>
    </row>
    <row r="8774" hidden="1" spans="1:11">
      <c r="A8774">
        <v>8774</v>
      </c>
      <c r="B8774" t="str">
        <f>VLOOKUP(C8774,属性!A:D,2,FALSE)</f>
        <v>瑞幸</v>
      </c>
      <c r="C8774" t="s">
        <v>11</v>
      </c>
      <c r="D8774" s="7">
        <f>VLOOKUP(C8774,属性!A:D,3,FALSE)</f>
        <v>46076</v>
      </c>
      <c r="E8774" s="7" t="str">
        <f>VLOOKUP(C8774,属性!A:D,4,FALSE)</f>
        <v>否</v>
      </c>
      <c r="F8774" t="s">
        <v>15095</v>
      </c>
      <c r="G8774" t="s">
        <v>15096</v>
      </c>
      <c r="H8774" s="7">
        <v>46078</v>
      </c>
      <c r="I8774" t="s">
        <v>122</v>
      </c>
      <c r="J8774" t="s">
        <v>19</v>
      </c>
      <c r="K8774" s="7">
        <v>46087</v>
      </c>
    </row>
    <row r="8775" hidden="1" spans="1:11">
      <c r="A8775">
        <v>8775</v>
      </c>
      <c r="B8775" t="str">
        <f>VLOOKUP(C8775,属性!A:D,2,FALSE)</f>
        <v>瑞幸</v>
      </c>
      <c r="C8775" t="s">
        <v>11</v>
      </c>
      <c r="D8775" s="7">
        <f>VLOOKUP(C8775,属性!A:D,3,FALSE)</f>
        <v>46076</v>
      </c>
      <c r="E8775" s="7" t="str">
        <f>VLOOKUP(C8775,属性!A:D,4,FALSE)</f>
        <v>否</v>
      </c>
      <c r="F8775" t="s">
        <v>1134</v>
      </c>
      <c r="G8775" t="s">
        <v>15097</v>
      </c>
      <c r="H8775" s="7">
        <v>46077</v>
      </c>
      <c r="I8775" t="s">
        <v>179</v>
      </c>
      <c r="J8775" t="s">
        <v>19</v>
      </c>
      <c r="K8775" s="7">
        <v>46087</v>
      </c>
    </row>
    <row r="8776" hidden="1" spans="1:11">
      <c r="A8776">
        <v>8776</v>
      </c>
      <c r="B8776" t="str">
        <f>VLOOKUP(C8776,属性!A:D,2,FALSE)</f>
        <v>瑞幸</v>
      </c>
      <c r="C8776" t="s">
        <v>11</v>
      </c>
      <c r="D8776" s="7">
        <f>VLOOKUP(C8776,属性!A:D,3,FALSE)</f>
        <v>46076</v>
      </c>
      <c r="E8776" s="7" t="str">
        <f>VLOOKUP(C8776,属性!A:D,4,FALSE)</f>
        <v>否</v>
      </c>
      <c r="F8776" t="s">
        <v>14973</v>
      </c>
      <c r="G8776" t="s">
        <v>15098</v>
      </c>
      <c r="H8776" s="7">
        <v>46077</v>
      </c>
      <c r="I8776" t="s">
        <v>33</v>
      </c>
      <c r="J8776" t="s">
        <v>19</v>
      </c>
      <c r="K8776" s="7">
        <v>46087</v>
      </c>
    </row>
    <row r="8777" hidden="1" spans="1:11">
      <c r="A8777">
        <v>8777</v>
      </c>
      <c r="B8777" t="str">
        <f>VLOOKUP(C8777,属性!A:D,2,FALSE)</f>
        <v>瑞幸</v>
      </c>
      <c r="C8777" t="s">
        <v>11</v>
      </c>
      <c r="D8777" s="7">
        <f>VLOOKUP(C8777,属性!A:D,3,FALSE)</f>
        <v>46076</v>
      </c>
      <c r="E8777" s="7" t="str">
        <f>VLOOKUP(C8777,属性!A:D,4,FALSE)</f>
        <v>否</v>
      </c>
      <c r="F8777" t="s">
        <v>15099</v>
      </c>
      <c r="G8777" t="s">
        <v>15100</v>
      </c>
      <c r="H8777" s="7">
        <v>46078</v>
      </c>
      <c r="I8777" t="s">
        <v>74</v>
      </c>
      <c r="J8777" t="s">
        <v>19</v>
      </c>
      <c r="K8777" s="7">
        <v>46087</v>
      </c>
    </row>
    <row r="8778" hidden="1" spans="1:11">
      <c r="A8778">
        <v>8778</v>
      </c>
      <c r="B8778" t="str">
        <f>VLOOKUP(C8778,属性!A:D,2,FALSE)</f>
        <v>瑞幸</v>
      </c>
      <c r="C8778" t="s">
        <v>11</v>
      </c>
      <c r="D8778" s="7">
        <f>VLOOKUP(C8778,属性!A:D,3,FALSE)</f>
        <v>46076</v>
      </c>
      <c r="E8778" s="7" t="str">
        <f>VLOOKUP(C8778,属性!A:D,4,FALSE)</f>
        <v>否</v>
      </c>
      <c r="F8778" t="s">
        <v>15101</v>
      </c>
      <c r="G8778" t="s">
        <v>15102</v>
      </c>
      <c r="H8778" s="7">
        <v>46078</v>
      </c>
      <c r="I8778" t="s">
        <v>68</v>
      </c>
      <c r="J8778" t="s">
        <v>19</v>
      </c>
      <c r="K8778" s="7">
        <v>46087</v>
      </c>
    </row>
    <row r="8779" hidden="1" spans="1:11">
      <c r="A8779">
        <v>8779</v>
      </c>
      <c r="B8779" t="str">
        <f>VLOOKUP(C8779,属性!A:D,2,FALSE)</f>
        <v>瑞幸</v>
      </c>
      <c r="C8779" t="s">
        <v>11</v>
      </c>
      <c r="D8779" s="7">
        <f>VLOOKUP(C8779,属性!A:D,3,FALSE)</f>
        <v>46076</v>
      </c>
      <c r="E8779" s="7" t="str">
        <f>VLOOKUP(C8779,属性!A:D,4,FALSE)</f>
        <v>否</v>
      </c>
      <c r="F8779" t="s">
        <v>15103</v>
      </c>
      <c r="G8779" t="s">
        <v>15104</v>
      </c>
      <c r="H8779" s="7">
        <v>46078</v>
      </c>
      <c r="I8779" t="s">
        <v>52</v>
      </c>
      <c r="J8779" t="s">
        <v>19</v>
      </c>
      <c r="K8779" s="7">
        <v>46087</v>
      </c>
    </row>
    <row r="8780" hidden="1" spans="1:11">
      <c r="A8780">
        <v>8780</v>
      </c>
      <c r="B8780" t="str">
        <f>VLOOKUP(C8780,属性!A:D,2,FALSE)</f>
        <v>瑞幸</v>
      </c>
      <c r="C8780" t="s">
        <v>11</v>
      </c>
      <c r="D8780" s="7">
        <f>VLOOKUP(C8780,属性!A:D,3,FALSE)</f>
        <v>46076</v>
      </c>
      <c r="E8780" s="7" t="str">
        <f>VLOOKUP(C8780,属性!A:D,4,FALSE)</f>
        <v>否</v>
      </c>
      <c r="F8780" t="s">
        <v>15105</v>
      </c>
      <c r="G8780" t="s">
        <v>15106</v>
      </c>
      <c r="H8780" s="7">
        <v>46080</v>
      </c>
      <c r="I8780" t="s">
        <v>52</v>
      </c>
      <c r="J8780" t="s">
        <v>19</v>
      </c>
      <c r="K8780" s="7">
        <v>46087</v>
      </c>
    </row>
    <row r="8781" hidden="1" spans="1:11">
      <c r="A8781">
        <v>8781</v>
      </c>
      <c r="B8781" t="str">
        <f>VLOOKUP(C8781,属性!A:D,2,FALSE)</f>
        <v>瑞幸</v>
      </c>
      <c r="C8781" t="s">
        <v>11</v>
      </c>
      <c r="D8781" s="7">
        <f>VLOOKUP(C8781,属性!A:D,3,FALSE)</f>
        <v>46076</v>
      </c>
      <c r="E8781" s="7" t="str">
        <f>VLOOKUP(C8781,属性!A:D,4,FALSE)</f>
        <v>否</v>
      </c>
      <c r="F8781" t="s">
        <v>15107</v>
      </c>
      <c r="G8781" t="s">
        <v>15108</v>
      </c>
      <c r="H8781" s="7">
        <v>46085</v>
      </c>
      <c r="I8781" t="s">
        <v>77</v>
      </c>
      <c r="J8781" t="s">
        <v>15</v>
      </c>
      <c r="K8781" s="7">
        <v>46087</v>
      </c>
    </row>
    <row r="8782" hidden="1" spans="1:11">
      <c r="A8782">
        <v>8782</v>
      </c>
      <c r="B8782" t="str">
        <f>VLOOKUP(C8782,属性!A:D,2,FALSE)</f>
        <v>瑞幸</v>
      </c>
      <c r="C8782" t="s">
        <v>11</v>
      </c>
      <c r="D8782" s="7">
        <f>VLOOKUP(C8782,属性!A:D,3,FALSE)</f>
        <v>46076</v>
      </c>
      <c r="E8782" s="7" t="str">
        <f>VLOOKUP(C8782,属性!A:D,4,FALSE)</f>
        <v>否</v>
      </c>
      <c r="F8782" t="e" cm="1">
        <f t="array" ref="F8782">-劇终😮</f>
        <v>#NAME?</v>
      </c>
      <c r="G8782" t="s">
        <v>15109</v>
      </c>
      <c r="H8782" s="7">
        <v>46086</v>
      </c>
      <c r="I8782" t="s">
        <v>14</v>
      </c>
      <c r="J8782" t="s">
        <v>19</v>
      </c>
      <c r="K8782" s="7">
        <v>46087</v>
      </c>
    </row>
    <row r="8783" spans="1:11">
      <c r="A8783">
        <v>8783</v>
      </c>
      <c r="B8783" t="str">
        <f>VLOOKUP(C8783,属性!A:D,2,FALSE)</f>
        <v>瑞幸</v>
      </c>
      <c r="C8783" t="s">
        <v>11</v>
      </c>
      <c r="D8783" s="7">
        <f>VLOOKUP(C8783,属性!A:D,3,FALSE)</f>
        <v>46076</v>
      </c>
      <c r="E8783" s="7" t="str">
        <f>VLOOKUP(C8783,属性!A:D,4,FALSE)</f>
        <v>否</v>
      </c>
      <c r="F8783" t="s">
        <v>182</v>
      </c>
      <c r="G8783" t="s">
        <v>15110</v>
      </c>
      <c r="H8783" s="7">
        <v>46078</v>
      </c>
      <c r="I8783" t="s">
        <v>90</v>
      </c>
      <c r="J8783" t="s">
        <v>30</v>
      </c>
      <c r="K8783" s="7">
        <v>46087</v>
      </c>
    </row>
    <row r="8784" hidden="1" spans="1:11">
      <c r="A8784">
        <v>8784</v>
      </c>
      <c r="B8784" t="str">
        <f>VLOOKUP(C8784,属性!A:D,2,FALSE)</f>
        <v>瑞幸</v>
      </c>
      <c r="C8784" t="s">
        <v>11</v>
      </c>
      <c r="D8784" s="7">
        <f>VLOOKUP(C8784,属性!A:D,3,FALSE)</f>
        <v>46076</v>
      </c>
      <c r="E8784" s="7" t="str">
        <f>VLOOKUP(C8784,属性!A:D,4,FALSE)</f>
        <v>否</v>
      </c>
      <c r="F8784" t="s">
        <v>171</v>
      </c>
      <c r="G8784" t="s">
        <v>15111</v>
      </c>
      <c r="H8784" s="7">
        <v>46080</v>
      </c>
      <c r="I8784" t="s">
        <v>275</v>
      </c>
      <c r="J8784" t="s">
        <v>19</v>
      </c>
      <c r="K8784" s="7">
        <v>46087</v>
      </c>
    </row>
    <row r="8785" spans="1:11">
      <c r="A8785">
        <v>8785</v>
      </c>
      <c r="B8785" t="str">
        <f>VLOOKUP(C8785,属性!A:D,2,FALSE)</f>
        <v>瑞幸</v>
      </c>
      <c r="C8785" t="s">
        <v>11</v>
      </c>
      <c r="D8785" s="7">
        <f>VLOOKUP(C8785,属性!A:D,3,FALSE)</f>
        <v>46076</v>
      </c>
      <c r="E8785" s="7" t="str">
        <f>VLOOKUP(C8785,属性!A:D,4,FALSE)</f>
        <v>否</v>
      </c>
      <c r="F8785" t="s">
        <v>186</v>
      </c>
      <c r="G8785" t="s">
        <v>15112</v>
      </c>
      <c r="H8785" s="7">
        <v>46078</v>
      </c>
      <c r="I8785" t="s">
        <v>125</v>
      </c>
      <c r="J8785" t="s">
        <v>30</v>
      </c>
      <c r="K8785" s="7">
        <v>46087</v>
      </c>
    </row>
    <row r="8786" hidden="1" spans="1:11">
      <c r="A8786">
        <v>8786</v>
      </c>
      <c r="B8786" t="str">
        <f>VLOOKUP(C8786,属性!A:D,2,FALSE)</f>
        <v>瑞幸</v>
      </c>
      <c r="C8786" t="s">
        <v>11</v>
      </c>
      <c r="D8786" s="7">
        <f>VLOOKUP(C8786,属性!A:D,3,FALSE)</f>
        <v>46076</v>
      </c>
      <c r="E8786" s="7" t="str">
        <f>VLOOKUP(C8786,属性!A:D,4,FALSE)</f>
        <v>否</v>
      </c>
      <c r="F8786" t="s">
        <v>15113</v>
      </c>
      <c r="G8786" t="s">
        <v>15114</v>
      </c>
      <c r="H8786" s="7">
        <v>46081</v>
      </c>
      <c r="I8786" t="s">
        <v>38</v>
      </c>
      <c r="J8786" t="s">
        <v>19</v>
      </c>
      <c r="K8786" s="7">
        <v>46087</v>
      </c>
    </row>
    <row r="8787" hidden="1" spans="1:11">
      <c r="A8787">
        <v>8787</v>
      </c>
      <c r="B8787" t="str">
        <f>VLOOKUP(C8787,属性!A:D,2,FALSE)</f>
        <v>瑞幸</v>
      </c>
      <c r="C8787" t="s">
        <v>11</v>
      </c>
      <c r="D8787" s="7">
        <f>VLOOKUP(C8787,属性!A:D,3,FALSE)</f>
        <v>46076</v>
      </c>
      <c r="E8787" s="7" t="str">
        <f>VLOOKUP(C8787,属性!A:D,4,FALSE)</f>
        <v>否</v>
      </c>
      <c r="F8787" t="s">
        <v>15115</v>
      </c>
      <c r="G8787" t="s">
        <v>15116</v>
      </c>
      <c r="H8787" s="7">
        <v>46081</v>
      </c>
      <c r="I8787" t="s">
        <v>18</v>
      </c>
      <c r="J8787" t="s">
        <v>19</v>
      </c>
      <c r="K8787" s="7">
        <v>46087</v>
      </c>
    </row>
    <row r="8788" spans="1:11">
      <c r="A8788">
        <v>8788</v>
      </c>
      <c r="B8788" t="str">
        <f>VLOOKUP(C8788,属性!A:D,2,FALSE)</f>
        <v>瑞幸</v>
      </c>
      <c r="C8788" t="s">
        <v>11</v>
      </c>
      <c r="D8788" s="7">
        <f>VLOOKUP(C8788,属性!A:D,3,FALSE)</f>
        <v>46076</v>
      </c>
      <c r="E8788" s="7" t="str">
        <f>VLOOKUP(C8788,属性!A:D,4,FALSE)</f>
        <v>否</v>
      </c>
      <c r="F8788" t="s">
        <v>13986</v>
      </c>
      <c r="G8788" t="s">
        <v>15117</v>
      </c>
      <c r="H8788" s="7">
        <v>46086</v>
      </c>
      <c r="I8788" t="s">
        <v>222</v>
      </c>
      <c r="J8788" t="s">
        <v>30</v>
      </c>
      <c r="K8788" s="7">
        <v>46087</v>
      </c>
    </row>
    <row r="8789" spans="1:11">
      <c r="A8789">
        <v>8789</v>
      </c>
      <c r="B8789" t="str">
        <f>VLOOKUP(C8789,属性!A:D,2,FALSE)</f>
        <v>瑞幸</v>
      </c>
      <c r="C8789" t="s">
        <v>11</v>
      </c>
      <c r="D8789" s="7">
        <f>VLOOKUP(C8789,属性!A:D,3,FALSE)</f>
        <v>46076</v>
      </c>
      <c r="E8789" s="7" t="str">
        <f>VLOOKUP(C8789,属性!A:D,4,FALSE)</f>
        <v>否</v>
      </c>
      <c r="F8789" t="s">
        <v>194</v>
      </c>
      <c r="G8789" t="s">
        <v>15118</v>
      </c>
      <c r="H8789" s="7">
        <v>46080</v>
      </c>
      <c r="I8789" t="s">
        <v>119</v>
      </c>
      <c r="J8789" t="s">
        <v>30</v>
      </c>
      <c r="K8789" s="7">
        <v>46087</v>
      </c>
    </row>
    <row r="8790" spans="1:11">
      <c r="A8790">
        <v>8790</v>
      </c>
      <c r="B8790" t="str">
        <f>VLOOKUP(C8790,属性!A:D,2,FALSE)</f>
        <v>瑞幸</v>
      </c>
      <c r="C8790" t="s">
        <v>11</v>
      </c>
      <c r="D8790" s="7">
        <f>VLOOKUP(C8790,属性!A:D,3,FALSE)</f>
        <v>46076</v>
      </c>
      <c r="E8790" s="7" t="str">
        <f>VLOOKUP(C8790,属性!A:D,4,FALSE)</f>
        <v>否</v>
      </c>
      <c r="F8790" t="s">
        <v>196</v>
      </c>
      <c r="G8790" t="s">
        <v>13478</v>
      </c>
      <c r="H8790" s="7">
        <v>46081</v>
      </c>
      <c r="I8790" t="s">
        <v>52</v>
      </c>
      <c r="J8790" t="s">
        <v>30</v>
      </c>
      <c r="K8790" s="7">
        <v>46087</v>
      </c>
    </row>
    <row r="8791" spans="1:11">
      <c r="A8791">
        <v>8791</v>
      </c>
      <c r="B8791" t="str">
        <f>VLOOKUP(C8791,属性!A:D,2,FALSE)</f>
        <v>瑞幸</v>
      </c>
      <c r="C8791" t="s">
        <v>11</v>
      </c>
      <c r="D8791" s="7">
        <f>VLOOKUP(C8791,属性!A:D,3,FALSE)</f>
        <v>46076</v>
      </c>
      <c r="E8791" s="7" t="str">
        <f>VLOOKUP(C8791,属性!A:D,4,FALSE)</f>
        <v>否</v>
      </c>
      <c r="F8791" t="s">
        <v>231</v>
      </c>
      <c r="G8791" t="s">
        <v>15119</v>
      </c>
      <c r="H8791" s="7">
        <v>46077</v>
      </c>
      <c r="I8791" t="s">
        <v>112</v>
      </c>
      <c r="J8791" t="s">
        <v>30</v>
      </c>
      <c r="K8791" s="7">
        <v>46087</v>
      </c>
    </row>
    <row r="8792" hidden="1" spans="1:11">
      <c r="A8792">
        <v>8792</v>
      </c>
      <c r="B8792" t="str">
        <f>VLOOKUP(C8792,属性!A:D,2,FALSE)</f>
        <v>瑞幸</v>
      </c>
      <c r="C8792" t="s">
        <v>11</v>
      </c>
      <c r="D8792" s="7">
        <f>VLOOKUP(C8792,属性!A:D,3,FALSE)</f>
        <v>46076</v>
      </c>
      <c r="E8792" s="7" t="str">
        <f>VLOOKUP(C8792,属性!A:D,4,FALSE)</f>
        <v>否</v>
      </c>
      <c r="F8792" t="s">
        <v>15120</v>
      </c>
      <c r="G8792" t="s">
        <v>15121</v>
      </c>
      <c r="H8792" s="7">
        <v>46081</v>
      </c>
      <c r="I8792" t="s">
        <v>52</v>
      </c>
      <c r="J8792" t="s">
        <v>19</v>
      </c>
      <c r="K8792" s="7">
        <v>46087</v>
      </c>
    </row>
    <row r="8793" hidden="1" spans="1:11">
      <c r="A8793">
        <v>8793</v>
      </c>
      <c r="B8793" t="str">
        <f>VLOOKUP(C8793,属性!A:D,2,FALSE)</f>
        <v>瑞幸</v>
      </c>
      <c r="C8793" t="s">
        <v>11</v>
      </c>
      <c r="D8793" s="7">
        <f>VLOOKUP(C8793,属性!A:D,3,FALSE)</f>
        <v>46076</v>
      </c>
      <c r="E8793" s="7" t="str">
        <f>VLOOKUP(C8793,属性!A:D,4,FALSE)</f>
        <v>否</v>
      </c>
      <c r="F8793" t="s">
        <v>15122</v>
      </c>
      <c r="G8793" t="s">
        <v>92</v>
      </c>
      <c r="H8793" s="7">
        <v>46086</v>
      </c>
      <c r="I8793" t="s">
        <v>14</v>
      </c>
      <c r="J8793" t="s">
        <v>15</v>
      </c>
      <c r="K8793" s="7">
        <v>46087</v>
      </c>
    </row>
    <row r="8794" hidden="1" spans="1:11">
      <c r="A8794">
        <v>8794</v>
      </c>
      <c r="B8794" t="str">
        <f>VLOOKUP(C8794,属性!A:D,2,FALSE)</f>
        <v>瑞幸</v>
      </c>
      <c r="C8794" t="s">
        <v>11</v>
      </c>
      <c r="D8794" s="7">
        <f>VLOOKUP(C8794,属性!A:D,3,FALSE)</f>
        <v>46076</v>
      </c>
      <c r="E8794" s="7" t="str">
        <f>VLOOKUP(C8794,属性!A:D,4,FALSE)</f>
        <v>否</v>
      </c>
      <c r="F8794" t="s">
        <v>15123</v>
      </c>
      <c r="G8794" t="s">
        <v>15124</v>
      </c>
      <c r="H8794" s="7">
        <v>46086</v>
      </c>
      <c r="I8794" t="s">
        <v>49</v>
      </c>
      <c r="J8794" t="s">
        <v>19</v>
      </c>
      <c r="K8794" s="7">
        <v>46087</v>
      </c>
    </row>
    <row r="8795" hidden="1" spans="1:11">
      <c r="A8795">
        <v>8795</v>
      </c>
      <c r="B8795" t="str">
        <f>VLOOKUP(C8795,属性!A:D,2,FALSE)</f>
        <v>瑞幸</v>
      </c>
      <c r="C8795" t="s">
        <v>11</v>
      </c>
      <c r="D8795" s="7">
        <f>VLOOKUP(C8795,属性!A:D,3,FALSE)</f>
        <v>46076</v>
      </c>
      <c r="E8795" s="7" t="str">
        <f>VLOOKUP(C8795,属性!A:D,4,FALSE)</f>
        <v>否</v>
      </c>
      <c r="F8795" t="s">
        <v>15125</v>
      </c>
      <c r="G8795" t="s">
        <v>15126</v>
      </c>
      <c r="H8795" s="7">
        <v>46083</v>
      </c>
      <c r="I8795" t="s">
        <v>49</v>
      </c>
      <c r="J8795" t="s">
        <v>19</v>
      </c>
      <c r="K8795" s="7">
        <v>46087</v>
      </c>
    </row>
    <row r="8796" hidden="1" spans="1:11">
      <c r="A8796">
        <v>8796</v>
      </c>
      <c r="B8796" t="str">
        <f>VLOOKUP(C8796,属性!A:D,2,FALSE)</f>
        <v>瑞幸</v>
      </c>
      <c r="C8796" t="s">
        <v>11</v>
      </c>
      <c r="D8796" s="7">
        <f>VLOOKUP(C8796,属性!A:D,3,FALSE)</f>
        <v>46076</v>
      </c>
      <c r="E8796" s="7" t="str">
        <f>VLOOKUP(C8796,属性!A:D,4,FALSE)</f>
        <v>否</v>
      </c>
      <c r="F8796" t="s">
        <v>3950</v>
      </c>
      <c r="G8796" t="s">
        <v>15127</v>
      </c>
      <c r="H8796" s="7">
        <v>46082</v>
      </c>
      <c r="I8796" t="s">
        <v>14</v>
      </c>
      <c r="J8796" t="s">
        <v>19</v>
      </c>
      <c r="K8796" s="7">
        <v>46087</v>
      </c>
    </row>
    <row r="8797" spans="1:11">
      <c r="A8797">
        <v>8797</v>
      </c>
      <c r="B8797" t="str">
        <f>VLOOKUP(C8797,属性!A:D,2,FALSE)</f>
        <v>瑞幸</v>
      </c>
      <c r="C8797" t="s">
        <v>11</v>
      </c>
      <c r="D8797" s="7">
        <f>VLOOKUP(C8797,属性!A:D,3,FALSE)</f>
        <v>46076</v>
      </c>
      <c r="E8797" s="7" t="str">
        <f>VLOOKUP(C8797,属性!A:D,4,FALSE)</f>
        <v>否</v>
      </c>
      <c r="F8797" t="s">
        <v>15128</v>
      </c>
      <c r="G8797" t="s">
        <v>15129</v>
      </c>
      <c r="H8797" s="7">
        <v>46086</v>
      </c>
      <c r="I8797" t="s">
        <v>125</v>
      </c>
      <c r="J8797" t="s">
        <v>30</v>
      </c>
      <c r="K8797" s="7">
        <v>46087</v>
      </c>
    </row>
    <row r="8798" spans="1:11">
      <c r="A8798">
        <v>8798</v>
      </c>
      <c r="B8798" t="str">
        <f>VLOOKUP(C8798,属性!A:D,2,FALSE)</f>
        <v>瑞幸</v>
      </c>
      <c r="C8798" t="s">
        <v>11</v>
      </c>
      <c r="D8798" s="7">
        <f>VLOOKUP(C8798,属性!A:D,3,FALSE)</f>
        <v>46076</v>
      </c>
      <c r="E8798" s="7" t="str">
        <f>VLOOKUP(C8798,属性!A:D,4,FALSE)</f>
        <v>否</v>
      </c>
      <c r="F8798" t="s">
        <v>15130</v>
      </c>
      <c r="G8798" t="s">
        <v>15131</v>
      </c>
      <c r="H8798" s="7">
        <v>46086</v>
      </c>
      <c r="I8798" t="s">
        <v>38</v>
      </c>
      <c r="J8798" t="s">
        <v>30</v>
      </c>
      <c r="K8798" s="7">
        <v>46087</v>
      </c>
    </row>
    <row r="8799" hidden="1" spans="1:11">
      <c r="A8799">
        <v>8799</v>
      </c>
      <c r="B8799" t="str">
        <f>VLOOKUP(C8799,属性!A:D,2,FALSE)</f>
        <v>瑞幸</v>
      </c>
      <c r="C8799" t="s">
        <v>11</v>
      </c>
      <c r="D8799" s="7">
        <f>VLOOKUP(C8799,属性!A:D,3,FALSE)</f>
        <v>46076</v>
      </c>
      <c r="E8799" s="7" t="str">
        <f>VLOOKUP(C8799,属性!A:D,4,FALSE)</f>
        <v>否</v>
      </c>
      <c r="F8799" t="s">
        <v>15132</v>
      </c>
      <c r="G8799" t="s">
        <v>15133</v>
      </c>
      <c r="H8799" s="7">
        <v>46085</v>
      </c>
      <c r="I8799" t="s">
        <v>14</v>
      </c>
      <c r="J8799" t="s">
        <v>15</v>
      </c>
      <c r="K8799" s="7">
        <v>46087</v>
      </c>
    </row>
    <row r="8800" spans="1:11">
      <c r="A8800">
        <v>8800</v>
      </c>
      <c r="B8800" t="str">
        <f>VLOOKUP(C8800,属性!A:D,2,FALSE)</f>
        <v>瑞幸</v>
      </c>
      <c r="C8800" t="s">
        <v>11</v>
      </c>
      <c r="D8800" s="7">
        <f>VLOOKUP(C8800,属性!A:D,3,FALSE)</f>
        <v>46076</v>
      </c>
      <c r="E8800" s="7" t="str">
        <f>VLOOKUP(C8800,属性!A:D,4,FALSE)</f>
        <v>否</v>
      </c>
      <c r="F8800" t="s">
        <v>15134</v>
      </c>
      <c r="G8800" t="s">
        <v>15135</v>
      </c>
      <c r="H8800" s="7">
        <v>46084</v>
      </c>
      <c r="I8800" t="s">
        <v>18</v>
      </c>
      <c r="J8800" t="s">
        <v>30</v>
      </c>
      <c r="K8800" s="7">
        <v>46087</v>
      </c>
    </row>
    <row r="8801" spans="1:11">
      <c r="A8801">
        <v>8801</v>
      </c>
      <c r="B8801" t="str">
        <f>VLOOKUP(C8801,属性!A:D,2,FALSE)</f>
        <v>瑞幸</v>
      </c>
      <c r="C8801" t="s">
        <v>11</v>
      </c>
      <c r="D8801" s="7">
        <f>VLOOKUP(C8801,属性!A:D,3,FALSE)</f>
        <v>46076</v>
      </c>
      <c r="E8801" s="7" t="str">
        <f>VLOOKUP(C8801,属性!A:D,4,FALSE)</f>
        <v>否</v>
      </c>
      <c r="F8801" t="s">
        <v>15136</v>
      </c>
      <c r="G8801" t="s">
        <v>13478</v>
      </c>
      <c r="H8801" s="7">
        <v>46081</v>
      </c>
      <c r="I8801" t="s">
        <v>179</v>
      </c>
      <c r="J8801" t="s">
        <v>30</v>
      </c>
      <c r="K8801" s="7">
        <v>46087</v>
      </c>
    </row>
    <row r="8802" spans="1:11">
      <c r="A8802">
        <v>8802</v>
      </c>
      <c r="B8802" t="str">
        <f>VLOOKUP(C8802,属性!A:D,2,FALSE)</f>
        <v>瑞幸</v>
      </c>
      <c r="C8802" t="s">
        <v>11</v>
      </c>
      <c r="D8802" s="7">
        <f>VLOOKUP(C8802,属性!A:D,3,FALSE)</f>
        <v>46076</v>
      </c>
      <c r="E8802" s="7" t="str">
        <f>VLOOKUP(C8802,属性!A:D,4,FALSE)</f>
        <v>否</v>
      </c>
      <c r="F8802" t="s">
        <v>15137</v>
      </c>
      <c r="G8802" t="s">
        <v>15138</v>
      </c>
      <c r="H8802" s="7">
        <v>46082</v>
      </c>
      <c r="I8802" t="s">
        <v>275</v>
      </c>
      <c r="J8802" t="s">
        <v>30</v>
      </c>
      <c r="K8802" s="7">
        <v>46087</v>
      </c>
    </row>
    <row r="8803" hidden="1" spans="1:11">
      <c r="A8803">
        <v>8803</v>
      </c>
      <c r="B8803" t="str">
        <f>VLOOKUP(C8803,属性!A:D,2,FALSE)</f>
        <v>瑞幸</v>
      </c>
      <c r="C8803" t="s">
        <v>11</v>
      </c>
      <c r="D8803" s="7">
        <f>VLOOKUP(C8803,属性!A:D,3,FALSE)</f>
        <v>46076</v>
      </c>
      <c r="E8803" s="7" t="str">
        <f>VLOOKUP(C8803,属性!A:D,4,FALSE)</f>
        <v>否</v>
      </c>
      <c r="F8803" t="s">
        <v>15139</v>
      </c>
      <c r="G8803" t="s">
        <v>15140</v>
      </c>
      <c r="H8803" s="7">
        <v>46084</v>
      </c>
      <c r="I8803" t="s">
        <v>22</v>
      </c>
      <c r="J8803" t="s">
        <v>19</v>
      </c>
      <c r="K8803" s="7">
        <v>46087</v>
      </c>
    </row>
    <row r="8804" spans="1:11">
      <c r="A8804">
        <v>8804</v>
      </c>
      <c r="B8804" t="str">
        <f>VLOOKUP(C8804,属性!A:D,2,FALSE)</f>
        <v>瑞幸</v>
      </c>
      <c r="C8804" t="s">
        <v>11</v>
      </c>
      <c r="D8804" s="7">
        <f>VLOOKUP(C8804,属性!A:D,3,FALSE)</f>
        <v>46076</v>
      </c>
      <c r="E8804" s="7" t="str">
        <f>VLOOKUP(C8804,属性!A:D,4,FALSE)</f>
        <v>否</v>
      </c>
      <c r="F8804" t="s">
        <v>15141</v>
      </c>
      <c r="G8804" t="s">
        <v>15142</v>
      </c>
      <c r="H8804" s="7">
        <v>46084</v>
      </c>
      <c r="I8804" t="s">
        <v>14</v>
      </c>
      <c r="J8804" t="s">
        <v>30</v>
      </c>
      <c r="K8804" s="7">
        <v>46087</v>
      </c>
    </row>
    <row r="8805" hidden="1" spans="1:11">
      <c r="A8805">
        <v>8805</v>
      </c>
      <c r="B8805" t="str">
        <f>VLOOKUP(C8805,属性!A:D,2,FALSE)</f>
        <v>瑞幸</v>
      </c>
      <c r="C8805" t="s">
        <v>11</v>
      </c>
      <c r="D8805" s="7">
        <f>VLOOKUP(C8805,属性!A:D,3,FALSE)</f>
        <v>46076</v>
      </c>
      <c r="E8805" s="7" t="str">
        <f>VLOOKUP(C8805,属性!A:D,4,FALSE)</f>
        <v>否</v>
      </c>
      <c r="F8805" t="s">
        <v>213</v>
      </c>
      <c r="G8805" t="s">
        <v>15143</v>
      </c>
      <c r="H8805" s="7">
        <v>46079</v>
      </c>
      <c r="I8805" t="s">
        <v>38</v>
      </c>
      <c r="J8805" t="s">
        <v>19</v>
      </c>
      <c r="K8805" s="7">
        <v>46087</v>
      </c>
    </row>
    <row r="8806" spans="1:11">
      <c r="A8806">
        <v>8806</v>
      </c>
      <c r="B8806" t="str">
        <f>VLOOKUP(C8806,属性!A:D,2,FALSE)</f>
        <v>瑞幸</v>
      </c>
      <c r="C8806" t="s">
        <v>11</v>
      </c>
      <c r="D8806" s="7">
        <f>VLOOKUP(C8806,属性!A:D,3,FALSE)</f>
        <v>46076</v>
      </c>
      <c r="E8806" s="7" t="str">
        <f>VLOOKUP(C8806,属性!A:D,4,FALSE)</f>
        <v>否</v>
      </c>
      <c r="F8806" t="s">
        <v>229</v>
      </c>
      <c r="G8806" t="s">
        <v>15144</v>
      </c>
      <c r="H8806" s="7">
        <v>46077</v>
      </c>
      <c r="I8806" t="s">
        <v>68</v>
      </c>
      <c r="J8806" t="s">
        <v>30</v>
      </c>
      <c r="K8806" s="7">
        <v>46087</v>
      </c>
    </row>
    <row r="8807" hidden="1" spans="1:11">
      <c r="A8807">
        <v>8807</v>
      </c>
      <c r="B8807" t="str">
        <f>VLOOKUP(C8807,属性!A:D,2,FALSE)</f>
        <v>瑞幸</v>
      </c>
      <c r="C8807" t="s">
        <v>11</v>
      </c>
      <c r="D8807" s="7">
        <f>VLOOKUP(C8807,属性!A:D,3,FALSE)</f>
        <v>46076</v>
      </c>
      <c r="E8807" s="7" t="str">
        <f>VLOOKUP(C8807,属性!A:D,4,FALSE)</f>
        <v>否</v>
      </c>
      <c r="F8807" t="s">
        <v>15145</v>
      </c>
      <c r="G8807" t="s">
        <v>15146</v>
      </c>
      <c r="H8807" s="7">
        <v>46084</v>
      </c>
      <c r="I8807" t="s">
        <v>68</v>
      </c>
      <c r="J8807" t="s">
        <v>15</v>
      </c>
      <c r="K8807" s="7">
        <v>46087</v>
      </c>
    </row>
    <row r="8808" hidden="1" spans="1:11">
      <c r="A8808">
        <v>8808</v>
      </c>
      <c r="B8808" t="str">
        <f>VLOOKUP(C8808,属性!A:D,2,FALSE)</f>
        <v>瑞幸</v>
      </c>
      <c r="C8808" t="s">
        <v>11</v>
      </c>
      <c r="D8808" s="7">
        <f>VLOOKUP(C8808,属性!A:D,3,FALSE)</f>
        <v>46076</v>
      </c>
      <c r="E8808" s="7" t="str">
        <f>VLOOKUP(C8808,属性!A:D,4,FALSE)</f>
        <v>否</v>
      </c>
      <c r="F8808" t="s">
        <v>15147</v>
      </c>
      <c r="G8808" t="s">
        <v>15148</v>
      </c>
      <c r="H8808" s="7">
        <v>46081</v>
      </c>
      <c r="I8808" t="s">
        <v>85</v>
      </c>
      <c r="J8808" t="s">
        <v>19</v>
      </c>
      <c r="K8808" s="7">
        <v>46087</v>
      </c>
    </row>
    <row r="8809" hidden="1" spans="1:11">
      <c r="A8809">
        <v>8809</v>
      </c>
      <c r="B8809" t="str">
        <f>VLOOKUP(C8809,属性!A:D,2,FALSE)</f>
        <v>瑞幸</v>
      </c>
      <c r="C8809" t="s">
        <v>11</v>
      </c>
      <c r="D8809" s="7">
        <f>VLOOKUP(C8809,属性!A:D,3,FALSE)</f>
        <v>46076</v>
      </c>
      <c r="E8809" s="7" t="str">
        <f>VLOOKUP(C8809,属性!A:D,4,FALSE)</f>
        <v>否</v>
      </c>
      <c r="F8809" t="s">
        <v>209</v>
      </c>
      <c r="G8809" t="s">
        <v>3070</v>
      </c>
      <c r="H8809" s="7">
        <v>46080</v>
      </c>
      <c r="I8809" t="s">
        <v>68</v>
      </c>
      <c r="J8809" t="s">
        <v>15</v>
      </c>
      <c r="K8809" s="7">
        <v>46087</v>
      </c>
    </row>
    <row r="8810" spans="1:11">
      <c r="A8810">
        <v>8810</v>
      </c>
      <c r="B8810" t="str">
        <f>VLOOKUP(C8810,属性!A:D,2,FALSE)</f>
        <v>瑞幸</v>
      </c>
      <c r="C8810" t="s">
        <v>11</v>
      </c>
      <c r="D8810" s="7">
        <f>VLOOKUP(C8810,属性!A:D,3,FALSE)</f>
        <v>46076</v>
      </c>
      <c r="E8810" s="7" t="str">
        <f>VLOOKUP(C8810,属性!A:D,4,FALSE)</f>
        <v>否</v>
      </c>
      <c r="F8810" t="s">
        <v>15149</v>
      </c>
      <c r="G8810" t="s">
        <v>15150</v>
      </c>
      <c r="H8810" s="7">
        <v>46081</v>
      </c>
      <c r="I8810" t="s">
        <v>444</v>
      </c>
      <c r="J8810" t="s">
        <v>30</v>
      </c>
      <c r="K8810" s="7">
        <v>46087</v>
      </c>
    </row>
    <row r="8811" hidden="1" spans="1:11">
      <c r="A8811">
        <v>8811</v>
      </c>
      <c r="B8811" t="str">
        <f>VLOOKUP(C8811,属性!A:D,2,FALSE)</f>
        <v>瑞幸</v>
      </c>
      <c r="C8811" t="s">
        <v>11</v>
      </c>
      <c r="D8811" s="7">
        <f>VLOOKUP(C8811,属性!A:D,3,FALSE)</f>
        <v>46076</v>
      </c>
      <c r="E8811" s="7" t="str">
        <f>VLOOKUP(C8811,属性!A:D,4,FALSE)</f>
        <v>否</v>
      </c>
      <c r="F8811" t="s">
        <v>223</v>
      </c>
      <c r="G8811" t="s">
        <v>15151</v>
      </c>
      <c r="H8811" s="7">
        <v>46078</v>
      </c>
      <c r="I8811" t="s">
        <v>22</v>
      </c>
      <c r="J8811" t="s">
        <v>19</v>
      </c>
      <c r="K8811" s="7">
        <v>46087</v>
      </c>
    </row>
    <row r="8812" spans="1:11">
      <c r="A8812">
        <v>8812</v>
      </c>
      <c r="B8812" t="str">
        <f>VLOOKUP(C8812,属性!A:D,2,FALSE)</f>
        <v>瑞幸</v>
      </c>
      <c r="C8812" t="s">
        <v>11</v>
      </c>
      <c r="D8812" s="7">
        <f>VLOOKUP(C8812,属性!A:D,3,FALSE)</f>
        <v>46076</v>
      </c>
      <c r="E8812" s="7" t="str">
        <f>VLOOKUP(C8812,属性!A:D,4,FALSE)</f>
        <v>否</v>
      </c>
      <c r="F8812" t="s">
        <v>171</v>
      </c>
      <c r="G8812" t="s">
        <v>15152</v>
      </c>
      <c r="H8812" s="7">
        <v>46085</v>
      </c>
      <c r="I8812" t="s">
        <v>49</v>
      </c>
      <c r="J8812" t="s">
        <v>30</v>
      </c>
      <c r="K8812" s="7">
        <v>46087</v>
      </c>
    </row>
    <row r="8813" hidden="1" spans="1:11">
      <c r="A8813">
        <v>8813</v>
      </c>
      <c r="B8813" t="str">
        <f>VLOOKUP(C8813,属性!A:D,2,FALSE)</f>
        <v>瑞幸</v>
      </c>
      <c r="C8813" t="s">
        <v>11</v>
      </c>
      <c r="D8813" s="7">
        <f>VLOOKUP(C8813,属性!A:D,3,FALSE)</f>
        <v>46076</v>
      </c>
      <c r="E8813" s="7" t="str">
        <f>VLOOKUP(C8813,属性!A:D,4,FALSE)</f>
        <v>否</v>
      </c>
      <c r="F8813" t="s">
        <v>233</v>
      </c>
      <c r="G8813" t="s">
        <v>1564</v>
      </c>
      <c r="H8813" s="7">
        <v>46077</v>
      </c>
      <c r="I8813" t="s">
        <v>112</v>
      </c>
      <c r="J8813" t="s">
        <v>15</v>
      </c>
      <c r="K8813" s="7">
        <v>46087</v>
      </c>
    </row>
    <row r="8814" spans="1:11">
      <c r="A8814">
        <v>8814</v>
      </c>
      <c r="B8814" t="str">
        <f>VLOOKUP(C8814,属性!A:D,2,FALSE)</f>
        <v>瑞幸</v>
      </c>
      <c r="C8814" t="s">
        <v>11</v>
      </c>
      <c r="D8814" s="7">
        <f>VLOOKUP(C8814,属性!A:D,3,FALSE)</f>
        <v>46076</v>
      </c>
      <c r="E8814" s="7" t="str">
        <f>VLOOKUP(C8814,属性!A:D,4,FALSE)</f>
        <v>否</v>
      </c>
      <c r="F8814" t="s">
        <v>15153</v>
      </c>
      <c r="G8814" t="s">
        <v>15154</v>
      </c>
      <c r="H8814" s="7">
        <v>46081</v>
      </c>
      <c r="I8814" t="s">
        <v>49</v>
      </c>
      <c r="J8814" t="s">
        <v>30</v>
      </c>
      <c r="K8814" s="7">
        <v>46087</v>
      </c>
    </row>
    <row r="8815" spans="1:11">
      <c r="A8815">
        <v>8815</v>
      </c>
      <c r="B8815" t="str">
        <f>VLOOKUP(C8815,属性!A:D,2,FALSE)</f>
        <v>瑞幸</v>
      </c>
      <c r="C8815" t="s">
        <v>11</v>
      </c>
      <c r="D8815" s="7">
        <f>VLOOKUP(C8815,属性!A:D,3,FALSE)</f>
        <v>46076</v>
      </c>
      <c r="E8815" s="7" t="str">
        <f>VLOOKUP(C8815,属性!A:D,4,FALSE)</f>
        <v>否</v>
      </c>
      <c r="F8815" t="s">
        <v>227</v>
      </c>
      <c r="G8815" t="s">
        <v>15155</v>
      </c>
      <c r="H8815" s="7">
        <v>46078</v>
      </c>
      <c r="I8815" t="s">
        <v>22</v>
      </c>
      <c r="J8815" t="s">
        <v>30</v>
      </c>
      <c r="K8815" s="7">
        <v>46087</v>
      </c>
    </row>
    <row r="8816" spans="1:11">
      <c r="A8816">
        <v>8816</v>
      </c>
      <c r="B8816" t="str">
        <f>VLOOKUP(C8816,属性!A:D,2,FALSE)</f>
        <v>瑞幸</v>
      </c>
      <c r="C8816" t="s">
        <v>11</v>
      </c>
      <c r="D8816" s="7">
        <f>VLOOKUP(C8816,属性!A:D,3,FALSE)</f>
        <v>46076</v>
      </c>
      <c r="E8816" s="7" t="str">
        <f>VLOOKUP(C8816,属性!A:D,4,FALSE)</f>
        <v>否</v>
      </c>
      <c r="F8816" t="s">
        <v>15156</v>
      </c>
      <c r="G8816" t="s">
        <v>15157</v>
      </c>
      <c r="H8816" s="7">
        <v>46081</v>
      </c>
      <c r="I8816" t="s">
        <v>49</v>
      </c>
      <c r="J8816" t="s">
        <v>30</v>
      </c>
      <c r="K8816" s="7">
        <v>46087</v>
      </c>
    </row>
    <row r="8817" spans="1:11">
      <c r="A8817">
        <v>8817</v>
      </c>
      <c r="B8817" t="str">
        <f>VLOOKUP(C8817,属性!A:D,2,FALSE)</f>
        <v>瑞幸</v>
      </c>
      <c r="C8817" t="s">
        <v>11</v>
      </c>
      <c r="D8817" s="7">
        <f>VLOOKUP(C8817,属性!A:D,3,FALSE)</f>
        <v>46076</v>
      </c>
      <c r="E8817" s="7" t="str">
        <f>VLOOKUP(C8817,属性!A:D,4,FALSE)</f>
        <v>否</v>
      </c>
      <c r="F8817" t="s">
        <v>8961</v>
      </c>
      <c r="G8817" t="s">
        <v>15158</v>
      </c>
      <c r="H8817" s="7">
        <v>46081</v>
      </c>
      <c r="I8817" t="s">
        <v>18</v>
      </c>
      <c r="J8817" t="s">
        <v>30</v>
      </c>
      <c r="K8817" s="7">
        <v>46087</v>
      </c>
    </row>
    <row r="8818" hidden="1" spans="1:11">
      <c r="A8818">
        <v>8818</v>
      </c>
      <c r="B8818" t="str">
        <f>VLOOKUP(C8818,属性!A:D,2,FALSE)</f>
        <v>瑞幸</v>
      </c>
      <c r="C8818" t="s">
        <v>11</v>
      </c>
      <c r="D8818" s="7">
        <f>VLOOKUP(C8818,属性!A:D,3,FALSE)</f>
        <v>46076</v>
      </c>
      <c r="E8818" s="7" t="str">
        <f>VLOOKUP(C8818,属性!A:D,4,FALSE)</f>
        <v>否</v>
      </c>
      <c r="F8818" t="s">
        <v>15159</v>
      </c>
      <c r="G8818" t="s">
        <v>15160</v>
      </c>
      <c r="H8818" s="7">
        <v>46081</v>
      </c>
      <c r="I8818" t="s">
        <v>68</v>
      </c>
      <c r="J8818" t="s">
        <v>19</v>
      </c>
      <c r="K8818" s="7">
        <v>46087</v>
      </c>
    </row>
    <row r="8819" spans="1:11">
      <c r="A8819">
        <v>8819</v>
      </c>
      <c r="B8819" t="str">
        <f>VLOOKUP(C8819,属性!A:D,2,FALSE)</f>
        <v>瑞幸</v>
      </c>
      <c r="C8819" t="s">
        <v>11</v>
      </c>
      <c r="D8819" s="7">
        <f>VLOOKUP(C8819,属性!A:D,3,FALSE)</f>
        <v>46076</v>
      </c>
      <c r="E8819" s="7" t="str">
        <f>VLOOKUP(C8819,属性!A:D,4,FALSE)</f>
        <v>否</v>
      </c>
      <c r="F8819" t="s">
        <v>15161</v>
      </c>
      <c r="G8819" t="s">
        <v>15162</v>
      </c>
      <c r="H8819" s="7">
        <v>46084</v>
      </c>
      <c r="I8819" t="s">
        <v>49</v>
      </c>
      <c r="J8819" t="s">
        <v>30</v>
      </c>
      <c r="K8819" s="7">
        <v>46087</v>
      </c>
    </row>
    <row r="8820" hidden="1" spans="1:11">
      <c r="A8820">
        <v>8820</v>
      </c>
      <c r="B8820" t="str">
        <f>VLOOKUP(C8820,属性!A:D,2,FALSE)</f>
        <v>瑞幸</v>
      </c>
      <c r="C8820" t="s">
        <v>11</v>
      </c>
      <c r="D8820" s="7">
        <f>VLOOKUP(C8820,属性!A:D,3,FALSE)</f>
        <v>46076</v>
      </c>
      <c r="E8820" s="7" t="str">
        <f>VLOOKUP(C8820,属性!A:D,4,FALSE)</f>
        <v>否</v>
      </c>
      <c r="F8820" t="s">
        <v>198</v>
      </c>
      <c r="G8820" t="s">
        <v>15163</v>
      </c>
      <c r="H8820" s="7">
        <v>46081</v>
      </c>
      <c r="I8820" t="s">
        <v>14</v>
      </c>
      <c r="J8820" t="s">
        <v>19</v>
      </c>
      <c r="K8820" s="7">
        <v>46087</v>
      </c>
    </row>
    <row r="8821" spans="1:11">
      <c r="A8821">
        <v>8821</v>
      </c>
      <c r="B8821" t="str">
        <f>VLOOKUP(C8821,属性!A:D,2,FALSE)</f>
        <v>瑞幸</v>
      </c>
      <c r="C8821" t="s">
        <v>11</v>
      </c>
      <c r="D8821" s="7">
        <f>VLOOKUP(C8821,属性!A:D,3,FALSE)</f>
        <v>46076</v>
      </c>
      <c r="E8821" s="7" t="str">
        <f>VLOOKUP(C8821,属性!A:D,4,FALSE)</f>
        <v>否</v>
      </c>
      <c r="F8821" t="s">
        <v>225</v>
      </c>
      <c r="G8821" t="s">
        <v>15164</v>
      </c>
      <c r="H8821" s="7">
        <v>46081</v>
      </c>
      <c r="I8821" t="s">
        <v>49</v>
      </c>
      <c r="J8821" t="s">
        <v>30</v>
      </c>
      <c r="K8821" s="7">
        <v>46087</v>
      </c>
    </row>
    <row r="8822" hidden="1" spans="1:11">
      <c r="A8822">
        <v>8822</v>
      </c>
      <c r="B8822" t="str">
        <f>VLOOKUP(C8822,属性!A:D,2,FALSE)</f>
        <v>瑞幸</v>
      </c>
      <c r="C8822" t="s">
        <v>11</v>
      </c>
      <c r="D8822" s="7">
        <f>VLOOKUP(C8822,属性!A:D,3,FALSE)</f>
        <v>46076</v>
      </c>
      <c r="E8822" s="7" t="str">
        <f>VLOOKUP(C8822,属性!A:D,4,FALSE)</f>
        <v>否</v>
      </c>
      <c r="F8822" t="s">
        <v>192</v>
      </c>
      <c r="G8822" t="s">
        <v>15165</v>
      </c>
      <c r="H8822" s="7">
        <v>46081</v>
      </c>
      <c r="I8822" t="s">
        <v>49</v>
      </c>
      <c r="J8822" t="s">
        <v>19</v>
      </c>
      <c r="K8822" s="7">
        <v>46087</v>
      </c>
    </row>
    <row r="8823" spans="1:11">
      <c r="A8823">
        <v>8823</v>
      </c>
      <c r="B8823" t="str">
        <f>VLOOKUP(C8823,属性!A:D,2,FALSE)</f>
        <v>瑞幸</v>
      </c>
      <c r="C8823" t="s">
        <v>11</v>
      </c>
      <c r="D8823" s="7">
        <f>VLOOKUP(C8823,属性!A:D,3,FALSE)</f>
        <v>46076</v>
      </c>
      <c r="E8823" s="7" t="str">
        <f>VLOOKUP(C8823,属性!A:D,4,FALSE)</f>
        <v>否</v>
      </c>
      <c r="F8823" t="s">
        <v>200</v>
      </c>
      <c r="G8823" t="s">
        <v>2556</v>
      </c>
      <c r="H8823" s="7">
        <v>46080</v>
      </c>
      <c r="I8823" t="s">
        <v>74</v>
      </c>
      <c r="J8823" t="s">
        <v>30</v>
      </c>
      <c r="K8823" s="7">
        <v>46087</v>
      </c>
    </row>
    <row r="8824" hidden="1" spans="1:11">
      <c r="A8824">
        <v>8824</v>
      </c>
      <c r="B8824" t="str">
        <f>VLOOKUP(C8824,属性!A:D,2,FALSE)</f>
        <v>瑞幸</v>
      </c>
      <c r="C8824" t="s">
        <v>11</v>
      </c>
      <c r="D8824" s="7">
        <f>VLOOKUP(C8824,属性!A:D,3,FALSE)</f>
        <v>46076</v>
      </c>
      <c r="E8824" s="7" t="str">
        <f>VLOOKUP(C8824,属性!A:D,4,FALSE)</f>
        <v>否</v>
      </c>
      <c r="F8824" t="s">
        <v>218</v>
      </c>
      <c r="G8824" t="s">
        <v>15166</v>
      </c>
      <c r="H8824" s="7">
        <v>46080</v>
      </c>
      <c r="I8824" t="s">
        <v>49</v>
      </c>
      <c r="J8824" t="s">
        <v>15</v>
      </c>
      <c r="K8824" s="7">
        <v>46087</v>
      </c>
    </row>
    <row r="8825" hidden="1" spans="1:11">
      <c r="A8825">
        <v>8825</v>
      </c>
      <c r="B8825" t="str">
        <f>VLOOKUP(C8825,属性!A:D,2,FALSE)</f>
        <v>瑞幸</v>
      </c>
      <c r="C8825" t="s">
        <v>11</v>
      </c>
      <c r="D8825" s="7">
        <f>VLOOKUP(C8825,属性!A:D,3,FALSE)</f>
        <v>46076</v>
      </c>
      <c r="E8825" s="7" t="str">
        <f>VLOOKUP(C8825,属性!A:D,4,FALSE)</f>
        <v>否</v>
      </c>
      <c r="F8825" t="s">
        <v>211</v>
      </c>
      <c r="G8825" t="s">
        <v>15167</v>
      </c>
      <c r="H8825" s="7">
        <v>46078</v>
      </c>
      <c r="I8825" t="s">
        <v>14</v>
      </c>
      <c r="J8825" t="s">
        <v>15</v>
      </c>
      <c r="K8825" s="7">
        <v>46087</v>
      </c>
    </row>
    <row r="8826" spans="1:11">
      <c r="A8826">
        <v>8826</v>
      </c>
      <c r="B8826" t="str">
        <f>VLOOKUP(C8826,属性!A:D,2,FALSE)</f>
        <v>瑞幸</v>
      </c>
      <c r="C8826" t="s">
        <v>11</v>
      </c>
      <c r="D8826" s="7">
        <f>VLOOKUP(C8826,属性!A:D,3,FALSE)</f>
        <v>46076</v>
      </c>
      <c r="E8826" s="7" t="str">
        <f>VLOOKUP(C8826,属性!A:D,4,FALSE)</f>
        <v>否</v>
      </c>
      <c r="F8826" t="s">
        <v>215</v>
      </c>
      <c r="G8826" t="s">
        <v>15168</v>
      </c>
      <c r="H8826" s="7">
        <v>46078</v>
      </c>
      <c r="I8826" t="s">
        <v>217</v>
      </c>
      <c r="J8826" t="s">
        <v>30</v>
      </c>
      <c r="K8826" s="7">
        <v>46087</v>
      </c>
    </row>
    <row r="8827" spans="1:11">
      <c r="A8827">
        <v>8827</v>
      </c>
      <c r="B8827" t="str">
        <f>VLOOKUP(C8827,属性!A:D,2,FALSE)</f>
        <v>瑞幸</v>
      </c>
      <c r="C8827" t="s">
        <v>11</v>
      </c>
      <c r="D8827" s="7">
        <f>VLOOKUP(C8827,属性!A:D,3,FALSE)</f>
        <v>46076</v>
      </c>
      <c r="E8827" s="7" t="str">
        <f>VLOOKUP(C8827,属性!A:D,4,FALSE)</f>
        <v>否</v>
      </c>
      <c r="F8827" t="s">
        <v>15169</v>
      </c>
      <c r="G8827" t="s">
        <v>15170</v>
      </c>
      <c r="H8827" s="7">
        <v>46084</v>
      </c>
      <c r="I8827" t="s">
        <v>112</v>
      </c>
      <c r="J8827" t="s">
        <v>30</v>
      </c>
      <c r="K8827" s="7">
        <v>46087</v>
      </c>
    </row>
    <row r="8828" hidden="1" spans="1:11">
      <c r="A8828">
        <v>8828</v>
      </c>
      <c r="B8828" t="str">
        <f>VLOOKUP(C8828,属性!A:D,2,FALSE)</f>
        <v>瑞幸</v>
      </c>
      <c r="C8828" t="s">
        <v>11</v>
      </c>
      <c r="D8828" s="7">
        <f>VLOOKUP(C8828,属性!A:D,3,FALSE)</f>
        <v>46076</v>
      </c>
      <c r="E8828" s="7" t="str">
        <f>VLOOKUP(C8828,属性!A:D,4,FALSE)</f>
        <v>否</v>
      </c>
      <c r="F8828" t="s">
        <v>15171</v>
      </c>
      <c r="G8828" t="s">
        <v>15172</v>
      </c>
      <c r="H8828" s="7">
        <v>46084</v>
      </c>
      <c r="I8828" t="s">
        <v>112</v>
      </c>
      <c r="J8828" t="s">
        <v>19</v>
      </c>
      <c r="K8828" s="7">
        <v>46087</v>
      </c>
    </row>
    <row r="8829" hidden="1" spans="1:11">
      <c r="A8829">
        <v>8829</v>
      </c>
      <c r="B8829" t="str">
        <f>VLOOKUP(C8829,属性!A:D,2,FALSE)</f>
        <v>瑞幸</v>
      </c>
      <c r="C8829" t="s">
        <v>11</v>
      </c>
      <c r="D8829" s="7">
        <f>VLOOKUP(C8829,属性!A:D,3,FALSE)</f>
        <v>46076</v>
      </c>
      <c r="E8829" s="7" t="str">
        <f>VLOOKUP(C8829,属性!A:D,4,FALSE)</f>
        <v>否</v>
      </c>
      <c r="F8829" t="s">
        <v>235</v>
      </c>
      <c r="G8829" t="s">
        <v>15173</v>
      </c>
      <c r="H8829" s="7">
        <v>46080</v>
      </c>
      <c r="I8829" t="s">
        <v>125</v>
      </c>
      <c r="J8829" t="s">
        <v>19</v>
      </c>
      <c r="K8829" s="7">
        <v>46087</v>
      </c>
    </row>
    <row r="8830" hidden="1" spans="1:11">
      <c r="A8830">
        <v>8830</v>
      </c>
      <c r="B8830" t="str">
        <f>VLOOKUP(C8830,属性!A:D,2,FALSE)</f>
        <v>瑞幸</v>
      </c>
      <c r="C8830" t="s">
        <v>11</v>
      </c>
      <c r="D8830" s="7">
        <f>VLOOKUP(C8830,属性!A:D,3,FALSE)</f>
        <v>46076</v>
      </c>
      <c r="E8830" s="7" t="str">
        <f>VLOOKUP(C8830,属性!A:D,4,FALSE)</f>
        <v>否</v>
      </c>
      <c r="F8830" t="s">
        <v>15174</v>
      </c>
      <c r="G8830" t="s">
        <v>15175</v>
      </c>
      <c r="H8830" s="7">
        <v>46079</v>
      </c>
      <c r="I8830" t="s">
        <v>38</v>
      </c>
      <c r="J8830" t="s">
        <v>19</v>
      </c>
      <c r="K8830" s="7">
        <v>46087</v>
      </c>
    </row>
    <row r="8831" hidden="1" spans="1:11">
      <c r="A8831">
        <v>8831</v>
      </c>
      <c r="B8831" t="str">
        <f>VLOOKUP(C8831,属性!A:D,2,FALSE)</f>
        <v>瑞幸</v>
      </c>
      <c r="C8831" t="s">
        <v>11</v>
      </c>
      <c r="D8831" s="7">
        <f>VLOOKUP(C8831,属性!A:D,3,FALSE)</f>
        <v>46076</v>
      </c>
      <c r="E8831" s="7" t="str">
        <f>VLOOKUP(C8831,属性!A:D,4,FALSE)</f>
        <v>否</v>
      </c>
      <c r="F8831" t="s">
        <v>15176</v>
      </c>
      <c r="G8831" t="s">
        <v>15177</v>
      </c>
      <c r="H8831" s="7">
        <v>46081</v>
      </c>
      <c r="I8831" t="s">
        <v>77</v>
      </c>
      <c r="J8831" t="s">
        <v>19</v>
      </c>
      <c r="K8831" s="7">
        <v>46087</v>
      </c>
    </row>
    <row r="8832" spans="1:11">
      <c r="A8832">
        <v>8832</v>
      </c>
      <c r="B8832" t="str">
        <f>VLOOKUP(C8832,属性!A:D,2,FALSE)</f>
        <v>瑞幸</v>
      </c>
      <c r="C8832" t="s">
        <v>11</v>
      </c>
      <c r="D8832" s="7">
        <f>VLOOKUP(C8832,属性!A:D,3,FALSE)</f>
        <v>46076</v>
      </c>
      <c r="E8832" s="7" t="str">
        <f>VLOOKUP(C8832,属性!A:D,4,FALSE)</f>
        <v>否</v>
      </c>
      <c r="F8832" t="s">
        <v>15178</v>
      </c>
      <c r="G8832" t="s">
        <v>15179</v>
      </c>
      <c r="H8832" s="7">
        <v>46086</v>
      </c>
      <c r="I8832" t="s">
        <v>49</v>
      </c>
      <c r="J8832" t="s">
        <v>30</v>
      </c>
      <c r="K8832" s="7">
        <v>46087</v>
      </c>
    </row>
    <row r="8833" hidden="1" spans="1:11">
      <c r="A8833">
        <v>8833</v>
      </c>
      <c r="B8833" t="str">
        <f>VLOOKUP(C8833,属性!A:D,2,FALSE)</f>
        <v>瑞幸</v>
      </c>
      <c r="C8833" t="s">
        <v>11</v>
      </c>
      <c r="D8833" s="7">
        <f>VLOOKUP(C8833,属性!A:D,3,FALSE)</f>
        <v>46076</v>
      </c>
      <c r="E8833" s="7" t="str">
        <f>VLOOKUP(C8833,属性!A:D,4,FALSE)</f>
        <v>否</v>
      </c>
      <c r="F8833" t="s">
        <v>10849</v>
      </c>
      <c r="G8833" t="s">
        <v>15180</v>
      </c>
      <c r="H8833" s="7">
        <v>46079</v>
      </c>
      <c r="I8833" t="s">
        <v>217</v>
      </c>
      <c r="J8833" t="s">
        <v>19</v>
      </c>
      <c r="K8833" s="7">
        <v>46087</v>
      </c>
    </row>
    <row r="8834" spans="1:11">
      <c r="A8834">
        <v>8834</v>
      </c>
      <c r="B8834" t="str">
        <f>VLOOKUP(C8834,属性!A:D,2,FALSE)</f>
        <v>瑞幸</v>
      </c>
      <c r="C8834" t="s">
        <v>11</v>
      </c>
      <c r="D8834" s="7">
        <f>VLOOKUP(C8834,属性!A:D,3,FALSE)</f>
        <v>46076</v>
      </c>
      <c r="E8834" s="7" t="str">
        <f>VLOOKUP(C8834,属性!A:D,4,FALSE)</f>
        <v>否</v>
      </c>
      <c r="F8834" t="s">
        <v>15181</v>
      </c>
      <c r="G8834" t="s">
        <v>2833</v>
      </c>
      <c r="H8834" s="7">
        <v>46077</v>
      </c>
      <c r="I8834" t="s">
        <v>29</v>
      </c>
      <c r="J8834" t="s">
        <v>30</v>
      </c>
      <c r="K8834" s="7">
        <v>46087</v>
      </c>
    </row>
    <row r="8835" spans="1:11">
      <c r="A8835">
        <v>8835</v>
      </c>
      <c r="B8835" t="str">
        <f>VLOOKUP(C8835,属性!A:D,2,FALSE)</f>
        <v>瑞幸</v>
      </c>
      <c r="C8835" t="s">
        <v>11</v>
      </c>
      <c r="D8835" s="7">
        <f>VLOOKUP(C8835,属性!A:D,3,FALSE)</f>
        <v>46076</v>
      </c>
      <c r="E8835" s="7" t="str">
        <f>VLOOKUP(C8835,属性!A:D,4,FALSE)</f>
        <v>否</v>
      </c>
      <c r="F8835" t="s">
        <v>15181</v>
      </c>
      <c r="G8835" t="s">
        <v>15182</v>
      </c>
      <c r="H8835" s="7">
        <v>46077</v>
      </c>
      <c r="I8835" t="s">
        <v>29</v>
      </c>
      <c r="J8835" t="s">
        <v>30</v>
      </c>
      <c r="K8835" s="7">
        <v>46087</v>
      </c>
    </row>
    <row r="8836" hidden="1" spans="1:11">
      <c r="A8836">
        <v>8836</v>
      </c>
      <c r="B8836" t="str">
        <f>VLOOKUP(C8836,属性!A:D,2,FALSE)</f>
        <v>瑞幸</v>
      </c>
      <c r="C8836" t="s">
        <v>11</v>
      </c>
      <c r="D8836" s="7">
        <f>VLOOKUP(C8836,属性!A:D,3,FALSE)</f>
        <v>46076</v>
      </c>
      <c r="E8836" s="7" t="str">
        <f>VLOOKUP(C8836,属性!A:D,4,FALSE)</f>
        <v>否</v>
      </c>
      <c r="F8836" t="s">
        <v>15183</v>
      </c>
      <c r="G8836" t="s">
        <v>15184</v>
      </c>
      <c r="H8836" s="7">
        <v>46087</v>
      </c>
      <c r="I8836" t="s">
        <v>74</v>
      </c>
      <c r="J8836" t="s">
        <v>19</v>
      </c>
      <c r="K8836" s="7">
        <v>46087</v>
      </c>
    </row>
    <row r="8837" hidden="1" spans="1:11">
      <c r="A8837">
        <v>8837</v>
      </c>
      <c r="B8837" t="str">
        <f>VLOOKUP(C8837,属性!A:D,2,FALSE)</f>
        <v>瑞幸</v>
      </c>
      <c r="C8837" t="s">
        <v>11</v>
      </c>
      <c r="D8837" s="7">
        <f>VLOOKUP(C8837,属性!A:D,3,FALSE)</f>
        <v>46076</v>
      </c>
      <c r="E8837" s="7" t="str">
        <f>VLOOKUP(C8837,属性!A:D,4,FALSE)</f>
        <v>否</v>
      </c>
      <c r="F8837" t="s">
        <v>15185</v>
      </c>
      <c r="G8837" t="s">
        <v>15186</v>
      </c>
      <c r="H8837" s="7">
        <v>46076</v>
      </c>
      <c r="I8837" t="s">
        <v>38</v>
      </c>
      <c r="J8837" t="s">
        <v>19</v>
      </c>
      <c r="K8837" s="7">
        <v>46087</v>
      </c>
    </row>
    <row r="8838" hidden="1" spans="1:11">
      <c r="A8838">
        <v>8838</v>
      </c>
      <c r="B8838" t="str">
        <f>VLOOKUP(C8838,属性!A:D,2,FALSE)</f>
        <v>瑞幸</v>
      </c>
      <c r="C8838" t="s">
        <v>11</v>
      </c>
      <c r="D8838" s="7">
        <f>VLOOKUP(C8838,属性!A:D,3,FALSE)</f>
        <v>46076</v>
      </c>
      <c r="E8838" s="7" t="str">
        <f>VLOOKUP(C8838,属性!A:D,4,FALSE)</f>
        <v>否</v>
      </c>
      <c r="F8838" t="s">
        <v>15187</v>
      </c>
      <c r="G8838" t="s">
        <v>15188</v>
      </c>
      <c r="H8838" s="7">
        <v>46077</v>
      </c>
      <c r="I8838" t="s">
        <v>74</v>
      </c>
      <c r="J8838" t="s">
        <v>19</v>
      </c>
      <c r="K8838" s="7">
        <v>46087</v>
      </c>
    </row>
    <row r="8839" hidden="1" spans="1:11">
      <c r="A8839">
        <v>8839</v>
      </c>
      <c r="B8839" t="str">
        <f>VLOOKUP(C8839,属性!A:D,2,FALSE)</f>
        <v>瑞幸</v>
      </c>
      <c r="C8839" t="s">
        <v>11</v>
      </c>
      <c r="D8839" s="7">
        <f>VLOOKUP(C8839,属性!A:D,3,FALSE)</f>
        <v>46076</v>
      </c>
      <c r="E8839" s="7" t="str">
        <f>VLOOKUP(C8839,属性!A:D,4,FALSE)</f>
        <v>否</v>
      </c>
      <c r="F8839" t="s">
        <v>15189</v>
      </c>
      <c r="G8839" t="s">
        <v>15190</v>
      </c>
      <c r="H8839" s="7">
        <v>46076</v>
      </c>
      <c r="I8839" t="s">
        <v>68</v>
      </c>
      <c r="J8839" t="s">
        <v>19</v>
      </c>
      <c r="K8839" s="7">
        <v>46087</v>
      </c>
    </row>
    <row r="8840" hidden="1" spans="1:11">
      <c r="A8840">
        <v>8840</v>
      </c>
      <c r="B8840" t="str">
        <f>VLOOKUP(C8840,属性!A:D,2,FALSE)</f>
        <v>瑞幸</v>
      </c>
      <c r="C8840" t="s">
        <v>11</v>
      </c>
      <c r="D8840" s="7">
        <f>VLOOKUP(C8840,属性!A:D,3,FALSE)</f>
        <v>46076</v>
      </c>
      <c r="E8840" s="7" t="str">
        <f>VLOOKUP(C8840,属性!A:D,4,FALSE)</f>
        <v>否</v>
      </c>
      <c r="F8840" t="s">
        <v>15187</v>
      </c>
      <c r="G8840" t="s">
        <v>15191</v>
      </c>
      <c r="H8840" s="7">
        <v>46077</v>
      </c>
      <c r="I8840" t="s">
        <v>74</v>
      </c>
      <c r="J8840" t="s">
        <v>19</v>
      </c>
      <c r="K8840" s="7">
        <v>46087</v>
      </c>
    </row>
    <row r="8841" hidden="1" spans="1:11">
      <c r="A8841">
        <v>8841</v>
      </c>
      <c r="B8841" t="str">
        <f>VLOOKUP(C8841,属性!A:D,2,FALSE)</f>
        <v>瑞幸</v>
      </c>
      <c r="C8841" t="s">
        <v>11</v>
      </c>
      <c r="D8841" s="7">
        <f>VLOOKUP(C8841,属性!A:D,3,FALSE)</f>
        <v>46076</v>
      </c>
      <c r="E8841" s="7" t="str">
        <f>VLOOKUP(C8841,属性!A:D,4,FALSE)</f>
        <v>否</v>
      </c>
      <c r="F8841" t="s">
        <v>15192</v>
      </c>
      <c r="G8841" t="s">
        <v>15193</v>
      </c>
      <c r="H8841" s="7">
        <v>46076</v>
      </c>
      <c r="I8841" t="s">
        <v>14</v>
      </c>
      <c r="J8841" t="s">
        <v>19</v>
      </c>
      <c r="K8841" s="7">
        <v>46087</v>
      </c>
    </row>
    <row r="8842" hidden="1" spans="1:11">
      <c r="A8842">
        <v>8842</v>
      </c>
      <c r="B8842" t="str">
        <f>VLOOKUP(C8842,属性!A:D,2,FALSE)</f>
        <v>瑞幸</v>
      </c>
      <c r="C8842" t="s">
        <v>11</v>
      </c>
      <c r="D8842" s="7">
        <f>VLOOKUP(C8842,属性!A:D,3,FALSE)</f>
        <v>46076</v>
      </c>
      <c r="E8842" s="7" t="str">
        <f>VLOOKUP(C8842,属性!A:D,4,FALSE)</f>
        <v>否</v>
      </c>
      <c r="F8842" t="s">
        <v>15192</v>
      </c>
      <c r="G8842" t="s">
        <v>15194</v>
      </c>
      <c r="H8842" s="7">
        <v>46076</v>
      </c>
      <c r="I8842" t="s">
        <v>14</v>
      </c>
      <c r="J8842" t="s">
        <v>19</v>
      </c>
      <c r="K8842" s="7">
        <v>46087</v>
      </c>
    </row>
    <row r="8843" hidden="1" spans="1:11">
      <c r="A8843">
        <v>8843</v>
      </c>
      <c r="B8843" t="str">
        <f>VLOOKUP(C8843,属性!A:D,2,FALSE)</f>
        <v>瑞幸</v>
      </c>
      <c r="C8843" t="s">
        <v>11</v>
      </c>
      <c r="D8843" s="7">
        <f>VLOOKUP(C8843,属性!A:D,3,FALSE)</f>
        <v>46076</v>
      </c>
      <c r="E8843" s="7" t="str">
        <f>VLOOKUP(C8843,属性!A:D,4,FALSE)</f>
        <v>否</v>
      </c>
      <c r="F8843" t="s">
        <v>15195</v>
      </c>
      <c r="G8843" t="s">
        <v>15196</v>
      </c>
      <c r="H8843" s="7">
        <v>46076</v>
      </c>
      <c r="I8843" t="s">
        <v>14</v>
      </c>
      <c r="J8843" t="s">
        <v>19</v>
      </c>
      <c r="K8843" s="7">
        <v>46087</v>
      </c>
    </row>
    <row r="8844" hidden="1" spans="1:11">
      <c r="A8844">
        <v>8844</v>
      </c>
      <c r="B8844" t="str">
        <f>VLOOKUP(C8844,属性!A:D,2,FALSE)</f>
        <v>瑞幸</v>
      </c>
      <c r="C8844" t="s">
        <v>11</v>
      </c>
      <c r="D8844" s="7">
        <f>VLOOKUP(C8844,属性!A:D,3,FALSE)</f>
        <v>46076</v>
      </c>
      <c r="E8844" s="7" t="str">
        <f>VLOOKUP(C8844,属性!A:D,4,FALSE)</f>
        <v>否</v>
      </c>
      <c r="F8844" t="s">
        <v>3536</v>
      </c>
      <c r="G8844" t="s">
        <v>15197</v>
      </c>
      <c r="H8844" s="7">
        <v>46076</v>
      </c>
      <c r="I8844" t="s">
        <v>365</v>
      </c>
      <c r="J8844" t="s">
        <v>19</v>
      </c>
      <c r="K8844" s="7">
        <v>46087</v>
      </c>
    </row>
    <row r="8845" hidden="1" spans="1:11">
      <c r="A8845">
        <v>8845</v>
      </c>
      <c r="B8845" t="str">
        <f>VLOOKUP(C8845,属性!A:D,2,FALSE)</f>
        <v>瑞幸</v>
      </c>
      <c r="C8845" t="s">
        <v>11</v>
      </c>
      <c r="D8845" s="7">
        <f>VLOOKUP(C8845,属性!A:D,3,FALSE)</f>
        <v>46076</v>
      </c>
      <c r="E8845" s="7" t="str">
        <f>VLOOKUP(C8845,属性!A:D,4,FALSE)</f>
        <v>否</v>
      </c>
      <c r="F8845" t="s">
        <v>414</v>
      </c>
      <c r="G8845" t="s">
        <v>15198</v>
      </c>
      <c r="H8845" s="7">
        <v>46076</v>
      </c>
      <c r="I8845" t="s">
        <v>14</v>
      </c>
      <c r="J8845" t="s">
        <v>15</v>
      </c>
      <c r="K8845" s="7">
        <v>46087</v>
      </c>
    </row>
    <row r="8846" hidden="1" spans="1:11">
      <c r="A8846">
        <v>8846</v>
      </c>
      <c r="B8846" t="str">
        <f>VLOOKUP(C8846,属性!A:D,2,FALSE)</f>
        <v>瑞幸</v>
      </c>
      <c r="C8846" t="s">
        <v>11</v>
      </c>
      <c r="D8846" s="7">
        <f>VLOOKUP(C8846,属性!A:D,3,FALSE)</f>
        <v>46076</v>
      </c>
      <c r="E8846" s="7" t="str">
        <f>VLOOKUP(C8846,属性!A:D,4,FALSE)</f>
        <v>否</v>
      </c>
      <c r="F8846" t="s">
        <v>8703</v>
      </c>
      <c r="G8846" t="s">
        <v>15199</v>
      </c>
      <c r="H8846" s="7">
        <v>46076</v>
      </c>
      <c r="I8846" t="s">
        <v>38</v>
      </c>
      <c r="J8846" t="s">
        <v>19</v>
      </c>
      <c r="K8846" s="7">
        <v>46087</v>
      </c>
    </row>
    <row r="8847" hidden="1" spans="1:11">
      <c r="A8847">
        <v>8847</v>
      </c>
      <c r="B8847" t="str">
        <f>VLOOKUP(C8847,属性!A:D,2,FALSE)</f>
        <v>瑞幸</v>
      </c>
      <c r="C8847" t="s">
        <v>11</v>
      </c>
      <c r="D8847" s="7">
        <f>VLOOKUP(C8847,属性!A:D,3,FALSE)</f>
        <v>46076</v>
      </c>
      <c r="E8847" s="7" t="str">
        <f>VLOOKUP(C8847,属性!A:D,4,FALSE)</f>
        <v>否</v>
      </c>
      <c r="F8847" t="s">
        <v>15200</v>
      </c>
      <c r="G8847" t="s">
        <v>15201</v>
      </c>
      <c r="H8847" s="7">
        <v>46078</v>
      </c>
      <c r="I8847" t="s">
        <v>38</v>
      </c>
      <c r="J8847" t="s">
        <v>19</v>
      </c>
      <c r="K8847" s="7">
        <v>46087</v>
      </c>
    </row>
    <row r="8848" hidden="1" spans="1:11">
      <c r="A8848">
        <v>8848</v>
      </c>
      <c r="B8848" t="str">
        <f>VLOOKUP(C8848,属性!A:D,2,FALSE)</f>
        <v>瑞幸</v>
      </c>
      <c r="C8848" t="s">
        <v>11</v>
      </c>
      <c r="D8848" s="7">
        <f>VLOOKUP(C8848,属性!A:D,3,FALSE)</f>
        <v>46076</v>
      </c>
      <c r="E8848" s="7" t="str">
        <f>VLOOKUP(C8848,属性!A:D,4,FALSE)</f>
        <v>否</v>
      </c>
      <c r="F8848" t="s">
        <v>15187</v>
      </c>
      <c r="G8848" t="s">
        <v>14620</v>
      </c>
      <c r="H8848" s="7">
        <v>46079</v>
      </c>
      <c r="I8848" t="s">
        <v>74</v>
      </c>
      <c r="J8848" t="s">
        <v>19</v>
      </c>
      <c r="K8848" s="7">
        <v>46087</v>
      </c>
    </row>
    <row r="8849" hidden="1" spans="1:11">
      <c r="A8849">
        <v>8849</v>
      </c>
      <c r="B8849" t="str">
        <f>VLOOKUP(C8849,属性!A:D,2,FALSE)</f>
        <v>瑞幸</v>
      </c>
      <c r="C8849" t="s">
        <v>11</v>
      </c>
      <c r="D8849" s="7">
        <f>VLOOKUP(C8849,属性!A:D,3,FALSE)</f>
        <v>46076</v>
      </c>
      <c r="E8849" s="7" t="str">
        <f>VLOOKUP(C8849,属性!A:D,4,FALSE)</f>
        <v>否</v>
      </c>
      <c r="F8849" t="s">
        <v>15202</v>
      </c>
      <c r="G8849" t="s">
        <v>15203</v>
      </c>
      <c r="H8849" s="7">
        <v>46078</v>
      </c>
      <c r="I8849" t="s">
        <v>155</v>
      </c>
      <c r="J8849" t="s">
        <v>19</v>
      </c>
      <c r="K8849" s="7">
        <v>46087</v>
      </c>
    </row>
    <row r="8850" hidden="1" spans="1:11">
      <c r="A8850">
        <v>8850</v>
      </c>
      <c r="B8850" t="str">
        <f>VLOOKUP(C8850,属性!A:D,2,FALSE)</f>
        <v>瑞幸</v>
      </c>
      <c r="C8850" t="s">
        <v>11</v>
      </c>
      <c r="D8850" s="7">
        <f>VLOOKUP(C8850,属性!A:D,3,FALSE)</f>
        <v>46076</v>
      </c>
      <c r="E8850" s="7" t="str">
        <f>VLOOKUP(C8850,属性!A:D,4,FALSE)</f>
        <v>否</v>
      </c>
      <c r="F8850" t="s">
        <v>15187</v>
      </c>
      <c r="G8850" t="s">
        <v>12368</v>
      </c>
      <c r="H8850" s="7">
        <v>46078</v>
      </c>
      <c r="I8850" t="s">
        <v>74</v>
      </c>
      <c r="J8850" t="s">
        <v>19</v>
      </c>
      <c r="K8850" s="7">
        <v>46087</v>
      </c>
    </row>
    <row r="8851" spans="1:11">
      <c r="A8851">
        <v>8851</v>
      </c>
      <c r="B8851" t="str">
        <f>VLOOKUP(C8851,属性!A:D,2,FALSE)</f>
        <v>瑞幸</v>
      </c>
      <c r="C8851" t="s">
        <v>11</v>
      </c>
      <c r="D8851" s="7">
        <f>VLOOKUP(C8851,属性!A:D,3,FALSE)</f>
        <v>46076</v>
      </c>
      <c r="E8851" s="7" t="str">
        <f>VLOOKUP(C8851,属性!A:D,4,FALSE)</f>
        <v>否</v>
      </c>
      <c r="F8851" t="s">
        <v>15204</v>
      </c>
      <c r="G8851" t="s">
        <v>15205</v>
      </c>
      <c r="H8851" s="7">
        <v>46077</v>
      </c>
      <c r="I8851" t="s">
        <v>74</v>
      </c>
      <c r="J8851" t="s">
        <v>30</v>
      </c>
      <c r="K8851" s="7">
        <v>46087</v>
      </c>
    </row>
    <row r="8852" hidden="1" spans="1:11">
      <c r="A8852">
        <v>8852</v>
      </c>
      <c r="B8852" t="str">
        <f>VLOOKUP(C8852,属性!A:D,2,FALSE)</f>
        <v>瑞幸</v>
      </c>
      <c r="C8852" t="s">
        <v>11</v>
      </c>
      <c r="D8852" s="7">
        <f>VLOOKUP(C8852,属性!A:D,3,FALSE)</f>
        <v>46076</v>
      </c>
      <c r="E8852" s="7" t="str">
        <f>VLOOKUP(C8852,属性!A:D,4,FALSE)</f>
        <v>否</v>
      </c>
      <c r="F8852" t="s">
        <v>15187</v>
      </c>
      <c r="G8852" t="s">
        <v>15206</v>
      </c>
      <c r="H8852" s="7">
        <v>46077</v>
      </c>
      <c r="I8852" t="s">
        <v>74</v>
      </c>
      <c r="J8852" t="s">
        <v>19</v>
      </c>
      <c r="K8852" s="7">
        <v>46087</v>
      </c>
    </row>
    <row r="8853" hidden="1" spans="1:11">
      <c r="A8853">
        <v>8853</v>
      </c>
      <c r="B8853" t="str">
        <f>VLOOKUP(C8853,属性!A:D,2,FALSE)</f>
        <v>瑞幸</v>
      </c>
      <c r="C8853" t="s">
        <v>11</v>
      </c>
      <c r="D8853" s="7">
        <f>VLOOKUP(C8853,属性!A:D,3,FALSE)</f>
        <v>46076</v>
      </c>
      <c r="E8853" s="7" t="str">
        <f>VLOOKUP(C8853,属性!A:D,4,FALSE)</f>
        <v>否</v>
      </c>
      <c r="F8853" t="s">
        <v>15062</v>
      </c>
      <c r="G8853" t="s">
        <v>15207</v>
      </c>
      <c r="H8853" s="7">
        <v>46078</v>
      </c>
      <c r="I8853" t="s">
        <v>257</v>
      </c>
      <c r="J8853" t="s">
        <v>19</v>
      </c>
      <c r="K8853" s="7">
        <v>46087</v>
      </c>
    </row>
    <row r="8854" hidden="1" spans="1:11">
      <c r="A8854">
        <v>8854</v>
      </c>
      <c r="B8854" t="str">
        <f>VLOOKUP(C8854,属性!A:D,2,FALSE)</f>
        <v>瑞幸</v>
      </c>
      <c r="C8854" t="s">
        <v>11</v>
      </c>
      <c r="D8854" s="7">
        <f>VLOOKUP(C8854,属性!A:D,3,FALSE)</f>
        <v>46076</v>
      </c>
      <c r="E8854" s="7" t="str">
        <f>VLOOKUP(C8854,属性!A:D,4,FALSE)</f>
        <v>否</v>
      </c>
      <c r="F8854" t="s">
        <v>15187</v>
      </c>
      <c r="G8854" t="s">
        <v>15208</v>
      </c>
      <c r="H8854" s="7">
        <v>46078</v>
      </c>
      <c r="I8854" t="s">
        <v>74</v>
      </c>
      <c r="J8854" t="s">
        <v>19</v>
      </c>
      <c r="K8854" s="7">
        <v>46087</v>
      </c>
    </row>
    <row r="8855" spans="1:11">
      <c r="A8855">
        <v>8855</v>
      </c>
      <c r="B8855" t="str">
        <f>VLOOKUP(C8855,属性!A:D,2,FALSE)</f>
        <v>瑞幸</v>
      </c>
      <c r="C8855" t="s">
        <v>11</v>
      </c>
      <c r="D8855" s="7">
        <f>VLOOKUP(C8855,属性!A:D,3,FALSE)</f>
        <v>46076</v>
      </c>
      <c r="E8855" s="7" t="str">
        <f>VLOOKUP(C8855,属性!A:D,4,FALSE)</f>
        <v>否</v>
      </c>
      <c r="F8855" t="s">
        <v>15209</v>
      </c>
      <c r="G8855" t="s">
        <v>15210</v>
      </c>
      <c r="H8855" s="7">
        <v>46076</v>
      </c>
      <c r="I8855" t="s">
        <v>85</v>
      </c>
      <c r="J8855" t="s">
        <v>30</v>
      </c>
      <c r="K8855" s="7">
        <v>46087</v>
      </c>
    </row>
    <row r="8856" hidden="1" spans="1:11">
      <c r="A8856">
        <v>8856</v>
      </c>
      <c r="B8856" t="str">
        <f>VLOOKUP(C8856,属性!A:D,2,FALSE)</f>
        <v>瑞幸</v>
      </c>
      <c r="C8856" t="s">
        <v>11</v>
      </c>
      <c r="D8856" s="7">
        <f>VLOOKUP(C8856,属性!A:D,3,FALSE)</f>
        <v>46076</v>
      </c>
      <c r="E8856" s="7" t="str">
        <f>VLOOKUP(C8856,属性!A:D,4,FALSE)</f>
        <v>否</v>
      </c>
      <c r="F8856" t="s">
        <v>15211</v>
      </c>
      <c r="G8856" t="s">
        <v>15212</v>
      </c>
      <c r="H8856" s="7">
        <v>46077</v>
      </c>
      <c r="I8856" t="s">
        <v>85</v>
      </c>
      <c r="J8856" t="s">
        <v>19</v>
      </c>
      <c r="K8856" s="7">
        <v>46087</v>
      </c>
    </row>
    <row r="8857" hidden="1" spans="1:11">
      <c r="A8857">
        <v>8857</v>
      </c>
      <c r="B8857" t="str">
        <f>VLOOKUP(C8857,属性!A:D,2,FALSE)</f>
        <v>瑞幸</v>
      </c>
      <c r="C8857" t="s">
        <v>11</v>
      </c>
      <c r="D8857" s="7">
        <f>VLOOKUP(C8857,属性!A:D,3,FALSE)</f>
        <v>46076</v>
      </c>
      <c r="E8857" s="7" t="str">
        <f>VLOOKUP(C8857,属性!A:D,4,FALSE)</f>
        <v>否</v>
      </c>
      <c r="F8857" t="s">
        <v>15213</v>
      </c>
      <c r="G8857" t="s">
        <v>15214</v>
      </c>
      <c r="H8857" s="7">
        <v>46077</v>
      </c>
      <c r="I8857" t="s">
        <v>18</v>
      </c>
      <c r="J8857" t="s">
        <v>19</v>
      </c>
      <c r="K8857" s="7">
        <v>46087</v>
      </c>
    </row>
    <row r="8858" hidden="1" spans="1:11">
      <c r="A8858">
        <v>8858</v>
      </c>
      <c r="B8858" t="str">
        <f>VLOOKUP(C8858,属性!A:D,2,FALSE)</f>
        <v>瑞幸</v>
      </c>
      <c r="C8858" t="s">
        <v>11</v>
      </c>
      <c r="D8858" s="7">
        <f>VLOOKUP(C8858,属性!A:D,3,FALSE)</f>
        <v>46076</v>
      </c>
      <c r="E8858" s="7" t="str">
        <f>VLOOKUP(C8858,属性!A:D,4,FALSE)</f>
        <v>否</v>
      </c>
      <c r="F8858" t="s">
        <v>15187</v>
      </c>
      <c r="G8858" t="s">
        <v>7003</v>
      </c>
      <c r="H8858" s="7">
        <v>46077</v>
      </c>
      <c r="I8858" t="s">
        <v>74</v>
      </c>
      <c r="J8858" t="s">
        <v>19</v>
      </c>
      <c r="K8858" s="7">
        <v>46087</v>
      </c>
    </row>
    <row r="8859" hidden="1" spans="1:11">
      <c r="A8859">
        <v>8859</v>
      </c>
      <c r="B8859" t="str">
        <f>VLOOKUP(C8859,属性!A:D,2,FALSE)</f>
        <v>瑞幸</v>
      </c>
      <c r="C8859" t="s">
        <v>11</v>
      </c>
      <c r="D8859" s="7">
        <f>VLOOKUP(C8859,属性!A:D,3,FALSE)</f>
        <v>46076</v>
      </c>
      <c r="E8859" s="7" t="str">
        <f>VLOOKUP(C8859,属性!A:D,4,FALSE)</f>
        <v>否</v>
      </c>
      <c r="F8859" t="s">
        <v>15215</v>
      </c>
      <c r="G8859" t="s">
        <v>15216</v>
      </c>
      <c r="H8859" s="7">
        <v>46077</v>
      </c>
      <c r="I8859" t="s">
        <v>38</v>
      </c>
      <c r="J8859" t="s">
        <v>19</v>
      </c>
      <c r="K8859" s="7">
        <v>46087</v>
      </c>
    </row>
    <row r="8860" hidden="1" spans="1:11">
      <c r="A8860">
        <v>8860</v>
      </c>
      <c r="B8860" t="str">
        <f>VLOOKUP(C8860,属性!A:D,2,FALSE)</f>
        <v>瑞幸</v>
      </c>
      <c r="C8860" t="s">
        <v>11</v>
      </c>
      <c r="D8860" s="7">
        <f>VLOOKUP(C8860,属性!A:D,3,FALSE)</f>
        <v>46076</v>
      </c>
      <c r="E8860" s="7" t="str">
        <f>VLOOKUP(C8860,属性!A:D,4,FALSE)</f>
        <v>否</v>
      </c>
      <c r="F8860" t="s">
        <v>15217</v>
      </c>
      <c r="G8860" t="s">
        <v>15218</v>
      </c>
      <c r="H8860" s="7">
        <v>46078</v>
      </c>
      <c r="I8860" t="s">
        <v>38</v>
      </c>
      <c r="J8860" t="s">
        <v>19</v>
      </c>
      <c r="K8860" s="7">
        <v>46087</v>
      </c>
    </row>
    <row r="8861" hidden="1" spans="1:11">
      <c r="A8861">
        <v>8861</v>
      </c>
      <c r="B8861" t="str">
        <f>VLOOKUP(C8861,属性!A:D,2,FALSE)</f>
        <v>瑞幸</v>
      </c>
      <c r="C8861" t="s">
        <v>11</v>
      </c>
      <c r="D8861" s="7">
        <f>VLOOKUP(C8861,属性!A:D,3,FALSE)</f>
        <v>46076</v>
      </c>
      <c r="E8861" s="7" t="str">
        <f>VLOOKUP(C8861,属性!A:D,4,FALSE)</f>
        <v>否</v>
      </c>
      <c r="F8861" t="s">
        <v>15219</v>
      </c>
      <c r="G8861" t="s">
        <v>15220</v>
      </c>
      <c r="H8861" s="7">
        <v>46077</v>
      </c>
      <c r="I8861" t="s">
        <v>254</v>
      </c>
      <c r="J8861" t="s">
        <v>19</v>
      </c>
      <c r="K8861" s="7">
        <v>46087</v>
      </c>
    </row>
    <row r="8862" hidden="1" spans="1:11">
      <c r="A8862">
        <v>8862</v>
      </c>
      <c r="B8862" t="str">
        <f>VLOOKUP(C8862,属性!A:D,2,FALSE)</f>
        <v>瑞幸</v>
      </c>
      <c r="C8862" t="s">
        <v>11</v>
      </c>
      <c r="D8862" s="7">
        <f>VLOOKUP(C8862,属性!A:D,3,FALSE)</f>
        <v>46076</v>
      </c>
      <c r="E8862" s="7" t="str">
        <f>VLOOKUP(C8862,属性!A:D,4,FALSE)</f>
        <v>否</v>
      </c>
      <c r="F8862" t="s">
        <v>15187</v>
      </c>
      <c r="G8862" t="s">
        <v>15221</v>
      </c>
      <c r="H8862" s="7">
        <v>46077</v>
      </c>
      <c r="I8862" t="s">
        <v>74</v>
      </c>
      <c r="J8862" t="s">
        <v>19</v>
      </c>
      <c r="K8862" s="7">
        <v>46087</v>
      </c>
    </row>
    <row r="8863" hidden="1" spans="1:11">
      <c r="A8863">
        <v>8863</v>
      </c>
      <c r="B8863" t="str">
        <f>VLOOKUP(C8863,属性!A:D,2,FALSE)</f>
        <v>瑞幸</v>
      </c>
      <c r="C8863" t="s">
        <v>11</v>
      </c>
      <c r="D8863" s="7">
        <f>VLOOKUP(C8863,属性!A:D,3,FALSE)</f>
        <v>46076</v>
      </c>
      <c r="E8863" s="7" t="str">
        <f>VLOOKUP(C8863,属性!A:D,4,FALSE)</f>
        <v>否</v>
      </c>
      <c r="F8863" t="s">
        <v>14960</v>
      </c>
      <c r="G8863" t="s">
        <v>15222</v>
      </c>
      <c r="H8863" s="7">
        <v>46078</v>
      </c>
      <c r="I8863" t="s">
        <v>18</v>
      </c>
      <c r="J8863" t="s">
        <v>19</v>
      </c>
      <c r="K8863" s="7">
        <v>46087</v>
      </c>
    </row>
    <row r="8864" hidden="1" spans="1:11">
      <c r="A8864">
        <v>8864</v>
      </c>
      <c r="B8864" t="str">
        <f>VLOOKUP(C8864,属性!A:D,2,FALSE)</f>
        <v>瑞幸</v>
      </c>
      <c r="C8864" t="s">
        <v>11</v>
      </c>
      <c r="D8864" s="7">
        <f>VLOOKUP(C8864,属性!A:D,3,FALSE)</f>
        <v>46076</v>
      </c>
      <c r="E8864" s="7" t="str">
        <f>VLOOKUP(C8864,属性!A:D,4,FALSE)</f>
        <v>否</v>
      </c>
      <c r="F8864" t="s">
        <v>15187</v>
      </c>
      <c r="G8864" t="s">
        <v>15223</v>
      </c>
      <c r="H8864" s="7">
        <v>46079</v>
      </c>
      <c r="I8864" t="s">
        <v>74</v>
      </c>
      <c r="J8864" t="s">
        <v>19</v>
      </c>
      <c r="K8864" s="7">
        <v>46087</v>
      </c>
    </row>
    <row r="8865" hidden="1" spans="1:11">
      <c r="A8865">
        <v>8865</v>
      </c>
      <c r="B8865" t="str">
        <f>VLOOKUP(C8865,属性!A:D,2,FALSE)</f>
        <v>瑞幸</v>
      </c>
      <c r="C8865" t="s">
        <v>11</v>
      </c>
      <c r="D8865" s="7">
        <f>VLOOKUP(C8865,属性!A:D,3,FALSE)</f>
        <v>46076</v>
      </c>
      <c r="E8865" s="7" t="str">
        <f>VLOOKUP(C8865,属性!A:D,4,FALSE)</f>
        <v>否</v>
      </c>
      <c r="F8865" t="s">
        <v>15224</v>
      </c>
      <c r="G8865" t="s">
        <v>15225</v>
      </c>
      <c r="H8865" s="7">
        <v>46077</v>
      </c>
      <c r="I8865" t="s">
        <v>217</v>
      </c>
      <c r="J8865" t="s">
        <v>19</v>
      </c>
      <c r="K8865" s="7">
        <v>46087</v>
      </c>
    </row>
    <row r="8866" hidden="1" spans="1:11">
      <c r="A8866">
        <v>8866</v>
      </c>
      <c r="B8866" t="str">
        <f>VLOOKUP(C8866,属性!A:D,2,FALSE)</f>
        <v>瑞幸</v>
      </c>
      <c r="C8866" t="s">
        <v>11</v>
      </c>
      <c r="D8866" s="7">
        <f>VLOOKUP(C8866,属性!A:D,3,FALSE)</f>
        <v>46076</v>
      </c>
      <c r="E8866" s="7" t="str">
        <f>VLOOKUP(C8866,属性!A:D,4,FALSE)</f>
        <v>否</v>
      </c>
      <c r="F8866" t="s">
        <v>15187</v>
      </c>
      <c r="G8866" t="s">
        <v>15226</v>
      </c>
      <c r="H8866" s="7">
        <v>46077</v>
      </c>
      <c r="I8866" t="s">
        <v>74</v>
      </c>
      <c r="J8866" t="s">
        <v>19</v>
      </c>
      <c r="K8866" s="7">
        <v>46087</v>
      </c>
    </row>
    <row r="8867" hidden="1" spans="1:11">
      <c r="A8867">
        <v>8867</v>
      </c>
      <c r="B8867" t="str">
        <f>VLOOKUP(C8867,属性!A:D,2,FALSE)</f>
        <v>瑞幸</v>
      </c>
      <c r="C8867" t="s">
        <v>11</v>
      </c>
      <c r="D8867" s="7">
        <f>VLOOKUP(C8867,属性!A:D,3,FALSE)</f>
        <v>46076</v>
      </c>
      <c r="E8867" s="7" t="str">
        <f>VLOOKUP(C8867,属性!A:D,4,FALSE)</f>
        <v>否</v>
      </c>
      <c r="F8867" t="s">
        <v>171</v>
      </c>
      <c r="G8867" t="s">
        <v>15227</v>
      </c>
      <c r="H8867" s="7">
        <v>46076</v>
      </c>
      <c r="I8867" t="s">
        <v>217</v>
      </c>
      <c r="J8867" t="s">
        <v>19</v>
      </c>
      <c r="K8867" s="7">
        <v>46087</v>
      </c>
    </row>
    <row r="8868" hidden="1" spans="1:11">
      <c r="A8868">
        <v>8868</v>
      </c>
      <c r="B8868" t="str">
        <f>VLOOKUP(C8868,属性!A:D,2,FALSE)</f>
        <v>瑞幸</v>
      </c>
      <c r="C8868" t="s">
        <v>11</v>
      </c>
      <c r="D8868" s="7">
        <f>VLOOKUP(C8868,属性!A:D,3,FALSE)</f>
        <v>46076</v>
      </c>
      <c r="E8868" s="7" t="str">
        <f>VLOOKUP(C8868,属性!A:D,4,FALSE)</f>
        <v>否</v>
      </c>
      <c r="F8868" t="s">
        <v>15187</v>
      </c>
      <c r="G8868" t="s">
        <v>15228</v>
      </c>
      <c r="H8868" s="7">
        <v>46077</v>
      </c>
      <c r="I8868" t="s">
        <v>74</v>
      </c>
      <c r="J8868" t="s">
        <v>19</v>
      </c>
      <c r="K8868" s="7">
        <v>46087</v>
      </c>
    </row>
    <row r="8869" hidden="1" spans="1:11">
      <c r="A8869">
        <v>8869</v>
      </c>
      <c r="B8869" t="str">
        <f>VLOOKUP(C8869,属性!A:D,2,FALSE)</f>
        <v>瑞幸</v>
      </c>
      <c r="C8869" t="s">
        <v>11</v>
      </c>
      <c r="D8869" s="7">
        <f>VLOOKUP(C8869,属性!A:D,3,FALSE)</f>
        <v>46076</v>
      </c>
      <c r="E8869" s="7" t="str">
        <f>VLOOKUP(C8869,属性!A:D,4,FALSE)</f>
        <v>否</v>
      </c>
      <c r="F8869" t="s">
        <v>15229</v>
      </c>
      <c r="G8869" t="s">
        <v>15230</v>
      </c>
      <c r="H8869" s="7">
        <v>46076</v>
      </c>
      <c r="I8869" t="s">
        <v>14</v>
      </c>
      <c r="J8869" t="s">
        <v>15</v>
      </c>
      <c r="K8869" s="7">
        <v>46087</v>
      </c>
    </row>
    <row r="8870" hidden="1" spans="1:11">
      <c r="A8870">
        <v>8870</v>
      </c>
      <c r="B8870" t="str">
        <f>VLOOKUP(C8870,属性!A:D,2,FALSE)</f>
        <v>瑞幸</v>
      </c>
      <c r="C8870" t="s">
        <v>11</v>
      </c>
      <c r="D8870" s="7">
        <f>VLOOKUP(C8870,属性!A:D,3,FALSE)</f>
        <v>46076</v>
      </c>
      <c r="E8870" s="7" t="str">
        <f>VLOOKUP(C8870,属性!A:D,4,FALSE)</f>
        <v>否</v>
      </c>
      <c r="F8870" t="s">
        <v>15231</v>
      </c>
      <c r="G8870" t="s">
        <v>15232</v>
      </c>
      <c r="H8870" s="7">
        <v>46078</v>
      </c>
      <c r="I8870" t="s">
        <v>38</v>
      </c>
      <c r="J8870" t="s">
        <v>19</v>
      </c>
      <c r="K8870" s="7">
        <v>46087</v>
      </c>
    </row>
    <row r="8871" hidden="1" spans="1:11">
      <c r="A8871">
        <v>8871</v>
      </c>
      <c r="B8871" t="str">
        <f>VLOOKUP(C8871,属性!A:D,2,FALSE)</f>
        <v>瑞幸</v>
      </c>
      <c r="C8871" t="s">
        <v>11</v>
      </c>
      <c r="D8871" s="7">
        <f>VLOOKUP(C8871,属性!A:D,3,FALSE)</f>
        <v>46076</v>
      </c>
      <c r="E8871" s="7" t="str">
        <f>VLOOKUP(C8871,属性!A:D,4,FALSE)</f>
        <v>否</v>
      </c>
      <c r="F8871" t="s">
        <v>15233</v>
      </c>
      <c r="G8871" t="s">
        <v>15234</v>
      </c>
      <c r="H8871" s="7">
        <v>46076</v>
      </c>
      <c r="I8871" t="s">
        <v>52</v>
      </c>
      <c r="J8871" t="s">
        <v>19</v>
      </c>
      <c r="K8871" s="7">
        <v>46087</v>
      </c>
    </row>
    <row r="8872" hidden="1" spans="1:11">
      <c r="A8872">
        <v>8872</v>
      </c>
      <c r="B8872" t="str">
        <f>VLOOKUP(C8872,属性!A:D,2,FALSE)</f>
        <v>瑞幸</v>
      </c>
      <c r="C8872" t="s">
        <v>11</v>
      </c>
      <c r="D8872" s="7">
        <f>VLOOKUP(C8872,属性!A:D,3,FALSE)</f>
        <v>46076</v>
      </c>
      <c r="E8872" s="7" t="str">
        <f>VLOOKUP(C8872,属性!A:D,4,FALSE)</f>
        <v>否</v>
      </c>
      <c r="F8872" t="s">
        <v>15187</v>
      </c>
      <c r="G8872" t="s">
        <v>15235</v>
      </c>
      <c r="H8872" s="7">
        <v>46076</v>
      </c>
      <c r="I8872" t="s">
        <v>74</v>
      </c>
      <c r="J8872" t="s">
        <v>19</v>
      </c>
      <c r="K8872" s="7">
        <v>46087</v>
      </c>
    </row>
    <row r="8873" hidden="1" spans="1:11">
      <c r="A8873">
        <v>8873</v>
      </c>
      <c r="B8873" t="str">
        <f>VLOOKUP(C8873,属性!A:D,2,FALSE)</f>
        <v>瑞幸</v>
      </c>
      <c r="C8873" t="s">
        <v>11</v>
      </c>
      <c r="D8873" s="7">
        <f>VLOOKUP(C8873,属性!A:D,3,FALSE)</f>
        <v>46076</v>
      </c>
      <c r="E8873" s="7" t="str">
        <f>VLOOKUP(C8873,属性!A:D,4,FALSE)</f>
        <v>否</v>
      </c>
      <c r="F8873" t="s">
        <v>15236</v>
      </c>
      <c r="G8873" t="s">
        <v>15237</v>
      </c>
      <c r="H8873" s="7">
        <v>46077</v>
      </c>
      <c r="I8873" t="s">
        <v>22</v>
      </c>
      <c r="J8873" t="s">
        <v>15</v>
      </c>
      <c r="K8873" s="7">
        <v>46087</v>
      </c>
    </row>
    <row r="8874" hidden="1" spans="1:11">
      <c r="A8874">
        <v>8874</v>
      </c>
      <c r="B8874" t="str">
        <f>VLOOKUP(C8874,属性!A:D,2,FALSE)</f>
        <v>瑞幸</v>
      </c>
      <c r="C8874" t="s">
        <v>11</v>
      </c>
      <c r="D8874" s="7">
        <f>VLOOKUP(C8874,属性!A:D,3,FALSE)</f>
        <v>46076</v>
      </c>
      <c r="E8874" s="7" t="str">
        <f>VLOOKUP(C8874,属性!A:D,4,FALSE)</f>
        <v>否</v>
      </c>
      <c r="F8874" t="s">
        <v>15238</v>
      </c>
      <c r="G8874" t="s">
        <v>15239</v>
      </c>
      <c r="H8874" s="7">
        <v>46078</v>
      </c>
      <c r="I8874" t="s">
        <v>38</v>
      </c>
      <c r="J8874" t="s">
        <v>19</v>
      </c>
      <c r="K8874" s="7">
        <v>46087</v>
      </c>
    </row>
    <row r="8875" hidden="1" spans="1:11">
      <c r="A8875">
        <v>8875</v>
      </c>
      <c r="B8875" t="str">
        <f>VLOOKUP(C8875,属性!A:D,2,FALSE)</f>
        <v>瑞幸</v>
      </c>
      <c r="C8875" t="s">
        <v>11</v>
      </c>
      <c r="D8875" s="7">
        <f>VLOOKUP(C8875,属性!A:D,3,FALSE)</f>
        <v>46076</v>
      </c>
      <c r="E8875" s="7" t="str">
        <f>VLOOKUP(C8875,属性!A:D,4,FALSE)</f>
        <v>否</v>
      </c>
      <c r="F8875" t="s">
        <v>14440</v>
      </c>
      <c r="G8875" t="s">
        <v>15240</v>
      </c>
      <c r="H8875" s="7">
        <v>46077</v>
      </c>
      <c r="I8875" t="s">
        <v>365</v>
      </c>
      <c r="J8875" t="s">
        <v>19</v>
      </c>
      <c r="K8875" s="7">
        <v>46087</v>
      </c>
    </row>
    <row r="8876" hidden="1" spans="1:11">
      <c r="A8876">
        <v>8876</v>
      </c>
      <c r="B8876" t="str">
        <f>VLOOKUP(C8876,属性!A:D,2,FALSE)</f>
        <v>瑞幸</v>
      </c>
      <c r="C8876" t="s">
        <v>11</v>
      </c>
      <c r="D8876" s="7">
        <f>VLOOKUP(C8876,属性!A:D,3,FALSE)</f>
        <v>46076</v>
      </c>
      <c r="E8876" s="7" t="str">
        <f>VLOOKUP(C8876,属性!A:D,4,FALSE)</f>
        <v>否</v>
      </c>
      <c r="F8876" t="s">
        <v>15241</v>
      </c>
      <c r="G8876" t="s">
        <v>15242</v>
      </c>
      <c r="H8876" s="7">
        <v>46076</v>
      </c>
      <c r="I8876" t="s">
        <v>112</v>
      </c>
      <c r="J8876" t="s">
        <v>19</v>
      </c>
      <c r="K8876" s="7">
        <v>46087</v>
      </c>
    </row>
    <row r="8877" hidden="1" spans="1:11">
      <c r="A8877">
        <v>8877</v>
      </c>
      <c r="B8877" t="str">
        <f>VLOOKUP(C8877,属性!A:D,2,FALSE)</f>
        <v>瑞幸</v>
      </c>
      <c r="C8877" t="s">
        <v>11</v>
      </c>
      <c r="D8877" s="7">
        <f>VLOOKUP(C8877,属性!A:D,3,FALSE)</f>
        <v>46076</v>
      </c>
      <c r="E8877" s="7" t="str">
        <f>VLOOKUP(C8877,属性!A:D,4,FALSE)</f>
        <v>否</v>
      </c>
      <c r="F8877" t="s">
        <v>15187</v>
      </c>
      <c r="G8877" t="s">
        <v>10869</v>
      </c>
      <c r="H8877" s="7">
        <v>46076</v>
      </c>
      <c r="I8877" t="s">
        <v>74</v>
      </c>
      <c r="J8877" t="s">
        <v>19</v>
      </c>
      <c r="K8877" s="7">
        <v>46087</v>
      </c>
    </row>
    <row r="8878" hidden="1" spans="1:11">
      <c r="A8878">
        <v>8878</v>
      </c>
      <c r="B8878" t="str">
        <f>VLOOKUP(C8878,属性!A:D,2,FALSE)</f>
        <v>瑞幸</v>
      </c>
      <c r="C8878" t="s">
        <v>11</v>
      </c>
      <c r="D8878" s="7">
        <f>VLOOKUP(C8878,属性!A:D,3,FALSE)</f>
        <v>46076</v>
      </c>
      <c r="E8878" s="7" t="str">
        <f>VLOOKUP(C8878,属性!A:D,4,FALSE)</f>
        <v>否</v>
      </c>
      <c r="F8878" t="s">
        <v>15243</v>
      </c>
      <c r="G8878" t="s">
        <v>15244</v>
      </c>
      <c r="H8878" s="7">
        <v>46077</v>
      </c>
      <c r="I8878" t="s">
        <v>125</v>
      </c>
      <c r="J8878" t="s">
        <v>19</v>
      </c>
      <c r="K8878" s="7">
        <v>46087</v>
      </c>
    </row>
    <row r="8879" hidden="1" spans="1:11">
      <c r="A8879">
        <v>8879</v>
      </c>
      <c r="B8879" t="str">
        <f>VLOOKUP(C8879,属性!A:D,2,FALSE)</f>
        <v>瑞幸</v>
      </c>
      <c r="C8879" t="s">
        <v>11</v>
      </c>
      <c r="D8879" s="7">
        <f>VLOOKUP(C8879,属性!A:D,3,FALSE)</f>
        <v>46076</v>
      </c>
      <c r="E8879" s="7" t="str">
        <f>VLOOKUP(C8879,属性!A:D,4,FALSE)</f>
        <v>否</v>
      </c>
      <c r="F8879" t="s">
        <v>15245</v>
      </c>
      <c r="G8879" t="s">
        <v>15246</v>
      </c>
      <c r="H8879" s="7">
        <v>46076</v>
      </c>
      <c r="I8879" t="s">
        <v>85</v>
      </c>
      <c r="J8879" t="s">
        <v>19</v>
      </c>
      <c r="K8879" s="7">
        <v>46087</v>
      </c>
    </row>
    <row r="8880" hidden="1" spans="1:11">
      <c r="A8880">
        <v>8880</v>
      </c>
      <c r="B8880" t="str">
        <f>VLOOKUP(C8880,属性!A:D,2,FALSE)</f>
        <v>瑞幸</v>
      </c>
      <c r="C8880" t="s">
        <v>11</v>
      </c>
      <c r="D8880" s="7">
        <f>VLOOKUP(C8880,属性!A:D,3,FALSE)</f>
        <v>46076</v>
      </c>
      <c r="E8880" s="7" t="str">
        <f>VLOOKUP(C8880,属性!A:D,4,FALSE)</f>
        <v>否</v>
      </c>
      <c r="F8880" t="s">
        <v>15187</v>
      </c>
      <c r="G8880" t="s">
        <v>15247</v>
      </c>
      <c r="H8880" s="7">
        <v>46076</v>
      </c>
      <c r="I8880" t="s">
        <v>74</v>
      </c>
      <c r="J8880" t="s">
        <v>19</v>
      </c>
      <c r="K8880" s="7">
        <v>46087</v>
      </c>
    </row>
    <row r="8881" hidden="1" spans="1:11">
      <c r="A8881">
        <v>8881</v>
      </c>
      <c r="B8881" t="str">
        <f>VLOOKUP(C8881,属性!A:D,2,FALSE)</f>
        <v>瑞幸</v>
      </c>
      <c r="C8881" t="s">
        <v>11</v>
      </c>
      <c r="D8881" s="7">
        <f>VLOOKUP(C8881,属性!A:D,3,FALSE)</f>
        <v>46076</v>
      </c>
      <c r="E8881" s="7" t="str">
        <f>VLOOKUP(C8881,属性!A:D,4,FALSE)</f>
        <v>否</v>
      </c>
      <c r="F8881" t="s">
        <v>15248</v>
      </c>
      <c r="G8881" t="s">
        <v>15249</v>
      </c>
      <c r="H8881" s="7">
        <v>46076</v>
      </c>
      <c r="I8881" t="s">
        <v>29</v>
      </c>
      <c r="J8881" t="s">
        <v>19</v>
      </c>
      <c r="K8881" s="7">
        <v>46087</v>
      </c>
    </row>
    <row r="8882" hidden="1" spans="1:11">
      <c r="A8882">
        <v>8882</v>
      </c>
      <c r="B8882" t="str">
        <f>VLOOKUP(C8882,属性!A:D,2,FALSE)</f>
        <v>瑞幸</v>
      </c>
      <c r="C8882" t="s">
        <v>11</v>
      </c>
      <c r="D8882" s="7">
        <f>VLOOKUP(C8882,属性!A:D,3,FALSE)</f>
        <v>46076</v>
      </c>
      <c r="E8882" s="7" t="str">
        <f>VLOOKUP(C8882,属性!A:D,4,FALSE)</f>
        <v>否</v>
      </c>
      <c r="F8882" t="s">
        <v>15187</v>
      </c>
      <c r="G8882" t="s">
        <v>15250</v>
      </c>
      <c r="H8882" s="7">
        <v>46076</v>
      </c>
      <c r="I8882" t="s">
        <v>74</v>
      </c>
      <c r="J8882" t="s">
        <v>19</v>
      </c>
      <c r="K8882" s="7">
        <v>46087</v>
      </c>
    </row>
    <row r="8883" hidden="1" spans="1:11">
      <c r="A8883">
        <v>8883</v>
      </c>
      <c r="B8883" t="str">
        <f>VLOOKUP(C8883,属性!A:D,2,FALSE)</f>
        <v>瑞幸</v>
      </c>
      <c r="C8883" t="s">
        <v>11</v>
      </c>
      <c r="D8883" s="7">
        <f>VLOOKUP(C8883,属性!A:D,3,FALSE)</f>
        <v>46076</v>
      </c>
      <c r="E8883" s="7" t="str">
        <f>VLOOKUP(C8883,属性!A:D,4,FALSE)</f>
        <v>否</v>
      </c>
      <c r="F8883" t="s">
        <v>15251</v>
      </c>
      <c r="G8883" t="s">
        <v>15252</v>
      </c>
      <c r="H8883" s="7">
        <v>46077</v>
      </c>
      <c r="I8883" t="s">
        <v>38</v>
      </c>
      <c r="J8883" t="s">
        <v>19</v>
      </c>
      <c r="K8883" s="7">
        <v>46087</v>
      </c>
    </row>
    <row r="8884" hidden="1" spans="1:11">
      <c r="A8884">
        <v>8884</v>
      </c>
      <c r="B8884" t="str">
        <f>VLOOKUP(C8884,属性!A:D,2,FALSE)</f>
        <v>瑞幸</v>
      </c>
      <c r="C8884" t="s">
        <v>11</v>
      </c>
      <c r="D8884" s="7">
        <f>VLOOKUP(C8884,属性!A:D,3,FALSE)</f>
        <v>46076</v>
      </c>
      <c r="E8884" s="7" t="str">
        <f>VLOOKUP(C8884,属性!A:D,4,FALSE)</f>
        <v>否</v>
      </c>
      <c r="F8884" t="s">
        <v>171</v>
      </c>
      <c r="G8884" t="s">
        <v>15253</v>
      </c>
      <c r="H8884" s="7">
        <v>46078</v>
      </c>
      <c r="I8884" t="s">
        <v>49</v>
      </c>
      <c r="J8884" t="s">
        <v>19</v>
      </c>
      <c r="K8884" s="7">
        <v>46087</v>
      </c>
    </row>
    <row r="8885" spans="1:11">
      <c r="A8885">
        <v>8885</v>
      </c>
      <c r="B8885" t="str">
        <f>VLOOKUP(C8885,属性!A:D,2,FALSE)</f>
        <v>瑞幸</v>
      </c>
      <c r="C8885" t="s">
        <v>11</v>
      </c>
      <c r="D8885" s="7">
        <f>VLOOKUP(C8885,属性!A:D,3,FALSE)</f>
        <v>46076</v>
      </c>
      <c r="E8885" s="7" t="str">
        <f>VLOOKUP(C8885,属性!A:D,4,FALSE)</f>
        <v>否</v>
      </c>
      <c r="F8885" t="s">
        <v>15254</v>
      </c>
      <c r="G8885" t="s">
        <v>15255</v>
      </c>
      <c r="H8885" s="7">
        <v>46077</v>
      </c>
      <c r="I8885" t="s">
        <v>155</v>
      </c>
      <c r="J8885" t="s">
        <v>30</v>
      </c>
      <c r="K8885" s="7">
        <v>46087</v>
      </c>
    </row>
    <row r="8886" hidden="1" spans="1:11">
      <c r="A8886">
        <v>8886</v>
      </c>
      <c r="B8886" t="str">
        <f>VLOOKUP(C8886,属性!A:D,2,FALSE)</f>
        <v>瑞幸</v>
      </c>
      <c r="C8886" t="s">
        <v>11</v>
      </c>
      <c r="D8886" s="7">
        <f>VLOOKUP(C8886,属性!A:D,3,FALSE)</f>
        <v>46076</v>
      </c>
      <c r="E8886" s="7" t="str">
        <f>VLOOKUP(C8886,属性!A:D,4,FALSE)</f>
        <v>否</v>
      </c>
      <c r="F8886" t="s">
        <v>15256</v>
      </c>
      <c r="G8886" t="s">
        <v>15257</v>
      </c>
      <c r="H8886" s="7">
        <v>46077</v>
      </c>
      <c r="I8886" t="s">
        <v>18</v>
      </c>
      <c r="J8886" t="s">
        <v>15</v>
      </c>
      <c r="K8886" s="7">
        <v>46087</v>
      </c>
    </row>
    <row r="8887" spans="1:11">
      <c r="A8887">
        <v>8887</v>
      </c>
      <c r="B8887" t="str">
        <f>VLOOKUP(C8887,属性!A:D,2,FALSE)</f>
        <v>瑞幸</v>
      </c>
      <c r="C8887" t="s">
        <v>11</v>
      </c>
      <c r="D8887" s="7">
        <f>VLOOKUP(C8887,属性!A:D,3,FALSE)</f>
        <v>46076</v>
      </c>
      <c r="E8887" s="7" t="str">
        <f>VLOOKUP(C8887,属性!A:D,4,FALSE)</f>
        <v>否</v>
      </c>
      <c r="F8887" t="s">
        <v>15258</v>
      </c>
      <c r="G8887" t="s">
        <v>15259</v>
      </c>
      <c r="H8887" s="7">
        <v>46076</v>
      </c>
      <c r="I8887" t="s">
        <v>77</v>
      </c>
      <c r="J8887" t="s">
        <v>30</v>
      </c>
      <c r="K8887" s="7">
        <v>46087</v>
      </c>
    </row>
    <row r="8888" hidden="1" spans="1:11">
      <c r="A8888">
        <v>8888</v>
      </c>
      <c r="B8888" t="str">
        <f>VLOOKUP(C8888,属性!A:D,2,FALSE)</f>
        <v>瑞幸</v>
      </c>
      <c r="C8888" t="s">
        <v>11</v>
      </c>
      <c r="D8888" s="7">
        <f>VLOOKUP(C8888,属性!A:D,3,FALSE)</f>
        <v>46076</v>
      </c>
      <c r="E8888" s="7" t="str">
        <f>VLOOKUP(C8888,属性!A:D,4,FALSE)</f>
        <v>否</v>
      </c>
      <c r="F8888" t="s">
        <v>15260</v>
      </c>
      <c r="G8888" t="s">
        <v>15261</v>
      </c>
      <c r="H8888" s="7">
        <v>46076</v>
      </c>
      <c r="I8888" t="s">
        <v>22</v>
      </c>
      <c r="J8888" t="s">
        <v>19</v>
      </c>
      <c r="K8888" s="7">
        <v>46087</v>
      </c>
    </row>
    <row r="8889" hidden="1" spans="1:11">
      <c r="A8889">
        <v>8889</v>
      </c>
      <c r="B8889" t="str">
        <f>VLOOKUP(C8889,属性!A:D,2,FALSE)</f>
        <v>瑞幸</v>
      </c>
      <c r="C8889" t="s">
        <v>11</v>
      </c>
      <c r="D8889" s="7">
        <f>VLOOKUP(C8889,属性!A:D,3,FALSE)</f>
        <v>46076</v>
      </c>
      <c r="E8889" s="7" t="str">
        <f>VLOOKUP(C8889,属性!A:D,4,FALSE)</f>
        <v>否</v>
      </c>
      <c r="F8889" t="s">
        <v>15187</v>
      </c>
      <c r="G8889" t="s">
        <v>15262</v>
      </c>
      <c r="H8889" s="7">
        <v>46077</v>
      </c>
      <c r="I8889" t="s">
        <v>74</v>
      </c>
      <c r="J8889" t="s">
        <v>19</v>
      </c>
      <c r="K8889" s="7">
        <v>46087</v>
      </c>
    </row>
    <row r="8890" hidden="1" spans="1:11">
      <c r="A8890">
        <v>8890</v>
      </c>
      <c r="B8890" t="str">
        <f>VLOOKUP(C8890,属性!A:D,2,FALSE)</f>
        <v>瑞幸</v>
      </c>
      <c r="C8890" t="s">
        <v>11</v>
      </c>
      <c r="D8890" s="7">
        <f>VLOOKUP(C8890,属性!A:D,3,FALSE)</f>
        <v>46076</v>
      </c>
      <c r="E8890" s="7" t="str">
        <f>VLOOKUP(C8890,属性!A:D,4,FALSE)</f>
        <v>否</v>
      </c>
      <c r="F8890" t="s">
        <v>15263</v>
      </c>
      <c r="G8890" t="s">
        <v>15264</v>
      </c>
      <c r="H8890" s="7">
        <v>46076</v>
      </c>
      <c r="I8890" t="s">
        <v>14</v>
      </c>
      <c r="J8890" t="s">
        <v>19</v>
      </c>
      <c r="K8890" s="7">
        <v>46087</v>
      </c>
    </row>
    <row r="8891" hidden="1" spans="1:11">
      <c r="A8891">
        <v>8891</v>
      </c>
      <c r="B8891" t="str">
        <f>VLOOKUP(C8891,属性!A:D,2,FALSE)</f>
        <v>瑞幸</v>
      </c>
      <c r="C8891" t="s">
        <v>11</v>
      </c>
      <c r="D8891" s="7">
        <f>VLOOKUP(C8891,属性!A:D,3,FALSE)</f>
        <v>46076</v>
      </c>
      <c r="E8891" s="7" t="str">
        <f>VLOOKUP(C8891,属性!A:D,4,FALSE)</f>
        <v>否</v>
      </c>
      <c r="F8891" t="s">
        <v>15265</v>
      </c>
      <c r="G8891" t="s">
        <v>15266</v>
      </c>
      <c r="H8891" s="7">
        <v>46077</v>
      </c>
      <c r="I8891" t="s">
        <v>38</v>
      </c>
      <c r="J8891" t="s">
        <v>19</v>
      </c>
      <c r="K8891" s="7">
        <v>46087</v>
      </c>
    </row>
    <row r="8892" hidden="1" spans="1:11">
      <c r="A8892">
        <v>8892</v>
      </c>
      <c r="B8892" t="str">
        <f>VLOOKUP(C8892,属性!A:D,2,FALSE)</f>
        <v>瑞幸</v>
      </c>
      <c r="C8892" t="s">
        <v>11</v>
      </c>
      <c r="D8892" s="7">
        <f>VLOOKUP(C8892,属性!A:D,3,FALSE)</f>
        <v>46076</v>
      </c>
      <c r="E8892" s="7" t="str">
        <f>VLOOKUP(C8892,属性!A:D,4,FALSE)</f>
        <v>否</v>
      </c>
      <c r="F8892" t="s">
        <v>2524</v>
      </c>
      <c r="G8892" t="s">
        <v>15267</v>
      </c>
      <c r="H8892" s="7">
        <v>46076</v>
      </c>
      <c r="I8892" t="s">
        <v>14</v>
      </c>
      <c r="J8892" t="s">
        <v>19</v>
      </c>
      <c r="K8892" s="7">
        <v>46087</v>
      </c>
    </row>
    <row r="8893" hidden="1" spans="1:11">
      <c r="A8893">
        <v>8893</v>
      </c>
      <c r="B8893" t="str">
        <f>VLOOKUP(C8893,属性!A:D,2,FALSE)</f>
        <v>瑞幸</v>
      </c>
      <c r="C8893" t="s">
        <v>11</v>
      </c>
      <c r="D8893" s="7">
        <f>VLOOKUP(C8893,属性!A:D,3,FALSE)</f>
        <v>46076</v>
      </c>
      <c r="E8893" s="7" t="str">
        <f>VLOOKUP(C8893,属性!A:D,4,FALSE)</f>
        <v>否</v>
      </c>
      <c r="F8893" t="s">
        <v>15187</v>
      </c>
      <c r="G8893" t="s">
        <v>15268</v>
      </c>
      <c r="H8893" s="7">
        <v>46076</v>
      </c>
      <c r="I8893" t="s">
        <v>74</v>
      </c>
      <c r="J8893" t="s">
        <v>19</v>
      </c>
      <c r="K8893" s="7">
        <v>46087</v>
      </c>
    </row>
    <row r="8894" hidden="1" spans="1:11">
      <c r="A8894">
        <v>8894</v>
      </c>
      <c r="B8894" t="str">
        <f>VLOOKUP(C8894,属性!A:D,2,FALSE)</f>
        <v>瑞幸</v>
      </c>
      <c r="C8894" t="s">
        <v>11</v>
      </c>
      <c r="D8894" s="7">
        <f>VLOOKUP(C8894,属性!A:D,3,FALSE)</f>
        <v>46076</v>
      </c>
      <c r="E8894" s="7" t="str">
        <f>VLOOKUP(C8894,属性!A:D,4,FALSE)</f>
        <v>否</v>
      </c>
      <c r="F8894" t="s">
        <v>15269</v>
      </c>
      <c r="G8894" t="s">
        <v>15270</v>
      </c>
      <c r="H8894" s="7">
        <v>46076</v>
      </c>
      <c r="I8894" t="s">
        <v>112</v>
      </c>
      <c r="J8894" t="s">
        <v>19</v>
      </c>
      <c r="K8894" s="7">
        <v>46087</v>
      </c>
    </row>
    <row r="8895" hidden="1" spans="1:11">
      <c r="A8895">
        <v>8895</v>
      </c>
      <c r="B8895" t="str">
        <f>VLOOKUP(C8895,属性!A:D,2,FALSE)</f>
        <v>瑞幸</v>
      </c>
      <c r="C8895" t="s">
        <v>11</v>
      </c>
      <c r="D8895" s="7">
        <f>VLOOKUP(C8895,属性!A:D,3,FALSE)</f>
        <v>46076</v>
      </c>
      <c r="E8895" s="7" t="str">
        <f>VLOOKUP(C8895,属性!A:D,4,FALSE)</f>
        <v>否</v>
      </c>
      <c r="F8895" t="s">
        <v>15271</v>
      </c>
      <c r="G8895" t="s">
        <v>15272</v>
      </c>
      <c r="H8895" s="7">
        <v>46084</v>
      </c>
      <c r="I8895" t="s">
        <v>155</v>
      </c>
      <c r="J8895" t="s">
        <v>15</v>
      </c>
      <c r="K8895" s="7">
        <v>46087</v>
      </c>
    </row>
    <row r="8896" hidden="1" spans="1:11">
      <c r="A8896">
        <v>8896</v>
      </c>
      <c r="B8896" t="str">
        <f>VLOOKUP(C8896,属性!A:D,2,FALSE)</f>
        <v>瑞幸</v>
      </c>
      <c r="C8896" t="s">
        <v>11</v>
      </c>
      <c r="D8896" s="7">
        <f>VLOOKUP(C8896,属性!A:D,3,FALSE)</f>
        <v>46076</v>
      </c>
      <c r="E8896" s="7" t="str">
        <f>VLOOKUP(C8896,属性!A:D,4,FALSE)</f>
        <v>否</v>
      </c>
      <c r="F8896" t="s">
        <v>15273</v>
      </c>
      <c r="G8896" t="s">
        <v>15274</v>
      </c>
      <c r="H8896" s="7">
        <v>46084</v>
      </c>
      <c r="I8896" t="s">
        <v>155</v>
      </c>
      <c r="J8896" t="s">
        <v>19</v>
      </c>
      <c r="K8896" s="7">
        <v>46087</v>
      </c>
    </row>
    <row r="8897" hidden="1" spans="1:11">
      <c r="A8897">
        <v>8897</v>
      </c>
      <c r="B8897" t="str">
        <f>VLOOKUP(C8897,属性!A:D,2,FALSE)</f>
        <v>瑞幸</v>
      </c>
      <c r="C8897" t="s">
        <v>11</v>
      </c>
      <c r="D8897" s="7">
        <f>VLOOKUP(C8897,属性!A:D,3,FALSE)</f>
        <v>46076</v>
      </c>
      <c r="E8897" s="7" t="str">
        <f>VLOOKUP(C8897,属性!A:D,4,FALSE)</f>
        <v>否</v>
      </c>
      <c r="F8897" t="s">
        <v>15275</v>
      </c>
      <c r="G8897" t="s">
        <v>15276</v>
      </c>
      <c r="H8897" s="7">
        <v>46076</v>
      </c>
      <c r="I8897" t="s">
        <v>365</v>
      </c>
      <c r="J8897" t="s">
        <v>19</v>
      </c>
      <c r="K8897" s="7">
        <v>46087</v>
      </c>
    </row>
    <row r="8898" hidden="1" spans="1:11">
      <c r="A8898">
        <v>8898</v>
      </c>
      <c r="B8898" t="str">
        <f>VLOOKUP(C8898,属性!A:D,2,FALSE)</f>
        <v>瑞幸</v>
      </c>
      <c r="C8898" t="s">
        <v>11</v>
      </c>
      <c r="D8898" s="7">
        <f>VLOOKUP(C8898,属性!A:D,3,FALSE)</f>
        <v>46076</v>
      </c>
      <c r="E8898" s="7" t="str">
        <f>VLOOKUP(C8898,属性!A:D,4,FALSE)</f>
        <v>否</v>
      </c>
      <c r="F8898" t="s">
        <v>15277</v>
      </c>
      <c r="G8898" t="s">
        <v>181</v>
      </c>
      <c r="H8898" s="7">
        <v>46077</v>
      </c>
      <c r="I8898" t="s">
        <v>365</v>
      </c>
      <c r="J8898" t="s">
        <v>19</v>
      </c>
      <c r="K8898" s="7">
        <v>46087</v>
      </c>
    </row>
    <row r="8899" hidden="1" spans="1:11">
      <c r="A8899">
        <v>8899</v>
      </c>
      <c r="B8899" t="str">
        <f>VLOOKUP(C8899,属性!A:D,2,FALSE)</f>
        <v>瑞幸</v>
      </c>
      <c r="C8899" t="s">
        <v>11</v>
      </c>
      <c r="D8899" s="7">
        <f>VLOOKUP(C8899,属性!A:D,3,FALSE)</f>
        <v>46076</v>
      </c>
      <c r="E8899" s="7" t="str">
        <f>VLOOKUP(C8899,属性!A:D,4,FALSE)</f>
        <v>否</v>
      </c>
      <c r="F8899" t="s">
        <v>15278</v>
      </c>
      <c r="G8899" t="s">
        <v>15279</v>
      </c>
      <c r="H8899" s="7">
        <v>46076</v>
      </c>
      <c r="I8899" t="s">
        <v>14</v>
      </c>
      <c r="J8899" t="s">
        <v>15</v>
      </c>
      <c r="K8899" s="7">
        <v>46087</v>
      </c>
    </row>
    <row r="8900" hidden="1" spans="1:11">
      <c r="A8900">
        <v>8900</v>
      </c>
      <c r="B8900" t="str">
        <f>VLOOKUP(C8900,属性!A:D,2,FALSE)</f>
        <v>瑞幸</v>
      </c>
      <c r="C8900" t="s">
        <v>11</v>
      </c>
      <c r="D8900" s="7">
        <f>VLOOKUP(C8900,属性!A:D,3,FALSE)</f>
        <v>46076</v>
      </c>
      <c r="E8900" s="7" t="str">
        <f>VLOOKUP(C8900,属性!A:D,4,FALSE)</f>
        <v>否</v>
      </c>
      <c r="F8900" t="s">
        <v>15280</v>
      </c>
      <c r="G8900" t="s">
        <v>15281</v>
      </c>
      <c r="H8900" s="7">
        <v>46076</v>
      </c>
      <c r="I8900" t="s">
        <v>122</v>
      </c>
      <c r="J8900" t="s">
        <v>19</v>
      </c>
      <c r="K8900" s="7">
        <v>46087</v>
      </c>
    </row>
    <row r="8901" spans="1:11">
      <c r="A8901">
        <v>8901</v>
      </c>
      <c r="B8901" t="str">
        <f>VLOOKUP(C8901,属性!A:D,2,FALSE)</f>
        <v>瑞幸</v>
      </c>
      <c r="C8901" t="s">
        <v>11</v>
      </c>
      <c r="D8901" s="7">
        <f>VLOOKUP(C8901,属性!A:D,3,FALSE)</f>
        <v>46076</v>
      </c>
      <c r="E8901" s="7" t="str">
        <f>VLOOKUP(C8901,属性!A:D,4,FALSE)</f>
        <v>否</v>
      </c>
      <c r="F8901" t="s">
        <v>15282</v>
      </c>
      <c r="G8901" t="s">
        <v>15283</v>
      </c>
      <c r="H8901" s="7">
        <v>46076</v>
      </c>
      <c r="I8901" t="s">
        <v>179</v>
      </c>
      <c r="J8901" t="s">
        <v>30</v>
      </c>
      <c r="K8901" s="7">
        <v>46087</v>
      </c>
    </row>
    <row r="8902" hidden="1" spans="1:11">
      <c r="A8902">
        <v>8902</v>
      </c>
      <c r="B8902" t="str">
        <f>VLOOKUP(C8902,属性!A:D,2,FALSE)</f>
        <v>瑞幸</v>
      </c>
      <c r="C8902" t="s">
        <v>11</v>
      </c>
      <c r="D8902" s="7">
        <f>VLOOKUP(C8902,属性!A:D,3,FALSE)</f>
        <v>46076</v>
      </c>
      <c r="E8902" s="7" t="str">
        <f>VLOOKUP(C8902,属性!A:D,4,FALSE)</f>
        <v>否</v>
      </c>
      <c r="F8902" t="s">
        <v>15284</v>
      </c>
      <c r="G8902" t="s">
        <v>15285</v>
      </c>
      <c r="H8902" s="7">
        <v>46076</v>
      </c>
      <c r="I8902" t="s">
        <v>112</v>
      </c>
      <c r="J8902" t="s">
        <v>19</v>
      </c>
      <c r="K8902" s="7">
        <v>46087</v>
      </c>
    </row>
    <row r="8903" spans="1:11">
      <c r="A8903">
        <v>8903</v>
      </c>
      <c r="B8903" t="str">
        <f>VLOOKUP(C8903,属性!A:D,2,FALSE)</f>
        <v>瑞幸</v>
      </c>
      <c r="C8903" t="s">
        <v>11</v>
      </c>
      <c r="D8903" s="7">
        <f>VLOOKUP(C8903,属性!A:D,3,FALSE)</f>
        <v>46076</v>
      </c>
      <c r="E8903" s="7" t="str">
        <f>VLOOKUP(C8903,属性!A:D,4,FALSE)</f>
        <v>否</v>
      </c>
      <c r="F8903" t="s">
        <v>15286</v>
      </c>
      <c r="G8903" t="s">
        <v>15287</v>
      </c>
      <c r="H8903" s="7">
        <v>46076</v>
      </c>
      <c r="I8903" t="s">
        <v>38</v>
      </c>
      <c r="J8903" t="s">
        <v>30</v>
      </c>
      <c r="K8903" s="7">
        <v>46087</v>
      </c>
    </row>
    <row r="8904" hidden="1" spans="1:11">
      <c r="A8904">
        <v>8904</v>
      </c>
      <c r="B8904" t="str">
        <f>VLOOKUP(C8904,属性!A:D,2,FALSE)</f>
        <v>瑞幸</v>
      </c>
      <c r="C8904" t="s">
        <v>11</v>
      </c>
      <c r="D8904" s="7">
        <f>VLOOKUP(C8904,属性!A:D,3,FALSE)</f>
        <v>46076</v>
      </c>
      <c r="E8904" s="7" t="str">
        <f>VLOOKUP(C8904,属性!A:D,4,FALSE)</f>
        <v>否</v>
      </c>
      <c r="F8904" t="s">
        <v>15187</v>
      </c>
      <c r="G8904" t="s">
        <v>3218</v>
      </c>
      <c r="H8904" s="7">
        <v>46077</v>
      </c>
      <c r="I8904" t="s">
        <v>74</v>
      </c>
      <c r="J8904" t="s">
        <v>19</v>
      </c>
      <c r="K8904" s="7">
        <v>46087</v>
      </c>
    </row>
    <row r="8905" hidden="1" spans="1:11">
      <c r="A8905">
        <v>8905</v>
      </c>
      <c r="B8905" t="str">
        <f>VLOOKUP(C8905,属性!A:D,2,FALSE)</f>
        <v>瑞幸</v>
      </c>
      <c r="C8905" t="s">
        <v>11</v>
      </c>
      <c r="D8905" s="7">
        <f>VLOOKUP(C8905,属性!A:D,3,FALSE)</f>
        <v>46076</v>
      </c>
      <c r="E8905" s="7" t="str">
        <f>VLOOKUP(C8905,属性!A:D,4,FALSE)</f>
        <v>否</v>
      </c>
      <c r="F8905" t="s">
        <v>12334</v>
      </c>
      <c r="G8905" t="s">
        <v>15288</v>
      </c>
      <c r="H8905" s="7">
        <v>46076</v>
      </c>
      <c r="I8905" t="s">
        <v>14</v>
      </c>
      <c r="J8905" t="s">
        <v>15</v>
      </c>
      <c r="K8905" s="7">
        <v>46087</v>
      </c>
    </row>
    <row r="8906" hidden="1" spans="1:11">
      <c r="A8906">
        <v>8906</v>
      </c>
      <c r="B8906" t="str">
        <f>VLOOKUP(C8906,属性!A:D,2,FALSE)</f>
        <v>瑞幸</v>
      </c>
      <c r="C8906" t="s">
        <v>11</v>
      </c>
      <c r="D8906" s="7">
        <f>VLOOKUP(C8906,属性!A:D,3,FALSE)</f>
        <v>46076</v>
      </c>
      <c r="E8906" s="7" t="str">
        <f>VLOOKUP(C8906,属性!A:D,4,FALSE)</f>
        <v>否</v>
      </c>
      <c r="F8906" t="s">
        <v>171</v>
      </c>
      <c r="G8906" t="s">
        <v>15289</v>
      </c>
      <c r="H8906" s="7">
        <v>46076</v>
      </c>
      <c r="I8906" t="s">
        <v>22</v>
      </c>
      <c r="J8906" t="s">
        <v>15</v>
      </c>
      <c r="K8906" s="7">
        <v>46087</v>
      </c>
    </row>
    <row r="8907" hidden="1" spans="1:11">
      <c r="A8907">
        <v>8907</v>
      </c>
      <c r="B8907" t="str">
        <f>VLOOKUP(C8907,属性!A:D,2,FALSE)</f>
        <v>瑞幸</v>
      </c>
      <c r="C8907" t="s">
        <v>11</v>
      </c>
      <c r="D8907" s="7">
        <f>VLOOKUP(C8907,属性!A:D,3,FALSE)</f>
        <v>46076</v>
      </c>
      <c r="E8907" s="7" t="str">
        <f>VLOOKUP(C8907,属性!A:D,4,FALSE)</f>
        <v>否</v>
      </c>
      <c r="F8907" t="s">
        <v>15187</v>
      </c>
      <c r="G8907" t="s">
        <v>15290</v>
      </c>
      <c r="H8907" s="7">
        <v>46076</v>
      </c>
      <c r="I8907" t="s">
        <v>74</v>
      </c>
      <c r="J8907" t="s">
        <v>15</v>
      </c>
      <c r="K8907" s="7">
        <v>46087</v>
      </c>
    </row>
    <row r="8908" spans="1:11">
      <c r="A8908">
        <v>8908</v>
      </c>
      <c r="B8908" t="str">
        <f>VLOOKUP(C8908,属性!A:D,2,FALSE)</f>
        <v>瑞幸</v>
      </c>
      <c r="C8908" t="s">
        <v>11</v>
      </c>
      <c r="D8908" s="7">
        <f>VLOOKUP(C8908,属性!A:D,3,FALSE)</f>
        <v>46076</v>
      </c>
      <c r="E8908" s="7" t="str">
        <f>VLOOKUP(C8908,属性!A:D,4,FALSE)</f>
        <v>否</v>
      </c>
      <c r="F8908" t="s">
        <v>15291</v>
      </c>
      <c r="G8908" t="s">
        <v>15292</v>
      </c>
      <c r="H8908" s="7">
        <v>46077</v>
      </c>
      <c r="I8908" t="s">
        <v>38</v>
      </c>
      <c r="J8908" t="s">
        <v>30</v>
      </c>
      <c r="K8908" s="7">
        <v>46087</v>
      </c>
    </row>
    <row r="8909" hidden="1" spans="1:11">
      <c r="A8909">
        <v>8909</v>
      </c>
      <c r="B8909" t="str">
        <f>VLOOKUP(C8909,属性!A:D,2,FALSE)</f>
        <v>瑞幸</v>
      </c>
      <c r="C8909" t="s">
        <v>11</v>
      </c>
      <c r="D8909" s="7">
        <f>VLOOKUP(C8909,属性!A:D,3,FALSE)</f>
        <v>46076</v>
      </c>
      <c r="E8909" s="7" t="str">
        <f>VLOOKUP(C8909,属性!A:D,4,FALSE)</f>
        <v>否</v>
      </c>
      <c r="F8909" t="s">
        <v>15187</v>
      </c>
      <c r="G8909" t="s">
        <v>15293</v>
      </c>
      <c r="H8909" s="7">
        <v>46077</v>
      </c>
      <c r="I8909" t="s">
        <v>74</v>
      </c>
      <c r="J8909" t="s">
        <v>19</v>
      </c>
      <c r="K8909" s="7">
        <v>46087</v>
      </c>
    </row>
    <row r="8910" hidden="1" spans="1:11">
      <c r="A8910">
        <v>8910</v>
      </c>
      <c r="B8910" t="str">
        <f>VLOOKUP(C8910,属性!A:D,2,FALSE)</f>
        <v>瑞幸</v>
      </c>
      <c r="C8910" t="s">
        <v>11</v>
      </c>
      <c r="D8910" s="7">
        <f>VLOOKUP(C8910,属性!A:D,3,FALSE)</f>
        <v>46076</v>
      </c>
      <c r="E8910" s="7" t="str">
        <f>VLOOKUP(C8910,属性!A:D,4,FALSE)</f>
        <v>否</v>
      </c>
      <c r="F8910" t="s">
        <v>15187</v>
      </c>
      <c r="G8910" t="s">
        <v>1178</v>
      </c>
      <c r="H8910" s="7">
        <v>46077</v>
      </c>
      <c r="I8910" t="s">
        <v>74</v>
      </c>
      <c r="J8910" t="s">
        <v>19</v>
      </c>
      <c r="K8910" s="7">
        <v>46087</v>
      </c>
    </row>
    <row r="8911" hidden="1" spans="1:11">
      <c r="A8911">
        <v>8911</v>
      </c>
      <c r="B8911" t="str">
        <f>VLOOKUP(C8911,属性!A:D,2,FALSE)</f>
        <v>瑞幸</v>
      </c>
      <c r="C8911" t="s">
        <v>11</v>
      </c>
      <c r="D8911" s="7">
        <f>VLOOKUP(C8911,属性!A:D,3,FALSE)</f>
        <v>46076</v>
      </c>
      <c r="E8911" s="7" t="str">
        <f>VLOOKUP(C8911,属性!A:D,4,FALSE)</f>
        <v>否</v>
      </c>
      <c r="F8911" t="s">
        <v>15294</v>
      </c>
      <c r="G8911" t="s">
        <v>15295</v>
      </c>
      <c r="H8911" s="7">
        <v>46080</v>
      </c>
      <c r="I8911" t="s">
        <v>112</v>
      </c>
      <c r="J8911" t="s">
        <v>19</v>
      </c>
      <c r="K8911" s="7">
        <v>46087</v>
      </c>
    </row>
    <row r="8912" spans="1:11">
      <c r="A8912">
        <v>8912</v>
      </c>
      <c r="B8912" t="str">
        <f>VLOOKUP(C8912,属性!A:D,2,FALSE)</f>
        <v>瑞幸</v>
      </c>
      <c r="C8912" t="s">
        <v>11</v>
      </c>
      <c r="D8912" s="7">
        <f>VLOOKUP(C8912,属性!A:D,3,FALSE)</f>
        <v>46076</v>
      </c>
      <c r="E8912" s="7" t="str">
        <f>VLOOKUP(C8912,属性!A:D,4,FALSE)</f>
        <v>否</v>
      </c>
      <c r="F8912" t="s">
        <v>171</v>
      </c>
      <c r="G8912" t="s">
        <v>15296</v>
      </c>
      <c r="H8912" s="7">
        <v>46080</v>
      </c>
      <c r="I8912" t="s">
        <v>22</v>
      </c>
      <c r="J8912" t="s">
        <v>30</v>
      </c>
      <c r="K8912" s="7">
        <v>46087</v>
      </c>
    </row>
    <row r="8913" hidden="1" spans="1:11">
      <c r="A8913">
        <v>8913</v>
      </c>
      <c r="B8913" t="str">
        <f>VLOOKUP(C8913,属性!A:D,2,FALSE)</f>
        <v>瑞幸</v>
      </c>
      <c r="C8913" t="s">
        <v>11</v>
      </c>
      <c r="D8913" s="7">
        <f>VLOOKUP(C8913,属性!A:D,3,FALSE)</f>
        <v>46076</v>
      </c>
      <c r="E8913" s="7" t="str">
        <f>VLOOKUP(C8913,属性!A:D,4,FALSE)</f>
        <v>否</v>
      </c>
      <c r="F8913" t="s">
        <v>15297</v>
      </c>
      <c r="G8913" t="s">
        <v>15201</v>
      </c>
      <c r="H8913" s="7">
        <v>46076</v>
      </c>
      <c r="I8913" t="s">
        <v>254</v>
      </c>
      <c r="J8913" t="s">
        <v>19</v>
      </c>
      <c r="K8913" s="7">
        <v>46087</v>
      </c>
    </row>
    <row r="8914" hidden="1" spans="1:11">
      <c r="A8914">
        <v>8914</v>
      </c>
      <c r="B8914" t="str">
        <f>VLOOKUP(C8914,属性!A:D,2,FALSE)</f>
        <v>瑞幸</v>
      </c>
      <c r="C8914" t="s">
        <v>11</v>
      </c>
      <c r="D8914" s="7">
        <f>VLOOKUP(C8914,属性!A:D,3,FALSE)</f>
        <v>46076</v>
      </c>
      <c r="E8914" s="7" t="str">
        <f>VLOOKUP(C8914,属性!A:D,4,FALSE)</f>
        <v>否</v>
      </c>
      <c r="F8914" t="s">
        <v>15298</v>
      </c>
      <c r="G8914" t="s">
        <v>15299</v>
      </c>
      <c r="H8914" s="7">
        <v>46076</v>
      </c>
      <c r="I8914" t="s">
        <v>217</v>
      </c>
      <c r="J8914" t="s">
        <v>19</v>
      </c>
      <c r="K8914" s="7">
        <v>46087</v>
      </c>
    </row>
    <row r="8915" hidden="1" spans="1:11">
      <c r="A8915">
        <v>8915</v>
      </c>
      <c r="B8915" t="str">
        <f>VLOOKUP(C8915,属性!A:D,2,FALSE)</f>
        <v>瑞幸</v>
      </c>
      <c r="C8915" t="s">
        <v>11</v>
      </c>
      <c r="D8915" s="7">
        <f>VLOOKUP(C8915,属性!A:D,3,FALSE)</f>
        <v>46076</v>
      </c>
      <c r="E8915" s="7" t="str">
        <f>VLOOKUP(C8915,属性!A:D,4,FALSE)</f>
        <v>否</v>
      </c>
      <c r="F8915" t="s">
        <v>15300</v>
      </c>
      <c r="G8915" t="s">
        <v>15301</v>
      </c>
      <c r="H8915" s="7">
        <v>46076</v>
      </c>
      <c r="I8915" t="s">
        <v>49</v>
      </c>
      <c r="J8915" t="s">
        <v>19</v>
      </c>
      <c r="K8915" s="7">
        <v>46087</v>
      </c>
    </row>
    <row r="8916" hidden="1" spans="1:11">
      <c r="A8916">
        <v>8916</v>
      </c>
      <c r="B8916" t="str">
        <f>VLOOKUP(C8916,属性!A:D,2,FALSE)</f>
        <v>瑞幸</v>
      </c>
      <c r="C8916" t="s">
        <v>11</v>
      </c>
      <c r="D8916" s="7">
        <f>VLOOKUP(C8916,属性!A:D,3,FALSE)</f>
        <v>46076</v>
      </c>
      <c r="E8916" s="7" t="str">
        <f>VLOOKUP(C8916,属性!A:D,4,FALSE)</f>
        <v>否</v>
      </c>
      <c r="F8916" t="s">
        <v>15302</v>
      </c>
      <c r="G8916" t="s">
        <v>15303</v>
      </c>
      <c r="H8916" s="7">
        <v>46077</v>
      </c>
      <c r="I8916" t="s">
        <v>122</v>
      </c>
      <c r="J8916" t="s">
        <v>19</v>
      </c>
      <c r="K8916" s="7">
        <v>46087</v>
      </c>
    </row>
    <row r="8917" hidden="1" spans="1:11">
      <c r="A8917">
        <v>8917</v>
      </c>
      <c r="B8917" t="str">
        <f>VLOOKUP(C8917,属性!A:D,2,FALSE)</f>
        <v>瑞幸</v>
      </c>
      <c r="C8917" t="s">
        <v>11</v>
      </c>
      <c r="D8917" s="7">
        <f>VLOOKUP(C8917,属性!A:D,3,FALSE)</f>
        <v>46076</v>
      </c>
      <c r="E8917" s="7" t="str">
        <f>VLOOKUP(C8917,属性!A:D,4,FALSE)</f>
        <v>否</v>
      </c>
      <c r="F8917" t="s">
        <v>15304</v>
      </c>
      <c r="G8917" t="s">
        <v>15305</v>
      </c>
      <c r="H8917" s="7">
        <v>46077</v>
      </c>
      <c r="I8917" t="s">
        <v>254</v>
      </c>
      <c r="J8917" t="s">
        <v>19</v>
      </c>
      <c r="K8917" s="7">
        <v>46087</v>
      </c>
    </row>
    <row r="8918" hidden="1" spans="1:11">
      <c r="A8918">
        <v>8918</v>
      </c>
      <c r="B8918" t="str">
        <f>VLOOKUP(C8918,属性!A:D,2,FALSE)</f>
        <v>瑞幸</v>
      </c>
      <c r="C8918" t="s">
        <v>11</v>
      </c>
      <c r="D8918" s="7">
        <f>VLOOKUP(C8918,属性!A:D,3,FALSE)</f>
        <v>46076</v>
      </c>
      <c r="E8918" s="7" t="str">
        <f>VLOOKUP(C8918,属性!A:D,4,FALSE)</f>
        <v>否</v>
      </c>
      <c r="F8918" t="s">
        <v>15298</v>
      </c>
      <c r="G8918" t="s">
        <v>15306</v>
      </c>
      <c r="H8918" s="7">
        <v>46077</v>
      </c>
      <c r="I8918" t="s">
        <v>217</v>
      </c>
      <c r="J8918" t="s">
        <v>19</v>
      </c>
      <c r="K8918" s="7">
        <v>46087</v>
      </c>
    </row>
    <row r="8919" hidden="1" spans="1:11">
      <c r="A8919">
        <v>8919</v>
      </c>
      <c r="B8919" t="str">
        <f>VLOOKUP(C8919,属性!A:D,2,FALSE)</f>
        <v>瑞幸</v>
      </c>
      <c r="C8919" t="s">
        <v>11</v>
      </c>
      <c r="D8919" s="7">
        <f>VLOOKUP(C8919,属性!A:D,3,FALSE)</f>
        <v>46076</v>
      </c>
      <c r="E8919" s="7" t="str">
        <f>VLOOKUP(C8919,属性!A:D,4,FALSE)</f>
        <v>否</v>
      </c>
      <c r="F8919" t="s">
        <v>15307</v>
      </c>
      <c r="G8919" t="s">
        <v>15308</v>
      </c>
      <c r="H8919" s="7">
        <v>46076</v>
      </c>
      <c r="I8919" t="s">
        <v>254</v>
      </c>
      <c r="J8919" t="s">
        <v>19</v>
      </c>
      <c r="K8919" s="7">
        <v>46087</v>
      </c>
    </row>
    <row r="8920" hidden="1" spans="1:11">
      <c r="A8920">
        <v>8920</v>
      </c>
      <c r="B8920" t="str">
        <f>VLOOKUP(C8920,属性!A:D,2,FALSE)</f>
        <v>瑞幸</v>
      </c>
      <c r="C8920" t="s">
        <v>11</v>
      </c>
      <c r="D8920" s="7">
        <f>VLOOKUP(C8920,属性!A:D,3,FALSE)</f>
        <v>46076</v>
      </c>
      <c r="E8920" s="7" t="str">
        <f>VLOOKUP(C8920,属性!A:D,4,FALSE)</f>
        <v>否</v>
      </c>
      <c r="F8920" t="s">
        <v>15307</v>
      </c>
      <c r="G8920" t="s">
        <v>6065</v>
      </c>
      <c r="H8920" s="7">
        <v>46076</v>
      </c>
      <c r="I8920" t="s">
        <v>254</v>
      </c>
      <c r="J8920" t="s">
        <v>15</v>
      </c>
      <c r="K8920" s="7">
        <v>46087</v>
      </c>
    </row>
    <row r="8921" hidden="1" spans="1:11">
      <c r="A8921">
        <v>8921</v>
      </c>
      <c r="B8921" t="str">
        <f>VLOOKUP(C8921,属性!A:D,2,FALSE)</f>
        <v>瑞幸</v>
      </c>
      <c r="C8921" t="s">
        <v>11</v>
      </c>
      <c r="D8921" s="7">
        <f>VLOOKUP(C8921,属性!A:D,3,FALSE)</f>
        <v>46076</v>
      </c>
      <c r="E8921" s="7" t="str">
        <f>VLOOKUP(C8921,属性!A:D,4,FALSE)</f>
        <v>否</v>
      </c>
      <c r="F8921" t="s">
        <v>15309</v>
      </c>
      <c r="G8921" t="s">
        <v>15310</v>
      </c>
      <c r="H8921" s="7">
        <v>46080</v>
      </c>
      <c r="I8921" t="s">
        <v>14</v>
      </c>
      <c r="J8921" t="s">
        <v>15</v>
      </c>
      <c r="K8921" s="7">
        <v>46087</v>
      </c>
    </row>
    <row r="8922" hidden="1" spans="1:11">
      <c r="A8922">
        <v>8922</v>
      </c>
      <c r="B8922" t="str">
        <f>VLOOKUP(C8922,属性!A:D,2,FALSE)</f>
        <v>瑞幸</v>
      </c>
      <c r="C8922" t="s">
        <v>11</v>
      </c>
      <c r="D8922" s="7">
        <f>VLOOKUP(C8922,属性!A:D,3,FALSE)</f>
        <v>46076</v>
      </c>
      <c r="E8922" s="7" t="str">
        <f>VLOOKUP(C8922,属性!A:D,4,FALSE)</f>
        <v>否</v>
      </c>
      <c r="F8922" t="s">
        <v>11851</v>
      </c>
      <c r="G8922" t="s">
        <v>15311</v>
      </c>
      <c r="H8922" s="7">
        <v>46081</v>
      </c>
      <c r="I8922" t="s">
        <v>217</v>
      </c>
      <c r="J8922" t="s">
        <v>19</v>
      </c>
      <c r="K8922" s="7">
        <v>46087</v>
      </c>
    </row>
    <row r="8923" hidden="1" spans="1:11">
      <c r="A8923">
        <v>8923</v>
      </c>
      <c r="B8923" t="str">
        <f>VLOOKUP(C8923,属性!A:D,2,FALSE)</f>
        <v>瑞幸</v>
      </c>
      <c r="C8923" t="s">
        <v>11</v>
      </c>
      <c r="D8923" s="7">
        <f>VLOOKUP(C8923,属性!A:D,3,FALSE)</f>
        <v>46076</v>
      </c>
      <c r="E8923" s="7" t="str">
        <f>VLOOKUP(C8923,属性!A:D,4,FALSE)</f>
        <v>否</v>
      </c>
      <c r="F8923" t="s">
        <v>15312</v>
      </c>
      <c r="G8923" t="s">
        <v>283</v>
      </c>
      <c r="H8923" s="7">
        <v>46080</v>
      </c>
      <c r="I8923" t="s">
        <v>68</v>
      </c>
      <c r="J8923" t="s">
        <v>15</v>
      </c>
      <c r="K8923" s="7">
        <v>46087</v>
      </c>
    </row>
    <row r="8924" hidden="1" spans="1:11">
      <c r="A8924">
        <v>8924</v>
      </c>
      <c r="B8924" t="str">
        <f>VLOOKUP(C8924,属性!A:D,2,FALSE)</f>
        <v>瑞幸</v>
      </c>
      <c r="C8924" t="s">
        <v>11</v>
      </c>
      <c r="D8924" s="7">
        <f>VLOOKUP(C8924,属性!A:D,3,FALSE)</f>
        <v>46076</v>
      </c>
      <c r="E8924" s="7" t="str">
        <f>VLOOKUP(C8924,属性!A:D,4,FALSE)</f>
        <v>否</v>
      </c>
      <c r="F8924" t="s">
        <v>11851</v>
      </c>
      <c r="G8924" t="s">
        <v>15313</v>
      </c>
      <c r="H8924" s="7">
        <v>46081</v>
      </c>
      <c r="I8924" t="s">
        <v>217</v>
      </c>
      <c r="J8924" t="s">
        <v>19</v>
      </c>
      <c r="K8924" s="7">
        <v>46087</v>
      </c>
    </row>
    <row r="8925" hidden="1" spans="1:11">
      <c r="A8925">
        <v>8925</v>
      </c>
      <c r="B8925" t="str">
        <f>VLOOKUP(C8925,属性!A:D,2,FALSE)</f>
        <v>瑞幸</v>
      </c>
      <c r="C8925" t="s">
        <v>11</v>
      </c>
      <c r="D8925" s="7">
        <f>VLOOKUP(C8925,属性!A:D,3,FALSE)</f>
        <v>46076</v>
      </c>
      <c r="E8925" s="7" t="str">
        <f>VLOOKUP(C8925,属性!A:D,4,FALSE)</f>
        <v>否</v>
      </c>
      <c r="F8925" t="s">
        <v>15314</v>
      </c>
      <c r="G8925" t="s">
        <v>15315</v>
      </c>
      <c r="H8925" s="7">
        <v>46080</v>
      </c>
      <c r="I8925" t="s">
        <v>138</v>
      </c>
      <c r="J8925" t="s">
        <v>15</v>
      </c>
      <c r="K8925" s="7">
        <v>46087</v>
      </c>
    </row>
    <row r="8926" hidden="1" spans="1:11">
      <c r="A8926">
        <v>8926</v>
      </c>
      <c r="B8926" t="str">
        <f>VLOOKUP(C8926,属性!A:D,2,FALSE)</f>
        <v>瑞幸</v>
      </c>
      <c r="C8926" t="s">
        <v>11</v>
      </c>
      <c r="D8926" s="7">
        <f>VLOOKUP(C8926,属性!A:D,3,FALSE)</f>
        <v>46076</v>
      </c>
      <c r="E8926" s="7" t="str">
        <f>VLOOKUP(C8926,属性!A:D,4,FALSE)</f>
        <v>否</v>
      </c>
      <c r="F8926" t="s">
        <v>15278</v>
      </c>
      <c r="G8926" t="s">
        <v>15316</v>
      </c>
      <c r="H8926" s="7">
        <v>46077</v>
      </c>
      <c r="I8926" t="s">
        <v>14</v>
      </c>
      <c r="J8926" t="s">
        <v>15</v>
      </c>
      <c r="K8926" s="7">
        <v>46087</v>
      </c>
    </row>
    <row r="8927" spans="1:11">
      <c r="A8927">
        <v>8927</v>
      </c>
      <c r="B8927" t="str">
        <f>VLOOKUP(C8927,属性!A:D,2,FALSE)</f>
        <v>瑞幸</v>
      </c>
      <c r="C8927" t="s">
        <v>11</v>
      </c>
      <c r="D8927" s="7">
        <f>VLOOKUP(C8927,属性!A:D,3,FALSE)</f>
        <v>46076</v>
      </c>
      <c r="E8927" s="7" t="str">
        <f>VLOOKUP(C8927,属性!A:D,4,FALSE)</f>
        <v>否</v>
      </c>
      <c r="F8927" t="s">
        <v>15317</v>
      </c>
      <c r="G8927" t="s">
        <v>15318</v>
      </c>
      <c r="H8927" s="7">
        <v>46077</v>
      </c>
      <c r="I8927" t="s">
        <v>365</v>
      </c>
      <c r="J8927" t="s">
        <v>30</v>
      </c>
      <c r="K8927" s="7">
        <v>46087</v>
      </c>
    </row>
    <row r="8928" hidden="1" spans="1:11">
      <c r="A8928">
        <v>8928</v>
      </c>
      <c r="B8928" t="str">
        <f>VLOOKUP(C8928,属性!A:D,2,FALSE)</f>
        <v>瑞幸</v>
      </c>
      <c r="C8928" t="s">
        <v>11</v>
      </c>
      <c r="D8928" s="7">
        <f>VLOOKUP(C8928,属性!A:D,3,FALSE)</f>
        <v>46076</v>
      </c>
      <c r="E8928" s="7" t="str">
        <f>VLOOKUP(C8928,属性!A:D,4,FALSE)</f>
        <v>否</v>
      </c>
      <c r="F8928" t="s">
        <v>15319</v>
      </c>
      <c r="G8928" t="s">
        <v>2128</v>
      </c>
      <c r="H8928" s="7">
        <v>46077</v>
      </c>
      <c r="I8928" t="s">
        <v>49</v>
      </c>
      <c r="J8928" t="s">
        <v>15</v>
      </c>
      <c r="K8928" s="7">
        <v>46087</v>
      </c>
    </row>
    <row r="8929" hidden="1" spans="1:11">
      <c r="A8929">
        <v>8929</v>
      </c>
      <c r="B8929" t="str">
        <f>VLOOKUP(C8929,属性!A:D,2,FALSE)</f>
        <v>瑞幸</v>
      </c>
      <c r="C8929" t="s">
        <v>11</v>
      </c>
      <c r="D8929" s="7">
        <f>VLOOKUP(C8929,属性!A:D,3,FALSE)</f>
        <v>46076</v>
      </c>
      <c r="E8929" s="7" t="str">
        <f>VLOOKUP(C8929,属性!A:D,4,FALSE)</f>
        <v>否</v>
      </c>
      <c r="F8929" t="s">
        <v>472</v>
      </c>
      <c r="G8929" t="s">
        <v>15320</v>
      </c>
      <c r="H8929" s="7">
        <v>46077</v>
      </c>
      <c r="I8929" t="s">
        <v>77</v>
      </c>
      <c r="J8929" t="s">
        <v>19</v>
      </c>
      <c r="K8929" s="7">
        <v>46087</v>
      </c>
    </row>
    <row r="8930" spans="1:11">
      <c r="A8930">
        <v>8930</v>
      </c>
      <c r="B8930" t="str">
        <f>VLOOKUP(C8930,属性!A:D,2,FALSE)</f>
        <v>瑞幸</v>
      </c>
      <c r="C8930" t="s">
        <v>11</v>
      </c>
      <c r="D8930" s="7">
        <f>VLOOKUP(C8930,属性!A:D,3,FALSE)</f>
        <v>46076</v>
      </c>
      <c r="E8930" s="7" t="str">
        <f>VLOOKUP(C8930,属性!A:D,4,FALSE)</f>
        <v>否</v>
      </c>
      <c r="F8930" t="s">
        <v>15321</v>
      </c>
      <c r="G8930" t="s">
        <v>15322</v>
      </c>
      <c r="H8930" s="7">
        <v>46077</v>
      </c>
      <c r="I8930" t="s">
        <v>348</v>
      </c>
      <c r="J8930" t="s">
        <v>30</v>
      </c>
      <c r="K8930" s="7">
        <v>46087</v>
      </c>
    </row>
    <row r="8931" spans="1:11">
      <c r="A8931">
        <v>8931</v>
      </c>
      <c r="B8931" t="str">
        <f>VLOOKUP(C8931,属性!A:D,2,FALSE)</f>
        <v>瑞幸</v>
      </c>
      <c r="C8931" t="s">
        <v>11</v>
      </c>
      <c r="D8931" s="7">
        <f>VLOOKUP(C8931,属性!A:D,3,FALSE)</f>
        <v>46076</v>
      </c>
      <c r="E8931" s="7" t="str">
        <f>VLOOKUP(C8931,属性!A:D,4,FALSE)</f>
        <v>否</v>
      </c>
      <c r="F8931" t="s">
        <v>15323</v>
      </c>
      <c r="G8931" t="s">
        <v>13878</v>
      </c>
      <c r="H8931" s="7">
        <v>46077</v>
      </c>
      <c r="I8931" t="s">
        <v>22</v>
      </c>
      <c r="J8931" t="s">
        <v>30</v>
      </c>
      <c r="K8931" s="7">
        <v>46087</v>
      </c>
    </row>
    <row r="8932" hidden="1" spans="1:11">
      <c r="A8932">
        <v>8932</v>
      </c>
      <c r="B8932" t="str">
        <f>VLOOKUP(C8932,属性!A:D,2,FALSE)</f>
        <v>瑞幸</v>
      </c>
      <c r="C8932" t="s">
        <v>11</v>
      </c>
      <c r="D8932" s="7">
        <f>VLOOKUP(C8932,属性!A:D,3,FALSE)</f>
        <v>46076</v>
      </c>
      <c r="E8932" s="7" t="str">
        <f>VLOOKUP(C8932,属性!A:D,4,FALSE)</f>
        <v>否</v>
      </c>
      <c r="F8932" t="s">
        <v>15302</v>
      </c>
      <c r="G8932" t="s">
        <v>92</v>
      </c>
      <c r="H8932" s="7">
        <v>46077</v>
      </c>
      <c r="I8932" t="s">
        <v>122</v>
      </c>
      <c r="J8932" t="s">
        <v>15</v>
      </c>
      <c r="K8932" s="7">
        <v>46087</v>
      </c>
    </row>
    <row r="8933" hidden="1" spans="1:11">
      <c r="A8933">
        <v>8933</v>
      </c>
      <c r="B8933" t="str">
        <f>VLOOKUP(C8933,属性!A:D,2,FALSE)</f>
        <v>瑞幸</v>
      </c>
      <c r="C8933" t="s">
        <v>11</v>
      </c>
      <c r="D8933" s="7">
        <f>VLOOKUP(C8933,属性!A:D,3,FALSE)</f>
        <v>46076</v>
      </c>
      <c r="E8933" s="7" t="str">
        <f>VLOOKUP(C8933,属性!A:D,4,FALSE)</f>
        <v>否</v>
      </c>
      <c r="F8933" t="s">
        <v>15324</v>
      </c>
      <c r="G8933" t="s">
        <v>15325</v>
      </c>
      <c r="H8933" s="7">
        <v>46077</v>
      </c>
      <c r="I8933" t="s">
        <v>14</v>
      </c>
      <c r="J8933" t="s">
        <v>19</v>
      </c>
      <c r="K8933" s="7">
        <v>46087</v>
      </c>
    </row>
    <row r="8934" hidden="1" spans="1:11">
      <c r="A8934">
        <v>8934</v>
      </c>
      <c r="B8934" t="str">
        <f>VLOOKUP(C8934,属性!A:D,2,FALSE)</f>
        <v>瑞幸</v>
      </c>
      <c r="C8934" t="s">
        <v>11</v>
      </c>
      <c r="D8934" s="7">
        <f>VLOOKUP(C8934,属性!A:D,3,FALSE)</f>
        <v>46076</v>
      </c>
      <c r="E8934" s="7" t="str">
        <f>VLOOKUP(C8934,属性!A:D,4,FALSE)</f>
        <v>否</v>
      </c>
      <c r="F8934" t="s">
        <v>15326</v>
      </c>
      <c r="G8934" t="s">
        <v>15327</v>
      </c>
      <c r="H8934" s="7">
        <v>46077</v>
      </c>
      <c r="I8934" t="s">
        <v>254</v>
      </c>
      <c r="J8934" t="s">
        <v>15</v>
      </c>
      <c r="K8934" s="7">
        <v>46087</v>
      </c>
    </row>
    <row r="8935" hidden="1" spans="1:11">
      <c r="A8935">
        <v>8935</v>
      </c>
      <c r="B8935" t="str">
        <f>VLOOKUP(C8935,属性!A:D,2,FALSE)</f>
        <v>瑞幸</v>
      </c>
      <c r="C8935" t="s">
        <v>11</v>
      </c>
      <c r="D8935" s="7">
        <f>VLOOKUP(C8935,属性!A:D,3,FALSE)</f>
        <v>46076</v>
      </c>
      <c r="E8935" s="7" t="str">
        <f>VLOOKUP(C8935,属性!A:D,4,FALSE)</f>
        <v>否</v>
      </c>
      <c r="F8935" t="s">
        <v>11289</v>
      </c>
      <c r="G8935" t="s">
        <v>15328</v>
      </c>
      <c r="H8935" s="7">
        <v>46076</v>
      </c>
      <c r="I8935" t="s">
        <v>14</v>
      </c>
      <c r="J8935" t="s">
        <v>15</v>
      </c>
      <c r="K8935" s="7">
        <v>46087</v>
      </c>
    </row>
    <row r="8936" spans="1:11">
      <c r="A8936">
        <v>8936</v>
      </c>
      <c r="B8936" t="str">
        <f>VLOOKUP(C8936,属性!A:D,2,FALSE)</f>
        <v>瑞幸</v>
      </c>
      <c r="C8936" t="s">
        <v>11</v>
      </c>
      <c r="D8936" s="7">
        <f>VLOOKUP(C8936,属性!A:D,3,FALSE)</f>
        <v>46076</v>
      </c>
      <c r="E8936" s="7" t="str">
        <f>VLOOKUP(C8936,属性!A:D,4,FALSE)</f>
        <v>否</v>
      </c>
      <c r="F8936" t="s">
        <v>15329</v>
      </c>
      <c r="G8936" t="s">
        <v>15330</v>
      </c>
      <c r="H8936" s="7">
        <v>46077</v>
      </c>
      <c r="I8936" t="s">
        <v>85</v>
      </c>
      <c r="J8936" t="s">
        <v>30</v>
      </c>
      <c r="K8936" s="7">
        <v>46087</v>
      </c>
    </row>
    <row r="8937" spans="1:11">
      <c r="A8937">
        <v>8937</v>
      </c>
      <c r="B8937" t="str">
        <f>VLOOKUP(C8937,属性!A:D,2,FALSE)</f>
        <v>瑞幸</v>
      </c>
      <c r="C8937" t="s">
        <v>11</v>
      </c>
      <c r="D8937" s="7">
        <f>VLOOKUP(C8937,属性!A:D,3,FALSE)</f>
        <v>46076</v>
      </c>
      <c r="E8937" s="7" t="str">
        <f>VLOOKUP(C8937,属性!A:D,4,FALSE)</f>
        <v>否</v>
      </c>
      <c r="F8937" t="s">
        <v>86</v>
      </c>
      <c r="G8937" t="s">
        <v>15331</v>
      </c>
      <c r="H8937" s="7">
        <v>46077</v>
      </c>
      <c r="I8937" t="s">
        <v>122</v>
      </c>
      <c r="J8937" t="s">
        <v>30</v>
      </c>
      <c r="K8937" s="7">
        <v>46087</v>
      </c>
    </row>
    <row r="8938" spans="1:11">
      <c r="A8938">
        <v>8938</v>
      </c>
      <c r="B8938" t="str">
        <f>VLOOKUP(C8938,属性!A:D,2,FALSE)</f>
        <v>瑞幸</v>
      </c>
      <c r="C8938" t="s">
        <v>11</v>
      </c>
      <c r="D8938" s="7">
        <f>VLOOKUP(C8938,属性!A:D,3,FALSE)</f>
        <v>46076</v>
      </c>
      <c r="E8938" s="7" t="str">
        <f>VLOOKUP(C8938,属性!A:D,4,FALSE)</f>
        <v>否</v>
      </c>
      <c r="F8938" t="s">
        <v>15332</v>
      </c>
      <c r="G8938" t="s">
        <v>15333</v>
      </c>
      <c r="H8938" s="7">
        <v>46076</v>
      </c>
      <c r="I8938" t="s">
        <v>222</v>
      </c>
      <c r="J8938" t="s">
        <v>30</v>
      </c>
      <c r="K8938" s="7">
        <v>46087</v>
      </c>
    </row>
    <row r="8939" hidden="1" spans="1:11">
      <c r="A8939">
        <v>8939</v>
      </c>
      <c r="B8939" t="str">
        <f>VLOOKUP(C8939,属性!A:D,2,FALSE)</f>
        <v>瑞幸</v>
      </c>
      <c r="C8939" t="s">
        <v>11</v>
      </c>
      <c r="D8939" s="7">
        <f>VLOOKUP(C8939,属性!A:D,3,FALSE)</f>
        <v>46076</v>
      </c>
      <c r="E8939" s="7" t="str">
        <f>VLOOKUP(C8939,属性!A:D,4,FALSE)</f>
        <v>否</v>
      </c>
      <c r="F8939" t="s">
        <v>15334</v>
      </c>
      <c r="G8939" t="s">
        <v>15335</v>
      </c>
      <c r="H8939" s="7">
        <v>46076</v>
      </c>
      <c r="I8939" t="s">
        <v>254</v>
      </c>
      <c r="J8939" t="s">
        <v>19</v>
      </c>
      <c r="K8939" s="7">
        <v>46087</v>
      </c>
    </row>
    <row r="8940" hidden="1" spans="1:11">
      <c r="A8940">
        <v>8940</v>
      </c>
      <c r="B8940" t="str">
        <f>VLOOKUP(C8940,属性!A:D,2,FALSE)</f>
        <v>瑞幸</v>
      </c>
      <c r="C8940" t="s">
        <v>11</v>
      </c>
      <c r="D8940" s="7">
        <f>VLOOKUP(C8940,属性!A:D,3,FALSE)</f>
        <v>46076</v>
      </c>
      <c r="E8940" s="7" t="str">
        <f>VLOOKUP(C8940,属性!A:D,4,FALSE)</f>
        <v>否</v>
      </c>
      <c r="F8940" t="s">
        <v>11289</v>
      </c>
      <c r="G8940" t="s">
        <v>15336</v>
      </c>
      <c r="H8940" s="7">
        <v>46076</v>
      </c>
      <c r="I8940" t="s">
        <v>14</v>
      </c>
      <c r="J8940" t="s">
        <v>19</v>
      </c>
      <c r="K8940" s="7">
        <v>46087</v>
      </c>
    </row>
    <row r="8941" spans="1:11">
      <c r="A8941">
        <v>8941</v>
      </c>
      <c r="B8941" t="str">
        <f>VLOOKUP(C8941,属性!A:D,2,FALSE)</f>
        <v>瑞幸</v>
      </c>
      <c r="C8941" t="s">
        <v>11</v>
      </c>
      <c r="D8941" s="7">
        <f>VLOOKUP(C8941,属性!A:D,3,FALSE)</f>
        <v>46076</v>
      </c>
      <c r="E8941" s="7" t="str">
        <f>VLOOKUP(C8941,属性!A:D,4,FALSE)</f>
        <v>否</v>
      </c>
      <c r="F8941" t="s">
        <v>15337</v>
      </c>
      <c r="G8941" t="s">
        <v>15338</v>
      </c>
      <c r="H8941" s="7">
        <v>46076</v>
      </c>
      <c r="I8941" t="s">
        <v>68</v>
      </c>
      <c r="J8941" t="s">
        <v>30</v>
      </c>
      <c r="K8941" s="7">
        <v>46087</v>
      </c>
    </row>
    <row r="8942" spans="1:11">
      <c r="A8942">
        <v>8942</v>
      </c>
      <c r="B8942" t="str">
        <f>VLOOKUP(C8942,属性!A:D,2,FALSE)</f>
        <v>瑞幸</v>
      </c>
      <c r="C8942" t="s">
        <v>11</v>
      </c>
      <c r="D8942" s="7">
        <f>VLOOKUP(C8942,属性!A:D,3,FALSE)</f>
        <v>46076</v>
      </c>
      <c r="E8942" s="7" t="str">
        <f>VLOOKUP(C8942,属性!A:D,4,FALSE)</f>
        <v>否</v>
      </c>
      <c r="F8942" t="s">
        <v>15339</v>
      </c>
      <c r="G8942" t="s">
        <v>15340</v>
      </c>
      <c r="H8942" s="7">
        <v>46077</v>
      </c>
      <c r="I8942" t="s">
        <v>14</v>
      </c>
      <c r="J8942" t="s">
        <v>30</v>
      </c>
      <c r="K8942" s="7">
        <v>46087</v>
      </c>
    </row>
    <row r="8943" spans="1:11">
      <c r="A8943">
        <v>8943</v>
      </c>
      <c r="B8943" t="str">
        <f>VLOOKUP(C8943,属性!A:D,2,FALSE)</f>
        <v>瑞幸</v>
      </c>
      <c r="C8943" t="s">
        <v>11</v>
      </c>
      <c r="D8943" s="7">
        <f>VLOOKUP(C8943,属性!A:D,3,FALSE)</f>
        <v>46076</v>
      </c>
      <c r="E8943" s="7" t="str">
        <f>VLOOKUP(C8943,属性!A:D,4,FALSE)</f>
        <v>否</v>
      </c>
      <c r="F8943" t="s">
        <v>15341</v>
      </c>
      <c r="G8943" t="s">
        <v>9889</v>
      </c>
      <c r="H8943" s="7">
        <v>46077</v>
      </c>
      <c r="I8943" t="s">
        <v>74</v>
      </c>
      <c r="J8943" t="s">
        <v>30</v>
      </c>
      <c r="K8943" s="7">
        <v>46087</v>
      </c>
    </row>
    <row r="8944" hidden="1" spans="1:11">
      <c r="A8944">
        <v>8944</v>
      </c>
      <c r="B8944" t="str">
        <f>VLOOKUP(C8944,属性!A:D,2,FALSE)</f>
        <v>瑞幸</v>
      </c>
      <c r="C8944" t="s">
        <v>11</v>
      </c>
      <c r="D8944" s="7">
        <f>VLOOKUP(C8944,属性!A:D,3,FALSE)</f>
        <v>46076</v>
      </c>
      <c r="E8944" s="7" t="str">
        <f>VLOOKUP(C8944,属性!A:D,4,FALSE)</f>
        <v>否</v>
      </c>
      <c r="F8944" t="s">
        <v>15342</v>
      </c>
      <c r="G8944" t="s">
        <v>92</v>
      </c>
      <c r="H8944" s="7">
        <v>46077</v>
      </c>
      <c r="I8944" t="s">
        <v>14</v>
      </c>
      <c r="J8944" t="s">
        <v>15</v>
      </c>
      <c r="K8944" s="7">
        <v>46087</v>
      </c>
    </row>
    <row r="8945" hidden="1" spans="1:11">
      <c r="A8945">
        <v>8945</v>
      </c>
      <c r="B8945" t="str">
        <f>VLOOKUP(C8945,属性!A:D,2,FALSE)</f>
        <v>瑞幸</v>
      </c>
      <c r="C8945" t="s">
        <v>11</v>
      </c>
      <c r="D8945" s="7">
        <f>VLOOKUP(C8945,属性!A:D,3,FALSE)</f>
        <v>46076</v>
      </c>
      <c r="E8945" s="7" t="str">
        <f>VLOOKUP(C8945,属性!A:D,4,FALSE)</f>
        <v>否</v>
      </c>
      <c r="F8945" t="s">
        <v>15189</v>
      </c>
      <c r="G8945" t="s">
        <v>15343</v>
      </c>
      <c r="H8945" s="7">
        <v>46077</v>
      </c>
      <c r="I8945" t="s">
        <v>68</v>
      </c>
      <c r="J8945" t="s">
        <v>15</v>
      </c>
      <c r="K8945" s="7">
        <v>46087</v>
      </c>
    </row>
    <row r="8946" spans="1:11">
      <c r="A8946">
        <v>8946</v>
      </c>
      <c r="B8946" t="str">
        <f>VLOOKUP(C8946,属性!A:D,2,FALSE)</f>
        <v>瑞幸</v>
      </c>
      <c r="C8946" t="s">
        <v>11</v>
      </c>
      <c r="D8946" s="7">
        <f>VLOOKUP(C8946,属性!A:D,3,FALSE)</f>
        <v>46076</v>
      </c>
      <c r="E8946" s="7" t="str">
        <f>VLOOKUP(C8946,属性!A:D,4,FALSE)</f>
        <v>否</v>
      </c>
      <c r="F8946" t="s">
        <v>15344</v>
      </c>
      <c r="G8946" t="s">
        <v>15345</v>
      </c>
      <c r="H8946" s="7">
        <v>46076</v>
      </c>
      <c r="I8946" t="s">
        <v>14</v>
      </c>
      <c r="J8946" t="s">
        <v>30</v>
      </c>
      <c r="K8946" s="7">
        <v>46087</v>
      </c>
    </row>
    <row r="8947" spans="1:11">
      <c r="A8947">
        <v>8947</v>
      </c>
      <c r="B8947" t="str">
        <f>VLOOKUP(C8947,属性!A:D,2,FALSE)</f>
        <v>瑞幸</v>
      </c>
      <c r="C8947" t="s">
        <v>11</v>
      </c>
      <c r="D8947" s="7">
        <f>VLOOKUP(C8947,属性!A:D,3,FALSE)</f>
        <v>46076</v>
      </c>
      <c r="E8947" s="7" t="str">
        <f>VLOOKUP(C8947,属性!A:D,4,FALSE)</f>
        <v>否</v>
      </c>
      <c r="F8947" t="s">
        <v>15346</v>
      </c>
      <c r="G8947" t="s">
        <v>15347</v>
      </c>
      <c r="H8947" s="7">
        <v>46077</v>
      </c>
      <c r="I8947" t="s">
        <v>14</v>
      </c>
      <c r="J8947" t="s">
        <v>30</v>
      </c>
      <c r="K8947" s="7">
        <v>46087</v>
      </c>
    </row>
    <row r="8948" hidden="1" spans="1:11">
      <c r="A8948">
        <v>8948</v>
      </c>
      <c r="B8948" t="str">
        <f>VLOOKUP(C8948,属性!A:D,2,FALSE)</f>
        <v>瑞幸</v>
      </c>
      <c r="C8948" t="s">
        <v>11</v>
      </c>
      <c r="D8948" s="7">
        <f>VLOOKUP(C8948,属性!A:D,3,FALSE)</f>
        <v>46076</v>
      </c>
      <c r="E8948" s="7" t="str">
        <f>VLOOKUP(C8948,属性!A:D,4,FALSE)</f>
        <v>否</v>
      </c>
      <c r="F8948" t="s">
        <v>15298</v>
      </c>
      <c r="G8948" t="s">
        <v>15348</v>
      </c>
      <c r="H8948" s="7">
        <v>46076</v>
      </c>
      <c r="I8948" t="s">
        <v>217</v>
      </c>
      <c r="J8948" t="s">
        <v>15</v>
      </c>
      <c r="K8948" s="7">
        <v>46087</v>
      </c>
    </row>
    <row r="8949" hidden="1" spans="1:11">
      <c r="A8949">
        <v>8949</v>
      </c>
      <c r="B8949" t="str">
        <f>VLOOKUP(C8949,属性!A:D,2,FALSE)</f>
        <v>瑞幸</v>
      </c>
      <c r="C8949" t="s">
        <v>11</v>
      </c>
      <c r="D8949" s="7">
        <f>VLOOKUP(C8949,属性!A:D,3,FALSE)</f>
        <v>46076</v>
      </c>
      <c r="E8949" s="7" t="str">
        <f>VLOOKUP(C8949,属性!A:D,4,FALSE)</f>
        <v>否</v>
      </c>
      <c r="F8949" t="s">
        <v>14946</v>
      </c>
      <c r="G8949" t="s">
        <v>15349</v>
      </c>
      <c r="H8949" s="7">
        <v>46076</v>
      </c>
      <c r="I8949" t="s">
        <v>33</v>
      </c>
      <c r="J8949" t="s">
        <v>19</v>
      </c>
      <c r="K8949" s="7">
        <v>46087</v>
      </c>
    </row>
    <row r="8950" hidden="1" spans="1:11">
      <c r="A8950">
        <v>8950</v>
      </c>
      <c r="B8950" t="str">
        <f>VLOOKUP(C8950,属性!A:D,2,FALSE)</f>
        <v>瑞幸</v>
      </c>
      <c r="C8950" t="s">
        <v>11</v>
      </c>
      <c r="D8950" s="7">
        <f>VLOOKUP(C8950,属性!A:D,3,FALSE)</f>
        <v>46076</v>
      </c>
      <c r="E8950" s="7" t="str">
        <f>VLOOKUP(C8950,属性!A:D,4,FALSE)</f>
        <v>否</v>
      </c>
      <c r="F8950" t="s">
        <v>15350</v>
      </c>
      <c r="G8950" t="s">
        <v>14707</v>
      </c>
      <c r="H8950" s="7">
        <v>46076</v>
      </c>
      <c r="I8950" t="s">
        <v>138</v>
      </c>
      <c r="J8950" t="s">
        <v>19</v>
      </c>
      <c r="K8950" s="7">
        <v>46087</v>
      </c>
    </row>
    <row r="8951" hidden="1" spans="1:11">
      <c r="A8951">
        <v>8951</v>
      </c>
      <c r="B8951" t="str">
        <f>VLOOKUP(C8951,属性!A:D,2,FALSE)</f>
        <v>瑞幸</v>
      </c>
      <c r="C8951" t="s">
        <v>11</v>
      </c>
      <c r="D8951" s="7">
        <f>VLOOKUP(C8951,属性!A:D,3,FALSE)</f>
        <v>46076</v>
      </c>
      <c r="E8951" s="7" t="str">
        <f>VLOOKUP(C8951,属性!A:D,4,FALSE)</f>
        <v>否</v>
      </c>
      <c r="F8951" t="s">
        <v>15298</v>
      </c>
      <c r="G8951" t="s">
        <v>15351</v>
      </c>
      <c r="H8951" s="7">
        <v>46076</v>
      </c>
      <c r="I8951" t="s">
        <v>217</v>
      </c>
      <c r="J8951" t="s">
        <v>19</v>
      </c>
      <c r="K8951" s="7">
        <v>46087</v>
      </c>
    </row>
    <row r="8952" hidden="1" spans="1:11">
      <c r="A8952">
        <v>8952</v>
      </c>
      <c r="B8952" t="str">
        <f>VLOOKUP(C8952,属性!A:D,2,FALSE)</f>
        <v>瑞幸</v>
      </c>
      <c r="C8952" t="s">
        <v>11</v>
      </c>
      <c r="D8952" s="7">
        <f>VLOOKUP(C8952,属性!A:D,3,FALSE)</f>
        <v>46076</v>
      </c>
      <c r="E8952" s="7" t="str">
        <f>VLOOKUP(C8952,属性!A:D,4,FALSE)</f>
        <v>否</v>
      </c>
      <c r="F8952" t="s">
        <v>15298</v>
      </c>
      <c r="G8952" t="s">
        <v>15352</v>
      </c>
      <c r="H8952" s="7">
        <v>46076</v>
      </c>
      <c r="I8952" t="s">
        <v>217</v>
      </c>
      <c r="J8952" t="s">
        <v>19</v>
      </c>
      <c r="K8952" s="7">
        <v>46087</v>
      </c>
    </row>
    <row r="8953" hidden="1" spans="1:11">
      <c r="A8953">
        <v>8953</v>
      </c>
      <c r="B8953" t="str">
        <f>VLOOKUP(C8953,属性!A:D,2,FALSE)</f>
        <v>瑞幸</v>
      </c>
      <c r="C8953" t="s">
        <v>11</v>
      </c>
      <c r="D8953" s="7">
        <f>VLOOKUP(C8953,属性!A:D,3,FALSE)</f>
        <v>46076</v>
      </c>
      <c r="E8953" s="7" t="str">
        <f>VLOOKUP(C8953,属性!A:D,4,FALSE)</f>
        <v>否</v>
      </c>
      <c r="F8953" t="s">
        <v>15353</v>
      </c>
      <c r="G8953" t="s">
        <v>15354</v>
      </c>
      <c r="H8953" s="7">
        <v>46076</v>
      </c>
      <c r="I8953" t="s">
        <v>122</v>
      </c>
      <c r="J8953" t="s">
        <v>19</v>
      </c>
      <c r="K8953" s="7">
        <v>46087</v>
      </c>
    </row>
    <row r="8954" hidden="1" spans="1:11">
      <c r="A8954">
        <v>8954</v>
      </c>
      <c r="B8954" t="str">
        <f>VLOOKUP(C8954,属性!A:D,2,FALSE)</f>
        <v>瑞幸</v>
      </c>
      <c r="C8954" t="s">
        <v>11</v>
      </c>
      <c r="D8954" s="7">
        <f>VLOOKUP(C8954,属性!A:D,3,FALSE)</f>
        <v>46076</v>
      </c>
      <c r="E8954" s="7" t="str">
        <f>VLOOKUP(C8954,属性!A:D,4,FALSE)</f>
        <v>否</v>
      </c>
      <c r="F8954" t="s">
        <v>15297</v>
      </c>
      <c r="G8954" t="s">
        <v>15355</v>
      </c>
      <c r="H8954" s="7">
        <v>46076</v>
      </c>
      <c r="I8954" t="s">
        <v>254</v>
      </c>
      <c r="J8954" t="s">
        <v>15</v>
      </c>
      <c r="K8954" s="7">
        <v>46087</v>
      </c>
    </row>
    <row r="8955" hidden="1" spans="1:11">
      <c r="A8955">
        <v>8955</v>
      </c>
      <c r="B8955" t="str">
        <f>VLOOKUP(C8955,属性!A:D,2,FALSE)</f>
        <v>瑞幸</v>
      </c>
      <c r="C8955" t="s">
        <v>11</v>
      </c>
      <c r="D8955" s="7">
        <f>VLOOKUP(C8955,属性!A:D,3,FALSE)</f>
        <v>46076</v>
      </c>
      <c r="E8955" s="7" t="str">
        <f>VLOOKUP(C8955,属性!A:D,4,FALSE)</f>
        <v>否</v>
      </c>
      <c r="F8955" t="s">
        <v>680</v>
      </c>
      <c r="G8955" t="s">
        <v>15356</v>
      </c>
      <c r="H8955" s="7">
        <v>46076</v>
      </c>
      <c r="I8955" t="s">
        <v>112</v>
      </c>
      <c r="J8955" t="s">
        <v>15</v>
      </c>
      <c r="K8955" s="7">
        <v>46087</v>
      </c>
    </row>
    <row r="8956" hidden="1" spans="1:11">
      <c r="A8956">
        <v>8956</v>
      </c>
      <c r="B8956" t="str">
        <f>VLOOKUP(C8956,属性!A:D,2,FALSE)</f>
        <v>瑞幸</v>
      </c>
      <c r="C8956" t="s">
        <v>11</v>
      </c>
      <c r="D8956" s="7">
        <f>VLOOKUP(C8956,属性!A:D,3,FALSE)</f>
        <v>46076</v>
      </c>
      <c r="E8956" s="7" t="str">
        <f>VLOOKUP(C8956,属性!A:D,4,FALSE)</f>
        <v>否</v>
      </c>
      <c r="F8956" t="s">
        <v>14587</v>
      </c>
      <c r="G8956" t="s">
        <v>15357</v>
      </c>
      <c r="H8956" s="7">
        <v>46076</v>
      </c>
      <c r="I8956" t="s">
        <v>77</v>
      </c>
      <c r="J8956" t="s">
        <v>15</v>
      </c>
      <c r="K8956" s="7">
        <v>46087</v>
      </c>
    </row>
    <row r="8957" hidden="1" spans="1:11">
      <c r="A8957">
        <v>8957</v>
      </c>
      <c r="B8957" t="str">
        <f>VLOOKUP(C8957,属性!A:D,2,FALSE)</f>
        <v>瑞幸</v>
      </c>
      <c r="C8957" t="s">
        <v>11</v>
      </c>
      <c r="D8957" s="7">
        <f>VLOOKUP(C8957,属性!A:D,3,FALSE)</f>
        <v>46076</v>
      </c>
      <c r="E8957" s="7" t="str">
        <f>VLOOKUP(C8957,属性!A:D,4,FALSE)</f>
        <v>否</v>
      </c>
      <c r="F8957" t="s">
        <v>15358</v>
      </c>
      <c r="G8957" t="s">
        <v>15359</v>
      </c>
      <c r="H8957" s="7">
        <v>46076</v>
      </c>
      <c r="I8957" t="s">
        <v>217</v>
      </c>
      <c r="J8957" t="s">
        <v>15</v>
      </c>
      <c r="K8957" s="7">
        <v>46087</v>
      </c>
    </row>
    <row r="8958" hidden="1" spans="1:11">
      <c r="A8958">
        <v>8958</v>
      </c>
      <c r="B8958" t="str">
        <f>VLOOKUP(C8958,属性!A:D,2,FALSE)</f>
        <v>瑞幸</v>
      </c>
      <c r="C8958" t="s">
        <v>11</v>
      </c>
      <c r="D8958" s="7">
        <f>VLOOKUP(C8958,属性!A:D,3,FALSE)</f>
        <v>46076</v>
      </c>
      <c r="E8958" s="7" t="str">
        <f>VLOOKUP(C8958,属性!A:D,4,FALSE)</f>
        <v>否</v>
      </c>
      <c r="F8958" t="s">
        <v>15360</v>
      </c>
      <c r="G8958" t="s">
        <v>14707</v>
      </c>
      <c r="H8958" s="7">
        <v>46076</v>
      </c>
      <c r="I8958" t="s">
        <v>254</v>
      </c>
      <c r="J8958" t="s">
        <v>19</v>
      </c>
      <c r="K8958" s="7">
        <v>46087</v>
      </c>
    </row>
    <row r="8959" ht="17" hidden="1" spans="1:11">
      <c r="A8959">
        <v>8959</v>
      </c>
      <c r="B8959" t="str">
        <f>VLOOKUP(C8959,属性!A:D,2,FALSE)</f>
        <v>瑞幸</v>
      </c>
      <c r="C8959" t="s">
        <v>11</v>
      </c>
      <c r="D8959" s="7">
        <f>VLOOKUP(C8959,属性!A:D,3,FALSE)</f>
        <v>46076</v>
      </c>
      <c r="E8959" s="7" t="str">
        <f>VLOOKUP(C8959,属性!A:D,4,FALSE)</f>
        <v>否</v>
      </c>
      <c r="F8959" s="11" t="s">
        <v>15361</v>
      </c>
      <c r="G8959" t="s">
        <v>15362</v>
      </c>
      <c r="H8959" s="7">
        <v>46081</v>
      </c>
      <c r="I8959" t="s">
        <v>33</v>
      </c>
      <c r="J8959" t="s">
        <v>19</v>
      </c>
      <c r="K8959" s="7">
        <v>46087</v>
      </c>
    </row>
    <row r="8960" hidden="1" spans="1:11">
      <c r="A8960">
        <v>8960</v>
      </c>
      <c r="B8960" t="str">
        <f>VLOOKUP(C8960,属性!A:D,2,FALSE)</f>
        <v>瑞幸</v>
      </c>
      <c r="C8960" t="s">
        <v>11</v>
      </c>
      <c r="D8960" s="7">
        <f>VLOOKUP(C8960,属性!A:D,3,FALSE)</f>
        <v>46076</v>
      </c>
      <c r="E8960" s="7" t="str">
        <f>VLOOKUP(C8960,属性!A:D,4,FALSE)</f>
        <v>否</v>
      </c>
      <c r="F8960" t="s">
        <v>15363</v>
      </c>
      <c r="G8960" t="s">
        <v>13878</v>
      </c>
      <c r="H8960" s="7">
        <v>46081</v>
      </c>
      <c r="I8960" t="s">
        <v>49</v>
      </c>
      <c r="J8960" t="s">
        <v>19</v>
      </c>
      <c r="K8960" s="7">
        <v>46087</v>
      </c>
    </row>
    <row r="8961" hidden="1" spans="1:11">
      <c r="A8961">
        <v>8961</v>
      </c>
      <c r="B8961" t="str">
        <f>VLOOKUP(C8961,属性!A:D,2,FALSE)</f>
        <v>瑞幸</v>
      </c>
      <c r="C8961" t="s">
        <v>11</v>
      </c>
      <c r="D8961" s="7">
        <f>VLOOKUP(C8961,属性!A:D,3,FALSE)</f>
        <v>46076</v>
      </c>
      <c r="E8961" s="7" t="str">
        <f>VLOOKUP(C8961,属性!A:D,4,FALSE)</f>
        <v>否</v>
      </c>
      <c r="F8961" t="s">
        <v>15364</v>
      </c>
      <c r="G8961" t="s">
        <v>15365</v>
      </c>
      <c r="H8961" s="7">
        <v>46078</v>
      </c>
      <c r="I8961" t="s">
        <v>138</v>
      </c>
      <c r="J8961" t="s">
        <v>19</v>
      </c>
      <c r="K8961" s="7">
        <v>46087</v>
      </c>
    </row>
    <row r="8962" hidden="1" spans="1:11">
      <c r="A8962">
        <v>8962</v>
      </c>
      <c r="B8962" t="str">
        <f>VLOOKUP(C8962,属性!A:D,2,FALSE)</f>
        <v>瑞幸</v>
      </c>
      <c r="C8962" t="s">
        <v>11</v>
      </c>
      <c r="D8962" s="7">
        <f>VLOOKUP(C8962,属性!A:D,3,FALSE)</f>
        <v>46076</v>
      </c>
      <c r="E8962" s="7" t="str">
        <f>VLOOKUP(C8962,属性!A:D,4,FALSE)</f>
        <v>否</v>
      </c>
      <c r="F8962" t="s">
        <v>15363</v>
      </c>
      <c r="G8962" t="s">
        <v>15366</v>
      </c>
      <c r="H8962" s="7">
        <v>46078</v>
      </c>
      <c r="I8962" t="s">
        <v>49</v>
      </c>
      <c r="J8962" t="s">
        <v>19</v>
      </c>
      <c r="K8962" s="7">
        <v>46087</v>
      </c>
    </row>
    <row r="8963" spans="1:11">
      <c r="A8963">
        <v>8963</v>
      </c>
      <c r="B8963" t="str">
        <f>VLOOKUP(C8963,属性!A:D,2,FALSE)</f>
        <v>瑞幸</v>
      </c>
      <c r="C8963" t="s">
        <v>11</v>
      </c>
      <c r="D8963" s="7">
        <f>VLOOKUP(C8963,属性!A:D,3,FALSE)</f>
        <v>46076</v>
      </c>
      <c r="E8963" s="7" t="str">
        <f>VLOOKUP(C8963,属性!A:D,4,FALSE)</f>
        <v>否</v>
      </c>
      <c r="F8963" t="s">
        <v>15367</v>
      </c>
      <c r="G8963" t="s">
        <v>14133</v>
      </c>
      <c r="H8963" s="7">
        <v>46082</v>
      </c>
      <c r="I8963" t="s">
        <v>33</v>
      </c>
      <c r="J8963" t="s">
        <v>30</v>
      </c>
      <c r="K8963" s="7">
        <v>46087</v>
      </c>
    </row>
    <row r="8964" hidden="1" spans="1:11">
      <c r="A8964">
        <v>8964</v>
      </c>
      <c r="B8964" t="str">
        <f>VLOOKUP(C8964,属性!A:D,2,FALSE)</f>
        <v>瑞幸</v>
      </c>
      <c r="C8964" t="s">
        <v>11</v>
      </c>
      <c r="D8964" s="7">
        <f>VLOOKUP(C8964,属性!A:D,3,FALSE)</f>
        <v>46076</v>
      </c>
      <c r="E8964" s="7" t="str">
        <f>VLOOKUP(C8964,属性!A:D,4,FALSE)</f>
        <v>否</v>
      </c>
      <c r="F8964" t="s">
        <v>15363</v>
      </c>
      <c r="G8964" t="s">
        <v>15368</v>
      </c>
      <c r="H8964" s="7">
        <v>46082</v>
      </c>
      <c r="I8964" t="s">
        <v>49</v>
      </c>
      <c r="J8964" t="s">
        <v>19</v>
      </c>
      <c r="K8964" s="7">
        <v>46087</v>
      </c>
    </row>
    <row r="8965" hidden="1" spans="1:11">
      <c r="A8965">
        <v>8965</v>
      </c>
      <c r="B8965" t="str">
        <f>VLOOKUP(C8965,属性!A:D,2,FALSE)</f>
        <v>瑞幸</v>
      </c>
      <c r="C8965" t="s">
        <v>11</v>
      </c>
      <c r="D8965" s="7">
        <f>VLOOKUP(C8965,属性!A:D,3,FALSE)</f>
        <v>46076</v>
      </c>
      <c r="E8965" s="7" t="str">
        <f>VLOOKUP(C8965,属性!A:D,4,FALSE)</f>
        <v>否</v>
      </c>
      <c r="F8965" t="s">
        <v>15369</v>
      </c>
      <c r="G8965" t="s">
        <v>15370</v>
      </c>
      <c r="H8965" s="7">
        <v>46076</v>
      </c>
      <c r="I8965" t="s">
        <v>179</v>
      </c>
      <c r="J8965" t="s">
        <v>15</v>
      </c>
      <c r="K8965" s="7">
        <v>46087</v>
      </c>
    </row>
    <row r="8966" hidden="1" spans="1:11">
      <c r="A8966">
        <v>8966</v>
      </c>
      <c r="B8966" t="str">
        <f>VLOOKUP(C8966,属性!A:D,2,FALSE)</f>
        <v>瑞幸</v>
      </c>
      <c r="C8966" t="s">
        <v>11</v>
      </c>
      <c r="D8966" s="7">
        <f>VLOOKUP(C8966,属性!A:D,3,FALSE)</f>
        <v>46076</v>
      </c>
      <c r="E8966" s="7" t="str">
        <f>VLOOKUP(C8966,属性!A:D,4,FALSE)</f>
        <v>否</v>
      </c>
      <c r="F8966" t="s">
        <v>15363</v>
      </c>
      <c r="G8966" t="s">
        <v>15371</v>
      </c>
      <c r="H8966" s="7">
        <v>46076</v>
      </c>
      <c r="I8966" t="s">
        <v>49</v>
      </c>
      <c r="J8966" t="s">
        <v>19</v>
      </c>
      <c r="K8966" s="7">
        <v>46087</v>
      </c>
    </row>
    <row r="8967" spans="1:11">
      <c r="A8967">
        <v>8967</v>
      </c>
      <c r="B8967" t="str">
        <f>VLOOKUP(C8967,属性!A:D,2,FALSE)</f>
        <v>瑞幸</v>
      </c>
      <c r="C8967" t="s">
        <v>11</v>
      </c>
      <c r="D8967" s="7">
        <f>VLOOKUP(C8967,属性!A:D,3,FALSE)</f>
        <v>46076</v>
      </c>
      <c r="E8967" s="7" t="str">
        <f>VLOOKUP(C8967,属性!A:D,4,FALSE)</f>
        <v>否</v>
      </c>
      <c r="F8967" t="s">
        <v>1105</v>
      </c>
      <c r="G8967" t="s">
        <v>1630</v>
      </c>
      <c r="H8967" s="7">
        <v>46087</v>
      </c>
      <c r="I8967" t="s">
        <v>22</v>
      </c>
      <c r="J8967" t="s">
        <v>30</v>
      </c>
      <c r="K8967" s="7">
        <v>46087</v>
      </c>
    </row>
    <row r="8968" hidden="1" spans="1:11">
      <c r="A8968">
        <v>8968</v>
      </c>
      <c r="B8968" t="str">
        <f>VLOOKUP(C8968,属性!A:D,2,FALSE)</f>
        <v>瑞幸</v>
      </c>
      <c r="C8968" t="s">
        <v>11</v>
      </c>
      <c r="D8968" s="7">
        <f>VLOOKUP(C8968,属性!A:D,3,FALSE)</f>
        <v>46076</v>
      </c>
      <c r="E8968" s="7" t="str">
        <f>VLOOKUP(C8968,属性!A:D,4,FALSE)</f>
        <v>否</v>
      </c>
      <c r="F8968" t="s">
        <v>15372</v>
      </c>
      <c r="G8968" t="s">
        <v>15373</v>
      </c>
      <c r="H8968" s="7">
        <v>46082</v>
      </c>
      <c r="I8968" t="s">
        <v>49</v>
      </c>
      <c r="J8968" t="s">
        <v>19</v>
      </c>
      <c r="K8968" s="7">
        <v>46087</v>
      </c>
    </row>
    <row r="8969" hidden="1" spans="1:11">
      <c r="A8969">
        <v>8969</v>
      </c>
      <c r="B8969" t="str">
        <f>VLOOKUP(C8969,属性!A:D,2,FALSE)</f>
        <v>瑞幸</v>
      </c>
      <c r="C8969" t="s">
        <v>11</v>
      </c>
      <c r="D8969" s="7">
        <f>VLOOKUP(C8969,属性!A:D,3,FALSE)</f>
        <v>46076</v>
      </c>
      <c r="E8969" s="7" t="str">
        <f>VLOOKUP(C8969,属性!A:D,4,FALSE)</f>
        <v>否</v>
      </c>
      <c r="F8969" t="s">
        <v>15363</v>
      </c>
      <c r="G8969" t="s">
        <v>15374</v>
      </c>
      <c r="H8969" s="7">
        <v>46082</v>
      </c>
      <c r="I8969" t="s">
        <v>49</v>
      </c>
      <c r="J8969" t="s">
        <v>15</v>
      </c>
      <c r="K8969" s="7">
        <v>46087</v>
      </c>
    </row>
    <row r="8970" hidden="1" spans="1:11">
      <c r="A8970">
        <v>8970</v>
      </c>
      <c r="B8970" t="str">
        <f>VLOOKUP(C8970,属性!A:D,2,FALSE)</f>
        <v>瑞幸</v>
      </c>
      <c r="C8970" t="s">
        <v>11</v>
      </c>
      <c r="D8970" s="7">
        <f>VLOOKUP(C8970,属性!A:D,3,FALSE)</f>
        <v>46076</v>
      </c>
      <c r="E8970" s="7" t="str">
        <f>VLOOKUP(C8970,属性!A:D,4,FALSE)</f>
        <v>否</v>
      </c>
      <c r="F8970" t="s">
        <v>15375</v>
      </c>
      <c r="G8970" t="s">
        <v>15376</v>
      </c>
      <c r="H8970" s="7">
        <v>46076</v>
      </c>
      <c r="I8970" t="s">
        <v>257</v>
      </c>
      <c r="J8970" t="s">
        <v>19</v>
      </c>
      <c r="K8970" s="7">
        <v>46087</v>
      </c>
    </row>
    <row r="8971" hidden="1" spans="1:11">
      <c r="A8971">
        <v>8971</v>
      </c>
      <c r="B8971" t="str">
        <f>VLOOKUP(C8971,属性!A:D,2,FALSE)</f>
        <v>瑞幸</v>
      </c>
      <c r="C8971" t="s">
        <v>11</v>
      </c>
      <c r="D8971" s="7">
        <f>VLOOKUP(C8971,属性!A:D,3,FALSE)</f>
        <v>46076</v>
      </c>
      <c r="E8971" s="7" t="str">
        <f>VLOOKUP(C8971,属性!A:D,4,FALSE)</f>
        <v>否</v>
      </c>
      <c r="F8971" t="s">
        <v>15363</v>
      </c>
      <c r="G8971" t="s">
        <v>15377</v>
      </c>
      <c r="H8971" s="7">
        <v>46076</v>
      </c>
      <c r="I8971" t="s">
        <v>49</v>
      </c>
      <c r="J8971" t="s">
        <v>19</v>
      </c>
      <c r="K8971" s="7">
        <v>46087</v>
      </c>
    </row>
    <row r="8972" spans="1:11">
      <c r="A8972">
        <v>8972</v>
      </c>
      <c r="B8972" t="str">
        <f>VLOOKUP(C8972,属性!A:D,2,FALSE)</f>
        <v>瑞幸</v>
      </c>
      <c r="C8972" t="s">
        <v>11</v>
      </c>
      <c r="D8972" s="7">
        <f>VLOOKUP(C8972,属性!A:D,3,FALSE)</f>
        <v>46076</v>
      </c>
      <c r="E8972" s="7" t="str">
        <f>VLOOKUP(C8972,属性!A:D,4,FALSE)</f>
        <v>否</v>
      </c>
      <c r="F8972" t="s">
        <v>15378</v>
      </c>
      <c r="G8972" t="s">
        <v>157</v>
      </c>
      <c r="H8972" s="7">
        <v>46080</v>
      </c>
      <c r="I8972" t="s">
        <v>923</v>
      </c>
      <c r="J8972" t="s">
        <v>30</v>
      </c>
      <c r="K8972" s="7">
        <v>46087</v>
      </c>
    </row>
    <row r="8973" hidden="1" spans="1:11">
      <c r="A8973">
        <v>8973</v>
      </c>
      <c r="B8973" t="str">
        <f>VLOOKUP(C8973,属性!A:D,2,FALSE)</f>
        <v>瑞幸</v>
      </c>
      <c r="C8973" t="s">
        <v>11</v>
      </c>
      <c r="D8973" s="7">
        <f>VLOOKUP(C8973,属性!A:D,3,FALSE)</f>
        <v>46076</v>
      </c>
      <c r="E8973" s="7" t="str">
        <f>VLOOKUP(C8973,属性!A:D,4,FALSE)</f>
        <v>否</v>
      </c>
      <c r="F8973" t="s">
        <v>15379</v>
      </c>
      <c r="G8973" t="s">
        <v>15380</v>
      </c>
      <c r="H8973" s="7">
        <v>46079</v>
      </c>
      <c r="I8973" t="s">
        <v>74</v>
      </c>
      <c r="J8973" t="s">
        <v>15</v>
      </c>
      <c r="K8973" s="7">
        <v>46087</v>
      </c>
    </row>
    <row r="8974" spans="1:11">
      <c r="A8974">
        <v>8974</v>
      </c>
      <c r="B8974" t="str">
        <f>VLOOKUP(C8974,属性!A:D,2,FALSE)</f>
        <v>瑞幸</v>
      </c>
      <c r="C8974" t="s">
        <v>11</v>
      </c>
      <c r="D8974" s="7">
        <f>VLOOKUP(C8974,属性!A:D,3,FALSE)</f>
        <v>46076</v>
      </c>
      <c r="E8974" s="7" t="str">
        <f>VLOOKUP(C8974,属性!A:D,4,FALSE)</f>
        <v>否</v>
      </c>
      <c r="F8974" t="s">
        <v>15381</v>
      </c>
      <c r="G8974" t="s">
        <v>2040</v>
      </c>
      <c r="H8974" s="7">
        <v>46080</v>
      </c>
      <c r="I8974" t="s">
        <v>365</v>
      </c>
      <c r="J8974" t="s">
        <v>30</v>
      </c>
      <c r="K8974" s="7">
        <v>46087</v>
      </c>
    </row>
    <row r="8975" hidden="1" spans="1:11">
      <c r="A8975">
        <v>8975</v>
      </c>
      <c r="B8975" t="str">
        <f>VLOOKUP(C8975,属性!A:D,2,FALSE)</f>
        <v>瑞幸</v>
      </c>
      <c r="C8975" t="s">
        <v>11</v>
      </c>
      <c r="D8975" s="7">
        <f>VLOOKUP(C8975,属性!A:D,3,FALSE)</f>
        <v>46076</v>
      </c>
      <c r="E8975" s="7" t="str">
        <f>VLOOKUP(C8975,属性!A:D,4,FALSE)</f>
        <v>否</v>
      </c>
      <c r="F8975" t="s">
        <v>15363</v>
      </c>
      <c r="G8975" t="s">
        <v>15382</v>
      </c>
      <c r="H8975" s="7">
        <v>46080</v>
      </c>
      <c r="I8975" t="s">
        <v>49</v>
      </c>
      <c r="J8975" t="s">
        <v>19</v>
      </c>
      <c r="K8975" s="7">
        <v>46087</v>
      </c>
    </row>
    <row r="8976" hidden="1" spans="1:11">
      <c r="A8976">
        <v>8976</v>
      </c>
      <c r="B8976" t="str">
        <f>VLOOKUP(C8976,属性!A:D,2,FALSE)</f>
        <v>瑞幸</v>
      </c>
      <c r="C8976" t="s">
        <v>11</v>
      </c>
      <c r="D8976" s="7">
        <f>VLOOKUP(C8976,属性!A:D,3,FALSE)</f>
        <v>46076</v>
      </c>
      <c r="E8976" s="7" t="str">
        <f>VLOOKUP(C8976,属性!A:D,4,FALSE)</f>
        <v>否</v>
      </c>
      <c r="F8976" t="s">
        <v>15383</v>
      </c>
      <c r="G8976" t="s">
        <v>15384</v>
      </c>
      <c r="H8976" s="7">
        <v>46077</v>
      </c>
      <c r="I8976" t="s">
        <v>90</v>
      </c>
      <c r="J8976" t="s">
        <v>19</v>
      </c>
      <c r="K8976" s="7">
        <v>46087</v>
      </c>
    </row>
    <row r="8977" hidden="1" spans="1:11">
      <c r="A8977">
        <v>8977</v>
      </c>
      <c r="B8977" t="str">
        <f>VLOOKUP(C8977,属性!A:D,2,FALSE)</f>
        <v>瑞幸</v>
      </c>
      <c r="C8977" t="s">
        <v>11</v>
      </c>
      <c r="D8977" s="7">
        <f>VLOOKUP(C8977,属性!A:D,3,FALSE)</f>
        <v>46076</v>
      </c>
      <c r="E8977" s="7" t="str">
        <f>VLOOKUP(C8977,属性!A:D,4,FALSE)</f>
        <v>否</v>
      </c>
      <c r="F8977" t="s">
        <v>15363</v>
      </c>
      <c r="G8977" t="s">
        <v>15385</v>
      </c>
      <c r="H8977" s="7">
        <v>46077</v>
      </c>
      <c r="I8977" t="s">
        <v>49</v>
      </c>
      <c r="J8977" t="s">
        <v>19</v>
      </c>
      <c r="K8977" s="7">
        <v>46087</v>
      </c>
    </row>
    <row r="8978" hidden="1" spans="1:11">
      <c r="A8978">
        <v>8978</v>
      </c>
      <c r="B8978" t="str">
        <f>VLOOKUP(C8978,属性!A:D,2,FALSE)</f>
        <v>瑞幸</v>
      </c>
      <c r="C8978" t="s">
        <v>11</v>
      </c>
      <c r="D8978" s="7">
        <f>VLOOKUP(C8978,属性!A:D,3,FALSE)</f>
        <v>46076</v>
      </c>
      <c r="E8978" s="7" t="str">
        <f>VLOOKUP(C8978,属性!A:D,4,FALSE)</f>
        <v>否</v>
      </c>
      <c r="F8978" t="s">
        <v>15386</v>
      </c>
      <c r="G8978" t="s">
        <v>15387</v>
      </c>
      <c r="H8978" s="7">
        <v>46081</v>
      </c>
      <c r="I8978" t="s">
        <v>85</v>
      </c>
      <c r="J8978" t="s">
        <v>19</v>
      </c>
      <c r="K8978" s="7">
        <v>46087</v>
      </c>
    </row>
    <row r="8979" spans="1:11">
      <c r="A8979">
        <v>8979</v>
      </c>
      <c r="B8979" t="str">
        <f>VLOOKUP(C8979,属性!A:D,2,FALSE)</f>
        <v>瑞幸</v>
      </c>
      <c r="C8979" t="s">
        <v>11</v>
      </c>
      <c r="D8979" s="7">
        <f>VLOOKUP(C8979,属性!A:D,3,FALSE)</f>
        <v>46076</v>
      </c>
      <c r="E8979" s="7" t="str">
        <f>VLOOKUP(C8979,属性!A:D,4,FALSE)</f>
        <v>否</v>
      </c>
      <c r="F8979" t="s">
        <v>588</v>
      </c>
      <c r="G8979" t="s">
        <v>15388</v>
      </c>
      <c r="H8979" s="7">
        <v>46077</v>
      </c>
      <c r="I8979" t="s">
        <v>38</v>
      </c>
      <c r="J8979" t="s">
        <v>30</v>
      </c>
      <c r="K8979" s="7">
        <v>46087</v>
      </c>
    </row>
    <row r="8980" hidden="1" spans="1:11">
      <c r="A8980">
        <v>8980</v>
      </c>
      <c r="B8980" t="str">
        <f>VLOOKUP(C8980,属性!A:D,2,FALSE)</f>
        <v>瑞幸</v>
      </c>
      <c r="C8980" t="s">
        <v>11</v>
      </c>
      <c r="D8980" s="7">
        <f>VLOOKUP(C8980,属性!A:D,3,FALSE)</f>
        <v>46076</v>
      </c>
      <c r="E8980" s="7" t="str">
        <f>VLOOKUP(C8980,属性!A:D,4,FALSE)</f>
        <v>否</v>
      </c>
      <c r="F8980" t="s">
        <v>15363</v>
      </c>
      <c r="G8980" t="s">
        <v>15389</v>
      </c>
      <c r="H8980" s="7">
        <v>46077</v>
      </c>
      <c r="I8980" t="s">
        <v>49</v>
      </c>
      <c r="J8980" t="s">
        <v>19</v>
      </c>
      <c r="K8980" s="7">
        <v>46087</v>
      </c>
    </row>
    <row r="8981" hidden="1" spans="1:11">
      <c r="A8981">
        <v>8981</v>
      </c>
      <c r="B8981" t="str">
        <f>VLOOKUP(C8981,属性!A:D,2,FALSE)</f>
        <v>瑞幸</v>
      </c>
      <c r="C8981" t="s">
        <v>11</v>
      </c>
      <c r="D8981" s="7">
        <f>VLOOKUP(C8981,属性!A:D,3,FALSE)</f>
        <v>46076</v>
      </c>
      <c r="E8981" s="7" t="str">
        <f>VLOOKUP(C8981,属性!A:D,4,FALSE)</f>
        <v>否</v>
      </c>
      <c r="F8981" t="s">
        <v>15390</v>
      </c>
      <c r="G8981" t="s">
        <v>15391</v>
      </c>
      <c r="H8981" s="7">
        <v>46076</v>
      </c>
      <c r="I8981" t="s">
        <v>85</v>
      </c>
      <c r="J8981" t="s">
        <v>19</v>
      </c>
      <c r="K8981" s="7">
        <v>46087</v>
      </c>
    </row>
    <row r="8982" hidden="1" spans="1:11">
      <c r="A8982">
        <v>8982</v>
      </c>
      <c r="B8982" t="str">
        <f>VLOOKUP(C8982,属性!A:D,2,FALSE)</f>
        <v>瑞幸</v>
      </c>
      <c r="C8982" t="s">
        <v>11</v>
      </c>
      <c r="D8982" s="7">
        <f>VLOOKUP(C8982,属性!A:D,3,FALSE)</f>
        <v>46076</v>
      </c>
      <c r="E8982" s="7" t="str">
        <f>VLOOKUP(C8982,属性!A:D,4,FALSE)</f>
        <v>否</v>
      </c>
      <c r="F8982" t="s">
        <v>15363</v>
      </c>
      <c r="G8982" t="s">
        <v>15392</v>
      </c>
      <c r="H8982" s="7">
        <v>46076</v>
      </c>
      <c r="I8982" t="s">
        <v>49</v>
      </c>
      <c r="J8982" t="s">
        <v>19</v>
      </c>
      <c r="K8982" s="7">
        <v>46087</v>
      </c>
    </row>
    <row r="8983" hidden="1" spans="1:11">
      <c r="A8983">
        <v>8983</v>
      </c>
      <c r="B8983" t="str">
        <f>VLOOKUP(C8983,属性!A:D,2,FALSE)</f>
        <v>瑞幸</v>
      </c>
      <c r="C8983" t="s">
        <v>11</v>
      </c>
      <c r="D8983" s="7">
        <f>VLOOKUP(C8983,属性!A:D,3,FALSE)</f>
        <v>46076</v>
      </c>
      <c r="E8983" s="7" t="str">
        <f>VLOOKUP(C8983,属性!A:D,4,FALSE)</f>
        <v>否</v>
      </c>
      <c r="F8983" t="s">
        <v>15393</v>
      </c>
      <c r="G8983" t="s">
        <v>15394</v>
      </c>
      <c r="H8983" s="7">
        <v>46081</v>
      </c>
      <c r="I8983" t="s">
        <v>222</v>
      </c>
      <c r="J8983" t="s">
        <v>15</v>
      </c>
      <c r="K8983" s="7">
        <v>46087</v>
      </c>
    </row>
    <row r="8984" spans="1:11">
      <c r="A8984">
        <v>8984</v>
      </c>
      <c r="B8984" t="str">
        <f>VLOOKUP(C8984,属性!A:D,2,FALSE)</f>
        <v>瑞幸</v>
      </c>
      <c r="C8984" t="s">
        <v>11</v>
      </c>
      <c r="D8984" s="7">
        <f>VLOOKUP(C8984,属性!A:D,3,FALSE)</f>
        <v>46076</v>
      </c>
      <c r="E8984" s="7" t="str">
        <f>VLOOKUP(C8984,属性!A:D,4,FALSE)</f>
        <v>否</v>
      </c>
      <c r="F8984" t="s">
        <v>15395</v>
      </c>
      <c r="G8984" t="s">
        <v>15396</v>
      </c>
      <c r="H8984" s="7">
        <v>46080</v>
      </c>
      <c r="I8984" t="s">
        <v>138</v>
      </c>
      <c r="J8984" t="s">
        <v>30</v>
      </c>
      <c r="K8984" s="7">
        <v>46087</v>
      </c>
    </row>
    <row r="8985" hidden="1" spans="1:11">
      <c r="A8985">
        <v>8985</v>
      </c>
      <c r="B8985" t="str">
        <f>VLOOKUP(C8985,属性!A:D,2,FALSE)</f>
        <v>瑞幸</v>
      </c>
      <c r="C8985" t="s">
        <v>11</v>
      </c>
      <c r="D8985" s="7">
        <f>VLOOKUP(C8985,属性!A:D,3,FALSE)</f>
        <v>46076</v>
      </c>
      <c r="E8985" s="7" t="str">
        <f>VLOOKUP(C8985,属性!A:D,4,FALSE)</f>
        <v>否</v>
      </c>
      <c r="F8985" t="s">
        <v>15397</v>
      </c>
      <c r="G8985" t="s">
        <v>15398</v>
      </c>
      <c r="H8985" s="7">
        <v>46081</v>
      </c>
      <c r="I8985" t="s">
        <v>257</v>
      </c>
      <c r="J8985" t="s">
        <v>19</v>
      </c>
      <c r="K8985" s="7">
        <v>46087</v>
      </c>
    </row>
    <row r="8986" hidden="1" spans="1:11">
      <c r="A8986">
        <v>8986</v>
      </c>
      <c r="B8986" t="str">
        <f>VLOOKUP(C8986,属性!A:D,2,FALSE)</f>
        <v>瑞幸</v>
      </c>
      <c r="C8986" t="s">
        <v>11</v>
      </c>
      <c r="D8986" s="7">
        <f>VLOOKUP(C8986,属性!A:D,3,FALSE)</f>
        <v>46076</v>
      </c>
      <c r="E8986" s="7" t="str">
        <f>VLOOKUP(C8986,属性!A:D,4,FALSE)</f>
        <v>否</v>
      </c>
      <c r="F8986" t="s">
        <v>15399</v>
      </c>
      <c r="G8986" t="s">
        <v>15400</v>
      </c>
      <c r="H8986" s="7">
        <v>46077</v>
      </c>
      <c r="I8986" t="s">
        <v>33</v>
      </c>
      <c r="J8986" t="s">
        <v>19</v>
      </c>
      <c r="K8986" s="7">
        <v>46087</v>
      </c>
    </row>
    <row r="8987" ht="16.5" hidden="1" spans="1:11">
      <c r="A8987">
        <v>8987</v>
      </c>
      <c r="B8987" t="str">
        <f>VLOOKUP(C8987,属性!A:D,2,FALSE)</f>
        <v>奈雪的茶</v>
      </c>
      <c r="C8987" t="s">
        <v>15401</v>
      </c>
      <c r="D8987" s="7">
        <f>VLOOKUP(C8987,属性!A:D,3,FALSE)</f>
        <v>46086</v>
      </c>
      <c r="E8987" s="7" t="str">
        <f>VLOOKUP(C8987,属性!A:D,4,FALSE)</f>
        <v>否</v>
      </c>
      <c r="F8987" t="s">
        <v>15402</v>
      </c>
      <c r="G8987" t="s">
        <v>15403</v>
      </c>
      <c r="H8987" s="7">
        <v>46087</v>
      </c>
      <c r="I8987" t="s">
        <v>217</v>
      </c>
      <c r="J8987" t="s">
        <v>15</v>
      </c>
      <c r="K8987" s="7">
        <v>46087</v>
      </c>
    </row>
    <row r="8988" hidden="1" spans="1:11">
      <c r="A8988">
        <v>8988</v>
      </c>
      <c r="B8988" t="str">
        <f>VLOOKUP(C8988,属性!A:D,2,FALSE)</f>
        <v>奈雪的茶</v>
      </c>
      <c r="C8988" t="s">
        <v>15401</v>
      </c>
      <c r="D8988" s="7">
        <f>VLOOKUP(C8988,属性!A:D,3,FALSE)</f>
        <v>46086</v>
      </c>
      <c r="E8988" s="7" t="str">
        <f>VLOOKUP(C8988,属性!A:D,4,FALSE)</f>
        <v>否</v>
      </c>
      <c r="F8988" t="s">
        <v>15404</v>
      </c>
      <c r="G8988" t="s">
        <v>15405</v>
      </c>
      <c r="H8988" s="7">
        <v>46084</v>
      </c>
      <c r="I8988" t="s">
        <v>52</v>
      </c>
      <c r="J8988" t="s">
        <v>15</v>
      </c>
      <c r="K8988" s="7">
        <v>46087</v>
      </c>
    </row>
    <row r="8989" hidden="1" spans="1:11">
      <c r="A8989">
        <v>8989</v>
      </c>
      <c r="B8989" t="str">
        <f>VLOOKUP(C8989,属性!A:D,2,FALSE)</f>
        <v>奈雪的茶</v>
      </c>
      <c r="C8989" t="s">
        <v>15401</v>
      </c>
      <c r="D8989" s="7">
        <f>VLOOKUP(C8989,属性!A:D,3,FALSE)</f>
        <v>46086</v>
      </c>
      <c r="E8989" s="7" t="str">
        <f>VLOOKUP(C8989,属性!A:D,4,FALSE)</f>
        <v>否</v>
      </c>
      <c r="F8989" t="s">
        <v>15406</v>
      </c>
      <c r="G8989" t="s">
        <v>15407</v>
      </c>
      <c r="H8989" s="7">
        <v>46084</v>
      </c>
      <c r="I8989" t="s">
        <v>365</v>
      </c>
      <c r="J8989" t="s">
        <v>19</v>
      </c>
      <c r="K8989" s="7">
        <v>46087</v>
      </c>
    </row>
    <row r="8990" hidden="1" spans="1:11">
      <c r="A8990">
        <v>8990</v>
      </c>
      <c r="B8990" t="str">
        <f>VLOOKUP(C8990,属性!A:D,2,FALSE)</f>
        <v>奈雪的茶</v>
      </c>
      <c r="C8990" t="s">
        <v>15401</v>
      </c>
      <c r="D8990" s="7">
        <f>VLOOKUP(C8990,属性!A:D,3,FALSE)</f>
        <v>46086</v>
      </c>
      <c r="E8990" s="7" t="str">
        <f>VLOOKUP(C8990,属性!A:D,4,FALSE)</f>
        <v>否</v>
      </c>
      <c r="F8990" t="s">
        <v>15408</v>
      </c>
      <c r="G8990" t="s">
        <v>15409</v>
      </c>
      <c r="H8990" s="7">
        <v>46084</v>
      </c>
      <c r="I8990" t="s">
        <v>77</v>
      </c>
      <c r="J8990" t="s">
        <v>19</v>
      </c>
      <c r="K8990" s="7">
        <v>46087</v>
      </c>
    </row>
    <row r="8991" hidden="1" spans="1:11">
      <c r="A8991">
        <v>8991</v>
      </c>
      <c r="B8991" t="str">
        <f>VLOOKUP(C8991,属性!A:D,2,FALSE)</f>
        <v>奈雪的茶</v>
      </c>
      <c r="C8991" t="s">
        <v>15401</v>
      </c>
      <c r="D8991" s="7">
        <f>VLOOKUP(C8991,属性!A:D,3,FALSE)</f>
        <v>46086</v>
      </c>
      <c r="E8991" s="7" t="str">
        <f>VLOOKUP(C8991,属性!A:D,4,FALSE)</f>
        <v>否</v>
      </c>
      <c r="F8991" t="s">
        <v>15402</v>
      </c>
      <c r="G8991" t="s">
        <v>15410</v>
      </c>
      <c r="H8991" s="7">
        <v>46084</v>
      </c>
      <c r="I8991" t="s">
        <v>217</v>
      </c>
      <c r="J8991" t="s">
        <v>15</v>
      </c>
      <c r="K8991" s="7">
        <v>46087</v>
      </c>
    </row>
    <row r="8992" hidden="1" spans="1:11">
      <c r="A8992">
        <v>8992</v>
      </c>
      <c r="B8992" t="str">
        <f>VLOOKUP(C8992,属性!A:D,2,FALSE)</f>
        <v>奈雪的茶</v>
      </c>
      <c r="C8992" t="s">
        <v>15401</v>
      </c>
      <c r="D8992" s="7">
        <f>VLOOKUP(C8992,属性!A:D,3,FALSE)</f>
        <v>46086</v>
      </c>
      <c r="E8992" s="7" t="str">
        <f>VLOOKUP(C8992,属性!A:D,4,FALSE)</f>
        <v>否</v>
      </c>
      <c r="F8992" t="s">
        <v>171</v>
      </c>
      <c r="G8992" t="s">
        <v>15411</v>
      </c>
      <c r="H8992" s="7">
        <v>46086</v>
      </c>
      <c r="I8992" t="s">
        <v>22</v>
      </c>
      <c r="J8992" t="s">
        <v>19</v>
      </c>
      <c r="K8992" s="7">
        <v>46087</v>
      </c>
    </row>
    <row r="8993" hidden="1" spans="1:11">
      <c r="A8993">
        <v>8993</v>
      </c>
      <c r="B8993" t="str">
        <f>VLOOKUP(C8993,属性!A:D,2,FALSE)</f>
        <v>奈雪的茶</v>
      </c>
      <c r="C8993" t="s">
        <v>15401</v>
      </c>
      <c r="D8993" s="7">
        <f>VLOOKUP(C8993,属性!A:D,3,FALSE)</f>
        <v>46086</v>
      </c>
      <c r="E8993" s="7" t="str">
        <f>VLOOKUP(C8993,属性!A:D,4,FALSE)</f>
        <v>否</v>
      </c>
      <c r="F8993" t="s">
        <v>15402</v>
      </c>
      <c r="G8993" t="s">
        <v>15412</v>
      </c>
      <c r="H8993" s="7">
        <v>46086</v>
      </c>
      <c r="I8993" t="s">
        <v>217</v>
      </c>
      <c r="J8993" t="s">
        <v>19</v>
      </c>
      <c r="K8993" s="7">
        <v>46087</v>
      </c>
    </row>
    <row r="8994" hidden="1" spans="1:11">
      <c r="A8994">
        <v>8994</v>
      </c>
      <c r="B8994" t="str">
        <f>VLOOKUP(C8994,属性!A:D,2,FALSE)</f>
        <v>奈雪的茶</v>
      </c>
      <c r="C8994" t="s">
        <v>15401</v>
      </c>
      <c r="D8994" s="7">
        <f>VLOOKUP(C8994,属性!A:D,3,FALSE)</f>
        <v>46086</v>
      </c>
      <c r="E8994" s="7" t="str">
        <f>VLOOKUP(C8994,属性!A:D,4,FALSE)</f>
        <v>否</v>
      </c>
      <c r="F8994" t="s">
        <v>15413</v>
      </c>
      <c r="G8994" t="s">
        <v>15414</v>
      </c>
      <c r="H8994" s="7">
        <v>46084</v>
      </c>
      <c r="I8994" t="s">
        <v>22</v>
      </c>
      <c r="J8994" t="s">
        <v>19</v>
      </c>
      <c r="K8994" s="7">
        <v>46087</v>
      </c>
    </row>
    <row r="8995" hidden="1" spans="1:11">
      <c r="A8995">
        <v>8995</v>
      </c>
      <c r="B8995" t="str">
        <f>VLOOKUP(C8995,属性!A:D,2,FALSE)</f>
        <v>奈雪的茶</v>
      </c>
      <c r="C8995" t="s">
        <v>15401</v>
      </c>
      <c r="D8995" s="7">
        <f>VLOOKUP(C8995,属性!A:D,3,FALSE)</f>
        <v>46086</v>
      </c>
      <c r="E8995" s="7" t="str">
        <f>VLOOKUP(C8995,属性!A:D,4,FALSE)</f>
        <v>否</v>
      </c>
      <c r="F8995" t="s">
        <v>15415</v>
      </c>
      <c r="G8995" t="s">
        <v>15416</v>
      </c>
      <c r="H8995" s="7">
        <v>46084</v>
      </c>
      <c r="I8995" t="s">
        <v>14</v>
      </c>
      <c r="J8995" t="s">
        <v>15</v>
      </c>
      <c r="K8995" s="7">
        <v>46087</v>
      </c>
    </row>
    <row r="8996" hidden="1" spans="1:11">
      <c r="A8996">
        <v>8996</v>
      </c>
      <c r="B8996" t="str">
        <f>VLOOKUP(C8996,属性!A:D,2,FALSE)</f>
        <v>奈雪的茶</v>
      </c>
      <c r="C8996" t="s">
        <v>15401</v>
      </c>
      <c r="D8996" s="7">
        <f>VLOOKUP(C8996,属性!A:D,3,FALSE)</f>
        <v>46086</v>
      </c>
      <c r="E8996" s="7" t="str">
        <f>VLOOKUP(C8996,属性!A:D,4,FALSE)</f>
        <v>否</v>
      </c>
      <c r="F8996" t="s">
        <v>15101</v>
      </c>
      <c r="G8996" t="s">
        <v>15417</v>
      </c>
      <c r="H8996" s="7">
        <v>46086</v>
      </c>
      <c r="I8996" t="s">
        <v>68</v>
      </c>
      <c r="J8996" t="s">
        <v>15</v>
      </c>
      <c r="K8996" s="7">
        <v>46087</v>
      </c>
    </row>
    <row r="8997" hidden="1" spans="1:11">
      <c r="A8997">
        <v>8997</v>
      </c>
      <c r="B8997" t="str">
        <f>VLOOKUP(C8997,属性!A:D,2,FALSE)</f>
        <v>奈雪的茶</v>
      </c>
      <c r="C8997" t="s">
        <v>15401</v>
      </c>
      <c r="D8997" s="7">
        <f>VLOOKUP(C8997,属性!A:D,3,FALSE)</f>
        <v>46086</v>
      </c>
      <c r="E8997" s="7" t="str">
        <f>VLOOKUP(C8997,属性!A:D,4,FALSE)</f>
        <v>否</v>
      </c>
      <c r="F8997" t="s">
        <v>15099</v>
      </c>
      <c r="G8997" t="s">
        <v>15418</v>
      </c>
      <c r="H8997" s="7">
        <v>46086</v>
      </c>
      <c r="I8997" t="s">
        <v>74</v>
      </c>
      <c r="J8997" t="s">
        <v>19</v>
      </c>
      <c r="K8997" s="7">
        <v>46087</v>
      </c>
    </row>
    <row r="8998" hidden="1" spans="1:11">
      <c r="A8998">
        <v>8998</v>
      </c>
      <c r="B8998" t="str">
        <f>VLOOKUP(C8998,属性!A:D,2,FALSE)</f>
        <v>奈雪的茶</v>
      </c>
      <c r="C8998" t="s">
        <v>15401</v>
      </c>
      <c r="D8998" s="7">
        <f>VLOOKUP(C8998,属性!A:D,3,FALSE)</f>
        <v>46086</v>
      </c>
      <c r="E8998" s="7" t="str">
        <f>VLOOKUP(C8998,属性!A:D,4,FALSE)</f>
        <v>否</v>
      </c>
      <c r="F8998" t="s">
        <v>15419</v>
      </c>
      <c r="G8998" t="s">
        <v>15420</v>
      </c>
      <c r="H8998" s="7">
        <v>46087</v>
      </c>
      <c r="I8998" t="s">
        <v>125</v>
      </c>
      <c r="J8998" t="s">
        <v>19</v>
      </c>
      <c r="K8998" s="7">
        <v>46087</v>
      </c>
    </row>
    <row r="8999" hidden="1" spans="1:11">
      <c r="A8999">
        <v>8999</v>
      </c>
      <c r="B8999" t="str">
        <f>VLOOKUP(C8999,属性!A:D,2,FALSE)</f>
        <v>奈雪的茶</v>
      </c>
      <c r="C8999" t="s">
        <v>15401</v>
      </c>
      <c r="D8999" s="7">
        <f>VLOOKUP(C8999,属性!A:D,3,FALSE)</f>
        <v>46086</v>
      </c>
      <c r="E8999" s="7" t="str">
        <f>VLOOKUP(C8999,属性!A:D,4,FALSE)</f>
        <v>否</v>
      </c>
      <c r="F8999" t="s">
        <v>15421</v>
      </c>
      <c r="G8999" t="s">
        <v>10869</v>
      </c>
      <c r="H8999" s="7">
        <v>46087</v>
      </c>
      <c r="I8999" t="s">
        <v>125</v>
      </c>
      <c r="J8999" t="s">
        <v>15</v>
      </c>
      <c r="K8999" s="7">
        <v>46087</v>
      </c>
    </row>
    <row r="9000" hidden="1" spans="1:11">
      <c r="A9000">
        <v>9000</v>
      </c>
      <c r="B9000" t="str">
        <f>VLOOKUP(C9000,属性!A:D,2,FALSE)</f>
        <v>奈雪的茶</v>
      </c>
      <c r="C9000" t="s">
        <v>15401</v>
      </c>
      <c r="D9000" s="7">
        <f>VLOOKUP(C9000,属性!A:D,3,FALSE)</f>
        <v>46086</v>
      </c>
      <c r="E9000" s="7" t="str">
        <f>VLOOKUP(C9000,属性!A:D,4,FALSE)</f>
        <v>否</v>
      </c>
      <c r="F9000" t="s">
        <v>15422</v>
      </c>
      <c r="G9000" t="s">
        <v>15232</v>
      </c>
      <c r="H9000" s="7">
        <v>46086</v>
      </c>
      <c r="I9000" t="s">
        <v>74</v>
      </c>
      <c r="J9000" t="s">
        <v>19</v>
      </c>
      <c r="K9000" s="7">
        <v>46087</v>
      </c>
    </row>
    <row r="9001" hidden="1" spans="1:11">
      <c r="A9001">
        <v>9001</v>
      </c>
      <c r="B9001" t="str">
        <f>VLOOKUP(C9001,属性!A:D,2,FALSE)</f>
        <v>奈雪的茶</v>
      </c>
      <c r="C9001" t="s">
        <v>15401</v>
      </c>
      <c r="D9001" s="7">
        <f>VLOOKUP(C9001,属性!A:D,3,FALSE)</f>
        <v>46086</v>
      </c>
      <c r="E9001" s="7" t="str">
        <f>VLOOKUP(C9001,属性!A:D,4,FALSE)</f>
        <v>否</v>
      </c>
      <c r="F9001" t="s">
        <v>15402</v>
      </c>
      <c r="G9001" t="s">
        <v>15423</v>
      </c>
      <c r="H9001" s="7">
        <v>46086</v>
      </c>
      <c r="I9001" t="s">
        <v>217</v>
      </c>
      <c r="J9001" t="s">
        <v>19</v>
      </c>
      <c r="K9001" s="7">
        <v>46087</v>
      </c>
    </row>
    <row r="9002" hidden="1" spans="1:11">
      <c r="A9002">
        <v>9002</v>
      </c>
      <c r="B9002" t="str">
        <f>VLOOKUP(C9002,属性!A:D,2,FALSE)</f>
        <v>奈雪的茶</v>
      </c>
      <c r="C9002" t="s">
        <v>15401</v>
      </c>
      <c r="D9002" s="7">
        <f>VLOOKUP(C9002,属性!A:D,3,FALSE)</f>
        <v>46086</v>
      </c>
      <c r="E9002" s="7" t="str">
        <f>VLOOKUP(C9002,属性!A:D,4,FALSE)</f>
        <v>否</v>
      </c>
      <c r="F9002" t="s">
        <v>15424</v>
      </c>
      <c r="G9002" t="s">
        <v>15425</v>
      </c>
      <c r="H9002" s="7">
        <v>46086</v>
      </c>
      <c r="I9002" t="s">
        <v>125</v>
      </c>
      <c r="J9002" t="s">
        <v>19</v>
      </c>
      <c r="K9002" s="7">
        <v>46087</v>
      </c>
    </row>
    <row r="9003" hidden="1" spans="1:11">
      <c r="A9003">
        <v>9003</v>
      </c>
      <c r="B9003" t="str">
        <f>VLOOKUP(C9003,属性!A:D,2,FALSE)</f>
        <v>奈雪的茶</v>
      </c>
      <c r="C9003" t="s">
        <v>15401</v>
      </c>
      <c r="D9003" s="7">
        <f>VLOOKUP(C9003,属性!A:D,3,FALSE)</f>
        <v>46086</v>
      </c>
      <c r="E9003" s="7" t="str">
        <f>VLOOKUP(C9003,属性!A:D,4,FALSE)</f>
        <v>否</v>
      </c>
      <c r="F9003" t="s">
        <v>15402</v>
      </c>
      <c r="G9003" t="s">
        <v>15426</v>
      </c>
      <c r="H9003" s="7">
        <v>46086</v>
      </c>
      <c r="I9003" t="s">
        <v>217</v>
      </c>
      <c r="J9003" t="s">
        <v>19</v>
      </c>
      <c r="K9003" s="7">
        <v>46087</v>
      </c>
    </row>
    <row r="9004" hidden="1" spans="1:11">
      <c r="A9004">
        <v>9004</v>
      </c>
      <c r="B9004" t="str">
        <f>VLOOKUP(C9004,属性!A:D,2,FALSE)</f>
        <v>奈雪的茶</v>
      </c>
      <c r="C9004" t="s">
        <v>15401</v>
      </c>
      <c r="D9004" s="7">
        <f>VLOOKUP(C9004,属性!A:D,3,FALSE)</f>
        <v>46086</v>
      </c>
      <c r="E9004" s="7" t="str">
        <f>VLOOKUP(C9004,属性!A:D,4,FALSE)</f>
        <v>否</v>
      </c>
      <c r="F9004" t="s">
        <v>15427</v>
      </c>
      <c r="G9004" t="s">
        <v>15428</v>
      </c>
      <c r="H9004" s="7">
        <v>46084</v>
      </c>
      <c r="I9004" t="s">
        <v>125</v>
      </c>
      <c r="J9004" t="s">
        <v>19</v>
      </c>
      <c r="K9004" s="7">
        <v>46087</v>
      </c>
    </row>
    <row r="9005" hidden="1" spans="1:11">
      <c r="A9005">
        <v>9005</v>
      </c>
      <c r="B9005" t="str">
        <f>VLOOKUP(C9005,属性!A:D,2,FALSE)</f>
        <v>奈雪的茶</v>
      </c>
      <c r="C9005" t="s">
        <v>15401</v>
      </c>
      <c r="D9005" s="7">
        <f>VLOOKUP(C9005,属性!A:D,3,FALSE)</f>
        <v>46086</v>
      </c>
      <c r="E9005" s="7" t="str">
        <f>VLOOKUP(C9005,属性!A:D,4,FALSE)</f>
        <v>否</v>
      </c>
      <c r="F9005" t="s">
        <v>15402</v>
      </c>
      <c r="G9005" t="s">
        <v>15429</v>
      </c>
      <c r="H9005" s="7">
        <v>46085</v>
      </c>
      <c r="I9005" t="s">
        <v>217</v>
      </c>
      <c r="J9005" t="s">
        <v>19</v>
      </c>
      <c r="K9005" s="7">
        <v>46087</v>
      </c>
    </row>
    <row r="9006" hidden="1" spans="1:11">
      <c r="A9006">
        <v>9006</v>
      </c>
      <c r="B9006" t="str">
        <f>VLOOKUP(C9006,属性!A:D,2,FALSE)</f>
        <v>奈雪的茶</v>
      </c>
      <c r="C9006" t="s">
        <v>15401</v>
      </c>
      <c r="D9006" s="7">
        <f>VLOOKUP(C9006,属性!A:D,3,FALSE)</f>
        <v>46086</v>
      </c>
      <c r="E9006" s="7" t="str">
        <f>VLOOKUP(C9006,属性!A:D,4,FALSE)</f>
        <v>否</v>
      </c>
      <c r="F9006" t="s">
        <v>15430</v>
      </c>
      <c r="G9006" t="s">
        <v>15431</v>
      </c>
      <c r="H9006" s="7">
        <v>46085</v>
      </c>
      <c r="I9006" t="s">
        <v>74</v>
      </c>
      <c r="J9006" t="s">
        <v>19</v>
      </c>
      <c r="K9006" s="7">
        <v>46087</v>
      </c>
    </row>
    <row r="9007" hidden="1" spans="1:11">
      <c r="A9007">
        <v>9007</v>
      </c>
      <c r="B9007" t="str">
        <f>VLOOKUP(C9007,属性!A:D,2,FALSE)</f>
        <v>奈雪的茶</v>
      </c>
      <c r="C9007" t="s">
        <v>15401</v>
      </c>
      <c r="D9007" s="7">
        <f>VLOOKUP(C9007,属性!A:D,3,FALSE)</f>
        <v>46086</v>
      </c>
      <c r="E9007" s="7" t="str">
        <f>VLOOKUP(C9007,属性!A:D,4,FALSE)</f>
        <v>否</v>
      </c>
      <c r="F9007" t="s">
        <v>15432</v>
      </c>
      <c r="G9007" t="s">
        <v>15433</v>
      </c>
      <c r="H9007" s="7">
        <v>46085</v>
      </c>
      <c r="I9007" t="s">
        <v>14</v>
      </c>
      <c r="J9007" t="s">
        <v>19</v>
      </c>
      <c r="K9007" s="7">
        <v>46087</v>
      </c>
    </row>
    <row r="9008" spans="1:11">
      <c r="A9008">
        <v>9008</v>
      </c>
      <c r="B9008" t="str">
        <f>VLOOKUP(C9008,属性!A:D,2,FALSE)</f>
        <v>奈雪的茶</v>
      </c>
      <c r="C9008" t="s">
        <v>15401</v>
      </c>
      <c r="D9008" s="7">
        <f>VLOOKUP(C9008,属性!A:D,3,FALSE)</f>
        <v>46086</v>
      </c>
      <c r="E9008" s="7" t="str">
        <f>VLOOKUP(C9008,属性!A:D,4,FALSE)</f>
        <v>否</v>
      </c>
      <c r="F9008" t="s">
        <v>15434</v>
      </c>
      <c r="G9008" t="s">
        <v>15435</v>
      </c>
      <c r="H9008" s="7">
        <v>46086</v>
      </c>
      <c r="I9008" t="s">
        <v>14</v>
      </c>
      <c r="J9008" t="s">
        <v>30</v>
      </c>
      <c r="K9008" s="7">
        <v>46087</v>
      </c>
    </row>
    <row r="9009" hidden="1" spans="1:11">
      <c r="A9009">
        <v>9009</v>
      </c>
      <c r="B9009" t="str">
        <f>VLOOKUP(C9009,属性!A:D,2,FALSE)</f>
        <v>奈雪的茶</v>
      </c>
      <c r="C9009" t="s">
        <v>15401</v>
      </c>
      <c r="D9009" s="7">
        <f>VLOOKUP(C9009,属性!A:D,3,FALSE)</f>
        <v>46086</v>
      </c>
      <c r="E9009" s="7" t="str">
        <f>VLOOKUP(C9009,属性!A:D,4,FALSE)</f>
        <v>否</v>
      </c>
      <c r="F9009" t="s">
        <v>15436</v>
      </c>
      <c r="G9009" t="s">
        <v>15437</v>
      </c>
      <c r="H9009" s="7">
        <v>46084</v>
      </c>
      <c r="I9009" t="s">
        <v>217</v>
      </c>
      <c r="J9009" t="s">
        <v>15</v>
      </c>
      <c r="K9009" s="7">
        <v>46087</v>
      </c>
    </row>
    <row r="9010" hidden="1" spans="1:11">
      <c r="A9010">
        <v>9010</v>
      </c>
      <c r="B9010" t="str">
        <f>VLOOKUP(C9010,属性!A:D,2,FALSE)</f>
        <v>奈雪的茶</v>
      </c>
      <c r="C9010" t="s">
        <v>15401</v>
      </c>
      <c r="D9010" s="7">
        <f>VLOOKUP(C9010,属性!A:D,3,FALSE)</f>
        <v>46086</v>
      </c>
      <c r="E9010" s="7" t="str">
        <f>VLOOKUP(C9010,属性!A:D,4,FALSE)</f>
        <v>否</v>
      </c>
      <c r="F9010" t="s">
        <v>15402</v>
      </c>
      <c r="G9010" t="s">
        <v>15438</v>
      </c>
      <c r="H9010" s="7">
        <v>46084</v>
      </c>
      <c r="I9010" t="s">
        <v>217</v>
      </c>
      <c r="J9010" t="s">
        <v>15</v>
      </c>
      <c r="K9010" s="7">
        <v>46087</v>
      </c>
    </row>
    <row r="9011" hidden="1" spans="1:11">
      <c r="A9011">
        <v>9011</v>
      </c>
      <c r="B9011" t="str">
        <f>VLOOKUP(C9011,属性!A:D,2,FALSE)</f>
        <v>奈雪的茶</v>
      </c>
      <c r="C9011" t="s">
        <v>15401</v>
      </c>
      <c r="D9011" s="7">
        <f>VLOOKUP(C9011,属性!A:D,3,FALSE)</f>
        <v>46086</v>
      </c>
      <c r="E9011" s="7" t="str">
        <f>VLOOKUP(C9011,属性!A:D,4,FALSE)</f>
        <v>否</v>
      </c>
      <c r="F9011" t="s">
        <v>15439</v>
      </c>
      <c r="G9011" t="s">
        <v>6796</v>
      </c>
      <c r="H9011" s="7">
        <v>46086</v>
      </c>
      <c r="I9011" t="s">
        <v>14</v>
      </c>
      <c r="J9011" t="s">
        <v>15</v>
      </c>
      <c r="K9011" s="7">
        <v>46087</v>
      </c>
    </row>
    <row r="9012" hidden="1" spans="1:11">
      <c r="A9012">
        <v>9012</v>
      </c>
      <c r="B9012" t="str">
        <f>VLOOKUP(C9012,属性!A:D,2,FALSE)</f>
        <v>奈雪的茶</v>
      </c>
      <c r="C9012" t="s">
        <v>15401</v>
      </c>
      <c r="D9012" s="7">
        <f>VLOOKUP(C9012,属性!A:D,3,FALSE)</f>
        <v>46086</v>
      </c>
      <c r="E9012" s="7" t="str">
        <f>VLOOKUP(C9012,属性!A:D,4,FALSE)</f>
        <v>否</v>
      </c>
      <c r="F9012" t="s">
        <v>15440</v>
      </c>
      <c r="G9012" t="s">
        <v>15441</v>
      </c>
      <c r="H9012" s="7">
        <v>46086</v>
      </c>
      <c r="I9012" t="s">
        <v>217</v>
      </c>
      <c r="J9012" t="s">
        <v>15</v>
      </c>
      <c r="K9012" s="7">
        <v>46087</v>
      </c>
    </row>
    <row r="9013" hidden="1" spans="1:11">
      <c r="A9013">
        <v>9013</v>
      </c>
      <c r="B9013" t="str">
        <f>VLOOKUP(C9013,属性!A:D,2,FALSE)</f>
        <v>奈雪的茶</v>
      </c>
      <c r="C9013" t="s">
        <v>15401</v>
      </c>
      <c r="D9013" s="7">
        <f>VLOOKUP(C9013,属性!A:D,3,FALSE)</f>
        <v>46086</v>
      </c>
      <c r="E9013" s="7" t="str">
        <f>VLOOKUP(C9013,属性!A:D,4,FALSE)</f>
        <v>否</v>
      </c>
      <c r="F9013" t="s">
        <v>15442</v>
      </c>
      <c r="G9013" t="s">
        <v>15443</v>
      </c>
      <c r="H9013" s="7">
        <v>46084</v>
      </c>
      <c r="I9013" t="s">
        <v>217</v>
      </c>
      <c r="J9013" t="s">
        <v>19</v>
      </c>
      <c r="K9013" s="7">
        <v>46087</v>
      </c>
    </row>
    <row r="9014" hidden="1" spans="1:11">
      <c r="A9014">
        <v>9014</v>
      </c>
      <c r="B9014" t="str">
        <f>VLOOKUP(C9014,属性!A:D,2,FALSE)</f>
        <v>奈雪的茶</v>
      </c>
      <c r="C9014" t="s">
        <v>15401</v>
      </c>
      <c r="D9014" s="7">
        <f>VLOOKUP(C9014,属性!A:D,3,FALSE)</f>
        <v>46086</v>
      </c>
      <c r="E9014" s="7" t="str">
        <f>VLOOKUP(C9014,属性!A:D,4,FALSE)</f>
        <v>否</v>
      </c>
      <c r="F9014" t="s">
        <v>15402</v>
      </c>
      <c r="G9014" t="s">
        <v>15444</v>
      </c>
      <c r="H9014" s="7">
        <v>46084</v>
      </c>
      <c r="I9014" t="s">
        <v>217</v>
      </c>
      <c r="J9014" t="s">
        <v>19</v>
      </c>
      <c r="K9014" s="7">
        <v>46087</v>
      </c>
    </row>
    <row r="9015" hidden="1" spans="1:11">
      <c r="A9015">
        <v>9015</v>
      </c>
      <c r="B9015" t="str">
        <f>VLOOKUP(C9015,属性!A:D,2,FALSE)</f>
        <v>奈雪的茶</v>
      </c>
      <c r="C9015" t="s">
        <v>15401</v>
      </c>
      <c r="D9015" s="7">
        <f>VLOOKUP(C9015,属性!A:D,3,FALSE)</f>
        <v>46086</v>
      </c>
      <c r="E9015" s="7" t="str">
        <f>VLOOKUP(C9015,属性!A:D,4,FALSE)</f>
        <v>否</v>
      </c>
      <c r="F9015" t="s">
        <v>15445</v>
      </c>
      <c r="G9015" t="s">
        <v>15446</v>
      </c>
      <c r="H9015" s="7">
        <v>46085</v>
      </c>
      <c r="I9015" t="s">
        <v>217</v>
      </c>
      <c r="J9015" t="s">
        <v>15</v>
      </c>
      <c r="K9015" s="7">
        <v>46087</v>
      </c>
    </row>
    <row r="9016" hidden="1" spans="1:11">
      <c r="A9016">
        <v>9016</v>
      </c>
      <c r="B9016" t="str">
        <f>VLOOKUP(C9016,属性!A:D,2,FALSE)</f>
        <v>奈雪的茶</v>
      </c>
      <c r="C9016" t="s">
        <v>15401</v>
      </c>
      <c r="D9016" s="7">
        <f>VLOOKUP(C9016,属性!A:D,3,FALSE)</f>
        <v>46086</v>
      </c>
      <c r="E9016" s="7" t="str">
        <f>VLOOKUP(C9016,属性!A:D,4,FALSE)</f>
        <v>否</v>
      </c>
      <c r="F9016" t="s">
        <v>15447</v>
      </c>
      <c r="G9016" t="s">
        <v>15448</v>
      </c>
      <c r="H9016" s="7">
        <v>46085</v>
      </c>
      <c r="I9016" t="s">
        <v>125</v>
      </c>
      <c r="J9016" t="s">
        <v>19</v>
      </c>
      <c r="K9016" s="7">
        <v>46087</v>
      </c>
    </row>
    <row r="9017" hidden="1" spans="1:11">
      <c r="A9017">
        <v>9017</v>
      </c>
      <c r="B9017" t="str">
        <f>VLOOKUP(C9017,属性!A:D,2,FALSE)</f>
        <v>奈雪的茶</v>
      </c>
      <c r="C9017" t="s">
        <v>15401</v>
      </c>
      <c r="D9017" s="7">
        <f>VLOOKUP(C9017,属性!A:D,3,FALSE)</f>
        <v>46086</v>
      </c>
      <c r="E9017" s="7" t="str">
        <f>VLOOKUP(C9017,属性!A:D,4,FALSE)</f>
        <v>否</v>
      </c>
      <c r="F9017" t="s">
        <v>15449</v>
      </c>
      <c r="G9017" t="s">
        <v>15450</v>
      </c>
      <c r="H9017" s="7">
        <v>46085</v>
      </c>
      <c r="I9017" t="s">
        <v>38</v>
      </c>
      <c r="J9017" t="s">
        <v>19</v>
      </c>
      <c r="K9017" s="7">
        <v>46087</v>
      </c>
    </row>
    <row r="9018" hidden="1" spans="1:11">
      <c r="A9018">
        <v>9018</v>
      </c>
      <c r="B9018" t="str">
        <f>VLOOKUP(C9018,属性!A:D,2,FALSE)</f>
        <v>奈雪的茶</v>
      </c>
      <c r="C9018" t="s">
        <v>15401</v>
      </c>
      <c r="D9018" s="7">
        <f>VLOOKUP(C9018,属性!A:D,3,FALSE)</f>
        <v>46086</v>
      </c>
      <c r="E9018" s="7" t="str">
        <f>VLOOKUP(C9018,属性!A:D,4,FALSE)</f>
        <v>否</v>
      </c>
      <c r="F9018" t="s">
        <v>15451</v>
      </c>
      <c r="G9018" t="s">
        <v>15452</v>
      </c>
      <c r="H9018" s="7">
        <v>46085</v>
      </c>
      <c r="I9018" t="s">
        <v>14</v>
      </c>
      <c r="J9018" t="s">
        <v>19</v>
      </c>
      <c r="K9018" s="7">
        <v>46087</v>
      </c>
    </row>
    <row r="9019" hidden="1" spans="1:11">
      <c r="A9019">
        <v>9019</v>
      </c>
      <c r="B9019" t="str">
        <f>VLOOKUP(C9019,属性!A:D,2,FALSE)</f>
        <v>奈雪的茶</v>
      </c>
      <c r="C9019" t="s">
        <v>15401</v>
      </c>
      <c r="D9019" s="7">
        <f>VLOOKUP(C9019,属性!A:D,3,FALSE)</f>
        <v>46086</v>
      </c>
      <c r="E9019" s="7" t="str">
        <f>VLOOKUP(C9019,属性!A:D,4,FALSE)</f>
        <v>否</v>
      </c>
      <c r="F9019" t="s">
        <v>15453</v>
      </c>
      <c r="G9019" t="s">
        <v>15454</v>
      </c>
      <c r="H9019" s="7">
        <v>46084</v>
      </c>
      <c r="I9019" t="s">
        <v>217</v>
      </c>
      <c r="J9019" t="s">
        <v>15</v>
      </c>
      <c r="K9019" s="7">
        <v>46087</v>
      </c>
    </row>
    <row r="9020" hidden="1" spans="1:11">
      <c r="A9020">
        <v>9020</v>
      </c>
      <c r="B9020" t="str">
        <f>VLOOKUP(C9020,属性!A:D,2,FALSE)</f>
        <v>奈雪的茶</v>
      </c>
      <c r="C9020" t="s">
        <v>15401</v>
      </c>
      <c r="D9020" s="7">
        <f>VLOOKUP(C9020,属性!A:D,3,FALSE)</f>
        <v>46086</v>
      </c>
      <c r="E9020" s="7" t="str">
        <f>VLOOKUP(C9020,属性!A:D,4,FALSE)</f>
        <v>否</v>
      </c>
      <c r="F9020" t="s">
        <v>15402</v>
      </c>
      <c r="G9020" t="s">
        <v>15455</v>
      </c>
      <c r="H9020" s="7">
        <v>46084</v>
      </c>
      <c r="I9020" t="s">
        <v>217</v>
      </c>
      <c r="J9020" t="s">
        <v>15</v>
      </c>
      <c r="K9020" s="7">
        <v>46087</v>
      </c>
    </row>
    <row r="9021" hidden="1" spans="1:11">
      <c r="A9021">
        <v>9021</v>
      </c>
      <c r="B9021" t="str">
        <f>VLOOKUP(C9021,属性!A:D,2,FALSE)</f>
        <v>奈雪的茶</v>
      </c>
      <c r="C9021" t="s">
        <v>15401</v>
      </c>
      <c r="D9021" s="7">
        <f>VLOOKUP(C9021,属性!A:D,3,FALSE)</f>
        <v>46086</v>
      </c>
      <c r="E9021" s="7" t="str">
        <f>VLOOKUP(C9021,属性!A:D,4,FALSE)</f>
        <v>否</v>
      </c>
      <c r="F9021" t="s">
        <v>15456</v>
      </c>
      <c r="G9021" t="s">
        <v>15457</v>
      </c>
      <c r="H9021" s="7">
        <v>46084</v>
      </c>
      <c r="I9021" t="s">
        <v>14</v>
      </c>
      <c r="J9021" t="s">
        <v>19</v>
      </c>
      <c r="K9021" s="7">
        <v>46087</v>
      </c>
    </row>
    <row r="9022" hidden="1" spans="1:11">
      <c r="A9022">
        <v>9022</v>
      </c>
      <c r="B9022" t="str">
        <f>VLOOKUP(C9022,属性!A:D,2,FALSE)</f>
        <v>奈雪的茶</v>
      </c>
      <c r="C9022" t="s">
        <v>15401</v>
      </c>
      <c r="D9022" s="7">
        <f>VLOOKUP(C9022,属性!A:D,3,FALSE)</f>
        <v>46086</v>
      </c>
      <c r="E9022" s="7" t="str">
        <f>VLOOKUP(C9022,属性!A:D,4,FALSE)</f>
        <v>否</v>
      </c>
      <c r="F9022" t="s">
        <v>15402</v>
      </c>
      <c r="G9022" t="s">
        <v>15458</v>
      </c>
      <c r="H9022" s="7">
        <v>46084</v>
      </c>
      <c r="I9022" t="s">
        <v>217</v>
      </c>
      <c r="J9022" t="s">
        <v>19</v>
      </c>
      <c r="K9022" s="7">
        <v>46087</v>
      </c>
    </row>
    <row r="9023" hidden="1" spans="1:11">
      <c r="A9023">
        <v>9023</v>
      </c>
      <c r="B9023" t="str">
        <f>VLOOKUP(C9023,属性!A:D,2,FALSE)</f>
        <v>奈雪的茶</v>
      </c>
      <c r="C9023" t="s">
        <v>15401</v>
      </c>
      <c r="D9023" s="7">
        <f>VLOOKUP(C9023,属性!A:D,3,FALSE)</f>
        <v>46086</v>
      </c>
      <c r="E9023" s="7" t="str">
        <f>VLOOKUP(C9023,属性!A:D,4,FALSE)</f>
        <v>否</v>
      </c>
      <c r="F9023" t="s">
        <v>15459</v>
      </c>
      <c r="G9023" t="s">
        <v>15460</v>
      </c>
      <c r="H9023" s="7">
        <v>46084</v>
      </c>
      <c r="I9023" t="s">
        <v>217</v>
      </c>
      <c r="J9023" t="s">
        <v>19</v>
      </c>
      <c r="K9023" s="7">
        <v>46087</v>
      </c>
    </row>
    <row r="9024" hidden="1" spans="1:11">
      <c r="A9024">
        <v>9024</v>
      </c>
      <c r="B9024" t="str">
        <f>VLOOKUP(C9024,属性!A:D,2,FALSE)</f>
        <v>奈雪的茶</v>
      </c>
      <c r="C9024" t="s">
        <v>15401</v>
      </c>
      <c r="D9024" s="7">
        <f>VLOOKUP(C9024,属性!A:D,3,FALSE)</f>
        <v>46086</v>
      </c>
      <c r="E9024" s="7" t="str">
        <f>VLOOKUP(C9024,属性!A:D,4,FALSE)</f>
        <v>否</v>
      </c>
      <c r="F9024" t="s">
        <v>15402</v>
      </c>
      <c r="G9024" t="s">
        <v>15461</v>
      </c>
      <c r="H9024" s="7">
        <v>46084</v>
      </c>
      <c r="I9024" t="s">
        <v>217</v>
      </c>
      <c r="J9024" t="s">
        <v>15</v>
      </c>
      <c r="K9024" s="7">
        <v>46087</v>
      </c>
    </row>
    <row r="9025" hidden="1" spans="1:11">
      <c r="A9025">
        <v>9025</v>
      </c>
      <c r="B9025" t="str">
        <f>VLOOKUP(C9025,属性!A:D,2,FALSE)</f>
        <v>奈雪的茶</v>
      </c>
      <c r="C9025" t="s">
        <v>15401</v>
      </c>
      <c r="D9025" s="7">
        <f>VLOOKUP(C9025,属性!A:D,3,FALSE)</f>
        <v>46086</v>
      </c>
      <c r="E9025" s="7" t="str">
        <f>VLOOKUP(C9025,属性!A:D,4,FALSE)</f>
        <v>否</v>
      </c>
      <c r="F9025" t="s">
        <v>15462</v>
      </c>
      <c r="G9025" t="s">
        <v>15463</v>
      </c>
      <c r="H9025" s="7">
        <v>46086</v>
      </c>
      <c r="I9025" t="s">
        <v>74</v>
      </c>
      <c r="J9025" t="s">
        <v>15</v>
      </c>
      <c r="K9025" s="7">
        <v>46087</v>
      </c>
    </row>
    <row r="9026" hidden="1" spans="1:11">
      <c r="A9026">
        <v>9026</v>
      </c>
      <c r="B9026" t="str">
        <f>VLOOKUP(C9026,属性!A:D,2,FALSE)</f>
        <v>奈雪的茶</v>
      </c>
      <c r="C9026" t="s">
        <v>15401</v>
      </c>
      <c r="D9026" s="7">
        <f>VLOOKUP(C9026,属性!A:D,3,FALSE)</f>
        <v>46086</v>
      </c>
      <c r="E9026" s="7" t="str">
        <f>VLOOKUP(C9026,属性!A:D,4,FALSE)</f>
        <v>否</v>
      </c>
      <c r="F9026" t="s">
        <v>15464</v>
      </c>
      <c r="G9026" t="s">
        <v>11914</v>
      </c>
      <c r="H9026" s="7">
        <v>46085</v>
      </c>
      <c r="I9026" t="s">
        <v>112</v>
      </c>
      <c r="J9026" t="s">
        <v>15</v>
      </c>
      <c r="K9026" s="7">
        <v>46087</v>
      </c>
    </row>
    <row r="9027" hidden="1" spans="1:11">
      <c r="A9027">
        <v>9027</v>
      </c>
      <c r="B9027" t="str">
        <f>VLOOKUP(C9027,属性!A:D,2,FALSE)</f>
        <v>奈雪的茶</v>
      </c>
      <c r="C9027" t="s">
        <v>15401</v>
      </c>
      <c r="D9027" s="7">
        <f>VLOOKUP(C9027,属性!A:D,3,FALSE)</f>
        <v>46086</v>
      </c>
      <c r="E9027" s="7" t="str">
        <f>VLOOKUP(C9027,属性!A:D,4,FALSE)</f>
        <v>否</v>
      </c>
      <c r="F9027" t="s">
        <v>171</v>
      </c>
      <c r="G9027" t="s">
        <v>15465</v>
      </c>
      <c r="H9027" s="7">
        <v>46085</v>
      </c>
      <c r="I9027" t="s">
        <v>14</v>
      </c>
      <c r="J9027" t="s">
        <v>19</v>
      </c>
      <c r="K9027" s="7">
        <v>46087</v>
      </c>
    </row>
    <row r="9028" hidden="1" spans="1:11">
      <c r="A9028">
        <v>9028</v>
      </c>
      <c r="B9028" t="str">
        <f>VLOOKUP(C9028,属性!A:D,2,FALSE)</f>
        <v>奈雪的茶</v>
      </c>
      <c r="C9028" t="s">
        <v>15401</v>
      </c>
      <c r="D9028" s="7">
        <f>VLOOKUP(C9028,属性!A:D,3,FALSE)</f>
        <v>46086</v>
      </c>
      <c r="E9028" s="7" t="str">
        <f>VLOOKUP(C9028,属性!A:D,4,FALSE)</f>
        <v>否</v>
      </c>
      <c r="F9028" t="s">
        <v>15466</v>
      </c>
      <c r="G9028" t="s">
        <v>15467</v>
      </c>
      <c r="H9028" s="7">
        <v>46084</v>
      </c>
      <c r="I9028" t="s">
        <v>217</v>
      </c>
      <c r="J9028" t="s">
        <v>15</v>
      </c>
      <c r="K9028" s="7">
        <v>46087</v>
      </c>
    </row>
    <row r="9029" hidden="1" spans="1:11">
      <c r="A9029">
        <v>9029</v>
      </c>
      <c r="B9029" t="str">
        <f>VLOOKUP(C9029,属性!A:D,2,FALSE)</f>
        <v>奈雪的茶</v>
      </c>
      <c r="C9029" t="s">
        <v>15401</v>
      </c>
      <c r="D9029" s="7">
        <f>VLOOKUP(C9029,属性!A:D,3,FALSE)</f>
        <v>46086</v>
      </c>
      <c r="E9029" s="7" t="str">
        <f>VLOOKUP(C9029,属性!A:D,4,FALSE)</f>
        <v>否</v>
      </c>
      <c r="F9029" t="s">
        <v>15402</v>
      </c>
      <c r="G9029" t="s">
        <v>92</v>
      </c>
      <c r="H9029" s="7">
        <v>46084</v>
      </c>
      <c r="I9029" t="s">
        <v>217</v>
      </c>
      <c r="J9029" t="s">
        <v>15</v>
      </c>
      <c r="K9029" s="7">
        <v>46087</v>
      </c>
    </row>
    <row r="9030" hidden="1" spans="1:11">
      <c r="A9030">
        <v>9030</v>
      </c>
      <c r="B9030" t="str">
        <f>VLOOKUP(C9030,属性!A:D,2,FALSE)</f>
        <v>奈雪的茶</v>
      </c>
      <c r="C9030" t="s">
        <v>15401</v>
      </c>
      <c r="D9030" s="7">
        <f>VLOOKUP(C9030,属性!A:D,3,FALSE)</f>
        <v>46086</v>
      </c>
      <c r="E9030" s="7" t="str">
        <f>VLOOKUP(C9030,属性!A:D,4,FALSE)</f>
        <v>否</v>
      </c>
      <c r="F9030" t="s">
        <v>15468</v>
      </c>
      <c r="G9030" t="s">
        <v>15469</v>
      </c>
      <c r="H9030" s="7">
        <v>46086</v>
      </c>
      <c r="I9030" t="s">
        <v>68</v>
      </c>
      <c r="J9030" t="s">
        <v>15</v>
      </c>
      <c r="K9030" s="7">
        <v>46087</v>
      </c>
    </row>
    <row r="9031" hidden="1" spans="1:11">
      <c r="A9031">
        <v>9031</v>
      </c>
      <c r="B9031" t="str">
        <f>VLOOKUP(C9031,属性!A:D,2,FALSE)</f>
        <v>奈雪的茶</v>
      </c>
      <c r="C9031" t="s">
        <v>15401</v>
      </c>
      <c r="D9031" s="7">
        <f>VLOOKUP(C9031,属性!A:D,3,FALSE)</f>
        <v>46086</v>
      </c>
      <c r="E9031" s="7" t="str">
        <f>VLOOKUP(C9031,属性!A:D,4,FALSE)</f>
        <v>否</v>
      </c>
      <c r="F9031" t="s">
        <v>15470</v>
      </c>
      <c r="G9031" t="s">
        <v>15471</v>
      </c>
      <c r="H9031" s="7">
        <v>46086</v>
      </c>
      <c r="I9031" t="s">
        <v>125</v>
      </c>
      <c r="J9031" t="s">
        <v>15</v>
      </c>
      <c r="K9031" s="7">
        <v>46087</v>
      </c>
    </row>
    <row r="9032" hidden="1" spans="1:11">
      <c r="A9032">
        <v>9032</v>
      </c>
      <c r="B9032" t="str">
        <f>VLOOKUP(C9032,属性!A:D,2,FALSE)</f>
        <v>奈雪的茶</v>
      </c>
      <c r="C9032" t="s">
        <v>15401</v>
      </c>
      <c r="D9032" s="7">
        <f>VLOOKUP(C9032,属性!A:D,3,FALSE)</f>
        <v>46086</v>
      </c>
      <c r="E9032" s="7" t="str">
        <f>VLOOKUP(C9032,属性!A:D,4,FALSE)</f>
        <v>否</v>
      </c>
      <c r="F9032" t="s">
        <v>171</v>
      </c>
      <c r="G9032" t="s">
        <v>15472</v>
      </c>
      <c r="H9032" s="7">
        <v>46086</v>
      </c>
      <c r="I9032" t="s">
        <v>125</v>
      </c>
      <c r="J9032" t="s">
        <v>15</v>
      </c>
      <c r="K9032" s="7">
        <v>46087</v>
      </c>
    </row>
    <row r="9033" hidden="1" spans="1:11">
      <c r="A9033">
        <v>9033</v>
      </c>
      <c r="B9033" t="str">
        <f>VLOOKUP(C9033,属性!A:D,2,FALSE)</f>
        <v>奈雪的茶</v>
      </c>
      <c r="C9033" t="s">
        <v>15401</v>
      </c>
      <c r="D9033" s="7">
        <f>VLOOKUP(C9033,属性!A:D,3,FALSE)</f>
        <v>46086</v>
      </c>
      <c r="E9033" s="7" t="str">
        <f>VLOOKUP(C9033,属性!A:D,4,FALSE)</f>
        <v>否</v>
      </c>
      <c r="F9033" t="s">
        <v>15473</v>
      </c>
      <c r="G9033" t="s">
        <v>15474</v>
      </c>
      <c r="H9033" s="7">
        <v>46086</v>
      </c>
      <c r="I9033" t="s">
        <v>14</v>
      </c>
      <c r="J9033" t="s">
        <v>15</v>
      </c>
      <c r="K9033" s="7">
        <v>46087</v>
      </c>
    </row>
    <row r="9034" hidden="1" spans="1:11">
      <c r="A9034">
        <v>9034</v>
      </c>
      <c r="B9034" t="str">
        <f>VLOOKUP(C9034,属性!A:D,2,FALSE)</f>
        <v>奈雪的茶</v>
      </c>
      <c r="C9034" t="s">
        <v>15401</v>
      </c>
      <c r="D9034" s="7">
        <f>VLOOKUP(C9034,属性!A:D,3,FALSE)</f>
        <v>46086</v>
      </c>
      <c r="E9034" s="7" t="str">
        <f>VLOOKUP(C9034,属性!A:D,4,FALSE)</f>
        <v>否</v>
      </c>
      <c r="F9034" t="s">
        <v>15475</v>
      </c>
      <c r="G9034" t="s">
        <v>15476</v>
      </c>
      <c r="H9034" s="7">
        <v>46086</v>
      </c>
      <c r="I9034" t="s">
        <v>52</v>
      </c>
      <c r="J9034" t="s">
        <v>19</v>
      </c>
      <c r="K9034" s="7">
        <v>46087</v>
      </c>
    </row>
    <row r="9035" hidden="1" spans="1:11">
      <c r="A9035">
        <v>9035</v>
      </c>
      <c r="B9035" t="str">
        <f>VLOOKUP(C9035,属性!A:D,2,FALSE)</f>
        <v>奈雪的茶</v>
      </c>
      <c r="C9035" t="s">
        <v>15401</v>
      </c>
      <c r="D9035" s="7">
        <f>VLOOKUP(C9035,属性!A:D,3,FALSE)</f>
        <v>46086</v>
      </c>
      <c r="E9035" s="7" t="str">
        <f>VLOOKUP(C9035,属性!A:D,4,FALSE)</f>
        <v>否</v>
      </c>
      <c r="F9035" t="s">
        <v>171</v>
      </c>
      <c r="G9035" t="s">
        <v>15477</v>
      </c>
      <c r="H9035" s="7">
        <v>46086</v>
      </c>
      <c r="I9035" t="s">
        <v>52</v>
      </c>
      <c r="J9035" t="s">
        <v>19</v>
      </c>
      <c r="K9035" s="7">
        <v>46087</v>
      </c>
    </row>
    <row r="9036" hidden="1" spans="1:11">
      <c r="A9036">
        <v>9036</v>
      </c>
      <c r="B9036" t="str">
        <f>VLOOKUP(C9036,属性!A:D,2,FALSE)</f>
        <v>奈雪的茶</v>
      </c>
      <c r="C9036" t="s">
        <v>15401</v>
      </c>
      <c r="D9036" s="7">
        <f>VLOOKUP(C9036,属性!A:D,3,FALSE)</f>
        <v>46086</v>
      </c>
      <c r="E9036" s="7" t="str">
        <f>VLOOKUP(C9036,属性!A:D,4,FALSE)</f>
        <v>否</v>
      </c>
      <c r="F9036" t="s">
        <v>15478</v>
      </c>
      <c r="G9036" t="s">
        <v>15479</v>
      </c>
      <c r="H9036" s="7">
        <v>46086</v>
      </c>
      <c r="I9036" t="s">
        <v>52</v>
      </c>
      <c r="J9036" t="s">
        <v>19</v>
      </c>
      <c r="K9036" s="7">
        <v>46087</v>
      </c>
    </row>
    <row r="9037" hidden="1" spans="1:11">
      <c r="A9037">
        <v>9037</v>
      </c>
      <c r="B9037" t="str">
        <f>VLOOKUP(C9037,属性!A:D,2,FALSE)</f>
        <v>奈雪的茶</v>
      </c>
      <c r="C9037" t="s">
        <v>15401</v>
      </c>
      <c r="D9037" s="7">
        <f>VLOOKUP(C9037,属性!A:D,3,FALSE)</f>
        <v>46086</v>
      </c>
      <c r="E9037" s="7" t="str">
        <f>VLOOKUP(C9037,属性!A:D,4,FALSE)</f>
        <v>否</v>
      </c>
      <c r="F9037" t="s">
        <v>15480</v>
      </c>
      <c r="G9037" t="s">
        <v>15268</v>
      </c>
      <c r="H9037" s="7">
        <v>46086</v>
      </c>
      <c r="I9037" t="s">
        <v>52</v>
      </c>
      <c r="J9037" t="s">
        <v>15</v>
      </c>
      <c r="K9037" s="7">
        <v>46087</v>
      </c>
    </row>
    <row r="9038" hidden="1" spans="1:11">
      <c r="A9038">
        <v>9038</v>
      </c>
      <c r="B9038" t="str">
        <f>VLOOKUP(C9038,属性!A:D,2,FALSE)</f>
        <v>奈雪的茶</v>
      </c>
      <c r="C9038" t="s">
        <v>15401</v>
      </c>
      <c r="D9038" s="7">
        <f>VLOOKUP(C9038,属性!A:D,3,FALSE)</f>
        <v>46086</v>
      </c>
      <c r="E9038" s="7" t="str">
        <f>VLOOKUP(C9038,属性!A:D,4,FALSE)</f>
        <v>否</v>
      </c>
      <c r="F9038" t="s">
        <v>15481</v>
      </c>
      <c r="G9038" t="s">
        <v>15482</v>
      </c>
      <c r="H9038" s="7">
        <v>46086</v>
      </c>
      <c r="I9038" t="s">
        <v>85</v>
      </c>
      <c r="J9038" t="s">
        <v>15</v>
      </c>
      <c r="K9038" s="7">
        <v>46087</v>
      </c>
    </row>
    <row r="9039" hidden="1" spans="1:11">
      <c r="A9039">
        <v>9039</v>
      </c>
      <c r="B9039" t="str">
        <f>VLOOKUP(C9039,属性!A:D,2,FALSE)</f>
        <v>奈雪的茶</v>
      </c>
      <c r="C9039" t="s">
        <v>15401</v>
      </c>
      <c r="D9039" s="7">
        <f>VLOOKUP(C9039,属性!A:D,3,FALSE)</f>
        <v>46086</v>
      </c>
      <c r="E9039" s="7" t="str">
        <f>VLOOKUP(C9039,属性!A:D,4,FALSE)</f>
        <v>否</v>
      </c>
      <c r="F9039" t="s">
        <v>15483</v>
      </c>
      <c r="G9039" t="s">
        <v>15484</v>
      </c>
      <c r="H9039" s="7">
        <v>46086</v>
      </c>
      <c r="I9039" t="s">
        <v>14</v>
      </c>
      <c r="J9039" t="s">
        <v>19</v>
      </c>
      <c r="K9039" s="7">
        <v>46087</v>
      </c>
    </row>
    <row r="9040" hidden="1" spans="1:11">
      <c r="A9040">
        <v>9040</v>
      </c>
      <c r="B9040" t="str">
        <f>VLOOKUP(C9040,属性!A:D,2,FALSE)</f>
        <v>奈雪的茶</v>
      </c>
      <c r="C9040" t="s">
        <v>15401</v>
      </c>
      <c r="D9040" s="7">
        <f>VLOOKUP(C9040,属性!A:D,3,FALSE)</f>
        <v>46086</v>
      </c>
      <c r="E9040" s="7" t="str">
        <f>VLOOKUP(C9040,属性!A:D,4,FALSE)</f>
        <v>否</v>
      </c>
      <c r="F9040" t="s">
        <v>15485</v>
      </c>
      <c r="G9040" t="s">
        <v>15486</v>
      </c>
      <c r="H9040" s="7">
        <v>46086</v>
      </c>
      <c r="I9040" t="s">
        <v>125</v>
      </c>
      <c r="J9040" t="s">
        <v>15</v>
      </c>
      <c r="K9040" s="7">
        <v>46087</v>
      </c>
    </row>
    <row r="9041" hidden="1" spans="1:11">
      <c r="A9041">
        <v>9041</v>
      </c>
      <c r="B9041" t="str">
        <f>VLOOKUP(C9041,属性!A:D,2,FALSE)</f>
        <v>奈雪的茶</v>
      </c>
      <c r="C9041" t="s">
        <v>15401</v>
      </c>
      <c r="D9041" s="7">
        <f>VLOOKUP(C9041,属性!A:D,3,FALSE)</f>
        <v>46086</v>
      </c>
      <c r="E9041" s="7" t="str">
        <f>VLOOKUP(C9041,属性!A:D,4,FALSE)</f>
        <v>否</v>
      </c>
      <c r="F9041" t="s">
        <v>15487</v>
      </c>
      <c r="G9041" t="s">
        <v>15488</v>
      </c>
      <c r="H9041" s="7">
        <v>46086</v>
      </c>
      <c r="I9041" t="s">
        <v>125</v>
      </c>
      <c r="J9041" t="s">
        <v>19</v>
      </c>
      <c r="K9041" s="7">
        <v>46087</v>
      </c>
    </row>
    <row r="9042" hidden="1" spans="1:11">
      <c r="A9042">
        <v>9042</v>
      </c>
      <c r="B9042" t="str">
        <f>VLOOKUP(C9042,属性!A:D,2,FALSE)</f>
        <v>奈雪的茶</v>
      </c>
      <c r="C9042" t="s">
        <v>15401</v>
      </c>
      <c r="D9042" s="7">
        <f>VLOOKUP(C9042,属性!A:D,3,FALSE)</f>
        <v>46086</v>
      </c>
      <c r="E9042" s="7" t="str">
        <f>VLOOKUP(C9042,属性!A:D,4,FALSE)</f>
        <v>否</v>
      </c>
      <c r="F9042" t="s">
        <v>15489</v>
      </c>
      <c r="G9042" t="s">
        <v>5627</v>
      </c>
      <c r="H9042" s="7">
        <v>46086</v>
      </c>
      <c r="I9042" t="s">
        <v>125</v>
      </c>
      <c r="J9042" t="s">
        <v>15</v>
      </c>
      <c r="K9042" s="7">
        <v>46087</v>
      </c>
    </row>
    <row r="9043" hidden="1" spans="1:11">
      <c r="A9043">
        <v>9043</v>
      </c>
      <c r="B9043" t="str">
        <f>VLOOKUP(C9043,属性!A:D,2,FALSE)</f>
        <v>奈雪的茶</v>
      </c>
      <c r="C9043" t="s">
        <v>15401</v>
      </c>
      <c r="D9043" s="7">
        <f>VLOOKUP(C9043,属性!A:D,3,FALSE)</f>
        <v>46086</v>
      </c>
      <c r="E9043" s="7" t="str">
        <f>VLOOKUP(C9043,属性!A:D,4,FALSE)</f>
        <v>否</v>
      </c>
      <c r="F9043" t="s">
        <v>15490</v>
      </c>
      <c r="G9043" t="s">
        <v>9597</v>
      </c>
      <c r="H9043" s="7">
        <v>46086</v>
      </c>
      <c r="I9043" t="s">
        <v>14</v>
      </c>
      <c r="J9043" t="s">
        <v>15</v>
      </c>
      <c r="K9043" s="7">
        <v>46087</v>
      </c>
    </row>
    <row r="9044" hidden="1" spans="1:11">
      <c r="A9044">
        <v>9044</v>
      </c>
      <c r="B9044" t="str">
        <f>VLOOKUP(C9044,属性!A:D,2,FALSE)</f>
        <v>奈雪的茶</v>
      </c>
      <c r="C9044" t="s">
        <v>15401</v>
      </c>
      <c r="D9044" s="7">
        <f>VLOOKUP(C9044,属性!A:D,3,FALSE)</f>
        <v>46086</v>
      </c>
      <c r="E9044" s="7" t="str">
        <f>VLOOKUP(C9044,属性!A:D,4,FALSE)</f>
        <v>否</v>
      </c>
      <c r="F9044" t="s">
        <v>15491</v>
      </c>
      <c r="G9044" t="s">
        <v>15492</v>
      </c>
      <c r="H9044" s="7">
        <v>46085</v>
      </c>
      <c r="I9044" t="s">
        <v>217</v>
      </c>
      <c r="J9044" t="s">
        <v>19</v>
      </c>
      <c r="K9044" s="7">
        <v>46087</v>
      </c>
    </row>
    <row r="9045" hidden="1" spans="1:11">
      <c r="A9045">
        <v>9045</v>
      </c>
      <c r="B9045" t="str">
        <f>VLOOKUP(C9045,属性!A:D,2,FALSE)</f>
        <v>奈雪的茶</v>
      </c>
      <c r="C9045" t="s">
        <v>15401</v>
      </c>
      <c r="D9045" s="7">
        <f>VLOOKUP(C9045,属性!A:D,3,FALSE)</f>
        <v>46086</v>
      </c>
      <c r="E9045" s="7" t="str">
        <f>VLOOKUP(C9045,属性!A:D,4,FALSE)</f>
        <v>否</v>
      </c>
      <c r="F9045" t="s">
        <v>15493</v>
      </c>
      <c r="G9045" t="s">
        <v>15494</v>
      </c>
      <c r="H9045" s="7">
        <v>46085</v>
      </c>
      <c r="I9045" t="s">
        <v>74</v>
      </c>
      <c r="J9045" t="s">
        <v>15</v>
      </c>
      <c r="K9045" s="7">
        <v>46087</v>
      </c>
    </row>
    <row r="9046" hidden="1" spans="1:11">
      <c r="A9046">
        <v>9046</v>
      </c>
      <c r="B9046" t="str">
        <f>VLOOKUP(C9046,属性!A:D,2,FALSE)</f>
        <v>奈雪的茶</v>
      </c>
      <c r="C9046" t="s">
        <v>15401</v>
      </c>
      <c r="D9046" s="7">
        <f>VLOOKUP(C9046,属性!A:D,3,FALSE)</f>
        <v>46086</v>
      </c>
      <c r="E9046" s="7" t="str">
        <f>VLOOKUP(C9046,属性!A:D,4,FALSE)</f>
        <v>否</v>
      </c>
      <c r="F9046" t="s">
        <v>15495</v>
      </c>
      <c r="G9046" t="s">
        <v>15496</v>
      </c>
      <c r="H9046" s="7">
        <v>46085</v>
      </c>
      <c r="I9046" t="s">
        <v>14</v>
      </c>
      <c r="J9046" t="s">
        <v>19</v>
      </c>
      <c r="K9046" s="7">
        <v>46087</v>
      </c>
    </row>
    <row r="9047" hidden="1" spans="1:11">
      <c r="A9047">
        <v>9047</v>
      </c>
      <c r="B9047" t="str">
        <f>VLOOKUP(C9047,属性!A:D,2,FALSE)</f>
        <v>奈雪的茶</v>
      </c>
      <c r="C9047" t="s">
        <v>15401</v>
      </c>
      <c r="D9047" s="7">
        <f>VLOOKUP(C9047,属性!A:D,3,FALSE)</f>
        <v>46086</v>
      </c>
      <c r="E9047" s="7" t="str">
        <f>VLOOKUP(C9047,属性!A:D,4,FALSE)</f>
        <v>否</v>
      </c>
      <c r="F9047" t="s">
        <v>15497</v>
      </c>
      <c r="G9047" t="s">
        <v>15498</v>
      </c>
      <c r="H9047" s="7">
        <v>46085</v>
      </c>
      <c r="I9047" t="s">
        <v>14</v>
      </c>
      <c r="J9047" t="s">
        <v>15</v>
      </c>
      <c r="K9047" s="7">
        <v>46087</v>
      </c>
    </row>
    <row r="9048" hidden="1" spans="1:11">
      <c r="A9048">
        <v>9048</v>
      </c>
      <c r="B9048" t="str">
        <f>VLOOKUP(C9048,属性!A:D,2,FALSE)</f>
        <v>奈雪的茶</v>
      </c>
      <c r="C9048" t="s">
        <v>15401</v>
      </c>
      <c r="D9048" s="7">
        <f>VLOOKUP(C9048,属性!A:D,3,FALSE)</f>
        <v>46086</v>
      </c>
      <c r="E9048" s="7" t="str">
        <f>VLOOKUP(C9048,属性!A:D,4,FALSE)</f>
        <v>否</v>
      </c>
      <c r="F9048" t="s">
        <v>15499</v>
      </c>
      <c r="G9048" t="s">
        <v>15500</v>
      </c>
      <c r="H9048" s="7">
        <v>46085</v>
      </c>
      <c r="I9048" t="s">
        <v>217</v>
      </c>
      <c r="J9048" t="s">
        <v>15</v>
      </c>
      <c r="K9048" s="7">
        <v>46087</v>
      </c>
    </row>
    <row r="9049" hidden="1" spans="1:11">
      <c r="A9049">
        <v>9049</v>
      </c>
      <c r="B9049" t="str">
        <f>VLOOKUP(C9049,属性!A:D,2,FALSE)</f>
        <v>奈雪的茶</v>
      </c>
      <c r="C9049" t="s">
        <v>15401</v>
      </c>
      <c r="D9049" s="7">
        <f>VLOOKUP(C9049,属性!A:D,3,FALSE)</f>
        <v>46086</v>
      </c>
      <c r="E9049" s="7" t="str">
        <f>VLOOKUP(C9049,属性!A:D,4,FALSE)</f>
        <v>否</v>
      </c>
      <c r="F9049" t="s">
        <v>171</v>
      </c>
      <c r="G9049" t="s">
        <v>15501</v>
      </c>
      <c r="H9049" s="7">
        <v>46085</v>
      </c>
      <c r="I9049" t="s">
        <v>14</v>
      </c>
      <c r="J9049" t="s">
        <v>15</v>
      </c>
      <c r="K9049" s="7">
        <v>46087</v>
      </c>
    </row>
    <row r="9050" hidden="1" spans="1:11">
      <c r="A9050">
        <v>9050</v>
      </c>
      <c r="B9050" t="str">
        <f>VLOOKUP(C9050,属性!A:D,2,FALSE)</f>
        <v>奈雪的茶</v>
      </c>
      <c r="C9050" t="s">
        <v>15401</v>
      </c>
      <c r="D9050" s="7">
        <f>VLOOKUP(C9050,属性!A:D,3,FALSE)</f>
        <v>46086</v>
      </c>
      <c r="E9050" s="7" t="str">
        <f>VLOOKUP(C9050,属性!A:D,4,FALSE)</f>
        <v>否</v>
      </c>
      <c r="F9050" t="s">
        <v>15502</v>
      </c>
      <c r="G9050" t="s">
        <v>15503</v>
      </c>
      <c r="H9050" s="7">
        <v>46085</v>
      </c>
      <c r="I9050" t="s">
        <v>14</v>
      </c>
      <c r="J9050" t="s">
        <v>19</v>
      </c>
      <c r="K9050" s="7">
        <v>46087</v>
      </c>
    </row>
    <row r="9051" hidden="1" spans="1:11">
      <c r="A9051">
        <v>9051</v>
      </c>
      <c r="B9051" t="str">
        <f>VLOOKUP(C9051,属性!A:D,2,FALSE)</f>
        <v>奈雪的茶</v>
      </c>
      <c r="C9051" t="s">
        <v>15401</v>
      </c>
      <c r="D9051" s="7">
        <f>VLOOKUP(C9051,属性!A:D,3,FALSE)</f>
        <v>46086</v>
      </c>
      <c r="E9051" s="7" t="str">
        <f>VLOOKUP(C9051,属性!A:D,4,FALSE)</f>
        <v>否</v>
      </c>
      <c r="F9051" t="s">
        <v>15504</v>
      </c>
      <c r="G9051" t="s">
        <v>15505</v>
      </c>
      <c r="H9051" s="7">
        <v>46085</v>
      </c>
      <c r="I9051" t="s">
        <v>49</v>
      </c>
      <c r="J9051" t="s">
        <v>15</v>
      </c>
      <c r="K9051" s="7">
        <v>46087</v>
      </c>
    </row>
    <row r="9052" hidden="1" spans="1:11">
      <c r="A9052">
        <v>9052</v>
      </c>
      <c r="B9052" t="str">
        <f>VLOOKUP(C9052,属性!A:D,2,FALSE)</f>
        <v>奈雪的茶</v>
      </c>
      <c r="C9052" t="s">
        <v>15401</v>
      </c>
      <c r="D9052" s="7">
        <f>VLOOKUP(C9052,属性!A:D,3,FALSE)</f>
        <v>46086</v>
      </c>
      <c r="E9052" s="7" t="str">
        <f>VLOOKUP(C9052,属性!A:D,4,FALSE)</f>
        <v>否</v>
      </c>
      <c r="F9052" t="s">
        <v>15506</v>
      </c>
      <c r="G9052" t="s">
        <v>15507</v>
      </c>
      <c r="H9052" s="7">
        <v>46085</v>
      </c>
      <c r="I9052" t="s">
        <v>49</v>
      </c>
      <c r="J9052" t="s">
        <v>19</v>
      </c>
      <c r="K9052" s="7">
        <v>46087</v>
      </c>
    </row>
    <row r="9053" hidden="1" spans="1:11">
      <c r="A9053">
        <v>9053</v>
      </c>
      <c r="B9053" t="str">
        <f>VLOOKUP(C9053,属性!A:D,2,FALSE)</f>
        <v>奈雪的茶</v>
      </c>
      <c r="C9053" t="s">
        <v>15401</v>
      </c>
      <c r="D9053" s="7">
        <f>VLOOKUP(C9053,属性!A:D,3,FALSE)</f>
        <v>46086</v>
      </c>
      <c r="E9053" s="7" t="str">
        <f>VLOOKUP(C9053,属性!A:D,4,FALSE)</f>
        <v>否</v>
      </c>
      <c r="F9053" t="s">
        <v>15508</v>
      </c>
      <c r="G9053" t="s">
        <v>15509</v>
      </c>
      <c r="H9053" s="7">
        <v>46085</v>
      </c>
      <c r="I9053" t="s">
        <v>14</v>
      </c>
      <c r="J9053" t="s">
        <v>15</v>
      </c>
      <c r="K9053" s="7">
        <v>46087</v>
      </c>
    </row>
    <row r="9054" hidden="1" spans="1:11">
      <c r="A9054">
        <v>9054</v>
      </c>
      <c r="B9054" t="str">
        <f>VLOOKUP(C9054,属性!A:D,2,FALSE)</f>
        <v>奈雪的茶</v>
      </c>
      <c r="C9054" t="s">
        <v>15401</v>
      </c>
      <c r="D9054" s="7">
        <f>VLOOKUP(C9054,属性!A:D,3,FALSE)</f>
        <v>46086</v>
      </c>
      <c r="E9054" s="7" t="str">
        <f>VLOOKUP(C9054,属性!A:D,4,FALSE)</f>
        <v>否</v>
      </c>
      <c r="F9054" t="s">
        <v>15510</v>
      </c>
      <c r="G9054" t="s">
        <v>15511</v>
      </c>
      <c r="H9054" s="7">
        <v>46085</v>
      </c>
      <c r="I9054" t="s">
        <v>217</v>
      </c>
      <c r="J9054" t="s">
        <v>15</v>
      </c>
      <c r="K9054" s="7">
        <v>46087</v>
      </c>
    </row>
    <row r="9055" hidden="1" spans="1:11">
      <c r="A9055">
        <v>9055</v>
      </c>
      <c r="B9055" t="str">
        <f>VLOOKUP(C9055,属性!A:D,2,FALSE)</f>
        <v>奈雪的茶</v>
      </c>
      <c r="C9055" t="s">
        <v>15401</v>
      </c>
      <c r="D9055" s="7">
        <f>VLOOKUP(C9055,属性!A:D,3,FALSE)</f>
        <v>46086</v>
      </c>
      <c r="E9055" s="7" t="str">
        <f>VLOOKUP(C9055,属性!A:D,4,FALSE)</f>
        <v>否</v>
      </c>
      <c r="F9055" t="s">
        <v>15512</v>
      </c>
      <c r="G9055" t="s">
        <v>15513</v>
      </c>
      <c r="H9055" s="7">
        <v>46085</v>
      </c>
      <c r="I9055" t="s">
        <v>14</v>
      </c>
      <c r="J9055" t="s">
        <v>15</v>
      </c>
      <c r="K9055" s="7">
        <v>46087</v>
      </c>
    </row>
    <row r="9056" hidden="1" spans="1:11">
      <c r="A9056">
        <v>9056</v>
      </c>
      <c r="B9056" t="str">
        <f>VLOOKUP(C9056,属性!A:D,2,FALSE)</f>
        <v>奈雪的茶</v>
      </c>
      <c r="C9056" t="s">
        <v>15401</v>
      </c>
      <c r="D9056" s="7">
        <f>VLOOKUP(C9056,属性!A:D,3,FALSE)</f>
        <v>46086</v>
      </c>
      <c r="E9056" s="7" t="str">
        <f>VLOOKUP(C9056,属性!A:D,4,FALSE)</f>
        <v>否</v>
      </c>
      <c r="F9056" t="s">
        <v>15514</v>
      </c>
      <c r="G9056" t="s">
        <v>15515</v>
      </c>
      <c r="H9056" s="7">
        <v>46084</v>
      </c>
      <c r="I9056" t="s">
        <v>68</v>
      </c>
      <c r="J9056" t="s">
        <v>15</v>
      </c>
      <c r="K9056" s="7">
        <v>46087</v>
      </c>
    </row>
    <row r="9057" hidden="1" spans="1:11">
      <c r="A9057">
        <v>9057</v>
      </c>
      <c r="B9057" t="str">
        <f>VLOOKUP(C9057,属性!A:D,2,FALSE)</f>
        <v>奈雪的茶</v>
      </c>
      <c r="C9057" t="s">
        <v>15401</v>
      </c>
      <c r="D9057" s="7">
        <f>VLOOKUP(C9057,属性!A:D,3,FALSE)</f>
        <v>46086</v>
      </c>
      <c r="E9057" s="7" t="str">
        <f>VLOOKUP(C9057,属性!A:D,4,FALSE)</f>
        <v>否</v>
      </c>
      <c r="F9057" t="s">
        <v>15516</v>
      </c>
      <c r="G9057" t="s">
        <v>15517</v>
      </c>
      <c r="H9057" s="7">
        <v>46085</v>
      </c>
      <c r="I9057" t="s">
        <v>18</v>
      </c>
      <c r="J9057" t="s">
        <v>15</v>
      </c>
      <c r="K9057" s="7">
        <v>46087</v>
      </c>
    </row>
    <row r="9058" hidden="1" spans="1:11">
      <c r="A9058">
        <v>9058</v>
      </c>
      <c r="B9058" t="str">
        <f>VLOOKUP(C9058,属性!A:D,2,FALSE)</f>
        <v>奈雪的茶</v>
      </c>
      <c r="C9058" t="s">
        <v>15401</v>
      </c>
      <c r="D9058" s="7">
        <f>VLOOKUP(C9058,属性!A:D,3,FALSE)</f>
        <v>46086</v>
      </c>
      <c r="E9058" s="7" t="str">
        <f>VLOOKUP(C9058,属性!A:D,4,FALSE)</f>
        <v>否</v>
      </c>
      <c r="F9058" t="s">
        <v>15518</v>
      </c>
      <c r="G9058" t="s">
        <v>15519</v>
      </c>
      <c r="H9058" s="7">
        <v>46084</v>
      </c>
      <c r="I9058" t="s">
        <v>14</v>
      </c>
      <c r="J9058" t="s">
        <v>19</v>
      </c>
      <c r="K9058" s="7">
        <v>46087</v>
      </c>
    </row>
    <row r="9059" hidden="1" spans="1:11">
      <c r="A9059">
        <v>9059</v>
      </c>
      <c r="B9059" t="str">
        <f>VLOOKUP(C9059,属性!A:D,2,FALSE)</f>
        <v>奈雪的茶</v>
      </c>
      <c r="C9059" t="s">
        <v>15401</v>
      </c>
      <c r="D9059" s="7">
        <f>VLOOKUP(C9059,属性!A:D,3,FALSE)</f>
        <v>46086</v>
      </c>
      <c r="E9059" s="7" t="str">
        <f>VLOOKUP(C9059,属性!A:D,4,FALSE)</f>
        <v>否</v>
      </c>
      <c r="F9059" t="s">
        <v>15520</v>
      </c>
      <c r="G9059" t="s">
        <v>15521</v>
      </c>
      <c r="H9059" s="7">
        <v>46084</v>
      </c>
      <c r="I9059" t="s">
        <v>155</v>
      </c>
      <c r="J9059" t="s">
        <v>15</v>
      </c>
      <c r="K9059" s="7">
        <v>46087</v>
      </c>
    </row>
    <row r="9060" hidden="1" spans="1:11">
      <c r="A9060">
        <v>9060</v>
      </c>
      <c r="B9060" t="str">
        <f>VLOOKUP(C9060,属性!A:D,2,FALSE)</f>
        <v>奈雪的茶</v>
      </c>
      <c r="C9060" t="s">
        <v>15401</v>
      </c>
      <c r="D9060" s="7">
        <f>VLOOKUP(C9060,属性!A:D,3,FALSE)</f>
        <v>46086</v>
      </c>
      <c r="E9060" s="7" t="str">
        <f>VLOOKUP(C9060,属性!A:D,4,FALSE)</f>
        <v>否</v>
      </c>
      <c r="F9060" t="s">
        <v>15522</v>
      </c>
      <c r="G9060" t="s">
        <v>15523</v>
      </c>
      <c r="H9060" s="7">
        <v>46084</v>
      </c>
      <c r="I9060" t="s">
        <v>85</v>
      </c>
      <c r="J9060" t="s">
        <v>19</v>
      </c>
      <c r="K9060" s="7">
        <v>46087</v>
      </c>
    </row>
    <row r="9061" hidden="1" spans="1:11">
      <c r="A9061">
        <v>9061</v>
      </c>
      <c r="B9061" t="str">
        <f>VLOOKUP(C9061,属性!A:D,2,FALSE)</f>
        <v>奈雪的茶</v>
      </c>
      <c r="C9061" t="s">
        <v>15401</v>
      </c>
      <c r="D9061" s="7">
        <f>VLOOKUP(C9061,属性!A:D,3,FALSE)</f>
        <v>46086</v>
      </c>
      <c r="E9061" s="7" t="str">
        <f>VLOOKUP(C9061,属性!A:D,4,FALSE)</f>
        <v>否</v>
      </c>
      <c r="F9061" t="s">
        <v>15524</v>
      </c>
      <c r="G9061" t="s">
        <v>15525</v>
      </c>
      <c r="H9061" s="7">
        <v>46084</v>
      </c>
      <c r="I9061" t="s">
        <v>14</v>
      </c>
      <c r="J9061" t="s">
        <v>15</v>
      </c>
      <c r="K9061" s="7">
        <v>46087</v>
      </c>
    </row>
    <row r="9062" hidden="1" spans="1:11">
      <c r="A9062">
        <v>9062</v>
      </c>
      <c r="B9062" t="str">
        <f>VLOOKUP(C9062,属性!A:D,2,FALSE)</f>
        <v>奈雪的茶</v>
      </c>
      <c r="C9062" t="s">
        <v>15401</v>
      </c>
      <c r="D9062" s="7">
        <f>VLOOKUP(C9062,属性!A:D,3,FALSE)</f>
        <v>46086</v>
      </c>
      <c r="E9062" s="7" t="str">
        <f>VLOOKUP(C9062,属性!A:D,4,FALSE)</f>
        <v>否</v>
      </c>
      <c r="F9062" t="s">
        <v>15526</v>
      </c>
      <c r="G9062" t="s">
        <v>15527</v>
      </c>
      <c r="H9062" s="7">
        <v>46084</v>
      </c>
      <c r="I9062" t="s">
        <v>74</v>
      </c>
      <c r="J9062" t="s">
        <v>15</v>
      </c>
      <c r="K9062" s="7">
        <v>46087</v>
      </c>
    </row>
    <row r="9063" hidden="1" spans="1:11">
      <c r="A9063">
        <v>9063</v>
      </c>
      <c r="B9063" t="str">
        <f>VLOOKUP(C9063,属性!A:D,2,FALSE)</f>
        <v>奈雪的茶</v>
      </c>
      <c r="C9063" t="s">
        <v>15401</v>
      </c>
      <c r="D9063" s="7">
        <f>VLOOKUP(C9063,属性!A:D,3,FALSE)</f>
        <v>46086</v>
      </c>
      <c r="E9063" s="7" t="str">
        <f>VLOOKUP(C9063,属性!A:D,4,FALSE)</f>
        <v>否</v>
      </c>
      <c r="F9063" t="s">
        <v>15528</v>
      </c>
      <c r="G9063" t="s">
        <v>15529</v>
      </c>
      <c r="H9063" s="7">
        <v>46084</v>
      </c>
      <c r="I9063" t="s">
        <v>923</v>
      </c>
      <c r="J9063" t="s">
        <v>19</v>
      </c>
      <c r="K9063" s="7">
        <v>46087</v>
      </c>
    </row>
    <row r="9064" hidden="1" spans="1:11">
      <c r="A9064">
        <v>9064</v>
      </c>
      <c r="B9064" t="str">
        <f>VLOOKUP(C9064,属性!A:D,2,FALSE)</f>
        <v>奈雪的茶</v>
      </c>
      <c r="C9064" t="s">
        <v>15401</v>
      </c>
      <c r="D9064" s="7">
        <f>VLOOKUP(C9064,属性!A:D,3,FALSE)</f>
        <v>46086</v>
      </c>
      <c r="E9064" s="7" t="str">
        <f>VLOOKUP(C9064,属性!A:D,4,FALSE)</f>
        <v>否</v>
      </c>
      <c r="F9064" t="s">
        <v>15530</v>
      </c>
      <c r="G9064" t="s">
        <v>15531</v>
      </c>
      <c r="H9064" s="7">
        <v>46084</v>
      </c>
      <c r="I9064" t="s">
        <v>49</v>
      </c>
      <c r="J9064" t="s">
        <v>19</v>
      </c>
      <c r="K9064" s="7">
        <v>46087</v>
      </c>
    </row>
    <row r="9065" hidden="1" spans="1:11">
      <c r="A9065">
        <v>9065</v>
      </c>
      <c r="B9065" t="str">
        <f>VLOOKUP(C9065,属性!A:D,2,FALSE)</f>
        <v>奈雪的茶</v>
      </c>
      <c r="C9065" t="s">
        <v>15401</v>
      </c>
      <c r="D9065" s="7">
        <f>VLOOKUP(C9065,属性!A:D,3,FALSE)</f>
        <v>46086</v>
      </c>
      <c r="E9065" s="7" t="str">
        <f>VLOOKUP(C9065,属性!A:D,4,FALSE)</f>
        <v>否</v>
      </c>
      <c r="F9065" t="s">
        <v>15532</v>
      </c>
      <c r="G9065" t="s">
        <v>15533</v>
      </c>
      <c r="H9065" s="7">
        <v>46085</v>
      </c>
      <c r="I9065" t="s">
        <v>74</v>
      </c>
      <c r="J9065" t="s">
        <v>19</v>
      </c>
      <c r="K9065" s="7">
        <v>46087</v>
      </c>
    </row>
    <row r="9066" hidden="1" spans="1:11">
      <c r="A9066">
        <v>9066</v>
      </c>
      <c r="B9066" t="str">
        <f>VLOOKUP(C9066,属性!A:D,2,FALSE)</f>
        <v>奈雪的茶</v>
      </c>
      <c r="C9066" t="s">
        <v>15401</v>
      </c>
      <c r="D9066" s="7">
        <f>VLOOKUP(C9066,属性!A:D,3,FALSE)</f>
        <v>46086</v>
      </c>
      <c r="E9066" s="7" t="str">
        <f>VLOOKUP(C9066,属性!A:D,4,FALSE)</f>
        <v>否</v>
      </c>
      <c r="F9066" t="s">
        <v>15534</v>
      </c>
      <c r="G9066" t="s">
        <v>15535</v>
      </c>
      <c r="H9066" s="7">
        <v>46086</v>
      </c>
      <c r="I9066" t="s">
        <v>22</v>
      </c>
      <c r="J9066" t="s">
        <v>15</v>
      </c>
      <c r="K9066" s="7">
        <v>46087</v>
      </c>
    </row>
    <row r="9067" hidden="1" spans="1:11">
      <c r="A9067">
        <v>9067</v>
      </c>
      <c r="B9067" t="str">
        <f>VLOOKUP(C9067,属性!A:D,2,FALSE)</f>
        <v>奈雪的茶</v>
      </c>
      <c r="C9067" t="s">
        <v>15401</v>
      </c>
      <c r="D9067" s="7">
        <f>VLOOKUP(C9067,属性!A:D,3,FALSE)</f>
        <v>46086</v>
      </c>
      <c r="E9067" s="7" t="str">
        <f>VLOOKUP(C9067,属性!A:D,4,FALSE)</f>
        <v>否</v>
      </c>
      <c r="F9067" t="s">
        <v>15536</v>
      </c>
      <c r="G9067" t="s">
        <v>15537</v>
      </c>
      <c r="H9067" s="7">
        <v>46084</v>
      </c>
      <c r="I9067" t="s">
        <v>18</v>
      </c>
      <c r="J9067" t="s">
        <v>19</v>
      </c>
      <c r="K9067" s="7">
        <v>46087</v>
      </c>
    </row>
    <row r="9068" hidden="1" spans="1:11">
      <c r="A9068">
        <v>9068</v>
      </c>
      <c r="B9068" t="str">
        <f>VLOOKUP(C9068,属性!A:D,2,FALSE)</f>
        <v>奈雪的茶</v>
      </c>
      <c r="C9068" t="s">
        <v>15401</v>
      </c>
      <c r="D9068" s="7">
        <f>VLOOKUP(C9068,属性!A:D,3,FALSE)</f>
        <v>46086</v>
      </c>
      <c r="E9068" s="7" t="str">
        <f>VLOOKUP(C9068,属性!A:D,4,FALSE)</f>
        <v>否</v>
      </c>
      <c r="F9068" t="s">
        <v>15538</v>
      </c>
      <c r="G9068" t="s">
        <v>15539</v>
      </c>
      <c r="H9068" s="7">
        <v>46084</v>
      </c>
      <c r="I9068" t="s">
        <v>14</v>
      </c>
      <c r="J9068" t="s">
        <v>19</v>
      </c>
      <c r="K9068" s="7">
        <v>46087</v>
      </c>
    </row>
    <row r="9069" spans="1:11">
      <c r="A9069">
        <v>9069</v>
      </c>
      <c r="B9069" t="str">
        <f>VLOOKUP(C9069,属性!A:D,2,FALSE)</f>
        <v>奈雪的茶</v>
      </c>
      <c r="C9069" t="s">
        <v>15401</v>
      </c>
      <c r="D9069" s="7">
        <f>VLOOKUP(C9069,属性!A:D,3,FALSE)</f>
        <v>46086</v>
      </c>
      <c r="E9069" s="7" t="str">
        <f>VLOOKUP(C9069,属性!A:D,4,FALSE)</f>
        <v>否</v>
      </c>
      <c r="F9069" t="s">
        <v>15540</v>
      </c>
      <c r="G9069" t="s">
        <v>15541</v>
      </c>
      <c r="H9069" s="7">
        <v>46085</v>
      </c>
      <c r="I9069" t="s">
        <v>14</v>
      </c>
      <c r="J9069" t="s">
        <v>30</v>
      </c>
      <c r="K9069" s="7">
        <v>46087</v>
      </c>
    </row>
    <row r="9070" hidden="1" spans="1:11">
      <c r="A9070">
        <v>9070</v>
      </c>
      <c r="B9070" t="str">
        <f>VLOOKUP(C9070,属性!A:D,2,FALSE)</f>
        <v>奈雪的茶</v>
      </c>
      <c r="C9070" t="s">
        <v>15401</v>
      </c>
      <c r="D9070" s="7">
        <f>VLOOKUP(C9070,属性!A:D,3,FALSE)</f>
        <v>46086</v>
      </c>
      <c r="E9070" s="7" t="str">
        <f>VLOOKUP(C9070,属性!A:D,4,FALSE)</f>
        <v>否</v>
      </c>
      <c r="F9070" t="s">
        <v>15542</v>
      </c>
      <c r="G9070" t="s">
        <v>15543</v>
      </c>
      <c r="H9070" s="7">
        <v>46085</v>
      </c>
      <c r="I9070" t="s">
        <v>14</v>
      </c>
      <c r="J9070" t="s">
        <v>19</v>
      </c>
      <c r="K9070" s="7">
        <v>46087</v>
      </c>
    </row>
    <row r="9071" hidden="1" spans="1:11">
      <c r="A9071">
        <v>9071</v>
      </c>
      <c r="B9071" t="str">
        <f>VLOOKUP(C9071,属性!A:D,2,FALSE)</f>
        <v>奈雪的茶</v>
      </c>
      <c r="C9071" t="s">
        <v>15401</v>
      </c>
      <c r="D9071" s="7">
        <f>VLOOKUP(C9071,属性!A:D,3,FALSE)</f>
        <v>46086</v>
      </c>
      <c r="E9071" s="7" t="str">
        <f>VLOOKUP(C9071,属性!A:D,4,FALSE)</f>
        <v>否</v>
      </c>
      <c r="F9071" t="s">
        <v>15544</v>
      </c>
      <c r="G9071" t="s">
        <v>15545</v>
      </c>
      <c r="H9071" s="7">
        <v>46084</v>
      </c>
      <c r="I9071" t="s">
        <v>33</v>
      </c>
      <c r="J9071" t="s">
        <v>19</v>
      </c>
      <c r="K9071" s="7">
        <v>46087</v>
      </c>
    </row>
    <row r="9072" hidden="1" spans="1:11">
      <c r="A9072">
        <v>9072</v>
      </c>
      <c r="B9072" t="str">
        <f>VLOOKUP(C9072,属性!A:D,2,FALSE)</f>
        <v>奈雪的茶</v>
      </c>
      <c r="C9072" t="s">
        <v>15401</v>
      </c>
      <c r="D9072" s="7">
        <f>VLOOKUP(C9072,属性!A:D,3,FALSE)</f>
        <v>46086</v>
      </c>
      <c r="E9072" s="7" t="str">
        <f>VLOOKUP(C9072,属性!A:D,4,FALSE)</f>
        <v>否</v>
      </c>
      <c r="F9072" t="s">
        <v>15538</v>
      </c>
      <c r="G9072" t="s">
        <v>15546</v>
      </c>
      <c r="H9072" s="7">
        <v>46086</v>
      </c>
      <c r="I9072" t="s">
        <v>14</v>
      </c>
      <c r="J9072" t="s">
        <v>15</v>
      </c>
      <c r="K9072" s="7">
        <v>46087</v>
      </c>
    </row>
    <row r="9073" hidden="1" spans="1:11">
      <c r="A9073">
        <v>9073</v>
      </c>
      <c r="B9073" t="str">
        <f>VLOOKUP(C9073,属性!A:D,2,FALSE)</f>
        <v>奈雪的茶</v>
      </c>
      <c r="C9073" t="s">
        <v>15401</v>
      </c>
      <c r="D9073" s="7">
        <f>VLOOKUP(C9073,属性!A:D,3,FALSE)</f>
        <v>46086</v>
      </c>
      <c r="E9073" s="7" t="str">
        <f>VLOOKUP(C9073,属性!A:D,4,FALSE)</f>
        <v>否</v>
      </c>
      <c r="F9073" t="s">
        <v>15547</v>
      </c>
      <c r="G9073" t="s">
        <v>15548</v>
      </c>
      <c r="H9073" s="7">
        <v>46084</v>
      </c>
      <c r="I9073" t="s">
        <v>22</v>
      </c>
      <c r="J9073" t="s">
        <v>19</v>
      </c>
      <c r="K9073" s="7">
        <v>46087</v>
      </c>
    </row>
    <row r="9074" hidden="1" spans="1:11">
      <c r="A9074">
        <v>9074</v>
      </c>
      <c r="B9074" t="str">
        <f>VLOOKUP(C9074,属性!A:D,2,FALSE)</f>
        <v>奈雪的茶</v>
      </c>
      <c r="C9074" t="s">
        <v>15401</v>
      </c>
      <c r="D9074" s="7">
        <f>VLOOKUP(C9074,属性!A:D,3,FALSE)</f>
        <v>46086</v>
      </c>
      <c r="E9074" s="7" t="str">
        <f>VLOOKUP(C9074,属性!A:D,4,FALSE)</f>
        <v>否</v>
      </c>
      <c r="F9074" t="s">
        <v>15538</v>
      </c>
      <c r="G9074" t="s">
        <v>15549</v>
      </c>
      <c r="H9074" s="7">
        <v>46084</v>
      </c>
      <c r="I9074" t="s">
        <v>14</v>
      </c>
      <c r="J9074" t="s">
        <v>19</v>
      </c>
      <c r="K9074" s="7">
        <v>46087</v>
      </c>
    </row>
    <row r="9075" hidden="1" spans="1:11">
      <c r="A9075">
        <v>9075</v>
      </c>
      <c r="B9075" t="str">
        <f>VLOOKUP(C9075,属性!A:D,2,FALSE)</f>
        <v>奈雪的茶</v>
      </c>
      <c r="C9075" t="s">
        <v>15401</v>
      </c>
      <c r="D9075" s="7">
        <f>VLOOKUP(C9075,属性!A:D,3,FALSE)</f>
        <v>46086</v>
      </c>
      <c r="E9075" s="7" t="str">
        <f>VLOOKUP(C9075,属性!A:D,4,FALSE)</f>
        <v>否</v>
      </c>
      <c r="F9075" t="s">
        <v>15550</v>
      </c>
      <c r="G9075" t="s">
        <v>15551</v>
      </c>
      <c r="H9075" s="7">
        <v>46085</v>
      </c>
      <c r="I9075" t="s">
        <v>14</v>
      </c>
      <c r="J9075" t="s">
        <v>19</v>
      </c>
      <c r="K9075" s="7">
        <v>46087</v>
      </c>
    </row>
    <row r="9076" hidden="1" spans="1:11">
      <c r="A9076">
        <v>9076</v>
      </c>
      <c r="B9076" t="str">
        <f>VLOOKUP(C9076,属性!A:D,2,FALSE)</f>
        <v>奈雪的茶</v>
      </c>
      <c r="C9076" t="s">
        <v>15401</v>
      </c>
      <c r="D9076" s="7">
        <f>VLOOKUP(C9076,属性!A:D,3,FALSE)</f>
        <v>46086</v>
      </c>
      <c r="E9076" s="7" t="str">
        <f>VLOOKUP(C9076,属性!A:D,4,FALSE)</f>
        <v>否</v>
      </c>
      <c r="F9076" t="s">
        <v>15552</v>
      </c>
      <c r="G9076" t="s">
        <v>15553</v>
      </c>
      <c r="H9076" s="7">
        <v>46084</v>
      </c>
      <c r="I9076" t="s">
        <v>14</v>
      </c>
      <c r="J9076" t="s">
        <v>19</v>
      </c>
      <c r="K9076" s="7">
        <v>46087</v>
      </c>
    </row>
    <row r="9077" hidden="1" spans="1:11">
      <c r="A9077">
        <v>9077</v>
      </c>
      <c r="B9077" t="str">
        <f>VLOOKUP(C9077,属性!A:D,2,FALSE)</f>
        <v>奈雪的茶</v>
      </c>
      <c r="C9077" t="s">
        <v>15401</v>
      </c>
      <c r="D9077" s="7">
        <f>VLOOKUP(C9077,属性!A:D,3,FALSE)</f>
        <v>46086</v>
      </c>
      <c r="E9077" s="7" t="str">
        <f>VLOOKUP(C9077,属性!A:D,4,FALSE)</f>
        <v>否</v>
      </c>
      <c r="F9077" t="s">
        <v>15538</v>
      </c>
      <c r="G9077" t="s">
        <v>15554</v>
      </c>
      <c r="H9077" s="7">
        <v>46084</v>
      </c>
      <c r="I9077" t="s">
        <v>14</v>
      </c>
      <c r="J9077" t="s">
        <v>19</v>
      </c>
      <c r="K9077" s="7">
        <v>46087</v>
      </c>
    </row>
    <row r="9078" hidden="1" spans="1:11">
      <c r="A9078">
        <v>9078</v>
      </c>
      <c r="B9078" t="str">
        <f>VLOOKUP(C9078,属性!A:D,2,FALSE)</f>
        <v>奈雪的茶</v>
      </c>
      <c r="C9078" t="s">
        <v>15401</v>
      </c>
      <c r="D9078" s="7">
        <f>VLOOKUP(C9078,属性!A:D,3,FALSE)</f>
        <v>46086</v>
      </c>
      <c r="E9078" s="7" t="str">
        <f>VLOOKUP(C9078,属性!A:D,4,FALSE)</f>
        <v>否</v>
      </c>
      <c r="F9078" t="s">
        <v>15555</v>
      </c>
      <c r="G9078" t="s">
        <v>15556</v>
      </c>
      <c r="H9078" s="7">
        <v>46084</v>
      </c>
      <c r="I9078" t="s">
        <v>33</v>
      </c>
      <c r="J9078" t="s">
        <v>15</v>
      </c>
      <c r="K9078" s="7">
        <v>46087</v>
      </c>
    </row>
    <row r="9079" hidden="1" spans="1:11">
      <c r="A9079">
        <v>9079</v>
      </c>
      <c r="B9079" t="str">
        <f>VLOOKUP(C9079,属性!A:D,2,FALSE)</f>
        <v>奈雪的茶</v>
      </c>
      <c r="C9079" t="s">
        <v>15401</v>
      </c>
      <c r="D9079" s="7">
        <f>VLOOKUP(C9079,属性!A:D,3,FALSE)</f>
        <v>46086</v>
      </c>
      <c r="E9079" s="7" t="str">
        <f>VLOOKUP(C9079,属性!A:D,4,FALSE)</f>
        <v>否</v>
      </c>
      <c r="F9079" t="s">
        <v>15538</v>
      </c>
      <c r="G9079" t="s">
        <v>379</v>
      </c>
      <c r="H9079" s="7">
        <v>46084</v>
      </c>
      <c r="I9079" t="s">
        <v>14</v>
      </c>
      <c r="J9079" t="s">
        <v>15</v>
      </c>
      <c r="K9079" s="7">
        <v>46087</v>
      </c>
    </row>
    <row r="9080" hidden="1" spans="1:11">
      <c r="A9080">
        <v>9080</v>
      </c>
      <c r="B9080" t="str">
        <f>VLOOKUP(C9080,属性!A:D,2,FALSE)</f>
        <v>奈雪的茶</v>
      </c>
      <c r="C9080" t="s">
        <v>15401</v>
      </c>
      <c r="D9080" s="7">
        <f>VLOOKUP(C9080,属性!A:D,3,FALSE)</f>
        <v>46086</v>
      </c>
      <c r="E9080" s="7" t="str">
        <f>VLOOKUP(C9080,属性!A:D,4,FALSE)</f>
        <v>否</v>
      </c>
      <c r="F9080" t="s">
        <v>15557</v>
      </c>
      <c r="G9080" t="s">
        <v>15558</v>
      </c>
      <c r="H9080" s="7">
        <v>46084</v>
      </c>
      <c r="I9080" t="s">
        <v>38</v>
      </c>
      <c r="J9080" t="s">
        <v>19</v>
      </c>
      <c r="K9080" s="7">
        <v>46087</v>
      </c>
    </row>
    <row r="9081" hidden="1" spans="1:11">
      <c r="A9081">
        <v>9081</v>
      </c>
      <c r="B9081" t="str">
        <f>VLOOKUP(C9081,属性!A:D,2,FALSE)</f>
        <v>奈雪的茶</v>
      </c>
      <c r="C9081" t="s">
        <v>15401</v>
      </c>
      <c r="D9081" s="7">
        <f>VLOOKUP(C9081,属性!A:D,3,FALSE)</f>
        <v>46086</v>
      </c>
      <c r="E9081" s="7" t="str">
        <f>VLOOKUP(C9081,属性!A:D,4,FALSE)</f>
        <v>否</v>
      </c>
      <c r="F9081" t="s">
        <v>15559</v>
      </c>
      <c r="G9081" t="s">
        <v>15560</v>
      </c>
      <c r="H9081" s="7">
        <v>46084</v>
      </c>
      <c r="I9081" t="s">
        <v>85</v>
      </c>
      <c r="J9081" t="s">
        <v>19</v>
      </c>
      <c r="K9081" s="7">
        <v>46087</v>
      </c>
    </row>
    <row r="9082" hidden="1" spans="1:11">
      <c r="A9082">
        <v>9082</v>
      </c>
      <c r="B9082" t="str">
        <f>VLOOKUP(C9082,属性!A:D,2,FALSE)</f>
        <v>奈雪的茶</v>
      </c>
      <c r="C9082" t="s">
        <v>15401</v>
      </c>
      <c r="D9082" s="7">
        <f>VLOOKUP(C9082,属性!A:D,3,FALSE)</f>
        <v>46086</v>
      </c>
      <c r="E9082" s="7" t="str">
        <f>VLOOKUP(C9082,属性!A:D,4,FALSE)</f>
        <v>否</v>
      </c>
      <c r="F9082" t="s">
        <v>15561</v>
      </c>
      <c r="G9082" t="s">
        <v>2218</v>
      </c>
      <c r="H9082" s="7">
        <v>46084</v>
      </c>
      <c r="I9082" t="s">
        <v>217</v>
      </c>
      <c r="J9082" t="s">
        <v>15</v>
      </c>
      <c r="K9082" s="7">
        <v>46087</v>
      </c>
    </row>
    <row r="9083" hidden="1" spans="1:11">
      <c r="A9083">
        <v>9083</v>
      </c>
      <c r="B9083" t="str">
        <f>VLOOKUP(C9083,属性!A:D,2,FALSE)</f>
        <v>奈雪的茶</v>
      </c>
      <c r="C9083" t="s">
        <v>15401</v>
      </c>
      <c r="D9083" s="7">
        <f>VLOOKUP(C9083,属性!A:D,3,FALSE)</f>
        <v>46086</v>
      </c>
      <c r="E9083" s="7" t="str">
        <f>VLOOKUP(C9083,属性!A:D,4,FALSE)</f>
        <v>否</v>
      </c>
      <c r="F9083" t="s">
        <v>15562</v>
      </c>
      <c r="G9083" t="s">
        <v>15563</v>
      </c>
      <c r="H9083" s="7">
        <v>46084</v>
      </c>
      <c r="I9083" t="s">
        <v>14</v>
      </c>
      <c r="J9083" t="s">
        <v>15</v>
      </c>
      <c r="K9083" s="7">
        <v>46087</v>
      </c>
    </row>
    <row r="9084" hidden="1" spans="1:11">
      <c r="A9084">
        <v>9084</v>
      </c>
      <c r="B9084" t="str">
        <f>VLOOKUP(C9084,属性!A:D,2,FALSE)</f>
        <v>奈雪的茶</v>
      </c>
      <c r="C9084" t="s">
        <v>15401</v>
      </c>
      <c r="D9084" s="7">
        <f>VLOOKUP(C9084,属性!A:D,3,FALSE)</f>
        <v>46086</v>
      </c>
      <c r="E9084" s="7" t="str">
        <f>VLOOKUP(C9084,属性!A:D,4,FALSE)</f>
        <v>否</v>
      </c>
      <c r="F9084" t="s">
        <v>15564</v>
      </c>
      <c r="G9084" t="s">
        <v>181</v>
      </c>
      <c r="H9084" s="7">
        <v>46084</v>
      </c>
      <c r="I9084" t="s">
        <v>77</v>
      </c>
      <c r="J9084" t="s">
        <v>15</v>
      </c>
      <c r="K9084" s="7">
        <v>46087</v>
      </c>
    </row>
    <row r="9085" hidden="1" spans="1:11">
      <c r="A9085">
        <v>9085</v>
      </c>
      <c r="B9085" t="str">
        <f>VLOOKUP(C9085,属性!A:D,2,FALSE)</f>
        <v>奈雪的茶</v>
      </c>
      <c r="C9085" t="s">
        <v>15401</v>
      </c>
      <c r="D9085" s="7">
        <f>VLOOKUP(C9085,属性!A:D,3,FALSE)</f>
        <v>46086</v>
      </c>
      <c r="E9085" s="7" t="str">
        <f>VLOOKUP(C9085,属性!A:D,4,FALSE)</f>
        <v>否</v>
      </c>
      <c r="F9085" t="s">
        <v>15565</v>
      </c>
      <c r="G9085" t="s">
        <v>5855</v>
      </c>
      <c r="H9085" s="7">
        <v>46085</v>
      </c>
      <c r="I9085" t="s">
        <v>14</v>
      </c>
      <c r="J9085" t="s">
        <v>15</v>
      </c>
      <c r="K9085" s="7">
        <v>46087</v>
      </c>
    </row>
    <row r="9086" hidden="1" spans="1:11">
      <c r="A9086">
        <v>9086</v>
      </c>
      <c r="B9086" t="str">
        <f>VLOOKUP(C9086,属性!A:D,2,FALSE)</f>
        <v>奈雪的茶</v>
      </c>
      <c r="C9086" t="s">
        <v>15401</v>
      </c>
      <c r="D9086" s="7">
        <f>VLOOKUP(C9086,属性!A:D,3,FALSE)</f>
        <v>46086</v>
      </c>
      <c r="E9086" s="7" t="str">
        <f>VLOOKUP(C9086,属性!A:D,4,FALSE)</f>
        <v>否</v>
      </c>
      <c r="F9086" t="s">
        <v>15566</v>
      </c>
      <c r="G9086" t="s">
        <v>15567</v>
      </c>
      <c r="H9086" s="7">
        <v>46085</v>
      </c>
      <c r="I9086" t="s">
        <v>14</v>
      </c>
      <c r="J9086" t="s">
        <v>19</v>
      </c>
      <c r="K9086" s="7">
        <v>46087</v>
      </c>
    </row>
    <row r="9087" hidden="1" spans="1:11">
      <c r="A9087">
        <v>9087</v>
      </c>
      <c r="B9087" t="str">
        <f>VLOOKUP(C9087,属性!A:D,2,FALSE)</f>
        <v>奈雪的茶</v>
      </c>
      <c r="C9087" t="s">
        <v>15401</v>
      </c>
      <c r="D9087" s="7">
        <f>VLOOKUP(C9087,属性!A:D,3,FALSE)</f>
        <v>46086</v>
      </c>
      <c r="E9087" s="7" t="str">
        <f>VLOOKUP(C9087,属性!A:D,4,FALSE)</f>
        <v>否</v>
      </c>
      <c r="F9087" t="s">
        <v>15568</v>
      </c>
      <c r="G9087" t="s">
        <v>15569</v>
      </c>
      <c r="H9087" s="7">
        <v>46084</v>
      </c>
      <c r="I9087" t="s">
        <v>85</v>
      </c>
      <c r="J9087" t="s">
        <v>15</v>
      </c>
      <c r="K9087" s="7">
        <v>46087</v>
      </c>
    </row>
    <row r="9088" hidden="1" spans="1:11">
      <c r="A9088">
        <v>9088</v>
      </c>
      <c r="B9088" t="str">
        <f>VLOOKUP(C9088,属性!A:D,2,FALSE)</f>
        <v>奈雪的茶</v>
      </c>
      <c r="C9088" t="s">
        <v>15401</v>
      </c>
      <c r="D9088" s="7">
        <f>VLOOKUP(C9088,属性!A:D,3,FALSE)</f>
        <v>46086</v>
      </c>
      <c r="E9088" s="7" t="str">
        <f>VLOOKUP(C9088,属性!A:D,4,FALSE)</f>
        <v>否</v>
      </c>
      <c r="F9088" t="s">
        <v>15570</v>
      </c>
      <c r="G9088" t="s">
        <v>15571</v>
      </c>
      <c r="H9088" s="7">
        <v>46084</v>
      </c>
      <c r="I9088" t="s">
        <v>217</v>
      </c>
      <c r="J9088" t="s">
        <v>15</v>
      </c>
      <c r="K9088" s="7">
        <v>46087</v>
      </c>
    </row>
    <row r="9089" hidden="1" spans="1:11">
      <c r="A9089">
        <v>9089</v>
      </c>
      <c r="B9089" t="str">
        <f>VLOOKUP(C9089,属性!A:D,2,FALSE)</f>
        <v>奈雪的茶</v>
      </c>
      <c r="C9089" t="s">
        <v>15401</v>
      </c>
      <c r="D9089" s="7">
        <f>VLOOKUP(C9089,属性!A:D,3,FALSE)</f>
        <v>46086</v>
      </c>
      <c r="E9089" s="7" t="str">
        <f>VLOOKUP(C9089,属性!A:D,4,FALSE)</f>
        <v>否</v>
      </c>
      <c r="F9089" t="s">
        <v>15572</v>
      </c>
      <c r="G9089" t="s">
        <v>15573</v>
      </c>
      <c r="H9089" s="7">
        <v>46086</v>
      </c>
      <c r="I9089" t="s">
        <v>138</v>
      </c>
      <c r="J9089" t="s">
        <v>19</v>
      </c>
      <c r="K9089" s="7">
        <v>46087</v>
      </c>
    </row>
    <row r="9090" hidden="1" spans="1:11">
      <c r="A9090">
        <v>9090</v>
      </c>
      <c r="B9090" t="str">
        <f>VLOOKUP(C9090,属性!A:D,2,FALSE)</f>
        <v>奈雪的茶</v>
      </c>
      <c r="C9090" t="s">
        <v>15401</v>
      </c>
      <c r="D9090" s="7">
        <f>VLOOKUP(C9090,属性!A:D,3,FALSE)</f>
        <v>46086</v>
      </c>
      <c r="E9090" s="7" t="str">
        <f>VLOOKUP(C9090,属性!A:D,4,FALSE)</f>
        <v>否</v>
      </c>
      <c r="F9090" t="s">
        <v>15574</v>
      </c>
      <c r="G9090" t="s">
        <v>15575</v>
      </c>
      <c r="H9090" s="7">
        <v>46086</v>
      </c>
      <c r="I9090" t="s">
        <v>138</v>
      </c>
      <c r="J9090" t="s">
        <v>19</v>
      </c>
      <c r="K9090" s="7">
        <v>46087</v>
      </c>
    </row>
    <row r="9091" hidden="1" spans="1:11">
      <c r="A9091">
        <v>9091</v>
      </c>
      <c r="B9091" t="str">
        <f>VLOOKUP(C9091,属性!A:D,2,FALSE)</f>
        <v>奈雪的茶</v>
      </c>
      <c r="C9091" t="s">
        <v>15401</v>
      </c>
      <c r="D9091" s="7">
        <f>VLOOKUP(C9091,属性!A:D,3,FALSE)</f>
        <v>46086</v>
      </c>
      <c r="E9091" s="7" t="str">
        <f>VLOOKUP(C9091,属性!A:D,4,FALSE)</f>
        <v>否</v>
      </c>
      <c r="F9091" t="s">
        <v>15576</v>
      </c>
      <c r="G9091" t="s">
        <v>15577</v>
      </c>
      <c r="H9091" s="7">
        <v>46086</v>
      </c>
      <c r="I9091" t="s">
        <v>125</v>
      </c>
      <c r="J9091" t="s">
        <v>15</v>
      </c>
      <c r="K9091" s="7">
        <v>46087</v>
      </c>
    </row>
    <row r="9092" hidden="1" spans="1:11">
      <c r="A9092">
        <v>9092</v>
      </c>
      <c r="B9092" t="str">
        <f>VLOOKUP(C9092,属性!A:D,2,FALSE)</f>
        <v>奈雪的茶</v>
      </c>
      <c r="C9092" t="s">
        <v>15401</v>
      </c>
      <c r="D9092" s="7">
        <f>VLOOKUP(C9092,属性!A:D,3,FALSE)</f>
        <v>46086</v>
      </c>
      <c r="E9092" s="7" t="str">
        <f>VLOOKUP(C9092,属性!A:D,4,FALSE)</f>
        <v>否</v>
      </c>
      <c r="F9092" t="s">
        <v>15578</v>
      </c>
      <c r="G9092" t="s">
        <v>9403</v>
      </c>
      <c r="H9092" s="7">
        <v>46085</v>
      </c>
      <c r="I9092" t="s">
        <v>38</v>
      </c>
      <c r="J9092" t="s">
        <v>15</v>
      </c>
      <c r="K9092" s="7">
        <v>46087</v>
      </c>
    </row>
    <row r="9093" hidden="1" spans="1:11">
      <c r="A9093">
        <v>9093</v>
      </c>
      <c r="B9093" t="str">
        <f>VLOOKUP(C9093,属性!A:D,2,FALSE)</f>
        <v>奈雪的茶</v>
      </c>
      <c r="C9093" t="s">
        <v>15401</v>
      </c>
      <c r="D9093" s="7">
        <f>VLOOKUP(C9093,属性!A:D,3,FALSE)</f>
        <v>46086</v>
      </c>
      <c r="E9093" s="7" t="str">
        <f>VLOOKUP(C9093,属性!A:D,4,FALSE)</f>
        <v>否</v>
      </c>
      <c r="F9093" t="s">
        <v>180</v>
      </c>
      <c r="G9093" t="s">
        <v>15579</v>
      </c>
      <c r="H9093" s="7">
        <v>46086</v>
      </c>
      <c r="I9093" t="s">
        <v>38</v>
      </c>
      <c r="J9093" t="s">
        <v>15</v>
      </c>
      <c r="K9093" s="7">
        <v>46087</v>
      </c>
    </row>
    <row r="9094" hidden="1" spans="1:11">
      <c r="A9094">
        <v>9094</v>
      </c>
      <c r="B9094" t="str">
        <f>VLOOKUP(C9094,属性!A:D,2,FALSE)</f>
        <v>奈雪的茶</v>
      </c>
      <c r="C9094" t="s">
        <v>15401</v>
      </c>
      <c r="D9094" s="7">
        <f>VLOOKUP(C9094,属性!A:D,3,FALSE)</f>
        <v>46086</v>
      </c>
      <c r="E9094" s="7" t="str">
        <f>VLOOKUP(C9094,属性!A:D,4,FALSE)</f>
        <v>否</v>
      </c>
      <c r="F9094" t="s">
        <v>15580</v>
      </c>
      <c r="G9094" t="s">
        <v>15581</v>
      </c>
      <c r="H9094" s="7">
        <v>46084</v>
      </c>
      <c r="I9094" t="s">
        <v>68</v>
      </c>
      <c r="J9094" t="s">
        <v>19</v>
      </c>
      <c r="K9094" s="7">
        <v>46087</v>
      </c>
    </row>
    <row r="9095" hidden="1" spans="1:11">
      <c r="A9095">
        <v>9095</v>
      </c>
      <c r="B9095" t="str">
        <f>VLOOKUP(C9095,属性!A:D,2,FALSE)</f>
        <v>奈雪的茶</v>
      </c>
      <c r="C9095" t="s">
        <v>15401</v>
      </c>
      <c r="D9095" s="7">
        <f>VLOOKUP(C9095,属性!A:D,3,FALSE)</f>
        <v>46086</v>
      </c>
      <c r="E9095" s="7" t="str">
        <f>VLOOKUP(C9095,属性!A:D,4,FALSE)</f>
        <v>否</v>
      </c>
      <c r="F9095" t="s">
        <v>15582</v>
      </c>
      <c r="G9095" t="s">
        <v>5627</v>
      </c>
      <c r="H9095" s="7">
        <v>46085</v>
      </c>
      <c r="I9095" t="s">
        <v>68</v>
      </c>
      <c r="J9095" t="s">
        <v>15</v>
      </c>
      <c r="K9095" s="7">
        <v>46087</v>
      </c>
    </row>
    <row r="9096" hidden="1" spans="1:11">
      <c r="A9096">
        <v>9096</v>
      </c>
      <c r="B9096" t="str">
        <f>VLOOKUP(C9096,属性!A:D,2,FALSE)</f>
        <v>奈雪的茶</v>
      </c>
      <c r="C9096" t="s">
        <v>15401</v>
      </c>
      <c r="D9096" s="7">
        <f>VLOOKUP(C9096,属性!A:D,3,FALSE)</f>
        <v>46086</v>
      </c>
      <c r="E9096" s="7" t="str">
        <f>VLOOKUP(C9096,属性!A:D,4,FALSE)</f>
        <v>否</v>
      </c>
      <c r="F9096" t="s">
        <v>15583</v>
      </c>
      <c r="G9096" t="s">
        <v>15584</v>
      </c>
      <c r="H9096" s="7">
        <v>46087</v>
      </c>
      <c r="I9096" t="s">
        <v>254</v>
      </c>
      <c r="J9096" t="s">
        <v>15</v>
      </c>
      <c r="K9096" s="7">
        <v>46087</v>
      </c>
    </row>
    <row r="9097" hidden="1" spans="1:11">
      <c r="A9097">
        <v>9097</v>
      </c>
      <c r="B9097" t="str">
        <f>VLOOKUP(C9097,属性!A:D,2,FALSE)</f>
        <v>奈雪的茶</v>
      </c>
      <c r="C9097" t="s">
        <v>15401</v>
      </c>
      <c r="D9097" s="7">
        <f>VLOOKUP(C9097,属性!A:D,3,FALSE)</f>
        <v>46086</v>
      </c>
      <c r="E9097" s="7" t="str">
        <f>VLOOKUP(C9097,属性!A:D,4,FALSE)</f>
        <v>否</v>
      </c>
      <c r="F9097" t="s">
        <v>15585</v>
      </c>
      <c r="G9097" t="s">
        <v>15586</v>
      </c>
      <c r="H9097" s="7">
        <v>46087</v>
      </c>
      <c r="I9097" t="s">
        <v>254</v>
      </c>
      <c r="J9097" t="s">
        <v>15</v>
      </c>
      <c r="K9097" s="7">
        <v>46087</v>
      </c>
    </row>
    <row r="9098" hidden="1" spans="1:11">
      <c r="A9098">
        <v>9098</v>
      </c>
      <c r="B9098" t="str">
        <f>VLOOKUP(C9098,属性!A:D,2,FALSE)</f>
        <v>奈雪的茶</v>
      </c>
      <c r="C9098" t="s">
        <v>15401</v>
      </c>
      <c r="D9098" s="7">
        <f>VLOOKUP(C9098,属性!A:D,3,FALSE)</f>
        <v>46086</v>
      </c>
      <c r="E9098" s="7" t="str">
        <f>VLOOKUP(C9098,属性!A:D,4,FALSE)</f>
        <v>否</v>
      </c>
      <c r="F9098" t="s">
        <v>15587</v>
      </c>
      <c r="G9098" t="s">
        <v>15588</v>
      </c>
      <c r="H9098" s="7">
        <v>46086</v>
      </c>
      <c r="I9098" t="s">
        <v>254</v>
      </c>
      <c r="J9098" t="s">
        <v>15</v>
      </c>
      <c r="K9098" s="7">
        <v>46087</v>
      </c>
    </row>
    <row r="9099" hidden="1" spans="1:11">
      <c r="A9099">
        <v>9099</v>
      </c>
      <c r="B9099" t="str">
        <f>VLOOKUP(C9099,属性!A:D,2,FALSE)</f>
        <v>奈雪的茶</v>
      </c>
      <c r="C9099" t="s">
        <v>15401</v>
      </c>
      <c r="D9099" s="7">
        <f>VLOOKUP(C9099,属性!A:D,3,FALSE)</f>
        <v>46086</v>
      </c>
      <c r="E9099" s="7" t="str">
        <f>VLOOKUP(C9099,属性!A:D,4,FALSE)</f>
        <v>否</v>
      </c>
      <c r="F9099" t="s">
        <v>15589</v>
      </c>
      <c r="G9099" t="s">
        <v>15590</v>
      </c>
      <c r="H9099" s="7">
        <v>46086</v>
      </c>
      <c r="I9099" t="s">
        <v>254</v>
      </c>
      <c r="J9099" t="s">
        <v>19</v>
      </c>
      <c r="K9099" s="7">
        <v>46087</v>
      </c>
    </row>
    <row r="9100" hidden="1" spans="1:11">
      <c r="A9100">
        <v>9100</v>
      </c>
      <c r="B9100" t="str">
        <f>VLOOKUP(C9100,属性!A:D,2,FALSE)</f>
        <v>奈雪的茶</v>
      </c>
      <c r="C9100" t="s">
        <v>15401</v>
      </c>
      <c r="D9100" s="7">
        <f>VLOOKUP(C9100,属性!A:D,3,FALSE)</f>
        <v>46086</v>
      </c>
      <c r="E9100" s="7" t="str">
        <f>VLOOKUP(C9100,属性!A:D,4,FALSE)</f>
        <v>否</v>
      </c>
      <c r="F9100" t="s">
        <v>15591</v>
      </c>
      <c r="G9100" t="s">
        <v>12927</v>
      </c>
      <c r="H9100" s="7">
        <v>46087</v>
      </c>
      <c r="I9100" t="s">
        <v>254</v>
      </c>
      <c r="J9100" t="s">
        <v>15</v>
      </c>
      <c r="K9100" s="7">
        <v>46087</v>
      </c>
    </row>
    <row r="9101" hidden="1" spans="1:11">
      <c r="A9101">
        <v>9101</v>
      </c>
      <c r="B9101" t="str">
        <f>VLOOKUP(C9101,属性!A:D,2,FALSE)</f>
        <v>奈雪的茶</v>
      </c>
      <c r="C9101" t="s">
        <v>15401</v>
      </c>
      <c r="D9101" s="7">
        <f>VLOOKUP(C9101,属性!A:D,3,FALSE)</f>
        <v>46086</v>
      </c>
      <c r="E9101" s="7" t="str">
        <f>VLOOKUP(C9101,属性!A:D,4,FALSE)</f>
        <v>否</v>
      </c>
      <c r="F9101" t="s">
        <v>15592</v>
      </c>
      <c r="G9101" t="s">
        <v>15593</v>
      </c>
      <c r="H9101" s="7">
        <v>46086</v>
      </c>
      <c r="I9101" t="s">
        <v>254</v>
      </c>
      <c r="J9101" t="s">
        <v>15</v>
      </c>
      <c r="K9101" s="7">
        <v>46087</v>
      </c>
    </row>
    <row r="9102" hidden="1" spans="1:11">
      <c r="A9102">
        <v>9102</v>
      </c>
      <c r="B9102" t="str">
        <f>VLOOKUP(C9102,属性!A:D,2,FALSE)</f>
        <v>奈雪的茶</v>
      </c>
      <c r="C9102" t="s">
        <v>15401</v>
      </c>
      <c r="D9102" s="7">
        <f>VLOOKUP(C9102,属性!A:D,3,FALSE)</f>
        <v>46086</v>
      </c>
      <c r="E9102" s="7" t="str">
        <f>VLOOKUP(C9102,属性!A:D,4,FALSE)</f>
        <v>否</v>
      </c>
      <c r="F9102" t="s">
        <v>15594</v>
      </c>
      <c r="G9102" t="s">
        <v>12927</v>
      </c>
      <c r="H9102" s="7">
        <v>46086</v>
      </c>
      <c r="I9102" t="s">
        <v>254</v>
      </c>
      <c r="J9102" t="s">
        <v>15</v>
      </c>
      <c r="K9102" s="7">
        <v>46087</v>
      </c>
    </row>
    <row r="9103" hidden="1" spans="1:11">
      <c r="A9103">
        <v>9103</v>
      </c>
      <c r="B9103" t="str">
        <f>VLOOKUP(C9103,属性!A:D,2,FALSE)</f>
        <v>奈雪的茶</v>
      </c>
      <c r="C9103" t="s">
        <v>15401</v>
      </c>
      <c r="D9103" s="7">
        <f>VLOOKUP(C9103,属性!A:D,3,FALSE)</f>
        <v>46086</v>
      </c>
      <c r="E9103" s="7" t="str">
        <f>VLOOKUP(C9103,属性!A:D,4,FALSE)</f>
        <v>否</v>
      </c>
      <c r="F9103" t="s">
        <v>15595</v>
      </c>
      <c r="G9103" t="s">
        <v>15596</v>
      </c>
      <c r="H9103" s="7">
        <v>46086</v>
      </c>
      <c r="I9103" t="s">
        <v>254</v>
      </c>
      <c r="J9103" t="s">
        <v>15</v>
      </c>
      <c r="K9103" s="7">
        <v>46087</v>
      </c>
    </row>
    <row r="9104" hidden="1" spans="1:11">
      <c r="A9104">
        <v>9104</v>
      </c>
      <c r="B9104" t="str">
        <f>VLOOKUP(C9104,属性!A:D,2,FALSE)</f>
        <v>奈雪的茶</v>
      </c>
      <c r="C9104" t="s">
        <v>15401</v>
      </c>
      <c r="D9104" s="7">
        <f>VLOOKUP(C9104,属性!A:D,3,FALSE)</f>
        <v>46086</v>
      </c>
      <c r="E9104" s="7" t="str">
        <f>VLOOKUP(C9104,属性!A:D,4,FALSE)</f>
        <v>否</v>
      </c>
      <c r="F9104" t="s">
        <v>15597</v>
      </c>
      <c r="G9104" t="s">
        <v>15598</v>
      </c>
      <c r="H9104" s="7">
        <v>46086</v>
      </c>
      <c r="I9104" t="s">
        <v>254</v>
      </c>
      <c r="J9104" t="s">
        <v>15</v>
      </c>
      <c r="K9104" s="7">
        <v>46087</v>
      </c>
    </row>
    <row r="9105" hidden="1" spans="1:11">
      <c r="A9105">
        <v>9105</v>
      </c>
      <c r="B9105" t="str">
        <f>VLOOKUP(C9105,属性!A:D,2,FALSE)</f>
        <v>奈雪的茶</v>
      </c>
      <c r="C9105" t="s">
        <v>15401</v>
      </c>
      <c r="D9105" s="7">
        <f>VLOOKUP(C9105,属性!A:D,3,FALSE)</f>
        <v>46086</v>
      </c>
      <c r="E9105" s="7" t="str">
        <f>VLOOKUP(C9105,属性!A:D,4,FALSE)</f>
        <v>否</v>
      </c>
      <c r="F9105" t="s">
        <v>15599</v>
      </c>
      <c r="G9105" t="s">
        <v>15600</v>
      </c>
      <c r="H9105" s="7">
        <v>46086</v>
      </c>
      <c r="I9105" t="s">
        <v>254</v>
      </c>
      <c r="J9105" t="s">
        <v>15</v>
      </c>
      <c r="K9105" s="7">
        <v>46087</v>
      </c>
    </row>
    <row r="9106" hidden="1" spans="1:11">
      <c r="A9106">
        <v>9106</v>
      </c>
      <c r="B9106" t="str">
        <f>VLOOKUP(C9106,属性!A:D,2,FALSE)</f>
        <v>奈雪的茶</v>
      </c>
      <c r="C9106" t="s">
        <v>15401</v>
      </c>
      <c r="D9106" s="7">
        <f>VLOOKUP(C9106,属性!A:D,3,FALSE)</f>
        <v>46086</v>
      </c>
      <c r="E9106" s="7" t="str">
        <f>VLOOKUP(C9106,属性!A:D,4,FALSE)</f>
        <v>否</v>
      </c>
      <c r="F9106" t="s">
        <v>15601</v>
      </c>
      <c r="G9106" t="s">
        <v>15602</v>
      </c>
      <c r="H9106" s="7">
        <v>46086</v>
      </c>
      <c r="I9106" t="s">
        <v>254</v>
      </c>
      <c r="J9106" t="s">
        <v>15</v>
      </c>
      <c r="K9106" s="7">
        <v>46087</v>
      </c>
    </row>
    <row r="9107" hidden="1" spans="1:11">
      <c r="A9107">
        <v>9107</v>
      </c>
      <c r="B9107" t="str">
        <f>VLOOKUP(C9107,属性!A:D,2,FALSE)</f>
        <v>奈雪的茶</v>
      </c>
      <c r="C9107" t="s">
        <v>15401</v>
      </c>
      <c r="D9107" s="7">
        <f>VLOOKUP(C9107,属性!A:D,3,FALSE)</f>
        <v>46086</v>
      </c>
      <c r="E9107" s="7" t="str">
        <f>VLOOKUP(C9107,属性!A:D,4,FALSE)</f>
        <v>否</v>
      </c>
      <c r="F9107" t="s">
        <v>15603</v>
      </c>
      <c r="G9107" t="s">
        <v>15604</v>
      </c>
      <c r="H9107" s="7">
        <v>46086</v>
      </c>
      <c r="I9107" t="s">
        <v>254</v>
      </c>
      <c r="J9107" t="s">
        <v>15</v>
      </c>
      <c r="K9107" s="7">
        <v>46087</v>
      </c>
    </row>
    <row r="9108" hidden="1" spans="1:11">
      <c r="A9108">
        <v>9108</v>
      </c>
      <c r="B9108" t="str">
        <f>VLOOKUP(C9108,属性!A:D,2,FALSE)</f>
        <v>奈雪的茶</v>
      </c>
      <c r="C9108" t="s">
        <v>15401</v>
      </c>
      <c r="D9108" s="7">
        <f>VLOOKUP(C9108,属性!A:D,3,FALSE)</f>
        <v>46086</v>
      </c>
      <c r="E9108" s="7" t="str">
        <f>VLOOKUP(C9108,属性!A:D,4,FALSE)</f>
        <v>否</v>
      </c>
      <c r="F9108" t="s">
        <v>15605</v>
      </c>
      <c r="G9108" t="s">
        <v>15606</v>
      </c>
      <c r="H9108" s="7">
        <v>46086</v>
      </c>
      <c r="I9108" t="s">
        <v>254</v>
      </c>
      <c r="J9108" t="s">
        <v>15</v>
      </c>
      <c r="K9108" s="7">
        <v>46087</v>
      </c>
    </row>
    <row r="9109" hidden="1" spans="1:11">
      <c r="A9109">
        <v>9109</v>
      </c>
      <c r="B9109" t="str">
        <f>VLOOKUP(C9109,属性!A:D,2,FALSE)</f>
        <v>奈雪的茶</v>
      </c>
      <c r="C9109" t="s">
        <v>15401</v>
      </c>
      <c r="D9109" s="7">
        <f>VLOOKUP(C9109,属性!A:D,3,FALSE)</f>
        <v>46086</v>
      </c>
      <c r="E9109" s="7" t="str">
        <f>VLOOKUP(C9109,属性!A:D,4,FALSE)</f>
        <v>否</v>
      </c>
      <c r="F9109" t="s">
        <v>15607</v>
      </c>
      <c r="G9109" t="s">
        <v>15608</v>
      </c>
      <c r="H9109" s="7">
        <v>46086</v>
      </c>
      <c r="I9109" t="s">
        <v>254</v>
      </c>
      <c r="J9109" t="s">
        <v>15</v>
      </c>
      <c r="K9109" s="7">
        <v>46087</v>
      </c>
    </row>
    <row r="9110" hidden="1" spans="1:11">
      <c r="A9110">
        <v>9110</v>
      </c>
      <c r="B9110" t="str">
        <f>VLOOKUP(C9110,属性!A:D,2,FALSE)</f>
        <v>奈雪的茶</v>
      </c>
      <c r="C9110" t="s">
        <v>15401</v>
      </c>
      <c r="D9110" s="7">
        <f>VLOOKUP(C9110,属性!A:D,3,FALSE)</f>
        <v>46086</v>
      </c>
      <c r="E9110" s="7" t="str">
        <f>VLOOKUP(C9110,属性!A:D,4,FALSE)</f>
        <v>否</v>
      </c>
      <c r="F9110" t="s">
        <v>15609</v>
      </c>
      <c r="G9110" t="s">
        <v>12927</v>
      </c>
      <c r="H9110" s="7">
        <v>46086</v>
      </c>
      <c r="I9110" t="s">
        <v>254</v>
      </c>
      <c r="J9110" t="s">
        <v>15</v>
      </c>
      <c r="K9110" s="7">
        <v>46087</v>
      </c>
    </row>
    <row r="9111" hidden="1" spans="1:11">
      <c r="A9111">
        <v>9111</v>
      </c>
      <c r="B9111" t="str">
        <f>VLOOKUP(C9111,属性!A:D,2,FALSE)</f>
        <v>奈雪的茶</v>
      </c>
      <c r="C9111" t="s">
        <v>15401</v>
      </c>
      <c r="D9111" s="7">
        <f>VLOOKUP(C9111,属性!A:D,3,FALSE)</f>
        <v>46086</v>
      </c>
      <c r="E9111" s="7" t="str">
        <f>VLOOKUP(C9111,属性!A:D,4,FALSE)</f>
        <v>否</v>
      </c>
      <c r="F9111" t="s">
        <v>15610</v>
      </c>
      <c r="G9111" t="s">
        <v>15611</v>
      </c>
      <c r="H9111" s="7">
        <v>46086</v>
      </c>
      <c r="I9111" t="s">
        <v>254</v>
      </c>
      <c r="J9111" t="s">
        <v>15</v>
      </c>
      <c r="K9111" s="7">
        <v>46087</v>
      </c>
    </row>
    <row r="9112" hidden="1" spans="1:11">
      <c r="A9112">
        <v>9112</v>
      </c>
      <c r="B9112" t="str">
        <f>VLOOKUP(C9112,属性!A:D,2,FALSE)</f>
        <v>奈雪的茶</v>
      </c>
      <c r="C9112" t="s">
        <v>15401</v>
      </c>
      <c r="D9112" s="7">
        <f>VLOOKUP(C9112,属性!A:D,3,FALSE)</f>
        <v>46086</v>
      </c>
      <c r="E9112" s="7" t="str">
        <f>VLOOKUP(C9112,属性!A:D,4,FALSE)</f>
        <v>否</v>
      </c>
      <c r="F9112" t="s">
        <v>15612</v>
      </c>
      <c r="G9112" t="s">
        <v>15613</v>
      </c>
      <c r="H9112" s="7">
        <v>46086</v>
      </c>
      <c r="I9112" t="s">
        <v>254</v>
      </c>
      <c r="J9112" t="s">
        <v>15</v>
      </c>
      <c r="K9112" s="7">
        <v>46087</v>
      </c>
    </row>
    <row r="9113" hidden="1" spans="1:11">
      <c r="A9113">
        <v>9113</v>
      </c>
      <c r="B9113" t="str">
        <f>VLOOKUP(C9113,属性!A:D,2,FALSE)</f>
        <v>奈雪的茶</v>
      </c>
      <c r="C9113" t="s">
        <v>15401</v>
      </c>
      <c r="D9113" s="7">
        <f>VLOOKUP(C9113,属性!A:D,3,FALSE)</f>
        <v>46086</v>
      </c>
      <c r="E9113" s="7" t="str">
        <f>VLOOKUP(C9113,属性!A:D,4,FALSE)</f>
        <v>否</v>
      </c>
      <c r="F9113" t="s">
        <v>15614</v>
      </c>
      <c r="G9113" t="s">
        <v>15615</v>
      </c>
      <c r="H9113" s="7">
        <v>46086</v>
      </c>
      <c r="I9113" t="s">
        <v>254</v>
      </c>
      <c r="J9113" t="s">
        <v>15</v>
      </c>
      <c r="K9113" s="7">
        <v>46087</v>
      </c>
    </row>
    <row r="9114" hidden="1" spans="1:11">
      <c r="A9114">
        <v>9114</v>
      </c>
      <c r="B9114" t="str">
        <f>VLOOKUP(C9114,属性!A:D,2,FALSE)</f>
        <v>奈雪的茶</v>
      </c>
      <c r="C9114" t="s">
        <v>15401</v>
      </c>
      <c r="D9114" s="7">
        <f>VLOOKUP(C9114,属性!A:D,3,FALSE)</f>
        <v>46086</v>
      </c>
      <c r="E9114" s="7" t="str">
        <f>VLOOKUP(C9114,属性!A:D,4,FALSE)</f>
        <v>否</v>
      </c>
      <c r="F9114" t="s">
        <v>15616</v>
      </c>
      <c r="G9114" t="s">
        <v>15617</v>
      </c>
      <c r="H9114" s="7">
        <v>46086</v>
      </c>
      <c r="I9114" t="s">
        <v>254</v>
      </c>
      <c r="J9114" t="s">
        <v>15</v>
      </c>
      <c r="K9114" s="7">
        <v>46087</v>
      </c>
    </row>
    <row r="9115" hidden="1" spans="1:11">
      <c r="A9115">
        <v>9115</v>
      </c>
      <c r="B9115" t="str">
        <f>VLOOKUP(C9115,属性!A:D,2,FALSE)</f>
        <v>奈雪的茶</v>
      </c>
      <c r="C9115" t="s">
        <v>15401</v>
      </c>
      <c r="D9115" s="7">
        <f>VLOOKUP(C9115,属性!A:D,3,FALSE)</f>
        <v>46086</v>
      </c>
      <c r="E9115" s="7" t="str">
        <f>VLOOKUP(C9115,属性!A:D,4,FALSE)</f>
        <v>否</v>
      </c>
      <c r="F9115" t="s">
        <v>15618</v>
      </c>
      <c r="G9115" t="s">
        <v>15619</v>
      </c>
      <c r="H9115" s="7">
        <v>46086</v>
      </c>
      <c r="I9115" t="s">
        <v>254</v>
      </c>
      <c r="J9115" t="s">
        <v>15</v>
      </c>
      <c r="K9115" s="7">
        <v>46087</v>
      </c>
    </row>
    <row r="9116" hidden="1" spans="1:11">
      <c r="A9116">
        <v>9116</v>
      </c>
      <c r="B9116" t="str">
        <f>VLOOKUP(C9116,属性!A:D,2,FALSE)</f>
        <v>奈雪的茶</v>
      </c>
      <c r="C9116" t="s">
        <v>15401</v>
      </c>
      <c r="D9116" s="7">
        <f>VLOOKUP(C9116,属性!A:D,3,FALSE)</f>
        <v>46086</v>
      </c>
      <c r="E9116" s="7" t="str">
        <f>VLOOKUP(C9116,属性!A:D,4,FALSE)</f>
        <v>否</v>
      </c>
      <c r="F9116" t="s">
        <v>15620</v>
      </c>
      <c r="G9116" t="s">
        <v>15621</v>
      </c>
      <c r="H9116" s="7">
        <v>46086</v>
      </c>
      <c r="I9116" t="s">
        <v>254</v>
      </c>
      <c r="J9116" t="s">
        <v>15</v>
      </c>
      <c r="K9116" s="7">
        <v>46087</v>
      </c>
    </row>
    <row r="9117" hidden="1" spans="1:11">
      <c r="A9117">
        <v>9117</v>
      </c>
      <c r="B9117" t="str">
        <f>VLOOKUP(C9117,属性!A:D,2,FALSE)</f>
        <v>奈雪的茶</v>
      </c>
      <c r="C9117" t="s">
        <v>15401</v>
      </c>
      <c r="D9117" s="7">
        <f>VLOOKUP(C9117,属性!A:D,3,FALSE)</f>
        <v>46086</v>
      </c>
      <c r="E9117" s="7" t="str">
        <f>VLOOKUP(C9117,属性!A:D,4,FALSE)</f>
        <v>否</v>
      </c>
      <c r="F9117" t="s">
        <v>15622</v>
      </c>
      <c r="G9117" t="s">
        <v>15623</v>
      </c>
      <c r="H9117" s="7">
        <v>46086</v>
      </c>
      <c r="I9117" t="s">
        <v>254</v>
      </c>
      <c r="J9117" t="s">
        <v>19</v>
      </c>
      <c r="K9117" s="7">
        <v>46087</v>
      </c>
    </row>
    <row r="9118" hidden="1" spans="1:11">
      <c r="A9118">
        <v>9118</v>
      </c>
      <c r="B9118" t="str">
        <f>VLOOKUP(C9118,属性!A:D,2,FALSE)</f>
        <v>奈雪的茶</v>
      </c>
      <c r="C9118" t="s">
        <v>15401</v>
      </c>
      <c r="D9118" s="7">
        <f>VLOOKUP(C9118,属性!A:D,3,FALSE)</f>
        <v>46086</v>
      </c>
      <c r="E9118" s="7" t="str">
        <f>VLOOKUP(C9118,属性!A:D,4,FALSE)</f>
        <v>否</v>
      </c>
      <c r="F9118" t="s">
        <v>15624</v>
      </c>
      <c r="G9118" t="s">
        <v>15625</v>
      </c>
      <c r="H9118" s="7">
        <v>46086</v>
      </c>
      <c r="I9118" t="s">
        <v>254</v>
      </c>
      <c r="J9118" t="s">
        <v>19</v>
      </c>
      <c r="K9118" s="7">
        <v>46087</v>
      </c>
    </row>
    <row r="9119" hidden="1" spans="1:11">
      <c r="A9119">
        <v>9119</v>
      </c>
      <c r="B9119" t="str">
        <f>VLOOKUP(C9119,属性!A:D,2,FALSE)</f>
        <v>奈雪的茶</v>
      </c>
      <c r="C9119" t="s">
        <v>15401</v>
      </c>
      <c r="D9119" s="7">
        <f>VLOOKUP(C9119,属性!A:D,3,FALSE)</f>
        <v>46086</v>
      </c>
      <c r="E9119" s="7" t="str">
        <f>VLOOKUP(C9119,属性!A:D,4,FALSE)</f>
        <v>否</v>
      </c>
      <c r="F9119" t="s">
        <v>15626</v>
      </c>
      <c r="G9119" t="s">
        <v>15627</v>
      </c>
      <c r="H9119" s="7">
        <v>46086</v>
      </c>
      <c r="I9119" t="s">
        <v>254</v>
      </c>
      <c r="J9119" t="s">
        <v>15</v>
      </c>
      <c r="K9119" s="7">
        <v>46087</v>
      </c>
    </row>
    <row r="9120" hidden="1" spans="1:11">
      <c r="A9120">
        <v>9120</v>
      </c>
      <c r="B9120" t="str">
        <f>VLOOKUP(C9120,属性!A:D,2,FALSE)</f>
        <v>奈雪的茶</v>
      </c>
      <c r="C9120" t="s">
        <v>15401</v>
      </c>
      <c r="D9120" s="7">
        <f>VLOOKUP(C9120,属性!A:D,3,FALSE)</f>
        <v>46086</v>
      </c>
      <c r="E9120" s="7" t="str">
        <f>VLOOKUP(C9120,属性!A:D,4,FALSE)</f>
        <v>否</v>
      </c>
      <c r="F9120" t="s">
        <v>15628</v>
      </c>
      <c r="G9120" t="s">
        <v>15629</v>
      </c>
      <c r="H9120" s="7">
        <v>46086</v>
      </c>
      <c r="I9120" t="s">
        <v>254</v>
      </c>
      <c r="J9120" t="s">
        <v>15</v>
      </c>
      <c r="K9120" s="7">
        <v>46087</v>
      </c>
    </row>
    <row r="9121" hidden="1" spans="1:11">
      <c r="A9121">
        <v>9121</v>
      </c>
      <c r="B9121" t="str">
        <f>VLOOKUP(C9121,属性!A:D,2,FALSE)</f>
        <v>奈雪的茶</v>
      </c>
      <c r="C9121" t="s">
        <v>15401</v>
      </c>
      <c r="D9121" s="7">
        <f>VLOOKUP(C9121,属性!A:D,3,FALSE)</f>
        <v>46086</v>
      </c>
      <c r="E9121" s="7" t="str">
        <f>VLOOKUP(C9121,属性!A:D,4,FALSE)</f>
        <v>否</v>
      </c>
      <c r="F9121" t="s">
        <v>15630</v>
      </c>
      <c r="G9121" t="s">
        <v>15631</v>
      </c>
      <c r="H9121" s="7">
        <v>46086</v>
      </c>
      <c r="I9121" t="s">
        <v>254</v>
      </c>
      <c r="J9121" t="s">
        <v>19</v>
      </c>
      <c r="K9121" s="7">
        <v>46087</v>
      </c>
    </row>
    <row r="9122" hidden="1" spans="1:11">
      <c r="A9122">
        <v>9122</v>
      </c>
      <c r="B9122" t="str">
        <f>VLOOKUP(C9122,属性!A:D,2,FALSE)</f>
        <v>奈雪的茶</v>
      </c>
      <c r="C9122" t="s">
        <v>15401</v>
      </c>
      <c r="D9122" s="7">
        <f>VLOOKUP(C9122,属性!A:D,3,FALSE)</f>
        <v>46086</v>
      </c>
      <c r="E9122" s="7" t="str">
        <f>VLOOKUP(C9122,属性!A:D,4,FALSE)</f>
        <v>否</v>
      </c>
      <c r="F9122" t="s">
        <v>15632</v>
      </c>
      <c r="G9122" t="s">
        <v>15633</v>
      </c>
      <c r="H9122" s="7">
        <v>46086</v>
      </c>
      <c r="I9122" t="s">
        <v>254</v>
      </c>
      <c r="J9122" t="s">
        <v>15</v>
      </c>
      <c r="K9122" s="7">
        <v>46087</v>
      </c>
    </row>
    <row r="9123" hidden="1" spans="1:11">
      <c r="A9123">
        <v>9123</v>
      </c>
      <c r="B9123" t="str">
        <f>VLOOKUP(C9123,属性!A:D,2,FALSE)</f>
        <v>奈雪的茶</v>
      </c>
      <c r="C9123" t="s">
        <v>15401</v>
      </c>
      <c r="D9123" s="7">
        <f>VLOOKUP(C9123,属性!A:D,3,FALSE)</f>
        <v>46086</v>
      </c>
      <c r="E9123" s="7" t="str">
        <f>VLOOKUP(C9123,属性!A:D,4,FALSE)</f>
        <v>否</v>
      </c>
      <c r="F9123" t="s">
        <v>15634</v>
      </c>
      <c r="G9123" t="s">
        <v>15635</v>
      </c>
      <c r="H9123" s="7">
        <v>46086</v>
      </c>
      <c r="I9123" t="s">
        <v>254</v>
      </c>
      <c r="J9123" t="s">
        <v>19</v>
      </c>
      <c r="K9123" s="7">
        <v>46087</v>
      </c>
    </row>
    <row r="9124" hidden="1" spans="1:11">
      <c r="A9124">
        <v>9124</v>
      </c>
      <c r="B9124" t="str">
        <f>VLOOKUP(C9124,属性!A:D,2,FALSE)</f>
        <v>奈雪的茶</v>
      </c>
      <c r="C9124" t="s">
        <v>15401</v>
      </c>
      <c r="D9124" s="7">
        <f>VLOOKUP(C9124,属性!A:D,3,FALSE)</f>
        <v>46086</v>
      </c>
      <c r="E9124" s="7" t="str">
        <f>VLOOKUP(C9124,属性!A:D,4,FALSE)</f>
        <v>否</v>
      </c>
      <c r="F9124" t="s">
        <v>15636</v>
      </c>
      <c r="G9124" t="s">
        <v>3252</v>
      </c>
      <c r="H9124" s="7">
        <v>46086</v>
      </c>
      <c r="I9124" t="s">
        <v>254</v>
      </c>
      <c r="J9124" t="s">
        <v>19</v>
      </c>
      <c r="K9124" s="7">
        <v>46087</v>
      </c>
    </row>
    <row r="9125" hidden="1" spans="1:11">
      <c r="A9125">
        <v>9125</v>
      </c>
      <c r="B9125" t="str">
        <f>VLOOKUP(C9125,属性!A:D,2,FALSE)</f>
        <v>奈雪的茶</v>
      </c>
      <c r="C9125" t="s">
        <v>15401</v>
      </c>
      <c r="D9125" s="7">
        <f>VLOOKUP(C9125,属性!A:D,3,FALSE)</f>
        <v>46086</v>
      </c>
      <c r="E9125" s="7" t="str">
        <f>VLOOKUP(C9125,属性!A:D,4,FALSE)</f>
        <v>否</v>
      </c>
      <c r="F9125" t="s">
        <v>15637</v>
      </c>
      <c r="G9125" t="s">
        <v>15638</v>
      </c>
      <c r="H9125" s="7">
        <v>46086</v>
      </c>
      <c r="I9125" t="s">
        <v>254</v>
      </c>
      <c r="J9125" t="s">
        <v>19</v>
      </c>
      <c r="K9125" s="7">
        <v>46087</v>
      </c>
    </row>
    <row r="9126" hidden="1" spans="1:11">
      <c r="A9126">
        <v>9126</v>
      </c>
      <c r="B9126" t="str">
        <f>VLOOKUP(C9126,属性!A:D,2,FALSE)</f>
        <v>奈雪的茶</v>
      </c>
      <c r="C9126" t="s">
        <v>15401</v>
      </c>
      <c r="D9126" s="7">
        <f>VLOOKUP(C9126,属性!A:D,3,FALSE)</f>
        <v>46086</v>
      </c>
      <c r="E9126" s="7" t="str">
        <f>VLOOKUP(C9126,属性!A:D,4,FALSE)</f>
        <v>否</v>
      </c>
      <c r="F9126" t="s">
        <v>15639</v>
      </c>
      <c r="G9126" t="s">
        <v>15640</v>
      </c>
      <c r="H9126" s="7">
        <v>46086</v>
      </c>
      <c r="I9126" t="s">
        <v>90</v>
      </c>
      <c r="J9126" t="s">
        <v>19</v>
      </c>
      <c r="K9126" s="7">
        <v>46087</v>
      </c>
    </row>
    <row r="9127" hidden="1" spans="1:11">
      <c r="A9127">
        <v>9127</v>
      </c>
      <c r="B9127" t="str">
        <f>VLOOKUP(C9127,属性!A:D,2,FALSE)</f>
        <v>奈雪的茶</v>
      </c>
      <c r="C9127" t="s">
        <v>15401</v>
      </c>
      <c r="D9127" s="7">
        <f>VLOOKUP(C9127,属性!A:D,3,FALSE)</f>
        <v>46086</v>
      </c>
      <c r="E9127" s="7" t="str">
        <f>VLOOKUP(C9127,属性!A:D,4,FALSE)</f>
        <v>否</v>
      </c>
      <c r="F9127" t="s">
        <v>15641</v>
      </c>
      <c r="G9127" t="s">
        <v>15642</v>
      </c>
      <c r="H9127" s="7">
        <v>46086</v>
      </c>
      <c r="I9127" t="s">
        <v>254</v>
      </c>
      <c r="J9127" t="s">
        <v>15</v>
      </c>
      <c r="K9127" s="7">
        <v>46087</v>
      </c>
    </row>
    <row r="9128" hidden="1" spans="1:11">
      <c r="A9128">
        <v>9128</v>
      </c>
      <c r="B9128" t="str">
        <f>VLOOKUP(C9128,属性!A:D,2,FALSE)</f>
        <v>奈雪的茶</v>
      </c>
      <c r="C9128" t="s">
        <v>15401</v>
      </c>
      <c r="D9128" s="7">
        <f>VLOOKUP(C9128,属性!A:D,3,FALSE)</f>
        <v>46086</v>
      </c>
      <c r="E9128" s="7" t="str">
        <f>VLOOKUP(C9128,属性!A:D,4,FALSE)</f>
        <v>否</v>
      </c>
      <c r="F9128" t="s">
        <v>15643</v>
      </c>
      <c r="G9128" t="s">
        <v>15644</v>
      </c>
      <c r="H9128" s="7">
        <v>46086</v>
      </c>
      <c r="I9128" t="s">
        <v>254</v>
      </c>
      <c r="J9128" t="s">
        <v>15</v>
      </c>
      <c r="K9128" s="7">
        <v>46087</v>
      </c>
    </row>
    <row r="9129" hidden="1" spans="1:11">
      <c r="A9129">
        <v>9129</v>
      </c>
      <c r="B9129" t="str">
        <f>VLOOKUP(C9129,属性!A:D,2,FALSE)</f>
        <v>奈雪的茶</v>
      </c>
      <c r="C9129" t="s">
        <v>15401</v>
      </c>
      <c r="D9129" s="7">
        <f>VLOOKUP(C9129,属性!A:D,3,FALSE)</f>
        <v>46086</v>
      </c>
      <c r="E9129" s="7" t="str">
        <f>VLOOKUP(C9129,属性!A:D,4,FALSE)</f>
        <v>否</v>
      </c>
      <c r="F9129" t="s">
        <v>15645</v>
      </c>
      <c r="G9129" t="s">
        <v>12927</v>
      </c>
      <c r="H9129" s="7">
        <v>46086</v>
      </c>
      <c r="I9129" t="s">
        <v>254</v>
      </c>
      <c r="J9129" t="s">
        <v>15</v>
      </c>
      <c r="K9129" s="7">
        <v>46087</v>
      </c>
    </row>
    <row r="9130" hidden="1" spans="1:11">
      <c r="A9130">
        <v>9130</v>
      </c>
      <c r="B9130" t="str">
        <f>VLOOKUP(C9130,属性!A:D,2,FALSE)</f>
        <v>奈雪的茶</v>
      </c>
      <c r="C9130" t="s">
        <v>15401</v>
      </c>
      <c r="D9130" s="7">
        <f>VLOOKUP(C9130,属性!A:D,3,FALSE)</f>
        <v>46086</v>
      </c>
      <c r="E9130" s="7" t="str">
        <f>VLOOKUP(C9130,属性!A:D,4,FALSE)</f>
        <v>否</v>
      </c>
      <c r="F9130" t="s">
        <v>15646</v>
      </c>
      <c r="G9130" t="s">
        <v>15647</v>
      </c>
      <c r="H9130" s="7">
        <v>46086</v>
      </c>
      <c r="I9130" t="s">
        <v>254</v>
      </c>
      <c r="J9130" t="s">
        <v>15</v>
      </c>
      <c r="K9130" s="7">
        <v>46087</v>
      </c>
    </row>
    <row r="9131" hidden="1" spans="1:11">
      <c r="A9131">
        <v>9131</v>
      </c>
      <c r="B9131" t="str">
        <f>VLOOKUP(C9131,属性!A:D,2,FALSE)</f>
        <v>奈雪的茶</v>
      </c>
      <c r="C9131" t="s">
        <v>15401</v>
      </c>
      <c r="D9131" s="7">
        <f>VLOOKUP(C9131,属性!A:D,3,FALSE)</f>
        <v>46086</v>
      </c>
      <c r="E9131" s="7" t="str">
        <f>VLOOKUP(C9131,属性!A:D,4,FALSE)</f>
        <v>否</v>
      </c>
      <c r="F9131" t="s">
        <v>15648</v>
      </c>
      <c r="G9131" t="s">
        <v>15649</v>
      </c>
      <c r="H9131" s="7">
        <v>46086</v>
      </c>
      <c r="I9131" t="s">
        <v>254</v>
      </c>
      <c r="J9131" t="s">
        <v>15</v>
      </c>
      <c r="K9131" s="7">
        <v>46087</v>
      </c>
    </row>
    <row r="9132" hidden="1" spans="1:11">
      <c r="A9132">
        <v>9132</v>
      </c>
      <c r="B9132" t="str">
        <f>VLOOKUP(C9132,属性!A:D,2,FALSE)</f>
        <v>奈雪的茶</v>
      </c>
      <c r="C9132" t="s">
        <v>15401</v>
      </c>
      <c r="D9132" s="7">
        <f>VLOOKUP(C9132,属性!A:D,3,FALSE)</f>
        <v>46086</v>
      </c>
      <c r="E9132" s="7" t="str">
        <f>VLOOKUP(C9132,属性!A:D,4,FALSE)</f>
        <v>否</v>
      </c>
      <c r="F9132" t="s">
        <v>15650</v>
      </c>
      <c r="G9132" t="s">
        <v>12927</v>
      </c>
      <c r="H9132" s="7">
        <v>46086</v>
      </c>
      <c r="I9132" t="s">
        <v>254</v>
      </c>
      <c r="J9132" t="s">
        <v>15</v>
      </c>
      <c r="K9132" s="7">
        <v>46087</v>
      </c>
    </row>
    <row r="9133" hidden="1" spans="1:11">
      <c r="A9133">
        <v>9133</v>
      </c>
      <c r="B9133" t="str">
        <f>VLOOKUP(C9133,属性!A:D,2,FALSE)</f>
        <v>奈雪的茶</v>
      </c>
      <c r="C9133" t="s">
        <v>15401</v>
      </c>
      <c r="D9133" s="7">
        <f>VLOOKUP(C9133,属性!A:D,3,FALSE)</f>
        <v>46086</v>
      </c>
      <c r="E9133" s="7" t="str">
        <f>VLOOKUP(C9133,属性!A:D,4,FALSE)</f>
        <v>否</v>
      </c>
      <c r="F9133" t="s">
        <v>15651</v>
      </c>
      <c r="G9133" t="s">
        <v>15652</v>
      </c>
      <c r="H9133" s="7">
        <v>46086</v>
      </c>
      <c r="I9133" t="s">
        <v>254</v>
      </c>
      <c r="J9133" t="s">
        <v>15</v>
      </c>
      <c r="K9133" s="7">
        <v>46087</v>
      </c>
    </row>
    <row r="9134" hidden="1" spans="1:11">
      <c r="A9134">
        <v>9134</v>
      </c>
      <c r="B9134" t="str">
        <f>VLOOKUP(C9134,属性!A:D,2,FALSE)</f>
        <v>奈雪的茶</v>
      </c>
      <c r="C9134" t="s">
        <v>15401</v>
      </c>
      <c r="D9134" s="7">
        <f>VLOOKUP(C9134,属性!A:D,3,FALSE)</f>
        <v>46086</v>
      </c>
      <c r="E9134" s="7" t="str">
        <f>VLOOKUP(C9134,属性!A:D,4,FALSE)</f>
        <v>否</v>
      </c>
      <c r="F9134" t="s">
        <v>15653</v>
      </c>
      <c r="G9134" t="s">
        <v>15654</v>
      </c>
      <c r="H9134" s="7">
        <v>46086</v>
      </c>
      <c r="I9134" t="s">
        <v>254</v>
      </c>
      <c r="J9134" t="s">
        <v>15</v>
      </c>
      <c r="K9134" s="7">
        <v>46087</v>
      </c>
    </row>
    <row r="9135" hidden="1" spans="1:11">
      <c r="A9135">
        <v>9135</v>
      </c>
      <c r="B9135" t="str">
        <f>VLOOKUP(C9135,属性!A:D,2,FALSE)</f>
        <v>奈雪的茶</v>
      </c>
      <c r="C9135" t="s">
        <v>15401</v>
      </c>
      <c r="D9135" s="7">
        <f>VLOOKUP(C9135,属性!A:D,3,FALSE)</f>
        <v>46086</v>
      </c>
      <c r="E9135" s="7" t="str">
        <f>VLOOKUP(C9135,属性!A:D,4,FALSE)</f>
        <v>否</v>
      </c>
      <c r="F9135" t="s">
        <v>15655</v>
      </c>
      <c r="G9135" t="s">
        <v>15656</v>
      </c>
      <c r="H9135" s="7">
        <v>46086</v>
      </c>
      <c r="I9135" t="s">
        <v>254</v>
      </c>
      <c r="J9135" t="s">
        <v>15</v>
      </c>
      <c r="K9135" s="7">
        <v>46087</v>
      </c>
    </row>
    <row r="9136" hidden="1" spans="1:11">
      <c r="A9136">
        <v>9136</v>
      </c>
      <c r="B9136" t="str">
        <f>VLOOKUP(C9136,属性!A:D,2,FALSE)</f>
        <v>奈雪的茶</v>
      </c>
      <c r="C9136" t="s">
        <v>15401</v>
      </c>
      <c r="D9136" s="7">
        <f>VLOOKUP(C9136,属性!A:D,3,FALSE)</f>
        <v>46086</v>
      </c>
      <c r="E9136" s="7" t="str">
        <f>VLOOKUP(C9136,属性!A:D,4,FALSE)</f>
        <v>否</v>
      </c>
      <c r="F9136" t="s">
        <v>15657</v>
      </c>
      <c r="G9136" t="s">
        <v>15658</v>
      </c>
      <c r="H9136" s="7">
        <v>46086</v>
      </c>
      <c r="I9136" t="s">
        <v>254</v>
      </c>
      <c r="J9136" t="s">
        <v>19</v>
      </c>
      <c r="K9136" s="7">
        <v>46087</v>
      </c>
    </row>
    <row r="9137" hidden="1" spans="1:11">
      <c r="A9137">
        <v>9137</v>
      </c>
      <c r="B9137" t="str">
        <f>VLOOKUP(C9137,属性!A:D,2,FALSE)</f>
        <v>奈雪的茶</v>
      </c>
      <c r="C9137" t="s">
        <v>15401</v>
      </c>
      <c r="D9137" s="7">
        <f>VLOOKUP(C9137,属性!A:D,3,FALSE)</f>
        <v>46086</v>
      </c>
      <c r="E9137" s="7" t="str">
        <f>VLOOKUP(C9137,属性!A:D,4,FALSE)</f>
        <v>否</v>
      </c>
      <c r="F9137" t="s">
        <v>15659</v>
      </c>
      <c r="G9137" t="s">
        <v>15660</v>
      </c>
      <c r="H9137" s="7">
        <v>46086</v>
      </c>
      <c r="I9137" t="s">
        <v>254</v>
      </c>
      <c r="J9137" t="s">
        <v>15</v>
      </c>
      <c r="K9137" s="7">
        <v>46087</v>
      </c>
    </row>
    <row r="9138" hidden="1" spans="1:11">
      <c r="A9138">
        <v>9138</v>
      </c>
      <c r="B9138" t="str">
        <f>VLOOKUP(C9138,属性!A:D,2,FALSE)</f>
        <v>奈雪的茶</v>
      </c>
      <c r="C9138" t="s">
        <v>15401</v>
      </c>
      <c r="D9138" s="7">
        <f>VLOOKUP(C9138,属性!A:D,3,FALSE)</f>
        <v>46086</v>
      </c>
      <c r="E9138" s="7" t="str">
        <f>VLOOKUP(C9138,属性!A:D,4,FALSE)</f>
        <v>否</v>
      </c>
      <c r="F9138" t="s">
        <v>15661</v>
      </c>
      <c r="G9138" t="s">
        <v>15662</v>
      </c>
      <c r="H9138" s="7">
        <v>46086</v>
      </c>
      <c r="I9138" t="s">
        <v>254</v>
      </c>
      <c r="J9138" t="s">
        <v>15</v>
      </c>
      <c r="K9138" s="7">
        <v>46087</v>
      </c>
    </row>
    <row r="9139" hidden="1" spans="1:11">
      <c r="A9139">
        <v>9139</v>
      </c>
      <c r="B9139" t="str">
        <f>VLOOKUP(C9139,属性!A:D,2,FALSE)</f>
        <v>奈雪的茶</v>
      </c>
      <c r="C9139" t="s">
        <v>15401</v>
      </c>
      <c r="D9139" s="7">
        <f>VLOOKUP(C9139,属性!A:D,3,FALSE)</f>
        <v>46086</v>
      </c>
      <c r="E9139" s="7" t="str">
        <f>VLOOKUP(C9139,属性!A:D,4,FALSE)</f>
        <v>否</v>
      </c>
      <c r="F9139" t="s">
        <v>15663</v>
      </c>
      <c r="G9139" t="s">
        <v>12927</v>
      </c>
      <c r="H9139" s="7">
        <v>46086</v>
      </c>
      <c r="I9139" t="s">
        <v>254</v>
      </c>
      <c r="J9139" t="s">
        <v>15</v>
      </c>
      <c r="K9139" s="7">
        <v>46087</v>
      </c>
    </row>
    <row r="9140" hidden="1" spans="1:11">
      <c r="A9140">
        <v>9140</v>
      </c>
      <c r="B9140" t="str">
        <f>VLOOKUP(C9140,属性!A:D,2,FALSE)</f>
        <v>奈雪的茶</v>
      </c>
      <c r="C9140" t="s">
        <v>15401</v>
      </c>
      <c r="D9140" s="7">
        <f>VLOOKUP(C9140,属性!A:D,3,FALSE)</f>
        <v>46086</v>
      </c>
      <c r="E9140" s="7" t="str">
        <f>VLOOKUP(C9140,属性!A:D,4,FALSE)</f>
        <v>否</v>
      </c>
      <c r="F9140" t="s">
        <v>15664</v>
      </c>
      <c r="G9140" t="s">
        <v>15665</v>
      </c>
      <c r="H9140" s="7">
        <v>46087</v>
      </c>
      <c r="I9140" t="s">
        <v>254</v>
      </c>
      <c r="J9140" t="s">
        <v>15</v>
      </c>
      <c r="K9140" s="7">
        <v>46087</v>
      </c>
    </row>
    <row r="9141" hidden="1" spans="1:11">
      <c r="A9141">
        <v>9141</v>
      </c>
      <c r="B9141" t="str">
        <f>VLOOKUP(C9141,属性!A:D,2,FALSE)</f>
        <v>奈雪的茶</v>
      </c>
      <c r="C9141" t="s">
        <v>15401</v>
      </c>
      <c r="D9141" s="7">
        <f>VLOOKUP(C9141,属性!A:D,3,FALSE)</f>
        <v>46086</v>
      </c>
      <c r="E9141" s="7" t="str">
        <f>VLOOKUP(C9141,属性!A:D,4,FALSE)</f>
        <v>否</v>
      </c>
      <c r="F9141" t="s">
        <v>15666</v>
      </c>
      <c r="G9141" t="s">
        <v>15667</v>
      </c>
      <c r="H9141" s="7">
        <v>46086</v>
      </c>
      <c r="I9141" t="s">
        <v>254</v>
      </c>
      <c r="J9141" t="s">
        <v>19</v>
      </c>
      <c r="K9141" s="7">
        <v>46087</v>
      </c>
    </row>
    <row r="9142" hidden="1" spans="1:11">
      <c r="A9142">
        <v>9142</v>
      </c>
      <c r="B9142" t="str">
        <f>VLOOKUP(C9142,属性!A:D,2,FALSE)</f>
        <v>奈雪的茶</v>
      </c>
      <c r="C9142" t="s">
        <v>15401</v>
      </c>
      <c r="D9142" s="7">
        <f>VLOOKUP(C9142,属性!A:D,3,FALSE)</f>
        <v>46086</v>
      </c>
      <c r="E9142" s="7" t="str">
        <f>VLOOKUP(C9142,属性!A:D,4,FALSE)</f>
        <v>否</v>
      </c>
      <c r="F9142" t="s">
        <v>15668</v>
      </c>
      <c r="G9142" t="s">
        <v>15669</v>
      </c>
      <c r="H9142" s="7">
        <v>46086</v>
      </c>
      <c r="I9142" t="s">
        <v>254</v>
      </c>
      <c r="J9142" t="s">
        <v>15</v>
      </c>
      <c r="K9142" s="7">
        <v>46087</v>
      </c>
    </row>
    <row r="9143" hidden="1" spans="1:11">
      <c r="A9143">
        <v>9143</v>
      </c>
      <c r="B9143" t="str">
        <f>VLOOKUP(C9143,属性!A:D,2,FALSE)</f>
        <v>奈雪的茶</v>
      </c>
      <c r="C9143" t="s">
        <v>15401</v>
      </c>
      <c r="D9143" s="7">
        <f>VLOOKUP(C9143,属性!A:D,3,FALSE)</f>
        <v>46086</v>
      </c>
      <c r="E9143" s="7" t="str">
        <f>VLOOKUP(C9143,属性!A:D,4,FALSE)</f>
        <v>否</v>
      </c>
      <c r="F9143" t="s">
        <v>15670</v>
      </c>
      <c r="G9143" t="s">
        <v>15671</v>
      </c>
      <c r="H9143" s="7">
        <v>46086</v>
      </c>
      <c r="I9143" t="s">
        <v>254</v>
      </c>
      <c r="J9143" t="s">
        <v>15</v>
      </c>
      <c r="K9143" s="7">
        <v>46087</v>
      </c>
    </row>
    <row r="9144" hidden="1" spans="1:11">
      <c r="A9144">
        <v>9144</v>
      </c>
      <c r="B9144" t="str">
        <f>VLOOKUP(C9144,属性!A:D,2,FALSE)</f>
        <v>奈雪的茶</v>
      </c>
      <c r="C9144" t="s">
        <v>15401</v>
      </c>
      <c r="D9144" s="7">
        <f>VLOOKUP(C9144,属性!A:D,3,FALSE)</f>
        <v>46086</v>
      </c>
      <c r="E9144" s="7" t="str">
        <f>VLOOKUP(C9144,属性!A:D,4,FALSE)</f>
        <v>否</v>
      </c>
      <c r="F9144" t="s">
        <v>15672</v>
      </c>
      <c r="G9144" t="s">
        <v>15673</v>
      </c>
      <c r="H9144" s="7">
        <v>46086</v>
      </c>
      <c r="I9144" t="s">
        <v>29</v>
      </c>
      <c r="J9144" t="s">
        <v>15</v>
      </c>
      <c r="K9144" s="7">
        <v>46087</v>
      </c>
    </row>
    <row r="9145" hidden="1" spans="1:11">
      <c r="A9145">
        <v>9145</v>
      </c>
      <c r="B9145" t="str">
        <f>VLOOKUP(C9145,属性!A:D,2,FALSE)</f>
        <v>奈雪的茶</v>
      </c>
      <c r="C9145" t="s">
        <v>15401</v>
      </c>
      <c r="D9145" s="7">
        <f>VLOOKUP(C9145,属性!A:D,3,FALSE)</f>
        <v>46086</v>
      </c>
      <c r="E9145" s="7" t="str">
        <f>VLOOKUP(C9145,属性!A:D,4,FALSE)</f>
        <v>否</v>
      </c>
      <c r="F9145" t="s">
        <v>16</v>
      </c>
      <c r="G9145" t="s">
        <v>1959</v>
      </c>
      <c r="H9145" s="7">
        <v>46086</v>
      </c>
      <c r="I9145" t="s">
        <v>18</v>
      </c>
      <c r="J9145" t="s">
        <v>15</v>
      </c>
      <c r="K9145" s="7">
        <v>46087</v>
      </c>
    </row>
    <row r="9146" hidden="1" spans="1:11">
      <c r="A9146">
        <v>9146</v>
      </c>
      <c r="B9146" t="str">
        <f>VLOOKUP(C9146,属性!A:D,2,FALSE)</f>
        <v>奈雪的茶</v>
      </c>
      <c r="C9146" t="s">
        <v>15401</v>
      </c>
      <c r="D9146" s="7">
        <f>VLOOKUP(C9146,属性!A:D,3,FALSE)</f>
        <v>46086</v>
      </c>
      <c r="E9146" s="7" t="str">
        <f>VLOOKUP(C9146,属性!A:D,4,FALSE)</f>
        <v>否</v>
      </c>
      <c r="F9146">
        <v>7</v>
      </c>
      <c r="G9146" t="s">
        <v>2689</v>
      </c>
      <c r="H9146" s="7">
        <v>46086</v>
      </c>
      <c r="I9146" t="s">
        <v>18</v>
      </c>
      <c r="J9146" t="s">
        <v>15</v>
      </c>
      <c r="K9146" s="7">
        <v>46087</v>
      </c>
    </row>
    <row r="9147" hidden="1" spans="1:11">
      <c r="A9147">
        <v>9147</v>
      </c>
      <c r="B9147" t="str">
        <f>VLOOKUP(C9147,属性!A:D,2,FALSE)</f>
        <v>奈雪的茶</v>
      </c>
      <c r="C9147" t="s">
        <v>15401</v>
      </c>
      <c r="D9147" s="7">
        <f>VLOOKUP(C9147,属性!A:D,3,FALSE)</f>
        <v>46086</v>
      </c>
      <c r="E9147" s="7" t="str">
        <f>VLOOKUP(C9147,属性!A:D,4,FALSE)</f>
        <v>否</v>
      </c>
      <c r="F9147" t="s">
        <v>15674</v>
      </c>
      <c r="G9147" t="s">
        <v>15675</v>
      </c>
      <c r="H9147" s="7">
        <v>46086</v>
      </c>
      <c r="I9147" t="s">
        <v>14</v>
      </c>
      <c r="J9147" t="s">
        <v>19</v>
      </c>
      <c r="K9147" s="7">
        <v>46087</v>
      </c>
    </row>
    <row r="9148" hidden="1" spans="1:11">
      <c r="A9148">
        <v>9148</v>
      </c>
      <c r="B9148" t="str">
        <f>VLOOKUP(C9148,属性!A:D,2,FALSE)</f>
        <v>奈雪的茶</v>
      </c>
      <c r="C9148" t="s">
        <v>15401</v>
      </c>
      <c r="D9148" s="7">
        <f>VLOOKUP(C9148,属性!A:D,3,FALSE)</f>
        <v>46086</v>
      </c>
      <c r="E9148" s="7" t="str">
        <f>VLOOKUP(C9148,属性!A:D,4,FALSE)</f>
        <v>否</v>
      </c>
      <c r="F9148" t="s">
        <v>15676</v>
      </c>
      <c r="G9148" t="s">
        <v>15677</v>
      </c>
      <c r="H9148" s="7">
        <v>46085</v>
      </c>
      <c r="I9148" t="s">
        <v>18</v>
      </c>
      <c r="J9148" t="s">
        <v>19</v>
      </c>
      <c r="K9148" s="7">
        <v>46087</v>
      </c>
    </row>
    <row r="9149" hidden="1" spans="1:11">
      <c r="A9149">
        <v>9149</v>
      </c>
      <c r="B9149" t="str">
        <f>VLOOKUP(C9149,属性!A:D,2,FALSE)</f>
        <v>奈雪的茶</v>
      </c>
      <c r="C9149" t="s">
        <v>15401</v>
      </c>
      <c r="D9149" s="7">
        <f>VLOOKUP(C9149,属性!A:D,3,FALSE)</f>
        <v>46086</v>
      </c>
      <c r="E9149" s="7" t="str">
        <f>VLOOKUP(C9149,属性!A:D,4,FALSE)</f>
        <v>否</v>
      </c>
      <c r="F9149" t="s">
        <v>11407</v>
      </c>
      <c r="G9149" t="s">
        <v>15678</v>
      </c>
      <c r="H9149" s="7">
        <v>46085</v>
      </c>
      <c r="I9149" t="s">
        <v>14</v>
      </c>
      <c r="J9149" t="s">
        <v>19</v>
      </c>
      <c r="K9149" s="7">
        <v>46087</v>
      </c>
    </row>
    <row r="9150" spans="1:11">
      <c r="A9150">
        <v>9150</v>
      </c>
      <c r="B9150" t="str">
        <f>VLOOKUP(C9150,属性!A:D,2,FALSE)</f>
        <v>奈雪的茶</v>
      </c>
      <c r="C9150" t="s">
        <v>15401</v>
      </c>
      <c r="D9150" s="7">
        <f>VLOOKUP(C9150,属性!A:D,3,FALSE)</f>
        <v>46086</v>
      </c>
      <c r="E9150" s="7" t="str">
        <f>VLOOKUP(C9150,属性!A:D,4,FALSE)</f>
        <v>否</v>
      </c>
      <c r="F9150" t="s">
        <v>15679</v>
      </c>
      <c r="G9150" t="s">
        <v>15680</v>
      </c>
      <c r="H9150" s="7">
        <v>46086</v>
      </c>
      <c r="I9150" t="s">
        <v>52</v>
      </c>
      <c r="J9150" t="s">
        <v>30</v>
      </c>
      <c r="K9150" s="7">
        <v>46087</v>
      </c>
    </row>
    <row r="9151" hidden="1" spans="1:11">
      <c r="A9151">
        <v>9151</v>
      </c>
      <c r="B9151" t="str">
        <f>VLOOKUP(C9151,属性!A:D,2,FALSE)</f>
        <v>奈雪的茶</v>
      </c>
      <c r="C9151" t="s">
        <v>15401</v>
      </c>
      <c r="D9151" s="7">
        <f>VLOOKUP(C9151,属性!A:D,3,FALSE)</f>
        <v>46086</v>
      </c>
      <c r="E9151" s="7" t="str">
        <f>VLOOKUP(C9151,属性!A:D,4,FALSE)</f>
        <v>否</v>
      </c>
      <c r="F9151" t="s">
        <v>16</v>
      </c>
      <c r="G9151" t="s">
        <v>15681</v>
      </c>
      <c r="H9151" s="7">
        <v>46086</v>
      </c>
      <c r="I9151" t="s">
        <v>18</v>
      </c>
      <c r="J9151" t="s">
        <v>19</v>
      </c>
      <c r="K9151" s="7">
        <v>46087</v>
      </c>
    </row>
    <row r="9152" hidden="1" spans="1:11">
      <c r="A9152">
        <v>9152</v>
      </c>
      <c r="B9152" t="str">
        <f>VLOOKUP(C9152,属性!A:D,2,FALSE)</f>
        <v>奈雪的茶</v>
      </c>
      <c r="C9152" t="s">
        <v>15401</v>
      </c>
      <c r="D9152" s="7">
        <f>VLOOKUP(C9152,属性!A:D,3,FALSE)</f>
        <v>46086</v>
      </c>
      <c r="E9152" s="7" t="str">
        <f>VLOOKUP(C9152,属性!A:D,4,FALSE)</f>
        <v>否</v>
      </c>
      <c r="F9152" t="s">
        <v>15682</v>
      </c>
      <c r="G9152" t="s">
        <v>15683</v>
      </c>
      <c r="H9152" s="7">
        <v>46087</v>
      </c>
      <c r="I9152" t="s">
        <v>18</v>
      </c>
      <c r="J9152" t="s">
        <v>15</v>
      </c>
      <c r="K9152" s="7">
        <v>46087</v>
      </c>
    </row>
    <row r="9153" hidden="1" spans="1:11">
      <c r="A9153">
        <v>9153</v>
      </c>
      <c r="B9153" t="str">
        <f>VLOOKUP(C9153,属性!A:D,2,FALSE)</f>
        <v>奈雪的茶</v>
      </c>
      <c r="C9153" t="s">
        <v>15401</v>
      </c>
      <c r="D9153" s="7">
        <f>VLOOKUP(C9153,属性!A:D,3,FALSE)</f>
        <v>46086</v>
      </c>
      <c r="E9153" s="7" t="str">
        <f>VLOOKUP(C9153,属性!A:D,4,FALSE)</f>
        <v>否</v>
      </c>
      <c r="F9153" t="s">
        <v>15684</v>
      </c>
      <c r="G9153" t="s">
        <v>15685</v>
      </c>
      <c r="H9153" s="7">
        <v>46085</v>
      </c>
      <c r="I9153" t="s">
        <v>18</v>
      </c>
      <c r="J9153" t="s">
        <v>19</v>
      </c>
      <c r="K9153" s="7">
        <v>46087</v>
      </c>
    </row>
    <row r="9154" hidden="1" spans="1:11">
      <c r="A9154">
        <v>9154</v>
      </c>
      <c r="B9154" t="str">
        <f>VLOOKUP(C9154,属性!A:D,2,FALSE)</f>
        <v>奈雪的茶</v>
      </c>
      <c r="C9154" t="s">
        <v>15401</v>
      </c>
      <c r="D9154" s="7">
        <f>VLOOKUP(C9154,属性!A:D,3,FALSE)</f>
        <v>46086</v>
      </c>
      <c r="E9154" s="7" t="str">
        <f>VLOOKUP(C9154,属性!A:D,4,FALSE)</f>
        <v>否</v>
      </c>
      <c r="F9154" t="s">
        <v>16</v>
      </c>
      <c r="G9154" t="s">
        <v>15686</v>
      </c>
      <c r="H9154" s="7">
        <v>46085</v>
      </c>
      <c r="I9154" t="s">
        <v>18</v>
      </c>
      <c r="J9154" t="s">
        <v>15</v>
      </c>
      <c r="K9154" s="7">
        <v>46087</v>
      </c>
    </row>
    <row r="9155" hidden="1" spans="1:11">
      <c r="A9155">
        <v>9155</v>
      </c>
      <c r="B9155" t="str">
        <f>VLOOKUP(C9155,属性!A:D,2,FALSE)</f>
        <v>奈雪的茶</v>
      </c>
      <c r="C9155" t="s">
        <v>15401</v>
      </c>
      <c r="D9155" s="7">
        <f>VLOOKUP(C9155,属性!A:D,3,FALSE)</f>
        <v>46086</v>
      </c>
      <c r="E9155" s="7" t="str">
        <f>VLOOKUP(C9155,属性!A:D,4,FALSE)</f>
        <v>否</v>
      </c>
      <c r="F9155" t="s">
        <v>15687</v>
      </c>
      <c r="G9155" t="s">
        <v>15688</v>
      </c>
      <c r="H9155" s="7">
        <v>46086</v>
      </c>
      <c r="I9155" t="s">
        <v>14</v>
      </c>
      <c r="J9155" t="s">
        <v>19</v>
      </c>
      <c r="K9155" s="7">
        <v>46087</v>
      </c>
    </row>
    <row r="9156" hidden="1" spans="1:11">
      <c r="A9156">
        <v>9156</v>
      </c>
      <c r="B9156" t="str">
        <f>VLOOKUP(C9156,属性!A:D,2,FALSE)</f>
        <v>奈雪的茶</v>
      </c>
      <c r="C9156" t="s">
        <v>15401</v>
      </c>
      <c r="D9156" s="7">
        <f>VLOOKUP(C9156,属性!A:D,3,FALSE)</f>
        <v>46086</v>
      </c>
      <c r="E9156" s="7" t="str">
        <f>VLOOKUP(C9156,属性!A:D,4,FALSE)</f>
        <v>否</v>
      </c>
      <c r="F9156" t="s">
        <v>15689</v>
      </c>
      <c r="G9156" t="s">
        <v>1178</v>
      </c>
      <c r="H9156" s="7">
        <v>46086</v>
      </c>
      <c r="I9156" t="s">
        <v>125</v>
      </c>
      <c r="J9156" t="s">
        <v>15</v>
      </c>
      <c r="K9156" s="7">
        <v>46087</v>
      </c>
    </row>
    <row r="9157" hidden="1" spans="1:11">
      <c r="A9157">
        <v>9157</v>
      </c>
      <c r="B9157" t="str">
        <f>VLOOKUP(C9157,属性!A:D,2,FALSE)</f>
        <v>奈雪的茶</v>
      </c>
      <c r="C9157" t="s">
        <v>15401</v>
      </c>
      <c r="D9157" s="7">
        <f>VLOOKUP(C9157,属性!A:D,3,FALSE)</f>
        <v>46086</v>
      </c>
      <c r="E9157" s="7" t="str">
        <f>VLOOKUP(C9157,属性!A:D,4,FALSE)</f>
        <v>否</v>
      </c>
      <c r="F9157" t="s">
        <v>8986</v>
      </c>
      <c r="G9157" t="s">
        <v>15690</v>
      </c>
      <c r="H9157" s="7">
        <v>46085</v>
      </c>
      <c r="I9157" t="s">
        <v>33</v>
      </c>
      <c r="J9157" t="s">
        <v>19</v>
      </c>
      <c r="K9157" s="7">
        <v>46087</v>
      </c>
    </row>
    <row r="9158" hidden="1" spans="1:11">
      <c r="A9158">
        <v>9158</v>
      </c>
      <c r="B9158" t="str">
        <f>VLOOKUP(C9158,属性!A:D,2,FALSE)</f>
        <v>奈雪的茶</v>
      </c>
      <c r="C9158" t="s">
        <v>15401</v>
      </c>
      <c r="D9158" s="7">
        <f>VLOOKUP(C9158,属性!A:D,3,FALSE)</f>
        <v>46086</v>
      </c>
      <c r="E9158" s="7" t="str">
        <f>VLOOKUP(C9158,属性!A:D,4,FALSE)</f>
        <v>否</v>
      </c>
      <c r="F9158" t="s">
        <v>16</v>
      </c>
      <c r="G9158" t="s">
        <v>15691</v>
      </c>
      <c r="H9158" s="7">
        <v>46085</v>
      </c>
      <c r="I9158" t="s">
        <v>18</v>
      </c>
      <c r="J9158" t="s">
        <v>19</v>
      </c>
      <c r="K9158" s="7">
        <v>46087</v>
      </c>
    </row>
    <row r="9159" hidden="1" spans="1:11">
      <c r="A9159">
        <v>9159</v>
      </c>
      <c r="B9159" t="str">
        <f>VLOOKUP(C9159,属性!A:D,2,FALSE)</f>
        <v>奈雪的茶</v>
      </c>
      <c r="C9159" t="s">
        <v>15401</v>
      </c>
      <c r="D9159" s="7">
        <f>VLOOKUP(C9159,属性!A:D,3,FALSE)</f>
        <v>46086</v>
      </c>
      <c r="E9159" s="7" t="str">
        <f>VLOOKUP(C9159,属性!A:D,4,FALSE)</f>
        <v>否</v>
      </c>
      <c r="F9159" t="s">
        <v>15692</v>
      </c>
      <c r="G9159" t="s">
        <v>15693</v>
      </c>
      <c r="H9159" s="7">
        <v>46086</v>
      </c>
      <c r="I9159" t="s">
        <v>14</v>
      </c>
      <c r="J9159" t="s">
        <v>19</v>
      </c>
      <c r="K9159" s="7">
        <v>46087</v>
      </c>
    </row>
    <row r="9160" hidden="1" spans="1:11">
      <c r="A9160">
        <v>9160</v>
      </c>
      <c r="B9160" t="str">
        <f>VLOOKUP(C9160,属性!A:D,2,FALSE)</f>
        <v>奈雪的茶</v>
      </c>
      <c r="C9160" t="s">
        <v>15401</v>
      </c>
      <c r="D9160" s="7">
        <f>VLOOKUP(C9160,属性!A:D,3,FALSE)</f>
        <v>46086</v>
      </c>
      <c r="E9160" s="7" t="str">
        <f>VLOOKUP(C9160,属性!A:D,4,FALSE)</f>
        <v>否</v>
      </c>
      <c r="F9160" t="s">
        <v>15692</v>
      </c>
      <c r="G9160" t="s">
        <v>15694</v>
      </c>
      <c r="H9160" s="7">
        <v>46086</v>
      </c>
      <c r="I9160" t="s">
        <v>14</v>
      </c>
      <c r="J9160" t="s">
        <v>15</v>
      </c>
      <c r="K9160" s="7">
        <v>46087</v>
      </c>
    </row>
    <row r="9161" hidden="1" spans="1:11">
      <c r="A9161">
        <v>9161</v>
      </c>
      <c r="B9161" t="str">
        <f>VLOOKUP(C9161,属性!A:D,2,FALSE)</f>
        <v>奈雪的茶</v>
      </c>
      <c r="C9161" t="s">
        <v>15401</v>
      </c>
      <c r="D9161" s="7">
        <f>VLOOKUP(C9161,属性!A:D,3,FALSE)</f>
        <v>46086</v>
      </c>
      <c r="E9161" s="7" t="str">
        <f>VLOOKUP(C9161,属性!A:D,4,FALSE)</f>
        <v>否</v>
      </c>
      <c r="F9161" t="s">
        <v>15695</v>
      </c>
      <c r="G9161" t="s">
        <v>15696</v>
      </c>
      <c r="H9161" s="7">
        <v>46086</v>
      </c>
      <c r="I9161" t="s">
        <v>33</v>
      </c>
      <c r="J9161" t="s">
        <v>19</v>
      </c>
      <c r="K9161" s="7">
        <v>46087</v>
      </c>
    </row>
    <row r="9162" spans="1:11">
      <c r="A9162">
        <v>9162</v>
      </c>
      <c r="B9162" t="str">
        <f>VLOOKUP(C9162,属性!A:D,2,FALSE)</f>
        <v>奈雪的茶</v>
      </c>
      <c r="C9162" t="s">
        <v>15401</v>
      </c>
      <c r="D9162" s="7">
        <f>VLOOKUP(C9162,属性!A:D,3,FALSE)</f>
        <v>46086</v>
      </c>
      <c r="E9162" s="7" t="str">
        <f>VLOOKUP(C9162,属性!A:D,4,FALSE)</f>
        <v>否</v>
      </c>
      <c r="F9162" t="s">
        <v>15697</v>
      </c>
      <c r="G9162" t="s">
        <v>15698</v>
      </c>
      <c r="H9162" s="7">
        <v>46086</v>
      </c>
      <c r="I9162" t="s">
        <v>18</v>
      </c>
      <c r="J9162" t="s">
        <v>30</v>
      </c>
      <c r="K9162" s="7">
        <v>46087</v>
      </c>
    </row>
    <row r="9163" hidden="1" spans="1:11">
      <c r="A9163">
        <v>9163</v>
      </c>
      <c r="B9163" t="str">
        <f>VLOOKUP(C9163,属性!A:D,2,FALSE)</f>
        <v>奈雪的茶</v>
      </c>
      <c r="C9163" t="s">
        <v>15401</v>
      </c>
      <c r="D9163" s="7">
        <f>VLOOKUP(C9163,属性!A:D,3,FALSE)</f>
        <v>46086</v>
      </c>
      <c r="E9163" s="7" t="str">
        <f>VLOOKUP(C9163,属性!A:D,4,FALSE)</f>
        <v>否</v>
      </c>
      <c r="F9163" t="s">
        <v>15699</v>
      </c>
      <c r="G9163" t="s">
        <v>9403</v>
      </c>
      <c r="H9163" s="7">
        <v>46085</v>
      </c>
      <c r="I9163" t="s">
        <v>365</v>
      </c>
      <c r="J9163" t="s">
        <v>15</v>
      </c>
      <c r="K9163" s="7">
        <v>46087</v>
      </c>
    </row>
    <row r="9164" hidden="1" spans="1:11">
      <c r="A9164">
        <v>9164</v>
      </c>
      <c r="B9164" t="str">
        <f>VLOOKUP(C9164,属性!A:D,2,FALSE)</f>
        <v>奈雪的茶</v>
      </c>
      <c r="C9164" t="s">
        <v>15401</v>
      </c>
      <c r="D9164" s="7">
        <f>VLOOKUP(C9164,属性!A:D,3,FALSE)</f>
        <v>46086</v>
      </c>
      <c r="E9164" s="7" t="str">
        <f>VLOOKUP(C9164,属性!A:D,4,FALSE)</f>
        <v>否</v>
      </c>
      <c r="F9164" t="s">
        <v>15700</v>
      </c>
      <c r="G9164" t="s">
        <v>15701</v>
      </c>
      <c r="H9164" s="7">
        <v>46085</v>
      </c>
      <c r="I9164" t="s">
        <v>18</v>
      </c>
      <c r="J9164" t="s">
        <v>15</v>
      </c>
      <c r="K9164" s="7">
        <v>46087</v>
      </c>
    </row>
    <row r="9165" hidden="1" spans="1:11">
      <c r="A9165">
        <v>9165</v>
      </c>
      <c r="B9165" t="str">
        <f>VLOOKUP(C9165,属性!A:D,2,FALSE)</f>
        <v>奈雪的茶</v>
      </c>
      <c r="C9165" t="s">
        <v>15401</v>
      </c>
      <c r="D9165" s="7">
        <f>VLOOKUP(C9165,属性!A:D,3,FALSE)</f>
        <v>46086</v>
      </c>
      <c r="E9165" s="7" t="str">
        <f>VLOOKUP(C9165,属性!A:D,4,FALSE)</f>
        <v>否</v>
      </c>
      <c r="F9165" t="s">
        <v>15702</v>
      </c>
      <c r="G9165" t="s">
        <v>15703</v>
      </c>
      <c r="H9165" s="7">
        <v>46085</v>
      </c>
      <c r="I9165" t="s">
        <v>125</v>
      </c>
      <c r="J9165" t="s">
        <v>19</v>
      </c>
      <c r="K9165" s="7">
        <v>46087</v>
      </c>
    </row>
    <row r="9166" hidden="1" spans="1:11">
      <c r="A9166">
        <v>9166</v>
      </c>
      <c r="B9166" t="str">
        <f>VLOOKUP(C9166,属性!A:D,2,FALSE)</f>
        <v>奈雪的茶</v>
      </c>
      <c r="C9166" t="s">
        <v>15704</v>
      </c>
      <c r="D9166" s="7">
        <f>VLOOKUP(C9166,属性!A:D,3,FALSE)</f>
        <v>46087</v>
      </c>
      <c r="E9166" s="7" t="str">
        <f>VLOOKUP(C9166,属性!A:D,4,FALSE)</f>
        <v>否</v>
      </c>
      <c r="F9166" t="s">
        <v>6278</v>
      </c>
      <c r="G9166" t="s">
        <v>15705</v>
      </c>
      <c r="H9166" s="7">
        <v>46087</v>
      </c>
      <c r="I9166" t="s">
        <v>119</v>
      </c>
      <c r="J9166" t="s">
        <v>19</v>
      </c>
      <c r="K9166" s="7">
        <v>46087</v>
      </c>
    </row>
    <row r="9167" hidden="1" spans="1:11">
      <c r="A9167">
        <v>9167</v>
      </c>
      <c r="B9167" t="str">
        <f>VLOOKUP(C9167,属性!A:D,2,FALSE)</f>
        <v>奈雪的茶</v>
      </c>
      <c r="C9167" t="s">
        <v>15704</v>
      </c>
      <c r="D9167" s="7">
        <f>VLOOKUP(C9167,属性!A:D,3,FALSE)</f>
        <v>46087</v>
      </c>
      <c r="E9167" s="7" t="str">
        <f>VLOOKUP(C9167,属性!A:D,4,FALSE)</f>
        <v>否</v>
      </c>
      <c r="F9167" t="s">
        <v>15706</v>
      </c>
      <c r="G9167" t="s">
        <v>15707</v>
      </c>
      <c r="H9167" s="7">
        <v>46087</v>
      </c>
      <c r="I9167" t="s">
        <v>112</v>
      </c>
      <c r="J9167" t="s">
        <v>19</v>
      </c>
      <c r="K9167" s="7">
        <v>46087</v>
      </c>
    </row>
    <row r="9168" hidden="1" spans="1:11">
      <c r="A9168">
        <v>9168</v>
      </c>
      <c r="B9168" t="str">
        <f>VLOOKUP(C9168,属性!A:D,2,FALSE)</f>
        <v>奈雪的茶</v>
      </c>
      <c r="C9168" t="s">
        <v>15704</v>
      </c>
      <c r="D9168" s="7">
        <f>VLOOKUP(C9168,属性!A:D,3,FALSE)</f>
        <v>46087</v>
      </c>
      <c r="E9168" s="7" t="str">
        <f>VLOOKUP(C9168,属性!A:D,4,FALSE)</f>
        <v>否</v>
      </c>
      <c r="F9168" t="s">
        <v>15708</v>
      </c>
      <c r="G9168" t="s">
        <v>15709</v>
      </c>
      <c r="H9168" s="7">
        <v>46086</v>
      </c>
      <c r="I9168" t="s">
        <v>14</v>
      </c>
      <c r="J9168" t="s">
        <v>15</v>
      </c>
      <c r="K9168" s="7">
        <v>46087</v>
      </c>
    </row>
    <row r="9169" hidden="1" spans="1:11">
      <c r="A9169">
        <v>9169</v>
      </c>
      <c r="B9169" t="str">
        <f>VLOOKUP(C9169,属性!A:D,2,FALSE)</f>
        <v>奈雪的茶</v>
      </c>
      <c r="C9169" t="s">
        <v>15704</v>
      </c>
      <c r="D9169" s="7">
        <f>VLOOKUP(C9169,属性!A:D,3,FALSE)</f>
        <v>46087</v>
      </c>
      <c r="E9169" s="7" t="str">
        <f>VLOOKUP(C9169,属性!A:D,4,FALSE)</f>
        <v>否</v>
      </c>
      <c r="F9169" t="s">
        <v>15706</v>
      </c>
      <c r="G9169" t="s">
        <v>15710</v>
      </c>
      <c r="H9169" s="7">
        <v>46086</v>
      </c>
      <c r="I9169" t="s">
        <v>112</v>
      </c>
      <c r="J9169" t="s">
        <v>19</v>
      </c>
      <c r="K9169" s="7">
        <v>46087</v>
      </c>
    </row>
    <row r="9170" hidden="1" spans="1:11">
      <c r="A9170">
        <v>9170</v>
      </c>
      <c r="B9170" t="str">
        <f>VLOOKUP(C9170,属性!A:D,2,FALSE)</f>
        <v>奈雪的茶</v>
      </c>
      <c r="C9170" t="s">
        <v>15704</v>
      </c>
      <c r="D9170" s="7">
        <f>VLOOKUP(C9170,属性!A:D,3,FALSE)</f>
        <v>46087</v>
      </c>
      <c r="E9170" s="7" t="str">
        <f>VLOOKUP(C9170,属性!A:D,4,FALSE)</f>
        <v>否</v>
      </c>
      <c r="F9170" t="s">
        <v>15711</v>
      </c>
      <c r="G9170" t="s">
        <v>15712</v>
      </c>
      <c r="H9170" s="7">
        <v>46086</v>
      </c>
      <c r="I9170" t="s">
        <v>22</v>
      </c>
      <c r="J9170" t="s">
        <v>15</v>
      </c>
      <c r="K9170" s="7">
        <v>46087</v>
      </c>
    </row>
    <row r="9171" hidden="1" spans="1:11">
      <c r="A9171">
        <v>9171</v>
      </c>
      <c r="B9171" t="str">
        <f>VLOOKUP(C9171,属性!A:D,2,FALSE)</f>
        <v>奈雪的茶</v>
      </c>
      <c r="C9171" t="s">
        <v>15704</v>
      </c>
      <c r="D9171" s="7">
        <f>VLOOKUP(C9171,属性!A:D,3,FALSE)</f>
        <v>46087</v>
      </c>
      <c r="E9171" s="7" t="str">
        <f>VLOOKUP(C9171,属性!A:D,4,FALSE)</f>
        <v>否</v>
      </c>
      <c r="F9171" t="s">
        <v>15706</v>
      </c>
      <c r="G9171" t="s">
        <v>283</v>
      </c>
      <c r="H9171" s="7">
        <v>46086</v>
      </c>
      <c r="I9171" t="s">
        <v>112</v>
      </c>
      <c r="J9171" t="s">
        <v>15</v>
      </c>
      <c r="K9171" s="7">
        <v>46087</v>
      </c>
    </row>
    <row r="9172" hidden="1" spans="1:11">
      <c r="A9172">
        <v>9172</v>
      </c>
      <c r="B9172" t="str">
        <f>VLOOKUP(C9172,属性!A:D,2,FALSE)</f>
        <v>奈雪的茶</v>
      </c>
      <c r="C9172" t="s">
        <v>15704</v>
      </c>
      <c r="D9172" s="7">
        <f>VLOOKUP(C9172,属性!A:D,3,FALSE)</f>
        <v>46087</v>
      </c>
      <c r="E9172" s="7" t="str">
        <f>VLOOKUP(C9172,属性!A:D,4,FALSE)</f>
        <v>否</v>
      </c>
      <c r="F9172" t="s">
        <v>15713</v>
      </c>
      <c r="G9172" t="s">
        <v>15714</v>
      </c>
      <c r="H9172" s="7">
        <v>46086</v>
      </c>
      <c r="I9172" t="s">
        <v>29</v>
      </c>
      <c r="J9172" t="s">
        <v>15</v>
      </c>
      <c r="K9172" s="7">
        <v>46087</v>
      </c>
    </row>
    <row r="9173" hidden="1" spans="1:11">
      <c r="A9173">
        <v>9173</v>
      </c>
      <c r="B9173" t="str">
        <f>VLOOKUP(C9173,属性!A:D,2,FALSE)</f>
        <v>奈雪的茶</v>
      </c>
      <c r="C9173" t="s">
        <v>15704</v>
      </c>
      <c r="D9173" s="7">
        <f>VLOOKUP(C9173,属性!A:D,3,FALSE)</f>
        <v>46087</v>
      </c>
      <c r="E9173" s="7" t="str">
        <f>VLOOKUP(C9173,属性!A:D,4,FALSE)</f>
        <v>否</v>
      </c>
      <c r="F9173" t="s">
        <v>15706</v>
      </c>
      <c r="G9173" t="s">
        <v>15715</v>
      </c>
      <c r="H9173" s="7">
        <v>46086</v>
      </c>
      <c r="I9173" t="s">
        <v>112</v>
      </c>
      <c r="J9173" t="s">
        <v>19</v>
      </c>
      <c r="K9173" s="7">
        <v>46087</v>
      </c>
    </row>
    <row r="9174" hidden="1" spans="1:11">
      <c r="A9174">
        <v>9174</v>
      </c>
      <c r="B9174" t="str">
        <f>VLOOKUP(C9174,属性!A:D,2,FALSE)</f>
        <v>奈雪的茶</v>
      </c>
      <c r="C9174" t="s">
        <v>15704</v>
      </c>
      <c r="D9174" s="7">
        <f>VLOOKUP(C9174,属性!A:D,3,FALSE)</f>
        <v>46087</v>
      </c>
      <c r="E9174" s="7" t="str">
        <f>VLOOKUP(C9174,属性!A:D,4,FALSE)</f>
        <v>否</v>
      </c>
      <c r="F9174" t="s">
        <v>15716</v>
      </c>
      <c r="G9174" t="s">
        <v>15717</v>
      </c>
      <c r="H9174" s="7">
        <v>46087</v>
      </c>
      <c r="I9174" t="s">
        <v>365</v>
      </c>
      <c r="J9174" t="s">
        <v>15</v>
      </c>
      <c r="K9174" s="7">
        <v>46087</v>
      </c>
    </row>
    <row r="9175" hidden="1" spans="1:11">
      <c r="A9175">
        <v>9175</v>
      </c>
      <c r="B9175" t="str">
        <f>VLOOKUP(C9175,属性!A:D,2,FALSE)</f>
        <v>奈雪的茶</v>
      </c>
      <c r="C9175" t="s">
        <v>15704</v>
      </c>
      <c r="D9175" s="7">
        <f>VLOOKUP(C9175,属性!A:D,3,FALSE)</f>
        <v>46087</v>
      </c>
      <c r="E9175" s="7" t="str">
        <f>VLOOKUP(C9175,属性!A:D,4,FALSE)</f>
        <v>否</v>
      </c>
      <c r="F9175" t="s">
        <v>15718</v>
      </c>
      <c r="G9175" t="s">
        <v>15719</v>
      </c>
      <c r="H9175" s="7">
        <v>46086</v>
      </c>
      <c r="I9175" t="s">
        <v>254</v>
      </c>
      <c r="J9175" t="s">
        <v>15</v>
      </c>
      <c r="K9175" s="7">
        <v>46087</v>
      </c>
    </row>
    <row r="9176" hidden="1" spans="1:11">
      <c r="A9176">
        <v>9176</v>
      </c>
      <c r="B9176" t="str">
        <f>VLOOKUP(C9176,属性!A:D,2,FALSE)</f>
        <v>奈雪的茶</v>
      </c>
      <c r="C9176" t="s">
        <v>15704</v>
      </c>
      <c r="D9176" s="7">
        <f>VLOOKUP(C9176,属性!A:D,3,FALSE)</f>
        <v>46087</v>
      </c>
      <c r="E9176" s="7" t="str">
        <f>VLOOKUP(C9176,属性!A:D,4,FALSE)</f>
        <v>否</v>
      </c>
      <c r="F9176" t="s">
        <v>15706</v>
      </c>
      <c r="G9176" t="s">
        <v>15720</v>
      </c>
      <c r="H9176" s="7">
        <v>46086</v>
      </c>
      <c r="I9176" t="s">
        <v>112</v>
      </c>
      <c r="J9176" t="s">
        <v>19</v>
      </c>
      <c r="K9176" s="7">
        <v>46087</v>
      </c>
    </row>
    <row r="9177" hidden="1" spans="1:11">
      <c r="A9177">
        <v>9177</v>
      </c>
      <c r="B9177" t="str">
        <f>VLOOKUP(C9177,属性!A:D,2,FALSE)</f>
        <v>奈雪的茶</v>
      </c>
      <c r="C9177" t="s">
        <v>15704</v>
      </c>
      <c r="D9177" s="7">
        <f>VLOOKUP(C9177,属性!A:D,3,FALSE)</f>
        <v>46087</v>
      </c>
      <c r="E9177" s="7" t="str">
        <f>VLOOKUP(C9177,属性!A:D,4,FALSE)</f>
        <v>否</v>
      </c>
      <c r="F9177" t="s">
        <v>15721</v>
      </c>
      <c r="G9177" t="s">
        <v>15722</v>
      </c>
      <c r="H9177" s="7">
        <v>46086</v>
      </c>
      <c r="I9177" t="s">
        <v>14</v>
      </c>
      <c r="J9177" t="s">
        <v>15</v>
      </c>
      <c r="K9177" s="7">
        <v>46087</v>
      </c>
    </row>
    <row r="9178" hidden="1" spans="1:11">
      <c r="A9178">
        <v>9178</v>
      </c>
      <c r="B9178" t="str">
        <f>VLOOKUP(C9178,属性!A:D,2,FALSE)</f>
        <v>奈雪的茶</v>
      </c>
      <c r="C9178" t="s">
        <v>15704</v>
      </c>
      <c r="D9178" s="7">
        <f>VLOOKUP(C9178,属性!A:D,3,FALSE)</f>
        <v>46087</v>
      </c>
      <c r="E9178" s="7" t="str">
        <f>VLOOKUP(C9178,属性!A:D,4,FALSE)</f>
        <v>否</v>
      </c>
      <c r="F9178" t="s">
        <v>15706</v>
      </c>
      <c r="G9178" t="s">
        <v>15723</v>
      </c>
      <c r="H9178" s="7">
        <v>46086</v>
      </c>
      <c r="I9178" t="s">
        <v>112</v>
      </c>
      <c r="J9178" t="s">
        <v>15</v>
      </c>
      <c r="K9178" s="7">
        <v>46087</v>
      </c>
    </row>
    <row r="9179" spans="1:11">
      <c r="A9179">
        <v>9179</v>
      </c>
      <c r="B9179" t="str">
        <f>VLOOKUP(C9179,属性!A:D,2,FALSE)</f>
        <v>奈雪的茶</v>
      </c>
      <c r="C9179" t="s">
        <v>15704</v>
      </c>
      <c r="D9179" s="7">
        <f>VLOOKUP(C9179,属性!A:D,3,FALSE)</f>
        <v>46087</v>
      </c>
      <c r="E9179" s="7" t="str">
        <f>VLOOKUP(C9179,属性!A:D,4,FALSE)</f>
        <v>否</v>
      </c>
      <c r="F9179" t="s">
        <v>15724</v>
      </c>
      <c r="G9179" t="s">
        <v>15725</v>
      </c>
      <c r="H9179" s="7">
        <v>46086</v>
      </c>
      <c r="I9179" t="s">
        <v>14</v>
      </c>
      <c r="J9179" t="s">
        <v>30</v>
      </c>
      <c r="K9179" s="7">
        <v>46087</v>
      </c>
    </row>
    <row r="9180" spans="1:11">
      <c r="A9180">
        <v>9180</v>
      </c>
      <c r="B9180" t="str">
        <f>VLOOKUP(C9180,属性!A:D,2,FALSE)</f>
        <v>奈雪的茶</v>
      </c>
      <c r="C9180" t="s">
        <v>15704</v>
      </c>
      <c r="D9180" s="7">
        <f>VLOOKUP(C9180,属性!A:D,3,FALSE)</f>
        <v>46087</v>
      </c>
      <c r="E9180" s="7" t="str">
        <f>VLOOKUP(C9180,属性!A:D,4,FALSE)</f>
        <v>否</v>
      </c>
      <c r="F9180" t="s">
        <v>15706</v>
      </c>
      <c r="G9180" t="s">
        <v>15726</v>
      </c>
      <c r="H9180" s="7">
        <v>46086</v>
      </c>
      <c r="I9180" t="s">
        <v>112</v>
      </c>
      <c r="J9180" t="s">
        <v>30</v>
      </c>
      <c r="K9180" s="7">
        <v>46087</v>
      </c>
    </row>
    <row r="9181" hidden="1" spans="1:11">
      <c r="A9181">
        <v>9181</v>
      </c>
      <c r="B9181" t="str">
        <f>VLOOKUP(C9181,属性!A:D,2,FALSE)</f>
        <v>奈雪的茶</v>
      </c>
      <c r="C9181" t="s">
        <v>15704</v>
      </c>
      <c r="D9181" s="7">
        <f>VLOOKUP(C9181,属性!A:D,3,FALSE)</f>
        <v>46087</v>
      </c>
      <c r="E9181" s="7" t="str">
        <f>VLOOKUP(C9181,属性!A:D,4,FALSE)</f>
        <v>否</v>
      </c>
      <c r="F9181" t="s">
        <v>171</v>
      </c>
      <c r="G9181" t="s">
        <v>15727</v>
      </c>
      <c r="H9181" s="7">
        <v>46086</v>
      </c>
      <c r="I9181" t="s">
        <v>14</v>
      </c>
      <c r="J9181" t="s">
        <v>15</v>
      </c>
      <c r="K9181" s="7">
        <v>46087</v>
      </c>
    </row>
    <row r="9182" hidden="1" spans="1:11">
      <c r="A9182">
        <v>9182</v>
      </c>
      <c r="B9182" t="str">
        <f>VLOOKUP(C9182,属性!A:D,2,FALSE)</f>
        <v>奈雪的茶</v>
      </c>
      <c r="C9182" t="s">
        <v>15704</v>
      </c>
      <c r="D9182" s="7">
        <f>VLOOKUP(C9182,属性!A:D,3,FALSE)</f>
        <v>46087</v>
      </c>
      <c r="E9182" s="7" t="str">
        <f>VLOOKUP(C9182,属性!A:D,4,FALSE)</f>
        <v>否</v>
      </c>
      <c r="F9182" t="s">
        <v>171</v>
      </c>
      <c r="G9182" t="s">
        <v>15728</v>
      </c>
      <c r="H9182" s="7">
        <v>46087</v>
      </c>
      <c r="I9182" t="s">
        <v>14</v>
      </c>
      <c r="J9182" t="s">
        <v>15</v>
      </c>
      <c r="K9182" s="7">
        <v>46087</v>
      </c>
    </row>
    <row r="9183" hidden="1" spans="1:11">
      <c r="A9183">
        <v>9183</v>
      </c>
      <c r="B9183" t="str">
        <f>VLOOKUP(C9183,属性!A:D,2,FALSE)</f>
        <v>奈雪的茶</v>
      </c>
      <c r="C9183" t="s">
        <v>15704</v>
      </c>
      <c r="D9183" s="7">
        <f>VLOOKUP(C9183,属性!A:D,3,FALSE)</f>
        <v>46087</v>
      </c>
      <c r="E9183" s="7" t="str">
        <f>VLOOKUP(C9183,属性!A:D,4,FALSE)</f>
        <v>否</v>
      </c>
      <c r="F9183" t="s">
        <v>15729</v>
      </c>
      <c r="G9183" t="s">
        <v>15730</v>
      </c>
      <c r="H9183" s="7">
        <v>46087</v>
      </c>
      <c r="I9183" t="s">
        <v>14</v>
      </c>
      <c r="J9183" t="s">
        <v>19</v>
      </c>
      <c r="K9183" s="7">
        <v>46087</v>
      </c>
    </row>
    <row r="9184" hidden="1" spans="1:11">
      <c r="A9184">
        <v>9184</v>
      </c>
      <c r="B9184" t="str">
        <f>VLOOKUP(C9184,属性!A:D,2,FALSE)</f>
        <v>奈雪的茶</v>
      </c>
      <c r="C9184" t="s">
        <v>15704</v>
      </c>
      <c r="D9184" s="7">
        <f>VLOOKUP(C9184,属性!A:D,3,FALSE)</f>
        <v>46087</v>
      </c>
      <c r="E9184" s="7" t="str">
        <f>VLOOKUP(C9184,属性!A:D,4,FALSE)</f>
        <v>否</v>
      </c>
      <c r="F9184" t="s">
        <v>15731</v>
      </c>
      <c r="G9184" t="s">
        <v>15732</v>
      </c>
      <c r="H9184" s="7">
        <v>46086</v>
      </c>
      <c r="I9184" t="s">
        <v>119</v>
      </c>
      <c r="J9184" t="s">
        <v>15</v>
      </c>
      <c r="K9184" s="7">
        <v>46087</v>
      </c>
    </row>
    <row r="9185" hidden="1" spans="1:11">
      <c r="A9185">
        <v>9185</v>
      </c>
      <c r="B9185" t="str">
        <f>VLOOKUP(C9185,属性!A:D,2,FALSE)</f>
        <v>奈雪的茶</v>
      </c>
      <c r="C9185" t="s">
        <v>15704</v>
      </c>
      <c r="D9185" s="7">
        <f>VLOOKUP(C9185,属性!A:D,3,FALSE)</f>
        <v>46087</v>
      </c>
      <c r="E9185" s="7" t="str">
        <f>VLOOKUP(C9185,属性!A:D,4,FALSE)</f>
        <v>否</v>
      </c>
      <c r="F9185" t="s">
        <v>15706</v>
      </c>
      <c r="G9185" t="s">
        <v>15733</v>
      </c>
      <c r="H9185" s="7">
        <v>46087</v>
      </c>
      <c r="I9185" t="s">
        <v>112</v>
      </c>
      <c r="J9185" t="s">
        <v>19</v>
      </c>
      <c r="K9185" s="7">
        <v>46087</v>
      </c>
    </row>
    <row r="9186" hidden="1" spans="1:11">
      <c r="A9186">
        <v>9186</v>
      </c>
      <c r="B9186" t="str">
        <f>VLOOKUP(C9186,属性!A:D,2,FALSE)</f>
        <v>奈雪的茶</v>
      </c>
      <c r="C9186" t="s">
        <v>15704</v>
      </c>
      <c r="D9186" s="7">
        <f>VLOOKUP(C9186,属性!A:D,3,FALSE)</f>
        <v>46087</v>
      </c>
      <c r="E9186" s="7" t="str">
        <f>VLOOKUP(C9186,属性!A:D,4,FALSE)</f>
        <v>否</v>
      </c>
      <c r="F9186" t="s">
        <v>15734</v>
      </c>
      <c r="G9186" t="s">
        <v>15735</v>
      </c>
      <c r="H9186" s="7">
        <v>46087</v>
      </c>
      <c r="I9186" t="s">
        <v>22</v>
      </c>
      <c r="J9186" t="s">
        <v>15</v>
      </c>
      <c r="K9186" s="7">
        <v>46087</v>
      </c>
    </row>
    <row r="9187" hidden="1" spans="1:11">
      <c r="A9187">
        <v>9187</v>
      </c>
      <c r="B9187" t="str">
        <f>VLOOKUP(C9187,属性!A:D,2,FALSE)</f>
        <v>奈雪的茶</v>
      </c>
      <c r="C9187" t="s">
        <v>15704</v>
      </c>
      <c r="D9187" s="7">
        <f>VLOOKUP(C9187,属性!A:D,3,FALSE)</f>
        <v>46087</v>
      </c>
      <c r="E9187" s="7" t="str">
        <f>VLOOKUP(C9187,属性!A:D,4,FALSE)</f>
        <v>否</v>
      </c>
      <c r="F9187" t="s">
        <v>15736</v>
      </c>
      <c r="G9187" t="s">
        <v>15737</v>
      </c>
      <c r="H9187" s="7">
        <v>46086</v>
      </c>
      <c r="I9187" t="s">
        <v>90</v>
      </c>
      <c r="J9187" t="s">
        <v>15</v>
      </c>
      <c r="K9187" s="7">
        <v>46087</v>
      </c>
    </row>
    <row r="9188" hidden="1" spans="1:11">
      <c r="A9188">
        <v>9188</v>
      </c>
      <c r="B9188" t="str">
        <f>VLOOKUP(C9188,属性!A:D,2,FALSE)</f>
        <v>奈雪的茶</v>
      </c>
      <c r="C9188" t="s">
        <v>15704</v>
      </c>
      <c r="D9188" s="7">
        <f>VLOOKUP(C9188,属性!A:D,3,FALSE)</f>
        <v>46087</v>
      </c>
      <c r="E9188" s="7" t="str">
        <f>VLOOKUP(C9188,属性!A:D,4,FALSE)</f>
        <v>否</v>
      </c>
      <c r="F9188" t="s">
        <v>15706</v>
      </c>
      <c r="G9188" t="s">
        <v>15738</v>
      </c>
      <c r="H9188" s="7">
        <v>46086</v>
      </c>
      <c r="I9188" t="s">
        <v>112</v>
      </c>
      <c r="J9188" t="s">
        <v>19</v>
      </c>
      <c r="K9188" s="7">
        <v>46087</v>
      </c>
    </row>
    <row r="9189" hidden="1" spans="1:11">
      <c r="A9189">
        <v>9189</v>
      </c>
      <c r="B9189" t="str">
        <f>VLOOKUP(C9189,属性!A:D,2,FALSE)</f>
        <v>奈雪的茶</v>
      </c>
      <c r="C9189" t="s">
        <v>15704</v>
      </c>
      <c r="D9189" s="7">
        <f>VLOOKUP(C9189,属性!A:D,3,FALSE)</f>
        <v>46087</v>
      </c>
      <c r="E9189" s="7" t="str">
        <f>VLOOKUP(C9189,属性!A:D,4,FALSE)</f>
        <v>否</v>
      </c>
      <c r="F9189" t="s">
        <v>15739</v>
      </c>
      <c r="G9189" t="s">
        <v>92</v>
      </c>
      <c r="H9189" s="7">
        <v>46086</v>
      </c>
      <c r="I9189" t="s">
        <v>125</v>
      </c>
      <c r="J9189" t="s">
        <v>15</v>
      </c>
      <c r="K9189" s="7">
        <v>46087</v>
      </c>
    </row>
    <row r="9190" hidden="1" spans="1:11">
      <c r="A9190">
        <v>9190</v>
      </c>
      <c r="B9190" t="str">
        <f>VLOOKUP(C9190,属性!A:D,2,FALSE)</f>
        <v>奈雪的茶</v>
      </c>
      <c r="C9190" t="s">
        <v>15704</v>
      </c>
      <c r="D9190" s="7">
        <f>VLOOKUP(C9190,属性!A:D,3,FALSE)</f>
        <v>46087</v>
      </c>
      <c r="E9190" s="7" t="str">
        <f>VLOOKUP(C9190,属性!A:D,4,FALSE)</f>
        <v>否</v>
      </c>
      <c r="F9190" t="s">
        <v>15740</v>
      </c>
      <c r="G9190" t="s">
        <v>15741</v>
      </c>
      <c r="H9190" s="7">
        <v>46087</v>
      </c>
      <c r="I9190" t="s">
        <v>14</v>
      </c>
      <c r="J9190" t="s">
        <v>15</v>
      </c>
      <c r="K9190" s="7">
        <v>46087</v>
      </c>
    </row>
    <row r="9191" hidden="1" spans="1:11">
      <c r="A9191">
        <v>9191</v>
      </c>
      <c r="B9191" t="str">
        <f>VLOOKUP(C9191,属性!A:D,2,FALSE)</f>
        <v>奈雪的茶</v>
      </c>
      <c r="C9191" t="s">
        <v>15704</v>
      </c>
      <c r="D9191" s="7">
        <f>VLOOKUP(C9191,属性!A:D,3,FALSE)</f>
        <v>46087</v>
      </c>
      <c r="E9191" s="7" t="str">
        <f>VLOOKUP(C9191,属性!A:D,4,FALSE)</f>
        <v>否</v>
      </c>
      <c r="F9191" t="s">
        <v>15742</v>
      </c>
      <c r="G9191" t="s">
        <v>15743</v>
      </c>
      <c r="H9191" s="7">
        <v>46087</v>
      </c>
      <c r="I9191" t="s">
        <v>365</v>
      </c>
      <c r="J9191" t="s">
        <v>15</v>
      </c>
      <c r="K9191" s="7">
        <v>46087</v>
      </c>
    </row>
    <row r="9192" hidden="1" spans="1:11">
      <c r="A9192">
        <v>9192</v>
      </c>
      <c r="B9192" t="str">
        <f>VLOOKUP(C9192,属性!A:D,2,FALSE)</f>
        <v>奈雪的茶</v>
      </c>
      <c r="C9192" t="s">
        <v>15704</v>
      </c>
      <c r="D9192" s="7">
        <f>VLOOKUP(C9192,属性!A:D,3,FALSE)</f>
        <v>46087</v>
      </c>
      <c r="E9192" s="7" t="str">
        <f>VLOOKUP(C9192,属性!A:D,4,FALSE)</f>
        <v>否</v>
      </c>
      <c r="F9192" t="s">
        <v>14207</v>
      </c>
      <c r="G9192" t="s">
        <v>283</v>
      </c>
      <c r="H9192" s="7">
        <v>46087</v>
      </c>
      <c r="I9192" t="s">
        <v>14</v>
      </c>
      <c r="J9192" t="s">
        <v>15</v>
      </c>
      <c r="K9192" s="7">
        <v>46087</v>
      </c>
    </row>
    <row r="9193" spans="1:11">
      <c r="A9193">
        <v>9193</v>
      </c>
      <c r="B9193" t="str">
        <f>VLOOKUP(C9193,属性!A:D,2,FALSE)</f>
        <v>奈雪的茶</v>
      </c>
      <c r="C9193" t="s">
        <v>15704</v>
      </c>
      <c r="D9193" s="7">
        <f>VLOOKUP(C9193,属性!A:D,3,FALSE)</f>
        <v>46087</v>
      </c>
      <c r="E9193" s="7" t="str">
        <f>VLOOKUP(C9193,属性!A:D,4,FALSE)</f>
        <v>否</v>
      </c>
      <c r="F9193" t="s">
        <v>171</v>
      </c>
      <c r="G9193" t="s">
        <v>15744</v>
      </c>
      <c r="H9193" s="7">
        <v>46087</v>
      </c>
      <c r="I9193" t="s">
        <v>14</v>
      </c>
      <c r="J9193" t="s">
        <v>30</v>
      </c>
      <c r="K9193" s="7">
        <v>46087</v>
      </c>
    </row>
    <row r="9194" hidden="1" spans="1:11">
      <c r="A9194">
        <v>9194</v>
      </c>
      <c r="B9194" t="str">
        <f>VLOOKUP(C9194,属性!A:D,2,FALSE)</f>
        <v>奈雪的茶</v>
      </c>
      <c r="C9194" t="s">
        <v>15704</v>
      </c>
      <c r="D9194" s="7">
        <f>VLOOKUP(C9194,属性!A:D,3,FALSE)</f>
        <v>46087</v>
      </c>
      <c r="E9194" s="7" t="str">
        <f>VLOOKUP(C9194,属性!A:D,4,FALSE)</f>
        <v>否</v>
      </c>
      <c r="F9194" t="s">
        <v>15745</v>
      </c>
      <c r="G9194" t="s">
        <v>1959</v>
      </c>
      <c r="H9194" s="7">
        <v>46086</v>
      </c>
      <c r="I9194" t="s">
        <v>14</v>
      </c>
      <c r="J9194" t="s">
        <v>15</v>
      </c>
      <c r="K9194" s="7">
        <v>46087</v>
      </c>
    </row>
    <row r="9195" hidden="1" spans="1:11">
      <c r="A9195">
        <v>9195</v>
      </c>
      <c r="B9195" t="str">
        <f>VLOOKUP(C9195,属性!A:D,2,FALSE)</f>
        <v>奈雪的茶</v>
      </c>
      <c r="C9195" t="s">
        <v>15704</v>
      </c>
      <c r="D9195" s="7">
        <f>VLOOKUP(C9195,属性!A:D,3,FALSE)</f>
        <v>46087</v>
      </c>
      <c r="E9195" s="7" t="str">
        <f>VLOOKUP(C9195,属性!A:D,4,FALSE)</f>
        <v>否</v>
      </c>
      <c r="F9195" t="s">
        <v>15746</v>
      </c>
      <c r="G9195" t="s">
        <v>15747</v>
      </c>
      <c r="H9195" s="7">
        <v>46086</v>
      </c>
      <c r="I9195" t="s">
        <v>125</v>
      </c>
      <c r="J9195" t="s">
        <v>15</v>
      </c>
      <c r="K9195" s="7">
        <v>46087</v>
      </c>
    </row>
    <row r="9196" hidden="1" spans="1:11">
      <c r="A9196">
        <v>9196</v>
      </c>
      <c r="B9196" t="str">
        <f>VLOOKUP(C9196,属性!A:D,2,FALSE)</f>
        <v>奈雪的茶</v>
      </c>
      <c r="C9196" t="s">
        <v>15704</v>
      </c>
      <c r="D9196" s="7">
        <f>VLOOKUP(C9196,属性!A:D,3,FALSE)</f>
        <v>46087</v>
      </c>
      <c r="E9196" s="7" t="str">
        <f>VLOOKUP(C9196,属性!A:D,4,FALSE)</f>
        <v>否</v>
      </c>
      <c r="F9196" t="s">
        <v>11613</v>
      </c>
      <c r="G9196" t="s">
        <v>15748</v>
      </c>
      <c r="H9196" s="7">
        <v>46087</v>
      </c>
      <c r="I9196" t="s">
        <v>14</v>
      </c>
      <c r="J9196" t="s">
        <v>15</v>
      </c>
      <c r="K9196" s="7">
        <v>46087</v>
      </c>
    </row>
    <row r="9197" spans="1:11">
      <c r="A9197">
        <v>9197</v>
      </c>
      <c r="B9197" t="str">
        <f>VLOOKUP(C9197,属性!A:D,2,FALSE)</f>
        <v>奈雪的茶</v>
      </c>
      <c r="C9197" t="s">
        <v>15704</v>
      </c>
      <c r="D9197" s="7">
        <f>VLOOKUP(C9197,属性!A:D,3,FALSE)</f>
        <v>46087</v>
      </c>
      <c r="E9197" s="7" t="str">
        <f>VLOOKUP(C9197,属性!A:D,4,FALSE)</f>
        <v>否</v>
      </c>
      <c r="F9197" t="s">
        <v>15749</v>
      </c>
      <c r="G9197" t="s">
        <v>205</v>
      </c>
      <c r="H9197" s="7">
        <v>46086</v>
      </c>
      <c r="I9197" t="s">
        <v>14</v>
      </c>
      <c r="J9197" t="s">
        <v>30</v>
      </c>
      <c r="K9197" s="7">
        <v>46087</v>
      </c>
    </row>
    <row r="9198" hidden="1" spans="1:11">
      <c r="A9198">
        <v>9198</v>
      </c>
      <c r="B9198" t="str">
        <f>VLOOKUP(C9198,属性!A:D,2,FALSE)</f>
        <v>奈雪的茶</v>
      </c>
      <c r="C9198" t="s">
        <v>15704</v>
      </c>
      <c r="D9198" s="7">
        <f>VLOOKUP(C9198,属性!A:D,3,FALSE)</f>
        <v>46087</v>
      </c>
      <c r="E9198" s="7" t="str">
        <f>VLOOKUP(C9198,属性!A:D,4,FALSE)</f>
        <v>否</v>
      </c>
      <c r="F9198" t="s">
        <v>15750</v>
      </c>
      <c r="G9198" t="s">
        <v>15751</v>
      </c>
      <c r="H9198" s="7">
        <v>46086</v>
      </c>
      <c r="I9198" t="s">
        <v>77</v>
      </c>
      <c r="J9198" t="s">
        <v>19</v>
      </c>
      <c r="K9198" s="7">
        <v>46087</v>
      </c>
    </row>
    <row r="9199" hidden="1" spans="1:11">
      <c r="A9199">
        <v>9199</v>
      </c>
      <c r="B9199" t="str">
        <f>VLOOKUP(C9199,属性!A:D,2,FALSE)</f>
        <v>奈雪的茶</v>
      </c>
      <c r="C9199" t="s">
        <v>15704</v>
      </c>
      <c r="D9199" s="7">
        <f>VLOOKUP(C9199,属性!A:D,3,FALSE)</f>
        <v>46087</v>
      </c>
      <c r="E9199" s="7" t="str">
        <f>VLOOKUP(C9199,属性!A:D,4,FALSE)</f>
        <v>否</v>
      </c>
      <c r="F9199" t="s">
        <v>15706</v>
      </c>
      <c r="G9199" t="s">
        <v>15752</v>
      </c>
      <c r="H9199" s="7">
        <v>46086</v>
      </c>
      <c r="I9199" t="s">
        <v>112</v>
      </c>
      <c r="J9199" t="s">
        <v>15</v>
      </c>
      <c r="K9199" s="7">
        <v>46087</v>
      </c>
    </row>
    <row r="9200" spans="1:11">
      <c r="A9200">
        <v>9200</v>
      </c>
      <c r="B9200" t="str">
        <f>VLOOKUP(C9200,属性!A:D,2,FALSE)</f>
        <v>奈雪的茶</v>
      </c>
      <c r="C9200" t="s">
        <v>15704</v>
      </c>
      <c r="D9200" s="7">
        <f>VLOOKUP(C9200,属性!A:D,3,FALSE)</f>
        <v>46087</v>
      </c>
      <c r="E9200" s="7" t="str">
        <f>VLOOKUP(C9200,属性!A:D,4,FALSE)</f>
        <v>否</v>
      </c>
      <c r="F9200" t="s">
        <v>15753</v>
      </c>
      <c r="G9200" t="s">
        <v>15754</v>
      </c>
      <c r="H9200" s="7">
        <v>46087</v>
      </c>
      <c r="I9200" t="s">
        <v>14</v>
      </c>
      <c r="J9200" t="s">
        <v>30</v>
      </c>
      <c r="K9200" s="7">
        <v>46087</v>
      </c>
    </row>
    <row r="9201" hidden="1" spans="1:11">
      <c r="A9201">
        <v>9201</v>
      </c>
      <c r="B9201" t="str">
        <f>VLOOKUP(C9201,属性!A:D,2,FALSE)</f>
        <v>奈雪的茶</v>
      </c>
      <c r="C9201" t="s">
        <v>15704</v>
      </c>
      <c r="D9201" s="7">
        <f>VLOOKUP(C9201,属性!A:D,3,FALSE)</f>
        <v>46087</v>
      </c>
      <c r="E9201" s="7" t="str">
        <f>VLOOKUP(C9201,属性!A:D,4,FALSE)</f>
        <v>否</v>
      </c>
      <c r="F9201" t="s">
        <v>15755</v>
      </c>
      <c r="G9201" t="s">
        <v>10869</v>
      </c>
      <c r="H9201" s="7">
        <v>46087</v>
      </c>
      <c r="I9201" t="s">
        <v>14</v>
      </c>
      <c r="J9201" t="s">
        <v>19</v>
      </c>
      <c r="K9201" s="7">
        <v>46087</v>
      </c>
    </row>
    <row r="9202" hidden="1" spans="1:11">
      <c r="A9202">
        <v>9202</v>
      </c>
      <c r="B9202" t="str">
        <f>VLOOKUP(C9202,属性!A:D,2,FALSE)</f>
        <v>奈雪的茶</v>
      </c>
      <c r="C9202" t="s">
        <v>15704</v>
      </c>
      <c r="D9202" s="7">
        <f>VLOOKUP(C9202,属性!A:D,3,FALSE)</f>
        <v>46087</v>
      </c>
      <c r="E9202" s="7" t="str">
        <f>VLOOKUP(C9202,属性!A:D,4,FALSE)</f>
        <v>否</v>
      </c>
      <c r="F9202" t="s">
        <v>1857</v>
      </c>
      <c r="G9202" t="s">
        <v>15756</v>
      </c>
      <c r="H9202" s="7">
        <v>46086</v>
      </c>
      <c r="I9202" t="s">
        <v>14</v>
      </c>
      <c r="J9202" t="s">
        <v>15</v>
      </c>
      <c r="K9202" s="7">
        <v>46087</v>
      </c>
    </row>
    <row r="9203" hidden="1" spans="1:11">
      <c r="A9203">
        <v>9203</v>
      </c>
      <c r="B9203" t="str">
        <f>VLOOKUP(C9203,属性!A:D,2,FALSE)</f>
        <v>喜茶</v>
      </c>
      <c r="C9203" t="s">
        <v>8083</v>
      </c>
      <c r="D9203" s="7">
        <f>VLOOKUP(C9203,属性!A:D,3,FALSE)</f>
        <v>46063</v>
      </c>
      <c r="E9203" s="7" t="str">
        <f>VLOOKUP(C9203,属性!A:D,4,FALSE)</f>
        <v>否</v>
      </c>
      <c r="F9203" t="s">
        <v>8084</v>
      </c>
      <c r="G9203" t="s">
        <v>15757</v>
      </c>
      <c r="H9203" s="7">
        <v>46063</v>
      </c>
      <c r="I9203" t="s">
        <v>125</v>
      </c>
      <c r="J9203" t="s">
        <v>19</v>
      </c>
      <c r="K9203" s="7">
        <v>46087</v>
      </c>
    </row>
    <row r="9204" spans="1:11">
      <c r="A9204">
        <v>9204</v>
      </c>
      <c r="B9204" t="str">
        <f>VLOOKUP(C9204,属性!A:D,2,FALSE)</f>
        <v>喜茶</v>
      </c>
      <c r="C9204" t="s">
        <v>8083</v>
      </c>
      <c r="D9204" s="7">
        <f>VLOOKUP(C9204,属性!A:D,3,FALSE)</f>
        <v>46063</v>
      </c>
      <c r="E9204" s="7" t="str">
        <f>VLOOKUP(C9204,属性!A:D,4,FALSE)</f>
        <v>否</v>
      </c>
      <c r="F9204" t="s">
        <v>8119</v>
      </c>
      <c r="G9204" t="s">
        <v>15758</v>
      </c>
      <c r="H9204" s="7">
        <v>46063</v>
      </c>
      <c r="I9204" t="s">
        <v>90</v>
      </c>
      <c r="J9204" t="s">
        <v>30</v>
      </c>
      <c r="K9204" s="7">
        <v>46087</v>
      </c>
    </row>
    <row r="9205" hidden="1" spans="1:11">
      <c r="A9205">
        <v>9205</v>
      </c>
      <c r="B9205" t="str">
        <f>VLOOKUP(C9205,属性!A:D,2,FALSE)</f>
        <v>喜茶</v>
      </c>
      <c r="C9205" t="s">
        <v>8083</v>
      </c>
      <c r="D9205" s="7">
        <f>VLOOKUP(C9205,属性!A:D,3,FALSE)</f>
        <v>46063</v>
      </c>
      <c r="E9205" s="7" t="str">
        <f>VLOOKUP(C9205,属性!A:D,4,FALSE)</f>
        <v>否</v>
      </c>
      <c r="F9205" t="s">
        <v>8119</v>
      </c>
      <c r="G9205" t="s">
        <v>15759</v>
      </c>
      <c r="H9205" s="7">
        <v>46063</v>
      </c>
      <c r="I9205" t="s">
        <v>90</v>
      </c>
      <c r="J9205" t="s">
        <v>19</v>
      </c>
      <c r="K9205" s="7">
        <v>46087</v>
      </c>
    </row>
    <row r="9206" spans="1:11">
      <c r="A9206">
        <v>9206</v>
      </c>
      <c r="B9206" t="str">
        <f>VLOOKUP(C9206,属性!A:D,2,FALSE)</f>
        <v>喜茶</v>
      </c>
      <c r="C9206" t="s">
        <v>8083</v>
      </c>
      <c r="D9206" s="7">
        <f>VLOOKUP(C9206,属性!A:D,3,FALSE)</f>
        <v>46063</v>
      </c>
      <c r="E9206" s="7" t="str">
        <f>VLOOKUP(C9206,属性!A:D,4,FALSE)</f>
        <v>否</v>
      </c>
      <c r="F9206" t="s">
        <v>8128</v>
      </c>
      <c r="G9206" t="s">
        <v>15760</v>
      </c>
      <c r="H9206" s="7">
        <v>46063</v>
      </c>
      <c r="I9206" t="s">
        <v>14</v>
      </c>
      <c r="J9206" t="s">
        <v>30</v>
      </c>
      <c r="K9206" s="7">
        <v>46087</v>
      </c>
    </row>
    <row r="9207" spans="1:11">
      <c r="A9207">
        <v>9207</v>
      </c>
      <c r="B9207" t="str">
        <f>VLOOKUP(C9207,属性!A:D,2,FALSE)</f>
        <v>喜茶</v>
      </c>
      <c r="C9207" t="s">
        <v>8083</v>
      </c>
      <c r="D9207" s="7">
        <f>VLOOKUP(C9207,属性!A:D,3,FALSE)</f>
        <v>46063</v>
      </c>
      <c r="E9207" s="7" t="str">
        <f>VLOOKUP(C9207,属性!A:D,4,FALSE)</f>
        <v>否</v>
      </c>
      <c r="F9207" t="s">
        <v>8084</v>
      </c>
      <c r="G9207" t="s">
        <v>15761</v>
      </c>
      <c r="H9207" s="7">
        <v>46063</v>
      </c>
      <c r="I9207" t="s">
        <v>125</v>
      </c>
      <c r="J9207" t="s">
        <v>30</v>
      </c>
      <c r="K9207" s="7">
        <v>46087</v>
      </c>
    </row>
    <row r="9208" spans="1:11">
      <c r="A9208">
        <v>9208</v>
      </c>
      <c r="B9208" t="str">
        <f>VLOOKUP(C9208,属性!A:D,2,FALSE)</f>
        <v>喜茶</v>
      </c>
      <c r="C9208" t="s">
        <v>8083</v>
      </c>
      <c r="D9208" s="7">
        <f>VLOOKUP(C9208,属性!A:D,3,FALSE)</f>
        <v>46063</v>
      </c>
      <c r="E9208" s="7" t="str">
        <f>VLOOKUP(C9208,属性!A:D,4,FALSE)</f>
        <v>否</v>
      </c>
      <c r="F9208" t="s">
        <v>8104</v>
      </c>
      <c r="G9208" t="s">
        <v>15762</v>
      </c>
      <c r="H9208" s="7">
        <v>46063</v>
      </c>
      <c r="I9208" t="s">
        <v>179</v>
      </c>
      <c r="J9208" t="s">
        <v>30</v>
      </c>
      <c r="K9208" s="7">
        <v>46087</v>
      </c>
    </row>
    <row r="9209" hidden="1" spans="1:11">
      <c r="A9209">
        <v>9209</v>
      </c>
      <c r="B9209" t="str">
        <f>VLOOKUP(C9209,属性!A:D,2,FALSE)</f>
        <v>喜茶</v>
      </c>
      <c r="C9209" t="s">
        <v>8083</v>
      </c>
      <c r="D9209" s="7">
        <f>VLOOKUP(C9209,属性!A:D,3,FALSE)</f>
        <v>46063</v>
      </c>
      <c r="E9209" s="7" t="str">
        <f>VLOOKUP(C9209,属性!A:D,4,FALSE)</f>
        <v>否</v>
      </c>
      <c r="F9209" t="s">
        <v>8116</v>
      </c>
      <c r="G9209" t="s">
        <v>15763</v>
      </c>
      <c r="H9209" s="7">
        <v>46063</v>
      </c>
      <c r="I9209" t="s">
        <v>14</v>
      </c>
      <c r="J9209" t="s">
        <v>19</v>
      </c>
      <c r="K9209" s="7">
        <v>46087</v>
      </c>
    </row>
    <row r="9210" hidden="1" spans="1:11">
      <c r="A9210">
        <v>9210</v>
      </c>
      <c r="B9210" t="str">
        <f>VLOOKUP(C9210,属性!A:D,2,FALSE)</f>
        <v>喜茶</v>
      </c>
      <c r="C9210" t="s">
        <v>8083</v>
      </c>
      <c r="D9210" s="7">
        <f>VLOOKUP(C9210,属性!A:D,3,FALSE)</f>
        <v>46063</v>
      </c>
      <c r="E9210" s="7" t="str">
        <f>VLOOKUP(C9210,属性!A:D,4,FALSE)</f>
        <v>否</v>
      </c>
      <c r="F9210" t="s">
        <v>8134</v>
      </c>
      <c r="G9210" t="s">
        <v>15764</v>
      </c>
      <c r="H9210" s="7">
        <v>46063</v>
      </c>
      <c r="I9210" t="s">
        <v>14</v>
      </c>
      <c r="J9210" t="s">
        <v>19</v>
      </c>
      <c r="K9210" s="7">
        <v>46087</v>
      </c>
    </row>
    <row r="9211" hidden="1" spans="1:11">
      <c r="A9211">
        <v>9211</v>
      </c>
      <c r="B9211" t="str">
        <f>VLOOKUP(C9211,属性!A:D,2,FALSE)</f>
        <v>喜茶</v>
      </c>
      <c r="C9211" t="s">
        <v>8083</v>
      </c>
      <c r="D9211" s="7">
        <f>VLOOKUP(C9211,属性!A:D,3,FALSE)</f>
        <v>46063</v>
      </c>
      <c r="E9211" s="7" t="str">
        <f>VLOOKUP(C9211,属性!A:D,4,FALSE)</f>
        <v>否</v>
      </c>
      <c r="F9211" t="s">
        <v>8084</v>
      </c>
      <c r="G9211" t="s">
        <v>15765</v>
      </c>
      <c r="H9211" s="7">
        <v>46063</v>
      </c>
      <c r="I9211" t="s">
        <v>125</v>
      </c>
      <c r="J9211" t="s">
        <v>19</v>
      </c>
      <c r="K9211" s="7">
        <v>46087</v>
      </c>
    </row>
    <row r="9212" hidden="1" spans="1:11">
      <c r="A9212">
        <v>9212</v>
      </c>
      <c r="B9212" t="str">
        <f>VLOOKUP(C9212,属性!A:D,2,FALSE)</f>
        <v>喜茶</v>
      </c>
      <c r="C9212" t="s">
        <v>8083</v>
      </c>
      <c r="D9212" s="7">
        <f>VLOOKUP(C9212,属性!A:D,3,FALSE)</f>
        <v>46063</v>
      </c>
      <c r="E9212" s="7" t="str">
        <f>VLOOKUP(C9212,属性!A:D,4,FALSE)</f>
        <v>否</v>
      </c>
      <c r="F9212" t="s">
        <v>8112</v>
      </c>
      <c r="G9212" t="s">
        <v>15766</v>
      </c>
      <c r="H9212" s="7">
        <v>46063</v>
      </c>
      <c r="I9212" t="s">
        <v>14</v>
      </c>
      <c r="J9212" t="s">
        <v>15</v>
      </c>
      <c r="K9212" s="7">
        <v>46087</v>
      </c>
    </row>
    <row r="9213" hidden="1" spans="1:11">
      <c r="A9213">
        <v>9213</v>
      </c>
      <c r="B9213" t="str">
        <f>VLOOKUP(C9213,属性!A:D,2,FALSE)</f>
        <v>喜茶</v>
      </c>
      <c r="C9213" t="s">
        <v>8083</v>
      </c>
      <c r="D9213" s="7">
        <f>VLOOKUP(C9213,属性!A:D,3,FALSE)</f>
        <v>46063</v>
      </c>
      <c r="E9213" s="7" t="str">
        <f>VLOOKUP(C9213,属性!A:D,4,FALSE)</f>
        <v>否</v>
      </c>
      <c r="F9213" t="s">
        <v>8167</v>
      </c>
      <c r="G9213" t="s">
        <v>15767</v>
      </c>
      <c r="H9213" s="7">
        <v>46063</v>
      </c>
      <c r="I9213" t="s">
        <v>14</v>
      </c>
      <c r="J9213" t="s">
        <v>19</v>
      </c>
      <c r="K9213" s="7">
        <v>46087</v>
      </c>
    </row>
    <row r="9214" hidden="1" spans="1:11">
      <c r="A9214">
        <v>9214</v>
      </c>
      <c r="B9214" t="str">
        <f>VLOOKUP(C9214,属性!A:D,2,FALSE)</f>
        <v>喜茶</v>
      </c>
      <c r="C9214" t="s">
        <v>8083</v>
      </c>
      <c r="D9214" s="7">
        <f>VLOOKUP(C9214,属性!A:D,3,FALSE)</f>
        <v>46063</v>
      </c>
      <c r="E9214" s="7" t="str">
        <f>VLOOKUP(C9214,属性!A:D,4,FALSE)</f>
        <v>否</v>
      </c>
      <c r="F9214" t="s">
        <v>171</v>
      </c>
      <c r="G9214" t="s">
        <v>15768</v>
      </c>
      <c r="H9214" s="7">
        <v>46063</v>
      </c>
      <c r="I9214" t="s">
        <v>14</v>
      </c>
      <c r="J9214" t="s">
        <v>19</v>
      </c>
      <c r="K9214" s="7">
        <v>46087</v>
      </c>
    </row>
    <row r="9215" hidden="1" spans="1:11">
      <c r="A9215">
        <v>9215</v>
      </c>
      <c r="B9215" t="str">
        <f>VLOOKUP(C9215,属性!A:D,2,FALSE)</f>
        <v>喜茶</v>
      </c>
      <c r="C9215" t="s">
        <v>8083</v>
      </c>
      <c r="D9215" s="7">
        <f>VLOOKUP(C9215,属性!A:D,3,FALSE)</f>
        <v>46063</v>
      </c>
      <c r="E9215" s="7" t="str">
        <f>VLOOKUP(C9215,属性!A:D,4,FALSE)</f>
        <v>否</v>
      </c>
      <c r="F9215" t="s">
        <v>8161</v>
      </c>
      <c r="G9215" t="s">
        <v>15769</v>
      </c>
      <c r="H9215" s="7">
        <v>46063</v>
      </c>
      <c r="I9215" t="s">
        <v>257</v>
      </c>
      <c r="J9215" t="s">
        <v>15</v>
      </c>
      <c r="K9215" s="7">
        <v>46087</v>
      </c>
    </row>
    <row r="9216" hidden="1" spans="1:11">
      <c r="A9216">
        <v>9216</v>
      </c>
      <c r="B9216" t="str">
        <f>VLOOKUP(C9216,属性!A:D,2,FALSE)</f>
        <v>喜茶</v>
      </c>
      <c r="C9216" t="s">
        <v>8083</v>
      </c>
      <c r="D9216" s="7">
        <f>VLOOKUP(C9216,属性!A:D,3,FALSE)</f>
        <v>46063</v>
      </c>
      <c r="E9216" s="7" t="str">
        <f>VLOOKUP(C9216,属性!A:D,4,FALSE)</f>
        <v>否</v>
      </c>
      <c r="F9216" t="s">
        <v>15770</v>
      </c>
      <c r="G9216" t="s">
        <v>15771</v>
      </c>
      <c r="H9216" s="7">
        <v>46063</v>
      </c>
      <c r="I9216" t="s">
        <v>18</v>
      </c>
      <c r="J9216" t="s">
        <v>15</v>
      </c>
      <c r="K9216" s="7">
        <v>46087</v>
      </c>
    </row>
    <row r="9217" hidden="1" spans="1:11">
      <c r="A9217">
        <v>9217</v>
      </c>
      <c r="B9217" t="str">
        <f>VLOOKUP(C9217,属性!A:D,2,FALSE)</f>
        <v>喜茶</v>
      </c>
      <c r="C9217" t="s">
        <v>8083</v>
      </c>
      <c r="D9217" s="7">
        <f>VLOOKUP(C9217,属性!A:D,3,FALSE)</f>
        <v>46063</v>
      </c>
      <c r="E9217" s="7" t="str">
        <f>VLOOKUP(C9217,属性!A:D,4,FALSE)</f>
        <v>否</v>
      </c>
      <c r="F9217" t="s">
        <v>8097</v>
      </c>
      <c r="G9217" t="s">
        <v>15772</v>
      </c>
      <c r="H9217" s="7">
        <v>46063</v>
      </c>
      <c r="I9217" t="s">
        <v>14</v>
      </c>
      <c r="J9217" t="s">
        <v>19</v>
      </c>
      <c r="K9217" s="7">
        <v>46087</v>
      </c>
    </row>
    <row r="9218" hidden="1" spans="1:11">
      <c r="A9218">
        <v>9218</v>
      </c>
      <c r="B9218" t="str">
        <f>VLOOKUP(C9218,属性!A:D,2,FALSE)</f>
        <v>喜茶</v>
      </c>
      <c r="C9218" t="s">
        <v>8083</v>
      </c>
      <c r="D9218" s="7">
        <f>VLOOKUP(C9218,属性!A:D,3,FALSE)</f>
        <v>46063</v>
      </c>
      <c r="E9218" s="7" t="str">
        <f>VLOOKUP(C9218,属性!A:D,4,FALSE)</f>
        <v>否</v>
      </c>
      <c r="F9218" t="s">
        <v>8155</v>
      </c>
      <c r="G9218" t="s">
        <v>15773</v>
      </c>
      <c r="H9218" s="7">
        <v>46063</v>
      </c>
      <c r="I9218" t="s">
        <v>14</v>
      </c>
      <c r="J9218" t="s">
        <v>19</v>
      </c>
      <c r="K9218" s="7">
        <v>46087</v>
      </c>
    </row>
    <row r="9219" spans="1:11">
      <c r="A9219">
        <v>9219</v>
      </c>
      <c r="B9219" t="str">
        <f>VLOOKUP(C9219,属性!A:D,2,FALSE)</f>
        <v>喜茶</v>
      </c>
      <c r="C9219" t="s">
        <v>8083</v>
      </c>
      <c r="D9219" s="7">
        <f>VLOOKUP(C9219,属性!A:D,3,FALSE)</f>
        <v>46063</v>
      </c>
      <c r="E9219" s="7" t="str">
        <f>VLOOKUP(C9219,属性!A:D,4,FALSE)</f>
        <v>否</v>
      </c>
      <c r="F9219" t="s">
        <v>8152</v>
      </c>
      <c r="G9219" t="s">
        <v>15774</v>
      </c>
      <c r="H9219" s="7">
        <v>46063</v>
      </c>
      <c r="I9219" t="s">
        <v>49</v>
      </c>
      <c r="J9219" t="s">
        <v>30</v>
      </c>
      <c r="K9219" s="7">
        <v>46087</v>
      </c>
    </row>
    <row r="9220" hidden="1" spans="1:11">
      <c r="A9220">
        <v>9220</v>
      </c>
      <c r="B9220" t="str">
        <f>VLOOKUP(C9220,属性!A:D,2,FALSE)</f>
        <v>喜茶</v>
      </c>
      <c r="C9220" t="s">
        <v>8083</v>
      </c>
      <c r="D9220" s="7">
        <f>VLOOKUP(C9220,属性!A:D,3,FALSE)</f>
        <v>46063</v>
      </c>
      <c r="E9220" s="7" t="str">
        <f>VLOOKUP(C9220,属性!A:D,4,FALSE)</f>
        <v>否</v>
      </c>
      <c r="F9220" t="s">
        <v>8084</v>
      </c>
      <c r="G9220" t="s">
        <v>15775</v>
      </c>
      <c r="H9220" s="7">
        <v>46063</v>
      </c>
      <c r="I9220" t="s">
        <v>125</v>
      </c>
      <c r="J9220" t="s">
        <v>19</v>
      </c>
      <c r="K9220" s="7">
        <v>46087</v>
      </c>
    </row>
    <row r="9221" hidden="1" spans="1:11">
      <c r="A9221">
        <v>9221</v>
      </c>
      <c r="B9221" t="str">
        <f>VLOOKUP(C9221,属性!A:D,2,FALSE)</f>
        <v>喜茶</v>
      </c>
      <c r="C9221" t="s">
        <v>8083</v>
      </c>
      <c r="D9221" s="7">
        <f>VLOOKUP(C9221,属性!A:D,3,FALSE)</f>
        <v>46063</v>
      </c>
      <c r="E9221" s="7" t="str">
        <f>VLOOKUP(C9221,属性!A:D,4,FALSE)</f>
        <v>否</v>
      </c>
      <c r="F9221" t="s">
        <v>8122</v>
      </c>
      <c r="G9221" t="s">
        <v>15776</v>
      </c>
      <c r="H9221" s="7">
        <v>46063</v>
      </c>
      <c r="I9221" t="s">
        <v>138</v>
      </c>
      <c r="J9221" t="s">
        <v>19</v>
      </c>
      <c r="K9221" s="7">
        <v>46087</v>
      </c>
    </row>
    <row r="9222" hidden="1" spans="1:11">
      <c r="A9222">
        <v>9222</v>
      </c>
      <c r="B9222" t="str">
        <f>VLOOKUP(C9222,属性!A:D,2,FALSE)</f>
        <v>喜茶</v>
      </c>
      <c r="C9222" t="s">
        <v>8083</v>
      </c>
      <c r="D9222" s="7">
        <f>VLOOKUP(C9222,属性!A:D,3,FALSE)</f>
        <v>46063</v>
      </c>
      <c r="E9222" s="7" t="str">
        <f>VLOOKUP(C9222,属性!A:D,4,FALSE)</f>
        <v>否</v>
      </c>
      <c r="F9222" t="s">
        <v>8148</v>
      </c>
      <c r="G9222" t="s">
        <v>15777</v>
      </c>
      <c r="H9222" s="7">
        <v>46063</v>
      </c>
      <c r="I9222" t="s">
        <v>217</v>
      </c>
      <c r="J9222" t="s">
        <v>19</v>
      </c>
      <c r="K9222" s="7">
        <v>46087</v>
      </c>
    </row>
    <row r="9223" hidden="1" spans="1:11">
      <c r="A9223">
        <v>9223</v>
      </c>
      <c r="B9223" t="str">
        <f>VLOOKUP(C9223,属性!A:D,2,FALSE)</f>
        <v>喜茶</v>
      </c>
      <c r="C9223" t="s">
        <v>8083</v>
      </c>
      <c r="D9223" s="7">
        <f>VLOOKUP(C9223,属性!A:D,3,FALSE)</f>
        <v>46063</v>
      </c>
      <c r="E9223" s="7" t="str">
        <f>VLOOKUP(C9223,属性!A:D,4,FALSE)</f>
        <v>否</v>
      </c>
      <c r="F9223" t="s">
        <v>8137</v>
      </c>
      <c r="G9223" t="s">
        <v>8319</v>
      </c>
      <c r="H9223" s="7">
        <v>46063</v>
      </c>
      <c r="I9223" t="s">
        <v>52</v>
      </c>
      <c r="J9223" t="s">
        <v>15</v>
      </c>
      <c r="K9223" s="7">
        <v>46087</v>
      </c>
    </row>
    <row r="9224" hidden="1" spans="1:11">
      <c r="A9224">
        <v>9224</v>
      </c>
      <c r="B9224" t="str">
        <f>VLOOKUP(C9224,属性!A:D,2,FALSE)</f>
        <v>喜茶</v>
      </c>
      <c r="C9224" t="s">
        <v>8083</v>
      </c>
      <c r="D9224" s="7">
        <f>VLOOKUP(C9224,属性!A:D,3,FALSE)</f>
        <v>46063</v>
      </c>
      <c r="E9224" s="7" t="str">
        <f>VLOOKUP(C9224,属性!A:D,4,FALSE)</f>
        <v>否</v>
      </c>
      <c r="F9224" t="s">
        <v>8139</v>
      </c>
      <c r="G9224" t="s">
        <v>15778</v>
      </c>
      <c r="H9224" s="7">
        <v>46063</v>
      </c>
      <c r="I9224" t="s">
        <v>923</v>
      </c>
      <c r="J9224" t="s">
        <v>19</v>
      </c>
      <c r="K9224" s="7">
        <v>46087</v>
      </c>
    </row>
    <row r="9225" hidden="1" spans="1:11">
      <c r="A9225">
        <v>9225</v>
      </c>
      <c r="B9225" t="str">
        <f>VLOOKUP(C9225,属性!A:D,2,FALSE)</f>
        <v>喜茶</v>
      </c>
      <c r="C9225" t="s">
        <v>8083</v>
      </c>
      <c r="D9225" s="7">
        <f>VLOOKUP(C9225,属性!A:D,3,FALSE)</f>
        <v>46063</v>
      </c>
      <c r="E9225" s="7" t="str">
        <f>VLOOKUP(C9225,属性!A:D,4,FALSE)</f>
        <v>否</v>
      </c>
      <c r="F9225" t="s">
        <v>8108</v>
      </c>
      <c r="G9225" t="s">
        <v>15779</v>
      </c>
      <c r="H9225" s="7">
        <v>46063</v>
      </c>
      <c r="I9225" t="s">
        <v>38</v>
      </c>
      <c r="J9225" t="s">
        <v>15</v>
      </c>
      <c r="K9225" s="7">
        <v>46087</v>
      </c>
    </row>
    <row r="9226" hidden="1" spans="1:11">
      <c r="A9226">
        <v>9226</v>
      </c>
      <c r="B9226" t="str">
        <f>VLOOKUP(C9226,属性!A:D,2,FALSE)</f>
        <v>喜茶</v>
      </c>
      <c r="C9226" t="s">
        <v>8083</v>
      </c>
      <c r="D9226" s="7">
        <f>VLOOKUP(C9226,属性!A:D,3,FALSE)</f>
        <v>46063</v>
      </c>
      <c r="E9226" s="7" t="str">
        <f>VLOOKUP(C9226,属性!A:D,4,FALSE)</f>
        <v>否</v>
      </c>
      <c r="F9226" t="s">
        <v>8110</v>
      </c>
      <c r="G9226" t="s">
        <v>15780</v>
      </c>
      <c r="H9226" s="7">
        <v>46063</v>
      </c>
      <c r="I9226" t="s">
        <v>14</v>
      </c>
      <c r="J9226" t="s">
        <v>19</v>
      </c>
      <c r="K9226" s="7">
        <v>46087</v>
      </c>
    </row>
    <row r="9227" hidden="1" spans="1:11">
      <c r="A9227">
        <v>9227</v>
      </c>
      <c r="B9227" t="str">
        <f>VLOOKUP(C9227,属性!A:D,2,FALSE)</f>
        <v>喜茶</v>
      </c>
      <c r="C9227" t="s">
        <v>8083</v>
      </c>
      <c r="D9227" s="7">
        <f>VLOOKUP(C9227,属性!A:D,3,FALSE)</f>
        <v>46063</v>
      </c>
      <c r="E9227" s="7" t="str">
        <f>VLOOKUP(C9227,属性!A:D,4,FALSE)</f>
        <v>否</v>
      </c>
      <c r="F9227" t="s">
        <v>8141</v>
      </c>
      <c r="G9227" t="s">
        <v>15781</v>
      </c>
      <c r="H9227" s="7">
        <v>46063</v>
      </c>
      <c r="I9227" t="s">
        <v>14</v>
      </c>
      <c r="J9227" t="s">
        <v>15</v>
      </c>
      <c r="K9227" s="7">
        <v>46087</v>
      </c>
    </row>
    <row r="9228" hidden="1" spans="1:11">
      <c r="A9228">
        <v>9228</v>
      </c>
      <c r="B9228" t="str">
        <f>VLOOKUP(C9228,属性!A:D,2,FALSE)</f>
        <v>喜茶</v>
      </c>
      <c r="C9228" t="s">
        <v>8083</v>
      </c>
      <c r="D9228" s="7">
        <f>VLOOKUP(C9228,属性!A:D,3,FALSE)</f>
        <v>46063</v>
      </c>
      <c r="E9228" s="7" t="str">
        <f>VLOOKUP(C9228,属性!A:D,4,FALSE)</f>
        <v>否</v>
      </c>
      <c r="F9228" t="s">
        <v>8084</v>
      </c>
      <c r="G9228" t="s">
        <v>15782</v>
      </c>
      <c r="H9228" s="7">
        <v>46063</v>
      </c>
      <c r="I9228" t="s">
        <v>125</v>
      </c>
      <c r="J9228" t="s">
        <v>19</v>
      </c>
      <c r="K9228" s="7">
        <v>46087</v>
      </c>
    </row>
    <row r="9229" hidden="1" spans="1:11">
      <c r="A9229">
        <v>9229</v>
      </c>
      <c r="B9229" t="str">
        <f>VLOOKUP(C9229,属性!A:D,2,FALSE)</f>
        <v>喜茶</v>
      </c>
      <c r="C9229" t="s">
        <v>8083</v>
      </c>
      <c r="D9229" s="7">
        <f>VLOOKUP(C9229,属性!A:D,3,FALSE)</f>
        <v>46063</v>
      </c>
      <c r="E9229" s="7" t="str">
        <f>VLOOKUP(C9229,属性!A:D,4,FALSE)</f>
        <v>否</v>
      </c>
      <c r="F9229" t="s">
        <v>8173</v>
      </c>
      <c r="G9229" t="s">
        <v>2977</v>
      </c>
      <c r="H9229" s="7">
        <v>46066</v>
      </c>
      <c r="I9229" t="s">
        <v>38</v>
      </c>
      <c r="J9229" t="s">
        <v>15</v>
      </c>
      <c r="K9229" s="7">
        <v>46087</v>
      </c>
    </row>
    <row r="9230" hidden="1" spans="1:11">
      <c r="A9230">
        <v>9230</v>
      </c>
      <c r="B9230" t="str">
        <f>VLOOKUP(C9230,属性!A:D,2,FALSE)</f>
        <v>喜茶</v>
      </c>
      <c r="C9230" t="s">
        <v>8083</v>
      </c>
      <c r="D9230" s="7">
        <f>VLOOKUP(C9230,属性!A:D,3,FALSE)</f>
        <v>46063</v>
      </c>
      <c r="E9230" s="7" t="str">
        <f>VLOOKUP(C9230,属性!A:D,4,FALSE)</f>
        <v>否</v>
      </c>
      <c r="F9230" t="s">
        <v>171</v>
      </c>
      <c r="G9230" t="s">
        <v>15783</v>
      </c>
      <c r="H9230" s="7">
        <v>46073</v>
      </c>
      <c r="I9230" t="s">
        <v>14</v>
      </c>
      <c r="J9230" t="s">
        <v>15</v>
      </c>
      <c r="K9230" s="7">
        <v>46087</v>
      </c>
    </row>
    <row r="9231" hidden="1" spans="1:11">
      <c r="A9231">
        <v>9231</v>
      </c>
      <c r="B9231" t="str">
        <f>VLOOKUP(C9231,属性!A:D,2,FALSE)</f>
        <v>喜茶</v>
      </c>
      <c r="C9231" t="s">
        <v>8083</v>
      </c>
      <c r="D9231" s="7">
        <f>VLOOKUP(C9231,属性!A:D,3,FALSE)</f>
        <v>46063</v>
      </c>
      <c r="E9231" s="7" t="str">
        <f>VLOOKUP(C9231,属性!A:D,4,FALSE)</f>
        <v>否</v>
      </c>
      <c r="F9231" t="s">
        <v>8184</v>
      </c>
      <c r="G9231" t="s">
        <v>15784</v>
      </c>
      <c r="H9231" s="7">
        <v>46063</v>
      </c>
      <c r="I9231" t="s">
        <v>348</v>
      </c>
      <c r="J9231" t="s">
        <v>15</v>
      </c>
      <c r="K9231" s="7">
        <v>46087</v>
      </c>
    </row>
    <row r="9232" spans="1:11">
      <c r="A9232">
        <v>9232</v>
      </c>
      <c r="B9232" t="str">
        <f>VLOOKUP(C9232,属性!A:D,2,FALSE)</f>
        <v>喜茶</v>
      </c>
      <c r="C9232" t="s">
        <v>8083</v>
      </c>
      <c r="D9232" s="7">
        <f>VLOOKUP(C9232,属性!A:D,3,FALSE)</f>
        <v>46063</v>
      </c>
      <c r="E9232" s="7" t="str">
        <f>VLOOKUP(C9232,属性!A:D,4,FALSE)</f>
        <v>否</v>
      </c>
      <c r="F9232" t="s">
        <v>171</v>
      </c>
      <c r="G9232" t="s">
        <v>15785</v>
      </c>
      <c r="H9232" s="7">
        <v>46063</v>
      </c>
      <c r="I9232" t="s">
        <v>179</v>
      </c>
      <c r="J9232" t="s">
        <v>30</v>
      </c>
      <c r="K9232" s="7">
        <v>46087</v>
      </c>
    </row>
    <row r="9233" hidden="1" spans="1:11">
      <c r="A9233">
        <v>9233</v>
      </c>
      <c r="B9233" t="str">
        <f>VLOOKUP(C9233,属性!A:D,2,FALSE)</f>
        <v>喜茶</v>
      </c>
      <c r="C9233" t="s">
        <v>8083</v>
      </c>
      <c r="D9233" s="7">
        <f>VLOOKUP(C9233,属性!A:D,3,FALSE)</f>
        <v>46063</v>
      </c>
      <c r="E9233" s="7" t="str">
        <f>VLOOKUP(C9233,属性!A:D,4,FALSE)</f>
        <v>否</v>
      </c>
      <c r="F9233" t="s">
        <v>8163</v>
      </c>
      <c r="G9233" t="s">
        <v>15786</v>
      </c>
      <c r="H9233" s="7">
        <v>46063</v>
      </c>
      <c r="I9233" t="s">
        <v>14</v>
      </c>
      <c r="J9233" t="s">
        <v>15</v>
      </c>
      <c r="K9233" s="7">
        <v>46087</v>
      </c>
    </row>
    <row r="9234" hidden="1" spans="1:11">
      <c r="A9234">
        <v>9234</v>
      </c>
      <c r="B9234" t="str">
        <f>VLOOKUP(C9234,属性!A:D,2,FALSE)</f>
        <v>喜茶</v>
      </c>
      <c r="C9234" t="s">
        <v>8083</v>
      </c>
      <c r="D9234" s="7">
        <f>VLOOKUP(C9234,属性!A:D,3,FALSE)</f>
        <v>46063</v>
      </c>
      <c r="E9234" s="7" t="str">
        <f>VLOOKUP(C9234,属性!A:D,4,FALSE)</f>
        <v>否</v>
      </c>
      <c r="F9234" t="s">
        <v>8186</v>
      </c>
      <c r="G9234" t="s">
        <v>15787</v>
      </c>
      <c r="H9234" s="7">
        <v>46064</v>
      </c>
      <c r="I9234" t="s">
        <v>14</v>
      </c>
      <c r="J9234" t="s">
        <v>15</v>
      </c>
      <c r="K9234" s="7">
        <v>46087</v>
      </c>
    </row>
    <row r="9235" spans="1:11">
      <c r="A9235">
        <v>9235</v>
      </c>
      <c r="B9235" t="str">
        <f>VLOOKUP(C9235,属性!A:D,2,FALSE)</f>
        <v>喜茶</v>
      </c>
      <c r="C9235" t="s">
        <v>8083</v>
      </c>
      <c r="D9235" s="7">
        <f>VLOOKUP(C9235,属性!A:D,3,FALSE)</f>
        <v>46063</v>
      </c>
      <c r="E9235" s="7" t="str">
        <f>VLOOKUP(C9235,属性!A:D,4,FALSE)</f>
        <v>否</v>
      </c>
      <c r="F9235">
        <v>54321</v>
      </c>
      <c r="G9235" t="s">
        <v>15788</v>
      </c>
      <c r="H9235" s="7">
        <v>46064</v>
      </c>
      <c r="I9235" t="s">
        <v>14</v>
      </c>
      <c r="J9235" t="s">
        <v>30</v>
      </c>
      <c r="K9235" s="7">
        <v>46087</v>
      </c>
    </row>
    <row r="9236" spans="1:11">
      <c r="A9236">
        <v>9236</v>
      </c>
      <c r="B9236" t="str">
        <f>VLOOKUP(C9236,属性!A:D,2,FALSE)</f>
        <v>喜茶</v>
      </c>
      <c r="C9236" t="s">
        <v>8083</v>
      </c>
      <c r="D9236" s="7">
        <f>VLOOKUP(C9236,属性!A:D,3,FALSE)</f>
        <v>46063</v>
      </c>
      <c r="E9236" s="7" t="str">
        <f>VLOOKUP(C9236,属性!A:D,4,FALSE)</f>
        <v>否</v>
      </c>
      <c r="F9236" t="s">
        <v>8190</v>
      </c>
      <c r="G9236" t="s">
        <v>15789</v>
      </c>
      <c r="H9236" s="7">
        <v>46064</v>
      </c>
      <c r="I9236" t="s">
        <v>254</v>
      </c>
      <c r="J9236" t="s">
        <v>30</v>
      </c>
      <c r="K9236" s="7">
        <v>46087</v>
      </c>
    </row>
    <row r="9237" hidden="1" spans="1:11">
      <c r="A9237">
        <v>9237</v>
      </c>
      <c r="B9237" t="str">
        <f>VLOOKUP(C9237,属性!A:D,2,FALSE)</f>
        <v>喜茶</v>
      </c>
      <c r="C9237" t="s">
        <v>8083</v>
      </c>
      <c r="D9237" s="7">
        <f>VLOOKUP(C9237,属性!A:D,3,FALSE)</f>
        <v>46063</v>
      </c>
      <c r="E9237" s="7" t="str">
        <f>VLOOKUP(C9237,属性!A:D,4,FALSE)</f>
        <v>否</v>
      </c>
      <c r="F9237" t="s">
        <v>8182</v>
      </c>
      <c r="G9237" t="s">
        <v>1634</v>
      </c>
      <c r="H9237" s="7">
        <v>46063</v>
      </c>
      <c r="I9237" t="s">
        <v>14</v>
      </c>
      <c r="J9237" t="s">
        <v>15</v>
      </c>
      <c r="K9237" s="7">
        <v>46087</v>
      </c>
    </row>
    <row r="9238" hidden="1" spans="1:11">
      <c r="A9238">
        <v>9238</v>
      </c>
      <c r="B9238" t="str">
        <f>VLOOKUP(C9238,属性!A:D,2,FALSE)</f>
        <v>喜茶</v>
      </c>
      <c r="C9238" t="s">
        <v>8083</v>
      </c>
      <c r="D9238" s="7">
        <f>VLOOKUP(C9238,属性!A:D,3,FALSE)</f>
        <v>46063</v>
      </c>
      <c r="E9238" s="7" t="str">
        <f>VLOOKUP(C9238,属性!A:D,4,FALSE)</f>
        <v>否</v>
      </c>
      <c r="F9238" t="s">
        <v>7838</v>
      </c>
      <c r="G9238" t="s">
        <v>15790</v>
      </c>
      <c r="H9238" s="7">
        <v>46064</v>
      </c>
      <c r="I9238" t="s">
        <v>365</v>
      </c>
      <c r="J9238" t="s">
        <v>15</v>
      </c>
      <c r="K9238" s="7">
        <v>46087</v>
      </c>
    </row>
    <row r="9239" hidden="1" spans="1:11">
      <c r="A9239">
        <v>9239</v>
      </c>
      <c r="B9239" t="str">
        <f>VLOOKUP(C9239,属性!A:D,2,FALSE)</f>
        <v>喜茶</v>
      </c>
      <c r="C9239" t="s">
        <v>8083</v>
      </c>
      <c r="D9239" s="7">
        <f>VLOOKUP(C9239,属性!A:D,3,FALSE)</f>
        <v>46063</v>
      </c>
      <c r="E9239" s="7" t="str">
        <f>VLOOKUP(C9239,属性!A:D,4,FALSE)</f>
        <v>否</v>
      </c>
      <c r="F9239" t="s">
        <v>8197</v>
      </c>
      <c r="G9239" t="s">
        <v>15791</v>
      </c>
      <c r="H9239" s="7">
        <v>46064</v>
      </c>
      <c r="I9239" t="s">
        <v>14</v>
      </c>
      <c r="J9239" t="s">
        <v>15</v>
      </c>
      <c r="K9239" s="7">
        <v>46087</v>
      </c>
    </row>
    <row r="9240" spans="1:11">
      <c r="A9240">
        <v>9240</v>
      </c>
      <c r="B9240" t="str">
        <f>VLOOKUP(C9240,属性!A:D,2,FALSE)</f>
        <v>喜茶</v>
      </c>
      <c r="C9240" t="s">
        <v>8083</v>
      </c>
      <c r="D9240" s="7">
        <f>VLOOKUP(C9240,属性!A:D,3,FALSE)</f>
        <v>46063</v>
      </c>
      <c r="E9240" s="7" t="str">
        <f>VLOOKUP(C9240,属性!A:D,4,FALSE)</f>
        <v>否</v>
      </c>
      <c r="F9240" t="s">
        <v>8199</v>
      </c>
      <c r="G9240" t="s">
        <v>15792</v>
      </c>
      <c r="H9240" s="7">
        <v>46064</v>
      </c>
      <c r="I9240" t="s">
        <v>257</v>
      </c>
      <c r="J9240" t="s">
        <v>30</v>
      </c>
      <c r="K9240" s="7">
        <v>46087</v>
      </c>
    </row>
    <row r="9241" hidden="1" spans="1:11">
      <c r="A9241">
        <v>9241</v>
      </c>
      <c r="B9241" t="str">
        <f>VLOOKUP(C9241,属性!A:D,2,FALSE)</f>
        <v>喜茶</v>
      </c>
      <c r="C9241" t="s">
        <v>8083</v>
      </c>
      <c r="D9241" s="7">
        <f>VLOOKUP(C9241,属性!A:D,3,FALSE)</f>
        <v>46063</v>
      </c>
      <c r="E9241" s="7" t="str">
        <f>VLOOKUP(C9241,属性!A:D,4,FALSE)</f>
        <v>否</v>
      </c>
      <c r="F9241" t="s">
        <v>8169</v>
      </c>
      <c r="G9241" t="s">
        <v>15793</v>
      </c>
      <c r="H9241" s="7">
        <v>46063</v>
      </c>
      <c r="I9241" t="s">
        <v>14</v>
      </c>
      <c r="J9241" t="s">
        <v>15</v>
      </c>
      <c r="K9241" s="7">
        <v>46087</v>
      </c>
    </row>
    <row r="9242" hidden="1" spans="1:11">
      <c r="A9242">
        <v>9242</v>
      </c>
      <c r="B9242" t="str">
        <f>VLOOKUP(C9242,属性!A:D,2,FALSE)</f>
        <v>喜茶</v>
      </c>
      <c r="C9242" t="s">
        <v>8083</v>
      </c>
      <c r="D9242" s="7">
        <f>VLOOKUP(C9242,属性!A:D,3,FALSE)</f>
        <v>46063</v>
      </c>
      <c r="E9242" s="7" t="str">
        <f>VLOOKUP(C9242,属性!A:D,4,FALSE)</f>
        <v>否</v>
      </c>
      <c r="F9242" t="s">
        <v>8209</v>
      </c>
      <c r="G9242" t="s">
        <v>15794</v>
      </c>
      <c r="H9242" s="7">
        <v>46063</v>
      </c>
      <c r="I9242" t="s">
        <v>348</v>
      </c>
      <c r="J9242" t="s">
        <v>19</v>
      </c>
      <c r="K9242" s="7">
        <v>46087</v>
      </c>
    </row>
    <row r="9243" hidden="1" spans="1:11">
      <c r="A9243">
        <v>9243</v>
      </c>
      <c r="B9243" t="str">
        <f>VLOOKUP(C9243,属性!A:D,2,FALSE)</f>
        <v>喜茶</v>
      </c>
      <c r="C9243" t="s">
        <v>8083</v>
      </c>
      <c r="D9243" s="7">
        <f>VLOOKUP(C9243,属性!A:D,3,FALSE)</f>
        <v>46063</v>
      </c>
      <c r="E9243" s="7" t="str">
        <f>VLOOKUP(C9243,属性!A:D,4,FALSE)</f>
        <v>否</v>
      </c>
      <c r="F9243" t="s">
        <v>8202</v>
      </c>
      <c r="G9243" t="s">
        <v>15795</v>
      </c>
      <c r="H9243" s="7">
        <v>46063</v>
      </c>
      <c r="I9243" t="s">
        <v>119</v>
      </c>
      <c r="J9243" t="s">
        <v>19</v>
      </c>
      <c r="K9243" s="7">
        <v>46087</v>
      </c>
    </row>
    <row r="9244" hidden="1" spans="1:11">
      <c r="A9244">
        <v>9244</v>
      </c>
      <c r="B9244" t="str">
        <f>VLOOKUP(C9244,属性!A:D,2,FALSE)</f>
        <v>喜茶</v>
      </c>
      <c r="C9244" t="s">
        <v>8083</v>
      </c>
      <c r="D9244" s="7">
        <f>VLOOKUP(C9244,属性!A:D,3,FALSE)</f>
        <v>46063</v>
      </c>
      <c r="E9244" s="7" t="str">
        <f>VLOOKUP(C9244,属性!A:D,4,FALSE)</f>
        <v>否</v>
      </c>
      <c r="F9244" t="s">
        <v>8205</v>
      </c>
      <c r="G9244" t="s">
        <v>15796</v>
      </c>
      <c r="H9244" s="7">
        <v>46063</v>
      </c>
      <c r="I9244" t="s">
        <v>14</v>
      </c>
      <c r="J9244" t="s">
        <v>15</v>
      </c>
      <c r="K9244" s="7">
        <v>46087</v>
      </c>
    </row>
    <row r="9245" hidden="1" spans="1:11">
      <c r="A9245">
        <v>9245</v>
      </c>
      <c r="B9245" t="str">
        <f>VLOOKUP(C9245,属性!A:D,2,FALSE)</f>
        <v>喜茶</v>
      </c>
      <c r="C9245" t="s">
        <v>8083</v>
      </c>
      <c r="D9245" s="7">
        <f>VLOOKUP(C9245,属性!A:D,3,FALSE)</f>
        <v>46063</v>
      </c>
      <c r="E9245" s="7" t="str">
        <f>VLOOKUP(C9245,属性!A:D,4,FALSE)</f>
        <v>否</v>
      </c>
      <c r="F9245" t="s">
        <v>8171</v>
      </c>
      <c r="G9245" t="s">
        <v>15797</v>
      </c>
      <c r="H9245" s="7">
        <v>46063</v>
      </c>
      <c r="I9245" t="s">
        <v>14</v>
      </c>
      <c r="J9245" t="s">
        <v>15</v>
      </c>
      <c r="K9245" s="7">
        <v>46087</v>
      </c>
    </row>
    <row r="9246" spans="1:11">
      <c r="A9246">
        <v>9246</v>
      </c>
      <c r="B9246" t="str">
        <f>VLOOKUP(C9246,属性!A:D,2,FALSE)</f>
        <v>喜茶</v>
      </c>
      <c r="C9246" t="s">
        <v>8083</v>
      </c>
      <c r="D9246" s="7">
        <f>VLOOKUP(C9246,属性!A:D,3,FALSE)</f>
        <v>46063</v>
      </c>
      <c r="E9246" s="7" t="str">
        <f>VLOOKUP(C9246,属性!A:D,4,FALSE)</f>
        <v>否</v>
      </c>
      <c r="F9246" t="s">
        <v>8218</v>
      </c>
      <c r="G9246" t="s">
        <v>15798</v>
      </c>
      <c r="H9246" s="7">
        <v>46074</v>
      </c>
      <c r="I9246" t="s">
        <v>122</v>
      </c>
      <c r="J9246" t="s">
        <v>30</v>
      </c>
      <c r="K9246" s="7">
        <v>46087</v>
      </c>
    </row>
    <row r="9247" hidden="1" spans="1:11">
      <c r="A9247">
        <v>9247</v>
      </c>
      <c r="B9247" t="str">
        <f>VLOOKUP(C9247,属性!A:D,2,FALSE)</f>
        <v>喜茶</v>
      </c>
      <c r="C9247" t="s">
        <v>8083</v>
      </c>
      <c r="D9247" s="7">
        <f>VLOOKUP(C9247,属性!A:D,3,FALSE)</f>
        <v>46063</v>
      </c>
      <c r="E9247" s="7" t="str">
        <f>VLOOKUP(C9247,属性!A:D,4,FALSE)</f>
        <v>否</v>
      </c>
      <c r="F9247" t="s">
        <v>8213</v>
      </c>
      <c r="G9247" t="s">
        <v>15799</v>
      </c>
      <c r="H9247" s="7">
        <v>46065</v>
      </c>
      <c r="I9247" t="s">
        <v>14</v>
      </c>
      <c r="J9247" t="s">
        <v>19</v>
      </c>
      <c r="K9247" s="7">
        <v>46087</v>
      </c>
    </row>
    <row r="9248" hidden="1" spans="1:11">
      <c r="A9248">
        <v>9248</v>
      </c>
      <c r="B9248" t="str">
        <f>VLOOKUP(C9248,属性!A:D,2,FALSE)</f>
        <v>喜茶</v>
      </c>
      <c r="C9248" t="s">
        <v>8083</v>
      </c>
      <c r="D9248" s="7">
        <f>VLOOKUP(C9248,属性!A:D,3,FALSE)</f>
        <v>46063</v>
      </c>
      <c r="E9248" s="7" t="str">
        <f>VLOOKUP(C9248,属性!A:D,4,FALSE)</f>
        <v>否</v>
      </c>
      <c r="F9248" t="s">
        <v>8223</v>
      </c>
      <c r="G9248" t="s">
        <v>15800</v>
      </c>
      <c r="H9248" s="7">
        <v>46063</v>
      </c>
      <c r="I9248" t="s">
        <v>14</v>
      </c>
      <c r="J9248" t="s">
        <v>15</v>
      </c>
      <c r="K9248" s="7">
        <v>46087</v>
      </c>
    </row>
    <row r="9249" spans="1:11">
      <c r="A9249">
        <v>9249</v>
      </c>
      <c r="B9249" t="str">
        <f>VLOOKUP(C9249,属性!A:D,2,FALSE)</f>
        <v>喜茶</v>
      </c>
      <c r="C9249" t="s">
        <v>8083</v>
      </c>
      <c r="D9249" s="7">
        <f>VLOOKUP(C9249,属性!A:D,3,FALSE)</f>
        <v>46063</v>
      </c>
      <c r="E9249" s="7" t="str">
        <f>VLOOKUP(C9249,属性!A:D,4,FALSE)</f>
        <v>否</v>
      </c>
      <c r="F9249" t="s">
        <v>8220</v>
      </c>
      <c r="G9249" t="s">
        <v>15801</v>
      </c>
      <c r="H9249" s="7">
        <v>46073</v>
      </c>
      <c r="I9249" t="s">
        <v>14</v>
      </c>
      <c r="J9249" t="s">
        <v>30</v>
      </c>
      <c r="K9249" s="7">
        <v>46087</v>
      </c>
    </row>
    <row r="9250" hidden="1" spans="1:11">
      <c r="A9250">
        <v>9250</v>
      </c>
      <c r="B9250" t="str">
        <f>VLOOKUP(C9250,属性!A:D,2,FALSE)</f>
        <v>喜茶</v>
      </c>
      <c r="C9250" t="s">
        <v>8083</v>
      </c>
      <c r="D9250" s="7">
        <f>VLOOKUP(C9250,属性!A:D,3,FALSE)</f>
        <v>46063</v>
      </c>
      <c r="E9250" s="7" t="str">
        <f>VLOOKUP(C9250,属性!A:D,4,FALSE)</f>
        <v>否</v>
      </c>
      <c r="F9250" t="s">
        <v>8229</v>
      </c>
      <c r="G9250" t="s">
        <v>15802</v>
      </c>
      <c r="H9250" s="7">
        <v>46063</v>
      </c>
      <c r="I9250" t="s">
        <v>52</v>
      </c>
      <c r="J9250" t="s">
        <v>15</v>
      </c>
      <c r="K9250" s="7">
        <v>46087</v>
      </c>
    </row>
    <row r="9251" hidden="1" spans="1:11">
      <c r="A9251">
        <v>9251</v>
      </c>
      <c r="B9251" t="str">
        <f>VLOOKUP(C9251,属性!A:D,2,FALSE)</f>
        <v>喜茶</v>
      </c>
      <c r="C9251" t="s">
        <v>8083</v>
      </c>
      <c r="D9251" s="7">
        <f>VLOOKUP(C9251,属性!A:D,3,FALSE)</f>
        <v>46063</v>
      </c>
      <c r="E9251" s="7" t="str">
        <f>VLOOKUP(C9251,属性!A:D,4,FALSE)</f>
        <v>否</v>
      </c>
      <c r="F9251" t="s">
        <v>8293</v>
      </c>
      <c r="G9251" t="s">
        <v>15803</v>
      </c>
      <c r="H9251" s="7">
        <v>46063</v>
      </c>
      <c r="I9251" t="s">
        <v>90</v>
      </c>
      <c r="J9251" t="s">
        <v>15</v>
      </c>
      <c r="K9251" s="7">
        <v>46087</v>
      </c>
    </row>
    <row r="9252" hidden="1" spans="1:11">
      <c r="A9252">
        <v>9252</v>
      </c>
      <c r="B9252" t="str">
        <f>VLOOKUP(C9252,属性!A:D,2,FALSE)</f>
        <v>喜茶</v>
      </c>
      <c r="C9252" t="s">
        <v>8083</v>
      </c>
      <c r="D9252" s="7">
        <f>VLOOKUP(C9252,属性!A:D,3,FALSE)</f>
        <v>46063</v>
      </c>
      <c r="E9252" s="7" t="str">
        <f>VLOOKUP(C9252,属性!A:D,4,FALSE)</f>
        <v>否</v>
      </c>
      <c r="F9252" t="s">
        <v>8207</v>
      </c>
      <c r="G9252" t="s">
        <v>15804</v>
      </c>
      <c r="H9252" s="7">
        <v>46065</v>
      </c>
      <c r="I9252" t="s">
        <v>38</v>
      </c>
      <c r="J9252" t="s">
        <v>19</v>
      </c>
      <c r="K9252" s="7">
        <v>46087</v>
      </c>
    </row>
    <row r="9253" hidden="1" spans="1:11">
      <c r="A9253">
        <v>9253</v>
      </c>
      <c r="B9253" t="str">
        <f>VLOOKUP(C9253,属性!A:D,2,FALSE)</f>
        <v>喜茶</v>
      </c>
      <c r="C9253" t="s">
        <v>8083</v>
      </c>
      <c r="D9253" s="7">
        <f>VLOOKUP(C9253,属性!A:D,3,FALSE)</f>
        <v>46063</v>
      </c>
      <c r="E9253" s="7" t="str">
        <f>VLOOKUP(C9253,属性!A:D,4,FALSE)</f>
        <v>否</v>
      </c>
      <c r="F9253" t="s">
        <v>171</v>
      </c>
      <c r="G9253" t="s">
        <v>15805</v>
      </c>
      <c r="H9253" s="7">
        <v>46081</v>
      </c>
      <c r="I9253" t="s">
        <v>74</v>
      </c>
      <c r="J9253" t="s">
        <v>19</v>
      </c>
      <c r="K9253" s="7">
        <v>46087</v>
      </c>
    </row>
    <row r="9254" hidden="1" spans="1:11">
      <c r="A9254">
        <v>9254</v>
      </c>
      <c r="B9254" t="str">
        <f>VLOOKUP(C9254,属性!A:D,2,FALSE)</f>
        <v>喜茶</v>
      </c>
      <c r="C9254" t="s">
        <v>8083</v>
      </c>
      <c r="D9254" s="7">
        <f>VLOOKUP(C9254,属性!A:D,3,FALSE)</f>
        <v>46063</v>
      </c>
      <c r="E9254" s="7" t="str">
        <f>VLOOKUP(C9254,属性!A:D,4,FALSE)</f>
        <v>否</v>
      </c>
      <c r="F9254" t="s">
        <v>8227</v>
      </c>
      <c r="G9254" t="s">
        <v>8358</v>
      </c>
      <c r="H9254" s="7">
        <v>46063</v>
      </c>
      <c r="I9254" t="s">
        <v>33</v>
      </c>
      <c r="J9254" t="s">
        <v>19</v>
      </c>
      <c r="K9254" s="7">
        <v>46087</v>
      </c>
    </row>
    <row r="9255" spans="1:11">
      <c r="A9255">
        <v>9255</v>
      </c>
      <c r="B9255" t="str">
        <f>VLOOKUP(C9255,属性!A:D,2,FALSE)</f>
        <v>喜茶</v>
      </c>
      <c r="C9255" t="s">
        <v>8083</v>
      </c>
      <c r="D9255" s="7">
        <f>VLOOKUP(C9255,属性!A:D,3,FALSE)</f>
        <v>46063</v>
      </c>
      <c r="E9255" s="7" t="str">
        <f>VLOOKUP(C9255,属性!A:D,4,FALSE)</f>
        <v>否</v>
      </c>
      <c r="F9255" t="s">
        <v>153</v>
      </c>
      <c r="G9255" t="s">
        <v>15806</v>
      </c>
      <c r="H9255" s="7">
        <v>46064</v>
      </c>
      <c r="I9255" t="s">
        <v>74</v>
      </c>
      <c r="J9255" t="s">
        <v>30</v>
      </c>
      <c r="K9255" s="7">
        <v>46087</v>
      </c>
    </row>
    <row r="9256" hidden="1" spans="1:11">
      <c r="A9256">
        <v>9256</v>
      </c>
      <c r="B9256" t="str">
        <f>VLOOKUP(C9256,属性!A:D,2,FALSE)</f>
        <v>喜茶</v>
      </c>
      <c r="C9256" t="s">
        <v>8083</v>
      </c>
      <c r="D9256" s="7">
        <f>VLOOKUP(C9256,属性!A:D,3,FALSE)</f>
        <v>46063</v>
      </c>
      <c r="E9256" s="7" t="str">
        <f>VLOOKUP(C9256,属性!A:D,4,FALSE)</f>
        <v>否</v>
      </c>
      <c r="F9256" t="s">
        <v>8234</v>
      </c>
      <c r="G9256" t="s">
        <v>8474</v>
      </c>
      <c r="H9256" s="7">
        <v>46074</v>
      </c>
      <c r="I9256" t="s">
        <v>49</v>
      </c>
      <c r="J9256" t="s">
        <v>15</v>
      </c>
      <c r="K9256" s="7">
        <v>46087</v>
      </c>
    </row>
    <row r="9257" spans="1:11">
      <c r="A9257">
        <v>9257</v>
      </c>
      <c r="B9257" t="str">
        <f>VLOOKUP(C9257,属性!A:D,2,FALSE)</f>
        <v>喜茶</v>
      </c>
      <c r="C9257" t="s">
        <v>8083</v>
      </c>
      <c r="D9257" s="7">
        <f>VLOOKUP(C9257,属性!A:D,3,FALSE)</f>
        <v>46063</v>
      </c>
      <c r="E9257" s="7" t="str">
        <f>VLOOKUP(C9257,属性!A:D,4,FALSE)</f>
        <v>否</v>
      </c>
      <c r="F9257" t="s">
        <v>8240</v>
      </c>
      <c r="G9257" t="s">
        <v>15807</v>
      </c>
      <c r="H9257" s="7">
        <v>46063</v>
      </c>
      <c r="I9257" t="s">
        <v>254</v>
      </c>
      <c r="J9257" t="s">
        <v>30</v>
      </c>
      <c r="K9257" s="7">
        <v>46087</v>
      </c>
    </row>
    <row r="9258" hidden="1" spans="1:11">
      <c r="A9258">
        <v>9258</v>
      </c>
      <c r="B9258" t="str">
        <f>VLOOKUP(C9258,属性!A:D,2,FALSE)</f>
        <v>喜茶</v>
      </c>
      <c r="C9258" t="s">
        <v>8083</v>
      </c>
      <c r="D9258" s="7">
        <f>VLOOKUP(C9258,属性!A:D,3,FALSE)</f>
        <v>46063</v>
      </c>
      <c r="E9258" s="7" t="str">
        <f>VLOOKUP(C9258,属性!A:D,4,FALSE)</f>
        <v>否</v>
      </c>
      <c r="F9258" t="s">
        <v>8225</v>
      </c>
      <c r="G9258" t="s">
        <v>15808</v>
      </c>
      <c r="H9258" s="7">
        <v>46063</v>
      </c>
      <c r="I9258" t="s">
        <v>365</v>
      </c>
      <c r="J9258" t="s">
        <v>15</v>
      </c>
      <c r="K9258" s="7">
        <v>46087</v>
      </c>
    </row>
    <row r="9259" hidden="1" spans="1:11">
      <c r="A9259">
        <v>9259</v>
      </c>
      <c r="B9259" t="str">
        <f>VLOOKUP(C9259,属性!A:D,2,FALSE)</f>
        <v>喜茶</v>
      </c>
      <c r="C9259" t="s">
        <v>8083</v>
      </c>
      <c r="D9259" s="7">
        <f>VLOOKUP(C9259,属性!A:D,3,FALSE)</f>
        <v>46063</v>
      </c>
      <c r="E9259" s="7" t="str">
        <f>VLOOKUP(C9259,属性!A:D,4,FALSE)</f>
        <v>否</v>
      </c>
      <c r="F9259" t="s">
        <v>171</v>
      </c>
      <c r="G9259" t="s">
        <v>15809</v>
      </c>
      <c r="H9259" s="7">
        <v>46063</v>
      </c>
      <c r="I9259" t="s">
        <v>33</v>
      </c>
      <c r="J9259" t="s">
        <v>15</v>
      </c>
      <c r="K9259" s="7">
        <v>46087</v>
      </c>
    </row>
    <row r="9260" hidden="1" spans="1:11">
      <c r="A9260">
        <v>9260</v>
      </c>
      <c r="B9260" t="str">
        <f>VLOOKUP(C9260,属性!A:D,2,FALSE)</f>
        <v>喜茶</v>
      </c>
      <c r="C9260" t="s">
        <v>8083</v>
      </c>
      <c r="D9260" s="7">
        <f>VLOOKUP(C9260,属性!A:D,3,FALSE)</f>
        <v>46063</v>
      </c>
      <c r="E9260" s="7" t="str">
        <f>VLOOKUP(C9260,属性!A:D,4,FALSE)</f>
        <v>否</v>
      </c>
      <c r="F9260" t="s">
        <v>8265</v>
      </c>
      <c r="G9260" t="s">
        <v>15810</v>
      </c>
      <c r="H9260" s="7">
        <v>46063</v>
      </c>
      <c r="I9260" t="s">
        <v>14</v>
      </c>
      <c r="J9260" t="s">
        <v>15</v>
      </c>
      <c r="K9260" s="7">
        <v>46087</v>
      </c>
    </row>
    <row r="9261" hidden="1" spans="1:11">
      <c r="A9261">
        <v>9261</v>
      </c>
      <c r="B9261" t="str">
        <f>VLOOKUP(C9261,属性!A:D,2,FALSE)</f>
        <v>喜茶</v>
      </c>
      <c r="C9261" t="s">
        <v>8083</v>
      </c>
      <c r="D9261" s="7">
        <f>VLOOKUP(C9261,属性!A:D,3,FALSE)</f>
        <v>46063</v>
      </c>
      <c r="E9261" s="7" t="str">
        <f>VLOOKUP(C9261,属性!A:D,4,FALSE)</f>
        <v>否</v>
      </c>
      <c r="F9261" t="s">
        <v>8267</v>
      </c>
      <c r="G9261" t="s">
        <v>15811</v>
      </c>
      <c r="H9261" s="7">
        <v>46063</v>
      </c>
      <c r="I9261" t="s">
        <v>14</v>
      </c>
      <c r="J9261" t="s">
        <v>15</v>
      </c>
      <c r="K9261" s="7">
        <v>46087</v>
      </c>
    </row>
    <row r="9262" hidden="1" spans="1:11">
      <c r="A9262">
        <v>9262</v>
      </c>
      <c r="B9262" t="str">
        <f>VLOOKUP(C9262,属性!A:D,2,FALSE)</f>
        <v>喜茶</v>
      </c>
      <c r="C9262" t="s">
        <v>8083</v>
      </c>
      <c r="D9262" s="7">
        <f>VLOOKUP(C9262,属性!A:D,3,FALSE)</f>
        <v>46063</v>
      </c>
      <c r="E9262" s="7" t="str">
        <f>VLOOKUP(C9262,属性!A:D,4,FALSE)</f>
        <v>否</v>
      </c>
      <c r="F9262" t="s">
        <v>8272</v>
      </c>
      <c r="G9262" t="s">
        <v>15812</v>
      </c>
      <c r="H9262" s="7">
        <v>46063</v>
      </c>
      <c r="I9262" t="s">
        <v>125</v>
      </c>
      <c r="J9262" t="s">
        <v>15</v>
      </c>
      <c r="K9262" s="7">
        <v>46087</v>
      </c>
    </row>
    <row r="9263" hidden="1" spans="1:11">
      <c r="A9263">
        <v>9263</v>
      </c>
      <c r="B9263" t="str">
        <f>VLOOKUP(C9263,属性!A:D,2,FALSE)</f>
        <v>喜茶</v>
      </c>
      <c r="C9263" t="s">
        <v>8083</v>
      </c>
      <c r="D9263" s="7">
        <f>VLOOKUP(C9263,属性!A:D,3,FALSE)</f>
        <v>46063</v>
      </c>
      <c r="E9263" s="7" t="str">
        <f>VLOOKUP(C9263,属性!A:D,4,FALSE)</f>
        <v>否</v>
      </c>
      <c r="F9263" t="s">
        <v>8276</v>
      </c>
      <c r="G9263" t="s">
        <v>15813</v>
      </c>
      <c r="H9263" s="7">
        <v>46063</v>
      </c>
      <c r="I9263" t="s">
        <v>74</v>
      </c>
      <c r="J9263" t="s">
        <v>19</v>
      </c>
      <c r="K9263" s="7">
        <v>46087</v>
      </c>
    </row>
    <row r="9264" hidden="1" spans="1:11">
      <c r="A9264">
        <v>9264</v>
      </c>
      <c r="B9264" t="str">
        <f>VLOOKUP(C9264,属性!A:D,2,FALSE)</f>
        <v>喜茶</v>
      </c>
      <c r="C9264" t="s">
        <v>8083</v>
      </c>
      <c r="D9264" s="7">
        <f>VLOOKUP(C9264,属性!A:D,3,FALSE)</f>
        <v>46063</v>
      </c>
      <c r="E9264" s="7" t="str">
        <f>VLOOKUP(C9264,属性!A:D,4,FALSE)</f>
        <v>否</v>
      </c>
      <c r="F9264" t="s">
        <v>8278</v>
      </c>
      <c r="G9264" t="s">
        <v>15814</v>
      </c>
      <c r="H9264" s="7">
        <v>46063</v>
      </c>
      <c r="I9264" t="s">
        <v>14</v>
      </c>
      <c r="J9264" t="s">
        <v>15</v>
      </c>
      <c r="K9264" s="7">
        <v>46087</v>
      </c>
    </row>
    <row r="9265" hidden="1" spans="1:11">
      <c r="A9265">
        <v>9265</v>
      </c>
      <c r="B9265" t="str">
        <f>VLOOKUP(C9265,属性!A:D,2,FALSE)</f>
        <v>喜茶</v>
      </c>
      <c r="C9265" t="s">
        <v>8083</v>
      </c>
      <c r="D9265" s="7">
        <f>VLOOKUP(C9265,属性!A:D,3,FALSE)</f>
        <v>46063</v>
      </c>
      <c r="E9265" s="7" t="str">
        <f>VLOOKUP(C9265,属性!A:D,4,FALSE)</f>
        <v>否</v>
      </c>
      <c r="F9265" t="s">
        <v>8281</v>
      </c>
      <c r="G9265" t="s">
        <v>15815</v>
      </c>
      <c r="H9265" s="7">
        <v>46063</v>
      </c>
      <c r="I9265" t="s">
        <v>254</v>
      </c>
      <c r="J9265" t="s">
        <v>19</v>
      </c>
      <c r="K9265" s="7">
        <v>46087</v>
      </c>
    </row>
    <row r="9266" hidden="1" spans="1:11">
      <c r="A9266">
        <v>9266</v>
      </c>
      <c r="B9266" t="str">
        <f>VLOOKUP(C9266,属性!A:D,2,FALSE)</f>
        <v>喜茶</v>
      </c>
      <c r="C9266" t="s">
        <v>8083</v>
      </c>
      <c r="D9266" s="7">
        <f>VLOOKUP(C9266,属性!A:D,3,FALSE)</f>
        <v>46063</v>
      </c>
      <c r="E9266" s="7" t="str">
        <f>VLOOKUP(C9266,属性!A:D,4,FALSE)</f>
        <v>否</v>
      </c>
      <c r="F9266" t="s">
        <v>8284</v>
      </c>
      <c r="G9266" t="s">
        <v>92</v>
      </c>
      <c r="H9266" s="7">
        <v>46063</v>
      </c>
      <c r="I9266" t="s">
        <v>125</v>
      </c>
      <c r="J9266" t="s">
        <v>15</v>
      </c>
      <c r="K9266" s="7">
        <v>46087</v>
      </c>
    </row>
    <row r="9267" hidden="1" spans="1:11">
      <c r="A9267">
        <v>9267</v>
      </c>
      <c r="B9267" t="str">
        <f>VLOOKUP(C9267,属性!A:D,2,FALSE)</f>
        <v>喜茶</v>
      </c>
      <c r="C9267" t="s">
        <v>8083</v>
      </c>
      <c r="D9267" s="7">
        <f>VLOOKUP(C9267,属性!A:D,3,FALSE)</f>
        <v>46063</v>
      </c>
      <c r="E9267" s="7" t="str">
        <f>VLOOKUP(C9267,属性!A:D,4,FALSE)</f>
        <v>否</v>
      </c>
      <c r="F9267" t="s">
        <v>8287</v>
      </c>
      <c r="G9267" t="s">
        <v>15816</v>
      </c>
      <c r="H9267" s="7">
        <v>46063</v>
      </c>
      <c r="I9267" t="s">
        <v>33</v>
      </c>
      <c r="J9267" t="s">
        <v>15</v>
      </c>
      <c r="K9267" s="7">
        <v>46087</v>
      </c>
    </row>
    <row r="9268" hidden="1" spans="1:11">
      <c r="A9268">
        <v>9268</v>
      </c>
      <c r="B9268" t="str">
        <f>VLOOKUP(C9268,属性!A:D,2,FALSE)</f>
        <v>喜茶</v>
      </c>
      <c r="C9268" t="s">
        <v>8083</v>
      </c>
      <c r="D9268" s="7">
        <f>VLOOKUP(C9268,属性!A:D,3,FALSE)</f>
        <v>46063</v>
      </c>
      <c r="E9268" s="7" t="str">
        <f>VLOOKUP(C9268,属性!A:D,4,FALSE)</f>
        <v>否</v>
      </c>
      <c r="F9268" t="s">
        <v>8291</v>
      </c>
      <c r="G9268" t="s">
        <v>15817</v>
      </c>
      <c r="H9268" s="7">
        <v>46063</v>
      </c>
      <c r="I9268" t="s">
        <v>14</v>
      </c>
      <c r="J9268" t="s">
        <v>19</v>
      </c>
      <c r="K9268" s="7">
        <v>46087</v>
      </c>
    </row>
    <row r="9269" hidden="1" spans="1:11">
      <c r="A9269">
        <v>9269</v>
      </c>
      <c r="B9269" t="str">
        <f>VLOOKUP(C9269,属性!A:D,2,FALSE)</f>
        <v>喜茶</v>
      </c>
      <c r="C9269" t="s">
        <v>8083</v>
      </c>
      <c r="D9269" s="7">
        <f>VLOOKUP(C9269,属性!A:D,3,FALSE)</f>
        <v>46063</v>
      </c>
      <c r="E9269" s="7" t="str">
        <f>VLOOKUP(C9269,属性!A:D,4,FALSE)</f>
        <v>否</v>
      </c>
      <c r="F9269" t="s">
        <v>8297</v>
      </c>
      <c r="G9269" t="s">
        <v>15818</v>
      </c>
      <c r="H9269" s="7">
        <v>46063</v>
      </c>
      <c r="I9269" t="s">
        <v>49</v>
      </c>
      <c r="J9269" t="s">
        <v>15</v>
      </c>
      <c r="K9269" s="7">
        <v>46087</v>
      </c>
    </row>
    <row r="9270" hidden="1" spans="1:11">
      <c r="A9270">
        <v>9270</v>
      </c>
      <c r="B9270" t="str">
        <f>VLOOKUP(C9270,属性!A:D,2,FALSE)</f>
        <v>喜茶</v>
      </c>
      <c r="C9270" t="s">
        <v>8083</v>
      </c>
      <c r="D9270" s="7">
        <f>VLOOKUP(C9270,属性!A:D,3,FALSE)</f>
        <v>46063</v>
      </c>
      <c r="E9270" s="7" t="str">
        <f>VLOOKUP(C9270,属性!A:D,4,FALSE)</f>
        <v>否</v>
      </c>
      <c r="F9270" t="s">
        <v>8299</v>
      </c>
      <c r="G9270" t="s">
        <v>15819</v>
      </c>
      <c r="H9270" s="7">
        <v>46063</v>
      </c>
      <c r="I9270" t="s">
        <v>923</v>
      </c>
      <c r="J9270" t="s">
        <v>15</v>
      </c>
      <c r="K9270" s="7">
        <v>46087</v>
      </c>
    </row>
    <row r="9271" hidden="1" spans="1:11">
      <c r="A9271">
        <v>9271</v>
      </c>
      <c r="B9271" t="str">
        <f>VLOOKUP(C9271,属性!A:D,2,FALSE)</f>
        <v>喜茶</v>
      </c>
      <c r="C9271" t="s">
        <v>8083</v>
      </c>
      <c r="D9271" s="7">
        <f>VLOOKUP(C9271,属性!A:D,3,FALSE)</f>
        <v>46063</v>
      </c>
      <c r="E9271" s="7" t="str">
        <f>VLOOKUP(C9271,属性!A:D,4,FALSE)</f>
        <v>否</v>
      </c>
      <c r="F9271" t="s">
        <v>8247</v>
      </c>
      <c r="G9271" t="s">
        <v>15820</v>
      </c>
      <c r="H9271" s="7">
        <v>46063</v>
      </c>
      <c r="I9271" t="s">
        <v>14</v>
      </c>
      <c r="J9271" t="s">
        <v>19</v>
      </c>
      <c r="K9271" s="7">
        <v>46087</v>
      </c>
    </row>
    <row r="9272" hidden="1" spans="1:11">
      <c r="A9272">
        <v>9272</v>
      </c>
      <c r="B9272" t="str">
        <f>VLOOKUP(C9272,属性!A:D,2,FALSE)</f>
        <v>喜茶</v>
      </c>
      <c r="C9272" t="s">
        <v>8083</v>
      </c>
      <c r="D9272" s="7">
        <f>VLOOKUP(C9272,属性!A:D,3,FALSE)</f>
        <v>46063</v>
      </c>
      <c r="E9272" s="7" t="str">
        <f>VLOOKUP(C9272,属性!A:D,4,FALSE)</f>
        <v>否</v>
      </c>
      <c r="F9272" t="s">
        <v>8249</v>
      </c>
      <c r="G9272" t="s">
        <v>15821</v>
      </c>
      <c r="H9272" s="7">
        <v>46063</v>
      </c>
      <c r="I9272" t="s">
        <v>14</v>
      </c>
      <c r="J9272" t="s">
        <v>19</v>
      </c>
      <c r="K9272" s="7">
        <v>46087</v>
      </c>
    </row>
    <row r="9273" spans="1:11">
      <c r="A9273">
        <v>9273</v>
      </c>
      <c r="B9273" t="str">
        <f>VLOOKUP(C9273,属性!A:D,2,FALSE)</f>
        <v>喜茶</v>
      </c>
      <c r="C9273" t="s">
        <v>8083</v>
      </c>
      <c r="D9273" s="7">
        <f>VLOOKUP(C9273,属性!A:D,3,FALSE)</f>
        <v>46063</v>
      </c>
      <c r="E9273" s="7" t="str">
        <f>VLOOKUP(C9273,属性!A:D,4,FALSE)</f>
        <v>否</v>
      </c>
      <c r="F9273" t="s">
        <v>8303</v>
      </c>
      <c r="G9273" t="s">
        <v>15822</v>
      </c>
      <c r="H9273" s="7">
        <v>46063</v>
      </c>
      <c r="I9273" t="s">
        <v>49</v>
      </c>
      <c r="J9273" t="s">
        <v>30</v>
      </c>
      <c r="K9273" s="7">
        <v>46087</v>
      </c>
    </row>
    <row r="9274" spans="1:11">
      <c r="A9274">
        <v>9274</v>
      </c>
      <c r="B9274" t="str">
        <f>VLOOKUP(C9274,属性!A:D,2,FALSE)</f>
        <v>喜茶</v>
      </c>
      <c r="C9274" t="s">
        <v>8083</v>
      </c>
      <c r="D9274" s="7">
        <f>VLOOKUP(C9274,属性!A:D,3,FALSE)</f>
        <v>46063</v>
      </c>
      <c r="E9274" s="7" t="str">
        <f>VLOOKUP(C9274,属性!A:D,4,FALSE)</f>
        <v>否</v>
      </c>
      <c r="F9274" t="s">
        <v>8307</v>
      </c>
      <c r="G9274" t="s">
        <v>15823</v>
      </c>
      <c r="H9274" s="7">
        <v>46063</v>
      </c>
      <c r="I9274" t="s">
        <v>348</v>
      </c>
      <c r="J9274" t="s">
        <v>30</v>
      </c>
      <c r="K9274" s="7">
        <v>46087</v>
      </c>
    </row>
    <row r="9275" hidden="1" spans="1:11">
      <c r="A9275">
        <v>9275</v>
      </c>
      <c r="B9275" t="str">
        <f>VLOOKUP(C9275,属性!A:D,2,FALSE)</f>
        <v>喜茶</v>
      </c>
      <c r="C9275" t="s">
        <v>8083</v>
      </c>
      <c r="D9275" s="7">
        <f>VLOOKUP(C9275,属性!A:D,3,FALSE)</f>
        <v>46063</v>
      </c>
      <c r="E9275" s="7" t="str">
        <f>VLOOKUP(C9275,属性!A:D,4,FALSE)</f>
        <v>否</v>
      </c>
      <c r="F9275" t="s">
        <v>8310</v>
      </c>
      <c r="G9275" t="s">
        <v>15824</v>
      </c>
      <c r="H9275" s="7">
        <v>46063</v>
      </c>
      <c r="I9275" t="s">
        <v>122</v>
      </c>
      <c r="J9275" t="s">
        <v>19</v>
      </c>
      <c r="K9275" s="7">
        <v>46087</v>
      </c>
    </row>
    <row r="9276" spans="1:11">
      <c r="A9276">
        <v>9276</v>
      </c>
      <c r="B9276" t="str">
        <f>VLOOKUP(C9276,属性!A:D,2,FALSE)</f>
        <v>喜茶</v>
      </c>
      <c r="C9276" t="s">
        <v>8083</v>
      </c>
      <c r="D9276" s="7">
        <f>VLOOKUP(C9276,属性!A:D,3,FALSE)</f>
        <v>46063</v>
      </c>
      <c r="E9276" s="7" t="str">
        <f>VLOOKUP(C9276,属性!A:D,4,FALSE)</f>
        <v>否</v>
      </c>
      <c r="F9276" t="s">
        <v>8312</v>
      </c>
      <c r="G9276" t="s">
        <v>15825</v>
      </c>
      <c r="H9276" s="7">
        <v>46063</v>
      </c>
      <c r="I9276" t="s">
        <v>155</v>
      </c>
      <c r="J9276" t="s">
        <v>30</v>
      </c>
      <c r="K9276" s="7">
        <v>46087</v>
      </c>
    </row>
    <row r="9277" hidden="1" spans="1:11">
      <c r="A9277">
        <v>9277</v>
      </c>
      <c r="B9277" t="str">
        <f>VLOOKUP(C9277,属性!A:D,2,FALSE)</f>
        <v>喜茶</v>
      </c>
      <c r="C9277" t="s">
        <v>8083</v>
      </c>
      <c r="D9277" s="7">
        <f>VLOOKUP(C9277,属性!A:D,3,FALSE)</f>
        <v>46063</v>
      </c>
      <c r="E9277" s="7" t="str">
        <f>VLOOKUP(C9277,属性!A:D,4,FALSE)</f>
        <v>否</v>
      </c>
      <c r="F9277" t="s">
        <v>8316</v>
      </c>
      <c r="G9277" t="s">
        <v>15826</v>
      </c>
      <c r="H9277" s="7">
        <v>46063</v>
      </c>
      <c r="I9277" t="s">
        <v>22</v>
      </c>
      <c r="J9277" t="s">
        <v>15</v>
      </c>
      <c r="K9277" s="7">
        <v>46087</v>
      </c>
    </row>
    <row r="9278" hidden="1" spans="1:11">
      <c r="A9278">
        <v>9278</v>
      </c>
      <c r="B9278" t="str">
        <f>VLOOKUP(C9278,属性!A:D,2,FALSE)</f>
        <v>喜茶</v>
      </c>
      <c r="C9278" t="s">
        <v>8083</v>
      </c>
      <c r="D9278" s="7">
        <f>VLOOKUP(C9278,属性!A:D,3,FALSE)</f>
        <v>46063</v>
      </c>
      <c r="E9278" s="7" t="str">
        <f>VLOOKUP(C9278,属性!A:D,4,FALSE)</f>
        <v>否</v>
      </c>
      <c r="F9278" t="s">
        <v>5176</v>
      </c>
      <c r="G9278" t="s">
        <v>15827</v>
      </c>
      <c r="H9278" s="7">
        <v>46063</v>
      </c>
      <c r="I9278" t="s">
        <v>365</v>
      </c>
      <c r="J9278" t="s">
        <v>15</v>
      </c>
      <c r="K9278" s="7">
        <v>46087</v>
      </c>
    </row>
    <row r="9279" hidden="1" spans="1:11">
      <c r="A9279">
        <v>9279</v>
      </c>
      <c r="B9279" t="str">
        <f>VLOOKUP(C9279,属性!A:D,2,FALSE)</f>
        <v>喜茶</v>
      </c>
      <c r="C9279" t="s">
        <v>8083</v>
      </c>
      <c r="D9279" s="7">
        <f>VLOOKUP(C9279,属性!A:D,3,FALSE)</f>
        <v>46063</v>
      </c>
      <c r="E9279" s="7" t="str">
        <f>VLOOKUP(C9279,属性!A:D,4,FALSE)</f>
        <v>否</v>
      </c>
      <c r="F9279" t="s">
        <v>8321</v>
      </c>
      <c r="G9279" t="s">
        <v>294</v>
      </c>
      <c r="H9279" s="7">
        <v>46063</v>
      </c>
      <c r="I9279" t="s">
        <v>112</v>
      </c>
      <c r="J9279" t="s">
        <v>15</v>
      </c>
      <c r="K9279" s="7">
        <v>46087</v>
      </c>
    </row>
    <row r="9280" spans="1:11">
      <c r="A9280">
        <v>9280</v>
      </c>
      <c r="B9280" t="str">
        <f>VLOOKUP(C9280,属性!A:D,2,FALSE)</f>
        <v>喜茶</v>
      </c>
      <c r="C9280" t="s">
        <v>8083</v>
      </c>
      <c r="D9280" s="7">
        <f>VLOOKUP(C9280,属性!A:D,3,FALSE)</f>
        <v>46063</v>
      </c>
      <c r="E9280" s="7" t="str">
        <f>VLOOKUP(C9280,属性!A:D,4,FALSE)</f>
        <v>否</v>
      </c>
      <c r="F9280" t="s">
        <v>8323</v>
      </c>
      <c r="G9280" t="s">
        <v>15828</v>
      </c>
      <c r="H9280" s="7">
        <v>46063</v>
      </c>
      <c r="I9280" t="s">
        <v>38</v>
      </c>
      <c r="J9280" t="s">
        <v>30</v>
      </c>
      <c r="K9280" s="7">
        <v>46087</v>
      </c>
    </row>
    <row r="9281" hidden="1" spans="1:11">
      <c r="A9281">
        <v>9281</v>
      </c>
      <c r="B9281" t="str">
        <f>VLOOKUP(C9281,属性!A:D,2,FALSE)</f>
        <v>喜茶</v>
      </c>
      <c r="C9281" t="s">
        <v>8083</v>
      </c>
      <c r="D9281" s="7">
        <f>VLOOKUP(C9281,属性!A:D,3,FALSE)</f>
        <v>46063</v>
      </c>
      <c r="E9281" s="7" t="str">
        <f>VLOOKUP(C9281,属性!A:D,4,FALSE)</f>
        <v>否</v>
      </c>
      <c r="F9281" t="s">
        <v>8325</v>
      </c>
      <c r="G9281" t="s">
        <v>15829</v>
      </c>
      <c r="H9281" s="7">
        <v>46063</v>
      </c>
      <c r="I9281" t="s">
        <v>348</v>
      </c>
      <c r="J9281" t="s">
        <v>19</v>
      </c>
      <c r="K9281" s="7">
        <v>46087</v>
      </c>
    </row>
    <row r="9282" hidden="1" spans="1:11">
      <c r="A9282">
        <v>9282</v>
      </c>
      <c r="B9282" t="str">
        <f>VLOOKUP(C9282,属性!A:D,2,FALSE)</f>
        <v>喜茶</v>
      </c>
      <c r="C9282" t="s">
        <v>8083</v>
      </c>
      <c r="D9282" s="7">
        <f>VLOOKUP(C9282,属性!A:D,3,FALSE)</f>
        <v>46063</v>
      </c>
      <c r="E9282" s="7" t="str">
        <f>VLOOKUP(C9282,属性!A:D,4,FALSE)</f>
        <v>否</v>
      </c>
      <c r="F9282" t="s">
        <v>8327</v>
      </c>
      <c r="G9282" t="s">
        <v>15830</v>
      </c>
      <c r="H9282" s="7">
        <v>46063</v>
      </c>
      <c r="I9282" t="s">
        <v>14</v>
      </c>
      <c r="J9282" t="s">
        <v>15</v>
      </c>
      <c r="K9282" s="7">
        <v>46087</v>
      </c>
    </row>
    <row r="9283" hidden="1" spans="1:11">
      <c r="A9283">
        <v>9283</v>
      </c>
      <c r="B9283" t="str">
        <f>VLOOKUP(C9283,属性!A:D,2,FALSE)</f>
        <v>喜茶</v>
      </c>
      <c r="C9283" t="s">
        <v>8083</v>
      </c>
      <c r="D9283" s="7">
        <f>VLOOKUP(C9283,属性!A:D,3,FALSE)</f>
        <v>46063</v>
      </c>
      <c r="E9283" s="7" t="str">
        <f>VLOOKUP(C9283,属性!A:D,4,FALSE)</f>
        <v>否</v>
      </c>
      <c r="F9283" t="s">
        <v>8329</v>
      </c>
      <c r="G9283" t="s">
        <v>6035</v>
      </c>
      <c r="H9283" s="7">
        <v>46063</v>
      </c>
      <c r="I9283" t="s">
        <v>68</v>
      </c>
      <c r="J9283" t="s">
        <v>15</v>
      </c>
      <c r="K9283" s="7">
        <v>46087</v>
      </c>
    </row>
    <row r="9284" hidden="1" spans="1:11">
      <c r="A9284">
        <v>9284</v>
      </c>
      <c r="B9284" t="str">
        <f>VLOOKUP(C9284,属性!A:D,2,FALSE)</f>
        <v>喜茶</v>
      </c>
      <c r="C9284" t="s">
        <v>8083</v>
      </c>
      <c r="D9284" s="7">
        <f>VLOOKUP(C9284,属性!A:D,3,FALSE)</f>
        <v>46063</v>
      </c>
      <c r="E9284" s="7" t="str">
        <f>VLOOKUP(C9284,属性!A:D,4,FALSE)</f>
        <v>否</v>
      </c>
      <c r="F9284" t="s">
        <v>8333</v>
      </c>
      <c r="G9284" t="s">
        <v>15831</v>
      </c>
      <c r="H9284" s="7">
        <v>46063</v>
      </c>
      <c r="I9284" t="s">
        <v>125</v>
      </c>
      <c r="J9284" t="s">
        <v>15</v>
      </c>
      <c r="K9284" s="7">
        <v>46087</v>
      </c>
    </row>
    <row r="9285" hidden="1" spans="1:11">
      <c r="A9285">
        <v>9285</v>
      </c>
      <c r="B9285" t="str">
        <f>VLOOKUP(C9285,属性!A:D,2,FALSE)</f>
        <v>喜茶</v>
      </c>
      <c r="C9285" t="s">
        <v>8083</v>
      </c>
      <c r="D9285" s="7">
        <f>VLOOKUP(C9285,属性!A:D,3,FALSE)</f>
        <v>46063</v>
      </c>
      <c r="E9285" s="7" t="str">
        <f>VLOOKUP(C9285,属性!A:D,4,FALSE)</f>
        <v>否</v>
      </c>
      <c r="F9285" t="s">
        <v>8238</v>
      </c>
      <c r="G9285" t="s">
        <v>15832</v>
      </c>
      <c r="H9285" s="7">
        <v>46063</v>
      </c>
      <c r="I9285" t="s">
        <v>348</v>
      </c>
      <c r="J9285" t="s">
        <v>15</v>
      </c>
      <c r="K9285" s="7">
        <v>46087</v>
      </c>
    </row>
    <row r="9286" hidden="1" spans="1:11">
      <c r="A9286">
        <v>9286</v>
      </c>
      <c r="B9286" t="str">
        <f>VLOOKUP(C9286,属性!A:D,2,FALSE)</f>
        <v>喜茶</v>
      </c>
      <c r="C9286" t="s">
        <v>8083</v>
      </c>
      <c r="D9286" s="7">
        <f>VLOOKUP(C9286,属性!A:D,3,FALSE)</f>
        <v>46063</v>
      </c>
      <c r="E9286" s="7" t="str">
        <f>VLOOKUP(C9286,属性!A:D,4,FALSE)</f>
        <v>否</v>
      </c>
      <c r="F9286" t="s">
        <v>8335</v>
      </c>
      <c r="G9286" t="s">
        <v>15833</v>
      </c>
      <c r="H9286" s="7">
        <v>46063</v>
      </c>
      <c r="I9286" t="s">
        <v>14</v>
      </c>
      <c r="J9286" t="s">
        <v>19</v>
      </c>
      <c r="K9286" s="7">
        <v>46087</v>
      </c>
    </row>
    <row r="9287" hidden="1" spans="1:11">
      <c r="A9287">
        <v>9287</v>
      </c>
      <c r="B9287" t="str">
        <f>VLOOKUP(C9287,属性!A:D,2,FALSE)</f>
        <v>喜茶</v>
      </c>
      <c r="C9287" t="s">
        <v>8083</v>
      </c>
      <c r="D9287" s="7">
        <f>VLOOKUP(C9287,属性!A:D,3,FALSE)</f>
        <v>46063</v>
      </c>
      <c r="E9287" s="7" t="str">
        <f>VLOOKUP(C9287,属性!A:D,4,FALSE)</f>
        <v>否</v>
      </c>
      <c r="F9287" t="s">
        <v>8339</v>
      </c>
      <c r="G9287" t="s">
        <v>15834</v>
      </c>
      <c r="H9287" s="7">
        <v>46063</v>
      </c>
      <c r="I9287" t="s">
        <v>14</v>
      </c>
      <c r="J9287" t="s">
        <v>19</v>
      </c>
      <c r="K9287" s="7">
        <v>46087</v>
      </c>
    </row>
    <row r="9288" hidden="1" spans="1:11">
      <c r="A9288">
        <v>9288</v>
      </c>
      <c r="B9288" t="str">
        <f>VLOOKUP(C9288,属性!A:D,2,FALSE)</f>
        <v>喜茶</v>
      </c>
      <c r="C9288" t="s">
        <v>8083</v>
      </c>
      <c r="D9288" s="7">
        <f>VLOOKUP(C9288,属性!A:D,3,FALSE)</f>
        <v>46063</v>
      </c>
      <c r="E9288" s="7" t="str">
        <f>VLOOKUP(C9288,属性!A:D,4,FALSE)</f>
        <v>否</v>
      </c>
      <c r="F9288" t="s">
        <v>8341</v>
      </c>
      <c r="G9288" t="s">
        <v>15835</v>
      </c>
      <c r="H9288" s="7">
        <v>46063</v>
      </c>
      <c r="I9288" t="s">
        <v>14</v>
      </c>
      <c r="J9288" t="s">
        <v>15</v>
      </c>
      <c r="K9288" s="7">
        <v>46087</v>
      </c>
    </row>
    <row r="9289" hidden="1" spans="1:11">
      <c r="A9289">
        <v>9289</v>
      </c>
      <c r="B9289" t="str">
        <f>VLOOKUP(C9289,属性!A:D,2,FALSE)</f>
        <v>喜茶</v>
      </c>
      <c r="C9289" t="s">
        <v>8083</v>
      </c>
      <c r="D9289" s="7">
        <f>VLOOKUP(C9289,属性!A:D,3,FALSE)</f>
        <v>46063</v>
      </c>
      <c r="E9289" s="7" t="str">
        <f>VLOOKUP(C9289,属性!A:D,4,FALSE)</f>
        <v>否</v>
      </c>
      <c r="F9289" t="s">
        <v>8343</v>
      </c>
      <c r="G9289" t="s">
        <v>15836</v>
      </c>
      <c r="H9289" s="7">
        <v>46063</v>
      </c>
      <c r="I9289" t="s">
        <v>14</v>
      </c>
      <c r="J9289" t="s">
        <v>19</v>
      </c>
      <c r="K9289" s="7">
        <v>46087</v>
      </c>
    </row>
    <row r="9290" hidden="1" spans="1:11">
      <c r="A9290">
        <v>9290</v>
      </c>
      <c r="B9290" t="str">
        <f>VLOOKUP(C9290,属性!A:D,2,FALSE)</f>
        <v>喜茶</v>
      </c>
      <c r="C9290" t="s">
        <v>8083</v>
      </c>
      <c r="D9290" s="7">
        <f>VLOOKUP(C9290,属性!A:D,3,FALSE)</f>
        <v>46063</v>
      </c>
      <c r="E9290" s="7" t="str">
        <f>VLOOKUP(C9290,属性!A:D,4,FALSE)</f>
        <v>否</v>
      </c>
      <c r="F9290" t="s">
        <v>3333</v>
      </c>
      <c r="G9290" t="s">
        <v>8474</v>
      </c>
      <c r="H9290" s="7">
        <v>46063</v>
      </c>
      <c r="I9290" t="s">
        <v>14</v>
      </c>
      <c r="J9290" t="s">
        <v>15</v>
      </c>
      <c r="K9290" s="7">
        <v>46087</v>
      </c>
    </row>
    <row r="9291" spans="1:11">
      <c r="A9291">
        <v>9291</v>
      </c>
      <c r="B9291" t="str">
        <f>VLOOKUP(C9291,属性!A:D,2,FALSE)</f>
        <v>喜茶</v>
      </c>
      <c r="C9291" t="s">
        <v>8083</v>
      </c>
      <c r="D9291" s="7">
        <f>VLOOKUP(C9291,属性!A:D,3,FALSE)</f>
        <v>46063</v>
      </c>
      <c r="E9291" s="7" t="str">
        <f>VLOOKUP(C9291,属性!A:D,4,FALSE)</f>
        <v>否</v>
      </c>
      <c r="F9291" t="s">
        <v>1994</v>
      </c>
      <c r="G9291" t="s">
        <v>15837</v>
      </c>
      <c r="H9291" s="7">
        <v>46063</v>
      </c>
      <c r="I9291" t="s">
        <v>49</v>
      </c>
      <c r="J9291" t="s">
        <v>30</v>
      </c>
      <c r="K9291" s="7">
        <v>46087</v>
      </c>
    </row>
    <row r="9292" hidden="1" spans="1:11">
      <c r="A9292">
        <v>9292</v>
      </c>
      <c r="B9292" t="str">
        <f>VLOOKUP(C9292,属性!A:D,2,FALSE)</f>
        <v>喜茶</v>
      </c>
      <c r="C9292" t="s">
        <v>8083</v>
      </c>
      <c r="D9292" s="7">
        <f>VLOOKUP(C9292,属性!A:D,3,FALSE)</f>
        <v>46063</v>
      </c>
      <c r="E9292" s="7" t="str">
        <f>VLOOKUP(C9292,属性!A:D,4,FALSE)</f>
        <v>否</v>
      </c>
      <c r="F9292" t="s">
        <v>8349</v>
      </c>
      <c r="G9292" t="s">
        <v>15838</v>
      </c>
      <c r="H9292" s="7">
        <v>46063</v>
      </c>
      <c r="I9292" t="s">
        <v>85</v>
      </c>
      <c r="J9292" t="s">
        <v>19</v>
      </c>
      <c r="K9292" s="7">
        <v>46087</v>
      </c>
    </row>
    <row r="9293" hidden="1" spans="1:11">
      <c r="A9293">
        <v>9293</v>
      </c>
      <c r="B9293" t="str">
        <f>VLOOKUP(C9293,属性!A:D,2,FALSE)</f>
        <v>喜茶</v>
      </c>
      <c r="C9293" t="s">
        <v>8083</v>
      </c>
      <c r="D9293" s="7">
        <f>VLOOKUP(C9293,属性!A:D,3,FALSE)</f>
        <v>46063</v>
      </c>
      <c r="E9293" s="7" t="str">
        <f>VLOOKUP(C9293,属性!A:D,4,FALSE)</f>
        <v>否</v>
      </c>
      <c r="F9293" t="s">
        <v>8351</v>
      </c>
      <c r="G9293" t="s">
        <v>15839</v>
      </c>
      <c r="H9293" s="7">
        <v>46063</v>
      </c>
      <c r="I9293" t="s">
        <v>14</v>
      </c>
      <c r="J9293" t="s">
        <v>15</v>
      </c>
      <c r="K9293" s="7">
        <v>46087</v>
      </c>
    </row>
    <row r="9294" hidden="1" spans="1:11">
      <c r="A9294">
        <v>9294</v>
      </c>
      <c r="B9294" t="str">
        <f>VLOOKUP(C9294,属性!A:D,2,FALSE)</f>
        <v>喜茶</v>
      </c>
      <c r="C9294" t="s">
        <v>8083</v>
      </c>
      <c r="D9294" s="7">
        <f>VLOOKUP(C9294,属性!A:D,3,FALSE)</f>
        <v>46063</v>
      </c>
      <c r="E9294" s="7" t="str">
        <f>VLOOKUP(C9294,属性!A:D,4,FALSE)</f>
        <v>否</v>
      </c>
      <c r="F9294" t="s">
        <v>8353</v>
      </c>
      <c r="G9294" t="s">
        <v>15840</v>
      </c>
      <c r="H9294" s="7">
        <v>46063</v>
      </c>
      <c r="I9294" t="s">
        <v>14</v>
      </c>
      <c r="J9294" t="s">
        <v>15</v>
      </c>
      <c r="K9294" s="7">
        <v>46087</v>
      </c>
    </row>
    <row r="9295" spans="1:11">
      <c r="A9295">
        <v>9295</v>
      </c>
      <c r="B9295" t="str">
        <f>VLOOKUP(C9295,属性!A:D,2,FALSE)</f>
        <v>喜茶</v>
      </c>
      <c r="C9295" t="s">
        <v>8083</v>
      </c>
      <c r="D9295" s="7">
        <f>VLOOKUP(C9295,属性!A:D,3,FALSE)</f>
        <v>46063</v>
      </c>
      <c r="E9295" s="7" t="str">
        <f>VLOOKUP(C9295,属性!A:D,4,FALSE)</f>
        <v>否</v>
      </c>
      <c r="F9295" t="s">
        <v>8243</v>
      </c>
      <c r="G9295" t="s">
        <v>15841</v>
      </c>
      <c r="H9295" s="7">
        <v>46063</v>
      </c>
      <c r="I9295" t="s">
        <v>77</v>
      </c>
      <c r="J9295" t="s">
        <v>30</v>
      </c>
      <c r="K9295" s="7">
        <v>46087</v>
      </c>
    </row>
    <row r="9296" hidden="1" spans="1:11">
      <c r="A9296">
        <v>9296</v>
      </c>
      <c r="B9296" t="str">
        <f>VLOOKUP(C9296,属性!A:D,2,FALSE)</f>
        <v>喜茶</v>
      </c>
      <c r="C9296" t="s">
        <v>8083</v>
      </c>
      <c r="D9296" s="7">
        <f>VLOOKUP(C9296,属性!A:D,3,FALSE)</f>
        <v>46063</v>
      </c>
      <c r="E9296" s="7" t="str">
        <f>VLOOKUP(C9296,属性!A:D,4,FALSE)</f>
        <v>否</v>
      </c>
      <c r="F9296" t="s">
        <v>8245</v>
      </c>
      <c r="G9296" t="s">
        <v>15842</v>
      </c>
      <c r="H9296" s="7">
        <v>46063</v>
      </c>
      <c r="I9296" t="s">
        <v>77</v>
      </c>
      <c r="J9296" t="s">
        <v>19</v>
      </c>
      <c r="K9296" s="7">
        <v>46087</v>
      </c>
    </row>
    <row r="9297" hidden="1" spans="1:11">
      <c r="A9297">
        <v>9297</v>
      </c>
      <c r="B9297" t="str">
        <f>VLOOKUP(C9297,属性!A:D,2,FALSE)</f>
        <v>喜茶</v>
      </c>
      <c r="C9297" t="s">
        <v>8083</v>
      </c>
      <c r="D9297" s="7">
        <f>VLOOKUP(C9297,属性!A:D,3,FALSE)</f>
        <v>46063</v>
      </c>
      <c r="E9297" s="7" t="str">
        <f>VLOOKUP(C9297,属性!A:D,4,FALSE)</f>
        <v>否</v>
      </c>
      <c r="F9297" t="s">
        <v>8359</v>
      </c>
      <c r="G9297" t="s">
        <v>15843</v>
      </c>
      <c r="H9297" s="7">
        <v>46063</v>
      </c>
      <c r="I9297" t="s">
        <v>38</v>
      </c>
      <c r="J9297" t="s">
        <v>19</v>
      </c>
      <c r="K9297" s="7">
        <v>46087</v>
      </c>
    </row>
    <row r="9298" hidden="1" spans="1:11">
      <c r="A9298">
        <v>9298</v>
      </c>
      <c r="B9298" t="str">
        <f>VLOOKUP(C9298,属性!A:D,2,FALSE)</f>
        <v>喜茶</v>
      </c>
      <c r="C9298" t="s">
        <v>8083</v>
      </c>
      <c r="D9298" s="7">
        <f>VLOOKUP(C9298,属性!A:D,3,FALSE)</f>
        <v>46063</v>
      </c>
      <c r="E9298" s="7" t="str">
        <f>VLOOKUP(C9298,属性!A:D,4,FALSE)</f>
        <v>否</v>
      </c>
      <c r="F9298" t="s">
        <v>8363</v>
      </c>
      <c r="G9298" t="s">
        <v>15844</v>
      </c>
      <c r="H9298" s="7">
        <v>46063</v>
      </c>
      <c r="I9298" t="s">
        <v>275</v>
      </c>
      <c r="J9298" t="s">
        <v>19</v>
      </c>
      <c r="K9298" s="7">
        <v>46087</v>
      </c>
    </row>
    <row r="9299" hidden="1" spans="1:11">
      <c r="A9299">
        <v>9299</v>
      </c>
      <c r="B9299" t="str">
        <f>VLOOKUP(C9299,属性!A:D,2,FALSE)</f>
        <v>喜茶</v>
      </c>
      <c r="C9299" t="s">
        <v>8083</v>
      </c>
      <c r="D9299" s="7">
        <f>VLOOKUP(C9299,属性!A:D,3,FALSE)</f>
        <v>46063</v>
      </c>
      <c r="E9299" s="7" t="str">
        <f>VLOOKUP(C9299,属性!A:D,4,FALSE)</f>
        <v>否</v>
      </c>
      <c r="F9299" t="s">
        <v>8365</v>
      </c>
      <c r="G9299" t="s">
        <v>15845</v>
      </c>
      <c r="H9299" s="7">
        <v>46063</v>
      </c>
      <c r="I9299" t="s">
        <v>14</v>
      </c>
      <c r="J9299" t="s">
        <v>19</v>
      </c>
      <c r="K9299" s="7">
        <v>46087</v>
      </c>
    </row>
    <row r="9300" spans="1:11">
      <c r="A9300">
        <v>9300</v>
      </c>
      <c r="B9300" t="str">
        <f>VLOOKUP(C9300,属性!A:D,2,FALSE)</f>
        <v>喜茶</v>
      </c>
      <c r="C9300" t="s">
        <v>8083</v>
      </c>
      <c r="D9300" s="7">
        <f>VLOOKUP(C9300,属性!A:D,3,FALSE)</f>
        <v>46063</v>
      </c>
      <c r="E9300" s="7" t="str">
        <f>VLOOKUP(C9300,属性!A:D,4,FALSE)</f>
        <v>否</v>
      </c>
      <c r="F9300" t="s">
        <v>8367</v>
      </c>
      <c r="G9300" t="s">
        <v>15846</v>
      </c>
      <c r="H9300" s="7">
        <v>46063</v>
      </c>
      <c r="I9300" t="s">
        <v>14</v>
      </c>
      <c r="J9300" t="s">
        <v>30</v>
      </c>
      <c r="K9300" s="7">
        <v>46087</v>
      </c>
    </row>
    <row r="9301" spans="1:11">
      <c r="A9301">
        <v>9301</v>
      </c>
      <c r="B9301" t="str">
        <f>VLOOKUP(C9301,属性!A:D,2,FALSE)</f>
        <v>喜茶</v>
      </c>
      <c r="C9301" t="s">
        <v>8083</v>
      </c>
      <c r="D9301" s="7">
        <f>VLOOKUP(C9301,属性!A:D,3,FALSE)</f>
        <v>46063</v>
      </c>
      <c r="E9301" s="7" t="str">
        <f>VLOOKUP(C9301,属性!A:D,4,FALSE)</f>
        <v>否</v>
      </c>
      <c r="F9301" t="s">
        <v>8371</v>
      </c>
      <c r="G9301" t="s">
        <v>15847</v>
      </c>
      <c r="H9301" s="7">
        <v>46063</v>
      </c>
      <c r="I9301" t="s">
        <v>90</v>
      </c>
      <c r="J9301" t="s">
        <v>30</v>
      </c>
      <c r="K9301" s="7">
        <v>46087</v>
      </c>
    </row>
    <row r="9302" hidden="1" spans="1:11">
      <c r="A9302">
        <v>9302</v>
      </c>
      <c r="B9302" t="str">
        <f>VLOOKUP(C9302,属性!A:D,2,FALSE)</f>
        <v>喜茶</v>
      </c>
      <c r="C9302" t="s">
        <v>8083</v>
      </c>
      <c r="D9302" s="7">
        <f>VLOOKUP(C9302,属性!A:D,3,FALSE)</f>
        <v>46063</v>
      </c>
      <c r="E9302" s="7" t="str">
        <f>VLOOKUP(C9302,属性!A:D,4,FALSE)</f>
        <v>否</v>
      </c>
      <c r="F9302" t="s">
        <v>8374</v>
      </c>
      <c r="G9302" t="s">
        <v>15848</v>
      </c>
      <c r="H9302" s="7">
        <v>46063</v>
      </c>
      <c r="I9302" t="s">
        <v>14</v>
      </c>
      <c r="J9302" t="s">
        <v>15</v>
      </c>
      <c r="K9302" s="7">
        <v>46087</v>
      </c>
    </row>
    <row r="9303" hidden="1" spans="1:11">
      <c r="A9303">
        <v>9303</v>
      </c>
      <c r="B9303" t="str">
        <f>VLOOKUP(C9303,属性!A:D,2,FALSE)</f>
        <v>喜茶</v>
      </c>
      <c r="C9303" t="s">
        <v>8083</v>
      </c>
      <c r="D9303" s="7">
        <f>VLOOKUP(C9303,属性!A:D,3,FALSE)</f>
        <v>46063</v>
      </c>
      <c r="E9303" s="7" t="str">
        <f>VLOOKUP(C9303,属性!A:D,4,FALSE)</f>
        <v>否</v>
      </c>
      <c r="F9303" t="s">
        <v>8376</v>
      </c>
      <c r="G9303" t="s">
        <v>15849</v>
      </c>
      <c r="H9303" s="7">
        <v>46063</v>
      </c>
      <c r="I9303" t="s">
        <v>38</v>
      </c>
      <c r="J9303" t="s">
        <v>19</v>
      </c>
      <c r="K9303" s="7">
        <v>46087</v>
      </c>
    </row>
    <row r="9304" hidden="1" spans="1:11">
      <c r="A9304">
        <v>9304</v>
      </c>
      <c r="B9304" t="str">
        <f>VLOOKUP(C9304,属性!A:D,2,FALSE)</f>
        <v>喜茶</v>
      </c>
      <c r="C9304" t="s">
        <v>8083</v>
      </c>
      <c r="D9304" s="7">
        <f>VLOOKUP(C9304,属性!A:D,3,FALSE)</f>
        <v>46063</v>
      </c>
      <c r="E9304" s="7" t="str">
        <f>VLOOKUP(C9304,属性!A:D,4,FALSE)</f>
        <v>否</v>
      </c>
      <c r="F9304" t="s">
        <v>8378</v>
      </c>
      <c r="G9304" t="s">
        <v>15850</v>
      </c>
      <c r="H9304" s="7">
        <v>46063</v>
      </c>
      <c r="I9304" t="s">
        <v>18</v>
      </c>
      <c r="J9304" t="s">
        <v>15</v>
      </c>
      <c r="K9304" s="7">
        <v>46087</v>
      </c>
    </row>
    <row r="9305" hidden="1" spans="1:11">
      <c r="A9305">
        <v>9305</v>
      </c>
      <c r="B9305" t="str">
        <f>VLOOKUP(C9305,属性!A:D,2,FALSE)</f>
        <v>喜茶</v>
      </c>
      <c r="C9305" t="s">
        <v>8083</v>
      </c>
      <c r="D9305" s="7">
        <f>VLOOKUP(C9305,属性!A:D,3,FALSE)</f>
        <v>46063</v>
      </c>
      <c r="E9305" s="7" t="str">
        <f>VLOOKUP(C9305,属性!A:D,4,FALSE)</f>
        <v>否</v>
      </c>
      <c r="F9305" t="s">
        <v>8382</v>
      </c>
      <c r="G9305" t="s">
        <v>15851</v>
      </c>
      <c r="H9305" s="7">
        <v>46063</v>
      </c>
      <c r="I9305" t="s">
        <v>49</v>
      </c>
      <c r="J9305" t="s">
        <v>15</v>
      </c>
      <c r="K9305" s="7">
        <v>46087</v>
      </c>
    </row>
    <row r="9306" spans="1:11">
      <c r="A9306">
        <v>9306</v>
      </c>
      <c r="B9306" t="str">
        <f>VLOOKUP(C9306,属性!A:D,2,FALSE)</f>
        <v>喜茶</v>
      </c>
      <c r="C9306" t="s">
        <v>8083</v>
      </c>
      <c r="D9306" s="7">
        <f>VLOOKUP(C9306,属性!A:D,3,FALSE)</f>
        <v>46063</v>
      </c>
      <c r="E9306" s="7" t="str">
        <f>VLOOKUP(C9306,属性!A:D,4,FALSE)</f>
        <v>否</v>
      </c>
      <c r="F9306" t="s">
        <v>8384</v>
      </c>
      <c r="G9306" t="s">
        <v>15852</v>
      </c>
      <c r="H9306" s="7">
        <v>46063</v>
      </c>
      <c r="I9306" t="s">
        <v>14</v>
      </c>
      <c r="J9306" t="s">
        <v>30</v>
      </c>
      <c r="K9306" s="7">
        <v>46087</v>
      </c>
    </row>
    <row r="9307" hidden="1" spans="1:11">
      <c r="A9307">
        <v>9307</v>
      </c>
      <c r="B9307" t="str">
        <f>VLOOKUP(C9307,属性!A:D,2,FALSE)</f>
        <v>喜茶</v>
      </c>
      <c r="C9307" t="s">
        <v>8083</v>
      </c>
      <c r="D9307" s="7">
        <f>VLOOKUP(C9307,属性!A:D,3,FALSE)</f>
        <v>46063</v>
      </c>
      <c r="E9307" s="7" t="str">
        <f>VLOOKUP(C9307,属性!A:D,4,FALSE)</f>
        <v>否</v>
      </c>
      <c r="F9307" t="s">
        <v>8386</v>
      </c>
      <c r="G9307" t="s">
        <v>1564</v>
      </c>
      <c r="H9307" s="7">
        <v>46063</v>
      </c>
      <c r="I9307" t="s">
        <v>38</v>
      </c>
      <c r="J9307" t="s">
        <v>15</v>
      </c>
      <c r="K9307" s="7">
        <v>46087</v>
      </c>
    </row>
    <row r="9308" hidden="1" spans="1:11">
      <c r="A9308">
        <v>9308</v>
      </c>
      <c r="B9308" t="str">
        <f>VLOOKUP(C9308,属性!A:D,2,FALSE)</f>
        <v>喜茶</v>
      </c>
      <c r="C9308" t="s">
        <v>8083</v>
      </c>
      <c r="D9308" s="7">
        <f>VLOOKUP(C9308,属性!A:D,3,FALSE)</f>
        <v>46063</v>
      </c>
      <c r="E9308" s="7" t="str">
        <f>VLOOKUP(C9308,属性!A:D,4,FALSE)</f>
        <v>否</v>
      </c>
      <c r="F9308" t="s">
        <v>8388</v>
      </c>
      <c r="G9308" t="s">
        <v>15853</v>
      </c>
      <c r="H9308" s="7">
        <v>46063</v>
      </c>
      <c r="I9308" t="s">
        <v>14</v>
      </c>
      <c r="J9308" t="s">
        <v>19</v>
      </c>
      <c r="K9308" s="7">
        <v>46087</v>
      </c>
    </row>
    <row r="9309" hidden="1" spans="1:11">
      <c r="A9309">
        <v>9309</v>
      </c>
      <c r="B9309" t="str">
        <f>VLOOKUP(C9309,属性!A:D,2,FALSE)</f>
        <v>喜茶</v>
      </c>
      <c r="C9309" t="s">
        <v>8083</v>
      </c>
      <c r="D9309" s="7">
        <f>VLOOKUP(C9309,属性!A:D,3,FALSE)</f>
        <v>46063</v>
      </c>
      <c r="E9309" s="7" t="str">
        <f>VLOOKUP(C9309,属性!A:D,4,FALSE)</f>
        <v>否</v>
      </c>
      <c r="F9309" t="s">
        <v>171</v>
      </c>
      <c r="G9309" t="s">
        <v>15854</v>
      </c>
      <c r="H9309" s="7">
        <v>46063</v>
      </c>
      <c r="I9309" t="s">
        <v>77</v>
      </c>
      <c r="J9309" t="s">
        <v>19</v>
      </c>
      <c r="K9309" s="7">
        <v>46087</v>
      </c>
    </row>
    <row r="9310" hidden="1" spans="1:11">
      <c r="A9310">
        <v>9310</v>
      </c>
      <c r="B9310" t="str">
        <f>VLOOKUP(C9310,属性!A:D,2,FALSE)</f>
        <v>喜茶</v>
      </c>
      <c r="C9310" t="s">
        <v>8083</v>
      </c>
      <c r="D9310" s="7">
        <f>VLOOKUP(C9310,属性!A:D,3,FALSE)</f>
        <v>46063</v>
      </c>
      <c r="E9310" s="7" t="str">
        <f>VLOOKUP(C9310,属性!A:D,4,FALSE)</f>
        <v>否</v>
      </c>
      <c r="F9310" t="s">
        <v>8095</v>
      </c>
      <c r="G9310" t="s">
        <v>15855</v>
      </c>
      <c r="H9310" s="7">
        <v>46063</v>
      </c>
      <c r="I9310" t="s">
        <v>923</v>
      </c>
      <c r="J9310" t="s">
        <v>15</v>
      </c>
      <c r="K9310" s="7">
        <v>46087</v>
      </c>
    </row>
    <row r="9311" hidden="1" spans="1:11">
      <c r="A9311">
        <v>9311</v>
      </c>
      <c r="B9311" t="str">
        <f>VLOOKUP(C9311,属性!A:D,2,FALSE)</f>
        <v>喜茶</v>
      </c>
      <c r="C9311" t="s">
        <v>8083</v>
      </c>
      <c r="D9311" s="7">
        <f>VLOOKUP(C9311,属性!A:D,3,FALSE)</f>
        <v>46063</v>
      </c>
      <c r="E9311" s="7" t="str">
        <f>VLOOKUP(C9311,属性!A:D,4,FALSE)</f>
        <v>否</v>
      </c>
      <c r="F9311" t="s">
        <v>8392</v>
      </c>
      <c r="G9311" t="s">
        <v>15856</v>
      </c>
      <c r="H9311" s="7">
        <v>46063</v>
      </c>
      <c r="I9311" t="s">
        <v>85</v>
      </c>
      <c r="J9311" t="s">
        <v>15</v>
      </c>
      <c r="K9311" s="7">
        <v>46087</v>
      </c>
    </row>
    <row r="9312" hidden="1" spans="1:11">
      <c r="A9312">
        <v>9312</v>
      </c>
      <c r="B9312" t="str">
        <f>VLOOKUP(C9312,属性!A:D,2,FALSE)</f>
        <v>喜茶</v>
      </c>
      <c r="C9312" t="s">
        <v>8083</v>
      </c>
      <c r="D9312" s="7">
        <f>VLOOKUP(C9312,属性!A:D,3,FALSE)</f>
        <v>46063</v>
      </c>
      <c r="E9312" s="7" t="str">
        <f>VLOOKUP(C9312,属性!A:D,4,FALSE)</f>
        <v>否</v>
      </c>
      <c r="F9312" t="s">
        <v>8394</v>
      </c>
      <c r="G9312" t="s">
        <v>15857</v>
      </c>
      <c r="H9312" s="7">
        <v>46063</v>
      </c>
      <c r="I9312" t="s">
        <v>14</v>
      </c>
      <c r="J9312" t="s">
        <v>15</v>
      </c>
      <c r="K9312" s="7">
        <v>46087</v>
      </c>
    </row>
    <row r="9313" hidden="1" spans="1:11">
      <c r="A9313">
        <v>9313</v>
      </c>
      <c r="B9313" t="str">
        <f>VLOOKUP(C9313,属性!A:D,2,FALSE)</f>
        <v>喜茶</v>
      </c>
      <c r="C9313" t="s">
        <v>8083</v>
      </c>
      <c r="D9313" s="7">
        <f>VLOOKUP(C9313,属性!A:D,3,FALSE)</f>
        <v>46063</v>
      </c>
      <c r="E9313" s="7" t="str">
        <f>VLOOKUP(C9313,属性!A:D,4,FALSE)</f>
        <v>否</v>
      </c>
      <c r="F9313" t="s">
        <v>8396</v>
      </c>
      <c r="G9313" t="s">
        <v>15858</v>
      </c>
      <c r="H9313" s="7">
        <v>46063</v>
      </c>
      <c r="I9313" t="s">
        <v>77</v>
      </c>
      <c r="J9313" t="s">
        <v>19</v>
      </c>
      <c r="K9313" s="7">
        <v>46087</v>
      </c>
    </row>
    <row r="9314" hidden="1" spans="1:11">
      <c r="A9314">
        <v>9314</v>
      </c>
      <c r="B9314" t="str">
        <f>VLOOKUP(C9314,属性!A:D,2,FALSE)</f>
        <v>喜茶</v>
      </c>
      <c r="C9314" t="s">
        <v>8083</v>
      </c>
      <c r="D9314" s="7">
        <f>VLOOKUP(C9314,属性!A:D,3,FALSE)</f>
        <v>46063</v>
      </c>
      <c r="E9314" s="7" t="str">
        <f>VLOOKUP(C9314,属性!A:D,4,FALSE)</f>
        <v>否</v>
      </c>
      <c r="F9314" t="s">
        <v>8398</v>
      </c>
      <c r="G9314" t="s">
        <v>15859</v>
      </c>
      <c r="H9314" s="7">
        <v>46063</v>
      </c>
      <c r="I9314" t="s">
        <v>77</v>
      </c>
      <c r="J9314" t="s">
        <v>15</v>
      </c>
      <c r="K9314" s="7">
        <v>46087</v>
      </c>
    </row>
    <row r="9315" hidden="1" spans="1:11">
      <c r="A9315">
        <v>9315</v>
      </c>
      <c r="B9315" t="str">
        <f>VLOOKUP(C9315,属性!A:D,2,FALSE)</f>
        <v>喜茶</v>
      </c>
      <c r="C9315" t="s">
        <v>8083</v>
      </c>
      <c r="D9315" s="7">
        <f>VLOOKUP(C9315,属性!A:D,3,FALSE)</f>
        <v>46063</v>
      </c>
      <c r="E9315" s="7" t="str">
        <f>VLOOKUP(C9315,属性!A:D,4,FALSE)</f>
        <v>否</v>
      </c>
      <c r="F9315" t="s">
        <v>8421</v>
      </c>
      <c r="G9315" t="s">
        <v>15860</v>
      </c>
      <c r="H9315" s="7">
        <v>46063</v>
      </c>
      <c r="I9315" t="s">
        <v>112</v>
      </c>
      <c r="J9315" t="s">
        <v>19</v>
      </c>
      <c r="K9315" s="7">
        <v>46087</v>
      </c>
    </row>
    <row r="9316" hidden="1" spans="1:11">
      <c r="A9316">
        <v>9316</v>
      </c>
      <c r="B9316" t="str">
        <f>VLOOKUP(C9316,属性!A:D,2,FALSE)</f>
        <v>喜茶</v>
      </c>
      <c r="C9316" t="s">
        <v>8083</v>
      </c>
      <c r="D9316" s="7">
        <f>VLOOKUP(C9316,属性!A:D,3,FALSE)</f>
        <v>46063</v>
      </c>
      <c r="E9316" s="7" t="str">
        <f>VLOOKUP(C9316,属性!A:D,4,FALSE)</f>
        <v>否</v>
      </c>
      <c r="F9316" t="s">
        <v>8428</v>
      </c>
      <c r="G9316" t="s">
        <v>15861</v>
      </c>
      <c r="H9316" s="7">
        <v>46063</v>
      </c>
      <c r="I9316" t="s">
        <v>14</v>
      </c>
      <c r="J9316" t="s">
        <v>15</v>
      </c>
      <c r="K9316" s="7">
        <v>46087</v>
      </c>
    </row>
    <row r="9317" spans="1:11">
      <c r="A9317">
        <v>9317</v>
      </c>
      <c r="B9317" t="str">
        <f>VLOOKUP(C9317,属性!A:D,2,FALSE)</f>
        <v>喜茶</v>
      </c>
      <c r="C9317" t="s">
        <v>8083</v>
      </c>
      <c r="D9317" s="7">
        <f>VLOOKUP(C9317,属性!A:D,3,FALSE)</f>
        <v>46063</v>
      </c>
      <c r="E9317" s="7" t="str">
        <f>VLOOKUP(C9317,属性!A:D,4,FALSE)</f>
        <v>否</v>
      </c>
      <c r="F9317" t="s">
        <v>171</v>
      </c>
      <c r="G9317" t="s">
        <v>15862</v>
      </c>
      <c r="H9317" s="7">
        <v>46063</v>
      </c>
      <c r="I9317" t="s">
        <v>14</v>
      </c>
      <c r="J9317" t="s">
        <v>30</v>
      </c>
      <c r="K9317" s="7">
        <v>46087</v>
      </c>
    </row>
    <row r="9318" spans="1:11">
      <c r="A9318">
        <v>9318</v>
      </c>
      <c r="B9318" t="str">
        <f>VLOOKUP(C9318,属性!A:D,2,FALSE)</f>
        <v>喜茶</v>
      </c>
      <c r="C9318" t="s">
        <v>8083</v>
      </c>
      <c r="D9318" s="7">
        <f>VLOOKUP(C9318,属性!A:D,3,FALSE)</f>
        <v>46063</v>
      </c>
      <c r="E9318" s="7" t="str">
        <f>VLOOKUP(C9318,属性!A:D,4,FALSE)</f>
        <v>否</v>
      </c>
      <c r="F9318" t="s">
        <v>8432</v>
      </c>
      <c r="G9318" t="s">
        <v>15863</v>
      </c>
      <c r="H9318" s="7">
        <v>46063</v>
      </c>
      <c r="I9318" t="s">
        <v>74</v>
      </c>
      <c r="J9318" t="s">
        <v>30</v>
      </c>
      <c r="K9318" s="7">
        <v>46087</v>
      </c>
    </row>
    <row r="9319" spans="1:11">
      <c r="A9319">
        <v>9319</v>
      </c>
      <c r="B9319" t="str">
        <f>VLOOKUP(C9319,属性!A:D,2,FALSE)</f>
        <v>喜茶</v>
      </c>
      <c r="C9319" t="s">
        <v>8083</v>
      </c>
      <c r="D9319" s="7">
        <f>VLOOKUP(C9319,属性!A:D,3,FALSE)</f>
        <v>46063</v>
      </c>
      <c r="E9319" s="7" t="str">
        <f>VLOOKUP(C9319,属性!A:D,4,FALSE)</f>
        <v>否</v>
      </c>
      <c r="F9319" t="s">
        <v>8434</v>
      </c>
      <c r="G9319" t="s">
        <v>15864</v>
      </c>
      <c r="H9319" s="7">
        <v>46063</v>
      </c>
      <c r="I9319" t="s">
        <v>14</v>
      </c>
      <c r="J9319" t="s">
        <v>30</v>
      </c>
      <c r="K9319" s="7">
        <v>46087</v>
      </c>
    </row>
    <row r="9320" hidden="1" spans="1:11">
      <c r="A9320">
        <v>9320</v>
      </c>
      <c r="B9320" t="str">
        <f>VLOOKUP(C9320,属性!A:D,2,FALSE)</f>
        <v>喜茶</v>
      </c>
      <c r="C9320" t="s">
        <v>8083</v>
      </c>
      <c r="D9320" s="7">
        <f>VLOOKUP(C9320,属性!A:D,3,FALSE)</f>
        <v>46063</v>
      </c>
      <c r="E9320" s="7" t="str">
        <f>VLOOKUP(C9320,属性!A:D,4,FALSE)</f>
        <v>否</v>
      </c>
      <c r="F9320" t="s">
        <v>8251</v>
      </c>
      <c r="G9320" t="s">
        <v>15865</v>
      </c>
      <c r="H9320" s="7">
        <v>46063</v>
      </c>
      <c r="I9320" t="s">
        <v>125</v>
      </c>
      <c r="J9320" t="s">
        <v>15</v>
      </c>
      <c r="K9320" s="7">
        <v>46087</v>
      </c>
    </row>
    <row r="9321" hidden="1" spans="1:11">
      <c r="A9321">
        <v>9321</v>
      </c>
      <c r="B9321" t="str">
        <f>VLOOKUP(C9321,属性!A:D,2,FALSE)</f>
        <v>喜茶</v>
      </c>
      <c r="C9321" t="s">
        <v>8083</v>
      </c>
      <c r="D9321" s="7">
        <f>VLOOKUP(C9321,属性!A:D,3,FALSE)</f>
        <v>46063</v>
      </c>
      <c r="E9321" s="7" t="str">
        <f>VLOOKUP(C9321,属性!A:D,4,FALSE)</f>
        <v>否</v>
      </c>
      <c r="F9321" t="s">
        <v>8438</v>
      </c>
      <c r="G9321" t="s">
        <v>15866</v>
      </c>
      <c r="H9321" s="7">
        <v>46063</v>
      </c>
      <c r="I9321" t="s">
        <v>14</v>
      </c>
      <c r="J9321" t="s">
        <v>15</v>
      </c>
      <c r="K9321" s="7">
        <v>46087</v>
      </c>
    </row>
    <row r="9322" hidden="1" spans="1:11">
      <c r="A9322">
        <v>9322</v>
      </c>
      <c r="B9322" t="str">
        <f>VLOOKUP(C9322,属性!A:D,2,FALSE)</f>
        <v>喜茶</v>
      </c>
      <c r="C9322" t="s">
        <v>8083</v>
      </c>
      <c r="D9322" s="7">
        <f>VLOOKUP(C9322,属性!A:D,3,FALSE)</f>
        <v>46063</v>
      </c>
      <c r="E9322" s="7" t="str">
        <f>VLOOKUP(C9322,属性!A:D,4,FALSE)</f>
        <v>否</v>
      </c>
      <c r="F9322" t="s">
        <v>8442</v>
      </c>
      <c r="G9322" t="s">
        <v>15867</v>
      </c>
      <c r="H9322" s="7">
        <v>46063</v>
      </c>
      <c r="I9322" t="s">
        <v>85</v>
      </c>
      <c r="J9322" t="s">
        <v>15</v>
      </c>
      <c r="K9322" s="7">
        <v>46087</v>
      </c>
    </row>
    <row r="9323" hidden="1" spans="1:11">
      <c r="A9323">
        <v>9323</v>
      </c>
      <c r="B9323" t="str">
        <f>VLOOKUP(C9323,属性!A:D,2,FALSE)</f>
        <v>喜茶</v>
      </c>
      <c r="C9323" t="s">
        <v>8083</v>
      </c>
      <c r="D9323" s="7">
        <f>VLOOKUP(C9323,属性!A:D,3,FALSE)</f>
        <v>46063</v>
      </c>
      <c r="E9323" s="7" t="str">
        <f>VLOOKUP(C9323,属性!A:D,4,FALSE)</f>
        <v>否</v>
      </c>
      <c r="F9323" t="s">
        <v>8444</v>
      </c>
      <c r="G9323" t="s">
        <v>15868</v>
      </c>
      <c r="H9323" s="7">
        <v>46063</v>
      </c>
      <c r="I9323" t="s">
        <v>18</v>
      </c>
      <c r="J9323" t="s">
        <v>19</v>
      </c>
      <c r="K9323" s="7">
        <v>46087</v>
      </c>
    </row>
    <row r="9324" hidden="1" spans="1:11">
      <c r="A9324">
        <v>9324</v>
      </c>
      <c r="B9324" t="str">
        <f>VLOOKUP(C9324,属性!A:D,2,FALSE)</f>
        <v>喜茶</v>
      </c>
      <c r="C9324" t="s">
        <v>8083</v>
      </c>
      <c r="D9324" s="7">
        <f>VLOOKUP(C9324,属性!A:D,3,FALSE)</f>
        <v>46063</v>
      </c>
      <c r="E9324" s="7" t="str">
        <f>VLOOKUP(C9324,属性!A:D,4,FALSE)</f>
        <v>否</v>
      </c>
      <c r="F9324" t="s">
        <v>8446</v>
      </c>
      <c r="G9324" t="s">
        <v>15869</v>
      </c>
      <c r="H9324" s="7">
        <v>46063</v>
      </c>
      <c r="I9324" t="s">
        <v>14</v>
      </c>
      <c r="J9324" t="s">
        <v>19</v>
      </c>
      <c r="K9324" s="7">
        <v>46087</v>
      </c>
    </row>
    <row r="9325" hidden="1" spans="1:11">
      <c r="A9325">
        <v>9325</v>
      </c>
      <c r="B9325" t="str">
        <f>VLOOKUP(C9325,属性!A:D,2,FALSE)</f>
        <v>喜茶</v>
      </c>
      <c r="C9325" t="s">
        <v>8083</v>
      </c>
      <c r="D9325" s="7">
        <f>VLOOKUP(C9325,属性!A:D,3,FALSE)</f>
        <v>46063</v>
      </c>
      <c r="E9325" s="7" t="str">
        <f>VLOOKUP(C9325,属性!A:D,4,FALSE)</f>
        <v>否</v>
      </c>
      <c r="F9325" t="s">
        <v>8448</v>
      </c>
      <c r="G9325" t="s">
        <v>15870</v>
      </c>
      <c r="H9325" s="7">
        <v>46063</v>
      </c>
      <c r="I9325" t="s">
        <v>85</v>
      </c>
      <c r="J9325" t="s">
        <v>15</v>
      </c>
      <c r="K9325" s="7">
        <v>46087</v>
      </c>
    </row>
    <row r="9326" spans="1:11">
      <c r="A9326">
        <v>9326</v>
      </c>
      <c r="B9326" t="str">
        <f>VLOOKUP(C9326,属性!A:D,2,FALSE)</f>
        <v>喜茶</v>
      </c>
      <c r="C9326" t="s">
        <v>8083</v>
      </c>
      <c r="D9326" s="7">
        <f>VLOOKUP(C9326,属性!A:D,3,FALSE)</f>
        <v>46063</v>
      </c>
      <c r="E9326" s="7" t="str">
        <f>VLOOKUP(C9326,属性!A:D,4,FALSE)</f>
        <v>否</v>
      </c>
      <c r="F9326" t="s">
        <v>8452</v>
      </c>
      <c r="G9326" t="s">
        <v>15871</v>
      </c>
      <c r="H9326" s="7">
        <v>46063</v>
      </c>
      <c r="I9326" t="s">
        <v>74</v>
      </c>
      <c r="J9326" t="s">
        <v>30</v>
      </c>
      <c r="K9326" s="7">
        <v>46087</v>
      </c>
    </row>
    <row r="9327" hidden="1" spans="1:11">
      <c r="A9327">
        <v>9327</v>
      </c>
      <c r="B9327" t="str">
        <f>VLOOKUP(C9327,属性!A:D,2,FALSE)</f>
        <v>喜茶</v>
      </c>
      <c r="C9327" t="s">
        <v>8083</v>
      </c>
      <c r="D9327" s="7">
        <f>VLOOKUP(C9327,属性!A:D,3,FALSE)</f>
        <v>46063</v>
      </c>
      <c r="E9327" s="7" t="str">
        <f>VLOOKUP(C9327,属性!A:D,4,FALSE)</f>
        <v>否</v>
      </c>
      <c r="F9327" t="s">
        <v>8457</v>
      </c>
      <c r="G9327" t="s">
        <v>15872</v>
      </c>
      <c r="H9327" s="7">
        <v>46063</v>
      </c>
      <c r="I9327" t="s">
        <v>22</v>
      </c>
      <c r="J9327" t="s">
        <v>19</v>
      </c>
      <c r="K9327" s="7">
        <v>46087</v>
      </c>
    </row>
    <row r="9328" hidden="1" spans="1:11">
      <c r="A9328">
        <v>9328</v>
      </c>
      <c r="B9328" t="str">
        <f>VLOOKUP(C9328,属性!A:D,2,FALSE)</f>
        <v>喜茶</v>
      </c>
      <c r="C9328" t="s">
        <v>8083</v>
      </c>
      <c r="D9328" s="7">
        <f>VLOOKUP(C9328,属性!A:D,3,FALSE)</f>
        <v>46063</v>
      </c>
      <c r="E9328" s="7" t="str">
        <f>VLOOKUP(C9328,属性!A:D,4,FALSE)</f>
        <v>否</v>
      </c>
      <c r="F9328" t="s">
        <v>8459</v>
      </c>
      <c r="G9328" t="s">
        <v>15873</v>
      </c>
      <c r="H9328" s="7">
        <v>46063</v>
      </c>
      <c r="I9328" t="s">
        <v>33</v>
      </c>
      <c r="J9328" t="s">
        <v>15</v>
      </c>
      <c r="K9328" s="7">
        <v>46087</v>
      </c>
    </row>
    <row r="9329" hidden="1" spans="1:11">
      <c r="A9329">
        <v>9329</v>
      </c>
      <c r="B9329" t="str">
        <f>VLOOKUP(C9329,属性!A:D,2,FALSE)</f>
        <v>喜茶</v>
      </c>
      <c r="C9329" t="s">
        <v>8083</v>
      </c>
      <c r="D9329" s="7">
        <f>VLOOKUP(C9329,属性!A:D,3,FALSE)</f>
        <v>46063</v>
      </c>
      <c r="E9329" s="7" t="str">
        <f>VLOOKUP(C9329,属性!A:D,4,FALSE)</f>
        <v>否</v>
      </c>
      <c r="F9329" t="s">
        <v>8461</v>
      </c>
      <c r="G9329" t="s">
        <v>15874</v>
      </c>
      <c r="H9329" s="7">
        <v>46063</v>
      </c>
      <c r="I9329" t="s">
        <v>14</v>
      </c>
      <c r="J9329" t="s">
        <v>15</v>
      </c>
      <c r="K9329" s="7">
        <v>46087</v>
      </c>
    </row>
    <row r="9330" hidden="1" spans="1:11">
      <c r="A9330">
        <v>9330</v>
      </c>
      <c r="B9330" t="str">
        <f>VLOOKUP(C9330,属性!A:D,2,FALSE)</f>
        <v>喜茶</v>
      </c>
      <c r="C9330" t="s">
        <v>8083</v>
      </c>
      <c r="D9330" s="7">
        <f>VLOOKUP(C9330,属性!A:D,3,FALSE)</f>
        <v>46063</v>
      </c>
      <c r="E9330" s="7" t="str">
        <f>VLOOKUP(C9330,属性!A:D,4,FALSE)</f>
        <v>否</v>
      </c>
      <c r="F9330" t="s">
        <v>8463</v>
      </c>
      <c r="G9330" t="s">
        <v>3865</v>
      </c>
      <c r="H9330" s="7">
        <v>46063</v>
      </c>
      <c r="I9330" t="s">
        <v>365</v>
      </c>
      <c r="J9330" t="s">
        <v>15</v>
      </c>
      <c r="K9330" s="7">
        <v>46087</v>
      </c>
    </row>
    <row r="9331" hidden="1" spans="1:11">
      <c r="A9331">
        <v>9331</v>
      </c>
      <c r="B9331" t="str">
        <f>VLOOKUP(C9331,属性!A:D,2,FALSE)</f>
        <v>喜茶</v>
      </c>
      <c r="C9331" t="s">
        <v>8083</v>
      </c>
      <c r="D9331" s="7">
        <f>VLOOKUP(C9331,属性!A:D,3,FALSE)</f>
        <v>46063</v>
      </c>
      <c r="E9331" s="7" t="str">
        <f>VLOOKUP(C9331,属性!A:D,4,FALSE)</f>
        <v>否</v>
      </c>
      <c r="F9331" t="s">
        <v>8465</v>
      </c>
      <c r="G9331" t="s">
        <v>15875</v>
      </c>
      <c r="H9331" s="7">
        <v>46063</v>
      </c>
      <c r="I9331" t="s">
        <v>14</v>
      </c>
      <c r="J9331" t="s">
        <v>15</v>
      </c>
      <c r="K9331" s="7">
        <v>46087</v>
      </c>
    </row>
    <row r="9332" spans="1:11">
      <c r="A9332">
        <v>9332</v>
      </c>
      <c r="B9332" t="str">
        <f>VLOOKUP(C9332,属性!A:D,2,FALSE)</f>
        <v>喜茶</v>
      </c>
      <c r="C9332" t="s">
        <v>8083</v>
      </c>
      <c r="D9332" s="7">
        <f>VLOOKUP(C9332,属性!A:D,3,FALSE)</f>
        <v>46063</v>
      </c>
      <c r="E9332" s="7" t="str">
        <f>VLOOKUP(C9332,属性!A:D,4,FALSE)</f>
        <v>否</v>
      </c>
      <c r="F9332" t="s">
        <v>8467</v>
      </c>
      <c r="G9332" t="s">
        <v>15876</v>
      </c>
      <c r="H9332" s="7">
        <v>46063</v>
      </c>
      <c r="I9332" t="s">
        <v>74</v>
      </c>
      <c r="J9332" t="s">
        <v>30</v>
      </c>
      <c r="K9332" s="7">
        <v>46087</v>
      </c>
    </row>
    <row r="9333" hidden="1" spans="1:11">
      <c r="A9333">
        <v>9333</v>
      </c>
      <c r="B9333" t="str">
        <f>VLOOKUP(C9333,属性!A:D,2,FALSE)</f>
        <v>喜茶</v>
      </c>
      <c r="C9333" t="s">
        <v>8083</v>
      </c>
      <c r="D9333" s="7">
        <f>VLOOKUP(C9333,属性!A:D,3,FALSE)</f>
        <v>46063</v>
      </c>
      <c r="E9333" s="7" t="str">
        <f>VLOOKUP(C9333,属性!A:D,4,FALSE)</f>
        <v>否</v>
      </c>
      <c r="F9333" t="s">
        <v>8469</v>
      </c>
      <c r="G9333" t="s">
        <v>3698</v>
      </c>
      <c r="H9333" s="7">
        <v>46063</v>
      </c>
      <c r="I9333" t="s">
        <v>14</v>
      </c>
      <c r="J9333" t="s">
        <v>15</v>
      </c>
      <c r="K9333" s="7">
        <v>46087</v>
      </c>
    </row>
    <row r="9334" hidden="1" spans="1:11">
      <c r="A9334">
        <v>9334</v>
      </c>
      <c r="B9334" t="str">
        <f>VLOOKUP(C9334,属性!A:D,2,FALSE)</f>
        <v>喜茶</v>
      </c>
      <c r="C9334" t="s">
        <v>8083</v>
      </c>
      <c r="D9334" s="7">
        <f>VLOOKUP(C9334,属性!A:D,3,FALSE)</f>
        <v>46063</v>
      </c>
      <c r="E9334" s="7" t="str">
        <f>VLOOKUP(C9334,属性!A:D,4,FALSE)</f>
        <v>否</v>
      </c>
      <c r="F9334" t="s">
        <v>8475</v>
      </c>
      <c r="G9334" t="s">
        <v>15877</v>
      </c>
      <c r="H9334" s="7">
        <v>46063</v>
      </c>
      <c r="I9334" t="s">
        <v>217</v>
      </c>
      <c r="J9334" t="s">
        <v>15</v>
      </c>
      <c r="K9334" s="7">
        <v>46087</v>
      </c>
    </row>
    <row r="9335" spans="1:11">
      <c r="A9335">
        <v>9335</v>
      </c>
      <c r="B9335" t="str">
        <f>VLOOKUP(C9335,属性!A:D,2,FALSE)</f>
        <v>喜茶</v>
      </c>
      <c r="C9335" t="s">
        <v>8083</v>
      </c>
      <c r="D9335" s="7">
        <f>VLOOKUP(C9335,属性!A:D,3,FALSE)</f>
        <v>46063</v>
      </c>
      <c r="E9335" s="7" t="str">
        <f>VLOOKUP(C9335,属性!A:D,4,FALSE)</f>
        <v>否</v>
      </c>
      <c r="F9335" t="s">
        <v>8477</v>
      </c>
      <c r="G9335" t="s">
        <v>15878</v>
      </c>
      <c r="H9335" s="7">
        <v>46063</v>
      </c>
      <c r="I9335" t="s">
        <v>49</v>
      </c>
      <c r="J9335" t="s">
        <v>30</v>
      </c>
      <c r="K9335" s="7">
        <v>46087</v>
      </c>
    </row>
    <row r="9336" spans="1:11">
      <c r="A9336">
        <v>9336</v>
      </c>
      <c r="B9336" t="str">
        <f>VLOOKUP(C9336,属性!A:D,2,FALSE)</f>
        <v>喜茶</v>
      </c>
      <c r="C9336" t="s">
        <v>8083</v>
      </c>
      <c r="D9336" s="7">
        <f>VLOOKUP(C9336,属性!A:D,3,FALSE)</f>
        <v>46063</v>
      </c>
      <c r="E9336" s="7" t="str">
        <f>VLOOKUP(C9336,属性!A:D,4,FALSE)</f>
        <v>否</v>
      </c>
      <c r="F9336" t="s">
        <v>8479</v>
      </c>
      <c r="G9336" t="s">
        <v>15879</v>
      </c>
      <c r="H9336" s="7">
        <v>46063</v>
      </c>
      <c r="I9336" t="s">
        <v>90</v>
      </c>
      <c r="J9336" t="s">
        <v>30</v>
      </c>
      <c r="K9336" s="7">
        <v>46087</v>
      </c>
    </row>
    <row r="9337" spans="1:11">
      <c r="A9337">
        <v>9337</v>
      </c>
      <c r="B9337" t="str">
        <f>VLOOKUP(C9337,属性!A:D,2,FALSE)</f>
        <v>喜茶</v>
      </c>
      <c r="C9337" t="s">
        <v>8083</v>
      </c>
      <c r="D9337" s="7">
        <f>VLOOKUP(C9337,属性!A:D,3,FALSE)</f>
        <v>46063</v>
      </c>
      <c r="E9337" s="7" t="str">
        <f>VLOOKUP(C9337,属性!A:D,4,FALSE)</f>
        <v>否</v>
      </c>
      <c r="F9337" t="s">
        <v>8232</v>
      </c>
      <c r="G9337" t="s">
        <v>15880</v>
      </c>
      <c r="H9337" s="7">
        <v>46063</v>
      </c>
      <c r="I9337" t="s">
        <v>49</v>
      </c>
      <c r="J9337" t="s">
        <v>30</v>
      </c>
      <c r="K9337" s="7">
        <v>46087</v>
      </c>
    </row>
    <row r="9338" hidden="1" spans="1:11">
      <c r="A9338">
        <v>9338</v>
      </c>
      <c r="B9338" t="str">
        <f>VLOOKUP(C9338,属性!A:D,2,FALSE)</f>
        <v>喜茶</v>
      </c>
      <c r="C9338" t="s">
        <v>8083</v>
      </c>
      <c r="D9338" s="7">
        <f>VLOOKUP(C9338,属性!A:D,3,FALSE)</f>
        <v>46063</v>
      </c>
      <c r="E9338" s="7" t="str">
        <f>VLOOKUP(C9338,属性!A:D,4,FALSE)</f>
        <v>否</v>
      </c>
      <c r="F9338" t="s">
        <v>8481</v>
      </c>
      <c r="G9338" t="s">
        <v>15881</v>
      </c>
      <c r="H9338" s="7">
        <v>46063</v>
      </c>
      <c r="I9338" t="s">
        <v>122</v>
      </c>
      <c r="J9338" t="s">
        <v>15</v>
      </c>
      <c r="K9338" s="7">
        <v>46087</v>
      </c>
    </row>
    <row r="9339" hidden="1" spans="1:11">
      <c r="A9339">
        <v>9339</v>
      </c>
      <c r="B9339" t="str">
        <f>VLOOKUP(C9339,属性!A:D,2,FALSE)</f>
        <v>喜茶</v>
      </c>
      <c r="C9339" t="s">
        <v>8083</v>
      </c>
      <c r="D9339" s="7">
        <f>VLOOKUP(C9339,属性!A:D,3,FALSE)</f>
        <v>46063</v>
      </c>
      <c r="E9339" s="7" t="str">
        <f>VLOOKUP(C9339,属性!A:D,4,FALSE)</f>
        <v>否</v>
      </c>
      <c r="F9339" t="s">
        <v>8483</v>
      </c>
      <c r="G9339" t="s">
        <v>15882</v>
      </c>
      <c r="H9339" s="7">
        <v>46063</v>
      </c>
      <c r="I9339" t="s">
        <v>49</v>
      </c>
      <c r="J9339" t="s">
        <v>15</v>
      </c>
      <c r="K9339" s="7">
        <v>46087</v>
      </c>
    </row>
    <row r="9340" hidden="1" spans="1:11">
      <c r="A9340">
        <v>9340</v>
      </c>
      <c r="B9340" t="str">
        <f>VLOOKUP(C9340,属性!A:D,2,FALSE)</f>
        <v>喜茶</v>
      </c>
      <c r="C9340" t="s">
        <v>8083</v>
      </c>
      <c r="D9340" s="7">
        <f>VLOOKUP(C9340,属性!A:D,3,FALSE)</f>
        <v>46063</v>
      </c>
      <c r="E9340" s="7" t="str">
        <f>VLOOKUP(C9340,属性!A:D,4,FALSE)</f>
        <v>否</v>
      </c>
      <c r="F9340" t="s">
        <v>8485</v>
      </c>
      <c r="G9340" t="s">
        <v>1564</v>
      </c>
      <c r="H9340" s="7">
        <v>46063</v>
      </c>
      <c r="I9340" t="s">
        <v>14</v>
      </c>
      <c r="J9340" t="s">
        <v>15</v>
      </c>
      <c r="K9340" s="7">
        <v>46087</v>
      </c>
    </row>
    <row r="9341" hidden="1" spans="1:11">
      <c r="A9341">
        <v>9341</v>
      </c>
      <c r="B9341" t="str">
        <f>VLOOKUP(C9341,属性!A:D,2,FALSE)</f>
        <v>喜茶</v>
      </c>
      <c r="C9341" t="s">
        <v>8083</v>
      </c>
      <c r="D9341" s="7">
        <f>VLOOKUP(C9341,属性!A:D,3,FALSE)</f>
        <v>46063</v>
      </c>
      <c r="E9341" s="7" t="str">
        <f>VLOOKUP(C9341,属性!A:D,4,FALSE)</f>
        <v>否</v>
      </c>
      <c r="F9341" t="s">
        <v>15883</v>
      </c>
      <c r="G9341" t="s">
        <v>15884</v>
      </c>
      <c r="H9341" s="7">
        <v>46063</v>
      </c>
      <c r="I9341" t="s">
        <v>18</v>
      </c>
      <c r="J9341" t="s">
        <v>15</v>
      </c>
      <c r="K9341" s="7">
        <v>46087</v>
      </c>
    </row>
    <row r="9342" hidden="1" spans="1:11">
      <c r="A9342">
        <v>9342</v>
      </c>
      <c r="B9342" t="str">
        <f>VLOOKUP(C9342,属性!A:D,2,FALSE)</f>
        <v>喜茶</v>
      </c>
      <c r="C9342" t="s">
        <v>8083</v>
      </c>
      <c r="D9342" s="7">
        <f>VLOOKUP(C9342,属性!A:D,3,FALSE)</f>
        <v>46063</v>
      </c>
      <c r="E9342" s="7" t="str">
        <f>VLOOKUP(C9342,属性!A:D,4,FALSE)</f>
        <v>否</v>
      </c>
      <c r="F9342" t="s">
        <v>716</v>
      </c>
      <c r="G9342" t="s">
        <v>234</v>
      </c>
      <c r="H9342" s="7">
        <v>46063</v>
      </c>
      <c r="I9342" t="s">
        <v>14</v>
      </c>
      <c r="J9342" t="s">
        <v>15</v>
      </c>
      <c r="K9342" s="7">
        <v>46087</v>
      </c>
    </row>
    <row r="9343" hidden="1" spans="1:11">
      <c r="A9343">
        <v>9343</v>
      </c>
      <c r="B9343" t="str">
        <f>VLOOKUP(C9343,属性!A:D,2,FALSE)</f>
        <v>喜茶</v>
      </c>
      <c r="C9343" t="s">
        <v>8083</v>
      </c>
      <c r="D9343" s="7">
        <f>VLOOKUP(C9343,属性!A:D,3,FALSE)</f>
        <v>46063</v>
      </c>
      <c r="E9343" s="7" t="str">
        <f>VLOOKUP(C9343,属性!A:D,4,FALSE)</f>
        <v>否</v>
      </c>
      <c r="F9343" t="s">
        <v>15885</v>
      </c>
      <c r="G9343" t="s">
        <v>15886</v>
      </c>
      <c r="H9343" s="7">
        <v>46063</v>
      </c>
      <c r="I9343" t="s">
        <v>14</v>
      </c>
      <c r="J9343" t="s">
        <v>15</v>
      </c>
      <c r="K9343" s="7">
        <v>46087</v>
      </c>
    </row>
    <row r="9344" hidden="1" spans="1:11">
      <c r="A9344">
        <v>9344</v>
      </c>
      <c r="B9344" t="str">
        <f>VLOOKUP(C9344,属性!A:D,2,FALSE)</f>
        <v>喜茶</v>
      </c>
      <c r="C9344" t="s">
        <v>8083</v>
      </c>
      <c r="D9344" s="7">
        <f>VLOOKUP(C9344,属性!A:D,3,FALSE)</f>
        <v>46063</v>
      </c>
      <c r="E9344" s="7" t="str">
        <f>VLOOKUP(C9344,属性!A:D,4,FALSE)</f>
        <v>否</v>
      </c>
      <c r="F9344" t="s">
        <v>15887</v>
      </c>
      <c r="G9344" t="s">
        <v>15888</v>
      </c>
      <c r="H9344" s="7">
        <v>46063</v>
      </c>
      <c r="I9344" t="s">
        <v>38</v>
      </c>
      <c r="J9344" t="s">
        <v>19</v>
      </c>
      <c r="K9344" s="7">
        <v>46087</v>
      </c>
    </row>
    <row r="9345" hidden="1" spans="1:11">
      <c r="A9345">
        <v>9345</v>
      </c>
      <c r="B9345" t="str">
        <f>VLOOKUP(C9345,属性!A:D,2,FALSE)</f>
        <v>喜茶</v>
      </c>
      <c r="C9345" t="s">
        <v>8083</v>
      </c>
      <c r="D9345" s="7">
        <f>VLOOKUP(C9345,属性!A:D,3,FALSE)</f>
        <v>46063</v>
      </c>
      <c r="E9345" s="7" t="str">
        <f>VLOOKUP(C9345,属性!A:D,4,FALSE)</f>
        <v>否</v>
      </c>
      <c r="F9345" t="s">
        <v>15889</v>
      </c>
      <c r="G9345" t="s">
        <v>7750</v>
      </c>
      <c r="H9345" s="7">
        <v>46063</v>
      </c>
      <c r="I9345" t="s">
        <v>38</v>
      </c>
      <c r="J9345" t="s">
        <v>15</v>
      </c>
      <c r="K9345" s="7">
        <v>46087</v>
      </c>
    </row>
    <row r="9346" hidden="1" spans="1:11">
      <c r="A9346">
        <v>9346</v>
      </c>
      <c r="B9346" t="str">
        <f>VLOOKUP(C9346,属性!A:D,2,FALSE)</f>
        <v>喜茶</v>
      </c>
      <c r="C9346" t="s">
        <v>8083</v>
      </c>
      <c r="D9346" s="7">
        <f>VLOOKUP(C9346,属性!A:D,3,FALSE)</f>
        <v>46063</v>
      </c>
      <c r="E9346" s="7" t="str">
        <f>VLOOKUP(C9346,属性!A:D,4,FALSE)</f>
        <v>否</v>
      </c>
      <c r="F9346" t="s">
        <v>3469</v>
      </c>
      <c r="G9346" t="s">
        <v>15890</v>
      </c>
      <c r="H9346" s="7">
        <v>46063</v>
      </c>
      <c r="I9346" t="s">
        <v>14</v>
      </c>
      <c r="J9346" t="s">
        <v>15</v>
      </c>
      <c r="K9346" s="7">
        <v>46087</v>
      </c>
    </row>
    <row r="9347" hidden="1" spans="1:11">
      <c r="A9347">
        <v>9347</v>
      </c>
      <c r="B9347" t="str">
        <f>VLOOKUP(C9347,属性!A:D,2,FALSE)</f>
        <v>喜茶</v>
      </c>
      <c r="C9347" t="s">
        <v>8083</v>
      </c>
      <c r="D9347" s="7">
        <f>VLOOKUP(C9347,属性!A:D,3,FALSE)</f>
        <v>46063</v>
      </c>
      <c r="E9347" s="7" t="str">
        <f>VLOOKUP(C9347,属性!A:D,4,FALSE)</f>
        <v>否</v>
      </c>
      <c r="F9347" t="s">
        <v>15891</v>
      </c>
      <c r="G9347" t="s">
        <v>15892</v>
      </c>
      <c r="H9347" s="7">
        <v>46063</v>
      </c>
      <c r="I9347" t="s">
        <v>14</v>
      </c>
      <c r="J9347" t="s">
        <v>15</v>
      </c>
      <c r="K9347" s="7">
        <v>46087</v>
      </c>
    </row>
    <row r="9348" hidden="1" spans="1:11">
      <c r="A9348">
        <v>9348</v>
      </c>
      <c r="B9348" t="str">
        <f>VLOOKUP(C9348,属性!A:D,2,FALSE)</f>
        <v>喜茶</v>
      </c>
      <c r="C9348" t="s">
        <v>8083</v>
      </c>
      <c r="D9348" s="7">
        <f>VLOOKUP(C9348,属性!A:D,3,FALSE)</f>
        <v>46063</v>
      </c>
      <c r="E9348" s="7" t="str">
        <f>VLOOKUP(C9348,属性!A:D,4,FALSE)</f>
        <v>否</v>
      </c>
      <c r="F9348" t="s">
        <v>372</v>
      </c>
      <c r="G9348" t="s">
        <v>8319</v>
      </c>
      <c r="H9348" s="7">
        <v>46063</v>
      </c>
      <c r="I9348" t="s">
        <v>90</v>
      </c>
      <c r="J9348" t="s">
        <v>15</v>
      </c>
      <c r="K9348" s="7">
        <v>46087</v>
      </c>
    </row>
    <row r="9349" hidden="1" spans="1:11">
      <c r="A9349">
        <v>9349</v>
      </c>
      <c r="B9349" t="str">
        <f>VLOOKUP(C9349,属性!A:D,2,FALSE)</f>
        <v>喜茶</v>
      </c>
      <c r="C9349" t="s">
        <v>8083</v>
      </c>
      <c r="D9349" s="7">
        <f>VLOOKUP(C9349,属性!A:D,3,FALSE)</f>
        <v>46063</v>
      </c>
      <c r="E9349" s="7" t="str">
        <f>VLOOKUP(C9349,属性!A:D,4,FALSE)</f>
        <v>否</v>
      </c>
      <c r="F9349" t="s">
        <v>15893</v>
      </c>
      <c r="G9349" t="s">
        <v>15894</v>
      </c>
      <c r="H9349" s="7">
        <v>46063</v>
      </c>
      <c r="I9349" t="s">
        <v>14</v>
      </c>
      <c r="J9349" t="s">
        <v>19</v>
      </c>
      <c r="K9349" s="7">
        <v>46087</v>
      </c>
    </row>
    <row r="9350" hidden="1" spans="1:11">
      <c r="A9350">
        <v>9350</v>
      </c>
      <c r="B9350" t="str">
        <f>VLOOKUP(C9350,属性!A:D,2,FALSE)</f>
        <v>喜茶</v>
      </c>
      <c r="C9350" t="s">
        <v>8083</v>
      </c>
      <c r="D9350" s="7">
        <f>VLOOKUP(C9350,属性!A:D,3,FALSE)</f>
        <v>46063</v>
      </c>
      <c r="E9350" s="7" t="str">
        <f>VLOOKUP(C9350,属性!A:D,4,FALSE)</f>
        <v>否</v>
      </c>
      <c r="F9350" t="s">
        <v>15895</v>
      </c>
      <c r="G9350" t="s">
        <v>13927</v>
      </c>
      <c r="H9350" s="7">
        <v>46063</v>
      </c>
      <c r="I9350" t="s">
        <v>257</v>
      </c>
      <c r="J9350" t="s">
        <v>19</v>
      </c>
      <c r="K9350" s="7">
        <v>46087</v>
      </c>
    </row>
    <row r="9351" hidden="1" spans="1:11">
      <c r="A9351">
        <v>9351</v>
      </c>
      <c r="B9351" t="str">
        <f>VLOOKUP(C9351,属性!A:D,2,FALSE)</f>
        <v>喜茶</v>
      </c>
      <c r="C9351" t="s">
        <v>8083</v>
      </c>
      <c r="D9351" s="7">
        <f>VLOOKUP(C9351,属性!A:D,3,FALSE)</f>
        <v>46063</v>
      </c>
      <c r="E9351" s="7" t="str">
        <f>VLOOKUP(C9351,属性!A:D,4,FALSE)</f>
        <v>否</v>
      </c>
      <c r="F9351" t="s">
        <v>15896</v>
      </c>
      <c r="G9351" t="s">
        <v>15897</v>
      </c>
      <c r="H9351" s="7">
        <v>46063</v>
      </c>
      <c r="I9351" t="s">
        <v>38</v>
      </c>
      <c r="J9351" t="s">
        <v>19</v>
      </c>
      <c r="K9351" s="7">
        <v>46087</v>
      </c>
    </row>
    <row r="9352" hidden="1" spans="1:11">
      <c r="A9352">
        <v>9352</v>
      </c>
      <c r="B9352" t="str">
        <f>VLOOKUP(C9352,属性!A:D,2,FALSE)</f>
        <v>喜茶</v>
      </c>
      <c r="C9352" t="s">
        <v>8083</v>
      </c>
      <c r="D9352" s="7">
        <f>VLOOKUP(C9352,属性!A:D,3,FALSE)</f>
        <v>46063</v>
      </c>
      <c r="E9352" s="7" t="str">
        <f>VLOOKUP(C9352,属性!A:D,4,FALSE)</f>
        <v>否</v>
      </c>
      <c r="F9352" t="s">
        <v>372</v>
      </c>
      <c r="G9352" t="s">
        <v>15898</v>
      </c>
      <c r="H9352" s="7">
        <v>46063</v>
      </c>
      <c r="I9352" t="s">
        <v>90</v>
      </c>
      <c r="J9352" t="s">
        <v>15</v>
      </c>
      <c r="K9352" s="7">
        <v>46087</v>
      </c>
    </row>
    <row r="9353" spans="1:11">
      <c r="A9353">
        <v>9353</v>
      </c>
      <c r="B9353" t="str">
        <f>VLOOKUP(C9353,属性!A:D,2,FALSE)</f>
        <v>喜茶</v>
      </c>
      <c r="C9353" t="s">
        <v>8083</v>
      </c>
      <c r="D9353" s="7">
        <f>VLOOKUP(C9353,属性!A:D,3,FALSE)</f>
        <v>46063</v>
      </c>
      <c r="E9353" s="7" t="str">
        <f>VLOOKUP(C9353,属性!A:D,4,FALSE)</f>
        <v>否</v>
      </c>
      <c r="F9353" t="s">
        <v>15899</v>
      </c>
      <c r="G9353" t="s">
        <v>15900</v>
      </c>
      <c r="H9353" s="7">
        <v>46077</v>
      </c>
      <c r="I9353" t="s">
        <v>14</v>
      </c>
      <c r="J9353" t="s">
        <v>30</v>
      </c>
      <c r="K9353" s="7">
        <v>46087</v>
      </c>
    </row>
    <row r="9354" spans="1:11">
      <c r="A9354">
        <v>9354</v>
      </c>
      <c r="B9354" t="str">
        <f>VLOOKUP(C9354,属性!A:D,2,FALSE)</f>
        <v>喜茶</v>
      </c>
      <c r="C9354" t="s">
        <v>8083</v>
      </c>
      <c r="D9354" s="7">
        <f>VLOOKUP(C9354,属性!A:D,3,FALSE)</f>
        <v>46063</v>
      </c>
      <c r="E9354" s="7" t="str">
        <f>VLOOKUP(C9354,属性!A:D,4,FALSE)</f>
        <v>否</v>
      </c>
      <c r="F9354" t="s">
        <v>15901</v>
      </c>
      <c r="G9354" t="s">
        <v>15902</v>
      </c>
      <c r="H9354" s="7">
        <v>46074</v>
      </c>
      <c r="I9354" t="s">
        <v>85</v>
      </c>
      <c r="J9354" t="s">
        <v>30</v>
      </c>
      <c r="K9354" s="7">
        <v>46087</v>
      </c>
    </row>
    <row r="9355" hidden="1" spans="1:11">
      <c r="A9355">
        <v>9355</v>
      </c>
      <c r="B9355" t="str">
        <f>VLOOKUP(C9355,属性!A:D,2,FALSE)</f>
        <v>喜茶</v>
      </c>
      <c r="C9355" t="s">
        <v>8083</v>
      </c>
      <c r="D9355" s="7">
        <f>VLOOKUP(C9355,属性!A:D,3,FALSE)</f>
        <v>46063</v>
      </c>
      <c r="E9355" s="7" t="str">
        <f>VLOOKUP(C9355,属性!A:D,4,FALSE)</f>
        <v>否</v>
      </c>
      <c r="F9355" t="s">
        <v>15903</v>
      </c>
      <c r="G9355" t="s">
        <v>15904</v>
      </c>
      <c r="H9355" s="7">
        <v>46071</v>
      </c>
      <c r="I9355" t="s">
        <v>254</v>
      </c>
      <c r="J9355" t="s">
        <v>15</v>
      </c>
      <c r="K9355" s="7">
        <v>46087</v>
      </c>
    </row>
    <row r="9356" spans="1:11">
      <c r="A9356">
        <v>9356</v>
      </c>
      <c r="B9356" t="str">
        <f>VLOOKUP(C9356,属性!A:D,2,FALSE)</f>
        <v>喜茶</v>
      </c>
      <c r="C9356" t="s">
        <v>8083</v>
      </c>
      <c r="D9356" s="7">
        <f>VLOOKUP(C9356,属性!A:D,3,FALSE)</f>
        <v>46063</v>
      </c>
      <c r="E9356" s="7" t="str">
        <f>VLOOKUP(C9356,属性!A:D,4,FALSE)</f>
        <v>否</v>
      </c>
      <c r="F9356" t="s">
        <v>15905</v>
      </c>
      <c r="G9356" t="s">
        <v>15906</v>
      </c>
      <c r="H9356" s="7">
        <v>46064</v>
      </c>
      <c r="I9356" t="s">
        <v>125</v>
      </c>
      <c r="J9356" t="s">
        <v>30</v>
      </c>
      <c r="K9356" s="7">
        <v>46087</v>
      </c>
    </row>
    <row r="9357" spans="1:11">
      <c r="A9357">
        <v>9357</v>
      </c>
      <c r="B9357" t="str">
        <f>VLOOKUP(C9357,属性!A:D,2,FALSE)</f>
        <v>喜茶</v>
      </c>
      <c r="C9357" t="s">
        <v>8083</v>
      </c>
      <c r="D9357" s="7">
        <f>VLOOKUP(C9357,属性!A:D,3,FALSE)</f>
        <v>46063</v>
      </c>
      <c r="E9357" s="7" t="str">
        <f>VLOOKUP(C9357,属性!A:D,4,FALSE)</f>
        <v>否</v>
      </c>
      <c r="F9357" t="s">
        <v>15907</v>
      </c>
      <c r="G9357" t="s">
        <v>15908</v>
      </c>
      <c r="H9357" s="7">
        <v>46064</v>
      </c>
      <c r="I9357" t="s">
        <v>22</v>
      </c>
      <c r="J9357" t="s">
        <v>30</v>
      </c>
      <c r="K9357" s="7">
        <v>46087</v>
      </c>
    </row>
    <row r="9358" spans="1:11">
      <c r="A9358">
        <v>9358</v>
      </c>
      <c r="B9358" t="str">
        <f>VLOOKUP(C9358,属性!A:D,2,FALSE)</f>
        <v>喜茶</v>
      </c>
      <c r="C9358" t="s">
        <v>8083</v>
      </c>
      <c r="D9358" s="7">
        <f>VLOOKUP(C9358,属性!A:D,3,FALSE)</f>
        <v>46063</v>
      </c>
      <c r="E9358" s="7" t="str">
        <f>VLOOKUP(C9358,属性!A:D,4,FALSE)</f>
        <v>否</v>
      </c>
      <c r="F9358" t="s">
        <v>15909</v>
      </c>
      <c r="G9358" t="s">
        <v>15910</v>
      </c>
      <c r="H9358" s="7">
        <v>46064</v>
      </c>
      <c r="I9358" t="s">
        <v>77</v>
      </c>
      <c r="J9358" t="s">
        <v>30</v>
      </c>
      <c r="K9358" s="7">
        <v>46087</v>
      </c>
    </row>
    <row r="9359" hidden="1" spans="1:11">
      <c r="A9359">
        <v>9359</v>
      </c>
      <c r="B9359" t="str">
        <f>VLOOKUP(C9359,属性!A:D,2,FALSE)</f>
        <v>喜茶</v>
      </c>
      <c r="C9359" t="s">
        <v>8083</v>
      </c>
      <c r="D9359" s="7">
        <f>VLOOKUP(C9359,属性!A:D,3,FALSE)</f>
        <v>46063</v>
      </c>
      <c r="E9359" s="7" t="str">
        <f>VLOOKUP(C9359,属性!A:D,4,FALSE)</f>
        <v>否</v>
      </c>
      <c r="F9359" t="s">
        <v>15911</v>
      </c>
      <c r="G9359" t="s">
        <v>15912</v>
      </c>
      <c r="H9359" s="7">
        <v>46063</v>
      </c>
      <c r="I9359" t="s">
        <v>14</v>
      </c>
      <c r="J9359" t="s">
        <v>15</v>
      </c>
      <c r="K9359" s="7">
        <v>46087</v>
      </c>
    </row>
    <row r="9360" spans="1:11">
      <c r="A9360">
        <v>9360</v>
      </c>
      <c r="B9360" t="str">
        <f>VLOOKUP(C9360,属性!A:D,2,FALSE)</f>
        <v>喜茶</v>
      </c>
      <c r="C9360" t="s">
        <v>8083</v>
      </c>
      <c r="D9360" s="7">
        <f>VLOOKUP(C9360,属性!A:D,3,FALSE)</f>
        <v>46063</v>
      </c>
      <c r="E9360" s="7" t="str">
        <f>VLOOKUP(C9360,属性!A:D,4,FALSE)</f>
        <v>否</v>
      </c>
      <c r="F9360" t="s">
        <v>15913</v>
      </c>
      <c r="G9360" t="s">
        <v>10079</v>
      </c>
      <c r="H9360" s="7">
        <v>46063</v>
      </c>
      <c r="I9360" t="s">
        <v>14</v>
      </c>
      <c r="J9360" t="s">
        <v>30</v>
      </c>
      <c r="K9360" s="7">
        <v>46087</v>
      </c>
    </row>
    <row r="9361" hidden="1" spans="1:11">
      <c r="A9361">
        <v>9361</v>
      </c>
      <c r="B9361" t="str">
        <f>VLOOKUP(C9361,属性!A:D,2,FALSE)</f>
        <v>喜茶</v>
      </c>
      <c r="C9361" t="s">
        <v>8083</v>
      </c>
      <c r="D9361" s="7">
        <f>VLOOKUP(C9361,属性!A:D,3,FALSE)</f>
        <v>46063</v>
      </c>
      <c r="E9361" s="7" t="str">
        <f>VLOOKUP(C9361,属性!A:D,4,FALSE)</f>
        <v>否</v>
      </c>
      <c r="F9361" t="s">
        <v>15913</v>
      </c>
      <c r="G9361" t="s">
        <v>15914</v>
      </c>
      <c r="H9361" s="7">
        <v>46063</v>
      </c>
      <c r="I9361" t="s">
        <v>14</v>
      </c>
      <c r="J9361" t="s">
        <v>19</v>
      </c>
      <c r="K9361" s="7">
        <v>46087</v>
      </c>
    </row>
    <row r="9362" spans="1:11">
      <c r="A9362">
        <v>9362</v>
      </c>
      <c r="B9362" t="str">
        <f>VLOOKUP(C9362,属性!A:D,2,FALSE)</f>
        <v>喜茶</v>
      </c>
      <c r="C9362" t="s">
        <v>8083</v>
      </c>
      <c r="D9362" s="7">
        <f>VLOOKUP(C9362,属性!A:D,3,FALSE)</f>
        <v>46063</v>
      </c>
      <c r="E9362" s="7" t="str">
        <f>VLOOKUP(C9362,属性!A:D,4,FALSE)</f>
        <v>否</v>
      </c>
      <c r="F9362" t="s">
        <v>15915</v>
      </c>
      <c r="G9362" t="s">
        <v>10777</v>
      </c>
      <c r="H9362" s="7">
        <v>46063</v>
      </c>
      <c r="I9362" t="s">
        <v>122</v>
      </c>
      <c r="J9362" t="s">
        <v>30</v>
      </c>
      <c r="K9362" s="7">
        <v>46087</v>
      </c>
    </row>
    <row r="9363" hidden="1" spans="1:11">
      <c r="A9363">
        <v>9363</v>
      </c>
      <c r="B9363" t="str">
        <f>VLOOKUP(C9363,属性!A:D,2,FALSE)</f>
        <v>喜茶</v>
      </c>
      <c r="C9363" t="s">
        <v>8083</v>
      </c>
      <c r="D9363" s="7">
        <f>VLOOKUP(C9363,属性!A:D,3,FALSE)</f>
        <v>46063</v>
      </c>
      <c r="E9363" s="7" t="str">
        <f>VLOOKUP(C9363,属性!A:D,4,FALSE)</f>
        <v>否</v>
      </c>
      <c r="F9363" t="s">
        <v>15916</v>
      </c>
      <c r="G9363" t="s">
        <v>15917</v>
      </c>
      <c r="H9363" s="7">
        <v>46063</v>
      </c>
      <c r="I9363" t="s">
        <v>254</v>
      </c>
      <c r="J9363" t="s">
        <v>15</v>
      </c>
      <c r="K9363" s="7">
        <v>46087</v>
      </c>
    </row>
    <row r="9364" hidden="1" spans="1:11">
      <c r="A9364">
        <v>9364</v>
      </c>
      <c r="B9364" t="str">
        <f>VLOOKUP(C9364,属性!A:D,2,FALSE)</f>
        <v>喜茶</v>
      </c>
      <c r="C9364" t="s">
        <v>8083</v>
      </c>
      <c r="D9364" s="7">
        <f>VLOOKUP(C9364,属性!A:D,3,FALSE)</f>
        <v>46063</v>
      </c>
      <c r="E9364" s="7" t="str">
        <f>VLOOKUP(C9364,属性!A:D,4,FALSE)</f>
        <v>否</v>
      </c>
      <c r="F9364" t="s">
        <v>15918</v>
      </c>
      <c r="G9364" t="s">
        <v>15919</v>
      </c>
      <c r="H9364" s="7">
        <v>46063</v>
      </c>
      <c r="I9364" t="s">
        <v>119</v>
      </c>
      <c r="J9364" t="s">
        <v>19</v>
      </c>
      <c r="K9364" s="7">
        <v>46087</v>
      </c>
    </row>
    <row r="9365" spans="1:11">
      <c r="A9365">
        <v>9365</v>
      </c>
      <c r="B9365" t="str">
        <f>VLOOKUP(C9365,属性!A:D,2,FALSE)</f>
        <v>喜茶</v>
      </c>
      <c r="C9365" t="s">
        <v>8083</v>
      </c>
      <c r="D9365" s="7">
        <f>VLOOKUP(C9365,属性!A:D,3,FALSE)</f>
        <v>46063</v>
      </c>
      <c r="E9365" s="7" t="str">
        <f>VLOOKUP(C9365,属性!A:D,4,FALSE)</f>
        <v>否</v>
      </c>
      <c r="F9365" t="s">
        <v>15920</v>
      </c>
      <c r="G9365" t="s">
        <v>15921</v>
      </c>
      <c r="H9365" s="7">
        <v>46063</v>
      </c>
      <c r="I9365" t="s">
        <v>14</v>
      </c>
      <c r="J9365" t="s">
        <v>30</v>
      </c>
      <c r="K9365" s="7">
        <v>46087</v>
      </c>
    </row>
    <row r="9366" spans="1:11">
      <c r="A9366">
        <v>9366</v>
      </c>
      <c r="B9366" t="str">
        <f>VLOOKUP(C9366,属性!A:D,2,FALSE)</f>
        <v>喜茶</v>
      </c>
      <c r="C9366" t="s">
        <v>8083</v>
      </c>
      <c r="D9366" s="7">
        <f>VLOOKUP(C9366,属性!A:D,3,FALSE)</f>
        <v>46063</v>
      </c>
      <c r="E9366" s="7" t="str">
        <f>VLOOKUP(C9366,属性!A:D,4,FALSE)</f>
        <v>否</v>
      </c>
      <c r="F9366" t="s">
        <v>15922</v>
      </c>
      <c r="G9366" t="s">
        <v>15923</v>
      </c>
      <c r="H9366" s="7">
        <v>46063</v>
      </c>
      <c r="I9366" t="s">
        <v>125</v>
      </c>
      <c r="J9366" t="s">
        <v>30</v>
      </c>
      <c r="K9366" s="7">
        <v>46087</v>
      </c>
    </row>
    <row r="9367" hidden="1" spans="1:11">
      <c r="A9367">
        <v>9367</v>
      </c>
      <c r="B9367" t="str">
        <f>VLOOKUP(C9367,属性!A:D,2,FALSE)</f>
        <v>喜茶</v>
      </c>
      <c r="C9367" t="s">
        <v>8083</v>
      </c>
      <c r="D9367" s="7">
        <f>VLOOKUP(C9367,属性!A:D,3,FALSE)</f>
        <v>46063</v>
      </c>
      <c r="E9367" s="7" t="str">
        <f>VLOOKUP(C9367,属性!A:D,4,FALSE)</f>
        <v>否</v>
      </c>
      <c r="F9367" t="s">
        <v>15924</v>
      </c>
      <c r="G9367" t="s">
        <v>15925</v>
      </c>
      <c r="H9367" s="7">
        <v>46063</v>
      </c>
      <c r="I9367" t="s">
        <v>74</v>
      </c>
      <c r="J9367" t="s">
        <v>19</v>
      </c>
      <c r="K9367" s="7">
        <v>46087</v>
      </c>
    </row>
    <row r="9368" spans="1:11">
      <c r="A9368">
        <v>9368</v>
      </c>
      <c r="B9368" t="str">
        <f>VLOOKUP(C9368,属性!A:D,2,FALSE)</f>
        <v>喜茶</v>
      </c>
      <c r="C9368" t="s">
        <v>8083</v>
      </c>
      <c r="D9368" s="7">
        <f>VLOOKUP(C9368,属性!A:D,3,FALSE)</f>
        <v>46063</v>
      </c>
      <c r="E9368" s="7" t="str">
        <f>VLOOKUP(C9368,属性!A:D,4,FALSE)</f>
        <v>否</v>
      </c>
      <c r="F9368" t="s">
        <v>171</v>
      </c>
      <c r="G9368" t="s">
        <v>15926</v>
      </c>
      <c r="H9368" s="7">
        <v>46063</v>
      </c>
      <c r="I9368" t="s">
        <v>14</v>
      </c>
      <c r="J9368" t="s">
        <v>30</v>
      </c>
      <c r="K9368" s="7">
        <v>46087</v>
      </c>
    </row>
    <row r="9369" spans="1:11">
      <c r="A9369">
        <v>9369</v>
      </c>
      <c r="B9369" t="str">
        <f>VLOOKUP(C9369,属性!A:D,2,FALSE)</f>
        <v>喜茶</v>
      </c>
      <c r="C9369" t="s">
        <v>8083</v>
      </c>
      <c r="D9369" s="7">
        <f>VLOOKUP(C9369,属性!A:D,3,FALSE)</f>
        <v>46063</v>
      </c>
      <c r="E9369" s="7" t="str">
        <f>VLOOKUP(C9369,属性!A:D,4,FALSE)</f>
        <v>否</v>
      </c>
      <c r="F9369" t="s">
        <v>171</v>
      </c>
      <c r="G9369" t="s">
        <v>15927</v>
      </c>
      <c r="H9369" s="7">
        <v>46063</v>
      </c>
      <c r="I9369" t="s">
        <v>14</v>
      </c>
      <c r="J9369" t="s">
        <v>30</v>
      </c>
      <c r="K9369" s="7">
        <v>46087</v>
      </c>
    </row>
    <row r="9370" spans="1:11">
      <c r="A9370">
        <v>9370</v>
      </c>
      <c r="B9370" t="str">
        <f>VLOOKUP(C9370,属性!A:D,2,FALSE)</f>
        <v>喜茶</v>
      </c>
      <c r="C9370" t="s">
        <v>8083</v>
      </c>
      <c r="D9370" s="7">
        <f>VLOOKUP(C9370,属性!A:D,3,FALSE)</f>
        <v>46063</v>
      </c>
      <c r="E9370" s="7" t="str">
        <f>VLOOKUP(C9370,属性!A:D,4,FALSE)</f>
        <v>否</v>
      </c>
      <c r="F9370" t="s">
        <v>15928</v>
      </c>
      <c r="G9370" t="s">
        <v>15929</v>
      </c>
      <c r="H9370" s="7">
        <v>46063</v>
      </c>
      <c r="I9370" t="s">
        <v>52</v>
      </c>
      <c r="J9370" t="s">
        <v>30</v>
      </c>
      <c r="K9370" s="7">
        <v>46087</v>
      </c>
    </row>
    <row r="9371" spans="1:11">
      <c r="A9371">
        <v>9371</v>
      </c>
      <c r="B9371" t="str">
        <f>VLOOKUP(C9371,属性!A:D,2,FALSE)</f>
        <v>喜茶</v>
      </c>
      <c r="C9371" t="s">
        <v>8083</v>
      </c>
      <c r="D9371" s="7">
        <f>VLOOKUP(C9371,属性!A:D,3,FALSE)</f>
        <v>46063</v>
      </c>
      <c r="E9371" s="7" t="str">
        <f>VLOOKUP(C9371,属性!A:D,4,FALSE)</f>
        <v>否</v>
      </c>
      <c r="F9371" t="s">
        <v>15930</v>
      </c>
      <c r="G9371" t="s">
        <v>15931</v>
      </c>
      <c r="H9371" s="7">
        <v>46063</v>
      </c>
      <c r="I9371" t="s">
        <v>38</v>
      </c>
      <c r="J9371" t="s">
        <v>30</v>
      </c>
      <c r="K9371" s="7">
        <v>46087</v>
      </c>
    </row>
    <row r="9372" hidden="1" spans="1:11">
      <c r="A9372">
        <v>9372</v>
      </c>
      <c r="B9372" t="str">
        <f>VLOOKUP(C9372,属性!A:D,2,FALSE)</f>
        <v>喜茶</v>
      </c>
      <c r="C9372" t="s">
        <v>8083</v>
      </c>
      <c r="D9372" s="7">
        <f>VLOOKUP(C9372,属性!A:D,3,FALSE)</f>
        <v>46063</v>
      </c>
      <c r="E9372" s="7" t="str">
        <f>VLOOKUP(C9372,属性!A:D,4,FALSE)</f>
        <v>否</v>
      </c>
      <c r="F9372" t="s">
        <v>15932</v>
      </c>
      <c r="G9372" t="s">
        <v>15933</v>
      </c>
      <c r="H9372" s="7">
        <v>46063</v>
      </c>
      <c r="I9372" t="s">
        <v>14</v>
      </c>
      <c r="J9372" t="s">
        <v>19</v>
      </c>
      <c r="K9372" s="7">
        <v>46087</v>
      </c>
    </row>
    <row r="9373" hidden="1" spans="1:11">
      <c r="A9373">
        <v>9373</v>
      </c>
      <c r="B9373" t="str">
        <f>VLOOKUP(C9373,属性!A:D,2,FALSE)</f>
        <v>喜茶</v>
      </c>
      <c r="C9373" t="s">
        <v>8083</v>
      </c>
      <c r="D9373" s="7">
        <f>VLOOKUP(C9373,属性!A:D,3,FALSE)</f>
        <v>46063</v>
      </c>
      <c r="E9373" s="7" t="str">
        <f>VLOOKUP(C9373,属性!A:D,4,FALSE)</f>
        <v>否</v>
      </c>
      <c r="F9373" t="s">
        <v>15934</v>
      </c>
      <c r="G9373" t="s">
        <v>15935</v>
      </c>
      <c r="H9373" s="7">
        <v>46063</v>
      </c>
      <c r="I9373" t="s">
        <v>14</v>
      </c>
      <c r="J9373" t="s">
        <v>19</v>
      </c>
      <c r="K9373" s="7">
        <v>46087</v>
      </c>
    </row>
    <row r="9374" hidden="1" spans="1:11">
      <c r="A9374">
        <v>9374</v>
      </c>
      <c r="B9374" t="str">
        <f>VLOOKUP(C9374,属性!A:D,2,FALSE)</f>
        <v>喜茶</v>
      </c>
      <c r="C9374" t="s">
        <v>8083</v>
      </c>
      <c r="D9374" s="7">
        <f>VLOOKUP(C9374,属性!A:D,3,FALSE)</f>
        <v>46063</v>
      </c>
      <c r="E9374" s="7" t="str">
        <f>VLOOKUP(C9374,属性!A:D,4,FALSE)</f>
        <v>否</v>
      </c>
      <c r="F9374" t="s">
        <v>15936</v>
      </c>
      <c r="G9374" t="s">
        <v>15937</v>
      </c>
      <c r="H9374" s="7">
        <v>46063</v>
      </c>
      <c r="I9374" t="s">
        <v>14</v>
      </c>
      <c r="J9374" t="s">
        <v>19</v>
      </c>
      <c r="K9374" s="7">
        <v>46087</v>
      </c>
    </row>
    <row r="9375" hidden="1" spans="1:11">
      <c r="A9375">
        <v>9375</v>
      </c>
      <c r="B9375" t="str">
        <f>VLOOKUP(C9375,属性!A:D,2,FALSE)</f>
        <v>喜茶</v>
      </c>
      <c r="C9375" t="s">
        <v>8083</v>
      </c>
      <c r="D9375" s="7">
        <f>VLOOKUP(C9375,属性!A:D,3,FALSE)</f>
        <v>46063</v>
      </c>
      <c r="E9375" s="7" t="str">
        <f>VLOOKUP(C9375,属性!A:D,4,FALSE)</f>
        <v>否</v>
      </c>
      <c r="F9375" t="s">
        <v>15938</v>
      </c>
      <c r="G9375" t="s">
        <v>14196</v>
      </c>
      <c r="H9375" s="7">
        <v>46063</v>
      </c>
      <c r="I9375" t="s">
        <v>14</v>
      </c>
      <c r="J9375" t="s">
        <v>15</v>
      </c>
      <c r="K9375" s="7">
        <v>46087</v>
      </c>
    </row>
    <row r="9376" hidden="1" spans="1:11">
      <c r="A9376">
        <v>9376</v>
      </c>
      <c r="B9376" t="str">
        <f>VLOOKUP(C9376,属性!A:D,2,FALSE)</f>
        <v>喜茶</v>
      </c>
      <c r="C9376" t="s">
        <v>8083</v>
      </c>
      <c r="D9376" s="7">
        <f>VLOOKUP(C9376,属性!A:D,3,FALSE)</f>
        <v>46063</v>
      </c>
      <c r="E9376" s="7" t="str">
        <f>VLOOKUP(C9376,属性!A:D,4,FALSE)</f>
        <v>否</v>
      </c>
      <c r="F9376" t="s">
        <v>15939</v>
      </c>
      <c r="G9376" t="s">
        <v>14953</v>
      </c>
      <c r="H9376" s="7">
        <v>46063</v>
      </c>
      <c r="I9376" t="s">
        <v>14</v>
      </c>
      <c r="J9376" t="s">
        <v>19</v>
      </c>
      <c r="K9376" s="7">
        <v>46087</v>
      </c>
    </row>
    <row r="9377" hidden="1" spans="1:11">
      <c r="A9377">
        <v>9377</v>
      </c>
      <c r="B9377" t="str">
        <f>VLOOKUP(C9377,属性!A:D,2,FALSE)</f>
        <v>喜茶</v>
      </c>
      <c r="C9377" t="s">
        <v>8083</v>
      </c>
      <c r="D9377" s="7">
        <f>VLOOKUP(C9377,属性!A:D,3,FALSE)</f>
        <v>46063</v>
      </c>
      <c r="E9377" s="7" t="str">
        <f>VLOOKUP(C9377,属性!A:D,4,FALSE)</f>
        <v>否</v>
      </c>
      <c r="F9377" t="s">
        <v>15940</v>
      </c>
      <c r="G9377" t="s">
        <v>15941</v>
      </c>
      <c r="H9377" s="7">
        <v>46062</v>
      </c>
      <c r="I9377" t="s">
        <v>14</v>
      </c>
      <c r="J9377" t="s">
        <v>19</v>
      </c>
      <c r="K9377" s="7">
        <v>46087</v>
      </c>
    </row>
    <row r="9378" hidden="1" spans="1:11">
      <c r="A9378">
        <v>9378</v>
      </c>
      <c r="B9378" t="str">
        <f>VLOOKUP(C9378,属性!A:D,2,FALSE)</f>
        <v>喜茶</v>
      </c>
      <c r="C9378" t="s">
        <v>8083</v>
      </c>
      <c r="D9378" s="7">
        <f>VLOOKUP(C9378,属性!A:D,3,FALSE)</f>
        <v>46063</v>
      </c>
      <c r="E9378" s="7" t="str">
        <f>VLOOKUP(C9378,属性!A:D,4,FALSE)</f>
        <v>否</v>
      </c>
      <c r="F9378" t="s">
        <v>15942</v>
      </c>
      <c r="G9378" t="s">
        <v>15943</v>
      </c>
      <c r="H9378" s="7">
        <v>46063</v>
      </c>
      <c r="I9378" t="s">
        <v>22</v>
      </c>
      <c r="J9378" t="s">
        <v>19</v>
      </c>
      <c r="K9378" s="7">
        <v>46087</v>
      </c>
    </row>
    <row r="9379" hidden="1" spans="1:11">
      <c r="A9379">
        <v>9379</v>
      </c>
      <c r="B9379" t="str">
        <f>VLOOKUP(C9379,属性!A:D,2,FALSE)</f>
        <v>喜茶</v>
      </c>
      <c r="C9379" t="s">
        <v>8083</v>
      </c>
      <c r="D9379" s="7">
        <f>VLOOKUP(C9379,属性!A:D,3,FALSE)</f>
        <v>46063</v>
      </c>
      <c r="E9379" s="7" t="str">
        <f>VLOOKUP(C9379,属性!A:D,4,FALSE)</f>
        <v>否</v>
      </c>
      <c r="F9379" t="s">
        <v>15944</v>
      </c>
      <c r="G9379" t="s">
        <v>5503</v>
      </c>
      <c r="H9379" s="7">
        <v>46063</v>
      </c>
      <c r="I9379" t="s">
        <v>138</v>
      </c>
      <c r="J9379" t="s">
        <v>19</v>
      </c>
      <c r="K9379" s="7">
        <v>46087</v>
      </c>
    </row>
    <row r="9380" hidden="1" spans="1:11">
      <c r="A9380">
        <v>9380</v>
      </c>
      <c r="B9380" t="str">
        <f>VLOOKUP(C9380,属性!A:D,2,FALSE)</f>
        <v>喜茶</v>
      </c>
      <c r="C9380" t="s">
        <v>8083</v>
      </c>
      <c r="D9380" s="7">
        <f>VLOOKUP(C9380,属性!A:D,3,FALSE)</f>
        <v>46063</v>
      </c>
      <c r="E9380" s="7" t="str">
        <f>VLOOKUP(C9380,属性!A:D,4,FALSE)</f>
        <v>否</v>
      </c>
      <c r="F9380" t="s">
        <v>15945</v>
      </c>
      <c r="G9380" t="s">
        <v>15946</v>
      </c>
      <c r="H9380" s="7">
        <v>46063</v>
      </c>
      <c r="I9380" t="s">
        <v>18</v>
      </c>
      <c r="J9380" t="s">
        <v>19</v>
      </c>
      <c r="K9380" s="7">
        <v>46087</v>
      </c>
    </row>
    <row r="9381" hidden="1" spans="1:11">
      <c r="A9381">
        <v>9381</v>
      </c>
      <c r="B9381" t="str">
        <f>VLOOKUP(C9381,属性!A:D,2,FALSE)</f>
        <v>喜茶</v>
      </c>
      <c r="C9381" t="s">
        <v>8083</v>
      </c>
      <c r="D9381" s="7">
        <f>VLOOKUP(C9381,属性!A:D,3,FALSE)</f>
        <v>46063</v>
      </c>
      <c r="E9381" s="7" t="str">
        <f>VLOOKUP(C9381,属性!A:D,4,FALSE)</f>
        <v>否</v>
      </c>
      <c r="F9381" t="s">
        <v>171</v>
      </c>
      <c r="G9381" t="s">
        <v>15947</v>
      </c>
      <c r="H9381" s="7">
        <v>46063</v>
      </c>
      <c r="I9381" t="s">
        <v>217</v>
      </c>
      <c r="J9381" t="s">
        <v>15</v>
      </c>
      <c r="K9381" s="7">
        <v>46087</v>
      </c>
    </row>
    <row r="9382" hidden="1" spans="1:11">
      <c r="A9382">
        <v>9382</v>
      </c>
      <c r="B9382" t="str">
        <f>VLOOKUP(C9382,属性!A:D,2,FALSE)</f>
        <v>喜茶</v>
      </c>
      <c r="C9382" t="s">
        <v>8083</v>
      </c>
      <c r="D9382" s="7">
        <f>VLOOKUP(C9382,属性!A:D,3,FALSE)</f>
        <v>46063</v>
      </c>
      <c r="E9382" s="7" t="str">
        <f>VLOOKUP(C9382,属性!A:D,4,FALSE)</f>
        <v>否</v>
      </c>
      <c r="F9382" t="s">
        <v>171</v>
      </c>
      <c r="G9382" t="s">
        <v>15948</v>
      </c>
      <c r="H9382" s="7">
        <v>46063</v>
      </c>
      <c r="I9382" t="s">
        <v>68</v>
      </c>
      <c r="J9382" t="s">
        <v>19</v>
      </c>
      <c r="K9382" s="7">
        <v>46087</v>
      </c>
    </row>
    <row r="9383" spans="1:11">
      <c r="A9383">
        <v>9383</v>
      </c>
      <c r="B9383" t="str">
        <f>VLOOKUP(C9383,属性!A:D,2,FALSE)</f>
        <v>喜茶</v>
      </c>
      <c r="C9383" t="s">
        <v>8083</v>
      </c>
      <c r="D9383" s="7">
        <f>VLOOKUP(C9383,属性!A:D,3,FALSE)</f>
        <v>46063</v>
      </c>
      <c r="E9383" s="7" t="str">
        <f>VLOOKUP(C9383,属性!A:D,4,FALSE)</f>
        <v>否</v>
      </c>
      <c r="F9383" t="s">
        <v>15949</v>
      </c>
      <c r="G9383" t="s">
        <v>15950</v>
      </c>
      <c r="H9383" s="7">
        <v>46063</v>
      </c>
      <c r="I9383" t="s">
        <v>14</v>
      </c>
      <c r="J9383" t="s">
        <v>30</v>
      </c>
      <c r="K9383" s="7">
        <v>46087</v>
      </c>
    </row>
    <row r="9384" hidden="1" spans="1:11">
      <c r="A9384">
        <v>9384</v>
      </c>
      <c r="B9384" t="str">
        <f>VLOOKUP(C9384,属性!A:D,2,FALSE)</f>
        <v>喜茶</v>
      </c>
      <c r="C9384" t="s">
        <v>8083</v>
      </c>
      <c r="D9384" s="7">
        <f>VLOOKUP(C9384,属性!A:D,3,FALSE)</f>
        <v>46063</v>
      </c>
      <c r="E9384" s="7" t="str">
        <f>VLOOKUP(C9384,属性!A:D,4,FALSE)</f>
        <v>否</v>
      </c>
      <c r="F9384" t="s">
        <v>15951</v>
      </c>
      <c r="G9384" t="s">
        <v>15952</v>
      </c>
      <c r="H9384" s="7">
        <v>46063</v>
      </c>
      <c r="I9384" t="s">
        <v>119</v>
      </c>
      <c r="J9384" t="s">
        <v>19</v>
      </c>
      <c r="K9384" s="7">
        <v>46087</v>
      </c>
    </row>
    <row r="9385" hidden="1" spans="1:11">
      <c r="A9385">
        <v>9385</v>
      </c>
      <c r="B9385" t="str">
        <f>VLOOKUP(C9385,属性!A:D,2,FALSE)</f>
        <v>喜茶</v>
      </c>
      <c r="C9385" t="s">
        <v>8083</v>
      </c>
      <c r="D9385" s="7">
        <f>VLOOKUP(C9385,属性!A:D,3,FALSE)</f>
        <v>46063</v>
      </c>
      <c r="E9385" s="7" t="str">
        <f>VLOOKUP(C9385,属性!A:D,4,FALSE)</f>
        <v>否</v>
      </c>
      <c r="F9385" t="s">
        <v>15953</v>
      </c>
      <c r="G9385" t="s">
        <v>15954</v>
      </c>
      <c r="H9385" s="7">
        <v>46062</v>
      </c>
      <c r="I9385" t="s">
        <v>348</v>
      </c>
      <c r="J9385" t="s">
        <v>19</v>
      </c>
      <c r="K9385" s="7">
        <v>46087</v>
      </c>
    </row>
    <row r="9386" hidden="1" spans="1:11">
      <c r="A9386">
        <v>9386</v>
      </c>
      <c r="B9386" t="str">
        <f>VLOOKUP(C9386,属性!A:D,2,FALSE)</f>
        <v>喜茶</v>
      </c>
      <c r="C9386" t="s">
        <v>8083</v>
      </c>
      <c r="D9386" s="7">
        <f>VLOOKUP(C9386,属性!A:D,3,FALSE)</f>
        <v>46063</v>
      </c>
      <c r="E9386" s="7" t="str">
        <f>VLOOKUP(C9386,属性!A:D,4,FALSE)</f>
        <v>否</v>
      </c>
      <c r="F9386" t="s">
        <v>15955</v>
      </c>
      <c r="G9386" t="s">
        <v>15956</v>
      </c>
      <c r="H9386" s="7">
        <v>46062</v>
      </c>
      <c r="I9386" t="s">
        <v>14</v>
      </c>
      <c r="J9386" t="s">
        <v>19</v>
      </c>
      <c r="K9386" s="7">
        <v>46087</v>
      </c>
    </row>
    <row r="9387" hidden="1" spans="1:11">
      <c r="A9387">
        <v>9387</v>
      </c>
      <c r="B9387" t="str">
        <f>VLOOKUP(C9387,属性!A:D,2,FALSE)</f>
        <v>喜茶</v>
      </c>
      <c r="C9387" t="s">
        <v>8083</v>
      </c>
      <c r="D9387" s="7">
        <f>VLOOKUP(C9387,属性!A:D,3,FALSE)</f>
        <v>46063</v>
      </c>
      <c r="E9387" s="7" t="str">
        <f>VLOOKUP(C9387,属性!A:D,4,FALSE)</f>
        <v>否</v>
      </c>
      <c r="F9387" t="s">
        <v>15957</v>
      </c>
      <c r="G9387" t="s">
        <v>15958</v>
      </c>
      <c r="H9387" s="7">
        <v>46064</v>
      </c>
      <c r="I9387" t="s">
        <v>85</v>
      </c>
      <c r="J9387" t="s">
        <v>19</v>
      </c>
      <c r="K9387" s="7">
        <v>46087</v>
      </c>
    </row>
    <row r="9388" spans="1:11">
      <c r="A9388">
        <v>9388</v>
      </c>
      <c r="B9388" t="str">
        <f>VLOOKUP(C9388,属性!A:D,2,FALSE)</f>
        <v>喜茶</v>
      </c>
      <c r="C9388" t="s">
        <v>8083</v>
      </c>
      <c r="D9388" s="7">
        <f>VLOOKUP(C9388,属性!A:D,3,FALSE)</f>
        <v>46063</v>
      </c>
      <c r="E9388" s="7" t="str">
        <f>VLOOKUP(C9388,属性!A:D,4,FALSE)</f>
        <v>否</v>
      </c>
      <c r="F9388" t="s">
        <v>15959</v>
      </c>
      <c r="G9388" t="s">
        <v>15960</v>
      </c>
      <c r="H9388" s="7">
        <v>46066</v>
      </c>
      <c r="I9388" t="s">
        <v>49</v>
      </c>
      <c r="J9388" t="s">
        <v>30</v>
      </c>
      <c r="K9388" s="7">
        <v>46087</v>
      </c>
    </row>
    <row r="9389" hidden="1" spans="1:11">
      <c r="A9389">
        <v>9389</v>
      </c>
      <c r="B9389" t="str">
        <f>VLOOKUP(C9389,属性!A:D,2,FALSE)</f>
        <v>喜茶</v>
      </c>
      <c r="C9389" t="s">
        <v>8083</v>
      </c>
      <c r="D9389" s="7">
        <f>VLOOKUP(C9389,属性!A:D,3,FALSE)</f>
        <v>46063</v>
      </c>
      <c r="E9389" s="7" t="str">
        <f>VLOOKUP(C9389,属性!A:D,4,FALSE)</f>
        <v>否</v>
      </c>
      <c r="F9389" t="s">
        <v>15961</v>
      </c>
      <c r="G9389" t="s">
        <v>15962</v>
      </c>
      <c r="H9389" s="7">
        <v>46063</v>
      </c>
      <c r="I9389" t="s">
        <v>18</v>
      </c>
      <c r="J9389" t="s">
        <v>19</v>
      </c>
      <c r="K9389" s="7">
        <v>46087</v>
      </c>
    </row>
    <row r="9390" hidden="1" spans="1:11">
      <c r="A9390">
        <v>9390</v>
      </c>
      <c r="B9390" t="str">
        <f>VLOOKUP(C9390,属性!A:D,2,FALSE)</f>
        <v>喜茶</v>
      </c>
      <c r="C9390" t="s">
        <v>8083</v>
      </c>
      <c r="D9390" s="7">
        <f>VLOOKUP(C9390,属性!A:D,3,FALSE)</f>
        <v>46063</v>
      </c>
      <c r="E9390" s="7" t="str">
        <f>VLOOKUP(C9390,属性!A:D,4,FALSE)</f>
        <v>否</v>
      </c>
      <c r="F9390" t="s">
        <v>15963</v>
      </c>
      <c r="G9390" t="s">
        <v>3483</v>
      </c>
      <c r="H9390" s="7">
        <v>46063</v>
      </c>
      <c r="I9390" t="s">
        <v>14</v>
      </c>
      <c r="J9390" t="s">
        <v>19</v>
      </c>
      <c r="K9390" s="7">
        <v>46087</v>
      </c>
    </row>
    <row r="9391" hidden="1" spans="1:11">
      <c r="A9391">
        <v>9391</v>
      </c>
      <c r="B9391" t="str">
        <f>VLOOKUP(C9391,属性!A:D,2,FALSE)</f>
        <v>喜茶</v>
      </c>
      <c r="C9391" t="s">
        <v>8083</v>
      </c>
      <c r="D9391" s="7">
        <f>VLOOKUP(C9391,属性!A:D,3,FALSE)</f>
        <v>46063</v>
      </c>
      <c r="E9391" s="7" t="str">
        <f>VLOOKUP(C9391,属性!A:D,4,FALSE)</f>
        <v>否</v>
      </c>
      <c r="F9391" t="s">
        <v>15964</v>
      </c>
      <c r="G9391" t="s">
        <v>15965</v>
      </c>
      <c r="H9391" s="7">
        <v>46062</v>
      </c>
      <c r="I9391" t="s">
        <v>14</v>
      </c>
      <c r="J9391" t="s">
        <v>19</v>
      </c>
      <c r="K9391" s="7">
        <v>46087</v>
      </c>
    </row>
    <row r="9392" spans="1:11">
      <c r="A9392">
        <v>9392</v>
      </c>
      <c r="B9392" t="str">
        <f>VLOOKUP(C9392,属性!A:D,2,FALSE)</f>
        <v>喜茶</v>
      </c>
      <c r="C9392" t="s">
        <v>8083</v>
      </c>
      <c r="D9392" s="7">
        <f>VLOOKUP(C9392,属性!A:D,3,FALSE)</f>
        <v>46063</v>
      </c>
      <c r="E9392" s="7" t="str">
        <f>VLOOKUP(C9392,属性!A:D,4,FALSE)</f>
        <v>否</v>
      </c>
      <c r="F9392" t="s">
        <v>15955</v>
      </c>
      <c r="G9392" t="s">
        <v>15966</v>
      </c>
      <c r="H9392" s="7">
        <v>46062</v>
      </c>
      <c r="I9392" t="s">
        <v>14</v>
      </c>
      <c r="J9392" t="s">
        <v>30</v>
      </c>
      <c r="K9392" s="7">
        <v>46087</v>
      </c>
    </row>
    <row r="9393" hidden="1" spans="1:11">
      <c r="A9393">
        <v>9393</v>
      </c>
      <c r="B9393" t="str">
        <f>VLOOKUP(C9393,属性!A:D,2,FALSE)</f>
        <v>喜茶</v>
      </c>
      <c r="C9393" t="s">
        <v>8083</v>
      </c>
      <c r="D9393" s="7">
        <f>VLOOKUP(C9393,属性!A:D,3,FALSE)</f>
        <v>46063</v>
      </c>
      <c r="E9393" s="7" t="str">
        <f>VLOOKUP(C9393,属性!A:D,4,FALSE)</f>
        <v>否</v>
      </c>
      <c r="F9393" t="s">
        <v>8281</v>
      </c>
      <c r="G9393" t="s">
        <v>15967</v>
      </c>
      <c r="H9393" s="7">
        <v>46063</v>
      </c>
      <c r="I9393" t="s">
        <v>254</v>
      </c>
      <c r="J9393" t="s">
        <v>19</v>
      </c>
      <c r="K9393" s="7">
        <v>46087</v>
      </c>
    </row>
    <row r="9394" hidden="1" spans="1:11">
      <c r="A9394">
        <v>9394</v>
      </c>
      <c r="B9394" t="str">
        <f>VLOOKUP(C9394,属性!A:D,2,FALSE)</f>
        <v>喜茶</v>
      </c>
      <c r="C9394" t="s">
        <v>8083</v>
      </c>
      <c r="D9394" s="7">
        <f>VLOOKUP(C9394,属性!A:D,3,FALSE)</f>
        <v>46063</v>
      </c>
      <c r="E9394" s="7" t="str">
        <f>VLOOKUP(C9394,属性!A:D,4,FALSE)</f>
        <v>否</v>
      </c>
      <c r="F9394" t="s">
        <v>15968</v>
      </c>
      <c r="G9394" t="s">
        <v>15969</v>
      </c>
      <c r="H9394" s="7">
        <v>46063</v>
      </c>
      <c r="I9394" t="s">
        <v>18</v>
      </c>
      <c r="J9394" t="s">
        <v>19</v>
      </c>
      <c r="K9394" s="7">
        <v>46087</v>
      </c>
    </row>
    <row r="9395" hidden="1" spans="1:11">
      <c r="A9395">
        <v>9395</v>
      </c>
      <c r="B9395" t="str">
        <f>VLOOKUP(C9395,属性!A:D,2,FALSE)</f>
        <v>喜茶</v>
      </c>
      <c r="C9395" t="s">
        <v>8083</v>
      </c>
      <c r="D9395" s="7">
        <f>VLOOKUP(C9395,属性!A:D,3,FALSE)</f>
        <v>46063</v>
      </c>
      <c r="E9395" s="7" t="str">
        <f>VLOOKUP(C9395,属性!A:D,4,FALSE)</f>
        <v>否</v>
      </c>
      <c r="F9395" t="s">
        <v>15970</v>
      </c>
      <c r="G9395" t="s">
        <v>15971</v>
      </c>
      <c r="H9395" s="7">
        <v>46063</v>
      </c>
      <c r="I9395" t="s">
        <v>74</v>
      </c>
      <c r="J9395" t="s">
        <v>19</v>
      </c>
      <c r="K9395" s="7">
        <v>46087</v>
      </c>
    </row>
    <row r="9396" spans="1:11">
      <c r="A9396">
        <v>9396</v>
      </c>
      <c r="B9396" t="str">
        <f>VLOOKUP(C9396,属性!A:D,2,FALSE)</f>
        <v>喜茶</v>
      </c>
      <c r="C9396" t="s">
        <v>8083</v>
      </c>
      <c r="D9396" s="7">
        <f>VLOOKUP(C9396,属性!A:D,3,FALSE)</f>
        <v>46063</v>
      </c>
      <c r="E9396" s="7" t="str">
        <f>VLOOKUP(C9396,属性!A:D,4,FALSE)</f>
        <v>否</v>
      </c>
      <c r="F9396" t="s">
        <v>15972</v>
      </c>
      <c r="G9396" t="s">
        <v>15973</v>
      </c>
      <c r="H9396" s="7">
        <v>46063</v>
      </c>
      <c r="I9396" t="s">
        <v>49</v>
      </c>
      <c r="J9396" t="s">
        <v>30</v>
      </c>
      <c r="K9396" s="7">
        <v>46087</v>
      </c>
    </row>
    <row r="9397" hidden="1" spans="1:11">
      <c r="A9397">
        <v>9397</v>
      </c>
      <c r="B9397" t="str">
        <f>VLOOKUP(C9397,属性!A:D,2,FALSE)</f>
        <v>喜茶</v>
      </c>
      <c r="C9397" t="s">
        <v>8083</v>
      </c>
      <c r="D9397" s="7">
        <f>VLOOKUP(C9397,属性!A:D,3,FALSE)</f>
        <v>46063</v>
      </c>
      <c r="E9397" s="7" t="str">
        <f>VLOOKUP(C9397,属性!A:D,4,FALSE)</f>
        <v>否</v>
      </c>
      <c r="F9397" t="s">
        <v>15974</v>
      </c>
      <c r="G9397" t="s">
        <v>15975</v>
      </c>
      <c r="H9397" s="7">
        <v>46063</v>
      </c>
      <c r="I9397" t="s">
        <v>14</v>
      </c>
      <c r="J9397" t="s">
        <v>19</v>
      </c>
      <c r="K9397" s="7">
        <v>46087</v>
      </c>
    </row>
    <row r="9398" hidden="1" spans="1:11">
      <c r="A9398">
        <v>9398</v>
      </c>
      <c r="B9398" t="str">
        <f>VLOOKUP(C9398,属性!A:D,2,FALSE)</f>
        <v>喜茶</v>
      </c>
      <c r="C9398" t="s">
        <v>8083</v>
      </c>
      <c r="D9398" s="7">
        <f>VLOOKUP(C9398,属性!A:D,3,FALSE)</f>
        <v>46063</v>
      </c>
      <c r="E9398" s="7" t="str">
        <f>VLOOKUP(C9398,属性!A:D,4,FALSE)</f>
        <v>否</v>
      </c>
      <c r="F9398" t="s">
        <v>15976</v>
      </c>
      <c r="G9398" t="s">
        <v>15977</v>
      </c>
      <c r="H9398" s="7">
        <v>46063</v>
      </c>
      <c r="I9398" t="s">
        <v>138</v>
      </c>
      <c r="J9398" t="s">
        <v>19</v>
      </c>
      <c r="K9398" s="7">
        <v>46087</v>
      </c>
    </row>
    <row r="9399" hidden="1" spans="1:11">
      <c r="A9399">
        <v>9399</v>
      </c>
      <c r="B9399" t="str">
        <f>VLOOKUP(C9399,属性!A:D,2,FALSE)</f>
        <v>喜茶</v>
      </c>
      <c r="C9399" t="s">
        <v>8083</v>
      </c>
      <c r="D9399" s="7">
        <f>VLOOKUP(C9399,属性!A:D,3,FALSE)</f>
        <v>46063</v>
      </c>
      <c r="E9399" s="7" t="str">
        <f>VLOOKUP(C9399,属性!A:D,4,FALSE)</f>
        <v>否</v>
      </c>
      <c r="F9399" t="s">
        <v>5758</v>
      </c>
      <c r="G9399" t="s">
        <v>15978</v>
      </c>
      <c r="H9399" s="7">
        <v>46063</v>
      </c>
      <c r="I9399" t="s">
        <v>74</v>
      </c>
      <c r="J9399" t="s">
        <v>19</v>
      </c>
      <c r="K9399" s="7">
        <v>46087</v>
      </c>
    </row>
    <row r="9400" hidden="1" spans="1:11">
      <c r="A9400">
        <v>9400</v>
      </c>
      <c r="B9400" t="str">
        <f>VLOOKUP(C9400,属性!A:D,2,FALSE)</f>
        <v>喜茶</v>
      </c>
      <c r="C9400" t="s">
        <v>8083</v>
      </c>
      <c r="D9400" s="7">
        <f>VLOOKUP(C9400,属性!A:D,3,FALSE)</f>
        <v>46063</v>
      </c>
      <c r="E9400" s="7" t="str">
        <f>VLOOKUP(C9400,属性!A:D,4,FALSE)</f>
        <v>否</v>
      </c>
      <c r="F9400" t="s">
        <v>15979</v>
      </c>
      <c r="G9400" t="s">
        <v>15980</v>
      </c>
      <c r="H9400" s="7">
        <v>46063</v>
      </c>
      <c r="I9400" t="s">
        <v>14</v>
      </c>
      <c r="J9400" t="s">
        <v>19</v>
      </c>
      <c r="K9400" s="7">
        <v>46087</v>
      </c>
    </row>
    <row r="9401" hidden="1" spans="1:11">
      <c r="A9401">
        <v>9401</v>
      </c>
      <c r="B9401" t="str">
        <f>VLOOKUP(C9401,属性!A:D,2,FALSE)</f>
        <v>喜茶</v>
      </c>
      <c r="C9401" t="s">
        <v>8083</v>
      </c>
      <c r="D9401" s="7">
        <f>VLOOKUP(C9401,属性!A:D,3,FALSE)</f>
        <v>46063</v>
      </c>
      <c r="E9401" s="7" t="str">
        <f>VLOOKUP(C9401,属性!A:D,4,FALSE)</f>
        <v>否</v>
      </c>
      <c r="F9401" t="s">
        <v>15981</v>
      </c>
      <c r="G9401" t="s">
        <v>591</v>
      </c>
      <c r="H9401" s="7">
        <v>46063</v>
      </c>
      <c r="I9401" t="s">
        <v>14</v>
      </c>
      <c r="J9401" t="s">
        <v>19</v>
      </c>
      <c r="K9401" s="7">
        <v>46087</v>
      </c>
    </row>
    <row r="9402" hidden="1" spans="1:11">
      <c r="A9402">
        <v>9402</v>
      </c>
      <c r="B9402" t="str">
        <f>VLOOKUP(C9402,属性!A:D,2,FALSE)</f>
        <v>喜茶</v>
      </c>
      <c r="C9402" t="s">
        <v>8083</v>
      </c>
      <c r="D9402" s="7">
        <f>VLOOKUP(C9402,属性!A:D,3,FALSE)</f>
        <v>46063</v>
      </c>
      <c r="E9402" s="7" t="str">
        <f>VLOOKUP(C9402,属性!A:D,4,FALSE)</f>
        <v>否</v>
      </c>
      <c r="F9402" t="s">
        <v>15982</v>
      </c>
      <c r="G9402" t="s">
        <v>15983</v>
      </c>
      <c r="H9402" s="7">
        <v>46063</v>
      </c>
      <c r="I9402" t="s">
        <v>14</v>
      </c>
      <c r="J9402" t="s">
        <v>15</v>
      </c>
      <c r="K9402" s="7">
        <v>46087</v>
      </c>
    </row>
    <row r="9403" hidden="1" spans="1:11">
      <c r="A9403">
        <v>9403</v>
      </c>
      <c r="B9403" t="str">
        <f>VLOOKUP(C9403,属性!A:D,2,FALSE)</f>
        <v>喜茶</v>
      </c>
      <c r="C9403" t="s">
        <v>8083</v>
      </c>
      <c r="D9403" s="7">
        <f>VLOOKUP(C9403,属性!A:D,3,FALSE)</f>
        <v>46063</v>
      </c>
      <c r="E9403" s="7" t="str">
        <f>VLOOKUP(C9403,属性!A:D,4,FALSE)</f>
        <v>否</v>
      </c>
      <c r="F9403" t="s">
        <v>15984</v>
      </c>
      <c r="G9403" t="s">
        <v>15985</v>
      </c>
      <c r="H9403" s="7">
        <v>46063</v>
      </c>
      <c r="I9403" t="s">
        <v>14</v>
      </c>
      <c r="J9403" t="s">
        <v>19</v>
      </c>
      <c r="K9403" s="7">
        <v>46087</v>
      </c>
    </row>
    <row r="9404" hidden="1" spans="1:11">
      <c r="A9404">
        <v>9404</v>
      </c>
      <c r="B9404" t="str">
        <f>VLOOKUP(C9404,属性!A:D,2,FALSE)</f>
        <v>喜茶</v>
      </c>
      <c r="C9404" t="s">
        <v>8083</v>
      </c>
      <c r="D9404" s="7">
        <f>VLOOKUP(C9404,属性!A:D,3,FALSE)</f>
        <v>46063</v>
      </c>
      <c r="E9404" s="7" t="str">
        <f>VLOOKUP(C9404,属性!A:D,4,FALSE)</f>
        <v>否</v>
      </c>
      <c r="F9404" t="s">
        <v>15986</v>
      </c>
      <c r="G9404" t="s">
        <v>15987</v>
      </c>
      <c r="H9404" s="7">
        <v>46063</v>
      </c>
      <c r="I9404" t="s">
        <v>782</v>
      </c>
      <c r="J9404" t="s">
        <v>19</v>
      </c>
      <c r="K9404" s="7">
        <v>46087</v>
      </c>
    </row>
    <row r="9405" hidden="1" spans="1:11">
      <c r="A9405">
        <v>9405</v>
      </c>
      <c r="B9405" t="str">
        <f>VLOOKUP(C9405,属性!A:D,2,FALSE)</f>
        <v>喜茶</v>
      </c>
      <c r="C9405" t="s">
        <v>8083</v>
      </c>
      <c r="D9405" s="7">
        <f>VLOOKUP(C9405,属性!A:D,3,FALSE)</f>
        <v>46063</v>
      </c>
      <c r="E9405" s="7" t="str">
        <f>VLOOKUP(C9405,属性!A:D,4,FALSE)</f>
        <v>否</v>
      </c>
      <c r="F9405" t="s">
        <v>15982</v>
      </c>
      <c r="G9405" t="s">
        <v>2531</v>
      </c>
      <c r="H9405" s="7">
        <v>46063</v>
      </c>
      <c r="I9405" t="s">
        <v>14</v>
      </c>
      <c r="J9405" t="s">
        <v>19</v>
      </c>
      <c r="K9405" s="7">
        <v>46087</v>
      </c>
    </row>
    <row r="9406" hidden="1" spans="1:11">
      <c r="A9406">
        <v>9406</v>
      </c>
      <c r="B9406" t="str">
        <f>VLOOKUP(C9406,属性!A:D,2,FALSE)</f>
        <v>喜茶</v>
      </c>
      <c r="C9406" t="s">
        <v>8083</v>
      </c>
      <c r="D9406" s="7">
        <f>VLOOKUP(C9406,属性!A:D,3,FALSE)</f>
        <v>46063</v>
      </c>
      <c r="E9406" s="7" t="str">
        <f>VLOOKUP(C9406,属性!A:D,4,FALSE)</f>
        <v>否</v>
      </c>
      <c r="F9406" t="s">
        <v>15988</v>
      </c>
      <c r="G9406" t="s">
        <v>15989</v>
      </c>
      <c r="H9406" s="7">
        <v>46062</v>
      </c>
      <c r="I9406" t="s">
        <v>14</v>
      </c>
      <c r="J9406" t="s">
        <v>19</v>
      </c>
      <c r="K9406" s="7">
        <v>46087</v>
      </c>
    </row>
    <row r="9407" hidden="1" spans="1:11">
      <c r="A9407">
        <v>9407</v>
      </c>
      <c r="B9407" t="str">
        <f>VLOOKUP(C9407,属性!A:D,2,FALSE)</f>
        <v>喜茶</v>
      </c>
      <c r="C9407" t="s">
        <v>8083</v>
      </c>
      <c r="D9407" s="7">
        <f>VLOOKUP(C9407,属性!A:D,3,FALSE)</f>
        <v>46063</v>
      </c>
      <c r="E9407" s="7" t="str">
        <f>VLOOKUP(C9407,属性!A:D,4,FALSE)</f>
        <v>否</v>
      </c>
      <c r="F9407" t="s">
        <v>15955</v>
      </c>
      <c r="G9407" t="s">
        <v>2531</v>
      </c>
      <c r="H9407" s="7">
        <v>46062</v>
      </c>
      <c r="I9407" t="s">
        <v>14</v>
      </c>
      <c r="J9407" t="s">
        <v>19</v>
      </c>
      <c r="K9407" s="7">
        <v>46087</v>
      </c>
    </row>
    <row r="9408" spans="1:11">
      <c r="A9408">
        <v>9408</v>
      </c>
      <c r="B9408" t="str">
        <f>VLOOKUP(C9408,属性!A:D,2,FALSE)</f>
        <v>喜茶</v>
      </c>
      <c r="C9408" t="s">
        <v>8083</v>
      </c>
      <c r="D9408" s="7">
        <f>VLOOKUP(C9408,属性!A:D,3,FALSE)</f>
        <v>46063</v>
      </c>
      <c r="E9408" s="7" t="str">
        <f>VLOOKUP(C9408,属性!A:D,4,FALSE)</f>
        <v>否</v>
      </c>
      <c r="F9408" t="s">
        <v>171</v>
      </c>
      <c r="G9408" t="s">
        <v>15990</v>
      </c>
      <c r="H9408" s="7">
        <v>46071</v>
      </c>
      <c r="I9408" t="s">
        <v>179</v>
      </c>
      <c r="J9408" t="s">
        <v>30</v>
      </c>
      <c r="K9408" s="7">
        <v>46087</v>
      </c>
    </row>
    <row r="9409" hidden="1" spans="1:11">
      <c r="A9409">
        <v>9409</v>
      </c>
      <c r="B9409" t="str">
        <f>VLOOKUP(C9409,属性!A:D,2,FALSE)</f>
        <v>喜茶</v>
      </c>
      <c r="C9409" t="s">
        <v>8083</v>
      </c>
      <c r="D9409" s="7">
        <f>VLOOKUP(C9409,属性!A:D,3,FALSE)</f>
        <v>46063</v>
      </c>
      <c r="E9409" s="7" t="str">
        <f>VLOOKUP(C9409,属性!A:D,4,FALSE)</f>
        <v>否</v>
      </c>
      <c r="F9409" t="s">
        <v>15991</v>
      </c>
      <c r="G9409" t="s">
        <v>15992</v>
      </c>
      <c r="H9409" s="7">
        <v>46071</v>
      </c>
      <c r="I9409" t="s">
        <v>14</v>
      </c>
      <c r="J9409" t="s">
        <v>15</v>
      </c>
      <c r="K9409" s="7">
        <v>46087</v>
      </c>
    </row>
    <row r="9410" hidden="1" spans="1:11">
      <c r="A9410">
        <v>9410</v>
      </c>
      <c r="B9410" t="str">
        <f>VLOOKUP(C9410,属性!A:D,2,FALSE)</f>
        <v>喜茶</v>
      </c>
      <c r="C9410" t="s">
        <v>8083</v>
      </c>
      <c r="D9410" s="7">
        <f>VLOOKUP(C9410,属性!A:D,3,FALSE)</f>
        <v>46063</v>
      </c>
      <c r="E9410" s="7" t="str">
        <f>VLOOKUP(C9410,属性!A:D,4,FALSE)</f>
        <v>否</v>
      </c>
      <c r="F9410" t="s">
        <v>15993</v>
      </c>
      <c r="G9410" t="s">
        <v>15994</v>
      </c>
      <c r="H9410" s="7">
        <v>46063</v>
      </c>
      <c r="I9410" t="s">
        <v>14</v>
      </c>
      <c r="J9410" t="s">
        <v>19</v>
      </c>
      <c r="K9410" s="7">
        <v>46087</v>
      </c>
    </row>
    <row r="9411" hidden="1" spans="1:11">
      <c r="A9411">
        <v>9411</v>
      </c>
      <c r="B9411" t="str">
        <f>VLOOKUP(C9411,属性!A:D,2,FALSE)</f>
        <v>喜茶</v>
      </c>
      <c r="C9411" t="s">
        <v>8083</v>
      </c>
      <c r="D9411" s="7">
        <f>VLOOKUP(C9411,属性!A:D,3,FALSE)</f>
        <v>46063</v>
      </c>
      <c r="E9411" s="7" t="str">
        <f>VLOOKUP(C9411,属性!A:D,4,FALSE)</f>
        <v>否</v>
      </c>
      <c r="F9411" t="s">
        <v>15995</v>
      </c>
      <c r="G9411" t="s">
        <v>15996</v>
      </c>
      <c r="H9411" s="7">
        <v>46063</v>
      </c>
      <c r="I9411" t="s">
        <v>365</v>
      </c>
      <c r="J9411" t="s">
        <v>19</v>
      </c>
      <c r="K9411" s="7">
        <v>46087</v>
      </c>
    </row>
    <row r="9412" hidden="1" spans="1:11">
      <c r="A9412">
        <v>9412</v>
      </c>
      <c r="B9412" t="str">
        <f>VLOOKUP(C9412,属性!A:D,2,FALSE)</f>
        <v>喜茶</v>
      </c>
      <c r="C9412" t="s">
        <v>8083</v>
      </c>
      <c r="D9412" s="7">
        <f>VLOOKUP(C9412,属性!A:D,3,FALSE)</f>
        <v>46063</v>
      </c>
      <c r="E9412" s="7" t="str">
        <f>VLOOKUP(C9412,属性!A:D,4,FALSE)</f>
        <v>否</v>
      </c>
      <c r="F9412" t="s">
        <v>15997</v>
      </c>
      <c r="G9412" t="s">
        <v>15998</v>
      </c>
      <c r="H9412" s="7">
        <v>46063</v>
      </c>
      <c r="I9412" t="s">
        <v>14</v>
      </c>
      <c r="J9412" t="s">
        <v>19</v>
      </c>
      <c r="K9412" s="7">
        <v>46087</v>
      </c>
    </row>
    <row r="9413" hidden="1" spans="1:11">
      <c r="A9413">
        <v>9413</v>
      </c>
      <c r="B9413" t="str">
        <f>VLOOKUP(C9413,属性!A:D,2,FALSE)</f>
        <v>喜茶</v>
      </c>
      <c r="C9413" t="s">
        <v>8083</v>
      </c>
      <c r="D9413" s="7">
        <f>VLOOKUP(C9413,属性!A:D,3,FALSE)</f>
        <v>46063</v>
      </c>
      <c r="E9413" s="7" t="str">
        <f>VLOOKUP(C9413,属性!A:D,4,FALSE)</f>
        <v>否</v>
      </c>
      <c r="F9413" t="s">
        <v>15997</v>
      </c>
      <c r="G9413" t="s">
        <v>15999</v>
      </c>
      <c r="H9413" s="7">
        <v>46063</v>
      </c>
      <c r="I9413" t="s">
        <v>14</v>
      </c>
      <c r="J9413" t="s">
        <v>15</v>
      </c>
      <c r="K9413" s="7">
        <v>46087</v>
      </c>
    </row>
    <row r="9414" spans="1:11">
      <c r="A9414">
        <v>9414</v>
      </c>
      <c r="B9414" t="str">
        <f>VLOOKUP(C9414,属性!A:D,2,FALSE)</f>
        <v>喜茶</v>
      </c>
      <c r="C9414" t="s">
        <v>8083</v>
      </c>
      <c r="D9414" s="7">
        <f>VLOOKUP(C9414,属性!A:D,3,FALSE)</f>
        <v>46063</v>
      </c>
      <c r="E9414" s="7" t="str">
        <f>VLOOKUP(C9414,属性!A:D,4,FALSE)</f>
        <v>否</v>
      </c>
      <c r="F9414" t="s">
        <v>16000</v>
      </c>
      <c r="G9414" t="s">
        <v>16001</v>
      </c>
      <c r="H9414" s="7">
        <v>46084</v>
      </c>
      <c r="I9414" t="s">
        <v>22</v>
      </c>
      <c r="J9414" t="s">
        <v>30</v>
      </c>
      <c r="K9414" s="7">
        <v>46087</v>
      </c>
    </row>
    <row r="9415" spans="1:11">
      <c r="A9415">
        <v>9415</v>
      </c>
      <c r="B9415" t="str">
        <f>VLOOKUP(C9415,属性!A:D,2,FALSE)</f>
        <v>喜茶</v>
      </c>
      <c r="C9415" t="s">
        <v>8083</v>
      </c>
      <c r="D9415" s="7">
        <f>VLOOKUP(C9415,属性!A:D,3,FALSE)</f>
        <v>46063</v>
      </c>
      <c r="E9415" s="7" t="str">
        <f>VLOOKUP(C9415,属性!A:D,4,FALSE)</f>
        <v>否</v>
      </c>
      <c r="F9415" t="s">
        <v>16002</v>
      </c>
      <c r="G9415" t="s">
        <v>16003</v>
      </c>
      <c r="H9415" s="7">
        <v>46063</v>
      </c>
      <c r="I9415" t="s">
        <v>365</v>
      </c>
      <c r="J9415" t="s">
        <v>30</v>
      </c>
      <c r="K9415" s="7">
        <v>46087</v>
      </c>
    </row>
    <row r="9416" hidden="1" spans="1:11">
      <c r="A9416">
        <v>9416</v>
      </c>
      <c r="B9416" t="str">
        <f>VLOOKUP(C9416,属性!A:D,2,FALSE)</f>
        <v>喜茶</v>
      </c>
      <c r="C9416" t="s">
        <v>8083</v>
      </c>
      <c r="D9416" s="7">
        <f>VLOOKUP(C9416,属性!A:D,3,FALSE)</f>
        <v>46063</v>
      </c>
      <c r="E9416" s="7" t="str">
        <f>VLOOKUP(C9416,属性!A:D,4,FALSE)</f>
        <v>否</v>
      </c>
      <c r="F9416" t="s">
        <v>16004</v>
      </c>
      <c r="G9416" t="s">
        <v>2128</v>
      </c>
      <c r="H9416" s="7">
        <v>46063</v>
      </c>
      <c r="I9416" t="s">
        <v>14</v>
      </c>
      <c r="J9416" t="s">
        <v>15</v>
      </c>
      <c r="K9416" s="7">
        <v>46087</v>
      </c>
    </row>
    <row r="9417" hidden="1" spans="1:11">
      <c r="A9417">
        <v>9417</v>
      </c>
      <c r="B9417" t="str">
        <f>VLOOKUP(C9417,属性!A:D,2,FALSE)</f>
        <v>喜茶</v>
      </c>
      <c r="C9417" t="s">
        <v>8083</v>
      </c>
      <c r="D9417" s="7">
        <f>VLOOKUP(C9417,属性!A:D,3,FALSE)</f>
        <v>46063</v>
      </c>
      <c r="E9417" s="7" t="str">
        <f>VLOOKUP(C9417,属性!A:D,4,FALSE)</f>
        <v>否</v>
      </c>
      <c r="F9417" t="s">
        <v>16005</v>
      </c>
      <c r="G9417" t="s">
        <v>16006</v>
      </c>
      <c r="H9417" s="7">
        <v>46064</v>
      </c>
      <c r="I9417" t="s">
        <v>22</v>
      </c>
      <c r="J9417" t="s">
        <v>19</v>
      </c>
      <c r="K9417" s="7">
        <v>46087</v>
      </c>
    </row>
    <row r="9418" hidden="1" spans="1:11">
      <c r="A9418">
        <v>9418</v>
      </c>
      <c r="B9418" t="str">
        <f>VLOOKUP(C9418,属性!A:D,2,FALSE)</f>
        <v>喜茶</v>
      </c>
      <c r="C9418" t="s">
        <v>8083</v>
      </c>
      <c r="D9418" s="7">
        <f>VLOOKUP(C9418,属性!A:D,3,FALSE)</f>
        <v>46063</v>
      </c>
      <c r="E9418" s="7" t="str">
        <f>VLOOKUP(C9418,属性!A:D,4,FALSE)</f>
        <v>否</v>
      </c>
      <c r="F9418" t="s">
        <v>171</v>
      </c>
      <c r="G9418" t="s">
        <v>16007</v>
      </c>
      <c r="H9418" s="7">
        <v>46076</v>
      </c>
      <c r="I9418" t="s">
        <v>77</v>
      </c>
      <c r="J9418" t="s">
        <v>19</v>
      </c>
      <c r="K9418" s="7">
        <v>46087</v>
      </c>
    </row>
    <row r="9419" spans="1:11">
      <c r="A9419">
        <v>9419</v>
      </c>
      <c r="B9419" t="str">
        <f>VLOOKUP(C9419,属性!A:D,2,FALSE)</f>
        <v>喜茶</v>
      </c>
      <c r="C9419" t="s">
        <v>8083</v>
      </c>
      <c r="D9419" s="7">
        <f>VLOOKUP(C9419,属性!A:D,3,FALSE)</f>
        <v>46063</v>
      </c>
      <c r="E9419" s="7" t="str">
        <f>VLOOKUP(C9419,属性!A:D,4,FALSE)</f>
        <v>否</v>
      </c>
      <c r="F9419" t="s">
        <v>16008</v>
      </c>
      <c r="G9419" t="s">
        <v>205</v>
      </c>
      <c r="H9419" s="7">
        <v>46064</v>
      </c>
      <c r="I9419" t="s">
        <v>52</v>
      </c>
      <c r="J9419" t="s">
        <v>30</v>
      </c>
      <c r="K9419" s="7">
        <v>46087</v>
      </c>
    </row>
    <row r="9420" hidden="1" spans="1:11">
      <c r="A9420">
        <v>9420</v>
      </c>
      <c r="B9420" t="str">
        <f>VLOOKUP(C9420,属性!A:D,2,FALSE)</f>
        <v>喜茶</v>
      </c>
      <c r="C9420" t="s">
        <v>8083</v>
      </c>
      <c r="D9420" s="7">
        <f>VLOOKUP(C9420,属性!A:D,3,FALSE)</f>
        <v>46063</v>
      </c>
      <c r="E9420" s="7" t="str">
        <f>VLOOKUP(C9420,属性!A:D,4,FALSE)</f>
        <v>否</v>
      </c>
      <c r="F9420" t="s">
        <v>16009</v>
      </c>
      <c r="G9420" t="s">
        <v>16010</v>
      </c>
      <c r="H9420" s="7">
        <v>46063</v>
      </c>
      <c r="I9420" t="s">
        <v>923</v>
      </c>
      <c r="J9420" t="s">
        <v>19</v>
      </c>
      <c r="K9420" s="7">
        <v>46087</v>
      </c>
    </row>
    <row r="9421" hidden="1" spans="1:11">
      <c r="A9421">
        <v>9421</v>
      </c>
      <c r="B9421" t="str">
        <f>VLOOKUP(C9421,属性!A:D,2,FALSE)</f>
        <v>喜茶</v>
      </c>
      <c r="C9421" t="s">
        <v>8083</v>
      </c>
      <c r="D9421" s="7">
        <f>VLOOKUP(C9421,属性!A:D,3,FALSE)</f>
        <v>46063</v>
      </c>
      <c r="E9421" s="7" t="str">
        <f>VLOOKUP(C9421,属性!A:D,4,FALSE)</f>
        <v>否</v>
      </c>
      <c r="F9421" t="s">
        <v>15955</v>
      </c>
      <c r="G9421" t="s">
        <v>1108</v>
      </c>
      <c r="H9421" s="7">
        <v>46063</v>
      </c>
      <c r="I9421" t="s">
        <v>14</v>
      </c>
      <c r="J9421" t="s">
        <v>19</v>
      </c>
      <c r="K9421" s="7">
        <v>46087</v>
      </c>
    </row>
    <row r="9422" spans="1:11">
      <c r="A9422">
        <v>9422</v>
      </c>
      <c r="B9422" t="str">
        <f>VLOOKUP(C9422,属性!A:D,2,FALSE)</f>
        <v>喜茶</v>
      </c>
      <c r="C9422" t="s">
        <v>8083</v>
      </c>
      <c r="D9422" s="7">
        <f>VLOOKUP(C9422,属性!A:D,3,FALSE)</f>
        <v>46063</v>
      </c>
      <c r="E9422" s="7" t="str">
        <f>VLOOKUP(C9422,属性!A:D,4,FALSE)</f>
        <v>否</v>
      </c>
      <c r="F9422" t="s">
        <v>16011</v>
      </c>
      <c r="G9422" t="s">
        <v>16012</v>
      </c>
      <c r="H9422" s="7">
        <v>46063</v>
      </c>
      <c r="I9422" t="s">
        <v>254</v>
      </c>
      <c r="J9422" t="s">
        <v>30</v>
      </c>
      <c r="K9422" s="7">
        <v>46087</v>
      </c>
    </row>
    <row r="9423" hidden="1" spans="1:11">
      <c r="A9423">
        <v>9423</v>
      </c>
      <c r="B9423" t="str">
        <f>VLOOKUP(C9423,属性!A:D,2,FALSE)</f>
        <v>喜茶</v>
      </c>
      <c r="C9423" t="s">
        <v>8083</v>
      </c>
      <c r="D9423" s="7">
        <f>VLOOKUP(C9423,属性!A:D,3,FALSE)</f>
        <v>46063</v>
      </c>
      <c r="E9423" s="7" t="str">
        <f>VLOOKUP(C9423,属性!A:D,4,FALSE)</f>
        <v>否</v>
      </c>
      <c r="F9423" t="s">
        <v>16013</v>
      </c>
      <c r="G9423" t="s">
        <v>92</v>
      </c>
      <c r="H9423" s="7">
        <v>46067</v>
      </c>
      <c r="I9423" t="s">
        <v>33</v>
      </c>
      <c r="J9423" t="s">
        <v>15</v>
      </c>
      <c r="K9423" s="7">
        <v>46087</v>
      </c>
    </row>
    <row r="9424" spans="1:11">
      <c r="A9424">
        <v>9424</v>
      </c>
      <c r="B9424" t="str">
        <f>VLOOKUP(C9424,属性!A:D,2,FALSE)</f>
        <v>喜茶</v>
      </c>
      <c r="C9424" t="s">
        <v>8083</v>
      </c>
      <c r="D9424" s="7">
        <f>VLOOKUP(C9424,属性!A:D,3,FALSE)</f>
        <v>46063</v>
      </c>
      <c r="E9424" s="7" t="str">
        <f>VLOOKUP(C9424,属性!A:D,4,FALSE)</f>
        <v>否</v>
      </c>
      <c r="F9424" t="s">
        <v>16014</v>
      </c>
      <c r="G9424" t="s">
        <v>16015</v>
      </c>
      <c r="H9424" s="7">
        <v>46063</v>
      </c>
      <c r="I9424" t="s">
        <v>14</v>
      </c>
      <c r="J9424" t="s">
        <v>30</v>
      </c>
      <c r="K9424" s="7">
        <v>46087</v>
      </c>
    </row>
    <row r="9425" hidden="1" spans="1:11">
      <c r="A9425">
        <v>9425</v>
      </c>
      <c r="B9425" t="str">
        <f>VLOOKUP(C9425,属性!A:D,2,FALSE)</f>
        <v>喜茶</v>
      </c>
      <c r="C9425" t="s">
        <v>8083</v>
      </c>
      <c r="D9425" s="7">
        <f>VLOOKUP(C9425,属性!A:D,3,FALSE)</f>
        <v>46063</v>
      </c>
      <c r="E9425" s="7" t="str">
        <f>VLOOKUP(C9425,属性!A:D,4,FALSE)</f>
        <v>否</v>
      </c>
      <c r="F9425" t="s">
        <v>16016</v>
      </c>
      <c r="G9425" t="s">
        <v>16017</v>
      </c>
      <c r="H9425" s="7">
        <v>46064</v>
      </c>
      <c r="I9425" t="s">
        <v>77</v>
      </c>
      <c r="J9425" t="s">
        <v>15</v>
      </c>
      <c r="K9425" s="7">
        <v>46087</v>
      </c>
    </row>
    <row r="9426" hidden="1" spans="1:11">
      <c r="A9426">
        <v>9426</v>
      </c>
      <c r="B9426" t="str">
        <f>VLOOKUP(C9426,属性!A:D,2,FALSE)</f>
        <v>喜茶</v>
      </c>
      <c r="C9426" t="s">
        <v>8083</v>
      </c>
      <c r="D9426" s="7">
        <f>VLOOKUP(C9426,属性!A:D,3,FALSE)</f>
        <v>46063</v>
      </c>
      <c r="E9426" s="7" t="str">
        <f>VLOOKUP(C9426,属性!A:D,4,FALSE)</f>
        <v>否</v>
      </c>
      <c r="F9426" t="s">
        <v>11055</v>
      </c>
      <c r="G9426" t="s">
        <v>16018</v>
      </c>
      <c r="H9426" s="7">
        <v>46063</v>
      </c>
      <c r="I9426" t="s">
        <v>90</v>
      </c>
      <c r="J9426" t="s">
        <v>19</v>
      </c>
      <c r="K9426" s="7">
        <v>46087</v>
      </c>
    </row>
    <row r="9427" hidden="1" spans="1:11">
      <c r="A9427">
        <v>9427</v>
      </c>
      <c r="B9427" t="str">
        <f>VLOOKUP(C9427,属性!A:D,2,FALSE)</f>
        <v>喜茶</v>
      </c>
      <c r="C9427" t="s">
        <v>8083</v>
      </c>
      <c r="D9427" s="7">
        <f>VLOOKUP(C9427,属性!A:D,3,FALSE)</f>
        <v>46063</v>
      </c>
      <c r="E9427" s="7" t="str">
        <f>VLOOKUP(C9427,属性!A:D,4,FALSE)</f>
        <v>否</v>
      </c>
      <c r="F9427" t="s">
        <v>16019</v>
      </c>
      <c r="G9427" t="s">
        <v>16020</v>
      </c>
      <c r="H9427" s="7">
        <v>46063</v>
      </c>
      <c r="I9427" t="s">
        <v>179</v>
      </c>
      <c r="J9427" t="s">
        <v>19</v>
      </c>
      <c r="K9427" s="7">
        <v>46087</v>
      </c>
    </row>
    <row r="9428" hidden="1" spans="1:11">
      <c r="A9428">
        <v>9428</v>
      </c>
      <c r="B9428" t="str">
        <f>VLOOKUP(C9428,属性!A:D,2,FALSE)</f>
        <v>喜茶</v>
      </c>
      <c r="C9428" t="s">
        <v>8083</v>
      </c>
      <c r="D9428" s="7">
        <f>VLOOKUP(C9428,属性!A:D,3,FALSE)</f>
        <v>46063</v>
      </c>
      <c r="E9428" s="7" t="str">
        <f>VLOOKUP(C9428,属性!A:D,4,FALSE)</f>
        <v>否</v>
      </c>
      <c r="F9428" t="s">
        <v>16021</v>
      </c>
      <c r="G9428" t="s">
        <v>16022</v>
      </c>
      <c r="H9428" s="7">
        <v>46063</v>
      </c>
      <c r="I9428" t="s">
        <v>14</v>
      </c>
      <c r="J9428" t="s">
        <v>19</v>
      </c>
      <c r="K9428" s="7">
        <v>46087</v>
      </c>
    </row>
    <row r="9429" hidden="1" spans="1:11">
      <c r="A9429">
        <v>9429</v>
      </c>
      <c r="B9429" t="str">
        <f>VLOOKUP(C9429,属性!A:D,2,FALSE)</f>
        <v>喜茶</v>
      </c>
      <c r="C9429" t="s">
        <v>8083</v>
      </c>
      <c r="D9429" s="7">
        <f>VLOOKUP(C9429,属性!A:D,3,FALSE)</f>
        <v>46063</v>
      </c>
      <c r="E9429" s="7" t="str">
        <f>VLOOKUP(C9429,属性!A:D,4,FALSE)</f>
        <v>否</v>
      </c>
      <c r="F9429" t="s">
        <v>16023</v>
      </c>
      <c r="G9429" t="s">
        <v>16024</v>
      </c>
      <c r="H9429" s="7">
        <v>46063</v>
      </c>
      <c r="I9429" t="s">
        <v>18</v>
      </c>
      <c r="J9429" t="s">
        <v>19</v>
      </c>
      <c r="K9429" s="7">
        <v>46087</v>
      </c>
    </row>
    <row r="9430" hidden="1" spans="1:11">
      <c r="A9430">
        <v>9430</v>
      </c>
      <c r="B9430" t="str">
        <f>VLOOKUP(C9430,属性!A:D,2,FALSE)</f>
        <v>喜茶</v>
      </c>
      <c r="C9430" t="s">
        <v>8083</v>
      </c>
      <c r="D9430" s="7">
        <f>VLOOKUP(C9430,属性!A:D,3,FALSE)</f>
        <v>46063</v>
      </c>
      <c r="E9430" s="7" t="str">
        <f>VLOOKUP(C9430,属性!A:D,4,FALSE)</f>
        <v>否</v>
      </c>
      <c r="F9430" t="s">
        <v>16025</v>
      </c>
      <c r="G9430" t="s">
        <v>16026</v>
      </c>
      <c r="H9430" s="7">
        <v>46065</v>
      </c>
      <c r="I9430" t="s">
        <v>112</v>
      </c>
      <c r="J9430" t="s">
        <v>19</v>
      </c>
      <c r="K9430" s="7">
        <v>46087</v>
      </c>
    </row>
    <row r="9431" spans="1:11">
      <c r="A9431">
        <v>9431</v>
      </c>
      <c r="B9431" t="str">
        <f>VLOOKUP(C9431,属性!A:D,2,FALSE)</f>
        <v>喜茶</v>
      </c>
      <c r="C9431" t="s">
        <v>8083</v>
      </c>
      <c r="D9431" s="7">
        <f>VLOOKUP(C9431,属性!A:D,3,FALSE)</f>
        <v>46063</v>
      </c>
      <c r="E9431" s="7" t="str">
        <f>VLOOKUP(C9431,属性!A:D,4,FALSE)</f>
        <v>否</v>
      </c>
      <c r="F9431" t="s">
        <v>16027</v>
      </c>
      <c r="G9431" t="s">
        <v>16028</v>
      </c>
      <c r="H9431" s="7">
        <v>46063</v>
      </c>
      <c r="I9431" t="s">
        <v>14</v>
      </c>
      <c r="J9431" t="s">
        <v>30</v>
      </c>
      <c r="K9431" s="7">
        <v>46087</v>
      </c>
    </row>
    <row r="9432" spans="1:11">
      <c r="A9432">
        <v>9432</v>
      </c>
      <c r="B9432" t="str">
        <f>VLOOKUP(C9432,属性!A:D,2,FALSE)</f>
        <v>喜茶</v>
      </c>
      <c r="C9432" t="s">
        <v>8083</v>
      </c>
      <c r="D9432" s="7">
        <f>VLOOKUP(C9432,属性!A:D,3,FALSE)</f>
        <v>46063</v>
      </c>
      <c r="E9432" s="7" t="str">
        <f>VLOOKUP(C9432,属性!A:D,4,FALSE)</f>
        <v>否</v>
      </c>
      <c r="F9432" t="s">
        <v>16029</v>
      </c>
      <c r="G9432" t="s">
        <v>16003</v>
      </c>
      <c r="H9432" s="7">
        <v>46065</v>
      </c>
      <c r="I9432" t="s">
        <v>14</v>
      </c>
      <c r="J9432" t="s">
        <v>30</v>
      </c>
      <c r="K9432" s="7">
        <v>46087</v>
      </c>
    </row>
    <row r="9433" hidden="1" spans="1:11">
      <c r="A9433">
        <v>9433</v>
      </c>
      <c r="B9433" t="str">
        <f>VLOOKUP(C9433,属性!A:D,2,FALSE)</f>
        <v>喜茶</v>
      </c>
      <c r="C9433" t="s">
        <v>8083</v>
      </c>
      <c r="D9433" s="7">
        <f>VLOOKUP(C9433,属性!A:D,3,FALSE)</f>
        <v>46063</v>
      </c>
      <c r="E9433" s="7" t="str">
        <f>VLOOKUP(C9433,属性!A:D,4,FALSE)</f>
        <v>否</v>
      </c>
      <c r="F9433" t="s">
        <v>16030</v>
      </c>
      <c r="G9433" t="s">
        <v>16031</v>
      </c>
      <c r="H9433" s="7">
        <v>46062</v>
      </c>
      <c r="I9433" t="s">
        <v>74</v>
      </c>
      <c r="J9433" t="s">
        <v>19</v>
      </c>
      <c r="K9433" s="7">
        <v>46087</v>
      </c>
    </row>
    <row r="9434" hidden="1" spans="1:11">
      <c r="A9434">
        <v>9434</v>
      </c>
      <c r="B9434" t="str">
        <f>VLOOKUP(C9434,属性!A:D,2,FALSE)</f>
        <v>喜茶</v>
      </c>
      <c r="C9434" t="s">
        <v>8083</v>
      </c>
      <c r="D9434" s="7">
        <f>VLOOKUP(C9434,属性!A:D,3,FALSE)</f>
        <v>46063</v>
      </c>
      <c r="E9434" s="7" t="str">
        <f>VLOOKUP(C9434,属性!A:D,4,FALSE)</f>
        <v>否</v>
      </c>
      <c r="F9434" t="s">
        <v>7555</v>
      </c>
      <c r="G9434" t="s">
        <v>16032</v>
      </c>
      <c r="H9434" s="7">
        <v>46063</v>
      </c>
      <c r="I9434" t="s">
        <v>348</v>
      </c>
      <c r="J9434" t="s">
        <v>19</v>
      </c>
      <c r="K9434" s="7">
        <v>46087</v>
      </c>
    </row>
    <row r="9435" hidden="1" spans="1:11">
      <c r="A9435">
        <v>9435</v>
      </c>
      <c r="B9435" t="str">
        <f>VLOOKUP(C9435,属性!A:D,2,FALSE)</f>
        <v>喜茶</v>
      </c>
      <c r="C9435" t="s">
        <v>8083</v>
      </c>
      <c r="D9435" s="7">
        <f>VLOOKUP(C9435,属性!A:D,3,FALSE)</f>
        <v>46063</v>
      </c>
      <c r="E9435" s="7" t="str">
        <f>VLOOKUP(C9435,属性!A:D,4,FALSE)</f>
        <v>否</v>
      </c>
      <c r="F9435" t="s">
        <v>16033</v>
      </c>
      <c r="G9435" t="s">
        <v>16034</v>
      </c>
      <c r="H9435" s="7">
        <v>46065</v>
      </c>
      <c r="I9435" t="s">
        <v>74</v>
      </c>
      <c r="J9435" t="s">
        <v>19</v>
      </c>
      <c r="K9435" s="7">
        <v>46087</v>
      </c>
    </row>
    <row r="9436" hidden="1" spans="1:11">
      <c r="A9436">
        <v>9436</v>
      </c>
      <c r="B9436" t="str">
        <f>VLOOKUP(C9436,属性!A:D,2,FALSE)</f>
        <v>喜茶</v>
      </c>
      <c r="C9436" t="s">
        <v>8083</v>
      </c>
      <c r="D9436" s="7">
        <f>VLOOKUP(C9436,属性!A:D,3,FALSE)</f>
        <v>46063</v>
      </c>
      <c r="E9436" s="7" t="str">
        <f>VLOOKUP(C9436,属性!A:D,4,FALSE)</f>
        <v>否</v>
      </c>
      <c r="F9436" t="s">
        <v>16035</v>
      </c>
      <c r="G9436" t="s">
        <v>16036</v>
      </c>
      <c r="H9436" s="7">
        <v>46063</v>
      </c>
      <c r="I9436" t="s">
        <v>254</v>
      </c>
      <c r="J9436" t="s">
        <v>15</v>
      </c>
      <c r="K9436" s="7">
        <v>46087</v>
      </c>
    </row>
    <row r="9437" hidden="1" spans="1:11">
      <c r="A9437">
        <v>9437</v>
      </c>
      <c r="B9437" t="str">
        <f>VLOOKUP(C9437,属性!A:D,2,FALSE)</f>
        <v>喜茶</v>
      </c>
      <c r="C9437" t="s">
        <v>8083</v>
      </c>
      <c r="D9437" s="7">
        <f>VLOOKUP(C9437,属性!A:D,3,FALSE)</f>
        <v>46063</v>
      </c>
      <c r="E9437" s="7" t="str">
        <f>VLOOKUP(C9437,属性!A:D,4,FALSE)</f>
        <v>否</v>
      </c>
      <c r="F9437" t="s">
        <v>16037</v>
      </c>
      <c r="G9437" t="s">
        <v>92</v>
      </c>
      <c r="H9437" s="7">
        <v>46068</v>
      </c>
      <c r="I9437" t="s">
        <v>38</v>
      </c>
      <c r="J9437" t="s">
        <v>15</v>
      </c>
      <c r="K9437" s="7">
        <v>46087</v>
      </c>
    </row>
    <row r="9438" spans="1:11">
      <c r="A9438">
        <v>9438</v>
      </c>
      <c r="B9438" t="str">
        <f>VLOOKUP(C9438,属性!A:D,2,FALSE)</f>
        <v>喜茶</v>
      </c>
      <c r="C9438" t="s">
        <v>8083</v>
      </c>
      <c r="D9438" s="7">
        <f>VLOOKUP(C9438,属性!A:D,3,FALSE)</f>
        <v>46063</v>
      </c>
      <c r="E9438" s="7" t="str">
        <f>VLOOKUP(C9438,属性!A:D,4,FALSE)</f>
        <v>否</v>
      </c>
      <c r="F9438">
        <v>9522</v>
      </c>
      <c r="G9438" t="s">
        <v>16038</v>
      </c>
      <c r="H9438" s="7">
        <v>46063</v>
      </c>
      <c r="I9438" t="s">
        <v>348</v>
      </c>
      <c r="J9438" t="s">
        <v>30</v>
      </c>
      <c r="K9438" s="7">
        <v>46087</v>
      </c>
    </row>
    <row r="9439" hidden="1" spans="1:11">
      <c r="A9439">
        <v>9439</v>
      </c>
      <c r="B9439" t="str">
        <f>VLOOKUP(C9439,属性!A:D,2,FALSE)</f>
        <v>喜茶</v>
      </c>
      <c r="C9439" t="s">
        <v>8083</v>
      </c>
      <c r="D9439" s="7">
        <f>VLOOKUP(C9439,属性!A:D,3,FALSE)</f>
        <v>46063</v>
      </c>
      <c r="E9439" s="7" t="str">
        <f>VLOOKUP(C9439,属性!A:D,4,FALSE)</f>
        <v>否</v>
      </c>
      <c r="F9439" t="s">
        <v>8097</v>
      </c>
      <c r="G9439" t="s">
        <v>16039</v>
      </c>
      <c r="H9439" s="7">
        <v>46062</v>
      </c>
      <c r="I9439" t="s">
        <v>14</v>
      </c>
      <c r="J9439" t="s">
        <v>19</v>
      </c>
      <c r="K9439" s="7">
        <v>46087</v>
      </c>
    </row>
    <row r="9440" hidden="1" spans="1:11">
      <c r="A9440">
        <v>9440</v>
      </c>
      <c r="B9440" t="str">
        <f>VLOOKUP(C9440,属性!A:D,2,FALSE)</f>
        <v>喜茶</v>
      </c>
      <c r="C9440" t="s">
        <v>8083</v>
      </c>
      <c r="D9440" s="7">
        <f>VLOOKUP(C9440,属性!A:D,3,FALSE)</f>
        <v>46063</v>
      </c>
      <c r="E9440" s="7" t="str">
        <f>VLOOKUP(C9440,属性!A:D,4,FALSE)</f>
        <v>否</v>
      </c>
      <c r="F9440" t="s">
        <v>2524</v>
      </c>
      <c r="G9440" t="s">
        <v>16040</v>
      </c>
      <c r="H9440" s="7">
        <v>46062</v>
      </c>
      <c r="I9440" t="s">
        <v>14</v>
      </c>
      <c r="J9440" t="s">
        <v>19</v>
      </c>
      <c r="K9440" s="7">
        <v>46087</v>
      </c>
    </row>
    <row r="9441" hidden="1" spans="1:11">
      <c r="A9441">
        <v>9441</v>
      </c>
      <c r="B9441" t="str">
        <f>VLOOKUP(C9441,属性!A:D,2,FALSE)</f>
        <v>喜茶</v>
      </c>
      <c r="C9441" t="s">
        <v>8083</v>
      </c>
      <c r="D9441" s="7">
        <f>VLOOKUP(C9441,属性!A:D,3,FALSE)</f>
        <v>46063</v>
      </c>
      <c r="E9441" s="7" t="str">
        <f>VLOOKUP(C9441,属性!A:D,4,FALSE)</f>
        <v>否</v>
      </c>
      <c r="F9441" t="s">
        <v>16041</v>
      </c>
      <c r="G9441" t="s">
        <v>16042</v>
      </c>
      <c r="H9441" s="7">
        <v>46063</v>
      </c>
      <c r="I9441" t="s">
        <v>14</v>
      </c>
      <c r="J9441" t="s">
        <v>19</v>
      </c>
      <c r="K9441" s="7">
        <v>46087</v>
      </c>
    </row>
    <row r="9442" hidden="1" spans="1:11">
      <c r="A9442">
        <v>9442</v>
      </c>
      <c r="B9442" t="str">
        <f>VLOOKUP(C9442,属性!A:D,2,FALSE)</f>
        <v>喜茶</v>
      </c>
      <c r="C9442" t="s">
        <v>8083</v>
      </c>
      <c r="D9442" s="7">
        <f>VLOOKUP(C9442,属性!A:D,3,FALSE)</f>
        <v>46063</v>
      </c>
      <c r="E9442" s="7" t="str">
        <f>VLOOKUP(C9442,属性!A:D,4,FALSE)</f>
        <v>否</v>
      </c>
      <c r="F9442" t="s">
        <v>16043</v>
      </c>
      <c r="G9442" t="s">
        <v>8474</v>
      </c>
      <c r="H9442" s="7">
        <v>46066</v>
      </c>
      <c r="I9442" t="s">
        <v>122</v>
      </c>
      <c r="J9442" t="s">
        <v>15</v>
      </c>
      <c r="K9442" s="7">
        <v>46087</v>
      </c>
    </row>
    <row r="9443" hidden="1" spans="1:11">
      <c r="A9443">
        <v>9443</v>
      </c>
      <c r="B9443" t="str">
        <f>VLOOKUP(C9443,属性!A:D,2,FALSE)</f>
        <v>喜茶</v>
      </c>
      <c r="C9443" t="s">
        <v>8083</v>
      </c>
      <c r="D9443" s="7">
        <f>VLOOKUP(C9443,属性!A:D,3,FALSE)</f>
        <v>46063</v>
      </c>
      <c r="E9443" s="7" t="str">
        <f>VLOOKUP(C9443,属性!A:D,4,FALSE)</f>
        <v>否</v>
      </c>
      <c r="F9443" t="s">
        <v>16044</v>
      </c>
      <c r="G9443" t="s">
        <v>92</v>
      </c>
      <c r="H9443" s="7">
        <v>46063</v>
      </c>
      <c r="I9443" t="s">
        <v>14</v>
      </c>
      <c r="J9443" t="s">
        <v>15</v>
      </c>
      <c r="K9443" s="7">
        <v>46087</v>
      </c>
    </row>
    <row r="9444" hidden="1" spans="1:11">
      <c r="A9444">
        <v>9444</v>
      </c>
      <c r="B9444" t="str">
        <f>VLOOKUP(C9444,属性!A:D,2,FALSE)</f>
        <v>喜茶</v>
      </c>
      <c r="C9444" t="s">
        <v>8083</v>
      </c>
      <c r="D9444" s="7">
        <f>VLOOKUP(C9444,属性!A:D,3,FALSE)</f>
        <v>46063</v>
      </c>
      <c r="E9444" s="7" t="str">
        <f>VLOOKUP(C9444,属性!A:D,4,FALSE)</f>
        <v>否</v>
      </c>
      <c r="F9444" t="s">
        <v>16045</v>
      </c>
      <c r="G9444" t="s">
        <v>16046</v>
      </c>
      <c r="H9444" s="7">
        <v>46063</v>
      </c>
      <c r="I9444" t="s">
        <v>923</v>
      </c>
      <c r="J9444" t="s">
        <v>19</v>
      </c>
      <c r="K9444" s="7">
        <v>46087</v>
      </c>
    </row>
    <row r="9445" hidden="1" spans="1:11">
      <c r="A9445">
        <v>9445</v>
      </c>
      <c r="B9445" t="str">
        <f>VLOOKUP(C9445,属性!A:D,2,FALSE)</f>
        <v>喜茶</v>
      </c>
      <c r="C9445" t="s">
        <v>8083</v>
      </c>
      <c r="D9445" s="7">
        <f>VLOOKUP(C9445,属性!A:D,3,FALSE)</f>
        <v>46063</v>
      </c>
      <c r="E9445" s="7" t="str">
        <f>VLOOKUP(C9445,属性!A:D,4,FALSE)</f>
        <v>否</v>
      </c>
      <c r="F9445" t="s">
        <v>16047</v>
      </c>
      <c r="G9445" t="s">
        <v>16048</v>
      </c>
      <c r="H9445" s="7">
        <v>46062</v>
      </c>
      <c r="I9445" t="s">
        <v>122</v>
      </c>
      <c r="J9445" t="s">
        <v>19</v>
      </c>
      <c r="K9445" s="7">
        <v>46087</v>
      </c>
    </row>
    <row r="9446" hidden="1" spans="1:11">
      <c r="A9446">
        <v>9446</v>
      </c>
      <c r="B9446" t="str">
        <f>VLOOKUP(C9446,属性!A:D,2,FALSE)</f>
        <v>喜茶</v>
      </c>
      <c r="C9446" t="s">
        <v>8083</v>
      </c>
      <c r="D9446" s="7">
        <f>VLOOKUP(C9446,属性!A:D,3,FALSE)</f>
        <v>46063</v>
      </c>
      <c r="E9446" s="7" t="str">
        <f>VLOOKUP(C9446,属性!A:D,4,FALSE)</f>
        <v>否</v>
      </c>
      <c r="F9446" t="s">
        <v>15955</v>
      </c>
      <c r="G9446" t="s">
        <v>16049</v>
      </c>
      <c r="H9446" s="7">
        <v>46063</v>
      </c>
      <c r="I9446" t="s">
        <v>14</v>
      </c>
      <c r="J9446" t="s">
        <v>19</v>
      </c>
      <c r="K9446" s="7">
        <v>46087</v>
      </c>
    </row>
    <row r="9447" hidden="1" spans="1:11">
      <c r="A9447">
        <v>9447</v>
      </c>
      <c r="B9447" t="str">
        <f>VLOOKUP(C9447,属性!A:D,2,FALSE)</f>
        <v>喜茶</v>
      </c>
      <c r="C9447" t="s">
        <v>8083</v>
      </c>
      <c r="D9447" s="7">
        <f>VLOOKUP(C9447,属性!A:D,3,FALSE)</f>
        <v>46063</v>
      </c>
      <c r="E9447" s="7" t="str">
        <f>VLOOKUP(C9447,属性!A:D,4,FALSE)</f>
        <v>否</v>
      </c>
      <c r="F9447" t="s">
        <v>171</v>
      </c>
      <c r="G9447" t="s">
        <v>16050</v>
      </c>
      <c r="H9447" s="7">
        <v>46062</v>
      </c>
      <c r="I9447" t="s">
        <v>18</v>
      </c>
      <c r="J9447" t="s">
        <v>19</v>
      </c>
      <c r="K9447" s="7">
        <v>46087</v>
      </c>
    </row>
    <row r="9448" spans="1:11">
      <c r="A9448">
        <v>9448</v>
      </c>
      <c r="B9448" t="str">
        <f>VLOOKUP(C9448,属性!A:D,2,FALSE)</f>
        <v>喜茶</v>
      </c>
      <c r="C9448" t="s">
        <v>8083</v>
      </c>
      <c r="D9448" s="7">
        <f>VLOOKUP(C9448,属性!A:D,3,FALSE)</f>
        <v>46063</v>
      </c>
      <c r="E9448" s="7" t="str">
        <f>VLOOKUP(C9448,属性!A:D,4,FALSE)</f>
        <v>否</v>
      </c>
      <c r="F9448" t="s">
        <v>16051</v>
      </c>
      <c r="G9448" t="s">
        <v>16052</v>
      </c>
      <c r="H9448" s="7">
        <v>46062</v>
      </c>
      <c r="I9448" t="s">
        <v>122</v>
      </c>
      <c r="J9448" t="s">
        <v>30</v>
      </c>
      <c r="K9448" s="7">
        <v>46087</v>
      </c>
    </row>
    <row r="9449" hidden="1" spans="1:11">
      <c r="A9449">
        <v>9449</v>
      </c>
      <c r="B9449" t="str">
        <f>VLOOKUP(C9449,属性!A:D,2,FALSE)</f>
        <v>喜茶</v>
      </c>
      <c r="C9449" t="s">
        <v>8083</v>
      </c>
      <c r="D9449" s="7">
        <f>VLOOKUP(C9449,属性!A:D,3,FALSE)</f>
        <v>46063</v>
      </c>
      <c r="E9449" s="7" t="str">
        <f>VLOOKUP(C9449,属性!A:D,4,FALSE)</f>
        <v>否</v>
      </c>
      <c r="F9449" t="s">
        <v>16053</v>
      </c>
      <c r="G9449" t="s">
        <v>16054</v>
      </c>
      <c r="H9449" s="7">
        <v>46062</v>
      </c>
      <c r="I9449" t="s">
        <v>14</v>
      </c>
      <c r="J9449" t="s">
        <v>19</v>
      </c>
      <c r="K9449" s="7">
        <v>46087</v>
      </c>
    </row>
    <row r="9450" hidden="1" spans="1:11">
      <c r="A9450">
        <v>9450</v>
      </c>
      <c r="B9450" t="str">
        <f>VLOOKUP(C9450,属性!A:D,2,FALSE)</f>
        <v>喜茶</v>
      </c>
      <c r="C9450" t="s">
        <v>8083</v>
      </c>
      <c r="D9450" s="7">
        <f>VLOOKUP(C9450,属性!A:D,3,FALSE)</f>
        <v>46063</v>
      </c>
      <c r="E9450" s="7" t="str">
        <f>VLOOKUP(C9450,属性!A:D,4,FALSE)</f>
        <v>否</v>
      </c>
      <c r="F9450" t="s">
        <v>16055</v>
      </c>
      <c r="G9450" t="s">
        <v>16056</v>
      </c>
      <c r="H9450" s="7">
        <v>46067</v>
      </c>
      <c r="I9450" t="s">
        <v>33</v>
      </c>
      <c r="J9450" t="s">
        <v>19</v>
      </c>
      <c r="K9450" s="7">
        <v>46087</v>
      </c>
    </row>
    <row r="9451" hidden="1" spans="1:11">
      <c r="A9451">
        <v>9451</v>
      </c>
      <c r="B9451" t="str">
        <f>VLOOKUP(C9451,属性!A:D,2,FALSE)</f>
        <v>喜茶</v>
      </c>
      <c r="C9451" t="s">
        <v>8083</v>
      </c>
      <c r="D9451" s="7">
        <f>VLOOKUP(C9451,属性!A:D,3,FALSE)</f>
        <v>46063</v>
      </c>
      <c r="E9451" s="7" t="str">
        <f>VLOOKUP(C9451,属性!A:D,4,FALSE)</f>
        <v>否</v>
      </c>
      <c r="F9451" t="s">
        <v>16057</v>
      </c>
      <c r="G9451" t="s">
        <v>16058</v>
      </c>
      <c r="H9451" s="7">
        <v>46067</v>
      </c>
      <c r="I9451" t="s">
        <v>923</v>
      </c>
      <c r="J9451" t="s">
        <v>19</v>
      </c>
      <c r="K9451" s="7">
        <v>46087</v>
      </c>
    </row>
    <row r="9452" hidden="1" spans="1:11">
      <c r="A9452">
        <v>9452</v>
      </c>
      <c r="B9452" t="str">
        <f>VLOOKUP(C9452,属性!A:D,2,FALSE)</f>
        <v>喜茶</v>
      </c>
      <c r="C9452" t="s">
        <v>8083</v>
      </c>
      <c r="D9452" s="7">
        <f>VLOOKUP(C9452,属性!A:D,3,FALSE)</f>
        <v>46063</v>
      </c>
      <c r="E9452" s="7" t="str">
        <f>VLOOKUP(C9452,属性!A:D,4,FALSE)</f>
        <v>否</v>
      </c>
      <c r="F9452" t="s">
        <v>16059</v>
      </c>
      <c r="G9452" t="s">
        <v>16060</v>
      </c>
      <c r="H9452" s="7">
        <v>46063</v>
      </c>
      <c r="I9452" t="s">
        <v>22</v>
      </c>
      <c r="J9452" t="s">
        <v>15</v>
      </c>
      <c r="K9452" s="7">
        <v>46087</v>
      </c>
    </row>
    <row r="9453" hidden="1" spans="1:11">
      <c r="A9453">
        <v>9453</v>
      </c>
      <c r="B9453" t="str">
        <f>VLOOKUP(C9453,属性!A:D,2,FALSE)</f>
        <v>喜茶</v>
      </c>
      <c r="C9453" t="s">
        <v>8083</v>
      </c>
      <c r="D9453" s="7">
        <f>VLOOKUP(C9453,属性!A:D,3,FALSE)</f>
        <v>46063</v>
      </c>
      <c r="E9453" s="7" t="str">
        <f>VLOOKUP(C9453,属性!A:D,4,FALSE)</f>
        <v>否</v>
      </c>
      <c r="F9453" t="s">
        <v>171</v>
      </c>
      <c r="G9453" t="s">
        <v>16061</v>
      </c>
      <c r="H9453" s="7">
        <v>46063</v>
      </c>
      <c r="I9453" t="s">
        <v>14</v>
      </c>
      <c r="J9453" t="s">
        <v>15</v>
      </c>
      <c r="K9453" s="7">
        <v>46087</v>
      </c>
    </row>
    <row r="9454" hidden="1" spans="1:11">
      <c r="A9454">
        <v>9454</v>
      </c>
      <c r="B9454" t="str">
        <f>VLOOKUP(C9454,属性!A:D,2,FALSE)</f>
        <v>喜茶</v>
      </c>
      <c r="C9454" t="s">
        <v>8083</v>
      </c>
      <c r="D9454" s="7">
        <f>VLOOKUP(C9454,属性!A:D,3,FALSE)</f>
        <v>46063</v>
      </c>
      <c r="E9454" s="7" t="str">
        <f>VLOOKUP(C9454,属性!A:D,4,FALSE)</f>
        <v>否</v>
      </c>
      <c r="F9454" t="s">
        <v>16062</v>
      </c>
      <c r="G9454" t="s">
        <v>16063</v>
      </c>
      <c r="H9454" s="7">
        <v>46062</v>
      </c>
      <c r="I9454" t="s">
        <v>14</v>
      </c>
      <c r="J9454" t="s">
        <v>19</v>
      </c>
      <c r="K9454" s="7">
        <v>46087</v>
      </c>
    </row>
    <row r="9455" hidden="1" spans="1:11">
      <c r="A9455">
        <v>9455</v>
      </c>
      <c r="B9455" t="str">
        <f>VLOOKUP(C9455,属性!A:D,2,FALSE)</f>
        <v>喜茶</v>
      </c>
      <c r="C9455" t="s">
        <v>8083</v>
      </c>
      <c r="D9455" s="7">
        <f>VLOOKUP(C9455,属性!A:D,3,FALSE)</f>
        <v>46063</v>
      </c>
      <c r="E9455" s="7" t="str">
        <f>VLOOKUP(C9455,属性!A:D,4,FALSE)</f>
        <v>否</v>
      </c>
      <c r="F9455" t="s">
        <v>16064</v>
      </c>
      <c r="G9455" t="s">
        <v>8977</v>
      </c>
      <c r="H9455" s="7">
        <v>46062</v>
      </c>
      <c r="I9455" t="s">
        <v>33</v>
      </c>
      <c r="J9455" t="s">
        <v>19</v>
      </c>
      <c r="K9455" s="7">
        <v>46087</v>
      </c>
    </row>
    <row r="9456" hidden="1" spans="1:11">
      <c r="A9456">
        <v>9456</v>
      </c>
      <c r="B9456" t="str">
        <f>VLOOKUP(C9456,属性!A:D,2,FALSE)</f>
        <v>喜茶</v>
      </c>
      <c r="C9456" t="s">
        <v>8083</v>
      </c>
      <c r="D9456" s="7">
        <f>VLOOKUP(C9456,属性!A:D,3,FALSE)</f>
        <v>46063</v>
      </c>
      <c r="E9456" s="7" t="str">
        <f>VLOOKUP(C9456,属性!A:D,4,FALSE)</f>
        <v>否</v>
      </c>
      <c r="F9456" t="s">
        <v>16065</v>
      </c>
      <c r="G9456" t="s">
        <v>16066</v>
      </c>
      <c r="H9456" s="7">
        <v>46063</v>
      </c>
      <c r="I9456" t="s">
        <v>14</v>
      </c>
      <c r="J9456" t="s">
        <v>15</v>
      </c>
      <c r="K9456" s="7">
        <v>46087</v>
      </c>
    </row>
    <row r="9457" hidden="1" spans="1:11">
      <c r="A9457">
        <v>9457</v>
      </c>
      <c r="B9457" t="str">
        <f>VLOOKUP(C9457,属性!A:D,2,FALSE)</f>
        <v>喜茶</v>
      </c>
      <c r="C9457" t="s">
        <v>8083</v>
      </c>
      <c r="D9457" s="7">
        <f>VLOOKUP(C9457,属性!A:D,3,FALSE)</f>
        <v>46063</v>
      </c>
      <c r="E9457" s="7" t="str">
        <f>VLOOKUP(C9457,属性!A:D,4,FALSE)</f>
        <v>否</v>
      </c>
      <c r="F9457" t="s">
        <v>16067</v>
      </c>
      <c r="G9457" t="s">
        <v>15431</v>
      </c>
      <c r="H9457" s="7">
        <v>46062</v>
      </c>
      <c r="I9457" t="s">
        <v>90</v>
      </c>
      <c r="J9457" t="s">
        <v>19</v>
      </c>
      <c r="K9457" s="7">
        <v>46087</v>
      </c>
    </row>
    <row r="9458" hidden="1" spans="1:11">
      <c r="A9458">
        <v>9458</v>
      </c>
      <c r="B9458" t="str">
        <f>VLOOKUP(C9458,属性!A:D,2,FALSE)</f>
        <v>喜茶</v>
      </c>
      <c r="C9458" t="s">
        <v>8083</v>
      </c>
      <c r="D9458" s="7">
        <f>VLOOKUP(C9458,属性!A:D,3,FALSE)</f>
        <v>46063</v>
      </c>
      <c r="E9458" s="7" t="str">
        <f>VLOOKUP(C9458,属性!A:D,4,FALSE)</f>
        <v>否</v>
      </c>
      <c r="F9458" t="s">
        <v>16068</v>
      </c>
      <c r="G9458" t="s">
        <v>16069</v>
      </c>
      <c r="H9458" s="7">
        <v>46062</v>
      </c>
      <c r="I9458" t="s">
        <v>77</v>
      </c>
      <c r="J9458" t="s">
        <v>19</v>
      </c>
      <c r="K9458" s="7">
        <v>46087</v>
      </c>
    </row>
    <row r="9459" hidden="1" spans="1:11">
      <c r="A9459">
        <v>9459</v>
      </c>
      <c r="B9459" t="str">
        <f>VLOOKUP(C9459,属性!A:D,2,FALSE)</f>
        <v>喜茶</v>
      </c>
      <c r="C9459" t="s">
        <v>8083</v>
      </c>
      <c r="D9459" s="7">
        <f>VLOOKUP(C9459,属性!A:D,3,FALSE)</f>
        <v>46063</v>
      </c>
      <c r="E9459" s="7" t="str">
        <f>VLOOKUP(C9459,属性!A:D,4,FALSE)</f>
        <v>否</v>
      </c>
      <c r="F9459" t="s">
        <v>16070</v>
      </c>
      <c r="G9459" t="s">
        <v>16071</v>
      </c>
      <c r="H9459" s="7">
        <v>46070</v>
      </c>
      <c r="I9459" t="s">
        <v>122</v>
      </c>
      <c r="J9459" t="s">
        <v>19</v>
      </c>
      <c r="K9459" s="7">
        <v>46087</v>
      </c>
    </row>
    <row r="9460" hidden="1" spans="1:11">
      <c r="A9460">
        <v>9460</v>
      </c>
      <c r="B9460" t="str">
        <f>VLOOKUP(C9460,属性!A:D,2,FALSE)</f>
        <v>喜茶</v>
      </c>
      <c r="C9460" t="s">
        <v>8083</v>
      </c>
      <c r="D9460" s="7">
        <f>VLOOKUP(C9460,属性!A:D,3,FALSE)</f>
        <v>46063</v>
      </c>
      <c r="E9460" s="7" t="str">
        <f>VLOOKUP(C9460,属性!A:D,4,FALSE)</f>
        <v>否</v>
      </c>
      <c r="F9460" t="s">
        <v>16072</v>
      </c>
      <c r="G9460" t="s">
        <v>16073</v>
      </c>
      <c r="H9460" s="7">
        <v>46065</v>
      </c>
      <c r="I9460" t="s">
        <v>155</v>
      </c>
      <c r="J9460" t="s">
        <v>15</v>
      </c>
      <c r="K9460" s="7">
        <v>46087</v>
      </c>
    </row>
    <row r="9461" hidden="1" spans="1:11">
      <c r="A9461">
        <v>9461</v>
      </c>
      <c r="B9461" t="str">
        <f>VLOOKUP(C9461,属性!A:D,2,FALSE)</f>
        <v>喜茶</v>
      </c>
      <c r="C9461" t="s">
        <v>8083</v>
      </c>
      <c r="D9461" s="7">
        <f>VLOOKUP(C9461,属性!A:D,3,FALSE)</f>
        <v>46063</v>
      </c>
      <c r="E9461" s="7" t="str">
        <f>VLOOKUP(C9461,属性!A:D,4,FALSE)</f>
        <v>否</v>
      </c>
      <c r="F9461" t="s">
        <v>16074</v>
      </c>
      <c r="G9461" t="s">
        <v>16075</v>
      </c>
      <c r="H9461" s="7">
        <v>46066</v>
      </c>
      <c r="I9461" t="s">
        <v>155</v>
      </c>
      <c r="J9461" t="s">
        <v>19</v>
      </c>
      <c r="K9461" s="7">
        <v>46087</v>
      </c>
    </row>
    <row r="9462" spans="1:11">
      <c r="A9462">
        <v>9462</v>
      </c>
      <c r="B9462" t="str">
        <f>VLOOKUP(C9462,属性!A:D,2,FALSE)</f>
        <v>喜茶</v>
      </c>
      <c r="C9462" t="s">
        <v>8083</v>
      </c>
      <c r="D9462" s="7">
        <f>VLOOKUP(C9462,属性!A:D,3,FALSE)</f>
        <v>46063</v>
      </c>
      <c r="E9462" s="7" t="str">
        <f>VLOOKUP(C9462,属性!A:D,4,FALSE)</f>
        <v>否</v>
      </c>
      <c r="F9462" t="s">
        <v>171</v>
      </c>
      <c r="G9462" t="s">
        <v>16076</v>
      </c>
      <c r="H9462" s="7">
        <v>46063</v>
      </c>
      <c r="I9462" t="s">
        <v>22</v>
      </c>
      <c r="J9462" t="s">
        <v>30</v>
      </c>
      <c r="K9462" s="7">
        <v>46087</v>
      </c>
    </row>
    <row r="9463" spans="1:11">
      <c r="A9463">
        <v>9463</v>
      </c>
      <c r="B9463" t="str">
        <f>VLOOKUP(C9463,属性!A:D,2,FALSE)</f>
        <v>喜茶</v>
      </c>
      <c r="C9463" t="s">
        <v>8083</v>
      </c>
      <c r="D9463" s="7">
        <f>VLOOKUP(C9463,属性!A:D,3,FALSE)</f>
        <v>46063</v>
      </c>
      <c r="E9463" s="7" t="str">
        <f>VLOOKUP(C9463,属性!A:D,4,FALSE)</f>
        <v>否</v>
      </c>
      <c r="F9463" t="s">
        <v>16077</v>
      </c>
      <c r="G9463" t="s">
        <v>205</v>
      </c>
      <c r="H9463" s="7">
        <v>46063</v>
      </c>
      <c r="I9463" t="s">
        <v>138</v>
      </c>
      <c r="J9463" t="s">
        <v>30</v>
      </c>
      <c r="K9463" s="7">
        <v>46087</v>
      </c>
    </row>
    <row r="9464" hidden="1" spans="1:11">
      <c r="A9464">
        <v>9464</v>
      </c>
      <c r="B9464" t="str">
        <f>VLOOKUP(C9464,属性!A:D,2,FALSE)</f>
        <v>喜茶</v>
      </c>
      <c r="C9464" t="s">
        <v>8083</v>
      </c>
      <c r="D9464" s="7">
        <f>VLOOKUP(C9464,属性!A:D,3,FALSE)</f>
        <v>46063</v>
      </c>
      <c r="E9464" s="7" t="str">
        <f>VLOOKUP(C9464,属性!A:D,4,FALSE)</f>
        <v>否</v>
      </c>
      <c r="F9464" t="s">
        <v>16078</v>
      </c>
      <c r="G9464" t="s">
        <v>16079</v>
      </c>
      <c r="H9464" s="7">
        <v>46063</v>
      </c>
      <c r="I9464" t="s">
        <v>38</v>
      </c>
      <c r="J9464" t="s">
        <v>15</v>
      </c>
      <c r="K9464" s="7">
        <v>46087</v>
      </c>
    </row>
    <row r="9465" spans="1:11">
      <c r="A9465">
        <v>9465</v>
      </c>
      <c r="B9465" t="str">
        <f>VLOOKUP(C9465,属性!A:D,2,FALSE)</f>
        <v>喜茶</v>
      </c>
      <c r="C9465" t="s">
        <v>8083</v>
      </c>
      <c r="D9465" s="7">
        <f>VLOOKUP(C9465,属性!A:D,3,FALSE)</f>
        <v>46063</v>
      </c>
      <c r="E9465" s="7" t="str">
        <f>VLOOKUP(C9465,属性!A:D,4,FALSE)</f>
        <v>否</v>
      </c>
      <c r="F9465" t="s">
        <v>16080</v>
      </c>
      <c r="G9465" t="s">
        <v>16081</v>
      </c>
      <c r="H9465" s="7">
        <v>46063</v>
      </c>
      <c r="I9465" t="s">
        <v>14</v>
      </c>
      <c r="J9465" t="s">
        <v>30</v>
      </c>
      <c r="K9465" s="7">
        <v>46087</v>
      </c>
    </row>
    <row r="9466" spans="1:11">
      <c r="A9466">
        <v>9466</v>
      </c>
      <c r="B9466" t="str">
        <f>VLOOKUP(C9466,属性!A:D,2,FALSE)</f>
        <v>喜茶</v>
      </c>
      <c r="C9466" t="s">
        <v>8083</v>
      </c>
      <c r="D9466" s="7">
        <f>VLOOKUP(C9466,属性!A:D,3,FALSE)</f>
        <v>46063</v>
      </c>
      <c r="E9466" s="7" t="str">
        <f>VLOOKUP(C9466,属性!A:D,4,FALSE)</f>
        <v>否</v>
      </c>
      <c r="F9466" t="s">
        <v>16082</v>
      </c>
      <c r="G9466" t="s">
        <v>16083</v>
      </c>
      <c r="H9466" s="7">
        <v>46063</v>
      </c>
      <c r="I9466" t="s">
        <v>14</v>
      </c>
      <c r="J9466" t="s">
        <v>30</v>
      </c>
      <c r="K9466" s="7">
        <v>46087</v>
      </c>
    </row>
    <row r="9467" hidden="1" spans="1:11">
      <c r="A9467">
        <v>9467</v>
      </c>
      <c r="B9467" t="str">
        <f>VLOOKUP(C9467,属性!A:D,2,FALSE)</f>
        <v>喜茶</v>
      </c>
      <c r="C9467" t="s">
        <v>8083</v>
      </c>
      <c r="D9467" s="7">
        <f>VLOOKUP(C9467,属性!A:D,3,FALSE)</f>
        <v>46063</v>
      </c>
      <c r="E9467" s="7" t="str">
        <f>VLOOKUP(C9467,属性!A:D,4,FALSE)</f>
        <v>否</v>
      </c>
      <c r="F9467" t="s">
        <v>16084</v>
      </c>
      <c r="G9467" t="s">
        <v>16085</v>
      </c>
      <c r="H9467" s="7">
        <v>46063</v>
      </c>
      <c r="I9467" t="s">
        <v>85</v>
      </c>
      <c r="J9467" t="s">
        <v>19</v>
      </c>
      <c r="K9467" s="7">
        <v>46087</v>
      </c>
    </row>
    <row r="9468" spans="1:11">
      <c r="A9468">
        <v>9468</v>
      </c>
      <c r="B9468" t="str">
        <f>VLOOKUP(C9468,属性!A:D,2,FALSE)</f>
        <v>喜茶</v>
      </c>
      <c r="C9468" t="s">
        <v>8083</v>
      </c>
      <c r="D9468" s="7">
        <f>VLOOKUP(C9468,属性!A:D,3,FALSE)</f>
        <v>46063</v>
      </c>
      <c r="E9468" s="7" t="str">
        <f>VLOOKUP(C9468,属性!A:D,4,FALSE)</f>
        <v>否</v>
      </c>
      <c r="F9468" t="s">
        <v>3536</v>
      </c>
      <c r="G9468" t="s">
        <v>16086</v>
      </c>
      <c r="H9468" s="7">
        <v>46063</v>
      </c>
      <c r="I9468" t="s">
        <v>14</v>
      </c>
      <c r="J9468" t="s">
        <v>30</v>
      </c>
      <c r="K9468" s="7">
        <v>46087</v>
      </c>
    </row>
    <row r="9469" hidden="1" spans="1:11">
      <c r="A9469">
        <v>9469</v>
      </c>
      <c r="B9469" t="str">
        <f>VLOOKUP(C9469,属性!A:D,2,FALSE)</f>
        <v>喜茶</v>
      </c>
      <c r="C9469" t="s">
        <v>8083</v>
      </c>
      <c r="D9469" s="7">
        <f>VLOOKUP(C9469,属性!A:D,3,FALSE)</f>
        <v>46063</v>
      </c>
      <c r="E9469" s="7" t="str">
        <f>VLOOKUP(C9469,属性!A:D,4,FALSE)</f>
        <v>否</v>
      </c>
      <c r="F9469" t="s">
        <v>16087</v>
      </c>
      <c r="G9469" t="s">
        <v>16088</v>
      </c>
      <c r="H9469" s="7">
        <v>46063</v>
      </c>
      <c r="I9469" t="s">
        <v>52</v>
      </c>
      <c r="J9469" t="s">
        <v>19</v>
      </c>
      <c r="K9469" s="7">
        <v>46087</v>
      </c>
    </row>
    <row r="9470" hidden="1" spans="1:11">
      <c r="A9470">
        <v>9470</v>
      </c>
      <c r="B9470" t="str">
        <f>VLOOKUP(C9470,属性!A:D,2,FALSE)</f>
        <v>喜茶</v>
      </c>
      <c r="C9470" t="s">
        <v>8083</v>
      </c>
      <c r="D9470" s="7">
        <f>VLOOKUP(C9470,属性!A:D,3,FALSE)</f>
        <v>46063</v>
      </c>
      <c r="E9470" s="7" t="str">
        <f>VLOOKUP(C9470,属性!A:D,4,FALSE)</f>
        <v>否</v>
      </c>
      <c r="F9470" t="s">
        <v>16089</v>
      </c>
      <c r="G9470" t="s">
        <v>16090</v>
      </c>
      <c r="H9470" s="7">
        <v>46063</v>
      </c>
      <c r="I9470" t="s">
        <v>923</v>
      </c>
      <c r="J9470" t="s">
        <v>19</v>
      </c>
      <c r="K9470" s="7">
        <v>46087</v>
      </c>
    </row>
    <row r="9471" hidden="1" spans="1:11">
      <c r="A9471">
        <v>9471</v>
      </c>
      <c r="B9471" t="str">
        <f>VLOOKUP(C9471,属性!A:D,2,FALSE)</f>
        <v>喜茶</v>
      </c>
      <c r="C9471" t="s">
        <v>8083</v>
      </c>
      <c r="D9471" s="7">
        <f>VLOOKUP(C9471,属性!A:D,3,FALSE)</f>
        <v>46063</v>
      </c>
      <c r="E9471" s="7" t="str">
        <f>VLOOKUP(C9471,属性!A:D,4,FALSE)</f>
        <v>否</v>
      </c>
      <c r="F9471" t="s">
        <v>16091</v>
      </c>
      <c r="G9471" t="s">
        <v>16092</v>
      </c>
      <c r="H9471" s="7">
        <v>46063</v>
      </c>
      <c r="I9471" t="s">
        <v>14</v>
      </c>
      <c r="J9471" t="s">
        <v>19</v>
      </c>
      <c r="K9471" s="7">
        <v>46087</v>
      </c>
    </row>
    <row r="9472" hidden="1" spans="1:11">
      <c r="A9472">
        <v>9472</v>
      </c>
      <c r="B9472" t="str">
        <f>VLOOKUP(C9472,属性!A:D,2,FALSE)</f>
        <v>喜茶</v>
      </c>
      <c r="C9472" t="s">
        <v>8083</v>
      </c>
      <c r="D9472" s="7">
        <f>VLOOKUP(C9472,属性!A:D,3,FALSE)</f>
        <v>46063</v>
      </c>
      <c r="E9472" s="7" t="str">
        <f>VLOOKUP(C9472,属性!A:D,4,FALSE)</f>
        <v>否</v>
      </c>
      <c r="F9472" t="s">
        <v>16093</v>
      </c>
      <c r="G9472" t="s">
        <v>591</v>
      </c>
      <c r="H9472" s="7">
        <v>46063</v>
      </c>
      <c r="I9472" t="s">
        <v>254</v>
      </c>
      <c r="J9472" t="s">
        <v>19</v>
      </c>
      <c r="K9472" s="7">
        <v>46087</v>
      </c>
    </row>
    <row r="9473" hidden="1" spans="1:11">
      <c r="A9473">
        <v>9473</v>
      </c>
      <c r="B9473" t="str">
        <f>VLOOKUP(C9473,属性!A:D,2,FALSE)</f>
        <v>喜茶</v>
      </c>
      <c r="C9473" t="s">
        <v>8083</v>
      </c>
      <c r="D9473" s="7">
        <f>VLOOKUP(C9473,属性!A:D,3,FALSE)</f>
        <v>46063</v>
      </c>
      <c r="E9473" s="7" t="str">
        <f>VLOOKUP(C9473,属性!A:D,4,FALSE)</f>
        <v>否</v>
      </c>
      <c r="F9473" t="s">
        <v>16094</v>
      </c>
      <c r="G9473" t="s">
        <v>16095</v>
      </c>
      <c r="H9473" s="7">
        <v>46062</v>
      </c>
      <c r="I9473" t="s">
        <v>29</v>
      </c>
      <c r="J9473" t="s">
        <v>19</v>
      </c>
      <c r="K9473" s="7">
        <v>46087</v>
      </c>
    </row>
    <row r="9474" hidden="1" spans="1:11">
      <c r="A9474">
        <v>9474</v>
      </c>
      <c r="B9474" t="str">
        <f>VLOOKUP(C9474,属性!A:D,2,FALSE)</f>
        <v>喜茶</v>
      </c>
      <c r="C9474" t="s">
        <v>8083</v>
      </c>
      <c r="D9474" s="7">
        <f>VLOOKUP(C9474,属性!A:D,3,FALSE)</f>
        <v>46063</v>
      </c>
      <c r="E9474" s="7" t="str">
        <f>VLOOKUP(C9474,属性!A:D,4,FALSE)</f>
        <v>否</v>
      </c>
      <c r="F9474" t="s">
        <v>16096</v>
      </c>
      <c r="G9474">
        <v>21</v>
      </c>
      <c r="H9474" s="7">
        <v>46063</v>
      </c>
      <c r="I9474" t="s">
        <v>74</v>
      </c>
      <c r="J9474" t="s">
        <v>19</v>
      </c>
      <c r="K9474" s="7">
        <v>46087</v>
      </c>
    </row>
    <row r="9475" hidden="1" spans="1:11">
      <c r="A9475">
        <v>9475</v>
      </c>
      <c r="B9475" t="str">
        <f>VLOOKUP(C9475,属性!A:D,2,FALSE)</f>
        <v>喜茶</v>
      </c>
      <c r="C9475" t="s">
        <v>8083</v>
      </c>
      <c r="D9475" s="7">
        <f>VLOOKUP(C9475,属性!A:D,3,FALSE)</f>
        <v>46063</v>
      </c>
      <c r="E9475" s="7" t="str">
        <f>VLOOKUP(C9475,属性!A:D,4,FALSE)</f>
        <v>否</v>
      </c>
      <c r="F9475" t="s">
        <v>16097</v>
      </c>
      <c r="G9475" t="s">
        <v>16098</v>
      </c>
      <c r="H9475" s="7">
        <v>46062</v>
      </c>
      <c r="I9475" t="s">
        <v>125</v>
      </c>
      <c r="J9475" t="s">
        <v>19</v>
      </c>
      <c r="K9475" s="7">
        <v>46087</v>
      </c>
    </row>
    <row r="9476" hidden="1" spans="1:11">
      <c r="A9476">
        <v>9476</v>
      </c>
      <c r="B9476" t="str">
        <f>VLOOKUP(C9476,属性!A:D,2,FALSE)</f>
        <v>喜茶</v>
      </c>
      <c r="C9476" t="s">
        <v>8083</v>
      </c>
      <c r="D9476" s="7">
        <f>VLOOKUP(C9476,属性!A:D,3,FALSE)</f>
        <v>46063</v>
      </c>
      <c r="E9476" s="7" t="str">
        <f>VLOOKUP(C9476,属性!A:D,4,FALSE)</f>
        <v>否</v>
      </c>
      <c r="F9476" t="s">
        <v>16099</v>
      </c>
      <c r="G9476" t="s">
        <v>16100</v>
      </c>
      <c r="H9476" s="7">
        <v>46062</v>
      </c>
      <c r="I9476" t="s">
        <v>14</v>
      </c>
      <c r="J9476" t="s">
        <v>19</v>
      </c>
      <c r="K9476" s="7">
        <v>46087</v>
      </c>
    </row>
    <row r="9477" hidden="1" spans="1:11">
      <c r="A9477">
        <v>9477</v>
      </c>
      <c r="B9477" t="str">
        <f>VLOOKUP(C9477,属性!A:D,2,FALSE)</f>
        <v>喜茶</v>
      </c>
      <c r="C9477" t="s">
        <v>8083</v>
      </c>
      <c r="D9477" s="7">
        <f>VLOOKUP(C9477,属性!A:D,3,FALSE)</f>
        <v>46063</v>
      </c>
      <c r="E9477" s="7" t="str">
        <f>VLOOKUP(C9477,属性!A:D,4,FALSE)</f>
        <v>否</v>
      </c>
      <c r="F9477" t="s">
        <v>16101</v>
      </c>
      <c r="G9477" t="s">
        <v>16102</v>
      </c>
      <c r="H9477" s="7">
        <v>46062</v>
      </c>
      <c r="I9477" t="s">
        <v>85</v>
      </c>
      <c r="J9477" t="s">
        <v>19</v>
      </c>
      <c r="K9477" s="7">
        <v>46087</v>
      </c>
    </row>
    <row r="9478" hidden="1" spans="1:11">
      <c r="A9478">
        <v>9478</v>
      </c>
      <c r="B9478" t="str">
        <f>VLOOKUP(C9478,属性!A:D,2,FALSE)</f>
        <v>喜茶</v>
      </c>
      <c r="C9478" t="s">
        <v>8083</v>
      </c>
      <c r="D9478" s="7">
        <f>VLOOKUP(C9478,属性!A:D,3,FALSE)</f>
        <v>46063</v>
      </c>
      <c r="E9478" s="7" t="str">
        <f>VLOOKUP(C9478,属性!A:D,4,FALSE)</f>
        <v>否</v>
      </c>
      <c r="F9478">
        <v>979</v>
      </c>
      <c r="G9478" t="s">
        <v>16103</v>
      </c>
      <c r="H9478" s="7">
        <v>46062</v>
      </c>
      <c r="I9478" t="s">
        <v>85</v>
      </c>
      <c r="J9478" t="s">
        <v>19</v>
      </c>
      <c r="K9478" s="7">
        <v>46087</v>
      </c>
    </row>
    <row r="9479" hidden="1" spans="1:11">
      <c r="A9479">
        <v>9479</v>
      </c>
      <c r="B9479" t="str">
        <f>VLOOKUP(C9479,属性!A:D,2,FALSE)</f>
        <v>喜茶</v>
      </c>
      <c r="C9479" t="s">
        <v>8083</v>
      </c>
      <c r="D9479" s="7">
        <f>VLOOKUP(C9479,属性!A:D,3,FALSE)</f>
        <v>46063</v>
      </c>
      <c r="E9479" s="7" t="str">
        <f>VLOOKUP(C9479,属性!A:D,4,FALSE)</f>
        <v>否</v>
      </c>
      <c r="F9479" t="s">
        <v>16104</v>
      </c>
      <c r="G9479" t="s">
        <v>16105</v>
      </c>
      <c r="H9479" s="7">
        <v>46062</v>
      </c>
      <c r="I9479" t="s">
        <v>14</v>
      </c>
      <c r="J9479" t="s">
        <v>19</v>
      </c>
      <c r="K9479" s="7">
        <v>46087</v>
      </c>
    </row>
    <row r="9480" hidden="1" spans="1:11">
      <c r="A9480">
        <v>9480</v>
      </c>
      <c r="B9480" t="str">
        <f>VLOOKUP(C9480,属性!A:D,2,FALSE)</f>
        <v>喜茶</v>
      </c>
      <c r="C9480" t="s">
        <v>8083</v>
      </c>
      <c r="D9480" s="7">
        <f>VLOOKUP(C9480,属性!A:D,3,FALSE)</f>
        <v>46063</v>
      </c>
      <c r="E9480" s="7" t="str">
        <f>VLOOKUP(C9480,属性!A:D,4,FALSE)</f>
        <v>否</v>
      </c>
      <c r="F9480" t="s">
        <v>16106</v>
      </c>
      <c r="G9480" t="s">
        <v>11065</v>
      </c>
      <c r="H9480" s="7">
        <v>46067</v>
      </c>
      <c r="I9480" t="s">
        <v>74</v>
      </c>
      <c r="J9480" t="s">
        <v>19</v>
      </c>
      <c r="K9480" s="7">
        <v>46087</v>
      </c>
    </row>
    <row r="9481" spans="1:11">
      <c r="A9481">
        <v>9481</v>
      </c>
      <c r="B9481" t="str">
        <f>VLOOKUP(C9481,属性!A:D,2,FALSE)</f>
        <v>喜茶</v>
      </c>
      <c r="C9481" t="s">
        <v>8083</v>
      </c>
      <c r="D9481" s="7">
        <f>VLOOKUP(C9481,属性!A:D,3,FALSE)</f>
        <v>46063</v>
      </c>
      <c r="E9481" s="7" t="str">
        <f>VLOOKUP(C9481,属性!A:D,4,FALSE)</f>
        <v>否</v>
      </c>
      <c r="F9481" t="s">
        <v>16107</v>
      </c>
      <c r="G9481" t="s">
        <v>16108</v>
      </c>
      <c r="H9481" s="7">
        <v>46063</v>
      </c>
      <c r="I9481" t="s">
        <v>22</v>
      </c>
      <c r="J9481" t="s">
        <v>30</v>
      </c>
      <c r="K9481" s="7">
        <v>46087</v>
      </c>
    </row>
    <row r="9482" hidden="1" spans="1:11">
      <c r="A9482">
        <v>9482</v>
      </c>
      <c r="B9482" t="str">
        <f>VLOOKUP(C9482,属性!A:D,2,FALSE)</f>
        <v>喜茶</v>
      </c>
      <c r="C9482" t="s">
        <v>8083</v>
      </c>
      <c r="D9482" s="7">
        <f>VLOOKUP(C9482,属性!A:D,3,FALSE)</f>
        <v>46063</v>
      </c>
      <c r="E9482" s="7" t="str">
        <f>VLOOKUP(C9482,属性!A:D,4,FALSE)</f>
        <v>否</v>
      </c>
      <c r="F9482" t="s">
        <v>16109</v>
      </c>
      <c r="G9482" t="s">
        <v>591</v>
      </c>
      <c r="H9482" s="7">
        <v>46063</v>
      </c>
      <c r="I9482" t="s">
        <v>14</v>
      </c>
      <c r="J9482" t="s">
        <v>19</v>
      </c>
      <c r="K9482" s="7">
        <v>46087</v>
      </c>
    </row>
    <row r="9483" hidden="1" spans="1:11">
      <c r="A9483">
        <v>9483</v>
      </c>
      <c r="B9483" t="str">
        <f>VLOOKUP(C9483,属性!A:D,2,FALSE)</f>
        <v>喜茶</v>
      </c>
      <c r="C9483" t="s">
        <v>8083</v>
      </c>
      <c r="D9483" s="7">
        <f>VLOOKUP(C9483,属性!A:D,3,FALSE)</f>
        <v>46063</v>
      </c>
      <c r="E9483" s="7" t="str">
        <f>VLOOKUP(C9483,属性!A:D,4,FALSE)</f>
        <v>否</v>
      </c>
      <c r="F9483" t="s">
        <v>16110</v>
      </c>
      <c r="G9483" t="s">
        <v>16111</v>
      </c>
      <c r="H9483" s="7">
        <v>46062</v>
      </c>
      <c r="I9483" t="s">
        <v>348</v>
      </c>
      <c r="J9483" t="s">
        <v>19</v>
      </c>
      <c r="K9483" s="7">
        <v>46087</v>
      </c>
    </row>
    <row r="9484" hidden="1" spans="1:11">
      <c r="A9484">
        <v>9484</v>
      </c>
      <c r="B9484" t="str">
        <f>VLOOKUP(C9484,属性!A:D,2,FALSE)</f>
        <v>喜茶</v>
      </c>
      <c r="C9484" t="s">
        <v>8083</v>
      </c>
      <c r="D9484" s="7">
        <f>VLOOKUP(C9484,属性!A:D,3,FALSE)</f>
        <v>46063</v>
      </c>
      <c r="E9484" s="7" t="str">
        <f>VLOOKUP(C9484,属性!A:D,4,FALSE)</f>
        <v>否</v>
      </c>
      <c r="F9484" t="s">
        <v>16112</v>
      </c>
      <c r="G9484" t="s">
        <v>16113</v>
      </c>
      <c r="H9484" s="7">
        <v>46062</v>
      </c>
      <c r="I9484" t="s">
        <v>112</v>
      </c>
      <c r="J9484" t="s">
        <v>19</v>
      </c>
      <c r="K9484" s="7">
        <v>46087</v>
      </c>
    </row>
    <row r="9485" spans="1:11">
      <c r="A9485">
        <v>9485</v>
      </c>
      <c r="B9485" t="str">
        <f>VLOOKUP(C9485,属性!A:D,2,FALSE)</f>
        <v>喜茶</v>
      </c>
      <c r="C9485" t="s">
        <v>8083</v>
      </c>
      <c r="D9485" s="7">
        <f>VLOOKUP(C9485,属性!A:D,3,FALSE)</f>
        <v>46063</v>
      </c>
      <c r="E9485" s="7" t="str">
        <f>VLOOKUP(C9485,属性!A:D,4,FALSE)</f>
        <v>否</v>
      </c>
      <c r="F9485" t="s">
        <v>15955</v>
      </c>
      <c r="G9485" t="s">
        <v>16114</v>
      </c>
      <c r="H9485" s="7">
        <v>46062</v>
      </c>
      <c r="I9485" t="s">
        <v>14</v>
      </c>
      <c r="J9485" t="s">
        <v>30</v>
      </c>
      <c r="K9485" s="7">
        <v>46087</v>
      </c>
    </row>
    <row r="9486" hidden="1" spans="1:11">
      <c r="A9486">
        <v>9486</v>
      </c>
      <c r="B9486" t="str">
        <f>VLOOKUP(C9486,属性!A:D,2,FALSE)</f>
        <v>喜茶</v>
      </c>
      <c r="C9486" t="s">
        <v>8083</v>
      </c>
      <c r="D9486" s="7">
        <f>VLOOKUP(C9486,属性!A:D,3,FALSE)</f>
        <v>46063</v>
      </c>
      <c r="E9486" s="7" t="str">
        <f>VLOOKUP(C9486,属性!A:D,4,FALSE)</f>
        <v>否</v>
      </c>
      <c r="F9486" t="s">
        <v>16115</v>
      </c>
      <c r="G9486" t="s">
        <v>16116</v>
      </c>
      <c r="H9486" s="7">
        <v>46063</v>
      </c>
      <c r="I9486" t="s">
        <v>122</v>
      </c>
      <c r="J9486" t="s">
        <v>19</v>
      </c>
      <c r="K9486" s="7">
        <v>46087</v>
      </c>
    </row>
    <row r="9487" hidden="1" spans="1:11">
      <c r="A9487">
        <v>9487</v>
      </c>
      <c r="B9487" t="str">
        <f>VLOOKUP(C9487,属性!A:D,2,FALSE)</f>
        <v>喜茶</v>
      </c>
      <c r="C9487" t="s">
        <v>8083</v>
      </c>
      <c r="D9487" s="7">
        <f>VLOOKUP(C9487,属性!A:D,3,FALSE)</f>
        <v>46063</v>
      </c>
      <c r="E9487" s="7" t="str">
        <f>VLOOKUP(C9487,属性!A:D,4,FALSE)</f>
        <v>否</v>
      </c>
      <c r="F9487" t="s">
        <v>16117</v>
      </c>
      <c r="G9487" t="s">
        <v>16118</v>
      </c>
      <c r="H9487" s="7">
        <v>46063</v>
      </c>
      <c r="I9487" t="s">
        <v>14</v>
      </c>
      <c r="J9487" t="s">
        <v>19</v>
      </c>
      <c r="K9487" s="7">
        <v>46087</v>
      </c>
    </row>
    <row r="9488" hidden="1" spans="1:11">
      <c r="A9488">
        <v>9488</v>
      </c>
      <c r="B9488" t="str">
        <f>VLOOKUP(C9488,属性!A:D,2,FALSE)</f>
        <v>喜茶</v>
      </c>
      <c r="C9488" t="s">
        <v>8083</v>
      </c>
      <c r="D9488" s="7">
        <f>VLOOKUP(C9488,属性!A:D,3,FALSE)</f>
        <v>46063</v>
      </c>
      <c r="E9488" s="7" t="str">
        <f>VLOOKUP(C9488,属性!A:D,4,FALSE)</f>
        <v>否</v>
      </c>
      <c r="F9488" t="s">
        <v>16119</v>
      </c>
      <c r="G9488" t="s">
        <v>16120</v>
      </c>
      <c r="H9488" s="7">
        <v>46063</v>
      </c>
      <c r="I9488" t="s">
        <v>74</v>
      </c>
      <c r="J9488" t="s">
        <v>15</v>
      </c>
      <c r="K9488" s="7">
        <v>46087</v>
      </c>
    </row>
    <row r="9489" hidden="1" spans="1:11">
      <c r="A9489">
        <v>9489</v>
      </c>
      <c r="B9489" t="str">
        <f>VLOOKUP(C9489,属性!A:D,2,FALSE)</f>
        <v>喜茶</v>
      </c>
      <c r="C9489" t="s">
        <v>8083</v>
      </c>
      <c r="D9489" s="7">
        <f>VLOOKUP(C9489,属性!A:D,3,FALSE)</f>
        <v>46063</v>
      </c>
      <c r="E9489" s="7" t="str">
        <f>VLOOKUP(C9489,属性!A:D,4,FALSE)</f>
        <v>否</v>
      </c>
      <c r="F9489" t="s">
        <v>16121</v>
      </c>
      <c r="G9489" t="s">
        <v>16122</v>
      </c>
      <c r="H9489" s="7">
        <v>46063</v>
      </c>
      <c r="I9489" t="s">
        <v>217</v>
      </c>
      <c r="J9489" t="s">
        <v>19</v>
      </c>
      <c r="K9489" s="7">
        <v>46087</v>
      </c>
    </row>
    <row r="9490" hidden="1" spans="1:11">
      <c r="A9490">
        <v>9490</v>
      </c>
      <c r="B9490" t="str">
        <f>VLOOKUP(C9490,属性!A:D,2,FALSE)</f>
        <v>喜茶</v>
      </c>
      <c r="C9490" t="s">
        <v>8083</v>
      </c>
      <c r="D9490" s="7">
        <f>VLOOKUP(C9490,属性!A:D,3,FALSE)</f>
        <v>46063</v>
      </c>
      <c r="E9490" s="7" t="str">
        <f>VLOOKUP(C9490,属性!A:D,4,FALSE)</f>
        <v>否</v>
      </c>
      <c r="F9490" t="s">
        <v>16025</v>
      </c>
      <c r="G9490" t="s">
        <v>16123</v>
      </c>
      <c r="H9490" s="7">
        <v>46065</v>
      </c>
      <c r="I9490" t="s">
        <v>112</v>
      </c>
      <c r="J9490" t="s">
        <v>19</v>
      </c>
      <c r="K9490" s="7">
        <v>46087</v>
      </c>
    </row>
    <row r="9491" hidden="1" spans="1:11">
      <c r="A9491">
        <v>9491</v>
      </c>
      <c r="B9491" t="str">
        <f>VLOOKUP(C9491,属性!A:D,2,FALSE)</f>
        <v>喜茶</v>
      </c>
      <c r="C9491" t="s">
        <v>8083</v>
      </c>
      <c r="D9491" s="7">
        <f>VLOOKUP(C9491,属性!A:D,3,FALSE)</f>
        <v>46063</v>
      </c>
      <c r="E9491" s="7" t="str">
        <f>VLOOKUP(C9491,属性!A:D,4,FALSE)</f>
        <v>否</v>
      </c>
      <c r="F9491" t="s">
        <v>16124</v>
      </c>
      <c r="G9491" t="s">
        <v>16125</v>
      </c>
      <c r="H9491" s="7">
        <v>46065</v>
      </c>
      <c r="I9491" t="s">
        <v>90</v>
      </c>
      <c r="J9491" t="s">
        <v>19</v>
      </c>
      <c r="K9491" s="7">
        <v>46087</v>
      </c>
    </row>
    <row r="9492" spans="1:11">
      <c r="A9492">
        <v>9492</v>
      </c>
      <c r="B9492" t="str">
        <f>VLOOKUP(C9492,属性!A:D,2,FALSE)</f>
        <v>喜茶</v>
      </c>
      <c r="C9492" t="s">
        <v>8083</v>
      </c>
      <c r="D9492" s="7">
        <f>VLOOKUP(C9492,属性!A:D,3,FALSE)</f>
        <v>46063</v>
      </c>
      <c r="E9492" s="7" t="str">
        <f>VLOOKUP(C9492,属性!A:D,4,FALSE)</f>
        <v>否</v>
      </c>
      <c r="F9492" t="s">
        <v>16126</v>
      </c>
      <c r="G9492" t="s">
        <v>16127</v>
      </c>
      <c r="H9492" s="7">
        <v>46064</v>
      </c>
      <c r="I9492" t="s">
        <v>22</v>
      </c>
      <c r="J9492" t="s">
        <v>30</v>
      </c>
      <c r="K9492" s="7">
        <v>46087</v>
      </c>
    </row>
    <row r="9493" spans="1:11">
      <c r="A9493">
        <v>9493</v>
      </c>
      <c r="B9493" t="str">
        <f>VLOOKUP(C9493,属性!A:D,2,FALSE)</f>
        <v>喜茶</v>
      </c>
      <c r="C9493" t="s">
        <v>8083</v>
      </c>
      <c r="D9493" s="7">
        <f>VLOOKUP(C9493,属性!A:D,3,FALSE)</f>
        <v>46063</v>
      </c>
      <c r="E9493" s="7" t="str">
        <f>VLOOKUP(C9493,属性!A:D,4,FALSE)</f>
        <v>否</v>
      </c>
      <c r="F9493" t="s">
        <v>16126</v>
      </c>
      <c r="G9493" t="s">
        <v>16128</v>
      </c>
      <c r="H9493" s="7">
        <v>46064</v>
      </c>
      <c r="I9493" t="s">
        <v>22</v>
      </c>
      <c r="J9493" t="s">
        <v>30</v>
      </c>
      <c r="K9493" s="7">
        <v>46087</v>
      </c>
    </row>
    <row r="9494" spans="1:11">
      <c r="A9494">
        <v>9494</v>
      </c>
      <c r="B9494" t="str">
        <f>VLOOKUP(C9494,属性!A:D,2,FALSE)</f>
        <v>喜茶</v>
      </c>
      <c r="C9494" t="s">
        <v>8083</v>
      </c>
      <c r="D9494" s="7">
        <f>VLOOKUP(C9494,属性!A:D,3,FALSE)</f>
        <v>46063</v>
      </c>
      <c r="E9494" s="7" t="str">
        <f>VLOOKUP(C9494,属性!A:D,4,FALSE)</f>
        <v>否</v>
      </c>
      <c r="F9494" t="s">
        <v>16129</v>
      </c>
      <c r="G9494" t="s">
        <v>16130</v>
      </c>
      <c r="H9494" s="7">
        <v>46063</v>
      </c>
      <c r="I9494" t="s">
        <v>217</v>
      </c>
      <c r="J9494" t="s">
        <v>30</v>
      </c>
      <c r="K9494" s="7">
        <v>46087</v>
      </c>
    </row>
    <row r="9495" hidden="1" spans="1:11">
      <c r="A9495">
        <v>9495</v>
      </c>
      <c r="B9495" t="str">
        <f>VLOOKUP(C9495,属性!A:D,2,FALSE)</f>
        <v>喜茶</v>
      </c>
      <c r="C9495" t="s">
        <v>8083</v>
      </c>
      <c r="D9495" s="7">
        <f>VLOOKUP(C9495,属性!A:D,3,FALSE)</f>
        <v>46063</v>
      </c>
      <c r="E9495" s="7" t="str">
        <f>VLOOKUP(C9495,属性!A:D,4,FALSE)</f>
        <v>否</v>
      </c>
      <c r="F9495" t="s">
        <v>16121</v>
      </c>
      <c r="G9495" t="s">
        <v>16131</v>
      </c>
      <c r="H9495" s="7">
        <v>46063</v>
      </c>
      <c r="I9495" t="s">
        <v>217</v>
      </c>
      <c r="J9495" t="s">
        <v>19</v>
      </c>
      <c r="K9495" s="7">
        <v>46087</v>
      </c>
    </row>
    <row r="9496" hidden="1" spans="1:11">
      <c r="A9496">
        <v>9496</v>
      </c>
      <c r="B9496" t="str">
        <f>VLOOKUP(C9496,属性!A:D,2,FALSE)</f>
        <v>喜茶</v>
      </c>
      <c r="C9496" t="s">
        <v>8083</v>
      </c>
      <c r="D9496" s="7">
        <f>VLOOKUP(C9496,属性!A:D,3,FALSE)</f>
        <v>46063</v>
      </c>
      <c r="E9496" s="7" t="str">
        <f>VLOOKUP(C9496,属性!A:D,4,FALSE)</f>
        <v>否</v>
      </c>
      <c r="F9496" t="s">
        <v>16132</v>
      </c>
      <c r="G9496" t="s">
        <v>16133</v>
      </c>
      <c r="H9496" s="7">
        <v>46063</v>
      </c>
      <c r="I9496" t="s">
        <v>33</v>
      </c>
      <c r="J9496" t="s">
        <v>19</v>
      </c>
      <c r="K9496" s="7">
        <v>46087</v>
      </c>
    </row>
    <row r="9497" hidden="1" spans="1:11">
      <c r="A9497">
        <v>9497</v>
      </c>
      <c r="B9497" t="str">
        <f>VLOOKUP(C9497,属性!A:D,2,FALSE)</f>
        <v>喜茶</v>
      </c>
      <c r="C9497" t="s">
        <v>8083</v>
      </c>
      <c r="D9497" s="7">
        <f>VLOOKUP(C9497,属性!A:D,3,FALSE)</f>
        <v>46063</v>
      </c>
      <c r="E9497" s="7" t="str">
        <f>VLOOKUP(C9497,属性!A:D,4,FALSE)</f>
        <v>否</v>
      </c>
      <c r="F9497" t="s">
        <v>16121</v>
      </c>
      <c r="G9497" t="s">
        <v>16134</v>
      </c>
      <c r="H9497" s="7">
        <v>46063</v>
      </c>
      <c r="I9497" t="s">
        <v>217</v>
      </c>
      <c r="J9497" t="s">
        <v>15</v>
      </c>
      <c r="K9497" s="7">
        <v>46087</v>
      </c>
    </row>
    <row r="9498" hidden="1" spans="1:11">
      <c r="A9498">
        <v>9498</v>
      </c>
      <c r="B9498" t="str">
        <f>VLOOKUP(C9498,属性!A:D,2,FALSE)</f>
        <v>喜茶</v>
      </c>
      <c r="C9498" t="s">
        <v>8083</v>
      </c>
      <c r="D9498" s="7">
        <f>VLOOKUP(C9498,属性!A:D,3,FALSE)</f>
        <v>46063</v>
      </c>
      <c r="E9498" s="7" t="str">
        <f>VLOOKUP(C9498,属性!A:D,4,FALSE)</f>
        <v>否</v>
      </c>
      <c r="F9498" t="s">
        <v>171</v>
      </c>
      <c r="G9498" t="s">
        <v>16135</v>
      </c>
      <c r="H9498" s="7">
        <v>46063</v>
      </c>
      <c r="I9498" t="s">
        <v>18</v>
      </c>
      <c r="J9498" t="s">
        <v>19</v>
      </c>
      <c r="K9498" s="7">
        <v>46087</v>
      </c>
    </row>
    <row r="9499" hidden="1" spans="1:11">
      <c r="A9499">
        <v>9499</v>
      </c>
      <c r="B9499" t="str">
        <f>VLOOKUP(C9499,属性!A:D,2,FALSE)</f>
        <v>喜茶</v>
      </c>
      <c r="C9499" t="s">
        <v>8083</v>
      </c>
      <c r="D9499" s="7">
        <f>VLOOKUP(C9499,属性!A:D,3,FALSE)</f>
        <v>46063</v>
      </c>
      <c r="E9499" s="7" t="str">
        <f>VLOOKUP(C9499,属性!A:D,4,FALSE)</f>
        <v>否</v>
      </c>
      <c r="F9499" t="s">
        <v>13491</v>
      </c>
      <c r="G9499" t="s">
        <v>16136</v>
      </c>
      <c r="H9499" s="7">
        <v>46064</v>
      </c>
      <c r="I9499" t="s">
        <v>14</v>
      </c>
      <c r="J9499" t="s">
        <v>19</v>
      </c>
      <c r="K9499" s="7">
        <v>46087</v>
      </c>
    </row>
    <row r="9500" hidden="1" spans="1:11">
      <c r="A9500">
        <v>9500</v>
      </c>
      <c r="B9500" t="str">
        <f>VLOOKUP(C9500,属性!A:D,2,FALSE)</f>
        <v>喜茶</v>
      </c>
      <c r="C9500" t="s">
        <v>8083</v>
      </c>
      <c r="D9500" s="7">
        <f>VLOOKUP(C9500,属性!A:D,3,FALSE)</f>
        <v>46063</v>
      </c>
      <c r="E9500" s="7" t="str">
        <f>VLOOKUP(C9500,属性!A:D,4,FALSE)</f>
        <v>否</v>
      </c>
      <c r="F9500" t="s">
        <v>16137</v>
      </c>
      <c r="G9500" t="s">
        <v>16138</v>
      </c>
      <c r="H9500" s="7">
        <v>46063</v>
      </c>
      <c r="I9500" t="s">
        <v>14</v>
      </c>
      <c r="J9500" t="s">
        <v>15</v>
      </c>
      <c r="K9500" s="7">
        <v>46087</v>
      </c>
    </row>
    <row r="9501" hidden="1" spans="1:11">
      <c r="A9501">
        <v>9501</v>
      </c>
      <c r="B9501" t="str">
        <f>VLOOKUP(C9501,属性!A:D,2,FALSE)</f>
        <v>喜茶</v>
      </c>
      <c r="C9501" t="s">
        <v>8083</v>
      </c>
      <c r="D9501" s="7">
        <f>VLOOKUP(C9501,属性!A:D,3,FALSE)</f>
        <v>46063</v>
      </c>
      <c r="E9501" s="7" t="str">
        <f>VLOOKUP(C9501,属性!A:D,4,FALSE)</f>
        <v>否</v>
      </c>
      <c r="F9501" t="s">
        <v>16121</v>
      </c>
      <c r="G9501" t="s">
        <v>16139</v>
      </c>
      <c r="H9501" s="7">
        <v>46063</v>
      </c>
      <c r="I9501" t="s">
        <v>217</v>
      </c>
      <c r="J9501" t="s">
        <v>19</v>
      </c>
      <c r="K9501" s="7">
        <v>46087</v>
      </c>
    </row>
    <row r="9502" hidden="1" spans="1:11">
      <c r="A9502">
        <v>9502</v>
      </c>
      <c r="B9502" t="str">
        <f>VLOOKUP(C9502,属性!A:D,2,FALSE)</f>
        <v>喜茶</v>
      </c>
      <c r="C9502" t="s">
        <v>8083</v>
      </c>
      <c r="D9502" s="7">
        <f>VLOOKUP(C9502,属性!A:D,3,FALSE)</f>
        <v>46063</v>
      </c>
      <c r="E9502" s="7" t="str">
        <f>VLOOKUP(C9502,属性!A:D,4,FALSE)</f>
        <v>否</v>
      </c>
      <c r="F9502" t="s">
        <v>16140</v>
      </c>
      <c r="G9502" t="s">
        <v>16141</v>
      </c>
      <c r="H9502" s="7">
        <v>46063</v>
      </c>
      <c r="I9502" t="s">
        <v>14</v>
      </c>
      <c r="J9502" t="s">
        <v>19</v>
      </c>
      <c r="K9502" s="7">
        <v>46087</v>
      </c>
    </row>
    <row r="9503" hidden="1" spans="1:11">
      <c r="A9503">
        <v>9503</v>
      </c>
      <c r="B9503" t="str">
        <f>VLOOKUP(C9503,属性!A:D,2,FALSE)</f>
        <v>喜茶</v>
      </c>
      <c r="C9503" t="s">
        <v>8083</v>
      </c>
      <c r="D9503" s="7">
        <f>VLOOKUP(C9503,属性!A:D,3,FALSE)</f>
        <v>46063</v>
      </c>
      <c r="E9503" s="7" t="str">
        <f>VLOOKUP(C9503,属性!A:D,4,FALSE)</f>
        <v>否</v>
      </c>
      <c r="F9503" t="s">
        <v>16121</v>
      </c>
      <c r="G9503" t="s">
        <v>16142</v>
      </c>
      <c r="H9503" s="7">
        <v>46063</v>
      </c>
      <c r="I9503" t="s">
        <v>217</v>
      </c>
      <c r="J9503" t="s">
        <v>19</v>
      </c>
      <c r="K9503" s="7">
        <v>46087</v>
      </c>
    </row>
    <row r="9504" hidden="1" spans="1:11">
      <c r="A9504">
        <v>9504</v>
      </c>
      <c r="B9504" t="str">
        <f>VLOOKUP(C9504,属性!A:D,2,FALSE)</f>
        <v>喜茶</v>
      </c>
      <c r="C9504" t="s">
        <v>8083</v>
      </c>
      <c r="D9504" s="7">
        <f>VLOOKUP(C9504,属性!A:D,3,FALSE)</f>
        <v>46063</v>
      </c>
      <c r="E9504" s="7" t="str">
        <f>VLOOKUP(C9504,属性!A:D,4,FALSE)</f>
        <v>否</v>
      </c>
      <c r="F9504" t="s">
        <v>16143</v>
      </c>
      <c r="G9504" t="s">
        <v>16144</v>
      </c>
      <c r="H9504" s="7">
        <v>46063</v>
      </c>
      <c r="I9504" t="s">
        <v>14</v>
      </c>
      <c r="J9504" t="s">
        <v>15</v>
      </c>
      <c r="K9504" s="7">
        <v>46087</v>
      </c>
    </row>
    <row r="9505" spans="1:11">
      <c r="A9505">
        <v>9505</v>
      </c>
      <c r="B9505" t="str">
        <f>VLOOKUP(C9505,属性!A:D,2,FALSE)</f>
        <v>喜茶</v>
      </c>
      <c r="C9505" t="s">
        <v>8083</v>
      </c>
      <c r="D9505" s="7">
        <f>VLOOKUP(C9505,属性!A:D,3,FALSE)</f>
        <v>46063</v>
      </c>
      <c r="E9505" s="7" t="str">
        <f>VLOOKUP(C9505,属性!A:D,4,FALSE)</f>
        <v>否</v>
      </c>
      <c r="F9505" t="s">
        <v>16121</v>
      </c>
      <c r="G9505" t="s">
        <v>16145</v>
      </c>
      <c r="H9505" s="7">
        <v>46063</v>
      </c>
      <c r="I9505" t="s">
        <v>217</v>
      </c>
      <c r="J9505" t="s">
        <v>30</v>
      </c>
      <c r="K9505" s="7">
        <v>46087</v>
      </c>
    </row>
    <row r="9506" hidden="1" spans="1:11">
      <c r="A9506">
        <v>9506</v>
      </c>
      <c r="B9506" t="str">
        <f>VLOOKUP(C9506,属性!A:D,2,FALSE)</f>
        <v>喜茶</v>
      </c>
      <c r="C9506" t="s">
        <v>8083</v>
      </c>
      <c r="D9506" s="7">
        <f>VLOOKUP(C9506,属性!A:D,3,FALSE)</f>
        <v>46063</v>
      </c>
      <c r="E9506" s="7" t="str">
        <f>VLOOKUP(C9506,属性!A:D,4,FALSE)</f>
        <v>否</v>
      </c>
      <c r="F9506" t="s">
        <v>16146</v>
      </c>
      <c r="G9506" t="s">
        <v>10933</v>
      </c>
      <c r="H9506" s="7">
        <v>46067</v>
      </c>
      <c r="I9506" t="s">
        <v>38</v>
      </c>
      <c r="J9506" t="s">
        <v>19</v>
      </c>
      <c r="K9506" s="7">
        <v>46087</v>
      </c>
    </row>
    <row r="9507" hidden="1" spans="1:11">
      <c r="A9507">
        <v>9507</v>
      </c>
      <c r="B9507" t="str">
        <f>VLOOKUP(C9507,属性!A:D,2,FALSE)</f>
        <v>喜茶</v>
      </c>
      <c r="C9507" t="s">
        <v>8083</v>
      </c>
      <c r="D9507" s="7">
        <f>VLOOKUP(C9507,属性!A:D,3,FALSE)</f>
        <v>46063</v>
      </c>
      <c r="E9507" s="7" t="str">
        <f>VLOOKUP(C9507,属性!A:D,4,FALSE)</f>
        <v>否</v>
      </c>
      <c r="F9507" t="s">
        <v>16121</v>
      </c>
      <c r="G9507" t="s">
        <v>16147</v>
      </c>
      <c r="H9507" s="7">
        <v>46067</v>
      </c>
      <c r="I9507" t="s">
        <v>217</v>
      </c>
      <c r="J9507" t="s">
        <v>19</v>
      </c>
      <c r="K9507" s="7">
        <v>46087</v>
      </c>
    </row>
    <row r="9508" hidden="1" spans="1:11">
      <c r="A9508">
        <v>9508</v>
      </c>
      <c r="B9508" t="str">
        <f>VLOOKUP(C9508,属性!A:D,2,FALSE)</f>
        <v>喜茶</v>
      </c>
      <c r="C9508" t="s">
        <v>8083</v>
      </c>
      <c r="D9508" s="7">
        <f>VLOOKUP(C9508,属性!A:D,3,FALSE)</f>
        <v>46063</v>
      </c>
      <c r="E9508" s="7" t="str">
        <f>VLOOKUP(C9508,属性!A:D,4,FALSE)</f>
        <v>否</v>
      </c>
      <c r="F9508" t="s">
        <v>16148</v>
      </c>
      <c r="G9508" t="s">
        <v>16149</v>
      </c>
      <c r="H9508" s="7">
        <v>46063</v>
      </c>
      <c r="I9508" t="s">
        <v>38</v>
      </c>
      <c r="J9508" t="s">
        <v>19</v>
      </c>
      <c r="K9508" s="7">
        <v>46087</v>
      </c>
    </row>
    <row r="9509" hidden="1" spans="1:11">
      <c r="A9509">
        <v>9509</v>
      </c>
      <c r="B9509" t="str">
        <f>VLOOKUP(C9509,属性!A:D,2,FALSE)</f>
        <v>喜茶</v>
      </c>
      <c r="C9509" t="s">
        <v>8083</v>
      </c>
      <c r="D9509" s="7">
        <f>VLOOKUP(C9509,属性!A:D,3,FALSE)</f>
        <v>46063</v>
      </c>
      <c r="E9509" s="7" t="str">
        <f>VLOOKUP(C9509,属性!A:D,4,FALSE)</f>
        <v>否</v>
      </c>
      <c r="F9509" t="s">
        <v>16121</v>
      </c>
      <c r="G9509" t="s">
        <v>16150</v>
      </c>
      <c r="H9509" s="7">
        <v>46063</v>
      </c>
      <c r="I9509" t="s">
        <v>217</v>
      </c>
      <c r="J9509" t="s">
        <v>19</v>
      </c>
      <c r="K9509" s="7">
        <v>46087</v>
      </c>
    </row>
    <row r="9510" spans="1:11">
      <c r="A9510">
        <v>9510</v>
      </c>
      <c r="B9510" t="str">
        <f>VLOOKUP(C9510,属性!A:D,2,FALSE)</f>
        <v>喜茶</v>
      </c>
      <c r="C9510" t="s">
        <v>8083</v>
      </c>
      <c r="D9510" s="7">
        <f>VLOOKUP(C9510,属性!A:D,3,FALSE)</f>
        <v>46063</v>
      </c>
      <c r="E9510" s="7" t="str">
        <f>VLOOKUP(C9510,属性!A:D,4,FALSE)</f>
        <v>否</v>
      </c>
      <c r="F9510" t="s">
        <v>16151</v>
      </c>
      <c r="G9510" t="s">
        <v>16152</v>
      </c>
      <c r="H9510" s="7">
        <v>46063</v>
      </c>
      <c r="I9510" t="s">
        <v>14</v>
      </c>
      <c r="J9510" t="s">
        <v>30</v>
      </c>
      <c r="K9510" s="7">
        <v>46087</v>
      </c>
    </row>
    <row r="9511" hidden="1" spans="1:11">
      <c r="A9511">
        <v>9511</v>
      </c>
      <c r="B9511" t="str">
        <f>VLOOKUP(C9511,属性!A:D,2,FALSE)</f>
        <v>喜茶</v>
      </c>
      <c r="C9511" t="s">
        <v>8083</v>
      </c>
      <c r="D9511" s="7">
        <f>VLOOKUP(C9511,属性!A:D,3,FALSE)</f>
        <v>46063</v>
      </c>
      <c r="E9511" s="7" t="str">
        <f>VLOOKUP(C9511,属性!A:D,4,FALSE)</f>
        <v>否</v>
      </c>
      <c r="F9511" t="s">
        <v>16121</v>
      </c>
      <c r="G9511" t="s">
        <v>16153</v>
      </c>
      <c r="H9511" s="7">
        <v>46064</v>
      </c>
      <c r="I9511" t="s">
        <v>217</v>
      </c>
      <c r="J9511" t="s">
        <v>19</v>
      </c>
      <c r="K9511" s="7">
        <v>46087</v>
      </c>
    </row>
    <row r="9512" hidden="1" spans="1:11">
      <c r="A9512">
        <v>9512</v>
      </c>
      <c r="B9512" t="str">
        <f>VLOOKUP(C9512,属性!A:D,2,FALSE)</f>
        <v>喜茶</v>
      </c>
      <c r="C9512" t="s">
        <v>8083</v>
      </c>
      <c r="D9512" s="7">
        <f>VLOOKUP(C9512,属性!A:D,3,FALSE)</f>
        <v>46063</v>
      </c>
      <c r="E9512" s="7" t="str">
        <f>VLOOKUP(C9512,属性!A:D,4,FALSE)</f>
        <v>否</v>
      </c>
      <c r="F9512" t="s">
        <v>16154</v>
      </c>
      <c r="G9512" t="s">
        <v>16155</v>
      </c>
      <c r="H9512" s="7">
        <v>46063</v>
      </c>
      <c r="I9512" t="s">
        <v>18</v>
      </c>
      <c r="J9512" t="s">
        <v>15</v>
      </c>
      <c r="K9512" s="7">
        <v>46087</v>
      </c>
    </row>
    <row r="9513" hidden="1" spans="1:11">
      <c r="A9513">
        <v>9513</v>
      </c>
      <c r="B9513" t="str">
        <f>VLOOKUP(C9513,属性!A:D,2,FALSE)</f>
        <v>喜茶</v>
      </c>
      <c r="C9513" t="s">
        <v>8083</v>
      </c>
      <c r="D9513" s="7">
        <f>VLOOKUP(C9513,属性!A:D,3,FALSE)</f>
        <v>46063</v>
      </c>
      <c r="E9513" s="7" t="str">
        <f>VLOOKUP(C9513,属性!A:D,4,FALSE)</f>
        <v>否</v>
      </c>
      <c r="F9513" t="s">
        <v>16121</v>
      </c>
      <c r="G9513" t="s">
        <v>16156</v>
      </c>
      <c r="H9513" s="7">
        <v>46063</v>
      </c>
      <c r="I9513" t="s">
        <v>217</v>
      </c>
      <c r="J9513" t="s">
        <v>19</v>
      </c>
      <c r="K9513" s="7">
        <v>46087</v>
      </c>
    </row>
    <row r="9514" spans="1:11">
      <c r="A9514">
        <v>9514</v>
      </c>
      <c r="B9514" t="str">
        <f>VLOOKUP(C9514,属性!A:D,2,FALSE)</f>
        <v>喜茶</v>
      </c>
      <c r="C9514" t="s">
        <v>8083</v>
      </c>
      <c r="D9514" s="7">
        <f>VLOOKUP(C9514,属性!A:D,3,FALSE)</f>
        <v>46063</v>
      </c>
      <c r="E9514" s="7" t="str">
        <f>VLOOKUP(C9514,属性!A:D,4,FALSE)</f>
        <v>否</v>
      </c>
      <c r="F9514" t="s">
        <v>16157</v>
      </c>
      <c r="G9514" t="s">
        <v>16158</v>
      </c>
      <c r="H9514" s="7">
        <v>46063</v>
      </c>
      <c r="I9514" t="s">
        <v>119</v>
      </c>
      <c r="J9514" t="s">
        <v>30</v>
      </c>
      <c r="K9514" s="7">
        <v>46087</v>
      </c>
    </row>
    <row r="9515" hidden="1" spans="1:11">
      <c r="A9515">
        <v>9515</v>
      </c>
      <c r="B9515" t="str">
        <f>VLOOKUP(C9515,属性!A:D,2,FALSE)</f>
        <v>喜茶</v>
      </c>
      <c r="C9515" t="s">
        <v>8083</v>
      </c>
      <c r="D9515" s="7">
        <f>VLOOKUP(C9515,属性!A:D,3,FALSE)</f>
        <v>46063</v>
      </c>
      <c r="E9515" s="7" t="str">
        <f>VLOOKUP(C9515,属性!A:D,4,FALSE)</f>
        <v>否</v>
      </c>
      <c r="F9515" t="s">
        <v>16121</v>
      </c>
      <c r="G9515" t="s">
        <v>16159</v>
      </c>
      <c r="H9515" s="7">
        <v>46063</v>
      </c>
      <c r="I9515" t="s">
        <v>217</v>
      </c>
      <c r="J9515" t="s">
        <v>19</v>
      </c>
      <c r="K9515" s="7">
        <v>46087</v>
      </c>
    </row>
    <row r="9516" spans="1:11">
      <c r="A9516">
        <v>9516</v>
      </c>
      <c r="B9516" t="str">
        <f>VLOOKUP(C9516,属性!A:D,2,FALSE)</f>
        <v>喜茶</v>
      </c>
      <c r="C9516" t="s">
        <v>8083</v>
      </c>
      <c r="D9516" s="7">
        <f>VLOOKUP(C9516,属性!A:D,3,FALSE)</f>
        <v>46063</v>
      </c>
      <c r="E9516" s="7" t="str">
        <f>VLOOKUP(C9516,属性!A:D,4,FALSE)</f>
        <v>否</v>
      </c>
      <c r="F9516" t="s">
        <v>14768</v>
      </c>
      <c r="G9516" t="s">
        <v>16160</v>
      </c>
      <c r="H9516" s="7">
        <v>46063</v>
      </c>
      <c r="I9516" t="s">
        <v>125</v>
      </c>
      <c r="J9516" t="s">
        <v>30</v>
      </c>
      <c r="K9516" s="7">
        <v>46087</v>
      </c>
    </row>
    <row r="9517" hidden="1" spans="1:11">
      <c r="A9517">
        <v>9517</v>
      </c>
      <c r="B9517" t="str">
        <f>VLOOKUP(C9517,属性!A:D,2,FALSE)</f>
        <v>喜茶</v>
      </c>
      <c r="C9517" t="s">
        <v>8083</v>
      </c>
      <c r="D9517" s="7">
        <f>VLOOKUP(C9517,属性!A:D,3,FALSE)</f>
        <v>46063</v>
      </c>
      <c r="E9517" s="7" t="str">
        <f>VLOOKUP(C9517,属性!A:D,4,FALSE)</f>
        <v>否</v>
      </c>
      <c r="F9517" t="s">
        <v>16121</v>
      </c>
      <c r="G9517" t="s">
        <v>16161</v>
      </c>
      <c r="H9517" s="7">
        <v>46063</v>
      </c>
      <c r="I9517" t="s">
        <v>217</v>
      </c>
      <c r="J9517" t="s">
        <v>19</v>
      </c>
      <c r="K9517" s="7">
        <v>46087</v>
      </c>
    </row>
    <row r="9518" spans="1:11">
      <c r="A9518">
        <v>9518</v>
      </c>
      <c r="B9518" t="str">
        <f>VLOOKUP(C9518,属性!A:D,2,FALSE)</f>
        <v>喜茶</v>
      </c>
      <c r="C9518" t="s">
        <v>8083</v>
      </c>
      <c r="D9518" s="7">
        <f>VLOOKUP(C9518,属性!A:D,3,FALSE)</f>
        <v>46063</v>
      </c>
      <c r="E9518" s="7" t="str">
        <f>VLOOKUP(C9518,属性!A:D,4,FALSE)</f>
        <v>否</v>
      </c>
      <c r="F9518" t="s">
        <v>16162</v>
      </c>
      <c r="G9518" t="s">
        <v>16163</v>
      </c>
      <c r="H9518" s="7">
        <v>46063</v>
      </c>
      <c r="I9518" t="s">
        <v>365</v>
      </c>
      <c r="J9518" t="s">
        <v>30</v>
      </c>
      <c r="K9518" s="7">
        <v>46087</v>
      </c>
    </row>
    <row r="9519" hidden="1" spans="1:11">
      <c r="A9519">
        <v>9519</v>
      </c>
      <c r="B9519" t="str">
        <f>VLOOKUP(C9519,属性!A:D,2,FALSE)</f>
        <v>喜茶</v>
      </c>
      <c r="C9519" t="s">
        <v>8083</v>
      </c>
      <c r="D9519" s="7">
        <f>VLOOKUP(C9519,属性!A:D,3,FALSE)</f>
        <v>46063</v>
      </c>
      <c r="E9519" s="7" t="str">
        <f>VLOOKUP(C9519,属性!A:D,4,FALSE)</f>
        <v>否</v>
      </c>
      <c r="F9519" t="s">
        <v>16121</v>
      </c>
      <c r="G9519" t="s">
        <v>16164</v>
      </c>
      <c r="H9519" s="7">
        <v>46063</v>
      </c>
      <c r="I9519" t="s">
        <v>217</v>
      </c>
      <c r="J9519" t="s">
        <v>19</v>
      </c>
      <c r="K9519" s="7">
        <v>46087</v>
      </c>
    </row>
    <row r="9520" spans="1:11">
      <c r="A9520">
        <v>9520</v>
      </c>
      <c r="B9520" t="str">
        <f>VLOOKUP(C9520,属性!A:D,2,FALSE)</f>
        <v>喜茶</v>
      </c>
      <c r="C9520" t="s">
        <v>8083</v>
      </c>
      <c r="D9520" s="7">
        <f>VLOOKUP(C9520,属性!A:D,3,FALSE)</f>
        <v>46063</v>
      </c>
      <c r="E9520" s="7" t="str">
        <f>VLOOKUP(C9520,属性!A:D,4,FALSE)</f>
        <v>否</v>
      </c>
      <c r="F9520" t="s">
        <v>16165</v>
      </c>
      <c r="G9520" t="s">
        <v>15973</v>
      </c>
      <c r="H9520" s="7">
        <v>46063</v>
      </c>
      <c r="I9520" t="s">
        <v>68</v>
      </c>
      <c r="J9520" t="s">
        <v>30</v>
      </c>
      <c r="K9520" s="7">
        <v>46087</v>
      </c>
    </row>
    <row r="9521" hidden="1" spans="1:11">
      <c r="A9521">
        <v>9521</v>
      </c>
      <c r="B9521" t="str">
        <f>VLOOKUP(C9521,属性!A:D,2,FALSE)</f>
        <v>喜茶</v>
      </c>
      <c r="C9521" t="s">
        <v>8083</v>
      </c>
      <c r="D9521" s="7">
        <f>VLOOKUP(C9521,属性!A:D,3,FALSE)</f>
        <v>46063</v>
      </c>
      <c r="E9521" s="7" t="str">
        <f>VLOOKUP(C9521,属性!A:D,4,FALSE)</f>
        <v>否</v>
      </c>
      <c r="F9521" t="s">
        <v>16121</v>
      </c>
      <c r="G9521" t="s">
        <v>16166</v>
      </c>
      <c r="H9521" s="7">
        <v>46063</v>
      </c>
      <c r="I9521" t="s">
        <v>217</v>
      </c>
      <c r="J9521" t="s">
        <v>19</v>
      </c>
      <c r="K9521" s="7">
        <v>46087</v>
      </c>
    </row>
    <row r="9522" spans="1:11">
      <c r="A9522">
        <v>9522</v>
      </c>
      <c r="B9522" t="str">
        <f>VLOOKUP(C9522,属性!A:D,2,FALSE)</f>
        <v>喜茶</v>
      </c>
      <c r="C9522" t="s">
        <v>8083</v>
      </c>
      <c r="D9522" s="7">
        <f>VLOOKUP(C9522,属性!A:D,3,FALSE)</f>
        <v>46063</v>
      </c>
      <c r="E9522" s="7" t="str">
        <f>VLOOKUP(C9522,属性!A:D,4,FALSE)</f>
        <v>否</v>
      </c>
      <c r="F9522" t="s">
        <v>16167</v>
      </c>
      <c r="G9522" t="s">
        <v>16168</v>
      </c>
      <c r="H9522" s="7">
        <v>46063</v>
      </c>
      <c r="I9522" t="s">
        <v>217</v>
      </c>
      <c r="J9522" t="s">
        <v>30</v>
      </c>
      <c r="K9522" s="7">
        <v>46087</v>
      </c>
    </row>
    <row r="9523" hidden="1" spans="1:11">
      <c r="A9523">
        <v>9523</v>
      </c>
      <c r="B9523" t="str">
        <f>VLOOKUP(C9523,属性!A:D,2,FALSE)</f>
        <v>喜茶</v>
      </c>
      <c r="C9523" t="s">
        <v>8083</v>
      </c>
      <c r="D9523" s="7">
        <f>VLOOKUP(C9523,属性!A:D,3,FALSE)</f>
        <v>46063</v>
      </c>
      <c r="E9523" s="7" t="str">
        <f>VLOOKUP(C9523,属性!A:D,4,FALSE)</f>
        <v>否</v>
      </c>
      <c r="F9523" t="s">
        <v>16169</v>
      </c>
      <c r="G9523" t="s">
        <v>16170</v>
      </c>
      <c r="H9523" s="7">
        <v>46063</v>
      </c>
      <c r="I9523" t="s">
        <v>14</v>
      </c>
      <c r="J9523" t="s">
        <v>15</v>
      </c>
      <c r="K9523" s="7">
        <v>46087</v>
      </c>
    </row>
    <row r="9524" hidden="1" spans="1:11">
      <c r="A9524">
        <v>9524</v>
      </c>
      <c r="B9524" t="str">
        <f>VLOOKUP(C9524,属性!A:D,2,FALSE)</f>
        <v>喜茶</v>
      </c>
      <c r="C9524" t="s">
        <v>8083</v>
      </c>
      <c r="D9524" s="7">
        <f>VLOOKUP(C9524,属性!A:D,3,FALSE)</f>
        <v>46063</v>
      </c>
      <c r="E9524" s="7" t="str">
        <f>VLOOKUP(C9524,属性!A:D,4,FALSE)</f>
        <v>否</v>
      </c>
      <c r="F9524" t="s">
        <v>16121</v>
      </c>
      <c r="G9524" t="s">
        <v>16171</v>
      </c>
      <c r="H9524" s="7">
        <v>46063</v>
      </c>
      <c r="I9524" t="s">
        <v>217</v>
      </c>
      <c r="J9524" t="s">
        <v>19</v>
      </c>
      <c r="K9524" s="7">
        <v>46087</v>
      </c>
    </row>
    <row r="9525" spans="1:11">
      <c r="A9525">
        <v>9525</v>
      </c>
      <c r="B9525" t="str">
        <f>VLOOKUP(C9525,属性!A:D,2,FALSE)</f>
        <v>喜茶</v>
      </c>
      <c r="C9525" t="s">
        <v>8083</v>
      </c>
      <c r="D9525" s="7">
        <f>VLOOKUP(C9525,属性!A:D,3,FALSE)</f>
        <v>46063</v>
      </c>
      <c r="E9525" s="7" t="str">
        <f>VLOOKUP(C9525,属性!A:D,4,FALSE)</f>
        <v>否</v>
      </c>
      <c r="F9525" t="s">
        <v>16172</v>
      </c>
      <c r="G9525" t="s">
        <v>16173</v>
      </c>
      <c r="H9525" s="7">
        <v>46064</v>
      </c>
      <c r="I9525" t="s">
        <v>14</v>
      </c>
      <c r="J9525" t="s">
        <v>30</v>
      </c>
      <c r="K9525" s="7">
        <v>46087</v>
      </c>
    </row>
    <row r="9526" hidden="1" spans="1:11">
      <c r="A9526">
        <v>9526</v>
      </c>
      <c r="B9526" t="str">
        <f>VLOOKUP(C9526,属性!A:D,2,FALSE)</f>
        <v>喜茶</v>
      </c>
      <c r="C9526" t="s">
        <v>8083</v>
      </c>
      <c r="D9526" s="7">
        <f>VLOOKUP(C9526,属性!A:D,3,FALSE)</f>
        <v>46063</v>
      </c>
      <c r="E9526" s="7" t="str">
        <f>VLOOKUP(C9526,属性!A:D,4,FALSE)</f>
        <v>否</v>
      </c>
      <c r="F9526" t="s">
        <v>16174</v>
      </c>
      <c r="G9526" t="s">
        <v>16175</v>
      </c>
      <c r="H9526" s="7">
        <v>46064</v>
      </c>
      <c r="I9526" t="s">
        <v>85</v>
      </c>
      <c r="J9526" t="s">
        <v>15</v>
      </c>
      <c r="K9526" s="7">
        <v>46087</v>
      </c>
    </row>
    <row r="9527" hidden="1" spans="1:11">
      <c r="A9527">
        <v>9527</v>
      </c>
      <c r="B9527" t="str">
        <f>VLOOKUP(C9527,属性!A:D,2,FALSE)</f>
        <v>喜茶</v>
      </c>
      <c r="C9527" t="s">
        <v>8083</v>
      </c>
      <c r="D9527" s="7">
        <f>VLOOKUP(C9527,属性!A:D,3,FALSE)</f>
        <v>46063</v>
      </c>
      <c r="E9527" s="7" t="str">
        <f>VLOOKUP(C9527,属性!A:D,4,FALSE)</f>
        <v>否</v>
      </c>
      <c r="F9527" t="s">
        <v>16176</v>
      </c>
      <c r="G9527" t="s">
        <v>16177</v>
      </c>
      <c r="H9527" s="7">
        <v>46063</v>
      </c>
      <c r="I9527" t="s">
        <v>49</v>
      </c>
      <c r="J9527" t="s">
        <v>15</v>
      </c>
      <c r="K9527" s="7">
        <v>46087</v>
      </c>
    </row>
    <row r="9528" hidden="1" spans="1:11">
      <c r="A9528">
        <v>9528</v>
      </c>
      <c r="B9528" t="str">
        <f>VLOOKUP(C9528,属性!A:D,2,FALSE)</f>
        <v>喜茶</v>
      </c>
      <c r="C9528" t="s">
        <v>8083</v>
      </c>
      <c r="D9528" s="7">
        <f>VLOOKUP(C9528,属性!A:D,3,FALSE)</f>
        <v>46063</v>
      </c>
      <c r="E9528" s="7" t="str">
        <f>VLOOKUP(C9528,属性!A:D,4,FALSE)</f>
        <v>否</v>
      </c>
      <c r="F9528" t="s">
        <v>16178</v>
      </c>
      <c r="G9528" t="s">
        <v>16179</v>
      </c>
      <c r="H9528" s="7">
        <v>46063</v>
      </c>
      <c r="I9528" t="s">
        <v>74</v>
      </c>
      <c r="J9528" t="s">
        <v>19</v>
      </c>
      <c r="K9528" s="7">
        <v>46087</v>
      </c>
    </row>
    <row r="9529" hidden="1" spans="1:11">
      <c r="A9529">
        <v>9529</v>
      </c>
      <c r="B9529" t="str">
        <f>VLOOKUP(C9529,属性!A:D,2,FALSE)</f>
        <v>喜茶</v>
      </c>
      <c r="C9529" t="s">
        <v>8083</v>
      </c>
      <c r="D9529" s="7">
        <f>VLOOKUP(C9529,属性!A:D,3,FALSE)</f>
        <v>46063</v>
      </c>
      <c r="E9529" s="7" t="str">
        <f>VLOOKUP(C9529,属性!A:D,4,FALSE)</f>
        <v>否</v>
      </c>
      <c r="F9529" t="s">
        <v>16121</v>
      </c>
      <c r="G9529" t="s">
        <v>16180</v>
      </c>
      <c r="H9529" s="7">
        <v>46063</v>
      </c>
      <c r="I9529" t="s">
        <v>217</v>
      </c>
      <c r="J9529" t="s">
        <v>19</v>
      </c>
      <c r="K9529" s="7">
        <v>46087</v>
      </c>
    </row>
    <row r="9530" spans="1:11">
      <c r="A9530">
        <v>9530</v>
      </c>
      <c r="B9530" t="str">
        <f>VLOOKUP(C9530,属性!A:D,2,FALSE)</f>
        <v>喜茶</v>
      </c>
      <c r="C9530" t="s">
        <v>8083</v>
      </c>
      <c r="D9530" s="7">
        <f>VLOOKUP(C9530,属性!A:D,3,FALSE)</f>
        <v>46063</v>
      </c>
      <c r="E9530" s="7" t="str">
        <f>VLOOKUP(C9530,属性!A:D,4,FALSE)</f>
        <v>否</v>
      </c>
      <c r="F9530" t="s">
        <v>16181</v>
      </c>
      <c r="G9530" t="s">
        <v>16182</v>
      </c>
      <c r="H9530" s="7">
        <v>46063</v>
      </c>
      <c r="I9530" t="s">
        <v>217</v>
      </c>
      <c r="J9530" t="s">
        <v>30</v>
      </c>
      <c r="K9530" s="7">
        <v>46087</v>
      </c>
    </row>
    <row r="9531" spans="1:11">
      <c r="A9531">
        <v>9531</v>
      </c>
      <c r="B9531" t="str">
        <f>VLOOKUP(C9531,属性!A:D,2,FALSE)</f>
        <v>喜茶</v>
      </c>
      <c r="C9531" t="s">
        <v>8083</v>
      </c>
      <c r="D9531" s="7">
        <f>VLOOKUP(C9531,属性!A:D,3,FALSE)</f>
        <v>46063</v>
      </c>
      <c r="E9531" s="7" t="str">
        <f>VLOOKUP(C9531,属性!A:D,4,FALSE)</f>
        <v>否</v>
      </c>
      <c r="F9531" t="s">
        <v>171</v>
      </c>
      <c r="G9531" t="s">
        <v>16183</v>
      </c>
      <c r="H9531" s="7">
        <v>46063</v>
      </c>
      <c r="I9531" t="s">
        <v>85</v>
      </c>
      <c r="J9531" t="s">
        <v>30</v>
      </c>
      <c r="K9531" s="7">
        <v>46087</v>
      </c>
    </row>
    <row r="9532" hidden="1" spans="1:11">
      <c r="A9532">
        <v>9532</v>
      </c>
      <c r="B9532" t="str">
        <f>VLOOKUP(C9532,属性!A:D,2,FALSE)</f>
        <v>喜茶</v>
      </c>
      <c r="C9532" t="s">
        <v>8083</v>
      </c>
      <c r="D9532" s="7">
        <f>VLOOKUP(C9532,属性!A:D,3,FALSE)</f>
        <v>46063</v>
      </c>
      <c r="E9532" s="7" t="str">
        <f>VLOOKUP(C9532,属性!A:D,4,FALSE)</f>
        <v>否</v>
      </c>
      <c r="F9532" t="s">
        <v>16121</v>
      </c>
      <c r="G9532" t="s">
        <v>16184</v>
      </c>
      <c r="H9532" s="7">
        <v>46063</v>
      </c>
      <c r="I9532" t="s">
        <v>217</v>
      </c>
      <c r="J9532" t="s">
        <v>19</v>
      </c>
      <c r="K9532" s="7">
        <v>46087</v>
      </c>
    </row>
    <row r="9533" hidden="1" spans="1:11">
      <c r="A9533">
        <v>9533</v>
      </c>
      <c r="B9533" t="str">
        <f>VLOOKUP(C9533,属性!A:D,2,FALSE)</f>
        <v>喜茶</v>
      </c>
      <c r="C9533" t="s">
        <v>8083</v>
      </c>
      <c r="D9533" s="7">
        <f>VLOOKUP(C9533,属性!A:D,3,FALSE)</f>
        <v>46063</v>
      </c>
      <c r="E9533" s="7" t="str">
        <f>VLOOKUP(C9533,属性!A:D,4,FALSE)</f>
        <v>否</v>
      </c>
      <c r="F9533" t="s">
        <v>16185</v>
      </c>
      <c r="G9533" t="s">
        <v>16186</v>
      </c>
      <c r="H9533" s="7">
        <v>46063</v>
      </c>
      <c r="I9533" t="s">
        <v>14</v>
      </c>
      <c r="J9533" t="s">
        <v>19</v>
      </c>
      <c r="K9533" s="7">
        <v>46087</v>
      </c>
    </row>
    <row r="9534" spans="1:11">
      <c r="A9534">
        <v>9534</v>
      </c>
      <c r="B9534" t="str">
        <f>VLOOKUP(C9534,属性!A:D,2,FALSE)</f>
        <v>喜茶</v>
      </c>
      <c r="C9534" t="s">
        <v>8083</v>
      </c>
      <c r="D9534" s="7">
        <f>VLOOKUP(C9534,属性!A:D,3,FALSE)</f>
        <v>46063</v>
      </c>
      <c r="E9534" s="7" t="str">
        <f>VLOOKUP(C9534,属性!A:D,4,FALSE)</f>
        <v>否</v>
      </c>
      <c r="F9534" t="s">
        <v>16187</v>
      </c>
      <c r="G9534" t="s">
        <v>16188</v>
      </c>
      <c r="H9534" s="7">
        <v>46064</v>
      </c>
      <c r="I9534" t="s">
        <v>38</v>
      </c>
      <c r="J9534" t="s">
        <v>30</v>
      </c>
      <c r="K9534" s="7">
        <v>46087</v>
      </c>
    </row>
    <row r="9535" hidden="1" spans="1:11">
      <c r="A9535">
        <v>9535</v>
      </c>
      <c r="B9535" t="str">
        <f>VLOOKUP(C9535,属性!A:D,2,FALSE)</f>
        <v>喜茶</v>
      </c>
      <c r="C9535" t="s">
        <v>8083</v>
      </c>
      <c r="D9535" s="7">
        <f>VLOOKUP(C9535,属性!A:D,3,FALSE)</f>
        <v>46063</v>
      </c>
      <c r="E9535" s="7" t="str">
        <f>VLOOKUP(C9535,属性!A:D,4,FALSE)</f>
        <v>否</v>
      </c>
      <c r="F9535" t="s">
        <v>171</v>
      </c>
      <c r="G9535" t="s">
        <v>16189</v>
      </c>
      <c r="H9535" s="7">
        <v>46063</v>
      </c>
      <c r="I9535" t="s">
        <v>254</v>
      </c>
      <c r="J9535" t="s">
        <v>15</v>
      </c>
      <c r="K9535" s="7">
        <v>46087</v>
      </c>
    </row>
    <row r="9536" spans="1:11">
      <c r="A9536">
        <v>9536</v>
      </c>
      <c r="B9536" t="str">
        <f>VLOOKUP(C9536,属性!A:D,2,FALSE)</f>
        <v>喜茶</v>
      </c>
      <c r="C9536" t="s">
        <v>8083</v>
      </c>
      <c r="D9536" s="7">
        <f>VLOOKUP(C9536,属性!A:D,3,FALSE)</f>
        <v>46063</v>
      </c>
      <c r="E9536" s="7" t="str">
        <f>VLOOKUP(C9536,属性!A:D,4,FALSE)</f>
        <v>否</v>
      </c>
      <c r="F9536" t="s">
        <v>171</v>
      </c>
      <c r="G9536" t="s">
        <v>16190</v>
      </c>
      <c r="H9536" s="7">
        <v>46064</v>
      </c>
      <c r="I9536" t="s">
        <v>14</v>
      </c>
      <c r="J9536" t="s">
        <v>30</v>
      </c>
      <c r="K9536" s="7">
        <v>46087</v>
      </c>
    </row>
    <row r="9537" hidden="1" spans="1:11">
      <c r="A9537">
        <v>9537</v>
      </c>
      <c r="B9537" t="str">
        <f>VLOOKUP(C9537,属性!A:D,2,FALSE)</f>
        <v>喜茶</v>
      </c>
      <c r="C9537" t="s">
        <v>8083</v>
      </c>
      <c r="D9537" s="7">
        <f>VLOOKUP(C9537,属性!A:D,3,FALSE)</f>
        <v>46063</v>
      </c>
      <c r="E9537" s="7" t="str">
        <f>VLOOKUP(C9537,属性!A:D,4,FALSE)</f>
        <v>否</v>
      </c>
      <c r="F9537" t="s">
        <v>16191</v>
      </c>
      <c r="G9537" t="s">
        <v>16192</v>
      </c>
      <c r="H9537" s="7">
        <v>46063</v>
      </c>
      <c r="I9537" t="s">
        <v>254</v>
      </c>
      <c r="J9537" t="s">
        <v>15</v>
      </c>
      <c r="K9537" s="7">
        <v>46087</v>
      </c>
    </row>
    <row r="9538" hidden="1" spans="1:11">
      <c r="A9538">
        <v>9538</v>
      </c>
      <c r="B9538" t="str">
        <f>VLOOKUP(C9538,属性!A:D,2,FALSE)</f>
        <v>喜茶</v>
      </c>
      <c r="C9538" t="s">
        <v>8083</v>
      </c>
      <c r="D9538" s="7">
        <f>VLOOKUP(C9538,属性!A:D,3,FALSE)</f>
        <v>46063</v>
      </c>
      <c r="E9538" s="7" t="str">
        <f>VLOOKUP(C9538,属性!A:D,4,FALSE)</f>
        <v>否</v>
      </c>
      <c r="F9538" t="s">
        <v>16193</v>
      </c>
      <c r="G9538" t="s">
        <v>4153</v>
      </c>
      <c r="H9538" s="7">
        <v>46063</v>
      </c>
      <c r="I9538" t="s">
        <v>85</v>
      </c>
      <c r="J9538" t="s">
        <v>15</v>
      </c>
      <c r="K9538" s="7">
        <v>46087</v>
      </c>
    </row>
    <row r="9539" spans="1:11">
      <c r="A9539">
        <v>9539</v>
      </c>
      <c r="B9539" t="str">
        <f>VLOOKUP(C9539,属性!A:D,2,FALSE)</f>
        <v>喜茶</v>
      </c>
      <c r="C9539" t="s">
        <v>8083</v>
      </c>
      <c r="D9539" s="7">
        <f>VLOOKUP(C9539,属性!A:D,3,FALSE)</f>
        <v>46063</v>
      </c>
      <c r="E9539" s="7" t="str">
        <f>VLOOKUP(C9539,属性!A:D,4,FALSE)</f>
        <v>否</v>
      </c>
      <c r="F9539" t="s">
        <v>16194</v>
      </c>
      <c r="G9539" t="s">
        <v>16195</v>
      </c>
      <c r="H9539" s="7">
        <v>46064</v>
      </c>
      <c r="I9539" t="s">
        <v>77</v>
      </c>
      <c r="J9539" t="s">
        <v>30</v>
      </c>
      <c r="K9539" s="7">
        <v>46087</v>
      </c>
    </row>
    <row r="9540" hidden="1" spans="1:11">
      <c r="A9540">
        <v>9540</v>
      </c>
      <c r="B9540" t="str">
        <f>VLOOKUP(C9540,属性!A:D,2,FALSE)</f>
        <v>喜茶</v>
      </c>
      <c r="C9540" t="s">
        <v>8083</v>
      </c>
      <c r="D9540" s="7">
        <f>VLOOKUP(C9540,属性!A:D,3,FALSE)</f>
        <v>46063</v>
      </c>
      <c r="E9540" s="7" t="str">
        <f>VLOOKUP(C9540,属性!A:D,4,FALSE)</f>
        <v>否</v>
      </c>
      <c r="F9540" t="s">
        <v>16196</v>
      </c>
      <c r="G9540" t="s">
        <v>16197</v>
      </c>
      <c r="H9540" s="7">
        <v>46063</v>
      </c>
      <c r="I9540" t="s">
        <v>29</v>
      </c>
      <c r="J9540" t="s">
        <v>15</v>
      </c>
      <c r="K9540" s="7">
        <v>46087</v>
      </c>
    </row>
    <row r="9541" hidden="1" spans="1:11">
      <c r="A9541">
        <v>9541</v>
      </c>
      <c r="B9541" t="str">
        <f>VLOOKUP(C9541,属性!A:D,2,FALSE)</f>
        <v>喜茶</v>
      </c>
      <c r="C9541" t="s">
        <v>8083</v>
      </c>
      <c r="D9541" s="7">
        <f>VLOOKUP(C9541,属性!A:D,3,FALSE)</f>
        <v>46063</v>
      </c>
      <c r="E9541" s="7" t="str">
        <f>VLOOKUP(C9541,属性!A:D,4,FALSE)</f>
        <v>否</v>
      </c>
      <c r="F9541" t="s">
        <v>16121</v>
      </c>
      <c r="G9541" t="s">
        <v>16198</v>
      </c>
      <c r="H9541" s="7">
        <v>46063</v>
      </c>
      <c r="I9541" t="s">
        <v>217</v>
      </c>
      <c r="J9541" t="s">
        <v>19</v>
      </c>
      <c r="K9541" s="7">
        <v>46087</v>
      </c>
    </row>
    <row r="9542" spans="1:11">
      <c r="A9542">
        <v>9542</v>
      </c>
      <c r="B9542" t="str">
        <f>VLOOKUP(C9542,属性!A:D,2,FALSE)</f>
        <v>喜茶</v>
      </c>
      <c r="C9542" t="s">
        <v>8083</v>
      </c>
      <c r="D9542" s="7">
        <f>VLOOKUP(C9542,属性!A:D,3,FALSE)</f>
        <v>46063</v>
      </c>
      <c r="E9542" s="7" t="str">
        <f>VLOOKUP(C9542,属性!A:D,4,FALSE)</f>
        <v>否</v>
      </c>
      <c r="F9542" t="s">
        <v>16199</v>
      </c>
      <c r="G9542" t="s">
        <v>16200</v>
      </c>
      <c r="H9542" s="7">
        <v>46063</v>
      </c>
      <c r="I9542" t="s">
        <v>112</v>
      </c>
      <c r="J9542" t="s">
        <v>30</v>
      </c>
      <c r="K9542" s="7">
        <v>46087</v>
      </c>
    </row>
    <row r="9543" hidden="1" spans="1:11">
      <c r="A9543">
        <v>9543</v>
      </c>
      <c r="B9543" t="str">
        <f>VLOOKUP(C9543,属性!A:D,2,FALSE)</f>
        <v>喜茶</v>
      </c>
      <c r="C9543" t="s">
        <v>8083</v>
      </c>
      <c r="D9543" s="7">
        <f>VLOOKUP(C9543,属性!A:D,3,FALSE)</f>
        <v>46063</v>
      </c>
      <c r="E9543" s="7" t="str">
        <f>VLOOKUP(C9543,属性!A:D,4,FALSE)</f>
        <v>否</v>
      </c>
      <c r="F9543" t="s">
        <v>16121</v>
      </c>
      <c r="G9543" t="s">
        <v>16201</v>
      </c>
      <c r="H9543" s="7">
        <v>46063</v>
      </c>
      <c r="I9543" t="s">
        <v>217</v>
      </c>
      <c r="J9543" t="s">
        <v>19</v>
      </c>
      <c r="K9543" s="7">
        <v>46087</v>
      </c>
    </row>
    <row r="9544" hidden="1" spans="1:11">
      <c r="A9544">
        <v>9544</v>
      </c>
      <c r="B9544" t="str">
        <f>VLOOKUP(C9544,属性!A:D,2,FALSE)</f>
        <v>喜茶</v>
      </c>
      <c r="C9544" t="s">
        <v>8083</v>
      </c>
      <c r="D9544" s="7">
        <f>VLOOKUP(C9544,属性!A:D,3,FALSE)</f>
        <v>46063</v>
      </c>
      <c r="E9544" s="7" t="str">
        <f>VLOOKUP(C9544,属性!A:D,4,FALSE)</f>
        <v>否</v>
      </c>
      <c r="F9544" t="s">
        <v>16202</v>
      </c>
      <c r="G9544" t="s">
        <v>517</v>
      </c>
      <c r="H9544" s="7">
        <v>46064</v>
      </c>
      <c r="I9544" t="s">
        <v>12013</v>
      </c>
      <c r="J9544" t="s">
        <v>15</v>
      </c>
      <c r="K9544" s="7">
        <v>46087</v>
      </c>
    </row>
    <row r="9545" spans="1:11">
      <c r="A9545">
        <v>9545</v>
      </c>
      <c r="B9545" t="str">
        <f>VLOOKUP(C9545,属性!A:D,2,FALSE)</f>
        <v>喜茶</v>
      </c>
      <c r="C9545" t="s">
        <v>8083</v>
      </c>
      <c r="D9545" s="7">
        <f>VLOOKUP(C9545,属性!A:D,3,FALSE)</f>
        <v>46063</v>
      </c>
      <c r="E9545" s="7" t="str">
        <f>VLOOKUP(C9545,属性!A:D,4,FALSE)</f>
        <v>否</v>
      </c>
      <c r="F9545" t="s">
        <v>16203</v>
      </c>
      <c r="G9545" t="s">
        <v>16204</v>
      </c>
      <c r="H9545" s="7">
        <v>46064</v>
      </c>
      <c r="I9545" t="s">
        <v>119</v>
      </c>
      <c r="J9545" t="s">
        <v>30</v>
      </c>
      <c r="K9545" s="7">
        <v>46087</v>
      </c>
    </row>
    <row r="9546" hidden="1" spans="1:11">
      <c r="A9546">
        <v>9546</v>
      </c>
      <c r="B9546" t="str">
        <f>VLOOKUP(C9546,属性!A:D,2,FALSE)</f>
        <v>喜茶</v>
      </c>
      <c r="C9546" t="s">
        <v>8083</v>
      </c>
      <c r="D9546" s="7">
        <f>VLOOKUP(C9546,属性!A:D,3,FALSE)</f>
        <v>46063</v>
      </c>
      <c r="E9546" s="7" t="str">
        <f>VLOOKUP(C9546,属性!A:D,4,FALSE)</f>
        <v>否</v>
      </c>
      <c r="F9546" t="s">
        <v>8331</v>
      </c>
      <c r="G9546" t="s">
        <v>16205</v>
      </c>
      <c r="H9546" s="7">
        <v>46066</v>
      </c>
      <c r="I9546" t="s">
        <v>49</v>
      </c>
      <c r="J9546" t="s">
        <v>19</v>
      </c>
      <c r="K9546" s="7">
        <v>46087</v>
      </c>
    </row>
    <row r="9547" hidden="1" spans="1:11">
      <c r="A9547">
        <v>9547</v>
      </c>
      <c r="B9547" t="str">
        <f>VLOOKUP(C9547,属性!A:D,2,FALSE)</f>
        <v>喜茶</v>
      </c>
      <c r="C9547" t="s">
        <v>8083</v>
      </c>
      <c r="D9547" s="7">
        <f>VLOOKUP(C9547,属性!A:D,3,FALSE)</f>
        <v>46063</v>
      </c>
      <c r="E9547" s="7" t="str">
        <f>VLOOKUP(C9547,属性!A:D,4,FALSE)</f>
        <v>否</v>
      </c>
      <c r="F9547" t="s">
        <v>16206</v>
      </c>
      <c r="G9547" t="s">
        <v>16207</v>
      </c>
      <c r="H9547" s="7">
        <v>46067</v>
      </c>
      <c r="I9547" t="s">
        <v>138</v>
      </c>
      <c r="J9547" t="s">
        <v>19</v>
      </c>
      <c r="K9547" s="7">
        <v>46087</v>
      </c>
    </row>
    <row r="9548" hidden="1" spans="1:11">
      <c r="A9548">
        <v>9548</v>
      </c>
      <c r="B9548" t="str">
        <f>VLOOKUP(C9548,属性!A:D,2,FALSE)</f>
        <v>喜茶</v>
      </c>
      <c r="C9548" t="s">
        <v>8083</v>
      </c>
      <c r="D9548" s="7">
        <f>VLOOKUP(C9548,属性!A:D,3,FALSE)</f>
        <v>46063</v>
      </c>
      <c r="E9548" s="7" t="str">
        <f>VLOOKUP(C9548,属性!A:D,4,FALSE)</f>
        <v>否</v>
      </c>
      <c r="F9548" t="s">
        <v>171</v>
      </c>
      <c r="G9548" t="s">
        <v>16208</v>
      </c>
      <c r="H9548" s="7">
        <v>46063</v>
      </c>
      <c r="I9548" t="s">
        <v>77</v>
      </c>
      <c r="J9548" t="s">
        <v>15</v>
      </c>
      <c r="K9548" s="7">
        <v>46087</v>
      </c>
    </row>
    <row r="9549" hidden="1" spans="1:11">
      <c r="A9549">
        <v>9549</v>
      </c>
      <c r="B9549" t="str">
        <f>VLOOKUP(C9549,属性!A:D,2,FALSE)</f>
        <v>喜茶</v>
      </c>
      <c r="C9549" t="s">
        <v>8083</v>
      </c>
      <c r="D9549" s="7">
        <f>VLOOKUP(C9549,属性!A:D,3,FALSE)</f>
        <v>46063</v>
      </c>
      <c r="E9549" s="7" t="str">
        <f>VLOOKUP(C9549,属性!A:D,4,FALSE)</f>
        <v>否</v>
      </c>
      <c r="F9549" t="s">
        <v>16121</v>
      </c>
      <c r="G9549" t="s">
        <v>16209</v>
      </c>
      <c r="H9549" s="7">
        <v>46063</v>
      </c>
      <c r="I9549" t="s">
        <v>217</v>
      </c>
      <c r="J9549" t="s">
        <v>19</v>
      </c>
      <c r="K9549" s="7">
        <v>46087</v>
      </c>
    </row>
    <row r="9550" spans="1:11">
      <c r="A9550">
        <v>9550</v>
      </c>
      <c r="B9550" t="str">
        <f>VLOOKUP(C9550,属性!A:D,2,FALSE)</f>
        <v>喜茶</v>
      </c>
      <c r="C9550" t="s">
        <v>8083</v>
      </c>
      <c r="D9550" s="7">
        <f>VLOOKUP(C9550,属性!A:D,3,FALSE)</f>
        <v>46063</v>
      </c>
      <c r="E9550" s="7" t="str">
        <f>VLOOKUP(C9550,属性!A:D,4,FALSE)</f>
        <v>否</v>
      </c>
      <c r="F9550" t="s">
        <v>16210</v>
      </c>
      <c r="G9550" t="s">
        <v>16211</v>
      </c>
      <c r="H9550" s="7">
        <v>46072</v>
      </c>
      <c r="I9550" t="s">
        <v>68</v>
      </c>
      <c r="J9550" t="s">
        <v>30</v>
      </c>
      <c r="K9550" s="7">
        <v>46087</v>
      </c>
    </row>
    <row r="9551" hidden="1" spans="1:11">
      <c r="A9551">
        <v>9551</v>
      </c>
      <c r="B9551" t="str">
        <f>VLOOKUP(C9551,属性!A:D,2,FALSE)</f>
        <v>喜茶</v>
      </c>
      <c r="C9551" t="s">
        <v>8083</v>
      </c>
      <c r="D9551" s="7">
        <f>VLOOKUP(C9551,属性!A:D,3,FALSE)</f>
        <v>46063</v>
      </c>
      <c r="E9551" s="7" t="str">
        <f>VLOOKUP(C9551,属性!A:D,4,FALSE)</f>
        <v>否</v>
      </c>
      <c r="F9551" t="s">
        <v>16212</v>
      </c>
      <c r="G9551" t="s">
        <v>16213</v>
      </c>
      <c r="H9551" s="7">
        <v>46063</v>
      </c>
      <c r="I9551" t="s">
        <v>14</v>
      </c>
      <c r="J9551" t="s">
        <v>15</v>
      </c>
      <c r="K9551" s="7">
        <v>46087</v>
      </c>
    </row>
    <row r="9552" hidden="1" spans="1:11">
      <c r="A9552">
        <v>9552</v>
      </c>
      <c r="B9552" t="str">
        <f>VLOOKUP(C9552,属性!A:D,2,FALSE)</f>
        <v>喜茶</v>
      </c>
      <c r="C9552" t="s">
        <v>8083</v>
      </c>
      <c r="D9552" s="7">
        <f>VLOOKUP(C9552,属性!A:D,3,FALSE)</f>
        <v>46063</v>
      </c>
      <c r="E9552" s="7" t="str">
        <f>VLOOKUP(C9552,属性!A:D,4,FALSE)</f>
        <v>否</v>
      </c>
      <c r="F9552" t="s">
        <v>16121</v>
      </c>
      <c r="G9552" t="s">
        <v>12513</v>
      </c>
      <c r="H9552" s="7">
        <v>46063</v>
      </c>
      <c r="I9552" t="s">
        <v>217</v>
      </c>
      <c r="J9552" t="s">
        <v>19</v>
      </c>
      <c r="K9552" s="7">
        <v>46087</v>
      </c>
    </row>
    <row r="9553" spans="1:11">
      <c r="A9553">
        <v>9553</v>
      </c>
      <c r="B9553" t="str">
        <f>VLOOKUP(C9553,属性!A:D,2,FALSE)</f>
        <v>喜茶</v>
      </c>
      <c r="C9553" t="s">
        <v>8083</v>
      </c>
      <c r="D9553" s="7">
        <f>VLOOKUP(C9553,属性!A:D,3,FALSE)</f>
        <v>46063</v>
      </c>
      <c r="E9553" s="7" t="str">
        <f>VLOOKUP(C9553,属性!A:D,4,FALSE)</f>
        <v>否</v>
      </c>
      <c r="F9553" t="s">
        <v>16214</v>
      </c>
      <c r="G9553" t="s">
        <v>16215</v>
      </c>
      <c r="H9553" s="7">
        <v>46064</v>
      </c>
      <c r="I9553" t="s">
        <v>14</v>
      </c>
      <c r="J9553" t="s">
        <v>30</v>
      </c>
      <c r="K9553" s="7">
        <v>46087</v>
      </c>
    </row>
    <row r="9554" hidden="1" spans="1:11">
      <c r="A9554">
        <v>9554</v>
      </c>
      <c r="B9554" t="str">
        <f>VLOOKUP(C9554,属性!A:D,2,FALSE)</f>
        <v>喜茶</v>
      </c>
      <c r="C9554" t="s">
        <v>8083</v>
      </c>
      <c r="D9554" s="7">
        <f>VLOOKUP(C9554,属性!A:D,3,FALSE)</f>
        <v>46063</v>
      </c>
      <c r="E9554" s="7" t="str">
        <f>VLOOKUP(C9554,属性!A:D,4,FALSE)</f>
        <v>否</v>
      </c>
      <c r="F9554" t="s">
        <v>16216</v>
      </c>
      <c r="G9554" t="s">
        <v>16217</v>
      </c>
      <c r="H9554" s="7">
        <v>46063</v>
      </c>
      <c r="I9554" t="s">
        <v>14</v>
      </c>
      <c r="J9554" t="s">
        <v>15</v>
      </c>
      <c r="K9554" s="7">
        <v>46087</v>
      </c>
    </row>
    <row r="9555" hidden="1" spans="1:11">
      <c r="A9555">
        <v>9555</v>
      </c>
      <c r="B9555" t="str">
        <f>VLOOKUP(C9555,属性!A:D,2,FALSE)</f>
        <v>喜茶</v>
      </c>
      <c r="C9555" t="s">
        <v>8083</v>
      </c>
      <c r="D9555" s="7">
        <f>VLOOKUP(C9555,属性!A:D,3,FALSE)</f>
        <v>46063</v>
      </c>
      <c r="E9555" s="7" t="str">
        <f>VLOOKUP(C9555,属性!A:D,4,FALSE)</f>
        <v>否</v>
      </c>
      <c r="F9555" t="s">
        <v>12783</v>
      </c>
      <c r="G9555" t="s">
        <v>16218</v>
      </c>
      <c r="H9555" s="7">
        <v>46064</v>
      </c>
      <c r="I9555" t="s">
        <v>119</v>
      </c>
      <c r="J9555" t="s">
        <v>15</v>
      </c>
      <c r="K9555" s="7">
        <v>46087</v>
      </c>
    </row>
    <row r="9556" hidden="1" spans="1:11">
      <c r="A9556">
        <v>9556</v>
      </c>
      <c r="B9556" t="str">
        <f>VLOOKUP(C9556,属性!A:D,2,FALSE)</f>
        <v>喜茶</v>
      </c>
      <c r="C9556" t="s">
        <v>8083</v>
      </c>
      <c r="D9556" s="7">
        <f>VLOOKUP(C9556,属性!A:D,3,FALSE)</f>
        <v>46063</v>
      </c>
      <c r="E9556" s="7" t="str">
        <f>VLOOKUP(C9556,属性!A:D,4,FALSE)</f>
        <v>否</v>
      </c>
      <c r="F9556" t="s">
        <v>16219</v>
      </c>
      <c r="G9556" t="s">
        <v>16220</v>
      </c>
      <c r="H9556" s="7">
        <v>46064</v>
      </c>
      <c r="I9556" t="s">
        <v>14</v>
      </c>
      <c r="J9556" t="s">
        <v>15</v>
      </c>
      <c r="K9556" s="7">
        <v>46087</v>
      </c>
    </row>
    <row r="9557" spans="1:11">
      <c r="A9557">
        <v>9557</v>
      </c>
      <c r="B9557" t="str">
        <f>VLOOKUP(C9557,属性!A:D,2,FALSE)</f>
        <v>喜茶</v>
      </c>
      <c r="C9557" t="s">
        <v>8083</v>
      </c>
      <c r="D9557" s="7">
        <f>VLOOKUP(C9557,属性!A:D,3,FALSE)</f>
        <v>46063</v>
      </c>
      <c r="E9557" s="7" t="str">
        <f>VLOOKUP(C9557,属性!A:D,4,FALSE)</f>
        <v>否</v>
      </c>
      <c r="F9557" t="s">
        <v>16221</v>
      </c>
      <c r="G9557" t="s">
        <v>16222</v>
      </c>
      <c r="H9557" s="7">
        <v>46065</v>
      </c>
      <c r="I9557" t="s">
        <v>85</v>
      </c>
      <c r="J9557" t="s">
        <v>30</v>
      </c>
      <c r="K9557" s="7">
        <v>46087</v>
      </c>
    </row>
    <row r="9558" spans="1:11">
      <c r="A9558">
        <v>9558</v>
      </c>
      <c r="B9558" t="str">
        <f>VLOOKUP(C9558,属性!A:D,2,FALSE)</f>
        <v>喜茶</v>
      </c>
      <c r="C9558" t="s">
        <v>8083</v>
      </c>
      <c r="D9558" s="7">
        <f>VLOOKUP(C9558,属性!A:D,3,FALSE)</f>
        <v>46063</v>
      </c>
      <c r="E9558" s="7" t="str">
        <f>VLOOKUP(C9558,属性!A:D,4,FALSE)</f>
        <v>否</v>
      </c>
      <c r="F9558" t="s">
        <v>8177</v>
      </c>
      <c r="G9558" t="s">
        <v>16223</v>
      </c>
      <c r="H9558" s="7">
        <v>46065</v>
      </c>
      <c r="I9558" t="s">
        <v>122</v>
      </c>
      <c r="J9558" t="s">
        <v>30</v>
      </c>
      <c r="K9558" s="7">
        <v>46087</v>
      </c>
    </row>
    <row r="9559" hidden="1" spans="1:11">
      <c r="A9559">
        <v>9559</v>
      </c>
      <c r="B9559" t="str">
        <f>VLOOKUP(C9559,属性!A:D,2,FALSE)</f>
        <v>喜茶</v>
      </c>
      <c r="C9559" t="s">
        <v>8083</v>
      </c>
      <c r="D9559" s="7">
        <f>VLOOKUP(C9559,属性!A:D,3,FALSE)</f>
        <v>46063</v>
      </c>
      <c r="E9559" s="7" t="str">
        <f>VLOOKUP(C9559,属性!A:D,4,FALSE)</f>
        <v>否</v>
      </c>
      <c r="F9559" t="s">
        <v>16224</v>
      </c>
      <c r="G9559" t="s">
        <v>16225</v>
      </c>
      <c r="H9559" s="7">
        <v>46063</v>
      </c>
      <c r="I9559" t="s">
        <v>22</v>
      </c>
      <c r="J9559" t="s">
        <v>15</v>
      </c>
      <c r="K9559" s="7">
        <v>46087</v>
      </c>
    </row>
    <row r="9560" hidden="1" spans="1:11">
      <c r="A9560">
        <v>9560</v>
      </c>
      <c r="B9560" t="str">
        <f>VLOOKUP(C9560,属性!A:D,2,FALSE)</f>
        <v>喜茶</v>
      </c>
      <c r="C9560" t="s">
        <v>8083</v>
      </c>
      <c r="D9560" s="7">
        <f>VLOOKUP(C9560,属性!A:D,3,FALSE)</f>
        <v>46063</v>
      </c>
      <c r="E9560" s="7" t="str">
        <f>VLOOKUP(C9560,属性!A:D,4,FALSE)</f>
        <v>否</v>
      </c>
      <c r="F9560" t="s">
        <v>16121</v>
      </c>
      <c r="G9560" t="s">
        <v>16226</v>
      </c>
      <c r="H9560" s="7">
        <v>46063</v>
      </c>
      <c r="I9560" t="s">
        <v>217</v>
      </c>
      <c r="J9560" t="s">
        <v>19</v>
      </c>
      <c r="K9560" s="7">
        <v>46087</v>
      </c>
    </row>
    <row r="9561" spans="1:11">
      <c r="A9561">
        <v>9561</v>
      </c>
      <c r="B9561" t="str">
        <f>VLOOKUP(C9561,属性!A:D,2,FALSE)</f>
        <v>喜茶</v>
      </c>
      <c r="C9561" t="s">
        <v>8083</v>
      </c>
      <c r="D9561" s="7">
        <f>VLOOKUP(C9561,属性!A:D,3,FALSE)</f>
        <v>46063</v>
      </c>
      <c r="E9561" s="7" t="str">
        <f>VLOOKUP(C9561,属性!A:D,4,FALSE)</f>
        <v>否</v>
      </c>
      <c r="F9561" t="s">
        <v>16227</v>
      </c>
      <c r="G9561" t="s">
        <v>16228</v>
      </c>
      <c r="H9561" s="7">
        <v>46063</v>
      </c>
      <c r="I9561" t="s">
        <v>122</v>
      </c>
      <c r="J9561" t="s">
        <v>30</v>
      </c>
      <c r="K9561" s="7">
        <v>46087</v>
      </c>
    </row>
    <row r="9562" hidden="1" spans="1:11">
      <c r="A9562">
        <v>9562</v>
      </c>
      <c r="B9562" t="str">
        <f>VLOOKUP(C9562,属性!A:D,2,FALSE)</f>
        <v>喜茶</v>
      </c>
      <c r="C9562" t="s">
        <v>8083</v>
      </c>
      <c r="D9562" s="7">
        <f>VLOOKUP(C9562,属性!A:D,3,FALSE)</f>
        <v>46063</v>
      </c>
      <c r="E9562" s="7" t="str">
        <f>VLOOKUP(C9562,属性!A:D,4,FALSE)</f>
        <v>否</v>
      </c>
      <c r="F9562" t="s">
        <v>16121</v>
      </c>
      <c r="G9562" t="s">
        <v>16229</v>
      </c>
      <c r="H9562" s="7">
        <v>46063</v>
      </c>
      <c r="I9562" t="s">
        <v>217</v>
      </c>
      <c r="J9562" t="s">
        <v>19</v>
      </c>
      <c r="K9562" s="7">
        <v>46087</v>
      </c>
    </row>
    <row r="9563" spans="1:11">
      <c r="A9563">
        <v>9563</v>
      </c>
      <c r="B9563" t="str">
        <f>VLOOKUP(C9563,属性!A:D,2,FALSE)</f>
        <v>喜茶</v>
      </c>
      <c r="C9563" t="s">
        <v>8083</v>
      </c>
      <c r="D9563" s="7">
        <f>VLOOKUP(C9563,属性!A:D,3,FALSE)</f>
        <v>46063</v>
      </c>
      <c r="E9563" s="7" t="str">
        <f>VLOOKUP(C9563,属性!A:D,4,FALSE)</f>
        <v>否</v>
      </c>
      <c r="F9563" t="s">
        <v>16230</v>
      </c>
      <c r="G9563" t="s">
        <v>16231</v>
      </c>
      <c r="H9563" s="7">
        <v>46063</v>
      </c>
      <c r="I9563" t="s">
        <v>74</v>
      </c>
      <c r="J9563" t="s">
        <v>30</v>
      </c>
      <c r="K9563" s="7">
        <v>46087</v>
      </c>
    </row>
    <row r="9564" spans="1:11">
      <c r="A9564">
        <v>9564</v>
      </c>
      <c r="B9564" t="str">
        <f>VLOOKUP(C9564,属性!A:D,2,FALSE)</f>
        <v>喜茶</v>
      </c>
      <c r="C9564" t="s">
        <v>8083</v>
      </c>
      <c r="D9564" s="7">
        <f>VLOOKUP(C9564,属性!A:D,3,FALSE)</f>
        <v>46063</v>
      </c>
      <c r="E9564" s="7" t="str">
        <f>VLOOKUP(C9564,属性!A:D,4,FALSE)</f>
        <v>否</v>
      </c>
      <c r="F9564" t="s">
        <v>16121</v>
      </c>
      <c r="G9564" t="s">
        <v>16232</v>
      </c>
      <c r="H9564" s="7">
        <v>46063</v>
      </c>
      <c r="I9564" t="s">
        <v>217</v>
      </c>
      <c r="J9564" t="s">
        <v>30</v>
      </c>
      <c r="K9564" s="7">
        <v>46087</v>
      </c>
    </row>
    <row r="9565" spans="1:11">
      <c r="A9565">
        <v>9565</v>
      </c>
      <c r="B9565" t="str">
        <f>VLOOKUP(C9565,属性!A:D,2,FALSE)</f>
        <v>喜茶</v>
      </c>
      <c r="C9565" t="s">
        <v>8083</v>
      </c>
      <c r="D9565" s="7">
        <f>VLOOKUP(C9565,属性!A:D,3,FALSE)</f>
        <v>46063</v>
      </c>
      <c r="E9565" s="7" t="str">
        <f>VLOOKUP(C9565,属性!A:D,4,FALSE)</f>
        <v>否</v>
      </c>
      <c r="F9565" t="e" cm="1">
        <f t="array" ref="F9565">-哦嚯哟o</f>
        <v>#NAME?</v>
      </c>
      <c r="G9565" t="s">
        <v>16233</v>
      </c>
      <c r="H9565" s="7">
        <v>46063</v>
      </c>
      <c r="I9565" t="s">
        <v>365</v>
      </c>
      <c r="J9565" t="s">
        <v>30</v>
      </c>
      <c r="K9565" s="7">
        <v>46087</v>
      </c>
    </row>
    <row r="9566" hidden="1" spans="1:11">
      <c r="A9566">
        <v>9566</v>
      </c>
      <c r="B9566" t="str">
        <f>VLOOKUP(C9566,属性!A:D,2,FALSE)</f>
        <v>喜茶</v>
      </c>
      <c r="C9566" t="s">
        <v>8083</v>
      </c>
      <c r="D9566" s="7">
        <f>VLOOKUP(C9566,属性!A:D,3,FALSE)</f>
        <v>46063</v>
      </c>
      <c r="E9566" s="7" t="str">
        <f>VLOOKUP(C9566,属性!A:D,4,FALSE)</f>
        <v>否</v>
      </c>
      <c r="F9566" t="s">
        <v>16234</v>
      </c>
      <c r="G9566" t="s">
        <v>16235</v>
      </c>
      <c r="H9566" s="7">
        <v>46064</v>
      </c>
      <c r="I9566" t="s">
        <v>14</v>
      </c>
      <c r="J9566" t="s">
        <v>19</v>
      </c>
      <c r="K9566" s="7">
        <v>46087</v>
      </c>
    </row>
    <row r="9567" hidden="1" spans="1:11">
      <c r="A9567">
        <v>9567</v>
      </c>
      <c r="B9567" t="str">
        <f>VLOOKUP(C9567,属性!A:D,2,FALSE)</f>
        <v>喜茶</v>
      </c>
      <c r="C9567" t="s">
        <v>8083</v>
      </c>
      <c r="D9567" s="7">
        <f>VLOOKUP(C9567,属性!A:D,3,FALSE)</f>
        <v>46063</v>
      </c>
      <c r="E9567" s="7" t="str">
        <f>VLOOKUP(C9567,属性!A:D,4,FALSE)</f>
        <v>否</v>
      </c>
      <c r="F9567" t="s">
        <v>16236</v>
      </c>
      <c r="G9567" t="s">
        <v>8216</v>
      </c>
      <c r="H9567" s="7">
        <v>46064</v>
      </c>
      <c r="I9567" t="s">
        <v>14</v>
      </c>
      <c r="J9567" t="s">
        <v>15</v>
      </c>
      <c r="K9567" s="7">
        <v>46087</v>
      </c>
    </row>
    <row r="9568" hidden="1" spans="1:11">
      <c r="A9568">
        <v>9568</v>
      </c>
      <c r="B9568" t="str">
        <f>VLOOKUP(C9568,属性!A:D,2,FALSE)</f>
        <v>喜茶</v>
      </c>
      <c r="C9568" t="s">
        <v>8083</v>
      </c>
      <c r="D9568" s="7">
        <f>VLOOKUP(C9568,属性!A:D,3,FALSE)</f>
        <v>46063</v>
      </c>
      <c r="E9568" s="7" t="str">
        <f>VLOOKUP(C9568,属性!A:D,4,FALSE)</f>
        <v>否</v>
      </c>
      <c r="F9568" t="s">
        <v>16237</v>
      </c>
      <c r="G9568" t="s">
        <v>16238</v>
      </c>
      <c r="H9568" s="7">
        <v>46076</v>
      </c>
      <c r="I9568" t="s">
        <v>85</v>
      </c>
      <c r="J9568" t="s">
        <v>15</v>
      </c>
      <c r="K9568" s="7">
        <v>46087</v>
      </c>
    </row>
    <row r="9569" spans="1:11">
      <c r="A9569">
        <v>9569</v>
      </c>
      <c r="B9569" t="str">
        <f>VLOOKUP(C9569,属性!A:D,2,FALSE)</f>
        <v>喜茶</v>
      </c>
      <c r="C9569" t="s">
        <v>8083</v>
      </c>
      <c r="D9569" s="7">
        <f>VLOOKUP(C9569,属性!A:D,3,FALSE)</f>
        <v>46063</v>
      </c>
      <c r="E9569" s="7" t="str">
        <f>VLOOKUP(C9569,属性!A:D,4,FALSE)</f>
        <v>否</v>
      </c>
      <c r="F9569" t="s">
        <v>16239</v>
      </c>
      <c r="G9569" t="s">
        <v>16240</v>
      </c>
      <c r="H9569" s="7">
        <v>46077</v>
      </c>
      <c r="I9569" t="s">
        <v>49</v>
      </c>
      <c r="J9569" t="s">
        <v>30</v>
      </c>
      <c r="K9569" s="7">
        <v>46087</v>
      </c>
    </row>
    <row r="9570" spans="1:11">
      <c r="A9570">
        <v>9570</v>
      </c>
      <c r="B9570" t="str">
        <f>VLOOKUP(C9570,属性!A:D,2,FALSE)</f>
        <v>喜茶</v>
      </c>
      <c r="C9570" t="s">
        <v>8083</v>
      </c>
      <c r="D9570" s="7">
        <f>VLOOKUP(C9570,属性!A:D,3,FALSE)</f>
        <v>46063</v>
      </c>
      <c r="E9570" s="7" t="str">
        <f>VLOOKUP(C9570,属性!A:D,4,FALSE)</f>
        <v>否</v>
      </c>
      <c r="F9570" t="s">
        <v>16241</v>
      </c>
      <c r="G9570" t="s">
        <v>205</v>
      </c>
      <c r="H9570" s="7">
        <v>46076</v>
      </c>
      <c r="I9570" t="s">
        <v>68</v>
      </c>
      <c r="J9570" t="s">
        <v>30</v>
      </c>
      <c r="K9570" s="7">
        <v>46087</v>
      </c>
    </row>
    <row r="9571" hidden="1" spans="1:11">
      <c r="A9571">
        <v>9571</v>
      </c>
      <c r="B9571" t="str">
        <f>VLOOKUP(C9571,属性!A:D,2,FALSE)</f>
        <v>喜茶</v>
      </c>
      <c r="C9571" t="s">
        <v>8083</v>
      </c>
      <c r="D9571" s="7">
        <f>VLOOKUP(C9571,属性!A:D,3,FALSE)</f>
        <v>46063</v>
      </c>
      <c r="E9571" s="7" t="str">
        <f>VLOOKUP(C9571,属性!A:D,4,FALSE)</f>
        <v>否</v>
      </c>
      <c r="F9571" t="s">
        <v>16242</v>
      </c>
      <c r="G9571" t="s">
        <v>517</v>
      </c>
      <c r="H9571" s="7">
        <v>46065</v>
      </c>
      <c r="I9571" t="s">
        <v>14</v>
      </c>
      <c r="J9571" t="s">
        <v>15</v>
      </c>
      <c r="K9571" s="7">
        <v>46087</v>
      </c>
    </row>
    <row r="9572" spans="1:11">
      <c r="A9572">
        <v>9572</v>
      </c>
      <c r="B9572" t="str">
        <f>VLOOKUP(C9572,属性!A:D,2,FALSE)</f>
        <v>喜茶</v>
      </c>
      <c r="C9572" t="s">
        <v>8083</v>
      </c>
      <c r="D9572" s="7">
        <f>VLOOKUP(C9572,属性!A:D,3,FALSE)</f>
        <v>46063</v>
      </c>
      <c r="E9572" s="7" t="str">
        <f>VLOOKUP(C9572,属性!A:D,4,FALSE)</f>
        <v>否</v>
      </c>
      <c r="F9572" t="s">
        <v>16243</v>
      </c>
      <c r="G9572" t="s">
        <v>16244</v>
      </c>
      <c r="H9572" s="7">
        <v>46063</v>
      </c>
      <c r="I9572" t="s">
        <v>122</v>
      </c>
      <c r="J9572" t="s">
        <v>30</v>
      </c>
      <c r="K9572" s="7">
        <v>46087</v>
      </c>
    </row>
    <row r="9573" spans="1:11">
      <c r="A9573">
        <v>9573</v>
      </c>
      <c r="B9573" t="str">
        <f>VLOOKUP(C9573,属性!A:D,2,FALSE)</f>
        <v>喜茶</v>
      </c>
      <c r="C9573" t="s">
        <v>8083</v>
      </c>
      <c r="D9573" s="7">
        <f>VLOOKUP(C9573,属性!A:D,3,FALSE)</f>
        <v>46063</v>
      </c>
      <c r="E9573" s="7" t="str">
        <f>VLOOKUP(C9573,属性!A:D,4,FALSE)</f>
        <v>否</v>
      </c>
      <c r="F9573" t="s">
        <v>16121</v>
      </c>
      <c r="G9573" t="s">
        <v>16245</v>
      </c>
      <c r="H9573" s="7">
        <v>46063</v>
      </c>
      <c r="I9573" t="s">
        <v>217</v>
      </c>
      <c r="J9573" t="s">
        <v>30</v>
      </c>
      <c r="K9573" s="7">
        <v>46087</v>
      </c>
    </row>
    <row r="9574" hidden="1" spans="1:11">
      <c r="A9574">
        <v>9574</v>
      </c>
      <c r="B9574" t="str">
        <f>VLOOKUP(C9574,属性!A:D,2,FALSE)</f>
        <v>喜茶</v>
      </c>
      <c r="C9574" t="s">
        <v>8083</v>
      </c>
      <c r="D9574" s="7">
        <f>VLOOKUP(C9574,属性!A:D,3,FALSE)</f>
        <v>46063</v>
      </c>
      <c r="E9574" s="7" t="str">
        <f>VLOOKUP(C9574,属性!A:D,4,FALSE)</f>
        <v>否</v>
      </c>
      <c r="F9574" t="s">
        <v>11578</v>
      </c>
      <c r="G9574" t="s">
        <v>8474</v>
      </c>
      <c r="H9574" s="7">
        <v>46067</v>
      </c>
      <c r="I9574" t="s">
        <v>14</v>
      </c>
      <c r="J9574" t="s">
        <v>15</v>
      </c>
      <c r="K9574" s="7">
        <v>46087</v>
      </c>
    </row>
    <row r="9575" hidden="1" spans="1:11">
      <c r="A9575">
        <v>9575</v>
      </c>
      <c r="B9575" t="str">
        <f>VLOOKUP(C9575,属性!A:D,2,FALSE)</f>
        <v>喜茶</v>
      </c>
      <c r="C9575" t="s">
        <v>8083</v>
      </c>
      <c r="D9575" s="7">
        <f>VLOOKUP(C9575,属性!A:D,3,FALSE)</f>
        <v>46063</v>
      </c>
      <c r="E9575" s="7" t="str">
        <f>VLOOKUP(C9575,属性!A:D,4,FALSE)</f>
        <v>否</v>
      </c>
      <c r="F9575" t="s">
        <v>16246</v>
      </c>
      <c r="G9575" t="s">
        <v>16247</v>
      </c>
      <c r="H9575" s="7">
        <v>46064</v>
      </c>
      <c r="I9575" t="s">
        <v>14</v>
      </c>
      <c r="J9575" t="s">
        <v>15</v>
      </c>
      <c r="K9575" s="7">
        <v>46087</v>
      </c>
    </row>
    <row r="9576" spans="1:11">
      <c r="A9576">
        <v>9576</v>
      </c>
      <c r="B9576" t="str">
        <f>VLOOKUP(C9576,属性!A:D,2,FALSE)</f>
        <v>喜茶</v>
      </c>
      <c r="C9576" t="s">
        <v>8083</v>
      </c>
      <c r="D9576" s="7">
        <f>VLOOKUP(C9576,属性!A:D,3,FALSE)</f>
        <v>46063</v>
      </c>
      <c r="E9576" s="7" t="str">
        <f>VLOOKUP(C9576,属性!A:D,4,FALSE)</f>
        <v>否</v>
      </c>
      <c r="F9576" t="s">
        <v>16248</v>
      </c>
      <c r="G9576" t="s">
        <v>16249</v>
      </c>
      <c r="H9576" s="7">
        <v>46064</v>
      </c>
      <c r="I9576" t="s">
        <v>14</v>
      </c>
      <c r="J9576" t="s">
        <v>30</v>
      </c>
      <c r="K9576" s="7">
        <v>46087</v>
      </c>
    </row>
    <row r="9577" spans="1:11">
      <c r="A9577">
        <v>9577</v>
      </c>
      <c r="B9577" t="str">
        <f>VLOOKUP(C9577,属性!A:D,2,FALSE)</f>
        <v>喜茶</v>
      </c>
      <c r="C9577" t="s">
        <v>8083</v>
      </c>
      <c r="D9577" s="7">
        <f>VLOOKUP(C9577,属性!A:D,3,FALSE)</f>
        <v>46063</v>
      </c>
      <c r="E9577" s="7" t="str">
        <f>VLOOKUP(C9577,属性!A:D,4,FALSE)</f>
        <v>否</v>
      </c>
      <c r="F9577" t="s">
        <v>16250</v>
      </c>
      <c r="G9577" t="s">
        <v>16251</v>
      </c>
      <c r="H9577" s="7">
        <v>46063</v>
      </c>
      <c r="I9577" t="s">
        <v>125</v>
      </c>
      <c r="J9577" t="s">
        <v>30</v>
      </c>
      <c r="K9577" s="7">
        <v>46087</v>
      </c>
    </row>
    <row r="9578" spans="1:11">
      <c r="A9578">
        <v>9578</v>
      </c>
      <c r="B9578" t="str">
        <f>VLOOKUP(C9578,属性!A:D,2,FALSE)</f>
        <v>喜茶</v>
      </c>
      <c r="C9578" t="s">
        <v>8083</v>
      </c>
      <c r="D9578" s="7">
        <f>VLOOKUP(C9578,属性!A:D,3,FALSE)</f>
        <v>46063</v>
      </c>
      <c r="E9578" s="7" t="str">
        <f>VLOOKUP(C9578,属性!A:D,4,FALSE)</f>
        <v>否</v>
      </c>
      <c r="F9578" t="s">
        <v>16252</v>
      </c>
      <c r="G9578" t="s">
        <v>16253</v>
      </c>
      <c r="H9578" s="7">
        <v>46063</v>
      </c>
      <c r="I9578" t="s">
        <v>22</v>
      </c>
      <c r="J9578" t="s">
        <v>30</v>
      </c>
      <c r="K9578" s="7">
        <v>46087</v>
      </c>
    </row>
    <row r="9579" hidden="1" spans="1:11">
      <c r="A9579">
        <v>9579</v>
      </c>
      <c r="B9579" t="str">
        <f>VLOOKUP(C9579,属性!A:D,2,FALSE)</f>
        <v>喜茶</v>
      </c>
      <c r="C9579" t="s">
        <v>8083</v>
      </c>
      <c r="D9579" s="7">
        <f>VLOOKUP(C9579,属性!A:D,3,FALSE)</f>
        <v>46063</v>
      </c>
      <c r="E9579" s="7" t="str">
        <f>VLOOKUP(C9579,属性!A:D,4,FALSE)</f>
        <v>否</v>
      </c>
      <c r="F9579" t="s">
        <v>16254</v>
      </c>
      <c r="G9579" t="s">
        <v>16255</v>
      </c>
      <c r="H9579" s="7">
        <v>46063</v>
      </c>
      <c r="I9579" t="s">
        <v>14</v>
      </c>
      <c r="J9579" t="s">
        <v>15</v>
      </c>
      <c r="K9579" s="7">
        <v>46087</v>
      </c>
    </row>
    <row r="9580" hidden="1" spans="1:11">
      <c r="A9580">
        <v>9580</v>
      </c>
      <c r="B9580" t="str">
        <f>VLOOKUP(C9580,属性!A:D,2,FALSE)</f>
        <v>喜茶</v>
      </c>
      <c r="C9580" t="s">
        <v>8083</v>
      </c>
      <c r="D9580" s="7">
        <f>VLOOKUP(C9580,属性!A:D,3,FALSE)</f>
        <v>46063</v>
      </c>
      <c r="E9580" s="7" t="str">
        <f>VLOOKUP(C9580,属性!A:D,4,FALSE)</f>
        <v>否</v>
      </c>
      <c r="F9580" t="s">
        <v>16256</v>
      </c>
      <c r="G9580" t="s">
        <v>16257</v>
      </c>
      <c r="H9580" s="7">
        <v>46063</v>
      </c>
      <c r="I9580" t="s">
        <v>14</v>
      </c>
      <c r="J9580" t="s">
        <v>19</v>
      </c>
      <c r="K9580" s="7">
        <v>46087</v>
      </c>
    </row>
    <row r="9581" hidden="1" spans="1:11">
      <c r="A9581">
        <v>9581</v>
      </c>
      <c r="B9581" t="str">
        <f>VLOOKUP(C9581,属性!A:D,2,FALSE)</f>
        <v>喜茶</v>
      </c>
      <c r="C9581" t="s">
        <v>8083</v>
      </c>
      <c r="D9581" s="7">
        <f>VLOOKUP(C9581,属性!A:D,3,FALSE)</f>
        <v>46063</v>
      </c>
      <c r="E9581" s="7" t="str">
        <f>VLOOKUP(C9581,属性!A:D,4,FALSE)</f>
        <v>否</v>
      </c>
      <c r="F9581" t="s">
        <v>16258</v>
      </c>
      <c r="G9581" t="s">
        <v>16259</v>
      </c>
      <c r="H9581" s="7">
        <v>46063</v>
      </c>
      <c r="I9581" t="s">
        <v>254</v>
      </c>
      <c r="J9581" t="s">
        <v>19</v>
      </c>
      <c r="K9581" s="7">
        <v>46087</v>
      </c>
    </row>
    <row r="9582" spans="1:11">
      <c r="A9582">
        <v>9582</v>
      </c>
      <c r="B9582" t="str">
        <f>VLOOKUP(C9582,属性!A:D,2,FALSE)</f>
        <v>喜茶</v>
      </c>
      <c r="C9582" t="s">
        <v>8083</v>
      </c>
      <c r="D9582" s="7">
        <f>VLOOKUP(C9582,属性!A:D,3,FALSE)</f>
        <v>46063</v>
      </c>
      <c r="E9582" s="7" t="str">
        <f>VLOOKUP(C9582,属性!A:D,4,FALSE)</f>
        <v>否</v>
      </c>
      <c r="F9582" t="s">
        <v>16260</v>
      </c>
      <c r="G9582" t="s">
        <v>16261</v>
      </c>
      <c r="H9582" s="7">
        <v>46063</v>
      </c>
      <c r="I9582" t="s">
        <v>85</v>
      </c>
      <c r="J9582" t="s">
        <v>30</v>
      </c>
      <c r="K9582" s="7">
        <v>46087</v>
      </c>
    </row>
    <row r="9583" spans="1:11">
      <c r="A9583">
        <v>9583</v>
      </c>
      <c r="B9583" t="str">
        <f>VLOOKUP(C9583,属性!A:D,2,FALSE)</f>
        <v>喜茶</v>
      </c>
      <c r="C9583" t="s">
        <v>8083</v>
      </c>
      <c r="D9583" s="7">
        <f>VLOOKUP(C9583,属性!A:D,3,FALSE)</f>
        <v>46063</v>
      </c>
      <c r="E9583" s="7" t="str">
        <f>VLOOKUP(C9583,属性!A:D,4,FALSE)</f>
        <v>否</v>
      </c>
      <c r="F9583" t="s">
        <v>13937</v>
      </c>
      <c r="G9583" t="s">
        <v>16262</v>
      </c>
      <c r="H9583" s="7">
        <v>46063</v>
      </c>
      <c r="I9583" t="s">
        <v>14</v>
      </c>
      <c r="J9583" t="s">
        <v>30</v>
      </c>
      <c r="K9583" s="7">
        <v>46087</v>
      </c>
    </row>
    <row r="9584" hidden="1" spans="1:11">
      <c r="A9584">
        <v>9584</v>
      </c>
      <c r="B9584" t="str">
        <f>VLOOKUP(C9584,属性!A:D,2,FALSE)</f>
        <v>喜茶</v>
      </c>
      <c r="C9584" t="s">
        <v>8083</v>
      </c>
      <c r="D9584" s="7">
        <f>VLOOKUP(C9584,属性!A:D,3,FALSE)</f>
        <v>46063</v>
      </c>
      <c r="E9584" s="7" t="str">
        <f>VLOOKUP(C9584,属性!A:D,4,FALSE)</f>
        <v>否</v>
      </c>
      <c r="F9584" t="s">
        <v>16263</v>
      </c>
      <c r="G9584" t="s">
        <v>16264</v>
      </c>
      <c r="H9584" s="7">
        <v>46063</v>
      </c>
      <c r="I9584" t="s">
        <v>14</v>
      </c>
      <c r="J9584" t="s">
        <v>19</v>
      </c>
      <c r="K9584" s="7">
        <v>46087</v>
      </c>
    </row>
    <row r="9585" spans="1:11">
      <c r="A9585">
        <v>9585</v>
      </c>
      <c r="B9585" t="str">
        <f>VLOOKUP(C9585,属性!A:D,2,FALSE)</f>
        <v>喜茶</v>
      </c>
      <c r="C9585" t="s">
        <v>8083</v>
      </c>
      <c r="D9585" s="7">
        <f>VLOOKUP(C9585,属性!A:D,3,FALSE)</f>
        <v>46063</v>
      </c>
      <c r="E9585" s="7" t="str">
        <f>VLOOKUP(C9585,属性!A:D,4,FALSE)</f>
        <v>否</v>
      </c>
      <c r="F9585" t="s">
        <v>16265</v>
      </c>
      <c r="G9585" t="s">
        <v>16266</v>
      </c>
      <c r="H9585" s="7">
        <v>46063</v>
      </c>
      <c r="I9585" t="s">
        <v>22</v>
      </c>
      <c r="J9585" t="s">
        <v>30</v>
      </c>
      <c r="K9585" s="7">
        <v>46087</v>
      </c>
    </row>
    <row r="9586" hidden="1" spans="1:11">
      <c r="A9586">
        <v>9586</v>
      </c>
      <c r="B9586" t="str">
        <f>VLOOKUP(C9586,属性!A:D,2,FALSE)</f>
        <v>喜茶</v>
      </c>
      <c r="C9586" t="s">
        <v>8083</v>
      </c>
      <c r="D9586" s="7">
        <f>VLOOKUP(C9586,属性!A:D,3,FALSE)</f>
        <v>46063</v>
      </c>
      <c r="E9586" s="7" t="str">
        <f>VLOOKUP(C9586,属性!A:D,4,FALSE)</f>
        <v>否</v>
      </c>
      <c r="F9586" t="s">
        <v>16267</v>
      </c>
      <c r="G9586" t="s">
        <v>16268</v>
      </c>
      <c r="H9586" s="7">
        <v>46063</v>
      </c>
      <c r="I9586" t="s">
        <v>49</v>
      </c>
      <c r="J9586" t="s">
        <v>19</v>
      </c>
      <c r="K9586" s="7">
        <v>46087</v>
      </c>
    </row>
    <row r="9587" spans="1:11">
      <c r="A9587">
        <v>9587</v>
      </c>
      <c r="B9587" t="str">
        <f>VLOOKUP(C9587,属性!A:D,2,FALSE)</f>
        <v>喜茶</v>
      </c>
      <c r="C9587" t="s">
        <v>8083</v>
      </c>
      <c r="D9587" s="7">
        <f>VLOOKUP(C9587,属性!A:D,3,FALSE)</f>
        <v>46063</v>
      </c>
      <c r="E9587" s="7" t="str">
        <f>VLOOKUP(C9587,属性!A:D,4,FALSE)</f>
        <v>否</v>
      </c>
      <c r="F9587" t="s">
        <v>16269</v>
      </c>
      <c r="G9587" t="s">
        <v>16270</v>
      </c>
      <c r="H9587" s="7">
        <v>46063</v>
      </c>
      <c r="I9587" t="s">
        <v>14</v>
      </c>
      <c r="J9587" t="s">
        <v>30</v>
      </c>
      <c r="K9587" s="7">
        <v>46087</v>
      </c>
    </row>
    <row r="9588" spans="1:11">
      <c r="A9588">
        <v>9588</v>
      </c>
      <c r="B9588" t="str">
        <f>VLOOKUP(C9588,属性!A:D,2,FALSE)</f>
        <v>喜茶</v>
      </c>
      <c r="C9588" t="s">
        <v>8083</v>
      </c>
      <c r="D9588" s="7">
        <f>VLOOKUP(C9588,属性!A:D,3,FALSE)</f>
        <v>46063</v>
      </c>
      <c r="E9588" s="7" t="str">
        <f>VLOOKUP(C9588,属性!A:D,4,FALSE)</f>
        <v>否</v>
      </c>
      <c r="F9588" t="s">
        <v>16271</v>
      </c>
      <c r="G9588" t="s">
        <v>16272</v>
      </c>
      <c r="H9588" s="7">
        <v>46063</v>
      </c>
      <c r="I9588" t="s">
        <v>49</v>
      </c>
      <c r="J9588" t="s">
        <v>30</v>
      </c>
      <c r="K9588" s="7">
        <v>46087</v>
      </c>
    </row>
    <row r="9589" hidden="1" spans="1:11">
      <c r="A9589">
        <v>9589</v>
      </c>
      <c r="B9589" t="str">
        <f>VLOOKUP(C9589,属性!A:D,2,FALSE)</f>
        <v>喜茶</v>
      </c>
      <c r="C9589" t="s">
        <v>8083</v>
      </c>
      <c r="D9589" s="7">
        <f>VLOOKUP(C9589,属性!A:D,3,FALSE)</f>
        <v>46063</v>
      </c>
      <c r="E9589" s="7" t="str">
        <f>VLOOKUP(C9589,属性!A:D,4,FALSE)</f>
        <v>否</v>
      </c>
      <c r="F9589" t="s">
        <v>16273</v>
      </c>
      <c r="G9589" t="s">
        <v>3698</v>
      </c>
      <c r="H9589" s="7">
        <v>46063</v>
      </c>
      <c r="I9589" t="s">
        <v>14</v>
      </c>
      <c r="J9589" t="s">
        <v>15</v>
      </c>
      <c r="K9589" s="7">
        <v>46087</v>
      </c>
    </row>
    <row r="9590" spans="1:11">
      <c r="A9590">
        <v>9590</v>
      </c>
      <c r="B9590" t="str">
        <f>VLOOKUP(C9590,属性!A:D,2,FALSE)</f>
        <v>喜茶</v>
      </c>
      <c r="C9590" t="s">
        <v>8083</v>
      </c>
      <c r="D9590" s="7">
        <f>VLOOKUP(C9590,属性!A:D,3,FALSE)</f>
        <v>46063</v>
      </c>
      <c r="E9590" s="7" t="str">
        <f>VLOOKUP(C9590,属性!A:D,4,FALSE)</f>
        <v>否</v>
      </c>
      <c r="F9590" t="s">
        <v>16274</v>
      </c>
      <c r="G9590" t="s">
        <v>16275</v>
      </c>
      <c r="H9590" s="7">
        <v>46063</v>
      </c>
      <c r="I9590" t="s">
        <v>38</v>
      </c>
      <c r="J9590" t="s">
        <v>30</v>
      </c>
      <c r="K9590" s="7">
        <v>46087</v>
      </c>
    </row>
    <row r="9591" hidden="1" spans="1:11">
      <c r="A9591">
        <v>9591</v>
      </c>
      <c r="B9591" t="str">
        <f>VLOOKUP(C9591,属性!A:D,2,FALSE)</f>
        <v>喜茶</v>
      </c>
      <c r="C9591" t="s">
        <v>8083</v>
      </c>
      <c r="D9591" s="7">
        <f>VLOOKUP(C9591,属性!A:D,3,FALSE)</f>
        <v>46063</v>
      </c>
      <c r="E9591" s="7" t="str">
        <f>VLOOKUP(C9591,属性!A:D,4,FALSE)</f>
        <v>否</v>
      </c>
      <c r="F9591" t="s">
        <v>16276</v>
      </c>
      <c r="G9591" t="s">
        <v>16277</v>
      </c>
      <c r="H9591" s="7">
        <v>46063</v>
      </c>
      <c r="I9591" t="s">
        <v>77</v>
      </c>
      <c r="J9591" t="s">
        <v>15</v>
      </c>
      <c r="K9591" s="7">
        <v>46087</v>
      </c>
    </row>
    <row r="9592" spans="1:11">
      <c r="A9592">
        <v>9592</v>
      </c>
      <c r="B9592" t="str">
        <f>VLOOKUP(C9592,属性!A:D,2,FALSE)</f>
        <v>喜茶</v>
      </c>
      <c r="C9592" t="s">
        <v>8083</v>
      </c>
      <c r="D9592" s="7">
        <f>VLOOKUP(C9592,属性!A:D,3,FALSE)</f>
        <v>46063</v>
      </c>
      <c r="E9592" s="7" t="str">
        <f>VLOOKUP(C9592,属性!A:D,4,FALSE)</f>
        <v>否</v>
      </c>
      <c r="F9592" t="s">
        <v>16278</v>
      </c>
      <c r="G9592" t="s">
        <v>16279</v>
      </c>
      <c r="H9592" s="7">
        <v>46065</v>
      </c>
      <c r="I9592" t="s">
        <v>125</v>
      </c>
      <c r="J9592" t="s">
        <v>30</v>
      </c>
      <c r="K9592" s="7">
        <v>46087</v>
      </c>
    </row>
    <row r="9593" hidden="1" spans="1:11">
      <c r="A9593">
        <v>9593</v>
      </c>
      <c r="B9593" t="str">
        <f>VLOOKUP(C9593,属性!A:D,2,FALSE)</f>
        <v>喜茶</v>
      </c>
      <c r="C9593" t="s">
        <v>8083</v>
      </c>
      <c r="D9593" s="7">
        <f>VLOOKUP(C9593,属性!A:D,3,FALSE)</f>
        <v>46063</v>
      </c>
      <c r="E9593" s="7" t="str">
        <f>VLOOKUP(C9593,属性!A:D,4,FALSE)</f>
        <v>否</v>
      </c>
      <c r="F9593" t="s">
        <v>16280</v>
      </c>
      <c r="G9593" t="s">
        <v>16281</v>
      </c>
      <c r="H9593" s="7">
        <v>46064</v>
      </c>
      <c r="I9593" t="s">
        <v>14</v>
      </c>
      <c r="J9593" t="s">
        <v>19</v>
      </c>
      <c r="K9593" s="7">
        <v>46087</v>
      </c>
    </row>
    <row r="9594" hidden="1" spans="1:11">
      <c r="A9594">
        <v>9594</v>
      </c>
      <c r="B9594" t="str">
        <f>VLOOKUP(C9594,属性!A:D,2,FALSE)</f>
        <v>喜茶</v>
      </c>
      <c r="C9594" t="s">
        <v>8083</v>
      </c>
      <c r="D9594" s="7">
        <f>VLOOKUP(C9594,属性!A:D,3,FALSE)</f>
        <v>46063</v>
      </c>
      <c r="E9594" s="7" t="str">
        <f>VLOOKUP(C9594,属性!A:D,4,FALSE)</f>
        <v>否</v>
      </c>
      <c r="F9594" t="s">
        <v>16121</v>
      </c>
      <c r="G9594" t="s">
        <v>16282</v>
      </c>
      <c r="H9594" s="7">
        <v>46064</v>
      </c>
      <c r="I9594" t="s">
        <v>217</v>
      </c>
      <c r="J9594" t="s">
        <v>19</v>
      </c>
      <c r="K9594" s="7">
        <v>46087</v>
      </c>
    </row>
    <row r="9595" spans="1:11">
      <c r="A9595">
        <v>9595</v>
      </c>
      <c r="B9595" t="str">
        <f>VLOOKUP(C9595,属性!A:D,2,FALSE)</f>
        <v>喜茶</v>
      </c>
      <c r="C9595" t="s">
        <v>8083</v>
      </c>
      <c r="D9595" s="7">
        <f>VLOOKUP(C9595,属性!A:D,3,FALSE)</f>
        <v>46063</v>
      </c>
      <c r="E9595" s="7" t="str">
        <f>VLOOKUP(C9595,属性!A:D,4,FALSE)</f>
        <v>否</v>
      </c>
      <c r="F9595" t="s">
        <v>16283</v>
      </c>
      <c r="G9595" t="s">
        <v>16284</v>
      </c>
      <c r="H9595" s="7">
        <v>46063</v>
      </c>
      <c r="I9595" t="s">
        <v>77</v>
      </c>
      <c r="J9595" t="s">
        <v>30</v>
      </c>
      <c r="K9595" s="7">
        <v>46087</v>
      </c>
    </row>
    <row r="9596" hidden="1" spans="1:11">
      <c r="A9596">
        <v>9596</v>
      </c>
      <c r="B9596" t="str">
        <f>VLOOKUP(C9596,属性!A:D,2,FALSE)</f>
        <v>喜茶</v>
      </c>
      <c r="C9596" t="s">
        <v>8083</v>
      </c>
      <c r="D9596" s="7">
        <f>VLOOKUP(C9596,属性!A:D,3,FALSE)</f>
        <v>46063</v>
      </c>
      <c r="E9596" s="7" t="str">
        <f>VLOOKUP(C9596,属性!A:D,4,FALSE)</f>
        <v>否</v>
      </c>
      <c r="F9596" t="s">
        <v>16121</v>
      </c>
      <c r="G9596" t="s">
        <v>16285</v>
      </c>
      <c r="H9596" s="7">
        <v>46064</v>
      </c>
      <c r="I9596" t="s">
        <v>217</v>
      </c>
      <c r="J9596" t="s">
        <v>19</v>
      </c>
      <c r="K9596" s="7">
        <v>46087</v>
      </c>
    </row>
    <row r="9597" spans="1:11">
      <c r="A9597">
        <v>9597</v>
      </c>
      <c r="B9597" t="str">
        <f>VLOOKUP(C9597,属性!A:D,2,FALSE)</f>
        <v>喜茶</v>
      </c>
      <c r="C9597" t="s">
        <v>8083</v>
      </c>
      <c r="D9597" s="7">
        <f>VLOOKUP(C9597,属性!A:D,3,FALSE)</f>
        <v>46063</v>
      </c>
      <c r="E9597" s="7" t="str">
        <f>VLOOKUP(C9597,属性!A:D,4,FALSE)</f>
        <v>否</v>
      </c>
      <c r="F9597" t="s">
        <v>171</v>
      </c>
      <c r="G9597" t="s">
        <v>16286</v>
      </c>
      <c r="H9597" s="7">
        <v>46063</v>
      </c>
      <c r="I9597" t="s">
        <v>14</v>
      </c>
      <c r="J9597" t="s">
        <v>30</v>
      </c>
      <c r="K9597" s="7">
        <v>46087</v>
      </c>
    </row>
    <row r="9598" hidden="1" spans="1:11">
      <c r="A9598">
        <v>9598</v>
      </c>
      <c r="B9598" t="str">
        <f>VLOOKUP(C9598,属性!A:D,2,FALSE)</f>
        <v>喜茶</v>
      </c>
      <c r="C9598" t="s">
        <v>8083</v>
      </c>
      <c r="D9598" s="7">
        <f>VLOOKUP(C9598,属性!A:D,3,FALSE)</f>
        <v>46063</v>
      </c>
      <c r="E9598" s="7" t="str">
        <f>VLOOKUP(C9598,属性!A:D,4,FALSE)</f>
        <v>否</v>
      </c>
      <c r="F9598" t="s">
        <v>16121</v>
      </c>
      <c r="G9598" t="s">
        <v>16287</v>
      </c>
      <c r="H9598" s="7">
        <v>46063</v>
      </c>
      <c r="I9598" t="s">
        <v>217</v>
      </c>
      <c r="J9598" t="s">
        <v>19</v>
      </c>
      <c r="K9598" s="7">
        <v>46087</v>
      </c>
    </row>
    <row r="9599" spans="1:11">
      <c r="A9599">
        <v>9599</v>
      </c>
      <c r="B9599" t="str">
        <f>VLOOKUP(C9599,属性!A:D,2,FALSE)</f>
        <v>喜茶</v>
      </c>
      <c r="C9599" t="s">
        <v>8083</v>
      </c>
      <c r="D9599" s="7">
        <f>VLOOKUP(C9599,属性!A:D,3,FALSE)</f>
        <v>46063</v>
      </c>
      <c r="E9599" s="7" t="str">
        <f>VLOOKUP(C9599,属性!A:D,4,FALSE)</f>
        <v>否</v>
      </c>
      <c r="F9599" t="s">
        <v>16288</v>
      </c>
      <c r="G9599" t="s">
        <v>16289</v>
      </c>
      <c r="H9599" s="7">
        <v>46063</v>
      </c>
      <c r="I9599" t="s">
        <v>74</v>
      </c>
      <c r="J9599" t="s">
        <v>30</v>
      </c>
      <c r="K9599" s="7">
        <v>46087</v>
      </c>
    </row>
    <row r="9600" spans="1:11">
      <c r="A9600">
        <v>9600</v>
      </c>
      <c r="B9600" t="str">
        <f>VLOOKUP(C9600,属性!A:D,2,FALSE)</f>
        <v>喜茶</v>
      </c>
      <c r="C9600" t="s">
        <v>8083</v>
      </c>
      <c r="D9600" s="7">
        <f>VLOOKUP(C9600,属性!A:D,3,FALSE)</f>
        <v>46063</v>
      </c>
      <c r="E9600" s="7" t="str">
        <f>VLOOKUP(C9600,属性!A:D,4,FALSE)</f>
        <v>否</v>
      </c>
      <c r="F9600" t="s">
        <v>16290</v>
      </c>
      <c r="G9600" t="s">
        <v>10124</v>
      </c>
      <c r="H9600" s="7">
        <v>46063</v>
      </c>
      <c r="I9600" t="s">
        <v>38</v>
      </c>
      <c r="J9600" t="s">
        <v>30</v>
      </c>
      <c r="K9600" s="7">
        <v>46087</v>
      </c>
    </row>
    <row r="9601" hidden="1" spans="1:11">
      <c r="A9601">
        <v>9601</v>
      </c>
      <c r="B9601" t="str">
        <f>VLOOKUP(C9601,属性!A:D,2,FALSE)</f>
        <v>喜茶</v>
      </c>
      <c r="C9601" t="s">
        <v>8083</v>
      </c>
      <c r="D9601" s="7">
        <f>VLOOKUP(C9601,属性!A:D,3,FALSE)</f>
        <v>46063</v>
      </c>
      <c r="E9601" s="7" t="str">
        <f>VLOOKUP(C9601,属性!A:D,4,FALSE)</f>
        <v>否</v>
      </c>
      <c r="F9601" t="s">
        <v>16121</v>
      </c>
      <c r="G9601" t="s">
        <v>16291</v>
      </c>
      <c r="H9601" s="7">
        <v>46063</v>
      </c>
      <c r="I9601" t="s">
        <v>217</v>
      </c>
      <c r="J9601" t="s">
        <v>19</v>
      </c>
      <c r="K9601" s="7">
        <v>46087</v>
      </c>
    </row>
    <row r="9602" spans="1:11">
      <c r="A9602">
        <v>9602</v>
      </c>
      <c r="B9602" t="str">
        <f>VLOOKUP(C9602,属性!A:D,2,FALSE)</f>
        <v>喜茶</v>
      </c>
      <c r="C9602" t="s">
        <v>8083</v>
      </c>
      <c r="D9602" s="7">
        <f>VLOOKUP(C9602,属性!A:D,3,FALSE)</f>
        <v>46063</v>
      </c>
      <c r="E9602" s="7" t="str">
        <f>VLOOKUP(C9602,属性!A:D,4,FALSE)</f>
        <v>否</v>
      </c>
      <c r="F9602" t="s">
        <v>3157</v>
      </c>
      <c r="G9602" t="s">
        <v>16292</v>
      </c>
      <c r="H9602" s="7">
        <v>46063</v>
      </c>
      <c r="I9602" t="s">
        <v>125</v>
      </c>
      <c r="J9602" t="s">
        <v>30</v>
      </c>
      <c r="K9602" s="7">
        <v>46087</v>
      </c>
    </row>
    <row r="9603" spans="1:11">
      <c r="A9603">
        <v>9603</v>
      </c>
      <c r="B9603" t="str">
        <f>VLOOKUP(C9603,属性!A:D,2,FALSE)</f>
        <v>喜茶</v>
      </c>
      <c r="C9603" t="s">
        <v>8083</v>
      </c>
      <c r="D9603" s="7">
        <f>VLOOKUP(C9603,属性!A:D,3,FALSE)</f>
        <v>46063</v>
      </c>
      <c r="E9603" s="7" t="str">
        <f>VLOOKUP(C9603,属性!A:D,4,FALSE)</f>
        <v>否</v>
      </c>
      <c r="F9603" t="s">
        <v>16121</v>
      </c>
      <c r="G9603" t="s">
        <v>16293</v>
      </c>
      <c r="H9603" s="7">
        <v>46063</v>
      </c>
      <c r="I9603" t="s">
        <v>217</v>
      </c>
      <c r="J9603" t="s">
        <v>30</v>
      </c>
      <c r="K9603" s="7">
        <v>46087</v>
      </c>
    </row>
    <row r="9604" spans="1:11">
      <c r="A9604">
        <v>9604</v>
      </c>
      <c r="B9604" t="str">
        <f>VLOOKUP(C9604,属性!A:D,2,FALSE)</f>
        <v>喜茶</v>
      </c>
      <c r="C9604" t="s">
        <v>8083</v>
      </c>
      <c r="D9604" s="7">
        <f>VLOOKUP(C9604,属性!A:D,3,FALSE)</f>
        <v>46063</v>
      </c>
      <c r="E9604" s="7" t="str">
        <f>VLOOKUP(C9604,属性!A:D,4,FALSE)</f>
        <v>否</v>
      </c>
      <c r="F9604" t="s">
        <v>16294</v>
      </c>
      <c r="G9604" t="s">
        <v>16295</v>
      </c>
      <c r="H9604" s="7">
        <v>46063</v>
      </c>
      <c r="I9604" t="s">
        <v>52</v>
      </c>
      <c r="J9604" t="s">
        <v>30</v>
      </c>
      <c r="K9604" s="7">
        <v>46087</v>
      </c>
    </row>
    <row r="9605" spans="1:11">
      <c r="A9605">
        <v>9605</v>
      </c>
      <c r="B9605" t="str">
        <f>VLOOKUP(C9605,属性!A:D,2,FALSE)</f>
        <v>喜茶</v>
      </c>
      <c r="C9605" t="s">
        <v>8083</v>
      </c>
      <c r="D9605" s="7">
        <f>VLOOKUP(C9605,属性!A:D,3,FALSE)</f>
        <v>46063</v>
      </c>
      <c r="E9605" s="7" t="str">
        <f>VLOOKUP(C9605,属性!A:D,4,FALSE)</f>
        <v>否</v>
      </c>
      <c r="F9605" t="s">
        <v>16121</v>
      </c>
      <c r="G9605" t="s">
        <v>16296</v>
      </c>
      <c r="H9605" s="7">
        <v>46063</v>
      </c>
      <c r="I9605" t="s">
        <v>217</v>
      </c>
      <c r="J9605" t="s">
        <v>30</v>
      </c>
      <c r="K9605" s="7">
        <v>46087</v>
      </c>
    </row>
    <row r="9606" spans="1:11">
      <c r="A9606">
        <v>9606</v>
      </c>
      <c r="B9606" t="str">
        <f>VLOOKUP(C9606,属性!A:D,2,FALSE)</f>
        <v>喜茶</v>
      </c>
      <c r="C9606" t="s">
        <v>8083</v>
      </c>
      <c r="D9606" s="7">
        <f>VLOOKUP(C9606,属性!A:D,3,FALSE)</f>
        <v>46063</v>
      </c>
      <c r="E9606" s="7" t="str">
        <f>VLOOKUP(C9606,属性!A:D,4,FALSE)</f>
        <v>否</v>
      </c>
      <c r="F9606" t="s">
        <v>8963</v>
      </c>
      <c r="G9606" t="s">
        <v>16297</v>
      </c>
      <c r="H9606" s="7">
        <v>46063</v>
      </c>
      <c r="I9606" t="s">
        <v>125</v>
      </c>
      <c r="J9606" t="s">
        <v>30</v>
      </c>
      <c r="K9606" s="7">
        <v>46087</v>
      </c>
    </row>
    <row r="9607" spans="1:11">
      <c r="A9607">
        <v>9607</v>
      </c>
      <c r="B9607" t="str">
        <f>VLOOKUP(C9607,属性!A:D,2,FALSE)</f>
        <v>喜茶</v>
      </c>
      <c r="C9607" t="s">
        <v>8083</v>
      </c>
      <c r="D9607" s="7">
        <f>VLOOKUP(C9607,属性!A:D,3,FALSE)</f>
        <v>46063</v>
      </c>
      <c r="E9607" s="7" t="str">
        <f>VLOOKUP(C9607,属性!A:D,4,FALSE)</f>
        <v>否</v>
      </c>
      <c r="F9607" t="s">
        <v>16121</v>
      </c>
      <c r="G9607" t="s">
        <v>16298</v>
      </c>
      <c r="H9607" s="7">
        <v>46063</v>
      </c>
      <c r="I9607" t="s">
        <v>217</v>
      </c>
      <c r="J9607" t="s">
        <v>30</v>
      </c>
      <c r="K9607" s="7">
        <v>46087</v>
      </c>
    </row>
    <row r="9608" hidden="1" spans="1:11">
      <c r="A9608">
        <v>9608</v>
      </c>
      <c r="B9608" t="str">
        <f>VLOOKUP(C9608,属性!A:D,2,FALSE)</f>
        <v>喜茶</v>
      </c>
      <c r="C9608" t="s">
        <v>8083</v>
      </c>
      <c r="D9608" s="7">
        <f>VLOOKUP(C9608,属性!A:D,3,FALSE)</f>
        <v>46063</v>
      </c>
      <c r="E9608" s="7" t="str">
        <f>VLOOKUP(C9608,属性!A:D,4,FALSE)</f>
        <v>否</v>
      </c>
      <c r="F9608" t="s">
        <v>171</v>
      </c>
      <c r="G9608" t="s">
        <v>16299</v>
      </c>
      <c r="H9608" s="7">
        <v>46063</v>
      </c>
      <c r="I9608" t="s">
        <v>125</v>
      </c>
      <c r="J9608" t="s">
        <v>19</v>
      </c>
      <c r="K9608" s="7">
        <v>46087</v>
      </c>
    </row>
    <row r="9609" hidden="1" spans="1:11">
      <c r="A9609">
        <v>9609</v>
      </c>
      <c r="B9609" t="str">
        <f>VLOOKUP(C9609,属性!A:D,2,FALSE)</f>
        <v>喜茶</v>
      </c>
      <c r="C9609" t="s">
        <v>8083</v>
      </c>
      <c r="D9609" s="7">
        <f>VLOOKUP(C9609,属性!A:D,3,FALSE)</f>
        <v>46063</v>
      </c>
      <c r="E9609" s="7" t="str">
        <f>VLOOKUP(C9609,属性!A:D,4,FALSE)</f>
        <v>否</v>
      </c>
      <c r="F9609" t="s">
        <v>16121</v>
      </c>
      <c r="G9609" t="s">
        <v>16300</v>
      </c>
      <c r="H9609" s="7">
        <v>46063</v>
      </c>
      <c r="I9609" t="s">
        <v>217</v>
      </c>
      <c r="J9609" t="s">
        <v>19</v>
      </c>
      <c r="K9609" s="7">
        <v>46087</v>
      </c>
    </row>
    <row r="9610" hidden="1" spans="1:11">
      <c r="A9610">
        <v>9610</v>
      </c>
      <c r="B9610" t="str">
        <f>VLOOKUP(C9610,属性!A:D,2,FALSE)</f>
        <v>喜茶</v>
      </c>
      <c r="C9610" t="s">
        <v>8487</v>
      </c>
      <c r="D9610" s="7">
        <f>VLOOKUP(C9610,属性!A:D,3,FALSE)</f>
        <v>46050</v>
      </c>
      <c r="E9610" s="7" t="str">
        <f>VLOOKUP(C9610,属性!A:D,4,FALSE)</f>
        <v>否</v>
      </c>
      <c r="F9610" t="s">
        <v>16301</v>
      </c>
      <c r="G9610" t="s">
        <v>294</v>
      </c>
      <c r="H9610" s="7">
        <v>46080</v>
      </c>
      <c r="I9610" t="s">
        <v>85</v>
      </c>
      <c r="J9610" t="s">
        <v>15</v>
      </c>
      <c r="K9610" s="7">
        <v>46087</v>
      </c>
    </row>
    <row r="9611" hidden="1" spans="1:11">
      <c r="A9611">
        <v>9611</v>
      </c>
      <c r="B9611" t="str">
        <f>VLOOKUP(C9611,属性!A:D,2,FALSE)</f>
        <v>喜茶</v>
      </c>
      <c r="C9611" t="s">
        <v>8487</v>
      </c>
      <c r="D9611" s="7">
        <f>VLOOKUP(C9611,属性!A:D,3,FALSE)</f>
        <v>46050</v>
      </c>
      <c r="E9611" s="7" t="str">
        <f>VLOOKUP(C9611,属性!A:D,4,FALSE)</f>
        <v>否</v>
      </c>
      <c r="F9611" t="s">
        <v>16302</v>
      </c>
      <c r="G9611" t="s">
        <v>16303</v>
      </c>
      <c r="H9611" s="7">
        <v>46081</v>
      </c>
      <c r="I9611" t="s">
        <v>22</v>
      </c>
      <c r="J9611" t="s">
        <v>19</v>
      </c>
      <c r="K9611" s="7">
        <v>46087</v>
      </c>
    </row>
    <row r="9612" spans="1:11">
      <c r="A9612">
        <v>9612</v>
      </c>
      <c r="B9612" t="str">
        <f>VLOOKUP(C9612,属性!A:D,2,FALSE)</f>
        <v>喜茶</v>
      </c>
      <c r="C9612" t="s">
        <v>8487</v>
      </c>
      <c r="D9612" s="7">
        <f>VLOOKUP(C9612,属性!A:D,3,FALSE)</f>
        <v>46050</v>
      </c>
      <c r="E9612" s="7" t="str">
        <f>VLOOKUP(C9612,属性!A:D,4,FALSE)</f>
        <v>否</v>
      </c>
      <c r="F9612" t="s">
        <v>16304</v>
      </c>
      <c r="G9612" t="s">
        <v>16305</v>
      </c>
      <c r="H9612" s="7">
        <v>46063</v>
      </c>
      <c r="I9612" t="s">
        <v>14</v>
      </c>
      <c r="J9612" t="s">
        <v>30</v>
      </c>
      <c r="K9612" s="7">
        <v>46087</v>
      </c>
    </row>
    <row r="9613" hidden="1" spans="1:11">
      <c r="A9613">
        <v>9613</v>
      </c>
      <c r="B9613" t="str">
        <f>VLOOKUP(C9613,属性!A:D,2,FALSE)</f>
        <v>喜茶</v>
      </c>
      <c r="C9613" t="s">
        <v>8487</v>
      </c>
      <c r="D9613" s="7">
        <f>VLOOKUP(C9613,属性!A:D,3,FALSE)</f>
        <v>46050</v>
      </c>
      <c r="E9613" s="7" t="str">
        <f>VLOOKUP(C9613,属性!A:D,4,FALSE)</f>
        <v>否</v>
      </c>
      <c r="F9613" t="s">
        <v>3699</v>
      </c>
      <c r="G9613" t="s">
        <v>591</v>
      </c>
      <c r="H9613" s="7">
        <v>46063</v>
      </c>
      <c r="I9613" t="s">
        <v>38</v>
      </c>
      <c r="J9613" t="s">
        <v>19</v>
      </c>
      <c r="K9613" s="7">
        <v>46087</v>
      </c>
    </row>
    <row r="9614" hidden="1" spans="1:11">
      <c r="A9614">
        <v>9614</v>
      </c>
      <c r="B9614" t="str">
        <f>VLOOKUP(C9614,属性!A:D,2,FALSE)</f>
        <v>喜茶</v>
      </c>
      <c r="C9614" t="s">
        <v>8487</v>
      </c>
      <c r="D9614" s="7">
        <f>VLOOKUP(C9614,属性!A:D,3,FALSE)</f>
        <v>46050</v>
      </c>
      <c r="E9614" s="7" t="str">
        <f>VLOOKUP(C9614,属性!A:D,4,FALSE)</f>
        <v>否</v>
      </c>
      <c r="F9614" t="s">
        <v>16306</v>
      </c>
      <c r="G9614" t="s">
        <v>16307</v>
      </c>
      <c r="H9614" s="7">
        <v>46066</v>
      </c>
      <c r="I9614" t="s">
        <v>33</v>
      </c>
      <c r="J9614" t="s">
        <v>19</v>
      </c>
      <c r="K9614" s="7">
        <v>46087</v>
      </c>
    </row>
    <row r="9615" spans="1:11">
      <c r="A9615">
        <v>9615</v>
      </c>
      <c r="B9615" t="str">
        <f>VLOOKUP(C9615,属性!A:D,2,FALSE)</f>
        <v>喜茶</v>
      </c>
      <c r="C9615" t="s">
        <v>8487</v>
      </c>
      <c r="D9615" s="7">
        <f>VLOOKUP(C9615,属性!A:D,3,FALSE)</f>
        <v>46050</v>
      </c>
      <c r="E9615" s="7" t="str">
        <f>VLOOKUP(C9615,属性!A:D,4,FALSE)</f>
        <v>否</v>
      </c>
      <c r="F9615" t="s">
        <v>16306</v>
      </c>
      <c r="G9615" t="s">
        <v>16308</v>
      </c>
      <c r="H9615" s="7">
        <v>46066</v>
      </c>
      <c r="I9615" t="s">
        <v>33</v>
      </c>
      <c r="J9615" t="s">
        <v>30</v>
      </c>
      <c r="K9615" s="7">
        <v>46087</v>
      </c>
    </row>
    <row r="9616" hidden="1" spans="1:11">
      <c r="A9616">
        <v>9616</v>
      </c>
      <c r="B9616" t="str">
        <f>VLOOKUP(C9616,属性!A:D,2,FALSE)</f>
        <v>喜茶</v>
      </c>
      <c r="C9616" t="s">
        <v>8487</v>
      </c>
      <c r="D9616" s="7">
        <f>VLOOKUP(C9616,属性!A:D,3,FALSE)</f>
        <v>46050</v>
      </c>
      <c r="E9616" s="7" t="str">
        <f>VLOOKUP(C9616,属性!A:D,4,FALSE)</f>
        <v>否</v>
      </c>
      <c r="F9616" t="s">
        <v>16309</v>
      </c>
      <c r="G9616" t="s">
        <v>16310</v>
      </c>
      <c r="H9616" s="7">
        <v>46065</v>
      </c>
      <c r="I9616" t="s">
        <v>74</v>
      </c>
      <c r="J9616" t="s">
        <v>19</v>
      </c>
      <c r="K9616" s="7">
        <v>46087</v>
      </c>
    </row>
    <row r="9617" hidden="1" spans="1:11">
      <c r="A9617">
        <v>9617</v>
      </c>
      <c r="B9617" t="str">
        <f>VLOOKUP(C9617,属性!A:D,2,FALSE)</f>
        <v>喜茶</v>
      </c>
      <c r="C9617" t="s">
        <v>8487</v>
      </c>
      <c r="D9617" s="7">
        <f>VLOOKUP(C9617,属性!A:D,3,FALSE)</f>
        <v>46050</v>
      </c>
      <c r="E9617" s="7" t="str">
        <f>VLOOKUP(C9617,属性!A:D,4,FALSE)</f>
        <v>否</v>
      </c>
      <c r="F9617" t="s">
        <v>16311</v>
      </c>
      <c r="G9617" t="s">
        <v>16312</v>
      </c>
      <c r="H9617" s="7">
        <v>46066</v>
      </c>
      <c r="I9617" t="s">
        <v>74</v>
      </c>
      <c r="J9617" t="s">
        <v>19</v>
      </c>
      <c r="K9617" s="7">
        <v>46087</v>
      </c>
    </row>
    <row r="9618" hidden="1" spans="1:11">
      <c r="A9618">
        <v>9618</v>
      </c>
      <c r="B9618" t="str">
        <f>VLOOKUP(C9618,属性!A:D,2,FALSE)</f>
        <v>喜茶</v>
      </c>
      <c r="C9618" t="s">
        <v>8487</v>
      </c>
      <c r="D9618" s="7">
        <f>VLOOKUP(C9618,属性!A:D,3,FALSE)</f>
        <v>46050</v>
      </c>
      <c r="E9618" s="7" t="str">
        <f>VLOOKUP(C9618,属性!A:D,4,FALSE)</f>
        <v>否</v>
      </c>
      <c r="F9618" t="s">
        <v>16313</v>
      </c>
      <c r="G9618" t="s">
        <v>16314</v>
      </c>
      <c r="H9618" s="7">
        <v>46078</v>
      </c>
      <c r="I9618" t="s">
        <v>217</v>
      </c>
      <c r="J9618" t="s">
        <v>19</v>
      </c>
      <c r="K9618" s="7">
        <v>46087</v>
      </c>
    </row>
    <row r="9619" hidden="1" spans="1:11">
      <c r="A9619">
        <v>9619</v>
      </c>
      <c r="B9619" t="str">
        <f>VLOOKUP(C9619,属性!A:D,2,FALSE)</f>
        <v>喜茶</v>
      </c>
      <c r="C9619" t="s">
        <v>8487</v>
      </c>
      <c r="D9619" s="7">
        <f>VLOOKUP(C9619,属性!A:D,3,FALSE)</f>
        <v>46050</v>
      </c>
      <c r="E9619" s="7" t="str">
        <f>VLOOKUP(C9619,属性!A:D,4,FALSE)</f>
        <v>否</v>
      </c>
      <c r="F9619" t="s">
        <v>16315</v>
      </c>
      <c r="G9619" t="s">
        <v>16316</v>
      </c>
      <c r="H9619" s="7">
        <v>46078</v>
      </c>
      <c r="I9619" t="s">
        <v>22</v>
      </c>
      <c r="J9619" t="s">
        <v>19</v>
      </c>
      <c r="K9619" s="7">
        <v>46087</v>
      </c>
    </row>
    <row r="9620" hidden="1" spans="1:11">
      <c r="A9620">
        <v>9620</v>
      </c>
      <c r="B9620" t="str">
        <f>VLOOKUP(C9620,属性!A:D,2,FALSE)</f>
        <v>喜茶</v>
      </c>
      <c r="C9620" t="s">
        <v>8487</v>
      </c>
      <c r="D9620" s="7">
        <f>VLOOKUP(C9620,属性!A:D,3,FALSE)</f>
        <v>46050</v>
      </c>
      <c r="E9620" s="7" t="str">
        <f>VLOOKUP(C9620,属性!A:D,4,FALSE)</f>
        <v>否</v>
      </c>
      <c r="F9620" t="s">
        <v>171</v>
      </c>
      <c r="G9620" t="s">
        <v>16317</v>
      </c>
      <c r="H9620" s="7">
        <v>46065</v>
      </c>
      <c r="I9620" t="s">
        <v>14</v>
      </c>
      <c r="J9620" t="s">
        <v>15</v>
      </c>
      <c r="K9620" s="7">
        <v>46087</v>
      </c>
    </row>
    <row r="9621" hidden="1" spans="1:11">
      <c r="A9621">
        <v>9621</v>
      </c>
      <c r="B9621" t="str">
        <f>VLOOKUP(C9621,属性!A:D,2,FALSE)</f>
        <v>喜茶</v>
      </c>
      <c r="C9621" t="s">
        <v>8487</v>
      </c>
      <c r="D9621" s="7">
        <f>VLOOKUP(C9621,属性!A:D,3,FALSE)</f>
        <v>46050</v>
      </c>
      <c r="E9621" s="7" t="str">
        <f>VLOOKUP(C9621,属性!A:D,4,FALSE)</f>
        <v>否</v>
      </c>
      <c r="F9621" t="s">
        <v>16315</v>
      </c>
      <c r="G9621" t="s">
        <v>16318</v>
      </c>
      <c r="H9621" s="7">
        <v>46065</v>
      </c>
      <c r="I9621" t="s">
        <v>22</v>
      </c>
      <c r="J9621" t="s">
        <v>19</v>
      </c>
      <c r="K9621" s="7">
        <v>46087</v>
      </c>
    </row>
    <row r="9622" hidden="1" spans="1:11">
      <c r="A9622">
        <v>9622</v>
      </c>
      <c r="B9622" t="str">
        <f>VLOOKUP(C9622,属性!A:D,2,FALSE)</f>
        <v>喜茶</v>
      </c>
      <c r="C9622" t="s">
        <v>8487</v>
      </c>
      <c r="D9622" s="7">
        <f>VLOOKUP(C9622,属性!A:D,3,FALSE)</f>
        <v>46050</v>
      </c>
      <c r="E9622" s="7" t="str">
        <f>VLOOKUP(C9622,属性!A:D,4,FALSE)</f>
        <v>否</v>
      </c>
      <c r="F9622" t="s">
        <v>16319</v>
      </c>
      <c r="G9622" t="s">
        <v>16320</v>
      </c>
      <c r="H9622" s="7">
        <v>46061</v>
      </c>
      <c r="I9622" t="s">
        <v>125</v>
      </c>
      <c r="J9622" t="s">
        <v>19</v>
      </c>
      <c r="K9622" s="7">
        <v>46087</v>
      </c>
    </row>
    <row r="9623" hidden="1" spans="1:11">
      <c r="A9623">
        <v>9623</v>
      </c>
      <c r="B9623" t="str">
        <f>VLOOKUP(C9623,属性!A:D,2,FALSE)</f>
        <v>喜茶</v>
      </c>
      <c r="C9623" t="s">
        <v>8487</v>
      </c>
      <c r="D9623" s="7">
        <f>VLOOKUP(C9623,属性!A:D,3,FALSE)</f>
        <v>46050</v>
      </c>
      <c r="E9623" s="7" t="str">
        <f>VLOOKUP(C9623,属性!A:D,4,FALSE)</f>
        <v>否</v>
      </c>
      <c r="F9623" t="s">
        <v>16315</v>
      </c>
      <c r="G9623" t="s">
        <v>16321</v>
      </c>
      <c r="H9623" s="7">
        <v>46062</v>
      </c>
      <c r="I9623" t="s">
        <v>22</v>
      </c>
      <c r="J9623" t="s">
        <v>19</v>
      </c>
      <c r="K9623" s="7">
        <v>46087</v>
      </c>
    </row>
    <row r="9624" hidden="1" spans="1:11">
      <c r="A9624">
        <v>9624</v>
      </c>
      <c r="B9624" t="str">
        <f>VLOOKUP(C9624,属性!A:D,2,FALSE)</f>
        <v>喜茶</v>
      </c>
      <c r="C9624" t="s">
        <v>8487</v>
      </c>
      <c r="D9624" s="7">
        <f>VLOOKUP(C9624,属性!A:D,3,FALSE)</f>
        <v>46050</v>
      </c>
      <c r="E9624" s="7" t="str">
        <f>VLOOKUP(C9624,属性!A:D,4,FALSE)</f>
        <v>否</v>
      </c>
      <c r="F9624" t="s">
        <v>16322</v>
      </c>
      <c r="G9624" t="s">
        <v>16323</v>
      </c>
      <c r="H9624" s="7">
        <v>46060</v>
      </c>
      <c r="I9624" t="s">
        <v>18</v>
      </c>
      <c r="J9624" t="s">
        <v>19</v>
      </c>
      <c r="K9624" s="7">
        <v>46087</v>
      </c>
    </row>
    <row r="9625" hidden="1" spans="1:11">
      <c r="A9625">
        <v>9625</v>
      </c>
      <c r="B9625" t="str">
        <f>VLOOKUP(C9625,属性!A:D,2,FALSE)</f>
        <v>喜茶</v>
      </c>
      <c r="C9625" t="s">
        <v>8487</v>
      </c>
      <c r="D9625" s="7">
        <f>VLOOKUP(C9625,属性!A:D,3,FALSE)</f>
        <v>46050</v>
      </c>
      <c r="E9625" s="7" t="str">
        <f>VLOOKUP(C9625,属性!A:D,4,FALSE)</f>
        <v>否</v>
      </c>
      <c r="F9625" t="s">
        <v>16315</v>
      </c>
      <c r="G9625" t="s">
        <v>16324</v>
      </c>
      <c r="H9625" s="7">
        <v>46060</v>
      </c>
      <c r="I9625" t="s">
        <v>22</v>
      </c>
      <c r="J9625" t="s">
        <v>19</v>
      </c>
      <c r="K9625" s="7">
        <v>46087</v>
      </c>
    </row>
    <row r="9626" hidden="1" spans="1:11">
      <c r="A9626">
        <v>9626</v>
      </c>
      <c r="B9626" t="str">
        <f>VLOOKUP(C9626,属性!A:D,2,FALSE)</f>
        <v>喜茶</v>
      </c>
      <c r="C9626" t="s">
        <v>8487</v>
      </c>
      <c r="D9626" s="7">
        <f>VLOOKUP(C9626,属性!A:D,3,FALSE)</f>
        <v>46050</v>
      </c>
      <c r="E9626" s="7" t="str">
        <f>VLOOKUP(C9626,属性!A:D,4,FALSE)</f>
        <v>否</v>
      </c>
      <c r="F9626" t="s">
        <v>16325</v>
      </c>
      <c r="G9626" t="s">
        <v>16326</v>
      </c>
      <c r="H9626" s="7">
        <v>46077</v>
      </c>
      <c r="I9626" t="s">
        <v>365</v>
      </c>
      <c r="J9626" t="s">
        <v>19</v>
      </c>
      <c r="K9626" s="7">
        <v>46087</v>
      </c>
    </row>
    <row r="9627" hidden="1" spans="1:11">
      <c r="A9627">
        <v>9627</v>
      </c>
      <c r="B9627" t="str">
        <f>VLOOKUP(C9627,属性!A:D,2,FALSE)</f>
        <v>喜茶</v>
      </c>
      <c r="C9627" t="s">
        <v>8487</v>
      </c>
      <c r="D9627" s="7">
        <f>VLOOKUP(C9627,属性!A:D,3,FALSE)</f>
        <v>46050</v>
      </c>
      <c r="E9627" s="7" t="str">
        <f>VLOOKUP(C9627,属性!A:D,4,FALSE)</f>
        <v>否</v>
      </c>
      <c r="F9627" t="s">
        <v>16315</v>
      </c>
      <c r="G9627" t="s">
        <v>16327</v>
      </c>
      <c r="H9627" s="7">
        <v>46077</v>
      </c>
      <c r="I9627" t="s">
        <v>22</v>
      </c>
      <c r="J9627" t="s">
        <v>19</v>
      </c>
      <c r="K9627" s="7">
        <v>46087</v>
      </c>
    </row>
    <row r="9628" hidden="1" spans="1:11">
      <c r="A9628">
        <v>9628</v>
      </c>
      <c r="B9628" t="str">
        <f>VLOOKUP(C9628,属性!A:D,2,FALSE)</f>
        <v>喜茶</v>
      </c>
      <c r="C9628" t="s">
        <v>8487</v>
      </c>
      <c r="D9628" s="7">
        <f>VLOOKUP(C9628,属性!A:D,3,FALSE)</f>
        <v>46050</v>
      </c>
      <c r="E9628" s="7" t="str">
        <f>VLOOKUP(C9628,属性!A:D,4,FALSE)</f>
        <v>否</v>
      </c>
      <c r="F9628">
        <v>11</v>
      </c>
      <c r="G9628" t="s">
        <v>16328</v>
      </c>
      <c r="H9628" s="7">
        <v>46064</v>
      </c>
      <c r="I9628" t="s">
        <v>38</v>
      </c>
      <c r="J9628" t="s">
        <v>19</v>
      </c>
      <c r="K9628" s="7">
        <v>46087</v>
      </c>
    </row>
    <row r="9629" hidden="1" spans="1:11">
      <c r="A9629">
        <v>9629</v>
      </c>
      <c r="B9629" t="str">
        <f>VLOOKUP(C9629,属性!A:D,2,FALSE)</f>
        <v>喜茶</v>
      </c>
      <c r="C9629" t="s">
        <v>8487</v>
      </c>
      <c r="D9629" s="7">
        <f>VLOOKUP(C9629,属性!A:D,3,FALSE)</f>
        <v>46050</v>
      </c>
      <c r="E9629" s="7" t="str">
        <f>VLOOKUP(C9629,属性!A:D,4,FALSE)</f>
        <v>否</v>
      </c>
      <c r="F9629" t="s">
        <v>16315</v>
      </c>
      <c r="G9629" t="s">
        <v>16329</v>
      </c>
      <c r="H9629" s="7">
        <v>46064</v>
      </c>
      <c r="I9629" t="s">
        <v>22</v>
      </c>
      <c r="J9629" t="s">
        <v>19</v>
      </c>
      <c r="K9629" s="7">
        <v>46087</v>
      </c>
    </row>
    <row r="9630" hidden="1" spans="1:11">
      <c r="A9630">
        <v>9630</v>
      </c>
      <c r="B9630" t="str">
        <f>VLOOKUP(C9630,属性!A:D,2,FALSE)</f>
        <v>喜茶</v>
      </c>
      <c r="C9630" t="s">
        <v>8487</v>
      </c>
      <c r="D9630" s="7">
        <f>VLOOKUP(C9630,属性!A:D,3,FALSE)</f>
        <v>46050</v>
      </c>
      <c r="E9630" s="7" t="str">
        <f>VLOOKUP(C9630,属性!A:D,4,FALSE)</f>
        <v>否</v>
      </c>
      <c r="F9630" t="s">
        <v>16330</v>
      </c>
      <c r="G9630" t="s">
        <v>16331</v>
      </c>
      <c r="H9630" s="7">
        <v>46075</v>
      </c>
      <c r="I9630" t="s">
        <v>14</v>
      </c>
      <c r="J9630" t="s">
        <v>15</v>
      </c>
      <c r="K9630" s="7">
        <v>46087</v>
      </c>
    </row>
    <row r="9631" hidden="1" spans="1:11">
      <c r="A9631">
        <v>9631</v>
      </c>
      <c r="B9631" t="str">
        <f>VLOOKUP(C9631,属性!A:D,2,FALSE)</f>
        <v>喜茶</v>
      </c>
      <c r="C9631" t="s">
        <v>8487</v>
      </c>
      <c r="D9631" s="7">
        <f>VLOOKUP(C9631,属性!A:D,3,FALSE)</f>
        <v>46050</v>
      </c>
      <c r="E9631" s="7" t="str">
        <f>VLOOKUP(C9631,属性!A:D,4,FALSE)</f>
        <v>否</v>
      </c>
      <c r="F9631" t="s">
        <v>16315</v>
      </c>
      <c r="G9631" t="s">
        <v>16332</v>
      </c>
      <c r="H9631" s="7">
        <v>46075</v>
      </c>
      <c r="I9631" t="s">
        <v>22</v>
      </c>
      <c r="J9631" t="s">
        <v>19</v>
      </c>
      <c r="K9631" s="7">
        <v>46087</v>
      </c>
    </row>
    <row r="9632" hidden="1" spans="1:11">
      <c r="A9632">
        <v>9632</v>
      </c>
      <c r="B9632" t="str">
        <f>VLOOKUP(C9632,属性!A:D,2,FALSE)</f>
        <v>喜茶</v>
      </c>
      <c r="C9632" t="s">
        <v>8487</v>
      </c>
      <c r="D9632" s="7">
        <f>VLOOKUP(C9632,属性!A:D,3,FALSE)</f>
        <v>46050</v>
      </c>
      <c r="E9632" s="7" t="str">
        <f>VLOOKUP(C9632,属性!A:D,4,FALSE)</f>
        <v>否</v>
      </c>
      <c r="F9632" t="s">
        <v>16333</v>
      </c>
      <c r="G9632" t="s">
        <v>16334</v>
      </c>
      <c r="H9632" s="7">
        <v>46086</v>
      </c>
      <c r="I9632" t="s">
        <v>254</v>
      </c>
      <c r="J9632" t="s">
        <v>19</v>
      </c>
      <c r="K9632" s="7">
        <v>46087</v>
      </c>
    </row>
    <row r="9633" hidden="1" spans="1:11">
      <c r="A9633">
        <v>9633</v>
      </c>
      <c r="B9633" t="str">
        <f>VLOOKUP(C9633,属性!A:D,2,FALSE)</f>
        <v>喜茶</v>
      </c>
      <c r="C9633" t="s">
        <v>8487</v>
      </c>
      <c r="D9633" s="7">
        <f>VLOOKUP(C9633,属性!A:D,3,FALSE)</f>
        <v>46050</v>
      </c>
      <c r="E9633" s="7" t="str">
        <f>VLOOKUP(C9633,属性!A:D,4,FALSE)</f>
        <v>否</v>
      </c>
      <c r="F9633" t="s">
        <v>16315</v>
      </c>
      <c r="G9633" t="s">
        <v>16335</v>
      </c>
      <c r="H9633" s="7">
        <v>46086</v>
      </c>
      <c r="I9633" t="s">
        <v>22</v>
      </c>
      <c r="J9633" t="s">
        <v>19</v>
      </c>
      <c r="K9633" s="7">
        <v>46087</v>
      </c>
    </row>
    <row r="9634" hidden="1" spans="1:11">
      <c r="A9634">
        <v>9634</v>
      </c>
      <c r="B9634" t="str">
        <f>VLOOKUP(C9634,属性!A:D,2,FALSE)</f>
        <v>喜茶</v>
      </c>
      <c r="C9634" t="s">
        <v>8487</v>
      </c>
      <c r="D9634" s="7">
        <f>VLOOKUP(C9634,属性!A:D,3,FALSE)</f>
        <v>46050</v>
      </c>
      <c r="E9634" s="7" t="str">
        <f>VLOOKUP(C9634,属性!A:D,4,FALSE)</f>
        <v>否</v>
      </c>
      <c r="F9634" t="s">
        <v>16336</v>
      </c>
      <c r="G9634" t="s">
        <v>16337</v>
      </c>
      <c r="H9634" s="7">
        <v>46081</v>
      </c>
      <c r="I9634" t="s">
        <v>74</v>
      </c>
      <c r="J9634" t="s">
        <v>19</v>
      </c>
      <c r="K9634" s="7">
        <v>46087</v>
      </c>
    </row>
    <row r="9635" hidden="1" spans="1:11">
      <c r="A9635">
        <v>9635</v>
      </c>
      <c r="B9635" t="str">
        <f>VLOOKUP(C9635,属性!A:D,2,FALSE)</f>
        <v>喜茶</v>
      </c>
      <c r="C9635" t="s">
        <v>8487</v>
      </c>
      <c r="D9635" s="7">
        <f>VLOOKUP(C9635,属性!A:D,3,FALSE)</f>
        <v>46050</v>
      </c>
      <c r="E9635" s="7" t="str">
        <f>VLOOKUP(C9635,属性!A:D,4,FALSE)</f>
        <v>否</v>
      </c>
      <c r="F9635" t="s">
        <v>16315</v>
      </c>
      <c r="G9635" t="s">
        <v>16338</v>
      </c>
      <c r="H9635" s="7">
        <v>46081</v>
      </c>
      <c r="I9635" t="s">
        <v>22</v>
      </c>
      <c r="J9635" t="s">
        <v>19</v>
      </c>
      <c r="K9635" s="7">
        <v>46087</v>
      </c>
    </row>
    <row r="9636" spans="1:11">
      <c r="A9636">
        <v>9636</v>
      </c>
      <c r="B9636" t="str">
        <f>VLOOKUP(C9636,属性!A:D,2,FALSE)</f>
        <v>喜茶</v>
      </c>
      <c r="C9636" t="s">
        <v>8487</v>
      </c>
      <c r="D9636" s="7">
        <f>VLOOKUP(C9636,属性!A:D,3,FALSE)</f>
        <v>46050</v>
      </c>
      <c r="E9636" s="7" t="str">
        <f>VLOOKUP(C9636,属性!A:D,4,FALSE)</f>
        <v>否</v>
      </c>
      <c r="F9636" t="s">
        <v>16339</v>
      </c>
      <c r="G9636" t="s">
        <v>16340</v>
      </c>
      <c r="H9636" s="7">
        <v>46083</v>
      </c>
      <c r="I9636" t="s">
        <v>38</v>
      </c>
      <c r="J9636" t="s">
        <v>30</v>
      </c>
      <c r="K9636" s="7">
        <v>46087</v>
      </c>
    </row>
    <row r="9637" spans="1:11">
      <c r="A9637">
        <v>9637</v>
      </c>
      <c r="B9637" t="str">
        <f>VLOOKUP(C9637,属性!A:D,2,FALSE)</f>
        <v>喜茶</v>
      </c>
      <c r="C9637" t="s">
        <v>8487</v>
      </c>
      <c r="D9637" s="7">
        <f>VLOOKUP(C9637,属性!A:D,3,FALSE)</f>
        <v>46050</v>
      </c>
      <c r="E9637" s="7" t="str">
        <f>VLOOKUP(C9637,属性!A:D,4,FALSE)</f>
        <v>否</v>
      </c>
      <c r="F9637" t="s">
        <v>16315</v>
      </c>
      <c r="G9637" t="s">
        <v>16341</v>
      </c>
      <c r="H9637" s="7">
        <v>46083</v>
      </c>
      <c r="I9637" t="s">
        <v>22</v>
      </c>
      <c r="J9637" t="s">
        <v>30</v>
      </c>
      <c r="K9637" s="7">
        <v>46087</v>
      </c>
    </row>
    <row r="9638" hidden="1" spans="1:11">
      <c r="A9638">
        <v>9638</v>
      </c>
      <c r="B9638" t="str">
        <f>VLOOKUP(C9638,属性!A:D,2,FALSE)</f>
        <v>喜茶</v>
      </c>
      <c r="C9638" t="s">
        <v>8487</v>
      </c>
      <c r="D9638" s="7">
        <f>VLOOKUP(C9638,属性!A:D,3,FALSE)</f>
        <v>46050</v>
      </c>
      <c r="E9638" s="7" t="str">
        <f>VLOOKUP(C9638,属性!A:D,4,FALSE)</f>
        <v>否</v>
      </c>
      <c r="F9638" t="s">
        <v>16342</v>
      </c>
      <c r="G9638" t="s">
        <v>16343</v>
      </c>
      <c r="H9638" s="7">
        <v>46062</v>
      </c>
      <c r="I9638" t="s">
        <v>125</v>
      </c>
      <c r="J9638" t="s">
        <v>19</v>
      </c>
      <c r="K9638" s="7">
        <v>46087</v>
      </c>
    </row>
    <row r="9639" hidden="1" spans="1:11">
      <c r="A9639">
        <v>9639</v>
      </c>
      <c r="B9639" t="str">
        <f>VLOOKUP(C9639,属性!A:D,2,FALSE)</f>
        <v>喜茶</v>
      </c>
      <c r="C9639" t="s">
        <v>8487</v>
      </c>
      <c r="D9639" s="7">
        <f>VLOOKUP(C9639,属性!A:D,3,FALSE)</f>
        <v>46050</v>
      </c>
      <c r="E9639" s="7" t="str">
        <f>VLOOKUP(C9639,属性!A:D,4,FALSE)</f>
        <v>否</v>
      </c>
      <c r="F9639" t="s">
        <v>16315</v>
      </c>
      <c r="G9639" t="s">
        <v>16344</v>
      </c>
      <c r="H9639" s="7">
        <v>46062</v>
      </c>
      <c r="I9639" t="s">
        <v>22</v>
      </c>
      <c r="J9639" t="s">
        <v>19</v>
      </c>
      <c r="K9639" s="7">
        <v>46087</v>
      </c>
    </row>
    <row r="9640" hidden="1" spans="1:11">
      <c r="A9640">
        <v>9640</v>
      </c>
      <c r="B9640" t="str">
        <f>VLOOKUP(C9640,属性!A:D,2,FALSE)</f>
        <v>喜茶</v>
      </c>
      <c r="C9640" t="s">
        <v>8487</v>
      </c>
      <c r="D9640" s="7">
        <f>VLOOKUP(C9640,属性!A:D,3,FALSE)</f>
        <v>46050</v>
      </c>
      <c r="E9640" s="7" t="str">
        <f>VLOOKUP(C9640,属性!A:D,4,FALSE)</f>
        <v>否</v>
      </c>
      <c r="F9640" t="s">
        <v>16345</v>
      </c>
      <c r="G9640" t="s">
        <v>16346</v>
      </c>
      <c r="H9640" s="7">
        <v>46073</v>
      </c>
      <c r="I9640" t="s">
        <v>365</v>
      </c>
      <c r="J9640" t="s">
        <v>19</v>
      </c>
      <c r="K9640" s="7">
        <v>46087</v>
      </c>
    </row>
    <row r="9641" hidden="1" spans="1:11">
      <c r="A9641">
        <v>9641</v>
      </c>
      <c r="B9641" t="str">
        <f>VLOOKUP(C9641,属性!A:D,2,FALSE)</f>
        <v>喜茶</v>
      </c>
      <c r="C9641" t="s">
        <v>8487</v>
      </c>
      <c r="D9641" s="7">
        <f>VLOOKUP(C9641,属性!A:D,3,FALSE)</f>
        <v>46050</v>
      </c>
      <c r="E9641" s="7" t="str">
        <f>VLOOKUP(C9641,属性!A:D,4,FALSE)</f>
        <v>否</v>
      </c>
      <c r="F9641" t="s">
        <v>16315</v>
      </c>
      <c r="G9641" t="s">
        <v>16347</v>
      </c>
      <c r="H9641" s="7">
        <v>46073</v>
      </c>
      <c r="I9641" t="s">
        <v>22</v>
      </c>
      <c r="J9641" t="s">
        <v>19</v>
      </c>
      <c r="K9641" s="7">
        <v>46087</v>
      </c>
    </row>
    <row r="9642" hidden="1" spans="1:11">
      <c r="A9642">
        <v>9642</v>
      </c>
      <c r="B9642" t="str">
        <f>VLOOKUP(C9642,属性!A:D,2,FALSE)</f>
        <v>喜茶</v>
      </c>
      <c r="C9642" t="s">
        <v>8487</v>
      </c>
      <c r="D9642" s="7">
        <f>VLOOKUP(C9642,属性!A:D,3,FALSE)</f>
        <v>46050</v>
      </c>
      <c r="E9642" s="7" t="str">
        <f>VLOOKUP(C9642,属性!A:D,4,FALSE)</f>
        <v>否</v>
      </c>
      <c r="F9642" t="s">
        <v>16348</v>
      </c>
      <c r="G9642" t="s">
        <v>16349</v>
      </c>
      <c r="H9642" s="7">
        <v>46063</v>
      </c>
      <c r="I9642" t="s">
        <v>275</v>
      </c>
      <c r="J9642" t="s">
        <v>19</v>
      </c>
      <c r="K9642" s="7">
        <v>46087</v>
      </c>
    </row>
    <row r="9643" hidden="1" spans="1:11">
      <c r="A9643">
        <v>9643</v>
      </c>
      <c r="B9643" t="str">
        <f>VLOOKUP(C9643,属性!A:D,2,FALSE)</f>
        <v>喜茶</v>
      </c>
      <c r="C9643" t="s">
        <v>8487</v>
      </c>
      <c r="D9643" s="7">
        <f>VLOOKUP(C9643,属性!A:D,3,FALSE)</f>
        <v>46050</v>
      </c>
      <c r="E9643" s="7" t="str">
        <f>VLOOKUP(C9643,属性!A:D,4,FALSE)</f>
        <v>否</v>
      </c>
      <c r="F9643" t="s">
        <v>16315</v>
      </c>
      <c r="G9643" t="s">
        <v>16350</v>
      </c>
      <c r="H9643" s="7">
        <v>46063</v>
      </c>
      <c r="I9643" t="s">
        <v>22</v>
      </c>
      <c r="J9643" t="s">
        <v>19</v>
      </c>
      <c r="K9643" s="7">
        <v>46087</v>
      </c>
    </row>
    <row r="9644" spans="1:11">
      <c r="A9644">
        <v>9644</v>
      </c>
      <c r="B9644" t="str">
        <f>VLOOKUP(C9644,属性!A:D,2,FALSE)</f>
        <v>喜茶</v>
      </c>
      <c r="C9644" t="s">
        <v>8487</v>
      </c>
      <c r="D9644" s="7">
        <f>VLOOKUP(C9644,属性!A:D,3,FALSE)</f>
        <v>46050</v>
      </c>
      <c r="E9644" s="7" t="str">
        <f>VLOOKUP(C9644,属性!A:D,4,FALSE)</f>
        <v>否</v>
      </c>
      <c r="F9644" t="s">
        <v>16351</v>
      </c>
      <c r="G9644" t="s">
        <v>16352</v>
      </c>
      <c r="H9644" s="7">
        <v>46076</v>
      </c>
      <c r="I9644" t="s">
        <v>49</v>
      </c>
      <c r="J9644" t="s">
        <v>30</v>
      </c>
      <c r="K9644" s="7">
        <v>46087</v>
      </c>
    </row>
    <row r="9645" spans="1:11">
      <c r="A9645">
        <v>9645</v>
      </c>
      <c r="B9645" t="str">
        <f>VLOOKUP(C9645,属性!A:D,2,FALSE)</f>
        <v>喜茶</v>
      </c>
      <c r="C9645" t="s">
        <v>8487</v>
      </c>
      <c r="D9645" s="7">
        <f>VLOOKUP(C9645,属性!A:D,3,FALSE)</f>
        <v>46050</v>
      </c>
      <c r="E9645" s="7" t="str">
        <f>VLOOKUP(C9645,属性!A:D,4,FALSE)</f>
        <v>否</v>
      </c>
      <c r="F9645" t="s">
        <v>16353</v>
      </c>
      <c r="G9645" t="s">
        <v>16354</v>
      </c>
      <c r="H9645" s="7">
        <v>46077</v>
      </c>
      <c r="I9645" t="s">
        <v>38</v>
      </c>
      <c r="J9645" t="s">
        <v>30</v>
      </c>
      <c r="K9645" s="7">
        <v>46087</v>
      </c>
    </row>
    <row r="9646" spans="1:11">
      <c r="A9646">
        <v>9646</v>
      </c>
      <c r="B9646" t="str">
        <f>VLOOKUP(C9646,属性!A:D,2,FALSE)</f>
        <v>喜茶</v>
      </c>
      <c r="C9646" t="s">
        <v>8487</v>
      </c>
      <c r="D9646" s="7">
        <f>VLOOKUP(C9646,属性!A:D,3,FALSE)</f>
        <v>46050</v>
      </c>
      <c r="E9646" s="7" t="str">
        <f>VLOOKUP(C9646,属性!A:D,4,FALSE)</f>
        <v>否</v>
      </c>
      <c r="F9646" t="s">
        <v>16355</v>
      </c>
      <c r="G9646" t="s">
        <v>16356</v>
      </c>
      <c r="H9646" s="7">
        <v>46066</v>
      </c>
      <c r="I9646" t="s">
        <v>74</v>
      </c>
      <c r="J9646" t="s">
        <v>30</v>
      </c>
      <c r="K9646" s="7">
        <v>46087</v>
      </c>
    </row>
    <row r="9647" hidden="1" spans="1:11">
      <c r="A9647">
        <v>9647</v>
      </c>
      <c r="B9647" t="str">
        <f>VLOOKUP(C9647,属性!A:D,2,FALSE)</f>
        <v>喜茶</v>
      </c>
      <c r="C9647" t="s">
        <v>8487</v>
      </c>
      <c r="D9647" s="7">
        <f>VLOOKUP(C9647,属性!A:D,3,FALSE)</f>
        <v>46050</v>
      </c>
      <c r="E9647" s="7" t="str">
        <f>VLOOKUP(C9647,属性!A:D,4,FALSE)</f>
        <v>否</v>
      </c>
      <c r="F9647" t="s">
        <v>16315</v>
      </c>
      <c r="G9647" t="s">
        <v>16357</v>
      </c>
      <c r="H9647" s="7">
        <v>46066</v>
      </c>
      <c r="I9647" t="s">
        <v>22</v>
      </c>
      <c r="J9647" t="s">
        <v>19</v>
      </c>
      <c r="K9647" s="7">
        <v>46087</v>
      </c>
    </row>
    <row r="9648" spans="1:11">
      <c r="A9648">
        <v>9648</v>
      </c>
      <c r="B9648" t="str">
        <f>VLOOKUP(C9648,属性!A:D,2,FALSE)</f>
        <v>喜茶</v>
      </c>
      <c r="C9648" t="s">
        <v>8487</v>
      </c>
      <c r="D9648" s="7">
        <f>VLOOKUP(C9648,属性!A:D,3,FALSE)</f>
        <v>46050</v>
      </c>
      <c r="E9648" s="7" t="str">
        <f>VLOOKUP(C9648,属性!A:D,4,FALSE)</f>
        <v>否</v>
      </c>
      <c r="F9648" t="s">
        <v>16358</v>
      </c>
      <c r="G9648" t="s">
        <v>9962</v>
      </c>
      <c r="H9648" s="7">
        <v>46077</v>
      </c>
      <c r="I9648" t="s">
        <v>217</v>
      </c>
      <c r="J9648" t="s">
        <v>30</v>
      </c>
      <c r="K9648" s="7">
        <v>46087</v>
      </c>
    </row>
    <row r="9649" hidden="1" spans="1:11">
      <c r="A9649">
        <v>9649</v>
      </c>
      <c r="B9649" t="str">
        <f>VLOOKUP(C9649,属性!A:D,2,FALSE)</f>
        <v>喜茶</v>
      </c>
      <c r="C9649" t="s">
        <v>8487</v>
      </c>
      <c r="D9649" s="7">
        <f>VLOOKUP(C9649,属性!A:D,3,FALSE)</f>
        <v>46050</v>
      </c>
      <c r="E9649" s="7" t="str">
        <f>VLOOKUP(C9649,属性!A:D,4,FALSE)</f>
        <v>否</v>
      </c>
      <c r="F9649" t="s">
        <v>16359</v>
      </c>
      <c r="G9649" t="s">
        <v>16360</v>
      </c>
      <c r="H9649" s="7">
        <v>46078</v>
      </c>
      <c r="I9649" t="s">
        <v>365</v>
      </c>
      <c r="J9649" t="s">
        <v>19</v>
      </c>
      <c r="K9649" s="7">
        <v>46087</v>
      </c>
    </row>
    <row r="9650" hidden="1" spans="1:11">
      <c r="A9650">
        <v>9650</v>
      </c>
      <c r="B9650" t="str">
        <f>VLOOKUP(C9650,属性!A:D,2,FALSE)</f>
        <v>喜茶</v>
      </c>
      <c r="C9650" t="s">
        <v>8487</v>
      </c>
      <c r="D9650" s="7">
        <f>VLOOKUP(C9650,属性!A:D,3,FALSE)</f>
        <v>46050</v>
      </c>
      <c r="E9650" s="7" t="str">
        <f>VLOOKUP(C9650,属性!A:D,4,FALSE)</f>
        <v>否</v>
      </c>
      <c r="F9650" t="s">
        <v>171</v>
      </c>
      <c r="G9650" t="s">
        <v>16361</v>
      </c>
      <c r="H9650" s="7">
        <v>46066</v>
      </c>
      <c r="I9650" t="s">
        <v>29</v>
      </c>
      <c r="J9650" t="s">
        <v>19</v>
      </c>
      <c r="K9650" s="7">
        <v>46087</v>
      </c>
    </row>
    <row r="9651" hidden="1" spans="1:11">
      <c r="A9651">
        <v>9651</v>
      </c>
      <c r="B9651" t="str">
        <f>VLOOKUP(C9651,属性!A:D,2,FALSE)</f>
        <v>喜茶</v>
      </c>
      <c r="C9651" t="s">
        <v>8487</v>
      </c>
      <c r="D9651" s="7">
        <f>VLOOKUP(C9651,属性!A:D,3,FALSE)</f>
        <v>46050</v>
      </c>
      <c r="E9651" s="7" t="str">
        <f>VLOOKUP(C9651,属性!A:D,4,FALSE)</f>
        <v>否</v>
      </c>
      <c r="F9651" t="s">
        <v>16315</v>
      </c>
      <c r="G9651" t="s">
        <v>16362</v>
      </c>
      <c r="H9651" s="7">
        <v>46066</v>
      </c>
      <c r="I9651" t="s">
        <v>22</v>
      </c>
      <c r="J9651" t="s">
        <v>19</v>
      </c>
      <c r="K9651" s="7">
        <v>46087</v>
      </c>
    </row>
    <row r="9652" hidden="1" spans="1:11">
      <c r="A9652">
        <v>9652</v>
      </c>
      <c r="B9652" t="str">
        <f>VLOOKUP(C9652,属性!A:D,2,FALSE)</f>
        <v>喜茶</v>
      </c>
      <c r="C9652" t="s">
        <v>8487</v>
      </c>
      <c r="D9652" s="7">
        <f>VLOOKUP(C9652,属性!A:D,3,FALSE)</f>
        <v>46050</v>
      </c>
      <c r="E9652" s="7" t="str">
        <f>VLOOKUP(C9652,属性!A:D,4,FALSE)</f>
        <v>否</v>
      </c>
      <c r="F9652" t="s">
        <v>16363</v>
      </c>
      <c r="G9652" t="s">
        <v>16364</v>
      </c>
      <c r="H9652" s="7">
        <v>46078</v>
      </c>
      <c r="I9652" t="s">
        <v>68</v>
      </c>
      <c r="J9652" t="s">
        <v>19</v>
      </c>
      <c r="K9652" s="7">
        <v>46087</v>
      </c>
    </row>
    <row r="9653" hidden="1" spans="1:11">
      <c r="A9653">
        <v>9653</v>
      </c>
      <c r="B9653" t="str">
        <f>VLOOKUP(C9653,属性!A:D,2,FALSE)</f>
        <v>喜茶</v>
      </c>
      <c r="C9653" t="s">
        <v>8487</v>
      </c>
      <c r="D9653" s="7">
        <f>VLOOKUP(C9653,属性!A:D,3,FALSE)</f>
        <v>46050</v>
      </c>
      <c r="E9653" s="7" t="str">
        <f>VLOOKUP(C9653,属性!A:D,4,FALSE)</f>
        <v>否</v>
      </c>
      <c r="F9653" t="s">
        <v>16365</v>
      </c>
      <c r="G9653" t="s">
        <v>16366</v>
      </c>
      <c r="H9653" s="7">
        <v>46075</v>
      </c>
      <c r="I9653" t="s">
        <v>85</v>
      </c>
      <c r="J9653" t="s">
        <v>19</v>
      </c>
      <c r="K9653" s="7">
        <v>46087</v>
      </c>
    </row>
    <row r="9654" hidden="1" spans="1:11">
      <c r="A9654">
        <v>9654</v>
      </c>
      <c r="B9654" t="str">
        <f>VLOOKUP(C9654,属性!A:D,2,FALSE)</f>
        <v>喜茶</v>
      </c>
      <c r="C9654" t="s">
        <v>8487</v>
      </c>
      <c r="D9654" s="7">
        <f>VLOOKUP(C9654,属性!A:D,3,FALSE)</f>
        <v>46050</v>
      </c>
      <c r="E9654" s="7" t="str">
        <f>VLOOKUP(C9654,属性!A:D,4,FALSE)</f>
        <v>否</v>
      </c>
      <c r="F9654" t="s">
        <v>16315</v>
      </c>
      <c r="G9654" t="s">
        <v>2531</v>
      </c>
      <c r="H9654" s="7">
        <v>46075</v>
      </c>
      <c r="I9654" t="s">
        <v>22</v>
      </c>
      <c r="J9654" t="s">
        <v>19</v>
      </c>
      <c r="K9654" s="7">
        <v>46087</v>
      </c>
    </row>
    <row r="9655" hidden="1" spans="1:11">
      <c r="A9655">
        <v>9655</v>
      </c>
      <c r="B9655" t="str">
        <f>VLOOKUP(C9655,属性!A:D,2,FALSE)</f>
        <v>喜茶</v>
      </c>
      <c r="C9655" t="s">
        <v>8487</v>
      </c>
      <c r="D9655" s="7">
        <f>VLOOKUP(C9655,属性!A:D,3,FALSE)</f>
        <v>46050</v>
      </c>
      <c r="E9655" s="7" t="str">
        <f>VLOOKUP(C9655,属性!A:D,4,FALSE)</f>
        <v>否</v>
      </c>
      <c r="F9655" t="s">
        <v>16367</v>
      </c>
      <c r="G9655" t="s">
        <v>16368</v>
      </c>
      <c r="H9655" s="7">
        <v>46076</v>
      </c>
      <c r="I9655" t="s">
        <v>122</v>
      </c>
      <c r="J9655" t="s">
        <v>19</v>
      </c>
      <c r="K9655" s="7">
        <v>46087</v>
      </c>
    </row>
    <row r="9656" hidden="1" spans="1:11">
      <c r="A9656">
        <v>9656</v>
      </c>
      <c r="B9656" t="str">
        <f>VLOOKUP(C9656,属性!A:D,2,FALSE)</f>
        <v>喜茶</v>
      </c>
      <c r="C9656" t="s">
        <v>8487</v>
      </c>
      <c r="D9656" s="7">
        <f>VLOOKUP(C9656,属性!A:D,3,FALSE)</f>
        <v>46050</v>
      </c>
      <c r="E9656" s="7" t="str">
        <f>VLOOKUP(C9656,属性!A:D,4,FALSE)</f>
        <v>否</v>
      </c>
      <c r="F9656" t="s">
        <v>16315</v>
      </c>
      <c r="G9656" t="s">
        <v>16369</v>
      </c>
      <c r="H9656" s="7">
        <v>46076</v>
      </c>
      <c r="I9656" t="s">
        <v>22</v>
      </c>
      <c r="J9656" t="s">
        <v>19</v>
      </c>
      <c r="K9656" s="7">
        <v>46087</v>
      </c>
    </row>
    <row r="9657" hidden="1" spans="1:11">
      <c r="A9657">
        <v>9657</v>
      </c>
      <c r="B9657" t="str">
        <f>VLOOKUP(C9657,属性!A:D,2,FALSE)</f>
        <v>喜茶</v>
      </c>
      <c r="C9657" t="s">
        <v>8487</v>
      </c>
      <c r="D9657" s="7">
        <f>VLOOKUP(C9657,属性!A:D,3,FALSE)</f>
        <v>46050</v>
      </c>
      <c r="E9657" s="7" t="str">
        <f>VLOOKUP(C9657,属性!A:D,4,FALSE)</f>
        <v>否</v>
      </c>
      <c r="F9657" t="s">
        <v>16370</v>
      </c>
      <c r="G9657" t="s">
        <v>6035</v>
      </c>
      <c r="H9657" s="7">
        <v>46073</v>
      </c>
      <c r="I9657" t="s">
        <v>254</v>
      </c>
      <c r="J9657" t="s">
        <v>15</v>
      </c>
      <c r="K9657" s="7">
        <v>46087</v>
      </c>
    </row>
    <row r="9658" hidden="1" spans="1:11">
      <c r="A9658">
        <v>9658</v>
      </c>
      <c r="B9658" t="str">
        <f>VLOOKUP(C9658,属性!A:D,2,FALSE)</f>
        <v>喜茶</v>
      </c>
      <c r="C9658" t="s">
        <v>8487</v>
      </c>
      <c r="D9658" s="7">
        <f>VLOOKUP(C9658,属性!A:D,3,FALSE)</f>
        <v>46050</v>
      </c>
      <c r="E9658" s="7" t="str">
        <f>VLOOKUP(C9658,属性!A:D,4,FALSE)</f>
        <v>否</v>
      </c>
      <c r="F9658" t="s">
        <v>16371</v>
      </c>
      <c r="G9658" t="s">
        <v>16372</v>
      </c>
      <c r="H9658" s="7">
        <v>46078</v>
      </c>
      <c r="I9658" t="s">
        <v>782</v>
      </c>
      <c r="J9658" t="s">
        <v>15</v>
      </c>
      <c r="K9658" s="7">
        <v>46087</v>
      </c>
    </row>
    <row r="9659" hidden="1" spans="1:11">
      <c r="A9659">
        <v>9659</v>
      </c>
      <c r="B9659" t="str">
        <f>VLOOKUP(C9659,属性!A:D,2,FALSE)</f>
        <v>喜茶</v>
      </c>
      <c r="C9659" t="s">
        <v>8487</v>
      </c>
      <c r="D9659" s="7">
        <f>VLOOKUP(C9659,属性!A:D,3,FALSE)</f>
        <v>46050</v>
      </c>
      <c r="E9659" s="7" t="str">
        <f>VLOOKUP(C9659,属性!A:D,4,FALSE)</f>
        <v>否</v>
      </c>
      <c r="F9659" t="s">
        <v>16315</v>
      </c>
      <c r="G9659" t="s">
        <v>16373</v>
      </c>
      <c r="H9659" s="7">
        <v>46068</v>
      </c>
      <c r="I9659" t="s">
        <v>22</v>
      </c>
      <c r="J9659" t="s">
        <v>19</v>
      </c>
      <c r="K9659" s="7">
        <v>46087</v>
      </c>
    </row>
    <row r="9660" spans="1:11">
      <c r="A9660">
        <v>9660</v>
      </c>
      <c r="B9660" t="str">
        <f>VLOOKUP(C9660,属性!A:D,2,FALSE)</f>
        <v>喜茶</v>
      </c>
      <c r="C9660" t="s">
        <v>8487</v>
      </c>
      <c r="D9660" s="7">
        <f>VLOOKUP(C9660,属性!A:D,3,FALSE)</f>
        <v>46050</v>
      </c>
      <c r="E9660" s="7" t="str">
        <f>VLOOKUP(C9660,属性!A:D,4,FALSE)</f>
        <v>否</v>
      </c>
      <c r="F9660" t="s">
        <v>16374</v>
      </c>
      <c r="G9660" t="s">
        <v>16375</v>
      </c>
      <c r="H9660" s="7">
        <v>46078</v>
      </c>
      <c r="I9660" t="s">
        <v>112</v>
      </c>
      <c r="J9660" t="s">
        <v>30</v>
      </c>
      <c r="K9660" s="7">
        <v>46087</v>
      </c>
    </row>
    <row r="9661" hidden="1" spans="1:11">
      <c r="A9661">
        <v>9661</v>
      </c>
      <c r="B9661" t="str">
        <f>VLOOKUP(C9661,属性!A:D,2,FALSE)</f>
        <v>喜茶</v>
      </c>
      <c r="C9661" t="s">
        <v>8487</v>
      </c>
      <c r="D9661" s="7">
        <f>VLOOKUP(C9661,属性!A:D,3,FALSE)</f>
        <v>46050</v>
      </c>
      <c r="E9661" s="7" t="str">
        <f>VLOOKUP(C9661,属性!A:D,4,FALSE)</f>
        <v>否</v>
      </c>
      <c r="F9661" t="s">
        <v>171</v>
      </c>
      <c r="G9661" t="s">
        <v>16376</v>
      </c>
      <c r="H9661" s="7">
        <v>46086</v>
      </c>
      <c r="I9661" t="s">
        <v>125</v>
      </c>
      <c r="J9661" t="s">
        <v>19</v>
      </c>
      <c r="K9661" s="7">
        <v>46087</v>
      </c>
    </row>
    <row r="9662" hidden="1" spans="1:11">
      <c r="A9662">
        <v>9662</v>
      </c>
      <c r="B9662" t="str">
        <f>VLOOKUP(C9662,属性!A:D,2,FALSE)</f>
        <v>喜茶</v>
      </c>
      <c r="C9662" t="s">
        <v>8487</v>
      </c>
      <c r="D9662" s="7">
        <f>VLOOKUP(C9662,属性!A:D,3,FALSE)</f>
        <v>46050</v>
      </c>
      <c r="E9662" s="7" t="str">
        <f>VLOOKUP(C9662,属性!A:D,4,FALSE)</f>
        <v>否</v>
      </c>
      <c r="F9662" t="s">
        <v>171</v>
      </c>
      <c r="G9662" t="s">
        <v>16377</v>
      </c>
      <c r="H9662" s="7">
        <v>46086</v>
      </c>
      <c r="I9662" t="s">
        <v>125</v>
      </c>
      <c r="J9662" t="s">
        <v>19</v>
      </c>
      <c r="K9662" s="7">
        <v>46087</v>
      </c>
    </row>
    <row r="9663" spans="1:11">
      <c r="A9663">
        <v>9663</v>
      </c>
      <c r="B9663" t="str">
        <f>VLOOKUP(C9663,属性!A:D,2,FALSE)</f>
        <v>喜茶</v>
      </c>
      <c r="C9663" t="s">
        <v>8487</v>
      </c>
      <c r="D9663" s="7">
        <f>VLOOKUP(C9663,属性!A:D,3,FALSE)</f>
        <v>46050</v>
      </c>
      <c r="E9663" s="7" t="str">
        <f>VLOOKUP(C9663,属性!A:D,4,FALSE)</f>
        <v>否</v>
      </c>
      <c r="F9663" t="s">
        <v>16378</v>
      </c>
      <c r="G9663" t="s">
        <v>1166</v>
      </c>
      <c r="H9663" s="7">
        <v>46064</v>
      </c>
      <c r="I9663" t="s">
        <v>74</v>
      </c>
      <c r="J9663" t="s">
        <v>30</v>
      </c>
      <c r="K9663" s="7">
        <v>46087</v>
      </c>
    </row>
    <row r="9664" spans="1:11">
      <c r="A9664">
        <v>9664</v>
      </c>
      <c r="B9664" t="str">
        <f>VLOOKUP(C9664,属性!A:D,2,FALSE)</f>
        <v>喜茶</v>
      </c>
      <c r="C9664" t="s">
        <v>8487</v>
      </c>
      <c r="D9664" s="7">
        <f>VLOOKUP(C9664,属性!A:D,3,FALSE)</f>
        <v>46050</v>
      </c>
      <c r="E9664" s="7" t="str">
        <f>VLOOKUP(C9664,属性!A:D,4,FALSE)</f>
        <v>否</v>
      </c>
      <c r="F9664" t="s">
        <v>8195</v>
      </c>
      <c r="G9664" t="s">
        <v>16379</v>
      </c>
      <c r="H9664" s="7">
        <v>46066</v>
      </c>
      <c r="I9664" t="s">
        <v>52</v>
      </c>
      <c r="J9664" t="s">
        <v>30</v>
      </c>
      <c r="K9664" s="7">
        <v>46087</v>
      </c>
    </row>
    <row r="9665" spans="1:11">
      <c r="A9665">
        <v>9665</v>
      </c>
      <c r="B9665" t="str">
        <f>VLOOKUP(C9665,属性!A:D,2,FALSE)</f>
        <v>喜茶</v>
      </c>
      <c r="C9665" t="s">
        <v>8487</v>
      </c>
      <c r="D9665" s="7">
        <f>VLOOKUP(C9665,属性!A:D,3,FALSE)</f>
        <v>46050</v>
      </c>
      <c r="E9665" s="7" t="str">
        <f>VLOOKUP(C9665,属性!A:D,4,FALSE)</f>
        <v>否</v>
      </c>
      <c r="F9665" t="s">
        <v>16380</v>
      </c>
      <c r="G9665" t="s">
        <v>16381</v>
      </c>
      <c r="H9665" s="7">
        <v>46076</v>
      </c>
      <c r="I9665" t="s">
        <v>14</v>
      </c>
      <c r="J9665" t="s">
        <v>30</v>
      </c>
      <c r="K9665" s="7">
        <v>46087</v>
      </c>
    </row>
    <row r="9666" spans="1:11">
      <c r="A9666">
        <v>9666</v>
      </c>
      <c r="B9666" t="str">
        <f>VLOOKUP(C9666,属性!A:D,2,FALSE)</f>
        <v>喜茶</v>
      </c>
      <c r="C9666" t="s">
        <v>8487</v>
      </c>
      <c r="D9666" s="7">
        <f>VLOOKUP(C9666,属性!A:D,3,FALSE)</f>
        <v>46050</v>
      </c>
      <c r="E9666" s="7" t="str">
        <f>VLOOKUP(C9666,属性!A:D,4,FALSE)</f>
        <v>否</v>
      </c>
      <c r="F9666" t="s">
        <v>16382</v>
      </c>
      <c r="G9666" t="s">
        <v>16383</v>
      </c>
      <c r="H9666" s="7">
        <v>46068</v>
      </c>
      <c r="I9666" t="s">
        <v>22</v>
      </c>
      <c r="J9666" t="s">
        <v>30</v>
      </c>
      <c r="K9666" s="7">
        <v>46087</v>
      </c>
    </row>
    <row r="9667" spans="1:11">
      <c r="A9667">
        <v>9667</v>
      </c>
      <c r="B9667" t="str">
        <f>VLOOKUP(C9667,属性!A:D,2,FALSE)</f>
        <v>喜茶</v>
      </c>
      <c r="C9667" t="s">
        <v>8487</v>
      </c>
      <c r="D9667" s="7">
        <f>VLOOKUP(C9667,属性!A:D,3,FALSE)</f>
        <v>46050</v>
      </c>
      <c r="E9667" s="7" t="str">
        <f>VLOOKUP(C9667,属性!A:D,4,FALSE)</f>
        <v>否</v>
      </c>
      <c r="F9667" t="s">
        <v>16384</v>
      </c>
      <c r="G9667" t="s">
        <v>1510</v>
      </c>
      <c r="H9667" s="7">
        <v>46087</v>
      </c>
      <c r="I9667" t="s">
        <v>38</v>
      </c>
      <c r="J9667" t="s">
        <v>30</v>
      </c>
      <c r="K9667" s="7">
        <v>46087</v>
      </c>
    </row>
    <row r="9668" spans="1:11">
      <c r="A9668">
        <v>9668</v>
      </c>
      <c r="B9668" t="str">
        <f>VLOOKUP(C9668,属性!A:D,2,FALSE)</f>
        <v>喜茶</v>
      </c>
      <c r="C9668" t="s">
        <v>8487</v>
      </c>
      <c r="D9668" s="7">
        <f>VLOOKUP(C9668,属性!A:D,3,FALSE)</f>
        <v>46050</v>
      </c>
      <c r="E9668" s="7" t="str">
        <f>VLOOKUP(C9668,属性!A:D,4,FALSE)</f>
        <v>否</v>
      </c>
      <c r="F9668" t="s">
        <v>16385</v>
      </c>
      <c r="G9668" t="s">
        <v>16386</v>
      </c>
      <c r="H9668" s="7">
        <v>46080</v>
      </c>
      <c r="I9668" t="s">
        <v>14</v>
      </c>
      <c r="J9668" t="s">
        <v>30</v>
      </c>
      <c r="K9668" s="7">
        <v>46087</v>
      </c>
    </row>
    <row r="9669" spans="1:11">
      <c r="A9669">
        <v>9669</v>
      </c>
      <c r="B9669" t="str">
        <f>VLOOKUP(C9669,属性!A:D,2,FALSE)</f>
        <v>喜茶</v>
      </c>
      <c r="C9669" t="s">
        <v>8487</v>
      </c>
      <c r="D9669" s="7">
        <f>VLOOKUP(C9669,属性!A:D,3,FALSE)</f>
        <v>46050</v>
      </c>
      <c r="E9669" s="7" t="str">
        <f>VLOOKUP(C9669,属性!A:D,4,FALSE)</f>
        <v>否</v>
      </c>
      <c r="F9669" t="s">
        <v>16387</v>
      </c>
      <c r="G9669" t="s">
        <v>16388</v>
      </c>
      <c r="H9669" s="7">
        <v>46070</v>
      </c>
      <c r="I9669" t="s">
        <v>14</v>
      </c>
      <c r="J9669" t="s">
        <v>30</v>
      </c>
      <c r="K9669" s="7">
        <v>46087</v>
      </c>
    </row>
    <row r="9670" spans="1:11">
      <c r="A9670">
        <v>9670</v>
      </c>
      <c r="B9670" t="str">
        <f>VLOOKUP(C9670,属性!A:D,2,FALSE)</f>
        <v>喜茶</v>
      </c>
      <c r="C9670" t="s">
        <v>8487</v>
      </c>
      <c r="D9670" s="7">
        <f>VLOOKUP(C9670,属性!A:D,3,FALSE)</f>
        <v>46050</v>
      </c>
      <c r="E9670" s="7" t="str">
        <f>VLOOKUP(C9670,属性!A:D,4,FALSE)</f>
        <v>否</v>
      </c>
      <c r="F9670" t="s">
        <v>171</v>
      </c>
      <c r="G9670" t="s">
        <v>16389</v>
      </c>
      <c r="H9670" s="7">
        <v>46069</v>
      </c>
      <c r="I9670" t="s">
        <v>52</v>
      </c>
      <c r="J9670" t="s">
        <v>30</v>
      </c>
      <c r="K9670" s="7">
        <v>46087</v>
      </c>
    </row>
    <row r="9671" spans="1:11">
      <c r="A9671">
        <v>9671</v>
      </c>
      <c r="B9671" t="str">
        <f>VLOOKUP(C9671,属性!A:D,2,FALSE)</f>
        <v>喜茶</v>
      </c>
      <c r="C9671" t="s">
        <v>8487</v>
      </c>
      <c r="D9671" s="7">
        <f>VLOOKUP(C9671,属性!A:D,3,FALSE)</f>
        <v>46050</v>
      </c>
      <c r="E9671" s="7" t="str">
        <f>VLOOKUP(C9671,属性!A:D,4,FALSE)</f>
        <v>否</v>
      </c>
      <c r="F9671">
        <v>1</v>
      </c>
      <c r="G9671" t="s">
        <v>1543</v>
      </c>
      <c r="H9671" s="7">
        <v>46068</v>
      </c>
      <c r="I9671" t="s">
        <v>22</v>
      </c>
      <c r="J9671" t="s">
        <v>30</v>
      </c>
      <c r="K9671" s="7">
        <v>46087</v>
      </c>
    </row>
    <row r="9672" hidden="1" spans="1:11">
      <c r="A9672">
        <v>9672</v>
      </c>
      <c r="B9672" t="str">
        <f>VLOOKUP(C9672,属性!A:D,2,FALSE)</f>
        <v>喜茶</v>
      </c>
      <c r="C9672" t="s">
        <v>8487</v>
      </c>
      <c r="D9672" s="7">
        <f>VLOOKUP(C9672,属性!A:D,3,FALSE)</f>
        <v>46050</v>
      </c>
      <c r="E9672" s="7" t="str">
        <f>VLOOKUP(C9672,属性!A:D,4,FALSE)</f>
        <v>否</v>
      </c>
      <c r="F9672" t="s">
        <v>16390</v>
      </c>
      <c r="G9672" t="s">
        <v>13555</v>
      </c>
      <c r="H9672" s="7">
        <v>46080</v>
      </c>
      <c r="I9672" t="s">
        <v>74</v>
      </c>
      <c r="J9672" t="s">
        <v>19</v>
      </c>
      <c r="K9672" s="7">
        <v>46087</v>
      </c>
    </row>
    <row r="9673" hidden="1" spans="1:11">
      <c r="A9673">
        <v>9673</v>
      </c>
      <c r="B9673" t="str">
        <f>VLOOKUP(C9673,属性!A:D,2,FALSE)</f>
        <v>喜茶</v>
      </c>
      <c r="C9673" t="s">
        <v>8487</v>
      </c>
      <c r="D9673" s="7">
        <f>VLOOKUP(C9673,属性!A:D,3,FALSE)</f>
        <v>46050</v>
      </c>
      <c r="E9673" s="7" t="str">
        <f>VLOOKUP(C9673,属性!A:D,4,FALSE)</f>
        <v>否</v>
      </c>
      <c r="F9673" t="s">
        <v>171</v>
      </c>
      <c r="G9673" t="s">
        <v>16391</v>
      </c>
      <c r="H9673" s="7">
        <v>46050</v>
      </c>
      <c r="I9673" t="s">
        <v>254</v>
      </c>
      <c r="J9673" t="s">
        <v>19</v>
      </c>
      <c r="K9673" s="7">
        <v>46087</v>
      </c>
    </row>
    <row r="9674" hidden="1" spans="1:11">
      <c r="A9674">
        <v>9674</v>
      </c>
      <c r="B9674" t="str">
        <f>VLOOKUP(C9674,属性!A:D,2,FALSE)</f>
        <v>喜茶</v>
      </c>
      <c r="C9674" t="s">
        <v>8487</v>
      </c>
      <c r="D9674" s="7">
        <f>VLOOKUP(C9674,属性!A:D,3,FALSE)</f>
        <v>46050</v>
      </c>
      <c r="E9674" s="7" t="str">
        <f>VLOOKUP(C9674,属性!A:D,4,FALSE)</f>
        <v>否</v>
      </c>
      <c r="F9674" t="s">
        <v>16392</v>
      </c>
      <c r="G9674" t="s">
        <v>16393</v>
      </c>
      <c r="H9674" s="7">
        <v>46050</v>
      </c>
      <c r="I9674" t="s">
        <v>14</v>
      </c>
      <c r="J9674" t="s">
        <v>19</v>
      </c>
      <c r="K9674" s="7">
        <v>46087</v>
      </c>
    </row>
    <row r="9675" hidden="1" spans="1:11">
      <c r="A9675">
        <v>9675</v>
      </c>
      <c r="B9675" t="str">
        <f>VLOOKUP(C9675,属性!A:D,2,FALSE)</f>
        <v>喜茶</v>
      </c>
      <c r="C9675" t="s">
        <v>8487</v>
      </c>
      <c r="D9675" s="7">
        <f>VLOOKUP(C9675,属性!A:D,3,FALSE)</f>
        <v>46050</v>
      </c>
      <c r="E9675" s="7" t="str">
        <f>VLOOKUP(C9675,属性!A:D,4,FALSE)</f>
        <v>否</v>
      </c>
      <c r="F9675" t="s">
        <v>16394</v>
      </c>
      <c r="G9675" t="s">
        <v>16395</v>
      </c>
      <c r="H9675" s="7">
        <v>46050</v>
      </c>
      <c r="I9675" t="s">
        <v>125</v>
      </c>
      <c r="J9675" t="s">
        <v>19</v>
      </c>
      <c r="K9675" s="7">
        <v>46087</v>
      </c>
    </row>
    <row r="9676" hidden="1" spans="1:11">
      <c r="A9676">
        <v>9676</v>
      </c>
      <c r="B9676" t="str">
        <f>VLOOKUP(C9676,属性!A:D,2,FALSE)</f>
        <v>喜茶</v>
      </c>
      <c r="C9676" t="s">
        <v>8487</v>
      </c>
      <c r="D9676" s="7">
        <f>VLOOKUP(C9676,属性!A:D,3,FALSE)</f>
        <v>46050</v>
      </c>
      <c r="E9676" s="7" t="str">
        <f>VLOOKUP(C9676,属性!A:D,4,FALSE)</f>
        <v>否</v>
      </c>
      <c r="F9676" t="s">
        <v>340</v>
      </c>
      <c r="G9676" t="s">
        <v>14720</v>
      </c>
      <c r="H9676" s="7">
        <v>46050</v>
      </c>
      <c r="I9676" t="s">
        <v>74</v>
      </c>
      <c r="J9676" t="s">
        <v>19</v>
      </c>
      <c r="K9676" s="7">
        <v>46087</v>
      </c>
    </row>
    <row r="9677" hidden="1" spans="1:11">
      <c r="A9677">
        <v>9677</v>
      </c>
      <c r="B9677" t="str">
        <f>VLOOKUP(C9677,属性!A:D,2,FALSE)</f>
        <v>喜茶</v>
      </c>
      <c r="C9677" t="s">
        <v>8487</v>
      </c>
      <c r="D9677" s="7">
        <f>VLOOKUP(C9677,属性!A:D,3,FALSE)</f>
        <v>46050</v>
      </c>
      <c r="E9677" s="7" t="str">
        <f>VLOOKUP(C9677,属性!A:D,4,FALSE)</f>
        <v>否</v>
      </c>
      <c r="F9677" t="s">
        <v>16396</v>
      </c>
      <c r="G9677" t="s">
        <v>16397</v>
      </c>
      <c r="H9677" s="7">
        <v>46051</v>
      </c>
      <c r="I9677" t="s">
        <v>365</v>
      </c>
      <c r="J9677" t="s">
        <v>19</v>
      </c>
      <c r="K9677" s="7">
        <v>46087</v>
      </c>
    </row>
    <row r="9678" hidden="1" spans="1:11">
      <c r="A9678">
        <v>9678</v>
      </c>
      <c r="B9678" t="str">
        <f>VLOOKUP(C9678,属性!A:D,2,FALSE)</f>
        <v>喜茶</v>
      </c>
      <c r="C9678" t="s">
        <v>8487</v>
      </c>
      <c r="D9678" s="7">
        <f>VLOOKUP(C9678,属性!A:D,3,FALSE)</f>
        <v>46050</v>
      </c>
      <c r="E9678" s="7" t="str">
        <f>VLOOKUP(C9678,属性!A:D,4,FALSE)</f>
        <v>否</v>
      </c>
      <c r="F9678" t="s">
        <v>16396</v>
      </c>
      <c r="G9678" t="s">
        <v>16398</v>
      </c>
      <c r="H9678" s="7">
        <v>46051</v>
      </c>
      <c r="I9678" t="s">
        <v>365</v>
      </c>
      <c r="J9678" t="s">
        <v>19</v>
      </c>
      <c r="K9678" s="7">
        <v>46087</v>
      </c>
    </row>
    <row r="9679" hidden="1" spans="1:11">
      <c r="A9679">
        <v>9679</v>
      </c>
      <c r="B9679" t="str">
        <f>VLOOKUP(C9679,属性!A:D,2,FALSE)</f>
        <v>喜茶</v>
      </c>
      <c r="C9679" t="s">
        <v>8487</v>
      </c>
      <c r="D9679" s="7">
        <f>VLOOKUP(C9679,属性!A:D,3,FALSE)</f>
        <v>46050</v>
      </c>
      <c r="E9679" s="7" t="str">
        <f>VLOOKUP(C9679,属性!A:D,4,FALSE)</f>
        <v>否</v>
      </c>
      <c r="F9679" t="s">
        <v>16399</v>
      </c>
      <c r="G9679" t="s">
        <v>16400</v>
      </c>
      <c r="H9679" s="7">
        <v>46050</v>
      </c>
      <c r="I9679" t="s">
        <v>14</v>
      </c>
      <c r="J9679" t="s">
        <v>19</v>
      </c>
      <c r="K9679" s="7">
        <v>46087</v>
      </c>
    </row>
    <row r="9680" hidden="1" spans="1:11">
      <c r="A9680">
        <v>9680</v>
      </c>
      <c r="B9680" t="str">
        <f>VLOOKUP(C9680,属性!A:D,2,FALSE)</f>
        <v>喜茶</v>
      </c>
      <c r="C9680" t="s">
        <v>8487</v>
      </c>
      <c r="D9680" s="7">
        <f>VLOOKUP(C9680,属性!A:D,3,FALSE)</f>
        <v>46050</v>
      </c>
      <c r="E9680" s="7" t="str">
        <f>VLOOKUP(C9680,属性!A:D,4,FALSE)</f>
        <v>否</v>
      </c>
      <c r="F9680" t="s">
        <v>340</v>
      </c>
      <c r="G9680" t="s">
        <v>16401</v>
      </c>
      <c r="H9680" s="7">
        <v>46050</v>
      </c>
      <c r="I9680" t="s">
        <v>74</v>
      </c>
      <c r="J9680" t="s">
        <v>19</v>
      </c>
      <c r="K9680" s="7">
        <v>46087</v>
      </c>
    </row>
    <row r="9681" hidden="1" spans="1:11">
      <c r="A9681">
        <v>9681</v>
      </c>
      <c r="B9681" t="str">
        <f>VLOOKUP(C9681,属性!A:D,2,FALSE)</f>
        <v>喜茶</v>
      </c>
      <c r="C9681" t="s">
        <v>8487</v>
      </c>
      <c r="D9681" s="7">
        <f>VLOOKUP(C9681,属性!A:D,3,FALSE)</f>
        <v>46050</v>
      </c>
      <c r="E9681" s="7" t="str">
        <f>VLOOKUP(C9681,属性!A:D,4,FALSE)</f>
        <v>否</v>
      </c>
      <c r="F9681" t="s">
        <v>16402</v>
      </c>
      <c r="G9681" t="s">
        <v>16403</v>
      </c>
      <c r="H9681" s="7">
        <v>46050</v>
      </c>
      <c r="I9681" t="s">
        <v>33</v>
      </c>
      <c r="J9681" t="s">
        <v>15</v>
      </c>
      <c r="K9681" s="7">
        <v>46087</v>
      </c>
    </row>
    <row r="9682" hidden="1" spans="1:11">
      <c r="A9682">
        <v>9682</v>
      </c>
      <c r="B9682" t="str">
        <f>VLOOKUP(C9682,属性!A:D,2,FALSE)</f>
        <v>喜茶</v>
      </c>
      <c r="C9682" t="s">
        <v>8487</v>
      </c>
      <c r="D9682" s="7">
        <f>VLOOKUP(C9682,属性!A:D,3,FALSE)</f>
        <v>46050</v>
      </c>
      <c r="E9682" s="7" t="str">
        <f>VLOOKUP(C9682,属性!A:D,4,FALSE)</f>
        <v>否</v>
      </c>
      <c r="F9682" t="s">
        <v>16402</v>
      </c>
      <c r="G9682" t="s">
        <v>16404</v>
      </c>
      <c r="H9682" s="7">
        <v>46050</v>
      </c>
      <c r="I9682" t="s">
        <v>33</v>
      </c>
      <c r="J9682" t="s">
        <v>15</v>
      </c>
      <c r="K9682" s="7">
        <v>46087</v>
      </c>
    </row>
    <row r="9683" hidden="1" spans="1:11">
      <c r="A9683">
        <v>9683</v>
      </c>
      <c r="B9683" t="str">
        <f>VLOOKUP(C9683,属性!A:D,2,FALSE)</f>
        <v>喜茶</v>
      </c>
      <c r="C9683" t="s">
        <v>8487</v>
      </c>
      <c r="D9683" s="7">
        <f>VLOOKUP(C9683,属性!A:D,3,FALSE)</f>
        <v>46050</v>
      </c>
      <c r="E9683" s="7" t="str">
        <f>VLOOKUP(C9683,属性!A:D,4,FALSE)</f>
        <v>否</v>
      </c>
      <c r="F9683" t="s">
        <v>16405</v>
      </c>
      <c r="G9683" t="s">
        <v>16406</v>
      </c>
      <c r="H9683" s="7">
        <v>46050</v>
      </c>
      <c r="I9683" t="s">
        <v>33</v>
      </c>
      <c r="J9683" t="s">
        <v>19</v>
      </c>
      <c r="K9683" s="7">
        <v>46087</v>
      </c>
    </row>
    <row r="9684" hidden="1" spans="1:11">
      <c r="A9684">
        <v>9684</v>
      </c>
      <c r="B9684" t="str">
        <f>VLOOKUP(C9684,属性!A:D,2,FALSE)</f>
        <v>喜茶</v>
      </c>
      <c r="C9684" t="s">
        <v>8487</v>
      </c>
      <c r="D9684" s="7">
        <f>VLOOKUP(C9684,属性!A:D,3,FALSE)</f>
        <v>46050</v>
      </c>
      <c r="E9684" s="7" t="str">
        <f>VLOOKUP(C9684,属性!A:D,4,FALSE)</f>
        <v>否</v>
      </c>
      <c r="F9684" t="s">
        <v>340</v>
      </c>
      <c r="G9684" t="s">
        <v>16407</v>
      </c>
      <c r="H9684" s="7">
        <v>46050</v>
      </c>
      <c r="I9684" t="s">
        <v>74</v>
      </c>
      <c r="J9684" t="s">
        <v>19</v>
      </c>
      <c r="K9684" s="7">
        <v>46087</v>
      </c>
    </row>
    <row r="9685" hidden="1" spans="1:11">
      <c r="A9685">
        <v>9685</v>
      </c>
      <c r="B9685" t="str">
        <f>VLOOKUP(C9685,属性!A:D,2,FALSE)</f>
        <v>喜茶</v>
      </c>
      <c r="C9685" t="s">
        <v>8487</v>
      </c>
      <c r="D9685" s="7">
        <f>VLOOKUP(C9685,属性!A:D,3,FALSE)</f>
        <v>46050</v>
      </c>
      <c r="E9685" s="7" t="str">
        <f>VLOOKUP(C9685,属性!A:D,4,FALSE)</f>
        <v>否</v>
      </c>
      <c r="F9685" t="s">
        <v>16408</v>
      </c>
      <c r="G9685" t="s">
        <v>1562</v>
      </c>
      <c r="H9685" s="7">
        <v>46050</v>
      </c>
      <c r="I9685" t="s">
        <v>365</v>
      </c>
      <c r="J9685" t="s">
        <v>19</v>
      </c>
      <c r="K9685" s="7">
        <v>46087</v>
      </c>
    </row>
    <row r="9686" hidden="1" spans="1:11">
      <c r="A9686">
        <v>9686</v>
      </c>
      <c r="B9686" t="str">
        <f>VLOOKUP(C9686,属性!A:D,2,FALSE)</f>
        <v>喜茶</v>
      </c>
      <c r="C9686" t="s">
        <v>8487</v>
      </c>
      <c r="D9686" s="7">
        <f>VLOOKUP(C9686,属性!A:D,3,FALSE)</f>
        <v>46050</v>
      </c>
      <c r="E9686" s="7" t="str">
        <f>VLOOKUP(C9686,属性!A:D,4,FALSE)</f>
        <v>否</v>
      </c>
      <c r="F9686" t="s">
        <v>340</v>
      </c>
      <c r="G9686" t="s">
        <v>16409</v>
      </c>
      <c r="H9686" s="7">
        <v>46050</v>
      </c>
      <c r="I9686" t="s">
        <v>74</v>
      </c>
      <c r="J9686" t="s">
        <v>15</v>
      </c>
      <c r="K9686" s="7">
        <v>46087</v>
      </c>
    </row>
    <row r="9687" hidden="1" spans="1:11">
      <c r="A9687">
        <v>9687</v>
      </c>
      <c r="B9687" t="str">
        <f>VLOOKUP(C9687,属性!A:D,2,FALSE)</f>
        <v>喜茶</v>
      </c>
      <c r="C9687" t="s">
        <v>8487</v>
      </c>
      <c r="D9687" s="7">
        <f>VLOOKUP(C9687,属性!A:D,3,FALSE)</f>
        <v>46050</v>
      </c>
      <c r="E9687" s="7" t="str">
        <f>VLOOKUP(C9687,属性!A:D,4,FALSE)</f>
        <v>否</v>
      </c>
      <c r="F9687" t="s">
        <v>16410</v>
      </c>
      <c r="G9687" t="s">
        <v>16411</v>
      </c>
      <c r="H9687" s="7">
        <v>46050</v>
      </c>
      <c r="I9687" t="s">
        <v>38</v>
      </c>
      <c r="J9687" t="s">
        <v>15</v>
      </c>
      <c r="K9687" s="7">
        <v>46087</v>
      </c>
    </row>
    <row r="9688" hidden="1" spans="1:11">
      <c r="A9688">
        <v>9688</v>
      </c>
      <c r="B9688" t="str">
        <f>VLOOKUP(C9688,属性!A:D,2,FALSE)</f>
        <v>喜茶</v>
      </c>
      <c r="C9688" t="s">
        <v>8487</v>
      </c>
      <c r="D9688" s="7">
        <f>VLOOKUP(C9688,属性!A:D,3,FALSE)</f>
        <v>46050</v>
      </c>
      <c r="E9688" s="7" t="str">
        <f>VLOOKUP(C9688,属性!A:D,4,FALSE)</f>
        <v>否</v>
      </c>
      <c r="F9688" t="s">
        <v>16412</v>
      </c>
      <c r="G9688" t="s">
        <v>16413</v>
      </c>
      <c r="H9688" s="7">
        <v>46052</v>
      </c>
      <c r="I9688" t="s">
        <v>365</v>
      </c>
      <c r="J9688" t="s">
        <v>19</v>
      </c>
      <c r="K9688" s="7">
        <v>46087</v>
      </c>
    </row>
    <row r="9689" hidden="1" spans="1:11">
      <c r="A9689">
        <v>9689</v>
      </c>
      <c r="B9689" t="str">
        <f>VLOOKUP(C9689,属性!A:D,2,FALSE)</f>
        <v>喜茶</v>
      </c>
      <c r="C9689" t="s">
        <v>8487</v>
      </c>
      <c r="D9689" s="7">
        <f>VLOOKUP(C9689,属性!A:D,3,FALSE)</f>
        <v>46050</v>
      </c>
      <c r="E9689" s="7" t="str">
        <f>VLOOKUP(C9689,属性!A:D,4,FALSE)</f>
        <v>否</v>
      </c>
      <c r="F9689" t="s">
        <v>16414</v>
      </c>
      <c r="G9689" t="s">
        <v>16415</v>
      </c>
      <c r="H9689" s="7">
        <v>46050</v>
      </c>
      <c r="I9689" t="s">
        <v>52</v>
      </c>
      <c r="J9689" t="s">
        <v>19</v>
      </c>
      <c r="K9689" s="7">
        <v>46087</v>
      </c>
    </row>
    <row r="9690" hidden="1" spans="1:11">
      <c r="A9690">
        <v>9690</v>
      </c>
      <c r="B9690" t="str">
        <f>VLOOKUP(C9690,属性!A:D,2,FALSE)</f>
        <v>喜茶</v>
      </c>
      <c r="C9690" t="s">
        <v>8487</v>
      </c>
      <c r="D9690" s="7">
        <f>VLOOKUP(C9690,属性!A:D,3,FALSE)</f>
        <v>46050</v>
      </c>
      <c r="E9690" s="7" t="str">
        <f>VLOOKUP(C9690,属性!A:D,4,FALSE)</f>
        <v>否</v>
      </c>
      <c r="F9690" t="s">
        <v>340</v>
      </c>
      <c r="G9690" t="s">
        <v>16416</v>
      </c>
      <c r="H9690" s="7">
        <v>46050</v>
      </c>
      <c r="I9690" t="s">
        <v>74</v>
      </c>
      <c r="J9690" t="s">
        <v>19</v>
      </c>
      <c r="K9690" s="7">
        <v>46087</v>
      </c>
    </row>
    <row r="9691" hidden="1" spans="1:11">
      <c r="A9691">
        <v>9691</v>
      </c>
      <c r="B9691" t="str">
        <f>VLOOKUP(C9691,属性!A:D,2,FALSE)</f>
        <v>喜茶</v>
      </c>
      <c r="C9691" t="s">
        <v>8487</v>
      </c>
      <c r="D9691" s="7">
        <f>VLOOKUP(C9691,属性!A:D,3,FALSE)</f>
        <v>46050</v>
      </c>
      <c r="E9691" s="7" t="str">
        <f>VLOOKUP(C9691,属性!A:D,4,FALSE)</f>
        <v>否</v>
      </c>
      <c r="F9691" t="s">
        <v>16417</v>
      </c>
      <c r="G9691" t="s">
        <v>16418</v>
      </c>
      <c r="H9691" s="7">
        <v>46050</v>
      </c>
      <c r="I9691" t="s">
        <v>52</v>
      </c>
      <c r="J9691" t="s">
        <v>15</v>
      </c>
      <c r="K9691" s="7">
        <v>46087</v>
      </c>
    </row>
    <row r="9692" hidden="1" spans="1:11">
      <c r="A9692">
        <v>9692</v>
      </c>
      <c r="B9692" t="str">
        <f>VLOOKUP(C9692,属性!A:D,2,FALSE)</f>
        <v>喜茶</v>
      </c>
      <c r="C9692" t="s">
        <v>8487</v>
      </c>
      <c r="D9692" s="7">
        <f>VLOOKUP(C9692,属性!A:D,3,FALSE)</f>
        <v>46050</v>
      </c>
      <c r="E9692" s="7" t="str">
        <f>VLOOKUP(C9692,属性!A:D,4,FALSE)</f>
        <v>否</v>
      </c>
      <c r="F9692" t="s">
        <v>340</v>
      </c>
      <c r="G9692" t="s">
        <v>16419</v>
      </c>
      <c r="H9692" s="7">
        <v>46050</v>
      </c>
      <c r="I9692" t="s">
        <v>74</v>
      </c>
      <c r="J9692" t="s">
        <v>15</v>
      </c>
      <c r="K9692" s="7">
        <v>46087</v>
      </c>
    </row>
    <row r="9693" hidden="1" spans="1:11">
      <c r="A9693">
        <v>9693</v>
      </c>
      <c r="B9693" t="str">
        <f>VLOOKUP(C9693,属性!A:D,2,FALSE)</f>
        <v>喜茶</v>
      </c>
      <c r="C9693" t="s">
        <v>8487</v>
      </c>
      <c r="D9693" s="7">
        <f>VLOOKUP(C9693,属性!A:D,3,FALSE)</f>
        <v>46050</v>
      </c>
      <c r="E9693" s="7" t="str">
        <f>VLOOKUP(C9693,属性!A:D,4,FALSE)</f>
        <v>否</v>
      </c>
      <c r="F9693" t="s">
        <v>16420</v>
      </c>
      <c r="G9693" t="s">
        <v>16421</v>
      </c>
      <c r="H9693" s="7">
        <v>46050</v>
      </c>
      <c r="I9693" t="s">
        <v>14</v>
      </c>
      <c r="J9693" t="s">
        <v>19</v>
      </c>
      <c r="K9693" s="7">
        <v>46087</v>
      </c>
    </row>
    <row r="9694" hidden="1" spans="1:11">
      <c r="A9694">
        <v>9694</v>
      </c>
      <c r="B9694" t="str">
        <f>VLOOKUP(C9694,属性!A:D,2,FALSE)</f>
        <v>喜茶</v>
      </c>
      <c r="C9694" t="s">
        <v>8487</v>
      </c>
      <c r="D9694" s="7">
        <f>VLOOKUP(C9694,属性!A:D,3,FALSE)</f>
        <v>46050</v>
      </c>
      <c r="E9694" s="7" t="str">
        <f>VLOOKUP(C9694,属性!A:D,4,FALSE)</f>
        <v>否</v>
      </c>
      <c r="F9694" t="s">
        <v>16422</v>
      </c>
      <c r="G9694" t="s">
        <v>16423</v>
      </c>
      <c r="H9694" s="7">
        <v>46050</v>
      </c>
      <c r="I9694" t="s">
        <v>38</v>
      </c>
      <c r="J9694" t="s">
        <v>19</v>
      </c>
      <c r="K9694" s="7">
        <v>46087</v>
      </c>
    </row>
    <row r="9695" spans="1:11">
      <c r="A9695">
        <v>9695</v>
      </c>
      <c r="B9695" t="str">
        <f>VLOOKUP(C9695,属性!A:D,2,FALSE)</f>
        <v>喜茶</v>
      </c>
      <c r="C9695" t="s">
        <v>8487</v>
      </c>
      <c r="D9695" s="7">
        <f>VLOOKUP(C9695,属性!A:D,3,FALSE)</f>
        <v>46050</v>
      </c>
      <c r="E9695" s="7" t="str">
        <f>VLOOKUP(C9695,属性!A:D,4,FALSE)</f>
        <v>否</v>
      </c>
      <c r="F9695" t="s">
        <v>16424</v>
      </c>
      <c r="G9695" t="s">
        <v>16425</v>
      </c>
      <c r="H9695" s="7">
        <v>46050</v>
      </c>
      <c r="I9695" t="s">
        <v>22</v>
      </c>
      <c r="J9695" t="s">
        <v>30</v>
      </c>
      <c r="K9695" s="7">
        <v>46087</v>
      </c>
    </row>
    <row r="9696" spans="1:11">
      <c r="A9696">
        <v>9696</v>
      </c>
      <c r="B9696" t="str">
        <f>VLOOKUP(C9696,属性!A:D,2,FALSE)</f>
        <v>喜茶</v>
      </c>
      <c r="C9696" t="s">
        <v>8487</v>
      </c>
      <c r="D9696" s="7">
        <f>VLOOKUP(C9696,属性!A:D,3,FALSE)</f>
        <v>46050</v>
      </c>
      <c r="E9696" s="7" t="str">
        <f>VLOOKUP(C9696,属性!A:D,4,FALSE)</f>
        <v>否</v>
      </c>
      <c r="F9696" t="s">
        <v>16426</v>
      </c>
      <c r="G9696" t="s">
        <v>3509</v>
      </c>
      <c r="H9696" s="7">
        <v>46050</v>
      </c>
      <c r="I9696" t="s">
        <v>22</v>
      </c>
      <c r="J9696" t="s">
        <v>30</v>
      </c>
      <c r="K9696" s="7">
        <v>46087</v>
      </c>
    </row>
    <row r="9697" hidden="1" spans="1:11">
      <c r="A9697">
        <v>9697</v>
      </c>
      <c r="B9697" t="str">
        <f>VLOOKUP(C9697,属性!A:D,2,FALSE)</f>
        <v>喜茶</v>
      </c>
      <c r="C9697" t="s">
        <v>8487</v>
      </c>
      <c r="D9697" s="7">
        <f>VLOOKUP(C9697,属性!A:D,3,FALSE)</f>
        <v>46050</v>
      </c>
      <c r="E9697" s="7" t="str">
        <f>VLOOKUP(C9697,属性!A:D,4,FALSE)</f>
        <v>否</v>
      </c>
      <c r="F9697" t="s">
        <v>16427</v>
      </c>
      <c r="G9697" t="s">
        <v>16428</v>
      </c>
      <c r="H9697" s="7">
        <v>46050</v>
      </c>
      <c r="I9697" t="s">
        <v>217</v>
      </c>
      <c r="J9697" t="s">
        <v>19</v>
      </c>
      <c r="K9697" s="7">
        <v>46087</v>
      </c>
    </row>
    <row r="9698" hidden="1" spans="1:11">
      <c r="A9698">
        <v>9698</v>
      </c>
      <c r="B9698" t="str">
        <f>VLOOKUP(C9698,属性!A:D,2,FALSE)</f>
        <v>喜茶</v>
      </c>
      <c r="C9698" t="s">
        <v>8487</v>
      </c>
      <c r="D9698" s="7">
        <f>VLOOKUP(C9698,属性!A:D,3,FALSE)</f>
        <v>46050</v>
      </c>
      <c r="E9698" s="7" t="str">
        <f>VLOOKUP(C9698,属性!A:D,4,FALSE)</f>
        <v>否</v>
      </c>
      <c r="F9698" t="s">
        <v>16429</v>
      </c>
      <c r="G9698" t="s">
        <v>16430</v>
      </c>
      <c r="H9698" s="7">
        <v>46050</v>
      </c>
      <c r="I9698" t="s">
        <v>38</v>
      </c>
      <c r="J9698" t="s">
        <v>19</v>
      </c>
      <c r="K9698" s="7">
        <v>46087</v>
      </c>
    </row>
    <row r="9699" hidden="1" spans="1:11">
      <c r="A9699">
        <v>9699</v>
      </c>
      <c r="B9699" t="str">
        <f>VLOOKUP(C9699,属性!A:D,2,FALSE)</f>
        <v>喜茶</v>
      </c>
      <c r="C9699" t="s">
        <v>8487</v>
      </c>
      <c r="D9699" s="7">
        <f>VLOOKUP(C9699,属性!A:D,3,FALSE)</f>
        <v>46050</v>
      </c>
      <c r="E9699" s="7" t="str">
        <f>VLOOKUP(C9699,属性!A:D,4,FALSE)</f>
        <v>否</v>
      </c>
      <c r="F9699" t="s">
        <v>16431</v>
      </c>
      <c r="G9699" t="s">
        <v>16432</v>
      </c>
      <c r="H9699" s="7">
        <v>46050</v>
      </c>
      <c r="I9699" t="s">
        <v>14</v>
      </c>
      <c r="J9699" t="s">
        <v>19</v>
      </c>
      <c r="K9699" s="7">
        <v>46087</v>
      </c>
    </row>
    <row r="9700" hidden="1" spans="1:11">
      <c r="A9700">
        <v>9700</v>
      </c>
      <c r="B9700" t="str">
        <f>VLOOKUP(C9700,属性!A:D,2,FALSE)</f>
        <v>喜茶</v>
      </c>
      <c r="C9700" t="s">
        <v>8487</v>
      </c>
      <c r="D9700" s="7">
        <f>VLOOKUP(C9700,属性!A:D,3,FALSE)</f>
        <v>46050</v>
      </c>
      <c r="E9700" s="7" t="str">
        <f>VLOOKUP(C9700,属性!A:D,4,FALSE)</f>
        <v>否</v>
      </c>
      <c r="F9700" t="s">
        <v>340</v>
      </c>
      <c r="G9700" t="s">
        <v>16433</v>
      </c>
      <c r="H9700" s="7">
        <v>46050</v>
      </c>
      <c r="I9700" t="s">
        <v>74</v>
      </c>
      <c r="J9700" t="s">
        <v>19</v>
      </c>
      <c r="K9700" s="7">
        <v>46087</v>
      </c>
    </row>
    <row r="9701" hidden="1" spans="1:11">
      <c r="A9701">
        <v>9701</v>
      </c>
      <c r="B9701" t="str">
        <f>VLOOKUP(C9701,属性!A:D,2,FALSE)</f>
        <v>喜茶</v>
      </c>
      <c r="C9701" t="s">
        <v>8487</v>
      </c>
      <c r="D9701" s="7">
        <f>VLOOKUP(C9701,属性!A:D,3,FALSE)</f>
        <v>46050</v>
      </c>
      <c r="E9701" s="7" t="str">
        <f>VLOOKUP(C9701,属性!A:D,4,FALSE)</f>
        <v>否</v>
      </c>
      <c r="F9701" t="s">
        <v>16434</v>
      </c>
      <c r="G9701" t="s">
        <v>16435</v>
      </c>
      <c r="H9701" s="7">
        <v>46050</v>
      </c>
      <c r="I9701" t="s">
        <v>14</v>
      </c>
      <c r="J9701" t="s">
        <v>19</v>
      </c>
      <c r="K9701" s="7">
        <v>46087</v>
      </c>
    </row>
    <row r="9702" hidden="1" spans="1:11">
      <c r="A9702">
        <v>9702</v>
      </c>
      <c r="B9702" t="str">
        <f>VLOOKUP(C9702,属性!A:D,2,FALSE)</f>
        <v>喜茶</v>
      </c>
      <c r="C9702" t="s">
        <v>8487</v>
      </c>
      <c r="D9702" s="7">
        <f>VLOOKUP(C9702,属性!A:D,3,FALSE)</f>
        <v>46050</v>
      </c>
      <c r="E9702" s="7" t="str">
        <f>VLOOKUP(C9702,属性!A:D,4,FALSE)</f>
        <v>否</v>
      </c>
      <c r="F9702" t="s">
        <v>340</v>
      </c>
      <c r="G9702" t="s">
        <v>16436</v>
      </c>
      <c r="H9702" s="7">
        <v>46050</v>
      </c>
      <c r="I9702" t="s">
        <v>74</v>
      </c>
      <c r="J9702" t="s">
        <v>19</v>
      </c>
      <c r="K9702" s="7">
        <v>46087</v>
      </c>
    </row>
    <row r="9703" hidden="1" spans="1:11">
      <c r="A9703">
        <v>9703</v>
      </c>
      <c r="B9703" t="str">
        <f>VLOOKUP(C9703,属性!A:D,2,FALSE)</f>
        <v>喜茶</v>
      </c>
      <c r="C9703" t="s">
        <v>8487</v>
      </c>
      <c r="D9703" s="7">
        <f>VLOOKUP(C9703,属性!A:D,3,FALSE)</f>
        <v>46050</v>
      </c>
      <c r="E9703" s="7" t="str">
        <f>VLOOKUP(C9703,属性!A:D,4,FALSE)</f>
        <v>否</v>
      </c>
      <c r="F9703" t="s">
        <v>10861</v>
      </c>
      <c r="G9703" t="s">
        <v>16437</v>
      </c>
      <c r="H9703" s="7">
        <v>46050</v>
      </c>
      <c r="I9703" t="s">
        <v>49</v>
      </c>
      <c r="J9703" t="s">
        <v>15</v>
      </c>
      <c r="K9703" s="7">
        <v>46087</v>
      </c>
    </row>
    <row r="9704" hidden="1" spans="1:11">
      <c r="A9704">
        <v>9704</v>
      </c>
      <c r="B9704" t="str">
        <f>VLOOKUP(C9704,属性!A:D,2,FALSE)</f>
        <v>喜茶</v>
      </c>
      <c r="C9704" t="s">
        <v>8487</v>
      </c>
      <c r="D9704" s="7">
        <f>VLOOKUP(C9704,属性!A:D,3,FALSE)</f>
        <v>46050</v>
      </c>
      <c r="E9704" s="7" t="str">
        <f>VLOOKUP(C9704,属性!A:D,4,FALSE)</f>
        <v>否</v>
      </c>
      <c r="F9704" t="s">
        <v>16438</v>
      </c>
      <c r="G9704" t="s">
        <v>16439</v>
      </c>
      <c r="H9704" s="7">
        <v>46050</v>
      </c>
      <c r="I9704" t="s">
        <v>365</v>
      </c>
      <c r="J9704" t="s">
        <v>19</v>
      </c>
      <c r="K9704" s="7">
        <v>46087</v>
      </c>
    </row>
    <row r="9705" hidden="1" spans="1:11">
      <c r="A9705">
        <v>9705</v>
      </c>
      <c r="B9705" t="str">
        <f>VLOOKUP(C9705,属性!A:D,2,FALSE)</f>
        <v>喜茶</v>
      </c>
      <c r="C9705" t="s">
        <v>8487</v>
      </c>
      <c r="D9705" s="7">
        <f>VLOOKUP(C9705,属性!A:D,3,FALSE)</f>
        <v>46050</v>
      </c>
      <c r="E9705" s="7" t="str">
        <f>VLOOKUP(C9705,属性!A:D,4,FALSE)</f>
        <v>否</v>
      </c>
      <c r="F9705" t="s">
        <v>16440</v>
      </c>
      <c r="G9705" t="s">
        <v>16441</v>
      </c>
      <c r="H9705" s="7">
        <v>46050</v>
      </c>
      <c r="I9705" t="s">
        <v>22</v>
      </c>
      <c r="J9705" t="s">
        <v>15</v>
      </c>
      <c r="K9705" s="7">
        <v>46087</v>
      </c>
    </row>
    <row r="9706" hidden="1" spans="1:11">
      <c r="A9706">
        <v>9706</v>
      </c>
      <c r="B9706" t="str">
        <f>VLOOKUP(C9706,属性!A:D,2,FALSE)</f>
        <v>喜茶</v>
      </c>
      <c r="C9706" t="s">
        <v>8487</v>
      </c>
      <c r="D9706" s="7">
        <f>VLOOKUP(C9706,属性!A:D,3,FALSE)</f>
        <v>46050</v>
      </c>
      <c r="E9706" s="7" t="str">
        <f>VLOOKUP(C9706,属性!A:D,4,FALSE)</f>
        <v>否</v>
      </c>
      <c r="F9706" t="s">
        <v>340</v>
      </c>
      <c r="G9706" t="s">
        <v>16442</v>
      </c>
      <c r="H9706" s="7">
        <v>46050</v>
      </c>
      <c r="I9706" t="s">
        <v>74</v>
      </c>
      <c r="J9706" t="s">
        <v>19</v>
      </c>
      <c r="K9706" s="7">
        <v>46087</v>
      </c>
    </row>
    <row r="9707" hidden="1" spans="1:11">
      <c r="A9707">
        <v>9707</v>
      </c>
      <c r="B9707" t="str">
        <f>VLOOKUP(C9707,属性!A:D,2,FALSE)</f>
        <v>喜茶</v>
      </c>
      <c r="C9707" t="s">
        <v>8487</v>
      </c>
      <c r="D9707" s="7">
        <f>VLOOKUP(C9707,属性!A:D,3,FALSE)</f>
        <v>46050</v>
      </c>
      <c r="E9707" s="7" t="str">
        <f>VLOOKUP(C9707,属性!A:D,4,FALSE)</f>
        <v>否</v>
      </c>
      <c r="F9707" t="s">
        <v>16443</v>
      </c>
      <c r="G9707" t="s">
        <v>16444</v>
      </c>
      <c r="H9707" s="7">
        <v>46050</v>
      </c>
      <c r="I9707" t="s">
        <v>155</v>
      </c>
      <c r="J9707" t="s">
        <v>19</v>
      </c>
      <c r="K9707" s="7">
        <v>46087</v>
      </c>
    </row>
    <row r="9708" hidden="1" spans="1:11">
      <c r="A9708">
        <v>9708</v>
      </c>
      <c r="B9708" t="str">
        <f>VLOOKUP(C9708,属性!A:D,2,FALSE)</f>
        <v>喜茶</v>
      </c>
      <c r="C9708" t="s">
        <v>8487</v>
      </c>
      <c r="D9708" s="7">
        <f>VLOOKUP(C9708,属性!A:D,3,FALSE)</f>
        <v>46050</v>
      </c>
      <c r="E9708" s="7" t="str">
        <f>VLOOKUP(C9708,属性!A:D,4,FALSE)</f>
        <v>否</v>
      </c>
      <c r="F9708" t="s">
        <v>16445</v>
      </c>
      <c r="G9708" t="s">
        <v>16446</v>
      </c>
      <c r="H9708" s="7">
        <v>46050</v>
      </c>
      <c r="I9708" t="s">
        <v>38</v>
      </c>
      <c r="J9708" t="s">
        <v>19</v>
      </c>
      <c r="K9708" s="7">
        <v>46087</v>
      </c>
    </row>
    <row r="9709" hidden="1" spans="1:11">
      <c r="A9709">
        <v>9709</v>
      </c>
      <c r="B9709" t="str">
        <f>VLOOKUP(C9709,属性!A:D,2,FALSE)</f>
        <v>喜茶</v>
      </c>
      <c r="C9709" t="s">
        <v>8487</v>
      </c>
      <c r="D9709" s="7">
        <f>VLOOKUP(C9709,属性!A:D,3,FALSE)</f>
        <v>46050</v>
      </c>
      <c r="E9709" s="7" t="str">
        <f>VLOOKUP(C9709,属性!A:D,4,FALSE)</f>
        <v>否</v>
      </c>
      <c r="F9709" t="s">
        <v>16447</v>
      </c>
      <c r="G9709" t="s">
        <v>16448</v>
      </c>
      <c r="H9709" s="7">
        <v>46052</v>
      </c>
      <c r="I9709" t="s">
        <v>14</v>
      </c>
      <c r="J9709" t="s">
        <v>15</v>
      </c>
      <c r="K9709" s="7">
        <v>46087</v>
      </c>
    </row>
    <row r="9710" hidden="1" spans="1:11">
      <c r="A9710">
        <v>9710</v>
      </c>
      <c r="B9710" t="str">
        <f>VLOOKUP(C9710,属性!A:D,2,FALSE)</f>
        <v>喜茶</v>
      </c>
      <c r="C9710" t="s">
        <v>8487</v>
      </c>
      <c r="D9710" s="7">
        <f>VLOOKUP(C9710,属性!A:D,3,FALSE)</f>
        <v>46050</v>
      </c>
      <c r="E9710" s="7" t="str">
        <f>VLOOKUP(C9710,属性!A:D,4,FALSE)</f>
        <v>否</v>
      </c>
      <c r="F9710" t="s">
        <v>340</v>
      </c>
      <c r="G9710" t="s">
        <v>16449</v>
      </c>
      <c r="H9710" s="7">
        <v>46052</v>
      </c>
      <c r="I9710" t="s">
        <v>74</v>
      </c>
      <c r="J9710" t="s">
        <v>19</v>
      </c>
      <c r="K9710" s="7">
        <v>46087</v>
      </c>
    </row>
    <row r="9711" hidden="1" spans="1:11">
      <c r="A9711">
        <v>9711</v>
      </c>
      <c r="B9711" t="str">
        <f>VLOOKUP(C9711,属性!A:D,2,FALSE)</f>
        <v>喜茶</v>
      </c>
      <c r="C9711" t="s">
        <v>8487</v>
      </c>
      <c r="D9711" s="7">
        <f>VLOOKUP(C9711,属性!A:D,3,FALSE)</f>
        <v>46050</v>
      </c>
      <c r="E9711" s="7" t="str">
        <f>VLOOKUP(C9711,属性!A:D,4,FALSE)</f>
        <v>否</v>
      </c>
      <c r="F9711" t="s">
        <v>16450</v>
      </c>
      <c r="G9711" t="s">
        <v>16451</v>
      </c>
      <c r="H9711" s="7">
        <v>46050</v>
      </c>
      <c r="I9711" t="s">
        <v>18</v>
      </c>
      <c r="J9711" t="s">
        <v>19</v>
      </c>
      <c r="K9711" s="7">
        <v>46087</v>
      </c>
    </row>
    <row r="9712" hidden="1" spans="1:11">
      <c r="A9712">
        <v>9712</v>
      </c>
      <c r="B9712" t="str">
        <f>VLOOKUP(C9712,属性!A:D,2,FALSE)</f>
        <v>喜茶</v>
      </c>
      <c r="C9712" t="s">
        <v>8487</v>
      </c>
      <c r="D9712" s="7">
        <f>VLOOKUP(C9712,属性!A:D,3,FALSE)</f>
        <v>46050</v>
      </c>
      <c r="E9712" s="7" t="str">
        <f>VLOOKUP(C9712,属性!A:D,4,FALSE)</f>
        <v>否</v>
      </c>
      <c r="F9712" t="s">
        <v>16452</v>
      </c>
      <c r="G9712" t="s">
        <v>16453</v>
      </c>
      <c r="H9712" s="7">
        <v>46050</v>
      </c>
      <c r="I9712" t="s">
        <v>33</v>
      </c>
      <c r="J9712" t="s">
        <v>19</v>
      </c>
      <c r="K9712" s="7">
        <v>46087</v>
      </c>
    </row>
    <row r="9713" spans="1:11">
      <c r="A9713">
        <v>9713</v>
      </c>
      <c r="B9713" t="str">
        <f>VLOOKUP(C9713,属性!A:D,2,FALSE)</f>
        <v>喜茶</v>
      </c>
      <c r="C9713" t="s">
        <v>8487</v>
      </c>
      <c r="D9713" s="7">
        <f>VLOOKUP(C9713,属性!A:D,3,FALSE)</f>
        <v>46050</v>
      </c>
      <c r="E9713" s="7" t="str">
        <f>VLOOKUP(C9713,属性!A:D,4,FALSE)</f>
        <v>否</v>
      </c>
      <c r="F9713" t="s">
        <v>16454</v>
      </c>
      <c r="G9713" t="s">
        <v>16455</v>
      </c>
      <c r="H9713" s="7">
        <v>46050</v>
      </c>
      <c r="I9713" t="s">
        <v>14</v>
      </c>
      <c r="J9713" t="s">
        <v>30</v>
      </c>
      <c r="K9713" s="7">
        <v>46087</v>
      </c>
    </row>
    <row r="9714" hidden="1" spans="1:11">
      <c r="A9714">
        <v>9714</v>
      </c>
      <c r="B9714" t="str">
        <f>VLOOKUP(C9714,属性!A:D,2,FALSE)</f>
        <v>喜茶</v>
      </c>
      <c r="C9714" t="s">
        <v>8487</v>
      </c>
      <c r="D9714" s="7">
        <f>VLOOKUP(C9714,属性!A:D,3,FALSE)</f>
        <v>46050</v>
      </c>
      <c r="E9714" s="7" t="str">
        <f>VLOOKUP(C9714,属性!A:D,4,FALSE)</f>
        <v>否</v>
      </c>
      <c r="F9714" t="s">
        <v>340</v>
      </c>
      <c r="G9714" t="s">
        <v>16456</v>
      </c>
      <c r="H9714" s="7">
        <v>46051</v>
      </c>
      <c r="I9714" t="s">
        <v>74</v>
      </c>
      <c r="J9714" t="s">
        <v>19</v>
      </c>
      <c r="K9714" s="7">
        <v>46087</v>
      </c>
    </row>
    <row r="9715" spans="1:11">
      <c r="A9715">
        <v>9715</v>
      </c>
      <c r="B9715" t="str">
        <f>VLOOKUP(C9715,属性!A:D,2,FALSE)</f>
        <v>喜茶</v>
      </c>
      <c r="C9715" t="s">
        <v>8487</v>
      </c>
      <c r="D9715" s="7">
        <f>VLOOKUP(C9715,属性!A:D,3,FALSE)</f>
        <v>46050</v>
      </c>
      <c r="E9715" s="7" t="str">
        <f>VLOOKUP(C9715,属性!A:D,4,FALSE)</f>
        <v>否</v>
      </c>
      <c r="F9715" t="s">
        <v>16457</v>
      </c>
      <c r="G9715" t="s">
        <v>16458</v>
      </c>
      <c r="H9715" s="7">
        <v>46050</v>
      </c>
      <c r="I9715" t="s">
        <v>217</v>
      </c>
      <c r="J9715" t="s">
        <v>30</v>
      </c>
      <c r="K9715" s="7">
        <v>46087</v>
      </c>
    </row>
    <row r="9716" spans="1:11">
      <c r="A9716">
        <v>9716</v>
      </c>
      <c r="B9716" t="str">
        <f>VLOOKUP(C9716,属性!A:D,2,FALSE)</f>
        <v>喜茶</v>
      </c>
      <c r="C9716" t="s">
        <v>8487</v>
      </c>
      <c r="D9716" s="7">
        <f>VLOOKUP(C9716,属性!A:D,3,FALSE)</f>
        <v>46050</v>
      </c>
      <c r="E9716" s="7" t="str">
        <f>VLOOKUP(C9716,属性!A:D,4,FALSE)</f>
        <v>否</v>
      </c>
      <c r="F9716" t="s">
        <v>16457</v>
      </c>
      <c r="G9716" t="s">
        <v>4493</v>
      </c>
      <c r="H9716" s="7">
        <v>46050</v>
      </c>
      <c r="I9716" t="s">
        <v>217</v>
      </c>
      <c r="J9716" t="s">
        <v>30</v>
      </c>
      <c r="K9716" s="7">
        <v>46087</v>
      </c>
    </row>
    <row r="9717" hidden="1" spans="1:11">
      <c r="A9717">
        <v>9717</v>
      </c>
      <c r="B9717" t="str">
        <f>VLOOKUP(C9717,属性!A:D,2,FALSE)</f>
        <v>喜茶</v>
      </c>
      <c r="C9717" t="s">
        <v>8487</v>
      </c>
      <c r="D9717" s="7">
        <f>VLOOKUP(C9717,属性!A:D,3,FALSE)</f>
        <v>46050</v>
      </c>
      <c r="E9717" s="7" t="str">
        <f>VLOOKUP(C9717,属性!A:D,4,FALSE)</f>
        <v>否</v>
      </c>
      <c r="F9717" t="s">
        <v>4487</v>
      </c>
      <c r="G9717" t="s">
        <v>16459</v>
      </c>
      <c r="H9717" s="7">
        <v>46050</v>
      </c>
      <c r="I9717" t="s">
        <v>38</v>
      </c>
      <c r="J9717" t="s">
        <v>19</v>
      </c>
      <c r="K9717" s="7">
        <v>46087</v>
      </c>
    </row>
    <row r="9718" hidden="1" spans="1:11">
      <c r="A9718">
        <v>9718</v>
      </c>
      <c r="B9718" t="str">
        <f>VLOOKUP(C9718,属性!A:D,2,FALSE)</f>
        <v>喜茶</v>
      </c>
      <c r="C9718" t="s">
        <v>8487</v>
      </c>
      <c r="D9718" s="7">
        <f>VLOOKUP(C9718,属性!A:D,3,FALSE)</f>
        <v>46050</v>
      </c>
      <c r="E9718" s="7" t="str">
        <f>VLOOKUP(C9718,属性!A:D,4,FALSE)</f>
        <v>否</v>
      </c>
      <c r="F9718" t="s">
        <v>16460</v>
      </c>
      <c r="G9718" t="s">
        <v>16461</v>
      </c>
      <c r="H9718" s="7">
        <v>46050</v>
      </c>
      <c r="I9718" t="s">
        <v>14</v>
      </c>
      <c r="J9718" t="s">
        <v>19</v>
      </c>
      <c r="K9718" s="7">
        <v>46087</v>
      </c>
    </row>
    <row r="9719" hidden="1" spans="1:11">
      <c r="A9719">
        <v>9719</v>
      </c>
      <c r="B9719" t="str">
        <f>VLOOKUP(C9719,属性!A:D,2,FALSE)</f>
        <v>喜茶</v>
      </c>
      <c r="C9719" t="s">
        <v>8487</v>
      </c>
      <c r="D9719" s="7">
        <f>VLOOKUP(C9719,属性!A:D,3,FALSE)</f>
        <v>46050</v>
      </c>
      <c r="E9719" s="7" t="str">
        <f>VLOOKUP(C9719,属性!A:D,4,FALSE)</f>
        <v>否</v>
      </c>
      <c r="F9719" t="s">
        <v>16462</v>
      </c>
      <c r="G9719" t="s">
        <v>16463</v>
      </c>
      <c r="H9719" s="7">
        <v>46050</v>
      </c>
      <c r="I9719" t="s">
        <v>49</v>
      </c>
      <c r="J9719" t="s">
        <v>19</v>
      </c>
      <c r="K9719" s="7">
        <v>46087</v>
      </c>
    </row>
    <row r="9720" spans="1:11">
      <c r="A9720">
        <v>9720</v>
      </c>
      <c r="B9720" t="str">
        <f>VLOOKUP(C9720,属性!A:D,2,FALSE)</f>
        <v>喜茶</v>
      </c>
      <c r="C9720" t="s">
        <v>8487</v>
      </c>
      <c r="D9720" s="7">
        <f>VLOOKUP(C9720,属性!A:D,3,FALSE)</f>
        <v>46050</v>
      </c>
      <c r="E9720" s="7" t="str">
        <f>VLOOKUP(C9720,属性!A:D,4,FALSE)</f>
        <v>否</v>
      </c>
      <c r="F9720" t="s">
        <v>340</v>
      </c>
      <c r="G9720" t="s">
        <v>16464</v>
      </c>
      <c r="H9720" s="7">
        <v>46050</v>
      </c>
      <c r="I9720" t="s">
        <v>74</v>
      </c>
      <c r="J9720" t="s">
        <v>30</v>
      </c>
      <c r="K9720" s="7">
        <v>46087</v>
      </c>
    </row>
    <row r="9721" spans="1:11">
      <c r="A9721">
        <v>9721</v>
      </c>
      <c r="B9721" t="str">
        <f>VLOOKUP(C9721,属性!A:D,2,FALSE)</f>
        <v>喜茶</v>
      </c>
      <c r="C9721" t="s">
        <v>8487</v>
      </c>
      <c r="D9721" s="7">
        <f>VLOOKUP(C9721,属性!A:D,3,FALSE)</f>
        <v>46050</v>
      </c>
      <c r="E9721" s="7" t="str">
        <f>VLOOKUP(C9721,属性!A:D,4,FALSE)</f>
        <v>否</v>
      </c>
      <c r="F9721" t="s">
        <v>16465</v>
      </c>
      <c r="G9721" t="s">
        <v>16466</v>
      </c>
      <c r="H9721" s="7">
        <v>46050</v>
      </c>
      <c r="I9721" t="s">
        <v>29</v>
      </c>
      <c r="J9721" t="s">
        <v>30</v>
      </c>
      <c r="K9721" s="7">
        <v>46087</v>
      </c>
    </row>
    <row r="9722" spans="1:11">
      <c r="A9722">
        <v>9722</v>
      </c>
      <c r="B9722" t="str">
        <f>VLOOKUP(C9722,属性!A:D,2,FALSE)</f>
        <v>喜茶</v>
      </c>
      <c r="C9722" t="s">
        <v>8487</v>
      </c>
      <c r="D9722" s="7">
        <f>VLOOKUP(C9722,属性!A:D,3,FALSE)</f>
        <v>46050</v>
      </c>
      <c r="E9722" s="7" t="str">
        <f>VLOOKUP(C9722,属性!A:D,4,FALSE)</f>
        <v>否</v>
      </c>
      <c r="F9722" t="s">
        <v>340</v>
      </c>
      <c r="G9722" t="s">
        <v>16467</v>
      </c>
      <c r="H9722" s="7">
        <v>46050</v>
      </c>
      <c r="I9722" t="s">
        <v>74</v>
      </c>
      <c r="J9722" t="s">
        <v>30</v>
      </c>
      <c r="K9722" s="7">
        <v>46087</v>
      </c>
    </row>
    <row r="9723" hidden="1" spans="1:11">
      <c r="A9723">
        <v>9723</v>
      </c>
      <c r="B9723" t="str">
        <f>VLOOKUP(C9723,属性!A:D,2,FALSE)</f>
        <v>喜茶</v>
      </c>
      <c r="C9723" t="s">
        <v>8487</v>
      </c>
      <c r="D9723" s="7">
        <f>VLOOKUP(C9723,属性!A:D,3,FALSE)</f>
        <v>46050</v>
      </c>
      <c r="E9723" s="7" t="str">
        <f>VLOOKUP(C9723,属性!A:D,4,FALSE)</f>
        <v>否</v>
      </c>
      <c r="F9723" t="s">
        <v>171</v>
      </c>
      <c r="G9723" t="s">
        <v>16468</v>
      </c>
      <c r="H9723" s="7">
        <v>46050</v>
      </c>
      <c r="I9723" t="s">
        <v>14</v>
      </c>
      <c r="J9723" t="s">
        <v>19</v>
      </c>
      <c r="K9723" s="7">
        <v>46087</v>
      </c>
    </row>
    <row r="9724" hidden="1" spans="1:11">
      <c r="A9724">
        <v>9724</v>
      </c>
      <c r="B9724" t="str">
        <f>VLOOKUP(C9724,属性!A:D,2,FALSE)</f>
        <v>喜茶</v>
      </c>
      <c r="C9724" t="s">
        <v>8487</v>
      </c>
      <c r="D9724" s="7">
        <f>VLOOKUP(C9724,属性!A:D,3,FALSE)</f>
        <v>46050</v>
      </c>
      <c r="E9724" s="7" t="str">
        <f>VLOOKUP(C9724,属性!A:D,4,FALSE)</f>
        <v>否</v>
      </c>
      <c r="F9724" t="s">
        <v>16469</v>
      </c>
      <c r="G9724" t="s">
        <v>6702</v>
      </c>
      <c r="H9724" s="7">
        <v>46050</v>
      </c>
      <c r="I9724" t="s">
        <v>14</v>
      </c>
      <c r="J9724" t="s">
        <v>19</v>
      </c>
      <c r="K9724" s="7">
        <v>46087</v>
      </c>
    </row>
    <row r="9725" spans="1:11">
      <c r="A9725">
        <v>9725</v>
      </c>
      <c r="B9725" t="str">
        <f>VLOOKUP(C9725,属性!A:D,2,FALSE)</f>
        <v>喜茶</v>
      </c>
      <c r="C9725" t="s">
        <v>8487</v>
      </c>
      <c r="D9725" s="7">
        <f>VLOOKUP(C9725,属性!A:D,3,FALSE)</f>
        <v>46050</v>
      </c>
      <c r="E9725" s="7" t="str">
        <f>VLOOKUP(C9725,属性!A:D,4,FALSE)</f>
        <v>否</v>
      </c>
      <c r="F9725" t="s">
        <v>16470</v>
      </c>
      <c r="G9725" t="s">
        <v>16471</v>
      </c>
      <c r="H9725" s="7">
        <v>46050</v>
      </c>
      <c r="I9725" t="s">
        <v>38</v>
      </c>
      <c r="J9725" t="s">
        <v>30</v>
      </c>
      <c r="K9725" s="7">
        <v>46087</v>
      </c>
    </row>
    <row r="9726" hidden="1" spans="1:11">
      <c r="A9726">
        <v>9726</v>
      </c>
      <c r="B9726" t="str">
        <f>VLOOKUP(C9726,属性!A:D,2,FALSE)</f>
        <v>喜茶</v>
      </c>
      <c r="C9726" t="s">
        <v>8487</v>
      </c>
      <c r="D9726" s="7">
        <f>VLOOKUP(C9726,属性!A:D,3,FALSE)</f>
        <v>46050</v>
      </c>
      <c r="E9726" s="7" t="str">
        <f>VLOOKUP(C9726,属性!A:D,4,FALSE)</f>
        <v>否</v>
      </c>
      <c r="F9726" t="s">
        <v>16472</v>
      </c>
      <c r="G9726" t="s">
        <v>16473</v>
      </c>
      <c r="H9726" s="7">
        <v>46050</v>
      </c>
      <c r="I9726" t="s">
        <v>14</v>
      </c>
      <c r="J9726" t="s">
        <v>19</v>
      </c>
      <c r="K9726" s="7">
        <v>46087</v>
      </c>
    </row>
    <row r="9727" hidden="1" spans="1:11">
      <c r="A9727">
        <v>9727</v>
      </c>
      <c r="B9727" t="str">
        <f>VLOOKUP(C9727,属性!A:D,2,FALSE)</f>
        <v>喜茶</v>
      </c>
      <c r="C9727" t="s">
        <v>8487</v>
      </c>
      <c r="D9727" s="7">
        <f>VLOOKUP(C9727,属性!A:D,3,FALSE)</f>
        <v>46050</v>
      </c>
      <c r="E9727" s="7" t="str">
        <f>VLOOKUP(C9727,属性!A:D,4,FALSE)</f>
        <v>否</v>
      </c>
      <c r="F9727" t="s">
        <v>16474</v>
      </c>
      <c r="G9727" t="s">
        <v>16475</v>
      </c>
      <c r="H9727" s="7">
        <v>46050</v>
      </c>
      <c r="I9727" t="s">
        <v>22</v>
      </c>
      <c r="J9727" t="s">
        <v>19</v>
      </c>
      <c r="K9727" s="7">
        <v>46087</v>
      </c>
    </row>
    <row r="9728" hidden="1" spans="1:11">
      <c r="A9728">
        <v>9728</v>
      </c>
      <c r="B9728" t="str">
        <f>VLOOKUP(C9728,属性!A:D,2,FALSE)</f>
        <v>喜茶</v>
      </c>
      <c r="C9728" t="s">
        <v>8487</v>
      </c>
      <c r="D9728" s="7">
        <f>VLOOKUP(C9728,属性!A:D,3,FALSE)</f>
        <v>46050</v>
      </c>
      <c r="E9728" s="7" t="str">
        <f>VLOOKUP(C9728,属性!A:D,4,FALSE)</f>
        <v>否</v>
      </c>
      <c r="F9728" t="s">
        <v>16476</v>
      </c>
      <c r="G9728" t="s">
        <v>7252</v>
      </c>
      <c r="H9728" s="7">
        <v>46050</v>
      </c>
      <c r="I9728" t="s">
        <v>22</v>
      </c>
      <c r="J9728" t="s">
        <v>19</v>
      </c>
      <c r="K9728" s="7">
        <v>46087</v>
      </c>
    </row>
    <row r="9729" hidden="1" spans="1:11">
      <c r="A9729">
        <v>9729</v>
      </c>
      <c r="B9729" t="str">
        <f>VLOOKUP(C9729,属性!A:D,2,FALSE)</f>
        <v>喜茶</v>
      </c>
      <c r="C9729" t="s">
        <v>8487</v>
      </c>
      <c r="D9729" s="7">
        <f>VLOOKUP(C9729,属性!A:D,3,FALSE)</f>
        <v>46050</v>
      </c>
      <c r="E9729" s="7" t="str">
        <f>VLOOKUP(C9729,属性!A:D,4,FALSE)</f>
        <v>否</v>
      </c>
      <c r="F9729" t="s">
        <v>16477</v>
      </c>
      <c r="G9729" t="s">
        <v>16478</v>
      </c>
      <c r="H9729" s="7">
        <v>46053</v>
      </c>
      <c r="I9729" t="s">
        <v>49</v>
      </c>
      <c r="J9729" t="s">
        <v>19</v>
      </c>
      <c r="K9729" s="7">
        <v>46087</v>
      </c>
    </row>
    <row r="9730" hidden="1" spans="1:11">
      <c r="A9730">
        <v>9730</v>
      </c>
      <c r="B9730" t="str">
        <f>VLOOKUP(C9730,属性!A:D,2,FALSE)</f>
        <v>喜茶</v>
      </c>
      <c r="C9730" t="s">
        <v>8487</v>
      </c>
      <c r="D9730" s="7">
        <f>VLOOKUP(C9730,属性!A:D,3,FALSE)</f>
        <v>46050</v>
      </c>
      <c r="E9730" s="7" t="str">
        <f>VLOOKUP(C9730,属性!A:D,4,FALSE)</f>
        <v>否</v>
      </c>
      <c r="F9730" t="s">
        <v>340</v>
      </c>
      <c r="G9730" t="s">
        <v>16479</v>
      </c>
      <c r="H9730" s="7">
        <v>46053</v>
      </c>
      <c r="I9730" t="s">
        <v>74</v>
      </c>
      <c r="J9730" t="s">
        <v>19</v>
      </c>
      <c r="K9730" s="7">
        <v>46087</v>
      </c>
    </row>
    <row r="9731" hidden="1" spans="1:11">
      <c r="A9731">
        <v>9731</v>
      </c>
      <c r="B9731" t="str">
        <f>VLOOKUP(C9731,属性!A:D,2,FALSE)</f>
        <v>喜茶</v>
      </c>
      <c r="C9731" t="s">
        <v>8487</v>
      </c>
      <c r="D9731" s="7">
        <f>VLOOKUP(C9731,属性!A:D,3,FALSE)</f>
        <v>46050</v>
      </c>
      <c r="E9731" s="7" t="str">
        <f>VLOOKUP(C9731,属性!A:D,4,FALSE)</f>
        <v>否</v>
      </c>
      <c r="F9731" t="s">
        <v>171</v>
      </c>
      <c r="G9731" t="s">
        <v>571</v>
      </c>
      <c r="H9731" s="7">
        <v>46050</v>
      </c>
      <c r="I9731" t="s">
        <v>14</v>
      </c>
      <c r="J9731" t="s">
        <v>15</v>
      </c>
      <c r="K9731" s="7">
        <v>46087</v>
      </c>
    </row>
    <row r="9732" hidden="1" spans="1:11">
      <c r="A9732">
        <v>9732</v>
      </c>
      <c r="B9732" t="str">
        <f>VLOOKUP(C9732,属性!A:D,2,FALSE)</f>
        <v>喜茶</v>
      </c>
      <c r="C9732" t="s">
        <v>8487</v>
      </c>
      <c r="D9732" s="7">
        <f>VLOOKUP(C9732,属性!A:D,3,FALSE)</f>
        <v>46050</v>
      </c>
      <c r="E9732" s="7" t="str">
        <f>VLOOKUP(C9732,属性!A:D,4,FALSE)</f>
        <v>否</v>
      </c>
      <c r="F9732" t="s">
        <v>16480</v>
      </c>
      <c r="G9732" t="s">
        <v>16481</v>
      </c>
      <c r="H9732" s="7">
        <v>46050</v>
      </c>
      <c r="I9732" t="s">
        <v>52</v>
      </c>
      <c r="J9732" t="s">
        <v>19</v>
      </c>
      <c r="K9732" s="7">
        <v>46087</v>
      </c>
    </row>
    <row r="9733" hidden="1" spans="1:11">
      <c r="A9733">
        <v>9733</v>
      </c>
      <c r="B9733" t="str">
        <f>VLOOKUP(C9733,属性!A:D,2,FALSE)</f>
        <v>喜茶</v>
      </c>
      <c r="C9733" t="s">
        <v>8487</v>
      </c>
      <c r="D9733" s="7">
        <f>VLOOKUP(C9733,属性!A:D,3,FALSE)</f>
        <v>46050</v>
      </c>
      <c r="E9733" s="7" t="str">
        <f>VLOOKUP(C9733,属性!A:D,4,FALSE)</f>
        <v>否</v>
      </c>
      <c r="F9733" t="s">
        <v>16482</v>
      </c>
      <c r="G9733" t="s">
        <v>16483</v>
      </c>
      <c r="H9733" s="7">
        <v>46050</v>
      </c>
      <c r="I9733" t="s">
        <v>119</v>
      </c>
      <c r="J9733" t="s">
        <v>19</v>
      </c>
      <c r="K9733" s="7">
        <v>46087</v>
      </c>
    </row>
    <row r="9734" hidden="1" spans="1:11">
      <c r="A9734">
        <v>9734</v>
      </c>
      <c r="B9734" t="str">
        <f>VLOOKUP(C9734,属性!A:D,2,FALSE)</f>
        <v>喜茶</v>
      </c>
      <c r="C9734" t="s">
        <v>8487</v>
      </c>
      <c r="D9734" s="7">
        <f>VLOOKUP(C9734,属性!A:D,3,FALSE)</f>
        <v>46050</v>
      </c>
      <c r="E9734" s="7" t="str">
        <f>VLOOKUP(C9734,属性!A:D,4,FALSE)</f>
        <v>否</v>
      </c>
      <c r="F9734" t="s">
        <v>16484</v>
      </c>
      <c r="G9734" t="s">
        <v>16485</v>
      </c>
      <c r="H9734" s="7">
        <v>46050</v>
      </c>
      <c r="I9734" t="s">
        <v>14</v>
      </c>
      <c r="J9734" t="s">
        <v>19</v>
      </c>
      <c r="K9734" s="7">
        <v>46087</v>
      </c>
    </row>
    <row r="9735" spans="1:11">
      <c r="A9735">
        <v>9735</v>
      </c>
      <c r="B9735" t="str">
        <f>VLOOKUP(C9735,属性!A:D,2,FALSE)</f>
        <v>喜茶</v>
      </c>
      <c r="C9735" t="s">
        <v>8487</v>
      </c>
      <c r="D9735" s="7">
        <f>VLOOKUP(C9735,属性!A:D,3,FALSE)</f>
        <v>46050</v>
      </c>
      <c r="E9735" s="7" t="str">
        <f>VLOOKUP(C9735,属性!A:D,4,FALSE)</f>
        <v>否</v>
      </c>
      <c r="F9735" t="s">
        <v>16486</v>
      </c>
      <c r="G9735" t="s">
        <v>16487</v>
      </c>
      <c r="H9735" s="7">
        <v>46056</v>
      </c>
      <c r="I9735" t="s">
        <v>18</v>
      </c>
      <c r="J9735" t="s">
        <v>30</v>
      </c>
      <c r="K9735" s="7">
        <v>46087</v>
      </c>
    </row>
    <row r="9736" hidden="1" spans="1:11">
      <c r="A9736">
        <v>9736</v>
      </c>
      <c r="B9736" t="str">
        <f>VLOOKUP(C9736,属性!A:D,2,FALSE)</f>
        <v>喜茶</v>
      </c>
      <c r="C9736" t="s">
        <v>8487</v>
      </c>
      <c r="D9736" s="7">
        <f>VLOOKUP(C9736,属性!A:D,3,FALSE)</f>
        <v>46050</v>
      </c>
      <c r="E9736" s="7" t="str">
        <f>VLOOKUP(C9736,属性!A:D,4,FALSE)</f>
        <v>否</v>
      </c>
      <c r="F9736" t="s">
        <v>16488</v>
      </c>
      <c r="G9736" t="s">
        <v>16489</v>
      </c>
      <c r="H9736" s="7">
        <v>46056</v>
      </c>
      <c r="I9736" t="s">
        <v>52</v>
      </c>
      <c r="J9736" t="s">
        <v>19</v>
      </c>
      <c r="K9736" s="7">
        <v>46087</v>
      </c>
    </row>
    <row r="9737" hidden="1" spans="1:11">
      <c r="A9737">
        <v>9737</v>
      </c>
      <c r="B9737" t="str">
        <f>VLOOKUP(C9737,属性!A:D,2,FALSE)</f>
        <v>喜茶</v>
      </c>
      <c r="C9737" t="s">
        <v>8487</v>
      </c>
      <c r="D9737" s="7">
        <f>VLOOKUP(C9737,属性!A:D,3,FALSE)</f>
        <v>46050</v>
      </c>
      <c r="E9737" s="7" t="str">
        <f>VLOOKUP(C9737,属性!A:D,4,FALSE)</f>
        <v>否</v>
      </c>
      <c r="F9737" t="s">
        <v>16490</v>
      </c>
      <c r="G9737" t="s">
        <v>16491</v>
      </c>
      <c r="H9737" s="7">
        <v>46050</v>
      </c>
      <c r="I9737" t="s">
        <v>14</v>
      </c>
      <c r="J9737" t="s">
        <v>19</v>
      </c>
      <c r="K9737" s="7">
        <v>46087</v>
      </c>
    </row>
    <row r="9738" hidden="1" spans="1:11">
      <c r="A9738">
        <v>9738</v>
      </c>
      <c r="B9738" t="str">
        <f>VLOOKUP(C9738,属性!A:D,2,FALSE)</f>
        <v>喜茶</v>
      </c>
      <c r="C9738" t="s">
        <v>8487</v>
      </c>
      <c r="D9738" s="7">
        <f>VLOOKUP(C9738,属性!A:D,3,FALSE)</f>
        <v>46050</v>
      </c>
      <c r="E9738" s="7" t="str">
        <f>VLOOKUP(C9738,属性!A:D,4,FALSE)</f>
        <v>否</v>
      </c>
      <c r="F9738" t="s">
        <v>10861</v>
      </c>
      <c r="G9738" t="s">
        <v>16492</v>
      </c>
      <c r="H9738" s="7">
        <v>46050</v>
      </c>
      <c r="I9738" t="s">
        <v>49</v>
      </c>
      <c r="J9738" t="s">
        <v>19</v>
      </c>
      <c r="K9738" s="7">
        <v>46087</v>
      </c>
    </row>
    <row r="9739" hidden="1" spans="1:11">
      <c r="A9739">
        <v>9739</v>
      </c>
      <c r="B9739" t="str">
        <f>VLOOKUP(C9739,属性!A:D,2,FALSE)</f>
        <v>喜茶</v>
      </c>
      <c r="C9739" t="s">
        <v>8487</v>
      </c>
      <c r="D9739" s="7">
        <f>VLOOKUP(C9739,属性!A:D,3,FALSE)</f>
        <v>46050</v>
      </c>
      <c r="E9739" s="7" t="str">
        <f>VLOOKUP(C9739,属性!A:D,4,FALSE)</f>
        <v>否</v>
      </c>
      <c r="F9739" t="s">
        <v>16493</v>
      </c>
      <c r="G9739" t="s">
        <v>16494</v>
      </c>
      <c r="H9739" s="7">
        <v>46050</v>
      </c>
      <c r="I9739" t="s">
        <v>14</v>
      </c>
      <c r="J9739" t="s">
        <v>19</v>
      </c>
      <c r="K9739" s="7">
        <v>46087</v>
      </c>
    </row>
    <row r="9740" spans="1:11">
      <c r="A9740">
        <v>9740</v>
      </c>
      <c r="B9740" t="str">
        <f>VLOOKUP(C9740,属性!A:D,2,FALSE)</f>
        <v>喜茶</v>
      </c>
      <c r="C9740" t="s">
        <v>8487</v>
      </c>
      <c r="D9740" s="7">
        <f>VLOOKUP(C9740,属性!A:D,3,FALSE)</f>
        <v>46050</v>
      </c>
      <c r="E9740" s="7" t="str">
        <f>VLOOKUP(C9740,属性!A:D,4,FALSE)</f>
        <v>否</v>
      </c>
      <c r="F9740" t="s">
        <v>16452</v>
      </c>
      <c r="G9740" t="s">
        <v>9999</v>
      </c>
      <c r="H9740" s="7">
        <v>46050</v>
      </c>
      <c r="I9740" t="s">
        <v>33</v>
      </c>
      <c r="J9740" t="s">
        <v>30</v>
      </c>
      <c r="K9740" s="7">
        <v>46087</v>
      </c>
    </row>
    <row r="9741" spans="1:11">
      <c r="A9741">
        <v>9741</v>
      </c>
      <c r="B9741" t="str">
        <f>VLOOKUP(C9741,属性!A:D,2,FALSE)</f>
        <v>喜茶</v>
      </c>
      <c r="C9741" t="s">
        <v>8487</v>
      </c>
      <c r="D9741" s="7">
        <f>VLOOKUP(C9741,属性!A:D,3,FALSE)</f>
        <v>46050</v>
      </c>
      <c r="E9741" s="7" t="str">
        <f>VLOOKUP(C9741,属性!A:D,4,FALSE)</f>
        <v>否</v>
      </c>
      <c r="F9741" t="s">
        <v>16495</v>
      </c>
      <c r="G9741" t="s">
        <v>16496</v>
      </c>
      <c r="H9741" s="7">
        <v>46084</v>
      </c>
      <c r="I9741" t="s">
        <v>14</v>
      </c>
      <c r="J9741" t="s">
        <v>30</v>
      </c>
      <c r="K9741" s="7">
        <v>46087</v>
      </c>
    </row>
    <row r="9742" hidden="1" spans="1:11">
      <c r="A9742">
        <v>9742</v>
      </c>
      <c r="B9742" t="str">
        <f>VLOOKUP(C9742,属性!A:D,2,FALSE)</f>
        <v>喜茶</v>
      </c>
      <c r="C9742" t="s">
        <v>8487</v>
      </c>
      <c r="D9742" s="7">
        <f>VLOOKUP(C9742,属性!A:D,3,FALSE)</f>
        <v>46050</v>
      </c>
      <c r="E9742" s="7" t="str">
        <f>VLOOKUP(C9742,属性!A:D,4,FALSE)</f>
        <v>否</v>
      </c>
      <c r="F9742" t="s">
        <v>340</v>
      </c>
      <c r="G9742" t="s">
        <v>16497</v>
      </c>
      <c r="H9742" s="7">
        <v>46084</v>
      </c>
      <c r="I9742" t="s">
        <v>74</v>
      </c>
      <c r="J9742" t="s">
        <v>19</v>
      </c>
      <c r="K9742" s="7">
        <v>46087</v>
      </c>
    </row>
    <row r="9743" hidden="1" spans="1:11">
      <c r="A9743">
        <v>9743</v>
      </c>
      <c r="B9743" t="str">
        <f>VLOOKUP(C9743,属性!A:D,2,FALSE)</f>
        <v>喜茶</v>
      </c>
      <c r="C9743" t="s">
        <v>8487</v>
      </c>
      <c r="D9743" s="7">
        <f>VLOOKUP(C9743,属性!A:D,3,FALSE)</f>
        <v>46050</v>
      </c>
      <c r="E9743" s="7" t="str">
        <f>VLOOKUP(C9743,属性!A:D,4,FALSE)</f>
        <v>否</v>
      </c>
      <c r="F9743" t="s">
        <v>16498</v>
      </c>
      <c r="G9743" t="s">
        <v>16499</v>
      </c>
      <c r="H9743" s="7">
        <v>46056</v>
      </c>
      <c r="I9743" t="s">
        <v>122</v>
      </c>
      <c r="J9743" t="s">
        <v>19</v>
      </c>
      <c r="K9743" s="7">
        <v>46087</v>
      </c>
    </row>
    <row r="9744" hidden="1" spans="1:11">
      <c r="A9744">
        <v>9744</v>
      </c>
      <c r="B9744" t="str">
        <f>VLOOKUP(C9744,属性!A:D,2,FALSE)</f>
        <v>喜茶</v>
      </c>
      <c r="C9744" t="s">
        <v>8487</v>
      </c>
      <c r="D9744" s="7">
        <f>VLOOKUP(C9744,属性!A:D,3,FALSE)</f>
        <v>46050</v>
      </c>
      <c r="E9744" s="7" t="str">
        <f>VLOOKUP(C9744,属性!A:D,4,FALSE)</f>
        <v>否</v>
      </c>
      <c r="F9744" t="s">
        <v>16500</v>
      </c>
      <c r="G9744" t="s">
        <v>16501</v>
      </c>
      <c r="H9744" s="7">
        <v>46056</v>
      </c>
      <c r="I9744" t="s">
        <v>38</v>
      </c>
      <c r="J9744" t="s">
        <v>19</v>
      </c>
      <c r="K9744" s="7">
        <v>46087</v>
      </c>
    </row>
    <row r="9745" hidden="1" spans="1:11">
      <c r="A9745">
        <v>9745</v>
      </c>
      <c r="B9745" t="str">
        <f>VLOOKUP(C9745,属性!A:D,2,FALSE)</f>
        <v>喜茶</v>
      </c>
      <c r="C9745" t="s">
        <v>8487</v>
      </c>
      <c r="D9745" s="7">
        <f>VLOOKUP(C9745,属性!A:D,3,FALSE)</f>
        <v>46050</v>
      </c>
      <c r="E9745" s="7" t="str">
        <f>VLOOKUP(C9745,属性!A:D,4,FALSE)</f>
        <v>否</v>
      </c>
      <c r="F9745" t="s">
        <v>16502</v>
      </c>
      <c r="G9745" t="s">
        <v>16503</v>
      </c>
      <c r="H9745" s="7">
        <v>46050</v>
      </c>
      <c r="I9745" t="s">
        <v>14</v>
      </c>
      <c r="J9745" t="s">
        <v>19</v>
      </c>
      <c r="K9745" s="7">
        <v>46087</v>
      </c>
    </row>
    <row r="9746" hidden="1" spans="1:11">
      <c r="A9746">
        <v>9746</v>
      </c>
      <c r="B9746" t="str">
        <f>VLOOKUP(C9746,属性!A:D,2,FALSE)</f>
        <v>喜茶</v>
      </c>
      <c r="C9746" t="s">
        <v>8487</v>
      </c>
      <c r="D9746" s="7">
        <f>VLOOKUP(C9746,属性!A:D,3,FALSE)</f>
        <v>46050</v>
      </c>
      <c r="E9746" s="7" t="str">
        <f>VLOOKUP(C9746,属性!A:D,4,FALSE)</f>
        <v>否</v>
      </c>
      <c r="F9746" t="s">
        <v>16504</v>
      </c>
      <c r="G9746" t="s">
        <v>16505</v>
      </c>
      <c r="H9746" s="7">
        <v>46050</v>
      </c>
      <c r="I9746" t="s">
        <v>38</v>
      </c>
      <c r="J9746" t="s">
        <v>19</v>
      </c>
      <c r="K9746" s="7">
        <v>46087</v>
      </c>
    </row>
    <row r="9747" hidden="1" spans="1:11">
      <c r="A9747">
        <v>9747</v>
      </c>
      <c r="B9747" t="str">
        <f>VLOOKUP(C9747,属性!A:D,2,FALSE)</f>
        <v>喜茶</v>
      </c>
      <c r="C9747" t="s">
        <v>8487</v>
      </c>
      <c r="D9747" s="7">
        <f>VLOOKUP(C9747,属性!A:D,3,FALSE)</f>
        <v>46050</v>
      </c>
      <c r="E9747" s="7" t="str">
        <f>VLOOKUP(C9747,属性!A:D,4,FALSE)</f>
        <v>否</v>
      </c>
      <c r="F9747" t="s">
        <v>9150</v>
      </c>
      <c r="G9747" t="s">
        <v>16506</v>
      </c>
      <c r="H9747" s="7">
        <v>46050</v>
      </c>
      <c r="I9747" t="s">
        <v>14</v>
      </c>
      <c r="J9747" t="s">
        <v>19</v>
      </c>
      <c r="K9747" s="7">
        <v>46087</v>
      </c>
    </row>
    <row r="9748" spans="1:11">
      <c r="A9748">
        <v>9748</v>
      </c>
      <c r="B9748" t="str">
        <f>VLOOKUP(C9748,属性!A:D,2,FALSE)</f>
        <v>喜茶</v>
      </c>
      <c r="C9748" t="s">
        <v>8487</v>
      </c>
      <c r="D9748" s="7">
        <f>VLOOKUP(C9748,属性!A:D,3,FALSE)</f>
        <v>46050</v>
      </c>
      <c r="E9748" s="7" t="str">
        <f>VLOOKUP(C9748,属性!A:D,4,FALSE)</f>
        <v>否</v>
      </c>
      <c r="F9748" t="s">
        <v>171</v>
      </c>
      <c r="G9748" t="s">
        <v>16507</v>
      </c>
      <c r="H9748" s="7">
        <v>46050</v>
      </c>
      <c r="I9748" t="s">
        <v>365</v>
      </c>
      <c r="J9748" t="s">
        <v>30</v>
      </c>
      <c r="K9748" s="7">
        <v>46087</v>
      </c>
    </row>
    <row r="9749" hidden="1" spans="1:11">
      <c r="A9749">
        <v>9749</v>
      </c>
      <c r="B9749" t="str">
        <f>VLOOKUP(C9749,属性!A:D,2,FALSE)</f>
        <v>喜茶</v>
      </c>
      <c r="C9749" t="s">
        <v>8487</v>
      </c>
      <c r="D9749" s="7">
        <f>VLOOKUP(C9749,属性!A:D,3,FALSE)</f>
        <v>46050</v>
      </c>
      <c r="E9749" s="7" t="str">
        <f>VLOOKUP(C9749,属性!A:D,4,FALSE)</f>
        <v>否</v>
      </c>
      <c r="F9749" t="s">
        <v>171</v>
      </c>
      <c r="G9749" t="s">
        <v>16508</v>
      </c>
      <c r="H9749" s="7">
        <v>46053</v>
      </c>
      <c r="I9749" t="s">
        <v>365</v>
      </c>
      <c r="J9749" t="s">
        <v>19</v>
      </c>
      <c r="K9749" s="7">
        <v>46087</v>
      </c>
    </row>
    <row r="9750" hidden="1" spans="1:11">
      <c r="A9750">
        <v>9750</v>
      </c>
      <c r="B9750" t="str">
        <f>VLOOKUP(C9750,属性!A:D,2,FALSE)</f>
        <v>喜茶</v>
      </c>
      <c r="C9750" t="s">
        <v>8487</v>
      </c>
      <c r="D9750" s="7">
        <f>VLOOKUP(C9750,属性!A:D,3,FALSE)</f>
        <v>46050</v>
      </c>
      <c r="E9750" s="7" t="str">
        <f>VLOOKUP(C9750,属性!A:D,4,FALSE)</f>
        <v>否</v>
      </c>
      <c r="F9750" t="s">
        <v>16509</v>
      </c>
      <c r="G9750" t="s">
        <v>16510</v>
      </c>
      <c r="H9750" s="7">
        <v>46053</v>
      </c>
      <c r="I9750" t="s">
        <v>365</v>
      </c>
      <c r="J9750" t="s">
        <v>19</v>
      </c>
      <c r="K9750" s="7">
        <v>46087</v>
      </c>
    </row>
    <row r="9751" hidden="1" spans="1:11">
      <c r="A9751">
        <v>9751</v>
      </c>
      <c r="B9751" t="str">
        <f>VLOOKUP(C9751,属性!A:D,2,FALSE)</f>
        <v>喜茶</v>
      </c>
      <c r="C9751" t="s">
        <v>8487</v>
      </c>
      <c r="D9751" s="7">
        <f>VLOOKUP(C9751,属性!A:D,3,FALSE)</f>
        <v>46050</v>
      </c>
      <c r="E9751" s="7" t="str">
        <f>VLOOKUP(C9751,属性!A:D,4,FALSE)</f>
        <v>否</v>
      </c>
      <c r="F9751" t="s">
        <v>16511</v>
      </c>
      <c r="G9751" t="s">
        <v>16512</v>
      </c>
      <c r="H9751" s="7">
        <v>46050</v>
      </c>
      <c r="I9751" t="s">
        <v>68</v>
      </c>
      <c r="J9751" t="s">
        <v>19</v>
      </c>
      <c r="K9751" s="7">
        <v>46087</v>
      </c>
    </row>
    <row r="9752" hidden="1" spans="1:11">
      <c r="A9752">
        <v>9752</v>
      </c>
      <c r="B9752" t="str">
        <f>VLOOKUP(C9752,属性!A:D,2,FALSE)</f>
        <v>喜茶</v>
      </c>
      <c r="C9752" t="s">
        <v>8487</v>
      </c>
      <c r="D9752" s="7">
        <f>VLOOKUP(C9752,属性!A:D,3,FALSE)</f>
        <v>46050</v>
      </c>
      <c r="E9752" s="7" t="str">
        <f>VLOOKUP(C9752,属性!A:D,4,FALSE)</f>
        <v>否</v>
      </c>
      <c r="F9752" t="s">
        <v>16513</v>
      </c>
      <c r="G9752" t="s">
        <v>7252</v>
      </c>
      <c r="H9752" s="7">
        <v>46050</v>
      </c>
      <c r="I9752" t="s">
        <v>38</v>
      </c>
      <c r="J9752" t="s">
        <v>19</v>
      </c>
      <c r="K9752" s="7">
        <v>46087</v>
      </c>
    </row>
    <row r="9753" hidden="1" spans="1:11">
      <c r="A9753">
        <v>9753</v>
      </c>
      <c r="B9753" t="str">
        <f>VLOOKUP(C9753,属性!A:D,2,FALSE)</f>
        <v>喜茶</v>
      </c>
      <c r="C9753" t="s">
        <v>8487</v>
      </c>
      <c r="D9753" s="7">
        <f>VLOOKUP(C9753,属性!A:D,3,FALSE)</f>
        <v>46050</v>
      </c>
      <c r="E9753" s="7" t="str">
        <f>VLOOKUP(C9753,属性!A:D,4,FALSE)</f>
        <v>否</v>
      </c>
      <c r="F9753" t="s">
        <v>16514</v>
      </c>
      <c r="G9753" t="s">
        <v>16515</v>
      </c>
      <c r="H9753" s="7">
        <v>46050</v>
      </c>
      <c r="I9753" t="s">
        <v>365</v>
      </c>
      <c r="J9753" t="s">
        <v>19</v>
      </c>
      <c r="K9753" s="7">
        <v>46087</v>
      </c>
    </row>
    <row r="9754" hidden="1" spans="1:11">
      <c r="A9754">
        <v>9754</v>
      </c>
      <c r="B9754" t="str">
        <f>VLOOKUP(C9754,属性!A:D,2,FALSE)</f>
        <v>喜茶</v>
      </c>
      <c r="C9754" t="s">
        <v>8487</v>
      </c>
      <c r="D9754" s="7">
        <f>VLOOKUP(C9754,属性!A:D,3,FALSE)</f>
        <v>46050</v>
      </c>
      <c r="E9754" s="7" t="str">
        <f>VLOOKUP(C9754,属性!A:D,4,FALSE)</f>
        <v>否</v>
      </c>
      <c r="F9754" t="s">
        <v>340</v>
      </c>
      <c r="G9754" t="s">
        <v>16516</v>
      </c>
      <c r="H9754" s="7">
        <v>46050</v>
      </c>
      <c r="I9754" t="s">
        <v>74</v>
      </c>
      <c r="J9754" t="s">
        <v>15</v>
      </c>
      <c r="K9754" s="7">
        <v>46087</v>
      </c>
    </row>
    <row r="9755" spans="1:11">
      <c r="A9755">
        <v>9755</v>
      </c>
      <c r="B9755" t="str">
        <f>VLOOKUP(C9755,属性!A:D,2,FALSE)</f>
        <v>喜茶</v>
      </c>
      <c r="C9755" t="s">
        <v>8487</v>
      </c>
      <c r="D9755" s="7">
        <f>VLOOKUP(C9755,属性!A:D,3,FALSE)</f>
        <v>46050</v>
      </c>
      <c r="E9755" s="7" t="str">
        <f>VLOOKUP(C9755,属性!A:D,4,FALSE)</f>
        <v>否</v>
      </c>
      <c r="F9755" t="s">
        <v>16517</v>
      </c>
      <c r="G9755" t="s">
        <v>16518</v>
      </c>
      <c r="H9755" s="7">
        <v>46050</v>
      </c>
      <c r="I9755" t="s">
        <v>217</v>
      </c>
      <c r="J9755" t="s">
        <v>30</v>
      </c>
      <c r="K9755" s="7">
        <v>46087</v>
      </c>
    </row>
    <row r="9756" hidden="1" spans="1:11">
      <c r="A9756">
        <v>9756</v>
      </c>
      <c r="B9756" t="str">
        <f>VLOOKUP(C9756,属性!A:D,2,FALSE)</f>
        <v>喜茶</v>
      </c>
      <c r="C9756" t="s">
        <v>8487</v>
      </c>
      <c r="D9756" s="7">
        <f>VLOOKUP(C9756,属性!A:D,3,FALSE)</f>
        <v>46050</v>
      </c>
      <c r="E9756" s="7" t="str">
        <f>VLOOKUP(C9756,属性!A:D,4,FALSE)</f>
        <v>否</v>
      </c>
      <c r="F9756" t="s">
        <v>16519</v>
      </c>
      <c r="G9756" t="s">
        <v>16520</v>
      </c>
      <c r="H9756" s="7">
        <v>46055</v>
      </c>
      <c r="I9756" t="s">
        <v>77</v>
      </c>
      <c r="J9756" t="s">
        <v>19</v>
      </c>
      <c r="K9756" s="7">
        <v>46087</v>
      </c>
    </row>
    <row r="9757" spans="1:11">
      <c r="A9757">
        <v>9757</v>
      </c>
      <c r="B9757" t="str">
        <f>VLOOKUP(C9757,属性!A:D,2,FALSE)</f>
        <v>喜茶</v>
      </c>
      <c r="C9757" t="s">
        <v>8487</v>
      </c>
      <c r="D9757" s="7">
        <f>VLOOKUP(C9757,属性!A:D,3,FALSE)</f>
        <v>46050</v>
      </c>
      <c r="E9757" s="7" t="str">
        <f>VLOOKUP(C9757,属性!A:D,4,FALSE)</f>
        <v>否</v>
      </c>
      <c r="F9757" t="s">
        <v>16521</v>
      </c>
      <c r="G9757" t="s">
        <v>16522</v>
      </c>
      <c r="H9757" s="7">
        <v>46050</v>
      </c>
      <c r="I9757" t="s">
        <v>923</v>
      </c>
      <c r="J9757" t="s">
        <v>30</v>
      </c>
      <c r="K9757" s="7">
        <v>46087</v>
      </c>
    </row>
    <row r="9758" hidden="1" spans="1:11">
      <c r="A9758">
        <v>9758</v>
      </c>
      <c r="B9758" t="str">
        <f>VLOOKUP(C9758,属性!A:D,2,FALSE)</f>
        <v>喜茶</v>
      </c>
      <c r="C9758" t="s">
        <v>8487</v>
      </c>
      <c r="D9758" s="7">
        <f>VLOOKUP(C9758,属性!A:D,3,FALSE)</f>
        <v>46050</v>
      </c>
      <c r="E9758" s="7" t="str">
        <f>VLOOKUP(C9758,属性!A:D,4,FALSE)</f>
        <v>否</v>
      </c>
      <c r="F9758" t="s">
        <v>340</v>
      </c>
      <c r="G9758" t="s">
        <v>16523</v>
      </c>
      <c r="H9758" s="7">
        <v>46050</v>
      </c>
      <c r="I9758" t="s">
        <v>74</v>
      </c>
      <c r="J9758" t="s">
        <v>19</v>
      </c>
      <c r="K9758" s="7">
        <v>46087</v>
      </c>
    </row>
    <row r="9759" spans="1:11">
      <c r="A9759">
        <v>9759</v>
      </c>
      <c r="B9759" t="str">
        <f>VLOOKUP(C9759,属性!A:D,2,FALSE)</f>
        <v>喜茶</v>
      </c>
      <c r="C9759" t="s">
        <v>8487</v>
      </c>
      <c r="D9759" s="7">
        <f>VLOOKUP(C9759,属性!A:D,3,FALSE)</f>
        <v>46050</v>
      </c>
      <c r="E9759" s="7" t="str">
        <f>VLOOKUP(C9759,属性!A:D,4,FALSE)</f>
        <v>否</v>
      </c>
      <c r="F9759" t="s">
        <v>13051</v>
      </c>
      <c r="G9759" t="s">
        <v>16524</v>
      </c>
      <c r="H9759" s="7">
        <v>46050</v>
      </c>
      <c r="I9759" t="s">
        <v>18</v>
      </c>
      <c r="J9759" t="s">
        <v>30</v>
      </c>
      <c r="K9759" s="7">
        <v>46087</v>
      </c>
    </row>
    <row r="9760" hidden="1" spans="1:11">
      <c r="A9760">
        <v>9760</v>
      </c>
      <c r="B9760" t="str">
        <f>VLOOKUP(C9760,属性!A:D,2,FALSE)</f>
        <v>喜茶</v>
      </c>
      <c r="C9760" t="s">
        <v>8487</v>
      </c>
      <c r="D9760" s="7">
        <f>VLOOKUP(C9760,属性!A:D,3,FALSE)</f>
        <v>46050</v>
      </c>
      <c r="E9760" s="7" t="str">
        <f>VLOOKUP(C9760,属性!A:D,4,FALSE)</f>
        <v>否</v>
      </c>
      <c r="F9760" t="s">
        <v>340</v>
      </c>
      <c r="G9760" t="s">
        <v>16525</v>
      </c>
      <c r="H9760" s="7">
        <v>46050</v>
      </c>
      <c r="I9760" t="s">
        <v>74</v>
      </c>
      <c r="J9760" t="s">
        <v>19</v>
      </c>
      <c r="K9760" s="7">
        <v>46087</v>
      </c>
    </row>
    <row r="9761" hidden="1" spans="1:11">
      <c r="A9761">
        <v>9761</v>
      </c>
      <c r="B9761" t="str">
        <f>VLOOKUP(C9761,属性!A:D,2,FALSE)</f>
        <v>喜茶</v>
      </c>
      <c r="C9761" t="s">
        <v>8487</v>
      </c>
      <c r="D9761" s="7">
        <f>VLOOKUP(C9761,属性!A:D,3,FALSE)</f>
        <v>46050</v>
      </c>
      <c r="E9761" s="7" t="str">
        <f>VLOOKUP(C9761,属性!A:D,4,FALSE)</f>
        <v>否</v>
      </c>
      <c r="F9761" t="s">
        <v>16526</v>
      </c>
      <c r="G9761" t="s">
        <v>16527</v>
      </c>
      <c r="H9761" s="7">
        <v>46050</v>
      </c>
      <c r="I9761" t="s">
        <v>155</v>
      </c>
      <c r="J9761" t="s">
        <v>19</v>
      </c>
      <c r="K9761" s="7">
        <v>46087</v>
      </c>
    </row>
    <row r="9762" spans="1:11">
      <c r="A9762">
        <v>9762</v>
      </c>
      <c r="B9762" t="str">
        <f>VLOOKUP(C9762,属性!A:D,2,FALSE)</f>
        <v>喜茶</v>
      </c>
      <c r="C9762" t="s">
        <v>8487</v>
      </c>
      <c r="D9762" s="7">
        <f>VLOOKUP(C9762,属性!A:D,3,FALSE)</f>
        <v>46050</v>
      </c>
      <c r="E9762" s="7" t="str">
        <f>VLOOKUP(C9762,属性!A:D,4,FALSE)</f>
        <v>否</v>
      </c>
      <c r="F9762" t="s">
        <v>171</v>
      </c>
      <c r="G9762" t="s">
        <v>16528</v>
      </c>
      <c r="H9762" s="7">
        <v>46050</v>
      </c>
      <c r="I9762" t="s">
        <v>49</v>
      </c>
      <c r="J9762" t="s">
        <v>30</v>
      </c>
      <c r="K9762" s="7">
        <v>46087</v>
      </c>
    </row>
    <row r="9763" hidden="1" spans="1:11">
      <c r="A9763">
        <v>9763</v>
      </c>
      <c r="B9763" t="str">
        <f>VLOOKUP(C9763,属性!A:D,2,FALSE)</f>
        <v>喜茶</v>
      </c>
      <c r="C9763" t="s">
        <v>8487</v>
      </c>
      <c r="D9763" s="7">
        <f>VLOOKUP(C9763,属性!A:D,3,FALSE)</f>
        <v>46050</v>
      </c>
      <c r="E9763" s="7" t="str">
        <f>VLOOKUP(C9763,属性!A:D,4,FALSE)</f>
        <v>否</v>
      </c>
      <c r="F9763" t="s">
        <v>16529</v>
      </c>
      <c r="G9763" t="s">
        <v>16530</v>
      </c>
      <c r="H9763" s="7">
        <v>46051</v>
      </c>
      <c r="I9763" t="s">
        <v>348</v>
      </c>
      <c r="J9763" t="s">
        <v>19</v>
      </c>
      <c r="K9763" s="7">
        <v>46087</v>
      </c>
    </row>
    <row r="9764" hidden="1" spans="1:11">
      <c r="A9764">
        <v>9764</v>
      </c>
      <c r="B9764" t="str">
        <f>VLOOKUP(C9764,属性!A:D,2,FALSE)</f>
        <v>喜茶</v>
      </c>
      <c r="C9764" t="s">
        <v>8487</v>
      </c>
      <c r="D9764" s="7">
        <f>VLOOKUP(C9764,属性!A:D,3,FALSE)</f>
        <v>46050</v>
      </c>
      <c r="E9764" s="7" t="str">
        <f>VLOOKUP(C9764,属性!A:D,4,FALSE)</f>
        <v>否</v>
      </c>
      <c r="F9764" t="s">
        <v>16531</v>
      </c>
      <c r="G9764" t="s">
        <v>16532</v>
      </c>
      <c r="H9764" s="7">
        <v>46051</v>
      </c>
      <c r="I9764" t="s">
        <v>14</v>
      </c>
      <c r="J9764" t="s">
        <v>19</v>
      </c>
      <c r="K9764" s="7">
        <v>46087</v>
      </c>
    </row>
    <row r="9765" spans="1:11">
      <c r="A9765">
        <v>9765</v>
      </c>
      <c r="B9765" t="str">
        <f>VLOOKUP(C9765,属性!A:D,2,FALSE)</f>
        <v>喜茶</v>
      </c>
      <c r="C9765" t="s">
        <v>8487</v>
      </c>
      <c r="D9765" s="7">
        <f>VLOOKUP(C9765,属性!A:D,3,FALSE)</f>
        <v>46050</v>
      </c>
      <c r="E9765" s="7" t="str">
        <f>VLOOKUP(C9765,属性!A:D,4,FALSE)</f>
        <v>否</v>
      </c>
      <c r="F9765" t="s">
        <v>16533</v>
      </c>
      <c r="G9765" t="s">
        <v>16534</v>
      </c>
      <c r="H9765" s="7">
        <v>46050</v>
      </c>
      <c r="I9765" t="s">
        <v>38</v>
      </c>
      <c r="J9765" t="s">
        <v>30</v>
      </c>
      <c r="K9765" s="7">
        <v>46087</v>
      </c>
    </row>
    <row r="9766" hidden="1" spans="1:11">
      <c r="A9766">
        <v>9766</v>
      </c>
      <c r="B9766" t="str">
        <f>VLOOKUP(C9766,属性!A:D,2,FALSE)</f>
        <v>喜茶</v>
      </c>
      <c r="C9766" t="s">
        <v>8487</v>
      </c>
      <c r="D9766" s="7">
        <f>VLOOKUP(C9766,属性!A:D,3,FALSE)</f>
        <v>46050</v>
      </c>
      <c r="E9766" s="7" t="str">
        <f>VLOOKUP(C9766,属性!A:D,4,FALSE)</f>
        <v>否</v>
      </c>
      <c r="F9766" t="s">
        <v>340</v>
      </c>
      <c r="G9766" t="s">
        <v>16535</v>
      </c>
      <c r="H9766" s="7">
        <v>46050</v>
      </c>
      <c r="I9766" t="s">
        <v>74</v>
      </c>
      <c r="J9766" t="s">
        <v>19</v>
      </c>
      <c r="K9766" s="7">
        <v>46087</v>
      </c>
    </row>
    <row r="9767" hidden="1" spans="1:11">
      <c r="A9767">
        <v>9767</v>
      </c>
      <c r="B9767" t="str">
        <f>VLOOKUP(C9767,属性!A:D,2,FALSE)</f>
        <v>喜茶</v>
      </c>
      <c r="C9767" t="s">
        <v>8487</v>
      </c>
      <c r="D9767" s="7">
        <f>VLOOKUP(C9767,属性!A:D,3,FALSE)</f>
        <v>46050</v>
      </c>
      <c r="E9767" s="7" t="str">
        <f>VLOOKUP(C9767,属性!A:D,4,FALSE)</f>
        <v>否</v>
      </c>
      <c r="F9767" t="s">
        <v>16536</v>
      </c>
      <c r="G9767" t="s">
        <v>16537</v>
      </c>
      <c r="H9767" s="7">
        <v>46050</v>
      </c>
      <c r="I9767" t="s">
        <v>74</v>
      </c>
      <c r="J9767" t="s">
        <v>19</v>
      </c>
      <c r="K9767" s="7">
        <v>46087</v>
      </c>
    </row>
    <row r="9768" hidden="1" spans="1:11">
      <c r="A9768">
        <v>9768</v>
      </c>
      <c r="B9768" t="str">
        <f>VLOOKUP(C9768,属性!A:D,2,FALSE)</f>
        <v>喜茶</v>
      </c>
      <c r="C9768" t="s">
        <v>8487</v>
      </c>
      <c r="D9768" s="7">
        <f>VLOOKUP(C9768,属性!A:D,3,FALSE)</f>
        <v>46050</v>
      </c>
      <c r="E9768" s="7" t="str">
        <f>VLOOKUP(C9768,属性!A:D,4,FALSE)</f>
        <v>否</v>
      </c>
      <c r="F9768" t="s">
        <v>16538</v>
      </c>
      <c r="G9768" t="s">
        <v>16539</v>
      </c>
      <c r="H9768" s="7">
        <v>46050</v>
      </c>
      <c r="I9768" t="s">
        <v>33</v>
      </c>
      <c r="J9768" t="s">
        <v>19</v>
      </c>
      <c r="K9768" s="7">
        <v>46087</v>
      </c>
    </row>
    <row r="9769" hidden="1" spans="1:11">
      <c r="A9769">
        <v>9769</v>
      </c>
      <c r="B9769" t="str">
        <f>VLOOKUP(C9769,属性!A:D,2,FALSE)</f>
        <v>喜茶</v>
      </c>
      <c r="C9769" t="s">
        <v>8487</v>
      </c>
      <c r="D9769" s="7">
        <f>VLOOKUP(C9769,属性!A:D,3,FALSE)</f>
        <v>46050</v>
      </c>
      <c r="E9769" s="7" t="str">
        <f>VLOOKUP(C9769,属性!A:D,4,FALSE)</f>
        <v>否</v>
      </c>
      <c r="F9769" t="s">
        <v>16540</v>
      </c>
      <c r="G9769" t="s">
        <v>16541</v>
      </c>
      <c r="H9769" s="7">
        <v>46050</v>
      </c>
      <c r="I9769" t="s">
        <v>29</v>
      </c>
      <c r="J9769" t="s">
        <v>19</v>
      </c>
      <c r="K9769" s="7">
        <v>46087</v>
      </c>
    </row>
    <row r="9770" hidden="1" spans="1:11">
      <c r="A9770">
        <v>9770</v>
      </c>
      <c r="B9770" t="str">
        <f>VLOOKUP(C9770,属性!A:D,2,FALSE)</f>
        <v>喜茶</v>
      </c>
      <c r="C9770" t="s">
        <v>8487</v>
      </c>
      <c r="D9770" s="7">
        <f>VLOOKUP(C9770,属性!A:D,3,FALSE)</f>
        <v>46050</v>
      </c>
      <c r="E9770" s="7" t="str">
        <f>VLOOKUP(C9770,属性!A:D,4,FALSE)</f>
        <v>否</v>
      </c>
      <c r="F9770" t="s">
        <v>16542</v>
      </c>
      <c r="G9770" t="s">
        <v>16543</v>
      </c>
      <c r="H9770" s="7">
        <v>46050</v>
      </c>
      <c r="I9770" t="s">
        <v>14</v>
      </c>
      <c r="J9770" t="s">
        <v>19</v>
      </c>
      <c r="K9770" s="7">
        <v>46087</v>
      </c>
    </row>
    <row r="9771" hidden="1" spans="1:11">
      <c r="A9771">
        <v>9771</v>
      </c>
      <c r="B9771" t="str">
        <f>VLOOKUP(C9771,属性!A:D,2,FALSE)</f>
        <v>喜茶</v>
      </c>
      <c r="C9771" t="s">
        <v>8487</v>
      </c>
      <c r="D9771" s="7">
        <f>VLOOKUP(C9771,属性!A:D,3,FALSE)</f>
        <v>46050</v>
      </c>
      <c r="E9771" s="7" t="str">
        <f>VLOOKUP(C9771,属性!A:D,4,FALSE)</f>
        <v>否</v>
      </c>
      <c r="F9771" t="s">
        <v>1687</v>
      </c>
      <c r="G9771" t="s">
        <v>16544</v>
      </c>
      <c r="H9771" s="7">
        <v>46050</v>
      </c>
      <c r="I9771" t="s">
        <v>14</v>
      </c>
      <c r="J9771" t="s">
        <v>19</v>
      </c>
      <c r="K9771" s="7">
        <v>46087</v>
      </c>
    </row>
    <row r="9772" hidden="1" spans="1:11">
      <c r="A9772">
        <v>9772</v>
      </c>
      <c r="B9772" t="str">
        <f>VLOOKUP(C9772,属性!A:D,2,FALSE)</f>
        <v>喜茶</v>
      </c>
      <c r="C9772" t="s">
        <v>8487</v>
      </c>
      <c r="D9772" s="7">
        <f>VLOOKUP(C9772,属性!A:D,3,FALSE)</f>
        <v>46050</v>
      </c>
      <c r="E9772" s="7" t="str">
        <f>VLOOKUP(C9772,属性!A:D,4,FALSE)</f>
        <v>否</v>
      </c>
      <c r="F9772" t="s">
        <v>340</v>
      </c>
      <c r="G9772" t="s">
        <v>16545</v>
      </c>
      <c r="H9772" s="7">
        <v>46050</v>
      </c>
      <c r="I9772" t="s">
        <v>74</v>
      </c>
      <c r="J9772" t="s">
        <v>19</v>
      </c>
      <c r="K9772" s="7">
        <v>46087</v>
      </c>
    </row>
    <row r="9773" hidden="1" spans="1:11">
      <c r="A9773">
        <v>9773</v>
      </c>
      <c r="B9773" t="str">
        <f>VLOOKUP(C9773,属性!A:D,2,FALSE)</f>
        <v>喜茶</v>
      </c>
      <c r="C9773" t="s">
        <v>8487</v>
      </c>
      <c r="D9773" s="7">
        <f>VLOOKUP(C9773,属性!A:D,3,FALSE)</f>
        <v>46050</v>
      </c>
      <c r="E9773" s="7" t="str">
        <f>VLOOKUP(C9773,属性!A:D,4,FALSE)</f>
        <v>否</v>
      </c>
      <c r="F9773" t="s">
        <v>16546</v>
      </c>
      <c r="G9773" t="s">
        <v>16547</v>
      </c>
      <c r="H9773" s="7">
        <v>46050</v>
      </c>
      <c r="I9773" t="s">
        <v>14</v>
      </c>
      <c r="J9773" t="s">
        <v>15</v>
      </c>
      <c r="K9773" s="7">
        <v>46087</v>
      </c>
    </row>
    <row r="9774" hidden="1" spans="1:11">
      <c r="A9774">
        <v>9774</v>
      </c>
      <c r="B9774" t="str">
        <f>VLOOKUP(C9774,属性!A:D,2,FALSE)</f>
        <v>喜茶</v>
      </c>
      <c r="C9774" t="s">
        <v>8487</v>
      </c>
      <c r="D9774" s="7">
        <f>VLOOKUP(C9774,属性!A:D,3,FALSE)</f>
        <v>46050</v>
      </c>
      <c r="E9774" s="7" t="str">
        <f>VLOOKUP(C9774,属性!A:D,4,FALSE)</f>
        <v>否</v>
      </c>
      <c r="F9774" t="s">
        <v>16548</v>
      </c>
      <c r="G9774" t="s">
        <v>16549</v>
      </c>
      <c r="H9774" s="7">
        <v>46050</v>
      </c>
      <c r="I9774" t="s">
        <v>18</v>
      </c>
      <c r="J9774" t="s">
        <v>19</v>
      </c>
      <c r="K9774" s="7">
        <v>46087</v>
      </c>
    </row>
    <row r="9775" hidden="1" spans="1:11">
      <c r="A9775">
        <v>9775</v>
      </c>
      <c r="B9775" t="str">
        <f>VLOOKUP(C9775,属性!A:D,2,FALSE)</f>
        <v>喜茶</v>
      </c>
      <c r="C9775" t="s">
        <v>8487</v>
      </c>
      <c r="D9775" s="7">
        <f>VLOOKUP(C9775,属性!A:D,3,FALSE)</f>
        <v>46050</v>
      </c>
      <c r="E9775" s="7" t="str">
        <f>VLOOKUP(C9775,属性!A:D,4,FALSE)</f>
        <v>否</v>
      </c>
      <c r="F9775" t="s">
        <v>16550</v>
      </c>
      <c r="G9775" t="s">
        <v>16551</v>
      </c>
      <c r="H9775" s="7">
        <v>46050</v>
      </c>
      <c r="I9775" t="s">
        <v>14</v>
      </c>
      <c r="J9775" t="s">
        <v>19</v>
      </c>
      <c r="K9775" s="7">
        <v>46087</v>
      </c>
    </row>
    <row r="9776" hidden="1" spans="1:11">
      <c r="A9776">
        <v>9776</v>
      </c>
      <c r="B9776" t="str">
        <f>VLOOKUP(C9776,属性!A:D,2,FALSE)</f>
        <v>喜茶</v>
      </c>
      <c r="C9776" t="s">
        <v>8487</v>
      </c>
      <c r="D9776" s="7">
        <f>VLOOKUP(C9776,属性!A:D,3,FALSE)</f>
        <v>46050</v>
      </c>
      <c r="E9776" s="7" t="str">
        <f>VLOOKUP(C9776,属性!A:D,4,FALSE)</f>
        <v>否</v>
      </c>
      <c r="F9776" t="s">
        <v>16552</v>
      </c>
      <c r="G9776" t="s">
        <v>16553</v>
      </c>
      <c r="H9776" s="7">
        <v>46050</v>
      </c>
      <c r="I9776" t="s">
        <v>14</v>
      </c>
      <c r="J9776" t="s">
        <v>19</v>
      </c>
      <c r="K9776" s="7">
        <v>46087</v>
      </c>
    </row>
    <row r="9777" spans="1:11">
      <c r="A9777">
        <v>9777</v>
      </c>
      <c r="B9777" t="str">
        <f>VLOOKUP(C9777,属性!A:D,2,FALSE)</f>
        <v>喜茶</v>
      </c>
      <c r="C9777" t="s">
        <v>8487</v>
      </c>
      <c r="D9777" s="7">
        <f>VLOOKUP(C9777,属性!A:D,3,FALSE)</f>
        <v>46050</v>
      </c>
      <c r="E9777" s="7" t="str">
        <f>VLOOKUP(C9777,属性!A:D,4,FALSE)</f>
        <v>否</v>
      </c>
      <c r="F9777" t="s">
        <v>16554</v>
      </c>
      <c r="G9777" t="s">
        <v>16555</v>
      </c>
      <c r="H9777" s="7">
        <v>46050</v>
      </c>
      <c r="I9777" t="s">
        <v>348</v>
      </c>
      <c r="J9777" t="s">
        <v>30</v>
      </c>
      <c r="K9777" s="7">
        <v>46087</v>
      </c>
    </row>
    <row r="9778" hidden="1" spans="1:11">
      <c r="A9778">
        <v>9778</v>
      </c>
      <c r="B9778" t="str">
        <f>VLOOKUP(C9778,属性!A:D,2,FALSE)</f>
        <v>喜茶</v>
      </c>
      <c r="C9778" t="s">
        <v>8487</v>
      </c>
      <c r="D9778" s="7">
        <f>VLOOKUP(C9778,属性!A:D,3,FALSE)</f>
        <v>46050</v>
      </c>
      <c r="E9778" s="7" t="str">
        <f>VLOOKUP(C9778,属性!A:D,4,FALSE)</f>
        <v>否</v>
      </c>
      <c r="F9778" t="s">
        <v>340</v>
      </c>
      <c r="G9778" t="s">
        <v>3798</v>
      </c>
      <c r="H9778" s="7">
        <v>46050</v>
      </c>
      <c r="I9778" t="s">
        <v>74</v>
      </c>
      <c r="J9778" t="s">
        <v>19</v>
      </c>
      <c r="K9778" s="7">
        <v>46087</v>
      </c>
    </row>
    <row r="9779" hidden="1" spans="1:11">
      <c r="A9779">
        <v>9779</v>
      </c>
      <c r="B9779" t="str">
        <f>VLOOKUP(C9779,属性!A:D,2,FALSE)</f>
        <v>喜茶</v>
      </c>
      <c r="C9779" t="s">
        <v>8487</v>
      </c>
      <c r="D9779" s="7">
        <f>VLOOKUP(C9779,属性!A:D,3,FALSE)</f>
        <v>46050</v>
      </c>
      <c r="E9779" s="7" t="str">
        <f>VLOOKUP(C9779,属性!A:D,4,FALSE)</f>
        <v>否</v>
      </c>
      <c r="F9779" t="s">
        <v>16556</v>
      </c>
      <c r="G9779" t="s">
        <v>16557</v>
      </c>
      <c r="H9779" s="7">
        <v>46050</v>
      </c>
      <c r="I9779" t="s">
        <v>68</v>
      </c>
      <c r="J9779" t="s">
        <v>19</v>
      </c>
      <c r="K9779" s="7">
        <v>46087</v>
      </c>
    </row>
    <row r="9780" hidden="1" spans="1:11">
      <c r="A9780">
        <v>9780</v>
      </c>
      <c r="B9780" t="str">
        <f>VLOOKUP(C9780,属性!A:D,2,FALSE)</f>
        <v>喜茶</v>
      </c>
      <c r="C9780" t="s">
        <v>8487</v>
      </c>
      <c r="D9780" s="7">
        <f>VLOOKUP(C9780,属性!A:D,3,FALSE)</f>
        <v>46050</v>
      </c>
      <c r="E9780" s="7" t="str">
        <f>VLOOKUP(C9780,属性!A:D,4,FALSE)</f>
        <v>否</v>
      </c>
      <c r="F9780" t="s">
        <v>16558</v>
      </c>
      <c r="G9780" t="s">
        <v>16559</v>
      </c>
      <c r="H9780" s="7">
        <v>46050</v>
      </c>
      <c r="I9780" t="s">
        <v>14</v>
      </c>
      <c r="J9780" t="s">
        <v>19</v>
      </c>
      <c r="K9780" s="7">
        <v>46087</v>
      </c>
    </row>
    <row r="9781" spans="1:11">
      <c r="A9781">
        <v>9781</v>
      </c>
      <c r="B9781" t="str">
        <f>VLOOKUP(C9781,属性!A:D,2,FALSE)</f>
        <v>喜茶</v>
      </c>
      <c r="C9781" t="s">
        <v>8487</v>
      </c>
      <c r="D9781" s="7">
        <f>VLOOKUP(C9781,属性!A:D,3,FALSE)</f>
        <v>46050</v>
      </c>
      <c r="E9781" s="7" t="str">
        <f>VLOOKUP(C9781,属性!A:D,4,FALSE)</f>
        <v>否</v>
      </c>
      <c r="F9781" t="s">
        <v>16560</v>
      </c>
      <c r="G9781" t="s">
        <v>16561</v>
      </c>
      <c r="H9781" s="7">
        <v>46067</v>
      </c>
      <c r="I9781" t="s">
        <v>18</v>
      </c>
      <c r="J9781" t="s">
        <v>30</v>
      </c>
      <c r="K9781" s="7">
        <v>46087</v>
      </c>
    </row>
    <row r="9782" spans="1:11">
      <c r="A9782">
        <v>9782</v>
      </c>
      <c r="B9782" t="str">
        <f>VLOOKUP(C9782,属性!A:D,2,FALSE)</f>
        <v>喜茶</v>
      </c>
      <c r="C9782" t="s">
        <v>8487</v>
      </c>
      <c r="D9782" s="7">
        <f>VLOOKUP(C9782,属性!A:D,3,FALSE)</f>
        <v>46050</v>
      </c>
      <c r="E9782" s="7" t="str">
        <f>VLOOKUP(C9782,属性!A:D,4,FALSE)</f>
        <v>否</v>
      </c>
      <c r="F9782" t="s">
        <v>16562</v>
      </c>
      <c r="G9782" t="s">
        <v>16563</v>
      </c>
      <c r="H9782" s="7">
        <v>46067</v>
      </c>
      <c r="I9782" t="s">
        <v>14</v>
      </c>
      <c r="J9782" t="s">
        <v>30</v>
      </c>
      <c r="K9782" s="7">
        <v>46087</v>
      </c>
    </row>
    <row r="9783" hidden="1" spans="1:11">
      <c r="A9783">
        <v>9783</v>
      </c>
      <c r="B9783" t="str">
        <f>VLOOKUP(C9783,属性!A:D,2,FALSE)</f>
        <v>喜茶</v>
      </c>
      <c r="C9783" t="s">
        <v>8487</v>
      </c>
      <c r="D9783" s="7">
        <f>VLOOKUP(C9783,属性!A:D,3,FALSE)</f>
        <v>46050</v>
      </c>
      <c r="E9783" s="7" t="str">
        <f>VLOOKUP(C9783,属性!A:D,4,FALSE)</f>
        <v>否</v>
      </c>
      <c r="F9783" t="s">
        <v>16564</v>
      </c>
      <c r="G9783" t="s">
        <v>16565</v>
      </c>
      <c r="H9783" s="7">
        <v>46051</v>
      </c>
      <c r="I9783" t="s">
        <v>125</v>
      </c>
      <c r="J9783" t="s">
        <v>19</v>
      </c>
      <c r="K9783" s="7">
        <v>46087</v>
      </c>
    </row>
    <row r="9784" hidden="1" spans="1:11">
      <c r="A9784">
        <v>9784</v>
      </c>
      <c r="B9784" t="str">
        <f>VLOOKUP(C9784,属性!A:D,2,FALSE)</f>
        <v>喜茶</v>
      </c>
      <c r="C9784" t="s">
        <v>8487</v>
      </c>
      <c r="D9784" s="7">
        <f>VLOOKUP(C9784,属性!A:D,3,FALSE)</f>
        <v>46050</v>
      </c>
      <c r="E9784" s="7" t="str">
        <f>VLOOKUP(C9784,属性!A:D,4,FALSE)</f>
        <v>否</v>
      </c>
      <c r="F9784" t="s">
        <v>340</v>
      </c>
      <c r="G9784" t="s">
        <v>6702</v>
      </c>
      <c r="H9784" s="7">
        <v>46051</v>
      </c>
      <c r="I9784" t="s">
        <v>74</v>
      </c>
      <c r="J9784" t="s">
        <v>19</v>
      </c>
      <c r="K9784" s="7">
        <v>46087</v>
      </c>
    </row>
    <row r="9785" spans="1:11">
      <c r="A9785">
        <v>9785</v>
      </c>
      <c r="B9785" t="str">
        <f>VLOOKUP(C9785,属性!A:D,2,FALSE)</f>
        <v>喜茶</v>
      </c>
      <c r="C9785" t="s">
        <v>8487</v>
      </c>
      <c r="D9785" s="7">
        <f>VLOOKUP(C9785,属性!A:D,3,FALSE)</f>
        <v>46050</v>
      </c>
      <c r="E9785" s="7" t="str">
        <f>VLOOKUP(C9785,属性!A:D,4,FALSE)</f>
        <v>否</v>
      </c>
      <c r="F9785" t="s">
        <v>16566</v>
      </c>
      <c r="G9785" t="s">
        <v>16567</v>
      </c>
      <c r="H9785" s="7">
        <v>46050</v>
      </c>
      <c r="I9785" t="s">
        <v>125</v>
      </c>
      <c r="J9785" t="s">
        <v>30</v>
      </c>
      <c r="K9785" s="7">
        <v>46087</v>
      </c>
    </row>
    <row r="9786" hidden="1" spans="1:11">
      <c r="A9786">
        <v>9786</v>
      </c>
      <c r="B9786" t="str">
        <f>VLOOKUP(C9786,属性!A:D,2,FALSE)</f>
        <v>喜茶</v>
      </c>
      <c r="C9786" t="s">
        <v>8487</v>
      </c>
      <c r="D9786" s="7">
        <f>VLOOKUP(C9786,属性!A:D,3,FALSE)</f>
        <v>46050</v>
      </c>
      <c r="E9786" s="7" t="str">
        <f>VLOOKUP(C9786,属性!A:D,4,FALSE)</f>
        <v>否</v>
      </c>
      <c r="F9786" t="s">
        <v>16429</v>
      </c>
      <c r="G9786" t="s">
        <v>16568</v>
      </c>
      <c r="H9786" s="7">
        <v>46050</v>
      </c>
      <c r="I9786" t="s">
        <v>38</v>
      </c>
      <c r="J9786" t="s">
        <v>19</v>
      </c>
      <c r="K9786" s="7">
        <v>46087</v>
      </c>
    </row>
    <row r="9787" hidden="1" spans="1:11">
      <c r="A9787">
        <v>9787</v>
      </c>
      <c r="B9787" t="str">
        <f>VLOOKUP(C9787,属性!A:D,2,FALSE)</f>
        <v>喜茶</v>
      </c>
      <c r="C9787" t="s">
        <v>8487</v>
      </c>
      <c r="D9787" s="7">
        <f>VLOOKUP(C9787,属性!A:D,3,FALSE)</f>
        <v>46050</v>
      </c>
      <c r="E9787" s="7" t="str">
        <f>VLOOKUP(C9787,属性!A:D,4,FALSE)</f>
        <v>否</v>
      </c>
      <c r="F9787" t="s">
        <v>16569</v>
      </c>
      <c r="G9787" t="s">
        <v>16570</v>
      </c>
      <c r="H9787" s="7">
        <v>46050</v>
      </c>
      <c r="I9787" t="s">
        <v>125</v>
      </c>
      <c r="J9787" t="s">
        <v>19</v>
      </c>
      <c r="K9787" s="7">
        <v>46087</v>
      </c>
    </row>
    <row r="9788" hidden="1" spans="1:11">
      <c r="A9788">
        <v>9788</v>
      </c>
      <c r="B9788" t="str">
        <f>VLOOKUP(C9788,属性!A:D,2,FALSE)</f>
        <v>喜茶</v>
      </c>
      <c r="C9788" t="s">
        <v>8487</v>
      </c>
      <c r="D9788" s="7">
        <f>VLOOKUP(C9788,属性!A:D,3,FALSE)</f>
        <v>46050</v>
      </c>
      <c r="E9788" s="7" t="str">
        <f>VLOOKUP(C9788,属性!A:D,4,FALSE)</f>
        <v>否</v>
      </c>
      <c r="F9788" t="s">
        <v>171</v>
      </c>
      <c r="G9788" t="s">
        <v>16571</v>
      </c>
      <c r="H9788" s="7">
        <v>46050</v>
      </c>
      <c r="I9788" t="s">
        <v>14</v>
      </c>
      <c r="J9788" t="s">
        <v>19</v>
      </c>
      <c r="K9788" s="7">
        <v>46087</v>
      </c>
    </row>
    <row r="9789" hidden="1" spans="1:11">
      <c r="A9789">
        <v>9789</v>
      </c>
      <c r="B9789" t="str">
        <f>VLOOKUP(C9789,属性!A:D,2,FALSE)</f>
        <v>喜茶</v>
      </c>
      <c r="C9789" t="s">
        <v>8487</v>
      </c>
      <c r="D9789" s="7">
        <f>VLOOKUP(C9789,属性!A:D,3,FALSE)</f>
        <v>46050</v>
      </c>
      <c r="E9789" s="7" t="str">
        <f>VLOOKUP(C9789,属性!A:D,4,FALSE)</f>
        <v>否</v>
      </c>
      <c r="F9789" t="s">
        <v>16572</v>
      </c>
      <c r="G9789" t="s">
        <v>16573</v>
      </c>
      <c r="H9789" s="7">
        <v>46050</v>
      </c>
      <c r="I9789" t="s">
        <v>348</v>
      </c>
      <c r="J9789" t="s">
        <v>19</v>
      </c>
      <c r="K9789" s="7">
        <v>46087</v>
      </c>
    </row>
    <row r="9790" hidden="1" spans="1:11">
      <c r="A9790">
        <v>9790</v>
      </c>
      <c r="B9790" t="str">
        <f>VLOOKUP(C9790,属性!A:D,2,FALSE)</f>
        <v>喜茶</v>
      </c>
      <c r="C9790" t="s">
        <v>8487</v>
      </c>
      <c r="D9790" s="7">
        <f>VLOOKUP(C9790,属性!A:D,3,FALSE)</f>
        <v>46050</v>
      </c>
      <c r="E9790" s="7" t="str">
        <f>VLOOKUP(C9790,属性!A:D,4,FALSE)</f>
        <v>否</v>
      </c>
      <c r="F9790" t="s">
        <v>16574</v>
      </c>
      <c r="G9790" t="s">
        <v>16575</v>
      </c>
      <c r="H9790" s="7">
        <v>46050</v>
      </c>
      <c r="I9790" t="s">
        <v>122</v>
      </c>
      <c r="J9790" t="s">
        <v>19</v>
      </c>
      <c r="K9790" s="7">
        <v>46087</v>
      </c>
    </row>
    <row r="9791" spans="1:11">
      <c r="A9791">
        <v>9791</v>
      </c>
      <c r="B9791" t="str">
        <f>VLOOKUP(C9791,属性!A:D,2,FALSE)</f>
        <v>喜茶</v>
      </c>
      <c r="C9791" t="s">
        <v>8487</v>
      </c>
      <c r="D9791" s="7">
        <f>VLOOKUP(C9791,属性!A:D,3,FALSE)</f>
        <v>46050</v>
      </c>
      <c r="E9791" s="7" t="str">
        <f>VLOOKUP(C9791,属性!A:D,4,FALSE)</f>
        <v>否</v>
      </c>
      <c r="F9791" t="s">
        <v>16576</v>
      </c>
      <c r="G9791" t="s">
        <v>16577</v>
      </c>
      <c r="H9791" s="7">
        <v>46050</v>
      </c>
      <c r="I9791" t="s">
        <v>38</v>
      </c>
      <c r="J9791" t="s">
        <v>30</v>
      </c>
      <c r="K9791" s="7">
        <v>46087</v>
      </c>
    </row>
    <row r="9792" hidden="1" spans="1:11">
      <c r="A9792">
        <v>9792</v>
      </c>
      <c r="B9792" t="str">
        <f>VLOOKUP(C9792,属性!A:D,2,FALSE)</f>
        <v>喜茶</v>
      </c>
      <c r="C9792" t="s">
        <v>8487</v>
      </c>
      <c r="D9792" s="7">
        <f>VLOOKUP(C9792,属性!A:D,3,FALSE)</f>
        <v>46050</v>
      </c>
      <c r="E9792" s="7" t="str">
        <f>VLOOKUP(C9792,属性!A:D,4,FALSE)</f>
        <v>否</v>
      </c>
      <c r="F9792" t="s">
        <v>340</v>
      </c>
      <c r="G9792" t="s">
        <v>16578</v>
      </c>
      <c r="H9792" s="7">
        <v>46050</v>
      </c>
      <c r="I9792" t="s">
        <v>74</v>
      </c>
      <c r="J9792" t="s">
        <v>19</v>
      </c>
      <c r="K9792" s="7">
        <v>46087</v>
      </c>
    </row>
    <row r="9793" hidden="1" spans="1:11">
      <c r="A9793">
        <v>9793</v>
      </c>
      <c r="B9793" t="str">
        <f>VLOOKUP(C9793,属性!A:D,2,FALSE)</f>
        <v>喜茶</v>
      </c>
      <c r="C9793" t="s">
        <v>8487</v>
      </c>
      <c r="D9793" s="7">
        <f>VLOOKUP(C9793,属性!A:D,3,FALSE)</f>
        <v>46050</v>
      </c>
      <c r="E9793" s="7" t="str">
        <f>VLOOKUP(C9793,属性!A:D,4,FALSE)</f>
        <v>否</v>
      </c>
      <c r="F9793" t="s">
        <v>16579</v>
      </c>
      <c r="G9793" t="s">
        <v>16580</v>
      </c>
      <c r="H9793" s="7">
        <v>46050</v>
      </c>
      <c r="I9793" t="s">
        <v>22</v>
      </c>
      <c r="J9793" t="s">
        <v>19</v>
      </c>
      <c r="K9793" s="7">
        <v>46087</v>
      </c>
    </row>
    <row r="9794" hidden="1" spans="1:11">
      <c r="A9794">
        <v>9794</v>
      </c>
      <c r="B9794" t="str">
        <f>VLOOKUP(C9794,属性!A:D,2,FALSE)</f>
        <v>喜茶</v>
      </c>
      <c r="C9794" t="s">
        <v>8487</v>
      </c>
      <c r="D9794" s="7">
        <f>VLOOKUP(C9794,属性!A:D,3,FALSE)</f>
        <v>46050</v>
      </c>
      <c r="E9794" s="7" t="str">
        <f>VLOOKUP(C9794,属性!A:D,4,FALSE)</f>
        <v>否</v>
      </c>
      <c r="F9794" t="s">
        <v>340</v>
      </c>
      <c r="G9794" t="s">
        <v>16581</v>
      </c>
      <c r="H9794" s="7">
        <v>46050</v>
      </c>
      <c r="I9794" t="s">
        <v>74</v>
      </c>
      <c r="J9794" t="s">
        <v>19</v>
      </c>
      <c r="K9794" s="7">
        <v>46087</v>
      </c>
    </row>
    <row r="9795" spans="1:11">
      <c r="A9795">
        <v>9795</v>
      </c>
      <c r="B9795" t="str">
        <f>VLOOKUP(C9795,属性!A:D,2,FALSE)</f>
        <v>喜茶</v>
      </c>
      <c r="C9795" t="s">
        <v>8487</v>
      </c>
      <c r="D9795" s="7">
        <f>VLOOKUP(C9795,属性!A:D,3,FALSE)</f>
        <v>46050</v>
      </c>
      <c r="E9795" s="7" t="str">
        <f>VLOOKUP(C9795,属性!A:D,4,FALSE)</f>
        <v>否</v>
      </c>
      <c r="F9795" t="s">
        <v>16582</v>
      </c>
      <c r="G9795" t="s">
        <v>5673</v>
      </c>
      <c r="H9795" s="7">
        <v>46050</v>
      </c>
      <c r="I9795" t="s">
        <v>119</v>
      </c>
      <c r="J9795" t="s">
        <v>30</v>
      </c>
      <c r="K9795" s="7">
        <v>46087</v>
      </c>
    </row>
    <row r="9796" hidden="1" spans="1:11">
      <c r="A9796">
        <v>9796</v>
      </c>
      <c r="B9796" t="str">
        <f>VLOOKUP(C9796,属性!A:D,2,FALSE)</f>
        <v>喜茶</v>
      </c>
      <c r="C9796" t="s">
        <v>8487</v>
      </c>
      <c r="D9796" s="7">
        <f>VLOOKUP(C9796,属性!A:D,3,FALSE)</f>
        <v>46050</v>
      </c>
      <c r="E9796" s="7" t="str">
        <f>VLOOKUP(C9796,属性!A:D,4,FALSE)</f>
        <v>否</v>
      </c>
      <c r="F9796" t="s">
        <v>340</v>
      </c>
      <c r="G9796" t="s">
        <v>16583</v>
      </c>
      <c r="H9796" s="7">
        <v>46050</v>
      </c>
      <c r="I9796" t="s">
        <v>74</v>
      </c>
      <c r="J9796" t="s">
        <v>19</v>
      </c>
      <c r="K9796" s="7">
        <v>46087</v>
      </c>
    </row>
    <row r="9797" hidden="1" spans="1:11">
      <c r="A9797">
        <v>9797</v>
      </c>
      <c r="B9797" t="str">
        <f>VLOOKUP(C9797,属性!A:D,2,FALSE)</f>
        <v>喜茶</v>
      </c>
      <c r="C9797" t="s">
        <v>8487</v>
      </c>
      <c r="D9797" s="7">
        <f>VLOOKUP(C9797,属性!A:D,3,FALSE)</f>
        <v>46050</v>
      </c>
      <c r="E9797" s="7" t="str">
        <f>VLOOKUP(C9797,属性!A:D,4,FALSE)</f>
        <v>否</v>
      </c>
      <c r="F9797" t="s">
        <v>16584</v>
      </c>
      <c r="G9797" t="s">
        <v>16585</v>
      </c>
      <c r="H9797" s="7">
        <v>46050</v>
      </c>
      <c r="I9797" t="s">
        <v>38</v>
      </c>
      <c r="J9797" t="s">
        <v>19</v>
      </c>
      <c r="K9797" s="7">
        <v>46087</v>
      </c>
    </row>
    <row r="9798" hidden="1" spans="1:11">
      <c r="A9798">
        <v>9798</v>
      </c>
      <c r="B9798" t="str">
        <f>VLOOKUP(C9798,属性!A:D,2,FALSE)</f>
        <v>喜茶</v>
      </c>
      <c r="C9798" t="s">
        <v>8487</v>
      </c>
      <c r="D9798" s="7">
        <f>VLOOKUP(C9798,属性!A:D,3,FALSE)</f>
        <v>46050</v>
      </c>
      <c r="E9798" s="7" t="str">
        <f>VLOOKUP(C9798,属性!A:D,4,FALSE)</f>
        <v>否</v>
      </c>
      <c r="F9798" t="s">
        <v>16586</v>
      </c>
      <c r="G9798" t="s">
        <v>16587</v>
      </c>
      <c r="H9798" s="7">
        <v>46050</v>
      </c>
      <c r="I9798" t="s">
        <v>18</v>
      </c>
      <c r="J9798" t="s">
        <v>19</v>
      </c>
      <c r="K9798" s="7">
        <v>46087</v>
      </c>
    </row>
    <row r="9799" hidden="1" spans="1:11">
      <c r="A9799">
        <v>9799</v>
      </c>
      <c r="B9799" t="str">
        <f>VLOOKUP(C9799,属性!A:D,2,FALSE)</f>
        <v>喜茶</v>
      </c>
      <c r="C9799" t="s">
        <v>8487</v>
      </c>
      <c r="D9799" s="7">
        <f>VLOOKUP(C9799,属性!A:D,3,FALSE)</f>
        <v>46050</v>
      </c>
      <c r="E9799" s="7" t="str">
        <f>VLOOKUP(C9799,属性!A:D,4,FALSE)</f>
        <v>否</v>
      </c>
      <c r="F9799" t="s">
        <v>16519</v>
      </c>
      <c r="G9799" t="s">
        <v>16588</v>
      </c>
      <c r="H9799" s="7">
        <v>46055</v>
      </c>
      <c r="I9799" t="s">
        <v>77</v>
      </c>
      <c r="J9799" t="s">
        <v>19</v>
      </c>
      <c r="K9799" s="7">
        <v>46087</v>
      </c>
    </row>
    <row r="9800" hidden="1" spans="1:11">
      <c r="A9800">
        <v>9800</v>
      </c>
      <c r="B9800" t="str">
        <f>VLOOKUP(C9800,属性!A:D,2,FALSE)</f>
        <v>喜茶</v>
      </c>
      <c r="C9800" t="s">
        <v>8487</v>
      </c>
      <c r="D9800" s="7">
        <f>VLOOKUP(C9800,属性!A:D,3,FALSE)</f>
        <v>46050</v>
      </c>
      <c r="E9800" s="7" t="str">
        <f>VLOOKUP(C9800,属性!A:D,4,FALSE)</f>
        <v>否</v>
      </c>
      <c r="F9800" t="s">
        <v>340</v>
      </c>
      <c r="G9800" t="s">
        <v>16589</v>
      </c>
      <c r="H9800" s="7">
        <v>46055</v>
      </c>
      <c r="I9800" t="s">
        <v>74</v>
      </c>
      <c r="J9800" t="s">
        <v>19</v>
      </c>
      <c r="K9800" s="7">
        <v>46087</v>
      </c>
    </row>
    <row r="9801" hidden="1" spans="1:11">
      <c r="A9801">
        <v>9801</v>
      </c>
      <c r="B9801" t="str">
        <f>VLOOKUP(C9801,属性!A:D,2,FALSE)</f>
        <v>喜茶</v>
      </c>
      <c r="C9801" t="s">
        <v>8487</v>
      </c>
      <c r="D9801" s="7">
        <f>VLOOKUP(C9801,属性!A:D,3,FALSE)</f>
        <v>46050</v>
      </c>
      <c r="E9801" s="7" t="str">
        <f>VLOOKUP(C9801,属性!A:D,4,FALSE)</f>
        <v>否</v>
      </c>
      <c r="F9801" t="s">
        <v>16590</v>
      </c>
      <c r="G9801" t="s">
        <v>16591</v>
      </c>
      <c r="H9801" s="7">
        <v>46050</v>
      </c>
      <c r="I9801" t="s">
        <v>52</v>
      </c>
      <c r="J9801" t="s">
        <v>19</v>
      </c>
      <c r="K9801" s="7">
        <v>46087</v>
      </c>
    </row>
    <row r="9802" hidden="1" spans="1:11">
      <c r="A9802">
        <v>9802</v>
      </c>
      <c r="B9802" t="str">
        <f>VLOOKUP(C9802,属性!A:D,2,FALSE)</f>
        <v>喜茶</v>
      </c>
      <c r="C9802" t="s">
        <v>8487</v>
      </c>
      <c r="D9802" s="7">
        <f>VLOOKUP(C9802,属性!A:D,3,FALSE)</f>
        <v>46050</v>
      </c>
      <c r="E9802" s="7" t="str">
        <f>VLOOKUP(C9802,属性!A:D,4,FALSE)</f>
        <v>否</v>
      </c>
      <c r="F9802" t="s">
        <v>16592</v>
      </c>
      <c r="G9802" t="s">
        <v>16593</v>
      </c>
      <c r="H9802" s="7">
        <v>46050</v>
      </c>
      <c r="I9802" t="s">
        <v>125</v>
      </c>
      <c r="J9802" t="s">
        <v>19</v>
      </c>
      <c r="K9802" s="7">
        <v>46087</v>
      </c>
    </row>
    <row r="9803" hidden="1" spans="1:11">
      <c r="A9803">
        <v>9803</v>
      </c>
      <c r="B9803" t="str">
        <f>VLOOKUP(C9803,属性!A:D,2,FALSE)</f>
        <v>喜茶</v>
      </c>
      <c r="C9803" t="s">
        <v>8487</v>
      </c>
      <c r="D9803" s="7">
        <f>VLOOKUP(C9803,属性!A:D,3,FALSE)</f>
        <v>46050</v>
      </c>
      <c r="E9803" s="7" t="str">
        <f>VLOOKUP(C9803,属性!A:D,4,FALSE)</f>
        <v>否</v>
      </c>
      <c r="F9803" t="s">
        <v>340</v>
      </c>
      <c r="G9803" t="s">
        <v>16594</v>
      </c>
      <c r="H9803" s="7">
        <v>46050</v>
      </c>
      <c r="I9803" t="s">
        <v>74</v>
      </c>
      <c r="J9803" t="s">
        <v>15</v>
      </c>
      <c r="K9803" s="7">
        <v>46087</v>
      </c>
    </row>
    <row r="9804" hidden="1" spans="1:11">
      <c r="A9804">
        <v>9804</v>
      </c>
      <c r="B9804" t="str">
        <f>VLOOKUP(C9804,属性!A:D,2,FALSE)</f>
        <v>喜茶</v>
      </c>
      <c r="C9804" t="s">
        <v>8487</v>
      </c>
      <c r="D9804" s="7">
        <f>VLOOKUP(C9804,属性!A:D,3,FALSE)</f>
        <v>46050</v>
      </c>
      <c r="E9804" s="7" t="str">
        <f>VLOOKUP(C9804,属性!A:D,4,FALSE)</f>
        <v>否</v>
      </c>
      <c r="F9804" t="s">
        <v>16595</v>
      </c>
      <c r="G9804" t="s">
        <v>16596</v>
      </c>
      <c r="H9804" s="7">
        <v>46050</v>
      </c>
      <c r="I9804" t="s">
        <v>14</v>
      </c>
      <c r="J9804" t="s">
        <v>19</v>
      </c>
      <c r="K9804" s="7">
        <v>46087</v>
      </c>
    </row>
    <row r="9805" hidden="1" spans="1:11">
      <c r="A9805">
        <v>9805</v>
      </c>
      <c r="B9805" t="str">
        <f>VLOOKUP(C9805,属性!A:D,2,FALSE)</f>
        <v>喜茶</v>
      </c>
      <c r="C9805" t="s">
        <v>8487</v>
      </c>
      <c r="D9805" s="7">
        <f>VLOOKUP(C9805,属性!A:D,3,FALSE)</f>
        <v>46050</v>
      </c>
      <c r="E9805" s="7" t="str">
        <f>VLOOKUP(C9805,属性!A:D,4,FALSE)</f>
        <v>否</v>
      </c>
      <c r="F9805" t="s">
        <v>716</v>
      </c>
      <c r="G9805" t="s">
        <v>10869</v>
      </c>
      <c r="H9805" s="7">
        <v>46050</v>
      </c>
      <c r="I9805" t="s">
        <v>14</v>
      </c>
      <c r="J9805" t="s">
        <v>19</v>
      </c>
      <c r="K9805" s="7">
        <v>46087</v>
      </c>
    </row>
    <row r="9806" hidden="1" spans="1:11">
      <c r="A9806">
        <v>9806</v>
      </c>
      <c r="B9806" t="str">
        <f>VLOOKUP(C9806,属性!A:D,2,FALSE)</f>
        <v>喜茶</v>
      </c>
      <c r="C9806" t="s">
        <v>8487</v>
      </c>
      <c r="D9806" s="7">
        <f>VLOOKUP(C9806,属性!A:D,3,FALSE)</f>
        <v>46050</v>
      </c>
      <c r="E9806" s="7" t="str">
        <f>VLOOKUP(C9806,属性!A:D,4,FALSE)</f>
        <v>否</v>
      </c>
      <c r="F9806" t="s">
        <v>16597</v>
      </c>
      <c r="G9806" t="s">
        <v>16598</v>
      </c>
      <c r="H9806" s="7">
        <v>46050</v>
      </c>
      <c r="I9806" t="s">
        <v>14</v>
      </c>
      <c r="J9806" t="s">
        <v>19</v>
      </c>
      <c r="K9806" s="7">
        <v>46087</v>
      </c>
    </row>
    <row r="9807" hidden="1" spans="1:11">
      <c r="A9807">
        <v>9807</v>
      </c>
      <c r="B9807" t="str">
        <f>VLOOKUP(C9807,属性!A:D,2,FALSE)</f>
        <v>喜茶</v>
      </c>
      <c r="C9807" t="s">
        <v>8487</v>
      </c>
      <c r="D9807" s="7">
        <f>VLOOKUP(C9807,属性!A:D,3,FALSE)</f>
        <v>46050</v>
      </c>
      <c r="E9807" s="7" t="str">
        <f>VLOOKUP(C9807,属性!A:D,4,FALSE)</f>
        <v>否</v>
      </c>
      <c r="F9807">
        <v>4</v>
      </c>
      <c r="G9807" t="s">
        <v>2531</v>
      </c>
      <c r="H9807" s="7">
        <v>46050</v>
      </c>
      <c r="I9807" t="s">
        <v>14</v>
      </c>
      <c r="J9807" t="s">
        <v>19</v>
      </c>
      <c r="K9807" s="7">
        <v>46087</v>
      </c>
    </row>
    <row r="9808" hidden="1" spans="1:11">
      <c r="A9808">
        <v>9808</v>
      </c>
      <c r="B9808" t="str">
        <f>VLOOKUP(C9808,属性!A:D,2,FALSE)</f>
        <v>喜茶</v>
      </c>
      <c r="C9808" t="s">
        <v>8487</v>
      </c>
      <c r="D9808" s="7">
        <f>VLOOKUP(C9808,属性!A:D,3,FALSE)</f>
        <v>46050</v>
      </c>
      <c r="E9808" s="7" t="str">
        <f>VLOOKUP(C9808,属性!A:D,4,FALSE)</f>
        <v>否</v>
      </c>
      <c r="F9808" t="s">
        <v>16599</v>
      </c>
      <c r="G9808" t="s">
        <v>16600</v>
      </c>
      <c r="H9808" s="7">
        <v>46050</v>
      </c>
      <c r="I9808" t="s">
        <v>14</v>
      </c>
      <c r="J9808" t="s">
        <v>19</v>
      </c>
      <c r="K9808" s="7">
        <v>46087</v>
      </c>
    </row>
    <row r="9809" hidden="1" spans="1:11">
      <c r="A9809">
        <v>9809</v>
      </c>
      <c r="B9809" t="str">
        <f>VLOOKUP(C9809,属性!A:D,2,FALSE)</f>
        <v>喜茶</v>
      </c>
      <c r="C9809" t="s">
        <v>8487</v>
      </c>
      <c r="D9809" s="7">
        <f>VLOOKUP(C9809,属性!A:D,3,FALSE)</f>
        <v>46050</v>
      </c>
      <c r="E9809" s="7" t="str">
        <f>VLOOKUP(C9809,属性!A:D,4,FALSE)</f>
        <v>否</v>
      </c>
      <c r="F9809" t="s">
        <v>16601</v>
      </c>
      <c r="G9809" t="s">
        <v>16602</v>
      </c>
      <c r="H9809" s="7">
        <v>46050</v>
      </c>
      <c r="I9809" t="s">
        <v>14</v>
      </c>
      <c r="J9809" t="s">
        <v>19</v>
      </c>
      <c r="K9809" s="7">
        <v>46087</v>
      </c>
    </row>
    <row r="9810" spans="1:11">
      <c r="A9810">
        <v>9810</v>
      </c>
      <c r="B9810" t="str">
        <f>VLOOKUP(C9810,属性!A:D,2,FALSE)</f>
        <v>喜茶</v>
      </c>
      <c r="C9810" t="s">
        <v>8487</v>
      </c>
      <c r="D9810" s="7">
        <f>VLOOKUP(C9810,属性!A:D,3,FALSE)</f>
        <v>46050</v>
      </c>
      <c r="E9810" s="7" t="str">
        <f>VLOOKUP(C9810,属性!A:D,4,FALSE)</f>
        <v>否</v>
      </c>
      <c r="F9810" t="s">
        <v>16603</v>
      </c>
      <c r="G9810" t="s">
        <v>16604</v>
      </c>
      <c r="H9810" s="7">
        <v>46050</v>
      </c>
      <c r="I9810" t="s">
        <v>22</v>
      </c>
      <c r="J9810" t="s">
        <v>30</v>
      </c>
      <c r="K9810" s="7">
        <v>46087</v>
      </c>
    </row>
    <row r="9811" spans="1:11">
      <c r="A9811">
        <v>9811</v>
      </c>
      <c r="B9811" t="str">
        <f>VLOOKUP(C9811,属性!A:D,2,FALSE)</f>
        <v>喜茶</v>
      </c>
      <c r="C9811" t="s">
        <v>8487</v>
      </c>
      <c r="D9811" s="7">
        <f>VLOOKUP(C9811,属性!A:D,3,FALSE)</f>
        <v>46050</v>
      </c>
      <c r="E9811" s="7" t="str">
        <f>VLOOKUP(C9811,属性!A:D,4,FALSE)</f>
        <v>否</v>
      </c>
      <c r="F9811" t="s">
        <v>340</v>
      </c>
      <c r="G9811" t="s">
        <v>16605</v>
      </c>
      <c r="H9811" s="7">
        <v>46050</v>
      </c>
      <c r="I9811" t="s">
        <v>74</v>
      </c>
      <c r="J9811" t="s">
        <v>30</v>
      </c>
      <c r="K9811" s="7">
        <v>46087</v>
      </c>
    </row>
    <row r="9812" hidden="1" spans="1:11">
      <c r="A9812">
        <v>9812</v>
      </c>
      <c r="B9812" t="str">
        <f>VLOOKUP(C9812,属性!A:D,2,FALSE)</f>
        <v>喜茶</v>
      </c>
      <c r="C9812" t="s">
        <v>8487</v>
      </c>
      <c r="D9812" s="7">
        <f>VLOOKUP(C9812,属性!A:D,3,FALSE)</f>
        <v>46050</v>
      </c>
      <c r="E9812" s="7" t="str">
        <f>VLOOKUP(C9812,属性!A:D,4,FALSE)</f>
        <v>否</v>
      </c>
      <c r="F9812" t="s">
        <v>16606</v>
      </c>
      <c r="G9812" t="s">
        <v>16607</v>
      </c>
      <c r="H9812" s="7">
        <v>46050</v>
      </c>
      <c r="I9812" t="s">
        <v>217</v>
      </c>
      <c r="J9812" t="s">
        <v>19</v>
      </c>
      <c r="K9812" s="7">
        <v>46087</v>
      </c>
    </row>
    <row r="9813" hidden="1" spans="1:11">
      <c r="A9813">
        <v>9813</v>
      </c>
      <c r="B9813" t="str">
        <f>VLOOKUP(C9813,属性!A:D,2,FALSE)</f>
        <v>喜茶</v>
      </c>
      <c r="C9813" t="s">
        <v>8487</v>
      </c>
      <c r="D9813" s="7">
        <f>VLOOKUP(C9813,属性!A:D,3,FALSE)</f>
        <v>46050</v>
      </c>
      <c r="E9813" s="7" t="str">
        <f>VLOOKUP(C9813,属性!A:D,4,FALSE)</f>
        <v>否</v>
      </c>
      <c r="F9813" t="s">
        <v>340</v>
      </c>
      <c r="G9813" t="s">
        <v>16608</v>
      </c>
      <c r="H9813" s="7">
        <v>46050</v>
      </c>
      <c r="I9813" t="s">
        <v>74</v>
      </c>
      <c r="J9813" t="s">
        <v>19</v>
      </c>
      <c r="K9813" s="7">
        <v>46087</v>
      </c>
    </row>
    <row r="9814" hidden="1" spans="1:11">
      <c r="A9814">
        <v>9814</v>
      </c>
      <c r="B9814" t="str">
        <f>VLOOKUP(C9814,属性!A:D,2,FALSE)</f>
        <v>喜茶</v>
      </c>
      <c r="C9814" t="s">
        <v>8487</v>
      </c>
      <c r="D9814" s="7">
        <f>VLOOKUP(C9814,属性!A:D,3,FALSE)</f>
        <v>46050</v>
      </c>
      <c r="E9814" s="7" t="str">
        <f>VLOOKUP(C9814,属性!A:D,4,FALSE)</f>
        <v>否</v>
      </c>
      <c r="F9814" t="s">
        <v>16609</v>
      </c>
      <c r="G9814" t="s">
        <v>16610</v>
      </c>
      <c r="H9814" s="7">
        <v>46058</v>
      </c>
      <c r="I9814" t="s">
        <v>217</v>
      </c>
      <c r="J9814" t="s">
        <v>19</v>
      </c>
      <c r="K9814" s="7">
        <v>46087</v>
      </c>
    </row>
    <row r="9815" hidden="1" spans="1:11">
      <c r="A9815">
        <v>9815</v>
      </c>
      <c r="B9815" t="str">
        <f>VLOOKUP(C9815,属性!A:D,2,FALSE)</f>
        <v>喜茶</v>
      </c>
      <c r="C9815" t="s">
        <v>8487</v>
      </c>
      <c r="D9815" s="7">
        <f>VLOOKUP(C9815,属性!A:D,3,FALSE)</f>
        <v>46050</v>
      </c>
      <c r="E9815" s="7" t="str">
        <f>VLOOKUP(C9815,属性!A:D,4,FALSE)</f>
        <v>否</v>
      </c>
      <c r="F9815" t="s">
        <v>340</v>
      </c>
      <c r="G9815" t="s">
        <v>7252</v>
      </c>
      <c r="H9815" s="7">
        <v>46058</v>
      </c>
      <c r="I9815" t="s">
        <v>74</v>
      </c>
      <c r="J9815" t="s">
        <v>19</v>
      </c>
      <c r="K9815" s="7">
        <v>46087</v>
      </c>
    </row>
    <row r="9816" hidden="1" spans="1:11">
      <c r="A9816">
        <v>9816</v>
      </c>
      <c r="B9816" t="str">
        <f>VLOOKUP(C9816,属性!A:D,2,FALSE)</f>
        <v>喜茶</v>
      </c>
      <c r="C9816" t="s">
        <v>8487</v>
      </c>
      <c r="D9816" s="7">
        <f>VLOOKUP(C9816,属性!A:D,3,FALSE)</f>
        <v>46050</v>
      </c>
      <c r="E9816" s="7" t="str">
        <f>VLOOKUP(C9816,属性!A:D,4,FALSE)</f>
        <v>否</v>
      </c>
      <c r="F9816" t="s">
        <v>16611</v>
      </c>
      <c r="G9816" t="s">
        <v>2150</v>
      </c>
      <c r="H9816" s="7">
        <v>46062</v>
      </c>
      <c r="I9816" t="s">
        <v>14</v>
      </c>
      <c r="J9816" t="s">
        <v>19</v>
      </c>
      <c r="K9816" s="7">
        <v>46087</v>
      </c>
    </row>
    <row r="9817" hidden="1" spans="1:11">
      <c r="A9817">
        <v>9817</v>
      </c>
      <c r="B9817" t="str">
        <f>VLOOKUP(C9817,属性!A:D,2,FALSE)</f>
        <v>喜茶</v>
      </c>
      <c r="C9817" t="s">
        <v>8487</v>
      </c>
      <c r="D9817" s="7">
        <f>VLOOKUP(C9817,属性!A:D,3,FALSE)</f>
        <v>46050</v>
      </c>
      <c r="E9817" s="7" t="str">
        <f>VLOOKUP(C9817,属性!A:D,4,FALSE)</f>
        <v>否</v>
      </c>
      <c r="F9817" t="s">
        <v>15984</v>
      </c>
      <c r="G9817" t="s">
        <v>16612</v>
      </c>
      <c r="H9817" s="7">
        <v>46062</v>
      </c>
      <c r="I9817" t="s">
        <v>14</v>
      </c>
      <c r="J9817" t="s">
        <v>19</v>
      </c>
      <c r="K9817" s="7">
        <v>46087</v>
      </c>
    </row>
    <row r="9818" hidden="1" spans="1:11">
      <c r="A9818">
        <v>9818</v>
      </c>
      <c r="B9818" t="str">
        <f>VLOOKUP(C9818,属性!A:D,2,FALSE)</f>
        <v>喜茶</v>
      </c>
      <c r="C9818" t="s">
        <v>8487</v>
      </c>
      <c r="D9818" s="7">
        <f>VLOOKUP(C9818,属性!A:D,3,FALSE)</f>
        <v>46050</v>
      </c>
      <c r="E9818" s="7" t="str">
        <f>VLOOKUP(C9818,属性!A:D,4,FALSE)</f>
        <v>否</v>
      </c>
      <c r="F9818" t="s">
        <v>16613</v>
      </c>
      <c r="G9818" t="s">
        <v>16614</v>
      </c>
      <c r="H9818" s="7">
        <v>46050</v>
      </c>
      <c r="I9818" t="s">
        <v>74</v>
      </c>
      <c r="J9818" t="s">
        <v>19</v>
      </c>
      <c r="K9818" s="7">
        <v>46087</v>
      </c>
    </row>
    <row r="9819" hidden="1" spans="1:11">
      <c r="A9819">
        <v>9819</v>
      </c>
      <c r="B9819" t="str">
        <f>VLOOKUP(C9819,属性!A:D,2,FALSE)</f>
        <v>喜茶</v>
      </c>
      <c r="C9819" t="s">
        <v>8487</v>
      </c>
      <c r="D9819" s="7">
        <f>VLOOKUP(C9819,属性!A:D,3,FALSE)</f>
        <v>46050</v>
      </c>
      <c r="E9819" s="7" t="str">
        <f>VLOOKUP(C9819,属性!A:D,4,FALSE)</f>
        <v>否</v>
      </c>
      <c r="F9819" t="s">
        <v>340</v>
      </c>
      <c r="G9819" t="s">
        <v>16615</v>
      </c>
      <c r="H9819" s="7">
        <v>46050</v>
      </c>
      <c r="I9819" t="s">
        <v>74</v>
      </c>
      <c r="J9819" t="s">
        <v>19</v>
      </c>
      <c r="K9819" s="7">
        <v>46087</v>
      </c>
    </row>
    <row r="9820" hidden="1" spans="1:11">
      <c r="A9820">
        <v>9820</v>
      </c>
      <c r="B9820" t="str">
        <f>VLOOKUP(C9820,属性!A:D,2,FALSE)</f>
        <v>喜茶</v>
      </c>
      <c r="C9820" t="s">
        <v>8487</v>
      </c>
      <c r="D9820" s="7">
        <f>VLOOKUP(C9820,属性!A:D,3,FALSE)</f>
        <v>46050</v>
      </c>
      <c r="E9820" s="7" t="str">
        <f>VLOOKUP(C9820,属性!A:D,4,FALSE)</f>
        <v>否</v>
      </c>
      <c r="F9820" t="s">
        <v>16616</v>
      </c>
      <c r="G9820" t="s">
        <v>16617</v>
      </c>
      <c r="H9820" s="7">
        <v>46050</v>
      </c>
      <c r="I9820" t="s">
        <v>29</v>
      </c>
      <c r="J9820" t="s">
        <v>19</v>
      </c>
      <c r="K9820" s="7">
        <v>46087</v>
      </c>
    </row>
    <row r="9821" hidden="1" spans="1:11">
      <c r="A9821">
        <v>9821</v>
      </c>
      <c r="B9821" t="str">
        <f>VLOOKUP(C9821,属性!A:D,2,FALSE)</f>
        <v>喜茶</v>
      </c>
      <c r="C9821" t="s">
        <v>8487</v>
      </c>
      <c r="D9821" s="7">
        <f>VLOOKUP(C9821,属性!A:D,3,FALSE)</f>
        <v>46050</v>
      </c>
      <c r="E9821" s="7" t="str">
        <f>VLOOKUP(C9821,属性!A:D,4,FALSE)</f>
        <v>否</v>
      </c>
      <c r="F9821" t="s">
        <v>16618</v>
      </c>
      <c r="G9821" t="s">
        <v>12060</v>
      </c>
      <c r="H9821" s="7">
        <v>46050</v>
      </c>
      <c r="I9821" t="s">
        <v>14</v>
      </c>
      <c r="J9821" t="s">
        <v>19</v>
      </c>
      <c r="K9821" s="7">
        <v>46087</v>
      </c>
    </row>
    <row r="9822" hidden="1" spans="1:11">
      <c r="A9822">
        <v>9822</v>
      </c>
      <c r="B9822" t="str">
        <f>VLOOKUP(C9822,属性!A:D,2,FALSE)</f>
        <v>喜茶</v>
      </c>
      <c r="C9822" t="s">
        <v>8487</v>
      </c>
      <c r="D9822" s="7">
        <f>VLOOKUP(C9822,属性!A:D,3,FALSE)</f>
        <v>46050</v>
      </c>
      <c r="E9822" s="7" t="str">
        <f>VLOOKUP(C9822,属性!A:D,4,FALSE)</f>
        <v>否</v>
      </c>
      <c r="F9822" t="s">
        <v>16619</v>
      </c>
      <c r="G9822" t="s">
        <v>16620</v>
      </c>
      <c r="H9822" s="7">
        <v>46050</v>
      </c>
      <c r="I9822" t="s">
        <v>14</v>
      </c>
      <c r="J9822" t="s">
        <v>19</v>
      </c>
      <c r="K9822" s="7">
        <v>46087</v>
      </c>
    </row>
    <row r="9823" hidden="1" spans="1:11">
      <c r="A9823">
        <v>9823</v>
      </c>
      <c r="B9823" t="str">
        <f>VLOOKUP(C9823,属性!A:D,2,FALSE)</f>
        <v>喜茶</v>
      </c>
      <c r="C9823" t="s">
        <v>8487</v>
      </c>
      <c r="D9823" s="7">
        <f>VLOOKUP(C9823,属性!A:D,3,FALSE)</f>
        <v>46050</v>
      </c>
      <c r="E9823" s="7" t="str">
        <f>VLOOKUP(C9823,属性!A:D,4,FALSE)</f>
        <v>否</v>
      </c>
      <c r="F9823" t="s">
        <v>340</v>
      </c>
      <c r="G9823" t="s">
        <v>16621</v>
      </c>
      <c r="H9823" s="7">
        <v>46050</v>
      </c>
      <c r="I9823" t="s">
        <v>74</v>
      </c>
      <c r="J9823" t="s">
        <v>19</v>
      </c>
      <c r="K9823" s="7">
        <v>46087</v>
      </c>
    </row>
    <row r="9824" hidden="1" spans="1:11">
      <c r="A9824">
        <v>9824</v>
      </c>
      <c r="B9824" t="str">
        <f>VLOOKUP(C9824,属性!A:D,2,FALSE)</f>
        <v>喜茶</v>
      </c>
      <c r="C9824" t="s">
        <v>8487</v>
      </c>
      <c r="D9824" s="7">
        <f>VLOOKUP(C9824,属性!A:D,3,FALSE)</f>
        <v>46050</v>
      </c>
      <c r="E9824" s="7" t="str">
        <f>VLOOKUP(C9824,属性!A:D,4,FALSE)</f>
        <v>否</v>
      </c>
      <c r="F9824" t="s">
        <v>16622</v>
      </c>
      <c r="G9824" t="s">
        <v>16623</v>
      </c>
      <c r="H9824" s="7">
        <v>46050</v>
      </c>
      <c r="I9824" t="s">
        <v>365</v>
      </c>
      <c r="J9824" t="s">
        <v>19</v>
      </c>
      <c r="K9824" s="7">
        <v>46087</v>
      </c>
    </row>
    <row r="9825" spans="1:11">
      <c r="A9825">
        <v>9825</v>
      </c>
      <c r="B9825" t="str">
        <f>VLOOKUP(C9825,属性!A:D,2,FALSE)</f>
        <v>喜茶</v>
      </c>
      <c r="C9825" t="s">
        <v>8487</v>
      </c>
      <c r="D9825" s="7">
        <f>VLOOKUP(C9825,属性!A:D,3,FALSE)</f>
        <v>46050</v>
      </c>
      <c r="E9825" s="7" t="str">
        <f>VLOOKUP(C9825,属性!A:D,4,FALSE)</f>
        <v>否</v>
      </c>
      <c r="F9825" t="s">
        <v>16624</v>
      </c>
      <c r="G9825" t="s">
        <v>16625</v>
      </c>
      <c r="H9825" s="7">
        <v>46052</v>
      </c>
      <c r="I9825" t="s">
        <v>122</v>
      </c>
      <c r="J9825" t="s">
        <v>30</v>
      </c>
      <c r="K9825" s="7">
        <v>46087</v>
      </c>
    </row>
    <row r="9826" spans="1:11">
      <c r="A9826">
        <v>9826</v>
      </c>
      <c r="B9826" t="str">
        <f>VLOOKUP(C9826,属性!A:D,2,FALSE)</f>
        <v>喜茶</v>
      </c>
      <c r="C9826" t="s">
        <v>8487</v>
      </c>
      <c r="D9826" s="7">
        <f>VLOOKUP(C9826,属性!A:D,3,FALSE)</f>
        <v>46050</v>
      </c>
      <c r="E9826" s="7" t="str">
        <f>VLOOKUP(C9826,属性!A:D,4,FALSE)</f>
        <v>否</v>
      </c>
      <c r="F9826" t="s">
        <v>16626</v>
      </c>
      <c r="G9826" t="s">
        <v>16627</v>
      </c>
      <c r="H9826" s="7">
        <v>46051</v>
      </c>
      <c r="I9826" t="s">
        <v>38</v>
      </c>
      <c r="J9826" t="s">
        <v>30</v>
      </c>
      <c r="K9826" s="7">
        <v>46087</v>
      </c>
    </row>
    <row r="9827" hidden="1" spans="1:11">
      <c r="A9827">
        <v>9827</v>
      </c>
      <c r="B9827" t="str">
        <f>VLOOKUP(C9827,属性!A:D,2,FALSE)</f>
        <v>喜茶</v>
      </c>
      <c r="C9827" t="s">
        <v>8487</v>
      </c>
      <c r="D9827" s="7">
        <f>VLOOKUP(C9827,属性!A:D,3,FALSE)</f>
        <v>46050</v>
      </c>
      <c r="E9827" s="7" t="str">
        <f>VLOOKUP(C9827,属性!A:D,4,FALSE)</f>
        <v>否</v>
      </c>
      <c r="F9827" t="s">
        <v>16628</v>
      </c>
      <c r="G9827" t="s">
        <v>16629</v>
      </c>
      <c r="H9827" s="7">
        <v>46052</v>
      </c>
      <c r="I9827" t="s">
        <v>14</v>
      </c>
      <c r="J9827" t="s">
        <v>19</v>
      </c>
      <c r="K9827" s="7">
        <v>46087</v>
      </c>
    </row>
    <row r="9828" hidden="1" spans="1:11">
      <c r="A9828">
        <v>9828</v>
      </c>
      <c r="B9828" t="str">
        <f>VLOOKUP(C9828,属性!A:D,2,FALSE)</f>
        <v>喜茶</v>
      </c>
      <c r="C9828" t="s">
        <v>8487</v>
      </c>
      <c r="D9828" s="7">
        <f>VLOOKUP(C9828,属性!A:D,3,FALSE)</f>
        <v>46050</v>
      </c>
      <c r="E9828" s="7" t="str">
        <f>VLOOKUP(C9828,属性!A:D,4,FALSE)</f>
        <v>否</v>
      </c>
      <c r="F9828" t="s">
        <v>16630</v>
      </c>
      <c r="G9828" t="s">
        <v>16631</v>
      </c>
      <c r="H9828" s="7">
        <v>46082</v>
      </c>
      <c r="I9828" t="s">
        <v>348</v>
      </c>
      <c r="J9828" t="s">
        <v>19</v>
      </c>
      <c r="K9828" s="7">
        <v>46087</v>
      </c>
    </row>
    <row r="9829" hidden="1" spans="1:11">
      <c r="A9829">
        <v>9829</v>
      </c>
      <c r="B9829" t="str">
        <f>VLOOKUP(C9829,属性!A:D,2,FALSE)</f>
        <v>喜茶</v>
      </c>
      <c r="C9829" t="s">
        <v>8487</v>
      </c>
      <c r="D9829" s="7">
        <f>VLOOKUP(C9829,属性!A:D,3,FALSE)</f>
        <v>46050</v>
      </c>
      <c r="E9829" s="7" t="str">
        <f>VLOOKUP(C9829,属性!A:D,4,FALSE)</f>
        <v>否</v>
      </c>
      <c r="F9829" t="s">
        <v>16632</v>
      </c>
      <c r="G9829" t="s">
        <v>16633</v>
      </c>
      <c r="H9829" s="7">
        <v>46050</v>
      </c>
      <c r="I9829" t="s">
        <v>348</v>
      </c>
      <c r="J9829" t="s">
        <v>19</v>
      </c>
      <c r="K9829" s="7">
        <v>46087</v>
      </c>
    </row>
    <row r="9830" hidden="1" spans="1:11">
      <c r="A9830">
        <v>9830</v>
      </c>
      <c r="B9830" t="str">
        <f>VLOOKUP(C9830,属性!A:D,2,FALSE)</f>
        <v>喜茶</v>
      </c>
      <c r="C9830" t="s">
        <v>8487</v>
      </c>
      <c r="D9830" s="7">
        <f>VLOOKUP(C9830,属性!A:D,3,FALSE)</f>
        <v>46050</v>
      </c>
      <c r="E9830" s="7" t="str">
        <f>VLOOKUP(C9830,属性!A:D,4,FALSE)</f>
        <v>否</v>
      </c>
      <c r="F9830" t="s">
        <v>16634</v>
      </c>
      <c r="G9830" t="s">
        <v>16635</v>
      </c>
      <c r="H9830" s="7">
        <v>46062</v>
      </c>
      <c r="I9830" t="s">
        <v>14</v>
      </c>
      <c r="J9830" t="s">
        <v>19</v>
      </c>
      <c r="K9830" s="7">
        <v>46087</v>
      </c>
    </row>
    <row r="9831" spans="1:11">
      <c r="A9831">
        <v>9831</v>
      </c>
      <c r="B9831" t="str">
        <f>VLOOKUP(C9831,属性!A:D,2,FALSE)</f>
        <v>喜茶</v>
      </c>
      <c r="C9831" t="s">
        <v>8487</v>
      </c>
      <c r="D9831" s="7">
        <f>VLOOKUP(C9831,属性!A:D,3,FALSE)</f>
        <v>46050</v>
      </c>
      <c r="E9831" s="7" t="str">
        <f>VLOOKUP(C9831,属性!A:D,4,FALSE)</f>
        <v>否</v>
      </c>
      <c r="F9831" t="s">
        <v>16636</v>
      </c>
      <c r="G9831" t="s">
        <v>16637</v>
      </c>
      <c r="H9831" s="7">
        <v>46050</v>
      </c>
      <c r="I9831" t="s">
        <v>38</v>
      </c>
      <c r="J9831" t="s">
        <v>30</v>
      </c>
      <c r="K9831" s="7">
        <v>46087</v>
      </c>
    </row>
    <row r="9832" hidden="1" spans="1:11">
      <c r="A9832">
        <v>9832</v>
      </c>
      <c r="B9832" t="str">
        <f>VLOOKUP(C9832,属性!A:D,2,FALSE)</f>
        <v>喜茶</v>
      </c>
      <c r="C9832" t="s">
        <v>8487</v>
      </c>
      <c r="D9832" s="7">
        <f>VLOOKUP(C9832,属性!A:D,3,FALSE)</f>
        <v>46050</v>
      </c>
      <c r="E9832" s="7" t="str">
        <f>VLOOKUP(C9832,属性!A:D,4,FALSE)</f>
        <v>否</v>
      </c>
      <c r="F9832" t="s">
        <v>340</v>
      </c>
      <c r="G9832" t="s">
        <v>16638</v>
      </c>
      <c r="H9832" s="7">
        <v>46050</v>
      </c>
      <c r="I9832" t="s">
        <v>74</v>
      </c>
      <c r="J9832" t="s">
        <v>19</v>
      </c>
      <c r="K9832" s="7">
        <v>46087</v>
      </c>
    </row>
    <row r="9833" hidden="1" spans="1:11">
      <c r="A9833">
        <v>9833</v>
      </c>
      <c r="B9833" t="str">
        <f>VLOOKUP(C9833,属性!A:D,2,FALSE)</f>
        <v>喜茶</v>
      </c>
      <c r="C9833" t="s">
        <v>8487</v>
      </c>
      <c r="D9833" s="7">
        <f>VLOOKUP(C9833,属性!A:D,3,FALSE)</f>
        <v>46050</v>
      </c>
      <c r="E9833" s="7" t="str">
        <f>VLOOKUP(C9833,属性!A:D,4,FALSE)</f>
        <v>否</v>
      </c>
      <c r="F9833" t="s">
        <v>16639</v>
      </c>
      <c r="G9833" t="s">
        <v>16640</v>
      </c>
      <c r="H9833" s="7">
        <v>46086</v>
      </c>
      <c r="I9833" t="s">
        <v>923</v>
      </c>
      <c r="J9833" t="s">
        <v>15</v>
      </c>
      <c r="K9833" s="7">
        <v>46087</v>
      </c>
    </row>
    <row r="9834" hidden="1" spans="1:11">
      <c r="A9834">
        <v>9834</v>
      </c>
      <c r="B9834" t="str">
        <f>VLOOKUP(C9834,属性!A:D,2,FALSE)</f>
        <v>喜茶</v>
      </c>
      <c r="C9834" t="s">
        <v>8487</v>
      </c>
      <c r="D9834" s="7">
        <f>VLOOKUP(C9834,属性!A:D,3,FALSE)</f>
        <v>46050</v>
      </c>
      <c r="E9834" s="7" t="str">
        <f>VLOOKUP(C9834,属性!A:D,4,FALSE)</f>
        <v>否</v>
      </c>
      <c r="F9834" t="s">
        <v>16641</v>
      </c>
      <c r="G9834" t="s">
        <v>16642</v>
      </c>
      <c r="H9834" s="7">
        <v>46067</v>
      </c>
      <c r="I9834" t="s">
        <v>119</v>
      </c>
      <c r="J9834" t="s">
        <v>19</v>
      </c>
      <c r="K9834" s="7">
        <v>46087</v>
      </c>
    </row>
    <row r="9835" hidden="1" spans="1:11">
      <c r="A9835">
        <v>9835</v>
      </c>
      <c r="B9835" t="str">
        <f>VLOOKUP(C9835,属性!A:D,2,FALSE)</f>
        <v>喜茶</v>
      </c>
      <c r="C9835" t="s">
        <v>8487</v>
      </c>
      <c r="D9835" s="7">
        <f>VLOOKUP(C9835,属性!A:D,3,FALSE)</f>
        <v>46050</v>
      </c>
      <c r="E9835" s="7" t="str">
        <f>VLOOKUP(C9835,属性!A:D,4,FALSE)</f>
        <v>否</v>
      </c>
      <c r="F9835" t="s">
        <v>16643</v>
      </c>
      <c r="G9835" t="s">
        <v>16644</v>
      </c>
      <c r="H9835" s="7">
        <v>46071</v>
      </c>
      <c r="I9835" t="s">
        <v>49</v>
      </c>
      <c r="J9835" t="s">
        <v>19</v>
      </c>
      <c r="K9835" s="7">
        <v>46087</v>
      </c>
    </row>
    <row r="9836" hidden="1" spans="1:11">
      <c r="A9836">
        <v>9836</v>
      </c>
      <c r="B9836" t="str">
        <f>VLOOKUP(C9836,属性!A:D,2,FALSE)</f>
        <v>喜茶</v>
      </c>
      <c r="C9836" t="s">
        <v>8487</v>
      </c>
      <c r="D9836" s="7">
        <f>VLOOKUP(C9836,属性!A:D,3,FALSE)</f>
        <v>46050</v>
      </c>
      <c r="E9836" s="7" t="str">
        <f>VLOOKUP(C9836,属性!A:D,4,FALSE)</f>
        <v>否</v>
      </c>
      <c r="F9836" t="s">
        <v>16645</v>
      </c>
      <c r="G9836" t="s">
        <v>16646</v>
      </c>
      <c r="H9836" s="7">
        <v>46063</v>
      </c>
      <c r="I9836" t="s">
        <v>119</v>
      </c>
      <c r="J9836" t="s">
        <v>19</v>
      </c>
      <c r="K9836" s="7">
        <v>46087</v>
      </c>
    </row>
    <row r="9837" spans="1:11">
      <c r="A9837">
        <v>9837</v>
      </c>
      <c r="B9837" t="str">
        <f>VLOOKUP(C9837,属性!A:D,2,FALSE)</f>
        <v>喜茶</v>
      </c>
      <c r="C9837" t="s">
        <v>8487</v>
      </c>
      <c r="D9837" s="7">
        <f>VLOOKUP(C9837,属性!A:D,3,FALSE)</f>
        <v>46050</v>
      </c>
      <c r="E9837" s="7" t="str">
        <f>VLOOKUP(C9837,属性!A:D,4,FALSE)</f>
        <v>否</v>
      </c>
      <c r="F9837" t="s">
        <v>16647</v>
      </c>
      <c r="G9837" t="s">
        <v>16648</v>
      </c>
      <c r="H9837" s="7">
        <v>46051</v>
      </c>
      <c r="I9837" t="s">
        <v>18</v>
      </c>
      <c r="J9837" t="s">
        <v>30</v>
      </c>
      <c r="K9837" s="7">
        <v>46087</v>
      </c>
    </row>
    <row r="9838" hidden="1" spans="1:11">
      <c r="A9838">
        <v>9838</v>
      </c>
      <c r="B9838" t="str">
        <f>VLOOKUP(C9838,属性!A:D,2,FALSE)</f>
        <v>喜茶</v>
      </c>
      <c r="C9838" t="s">
        <v>8487</v>
      </c>
      <c r="D9838" s="7">
        <f>VLOOKUP(C9838,属性!A:D,3,FALSE)</f>
        <v>46050</v>
      </c>
      <c r="E9838" s="7" t="str">
        <f>VLOOKUP(C9838,属性!A:D,4,FALSE)</f>
        <v>否</v>
      </c>
      <c r="F9838" t="s">
        <v>16649</v>
      </c>
      <c r="G9838" t="s">
        <v>16650</v>
      </c>
      <c r="H9838" s="7">
        <v>46054</v>
      </c>
      <c r="I9838" t="s">
        <v>217</v>
      </c>
      <c r="J9838" t="s">
        <v>19</v>
      </c>
      <c r="K9838" s="7">
        <v>46087</v>
      </c>
    </row>
    <row r="9839" hidden="1" spans="1:11">
      <c r="A9839">
        <v>9839</v>
      </c>
      <c r="B9839" t="str">
        <f>VLOOKUP(C9839,属性!A:D,2,FALSE)</f>
        <v>喜茶</v>
      </c>
      <c r="C9839" t="s">
        <v>8487</v>
      </c>
      <c r="D9839" s="7">
        <f>VLOOKUP(C9839,属性!A:D,3,FALSE)</f>
        <v>46050</v>
      </c>
      <c r="E9839" s="7" t="str">
        <f>VLOOKUP(C9839,属性!A:D,4,FALSE)</f>
        <v>否</v>
      </c>
      <c r="F9839">
        <v>21</v>
      </c>
      <c r="G9839" t="s">
        <v>16651</v>
      </c>
      <c r="H9839" s="7">
        <v>46054</v>
      </c>
      <c r="I9839" t="s">
        <v>119</v>
      </c>
      <c r="J9839" t="s">
        <v>19</v>
      </c>
      <c r="K9839" s="7">
        <v>46087</v>
      </c>
    </row>
    <row r="9840" spans="1:11">
      <c r="A9840">
        <v>9840</v>
      </c>
      <c r="B9840" t="str">
        <f>VLOOKUP(C9840,属性!A:D,2,FALSE)</f>
        <v>喜茶</v>
      </c>
      <c r="C9840" t="s">
        <v>8487</v>
      </c>
      <c r="D9840" s="7">
        <f>VLOOKUP(C9840,属性!A:D,3,FALSE)</f>
        <v>46050</v>
      </c>
      <c r="E9840" s="7" t="str">
        <f>VLOOKUP(C9840,属性!A:D,4,FALSE)</f>
        <v>否</v>
      </c>
      <c r="F9840" t="s">
        <v>16652</v>
      </c>
      <c r="G9840" t="s">
        <v>16653</v>
      </c>
      <c r="H9840" s="7">
        <v>46056</v>
      </c>
      <c r="I9840" t="s">
        <v>125</v>
      </c>
      <c r="J9840" t="s">
        <v>30</v>
      </c>
      <c r="K9840" s="7">
        <v>46087</v>
      </c>
    </row>
    <row r="9841" hidden="1" spans="1:11">
      <c r="A9841">
        <v>9841</v>
      </c>
      <c r="B9841" t="str">
        <f>VLOOKUP(C9841,属性!A:D,2,FALSE)</f>
        <v>喜茶</v>
      </c>
      <c r="C9841" t="s">
        <v>8487</v>
      </c>
      <c r="D9841" s="7">
        <f>VLOOKUP(C9841,属性!A:D,3,FALSE)</f>
        <v>46050</v>
      </c>
      <c r="E9841" s="7" t="str">
        <f>VLOOKUP(C9841,属性!A:D,4,FALSE)</f>
        <v>否</v>
      </c>
      <c r="F9841" t="s">
        <v>16654</v>
      </c>
      <c r="G9841" t="s">
        <v>16655</v>
      </c>
      <c r="H9841" s="7">
        <v>46060</v>
      </c>
      <c r="I9841" t="s">
        <v>217</v>
      </c>
      <c r="J9841" t="s">
        <v>19</v>
      </c>
      <c r="K9841" s="7">
        <v>46087</v>
      </c>
    </row>
    <row r="9842" spans="1:11">
      <c r="A9842">
        <v>9842</v>
      </c>
      <c r="B9842" t="str">
        <f>VLOOKUP(C9842,属性!A:D,2,FALSE)</f>
        <v>喜茶</v>
      </c>
      <c r="C9842" t="s">
        <v>8487</v>
      </c>
      <c r="D9842" s="7">
        <f>VLOOKUP(C9842,属性!A:D,3,FALSE)</f>
        <v>46050</v>
      </c>
      <c r="E9842" s="7" t="str">
        <f>VLOOKUP(C9842,属性!A:D,4,FALSE)</f>
        <v>否</v>
      </c>
      <c r="F9842" t="s">
        <v>16656</v>
      </c>
      <c r="G9842" t="s">
        <v>1311</v>
      </c>
      <c r="H9842" s="7">
        <v>46050</v>
      </c>
      <c r="I9842" t="s">
        <v>33</v>
      </c>
      <c r="J9842" t="s">
        <v>30</v>
      </c>
      <c r="K9842" s="7">
        <v>46087</v>
      </c>
    </row>
    <row r="9843" hidden="1" spans="1:11">
      <c r="A9843">
        <v>9843</v>
      </c>
      <c r="B9843" t="str">
        <f>VLOOKUP(C9843,属性!A:D,2,FALSE)</f>
        <v>喜茶</v>
      </c>
      <c r="C9843" t="s">
        <v>8487</v>
      </c>
      <c r="D9843" s="7">
        <f>VLOOKUP(C9843,属性!A:D,3,FALSE)</f>
        <v>46050</v>
      </c>
      <c r="E9843" s="7" t="str">
        <f>VLOOKUP(C9843,属性!A:D,4,FALSE)</f>
        <v>否</v>
      </c>
      <c r="F9843" t="s">
        <v>15552</v>
      </c>
      <c r="G9843" t="s">
        <v>16657</v>
      </c>
      <c r="H9843" s="7">
        <v>46058</v>
      </c>
      <c r="I9843" t="s">
        <v>14</v>
      </c>
      <c r="J9843" t="s">
        <v>19</v>
      </c>
      <c r="K9843" s="7">
        <v>46087</v>
      </c>
    </row>
    <row r="9844" hidden="1" spans="1:11">
      <c r="A9844">
        <v>9844</v>
      </c>
      <c r="B9844" t="str">
        <f>VLOOKUP(C9844,属性!A:D,2,FALSE)</f>
        <v>喜茶</v>
      </c>
      <c r="C9844" t="s">
        <v>8487</v>
      </c>
      <c r="D9844" s="7">
        <f>VLOOKUP(C9844,属性!A:D,3,FALSE)</f>
        <v>46050</v>
      </c>
      <c r="E9844" s="7" t="str">
        <f>VLOOKUP(C9844,属性!A:D,4,FALSE)</f>
        <v>否</v>
      </c>
      <c r="F9844" t="s">
        <v>16658</v>
      </c>
      <c r="G9844" t="s">
        <v>16659</v>
      </c>
      <c r="H9844" s="7">
        <v>46064</v>
      </c>
      <c r="I9844" t="s">
        <v>217</v>
      </c>
      <c r="J9844" t="s">
        <v>19</v>
      </c>
      <c r="K9844" s="7">
        <v>46087</v>
      </c>
    </row>
    <row r="9845" hidden="1" spans="1:11">
      <c r="A9845">
        <v>9845</v>
      </c>
      <c r="B9845" t="str">
        <f>VLOOKUP(C9845,属性!A:D,2,FALSE)</f>
        <v>喜茶</v>
      </c>
      <c r="C9845" t="s">
        <v>8487</v>
      </c>
      <c r="D9845" s="7">
        <f>VLOOKUP(C9845,属性!A:D,3,FALSE)</f>
        <v>46050</v>
      </c>
      <c r="E9845" s="7" t="str">
        <f>VLOOKUP(C9845,属性!A:D,4,FALSE)</f>
        <v>否</v>
      </c>
      <c r="F9845" t="s">
        <v>16660</v>
      </c>
      <c r="G9845" t="s">
        <v>16661</v>
      </c>
      <c r="H9845" s="7">
        <v>46073</v>
      </c>
      <c r="I9845" t="s">
        <v>257</v>
      </c>
      <c r="J9845" t="s">
        <v>19</v>
      </c>
      <c r="K9845" s="7">
        <v>46087</v>
      </c>
    </row>
    <row r="9846" hidden="1" spans="1:11">
      <c r="A9846">
        <v>9846</v>
      </c>
      <c r="B9846" t="str">
        <f>VLOOKUP(C9846,属性!A:D,2,FALSE)</f>
        <v>喜茶</v>
      </c>
      <c r="C9846" t="s">
        <v>8487</v>
      </c>
      <c r="D9846" s="7">
        <f>VLOOKUP(C9846,属性!A:D,3,FALSE)</f>
        <v>46050</v>
      </c>
      <c r="E9846" s="7" t="str">
        <f>VLOOKUP(C9846,属性!A:D,4,FALSE)</f>
        <v>否</v>
      </c>
      <c r="F9846" t="s">
        <v>16662</v>
      </c>
      <c r="G9846" t="s">
        <v>16663</v>
      </c>
      <c r="H9846" s="7">
        <v>46056</v>
      </c>
      <c r="I9846" t="s">
        <v>49</v>
      </c>
      <c r="J9846" t="s">
        <v>19</v>
      </c>
      <c r="K9846" s="7">
        <v>46087</v>
      </c>
    </row>
    <row r="9847" spans="1:11">
      <c r="A9847">
        <v>9847</v>
      </c>
      <c r="B9847" t="str">
        <f>VLOOKUP(C9847,属性!A:D,2,FALSE)</f>
        <v>喜茶</v>
      </c>
      <c r="C9847" t="s">
        <v>8487</v>
      </c>
      <c r="D9847" s="7">
        <f>VLOOKUP(C9847,属性!A:D,3,FALSE)</f>
        <v>46050</v>
      </c>
      <c r="E9847" s="7" t="str">
        <f>VLOOKUP(C9847,属性!A:D,4,FALSE)</f>
        <v>否</v>
      </c>
      <c r="F9847" t="s">
        <v>16664</v>
      </c>
      <c r="G9847" t="s">
        <v>10393</v>
      </c>
      <c r="H9847" s="7">
        <v>46057</v>
      </c>
      <c r="I9847" t="s">
        <v>365</v>
      </c>
      <c r="J9847" t="s">
        <v>30</v>
      </c>
      <c r="K9847" s="7">
        <v>46087</v>
      </c>
    </row>
    <row r="9848" hidden="1" spans="1:11">
      <c r="A9848">
        <v>9848</v>
      </c>
      <c r="B9848" t="str">
        <f>VLOOKUP(C9848,属性!A:D,2,FALSE)</f>
        <v>喜茶</v>
      </c>
      <c r="C9848" t="s">
        <v>8487</v>
      </c>
      <c r="D9848" s="7">
        <f>VLOOKUP(C9848,属性!A:D,3,FALSE)</f>
        <v>46050</v>
      </c>
      <c r="E9848" s="7" t="str">
        <f>VLOOKUP(C9848,属性!A:D,4,FALSE)</f>
        <v>否</v>
      </c>
      <c r="F9848" t="s">
        <v>16665</v>
      </c>
      <c r="G9848" t="s">
        <v>16666</v>
      </c>
      <c r="H9848" s="7">
        <v>46081</v>
      </c>
      <c r="I9848" t="s">
        <v>85</v>
      </c>
      <c r="J9848" t="s">
        <v>19</v>
      </c>
      <c r="K9848" s="7">
        <v>46087</v>
      </c>
    </row>
    <row r="9849" hidden="1" spans="1:11">
      <c r="A9849">
        <v>9849</v>
      </c>
      <c r="B9849" t="str">
        <f>VLOOKUP(C9849,属性!A:D,2,FALSE)</f>
        <v>喜茶</v>
      </c>
      <c r="C9849" t="s">
        <v>8487</v>
      </c>
      <c r="D9849" s="7">
        <f>VLOOKUP(C9849,属性!A:D,3,FALSE)</f>
        <v>46050</v>
      </c>
      <c r="E9849" s="7" t="str">
        <f>VLOOKUP(C9849,属性!A:D,4,FALSE)</f>
        <v>否</v>
      </c>
      <c r="F9849" t="s">
        <v>748</v>
      </c>
      <c r="G9849" t="s">
        <v>16667</v>
      </c>
      <c r="H9849" s="7">
        <v>46078</v>
      </c>
      <c r="I9849" t="s">
        <v>254</v>
      </c>
      <c r="J9849" t="s">
        <v>15</v>
      </c>
      <c r="K9849" s="7">
        <v>46087</v>
      </c>
    </row>
    <row r="9850" hidden="1" spans="1:11">
      <c r="A9850">
        <v>9850</v>
      </c>
      <c r="B9850" t="str">
        <f>VLOOKUP(C9850,属性!A:D,2,FALSE)</f>
        <v>喜茶</v>
      </c>
      <c r="C9850" t="s">
        <v>8487</v>
      </c>
      <c r="D9850" s="7">
        <f>VLOOKUP(C9850,属性!A:D,3,FALSE)</f>
        <v>46050</v>
      </c>
      <c r="E9850" s="7" t="str">
        <f>VLOOKUP(C9850,属性!A:D,4,FALSE)</f>
        <v>否</v>
      </c>
      <c r="F9850" t="s">
        <v>16668</v>
      </c>
      <c r="G9850" t="s">
        <v>16669</v>
      </c>
      <c r="H9850" s="7">
        <v>46078</v>
      </c>
      <c r="I9850" t="s">
        <v>254</v>
      </c>
      <c r="J9850" t="s">
        <v>19</v>
      </c>
      <c r="K9850" s="7">
        <v>46087</v>
      </c>
    </row>
    <row r="9851" spans="1:11">
      <c r="A9851">
        <v>9851</v>
      </c>
      <c r="B9851" t="str">
        <f>VLOOKUP(C9851,属性!A:D,2,FALSE)</f>
        <v>喜茶</v>
      </c>
      <c r="C9851" t="s">
        <v>8487</v>
      </c>
      <c r="D9851" s="7">
        <f>VLOOKUP(C9851,属性!A:D,3,FALSE)</f>
        <v>46050</v>
      </c>
      <c r="E9851" s="7" t="str">
        <f>VLOOKUP(C9851,属性!A:D,4,FALSE)</f>
        <v>否</v>
      </c>
      <c r="F9851" t="s">
        <v>16670</v>
      </c>
      <c r="G9851" t="s">
        <v>16671</v>
      </c>
      <c r="H9851" s="7">
        <v>46074</v>
      </c>
      <c r="I9851" t="s">
        <v>14</v>
      </c>
      <c r="J9851" t="s">
        <v>30</v>
      </c>
      <c r="K9851" s="7">
        <v>46087</v>
      </c>
    </row>
    <row r="9852" hidden="1" spans="1:11">
      <c r="A9852">
        <v>9852</v>
      </c>
      <c r="B9852" t="str">
        <f>VLOOKUP(C9852,属性!A:D,2,FALSE)</f>
        <v>喜茶</v>
      </c>
      <c r="C9852" t="s">
        <v>8487</v>
      </c>
      <c r="D9852" s="7">
        <f>VLOOKUP(C9852,属性!A:D,3,FALSE)</f>
        <v>46050</v>
      </c>
      <c r="E9852" s="7" t="str">
        <f>VLOOKUP(C9852,属性!A:D,4,FALSE)</f>
        <v>否</v>
      </c>
      <c r="F9852" t="s">
        <v>16672</v>
      </c>
      <c r="G9852" t="s">
        <v>6035</v>
      </c>
      <c r="H9852" s="7">
        <v>46071</v>
      </c>
      <c r="I9852" t="s">
        <v>77</v>
      </c>
      <c r="J9852" t="s">
        <v>15</v>
      </c>
      <c r="K9852" s="7">
        <v>46087</v>
      </c>
    </row>
    <row r="9853" hidden="1" spans="1:11">
      <c r="A9853">
        <v>9853</v>
      </c>
      <c r="B9853" t="str">
        <f>VLOOKUP(C9853,属性!A:D,2,FALSE)</f>
        <v>喜茶</v>
      </c>
      <c r="C9853" t="s">
        <v>8487</v>
      </c>
      <c r="D9853" s="7">
        <f>VLOOKUP(C9853,属性!A:D,3,FALSE)</f>
        <v>46050</v>
      </c>
      <c r="E9853" s="7" t="str">
        <f>VLOOKUP(C9853,属性!A:D,4,FALSE)</f>
        <v>否</v>
      </c>
      <c r="F9853" t="s">
        <v>16672</v>
      </c>
      <c r="G9853" t="s">
        <v>16673</v>
      </c>
      <c r="H9853" s="7">
        <v>46071</v>
      </c>
      <c r="I9853" t="s">
        <v>77</v>
      </c>
      <c r="J9853" t="s">
        <v>19</v>
      </c>
      <c r="K9853" s="7">
        <v>46087</v>
      </c>
    </row>
    <row r="9854" hidden="1" spans="1:11">
      <c r="A9854">
        <v>9854</v>
      </c>
      <c r="B9854" t="str">
        <f>VLOOKUP(C9854,属性!A:D,2,FALSE)</f>
        <v>喜茶</v>
      </c>
      <c r="C9854" t="s">
        <v>8487</v>
      </c>
      <c r="D9854" s="7">
        <f>VLOOKUP(C9854,属性!A:D,3,FALSE)</f>
        <v>46050</v>
      </c>
      <c r="E9854" s="7" t="str">
        <f>VLOOKUP(C9854,属性!A:D,4,FALSE)</f>
        <v>否</v>
      </c>
      <c r="F9854" t="s">
        <v>16674</v>
      </c>
      <c r="G9854" t="s">
        <v>16675</v>
      </c>
      <c r="H9854" s="7">
        <v>46069</v>
      </c>
      <c r="I9854" t="s">
        <v>22</v>
      </c>
      <c r="J9854" t="s">
        <v>19</v>
      </c>
      <c r="K9854" s="7">
        <v>46087</v>
      </c>
    </row>
    <row r="9855" spans="1:11">
      <c r="A9855">
        <v>9855</v>
      </c>
      <c r="B9855" t="str">
        <f>VLOOKUP(C9855,属性!A:D,2,FALSE)</f>
        <v>喜茶</v>
      </c>
      <c r="C9855" t="s">
        <v>8487</v>
      </c>
      <c r="D9855" s="7">
        <f>VLOOKUP(C9855,属性!A:D,3,FALSE)</f>
        <v>46050</v>
      </c>
      <c r="E9855" s="7" t="str">
        <f>VLOOKUP(C9855,属性!A:D,4,FALSE)</f>
        <v>否</v>
      </c>
      <c r="F9855" t="s">
        <v>16676</v>
      </c>
      <c r="G9855" t="s">
        <v>16677</v>
      </c>
      <c r="H9855" s="7">
        <v>46064</v>
      </c>
      <c r="I9855" t="s">
        <v>348</v>
      </c>
      <c r="J9855" t="s">
        <v>30</v>
      </c>
      <c r="K9855" s="7">
        <v>46087</v>
      </c>
    </row>
    <row r="9856" spans="1:11">
      <c r="A9856">
        <v>9856</v>
      </c>
      <c r="B9856" t="str">
        <f>VLOOKUP(C9856,属性!A:D,2,FALSE)</f>
        <v>喜茶</v>
      </c>
      <c r="C9856" t="s">
        <v>8487</v>
      </c>
      <c r="D9856" s="7">
        <f>VLOOKUP(C9856,属性!A:D,3,FALSE)</f>
        <v>46050</v>
      </c>
      <c r="E9856" s="7" t="str">
        <f>VLOOKUP(C9856,属性!A:D,4,FALSE)</f>
        <v>否</v>
      </c>
      <c r="F9856" t="s">
        <v>8517</v>
      </c>
      <c r="G9856" t="s">
        <v>16678</v>
      </c>
      <c r="H9856" s="7">
        <v>46061</v>
      </c>
      <c r="I9856" t="s">
        <v>14</v>
      </c>
      <c r="J9856" t="s">
        <v>30</v>
      </c>
      <c r="K9856" s="7">
        <v>46087</v>
      </c>
    </row>
    <row r="9857" hidden="1" spans="1:11">
      <c r="A9857">
        <v>9857</v>
      </c>
      <c r="B9857" t="str">
        <f>VLOOKUP(C9857,属性!A:D,2,FALSE)</f>
        <v>喜茶</v>
      </c>
      <c r="C9857" t="s">
        <v>8487</v>
      </c>
      <c r="D9857" s="7">
        <f>VLOOKUP(C9857,属性!A:D,3,FALSE)</f>
        <v>46050</v>
      </c>
      <c r="E9857" s="7" t="str">
        <f>VLOOKUP(C9857,属性!A:D,4,FALSE)</f>
        <v>否</v>
      </c>
      <c r="F9857" t="s">
        <v>16679</v>
      </c>
      <c r="G9857" t="s">
        <v>16680</v>
      </c>
      <c r="H9857" s="7">
        <v>46060</v>
      </c>
      <c r="I9857" t="s">
        <v>348</v>
      </c>
      <c r="J9857" t="s">
        <v>19</v>
      </c>
      <c r="K9857" s="7">
        <v>46087</v>
      </c>
    </row>
    <row r="9858" hidden="1" spans="1:11">
      <c r="A9858">
        <v>9858</v>
      </c>
      <c r="B9858" t="str">
        <f>VLOOKUP(C9858,属性!A:D,2,FALSE)</f>
        <v>喜茶</v>
      </c>
      <c r="C9858" t="s">
        <v>8487</v>
      </c>
      <c r="D9858" s="7">
        <f>VLOOKUP(C9858,属性!A:D,3,FALSE)</f>
        <v>46050</v>
      </c>
      <c r="E9858" s="7" t="str">
        <f>VLOOKUP(C9858,属性!A:D,4,FALSE)</f>
        <v>否</v>
      </c>
      <c r="F9858" t="s">
        <v>16681</v>
      </c>
      <c r="G9858" t="s">
        <v>16682</v>
      </c>
      <c r="H9858" s="7">
        <v>46060</v>
      </c>
      <c r="I9858" t="s">
        <v>33</v>
      </c>
      <c r="J9858" t="s">
        <v>19</v>
      </c>
      <c r="K9858" s="7">
        <v>46087</v>
      </c>
    </row>
    <row r="9859" hidden="1" spans="1:11">
      <c r="A9859">
        <v>9859</v>
      </c>
      <c r="B9859" t="str">
        <f>VLOOKUP(C9859,属性!A:D,2,FALSE)</f>
        <v>喜茶</v>
      </c>
      <c r="C9859" t="s">
        <v>8487</v>
      </c>
      <c r="D9859" s="7">
        <f>VLOOKUP(C9859,属性!A:D,3,FALSE)</f>
        <v>46050</v>
      </c>
      <c r="E9859" s="7" t="str">
        <f>VLOOKUP(C9859,属性!A:D,4,FALSE)</f>
        <v>否</v>
      </c>
      <c r="F9859" t="s">
        <v>16683</v>
      </c>
      <c r="G9859" t="s">
        <v>16684</v>
      </c>
      <c r="H9859" s="7">
        <v>46058</v>
      </c>
      <c r="I9859" t="s">
        <v>22</v>
      </c>
      <c r="J9859" t="s">
        <v>19</v>
      </c>
      <c r="K9859" s="7">
        <v>46087</v>
      </c>
    </row>
    <row r="9860" hidden="1" spans="1:11">
      <c r="A9860">
        <v>9860</v>
      </c>
      <c r="B9860" t="str">
        <f>VLOOKUP(C9860,属性!A:D,2,FALSE)</f>
        <v>喜茶</v>
      </c>
      <c r="C9860" t="s">
        <v>8487</v>
      </c>
      <c r="D9860" s="7">
        <f>VLOOKUP(C9860,属性!A:D,3,FALSE)</f>
        <v>46050</v>
      </c>
      <c r="E9860" s="7" t="str">
        <f>VLOOKUP(C9860,属性!A:D,4,FALSE)</f>
        <v>否</v>
      </c>
      <c r="F9860" t="s">
        <v>16685</v>
      </c>
      <c r="G9860" t="s">
        <v>67</v>
      </c>
      <c r="H9860" s="7">
        <v>46056</v>
      </c>
      <c r="I9860" t="s">
        <v>138</v>
      </c>
      <c r="J9860" t="s">
        <v>19</v>
      </c>
      <c r="K9860" s="7">
        <v>46087</v>
      </c>
    </row>
    <row r="9861" hidden="1" spans="1:11">
      <c r="A9861">
        <v>9861</v>
      </c>
      <c r="B9861" t="str">
        <f>VLOOKUP(C9861,属性!A:D,2,FALSE)</f>
        <v>喜茶</v>
      </c>
      <c r="C9861" t="s">
        <v>8487</v>
      </c>
      <c r="D9861" s="7">
        <f>VLOOKUP(C9861,属性!A:D,3,FALSE)</f>
        <v>46050</v>
      </c>
      <c r="E9861" s="7" t="str">
        <f>VLOOKUP(C9861,属性!A:D,4,FALSE)</f>
        <v>否</v>
      </c>
      <c r="F9861" t="s">
        <v>16686</v>
      </c>
      <c r="G9861" t="s">
        <v>16687</v>
      </c>
      <c r="H9861" s="7">
        <v>46055</v>
      </c>
      <c r="I9861" t="s">
        <v>85</v>
      </c>
      <c r="J9861" t="s">
        <v>19</v>
      </c>
      <c r="K9861" s="7">
        <v>46087</v>
      </c>
    </row>
    <row r="9862" hidden="1" spans="1:11">
      <c r="A9862">
        <v>9862</v>
      </c>
      <c r="B9862" t="str">
        <f>VLOOKUP(C9862,属性!A:D,2,FALSE)</f>
        <v>喜茶</v>
      </c>
      <c r="C9862" t="s">
        <v>8487</v>
      </c>
      <c r="D9862" s="7">
        <f>VLOOKUP(C9862,属性!A:D,3,FALSE)</f>
        <v>46050</v>
      </c>
      <c r="E9862" s="7" t="str">
        <f>VLOOKUP(C9862,属性!A:D,4,FALSE)</f>
        <v>否</v>
      </c>
      <c r="F9862" t="s">
        <v>16688</v>
      </c>
      <c r="G9862" t="s">
        <v>16689</v>
      </c>
      <c r="H9862" s="7">
        <v>46054</v>
      </c>
      <c r="I9862" t="s">
        <v>33</v>
      </c>
      <c r="J9862" t="s">
        <v>19</v>
      </c>
      <c r="K9862" s="7">
        <v>46087</v>
      </c>
    </row>
    <row r="9863" hidden="1" spans="1:11">
      <c r="A9863">
        <v>9863</v>
      </c>
      <c r="B9863" t="str">
        <f>VLOOKUP(C9863,属性!A:D,2,FALSE)</f>
        <v>喜茶</v>
      </c>
      <c r="C9863" t="s">
        <v>8487</v>
      </c>
      <c r="D9863" s="7">
        <f>VLOOKUP(C9863,属性!A:D,3,FALSE)</f>
        <v>46050</v>
      </c>
      <c r="E9863" s="7" t="str">
        <f>VLOOKUP(C9863,属性!A:D,4,FALSE)</f>
        <v>否</v>
      </c>
      <c r="F9863" t="s">
        <v>16690</v>
      </c>
      <c r="G9863" t="s">
        <v>16691</v>
      </c>
      <c r="H9863" s="7">
        <v>46054</v>
      </c>
      <c r="I9863" t="s">
        <v>14</v>
      </c>
      <c r="J9863" t="s">
        <v>19</v>
      </c>
      <c r="K9863" s="7">
        <v>46087</v>
      </c>
    </row>
    <row r="9864" hidden="1" spans="1:11">
      <c r="A9864">
        <v>9864</v>
      </c>
      <c r="B9864" t="str">
        <f>VLOOKUP(C9864,属性!A:D,2,FALSE)</f>
        <v>喜茶</v>
      </c>
      <c r="C9864" t="s">
        <v>8487</v>
      </c>
      <c r="D9864" s="7">
        <f>VLOOKUP(C9864,属性!A:D,3,FALSE)</f>
        <v>46050</v>
      </c>
      <c r="E9864" s="7" t="str">
        <f>VLOOKUP(C9864,属性!A:D,4,FALSE)</f>
        <v>否</v>
      </c>
      <c r="F9864" t="s">
        <v>16692</v>
      </c>
      <c r="G9864" t="s">
        <v>16693</v>
      </c>
      <c r="H9864" s="7">
        <v>46053</v>
      </c>
      <c r="I9864" t="s">
        <v>77</v>
      </c>
      <c r="J9864" t="s">
        <v>19</v>
      </c>
      <c r="K9864" s="7">
        <v>46087</v>
      </c>
    </row>
    <row r="9865" hidden="1" spans="1:11">
      <c r="A9865">
        <v>9865</v>
      </c>
      <c r="B9865" t="str">
        <f>VLOOKUP(C9865,属性!A:D,2,FALSE)</f>
        <v>喜茶</v>
      </c>
      <c r="C9865" t="s">
        <v>8487</v>
      </c>
      <c r="D9865" s="7">
        <f>VLOOKUP(C9865,属性!A:D,3,FALSE)</f>
        <v>46050</v>
      </c>
      <c r="E9865" s="7" t="str">
        <f>VLOOKUP(C9865,属性!A:D,4,FALSE)</f>
        <v>否</v>
      </c>
      <c r="F9865" t="s">
        <v>16694</v>
      </c>
      <c r="G9865" t="s">
        <v>16695</v>
      </c>
      <c r="H9865" s="7">
        <v>46053</v>
      </c>
      <c r="I9865" t="s">
        <v>179</v>
      </c>
      <c r="J9865" t="s">
        <v>19</v>
      </c>
      <c r="K9865" s="7">
        <v>46087</v>
      </c>
    </row>
    <row r="9866" hidden="1" spans="1:11">
      <c r="A9866">
        <v>9866</v>
      </c>
      <c r="B9866" t="str">
        <f>VLOOKUP(C9866,属性!A:D,2,FALSE)</f>
        <v>喜茶</v>
      </c>
      <c r="C9866" t="s">
        <v>8487</v>
      </c>
      <c r="D9866" s="7">
        <f>VLOOKUP(C9866,属性!A:D,3,FALSE)</f>
        <v>46050</v>
      </c>
      <c r="E9866" s="7" t="str">
        <f>VLOOKUP(C9866,属性!A:D,4,FALSE)</f>
        <v>否</v>
      </c>
      <c r="F9866" t="s">
        <v>16696</v>
      </c>
      <c r="G9866" t="s">
        <v>16697</v>
      </c>
      <c r="H9866" s="7">
        <v>46053</v>
      </c>
      <c r="I9866" t="s">
        <v>179</v>
      </c>
      <c r="J9866" t="s">
        <v>19</v>
      </c>
      <c r="K9866" s="7">
        <v>46087</v>
      </c>
    </row>
    <row r="9867" hidden="1" spans="1:11">
      <c r="A9867">
        <v>9867</v>
      </c>
      <c r="B9867" t="str">
        <f>VLOOKUP(C9867,属性!A:D,2,FALSE)</f>
        <v>喜茶</v>
      </c>
      <c r="C9867" t="s">
        <v>8487</v>
      </c>
      <c r="D9867" s="7">
        <f>VLOOKUP(C9867,属性!A:D,3,FALSE)</f>
        <v>46050</v>
      </c>
      <c r="E9867" s="7" t="str">
        <f>VLOOKUP(C9867,属性!A:D,4,FALSE)</f>
        <v>否</v>
      </c>
      <c r="F9867" t="s">
        <v>16698</v>
      </c>
      <c r="G9867" t="s">
        <v>16699</v>
      </c>
      <c r="H9867" s="7">
        <v>46053</v>
      </c>
      <c r="I9867" t="s">
        <v>14</v>
      </c>
      <c r="J9867" t="s">
        <v>19</v>
      </c>
      <c r="K9867" s="7">
        <v>46087</v>
      </c>
    </row>
    <row r="9868" hidden="1" spans="1:11">
      <c r="A9868">
        <v>9868</v>
      </c>
      <c r="B9868" t="str">
        <f>VLOOKUP(C9868,属性!A:D,2,FALSE)</f>
        <v>喜茶</v>
      </c>
      <c r="C9868" t="s">
        <v>8487</v>
      </c>
      <c r="D9868" s="7">
        <f>VLOOKUP(C9868,属性!A:D,3,FALSE)</f>
        <v>46050</v>
      </c>
      <c r="E9868" s="7" t="str">
        <f>VLOOKUP(C9868,属性!A:D,4,FALSE)</f>
        <v>否</v>
      </c>
      <c r="F9868" t="s">
        <v>5255</v>
      </c>
      <c r="G9868" t="s">
        <v>16700</v>
      </c>
      <c r="H9868" s="7">
        <v>46052</v>
      </c>
      <c r="I9868" t="s">
        <v>22</v>
      </c>
      <c r="J9868" t="s">
        <v>19</v>
      </c>
      <c r="K9868" s="7">
        <v>46087</v>
      </c>
    </row>
    <row r="9869" spans="1:11">
      <c r="A9869">
        <v>9869</v>
      </c>
      <c r="B9869" t="str">
        <f>VLOOKUP(C9869,属性!A:D,2,FALSE)</f>
        <v>喜茶</v>
      </c>
      <c r="C9869" t="s">
        <v>8487</v>
      </c>
      <c r="D9869" s="7">
        <f>VLOOKUP(C9869,属性!A:D,3,FALSE)</f>
        <v>46050</v>
      </c>
      <c r="E9869" s="7" t="str">
        <f>VLOOKUP(C9869,属性!A:D,4,FALSE)</f>
        <v>否</v>
      </c>
      <c r="F9869" t="s">
        <v>16701</v>
      </c>
      <c r="G9869" t="s">
        <v>16702</v>
      </c>
      <c r="H9869" s="7">
        <v>46052</v>
      </c>
      <c r="I9869" t="s">
        <v>74</v>
      </c>
      <c r="J9869" t="s">
        <v>30</v>
      </c>
      <c r="K9869" s="7">
        <v>46087</v>
      </c>
    </row>
    <row r="9870" hidden="1" spans="1:11">
      <c r="A9870">
        <v>9870</v>
      </c>
      <c r="B9870" t="str">
        <f>VLOOKUP(C9870,属性!A:D,2,FALSE)</f>
        <v>喜茶</v>
      </c>
      <c r="C9870" t="s">
        <v>8487</v>
      </c>
      <c r="D9870" s="7">
        <f>VLOOKUP(C9870,属性!A:D,3,FALSE)</f>
        <v>46050</v>
      </c>
      <c r="E9870" s="7" t="str">
        <f>VLOOKUP(C9870,属性!A:D,4,FALSE)</f>
        <v>否</v>
      </c>
      <c r="F9870" t="s">
        <v>16703</v>
      </c>
      <c r="G9870" t="s">
        <v>16704</v>
      </c>
      <c r="H9870" s="7">
        <v>46052</v>
      </c>
      <c r="I9870" t="s">
        <v>18</v>
      </c>
      <c r="J9870" t="s">
        <v>19</v>
      </c>
      <c r="K9870" s="7">
        <v>46087</v>
      </c>
    </row>
    <row r="9871" hidden="1" spans="1:11">
      <c r="A9871">
        <v>9871</v>
      </c>
      <c r="B9871" t="str">
        <f>VLOOKUP(C9871,属性!A:D,2,FALSE)</f>
        <v>喜茶</v>
      </c>
      <c r="C9871" t="s">
        <v>8487</v>
      </c>
      <c r="D9871" s="7">
        <f>VLOOKUP(C9871,属性!A:D,3,FALSE)</f>
        <v>46050</v>
      </c>
      <c r="E9871" s="7" t="str">
        <f>VLOOKUP(C9871,属性!A:D,4,FALSE)</f>
        <v>否</v>
      </c>
      <c r="F9871" t="s">
        <v>16705</v>
      </c>
      <c r="G9871" t="s">
        <v>16706</v>
      </c>
      <c r="H9871" s="7">
        <v>46051</v>
      </c>
      <c r="I9871" t="s">
        <v>354</v>
      </c>
      <c r="J9871" t="s">
        <v>19</v>
      </c>
      <c r="K9871" s="7">
        <v>46087</v>
      </c>
    </row>
    <row r="9872" spans="1:11">
      <c r="A9872">
        <v>9872</v>
      </c>
      <c r="B9872" t="str">
        <f>VLOOKUP(C9872,属性!A:D,2,FALSE)</f>
        <v>喜茶</v>
      </c>
      <c r="C9872" t="s">
        <v>8487</v>
      </c>
      <c r="D9872" s="7">
        <f>VLOOKUP(C9872,属性!A:D,3,FALSE)</f>
        <v>46050</v>
      </c>
      <c r="E9872" s="7" t="str">
        <f>VLOOKUP(C9872,属性!A:D,4,FALSE)</f>
        <v>否</v>
      </c>
      <c r="F9872" t="s">
        <v>16707</v>
      </c>
      <c r="G9872" t="s">
        <v>16708</v>
      </c>
      <c r="H9872" s="7">
        <v>46051</v>
      </c>
      <c r="I9872" t="s">
        <v>254</v>
      </c>
      <c r="J9872" t="s">
        <v>30</v>
      </c>
      <c r="K9872" s="7">
        <v>46087</v>
      </c>
    </row>
    <row r="9873" spans="1:11">
      <c r="A9873">
        <v>9873</v>
      </c>
      <c r="B9873" t="str">
        <f>VLOOKUP(C9873,属性!A:D,2,FALSE)</f>
        <v>喜茶</v>
      </c>
      <c r="C9873" t="s">
        <v>8487</v>
      </c>
      <c r="D9873" s="7">
        <f>VLOOKUP(C9873,属性!A:D,3,FALSE)</f>
        <v>46050</v>
      </c>
      <c r="E9873" s="7" t="str">
        <f>VLOOKUP(C9873,属性!A:D,4,FALSE)</f>
        <v>否</v>
      </c>
      <c r="F9873" t="s">
        <v>16709</v>
      </c>
      <c r="G9873" t="s">
        <v>16710</v>
      </c>
      <c r="H9873" s="7">
        <v>46051</v>
      </c>
      <c r="I9873" t="s">
        <v>14</v>
      </c>
      <c r="J9873" t="s">
        <v>30</v>
      </c>
      <c r="K9873" s="7">
        <v>46087</v>
      </c>
    </row>
    <row r="9874" spans="1:11">
      <c r="A9874">
        <v>9874</v>
      </c>
      <c r="B9874" t="str">
        <f>VLOOKUP(C9874,属性!A:D,2,FALSE)</f>
        <v>喜茶</v>
      </c>
      <c r="C9874" t="s">
        <v>8487</v>
      </c>
      <c r="D9874" s="7">
        <f>VLOOKUP(C9874,属性!A:D,3,FALSE)</f>
        <v>46050</v>
      </c>
      <c r="E9874" s="7" t="str">
        <f>VLOOKUP(C9874,属性!A:D,4,FALSE)</f>
        <v>否</v>
      </c>
      <c r="F9874" t="s">
        <v>14858</v>
      </c>
      <c r="G9874" t="s">
        <v>16711</v>
      </c>
      <c r="H9874" s="7">
        <v>46051</v>
      </c>
      <c r="I9874" t="s">
        <v>52</v>
      </c>
      <c r="J9874" t="s">
        <v>30</v>
      </c>
      <c r="K9874" s="7">
        <v>46087</v>
      </c>
    </row>
    <row r="9875" spans="1:11">
      <c r="A9875">
        <v>9875</v>
      </c>
      <c r="B9875" t="str">
        <f>VLOOKUP(C9875,属性!A:D,2,FALSE)</f>
        <v>喜茶</v>
      </c>
      <c r="C9875" t="s">
        <v>8487</v>
      </c>
      <c r="D9875" s="7">
        <f>VLOOKUP(C9875,属性!A:D,3,FALSE)</f>
        <v>46050</v>
      </c>
      <c r="E9875" s="7" t="str">
        <f>VLOOKUP(C9875,属性!A:D,4,FALSE)</f>
        <v>否</v>
      </c>
      <c r="F9875" t="s">
        <v>16712</v>
      </c>
      <c r="G9875" t="s">
        <v>16713</v>
      </c>
      <c r="H9875" s="7">
        <v>46051</v>
      </c>
      <c r="I9875" t="s">
        <v>14</v>
      </c>
      <c r="J9875" t="s">
        <v>30</v>
      </c>
      <c r="K9875" s="7">
        <v>46087</v>
      </c>
    </row>
    <row r="9876" spans="1:11">
      <c r="A9876">
        <v>9876</v>
      </c>
      <c r="B9876" t="str">
        <f>VLOOKUP(C9876,属性!A:D,2,FALSE)</f>
        <v>喜茶</v>
      </c>
      <c r="C9876" t="s">
        <v>8487</v>
      </c>
      <c r="D9876" s="7">
        <f>VLOOKUP(C9876,属性!A:D,3,FALSE)</f>
        <v>46050</v>
      </c>
      <c r="E9876" s="7" t="str">
        <f>VLOOKUP(C9876,属性!A:D,4,FALSE)</f>
        <v>否</v>
      </c>
      <c r="F9876" t="s">
        <v>16714</v>
      </c>
      <c r="G9876" t="s">
        <v>1311</v>
      </c>
      <c r="H9876" s="7">
        <v>46051</v>
      </c>
      <c r="I9876" t="s">
        <v>85</v>
      </c>
      <c r="J9876" t="s">
        <v>30</v>
      </c>
      <c r="K9876" s="7">
        <v>46087</v>
      </c>
    </row>
    <row r="9877" hidden="1" spans="1:11">
      <c r="A9877">
        <v>9877</v>
      </c>
      <c r="B9877" t="str">
        <f>VLOOKUP(C9877,属性!A:D,2,FALSE)</f>
        <v>喜茶</v>
      </c>
      <c r="C9877" t="s">
        <v>8487</v>
      </c>
      <c r="D9877" s="7">
        <f>VLOOKUP(C9877,属性!A:D,3,FALSE)</f>
        <v>46050</v>
      </c>
      <c r="E9877" s="7" t="str">
        <f>VLOOKUP(C9877,属性!A:D,4,FALSE)</f>
        <v>否</v>
      </c>
      <c r="F9877" t="s">
        <v>16715</v>
      </c>
      <c r="G9877" t="s">
        <v>16716</v>
      </c>
      <c r="H9877" s="7">
        <v>46051</v>
      </c>
      <c r="I9877" t="s">
        <v>38</v>
      </c>
      <c r="J9877" t="s">
        <v>19</v>
      </c>
      <c r="K9877" s="7">
        <v>46087</v>
      </c>
    </row>
    <row r="9878" hidden="1" spans="1:11">
      <c r="A9878">
        <v>9878</v>
      </c>
      <c r="B9878" t="str">
        <f>VLOOKUP(C9878,属性!A:D,2,FALSE)</f>
        <v>喜茶</v>
      </c>
      <c r="C9878" t="s">
        <v>8487</v>
      </c>
      <c r="D9878" s="7">
        <f>VLOOKUP(C9878,属性!A:D,3,FALSE)</f>
        <v>46050</v>
      </c>
      <c r="E9878" s="7" t="str">
        <f>VLOOKUP(C9878,属性!A:D,4,FALSE)</f>
        <v>否</v>
      </c>
      <c r="F9878" t="s">
        <v>16717</v>
      </c>
      <c r="G9878" t="s">
        <v>16718</v>
      </c>
      <c r="H9878" s="7">
        <v>46050</v>
      </c>
      <c r="I9878" t="s">
        <v>38</v>
      </c>
      <c r="J9878" t="s">
        <v>19</v>
      </c>
      <c r="K9878" s="7">
        <v>46087</v>
      </c>
    </row>
    <row r="9879" spans="1:11">
      <c r="A9879">
        <v>9879</v>
      </c>
      <c r="B9879" t="str">
        <f>VLOOKUP(C9879,属性!A:D,2,FALSE)</f>
        <v>喜茶</v>
      </c>
      <c r="C9879" t="s">
        <v>8487</v>
      </c>
      <c r="D9879" s="7">
        <f>VLOOKUP(C9879,属性!A:D,3,FALSE)</f>
        <v>46050</v>
      </c>
      <c r="E9879" s="7" t="str">
        <f>VLOOKUP(C9879,属性!A:D,4,FALSE)</f>
        <v>否</v>
      </c>
      <c r="F9879" t="s">
        <v>16719</v>
      </c>
      <c r="G9879" t="s">
        <v>16720</v>
      </c>
      <c r="H9879" s="7">
        <v>46050</v>
      </c>
      <c r="I9879" t="s">
        <v>77</v>
      </c>
      <c r="J9879" t="s">
        <v>30</v>
      </c>
      <c r="K9879" s="7">
        <v>46087</v>
      </c>
    </row>
    <row r="9880" spans="1:11">
      <c r="A9880">
        <v>9880</v>
      </c>
      <c r="B9880" t="str">
        <f>VLOOKUP(C9880,属性!A:D,2,FALSE)</f>
        <v>喜茶</v>
      </c>
      <c r="C9880" t="s">
        <v>8487</v>
      </c>
      <c r="D9880" s="7">
        <f>VLOOKUP(C9880,属性!A:D,3,FALSE)</f>
        <v>46050</v>
      </c>
      <c r="E9880" s="7" t="str">
        <f>VLOOKUP(C9880,属性!A:D,4,FALSE)</f>
        <v>否</v>
      </c>
      <c r="F9880" t="s">
        <v>10970</v>
      </c>
      <c r="G9880" t="s">
        <v>205</v>
      </c>
      <c r="H9880" s="7">
        <v>46050</v>
      </c>
      <c r="I9880" t="s">
        <v>85</v>
      </c>
      <c r="J9880" t="s">
        <v>30</v>
      </c>
      <c r="K9880" s="7">
        <v>46087</v>
      </c>
    </row>
    <row r="9881" spans="1:11">
      <c r="A9881">
        <v>9881</v>
      </c>
      <c r="B9881" t="str">
        <f>VLOOKUP(C9881,属性!A:D,2,FALSE)</f>
        <v>喜茶</v>
      </c>
      <c r="C9881" t="s">
        <v>8487</v>
      </c>
      <c r="D9881" s="7">
        <f>VLOOKUP(C9881,属性!A:D,3,FALSE)</f>
        <v>46050</v>
      </c>
      <c r="E9881" s="7" t="str">
        <f>VLOOKUP(C9881,属性!A:D,4,FALSE)</f>
        <v>否</v>
      </c>
      <c r="F9881" t="s">
        <v>16721</v>
      </c>
      <c r="G9881" t="s">
        <v>205</v>
      </c>
      <c r="H9881" s="7">
        <v>46050</v>
      </c>
      <c r="I9881" t="s">
        <v>217</v>
      </c>
      <c r="J9881" t="s">
        <v>30</v>
      </c>
      <c r="K9881" s="7">
        <v>46087</v>
      </c>
    </row>
    <row r="9882" spans="1:11">
      <c r="A9882">
        <v>9882</v>
      </c>
      <c r="B9882" t="str">
        <f>VLOOKUP(C9882,属性!A:D,2,FALSE)</f>
        <v>喜茶</v>
      </c>
      <c r="C9882" t="s">
        <v>8487</v>
      </c>
      <c r="D9882" s="7">
        <f>VLOOKUP(C9882,属性!A:D,3,FALSE)</f>
        <v>46050</v>
      </c>
      <c r="E9882" s="7" t="str">
        <f>VLOOKUP(C9882,属性!A:D,4,FALSE)</f>
        <v>否</v>
      </c>
      <c r="F9882" t="s">
        <v>16722</v>
      </c>
      <c r="G9882" t="s">
        <v>205</v>
      </c>
      <c r="H9882" s="7">
        <v>46050</v>
      </c>
      <c r="I9882" t="s">
        <v>85</v>
      </c>
      <c r="J9882" t="s">
        <v>30</v>
      </c>
      <c r="K9882" s="7">
        <v>46087</v>
      </c>
    </row>
    <row r="9883" hidden="1" spans="1:11">
      <c r="A9883">
        <v>9883</v>
      </c>
      <c r="B9883" t="str">
        <f>VLOOKUP(C9883,属性!A:D,2,FALSE)</f>
        <v>喜茶</v>
      </c>
      <c r="C9883" t="s">
        <v>8487</v>
      </c>
      <c r="D9883" s="7">
        <f>VLOOKUP(C9883,属性!A:D,3,FALSE)</f>
        <v>46050</v>
      </c>
      <c r="E9883" s="7" t="str">
        <f>VLOOKUP(C9883,属性!A:D,4,FALSE)</f>
        <v>否</v>
      </c>
      <c r="F9883" t="s">
        <v>16723</v>
      </c>
      <c r="G9883" t="s">
        <v>16724</v>
      </c>
      <c r="H9883" s="7">
        <v>46050</v>
      </c>
      <c r="I9883" t="s">
        <v>125</v>
      </c>
      <c r="J9883" t="s">
        <v>19</v>
      </c>
      <c r="K9883" s="7">
        <v>46087</v>
      </c>
    </row>
    <row r="9884" spans="1:11">
      <c r="A9884">
        <v>9884</v>
      </c>
      <c r="B9884" t="str">
        <f>VLOOKUP(C9884,属性!A:D,2,FALSE)</f>
        <v>喜茶</v>
      </c>
      <c r="C9884" t="s">
        <v>8487</v>
      </c>
      <c r="D9884" s="7">
        <f>VLOOKUP(C9884,属性!A:D,3,FALSE)</f>
        <v>46050</v>
      </c>
      <c r="E9884" s="7" t="str">
        <f>VLOOKUP(C9884,属性!A:D,4,FALSE)</f>
        <v>否</v>
      </c>
      <c r="F9884" t="s">
        <v>4174</v>
      </c>
      <c r="G9884" t="s">
        <v>16725</v>
      </c>
      <c r="H9884" s="7">
        <v>46050</v>
      </c>
      <c r="I9884" t="s">
        <v>22</v>
      </c>
      <c r="J9884" t="s">
        <v>30</v>
      </c>
      <c r="K9884" s="7">
        <v>46087</v>
      </c>
    </row>
    <row r="9885" hidden="1" spans="1:11">
      <c r="A9885">
        <v>9885</v>
      </c>
      <c r="B9885" t="str">
        <f>VLOOKUP(C9885,属性!A:D,2,FALSE)</f>
        <v>喜茶</v>
      </c>
      <c r="C9885" t="s">
        <v>8487</v>
      </c>
      <c r="D9885" s="7">
        <f>VLOOKUP(C9885,属性!A:D,3,FALSE)</f>
        <v>46050</v>
      </c>
      <c r="E9885" s="7" t="str">
        <f>VLOOKUP(C9885,属性!A:D,4,FALSE)</f>
        <v>否</v>
      </c>
      <c r="F9885" t="s">
        <v>16726</v>
      </c>
      <c r="G9885" t="s">
        <v>16727</v>
      </c>
      <c r="H9885" s="7">
        <v>46050</v>
      </c>
      <c r="I9885" t="s">
        <v>14</v>
      </c>
      <c r="J9885" t="s">
        <v>15</v>
      </c>
      <c r="K9885" s="7">
        <v>46087</v>
      </c>
    </row>
    <row r="9886" hidden="1" spans="1:11">
      <c r="A9886">
        <v>9886</v>
      </c>
      <c r="B9886" t="str">
        <f>VLOOKUP(C9886,属性!A:D,2,FALSE)</f>
        <v>喜茶</v>
      </c>
      <c r="C9886" t="s">
        <v>8487</v>
      </c>
      <c r="D9886" s="7">
        <f>VLOOKUP(C9886,属性!A:D,3,FALSE)</f>
        <v>46050</v>
      </c>
      <c r="E9886" s="7" t="str">
        <f>VLOOKUP(C9886,属性!A:D,4,FALSE)</f>
        <v>否</v>
      </c>
      <c r="F9886" t="s">
        <v>16728</v>
      </c>
      <c r="G9886" t="s">
        <v>16729</v>
      </c>
      <c r="H9886" s="7">
        <v>46051</v>
      </c>
      <c r="I9886" t="s">
        <v>14</v>
      </c>
      <c r="J9886" t="s">
        <v>19</v>
      </c>
      <c r="K9886" s="7">
        <v>46087</v>
      </c>
    </row>
    <row r="9887" spans="1:11">
      <c r="A9887">
        <v>9887</v>
      </c>
      <c r="B9887" t="str">
        <f>VLOOKUP(C9887,属性!A:D,2,FALSE)</f>
        <v>喜茶</v>
      </c>
      <c r="C9887" t="s">
        <v>8487</v>
      </c>
      <c r="D9887" s="7">
        <f>VLOOKUP(C9887,属性!A:D,3,FALSE)</f>
        <v>46050</v>
      </c>
      <c r="E9887" s="7" t="str">
        <f>VLOOKUP(C9887,属性!A:D,4,FALSE)</f>
        <v>否</v>
      </c>
      <c r="F9887" t="s">
        <v>16730</v>
      </c>
      <c r="G9887" t="s">
        <v>16731</v>
      </c>
      <c r="H9887" s="7">
        <v>46050</v>
      </c>
      <c r="I9887" t="s">
        <v>29</v>
      </c>
      <c r="J9887" t="s">
        <v>30</v>
      </c>
      <c r="K9887" s="7">
        <v>46087</v>
      </c>
    </row>
    <row r="9888" hidden="1" spans="1:11">
      <c r="A9888">
        <v>9888</v>
      </c>
      <c r="B9888" t="str">
        <f>VLOOKUP(C9888,属性!A:D,2,FALSE)</f>
        <v>喜茶</v>
      </c>
      <c r="C9888" t="s">
        <v>8487</v>
      </c>
      <c r="D9888" s="7">
        <f>VLOOKUP(C9888,属性!A:D,3,FALSE)</f>
        <v>46050</v>
      </c>
      <c r="E9888" s="7" t="str">
        <f>VLOOKUP(C9888,属性!A:D,4,FALSE)</f>
        <v>否</v>
      </c>
      <c r="F9888" t="s">
        <v>16732</v>
      </c>
      <c r="G9888" t="s">
        <v>16733</v>
      </c>
      <c r="H9888" s="7">
        <v>46050</v>
      </c>
      <c r="I9888" t="s">
        <v>38</v>
      </c>
      <c r="J9888" t="s">
        <v>15</v>
      </c>
      <c r="K9888" s="7">
        <v>46087</v>
      </c>
    </row>
    <row r="9889" spans="1:11">
      <c r="A9889">
        <v>9889</v>
      </c>
      <c r="B9889" t="str">
        <f>VLOOKUP(C9889,属性!A:D,2,FALSE)</f>
        <v>喜茶</v>
      </c>
      <c r="C9889" t="s">
        <v>8487</v>
      </c>
      <c r="D9889" s="7">
        <f>VLOOKUP(C9889,属性!A:D,3,FALSE)</f>
        <v>46050</v>
      </c>
      <c r="E9889" s="7" t="str">
        <f>VLOOKUP(C9889,属性!A:D,4,FALSE)</f>
        <v>否</v>
      </c>
      <c r="F9889" t="s">
        <v>16734</v>
      </c>
      <c r="G9889" t="s">
        <v>16735</v>
      </c>
      <c r="H9889" s="7">
        <v>46050</v>
      </c>
      <c r="I9889" t="s">
        <v>217</v>
      </c>
      <c r="J9889" t="s">
        <v>30</v>
      </c>
      <c r="K9889" s="7">
        <v>46087</v>
      </c>
    </row>
    <row r="9890" hidden="1" spans="1:11">
      <c r="A9890">
        <v>9890</v>
      </c>
      <c r="B9890" t="str">
        <f>VLOOKUP(C9890,属性!A:D,2,FALSE)</f>
        <v>喜茶</v>
      </c>
      <c r="C9890" t="s">
        <v>8487</v>
      </c>
      <c r="D9890" s="7">
        <f>VLOOKUP(C9890,属性!A:D,3,FALSE)</f>
        <v>46050</v>
      </c>
      <c r="E9890" s="7" t="str">
        <f>VLOOKUP(C9890,属性!A:D,4,FALSE)</f>
        <v>否</v>
      </c>
      <c r="F9890" t="s">
        <v>16736</v>
      </c>
      <c r="G9890" t="s">
        <v>16737</v>
      </c>
      <c r="H9890" s="7">
        <v>46050</v>
      </c>
      <c r="I9890" t="s">
        <v>217</v>
      </c>
      <c r="J9890" t="s">
        <v>19</v>
      </c>
      <c r="K9890" s="7">
        <v>46087</v>
      </c>
    </row>
    <row r="9891" spans="1:11">
      <c r="A9891">
        <v>9891</v>
      </c>
      <c r="B9891" t="str">
        <f>VLOOKUP(C9891,属性!A:D,2,FALSE)</f>
        <v>喜茶</v>
      </c>
      <c r="C9891" t="s">
        <v>8487</v>
      </c>
      <c r="D9891" s="7">
        <f>VLOOKUP(C9891,属性!A:D,3,FALSE)</f>
        <v>46050</v>
      </c>
      <c r="E9891" s="7" t="str">
        <f>VLOOKUP(C9891,属性!A:D,4,FALSE)</f>
        <v>否</v>
      </c>
      <c r="F9891" t="s">
        <v>5</v>
      </c>
      <c r="G9891" t="s">
        <v>16738</v>
      </c>
      <c r="H9891" s="7">
        <v>46050</v>
      </c>
      <c r="I9891" t="s">
        <v>923</v>
      </c>
      <c r="J9891" t="s">
        <v>30</v>
      </c>
      <c r="K9891" s="7">
        <v>46087</v>
      </c>
    </row>
    <row r="9892" spans="1:11">
      <c r="A9892">
        <v>9892</v>
      </c>
      <c r="B9892" t="str">
        <f>VLOOKUP(C9892,属性!A:D,2,FALSE)</f>
        <v>喜茶</v>
      </c>
      <c r="C9892" t="s">
        <v>8487</v>
      </c>
      <c r="D9892" s="7">
        <f>VLOOKUP(C9892,属性!A:D,3,FALSE)</f>
        <v>46050</v>
      </c>
      <c r="E9892" s="7" t="str">
        <f>VLOOKUP(C9892,属性!A:D,4,FALSE)</f>
        <v>否</v>
      </c>
      <c r="F9892" t="s">
        <v>171</v>
      </c>
      <c r="G9892" t="s">
        <v>16739</v>
      </c>
      <c r="H9892" s="7">
        <v>46050</v>
      </c>
      <c r="I9892" t="s">
        <v>49</v>
      </c>
      <c r="J9892" t="s">
        <v>30</v>
      </c>
      <c r="K9892" s="7">
        <v>46087</v>
      </c>
    </row>
    <row r="9893" spans="1:11">
      <c r="A9893">
        <v>9893</v>
      </c>
      <c r="B9893" t="str">
        <f>VLOOKUP(C9893,属性!A:D,2,FALSE)</f>
        <v>喜茶</v>
      </c>
      <c r="C9893" t="s">
        <v>8487</v>
      </c>
      <c r="D9893" s="7">
        <f>VLOOKUP(C9893,属性!A:D,3,FALSE)</f>
        <v>46050</v>
      </c>
      <c r="E9893" s="7" t="str">
        <f>VLOOKUP(C9893,属性!A:D,4,FALSE)</f>
        <v>否</v>
      </c>
      <c r="F9893" t="s">
        <v>16740</v>
      </c>
      <c r="G9893" t="s">
        <v>14763</v>
      </c>
      <c r="H9893" s="7">
        <v>46050</v>
      </c>
      <c r="I9893" t="s">
        <v>14</v>
      </c>
      <c r="J9893" t="s">
        <v>30</v>
      </c>
      <c r="K9893" s="7">
        <v>46087</v>
      </c>
    </row>
    <row r="9894" hidden="1" spans="1:11">
      <c r="A9894">
        <v>9894</v>
      </c>
      <c r="B9894" t="str">
        <f>VLOOKUP(C9894,属性!A:D,2,FALSE)</f>
        <v>喜茶</v>
      </c>
      <c r="C9894" t="s">
        <v>8487</v>
      </c>
      <c r="D9894" s="7">
        <f>VLOOKUP(C9894,属性!A:D,3,FALSE)</f>
        <v>46050</v>
      </c>
      <c r="E9894" s="7" t="str">
        <f>VLOOKUP(C9894,属性!A:D,4,FALSE)</f>
        <v>否</v>
      </c>
      <c r="F9894" t="s">
        <v>16741</v>
      </c>
      <c r="G9894" t="s">
        <v>12927</v>
      </c>
      <c r="H9894" s="7">
        <v>46050</v>
      </c>
      <c r="I9894" t="s">
        <v>74</v>
      </c>
      <c r="J9894" t="s">
        <v>15</v>
      </c>
      <c r="K9894" s="7">
        <v>46087</v>
      </c>
    </row>
    <row r="9895" hidden="1" spans="1:11">
      <c r="A9895">
        <v>9895</v>
      </c>
      <c r="B9895" t="str">
        <f>VLOOKUP(C9895,属性!A:D,2,FALSE)</f>
        <v>喜茶</v>
      </c>
      <c r="C9895" t="s">
        <v>8487</v>
      </c>
      <c r="D9895" s="7">
        <f>VLOOKUP(C9895,属性!A:D,3,FALSE)</f>
        <v>46050</v>
      </c>
      <c r="E9895" s="7" t="str">
        <f>VLOOKUP(C9895,属性!A:D,4,FALSE)</f>
        <v>否</v>
      </c>
      <c r="F9895" t="s">
        <v>16742</v>
      </c>
      <c r="G9895" t="s">
        <v>16743</v>
      </c>
      <c r="H9895" s="7">
        <v>46050</v>
      </c>
      <c r="I9895" t="s">
        <v>74</v>
      </c>
      <c r="J9895" t="s">
        <v>19</v>
      </c>
      <c r="K9895" s="7">
        <v>46087</v>
      </c>
    </row>
    <row r="9896" hidden="1" spans="1:11">
      <c r="A9896">
        <v>9896</v>
      </c>
      <c r="B9896" t="str">
        <f>VLOOKUP(C9896,属性!A:D,2,FALSE)</f>
        <v>喜茶</v>
      </c>
      <c r="C9896" t="s">
        <v>8487</v>
      </c>
      <c r="D9896" s="7">
        <f>VLOOKUP(C9896,属性!A:D,3,FALSE)</f>
        <v>46050</v>
      </c>
      <c r="E9896" s="7" t="str">
        <f>VLOOKUP(C9896,属性!A:D,4,FALSE)</f>
        <v>否</v>
      </c>
      <c r="F9896" t="s">
        <v>16744</v>
      </c>
      <c r="G9896" t="s">
        <v>16745</v>
      </c>
      <c r="H9896" s="7">
        <v>46050</v>
      </c>
      <c r="I9896" t="s">
        <v>125</v>
      </c>
      <c r="J9896" t="s">
        <v>19</v>
      </c>
      <c r="K9896" s="7">
        <v>46087</v>
      </c>
    </row>
    <row r="9897" spans="1:11">
      <c r="A9897">
        <v>9897</v>
      </c>
      <c r="B9897" t="str">
        <f>VLOOKUP(C9897,属性!A:D,2,FALSE)</f>
        <v>喜茶</v>
      </c>
      <c r="C9897" t="s">
        <v>8487</v>
      </c>
      <c r="D9897" s="7">
        <f>VLOOKUP(C9897,属性!A:D,3,FALSE)</f>
        <v>46050</v>
      </c>
      <c r="E9897" s="7" t="str">
        <f>VLOOKUP(C9897,属性!A:D,4,FALSE)</f>
        <v>否</v>
      </c>
      <c r="F9897" t="s">
        <v>16746</v>
      </c>
      <c r="G9897" t="s">
        <v>16747</v>
      </c>
      <c r="H9897" s="7">
        <v>46050</v>
      </c>
      <c r="I9897" t="s">
        <v>14</v>
      </c>
      <c r="J9897" t="s">
        <v>30</v>
      </c>
      <c r="K9897" s="7">
        <v>46087</v>
      </c>
    </row>
    <row r="9898" hidden="1" spans="1:11">
      <c r="A9898">
        <v>9898</v>
      </c>
      <c r="B9898" t="str">
        <f>VLOOKUP(C9898,属性!A:D,2,FALSE)</f>
        <v>喜茶</v>
      </c>
      <c r="C9898" t="s">
        <v>8487</v>
      </c>
      <c r="D9898" s="7">
        <f>VLOOKUP(C9898,属性!A:D,3,FALSE)</f>
        <v>46050</v>
      </c>
      <c r="E9898" s="7" t="str">
        <f>VLOOKUP(C9898,属性!A:D,4,FALSE)</f>
        <v>否</v>
      </c>
      <c r="F9898" t="s">
        <v>16748</v>
      </c>
      <c r="G9898" t="s">
        <v>8474</v>
      </c>
      <c r="H9898" s="7">
        <v>46050</v>
      </c>
      <c r="I9898" t="s">
        <v>18</v>
      </c>
      <c r="J9898" t="s">
        <v>15</v>
      </c>
      <c r="K9898" s="7">
        <v>46087</v>
      </c>
    </row>
    <row r="9899" spans="1:11">
      <c r="A9899">
        <v>9899</v>
      </c>
      <c r="B9899" t="str">
        <f>VLOOKUP(C9899,属性!A:D,2,FALSE)</f>
        <v>喜茶</v>
      </c>
      <c r="C9899" t="s">
        <v>8487</v>
      </c>
      <c r="D9899" s="7">
        <f>VLOOKUP(C9899,属性!A:D,3,FALSE)</f>
        <v>46050</v>
      </c>
      <c r="E9899" s="7" t="str">
        <f>VLOOKUP(C9899,属性!A:D,4,FALSE)</f>
        <v>否</v>
      </c>
      <c r="F9899" t="s">
        <v>16749</v>
      </c>
      <c r="G9899" t="s">
        <v>16750</v>
      </c>
      <c r="H9899" s="7">
        <v>46050</v>
      </c>
      <c r="I9899" t="s">
        <v>14</v>
      </c>
      <c r="J9899" t="s">
        <v>30</v>
      </c>
      <c r="K9899" s="7">
        <v>46087</v>
      </c>
    </row>
    <row r="9900" spans="1:11">
      <c r="A9900">
        <v>9900</v>
      </c>
      <c r="B9900" t="str">
        <f>VLOOKUP(C9900,属性!A:D,2,FALSE)</f>
        <v>喜茶</v>
      </c>
      <c r="C9900" t="s">
        <v>8487</v>
      </c>
      <c r="D9900" s="7">
        <f>VLOOKUP(C9900,属性!A:D,3,FALSE)</f>
        <v>46050</v>
      </c>
      <c r="E9900" s="7" t="str">
        <f>VLOOKUP(C9900,属性!A:D,4,FALSE)</f>
        <v>否</v>
      </c>
      <c r="F9900" t="s">
        <v>16751</v>
      </c>
      <c r="G9900" t="s">
        <v>16752</v>
      </c>
      <c r="H9900" s="7">
        <v>46050</v>
      </c>
      <c r="I9900" t="s">
        <v>14</v>
      </c>
      <c r="J9900" t="s">
        <v>30</v>
      </c>
      <c r="K9900" s="7">
        <v>46087</v>
      </c>
    </row>
    <row r="9901" hidden="1" spans="1:11">
      <c r="A9901">
        <v>9901</v>
      </c>
      <c r="B9901" t="str">
        <f>VLOOKUP(C9901,属性!A:D,2,FALSE)</f>
        <v>喜茶</v>
      </c>
      <c r="C9901" t="s">
        <v>8487</v>
      </c>
      <c r="D9901" s="7">
        <f>VLOOKUP(C9901,属性!A:D,3,FALSE)</f>
        <v>46050</v>
      </c>
      <c r="E9901" s="7" t="str">
        <f>VLOOKUP(C9901,属性!A:D,4,FALSE)</f>
        <v>否</v>
      </c>
      <c r="F9901" t="s">
        <v>16753</v>
      </c>
      <c r="G9901" t="s">
        <v>16754</v>
      </c>
      <c r="H9901" s="7">
        <v>46050</v>
      </c>
      <c r="I9901" t="s">
        <v>14</v>
      </c>
      <c r="J9901" t="s">
        <v>19</v>
      </c>
      <c r="K9901" s="7">
        <v>46087</v>
      </c>
    </row>
    <row r="9902" spans="1:11">
      <c r="A9902">
        <v>9902</v>
      </c>
      <c r="B9902" t="str">
        <f>VLOOKUP(C9902,属性!A:D,2,FALSE)</f>
        <v>喜茶</v>
      </c>
      <c r="C9902" t="s">
        <v>8487</v>
      </c>
      <c r="D9902" s="7">
        <f>VLOOKUP(C9902,属性!A:D,3,FALSE)</f>
        <v>46050</v>
      </c>
      <c r="E9902" s="7" t="str">
        <f>VLOOKUP(C9902,属性!A:D,4,FALSE)</f>
        <v>否</v>
      </c>
      <c r="F9902" t="s">
        <v>16755</v>
      </c>
      <c r="G9902" t="s">
        <v>16756</v>
      </c>
      <c r="H9902" s="7">
        <v>46050</v>
      </c>
      <c r="I9902" t="s">
        <v>14</v>
      </c>
      <c r="J9902" t="s">
        <v>30</v>
      </c>
      <c r="K9902" s="7">
        <v>46087</v>
      </c>
    </row>
    <row r="9903" spans="1:11">
      <c r="A9903">
        <v>9903</v>
      </c>
      <c r="B9903" t="str">
        <f>VLOOKUP(C9903,属性!A:D,2,FALSE)</f>
        <v>喜茶</v>
      </c>
      <c r="C9903" t="s">
        <v>8487</v>
      </c>
      <c r="D9903" s="7">
        <f>VLOOKUP(C9903,属性!A:D,3,FALSE)</f>
        <v>46050</v>
      </c>
      <c r="E9903" s="7" t="str">
        <f>VLOOKUP(C9903,属性!A:D,4,FALSE)</f>
        <v>否</v>
      </c>
      <c r="F9903" t="s">
        <v>2293</v>
      </c>
      <c r="G9903" t="s">
        <v>16757</v>
      </c>
      <c r="H9903" s="7">
        <v>46050</v>
      </c>
      <c r="I9903" t="s">
        <v>38</v>
      </c>
      <c r="J9903" t="s">
        <v>30</v>
      </c>
      <c r="K9903" s="7">
        <v>46087</v>
      </c>
    </row>
    <row r="9904" hidden="1" spans="1:11">
      <c r="A9904">
        <v>9904</v>
      </c>
      <c r="B9904" t="str">
        <f>VLOOKUP(C9904,属性!A:D,2,FALSE)</f>
        <v>喜茶</v>
      </c>
      <c r="C9904" t="s">
        <v>8487</v>
      </c>
      <c r="D9904" s="7">
        <f>VLOOKUP(C9904,属性!A:D,3,FALSE)</f>
        <v>46050</v>
      </c>
      <c r="E9904" s="7" t="str">
        <f>VLOOKUP(C9904,属性!A:D,4,FALSE)</f>
        <v>否</v>
      </c>
      <c r="F9904" t="s">
        <v>16758</v>
      </c>
      <c r="G9904" t="s">
        <v>16759</v>
      </c>
      <c r="H9904" s="7">
        <v>46050</v>
      </c>
      <c r="I9904" t="s">
        <v>14</v>
      </c>
      <c r="J9904" t="s">
        <v>19</v>
      </c>
      <c r="K9904" s="7">
        <v>46087</v>
      </c>
    </row>
    <row r="9905" spans="1:11">
      <c r="A9905">
        <v>9905</v>
      </c>
      <c r="B9905" t="str">
        <f>VLOOKUP(C9905,属性!A:D,2,FALSE)</f>
        <v>喜茶</v>
      </c>
      <c r="C9905" t="s">
        <v>8487</v>
      </c>
      <c r="D9905" s="7">
        <f>VLOOKUP(C9905,属性!A:D,3,FALSE)</f>
        <v>46050</v>
      </c>
      <c r="E9905" s="7" t="str">
        <f>VLOOKUP(C9905,属性!A:D,4,FALSE)</f>
        <v>否</v>
      </c>
      <c r="F9905" t="s">
        <v>16760</v>
      </c>
      <c r="G9905" t="s">
        <v>16761</v>
      </c>
      <c r="H9905" s="7">
        <v>46050</v>
      </c>
      <c r="I9905" t="s">
        <v>14</v>
      </c>
      <c r="J9905" t="s">
        <v>30</v>
      </c>
      <c r="K9905" s="7">
        <v>46087</v>
      </c>
    </row>
    <row r="9906" hidden="1" spans="1:11">
      <c r="A9906">
        <v>9906</v>
      </c>
      <c r="B9906" t="str">
        <f>VLOOKUP(C9906,属性!A:D,2,FALSE)</f>
        <v>喜茶</v>
      </c>
      <c r="C9906" t="s">
        <v>8487</v>
      </c>
      <c r="D9906" s="7">
        <f>VLOOKUP(C9906,属性!A:D,3,FALSE)</f>
        <v>46050</v>
      </c>
      <c r="E9906" s="7" t="str">
        <f>VLOOKUP(C9906,属性!A:D,4,FALSE)</f>
        <v>否</v>
      </c>
      <c r="F9906" t="s">
        <v>16762</v>
      </c>
      <c r="G9906" t="s">
        <v>16763</v>
      </c>
      <c r="H9906" s="7">
        <v>46050</v>
      </c>
      <c r="I9906" t="s">
        <v>14</v>
      </c>
      <c r="J9906" t="s">
        <v>15</v>
      </c>
      <c r="K9906" s="7">
        <v>46087</v>
      </c>
    </row>
    <row r="9907" hidden="1" spans="1:11">
      <c r="A9907">
        <v>9907</v>
      </c>
      <c r="B9907" t="str">
        <f>VLOOKUP(C9907,属性!A:D,2,FALSE)</f>
        <v>喜茶</v>
      </c>
      <c r="C9907" t="s">
        <v>8487</v>
      </c>
      <c r="D9907" s="7">
        <f>VLOOKUP(C9907,属性!A:D,3,FALSE)</f>
        <v>46050</v>
      </c>
      <c r="E9907" s="7" t="str">
        <f>VLOOKUP(C9907,属性!A:D,4,FALSE)</f>
        <v>否</v>
      </c>
      <c r="F9907" t="s">
        <v>16764</v>
      </c>
      <c r="G9907" t="s">
        <v>16765</v>
      </c>
      <c r="H9907" s="7">
        <v>46050</v>
      </c>
      <c r="I9907" t="s">
        <v>22</v>
      </c>
      <c r="J9907" t="s">
        <v>19</v>
      </c>
      <c r="K9907" s="7">
        <v>46087</v>
      </c>
    </row>
    <row r="9908" hidden="1" spans="1:11">
      <c r="A9908">
        <v>9908</v>
      </c>
      <c r="B9908" t="str">
        <f>VLOOKUP(C9908,属性!A:D,2,FALSE)</f>
        <v>喜茶</v>
      </c>
      <c r="C9908" t="s">
        <v>8487</v>
      </c>
      <c r="D9908" s="7">
        <f>VLOOKUP(C9908,属性!A:D,3,FALSE)</f>
        <v>46050</v>
      </c>
      <c r="E9908" s="7" t="str">
        <f>VLOOKUP(C9908,属性!A:D,4,FALSE)</f>
        <v>否</v>
      </c>
      <c r="F9908" t="s">
        <v>16766</v>
      </c>
      <c r="G9908" t="s">
        <v>16767</v>
      </c>
      <c r="H9908" s="7">
        <v>46050</v>
      </c>
      <c r="I9908" t="s">
        <v>74</v>
      </c>
      <c r="J9908" t="s">
        <v>15</v>
      </c>
      <c r="K9908" s="7">
        <v>46087</v>
      </c>
    </row>
    <row r="9909" hidden="1" spans="1:11">
      <c r="A9909">
        <v>9909</v>
      </c>
      <c r="B9909" t="str">
        <f>VLOOKUP(C9909,属性!A:D,2,FALSE)</f>
        <v>喜茶</v>
      </c>
      <c r="C9909" t="s">
        <v>8487</v>
      </c>
      <c r="D9909" s="7">
        <f>VLOOKUP(C9909,属性!A:D,3,FALSE)</f>
        <v>46050</v>
      </c>
      <c r="E9909" s="7" t="str">
        <f>VLOOKUP(C9909,属性!A:D,4,FALSE)</f>
        <v>否</v>
      </c>
      <c r="F9909" t="s">
        <v>16768</v>
      </c>
      <c r="G9909" t="s">
        <v>16769</v>
      </c>
      <c r="H9909" s="7">
        <v>46050</v>
      </c>
      <c r="I9909" t="s">
        <v>122</v>
      </c>
      <c r="J9909" t="s">
        <v>15</v>
      </c>
      <c r="K9909" s="7">
        <v>46087</v>
      </c>
    </row>
    <row r="9910" hidden="1" spans="1:11">
      <c r="A9910">
        <v>9910</v>
      </c>
      <c r="B9910" t="str">
        <f>VLOOKUP(C9910,属性!A:D,2,FALSE)</f>
        <v>喜茶</v>
      </c>
      <c r="C9910" t="s">
        <v>8487</v>
      </c>
      <c r="D9910" s="7">
        <f>VLOOKUP(C9910,属性!A:D,3,FALSE)</f>
        <v>46050</v>
      </c>
      <c r="E9910" s="7" t="str">
        <f>VLOOKUP(C9910,属性!A:D,4,FALSE)</f>
        <v>否</v>
      </c>
      <c r="F9910" t="s">
        <v>16770</v>
      </c>
      <c r="G9910" t="s">
        <v>16771</v>
      </c>
      <c r="H9910" s="7">
        <v>46050</v>
      </c>
      <c r="I9910" t="s">
        <v>68</v>
      </c>
      <c r="J9910" t="s">
        <v>19</v>
      </c>
      <c r="K9910" s="7">
        <v>46087</v>
      </c>
    </row>
    <row r="9911" spans="1:11">
      <c r="A9911">
        <v>9911</v>
      </c>
      <c r="B9911" t="str">
        <f>VLOOKUP(C9911,属性!A:D,2,FALSE)</f>
        <v>喜茶</v>
      </c>
      <c r="C9911" t="s">
        <v>8487</v>
      </c>
      <c r="D9911" s="7">
        <f>VLOOKUP(C9911,属性!A:D,3,FALSE)</f>
        <v>46050</v>
      </c>
      <c r="E9911" s="7" t="str">
        <f>VLOOKUP(C9911,属性!A:D,4,FALSE)</f>
        <v>否</v>
      </c>
      <c r="F9911" t="s">
        <v>16712</v>
      </c>
      <c r="G9911" t="s">
        <v>8689</v>
      </c>
      <c r="H9911" s="7">
        <v>46050</v>
      </c>
      <c r="I9911" t="s">
        <v>14</v>
      </c>
      <c r="J9911" t="s">
        <v>30</v>
      </c>
      <c r="K9911" s="7">
        <v>46087</v>
      </c>
    </row>
    <row r="9912" hidden="1" spans="1:11">
      <c r="A9912">
        <v>9912</v>
      </c>
      <c r="B9912" t="str">
        <f>VLOOKUP(C9912,属性!A:D,2,FALSE)</f>
        <v>喜茶</v>
      </c>
      <c r="C9912" t="s">
        <v>8487</v>
      </c>
      <c r="D9912" s="7">
        <f>VLOOKUP(C9912,属性!A:D,3,FALSE)</f>
        <v>46050</v>
      </c>
      <c r="E9912" s="7" t="str">
        <f>VLOOKUP(C9912,属性!A:D,4,FALSE)</f>
        <v>否</v>
      </c>
      <c r="F9912" t="s">
        <v>16772</v>
      </c>
      <c r="G9912" t="s">
        <v>16773</v>
      </c>
      <c r="H9912" s="7">
        <v>46050</v>
      </c>
      <c r="I9912" t="s">
        <v>125</v>
      </c>
      <c r="J9912" t="s">
        <v>19</v>
      </c>
      <c r="K9912" s="7">
        <v>46087</v>
      </c>
    </row>
    <row r="9913" hidden="1" spans="1:11">
      <c r="A9913">
        <v>9913</v>
      </c>
      <c r="B9913" t="str">
        <f>VLOOKUP(C9913,属性!A:D,2,FALSE)</f>
        <v>喜茶</v>
      </c>
      <c r="C9913" t="s">
        <v>8487</v>
      </c>
      <c r="D9913" s="7">
        <f>VLOOKUP(C9913,属性!A:D,3,FALSE)</f>
        <v>46050</v>
      </c>
      <c r="E9913" s="7" t="str">
        <f>VLOOKUP(C9913,属性!A:D,4,FALSE)</f>
        <v>否</v>
      </c>
      <c r="F9913" t="s">
        <v>171</v>
      </c>
      <c r="G9913" t="s">
        <v>16774</v>
      </c>
      <c r="H9913" s="7">
        <v>46050</v>
      </c>
      <c r="I9913" t="s">
        <v>179</v>
      </c>
      <c r="J9913" t="s">
        <v>15</v>
      </c>
      <c r="K9913" s="7">
        <v>46087</v>
      </c>
    </row>
    <row r="9914" hidden="1" spans="1:11">
      <c r="A9914">
        <v>9914</v>
      </c>
      <c r="B9914" t="str">
        <f>VLOOKUP(C9914,属性!A:D,2,FALSE)</f>
        <v>喜茶</v>
      </c>
      <c r="C9914" t="s">
        <v>8487</v>
      </c>
      <c r="D9914" s="7">
        <f>VLOOKUP(C9914,属性!A:D,3,FALSE)</f>
        <v>46050</v>
      </c>
      <c r="E9914" s="7" t="str">
        <f>VLOOKUP(C9914,属性!A:D,4,FALSE)</f>
        <v>否</v>
      </c>
      <c r="F9914" t="s">
        <v>16775</v>
      </c>
      <c r="G9914" t="s">
        <v>16776</v>
      </c>
      <c r="H9914" s="7">
        <v>46050</v>
      </c>
      <c r="I9914" t="s">
        <v>179</v>
      </c>
      <c r="J9914" t="s">
        <v>19</v>
      </c>
      <c r="K9914" s="7">
        <v>46087</v>
      </c>
    </row>
    <row r="9915" hidden="1" spans="1:11">
      <c r="A9915">
        <v>9915</v>
      </c>
      <c r="B9915" t="str">
        <f>VLOOKUP(C9915,属性!A:D,2,FALSE)</f>
        <v>喜茶</v>
      </c>
      <c r="C9915" t="s">
        <v>8487</v>
      </c>
      <c r="D9915" s="7">
        <f>VLOOKUP(C9915,属性!A:D,3,FALSE)</f>
        <v>46050</v>
      </c>
      <c r="E9915" s="7" t="str">
        <f>VLOOKUP(C9915,属性!A:D,4,FALSE)</f>
        <v>否</v>
      </c>
      <c r="F9915" t="s">
        <v>16777</v>
      </c>
      <c r="G9915" t="s">
        <v>16778</v>
      </c>
      <c r="H9915" s="7">
        <v>46050</v>
      </c>
      <c r="I9915" t="s">
        <v>14</v>
      </c>
      <c r="J9915" t="s">
        <v>15</v>
      </c>
      <c r="K9915" s="7">
        <v>46087</v>
      </c>
    </row>
    <row r="9916" spans="1:11">
      <c r="A9916">
        <v>9916</v>
      </c>
      <c r="B9916" t="str">
        <f>VLOOKUP(C9916,属性!A:D,2,FALSE)</f>
        <v>喜茶</v>
      </c>
      <c r="C9916" t="s">
        <v>8487</v>
      </c>
      <c r="D9916" s="7">
        <f>VLOOKUP(C9916,属性!A:D,3,FALSE)</f>
        <v>46050</v>
      </c>
      <c r="E9916" s="7" t="str">
        <f>VLOOKUP(C9916,属性!A:D,4,FALSE)</f>
        <v>否</v>
      </c>
      <c r="F9916" t="s">
        <v>16779</v>
      </c>
      <c r="G9916" t="s">
        <v>1166</v>
      </c>
      <c r="H9916" s="7">
        <v>46050</v>
      </c>
      <c r="I9916" t="s">
        <v>14</v>
      </c>
      <c r="J9916" t="s">
        <v>30</v>
      </c>
      <c r="K9916" s="7">
        <v>46087</v>
      </c>
    </row>
    <row r="9917" hidden="1" spans="1:11">
      <c r="A9917">
        <v>9917</v>
      </c>
      <c r="B9917" t="str">
        <f>VLOOKUP(C9917,属性!A:D,2,FALSE)</f>
        <v>喜茶</v>
      </c>
      <c r="C9917" t="s">
        <v>8487</v>
      </c>
      <c r="D9917" s="7">
        <f>VLOOKUP(C9917,属性!A:D,3,FALSE)</f>
        <v>46050</v>
      </c>
      <c r="E9917" s="7" t="str">
        <f>VLOOKUP(C9917,属性!A:D,4,FALSE)</f>
        <v>否</v>
      </c>
      <c r="F9917" t="s">
        <v>16780</v>
      </c>
      <c r="G9917" t="s">
        <v>16781</v>
      </c>
      <c r="H9917" s="7">
        <v>46050</v>
      </c>
      <c r="I9917" t="s">
        <v>38</v>
      </c>
      <c r="J9917" t="s">
        <v>19</v>
      </c>
      <c r="K9917" s="7">
        <v>46087</v>
      </c>
    </row>
    <row r="9918" spans="1:11">
      <c r="A9918">
        <v>9918</v>
      </c>
      <c r="B9918" t="str">
        <f>VLOOKUP(C9918,属性!A:D,2,FALSE)</f>
        <v>喜茶</v>
      </c>
      <c r="C9918" t="s">
        <v>8487</v>
      </c>
      <c r="D9918" s="7">
        <f>VLOOKUP(C9918,属性!A:D,3,FALSE)</f>
        <v>46050</v>
      </c>
      <c r="E9918" s="7" t="str">
        <f>VLOOKUP(C9918,属性!A:D,4,FALSE)</f>
        <v>否</v>
      </c>
      <c r="F9918" t="s">
        <v>16782</v>
      </c>
      <c r="G9918" t="s">
        <v>16783</v>
      </c>
      <c r="H9918" s="7">
        <v>46050</v>
      </c>
      <c r="I9918" t="s">
        <v>33</v>
      </c>
      <c r="J9918" t="s">
        <v>30</v>
      </c>
      <c r="K9918" s="7">
        <v>46087</v>
      </c>
    </row>
    <row r="9919" spans="1:11">
      <c r="A9919">
        <v>9919</v>
      </c>
      <c r="B9919" t="str">
        <f>VLOOKUP(C9919,属性!A:D,2,FALSE)</f>
        <v>喜茶</v>
      </c>
      <c r="C9919" t="s">
        <v>8487</v>
      </c>
      <c r="D9919" s="7">
        <f>VLOOKUP(C9919,属性!A:D,3,FALSE)</f>
        <v>46050</v>
      </c>
      <c r="E9919" s="7" t="str">
        <f>VLOOKUP(C9919,属性!A:D,4,FALSE)</f>
        <v>否</v>
      </c>
      <c r="F9919" t="s">
        <v>16784</v>
      </c>
      <c r="G9919" t="s">
        <v>16785</v>
      </c>
      <c r="H9919" s="7">
        <v>46050</v>
      </c>
      <c r="I9919" t="s">
        <v>38</v>
      </c>
      <c r="J9919" t="s">
        <v>30</v>
      </c>
      <c r="K9919" s="7">
        <v>46087</v>
      </c>
    </row>
    <row r="9920" spans="1:11">
      <c r="A9920">
        <v>9920</v>
      </c>
      <c r="B9920" t="str">
        <f>VLOOKUP(C9920,属性!A:D,2,FALSE)</f>
        <v>喜茶</v>
      </c>
      <c r="C9920" t="s">
        <v>8487</v>
      </c>
      <c r="D9920" s="7">
        <f>VLOOKUP(C9920,属性!A:D,3,FALSE)</f>
        <v>46050</v>
      </c>
      <c r="E9920" s="7" t="str">
        <f>VLOOKUP(C9920,属性!A:D,4,FALSE)</f>
        <v>否</v>
      </c>
      <c r="F9920" t="s">
        <v>16786</v>
      </c>
      <c r="G9920" t="s">
        <v>767</v>
      </c>
      <c r="H9920" s="7">
        <v>46050</v>
      </c>
      <c r="I9920" t="s">
        <v>155</v>
      </c>
      <c r="J9920" t="s">
        <v>30</v>
      </c>
      <c r="K9920" s="7">
        <v>46087</v>
      </c>
    </row>
    <row r="9921" spans="1:11">
      <c r="A9921">
        <v>9921</v>
      </c>
      <c r="B9921" t="str">
        <f>VLOOKUP(C9921,属性!A:D,2,FALSE)</f>
        <v>喜茶</v>
      </c>
      <c r="C9921" t="s">
        <v>8487</v>
      </c>
      <c r="D9921" s="7">
        <f>VLOOKUP(C9921,属性!A:D,3,FALSE)</f>
        <v>46050</v>
      </c>
      <c r="E9921" s="7" t="str">
        <f>VLOOKUP(C9921,属性!A:D,4,FALSE)</f>
        <v>否</v>
      </c>
      <c r="F9921" t="s">
        <v>16787</v>
      </c>
      <c r="G9921" t="s">
        <v>16788</v>
      </c>
      <c r="H9921" s="7">
        <v>46050</v>
      </c>
      <c r="I9921" t="s">
        <v>22</v>
      </c>
      <c r="J9921" t="s">
        <v>30</v>
      </c>
      <c r="K9921" s="7">
        <v>46087</v>
      </c>
    </row>
    <row r="9922" spans="1:11">
      <c r="A9922">
        <v>9922</v>
      </c>
      <c r="B9922" t="str">
        <f>VLOOKUP(C9922,属性!A:D,2,FALSE)</f>
        <v>喜茶</v>
      </c>
      <c r="C9922" t="s">
        <v>8487</v>
      </c>
      <c r="D9922" s="7">
        <f>VLOOKUP(C9922,属性!A:D,3,FALSE)</f>
        <v>46050</v>
      </c>
      <c r="E9922" s="7" t="str">
        <f>VLOOKUP(C9922,属性!A:D,4,FALSE)</f>
        <v>否</v>
      </c>
      <c r="F9922" t="s">
        <v>16789</v>
      </c>
      <c r="G9922" t="s">
        <v>16790</v>
      </c>
      <c r="H9922" s="7">
        <v>46050</v>
      </c>
      <c r="I9922" t="s">
        <v>52</v>
      </c>
      <c r="J9922" t="s">
        <v>30</v>
      </c>
      <c r="K9922" s="7">
        <v>46087</v>
      </c>
    </row>
    <row r="9923" hidden="1" spans="1:11">
      <c r="A9923">
        <v>9923</v>
      </c>
      <c r="B9923" t="str">
        <f>VLOOKUP(C9923,属性!A:D,2,FALSE)</f>
        <v>喜茶</v>
      </c>
      <c r="C9923" t="s">
        <v>8487</v>
      </c>
      <c r="D9923" s="7">
        <f>VLOOKUP(C9923,属性!A:D,3,FALSE)</f>
        <v>46050</v>
      </c>
      <c r="E9923" s="7" t="str">
        <f>VLOOKUP(C9923,属性!A:D,4,FALSE)</f>
        <v>否</v>
      </c>
      <c r="F9923" t="s">
        <v>171</v>
      </c>
      <c r="G9923" t="s">
        <v>16791</v>
      </c>
      <c r="H9923" s="7">
        <v>46050</v>
      </c>
      <c r="I9923" t="s">
        <v>74</v>
      </c>
      <c r="J9923" t="s">
        <v>15</v>
      </c>
      <c r="K9923" s="7">
        <v>46087</v>
      </c>
    </row>
    <row r="9924" hidden="1" spans="1:11">
      <c r="A9924">
        <v>9924</v>
      </c>
      <c r="B9924" t="str">
        <f>VLOOKUP(C9924,属性!A:D,2,FALSE)</f>
        <v>喜茶</v>
      </c>
      <c r="C9924" t="s">
        <v>8487</v>
      </c>
      <c r="D9924" s="7">
        <f>VLOOKUP(C9924,属性!A:D,3,FALSE)</f>
        <v>46050</v>
      </c>
      <c r="E9924" s="7" t="str">
        <f>VLOOKUP(C9924,属性!A:D,4,FALSE)</f>
        <v>否</v>
      </c>
      <c r="F9924" t="s">
        <v>16792</v>
      </c>
      <c r="G9924" t="s">
        <v>16793</v>
      </c>
      <c r="H9924" s="7">
        <v>46050</v>
      </c>
      <c r="I9924" t="s">
        <v>217</v>
      </c>
      <c r="J9924" t="s">
        <v>19</v>
      </c>
      <c r="K9924" s="7">
        <v>46087</v>
      </c>
    </row>
    <row r="9925" spans="1:11">
      <c r="A9925">
        <v>9925</v>
      </c>
      <c r="B9925" t="str">
        <f>VLOOKUP(C9925,属性!A:D,2,FALSE)</f>
        <v>喜茶</v>
      </c>
      <c r="C9925" t="s">
        <v>8487</v>
      </c>
      <c r="D9925" s="7">
        <f>VLOOKUP(C9925,属性!A:D,3,FALSE)</f>
        <v>46050</v>
      </c>
      <c r="E9925" s="7" t="str">
        <f>VLOOKUP(C9925,属性!A:D,4,FALSE)</f>
        <v>否</v>
      </c>
      <c r="F9925" t="s">
        <v>12114</v>
      </c>
      <c r="G9925" t="s">
        <v>16794</v>
      </c>
      <c r="H9925" s="7">
        <v>46050</v>
      </c>
      <c r="I9925" t="s">
        <v>38</v>
      </c>
      <c r="J9925" t="s">
        <v>30</v>
      </c>
      <c r="K9925" s="7">
        <v>46087</v>
      </c>
    </row>
    <row r="9926" hidden="1" spans="1:11">
      <c r="A9926">
        <v>9926</v>
      </c>
      <c r="B9926" t="str">
        <f>VLOOKUP(C9926,属性!A:D,2,FALSE)</f>
        <v>喜茶</v>
      </c>
      <c r="C9926" t="s">
        <v>8487</v>
      </c>
      <c r="D9926" s="7">
        <f>VLOOKUP(C9926,属性!A:D,3,FALSE)</f>
        <v>46050</v>
      </c>
      <c r="E9926" s="7" t="str">
        <f>VLOOKUP(C9926,属性!A:D,4,FALSE)</f>
        <v>否</v>
      </c>
      <c r="F9926" s="10">
        <v>0.145833333333333</v>
      </c>
      <c r="G9926" t="s">
        <v>16795</v>
      </c>
      <c r="H9926" s="7">
        <v>46050</v>
      </c>
      <c r="I9926" t="s">
        <v>49</v>
      </c>
      <c r="J9926" t="s">
        <v>15</v>
      </c>
      <c r="K9926" s="7">
        <v>46087</v>
      </c>
    </row>
    <row r="9927" hidden="1" spans="1:11">
      <c r="A9927">
        <v>9927</v>
      </c>
      <c r="B9927" t="str">
        <f>VLOOKUP(C9927,属性!A:D,2,FALSE)</f>
        <v>喜茶</v>
      </c>
      <c r="C9927" t="s">
        <v>8487</v>
      </c>
      <c r="D9927" s="7">
        <f>VLOOKUP(C9927,属性!A:D,3,FALSE)</f>
        <v>46050</v>
      </c>
      <c r="E9927" s="7" t="str">
        <f>VLOOKUP(C9927,属性!A:D,4,FALSE)</f>
        <v>否</v>
      </c>
      <c r="F9927" t="s">
        <v>16796</v>
      </c>
      <c r="G9927" t="s">
        <v>181</v>
      </c>
      <c r="H9927" s="7">
        <v>46050</v>
      </c>
      <c r="I9927" t="s">
        <v>77</v>
      </c>
      <c r="J9927" t="s">
        <v>19</v>
      </c>
      <c r="K9927" s="7">
        <v>46087</v>
      </c>
    </row>
    <row r="9928" hidden="1" spans="1:11">
      <c r="A9928">
        <v>9928</v>
      </c>
      <c r="B9928" t="str">
        <f>VLOOKUP(C9928,属性!A:D,2,FALSE)</f>
        <v>喜茶</v>
      </c>
      <c r="C9928" t="s">
        <v>8487</v>
      </c>
      <c r="D9928" s="7">
        <f>VLOOKUP(C9928,属性!A:D,3,FALSE)</f>
        <v>46050</v>
      </c>
      <c r="E9928" s="7" t="str">
        <f>VLOOKUP(C9928,属性!A:D,4,FALSE)</f>
        <v>否</v>
      </c>
      <c r="F9928" t="s">
        <v>171</v>
      </c>
      <c r="G9928" t="s">
        <v>16797</v>
      </c>
      <c r="H9928" s="7">
        <v>46050</v>
      </c>
      <c r="I9928" t="s">
        <v>85</v>
      </c>
      <c r="J9928" t="s">
        <v>19</v>
      </c>
      <c r="K9928" s="7">
        <v>46087</v>
      </c>
    </row>
    <row r="9929" hidden="1" spans="1:11">
      <c r="A9929">
        <v>9929</v>
      </c>
      <c r="B9929" t="str">
        <f>VLOOKUP(C9929,属性!A:D,2,FALSE)</f>
        <v>喜茶</v>
      </c>
      <c r="C9929" t="s">
        <v>8487</v>
      </c>
      <c r="D9929" s="7">
        <f>VLOOKUP(C9929,属性!A:D,3,FALSE)</f>
        <v>46050</v>
      </c>
      <c r="E9929" s="7" t="str">
        <f>VLOOKUP(C9929,属性!A:D,4,FALSE)</f>
        <v>否</v>
      </c>
      <c r="F9929" t="s">
        <v>16798</v>
      </c>
      <c r="G9929" t="s">
        <v>16799</v>
      </c>
      <c r="H9929" s="7">
        <v>46050</v>
      </c>
      <c r="I9929" t="s">
        <v>14</v>
      </c>
      <c r="J9929" t="s">
        <v>15</v>
      </c>
      <c r="K9929" s="7">
        <v>46087</v>
      </c>
    </row>
    <row r="9930" hidden="1" spans="1:11">
      <c r="A9930">
        <v>9930</v>
      </c>
      <c r="B9930" t="str">
        <f>VLOOKUP(C9930,属性!A:D,2,FALSE)</f>
        <v>喜茶</v>
      </c>
      <c r="C9930" t="s">
        <v>8487</v>
      </c>
      <c r="D9930" s="7">
        <f>VLOOKUP(C9930,属性!A:D,3,FALSE)</f>
        <v>46050</v>
      </c>
      <c r="E9930" s="7" t="str">
        <f>VLOOKUP(C9930,属性!A:D,4,FALSE)</f>
        <v>否</v>
      </c>
      <c r="F9930" t="s">
        <v>16800</v>
      </c>
      <c r="G9930" t="s">
        <v>16801</v>
      </c>
      <c r="H9930" s="7">
        <v>46050</v>
      </c>
      <c r="I9930" t="s">
        <v>217</v>
      </c>
      <c r="J9930" t="s">
        <v>15</v>
      </c>
      <c r="K9930" s="7">
        <v>46087</v>
      </c>
    </row>
    <row r="9931" hidden="1" spans="1:11">
      <c r="A9931">
        <v>9931</v>
      </c>
      <c r="B9931" t="str">
        <f>VLOOKUP(C9931,属性!A:D,2,FALSE)</f>
        <v>喜茶</v>
      </c>
      <c r="C9931" t="s">
        <v>8487</v>
      </c>
      <c r="D9931" s="7">
        <f>VLOOKUP(C9931,属性!A:D,3,FALSE)</f>
        <v>46050</v>
      </c>
      <c r="E9931" s="7" t="str">
        <f>VLOOKUP(C9931,属性!A:D,4,FALSE)</f>
        <v>否</v>
      </c>
      <c r="F9931" t="s">
        <v>16802</v>
      </c>
      <c r="G9931" t="s">
        <v>16803</v>
      </c>
      <c r="H9931" s="7">
        <v>46050</v>
      </c>
      <c r="I9931" t="s">
        <v>217</v>
      </c>
      <c r="J9931" t="s">
        <v>19</v>
      </c>
      <c r="K9931" s="7">
        <v>46087</v>
      </c>
    </row>
    <row r="9932" hidden="1" spans="1:11">
      <c r="A9932">
        <v>9932</v>
      </c>
      <c r="B9932" t="str">
        <f>VLOOKUP(C9932,属性!A:D,2,FALSE)</f>
        <v>喜茶</v>
      </c>
      <c r="C9932" t="s">
        <v>8487</v>
      </c>
      <c r="D9932" s="7">
        <f>VLOOKUP(C9932,属性!A:D,3,FALSE)</f>
        <v>46050</v>
      </c>
      <c r="E9932" s="7" t="str">
        <f>VLOOKUP(C9932,属性!A:D,4,FALSE)</f>
        <v>否</v>
      </c>
      <c r="F9932" t="s">
        <v>16804</v>
      </c>
      <c r="G9932" t="s">
        <v>16805</v>
      </c>
      <c r="H9932" s="7">
        <v>46050</v>
      </c>
      <c r="I9932" t="s">
        <v>14</v>
      </c>
      <c r="J9932" t="s">
        <v>19</v>
      </c>
      <c r="K9932" s="7">
        <v>46087</v>
      </c>
    </row>
    <row r="9933" spans="1:11">
      <c r="A9933">
        <v>9933</v>
      </c>
      <c r="B9933" t="str">
        <f>VLOOKUP(C9933,属性!A:D,2,FALSE)</f>
        <v>喜茶</v>
      </c>
      <c r="C9933" t="s">
        <v>8487</v>
      </c>
      <c r="D9933" s="7">
        <f>VLOOKUP(C9933,属性!A:D,3,FALSE)</f>
        <v>46050</v>
      </c>
      <c r="E9933" s="7" t="str">
        <f>VLOOKUP(C9933,属性!A:D,4,FALSE)</f>
        <v>否</v>
      </c>
      <c r="F9933" t="s">
        <v>16806</v>
      </c>
      <c r="G9933" t="s">
        <v>16807</v>
      </c>
      <c r="H9933" s="7">
        <v>46050</v>
      </c>
      <c r="I9933" t="s">
        <v>112</v>
      </c>
      <c r="J9933" t="s">
        <v>30</v>
      </c>
      <c r="K9933" s="7">
        <v>46087</v>
      </c>
    </row>
    <row r="9934" spans="1:11">
      <c r="A9934">
        <v>9934</v>
      </c>
      <c r="B9934" t="str">
        <f>VLOOKUP(C9934,属性!A:D,2,FALSE)</f>
        <v>喜茶</v>
      </c>
      <c r="C9934" t="s">
        <v>8487</v>
      </c>
      <c r="D9934" s="7">
        <f>VLOOKUP(C9934,属性!A:D,3,FALSE)</f>
        <v>46050</v>
      </c>
      <c r="E9934" s="7" t="str">
        <f>VLOOKUP(C9934,属性!A:D,4,FALSE)</f>
        <v>否</v>
      </c>
      <c r="F9934" t="s">
        <v>16808</v>
      </c>
      <c r="G9934" t="s">
        <v>16809</v>
      </c>
      <c r="H9934" s="7">
        <v>46050</v>
      </c>
      <c r="I9934" t="s">
        <v>22</v>
      </c>
      <c r="J9934" t="s">
        <v>30</v>
      </c>
      <c r="K9934" s="7">
        <v>46087</v>
      </c>
    </row>
    <row r="9935" hidden="1" spans="1:11">
      <c r="A9935">
        <v>9935</v>
      </c>
      <c r="B9935" t="str">
        <f>VLOOKUP(C9935,属性!A:D,2,FALSE)</f>
        <v>喜茶</v>
      </c>
      <c r="C9935" t="s">
        <v>8487</v>
      </c>
      <c r="D9935" s="7">
        <f>VLOOKUP(C9935,属性!A:D,3,FALSE)</f>
        <v>46050</v>
      </c>
      <c r="E9935" s="7" t="str">
        <f>VLOOKUP(C9935,属性!A:D,4,FALSE)</f>
        <v>否</v>
      </c>
      <c r="F9935" t="s">
        <v>171</v>
      </c>
      <c r="G9935" t="s">
        <v>16810</v>
      </c>
      <c r="H9935" s="7">
        <v>46050</v>
      </c>
      <c r="I9935" t="s">
        <v>52</v>
      </c>
      <c r="J9935" t="s">
        <v>19</v>
      </c>
      <c r="K9935" s="7">
        <v>46087</v>
      </c>
    </row>
    <row r="9936" spans="1:11">
      <c r="A9936">
        <v>9936</v>
      </c>
      <c r="B9936" t="str">
        <f>VLOOKUP(C9936,属性!A:D,2,FALSE)</f>
        <v>喜茶</v>
      </c>
      <c r="C9936" t="s">
        <v>8487</v>
      </c>
      <c r="D9936" s="7">
        <f>VLOOKUP(C9936,属性!A:D,3,FALSE)</f>
        <v>46050</v>
      </c>
      <c r="E9936" s="7" t="str">
        <f>VLOOKUP(C9936,属性!A:D,4,FALSE)</f>
        <v>否</v>
      </c>
      <c r="F9936" t="s">
        <v>8656</v>
      </c>
      <c r="G9936" t="s">
        <v>16811</v>
      </c>
      <c r="H9936" s="7">
        <v>46050</v>
      </c>
      <c r="I9936" t="s">
        <v>22</v>
      </c>
      <c r="J9936" t="s">
        <v>30</v>
      </c>
      <c r="K9936" s="7">
        <v>46087</v>
      </c>
    </row>
    <row r="9937" spans="1:11">
      <c r="A9937">
        <v>9937</v>
      </c>
      <c r="B9937" t="str">
        <f>VLOOKUP(C9937,属性!A:D,2,FALSE)</f>
        <v>喜茶</v>
      </c>
      <c r="C9937" t="s">
        <v>8487</v>
      </c>
      <c r="D9937" s="7">
        <f>VLOOKUP(C9937,属性!A:D,3,FALSE)</f>
        <v>46050</v>
      </c>
      <c r="E9937" s="7" t="str">
        <f>VLOOKUP(C9937,属性!A:D,4,FALSE)</f>
        <v>否</v>
      </c>
      <c r="F9937" t="s">
        <v>16812</v>
      </c>
      <c r="G9937" t="s">
        <v>16813</v>
      </c>
      <c r="H9937" s="7">
        <v>46050</v>
      </c>
      <c r="I9937" t="s">
        <v>125</v>
      </c>
      <c r="J9937" t="s">
        <v>30</v>
      </c>
      <c r="K9937" s="7">
        <v>46087</v>
      </c>
    </row>
    <row r="9938" hidden="1" spans="1:11">
      <c r="A9938">
        <v>9938</v>
      </c>
      <c r="B9938" t="str">
        <f>VLOOKUP(C9938,属性!A:D,2,FALSE)</f>
        <v>喜茶</v>
      </c>
      <c r="C9938" t="s">
        <v>8487</v>
      </c>
      <c r="D9938" s="7">
        <f>VLOOKUP(C9938,属性!A:D,3,FALSE)</f>
        <v>46050</v>
      </c>
      <c r="E9938" s="7" t="str">
        <f>VLOOKUP(C9938,属性!A:D,4,FALSE)</f>
        <v>否</v>
      </c>
      <c r="F9938" t="s">
        <v>16814</v>
      </c>
      <c r="G9938" t="s">
        <v>16659</v>
      </c>
      <c r="H9938" s="7">
        <v>46050</v>
      </c>
      <c r="I9938" t="s">
        <v>14</v>
      </c>
      <c r="J9938" t="s">
        <v>19</v>
      </c>
      <c r="K9938" s="7">
        <v>46087</v>
      </c>
    </row>
    <row r="9939" hidden="1" spans="1:11">
      <c r="A9939">
        <v>9939</v>
      </c>
      <c r="B9939" t="str">
        <f>VLOOKUP(C9939,属性!A:D,2,FALSE)</f>
        <v>喜茶</v>
      </c>
      <c r="C9939" t="s">
        <v>8487</v>
      </c>
      <c r="D9939" s="7">
        <f>VLOOKUP(C9939,属性!A:D,3,FALSE)</f>
        <v>46050</v>
      </c>
      <c r="E9939" s="7" t="str">
        <f>VLOOKUP(C9939,属性!A:D,4,FALSE)</f>
        <v>否</v>
      </c>
      <c r="F9939" t="s">
        <v>16815</v>
      </c>
      <c r="G9939" t="s">
        <v>16816</v>
      </c>
      <c r="H9939" s="7">
        <v>46050</v>
      </c>
      <c r="I9939" t="s">
        <v>38</v>
      </c>
      <c r="J9939" t="s">
        <v>19</v>
      </c>
      <c r="K9939" s="7">
        <v>46087</v>
      </c>
    </row>
    <row r="9940" spans="1:11">
      <c r="A9940">
        <v>9940</v>
      </c>
      <c r="B9940" t="str">
        <f>VLOOKUP(C9940,属性!A:D,2,FALSE)</f>
        <v>喜茶</v>
      </c>
      <c r="C9940" t="s">
        <v>8487</v>
      </c>
      <c r="D9940" s="7">
        <f>VLOOKUP(C9940,属性!A:D,3,FALSE)</f>
        <v>46050</v>
      </c>
      <c r="E9940" s="7" t="str">
        <f>VLOOKUP(C9940,属性!A:D,4,FALSE)</f>
        <v>否</v>
      </c>
      <c r="F9940" t="s">
        <v>16817</v>
      </c>
      <c r="G9940" t="s">
        <v>16818</v>
      </c>
      <c r="H9940" s="7">
        <v>46050</v>
      </c>
      <c r="I9940" t="s">
        <v>77</v>
      </c>
      <c r="J9940" t="s">
        <v>30</v>
      </c>
      <c r="K9940" s="7">
        <v>46087</v>
      </c>
    </row>
    <row r="9941" hidden="1" spans="1:11">
      <c r="A9941">
        <v>9941</v>
      </c>
      <c r="B9941" t="str">
        <f>VLOOKUP(C9941,属性!A:D,2,FALSE)</f>
        <v>喜茶</v>
      </c>
      <c r="C9941" t="s">
        <v>8487</v>
      </c>
      <c r="D9941" s="7">
        <f>VLOOKUP(C9941,属性!A:D,3,FALSE)</f>
        <v>46050</v>
      </c>
      <c r="E9941" s="7" t="str">
        <f>VLOOKUP(C9941,属性!A:D,4,FALSE)</f>
        <v>否</v>
      </c>
      <c r="F9941" t="s">
        <v>16819</v>
      </c>
      <c r="G9941" t="s">
        <v>16820</v>
      </c>
      <c r="H9941" s="7">
        <v>46050</v>
      </c>
      <c r="I9941" t="s">
        <v>38</v>
      </c>
      <c r="J9941" t="s">
        <v>19</v>
      </c>
      <c r="K9941" s="7">
        <v>46087</v>
      </c>
    </row>
    <row r="9942" hidden="1" spans="1:11">
      <c r="A9942">
        <v>9942</v>
      </c>
      <c r="B9942" t="str">
        <f>VLOOKUP(C9942,属性!A:D,2,FALSE)</f>
        <v>喜茶</v>
      </c>
      <c r="C9942" t="s">
        <v>8487</v>
      </c>
      <c r="D9942" s="7">
        <f>VLOOKUP(C9942,属性!A:D,3,FALSE)</f>
        <v>46050</v>
      </c>
      <c r="E9942" s="7" t="str">
        <f>VLOOKUP(C9942,属性!A:D,4,FALSE)</f>
        <v>否</v>
      </c>
      <c r="F9942" t="s">
        <v>16821</v>
      </c>
      <c r="G9942" t="s">
        <v>1562</v>
      </c>
      <c r="H9942" s="7">
        <v>46050</v>
      </c>
      <c r="I9942" t="s">
        <v>38</v>
      </c>
      <c r="J9942" t="s">
        <v>19</v>
      </c>
      <c r="K9942" s="7">
        <v>46087</v>
      </c>
    </row>
    <row r="9943" hidden="1" spans="1:11">
      <c r="A9943">
        <v>9943</v>
      </c>
      <c r="B9943" t="str">
        <f>VLOOKUP(C9943,属性!A:D,2,FALSE)</f>
        <v>喜茶</v>
      </c>
      <c r="C9943" t="s">
        <v>8487</v>
      </c>
      <c r="D9943" s="7">
        <f>VLOOKUP(C9943,属性!A:D,3,FALSE)</f>
        <v>46050</v>
      </c>
      <c r="E9943" s="7" t="str">
        <f>VLOOKUP(C9943,属性!A:D,4,FALSE)</f>
        <v>否</v>
      </c>
      <c r="F9943" t="s">
        <v>16822</v>
      </c>
      <c r="G9943" t="s">
        <v>16823</v>
      </c>
      <c r="H9943" s="7">
        <v>46050</v>
      </c>
      <c r="I9943" t="s">
        <v>38</v>
      </c>
      <c r="J9943" t="s">
        <v>19</v>
      </c>
      <c r="K9943" s="7">
        <v>46087</v>
      </c>
    </row>
    <row r="9944" hidden="1" spans="1:11">
      <c r="A9944">
        <v>9944</v>
      </c>
      <c r="B9944" t="str">
        <f>VLOOKUP(C9944,属性!A:D,2,FALSE)</f>
        <v>喜茶</v>
      </c>
      <c r="C9944" t="s">
        <v>8487</v>
      </c>
      <c r="D9944" s="7">
        <f>VLOOKUP(C9944,属性!A:D,3,FALSE)</f>
        <v>46050</v>
      </c>
      <c r="E9944" s="7" t="str">
        <f>VLOOKUP(C9944,属性!A:D,4,FALSE)</f>
        <v>否</v>
      </c>
      <c r="F9944" t="s">
        <v>16824</v>
      </c>
      <c r="G9944" t="s">
        <v>16825</v>
      </c>
      <c r="H9944" s="7">
        <v>46050</v>
      </c>
      <c r="I9944" t="s">
        <v>348</v>
      </c>
      <c r="J9944" t="s">
        <v>19</v>
      </c>
      <c r="K9944" s="7">
        <v>46087</v>
      </c>
    </row>
    <row r="9945" spans="1:11">
      <c r="A9945">
        <v>9945</v>
      </c>
      <c r="B9945" t="str">
        <f>VLOOKUP(C9945,属性!A:D,2,FALSE)</f>
        <v>喜茶</v>
      </c>
      <c r="C9945" t="s">
        <v>8487</v>
      </c>
      <c r="D9945" s="7">
        <f>VLOOKUP(C9945,属性!A:D,3,FALSE)</f>
        <v>46050</v>
      </c>
      <c r="E9945" s="7" t="str">
        <f>VLOOKUP(C9945,属性!A:D,4,FALSE)</f>
        <v>否</v>
      </c>
      <c r="F9945" t="s">
        <v>16826</v>
      </c>
      <c r="G9945" t="s">
        <v>16827</v>
      </c>
      <c r="H9945" s="7">
        <v>46050</v>
      </c>
      <c r="I9945" t="s">
        <v>14</v>
      </c>
      <c r="J9945" t="s">
        <v>30</v>
      </c>
      <c r="K9945" s="7">
        <v>46087</v>
      </c>
    </row>
    <row r="9946" spans="1:11">
      <c r="A9946">
        <v>9946</v>
      </c>
      <c r="B9946" t="str">
        <f>VLOOKUP(C9946,属性!A:D,2,FALSE)</f>
        <v>喜茶</v>
      </c>
      <c r="C9946" t="s">
        <v>8487</v>
      </c>
      <c r="D9946" s="7">
        <f>VLOOKUP(C9946,属性!A:D,3,FALSE)</f>
        <v>46050</v>
      </c>
      <c r="E9946" s="7" t="str">
        <f>VLOOKUP(C9946,属性!A:D,4,FALSE)</f>
        <v>否</v>
      </c>
      <c r="F9946" t="s">
        <v>16828</v>
      </c>
      <c r="G9946" t="s">
        <v>16829</v>
      </c>
      <c r="H9946" s="7">
        <v>46050</v>
      </c>
      <c r="I9946" t="s">
        <v>14</v>
      </c>
      <c r="J9946" t="s">
        <v>30</v>
      </c>
      <c r="K9946" s="7">
        <v>46087</v>
      </c>
    </row>
    <row r="9947" hidden="1" spans="1:11">
      <c r="A9947">
        <v>9947</v>
      </c>
      <c r="B9947" t="str">
        <f>VLOOKUP(C9947,属性!A:D,2,FALSE)</f>
        <v>喜茶</v>
      </c>
      <c r="C9947" t="s">
        <v>8487</v>
      </c>
      <c r="D9947" s="7">
        <f>VLOOKUP(C9947,属性!A:D,3,FALSE)</f>
        <v>46050</v>
      </c>
      <c r="E9947" s="7" t="str">
        <f>VLOOKUP(C9947,属性!A:D,4,FALSE)</f>
        <v>否</v>
      </c>
      <c r="F9947" t="s">
        <v>16830</v>
      </c>
      <c r="G9947" t="s">
        <v>16831</v>
      </c>
      <c r="H9947" s="7">
        <v>46050</v>
      </c>
      <c r="I9947" t="s">
        <v>257</v>
      </c>
      <c r="J9947" t="s">
        <v>19</v>
      </c>
      <c r="K9947" s="7">
        <v>46087</v>
      </c>
    </row>
    <row r="9948" spans="1:11">
      <c r="A9948">
        <v>9948</v>
      </c>
      <c r="B9948" t="str">
        <f>VLOOKUP(C9948,属性!A:D,2,FALSE)</f>
        <v>喜茶</v>
      </c>
      <c r="C9948" t="s">
        <v>8487</v>
      </c>
      <c r="D9948" s="7">
        <f>VLOOKUP(C9948,属性!A:D,3,FALSE)</f>
        <v>46050</v>
      </c>
      <c r="E9948" s="7" t="str">
        <f>VLOOKUP(C9948,属性!A:D,4,FALSE)</f>
        <v>否</v>
      </c>
      <c r="F9948" t="s">
        <v>16832</v>
      </c>
      <c r="G9948" t="s">
        <v>16833</v>
      </c>
      <c r="H9948" s="7">
        <v>46050</v>
      </c>
      <c r="I9948" t="s">
        <v>38</v>
      </c>
      <c r="J9948" t="s">
        <v>30</v>
      </c>
      <c r="K9948" s="7">
        <v>46087</v>
      </c>
    </row>
    <row r="9949" hidden="1" spans="1:11">
      <c r="A9949">
        <v>9949</v>
      </c>
      <c r="B9949" t="str">
        <f>VLOOKUP(C9949,属性!A:D,2,FALSE)</f>
        <v>喜茶</v>
      </c>
      <c r="C9949" t="s">
        <v>8487</v>
      </c>
      <c r="D9949" s="7">
        <f>VLOOKUP(C9949,属性!A:D,3,FALSE)</f>
        <v>46050</v>
      </c>
      <c r="E9949" s="7" t="str">
        <f>VLOOKUP(C9949,属性!A:D,4,FALSE)</f>
        <v>否</v>
      </c>
      <c r="F9949" t="s">
        <v>16834</v>
      </c>
      <c r="G9949" t="s">
        <v>16835</v>
      </c>
      <c r="H9949" s="7">
        <v>46050</v>
      </c>
      <c r="I9949" t="s">
        <v>74</v>
      </c>
      <c r="J9949" t="s">
        <v>19</v>
      </c>
      <c r="K9949" s="7">
        <v>46087</v>
      </c>
    </row>
    <row r="9950" spans="1:11">
      <c r="A9950">
        <v>9950</v>
      </c>
      <c r="B9950" t="str">
        <f>VLOOKUP(C9950,属性!A:D,2,FALSE)</f>
        <v>喜茶</v>
      </c>
      <c r="C9950" t="s">
        <v>8487</v>
      </c>
      <c r="D9950" s="7">
        <f>VLOOKUP(C9950,属性!A:D,3,FALSE)</f>
        <v>46050</v>
      </c>
      <c r="E9950" s="7" t="str">
        <f>VLOOKUP(C9950,属性!A:D,4,FALSE)</f>
        <v>否</v>
      </c>
      <c r="F9950" t="s">
        <v>16836</v>
      </c>
      <c r="G9950" t="s">
        <v>16837</v>
      </c>
      <c r="H9950" s="7">
        <v>46050</v>
      </c>
      <c r="I9950" t="s">
        <v>14</v>
      </c>
      <c r="J9950" t="s">
        <v>30</v>
      </c>
      <c r="K9950" s="7">
        <v>46087</v>
      </c>
    </row>
    <row r="9951" hidden="1" spans="1:11">
      <c r="A9951">
        <v>9951</v>
      </c>
      <c r="B9951" t="str">
        <f>VLOOKUP(C9951,属性!A:D,2,FALSE)</f>
        <v>喜茶</v>
      </c>
      <c r="C9951" t="s">
        <v>8487</v>
      </c>
      <c r="D9951" s="7">
        <f>VLOOKUP(C9951,属性!A:D,3,FALSE)</f>
        <v>46050</v>
      </c>
      <c r="E9951" s="7" t="str">
        <f>VLOOKUP(C9951,属性!A:D,4,FALSE)</f>
        <v>否</v>
      </c>
      <c r="F9951" t="s">
        <v>16838</v>
      </c>
      <c r="G9951" t="s">
        <v>16839</v>
      </c>
      <c r="H9951" s="7">
        <v>46050</v>
      </c>
      <c r="I9951" t="s">
        <v>119</v>
      </c>
      <c r="J9951" t="s">
        <v>19</v>
      </c>
      <c r="K9951" s="7">
        <v>46087</v>
      </c>
    </row>
    <row r="9952" hidden="1" spans="1:11">
      <c r="A9952">
        <v>9952</v>
      </c>
      <c r="B9952" t="str">
        <f>VLOOKUP(C9952,属性!A:D,2,FALSE)</f>
        <v>喜茶</v>
      </c>
      <c r="C9952" t="s">
        <v>8487</v>
      </c>
      <c r="D9952" s="7">
        <f>VLOOKUP(C9952,属性!A:D,3,FALSE)</f>
        <v>46050</v>
      </c>
      <c r="E9952" s="7" t="str">
        <f>VLOOKUP(C9952,属性!A:D,4,FALSE)</f>
        <v>否</v>
      </c>
      <c r="F9952" t="s">
        <v>16840</v>
      </c>
      <c r="G9952" t="s">
        <v>16841</v>
      </c>
      <c r="H9952" s="7">
        <v>46050</v>
      </c>
      <c r="I9952" t="s">
        <v>257</v>
      </c>
      <c r="J9952" t="s">
        <v>19</v>
      </c>
      <c r="K9952" s="7">
        <v>46087</v>
      </c>
    </row>
    <row r="9953" hidden="1" spans="1:11">
      <c r="A9953">
        <v>9953</v>
      </c>
      <c r="B9953" t="str">
        <f>VLOOKUP(C9953,属性!A:D,2,FALSE)</f>
        <v>喜茶</v>
      </c>
      <c r="C9953" t="s">
        <v>8487</v>
      </c>
      <c r="D9953" s="7">
        <f>VLOOKUP(C9953,属性!A:D,3,FALSE)</f>
        <v>46050</v>
      </c>
      <c r="E9953" s="7" t="str">
        <f>VLOOKUP(C9953,属性!A:D,4,FALSE)</f>
        <v>否</v>
      </c>
      <c r="F9953" t="s">
        <v>16842</v>
      </c>
      <c r="G9953" t="s">
        <v>2171</v>
      </c>
      <c r="H9953" s="7">
        <v>46050</v>
      </c>
      <c r="I9953" t="s">
        <v>365</v>
      </c>
      <c r="J9953" t="s">
        <v>19</v>
      </c>
      <c r="K9953" s="7">
        <v>46087</v>
      </c>
    </row>
    <row r="9954" hidden="1" spans="1:11">
      <c r="A9954">
        <v>9954</v>
      </c>
      <c r="B9954" t="str">
        <f>VLOOKUP(C9954,属性!A:D,2,FALSE)</f>
        <v>喜茶</v>
      </c>
      <c r="C9954" t="s">
        <v>8487</v>
      </c>
      <c r="D9954" s="7">
        <f>VLOOKUP(C9954,属性!A:D,3,FALSE)</f>
        <v>46050</v>
      </c>
      <c r="E9954" s="7" t="str">
        <f>VLOOKUP(C9954,属性!A:D,4,FALSE)</f>
        <v>否</v>
      </c>
      <c r="F9954" t="s">
        <v>16843</v>
      </c>
      <c r="G9954" t="s">
        <v>2535</v>
      </c>
      <c r="H9954" s="7">
        <v>46050</v>
      </c>
      <c r="I9954" t="s">
        <v>77</v>
      </c>
      <c r="J9954" t="s">
        <v>19</v>
      </c>
      <c r="K9954" s="7">
        <v>46087</v>
      </c>
    </row>
    <row r="9955" hidden="1" spans="1:11">
      <c r="A9955">
        <v>9955</v>
      </c>
      <c r="B9955" t="str">
        <f>VLOOKUP(C9955,属性!A:D,2,FALSE)</f>
        <v>喜茶</v>
      </c>
      <c r="C9955" t="s">
        <v>8487</v>
      </c>
      <c r="D9955" s="7">
        <f>VLOOKUP(C9955,属性!A:D,3,FALSE)</f>
        <v>46050</v>
      </c>
      <c r="E9955" s="7" t="str">
        <f>VLOOKUP(C9955,属性!A:D,4,FALSE)</f>
        <v>否</v>
      </c>
      <c r="F9955" t="s">
        <v>16844</v>
      </c>
      <c r="G9955" t="s">
        <v>16845</v>
      </c>
      <c r="H9955" s="7">
        <v>46050</v>
      </c>
      <c r="I9955" t="s">
        <v>38</v>
      </c>
      <c r="J9955" t="s">
        <v>19</v>
      </c>
      <c r="K9955" s="7">
        <v>46087</v>
      </c>
    </row>
    <row r="9956" hidden="1" spans="1:11">
      <c r="A9956">
        <v>9956</v>
      </c>
      <c r="B9956" t="str">
        <f>VLOOKUP(C9956,属性!A:D,2,FALSE)</f>
        <v>喜茶</v>
      </c>
      <c r="C9956" t="s">
        <v>8487</v>
      </c>
      <c r="D9956" s="7">
        <f>VLOOKUP(C9956,属性!A:D,3,FALSE)</f>
        <v>46050</v>
      </c>
      <c r="E9956" s="7" t="str">
        <f>VLOOKUP(C9956,属性!A:D,4,FALSE)</f>
        <v>否</v>
      </c>
      <c r="F9956" t="s">
        <v>16846</v>
      </c>
      <c r="G9956" t="s">
        <v>16847</v>
      </c>
      <c r="H9956" s="7">
        <v>46050</v>
      </c>
      <c r="I9956" t="s">
        <v>77</v>
      </c>
      <c r="J9956" t="s">
        <v>19</v>
      </c>
      <c r="K9956" s="7">
        <v>46087</v>
      </c>
    </row>
    <row r="9957" spans="1:11">
      <c r="A9957">
        <v>9957</v>
      </c>
      <c r="B9957" t="str">
        <f>VLOOKUP(C9957,属性!A:D,2,FALSE)</f>
        <v>喜茶</v>
      </c>
      <c r="C9957" t="s">
        <v>8487</v>
      </c>
      <c r="D9957" s="7">
        <f>VLOOKUP(C9957,属性!A:D,3,FALSE)</f>
        <v>46050</v>
      </c>
      <c r="E9957" s="7" t="str">
        <f>VLOOKUP(C9957,属性!A:D,4,FALSE)</f>
        <v>否</v>
      </c>
      <c r="F9957" t="s">
        <v>16848</v>
      </c>
      <c r="G9957" t="s">
        <v>1108</v>
      </c>
      <c r="H9957" s="7">
        <v>46050</v>
      </c>
      <c r="I9957" t="s">
        <v>77</v>
      </c>
      <c r="J9957" t="s">
        <v>30</v>
      </c>
      <c r="K9957" s="7">
        <v>46087</v>
      </c>
    </row>
    <row r="9958" spans="1:11">
      <c r="A9958">
        <v>9958</v>
      </c>
      <c r="B9958" t="str">
        <f>VLOOKUP(C9958,属性!A:D,2,FALSE)</f>
        <v>喜茶</v>
      </c>
      <c r="C9958" t="s">
        <v>8487</v>
      </c>
      <c r="D9958" s="7">
        <f>VLOOKUP(C9958,属性!A:D,3,FALSE)</f>
        <v>46050</v>
      </c>
      <c r="E9958" s="7" t="str">
        <f>VLOOKUP(C9958,属性!A:D,4,FALSE)</f>
        <v>否</v>
      </c>
      <c r="F9958" t="s">
        <v>16849</v>
      </c>
      <c r="G9958" t="s">
        <v>14033</v>
      </c>
      <c r="H9958" s="7">
        <v>46050</v>
      </c>
      <c r="I9958" t="s">
        <v>125</v>
      </c>
      <c r="J9958" t="s">
        <v>30</v>
      </c>
      <c r="K9958" s="7">
        <v>46087</v>
      </c>
    </row>
    <row r="9959" spans="1:11">
      <c r="A9959">
        <v>9959</v>
      </c>
      <c r="B9959" t="str">
        <f>VLOOKUP(C9959,属性!A:D,2,FALSE)</f>
        <v>喜茶</v>
      </c>
      <c r="C9959" t="s">
        <v>8487</v>
      </c>
      <c r="D9959" s="7">
        <f>VLOOKUP(C9959,属性!A:D,3,FALSE)</f>
        <v>46050</v>
      </c>
      <c r="E9959" s="7" t="str">
        <f>VLOOKUP(C9959,属性!A:D,4,FALSE)</f>
        <v>否</v>
      </c>
      <c r="F9959" t="s">
        <v>16850</v>
      </c>
      <c r="G9959" t="s">
        <v>16851</v>
      </c>
      <c r="H9959" s="7">
        <v>46050</v>
      </c>
      <c r="I9959" t="s">
        <v>22</v>
      </c>
      <c r="J9959" t="s">
        <v>30</v>
      </c>
      <c r="K9959" s="7">
        <v>46087</v>
      </c>
    </row>
    <row r="9960" hidden="1" spans="1:11">
      <c r="A9960">
        <v>9960</v>
      </c>
      <c r="B9960" t="str">
        <f>VLOOKUP(C9960,属性!A:D,2,FALSE)</f>
        <v>喜茶</v>
      </c>
      <c r="C9960" t="s">
        <v>8487</v>
      </c>
      <c r="D9960" s="7">
        <f>VLOOKUP(C9960,属性!A:D,3,FALSE)</f>
        <v>46050</v>
      </c>
      <c r="E9960" s="7" t="str">
        <f>VLOOKUP(C9960,属性!A:D,4,FALSE)</f>
        <v>否</v>
      </c>
      <c r="F9960" t="s">
        <v>16852</v>
      </c>
      <c r="G9960" t="s">
        <v>16853</v>
      </c>
      <c r="H9960" s="7">
        <v>46050</v>
      </c>
      <c r="I9960" t="s">
        <v>125</v>
      </c>
      <c r="J9960" t="s">
        <v>19</v>
      </c>
      <c r="K9960" s="7">
        <v>46087</v>
      </c>
    </row>
    <row r="9961" hidden="1" spans="1:11">
      <c r="A9961">
        <v>9961</v>
      </c>
      <c r="B9961" t="str">
        <f>VLOOKUP(C9961,属性!A:D,2,FALSE)</f>
        <v>喜茶</v>
      </c>
      <c r="C9961" t="s">
        <v>8487</v>
      </c>
      <c r="D9961" s="7">
        <f>VLOOKUP(C9961,属性!A:D,3,FALSE)</f>
        <v>46050</v>
      </c>
      <c r="E9961" s="7" t="str">
        <f>VLOOKUP(C9961,属性!A:D,4,FALSE)</f>
        <v>否</v>
      </c>
      <c r="F9961" t="s">
        <v>16854</v>
      </c>
      <c r="G9961" t="s">
        <v>16855</v>
      </c>
      <c r="H9961" s="7">
        <v>46050</v>
      </c>
      <c r="I9961" t="s">
        <v>77</v>
      </c>
      <c r="J9961" t="s">
        <v>19</v>
      </c>
      <c r="K9961" s="7">
        <v>46087</v>
      </c>
    </row>
    <row r="9962" hidden="1" spans="1:11">
      <c r="A9962">
        <v>9962</v>
      </c>
      <c r="B9962" t="str">
        <f>VLOOKUP(C9962,属性!A:D,2,FALSE)</f>
        <v>喜茶</v>
      </c>
      <c r="C9962" t="s">
        <v>8487</v>
      </c>
      <c r="D9962" s="7">
        <f>VLOOKUP(C9962,属性!A:D,3,FALSE)</f>
        <v>46050</v>
      </c>
      <c r="E9962" s="7" t="str">
        <f>VLOOKUP(C9962,属性!A:D,4,FALSE)</f>
        <v>否</v>
      </c>
      <c r="F9962" t="s">
        <v>16856</v>
      </c>
      <c r="G9962" t="s">
        <v>16857</v>
      </c>
      <c r="H9962" s="7">
        <v>46050</v>
      </c>
      <c r="I9962" t="s">
        <v>77</v>
      </c>
      <c r="J9962" t="s">
        <v>19</v>
      </c>
      <c r="K9962" s="7">
        <v>46087</v>
      </c>
    </row>
    <row r="9963" hidden="1" spans="1:11">
      <c r="A9963">
        <v>9963</v>
      </c>
      <c r="B9963" t="str">
        <f>VLOOKUP(C9963,属性!A:D,2,FALSE)</f>
        <v>喜茶</v>
      </c>
      <c r="C9963" t="s">
        <v>8487</v>
      </c>
      <c r="D9963" s="7">
        <f>VLOOKUP(C9963,属性!A:D,3,FALSE)</f>
        <v>46050</v>
      </c>
      <c r="E9963" s="7" t="str">
        <f>VLOOKUP(C9963,属性!A:D,4,FALSE)</f>
        <v>否</v>
      </c>
      <c r="F9963" t="s">
        <v>16858</v>
      </c>
      <c r="G9963" t="s">
        <v>16859</v>
      </c>
      <c r="H9963" s="7">
        <v>46050</v>
      </c>
      <c r="I9963" t="s">
        <v>14</v>
      </c>
      <c r="J9963" t="s">
        <v>19</v>
      </c>
      <c r="K9963" s="7">
        <v>46087</v>
      </c>
    </row>
    <row r="9964" hidden="1" spans="1:11">
      <c r="A9964">
        <v>9964</v>
      </c>
      <c r="B9964" t="str">
        <f>VLOOKUP(C9964,属性!A:D,2,FALSE)</f>
        <v>喜茶</v>
      </c>
      <c r="C9964" t="s">
        <v>8487</v>
      </c>
      <c r="D9964" s="7">
        <f>VLOOKUP(C9964,属性!A:D,3,FALSE)</f>
        <v>46050</v>
      </c>
      <c r="E9964" s="7" t="str">
        <f>VLOOKUP(C9964,属性!A:D,4,FALSE)</f>
        <v>否</v>
      </c>
      <c r="F9964" t="s">
        <v>16860</v>
      </c>
      <c r="G9964" t="s">
        <v>16861</v>
      </c>
      <c r="H9964" s="7">
        <v>46050</v>
      </c>
      <c r="I9964" t="s">
        <v>22</v>
      </c>
      <c r="J9964" t="s">
        <v>19</v>
      </c>
      <c r="K9964" s="7">
        <v>46087</v>
      </c>
    </row>
    <row r="9965" hidden="1" spans="1:11">
      <c r="A9965">
        <v>9965</v>
      </c>
      <c r="B9965" t="str">
        <f>VLOOKUP(C9965,属性!A:D,2,FALSE)</f>
        <v>喜茶</v>
      </c>
      <c r="C9965" t="s">
        <v>8487</v>
      </c>
      <c r="D9965" s="7">
        <f>VLOOKUP(C9965,属性!A:D,3,FALSE)</f>
        <v>46050</v>
      </c>
      <c r="E9965" s="7" t="str">
        <f>VLOOKUP(C9965,属性!A:D,4,FALSE)</f>
        <v>否</v>
      </c>
      <c r="F9965" t="s">
        <v>16862</v>
      </c>
      <c r="G9965" t="s">
        <v>16863</v>
      </c>
      <c r="H9965" s="7">
        <v>46050</v>
      </c>
      <c r="I9965" t="s">
        <v>49</v>
      </c>
      <c r="J9965" t="s">
        <v>19</v>
      </c>
      <c r="K9965" s="7">
        <v>46087</v>
      </c>
    </row>
    <row r="9966" hidden="1" spans="1:11">
      <c r="A9966">
        <v>9966</v>
      </c>
      <c r="B9966" t="str">
        <f>VLOOKUP(C9966,属性!A:D,2,FALSE)</f>
        <v>喜茶</v>
      </c>
      <c r="C9966" t="s">
        <v>8487</v>
      </c>
      <c r="D9966" s="7">
        <f>VLOOKUP(C9966,属性!A:D,3,FALSE)</f>
        <v>46050</v>
      </c>
      <c r="E9966" s="7" t="str">
        <f>VLOOKUP(C9966,属性!A:D,4,FALSE)</f>
        <v>否</v>
      </c>
      <c r="F9966" t="s">
        <v>16864</v>
      </c>
      <c r="G9966" t="s">
        <v>16865</v>
      </c>
      <c r="H9966" s="7">
        <v>46050</v>
      </c>
      <c r="I9966" t="s">
        <v>77</v>
      </c>
      <c r="J9966" t="s">
        <v>19</v>
      </c>
      <c r="K9966" s="7">
        <v>46087</v>
      </c>
    </row>
    <row r="9967" hidden="1" spans="1:11">
      <c r="A9967">
        <v>9967</v>
      </c>
      <c r="B9967" t="str">
        <f>VLOOKUP(C9967,属性!A:D,2,FALSE)</f>
        <v>喜茶</v>
      </c>
      <c r="C9967" t="s">
        <v>8487</v>
      </c>
      <c r="D9967" s="7">
        <f>VLOOKUP(C9967,属性!A:D,3,FALSE)</f>
        <v>46050</v>
      </c>
      <c r="E9967" s="7" t="str">
        <f>VLOOKUP(C9967,属性!A:D,4,FALSE)</f>
        <v>否</v>
      </c>
      <c r="F9967" t="s">
        <v>16866</v>
      </c>
      <c r="G9967" t="s">
        <v>16867</v>
      </c>
      <c r="H9967" s="7">
        <v>46050</v>
      </c>
      <c r="I9967" t="s">
        <v>85</v>
      </c>
      <c r="J9967" t="s">
        <v>19</v>
      </c>
      <c r="K9967" s="7">
        <v>46087</v>
      </c>
    </row>
    <row r="9968" hidden="1" spans="1:11">
      <c r="A9968">
        <v>9968</v>
      </c>
      <c r="B9968" t="str">
        <f>VLOOKUP(C9968,属性!A:D,2,FALSE)</f>
        <v>喜茶</v>
      </c>
      <c r="C9968" t="s">
        <v>8487</v>
      </c>
      <c r="D9968" s="7">
        <f>VLOOKUP(C9968,属性!A:D,3,FALSE)</f>
        <v>46050</v>
      </c>
      <c r="E9968" s="7" t="str">
        <f>VLOOKUP(C9968,属性!A:D,4,FALSE)</f>
        <v>否</v>
      </c>
      <c r="F9968" t="s">
        <v>16868</v>
      </c>
      <c r="G9968" t="s">
        <v>16869</v>
      </c>
      <c r="H9968" s="7">
        <v>46050</v>
      </c>
      <c r="I9968" t="s">
        <v>179</v>
      </c>
      <c r="J9968" t="s">
        <v>19</v>
      </c>
      <c r="K9968" s="7">
        <v>46087</v>
      </c>
    </row>
    <row r="9969" hidden="1" spans="1:11">
      <c r="A9969">
        <v>9969</v>
      </c>
      <c r="B9969" t="str">
        <f>VLOOKUP(C9969,属性!A:D,2,FALSE)</f>
        <v>喜茶</v>
      </c>
      <c r="C9969" t="s">
        <v>8487</v>
      </c>
      <c r="D9969" s="7">
        <f>VLOOKUP(C9969,属性!A:D,3,FALSE)</f>
        <v>46050</v>
      </c>
      <c r="E9969" s="7" t="str">
        <f>VLOOKUP(C9969,属性!A:D,4,FALSE)</f>
        <v>否</v>
      </c>
      <c r="F9969" t="s">
        <v>16870</v>
      </c>
      <c r="G9969" t="s">
        <v>16871</v>
      </c>
      <c r="H9969" s="7">
        <v>46050</v>
      </c>
      <c r="I9969" t="s">
        <v>38</v>
      </c>
      <c r="J9969" t="s">
        <v>15</v>
      </c>
      <c r="K9969" s="7">
        <v>46087</v>
      </c>
    </row>
    <row r="9970" hidden="1" spans="1:11">
      <c r="A9970">
        <v>9970</v>
      </c>
      <c r="B9970" t="str">
        <f>VLOOKUP(C9970,属性!A:D,2,FALSE)</f>
        <v>喜茶</v>
      </c>
      <c r="C9970" t="s">
        <v>8487</v>
      </c>
      <c r="D9970" s="7">
        <f>VLOOKUP(C9970,属性!A:D,3,FALSE)</f>
        <v>46050</v>
      </c>
      <c r="E9970" s="7" t="str">
        <f>VLOOKUP(C9970,属性!A:D,4,FALSE)</f>
        <v>否</v>
      </c>
      <c r="F9970" t="s">
        <v>340</v>
      </c>
      <c r="G9970" t="s">
        <v>16872</v>
      </c>
      <c r="H9970" s="7">
        <v>46050</v>
      </c>
      <c r="I9970" t="s">
        <v>74</v>
      </c>
      <c r="J9970" t="s">
        <v>19</v>
      </c>
      <c r="K9970" s="7">
        <v>46087</v>
      </c>
    </row>
    <row r="9971" hidden="1" spans="1:11">
      <c r="A9971">
        <v>9971</v>
      </c>
      <c r="B9971" t="str">
        <f>VLOOKUP(C9971,属性!A:D,2,FALSE)</f>
        <v>喜茶</v>
      </c>
      <c r="C9971" t="s">
        <v>8487</v>
      </c>
      <c r="D9971" s="7">
        <f>VLOOKUP(C9971,属性!A:D,3,FALSE)</f>
        <v>46050</v>
      </c>
      <c r="E9971" s="7" t="str">
        <f>VLOOKUP(C9971,属性!A:D,4,FALSE)</f>
        <v>否</v>
      </c>
      <c r="F9971" t="s">
        <v>16873</v>
      </c>
      <c r="G9971" t="s">
        <v>16874</v>
      </c>
      <c r="H9971" s="7">
        <v>46082</v>
      </c>
      <c r="I9971" t="s">
        <v>22</v>
      </c>
      <c r="J9971" t="s">
        <v>19</v>
      </c>
      <c r="K9971" s="7">
        <v>46087</v>
      </c>
    </row>
    <row r="9972" hidden="1" spans="1:11">
      <c r="A9972">
        <v>9972</v>
      </c>
      <c r="B9972" t="str">
        <f>VLOOKUP(C9972,属性!A:D,2,FALSE)</f>
        <v>喜茶</v>
      </c>
      <c r="C9972" t="s">
        <v>8487</v>
      </c>
      <c r="D9972" s="7">
        <f>VLOOKUP(C9972,属性!A:D,3,FALSE)</f>
        <v>46050</v>
      </c>
      <c r="E9972" s="7" t="str">
        <f>VLOOKUP(C9972,属性!A:D,4,FALSE)</f>
        <v>否</v>
      </c>
      <c r="F9972" t="s">
        <v>16875</v>
      </c>
      <c r="G9972" t="s">
        <v>16876</v>
      </c>
      <c r="H9972" s="7">
        <v>46072</v>
      </c>
      <c r="I9972" t="s">
        <v>138</v>
      </c>
      <c r="J9972" t="s">
        <v>19</v>
      </c>
      <c r="K9972" s="7">
        <v>46087</v>
      </c>
    </row>
    <row r="9973" spans="1:11">
      <c r="A9973">
        <v>9973</v>
      </c>
      <c r="B9973" t="str">
        <f>VLOOKUP(C9973,属性!A:D,2,FALSE)</f>
        <v>喜茶</v>
      </c>
      <c r="C9973" t="s">
        <v>8487</v>
      </c>
      <c r="D9973" s="7">
        <f>VLOOKUP(C9973,属性!A:D,3,FALSE)</f>
        <v>46050</v>
      </c>
      <c r="E9973" s="7" t="str">
        <f>VLOOKUP(C9973,属性!A:D,4,FALSE)</f>
        <v>否</v>
      </c>
      <c r="F9973" t="s">
        <v>16877</v>
      </c>
      <c r="G9973" t="s">
        <v>16878</v>
      </c>
      <c r="H9973" s="7">
        <v>46065</v>
      </c>
      <c r="I9973" t="s">
        <v>348</v>
      </c>
      <c r="J9973" t="s">
        <v>30</v>
      </c>
      <c r="K9973" s="7">
        <v>46087</v>
      </c>
    </row>
    <row r="9974" spans="1:11">
      <c r="A9974">
        <v>9974</v>
      </c>
      <c r="B9974" t="str">
        <f>VLOOKUP(C9974,属性!A:D,2,FALSE)</f>
        <v>喜茶</v>
      </c>
      <c r="C9974" t="s">
        <v>8487</v>
      </c>
      <c r="D9974" s="7">
        <f>VLOOKUP(C9974,属性!A:D,3,FALSE)</f>
        <v>46050</v>
      </c>
      <c r="E9974" s="7" t="str">
        <f>VLOOKUP(C9974,属性!A:D,4,FALSE)</f>
        <v>否</v>
      </c>
      <c r="F9974" t="s">
        <v>16879</v>
      </c>
      <c r="G9974" t="s">
        <v>16880</v>
      </c>
      <c r="H9974" s="7">
        <v>46059</v>
      </c>
      <c r="I9974" t="s">
        <v>365</v>
      </c>
      <c r="J9974" t="s">
        <v>30</v>
      </c>
      <c r="K9974" s="7">
        <v>46087</v>
      </c>
    </row>
    <row r="9975" hidden="1" spans="1:11">
      <c r="A9975">
        <v>9975</v>
      </c>
      <c r="B9975" t="str">
        <f>VLOOKUP(C9975,属性!A:D,2,FALSE)</f>
        <v>喜茶</v>
      </c>
      <c r="C9975" t="s">
        <v>8487</v>
      </c>
      <c r="D9975" s="7">
        <f>VLOOKUP(C9975,属性!A:D,3,FALSE)</f>
        <v>46050</v>
      </c>
      <c r="E9975" s="7" t="str">
        <f>VLOOKUP(C9975,属性!A:D,4,FALSE)</f>
        <v>否</v>
      </c>
      <c r="F9975" t="s">
        <v>171</v>
      </c>
      <c r="G9975" t="s">
        <v>16881</v>
      </c>
      <c r="H9975" s="7">
        <v>46056</v>
      </c>
      <c r="I9975" t="s">
        <v>14</v>
      </c>
      <c r="J9975" t="s">
        <v>19</v>
      </c>
      <c r="K9975" s="7">
        <v>46087</v>
      </c>
    </row>
    <row r="9976" spans="1:11">
      <c r="A9976">
        <v>9976</v>
      </c>
      <c r="B9976" t="str">
        <f>VLOOKUP(C9976,属性!A:D,2,FALSE)</f>
        <v>喜茶</v>
      </c>
      <c r="C9976" t="s">
        <v>8487</v>
      </c>
      <c r="D9976" s="7">
        <f>VLOOKUP(C9976,属性!A:D,3,FALSE)</f>
        <v>46050</v>
      </c>
      <c r="E9976" s="7" t="str">
        <f>VLOOKUP(C9976,属性!A:D,4,FALSE)</f>
        <v>否</v>
      </c>
      <c r="F9976" t="s">
        <v>16882</v>
      </c>
      <c r="G9976" t="s">
        <v>16883</v>
      </c>
      <c r="H9976" s="7">
        <v>46051</v>
      </c>
      <c r="I9976" t="s">
        <v>14</v>
      </c>
      <c r="J9976" t="s">
        <v>30</v>
      </c>
      <c r="K9976" s="7">
        <v>46087</v>
      </c>
    </row>
    <row r="9977" spans="1:11">
      <c r="A9977">
        <v>9977</v>
      </c>
      <c r="B9977" t="str">
        <f>VLOOKUP(C9977,属性!A:D,2,FALSE)</f>
        <v>喜茶</v>
      </c>
      <c r="C9977" t="s">
        <v>8487</v>
      </c>
      <c r="D9977" s="7">
        <f>VLOOKUP(C9977,属性!A:D,3,FALSE)</f>
        <v>46050</v>
      </c>
      <c r="E9977" s="7" t="str">
        <f>VLOOKUP(C9977,属性!A:D,4,FALSE)</f>
        <v>否</v>
      </c>
      <c r="F9977" t="s">
        <v>16884</v>
      </c>
      <c r="G9977" t="s">
        <v>16885</v>
      </c>
      <c r="H9977" s="7">
        <v>46051</v>
      </c>
      <c r="I9977" t="s">
        <v>14</v>
      </c>
      <c r="J9977" t="s">
        <v>30</v>
      </c>
      <c r="K9977" s="7">
        <v>46087</v>
      </c>
    </row>
    <row r="9978" spans="1:11">
      <c r="A9978">
        <v>9978</v>
      </c>
      <c r="B9978" t="str">
        <f>VLOOKUP(C9978,属性!A:D,2,FALSE)</f>
        <v>喜茶</v>
      </c>
      <c r="C9978" t="s">
        <v>8487</v>
      </c>
      <c r="D9978" s="7">
        <f>VLOOKUP(C9978,属性!A:D,3,FALSE)</f>
        <v>46050</v>
      </c>
      <c r="E9978" s="7" t="str">
        <f>VLOOKUP(C9978,属性!A:D,4,FALSE)</f>
        <v>否</v>
      </c>
      <c r="F9978" t="s">
        <v>16886</v>
      </c>
      <c r="G9978" t="s">
        <v>16887</v>
      </c>
      <c r="H9978" s="7">
        <v>46050</v>
      </c>
      <c r="I9978" t="s">
        <v>18</v>
      </c>
      <c r="J9978" t="s">
        <v>30</v>
      </c>
      <c r="K9978" s="7">
        <v>46087</v>
      </c>
    </row>
    <row r="9979" spans="1:11">
      <c r="A9979">
        <v>9979</v>
      </c>
      <c r="B9979" t="str">
        <f>VLOOKUP(C9979,属性!A:D,2,FALSE)</f>
        <v>喜茶</v>
      </c>
      <c r="C9979" t="s">
        <v>8487</v>
      </c>
      <c r="D9979" s="7">
        <f>VLOOKUP(C9979,属性!A:D,3,FALSE)</f>
        <v>46050</v>
      </c>
      <c r="E9979" s="7" t="str">
        <f>VLOOKUP(C9979,属性!A:D,4,FALSE)</f>
        <v>否</v>
      </c>
      <c r="F9979" t="s">
        <v>16888</v>
      </c>
      <c r="G9979" t="s">
        <v>16889</v>
      </c>
      <c r="H9979" s="7">
        <v>46050</v>
      </c>
      <c r="I9979" t="s">
        <v>68</v>
      </c>
      <c r="J9979" t="s">
        <v>30</v>
      </c>
      <c r="K9979" s="7">
        <v>46087</v>
      </c>
    </row>
    <row r="9980" hidden="1" spans="1:11">
      <c r="A9980">
        <v>9980</v>
      </c>
      <c r="B9980" t="str">
        <f>VLOOKUP(C9980,属性!A:D,2,FALSE)</f>
        <v>喜茶</v>
      </c>
      <c r="C9980" t="s">
        <v>8487</v>
      </c>
      <c r="D9980" s="7">
        <f>VLOOKUP(C9980,属性!A:D,3,FALSE)</f>
        <v>46050</v>
      </c>
      <c r="E9980" s="7" t="str">
        <f>VLOOKUP(C9980,属性!A:D,4,FALSE)</f>
        <v>否</v>
      </c>
      <c r="F9980" t="s">
        <v>16890</v>
      </c>
      <c r="G9980" t="s">
        <v>16891</v>
      </c>
      <c r="H9980" s="7">
        <v>46055</v>
      </c>
      <c r="I9980" t="s">
        <v>14</v>
      </c>
      <c r="J9980" t="s">
        <v>19</v>
      </c>
      <c r="K9980" s="7">
        <v>46087</v>
      </c>
    </row>
    <row r="9981" hidden="1" spans="1:11">
      <c r="A9981">
        <v>9981</v>
      </c>
      <c r="B9981" t="str">
        <f>VLOOKUP(C9981,属性!A:D,2,FALSE)</f>
        <v>喜茶</v>
      </c>
      <c r="C9981" t="s">
        <v>8487</v>
      </c>
      <c r="D9981" s="7">
        <f>VLOOKUP(C9981,属性!A:D,3,FALSE)</f>
        <v>46050</v>
      </c>
      <c r="E9981" s="7" t="str">
        <f>VLOOKUP(C9981,属性!A:D,4,FALSE)</f>
        <v>否</v>
      </c>
      <c r="F9981" t="s">
        <v>16892</v>
      </c>
      <c r="G9981" t="s">
        <v>16893</v>
      </c>
      <c r="H9981" s="7">
        <v>46050</v>
      </c>
      <c r="I9981" t="s">
        <v>112</v>
      </c>
      <c r="J9981" t="s">
        <v>15</v>
      </c>
      <c r="K9981" s="7">
        <v>46087</v>
      </c>
    </row>
    <row r="9982" hidden="1" spans="1:11">
      <c r="A9982">
        <v>9982</v>
      </c>
      <c r="B9982" t="str">
        <f>VLOOKUP(C9982,属性!A:D,2,FALSE)</f>
        <v>喜茶</v>
      </c>
      <c r="C9982" t="s">
        <v>8487</v>
      </c>
      <c r="D9982" s="7">
        <f>VLOOKUP(C9982,属性!A:D,3,FALSE)</f>
        <v>46050</v>
      </c>
      <c r="E9982" s="7" t="str">
        <f>VLOOKUP(C9982,属性!A:D,4,FALSE)</f>
        <v>否</v>
      </c>
      <c r="F9982" t="s">
        <v>16894</v>
      </c>
      <c r="G9982" t="s">
        <v>16895</v>
      </c>
      <c r="H9982" s="7">
        <v>46050</v>
      </c>
      <c r="I9982" t="s">
        <v>68</v>
      </c>
      <c r="J9982" t="s">
        <v>19</v>
      </c>
      <c r="K9982" s="7">
        <v>46087</v>
      </c>
    </row>
    <row r="9983" spans="1:11">
      <c r="A9983">
        <v>9983</v>
      </c>
      <c r="B9983" t="str">
        <f>VLOOKUP(C9983,属性!A:D,2,FALSE)</f>
        <v>喜茶</v>
      </c>
      <c r="C9983" t="s">
        <v>8487</v>
      </c>
      <c r="D9983" s="7">
        <f>VLOOKUP(C9983,属性!A:D,3,FALSE)</f>
        <v>46050</v>
      </c>
      <c r="E9983" s="7" t="str">
        <f>VLOOKUP(C9983,属性!A:D,4,FALSE)</f>
        <v>否</v>
      </c>
      <c r="F9983" t="s">
        <v>16896</v>
      </c>
      <c r="G9983" t="s">
        <v>16897</v>
      </c>
      <c r="H9983" s="7">
        <v>46050</v>
      </c>
      <c r="I9983" t="s">
        <v>14</v>
      </c>
      <c r="J9983" t="s">
        <v>30</v>
      </c>
      <c r="K9983" s="7">
        <v>46087</v>
      </c>
    </row>
    <row r="9984" spans="1:11">
      <c r="A9984">
        <v>9984</v>
      </c>
      <c r="B9984" t="str">
        <f>VLOOKUP(C9984,属性!A:D,2,FALSE)</f>
        <v>喜茶</v>
      </c>
      <c r="C9984" t="s">
        <v>8487</v>
      </c>
      <c r="D9984" s="7">
        <f>VLOOKUP(C9984,属性!A:D,3,FALSE)</f>
        <v>46050</v>
      </c>
      <c r="E9984" s="7" t="str">
        <f>VLOOKUP(C9984,属性!A:D,4,FALSE)</f>
        <v>否</v>
      </c>
      <c r="F9984" t="s">
        <v>1653</v>
      </c>
      <c r="G9984" t="s">
        <v>16898</v>
      </c>
      <c r="H9984" s="7">
        <v>46050</v>
      </c>
      <c r="I9984" t="s">
        <v>85</v>
      </c>
      <c r="J9984" t="s">
        <v>30</v>
      </c>
      <c r="K9984" s="7">
        <v>46087</v>
      </c>
    </row>
    <row r="9985" hidden="1" spans="1:11">
      <c r="A9985">
        <v>9985</v>
      </c>
      <c r="B9985" t="str">
        <f>VLOOKUP(C9985,属性!A:D,2,FALSE)</f>
        <v>喜茶</v>
      </c>
      <c r="C9985" t="s">
        <v>8487</v>
      </c>
      <c r="D9985" s="7">
        <f>VLOOKUP(C9985,属性!A:D,3,FALSE)</f>
        <v>46050</v>
      </c>
      <c r="E9985" s="7" t="str">
        <f>VLOOKUP(C9985,属性!A:D,4,FALSE)</f>
        <v>否</v>
      </c>
      <c r="F9985" t="s">
        <v>16899</v>
      </c>
      <c r="G9985" t="s">
        <v>16900</v>
      </c>
      <c r="H9985" s="7">
        <v>46050</v>
      </c>
      <c r="I9985" t="s">
        <v>77</v>
      </c>
      <c r="J9985" t="s">
        <v>19</v>
      </c>
      <c r="K9985" s="7">
        <v>46087</v>
      </c>
    </row>
    <row r="9986" spans="1:11">
      <c r="A9986">
        <v>9986</v>
      </c>
      <c r="B9986" t="str">
        <f>VLOOKUP(C9986,属性!A:D,2,FALSE)</f>
        <v>喜茶</v>
      </c>
      <c r="C9986" t="s">
        <v>8487</v>
      </c>
      <c r="D9986" s="7">
        <f>VLOOKUP(C9986,属性!A:D,3,FALSE)</f>
        <v>46050</v>
      </c>
      <c r="E9986" s="7" t="str">
        <f>VLOOKUP(C9986,属性!A:D,4,FALSE)</f>
        <v>否</v>
      </c>
      <c r="F9986" t="s">
        <v>16901</v>
      </c>
      <c r="G9986" t="s">
        <v>16902</v>
      </c>
      <c r="H9986" s="7">
        <v>46050</v>
      </c>
      <c r="I9986" t="s">
        <v>14</v>
      </c>
      <c r="J9986" t="s">
        <v>30</v>
      </c>
      <c r="K9986" s="7">
        <v>46087</v>
      </c>
    </row>
    <row r="9987" spans="1:11">
      <c r="A9987">
        <v>9987</v>
      </c>
      <c r="B9987" t="str">
        <f>VLOOKUP(C9987,属性!A:D,2,FALSE)</f>
        <v>喜茶</v>
      </c>
      <c r="C9987" t="s">
        <v>8487</v>
      </c>
      <c r="D9987" s="7">
        <f>VLOOKUP(C9987,属性!A:D,3,FALSE)</f>
        <v>46050</v>
      </c>
      <c r="E9987" s="7" t="str">
        <f>VLOOKUP(C9987,属性!A:D,4,FALSE)</f>
        <v>否</v>
      </c>
      <c r="F9987" t="s">
        <v>16903</v>
      </c>
      <c r="G9987" t="s">
        <v>16904</v>
      </c>
      <c r="H9987" s="7">
        <v>46050</v>
      </c>
      <c r="I9987" t="s">
        <v>14</v>
      </c>
      <c r="J9987" t="s">
        <v>30</v>
      </c>
      <c r="K9987" s="7">
        <v>46087</v>
      </c>
    </row>
    <row r="9988" hidden="1" spans="1:11">
      <c r="A9988">
        <v>9988</v>
      </c>
      <c r="B9988" t="str">
        <f>VLOOKUP(C9988,属性!A:D,2,FALSE)</f>
        <v>喜茶</v>
      </c>
      <c r="C9988" t="s">
        <v>8487</v>
      </c>
      <c r="D9988" s="7">
        <f>VLOOKUP(C9988,属性!A:D,3,FALSE)</f>
        <v>46050</v>
      </c>
      <c r="E9988" s="7" t="str">
        <f>VLOOKUP(C9988,属性!A:D,4,FALSE)</f>
        <v>否</v>
      </c>
      <c r="F9988" t="s">
        <v>340</v>
      </c>
      <c r="G9988" t="s">
        <v>16905</v>
      </c>
      <c r="H9988" s="7">
        <v>46050</v>
      </c>
      <c r="I9988" t="s">
        <v>74</v>
      </c>
      <c r="J9988" t="s">
        <v>19</v>
      </c>
      <c r="K9988" s="7">
        <v>46087</v>
      </c>
    </row>
    <row r="9989" spans="1:11">
      <c r="A9989">
        <v>9989</v>
      </c>
      <c r="B9989" t="str">
        <f>VLOOKUP(C9989,属性!A:D,2,FALSE)</f>
        <v>喜茶</v>
      </c>
      <c r="C9989" t="s">
        <v>8487</v>
      </c>
      <c r="D9989" s="7">
        <f>VLOOKUP(C9989,属性!A:D,3,FALSE)</f>
        <v>46050</v>
      </c>
      <c r="E9989" s="7" t="str">
        <f>VLOOKUP(C9989,属性!A:D,4,FALSE)</f>
        <v>否</v>
      </c>
      <c r="F9989" t="s">
        <v>171</v>
      </c>
      <c r="G9989" t="s">
        <v>16906</v>
      </c>
      <c r="H9989" s="7">
        <v>46050</v>
      </c>
      <c r="I9989" t="s">
        <v>49</v>
      </c>
      <c r="J9989" t="s">
        <v>30</v>
      </c>
      <c r="K9989" s="7">
        <v>46087</v>
      </c>
    </row>
    <row r="9990" spans="1:11">
      <c r="A9990">
        <v>9990</v>
      </c>
      <c r="B9990" t="str">
        <f>VLOOKUP(C9990,属性!A:D,2,FALSE)</f>
        <v>喜茶</v>
      </c>
      <c r="C9990" t="s">
        <v>8487</v>
      </c>
      <c r="D9990" s="7">
        <f>VLOOKUP(C9990,属性!A:D,3,FALSE)</f>
        <v>46050</v>
      </c>
      <c r="E9990" s="7" t="str">
        <f>VLOOKUP(C9990,属性!A:D,4,FALSE)</f>
        <v>否</v>
      </c>
      <c r="F9990" t="s">
        <v>16907</v>
      </c>
      <c r="G9990" t="s">
        <v>16908</v>
      </c>
      <c r="H9990" s="7">
        <v>46050</v>
      </c>
      <c r="I9990" t="s">
        <v>22</v>
      </c>
      <c r="J9990" t="s">
        <v>30</v>
      </c>
      <c r="K9990" s="7">
        <v>46087</v>
      </c>
    </row>
    <row r="9991" spans="1:11">
      <c r="A9991">
        <v>9991</v>
      </c>
      <c r="B9991" t="str">
        <f>VLOOKUP(C9991,属性!A:D,2,FALSE)</f>
        <v>喜茶</v>
      </c>
      <c r="C9991" t="s">
        <v>8487</v>
      </c>
      <c r="D9991" s="7">
        <f>VLOOKUP(C9991,属性!A:D,3,FALSE)</f>
        <v>46050</v>
      </c>
      <c r="E9991" s="7" t="str">
        <f>VLOOKUP(C9991,属性!A:D,4,FALSE)</f>
        <v>否</v>
      </c>
      <c r="F9991" t="s">
        <v>16909</v>
      </c>
      <c r="G9991" t="s">
        <v>16910</v>
      </c>
      <c r="H9991" s="7">
        <v>46050</v>
      </c>
      <c r="I9991" t="s">
        <v>38</v>
      </c>
      <c r="J9991" t="s">
        <v>30</v>
      </c>
      <c r="K9991" s="7">
        <v>46087</v>
      </c>
    </row>
    <row r="9992" hidden="1" spans="1:11">
      <c r="A9992">
        <v>9992</v>
      </c>
      <c r="B9992" t="str">
        <f>VLOOKUP(C9992,属性!A:D,2,FALSE)</f>
        <v>喜茶</v>
      </c>
      <c r="C9992" t="s">
        <v>8487</v>
      </c>
      <c r="D9992" s="7">
        <f>VLOOKUP(C9992,属性!A:D,3,FALSE)</f>
        <v>46050</v>
      </c>
      <c r="E9992" s="7" t="str">
        <f>VLOOKUP(C9992,属性!A:D,4,FALSE)</f>
        <v>否</v>
      </c>
      <c r="F9992" t="s">
        <v>16911</v>
      </c>
      <c r="G9992" t="s">
        <v>16912</v>
      </c>
      <c r="H9992" s="7">
        <v>46050</v>
      </c>
      <c r="I9992" t="s">
        <v>38</v>
      </c>
      <c r="J9992" t="s">
        <v>19</v>
      </c>
      <c r="K9992" s="7">
        <v>46087</v>
      </c>
    </row>
    <row r="9993" hidden="1" spans="1:11">
      <c r="A9993">
        <v>9993</v>
      </c>
      <c r="B9993" t="str">
        <f>VLOOKUP(C9993,属性!A:D,2,FALSE)</f>
        <v>喜茶</v>
      </c>
      <c r="C9993" t="s">
        <v>8487</v>
      </c>
      <c r="D9993" s="7">
        <f>VLOOKUP(C9993,属性!A:D,3,FALSE)</f>
        <v>46050</v>
      </c>
      <c r="E9993" s="7" t="str">
        <f>VLOOKUP(C9993,属性!A:D,4,FALSE)</f>
        <v>否</v>
      </c>
      <c r="F9993" t="s">
        <v>16913</v>
      </c>
      <c r="G9993" t="s">
        <v>16914</v>
      </c>
      <c r="H9993" s="7">
        <v>46050</v>
      </c>
      <c r="I9993" t="s">
        <v>38</v>
      </c>
      <c r="J9993" t="s">
        <v>19</v>
      </c>
      <c r="K9993" s="7">
        <v>46087</v>
      </c>
    </row>
    <row r="9994" hidden="1" spans="1:11">
      <c r="A9994">
        <v>9994</v>
      </c>
      <c r="B9994" t="str">
        <f>VLOOKUP(C9994,属性!A:D,2,FALSE)</f>
        <v>喜茶</v>
      </c>
      <c r="C9994" t="s">
        <v>8487</v>
      </c>
      <c r="D9994" s="7">
        <f>VLOOKUP(C9994,属性!A:D,3,FALSE)</f>
        <v>46050</v>
      </c>
      <c r="E9994" s="7" t="str">
        <f>VLOOKUP(C9994,属性!A:D,4,FALSE)</f>
        <v>否</v>
      </c>
      <c r="F9994" t="s">
        <v>16915</v>
      </c>
      <c r="G9994" t="s">
        <v>16916</v>
      </c>
      <c r="H9994" s="7">
        <v>46059</v>
      </c>
      <c r="I9994" t="s">
        <v>77</v>
      </c>
      <c r="J9994" t="s">
        <v>19</v>
      </c>
      <c r="K9994" s="7">
        <v>46087</v>
      </c>
    </row>
    <row r="9995" hidden="1" spans="1:11">
      <c r="A9995">
        <v>9995</v>
      </c>
      <c r="B9995" t="str">
        <f>VLOOKUP(C9995,属性!A:D,2,FALSE)</f>
        <v>喜茶</v>
      </c>
      <c r="C9995" t="s">
        <v>8487</v>
      </c>
      <c r="D9995" s="7">
        <f>VLOOKUP(C9995,属性!A:D,3,FALSE)</f>
        <v>46050</v>
      </c>
      <c r="E9995" s="7" t="str">
        <f>VLOOKUP(C9995,属性!A:D,4,FALSE)</f>
        <v>否</v>
      </c>
      <c r="F9995" t="s">
        <v>16917</v>
      </c>
      <c r="G9995" t="s">
        <v>6834</v>
      </c>
      <c r="H9995" s="7">
        <v>46053</v>
      </c>
      <c r="I9995" t="s">
        <v>49</v>
      </c>
      <c r="J9995" t="s">
        <v>19</v>
      </c>
      <c r="K9995" s="7">
        <v>46087</v>
      </c>
    </row>
    <row r="9996" spans="1:11">
      <c r="A9996">
        <v>9996</v>
      </c>
      <c r="B9996" t="str">
        <f>VLOOKUP(C9996,属性!A:D,2,FALSE)</f>
        <v>喜茶</v>
      </c>
      <c r="C9996" t="s">
        <v>8487</v>
      </c>
      <c r="D9996" s="7">
        <f>VLOOKUP(C9996,属性!A:D,3,FALSE)</f>
        <v>46050</v>
      </c>
      <c r="E9996" s="7" t="str">
        <f>VLOOKUP(C9996,属性!A:D,4,FALSE)</f>
        <v>否</v>
      </c>
      <c r="F9996" t="s">
        <v>171</v>
      </c>
      <c r="G9996" t="s">
        <v>16918</v>
      </c>
      <c r="H9996" s="7">
        <v>46050</v>
      </c>
      <c r="I9996" t="s">
        <v>38</v>
      </c>
      <c r="J9996" t="s">
        <v>30</v>
      </c>
      <c r="K9996" s="7">
        <v>46087</v>
      </c>
    </row>
    <row r="9997" hidden="1" spans="1:11">
      <c r="A9997">
        <v>9997</v>
      </c>
      <c r="B9997" t="str">
        <f>VLOOKUP(C9997,属性!A:D,2,FALSE)</f>
        <v>喜茶</v>
      </c>
      <c r="C9997" t="s">
        <v>8487</v>
      </c>
      <c r="D9997" s="7">
        <f>VLOOKUP(C9997,属性!A:D,3,FALSE)</f>
        <v>46050</v>
      </c>
      <c r="E9997" s="7" t="str">
        <f>VLOOKUP(C9997,属性!A:D,4,FALSE)</f>
        <v>否</v>
      </c>
      <c r="F9997" t="s">
        <v>16919</v>
      </c>
      <c r="G9997" t="s">
        <v>16920</v>
      </c>
      <c r="H9997" s="7">
        <v>46050</v>
      </c>
      <c r="I9997" t="s">
        <v>365</v>
      </c>
      <c r="J9997" t="s">
        <v>19</v>
      </c>
      <c r="K9997" s="7">
        <v>46087</v>
      </c>
    </row>
    <row r="9998" hidden="1" spans="1:11">
      <c r="A9998">
        <v>9998</v>
      </c>
      <c r="B9998" t="str">
        <f>VLOOKUP(C9998,属性!A:D,2,FALSE)</f>
        <v>喜茶</v>
      </c>
      <c r="C9998" t="s">
        <v>8487</v>
      </c>
      <c r="D9998" s="7">
        <f>VLOOKUP(C9998,属性!A:D,3,FALSE)</f>
        <v>46050</v>
      </c>
      <c r="E9998" s="7" t="str">
        <f>VLOOKUP(C9998,属性!A:D,4,FALSE)</f>
        <v>否</v>
      </c>
      <c r="F9998" t="s">
        <v>16921</v>
      </c>
      <c r="G9998" t="s">
        <v>16922</v>
      </c>
      <c r="H9998" s="7">
        <v>46050</v>
      </c>
      <c r="I9998" t="s">
        <v>365</v>
      </c>
      <c r="J9998" t="s">
        <v>19</v>
      </c>
      <c r="K9998" s="7">
        <v>46087</v>
      </c>
    </row>
    <row r="9999" hidden="1" spans="1:11">
      <c r="A9999">
        <v>9999</v>
      </c>
      <c r="B9999" t="str">
        <f>VLOOKUP(C9999,属性!A:D,2,FALSE)</f>
        <v>喜茶</v>
      </c>
      <c r="C9999" t="s">
        <v>8487</v>
      </c>
      <c r="D9999" s="7">
        <f>VLOOKUP(C9999,属性!A:D,3,FALSE)</f>
        <v>46050</v>
      </c>
      <c r="E9999" s="7" t="str">
        <f>VLOOKUP(C9999,属性!A:D,4,FALSE)</f>
        <v>否</v>
      </c>
      <c r="F9999" t="s">
        <v>10840</v>
      </c>
      <c r="G9999" t="s">
        <v>12927</v>
      </c>
      <c r="H9999" s="7">
        <v>46050</v>
      </c>
      <c r="I9999" t="s">
        <v>33</v>
      </c>
      <c r="J9999" t="s">
        <v>15</v>
      </c>
      <c r="K9999" s="7">
        <v>46087</v>
      </c>
    </row>
    <row r="10000" hidden="1" spans="1:11">
      <c r="A10000">
        <v>10000</v>
      </c>
      <c r="B10000" t="str">
        <f>VLOOKUP(C10000,属性!A:D,2,FALSE)</f>
        <v>喜茶</v>
      </c>
      <c r="C10000" t="s">
        <v>8487</v>
      </c>
      <c r="D10000" s="7">
        <f>VLOOKUP(C10000,属性!A:D,3,FALSE)</f>
        <v>46050</v>
      </c>
      <c r="E10000" s="7" t="str">
        <f>VLOOKUP(C10000,属性!A:D,4,FALSE)</f>
        <v>否</v>
      </c>
      <c r="F10000" t="s">
        <v>16923</v>
      </c>
      <c r="G10000" t="s">
        <v>16924</v>
      </c>
      <c r="H10000" s="7">
        <v>46050</v>
      </c>
      <c r="I10000" t="s">
        <v>77</v>
      </c>
      <c r="J10000" t="s">
        <v>19</v>
      </c>
      <c r="K10000" s="7">
        <v>46087</v>
      </c>
    </row>
    <row r="10001" spans="1:11">
      <c r="A10001">
        <v>10001</v>
      </c>
      <c r="B10001" t="str">
        <f>VLOOKUP(C10001,属性!A:D,2,FALSE)</f>
        <v>古茗</v>
      </c>
      <c r="C10001" t="s">
        <v>16925</v>
      </c>
      <c r="D10001" s="7">
        <f>VLOOKUP(C10001,属性!A:D,3,FALSE)</f>
        <v>45036</v>
      </c>
      <c r="E10001" s="7" t="str">
        <f>VLOOKUP(C10001,属性!A:D,4,FALSE)</f>
        <v>是</v>
      </c>
      <c r="F10001" t="s">
        <v>16926</v>
      </c>
      <c r="G10001" t="s">
        <v>16927</v>
      </c>
      <c r="H10001" s="7">
        <v>46086</v>
      </c>
      <c r="I10001" t="s">
        <v>14</v>
      </c>
      <c r="J10001" t="s">
        <v>30</v>
      </c>
      <c r="K10001" s="7">
        <v>46087</v>
      </c>
    </row>
    <row r="10002" hidden="1" spans="1:11">
      <c r="A10002">
        <v>10002</v>
      </c>
      <c r="B10002" t="str">
        <f>VLOOKUP(C10002,属性!A:D,2,FALSE)</f>
        <v>古茗</v>
      </c>
      <c r="C10002" t="s">
        <v>16925</v>
      </c>
      <c r="D10002" s="7">
        <f>VLOOKUP(C10002,属性!A:D,3,FALSE)</f>
        <v>45036</v>
      </c>
      <c r="E10002" s="7" t="str">
        <f>VLOOKUP(C10002,属性!A:D,4,FALSE)</f>
        <v>是</v>
      </c>
      <c r="F10002" t="s">
        <v>16928</v>
      </c>
      <c r="G10002" t="s">
        <v>16929</v>
      </c>
      <c r="H10002" s="7">
        <v>46086</v>
      </c>
      <c r="I10002" t="s">
        <v>29</v>
      </c>
      <c r="J10002" t="s">
        <v>19</v>
      </c>
      <c r="K10002" s="7">
        <v>46087</v>
      </c>
    </row>
    <row r="10003" spans="1:11">
      <c r="A10003">
        <v>10003</v>
      </c>
      <c r="B10003" t="str">
        <f>VLOOKUP(C10003,属性!A:D,2,FALSE)</f>
        <v>古茗</v>
      </c>
      <c r="C10003" t="s">
        <v>16925</v>
      </c>
      <c r="D10003" s="7">
        <f>VLOOKUP(C10003,属性!A:D,3,FALSE)</f>
        <v>45036</v>
      </c>
      <c r="E10003" s="7" t="str">
        <f>VLOOKUP(C10003,属性!A:D,4,FALSE)</f>
        <v>是</v>
      </c>
      <c r="F10003" t="s">
        <v>16930</v>
      </c>
      <c r="G10003" t="s">
        <v>16931</v>
      </c>
      <c r="H10003" s="7">
        <v>46086</v>
      </c>
      <c r="I10003" t="s">
        <v>52</v>
      </c>
      <c r="J10003" t="s">
        <v>30</v>
      </c>
      <c r="K10003" s="7">
        <v>46087</v>
      </c>
    </row>
    <row r="10004" hidden="1" spans="1:11">
      <c r="A10004">
        <v>10004</v>
      </c>
      <c r="B10004" t="str">
        <f>VLOOKUP(C10004,属性!A:D,2,FALSE)</f>
        <v>古茗</v>
      </c>
      <c r="C10004" t="s">
        <v>16925</v>
      </c>
      <c r="D10004" s="7">
        <f>VLOOKUP(C10004,属性!A:D,3,FALSE)</f>
        <v>45036</v>
      </c>
      <c r="E10004" s="7" t="str">
        <f>VLOOKUP(C10004,属性!A:D,4,FALSE)</f>
        <v>是</v>
      </c>
      <c r="F10004" t="s">
        <v>16932</v>
      </c>
      <c r="G10004" t="s">
        <v>16933</v>
      </c>
      <c r="H10004" s="7">
        <v>46086</v>
      </c>
      <c r="I10004" t="s">
        <v>85</v>
      </c>
      <c r="J10004" t="s">
        <v>19</v>
      </c>
      <c r="K10004" s="7">
        <v>46087</v>
      </c>
    </row>
    <row r="10005" hidden="1" spans="1:11">
      <c r="A10005">
        <v>10005</v>
      </c>
      <c r="B10005" t="str">
        <f>VLOOKUP(C10005,属性!A:D,2,FALSE)</f>
        <v>古茗</v>
      </c>
      <c r="C10005" t="s">
        <v>16925</v>
      </c>
      <c r="D10005" s="7">
        <f>VLOOKUP(C10005,属性!A:D,3,FALSE)</f>
        <v>45036</v>
      </c>
      <c r="E10005" s="7" t="str">
        <f>VLOOKUP(C10005,属性!A:D,4,FALSE)</f>
        <v>是</v>
      </c>
      <c r="F10005" t="s">
        <v>16934</v>
      </c>
      <c r="G10005" t="s">
        <v>16935</v>
      </c>
      <c r="H10005" s="7">
        <v>46086</v>
      </c>
      <c r="I10005" t="s">
        <v>18</v>
      </c>
      <c r="J10005" t="s">
        <v>19</v>
      </c>
      <c r="K10005" s="7">
        <v>46087</v>
      </c>
    </row>
    <row r="10006" spans="1:11">
      <c r="A10006">
        <v>10006</v>
      </c>
      <c r="B10006" t="str">
        <f>VLOOKUP(C10006,属性!A:D,2,FALSE)</f>
        <v>古茗</v>
      </c>
      <c r="C10006" t="s">
        <v>16925</v>
      </c>
      <c r="D10006" s="7">
        <f>VLOOKUP(C10006,属性!A:D,3,FALSE)</f>
        <v>45036</v>
      </c>
      <c r="E10006" s="7" t="str">
        <f>VLOOKUP(C10006,属性!A:D,4,FALSE)</f>
        <v>是</v>
      </c>
      <c r="F10006" t="s">
        <v>16936</v>
      </c>
      <c r="G10006" t="s">
        <v>16937</v>
      </c>
      <c r="H10006" s="7">
        <v>46086</v>
      </c>
      <c r="I10006" t="s">
        <v>22</v>
      </c>
      <c r="J10006" t="s">
        <v>30</v>
      </c>
      <c r="K10006" s="7">
        <v>46087</v>
      </c>
    </row>
    <row r="10007" hidden="1" spans="1:11">
      <c r="A10007">
        <v>10007</v>
      </c>
      <c r="B10007" t="str">
        <f>VLOOKUP(C10007,属性!A:D,2,FALSE)</f>
        <v>古茗</v>
      </c>
      <c r="C10007" t="s">
        <v>16925</v>
      </c>
      <c r="D10007" s="7">
        <f>VLOOKUP(C10007,属性!A:D,3,FALSE)</f>
        <v>45036</v>
      </c>
      <c r="E10007" s="7" t="str">
        <f>VLOOKUP(C10007,属性!A:D,4,FALSE)</f>
        <v>是</v>
      </c>
      <c r="F10007" t="s">
        <v>16934</v>
      </c>
      <c r="G10007" t="s">
        <v>16938</v>
      </c>
      <c r="H10007" s="7">
        <v>46086</v>
      </c>
      <c r="I10007" t="s">
        <v>18</v>
      </c>
      <c r="J10007" t="s">
        <v>19</v>
      </c>
      <c r="K10007" s="7">
        <v>46087</v>
      </c>
    </row>
    <row r="10008" hidden="1" spans="1:11">
      <c r="A10008">
        <v>10008</v>
      </c>
      <c r="B10008" t="str">
        <f>VLOOKUP(C10008,属性!A:D,2,FALSE)</f>
        <v>古茗</v>
      </c>
      <c r="C10008" t="s">
        <v>16925</v>
      </c>
      <c r="D10008" s="7">
        <f>VLOOKUP(C10008,属性!A:D,3,FALSE)</f>
        <v>45036</v>
      </c>
      <c r="E10008" s="7" t="str">
        <f>VLOOKUP(C10008,属性!A:D,4,FALSE)</f>
        <v>是</v>
      </c>
      <c r="F10008" t="s">
        <v>16939</v>
      </c>
      <c r="G10008" t="s">
        <v>16940</v>
      </c>
      <c r="H10008" s="7">
        <v>46087</v>
      </c>
      <c r="I10008" t="s">
        <v>85</v>
      </c>
      <c r="J10008" t="s">
        <v>19</v>
      </c>
      <c r="K10008" s="7">
        <v>46087</v>
      </c>
    </row>
    <row r="10009" hidden="1" spans="1:11">
      <c r="A10009">
        <v>10009</v>
      </c>
      <c r="B10009" t="str">
        <f>VLOOKUP(C10009,属性!A:D,2,FALSE)</f>
        <v>古茗</v>
      </c>
      <c r="C10009" t="s">
        <v>16925</v>
      </c>
      <c r="D10009" s="7">
        <f>VLOOKUP(C10009,属性!A:D,3,FALSE)</f>
        <v>45036</v>
      </c>
      <c r="E10009" s="7" t="str">
        <f>VLOOKUP(C10009,属性!A:D,4,FALSE)</f>
        <v>是</v>
      </c>
      <c r="F10009" t="s">
        <v>16941</v>
      </c>
      <c r="G10009" t="s">
        <v>16942</v>
      </c>
      <c r="H10009" s="7">
        <v>46086</v>
      </c>
      <c r="I10009" t="s">
        <v>49</v>
      </c>
      <c r="J10009" t="s">
        <v>19</v>
      </c>
      <c r="K10009" s="7">
        <v>46087</v>
      </c>
    </row>
    <row r="10010" hidden="1" spans="1:11">
      <c r="A10010">
        <v>10010</v>
      </c>
      <c r="B10010" t="str">
        <f>VLOOKUP(C10010,属性!A:D,2,FALSE)</f>
        <v>古茗</v>
      </c>
      <c r="C10010" t="s">
        <v>16925</v>
      </c>
      <c r="D10010" s="7">
        <f>VLOOKUP(C10010,属性!A:D,3,FALSE)</f>
        <v>45036</v>
      </c>
      <c r="E10010" s="7" t="str">
        <f>VLOOKUP(C10010,属性!A:D,4,FALSE)</f>
        <v>是</v>
      </c>
      <c r="F10010" t="s">
        <v>16936</v>
      </c>
      <c r="G10010" t="s">
        <v>16943</v>
      </c>
      <c r="H10010" s="7">
        <v>46086</v>
      </c>
      <c r="I10010" t="s">
        <v>22</v>
      </c>
      <c r="J10010" t="s">
        <v>19</v>
      </c>
      <c r="K10010" s="7">
        <v>46087</v>
      </c>
    </row>
    <row r="10011" hidden="1" spans="1:11">
      <c r="A10011">
        <v>10011</v>
      </c>
      <c r="B10011" t="str">
        <f>VLOOKUP(C10011,属性!A:D,2,FALSE)</f>
        <v>古茗</v>
      </c>
      <c r="C10011" t="s">
        <v>16925</v>
      </c>
      <c r="D10011" s="7">
        <f>VLOOKUP(C10011,属性!A:D,3,FALSE)</f>
        <v>45036</v>
      </c>
      <c r="E10011" s="7" t="str">
        <f>VLOOKUP(C10011,属性!A:D,4,FALSE)</f>
        <v>是</v>
      </c>
      <c r="F10011" t="s">
        <v>16944</v>
      </c>
      <c r="G10011" t="s">
        <v>16945</v>
      </c>
      <c r="H10011" s="7">
        <v>46087</v>
      </c>
      <c r="I10011" t="s">
        <v>33</v>
      </c>
      <c r="J10011" t="s">
        <v>19</v>
      </c>
      <c r="K10011" s="7">
        <v>46087</v>
      </c>
    </row>
    <row r="10012" hidden="1" spans="1:11">
      <c r="A10012">
        <v>10012</v>
      </c>
      <c r="B10012" t="str">
        <f>VLOOKUP(C10012,属性!A:D,2,FALSE)</f>
        <v>古茗</v>
      </c>
      <c r="C10012" t="s">
        <v>16925</v>
      </c>
      <c r="D10012" s="7">
        <f>VLOOKUP(C10012,属性!A:D,3,FALSE)</f>
        <v>45036</v>
      </c>
      <c r="E10012" s="7" t="str">
        <f>VLOOKUP(C10012,属性!A:D,4,FALSE)</f>
        <v>是</v>
      </c>
      <c r="F10012" t="s">
        <v>16946</v>
      </c>
      <c r="G10012" t="s">
        <v>16947</v>
      </c>
      <c r="H10012" s="7">
        <v>46086</v>
      </c>
      <c r="I10012" t="s">
        <v>49</v>
      </c>
      <c r="J10012" t="s">
        <v>19</v>
      </c>
      <c r="K10012" s="7">
        <v>46087</v>
      </c>
    </row>
    <row r="10013" hidden="1" spans="1:11">
      <c r="A10013">
        <v>10013</v>
      </c>
      <c r="B10013" t="str">
        <f>VLOOKUP(C10013,属性!A:D,2,FALSE)</f>
        <v>古茗</v>
      </c>
      <c r="C10013" t="s">
        <v>16925</v>
      </c>
      <c r="D10013" s="7">
        <f>VLOOKUP(C10013,属性!A:D,3,FALSE)</f>
        <v>45036</v>
      </c>
      <c r="E10013" s="7" t="str">
        <f>VLOOKUP(C10013,属性!A:D,4,FALSE)</f>
        <v>是</v>
      </c>
      <c r="F10013" t="s">
        <v>16936</v>
      </c>
      <c r="G10013" t="s">
        <v>16948</v>
      </c>
      <c r="H10013" s="7">
        <v>46086</v>
      </c>
      <c r="I10013" t="s">
        <v>22</v>
      </c>
      <c r="J10013" t="s">
        <v>19</v>
      </c>
      <c r="K10013" s="7">
        <v>46087</v>
      </c>
    </row>
    <row r="10014" hidden="1" spans="1:11">
      <c r="A10014">
        <v>10014</v>
      </c>
      <c r="B10014" t="str">
        <f>VLOOKUP(C10014,属性!A:D,2,FALSE)</f>
        <v>古茗</v>
      </c>
      <c r="C10014" t="s">
        <v>16925</v>
      </c>
      <c r="D10014" s="7">
        <f>VLOOKUP(C10014,属性!A:D,3,FALSE)</f>
        <v>45036</v>
      </c>
      <c r="E10014" s="7" t="str">
        <f>VLOOKUP(C10014,属性!A:D,4,FALSE)</f>
        <v>是</v>
      </c>
      <c r="F10014" t="s">
        <v>171</v>
      </c>
      <c r="G10014" t="s">
        <v>16949</v>
      </c>
      <c r="H10014" s="7">
        <v>46087</v>
      </c>
      <c r="I10014" t="s">
        <v>77</v>
      </c>
      <c r="J10014" t="s">
        <v>19</v>
      </c>
      <c r="K10014" s="7">
        <v>46087</v>
      </c>
    </row>
    <row r="10015" spans="1:11">
      <c r="A10015">
        <v>10015</v>
      </c>
      <c r="B10015" t="str">
        <f>VLOOKUP(C10015,属性!A:D,2,FALSE)</f>
        <v>古茗</v>
      </c>
      <c r="C10015" t="s">
        <v>16925</v>
      </c>
      <c r="D10015" s="7">
        <f>VLOOKUP(C10015,属性!A:D,3,FALSE)</f>
        <v>45036</v>
      </c>
      <c r="E10015" s="7" t="str">
        <f>VLOOKUP(C10015,属性!A:D,4,FALSE)</f>
        <v>是</v>
      </c>
      <c r="F10015" t="s">
        <v>16950</v>
      </c>
      <c r="G10015" t="s">
        <v>16951</v>
      </c>
      <c r="H10015" s="7">
        <v>46086</v>
      </c>
      <c r="I10015" t="s">
        <v>22</v>
      </c>
      <c r="J10015" t="s">
        <v>30</v>
      </c>
      <c r="K10015" s="7">
        <v>46087</v>
      </c>
    </row>
    <row r="10016" spans="1:11">
      <c r="A10016">
        <v>10016</v>
      </c>
      <c r="B10016" t="str">
        <f>VLOOKUP(C10016,属性!A:D,2,FALSE)</f>
        <v>古茗</v>
      </c>
      <c r="C10016" t="s">
        <v>16925</v>
      </c>
      <c r="D10016" s="7">
        <f>VLOOKUP(C10016,属性!A:D,3,FALSE)</f>
        <v>45036</v>
      </c>
      <c r="E10016" s="7" t="str">
        <f>VLOOKUP(C10016,属性!A:D,4,FALSE)</f>
        <v>是</v>
      </c>
      <c r="F10016" t="s">
        <v>16952</v>
      </c>
      <c r="G10016" t="s">
        <v>16953</v>
      </c>
      <c r="H10016" s="7">
        <v>46087</v>
      </c>
      <c r="I10016" t="s">
        <v>18</v>
      </c>
      <c r="J10016" t="s">
        <v>30</v>
      </c>
      <c r="K10016" s="7">
        <v>46087</v>
      </c>
    </row>
    <row r="10017" hidden="1" spans="1:11">
      <c r="A10017">
        <v>10017</v>
      </c>
      <c r="B10017" t="str">
        <f>VLOOKUP(C10017,属性!A:D,2,FALSE)</f>
        <v>古茗</v>
      </c>
      <c r="C10017" t="s">
        <v>16925</v>
      </c>
      <c r="D10017" s="7">
        <f>VLOOKUP(C10017,属性!A:D,3,FALSE)</f>
        <v>45036</v>
      </c>
      <c r="E10017" s="7" t="str">
        <f>VLOOKUP(C10017,属性!A:D,4,FALSE)</f>
        <v>是</v>
      </c>
      <c r="F10017" t="s">
        <v>16954</v>
      </c>
      <c r="G10017" t="s">
        <v>16955</v>
      </c>
      <c r="H10017" s="7">
        <v>46086</v>
      </c>
      <c r="I10017" t="s">
        <v>33</v>
      </c>
      <c r="J10017" t="s">
        <v>19</v>
      </c>
      <c r="K10017" s="7">
        <v>46087</v>
      </c>
    </row>
    <row r="10018" hidden="1" spans="1:11">
      <c r="A10018">
        <v>10018</v>
      </c>
      <c r="B10018" t="str">
        <f>VLOOKUP(C10018,属性!A:D,2,FALSE)</f>
        <v>古茗</v>
      </c>
      <c r="C10018" t="s">
        <v>16925</v>
      </c>
      <c r="D10018" s="7">
        <f>VLOOKUP(C10018,属性!A:D,3,FALSE)</f>
        <v>45036</v>
      </c>
      <c r="E10018" s="7" t="str">
        <f>VLOOKUP(C10018,属性!A:D,4,FALSE)</f>
        <v>是</v>
      </c>
      <c r="F10018" t="s">
        <v>16956</v>
      </c>
      <c r="G10018" t="s">
        <v>16957</v>
      </c>
      <c r="H10018" s="7">
        <v>46086</v>
      </c>
      <c r="I10018" t="s">
        <v>85</v>
      </c>
      <c r="J10018" t="s">
        <v>19</v>
      </c>
      <c r="K10018" s="7">
        <v>46087</v>
      </c>
    </row>
    <row r="10019" hidden="1" spans="1:11">
      <c r="A10019">
        <v>10019</v>
      </c>
      <c r="B10019" t="str">
        <f>VLOOKUP(C10019,属性!A:D,2,FALSE)</f>
        <v>古茗</v>
      </c>
      <c r="C10019" t="s">
        <v>16925</v>
      </c>
      <c r="D10019" s="7">
        <f>VLOOKUP(C10019,属性!A:D,3,FALSE)</f>
        <v>45036</v>
      </c>
      <c r="E10019" s="7" t="str">
        <f>VLOOKUP(C10019,属性!A:D,4,FALSE)</f>
        <v>是</v>
      </c>
      <c r="F10019" t="s">
        <v>16958</v>
      </c>
      <c r="G10019" t="s">
        <v>16959</v>
      </c>
      <c r="H10019" s="7">
        <v>46086</v>
      </c>
      <c r="I10019" t="s">
        <v>77</v>
      </c>
      <c r="J10019" t="s">
        <v>19</v>
      </c>
      <c r="K10019" s="7">
        <v>46087</v>
      </c>
    </row>
    <row r="10020" hidden="1" spans="1:11">
      <c r="A10020">
        <v>10020</v>
      </c>
      <c r="B10020" t="str">
        <f>VLOOKUP(C10020,属性!A:D,2,FALSE)</f>
        <v>古茗</v>
      </c>
      <c r="C10020" t="s">
        <v>16925</v>
      </c>
      <c r="D10020" s="7">
        <f>VLOOKUP(C10020,属性!A:D,3,FALSE)</f>
        <v>45036</v>
      </c>
      <c r="E10020" s="7" t="str">
        <f>VLOOKUP(C10020,属性!A:D,4,FALSE)</f>
        <v>是</v>
      </c>
      <c r="F10020" t="s">
        <v>171</v>
      </c>
      <c r="G10020" t="s">
        <v>16960</v>
      </c>
      <c r="H10020" s="7">
        <v>46086</v>
      </c>
      <c r="I10020" t="s">
        <v>33</v>
      </c>
      <c r="J10020" t="s">
        <v>19</v>
      </c>
      <c r="K10020" s="7">
        <v>46087</v>
      </c>
    </row>
    <row r="10021" hidden="1" spans="1:11">
      <c r="A10021">
        <v>10021</v>
      </c>
      <c r="B10021" t="str">
        <f>VLOOKUP(C10021,属性!A:D,2,FALSE)</f>
        <v>古茗</v>
      </c>
      <c r="C10021" t="s">
        <v>16925</v>
      </c>
      <c r="D10021" s="7">
        <f>VLOOKUP(C10021,属性!A:D,3,FALSE)</f>
        <v>45036</v>
      </c>
      <c r="E10021" s="7" t="str">
        <f>VLOOKUP(C10021,属性!A:D,4,FALSE)</f>
        <v>是</v>
      </c>
      <c r="F10021" t="s">
        <v>16961</v>
      </c>
      <c r="G10021" t="s">
        <v>16962</v>
      </c>
      <c r="H10021" s="7">
        <v>46086</v>
      </c>
      <c r="I10021" t="s">
        <v>14</v>
      </c>
      <c r="J10021" t="s">
        <v>19</v>
      </c>
      <c r="K10021" s="7">
        <v>46087</v>
      </c>
    </row>
    <row r="10022" spans="1:11">
      <c r="A10022">
        <v>10022</v>
      </c>
      <c r="B10022" t="str">
        <f>VLOOKUP(C10022,属性!A:D,2,FALSE)</f>
        <v>古茗</v>
      </c>
      <c r="C10022" t="s">
        <v>16925</v>
      </c>
      <c r="D10022" s="7">
        <f>VLOOKUP(C10022,属性!A:D,3,FALSE)</f>
        <v>45036</v>
      </c>
      <c r="E10022" s="7" t="str">
        <f>VLOOKUP(C10022,属性!A:D,4,FALSE)</f>
        <v>是</v>
      </c>
      <c r="F10022" t="s">
        <v>16963</v>
      </c>
      <c r="G10022" t="s">
        <v>16964</v>
      </c>
      <c r="H10022" s="7">
        <v>46086</v>
      </c>
      <c r="I10022" t="s">
        <v>29</v>
      </c>
      <c r="J10022" t="s">
        <v>30</v>
      </c>
      <c r="K10022" s="7">
        <v>46087</v>
      </c>
    </row>
    <row r="10023" hidden="1" spans="1:11">
      <c r="A10023">
        <v>10023</v>
      </c>
      <c r="B10023" t="str">
        <f>VLOOKUP(C10023,属性!A:D,2,FALSE)</f>
        <v>古茗</v>
      </c>
      <c r="C10023" t="s">
        <v>16925</v>
      </c>
      <c r="D10023" s="7">
        <f>VLOOKUP(C10023,属性!A:D,3,FALSE)</f>
        <v>45036</v>
      </c>
      <c r="E10023" s="7" t="str">
        <f>VLOOKUP(C10023,属性!A:D,4,FALSE)</f>
        <v>是</v>
      </c>
      <c r="F10023" t="s">
        <v>16965</v>
      </c>
      <c r="G10023" t="s">
        <v>16966</v>
      </c>
      <c r="H10023" s="7">
        <v>46086</v>
      </c>
      <c r="I10023" t="s">
        <v>52</v>
      </c>
      <c r="J10023" t="s">
        <v>15</v>
      </c>
      <c r="K10023" s="7">
        <v>46087</v>
      </c>
    </row>
    <row r="10024" spans="1:11">
      <c r="A10024">
        <v>10024</v>
      </c>
      <c r="B10024" t="str">
        <f>VLOOKUP(C10024,属性!A:D,2,FALSE)</f>
        <v>古茗</v>
      </c>
      <c r="C10024" t="s">
        <v>16925</v>
      </c>
      <c r="D10024" s="7">
        <f>VLOOKUP(C10024,属性!A:D,3,FALSE)</f>
        <v>45036</v>
      </c>
      <c r="E10024" s="7" t="str">
        <f>VLOOKUP(C10024,属性!A:D,4,FALSE)</f>
        <v>是</v>
      </c>
      <c r="F10024" t="s">
        <v>16967</v>
      </c>
      <c r="G10024" t="s">
        <v>16968</v>
      </c>
      <c r="H10024" s="7">
        <v>46086</v>
      </c>
      <c r="I10024" t="s">
        <v>22</v>
      </c>
      <c r="J10024" t="s">
        <v>30</v>
      </c>
      <c r="K10024" s="7">
        <v>46087</v>
      </c>
    </row>
    <row r="10025" hidden="1" spans="1:11">
      <c r="A10025">
        <v>10025</v>
      </c>
      <c r="B10025" t="str">
        <f>VLOOKUP(C10025,属性!A:D,2,FALSE)</f>
        <v>古茗</v>
      </c>
      <c r="C10025" t="s">
        <v>16925</v>
      </c>
      <c r="D10025" s="7">
        <f>VLOOKUP(C10025,属性!A:D,3,FALSE)</f>
        <v>45036</v>
      </c>
      <c r="E10025" s="7" t="str">
        <f>VLOOKUP(C10025,属性!A:D,4,FALSE)</f>
        <v>是</v>
      </c>
      <c r="F10025" t="s">
        <v>16967</v>
      </c>
      <c r="G10025" t="s">
        <v>16969</v>
      </c>
      <c r="H10025" s="7">
        <v>46086</v>
      </c>
      <c r="I10025" t="s">
        <v>22</v>
      </c>
      <c r="J10025" t="s">
        <v>19</v>
      </c>
      <c r="K10025" s="7">
        <v>46087</v>
      </c>
    </row>
    <row r="10026" hidden="1" spans="1:11">
      <c r="A10026">
        <v>10026</v>
      </c>
      <c r="B10026" t="str">
        <f>VLOOKUP(C10026,属性!A:D,2,FALSE)</f>
        <v>古茗</v>
      </c>
      <c r="C10026" t="s">
        <v>16925</v>
      </c>
      <c r="D10026" s="7">
        <f>VLOOKUP(C10026,属性!A:D,3,FALSE)</f>
        <v>45036</v>
      </c>
      <c r="E10026" s="7" t="str">
        <f>VLOOKUP(C10026,属性!A:D,4,FALSE)</f>
        <v>是</v>
      </c>
      <c r="F10026" t="s">
        <v>16970</v>
      </c>
      <c r="G10026" t="s">
        <v>16971</v>
      </c>
      <c r="H10026" s="7">
        <v>46086</v>
      </c>
      <c r="I10026" t="s">
        <v>18</v>
      </c>
      <c r="J10026" t="s">
        <v>19</v>
      </c>
      <c r="K10026" s="7">
        <v>46087</v>
      </c>
    </row>
    <row r="10027" spans="1:11">
      <c r="A10027">
        <v>10027</v>
      </c>
      <c r="B10027" t="str">
        <f>VLOOKUP(C10027,属性!A:D,2,FALSE)</f>
        <v>古茗</v>
      </c>
      <c r="C10027" t="s">
        <v>16925</v>
      </c>
      <c r="D10027" s="7">
        <f>VLOOKUP(C10027,属性!A:D,3,FALSE)</f>
        <v>45036</v>
      </c>
      <c r="E10027" s="7" t="str">
        <f>VLOOKUP(C10027,属性!A:D,4,FALSE)</f>
        <v>是</v>
      </c>
      <c r="F10027" t="s">
        <v>16972</v>
      </c>
      <c r="G10027" t="s">
        <v>16973</v>
      </c>
      <c r="H10027" s="7">
        <v>46086</v>
      </c>
      <c r="I10027" t="s">
        <v>85</v>
      </c>
      <c r="J10027" t="s">
        <v>30</v>
      </c>
      <c r="K10027" s="7">
        <v>46087</v>
      </c>
    </row>
    <row r="10028" spans="1:11">
      <c r="A10028">
        <v>10028</v>
      </c>
      <c r="B10028" t="str">
        <f>VLOOKUP(C10028,属性!A:D,2,FALSE)</f>
        <v>古茗</v>
      </c>
      <c r="C10028" t="s">
        <v>16925</v>
      </c>
      <c r="D10028" s="7">
        <f>VLOOKUP(C10028,属性!A:D,3,FALSE)</f>
        <v>45036</v>
      </c>
      <c r="E10028" s="7" t="str">
        <f>VLOOKUP(C10028,属性!A:D,4,FALSE)</f>
        <v>是</v>
      </c>
      <c r="F10028" t="s">
        <v>16974</v>
      </c>
      <c r="G10028" t="s">
        <v>16975</v>
      </c>
      <c r="H10028" s="7">
        <v>46086</v>
      </c>
      <c r="I10028" t="s">
        <v>112</v>
      </c>
      <c r="J10028" t="s">
        <v>30</v>
      </c>
      <c r="K10028" s="7">
        <v>46087</v>
      </c>
    </row>
    <row r="10029" spans="1:11">
      <c r="A10029">
        <v>10029</v>
      </c>
      <c r="B10029" t="str">
        <f>VLOOKUP(C10029,属性!A:D,2,FALSE)</f>
        <v>古茗</v>
      </c>
      <c r="C10029" t="s">
        <v>16925</v>
      </c>
      <c r="D10029" s="7">
        <f>VLOOKUP(C10029,属性!A:D,3,FALSE)</f>
        <v>45036</v>
      </c>
      <c r="E10029" s="7" t="str">
        <f>VLOOKUP(C10029,属性!A:D,4,FALSE)</f>
        <v>是</v>
      </c>
      <c r="F10029" t="s">
        <v>16976</v>
      </c>
      <c r="G10029" t="s">
        <v>205</v>
      </c>
      <c r="H10029" s="7">
        <v>46086</v>
      </c>
      <c r="I10029" t="s">
        <v>29</v>
      </c>
      <c r="J10029" t="s">
        <v>30</v>
      </c>
      <c r="K10029" s="7">
        <v>46087</v>
      </c>
    </row>
    <row r="10030" spans="1:11">
      <c r="A10030">
        <v>10030</v>
      </c>
      <c r="B10030" t="str">
        <f>VLOOKUP(C10030,属性!A:D,2,FALSE)</f>
        <v>古茗</v>
      </c>
      <c r="C10030" t="s">
        <v>16925</v>
      </c>
      <c r="D10030" s="7">
        <f>VLOOKUP(C10030,属性!A:D,3,FALSE)</f>
        <v>45036</v>
      </c>
      <c r="E10030" s="7" t="str">
        <f>VLOOKUP(C10030,属性!A:D,4,FALSE)</f>
        <v>是</v>
      </c>
      <c r="F10030" t="s">
        <v>16977</v>
      </c>
      <c r="G10030" t="s">
        <v>16978</v>
      </c>
      <c r="H10030" s="7">
        <v>46086</v>
      </c>
      <c r="I10030" t="s">
        <v>85</v>
      </c>
      <c r="J10030" t="s">
        <v>30</v>
      </c>
      <c r="K10030" s="7">
        <v>46087</v>
      </c>
    </row>
    <row r="10031" spans="1:11">
      <c r="A10031">
        <v>10031</v>
      </c>
      <c r="B10031" t="str">
        <f>VLOOKUP(C10031,属性!A:D,2,FALSE)</f>
        <v>古茗</v>
      </c>
      <c r="C10031" t="s">
        <v>16925</v>
      </c>
      <c r="D10031" s="7">
        <f>VLOOKUP(C10031,属性!A:D,3,FALSE)</f>
        <v>45036</v>
      </c>
      <c r="E10031" s="7" t="str">
        <f>VLOOKUP(C10031,属性!A:D,4,FALSE)</f>
        <v>是</v>
      </c>
      <c r="F10031" t="s">
        <v>16979</v>
      </c>
      <c r="G10031" t="s">
        <v>16980</v>
      </c>
      <c r="H10031" s="7">
        <v>46086</v>
      </c>
      <c r="I10031" t="s">
        <v>18</v>
      </c>
      <c r="J10031" t="s">
        <v>30</v>
      </c>
      <c r="K10031" s="7">
        <v>46087</v>
      </c>
    </row>
    <row r="10032" hidden="1" spans="1:11">
      <c r="A10032">
        <v>10032</v>
      </c>
      <c r="B10032" t="str">
        <f>VLOOKUP(C10032,属性!A:D,2,FALSE)</f>
        <v>古茗</v>
      </c>
      <c r="C10032" t="s">
        <v>16925</v>
      </c>
      <c r="D10032" s="7">
        <f>VLOOKUP(C10032,属性!A:D,3,FALSE)</f>
        <v>45036</v>
      </c>
      <c r="E10032" s="7" t="str">
        <f>VLOOKUP(C10032,属性!A:D,4,FALSE)</f>
        <v>是</v>
      </c>
      <c r="F10032" t="s">
        <v>171</v>
      </c>
      <c r="G10032" t="s">
        <v>16981</v>
      </c>
      <c r="H10032" s="7">
        <v>46086</v>
      </c>
      <c r="I10032" t="s">
        <v>33</v>
      </c>
      <c r="J10032" t="s">
        <v>19</v>
      </c>
      <c r="K10032" s="7">
        <v>46087</v>
      </c>
    </row>
    <row r="10033" spans="1:11">
      <c r="A10033">
        <v>10033</v>
      </c>
      <c r="B10033" t="str">
        <f>VLOOKUP(C10033,属性!A:D,2,FALSE)</f>
        <v>古茗</v>
      </c>
      <c r="C10033" t="s">
        <v>16925</v>
      </c>
      <c r="D10033" s="7">
        <f>VLOOKUP(C10033,属性!A:D,3,FALSE)</f>
        <v>45036</v>
      </c>
      <c r="E10033" s="7" t="str">
        <f>VLOOKUP(C10033,属性!A:D,4,FALSE)</f>
        <v>是</v>
      </c>
      <c r="F10033" t="s">
        <v>16982</v>
      </c>
      <c r="G10033" t="s">
        <v>16983</v>
      </c>
      <c r="H10033" s="7">
        <v>46086</v>
      </c>
      <c r="I10033" t="s">
        <v>22</v>
      </c>
      <c r="J10033" t="s">
        <v>30</v>
      </c>
      <c r="K10033" s="7">
        <v>46087</v>
      </c>
    </row>
    <row r="10034" hidden="1" spans="1:11">
      <c r="A10034">
        <v>10034</v>
      </c>
      <c r="B10034" t="str">
        <f>VLOOKUP(C10034,属性!A:D,2,FALSE)</f>
        <v>古茗</v>
      </c>
      <c r="C10034" t="s">
        <v>16925</v>
      </c>
      <c r="D10034" s="7">
        <f>VLOOKUP(C10034,属性!A:D,3,FALSE)</f>
        <v>45036</v>
      </c>
      <c r="E10034" s="7" t="str">
        <f>VLOOKUP(C10034,属性!A:D,4,FALSE)</f>
        <v>是</v>
      </c>
      <c r="F10034" t="s">
        <v>16984</v>
      </c>
      <c r="G10034" t="s">
        <v>16985</v>
      </c>
      <c r="H10034" s="7">
        <v>46086</v>
      </c>
      <c r="I10034" t="s">
        <v>33</v>
      </c>
      <c r="J10034" t="s">
        <v>19</v>
      </c>
      <c r="K10034" s="7">
        <v>46087</v>
      </c>
    </row>
    <row r="10035" hidden="1" spans="1:11">
      <c r="A10035">
        <v>10035</v>
      </c>
      <c r="B10035" t="str">
        <f>VLOOKUP(C10035,属性!A:D,2,FALSE)</f>
        <v>古茗</v>
      </c>
      <c r="C10035" t="s">
        <v>16925</v>
      </c>
      <c r="D10035" s="7">
        <f>VLOOKUP(C10035,属性!A:D,3,FALSE)</f>
        <v>45036</v>
      </c>
      <c r="E10035" s="7" t="str">
        <f>VLOOKUP(C10035,属性!A:D,4,FALSE)</f>
        <v>是</v>
      </c>
      <c r="F10035" t="s">
        <v>16986</v>
      </c>
      <c r="G10035" t="s">
        <v>16987</v>
      </c>
      <c r="H10035" s="7">
        <v>46086</v>
      </c>
      <c r="I10035" t="s">
        <v>18</v>
      </c>
      <c r="J10035" t="s">
        <v>19</v>
      </c>
      <c r="K10035" s="7">
        <v>46087</v>
      </c>
    </row>
    <row r="10036" hidden="1" spans="1:11">
      <c r="A10036">
        <v>10036</v>
      </c>
      <c r="B10036" t="str">
        <f>VLOOKUP(C10036,属性!A:D,2,FALSE)</f>
        <v>古茗</v>
      </c>
      <c r="C10036" t="s">
        <v>16925</v>
      </c>
      <c r="D10036" s="7">
        <f>VLOOKUP(C10036,属性!A:D,3,FALSE)</f>
        <v>45036</v>
      </c>
      <c r="E10036" s="7" t="str">
        <f>VLOOKUP(C10036,属性!A:D,4,FALSE)</f>
        <v>是</v>
      </c>
      <c r="F10036" t="s">
        <v>16988</v>
      </c>
      <c r="G10036" t="s">
        <v>16989</v>
      </c>
      <c r="H10036" s="7">
        <v>46086</v>
      </c>
      <c r="I10036" t="s">
        <v>22</v>
      </c>
      <c r="J10036" t="s">
        <v>19</v>
      </c>
      <c r="K10036" s="7">
        <v>46087</v>
      </c>
    </row>
    <row r="10037" hidden="1" spans="1:11">
      <c r="A10037">
        <v>10037</v>
      </c>
      <c r="B10037" t="str">
        <f>VLOOKUP(C10037,属性!A:D,2,FALSE)</f>
        <v>古茗</v>
      </c>
      <c r="C10037" t="s">
        <v>16925</v>
      </c>
      <c r="D10037" s="7">
        <f>VLOOKUP(C10037,属性!A:D,3,FALSE)</f>
        <v>45036</v>
      </c>
      <c r="E10037" s="7" t="str">
        <f>VLOOKUP(C10037,属性!A:D,4,FALSE)</f>
        <v>是</v>
      </c>
      <c r="F10037" t="s">
        <v>16990</v>
      </c>
      <c r="G10037" t="s">
        <v>16991</v>
      </c>
      <c r="H10037" s="7">
        <v>46086</v>
      </c>
      <c r="I10037" t="s">
        <v>18</v>
      </c>
      <c r="J10037" t="s">
        <v>19</v>
      </c>
      <c r="K10037" s="7">
        <v>46087</v>
      </c>
    </row>
    <row r="10038" hidden="1" spans="1:11">
      <c r="A10038">
        <v>10038</v>
      </c>
      <c r="B10038" t="str">
        <f>VLOOKUP(C10038,属性!A:D,2,FALSE)</f>
        <v>古茗</v>
      </c>
      <c r="C10038" t="s">
        <v>16925</v>
      </c>
      <c r="D10038" s="7">
        <f>VLOOKUP(C10038,属性!A:D,3,FALSE)</f>
        <v>45036</v>
      </c>
      <c r="E10038" s="7" t="str">
        <f>VLOOKUP(C10038,属性!A:D,4,FALSE)</f>
        <v>是</v>
      </c>
      <c r="F10038" t="s">
        <v>16992</v>
      </c>
      <c r="G10038" t="s">
        <v>16993</v>
      </c>
      <c r="H10038" s="7">
        <v>46086</v>
      </c>
      <c r="I10038" t="s">
        <v>14</v>
      </c>
      <c r="J10038" t="s">
        <v>19</v>
      </c>
      <c r="K10038" s="7">
        <v>46087</v>
      </c>
    </row>
    <row r="10039" spans="1:11">
      <c r="A10039">
        <v>10039</v>
      </c>
      <c r="B10039" t="str">
        <f>VLOOKUP(C10039,属性!A:D,2,FALSE)</f>
        <v>古茗</v>
      </c>
      <c r="C10039" t="s">
        <v>16925</v>
      </c>
      <c r="D10039" s="7">
        <f>VLOOKUP(C10039,属性!A:D,3,FALSE)</f>
        <v>45036</v>
      </c>
      <c r="E10039" s="7" t="str">
        <f>VLOOKUP(C10039,属性!A:D,4,FALSE)</f>
        <v>是</v>
      </c>
      <c r="F10039" t="s">
        <v>3256</v>
      </c>
      <c r="G10039" t="s">
        <v>16994</v>
      </c>
      <c r="H10039" s="7">
        <v>46086</v>
      </c>
      <c r="I10039" t="s">
        <v>85</v>
      </c>
      <c r="J10039" t="s">
        <v>30</v>
      </c>
      <c r="K10039" s="7">
        <v>46087</v>
      </c>
    </row>
    <row r="10040" spans="1:11">
      <c r="A10040">
        <v>10040</v>
      </c>
      <c r="B10040" t="str">
        <f>VLOOKUP(C10040,属性!A:D,2,FALSE)</f>
        <v>古茗</v>
      </c>
      <c r="C10040" t="s">
        <v>16925</v>
      </c>
      <c r="D10040" s="7">
        <f>VLOOKUP(C10040,属性!A:D,3,FALSE)</f>
        <v>45036</v>
      </c>
      <c r="E10040" s="7" t="str">
        <f>VLOOKUP(C10040,属性!A:D,4,FALSE)</f>
        <v>是</v>
      </c>
      <c r="F10040" t="s">
        <v>16995</v>
      </c>
      <c r="G10040" t="s">
        <v>16996</v>
      </c>
      <c r="H10040" s="7">
        <v>46086</v>
      </c>
      <c r="I10040" t="s">
        <v>14</v>
      </c>
      <c r="J10040" t="s">
        <v>30</v>
      </c>
      <c r="K10040" s="7">
        <v>46087</v>
      </c>
    </row>
    <row r="10041" hidden="1" spans="1:11">
      <c r="A10041">
        <v>10041</v>
      </c>
      <c r="B10041" t="str">
        <f>VLOOKUP(C10041,属性!A:D,2,FALSE)</f>
        <v>古茗</v>
      </c>
      <c r="C10041" t="s">
        <v>16925</v>
      </c>
      <c r="D10041" s="7">
        <f>VLOOKUP(C10041,属性!A:D,3,FALSE)</f>
        <v>45036</v>
      </c>
      <c r="E10041" s="7" t="str">
        <f>VLOOKUP(C10041,属性!A:D,4,FALSE)</f>
        <v>是</v>
      </c>
      <c r="F10041" t="s">
        <v>16997</v>
      </c>
      <c r="G10041" t="s">
        <v>16998</v>
      </c>
      <c r="H10041" s="7">
        <v>46086</v>
      </c>
      <c r="I10041" t="s">
        <v>29</v>
      </c>
      <c r="J10041" t="s">
        <v>19</v>
      </c>
      <c r="K10041" s="7">
        <v>46087</v>
      </c>
    </row>
    <row r="10042" spans="1:11">
      <c r="A10042">
        <v>10042</v>
      </c>
      <c r="B10042" t="str">
        <f>VLOOKUP(C10042,属性!A:D,2,FALSE)</f>
        <v>古茗</v>
      </c>
      <c r="C10042" t="s">
        <v>16925</v>
      </c>
      <c r="D10042" s="7">
        <f>VLOOKUP(C10042,属性!A:D,3,FALSE)</f>
        <v>45036</v>
      </c>
      <c r="E10042" s="7" t="str">
        <f>VLOOKUP(C10042,属性!A:D,4,FALSE)</f>
        <v>是</v>
      </c>
      <c r="F10042" t="s">
        <v>16999</v>
      </c>
      <c r="G10042" t="s">
        <v>17000</v>
      </c>
      <c r="H10042" s="7">
        <v>46086</v>
      </c>
      <c r="I10042" t="s">
        <v>52</v>
      </c>
      <c r="J10042" t="s">
        <v>30</v>
      </c>
      <c r="K10042" s="7">
        <v>46087</v>
      </c>
    </row>
    <row r="10043" spans="1:11">
      <c r="A10043">
        <v>10043</v>
      </c>
      <c r="B10043" t="str">
        <f>VLOOKUP(C10043,属性!A:D,2,FALSE)</f>
        <v>古茗</v>
      </c>
      <c r="C10043" t="s">
        <v>16925</v>
      </c>
      <c r="D10043" s="7">
        <f>VLOOKUP(C10043,属性!A:D,3,FALSE)</f>
        <v>45036</v>
      </c>
      <c r="E10043" s="7" t="str">
        <f>VLOOKUP(C10043,属性!A:D,4,FALSE)</f>
        <v>是</v>
      </c>
      <c r="F10043" t="s">
        <v>171</v>
      </c>
      <c r="G10043" t="s">
        <v>17001</v>
      </c>
      <c r="H10043" s="7">
        <v>46086</v>
      </c>
      <c r="I10043" t="s">
        <v>22</v>
      </c>
      <c r="J10043" t="s">
        <v>30</v>
      </c>
      <c r="K10043" s="7">
        <v>46087</v>
      </c>
    </row>
    <row r="10044" hidden="1" spans="1:11">
      <c r="A10044">
        <v>10044</v>
      </c>
      <c r="B10044" t="str">
        <f>VLOOKUP(C10044,属性!A:D,2,FALSE)</f>
        <v>古茗</v>
      </c>
      <c r="C10044" t="s">
        <v>16925</v>
      </c>
      <c r="D10044" s="7">
        <f>VLOOKUP(C10044,属性!A:D,3,FALSE)</f>
        <v>45036</v>
      </c>
      <c r="E10044" s="7" t="str">
        <f>VLOOKUP(C10044,属性!A:D,4,FALSE)</f>
        <v>是</v>
      </c>
      <c r="F10044" t="s">
        <v>17002</v>
      </c>
      <c r="G10044" t="s">
        <v>17003</v>
      </c>
      <c r="H10044" s="7">
        <v>46086</v>
      </c>
      <c r="I10044" t="s">
        <v>217</v>
      </c>
      <c r="J10044" t="s">
        <v>19</v>
      </c>
      <c r="K10044" s="7">
        <v>46087</v>
      </c>
    </row>
    <row r="10045" hidden="1" spans="1:11">
      <c r="A10045">
        <v>10045</v>
      </c>
      <c r="B10045" t="str">
        <f>VLOOKUP(C10045,属性!A:D,2,FALSE)</f>
        <v>古茗</v>
      </c>
      <c r="C10045" t="s">
        <v>16925</v>
      </c>
      <c r="D10045" s="7">
        <f>VLOOKUP(C10045,属性!A:D,3,FALSE)</f>
        <v>45036</v>
      </c>
      <c r="E10045" s="7" t="str">
        <f>VLOOKUP(C10045,属性!A:D,4,FALSE)</f>
        <v>是</v>
      </c>
      <c r="F10045" t="s">
        <v>17004</v>
      </c>
      <c r="G10045" t="s">
        <v>17005</v>
      </c>
      <c r="H10045" s="7">
        <v>46087</v>
      </c>
      <c r="I10045" t="s">
        <v>38</v>
      </c>
      <c r="J10045" t="s">
        <v>19</v>
      </c>
      <c r="K10045" s="7">
        <v>46087</v>
      </c>
    </row>
    <row r="10046" hidden="1" spans="1:11">
      <c r="A10046">
        <v>10046</v>
      </c>
      <c r="B10046" t="str">
        <f>VLOOKUP(C10046,属性!A:D,2,FALSE)</f>
        <v>古茗</v>
      </c>
      <c r="C10046" t="s">
        <v>16925</v>
      </c>
      <c r="D10046" s="7">
        <f>VLOOKUP(C10046,属性!A:D,3,FALSE)</f>
        <v>45036</v>
      </c>
      <c r="E10046" s="7" t="str">
        <f>VLOOKUP(C10046,属性!A:D,4,FALSE)</f>
        <v>是</v>
      </c>
      <c r="F10046" t="s">
        <v>17006</v>
      </c>
      <c r="G10046" t="s">
        <v>17007</v>
      </c>
      <c r="H10046" s="7">
        <v>46087</v>
      </c>
      <c r="I10046" t="s">
        <v>49</v>
      </c>
      <c r="J10046" t="s">
        <v>15</v>
      </c>
      <c r="K10046" s="7">
        <v>46087</v>
      </c>
    </row>
    <row r="10047" hidden="1" spans="1:11">
      <c r="A10047">
        <v>10047</v>
      </c>
      <c r="B10047" t="str">
        <f>VLOOKUP(C10047,属性!A:D,2,FALSE)</f>
        <v>古茗</v>
      </c>
      <c r="C10047" t="s">
        <v>16925</v>
      </c>
      <c r="D10047" s="7">
        <f>VLOOKUP(C10047,属性!A:D,3,FALSE)</f>
        <v>45036</v>
      </c>
      <c r="E10047" s="7" t="str">
        <f>VLOOKUP(C10047,属性!A:D,4,FALSE)</f>
        <v>是</v>
      </c>
      <c r="F10047" t="s">
        <v>17008</v>
      </c>
      <c r="G10047" t="s">
        <v>17009</v>
      </c>
      <c r="H10047" s="7">
        <v>46086</v>
      </c>
      <c r="I10047" t="s">
        <v>18</v>
      </c>
      <c r="J10047" t="s">
        <v>15</v>
      </c>
      <c r="K10047" s="7">
        <v>46087</v>
      </c>
    </row>
    <row r="10048" hidden="1" spans="1:11">
      <c r="A10048">
        <v>10048</v>
      </c>
      <c r="B10048" t="str">
        <f>VLOOKUP(C10048,属性!A:D,2,FALSE)</f>
        <v>古茗</v>
      </c>
      <c r="C10048" t="s">
        <v>16925</v>
      </c>
      <c r="D10048" s="7">
        <f>VLOOKUP(C10048,属性!A:D,3,FALSE)</f>
        <v>45036</v>
      </c>
      <c r="E10048" s="7" t="str">
        <f>VLOOKUP(C10048,属性!A:D,4,FALSE)</f>
        <v>是</v>
      </c>
      <c r="F10048" t="s">
        <v>171</v>
      </c>
      <c r="G10048" t="s">
        <v>17010</v>
      </c>
      <c r="H10048" s="7">
        <v>46086</v>
      </c>
      <c r="I10048" t="s">
        <v>77</v>
      </c>
      <c r="J10048" t="s">
        <v>15</v>
      </c>
      <c r="K10048" s="7">
        <v>46087</v>
      </c>
    </row>
    <row r="10049" hidden="1" spans="1:11">
      <c r="A10049">
        <v>10049</v>
      </c>
      <c r="B10049" t="str">
        <f>VLOOKUP(C10049,属性!A:D,2,FALSE)</f>
        <v>古茗</v>
      </c>
      <c r="C10049" t="s">
        <v>16925</v>
      </c>
      <c r="D10049" s="7">
        <f>VLOOKUP(C10049,属性!A:D,3,FALSE)</f>
        <v>45036</v>
      </c>
      <c r="E10049" s="7" t="str">
        <f>VLOOKUP(C10049,属性!A:D,4,FALSE)</f>
        <v>是</v>
      </c>
      <c r="F10049" t="s">
        <v>17011</v>
      </c>
      <c r="G10049" t="s">
        <v>17012</v>
      </c>
      <c r="H10049" s="7">
        <v>46086</v>
      </c>
      <c r="I10049" t="s">
        <v>14</v>
      </c>
      <c r="J10049" t="s">
        <v>15</v>
      </c>
      <c r="K10049" s="7">
        <v>46087</v>
      </c>
    </row>
    <row r="10050" hidden="1" spans="1:11">
      <c r="A10050">
        <v>10050</v>
      </c>
      <c r="B10050" t="str">
        <f>VLOOKUP(C10050,属性!A:D,2,FALSE)</f>
        <v>古茗</v>
      </c>
      <c r="C10050" t="s">
        <v>16925</v>
      </c>
      <c r="D10050" s="7">
        <f>VLOOKUP(C10050,属性!A:D,3,FALSE)</f>
        <v>45036</v>
      </c>
      <c r="E10050" s="7" t="str">
        <f>VLOOKUP(C10050,属性!A:D,4,FALSE)</f>
        <v>是</v>
      </c>
      <c r="F10050" t="s">
        <v>17013</v>
      </c>
      <c r="G10050" t="s">
        <v>17014</v>
      </c>
      <c r="H10050" s="7">
        <v>46086</v>
      </c>
      <c r="I10050" t="s">
        <v>38</v>
      </c>
      <c r="J10050" t="s">
        <v>15</v>
      </c>
      <c r="K10050" s="7">
        <v>46087</v>
      </c>
    </row>
    <row r="10051" hidden="1" spans="1:11">
      <c r="A10051">
        <v>10051</v>
      </c>
      <c r="B10051" t="str">
        <f>VLOOKUP(C10051,属性!A:D,2,FALSE)</f>
        <v>古茗</v>
      </c>
      <c r="C10051" t="s">
        <v>16925</v>
      </c>
      <c r="D10051" s="7">
        <f>VLOOKUP(C10051,属性!A:D,3,FALSE)</f>
        <v>45036</v>
      </c>
      <c r="E10051" s="7" t="str">
        <f>VLOOKUP(C10051,属性!A:D,4,FALSE)</f>
        <v>是</v>
      </c>
      <c r="F10051" t="s">
        <v>17015</v>
      </c>
      <c r="G10051" t="s">
        <v>17016</v>
      </c>
      <c r="H10051" s="7">
        <v>46086</v>
      </c>
      <c r="I10051" t="s">
        <v>38</v>
      </c>
      <c r="J10051" t="s">
        <v>15</v>
      </c>
      <c r="K10051" s="7">
        <v>46087</v>
      </c>
    </row>
    <row r="10052" hidden="1" spans="1:11">
      <c r="A10052">
        <v>10052</v>
      </c>
      <c r="B10052" t="str">
        <f>VLOOKUP(C10052,属性!A:D,2,FALSE)</f>
        <v>古茗</v>
      </c>
      <c r="C10052" t="s">
        <v>16925</v>
      </c>
      <c r="D10052" s="7">
        <f>VLOOKUP(C10052,属性!A:D,3,FALSE)</f>
        <v>45036</v>
      </c>
      <c r="E10052" s="7" t="str">
        <f>VLOOKUP(C10052,属性!A:D,4,FALSE)</f>
        <v>是</v>
      </c>
      <c r="F10052" t="s">
        <v>17017</v>
      </c>
      <c r="G10052" t="s">
        <v>17018</v>
      </c>
      <c r="H10052" s="7">
        <v>46087</v>
      </c>
      <c r="I10052" t="s">
        <v>14</v>
      </c>
      <c r="J10052" t="s">
        <v>15</v>
      </c>
      <c r="K10052" s="7">
        <v>46087</v>
      </c>
    </row>
    <row r="10053" hidden="1" spans="1:11">
      <c r="A10053">
        <v>10053</v>
      </c>
      <c r="B10053" t="str">
        <f>VLOOKUP(C10053,属性!A:D,2,FALSE)</f>
        <v>古茗</v>
      </c>
      <c r="C10053" t="s">
        <v>16925</v>
      </c>
      <c r="D10053" s="7">
        <f>VLOOKUP(C10053,属性!A:D,3,FALSE)</f>
        <v>45036</v>
      </c>
      <c r="E10053" s="7" t="str">
        <f>VLOOKUP(C10053,属性!A:D,4,FALSE)</f>
        <v>是</v>
      </c>
      <c r="F10053" t="s">
        <v>17019</v>
      </c>
      <c r="G10053" t="s">
        <v>17020</v>
      </c>
      <c r="H10053" s="7">
        <v>46086</v>
      </c>
      <c r="I10053" t="s">
        <v>14</v>
      </c>
      <c r="J10053" t="s">
        <v>15</v>
      </c>
      <c r="K10053" s="7">
        <v>46087</v>
      </c>
    </row>
    <row r="10054" hidden="1" spans="1:11">
      <c r="A10054">
        <v>10054</v>
      </c>
      <c r="B10054" t="str">
        <f>VLOOKUP(C10054,属性!A:D,2,FALSE)</f>
        <v>古茗</v>
      </c>
      <c r="C10054" t="s">
        <v>16925</v>
      </c>
      <c r="D10054" s="7">
        <f>VLOOKUP(C10054,属性!A:D,3,FALSE)</f>
        <v>45036</v>
      </c>
      <c r="E10054" s="7" t="str">
        <f>VLOOKUP(C10054,属性!A:D,4,FALSE)</f>
        <v>是</v>
      </c>
      <c r="F10054" t="s">
        <v>17021</v>
      </c>
      <c r="G10054" t="s">
        <v>17022</v>
      </c>
      <c r="H10054" s="7">
        <v>46086</v>
      </c>
      <c r="I10054" t="s">
        <v>49</v>
      </c>
      <c r="J10054" t="s">
        <v>15</v>
      </c>
      <c r="K10054" s="7">
        <v>46087</v>
      </c>
    </row>
    <row r="10055" hidden="1" spans="1:11">
      <c r="A10055">
        <v>10055</v>
      </c>
      <c r="B10055" t="str">
        <f>VLOOKUP(C10055,属性!A:D,2,FALSE)</f>
        <v>古茗</v>
      </c>
      <c r="C10055" t="s">
        <v>16925</v>
      </c>
      <c r="D10055" s="7">
        <f>VLOOKUP(C10055,属性!A:D,3,FALSE)</f>
        <v>45036</v>
      </c>
      <c r="E10055" s="7" t="str">
        <f>VLOOKUP(C10055,属性!A:D,4,FALSE)</f>
        <v>是</v>
      </c>
      <c r="F10055" t="s">
        <v>17023</v>
      </c>
      <c r="G10055" t="s">
        <v>17024</v>
      </c>
      <c r="H10055" s="7">
        <v>46086</v>
      </c>
      <c r="I10055" t="s">
        <v>38</v>
      </c>
      <c r="J10055" t="s">
        <v>15</v>
      </c>
      <c r="K10055" s="7">
        <v>46087</v>
      </c>
    </row>
    <row r="10056" hidden="1" spans="1:11">
      <c r="A10056">
        <v>10056</v>
      </c>
      <c r="B10056" t="str">
        <f>VLOOKUP(C10056,属性!A:D,2,FALSE)</f>
        <v>古茗</v>
      </c>
      <c r="C10056" t="s">
        <v>16925</v>
      </c>
      <c r="D10056" s="7">
        <f>VLOOKUP(C10056,属性!A:D,3,FALSE)</f>
        <v>45036</v>
      </c>
      <c r="E10056" s="7" t="str">
        <f>VLOOKUP(C10056,属性!A:D,4,FALSE)</f>
        <v>是</v>
      </c>
      <c r="F10056" t="s">
        <v>17025</v>
      </c>
      <c r="G10056" t="s">
        <v>17026</v>
      </c>
      <c r="H10056" s="7">
        <v>46086</v>
      </c>
      <c r="I10056" t="s">
        <v>38</v>
      </c>
      <c r="J10056" t="s">
        <v>15</v>
      </c>
      <c r="K10056" s="7">
        <v>46087</v>
      </c>
    </row>
    <row r="10057" hidden="1" spans="1:11">
      <c r="A10057">
        <v>10057</v>
      </c>
      <c r="B10057" t="str">
        <f>VLOOKUP(C10057,属性!A:D,2,FALSE)</f>
        <v>古茗</v>
      </c>
      <c r="C10057" t="s">
        <v>16925</v>
      </c>
      <c r="D10057" s="7">
        <f>VLOOKUP(C10057,属性!A:D,3,FALSE)</f>
        <v>45036</v>
      </c>
      <c r="E10057" s="7" t="str">
        <f>VLOOKUP(C10057,属性!A:D,4,FALSE)</f>
        <v>是</v>
      </c>
      <c r="F10057" t="s">
        <v>17027</v>
      </c>
      <c r="G10057" t="s">
        <v>15575</v>
      </c>
      <c r="H10057" s="7">
        <v>46086</v>
      </c>
      <c r="I10057" t="s">
        <v>18</v>
      </c>
      <c r="J10057" t="s">
        <v>15</v>
      </c>
      <c r="K10057" s="7">
        <v>46087</v>
      </c>
    </row>
    <row r="10058" hidden="1" spans="1:11">
      <c r="A10058">
        <v>10058</v>
      </c>
      <c r="B10058" t="str">
        <f>VLOOKUP(C10058,属性!A:D,2,FALSE)</f>
        <v>古茗</v>
      </c>
      <c r="C10058" t="s">
        <v>16925</v>
      </c>
      <c r="D10058" s="7">
        <f>VLOOKUP(C10058,属性!A:D,3,FALSE)</f>
        <v>45036</v>
      </c>
      <c r="E10058" s="7" t="str">
        <f>VLOOKUP(C10058,属性!A:D,4,FALSE)</f>
        <v>是</v>
      </c>
      <c r="F10058" t="s">
        <v>17028</v>
      </c>
      <c r="G10058" t="s">
        <v>17029</v>
      </c>
      <c r="H10058" s="7">
        <v>46086</v>
      </c>
      <c r="I10058" t="s">
        <v>122</v>
      </c>
      <c r="J10058" t="s">
        <v>15</v>
      </c>
      <c r="K10058" s="7">
        <v>46087</v>
      </c>
    </row>
    <row r="10059" hidden="1" spans="1:11">
      <c r="A10059">
        <v>10059</v>
      </c>
      <c r="B10059" t="str">
        <f>VLOOKUP(C10059,属性!A:D,2,FALSE)</f>
        <v>古茗</v>
      </c>
      <c r="C10059" t="s">
        <v>16925</v>
      </c>
      <c r="D10059" s="7">
        <f>VLOOKUP(C10059,属性!A:D,3,FALSE)</f>
        <v>45036</v>
      </c>
      <c r="E10059" s="7" t="str">
        <f>VLOOKUP(C10059,属性!A:D,4,FALSE)</f>
        <v>是</v>
      </c>
      <c r="F10059" t="s">
        <v>17030</v>
      </c>
      <c r="G10059" t="s">
        <v>17031</v>
      </c>
      <c r="H10059" s="7">
        <v>46086</v>
      </c>
      <c r="I10059" t="s">
        <v>52</v>
      </c>
      <c r="J10059" t="s">
        <v>15</v>
      </c>
      <c r="K10059" s="7">
        <v>46087</v>
      </c>
    </row>
    <row r="10060" hidden="1" spans="1:11">
      <c r="A10060">
        <v>10060</v>
      </c>
      <c r="B10060" t="str">
        <f>VLOOKUP(C10060,属性!A:D,2,FALSE)</f>
        <v>古茗</v>
      </c>
      <c r="C10060" t="s">
        <v>16925</v>
      </c>
      <c r="D10060" s="7">
        <f>VLOOKUP(C10060,属性!A:D,3,FALSE)</f>
        <v>45036</v>
      </c>
      <c r="E10060" s="7" t="str">
        <f>VLOOKUP(C10060,属性!A:D,4,FALSE)</f>
        <v>是</v>
      </c>
      <c r="F10060" t="s">
        <v>17032</v>
      </c>
      <c r="G10060" t="s">
        <v>17033</v>
      </c>
      <c r="H10060" s="7">
        <v>46086</v>
      </c>
      <c r="I10060" t="s">
        <v>122</v>
      </c>
      <c r="J10060" t="s">
        <v>15</v>
      </c>
      <c r="K10060" s="7">
        <v>46087</v>
      </c>
    </row>
    <row r="10061" hidden="1" spans="1:11">
      <c r="A10061">
        <v>10061</v>
      </c>
      <c r="B10061" t="str">
        <f>VLOOKUP(C10061,属性!A:D,2,FALSE)</f>
        <v>古茗</v>
      </c>
      <c r="C10061" t="s">
        <v>16925</v>
      </c>
      <c r="D10061" s="7">
        <f>VLOOKUP(C10061,属性!A:D,3,FALSE)</f>
        <v>45036</v>
      </c>
      <c r="E10061" s="7" t="str">
        <f>VLOOKUP(C10061,属性!A:D,4,FALSE)</f>
        <v>是</v>
      </c>
      <c r="F10061" t="s">
        <v>17034</v>
      </c>
      <c r="G10061" t="s">
        <v>2689</v>
      </c>
      <c r="H10061" s="7">
        <v>46086</v>
      </c>
      <c r="I10061" t="s">
        <v>38</v>
      </c>
      <c r="J10061" t="s">
        <v>15</v>
      </c>
      <c r="K10061" s="7">
        <v>46087</v>
      </c>
    </row>
    <row r="10062" hidden="1" spans="1:11">
      <c r="A10062">
        <v>10062</v>
      </c>
      <c r="B10062" t="str">
        <f>VLOOKUP(C10062,属性!A:D,2,FALSE)</f>
        <v>古茗</v>
      </c>
      <c r="C10062" t="s">
        <v>16925</v>
      </c>
      <c r="D10062" s="7">
        <f>VLOOKUP(C10062,属性!A:D,3,FALSE)</f>
        <v>45036</v>
      </c>
      <c r="E10062" s="7" t="str">
        <f>VLOOKUP(C10062,属性!A:D,4,FALSE)</f>
        <v>是</v>
      </c>
      <c r="F10062" t="s">
        <v>17035</v>
      </c>
      <c r="G10062" t="s">
        <v>17036</v>
      </c>
      <c r="H10062" s="7">
        <v>46086</v>
      </c>
      <c r="I10062" t="s">
        <v>125</v>
      </c>
      <c r="J10062" t="s">
        <v>19</v>
      </c>
      <c r="K10062" s="7">
        <v>46087</v>
      </c>
    </row>
    <row r="10063" hidden="1" spans="1:11">
      <c r="A10063">
        <v>10063</v>
      </c>
      <c r="B10063" t="str">
        <f>VLOOKUP(C10063,属性!A:D,2,FALSE)</f>
        <v>古茗</v>
      </c>
      <c r="C10063" t="s">
        <v>16925</v>
      </c>
      <c r="D10063" s="7">
        <f>VLOOKUP(C10063,属性!A:D,3,FALSE)</f>
        <v>45036</v>
      </c>
      <c r="E10063" s="7" t="str">
        <f>VLOOKUP(C10063,属性!A:D,4,FALSE)</f>
        <v>是</v>
      </c>
      <c r="F10063" t="s">
        <v>171</v>
      </c>
      <c r="G10063" t="s">
        <v>17037</v>
      </c>
      <c r="H10063" s="7">
        <v>46086</v>
      </c>
      <c r="I10063" t="s">
        <v>49</v>
      </c>
      <c r="J10063" t="s">
        <v>19</v>
      </c>
      <c r="K10063" s="7">
        <v>46087</v>
      </c>
    </row>
    <row r="10064" hidden="1" spans="1:11">
      <c r="A10064">
        <v>10064</v>
      </c>
      <c r="B10064" t="str">
        <f>VLOOKUP(C10064,属性!A:D,2,FALSE)</f>
        <v>古茗</v>
      </c>
      <c r="C10064" t="s">
        <v>16925</v>
      </c>
      <c r="D10064" s="7">
        <f>VLOOKUP(C10064,属性!A:D,3,FALSE)</f>
        <v>45036</v>
      </c>
      <c r="E10064" s="7" t="str">
        <f>VLOOKUP(C10064,属性!A:D,4,FALSE)</f>
        <v>是</v>
      </c>
      <c r="F10064" t="s">
        <v>171</v>
      </c>
      <c r="G10064" t="s">
        <v>17038</v>
      </c>
      <c r="H10064" s="7">
        <v>46086</v>
      </c>
      <c r="I10064" t="s">
        <v>49</v>
      </c>
      <c r="J10064" t="s">
        <v>19</v>
      </c>
      <c r="K10064" s="7">
        <v>46087</v>
      </c>
    </row>
    <row r="10065" hidden="1" spans="1:11">
      <c r="A10065">
        <v>10065</v>
      </c>
      <c r="B10065" t="str">
        <f>VLOOKUP(C10065,属性!A:D,2,FALSE)</f>
        <v>古茗</v>
      </c>
      <c r="C10065" t="s">
        <v>16925</v>
      </c>
      <c r="D10065" s="7">
        <f>VLOOKUP(C10065,属性!A:D,3,FALSE)</f>
        <v>45036</v>
      </c>
      <c r="E10065" s="7" t="str">
        <f>VLOOKUP(C10065,属性!A:D,4,FALSE)</f>
        <v>是</v>
      </c>
      <c r="F10065" t="s">
        <v>17039</v>
      </c>
      <c r="G10065" t="s">
        <v>17040</v>
      </c>
      <c r="H10065" s="7">
        <v>46086</v>
      </c>
      <c r="I10065" t="s">
        <v>119</v>
      </c>
      <c r="J10065" t="s">
        <v>19</v>
      </c>
      <c r="K10065" s="7">
        <v>46087</v>
      </c>
    </row>
    <row r="10066" ht="17" hidden="1" spans="1:11">
      <c r="A10066">
        <v>10066</v>
      </c>
      <c r="B10066" t="str">
        <f>VLOOKUP(C10066,属性!A:D,2,FALSE)</f>
        <v>古茗</v>
      </c>
      <c r="C10066" t="s">
        <v>16925</v>
      </c>
      <c r="D10066" s="7">
        <f>VLOOKUP(C10066,属性!A:D,3,FALSE)</f>
        <v>45036</v>
      </c>
      <c r="E10066" s="7" t="str">
        <f>VLOOKUP(C10066,属性!A:D,4,FALSE)</f>
        <v>是</v>
      </c>
      <c r="F10066" s="11" t="s">
        <v>17041</v>
      </c>
      <c r="G10066" t="s">
        <v>17042</v>
      </c>
      <c r="H10066" s="7">
        <v>46086</v>
      </c>
      <c r="I10066" t="s">
        <v>22</v>
      </c>
      <c r="J10066" t="s">
        <v>19</v>
      </c>
      <c r="K10066" s="7">
        <v>46087</v>
      </c>
    </row>
    <row r="10067" ht="17" hidden="1" spans="1:11">
      <c r="A10067">
        <v>10067</v>
      </c>
      <c r="B10067" t="str">
        <f>VLOOKUP(C10067,属性!A:D,2,FALSE)</f>
        <v>古茗</v>
      </c>
      <c r="C10067" t="s">
        <v>16925</v>
      </c>
      <c r="D10067" s="7">
        <f>VLOOKUP(C10067,属性!A:D,3,FALSE)</f>
        <v>45036</v>
      </c>
      <c r="E10067" s="7" t="str">
        <f>VLOOKUP(C10067,属性!A:D,4,FALSE)</f>
        <v>是</v>
      </c>
      <c r="F10067" s="11" t="s">
        <v>17041</v>
      </c>
      <c r="G10067" t="s">
        <v>17043</v>
      </c>
      <c r="H10067" s="7">
        <v>46086</v>
      </c>
      <c r="I10067" t="s">
        <v>22</v>
      </c>
      <c r="J10067" t="s">
        <v>19</v>
      </c>
      <c r="K10067" s="7">
        <v>46087</v>
      </c>
    </row>
    <row r="10068" hidden="1" spans="1:11">
      <c r="A10068">
        <v>10068</v>
      </c>
      <c r="B10068" t="str">
        <f>VLOOKUP(C10068,属性!A:D,2,FALSE)</f>
        <v>古茗</v>
      </c>
      <c r="C10068" t="s">
        <v>16925</v>
      </c>
      <c r="D10068" s="7">
        <f>VLOOKUP(C10068,属性!A:D,3,FALSE)</f>
        <v>45036</v>
      </c>
      <c r="E10068" s="7" t="str">
        <f>VLOOKUP(C10068,属性!A:D,4,FALSE)</f>
        <v>是</v>
      </c>
      <c r="F10068" t="s">
        <v>7555</v>
      </c>
      <c r="G10068" t="s">
        <v>17044</v>
      </c>
      <c r="H10068" s="7">
        <v>46086</v>
      </c>
      <c r="I10068" t="s">
        <v>22</v>
      </c>
      <c r="J10068" t="s">
        <v>19</v>
      </c>
      <c r="K10068" s="7">
        <v>46087</v>
      </c>
    </row>
    <row r="10069" hidden="1" spans="1:11">
      <c r="A10069">
        <v>10069</v>
      </c>
      <c r="B10069" t="str">
        <f>VLOOKUP(C10069,属性!A:D,2,FALSE)</f>
        <v>古茗</v>
      </c>
      <c r="C10069" t="s">
        <v>16925</v>
      </c>
      <c r="D10069" s="7">
        <f>VLOOKUP(C10069,属性!A:D,3,FALSE)</f>
        <v>45036</v>
      </c>
      <c r="E10069" s="7" t="str">
        <f>VLOOKUP(C10069,属性!A:D,4,FALSE)</f>
        <v>是</v>
      </c>
      <c r="F10069" t="s">
        <v>17045</v>
      </c>
      <c r="G10069" t="s">
        <v>17046</v>
      </c>
      <c r="H10069" s="7">
        <v>46086</v>
      </c>
      <c r="I10069" t="s">
        <v>18</v>
      </c>
      <c r="J10069" t="s">
        <v>15</v>
      </c>
      <c r="K10069" s="7">
        <v>46087</v>
      </c>
    </row>
    <row r="10070" hidden="1" spans="1:11">
      <c r="A10070">
        <v>10070</v>
      </c>
      <c r="B10070" t="str">
        <f>VLOOKUP(C10070,属性!A:D,2,FALSE)</f>
        <v>古茗</v>
      </c>
      <c r="C10070" t="s">
        <v>16925</v>
      </c>
      <c r="D10070" s="7">
        <f>VLOOKUP(C10070,属性!A:D,3,FALSE)</f>
        <v>45036</v>
      </c>
      <c r="E10070" s="7" t="str">
        <f>VLOOKUP(C10070,属性!A:D,4,FALSE)</f>
        <v>是</v>
      </c>
      <c r="F10070" t="s">
        <v>17045</v>
      </c>
      <c r="G10070" t="s">
        <v>17047</v>
      </c>
      <c r="H10070" s="7">
        <v>46086</v>
      </c>
      <c r="I10070" t="s">
        <v>18</v>
      </c>
      <c r="J10070" t="s">
        <v>15</v>
      </c>
      <c r="K10070" s="7">
        <v>46087</v>
      </c>
    </row>
    <row r="10071" hidden="1" spans="1:11">
      <c r="A10071">
        <v>10071</v>
      </c>
      <c r="B10071" t="str">
        <f>VLOOKUP(C10071,属性!A:D,2,FALSE)</f>
        <v>古茗</v>
      </c>
      <c r="C10071" t="s">
        <v>16925</v>
      </c>
      <c r="D10071" s="7">
        <f>VLOOKUP(C10071,属性!A:D,3,FALSE)</f>
        <v>45036</v>
      </c>
      <c r="E10071" s="7" t="str">
        <f>VLOOKUP(C10071,属性!A:D,4,FALSE)</f>
        <v>是</v>
      </c>
      <c r="F10071" t="s">
        <v>17048</v>
      </c>
      <c r="G10071" t="s">
        <v>17049</v>
      </c>
      <c r="H10071" s="7">
        <v>46087</v>
      </c>
      <c r="I10071" t="s">
        <v>18</v>
      </c>
      <c r="J10071" t="s">
        <v>19</v>
      </c>
      <c r="K10071" s="7">
        <v>46087</v>
      </c>
    </row>
    <row r="10072" hidden="1" spans="1:11">
      <c r="A10072">
        <v>10072</v>
      </c>
      <c r="B10072" t="str">
        <f>VLOOKUP(C10072,属性!A:D,2,FALSE)</f>
        <v>古茗</v>
      </c>
      <c r="C10072" t="s">
        <v>16925</v>
      </c>
      <c r="D10072" s="7">
        <f>VLOOKUP(C10072,属性!A:D,3,FALSE)</f>
        <v>45036</v>
      </c>
      <c r="E10072" s="7" t="str">
        <f>VLOOKUP(C10072,属性!A:D,4,FALSE)</f>
        <v>是</v>
      </c>
      <c r="F10072" t="s">
        <v>17050</v>
      </c>
      <c r="G10072" t="s">
        <v>17051</v>
      </c>
      <c r="H10072" s="7">
        <v>46086</v>
      </c>
      <c r="I10072" t="s">
        <v>122</v>
      </c>
      <c r="J10072" t="s">
        <v>19</v>
      </c>
      <c r="K10072" s="7">
        <v>46087</v>
      </c>
    </row>
    <row r="10073" hidden="1" spans="1:11">
      <c r="A10073">
        <v>10073</v>
      </c>
      <c r="B10073" t="str">
        <f>VLOOKUP(C10073,属性!A:D,2,FALSE)</f>
        <v>古茗</v>
      </c>
      <c r="C10073" t="s">
        <v>16925</v>
      </c>
      <c r="D10073" s="7">
        <f>VLOOKUP(C10073,属性!A:D,3,FALSE)</f>
        <v>45036</v>
      </c>
      <c r="E10073" s="7" t="str">
        <f>VLOOKUP(C10073,属性!A:D,4,FALSE)</f>
        <v>是</v>
      </c>
      <c r="F10073" t="s">
        <v>17052</v>
      </c>
      <c r="G10073" t="s">
        <v>17053</v>
      </c>
      <c r="H10073" s="7">
        <v>46086</v>
      </c>
      <c r="I10073" t="s">
        <v>365</v>
      </c>
      <c r="J10073" t="s">
        <v>19</v>
      </c>
      <c r="K10073" s="7">
        <v>46087</v>
      </c>
    </row>
    <row r="10074" hidden="1" spans="1:11">
      <c r="A10074">
        <v>10074</v>
      </c>
      <c r="B10074" t="str">
        <f>VLOOKUP(C10074,属性!A:D,2,FALSE)</f>
        <v>古茗</v>
      </c>
      <c r="C10074" t="s">
        <v>16925</v>
      </c>
      <c r="D10074" s="7">
        <f>VLOOKUP(C10074,属性!A:D,3,FALSE)</f>
        <v>45036</v>
      </c>
      <c r="E10074" s="7" t="str">
        <f>VLOOKUP(C10074,属性!A:D,4,FALSE)</f>
        <v>是</v>
      </c>
      <c r="F10074" t="s">
        <v>13030</v>
      </c>
      <c r="G10074" t="s">
        <v>17054</v>
      </c>
      <c r="H10074" s="7">
        <v>46086</v>
      </c>
      <c r="I10074" t="s">
        <v>49</v>
      </c>
      <c r="J10074" t="s">
        <v>15</v>
      </c>
      <c r="K10074" s="7">
        <v>46087</v>
      </c>
    </row>
    <row r="10075" hidden="1" spans="1:11">
      <c r="A10075">
        <v>10075</v>
      </c>
      <c r="B10075" t="str">
        <f>VLOOKUP(C10075,属性!A:D,2,FALSE)</f>
        <v>古茗</v>
      </c>
      <c r="C10075" t="s">
        <v>16925</v>
      </c>
      <c r="D10075" s="7">
        <f>VLOOKUP(C10075,属性!A:D,3,FALSE)</f>
        <v>45036</v>
      </c>
      <c r="E10075" s="7" t="str">
        <f>VLOOKUP(C10075,属性!A:D,4,FALSE)</f>
        <v>是</v>
      </c>
      <c r="F10075" t="s">
        <v>17055</v>
      </c>
      <c r="G10075" t="s">
        <v>17056</v>
      </c>
      <c r="H10075" s="7">
        <v>46086</v>
      </c>
      <c r="I10075" t="s">
        <v>68</v>
      </c>
      <c r="J10075" t="s">
        <v>15</v>
      </c>
      <c r="K10075" s="7">
        <v>46087</v>
      </c>
    </row>
    <row r="10076" hidden="1" spans="1:11">
      <c r="A10076">
        <v>10076</v>
      </c>
      <c r="B10076" t="str">
        <f>VLOOKUP(C10076,属性!A:D,2,FALSE)</f>
        <v>古茗</v>
      </c>
      <c r="C10076" t="s">
        <v>16925</v>
      </c>
      <c r="D10076" s="7">
        <f>VLOOKUP(C10076,属性!A:D,3,FALSE)</f>
        <v>45036</v>
      </c>
      <c r="E10076" s="7" t="str">
        <f>VLOOKUP(C10076,属性!A:D,4,FALSE)</f>
        <v>是</v>
      </c>
      <c r="F10076" t="s">
        <v>17057</v>
      </c>
      <c r="G10076" t="s">
        <v>17058</v>
      </c>
      <c r="H10076" s="7">
        <v>46086</v>
      </c>
      <c r="I10076" t="s">
        <v>85</v>
      </c>
      <c r="J10076" t="s">
        <v>15</v>
      </c>
      <c r="K10076" s="7">
        <v>46087</v>
      </c>
    </row>
    <row r="10077" hidden="1" spans="1:11">
      <c r="A10077">
        <v>10077</v>
      </c>
      <c r="B10077" t="str">
        <f>VLOOKUP(C10077,属性!A:D,2,FALSE)</f>
        <v>古茗</v>
      </c>
      <c r="C10077" t="s">
        <v>16925</v>
      </c>
      <c r="D10077" s="7">
        <f>VLOOKUP(C10077,属性!A:D,3,FALSE)</f>
        <v>45036</v>
      </c>
      <c r="E10077" s="7" t="str">
        <f>VLOOKUP(C10077,属性!A:D,4,FALSE)</f>
        <v>是</v>
      </c>
      <c r="F10077" t="s">
        <v>17059</v>
      </c>
      <c r="G10077" t="s">
        <v>17060</v>
      </c>
      <c r="H10077" s="7">
        <v>46086</v>
      </c>
      <c r="I10077" t="s">
        <v>14</v>
      </c>
      <c r="J10077" t="s">
        <v>15</v>
      </c>
      <c r="K10077" s="7">
        <v>46087</v>
      </c>
    </row>
    <row r="10078" hidden="1" spans="1:11">
      <c r="A10078">
        <v>10078</v>
      </c>
      <c r="B10078" t="str">
        <f>VLOOKUP(C10078,属性!A:D,2,FALSE)</f>
        <v>古茗</v>
      </c>
      <c r="C10078" t="s">
        <v>16925</v>
      </c>
      <c r="D10078" s="7">
        <f>VLOOKUP(C10078,属性!A:D,3,FALSE)</f>
        <v>45036</v>
      </c>
      <c r="E10078" s="7" t="str">
        <f>VLOOKUP(C10078,属性!A:D,4,FALSE)</f>
        <v>是</v>
      </c>
      <c r="F10078" t="s">
        <v>17061</v>
      </c>
      <c r="G10078" t="s">
        <v>17062</v>
      </c>
      <c r="H10078" s="7">
        <v>46086</v>
      </c>
      <c r="I10078" t="s">
        <v>22</v>
      </c>
      <c r="J10078" t="s">
        <v>15</v>
      </c>
      <c r="K10078" s="7">
        <v>46087</v>
      </c>
    </row>
    <row r="10079" hidden="1" spans="1:11">
      <c r="A10079">
        <v>10079</v>
      </c>
      <c r="B10079" t="str">
        <f>VLOOKUP(C10079,属性!A:D,2,FALSE)</f>
        <v>古茗</v>
      </c>
      <c r="C10079" t="s">
        <v>16925</v>
      </c>
      <c r="D10079" s="7">
        <f>VLOOKUP(C10079,属性!A:D,3,FALSE)</f>
        <v>45036</v>
      </c>
      <c r="E10079" s="7" t="str">
        <f>VLOOKUP(C10079,属性!A:D,4,FALSE)</f>
        <v>是</v>
      </c>
      <c r="F10079" t="s">
        <v>17063</v>
      </c>
      <c r="G10079" t="s">
        <v>17064</v>
      </c>
      <c r="H10079" s="7">
        <v>46085</v>
      </c>
      <c r="I10079" t="s">
        <v>112</v>
      </c>
      <c r="J10079" t="s">
        <v>15</v>
      </c>
      <c r="K10079" s="7">
        <v>46087</v>
      </c>
    </row>
    <row r="10080" hidden="1" spans="1:11">
      <c r="A10080">
        <v>10080</v>
      </c>
      <c r="B10080" t="str">
        <f>VLOOKUP(C10080,属性!A:D,2,FALSE)</f>
        <v>古茗</v>
      </c>
      <c r="C10080" t="s">
        <v>16925</v>
      </c>
      <c r="D10080" s="7">
        <f>VLOOKUP(C10080,属性!A:D,3,FALSE)</f>
        <v>45036</v>
      </c>
      <c r="E10080" s="7" t="str">
        <f>VLOOKUP(C10080,属性!A:D,4,FALSE)</f>
        <v>是</v>
      </c>
      <c r="F10080" t="s">
        <v>17065</v>
      </c>
      <c r="G10080" t="s">
        <v>17066</v>
      </c>
      <c r="H10080" s="7">
        <v>46086</v>
      </c>
      <c r="I10080" t="s">
        <v>74</v>
      </c>
      <c r="J10080" t="s">
        <v>15</v>
      </c>
      <c r="K10080" s="7">
        <v>46087</v>
      </c>
    </row>
    <row r="10081" hidden="1" spans="1:11">
      <c r="A10081">
        <v>10081</v>
      </c>
      <c r="B10081" t="str">
        <f>VLOOKUP(C10081,属性!A:D,2,FALSE)</f>
        <v>古茗</v>
      </c>
      <c r="C10081" t="s">
        <v>16925</v>
      </c>
      <c r="D10081" s="7">
        <f>VLOOKUP(C10081,属性!A:D,3,FALSE)</f>
        <v>45036</v>
      </c>
      <c r="E10081" s="7" t="str">
        <f>VLOOKUP(C10081,属性!A:D,4,FALSE)</f>
        <v>是</v>
      </c>
      <c r="F10081" t="s">
        <v>17067</v>
      </c>
      <c r="G10081" t="s">
        <v>92</v>
      </c>
      <c r="H10081" s="7">
        <v>46086</v>
      </c>
      <c r="I10081" t="s">
        <v>14</v>
      </c>
      <c r="J10081" t="s">
        <v>15</v>
      </c>
      <c r="K10081" s="7">
        <v>46087</v>
      </c>
    </row>
    <row r="10082" hidden="1" spans="1:11">
      <c r="A10082">
        <v>10082</v>
      </c>
      <c r="B10082" t="str">
        <f>VLOOKUP(C10082,属性!A:D,2,FALSE)</f>
        <v>古茗</v>
      </c>
      <c r="C10082" t="s">
        <v>16925</v>
      </c>
      <c r="D10082" s="7">
        <f>VLOOKUP(C10082,属性!A:D,3,FALSE)</f>
        <v>45036</v>
      </c>
      <c r="E10082" s="7" t="str">
        <f>VLOOKUP(C10082,属性!A:D,4,FALSE)</f>
        <v>是</v>
      </c>
      <c r="F10082" t="s">
        <v>17068</v>
      </c>
      <c r="G10082" t="s">
        <v>17069</v>
      </c>
      <c r="H10082" s="7">
        <v>46086</v>
      </c>
      <c r="I10082" t="s">
        <v>14</v>
      </c>
      <c r="J10082" t="s">
        <v>15</v>
      </c>
      <c r="K10082" s="7">
        <v>46087</v>
      </c>
    </row>
    <row r="10083" hidden="1" spans="1:11">
      <c r="A10083">
        <v>10083</v>
      </c>
      <c r="B10083" t="str">
        <f>VLOOKUP(C10083,属性!A:D,2,FALSE)</f>
        <v>古茗</v>
      </c>
      <c r="C10083" t="s">
        <v>16925</v>
      </c>
      <c r="D10083" s="7">
        <f>VLOOKUP(C10083,属性!A:D,3,FALSE)</f>
        <v>45036</v>
      </c>
      <c r="E10083" s="7" t="str">
        <f>VLOOKUP(C10083,属性!A:D,4,FALSE)</f>
        <v>是</v>
      </c>
      <c r="F10083" t="s">
        <v>17070</v>
      </c>
      <c r="G10083" t="s">
        <v>17071</v>
      </c>
      <c r="H10083" s="7">
        <v>46086</v>
      </c>
      <c r="I10083" t="s">
        <v>18</v>
      </c>
      <c r="J10083" t="s">
        <v>15</v>
      </c>
      <c r="K10083" s="7">
        <v>46087</v>
      </c>
    </row>
    <row r="10084" hidden="1" spans="1:11">
      <c r="A10084">
        <v>10084</v>
      </c>
      <c r="B10084" t="str">
        <f>VLOOKUP(C10084,属性!A:D,2,FALSE)</f>
        <v>古茗</v>
      </c>
      <c r="C10084" t="s">
        <v>16925</v>
      </c>
      <c r="D10084" s="7">
        <f>VLOOKUP(C10084,属性!A:D,3,FALSE)</f>
        <v>45036</v>
      </c>
      <c r="E10084" s="7" t="str">
        <f>VLOOKUP(C10084,属性!A:D,4,FALSE)</f>
        <v>是</v>
      </c>
      <c r="F10084" t="s">
        <v>17072</v>
      </c>
      <c r="G10084" t="s">
        <v>17073</v>
      </c>
      <c r="H10084" s="7">
        <v>46086</v>
      </c>
      <c r="I10084" t="s">
        <v>14</v>
      </c>
      <c r="J10084" t="s">
        <v>19</v>
      </c>
      <c r="K10084" s="7">
        <v>46087</v>
      </c>
    </row>
    <row r="10085" hidden="1" spans="1:11">
      <c r="A10085">
        <v>10085</v>
      </c>
      <c r="B10085" t="str">
        <f>VLOOKUP(C10085,属性!A:D,2,FALSE)</f>
        <v>古茗</v>
      </c>
      <c r="C10085" t="s">
        <v>16925</v>
      </c>
      <c r="D10085" s="7">
        <f>VLOOKUP(C10085,属性!A:D,3,FALSE)</f>
        <v>45036</v>
      </c>
      <c r="E10085" s="7" t="str">
        <f>VLOOKUP(C10085,属性!A:D,4,FALSE)</f>
        <v>是</v>
      </c>
      <c r="F10085" t="s">
        <v>17074</v>
      </c>
      <c r="G10085" t="s">
        <v>17075</v>
      </c>
      <c r="H10085" s="7">
        <v>46085</v>
      </c>
      <c r="I10085" t="s">
        <v>49</v>
      </c>
      <c r="J10085" t="s">
        <v>15</v>
      </c>
      <c r="K10085" s="7">
        <v>46087</v>
      </c>
    </row>
    <row r="10086" hidden="1" spans="1:11">
      <c r="A10086">
        <v>10086</v>
      </c>
      <c r="B10086" t="str">
        <f>VLOOKUP(C10086,属性!A:D,2,FALSE)</f>
        <v>古茗</v>
      </c>
      <c r="C10086" t="s">
        <v>16925</v>
      </c>
      <c r="D10086" s="7">
        <f>VLOOKUP(C10086,属性!A:D,3,FALSE)</f>
        <v>45036</v>
      </c>
      <c r="E10086" s="7" t="str">
        <f>VLOOKUP(C10086,属性!A:D,4,FALSE)</f>
        <v>是</v>
      </c>
      <c r="F10086" t="s">
        <v>17076</v>
      </c>
      <c r="G10086" t="s">
        <v>17077</v>
      </c>
      <c r="H10086" s="7">
        <v>46086</v>
      </c>
      <c r="I10086" t="s">
        <v>22</v>
      </c>
      <c r="J10086" t="s">
        <v>19</v>
      </c>
      <c r="K10086" s="7">
        <v>46087</v>
      </c>
    </row>
    <row r="10087" hidden="1" spans="1:11">
      <c r="A10087">
        <v>10087</v>
      </c>
      <c r="B10087" t="str">
        <f>VLOOKUP(C10087,属性!A:D,2,FALSE)</f>
        <v>古茗</v>
      </c>
      <c r="C10087" t="s">
        <v>16925</v>
      </c>
      <c r="D10087" s="7">
        <f>VLOOKUP(C10087,属性!A:D,3,FALSE)</f>
        <v>45036</v>
      </c>
      <c r="E10087" s="7" t="str">
        <f>VLOOKUP(C10087,属性!A:D,4,FALSE)</f>
        <v>是</v>
      </c>
      <c r="F10087" t="s">
        <v>17078</v>
      </c>
      <c r="G10087" t="s">
        <v>17079</v>
      </c>
      <c r="H10087" s="7">
        <v>46086</v>
      </c>
      <c r="I10087" t="s">
        <v>85</v>
      </c>
      <c r="J10087" t="s">
        <v>19</v>
      </c>
      <c r="K10087" s="7">
        <v>46087</v>
      </c>
    </row>
    <row r="10088" hidden="1" spans="1:11">
      <c r="A10088">
        <v>10088</v>
      </c>
      <c r="B10088" t="str">
        <f>VLOOKUP(C10088,属性!A:D,2,FALSE)</f>
        <v>古茗</v>
      </c>
      <c r="C10088" t="s">
        <v>16925</v>
      </c>
      <c r="D10088" s="7">
        <f>VLOOKUP(C10088,属性!A:D,3,FALSE)</f>
        <v>45036</v>
      </c>
      <c r="E10088" s="7" t="str">
        <f>VLOOKUP(C10088,属性!A:D,4,FALSE)</f>
        <v>是</v>
      </c>
      <c r="F10088" t="s">
        <v>17078</v>
      </c>
      <c r="G10088" t="s">
        <v>10972</v>
      </c>
      <c r="H10088" s="7">
        <v>46086</v>
      </c>
      <c r="I10088" t="s">
        <v>85</v>
      </c>
      <c r="J10088" t="s">
        <v>19</v>
      </c>
      <c r="K10088" s="7">
        <v>46087</v>
      </c>
    </row>
    <row r="10089" hidden="1" spans="1:11">
      <c r="A10089">
        <v>10089</v>
      </c>
      <c r="B10089" t="str">
        <f>VLOOKUP(C10089,属性!A:D,2,FALSE)</f>
        <v>古茗</v>
      </c>
      <c r="C10089" t="s">
        <v>16925</v>
      </c>
      <c r="D10089" s="7">
        <f>VLOOKUP(C10089,属性!A:D,3,FALSE)</f>
        <v>45036</v>
      </c>
      <c r="E10089" s="7" t="str">
        <f>VLOOKUP(C10089,属性!A:D,4,FALSE)</f>
        <v>是</v>
      </c>
      <c r="F10089" t="s">
        <v>17080</v>
      </c>
      <c r="G10089" t="s">
        <v>17081</v>
      </c>
      <c r="H10089" s="7">
        <v>46086</v>
      </c>
      <c r="I10089" t="s">
        <v>365</v>
      </c>
      <c r="J10089" t="s">
        <v>15</v>
      </c>
      <c r="K10089" s="7">
        <v>46087</v>
      </c>
    </row>
    <row r="10090" hidden="1" spans="1:11">
      <c r="A10090">
        <v>10090</v>
      </c>
      <c r="B10090" t="str">
        <f>VLOOKUP(C10090,属性!A:D,2,FALSE)</f>
        <v>古茗</v>
      </c>
      <c r="C10090" t="s">
        <v>16925</v>
      </c>
      <c r="D10090" s="7">
        <f>VLOOKUP(C10090,属性!A:D,3,FALSE)</f>
        <v>45036</v>
      </c>
      <c r="E10090" s="7" t="str">
        <f>VLOOKUP(C10090,属性!A:D,4,FALSE)</f>
        <v>是</v>
      </c>
      <c r="F10090" t="s">
        <v>17082</v>
      </c>
      <c r="G10090" t="s">
        <v>17083</v>
      </c>
      <c r="H10090" s="7">
        <v>46086</v>
      </c>
      <c r="I10090" t="s">
        <v>85</v>
      </c>
      <c r="J10090" t="s">
        <v>19</v>
      </c>
      <c r="K10090" s="7">
        <v>46087</v>
      </c>
    </row>
    <row r="10091" hidden="1" spans="1:11">
      <c r="A10091">
        <v>10091</v>
      </c>
      <c r="B10091" t="str">
        <f>VLOOKUP(C10091,属性!A:D,2,FALSE)</f>
        <v>古茗</v>
      </c>
      <c r="C10091" t="s">
        <v>16925</v>
      </c>
      <c r="D10091" s="7">
        <f>VLOOKUP(C10091,属性!A:D,3,FALSE)</f>
        <v>45036</v>
      </c>
      <c r="E10091" s="7" t="str">
        <f>VLOOKUP(C10091,属性!A:D,4,FALSE)</f>
        <v>是</v>
      </c>
      <c r="F10091" t="s">
        <v>17084</v>
      </c>
      <c r="G10091" t="s">
        <v>17085</v>
      </c>
      <c r="H10091" s="7">
        <v>46086</v>
      </c>
      <c r="I10091" t="s">
        <v>90</v>
      </c>
      <c r="J10091" t="s">
        <v>19</v>
      </c>
      <c r="K10091" s="7">
        <v>46087</v>
      </c>
    </row>
    <row r="10092" hidden="1" spans="1:11">
      <c r="A10092">
        <v>10092</v>
      </c>
      <c r="B10092" t="str">
        <f>VLOOKUP(C10092,属性!A:D,2,FALSE)</f>
        <v>古茗</v>
      </c>
      <c r="C10092" t="s">
        <v>16925</v>
      </c>
      <c r="D10092" s="7">
        <f>VLOOKUP(C10092,属性!A:D,3,FALSE)</f>
        <v>45036</v>
      </c>
      <c r="E10092" s="7" t="str">
        <f>VLOOKUP(C10092,属性!A:D,4,FALSE)</f>
        <v>是</v>
      </c>
      <c r="F10092" t="s">
        <v>171</v>
      </c>
      <c r="G10092" t="s">
        <v>12223</v>
      </c>
      <c r="H10092" s="7">
        <v>46086</v>
      </c>
      <c r="I10092" t="s">
        <v>52</v>
      </c>
      <c r="J10092" t="s">
        <v>19</v>
      </c>
      <c r="K10092" s="7">
        <v>46087</v>
      </c>
    </row>
    <row r="10093" hidden="1" spans="1:11">
      <c r="A10093">
        <v>10093</v>
      </c>
      <c r="B10093" t="str">
        <f>VLOOKUP(C10093,属性!A:D,2,FALSE)</f>
        <v>古茗</v>
      </c>
      <c r="C10093" t="s">
        <v>16925</v>
      </c>
      <c r="D10093" s="7">
        <f>VLOOKUP(C10093,属性!A:D,3,FALSE)</f>
        <v>45036</v>
      </c>
      <c r="E10093" s="7" t="str">
        <f>VLOOKUP(C10093,属性!A:D,4,FALSE)</f>
        <v>是</v>
      </c>
      <c r="F10093" t="s">
        <v>17086</v>
      </c>
      <c r="G10093" t="s">
        <v>17087</v>
      </c>
      <c r="H10093" s="7">
        <v>46086</v>
      </c>
      <c r="I10093" t="s">
        <v>14</v>
      </c>
      <c r="J10093" t="s">
        <v>19</v>
      </c>
      <c r="K10093" s="7">
        <v>46087</v>
      </c>
    </row>
    <row r="10094" hidden="1" spans="1:11">
      <c r="A10094">
        <v>10094</v>
      </c>
      <c r="B10094" t="str">
        <f>VLOOKUP(C10094,属性!A:D,2,FALSE)</f>
        <v>古茗</v>
      </c>
      <c r="C10094" t="s">
        <v>16925</v>
      </c>
      <c r="D10094" s="7">
        <f>VLOOKUP(C10094,属性!A:D,3,FALSE)</f>
        <v>45036</v>
      </c>
      <c r="E10094" s="7" t="str">
        <f>VLOOKUP(C10094,属性!A:D,4,FALSE)</f>
        <v>是</v>
      </c>
      <c r="F10094" t="s">
        <v>17088</v>
      </c>
      <c r="G10094" t="s">
        <v>11886</v>
      </c>
      <c r="H10094" s="7">
        <v>46086</v>
      </c>
      <c r="I10094" t="s">
        <v>365</v>
      </c>
      <c r="J10094" t="s">
        <v>15</v>
      </c>
      <c r="K10094" s="7">
        <v>46087</v>
      </c>
    </row>
    <row r="10095" hidden="1" spans="1:11">
      <c r="A10095">
        <v>10095</v>
      </c>
      <c r="B10095" t="str">
        <f>VLOOKUP(C10095,属性!A:D,2,FALSE)</f>
        <v>古茗</v>
      </c>
      <c r="C10095" t="s">
        <v>16925</v>
      </c>
      <c r="D10095" s="7">
        <f>VLOOKUP(C10095,属性!A:D,3,FALSE)</f>
        <v>45036</v>
      </c>
      <c r="E10095" s="7" t="str">
        <f>VLOOKUP(C10095,属性!A:D,4,FALSE)</f>
        <v>是</v>
      </c>
      <c r="F10095" t="s">
        <v>17089</v>
      </c>
      <c r="G10095" t="s">
        <v>17090</v>
      </c>
      <c r="H10095" s="7">
        <v>46086</v>
      </c>
      <c r="I10095" t="s">
        <v>77</v>
      </c>
      <c r="J10095" t="s">
        <v>19</v>
      </c>
      <c r="K10095" s="7">
        <v>46087</v>
      </c>
    </row>
    <row r="10096" hidden="1" spans="1:11">
      <c r="A10096">
        <v>10096</v>
      </c>
      <c r="B10096" t="str">
        <f>VLOOKUP(C10096,属性!A:D,2,FALSE)</f>
        <v>古茗</v>
      </c>
      <c r="C10096" t="s">
        <v>16925</v>
      </c>
      <c r="D10096" s="7">
        <f>VLOOKUP(C10096,属性!A:D,3,FALSE)</f>
        <v>45036</v>
      </c>
      <c r="E10096" s="7" t="str">
        <f>VLOOKUP(C10096,属性!A:D,4,FALSE)</f>
        <v>是</v>
      </c>
      <c r="F10096" t="s">
        <v>17091</v>
      </c>
      <c r="G10096" t="s">
        <v>17092</v>
      </c>
      <c r="H10096" s="7">
        <v>46086</v>
      </c>
      <c r="I10096" t="s">
        <v>22</v>
      </c>
      <c r="J10096" t="s">
        <v>19</v>
      </c>
      <c r="K10096" s="7">
        <v>46087</v>
      </c>
    </row>
    <row r="10097" hidden="1" spans="1:11">
      <c r="A10097">
        <v>10097</v>
      </c>
      <c r="B10097" t="str">
        <f>VLOOKUP(C10097,属性!A:D,2,FALSE)</f>
        <v>古茗</v>
      </c>
      <c r="C10097" t="s">
        <v>16925</v>
      </c>
      <c r="D10097" s="7">
        <f>VLOOKUP(C10097,属性!A:D,3,FALSE)</f>
        <v>45036</v>
      </c>
      <c r="E10097" s="7" t="str">
        <f>VLOOKUP(C10097,属性!A:D,4,FALSE)</f>
        <v>是</v>
      </c>
      <c r="F10097" t="s">
        <v>17093</v>
      </c>
      <c r="G10097" t="s">
        <v>14663</v>
      </c>
      <c r="H10097" s="7">
        <v>46086</v>
      </c>
      <c r="I10097" t="s">
        <v>365</v>
      </c>
      <c r="J10097" t="s">
        <v>15</v>
      </c>
      <c r="K10097" s="7">
        <v>46087</v>
      </c>
    </row>
    <row r="10098" hidden="1" spans="1:11">
      <c r="A10098">
        <v>10098</v>
      </c>
      <c r="B10098" t="str">
        <f>VLOOKUP(C10098,属性!A:D,2,FALSE)</f>
        <v>古茗</v>
      </c>
      <c r="C10098" t="s">
        <v>16925</v>
      </c>
      <c r="D10098" s="7">
        <f>VLOOKUP(C10098,属性!A:D,3,FALSE)</f>
        <v>45036</v>
      </c>
      <c r="E10098" s="7" t="str">
        <f>VLOOKUP(C10098,属性!A:D,4,FALSE)</f>
        <v>是</v>
      </c>
      <c r="F10098" t="s">
        <v>17094</v>
      </c>
      <c r="G10098" t="s">
        <v>17095</v>
      </c>
      <c r="H10098" s="7">
        <v>46085</v>
      </c>
      <c r="I10098" t="s">
        <v>22</v>
      </c>
      <c r="J10098" t="s">
        <v>15</v>
      </c>
      <c r="K10098" s="7">
        <v>46087</v>
      </c>
    </row>
    <row r="10099" hidden="1" spans="1:11">
      <c r="A10099">
        <v>10099</v>
      </c>
      <c r="B10099" t="str">
        <f>VLOOKUP(C10099,属性!A:D,2,FALSE)</f>
        <v>古茗</v>
      </c>
      <c r="C10099" t="s">
        <v>16925</v>
      </c>
      <c r="D10099" s="7">
        <f>VLOOKUP(C10099,属性!A:D,3,FALSE)</f>
        <v>45036</v>
      </c>
      <c r="E10099" s="7" t="str">
        <f>VLOOKUP(C10099,属性!A:D,4,FALSE)</f>
        <v>是</v>
      </c>
      <c r="F10099" t="s">
        <v>171</v>
      </c>
      <c r="G10099" t="s">
        <v>17096</v>
      </c>
      <c r="H10099" s="7">
        <v>46086</v>
      </c>
      <c r="I10099" t="s">
        <v>49</v>
      </c>
      <c r="J10099" t="s">
        <v>19</v>
      </c>
      <c r="K10099" s="7">
        <v>46087</v>
      </c>
    </row>
    <row r="10100" hidden="1" spans="1:11">
      <c r="A10100">
        <v>10100</v>
      </c>
      <c r="B10100" t="str">
        <f>VLOOKUP(C10100,属性!A:D,2,FALSE)</f>
        <v>古茗</v>
      </c>
      <c r="C10100" t="s">
        <v>16925</v>
      </c>
      <c r="D10100" s="7">
        <f>VLOOKUP(C10100,属性!A:D,3,FALSE)</f>
        <v>45036</v>
      </c>
      <c r="E10100" s="7" t="str">
        <f>VLOOKUP(C10100,属性!A:D,4,FALSE)</f>
        <v>是</v>
      </c>
      <c r="F10100" t="s">
        <v>17097</v>
      </c>
      <c r="G10100" t="s">
        <v>17098</v>
      </c>
      <c r="H10100" s="7">
        <v>46086</v>
      </c>
      <c r="I10100" t="s">
        <v>14</v>
      </c>
      <c r="J10100" t="s">
        <v>19</v>
      </c>
      <c r="K10100" s="7">
        <v>46087</v>
      </c>
    </row>
    <row r="10101" hidden="1" spans="1:11">
      <c r="A10101">
        <v>10101</v>
      </c>
      <c r="B10101" t="str">
        <f>VLOOKUP(C10101,属性!A:D,2,FALSE)</f>
        <v>古茗</v>
      </c>
      <c r="C10101" t="s">
        <v>16925</v>
      </c>
      <c r="D10101" s="7">
        <f>VLOOKUP(C10101,属性!A:D,3,FALSE)</f>
        <v>45036</v>
      </c>
      <c r="E10101" s="7" t="str">
        <f>VLOOKUP(C10101,属性!A:D,4,FALSE)</f>
        <v>是</v>
      </c>
      <c r="F10101" t="s">
        <v>171</v>
      </c>
      <c r="G10101" t="s">
        <v>17099</v>
      </c>
      <c r="H10101" s="7">
        <v>46086</v>
      </c>
      <c r="I10101" t="s">
        <v>52</v>
      </c>
      <c r="J10101" t="s">
        <v>19</v>
      </c>
      <c r="K10101" s="7">
        <v>46087</v>
      </c>
    </row>
    <row r="10102" hidden="1" spans="1:11">
      <c r="A10102">
        <v>10102</v>
      </c>
      <c r="B10102" t="str">
        <f>VLOOKUP(C10102,属性!A:D,2,FALSE)</f>
        <v>古茗</v>
      </c>
      <c r="C10102" t="s">
        <v>16925</v>
      </c>
      <c r="D10102" s="7">
        <f>VLOOKUP(C10102,属性!A:D,3,FALSE)</f>
        <v>45036</v>
      </c>
      <c r="E10102" s="7" t="str">
        <f>VLOOKUP(C10102,属性!A:D,4,FALSE)</f>
        <v>是</v>
      </c>
      <c r="F10102" t="s">
        <v>17100</v>
      </c>
      <c r="G10102" t="s">
        <v>17101</v>
      </c>
      <c r="H10102" s="7">
        <v>46085</v>
      </c>
      <c r="I10102" t="s">
        <v>38</v>
      </c>
      <c r="J10102" t="s">
        <v>15</v>
      </c>
      <c r="K10102" s="7">
        <v>46087</v>
      </c>
    </row>
    <row r="10103" hidden="1" spans="1:11">
      <c r="A10103">
        <v>10103</v>
      </c>
      <c r="B10103" t="str">
        <f>VLOOKUP(C10103,属性!A:D,2,FALSE)</f>
        <v>古茗</v>
      </c>
      <c r="C10103" t="s">
        <v>16925</v>
      </c>
      <c r="D10103" s="7">
        <f>VLOOKUP(C10103,属性!A:D,3,FALSE)</f>
        <v>45036</v>
      </c>
      <c r="E10103" s="7" t="str">
        <f>VLOOKUP(C10103,属性!A:D,4,FALSE)</f>
        <v>是</v>
      </c>
      <c r="F10103" t="s">
        <v>171</v>
      </c>
      <c r="G10103" t="s">
        <v>17102</v>
      </c>
      <c r="H10103" s="7">
        <v>46086</v>
      </c>
      <c r="I10103" t="s">
        <v>49</v>
      </c>
      <c r="J10103" t="s">
        <v>19</v>
      </c>
      <c r="K10103" s="7">
        <v>46087</v>
      </c>
    </row>
    <row r="10104" spans="1:11">
      <c r="A10104">
        <v>10104</v>
      </c>
      <c r="B10104" t="str">
        <f>VLOOKUP(C10104,属性!A:D,2,FALSE)</f>
        <v>古茗</v>
      </c>
      <c r="C10104" t="s">
        <v>16925</v>
      </c>
      <c r="D10104" s="7">
        <f>VLOOKUP(C10104,属性!A:D,3,FALSE)</f>
        <v>45036</v>
      </c>
      <c r="E10104" s="7" t="str">
        <f>VLOOKUP(C10104,属性!A:D,4,FALSE)</f>
        <v>是</v>
      </c>
      <c r="F10104" t="s">
        <v>17103</v>
      </c>
      <c r="G10104" t="s">
        <v>17104</v>
      </c>
      <c r="H10104" s="7">
        <v>46086</v>
      </c>
      <c r="I10104" t="s">
        <v>77</v>
      </c>
      <c r="J10104" t="s">
        <v>30</v>
      </c>
      <c r="K10104" s="7">
        <v>46087</v>
      </c>
    </row>
    <row r="10105" hidden="1" spans="1:11">
      <c r="A10105">
        <v>10105</v>
      </c>
      <c r="B10105" t="str">
        <f>VLOOKUP(C10105,属性!A:D,2,FALSE)</f>
        <v>古茗</v>
      </c>
      <c r="C10105" t="s">
        <v>16925</v>
      </c>
      <c r="D10105" s="7">
        <f>VLOOKUP(C10105,属性!A:D,3,FALSE)</f>
        <v>45036</v>
      </c>
      <c r="E10105" s="7" t="str">
        <f>VLOOKUP(C10105,属性!A:D,4,FALSE)</f>
        <v>是</v>
      </c>
      <c r="F10105" t="s">
        <v>5766</v>
      </c>
      <c r="G10105" t="s">
        <v>17105</v>
      </c>
      <c r="H10105" s="7">
        <v>46086</v>
      </c>
      <c r="I10105" t="s">
        <v>18</v>
      </c>
      <c r="J10105" t="s">
        <v>15</v>
      </c>
      <c r="K10105" s="7">
        <v>46087</v>
      </c>
    </row>
    <row r="10106" hidden="1" spans="1:11">
      <c r="A10106">
        <v>10106</v>
      </c>
      <c r="B10106" t="str">
        <f>VLOOKUP(C10106,属性!A:D,2,FALSE)</f>
        <v>古茗</v>
      </c>
      <c r="C10106" t="s">
        <v>16925</v>
      </c>
      <c r="D10106" s="7">
        <f>VLOOKUP(C10106,属性!A:D,3,FALSE)</f>
        <v>45036</v>
      </c>
      <c r="E10106" s="7" t="str">
        <f>VLOOKUP(C10106,属性!A:D,4,FALSE)</f>
        <v>是</v>
      </c>
      <c r="F10106" t="s">
        <v>17106</v>
      </c>
      <c r="G10106" t="s">
        <v>17107</v>
      </c>
      <c r="H10106" s="7">
        <v>46086</v>
      </c>
      <c r="I10106" t="s">
        <v>49</v>
      </c>
      <c r="J10106" t="s">
        <v>19</v>
      </c>
      <c r="K10106" s="7">
        <v>46087</v>
      </c>
    </row>
    <row r="10107" hidden="1" spans="1:11">
      <c r="A10107">
        <v>10107</v>
      </c>
      <c r="B10107" t="str">
        <f>VLOOKUP(C10107,属性!A:D,2,FALSE)</f>
        <v>古茗</v>
      </c>
      <c r="C10107" t="s">
        <v>16925</v>
      </c>
      <c r="D10107" s="7">
        <f>VLOOKUP(C10107,属性!A:D,3,FALSE)</f>
        <v>45036</v>
      </c>
      <c r="E10107" s="7" t="str">
        <f>VLOOKUP(C10107,属性!A:D,4,FALSE)</f>
        <v>是</v>
      </c>
      <c r="F10107" t="s">
        <v>17108</v>
      </c>
      <c r="G10107" t="s">
        <v>6035</v>
      </c>
      <c r="H10107" s="7">
        <v>46086</v>
      </c>
      <c r="I10107" t="s">
        <v>22</v>
      </c>
      <c r="J10107" t="s">
        <v>15</v>
      </c>
      <c r="K10107" s="7">
        <v>46087</v>
      </c>
    </row>
    <row r="10108" hidden="1" spans="1:11">
      <c r="A10108">
        <v>10108</v>
      </c>
      <c r="B10108" t="str">
        <f>VLOOKUP(C10108,属性!A:D,2,FALSE)</f>
        <v>古茗</v>
      </c>
      <c r="C10108" t="s">
        <v>16925</v>
      </c>
      <c r="D10108" s="7">
        <f>VLOOKUP(C10108,属性!A:D,3,FALSE)</f>
        <v>45036</v>
      </c>
      <c r="E10108" s="7" t="str">
        <f>VLOOKUP(C10108,属性!A:D,4,FALSE)</f>
        <v>是</v>
      </c>
      <c r="F10108" t="s">
        <v>17109</v>
      </c>
      <c r="G10108" t="s">
        <v>17110</v>
      </c>
      <c r="H10108" s="7">
        <v>46086</v>
      </c>
      <c r="I10108" t="s">
        <v>119</v>
      </c>
      <c r="J10108" t="s">
        <v>19</v>
      </c>
      <c r="K10108" s="7">
        <v>46087</v>
      </c>
    </row>
    <row r="10109" hidden="1" spans="1:11">
      <c r="A10109">
        <v>10109</v>
      </c>
      <c r="B10109" t="str">
        <f>VLOOKUP(C10109,属性!A:D,2,FALSE)</f>
        <v>古茗</v>
      </c>
      <c r="C10109" t="s">
        <v>16925</v>
      </c>
      <c r="D10109" s="7">
        <f>VLOOKUP(C10109,属性!A:D,3,FALSE)</f>
        <v>45036</v>
      </c>
      <c r="E10109" s="7" t="str">
        <f>VLOOKUP(C10109,属性!A:D,4,FALSE)</f>
        <v>是</v>
      </c>
      <c r="F10109" t="s">
        <v>17109</v>
      </c>
      <c r="G10109" t="s">
        <v>17111</v>
      </c>
      <c r="H10109" s="7">
        <v>46086</v>
      </c>
      <c r="I10109" t="s">
        <v>119</v>
      </c>
      <c r="J10109" t="s">
        <v>19</v>
      </c>
      <c r="K10109" s="7">
        <v>46087</v>
      </c>
    </row>
    <row r="10110" hidden="1" spans="1:11">
      <c r="A10110">
        <v>10110</v>
      </c>
      <c r="B10110" t="str">
        <f>VLOOKUP(C10110,属性!A:D,2,FALSE)</f>
        <v>古茗</v>
      </c>
      <c r="C10110" t="s">
        <v>16925</v>
      </c>
      <c r="D10110" s="7">
        <f>VLOOKUP(C10110,属性!A:D,3,FALSE)</f>
        <v>45036</v>
      </c>
      <c r="E10110" s="7" t="str">
        <f>VLOOKUP(C10110,属性!A:D,4,FALSE)</f>
        <v>是</v>
      </c>
      <c r="F10110" t="s">
        <v>17112</v>
      </c>
      <c r="G10110" t="s">
        <v>17113</v>
      </c>
      <c r="H10110" s="7">
        <v>46086</v>
      </c>
      <c r="I10110" t="s">
        <v>14</v>
      </c>
      <c r="J10110" t="s">
        <v>15</v>
      </c>
      <c r="K10110" s="7">
        <v>46087</v>
      </c>
    </row>
    <row r="10111" hidden="1" spans="1:11">
      <c r="A10111">
        <v>10111</v>
      </c>
      <c r="B10111" t="str">
        <f>VLOOKUP(C10111,属性!A:D,2,FALSE)</f>
        <v>古茗</v>
      </c>
      <c r="C10111" t="s">
        <v>16925</v>
      </c>
      <c r="D10111" s="7">
        <f>VLOOKUP(C10111,属性!A:D,3,FALSE)</f>
        <v>45036</v>
      </c>
      <c r="E10111" s="7" t="str">
        <f>VLOOKUP(C10111,属性!A:D,4,FALSE)</f>
        <v>是</v>
      </c>
      <c r="F10111" t="s">
        <v>17114</v>
      </c>
      <c r="G10111" t="s">
        <v>17115</v>
      </c>
      <c r="H10111" s="7">
        <v>46085</v>
      </c>
      <c r="I10111" t="s">
        <v>923</v>
      </c>
      <c r="J10111" t="s">
        <v>15</v>
      </c>
      <c r="K10111" s="7">
        <v>46087</v>
      </c>
    </row>
    <row r="10112" hidden="1" spans="1:11">
      <c r="A10112">
        <v>10112</v>
      </c>
      <c r="B10112" t="str">
        <f>VLOOKUP(C10112,属性!A:D,2,FALSE)</f>
        <v>古茗</v>
      </c>
      <c r="C10112" t="s">
        <v>16925</v>
      </c>
      <c r="D10112" s="7">
        <f>VLOOKUP(C10112,属性!A:D,3,FALSE)</f>
        <v>45036</v>
      </c>
      <c r="E10112" s="7" t="str">
        <f>VLOOKUP(C10112,属性!A:D,4,FALSE)</f>
        <v>是</v>
      </c>
      <c r="F10112" t="s">
        <v>171</v>
      </c>
      <c r="G10112" t="s">
        <v>17116</v>
      </c>
      <c r="H10112" s="7">
        <v>46086</v>
      </c>
      <c r="I10112" t="s">
        <v>125</v>
      </c>
      <c r="J10112" t="s">
        <v>19</v>
      </c>
      <c r="K10112" s="7">
        <v>46087</v>
      </c>
    </row>
    <row r="10113" hidden="1" spans="1:11">
      <c r="A10113">
        <v>10113</v>
      </c>
      <c r="B10113" t="str">
        <f>VLOOKUP(C10113,属性!A:D,2,FALSE)</f>
        <v>古茗</v>
      </c>
      <c r="C10113" t="s">
        <v>16925</v>
      </c>
      <c r="D10113" s="7">
        <f>VLOOKUP(C10113,属性!A:D,3,FALSE)</f>
        <v>45036</v>
      </c>
      <c r="E10113" s="7" t="str">
        <f>VLOOKUP(C10113,属性!A:D,4,FALSE)</f>
        <v>是</v>
      </c>
      <c r="F10113" t="s">
        <v>17117</v>
      </c>
      <c r="G10113" t="s">
        <v>17118</v>
      </c>
      <c r="H10113" s="7">
        <v>46085</v>
      </c>
      <c r="I10113" t="s">
        <v>14</v>
      </c>
      <c r="J10113" t="s">
        <v>15</v>
      </c>
      <c r="K10113" s="7">
        <v>46087</v>
      </c>
    </row>
    <row r="10114" hidden="1" spans="1:11">
      <c r="A10114">
        <v>10114</v>
      </c>
      <c r="B10114" t="str">
        <f>VLOOKUP(C10114,属性!A:D,2,FALSE)</f>
        <v>古茗</v>
      </c>
      <c r="C10114" t="s">
        <v>16925</v>
      </c>
      <c r="D10114" s="7">
        <f>VLOOKUP(C10114,属性!A:D,3,FALSE)</f>
        <v>45036</v>
      </c>
      <c r="E10114" s="7" t="str">
        <f>VLOOKUP(C10114,属性!A:D,4,FALSE)</f>
        <v>是</v>
      </c>
      <c r="F10114" t="s">
        <v>17119</v>
      </c>
      <c r="G10114" t="s">
        <v>17120</v>
      </c>
      <c r="H10114" s="7">
        <v>46086</v>
      </c>
      <c r="I10114" t="s">
        <v>14</v>
      </c>
      <c r="J10114" t="s">
        <v>15</v>
      </c>
      <c r="K10114" s="7">
        <v>46087</v>
      </c>
    </row>
    <row r="10115" hidden="1" spans="1:11">
      <c r="A10115">
        <v>10115</v>
      </c>
      <c r="B10115" t="str">
        <f>VLOOKUP(C10115,属性!A:D,2,FALSE)</f>
        <v>古茗</v>
      </c>
      <c r="C10115" t="s">
        <v>16925</v>
      </c>
      <c r="D10115" s="7">
        <f>VLOOKUP(C10115,属性!A:D,3,FALSE)</f>
        <v>45036</v>
      </c>
      <c r="E10115" s="7" t="str">
        <f>VLOOKUP(C10115,属性!A:D,4,FALSE)</f>
        <v>是</v>
      </c>
      <c r="F10115" t="s">
        <v>17121</v>
      </c>
      <c r="G10115" t="s">
        <v>17122</v>
      </c>
      <c r="H10115" s="7">
        <v>46086</v>
      </c>
      <c r="I10115" t="s">
        <v>22</v>
      </c>
      <c r="J10115" t="s">
        <v>15</v>
      </c>
      <c r="K10115" s="7">
        <v>46087</v>
      </c>
    </row>
    <row r="10116" hidden="1" spans="1:11">
      <c r="A10116">
        <v>10116</v>
      </c>
      <c r="B10116" t="str">
        <f>VLOOKUP(C10116,属性!A:D,2,FALSE)</f>
        <v>古茗</v>
      </c>
      <c r="C10116" t="s">
        <v>16925</v>
      </c>
      <c r="D10116" s="7">
        <f>VLOOKUP(C10116,属性!A:D,3,FALSE)</f>
        <v>45036</v>
      </c>
      <c r="E10116" s="7" t="str">
        <f>VLOOKUP(C10116,属性!A:D,4,FALSE)</f>
        <v>是</v>
      </c>
      <c r="F10116" t="s">
        <v>17123</v>
      </c>
      <c r="G10116" t="s">
        <v>17124</v>
      </c>
      <c r="H10116" s="7">
        <v>46086</v>
      </c>
      <c r="I10116" t="s">
        <v>365</v>
      </c>
      <c r="J10116" t="s">
        <v>15</v>
      </c>
      <c r="K10116" s="7">
        <v>46087</v>
      </c>
    </row>
    <row r="10117" hidden="1" spans="1:11">
      <c r="A10117">
        <v>10117</v>
      </c>
      <c r="B10117" t="str">
        <f>VLOOKUP(C10117,属性!A:D,2,FALSE)</f>
        <v>古茗</v>
      </c>
      <c r="C10117" t="s">
        <v>16925</v>
      </c>
      <c r="D10117" s="7">
        <f>VLOOKUP(C10117,属性!A:D,3,FALSE)</f>
        <v>45036</v>
      </c>
      <c r="E10117" s="7" t="str">
        <f>VLOOKUP(C10117,属性!A:D,4,FALSE)</f>
        <v>是</v>
      </c>
      <c r="F10117" t="s">
        <v>17123</v>
      </c>
      <c r="G10117" t="s">
        <v>17125</v>
      </c>
      <c r="H10117" s="7">
        <v>46086</v>
      </c>
      <c r="I10117" t="s">
        <v>365</v>
      </c>
      <c r="J10117" t="s">
        <v>19</v>
      </c>
      <c r="K10117" s="7">
        <v>46087</v>
      </c>
    </row>
    <row r="10118" hidden="1" spans="1:11">
      <c r="A10118">
        <v>10118</v>
      </c>
      <c r="B10118" t="str">
        <f>VLOOKUP(C10118,属性!A:D,2,FALSE)</f>
        <v>古茗</v>
      </c>
      <c r="C10118" t="s">
        <v>16925</v>
      </c>
      <c r="D10118" s="7">
        <f>VLOOKUP(C10118,属性!A:D,3,FALSE)</f>
        <v>45036</v>
      </c>
      <c r="E10118" s="7" t="str">
        <f>VLOOKUP(C10118,属性!A:D,4,FALSE)</f>
        <v>是</v>
      </c>
      <c r="F10118" t="s">
        <v>17126</v>
      </c>
      <c r="G10118" t="s">
        <v>17127</v>
      </c>
      <c r="H10118" s="7">
        <v>46085</v>
      </c>
      <c r="I10118" t="s">
        <v>14</v>
      </c>
      <c r="J10118" t="s">
        <v>15</v>
      </c>
      <c r="K10118" s="7">
        <v>46087</v>
      </c>
    </row>
    <row r="10119" hidden="1" spans="1:11">
      <c r="A10119">
        <v>10119</v>
      </c>
      <c r="B10119" t="str">
        <f>VLOOKUP(C10119,属性!A:D,2,FALSE)</f>
        <v>古茗</v>
      </c>
      <c r="C10119" t="s">
        <v>16925</v>
      </c>
      <c r="D10119" s="7">
        <f>VLOOKUP(C10119,属性!A:D,3,FALSE)</f>
        <v>45036</v>
      </c>
      <c r="E10119" s="7" t="str">
        <f>VLOOKUP(C10119,属性!A:D,4,FALSE)</f>
        <v>是</v>
      </c>
      <c r="F10119" t="s">
        <v>17128</v>
      </c>
      <c r="G10119" t="s">
        <v>17129</v>
      </c>
      <c r="H10119" s="7">
        <v>46085</v>
      </c>
      <c r="I10119" t="s">
        <v>38</v>
      </c>
      <c r="J10119" t="s">
        <v>15</v>
      </c>
      <c r="K10119" s="7">
        <v>46087</v>
      </c>
    </row>
    <row r="10120" hidden="1" spans="1:11">
      <c r="A10120">
        <v>10120</v>
      </c>
      <c r="B10120" t="str">
        <f>VLOOKUP(C10120,属性!A:D,2,FALSE)</f>
        <v>古茗</v>
      </c>
      <c r="C10120" t="s">
        <v>16925</v>
      </c>
      <c r="D10120" s="7">
        <f>VLOOKUP(C10120,属性!A:D,3,FALSE)</f>
        <v>45036</v>
      </c>
      <c r="E10120" s="7" t="str">
        <f>VLOOKUP(C10120,属性!A:D,4,FALSE)</f>
        <v>是</v>
      </c>
      <c r="F10120" t="s">
        <v>17130</v>
      </c>
      <c r="G10120" t="s">
        <v>17131</v>
      </c>
      <c r="H10120" s="7">
        <v>46086</v>
      </c>
      <c r="I10120" t="s">
        <v>29</v>
      </c>
      <c r="J10120" t="s">
        <v>19</v>
      </c>
      <c r="K10120" s="7">
        <v>46087</v>
      </c>
    </row>
    <row r="10121" hidden="1" spans="1:11">
      <c r="A10121">
        <v>10121</v>
      </c>
      <c r="B10121" t="str">
        <f>VLOOKUP(C10121,属性!A:D,2,FALSE)</f>
        <v>古茗</v>
      </c>
      <c r="C10121" t="s">
        <v>16925</v>
      </c>
      <c r="D10121" s="7">
        <f>VLOOKUP(C10121,属性!A:D,3,FALSE)</f>
        <v>45036</v>
      </c>
      <c r="E10121" s="7" t="str">
        <f>VLOOKUP(C10121,属性!A:D,4,FALSE)</f>
        <v>是</v>
      </c>
      <c r="F10121" t="s">
        <v>4259</v>
      </c>
      <c r="G10121" t="s">
        <v>12927</v>
      </c>
      <c r="H10121" s="7">
        <v>46086</v>
      </c>
      <c r="I10121" t="s">
        <v>14</v>
      </c>
      <c r="J10121" t="s">
        <v>15</v>
      </c>
      <c r="K10121" s="7">
        <v>46087</v>
      </c>
    </row>
    <row r="10122" hidden="1" spans="1:11">
      <c r="A10122">
        <v>10122</v>
      </c>
      <c r="B10122" t="str">
        <f>VLOOKUP(C10122,属性!A:D,2,FALSE)</f>
        <v>古茗</v>
      </c>
      <c r="C10122" t="s">
        <v>16925</v>
      </c>
      <c r="D10122" s="7">
        <f>VLOOKUP(C10122,属性!A:D,3,FALSE)</f>
        <v>45036</v>
      </c>
      <c r="E10122" s="7" t="str">
        <f>VLOOKUP(C10122,属性!A:D,4,FALSE)</f>
        <v>是</v>
      </c>
      <c r="F10122" t="s">
        <v>17132</v>
      </c>
      <c r="G10122" t="s">
        <v>17133</v>
      </c>
      <c r="H10122" s="7">
        <v>46086</v>
      </c>
      <c r="I10122" t="s">
        <v>85</v>
      </c>
      <c r="J10122" t="s">
        <v>15</v>
      </c>
      <c r="K10122" s="7">
        <v>46087</v>
      </c>
    </row>
    <row r="10123" hidden="1" spans="1:11">
      <c r="A10123">
        <v>10123</v>
      </c>
      <c r="B10123" t="str">
        <f>VLOOKUP(C10123,属性!A:D,2,FALSE)</f>
        <v>古茗</v>
      </c>
      <c r="C10123" t="s">
        <v>16925</v>
      </c>
      <c r="D10123" s="7">
        <f>VLOOKUP(C10123,属性!A:D,3,FALSE)</f>
        <v>45036</v>
      </c>
      <c r="E10123" s="7" t="str">
        <f>VLOOKUP(C10123,属性!A:D,4,FALSE)</f>
        <v>是</v>
      </c>
      <c r="F10123" t="s">
        <v>17134</v>
      </c>
      <c r="G10123" t="s">
        <v>17135</v>
      </c>
      <c r="H10123" s="7">
        <v>46086</v>
      </c>
      <c r="I10123" t="s">
        <v>18</v>
      </c>
      <c r="J10123" t="s">
        <v>15</v>
      </c>
      <c r="K10123" s="7">
        <v>46087</v>
      </c>
    </row>
    <row r="10124" hidden="1" spans="1:11">
      <c r="A10124">
        <v>10124</v>
      </c>
      <c r="B10124" t="str">
        <f>VLOOKUP(C10124,属性!A:D,2,FALSE)</f>
        <v>古茗</v>
      </c>
      <c r="C10124" t="s">
        <v>16925</v>
      </c>
      <c r="D10124" s="7">
        <f>VLOOKUP(C10124,属性!A:D,3,FALSE)</f>
        <v>45036</v>
      </c>
      <c r="E10124" s="7" t="str">
        <f>VLOOKUP(C10124,属性!A:D,4,FALSE)</f>
        <v>是</v>
      </c>
      <c r="F10124" t="s">
        <v>17136</v>
      </c>
      <c r="G10124" t="s">
        <v>17137</v>
      </c>
      <c r="H10124" s="7">
        <v>46086</v>
      </c>
      <c r="I10124" t="s">
        <v>14</v>
      </c>
      <c r="J10124" t="s">
        <v>15</v>
      </c>
      <c r="K10124" s="7">
        <v>46087</v>
      </c>
    </row>
    <row r="10125" hidden="1" spans="1:11">
      <c r="A10125">
        <v>10125</v>
      </c>
      <c r="B10125" t="str">
        <f>VLOOKUP(C10125,属性!A:D,2,FALSE)</f>
        <v>古茗</v>
      </c>
      <c r="C10125" t="s">
        <v>16925</v>
      </c>
      <c r="D10125" s="7">
        <f>VLOOKUP(C10125,属性!A:D,3,FALSE)</f>
        <v>45036</v>
      </c>
      <c r="E10125" s="7" t="str">
        <f>VLOOKUP(C10125,属性!A:D,4,FALSE)</f>
        <v>是</v>
      </c>
      <c r="F10125" t="s">
        <v>17138</v>
      </c>
      <c r="G10125" t="s">
        <v>14663</v>
      </c>
      <c r="H10125" s="7">
        <v>46086</v>
      </c>
      <c r="I10125" t="s">
        <v>38</v>
      </c>
      <c r="J10125" t="s">
        <v>15</v>
      </c>
      <c r="K10125" s="7">
        <v>46087</v>
      </c>
    </row>
    <row r="10126" hidden="1" spans="1:11">
      <c r="A10126">
        <v>10126</v>
      </c>
      <c r="B10126" t="str">
        <f>VLOOKUP(C10126,属性!A:D,2,FALSE)</f>
        <v>古茗</v>
      </c>
      <c r="C10126" t="s">
        <v>16925</v>
      </c>
      <c r="D10126" s="7">
        <f>VLOOKUP(C10126,属性!A:D,3,FALSE)</f>
        <v>45036</v>
      </c>
      <c r="E10126" s="7" t="str">
        <f>VLOOKUP(C10126,属性!A:D,4,FALSE)</f>
        <v>是</v>
      </c>
      <c r="F10126" t="s">
        <v>17139</v>
      </c>
      <c r="G10126" t="s">
        <v>17140</v>
      </c>
      <c r="H10126" s="7">
        <v>46086</v>
      </c>
      <c r="I10126" t="s">
        <v>52</v>
      </c>
      <c r="J10126" t="s">
        <v>19</v>
      </c>
      <c r="K10126" s="7">
        <v>46087</v>
      </c>
    </row>
    <row r="10127" hidden="1" spans="1:11">
      <c r="A10127">
        <v>10127</v>
      </c>
      <c r="B10127" t="str">
        <f>VLOOKUP(C10127,属性!A:D,2,FALSE)</f>
        <v>古茗</v>
      </c>
      <c r="C10127" t="s">
        <v>16925</v>
      </c>
      <c r="D10127" s="7">
        <f>VLOOKUP(C10127,属性!A:D,3,FALSE)</f>
        <v>45036</v>
      </c>
      <c r="E10127" s="7" t="str">
        <f>VLOOKUP(C10127,属性!A:D,4,FALSE)</f>
        <v>是</v>
      </c>
      <c r="F10127" t="s">
        <v>17141</v>
      </c>
      <c r="G10127" t="s">
        <v>17133</v>
      </c>
      <c r="H10127" s="7">
        <v>46086</v>
      </c>
      <c r="I10127" t="s">
        <v>22</v>
      </c>
      <c r="J10127" t="s">
        <v>15</v>
      </c>
      <c r="K10127" s="7">
        <v>46087</v>
      </c>
    </row>
    <row r="10128" hidden="1" spans="1:11">
      <c r="A10128">
        <v>10128</v>
      </c>
      <c r="B10128" t="str">
        <f>VLOOKUP(C10128,属性!A:D,2,FALSE)</f>
        <v>古茗</v>
      </c>
      <c r="C10128" t="s">
        <v>16925</v>
      </c>
      <c r="D10128" s="7">
        <f>VLOOKUP(C10128,属性!A:D,3,FALSE)</f>
        <v>45036</v>
      </c>
      <c r="E10128" s="7" t="str">
        <f>VLOOKUP(C10128,属性!A:D,4,FALSE)</f>
        <v>是</v>
      </c>
      <c r="F10128" t="s">
        <v>16490</v>
      </c>
      <c r="G10128" t="s">
        <v>17142</v>
      </c>
      <c r="H10128" s="7">
        <v>46086</v>
      </c>
      <c r="I10128" t="s">
        <v>74</v>
      </c>
      <c r="J10128" t="s">
        <v>19</v>
      </c>
      <c r="K10128" s="7">
        <v>46087</v>
      </c>
    </row>
    <row r="10129" hidden="1" spans="1:11">
      <c r="A10129">
        <v>10129</v>
      </c>
      <c r="B10129" t="str">
        <f>VLOOKUP(C10129,属性!A:D,2,FALSE)</f>
        <v>古茗</v>
      </c>
      <c r="C10129" t="s">
        <v>16925</v>
      </c>
      <c r="D10129" s="7">
        <f>VLOOKUP(C10129,属性!A:D,3,FALSE)</f>
        <v>45036</v>
      </c>
      <c r="E10129" s="7" t="str">
        <f>VLOOKUP(C10129,属性!A:D,4,FALSE)</f>
        <v>是</v>
      </c>
      <c r="F10129" t="s">
        <v>17143</v>
      </c>
      <c r="G10129" t="s">
        <v>17144</v>
      </c>
      <c r="H10129" s="7">
        <v>46086</v>
      </c>
      <c r="I10129" t="s">
        <v>85</v>
      </c>
      <c r="J10129" t="s">
        <v>15</v>
      </c>
      <c r="K10129" s="7">
        <v>46087</v>
      </c>
    </row>
    <row r="10130" hidden="1" spans="1:11">
      <c r="A10130">
        <v>10130</v>
      </c>
      <c r="B10130" t="str">
        <f>VLOOKUP(C10130,属性!A:D,2,FALSE)</f>
        <v>古茗</v>
      </c>
      <c r="C10130" t="s">
        <v>16925</v>
      </c>
      <c r="D10130" s="7">
        <f>VLOOKUP(C10130,属性!A:D,3,FALSE)</f>
        <v>45036</v>
      </c>
      <c r="E10130" s="7" t="str">
        <f>VLOOKUP(C10130,属性!A:D,4,FALSE)</f>
        <v>是</v>
      </c>
      <c r="F10130" t="s">
        <v>17145</v>
      </c>
      <c r="G10130" t="s">
        <v>17146</v>
      </c>
      <c r="H10130" s="7">
        <v>46086</v>
      </c>
      <c r="I10130" t="s">
        <v>22</v>
      </c>
      <c r="J10130" t="s">
        <v>15</v>
      </c>
      <c r="K10130" s="7">
        <v>46087</v>
      </c>
    </row>
    <row r="10131" hidden="1" spans="1:11">
      <c r="A10131">
        <v>10131</v>
      </c>
      <c r="B10131" t="str">
        <f>VLOOKUP(C10131,属性!A:D,2,FALSE)</f>
        <v>古茗</v>
      </c>
      <c r="C10131" t="s">
        <v>16925</v>
      </c>
      <c r="D10131" s="7">
        <f>VLOOKUP(C10131,属性!A:D,3,FALSE)</f>
        <v>45036</v>
      </c>
      <c r="E10131" s="7" t="str">
        <f>VLOOKUP(C10131,属性!A:D,4,FALSE)</f>
        <v>是</v>
      </c>
      <c r="F10131" t="s">
        <v>17147</v>
      </c>
      <c r="G10131" t="s">
        <v>17148</v>
      </c>
      <c r="H10131" s="7">
        <v>46086</v>
      </c>
      <c r="I10131" t="s">
        <v>22</v>
      </c>
      <c r="J10131" t="s">
        <v>15</v>
      </c>
      <c r="K10131" s="7">
        <v>46087</v>
      </c>
    </row>
    <row r="10132" hidden="1" spans="1:11">
      <c r="A10132">
        <v>10132</v>
      </c>
      <c r="B10132" t="str">
        <f>VLOOKUP(C10132,属性!A:D,2,FALSE)</f>
        <v>古茗</v>
      </c>
      <c r="C10132" t="s">
        <v>16925</v>
      </c>
      <c r="D10132" s="7">
        <f>VLOOKUP(C10132,属性!A:D,3,FALSE)</f>
        <v>45036</v>
      </c>
      <c r="E10132" s="7" t="str">
        <f>VLOOKUP(C10132,属性!A:D,4,FALSE)</f>
        <v>是</v>
      </c>
      <c r="F10132" t="s">
        <v>17149</v>
      </c>
      <c r="G10132" t="s">
        <v>13274</v>
      </c>
      <c r="H10132" s="7">
        <v>46086</v>
      </c>
      <c r="I10132" t="s">
        <v>14</v>
      </c>
      <c r="J10132" t="s">
        <v>15</v>
      </c>
      <c r="K10132" s="7">
        <v>46087</v>
      </c>
    </row>
    <row r="10133" spans="1:11">
      <c r="A10133">
        <v>10133</v>
      </c>
      <c r="B10133" t="str">
        <f>VLOOKUP(C10133,属性!A:D,2,FALSE)</f>
        <v>古茗</v>
      </c>
      <c r="C10133" t="s">
        <v>16925</v>
      </c>
      <c r="D10133" s="7">
        <f>VLOOKUP(C10133,属性!A:D,3,FALSE)</f>
        <v>45036</v>
      </c>
      <c r="E10133" s="7" t="str">
        <f>VLOOKUP(C10133,属性!A:D,4,FALSE)</f>
        <v>是</v>
      </c>
      <c r="F10133" t="s">
        <v>17150</v>
      </c>
      <c r="G10133" t="s">
        <v>17151</v>
      </c>
      <c r="H10133" s="7">
        <v>46086</v>
      </c>
      <c r="I10133" t="s">
        <v>14</v>
      </c>
      <c r="J10133" t="s">
        <v>30</v>
      </c>
      <c r="K10133" s="7">
        <v>46087</v>
      </c>
    </row>
    <row r="10134" hidden="1" spans="1:11">
      <c r="A10134">
        <v>10134</v>
      </c>
      <c r="B10134" t="str">
        <f>VLOOKUP(C10134,属性!A:D,2,FALSE)</f>
        <v>古茗</v>
      </c>
      <c r="C10134" t="s">
        <v>16925</v>
      </c>
      <c r="D10134" s="7">
        <f>VLOOKUP(C10134,属性!A:D,3,FALSE)</f>
        <v>45036</v>
      </c>
      <c r="E10134" s="7" t="str">
        <f>VLOOKUP(C10134,属性!A:D,4,FALSE)</f>
        <v>是</v>
      </c>
      <c r="F10134" t="s">
        <v>17152</v>
      </c>
      <c r="G10134" t="s">
        <v>17153</v>
      </c>
      <c r="H10134" s="7">
        <v>46086</v>
      </c>
      <c r="I10134" t="s">
        <v>22</v>
      </c>
      <c r="J10134" t="s">
        <v>15</v>
      </c>
      <c r="K10134" s="7">
        <v>46087</v>
      </c>
    </row>
    <row r="10135" hidden="1" spans="1:11">
      <c r="A10135">
        <v>10135</v>
      </c>
      <c r="B10135" t="str">
        <f>VLOOKUP(C10135,属性!A:D,2,FALSE)</f>
        <v>古茗</v>
      </c>
      <c r="C10135" t="s">
        <v>16925</v>
      </c>
      <c r="D10135" s="7">
        <f>VLOOKUP(C10135,属性!A:D,3,FALSE)</f>
        <v>45036</v>
      </c>
      <c r="E10135" s="7" t="str">
        <f>VLOOKUP(C10135,属性!A:D,4,FALSE)</f>
        <v>是</v>
      </c>
      <c r="F10135" t="s">
        <v>17154</v>
      </c>
      <c r="G10135" t="s">
        <v>17155</v>
      </c>
      <c r="H10135" s="7">
        <v>46086</v>
      </c>
      <c r="I10135" t="s">
        <v>74</v>
      </c>
      <c r="J10135" t="s">
        <v>19</v>
      </c>
      <c r="K10135" s="7">
        <v>46087</v>
      </c>
    </row>
    <row r="10136" hidden="1" spans="1:11">
      <c r="A10136">
        <v>10136</v>
      </c>
      <c r="B10136" t="str">
        <f>VLOOKUP(C10136,属性!A:D,2,FALSE)</f>
        <v>古茗</v>
      </c>
      <c r="C10136" t="s">
        <v>16925</v>
      </c>
      <c r="D10136" s="7">
        <f>VLOOKUP(C10136,属性!A:D,3,FALSE)</f>
        <v>45036</v>
      </c>
      <c r="E10136" s="7" t="str">
        <f>VLOOKUP(C10136,属性!A:D,4,FALSE)</f>
        <v>是</v>
      </c>
      <c r="F10136" t="s">
        <v>17156</v>
      </c>
      <c r="G10136" t="s">
        <v>17157</v>
      </c>
      <c r="H10136" s="7">
        <v>46086</v>
      </c>
      <c r="I10136" t="s">
        <v>22</v>
      </c>
      <c r="J10136" t="s">
        <v>15</v>
      </c>
      <c r="K10136" s="7">
        <v>46087</v>
      </c>
    </row>
    <row r="10137" hidden="1" spans="1:11">
      <c r="A10137">
        <v>10137</v>
      </c>
      <c r="B10137" t="str">
        <f>VLOOKUP(C10137,属性!A:D,2,FALSE)</f>
        <v>古茗</v>
      </c>
      <c r="C10137" t="s">
        <v>16925</v>
      </c>
      <c r="D10137" s="7">
        <f>VLOOKUP(C10137,属性!A:D,3,FALSE)</f>
        <v>45036</v>
      </c>
      <c r="E10137" s="7" t="str">
        <f>VLOOKUP(C10137,属性!A:D,4,FALSE)</f>
        <v>是</v>
      </c>
      <c r="F10137" t="s">
        <v>17158</v>
      </c>
      <c r="G10137" t="s">
        <v>17159</v>
      </c>
      <c r="H10137" s="7">
        <v>46086</v>
      </c>
      <c r="I10137" t="s">
        <v>52</v>
      </c>
      <c r="J10137" t="s">
        <v>15</v>
      </c>
      <c r="K10137" s="7">
        <v>46087</v>
      </c>
    </row>
    <row r="10138" hidden="1" spans="1:11">
      <c r="A10138">
        <v>10138</v>
      </c>
      <c r="B10138" t="str">
        <f>VLOOKUP(C10138,属性!A:D,2,FALSE)</f>
        <v>古茗</v>
      </c>
      <c r="C10138" t="s">
        <v>16925</v>
      </c>
      <c r="D10138" s="7">
        <f>VLOOKUP(C10138,属性!A:D,3,FALSE)</f>
        <v>45036</v>
      </c>
      <c r="E10138" s="7" t="str">
        <f>VLOOKUP(C10138,属性!A:D,4,FALSE)</f>
        <v>是</v>
      </c>
      <c r="F10138" t="s">
        <v>17160</v>
      </c>
      <c r="G10138" t="s">
        <v>17161</v>
      </c>
      <c r="H10138" s="7">
        <v>46086</v>
      </c>
      <c r="I10138" t="s">
        <v>33</v>
      </c>
      <c r="J10138" t="s">
        <v>15</v>
      </c>
      <c r="K10138" s="7">
        <v>46087</v>
      </c>
    </row>
    <row r="10139" hidden="1" spans="1:11">
      <c r="A10139">
        <v>10139</v>
      </c>
      <c r="B10139" t="str">
        <f>VLOOKUP(C10139,属性!A:D,2,FALSE)</f>
        <v>古茗</v>
      </c>
      <c r="C10139" t="s">
        <v>16925</v>
      </c>
      <c r="D10139" s="7">
        <f>VLOOKUP(C10139,属性!A:D,3,FALSE)</f>
        <v>45036</v>
      </c>
      <c r="E10139" s="7" t="str">
        <f>VLOOKUP(C10139,属性!A:D,4,FALSE)</f>
        <v>是</v>
      </c>
      <c r="F10139" t="s">
        <v>10803</v>
      </c>
      <c r="G10139" t="s">
        <v>17162</v>
      </c>
      <c r="H10139" s="7">
        <v>46086</v>
      </c>
      <c r="I10139" t="s">
        <v>22</v>
      </c>
      <c r="J10139" t="s">
        <v>19</v>
      </c>
      <c r="K10139" s="7">
        <v>46087</v>
      </c>
    </row>
    <row r="10140" hidden="1" spans="1:11">
      <c r="A10140">
        <v>10140</v>
      </c>
      <c r="B10140" t="str">
        <f>VLOOKUP(C10140,属性!A:D,2,FALSE)</f>
        <v>古茗</v>
      </c>
      <c r="C10140" t="s">
        <v>16925</v>
      </c>
      <c r="D10140" s="7">
        <f>VLOOKUP(C10140,属性!A:D,3,FALSE)</f>
        <v>45036</v>
      </c>
      <c r="E10140" s="7" t="str">
        <f>VLOOKUP(C10140,属性!A:D,4,FALSE)</f>
        <v>是</v>
      </c>
      <c r="F10140" t="s">
        <v>17163</v>
      </c>
      <c r="G10140" t="s">
        <v>9403</v>
      </c>
      <c r="H10140" s="7">
        <v>46086</v>
      </c>
      <c r="I10140" t="s">
        <v>22</v>
      </c>
      <c r="J10140" t="s">
        <v>15</v>
      </c>
      <c r="K10140" s="7">
        <v>46087</v>
      </c>
    </row>
    <row r="10141" hidden="1" spans="1:11">
      <c r="A10141">
        <v>10141</v>
      </c>
      <c r="B10141" t="str">
        <f>VLOOKUP(C10141,属性!A:D,2,FALSE)</f>
        <v>古茗</v>
      </c>
      <c r="C10141" t="s">
        <v>16925</v>
      </c>
      <c r="D10141" s="7">
        <f>VLOOKUP(C10141,属性!A:D,3,FALSE)</f>
        <v>45036</v>
      </c>
      <c r="E10141" s="7" t="str">
        <f>VLOOKUP(C10141,属性!A:D,4,FALSE)</f>
        <v>是</v>
      </c>
      <c r="F10141" t="s">
        <v>17164</v>
      </c>
      <c r="G10141" t="s">
        <v>17165</v>
      </c>
      <c r="H10141" s="7">
        <v>46086</v>
      </c>
      <c r="I10141" t="s">
        <v>257</v>
      </c>
      <c r="J10141" t="s">
        <v>15</v>
      </c>
      <c r="K10141" s="7">
        <v>46087</v>
      </c>
    </row>
    <row r="10142" hidden="1" spans="1:11">
      <c r="A10142">
        <v>10142</v>
      </c>
      <c r="B10142" t="str">
        <f>VLOOKUP(C10142,属性!A:D,2,FALSE)</f>
        <v>古茗</v>
      </c>
      <c r="C10142" t="s">
        <v>16925</v>
      </c>
      <c r="D10142" s="7">
        <f>VLOOKUP(C10142,属性!A:D,3,FALSE)</f>
        <v>45036</v>
      </c>
      <c r="E10142" s="7" t="str">
        <f>VLOOKUP(C10142,属性!A:D,4,FALSE)</f>
        <v>是</v>
      </c>
      <c r="F10142" t="s">
        <v>11760</v>
      </c>
      <c r="G10142" t="s">
        <v>17166</v>
      </c>
      <c r="H10142" s="7">
        <v>46086</v>
      </c>
      <c r="I10142" t="s">
        <v>22</v>
      </c>
      <c r="J10142" t="s">
        <v>15</v>
      </c>
      <c r="K10142" s="7">
        <v>46087</v>
      </c>
    </row>
    <row r="10143" hidden="1" spans="1:11">
      <c r="A10143">
        <v>10143</v>
      </c>
      <c r="B10143" t="str">
        <f>VLOOKUP(C10143,属性!A:D,2,FALSE)</f>
        <v>古茗</v>
      </c>
      <c r="C10143" t="s">
        <v>16925</v>
      </c>
      <c r="D10143" s="7">
        <f>VLOOKUP(C10143,属性!A:D,3,FALSE)</f>
        <v>45036</v>
      </c>
      <c r="E10143" s="7" t="str">
        <f>VLOOKUP(C10143,属性!A:D,4,FALSE)</f>
        <v>是</v>
      </c>
      <c r="F10143" t="s">
        <v>17167</v>
      </c>
      <c r="G10143" t="s">
        <v>11914</v>
      </c>
      <c r="H10143" s="7">
        <v>46086</v>
      </c>
      <c r="I10143" t="s">
        <v>22</v>
      </c>
      <c r="J10143" t="s">
        <v>15</v>
      </c>
      <c r="K10143" s="7">
        <v>46087</v>
      </c>
    </row>
    <row r="10144" hidden="1" spans="1:11">
      <c r="A10144">
        <v>10144</v>
      </c>
      <c r="B10144" t="str">
        <f>VLOOKUP(C10144,属性!A:D,2,FALSE)</f>
        <v>古茗</v>
      </c>
      <c r="C10144" t="s">
        <v>16925</v>
      </c>
      <c r="D10144" s="7">
        <f>VLOOKUP(C10144,属性!A:D,3,FALSE)</f>
        <v>45036</v>
      </c>
      <c r="E10144" s="7" t="str">
        <f>VLOOKUP(C10144,属性!A:D,4,FALSE)</f>
        <v>是</v>
      </c>
      <c r="F10144" t="s">
        <v>15963</v>
      </c>
      <c r="G10144" t="s">
        <v>4262</v>
      </c>
      <c r="H10144" s="7">
        <v>46086</v>
      </c>
      <c r="I10144" t="s">
        <v>38</v>
      </c>
      <c r="J10144" t="s">
        <v>15</v>
      </c>
      <c r="K10144" s="7">
        <v>46087</v>
      </c>
    </row>
    <row r="10145" hidden="1" spans="1:11">
      <c r="A10145">
        <v>10145</v>
      </c>
      <c r="B10145" t="str">
        <f>VLOOKUP(C10145,属性!A:D,2,FALSE)</f>
        <v>古茗</v>
      </c>
      <c r="C10145" t="s">
        <v>16925</v>
      </c>
      <c r="D10145" s="7">
        <f>VLOOKUP(C10145,属性!A:D,3,FALSE)</f>
        <v>45036</v>
      </c>
      <c r="E10145" s="7" t="str">
        <f>VLOOKUP(C10145,属性!A:D,4,FALSE)</f>
        <v>是</v>
      </c>
      <c r="F10145" t="s">
        <v>17168</v>
      </c>
      <c r="G10145" t="s">
        <v>17169</v>
      </c>
      <c r="H10145" s="7">
        <v>46086</v>
      </c>
      <c r="I10145" t="s">
        <v>14</v>
      </c>
      <c r="J10145" t="s">
        <v>15</v>
      </c>
      <c r="K10145" s="7">
        <v>46087</v>
      </c>
    </row>
    <row r="10146" hidden="1" spans="1:11">
      <c r="A10146">
        <v>10146</v>
      </c>
      <c r="B10146" t="str">
        <f>VLOOKUP(C10146,属性!A:D,2,FALSE)</f>
        <v>古茗</v>
      </c>
      <c r="C10146" t="s">
        <v>16925</v>
      </c>
      <c r="D10146" s="7">
        <f>VLOOKUP(C10146,属性!A:D,3,FALSE)</f>
        <v>45036</v>
      </c>
      <c r="E10146" s="7" t="str">
        <f>VLOOKUP(C10146,属性!A:D,4,FALSE)</f>
        <v>是</v>
      </c>
      <c r="F10146" t="s">
        <v>17170</v>
      </c>
      <c r="G10146" t="s">
        <v>17171</v>
      </c>
      <c r="H10146" s="7">
        <v>46086</v>
      </c>
      <c r="I10146" t="s">
        <v>22</v>
      </c>
      <c r="J10146" t="s">
        <v>19</v>
      </c>
      <c r="K10146" s="7">
        <v>46087</v>
      </c>
    </row>
    <row r="10147" hidden="1" spans="1:11">
      <c r="A10147">
        <v>10147</v>
      </c>
      <c r="B10147" t="str">
        <f>VLOOKUP(C10147,属性!A:D,2,FALSE)</f>
        <v>古茗</v>
      </c>
      <c r="C10147" t="s">
        <v>16925</v>
      </c>
      <c r="D10147" s="7">
        <f>VLOOKUP(C10147,属性!A:D,3,FALSE)</f>
        <v>45036</v>
      </c>
      <c r="E10147" s="7" t="str">
        <f>VLOOKUP(C10147,属性!A:D,4,FALSE)</f>
        <v>是</v>
      </c>
      <c r="F10147" t="s">
        <v>17172</v>
      </c>
      <c r="G10147" t="s">
        <v>17173</v>
      </c>
      <c r="H10147" s="7">
        <v>46086</v>
      </c>
      <c r="I10147" t="s">
        <v>85</v>
      </c>
      <c r="J10147" t="s">
        <v>15</v>
      </c>
      <c r="K10147" s="7">
        <v>46087</v>
      </c>
    </row>
    <row r="10148" spans="1:11">
      <c r="A10148">
        <v>10148</v>
      </c>
      <c r="B10148" t="str">
        <f>VLOOKUP(C10148,属性!A:D,2,FALSE)</f>
        <v>古茗</v>
      </c>
      <c r="C10148" t="s">
        <v>16925</v>
      </c>
      <c r="D10148" s="7">
        <f>VLOOKUP(C10148,属性!A:D,3,FALSE)</f>
        <v>45036</v>
      </c>
      <c r="E10148" s="7" t="str">
        <f>VLOOKUP(C10148,属性!A:D,4,FALSE)</f>
        <v>是</v>
      </c>
      <c r="F10148" t="s">
        <v>17174</v>
      </c>
      <c r="G10148" t="s">
        <v>17175</v>
      </c>
      <c r="H10148" s="7">
        <v>46086</v>
      </c>
      <c r="I10148" t="s">
        <v>14</v>
      </c>
      <c r="J10148" t="s">
        <v>30</v>
      </c>
      <c r="K10148" s="7">
        <v>46087</v>
      </c>
    </row>
    <row r="10149" hidden="1" spans="1:11">
      <c r="A10149">
        <v>10149</v>
      </c>
      <c r="B10149" t="str">
        <f>VLOOKUP(C10149,属性!A:D,2,FALSE)</f>
        <v>古茗</v>
      </c>
      <c r="C10149" t="s">
        <v>16925</v>
      </c>
      <c r="D10149" s="7">
        <f>VLOOKUP(C10149,属性!A:D,3,FALSE)</f>
        <v>45036</v>
      </c>
      <c r="E10149" s="7" t="str">
        <f>VLOOKUP(C10149,属性!A:D,4,FALSE)</f>
        <v>是</v>
      </c>
      <c r="F10149" t="s">
        <v>17176</v>
      </c>
      <c r="G10149" t="s">
        <v>17177</v>
      </c>
      <c r="H10149" s="7">
        <v>46086</v>
      </c>
      <c r="I10149" t="s">
        <v>22</v>
      </c>
      <c r="J10149" t="s">
        <v>19</v>
      </c>
      <c r="K10149" s="7">
        <v>46087</v>
      </c>
    </row>
    <row r="10150" hidden="1" spans="1:11">
      <c r="A10150">
        <v>10150</v>
      </c>
      <c r="B10150" t="str">
        <f>VLOOKUP(C10150,属性!A:D,2,FALSE)</f>
        <v>古茗</v>
      </c>
      <c r="C10150" t="s">
        <v>16925</v>
      </c>
      <c r="D10150" s="7">
        <f>VLOOKUP(C10150,属性!A:D,3,FALSE)</f>
        <v>45036</v>
      </c>
      <c r="E10150" s="7" t="str">
        <f>VLOOKUP(C10150,属性!A:D,4,FALSE)</f>
        <v>是</v>
      </c>
      <c r="F10150" t="s">
        <v>17178</v>
      </c>
      <c r="G10150" t="s">
        <v>17179</v>
      </c>
      <c r="H10150" s="7">
        <v>46086</v>
      </c>
      <c r="I10150" t="s">
        <v>14</v>
      </c>
      <c r="J10150" t="s">
        <v>15</v>
      </c>
      <c r="K10150" s="7">
        <v>46087</v>
      </c>
    </row>
    <row r="10151" hidden="1" spans="1:11">
      <c r="A10151">
        <v>10151</v>
      </c>
      <c r="B10151" t="str">
        <f>VLOOKUP(C10151,属性!A:D,2,FALSE)</f>
        <v>古茗</v>
      </c>
      <c r="C10151" t="s">
        <v>16925</v>
      </c>
      <c r="D10151" s="7">
        <f>VLOOKUP(C10151,属性!A:D,3,FALSE)</f>
        <v>45036</v>
      </c>
      <c r="E10151" s="7" t="str">
        <f>VLOOKUP(C10151,属性!A:D,4,FALSE)</f>
        <v>是</v>
      </c>
      <c r="F10151" t="s">
        <v>17180</v>
      </c>
      <c r="G10151" t="s">
        <v>17144</v>
      </c>
      <c r="H10151" s="7">
        <v>46086</v>
      </c>
      <c r="I10151" t="s">
        <v>122</v>
      </c>
      <c r="J10151" t="s">
        <v>15</v>
      </c>
      <c r="K10151" s="7">
        <v>46087</v>
      </c>
    </row>
    <row r="10152" hidden="1" spans="1:11">
      <c r="A10152">
        <v>10152</v>
      </c>
      <c r="B10152" t="str">
        <f>VLOOKUP(C10152,属性!A:D,2,FALSE)</f>
        <v>古茗</v>
      </c>
      <c r="C10152" t="s">
        <v>16925</v>
      </c>
      <c r="D10152" s="7">
        <f>VLOOKUP(C10152,属性!A:D,3,FALSE)</f>
        <v>45036</v>
      </c>
      <c r="E10152" s="7" t="str">
        <f>VLOOKUP(C10152,属性!A:D,4,FALSE)</f>
        <v>是</v>
      </c>
      <c r="F10152" t="s">
        <v>17181</v>
      </c>
      <c r="G10152" t="s">
        <v>17182</v>
      </c>
      <c r="H10152" s="7">
        <v>46086</v>
      </c>
      <c r="I10152" t="s">
        <v>18</v>
      </c>
      <c r="J10152" t="s">
        <v>15</v>
      </c>
      <c r="K10152" s="7">
        <v>46087</v>
      </c>
    </row>
    <row r="10153" hidden="1" spans="1:11">
      <c r="A10153">
        <v>10153</v>
      </c>
      <c r="B10153" t="str">
        <f>VLOOKUP(C10153,属性!A:D,2,FALSE)</f>
        <v>古茗</v>
      </c>
      <c r="C10153" t="s">
        <v>16925</v>
      </c>
      <c r="D10153" s="7">
        <f>VLOOKUP(C10153,属性!A:D,3,FALSE)</f>
        <v>45036</v>
      </c>
      <c r="E10153" s="7" t="str">
        <f>VLOOKUP(C10153,属性!A:D,4,FALSE)</f>
        <v>是</v>
      </c>
      <c r="F10153" t="s">
        <v>17183</v>
      </c>
      <c r="G10153" t="s">
        <v>17184</v>
      </c>
      <c r="H10153" s="7">
        <v>46086</v>
      </c>
      <c r="I10153" t="s">
        <v>17185</v>
      </c>
      <c r="J10153" t="s">
        <v>15</v>
      </c>
      <c r="K10153" s="7">
        <v>46087</v>
      </c>
    </row>
    <row r="10154" hidden="1" spans="1:11">
      <c r="A10154">
        <v>10154</v>
      </c>
      <c r="B10154" t="str">
        <f>VLOOKUP(C10154,属性!A:D,2,FALSE)</f>
        <v>古茗</v>
      </c>
      <c r="C10154" t="s">
        <v>16925</v>
      </c>
      <c r="D10154" s="7">
        <f>VLOOKUP(C10154,属性!A:D,3,FALSE)</f>
        <v>45036</v>
      </c>
      <c r="E10154" s="7" t="str">
        <f>VLOOKUP(C10154,属性!A:D,4,FALSE)</f>
        <v>是</v>
      </c>
      <c r="F10154" t="s">
        <v>17186</v>
      </c>
      <c r="G10154" t="s">
        <v>17187</v>
      </c>
      <c r="H10154" s="7">
        <v>46086</v>
      </c>
      <c r="I10154" t="s">
        <v>14</v>
      </c>
      <c r="J10154" t="s">
        <v>19</v>
      </c>
      <c r="K10154" s="7">
        <v>46087</v>
      </c>
    </row>
    <row r="10155" hidden="1" spans="1:11">
      <c r="A10155">
        <v>10155</v>
      </c>
      <c r="B10155" t="str">
        <f>VLOOKUP(C10155,属性!A:D,2,FALSE)</f>
        <v>古茗</v>
      </c>
      <c r="C10155" t="s">
        <v>16925</v>
      </c>
      <c r="D10155" s="7">
        <f>VLOOKUP(C10155,属性!A:D,3,FALSE)</f>
        <v>45036</v>
      </c>
      <c r="E10155" s="7" t="str">
        <f>VLOOKUP(C10155,属性!A:D,4,FALSE)</f>
        <v>是</v>
      </c>
      <c r="F10155" t="s">
        <v>17188</v>
      </c>
      <c r="G10155" t="s">
        <v>17189</v>
      </c>
      <c r="H10155" s="7">
        <v>46086</v>
      </c>
      <c r="I10155" t="s">
        <v>33</v>
      </c>
      <c r="J10155" t="s">
        <v>15</v>
      </c>
      <c r="K10155" s="7">
        <v>46087</v>
      </c>
    </row>
    <row r="10156" hidden="1" spans="1:11">
      <c r="A10156">
        <v>10156</v>
      </c>
      <c r="B10156" t="str">
        <f>VLOOKUP(C10156,属性!A:D,2,FALSE)</f>
        <v>古茗</v>
      </c>
      <c r="C10156" t="s">
        <v>16925</v>
      </c>
      <c r="D10156" s="7">
        <f>VLOOKUP(C10156,属性!A:D,3,FALSE)</f>
        <v>45036</v>
      </c>
      <c r="E10156" s="7" t="str">
        <f>VLOOKUP(C10156,属性!A:D,4,FALSE)</f>
        <v>是</v>
      </c>
      <c r="F10156" t="s">
        <v>17190</v>
      </c>
      <c r="G10156" t="s">
        <v>17191</v>
      </c>
      <c r="H10156" s="7">
        <v>46086</v>
      </c>
      <c r="I10156" t="s">
        <v>22</v>
      </c>
      <c r="J10156" t="s">
        <v>15</v>
      </c>
      <c r="K10156" s="7">
        <v>46087</v>
      </c>
    </row>
    <row r="10157" hidden="1" spans="1:11">
      <c r="A10157">
        <v>10157</v>
      </c>
      <c r="B10157" t="str">
        <f>VLOOKUP(C10157,属性!A:D,2,FALSE)</f>
        <v>古茗</v>
      </c>
      <c r="C10157" t="s">
        <v>16925</v>
      </c>
      <c r="D10157" s="7">
        <f>VLOOKUP(C10157,属性!A:D,3,FALSE)</f>
        <v>45036</v>
      </c>
      <c r="E10157" s="7" t="str">
        <f>VLOOKUP(C10157,属性!A:D,4,FALSE)</f>
        <v>是</v>
      </c>
      <c r="F10157" t="s">
        <v>17192</v>
      </c>
      <c r="G10157" t="s">
        <v>17193</v>
      </c>
      <c r="H10157" s="7">
        <v>46086</v>
      </c>
      <c r="I10157" t="s">
        <v>14</v>
      </c>
      <c r="J10157" t="s">
        <v>15</v>
      </c>
      <c r="K10157" s="7">
        <v>46087</v>
      </c>
    </row>
    <row r="10158" hidden="1" spans="1:11">
      <c r="A10158">
        <v>10158</v>
      </c>
      <c r="B10158" t="str">
        <f>VLOOKUP(C10158,属性!A:D,2,FALSE)</f>
        <v>古茗</v>
      </c>
      <c r="C10158" t="s">
        <v>16925</v>
      </c>
      <c r="D10158" s="7">
        <f>VLOOKUP(C10158,属性!A:D,3,FALSE)</f>
        <v>45036</v>
      </c>
      <c r="E10158" s="7" t="str">
        <f>VLOOKUP(C10158,属性!A:D,4,FALSE)</f>
        <v>是</v>
      </c>
      <c r="F10158" t="s">
        <v>17194</v>
      </c>
      <c r="G10158" t="s">
        <v>17195</v>
      </c>
      <c r="H10158" s="7">
        <v>46086</v>
      </c>
      <c r="I10158" t="s">
        <v>14</v>
      </c>
      <c r="J10158" t="s">
        <v>15</v>
      </c>
      <c r="K10158" s="7">
        <v>46087</v>
      </c>
    </row>
    <row r="10159" hidden="1" spans="1:11">
      <c r="A10159">
        <v>10159</v>
      </c>
      <c r="B10159" t="str">
        <f>VLOOKUP(C10159,属性!A:D,2,FALSE)</f>
        <v>古茗</v>
      </c>
      <c r="C10159" t="s">
        <v>16925</v>
      </c>
      <c r="D10159" s="7">
        <f>VLOOKUP(C10159,属性!A:D,3,FALSE)</f>
        <v>45036</v>
      </c>
      <c r="E10159" s="7" t="str">
        <f>VLOOKUP(C10159,属性!A:D,4,FALSE)</f>
        <v>是</v>
      </c>
      <c r="F10159" t="s">
        <v>17196</v>
      </c>
      <c r="G10159" t="s">
        <v>17197</v>
      </c>
      <c r="H10159" s="7">
        <v>46086</v>
      </c>
      <c r="I10159" t="s">
        <v>22</v>
      </c>
      <c r="J10159" t="s">
        <v>15</v>
      </c>
      <c r="K10159" s="7">
        <v>46087</v>
      </c>
    </row>
    <row r="10160" hidden="1" spans="1:11">
      <c r="A10160">
        <v>10160</v>
      </c>
      <c r="B10160" t="str">
        <f>VLOOKUP(C10160,属性!A:D,2,FALSE)</f>
        <v>古茗</v>
      </c>
      <c r="C10160" t="s">
        <v>16925</v>
      </c>
      <c r="D10160" s="7">
        <f>VLOOKUP(C10160,属性!A:D,3,FALSE)</f>
        <v>45036</v>
      </c>
      <c r="E10160" s="7" t="str">
        <f>VLOOKUP(C10160,属性!A:D,4,FALSE)</f>
        <v>是</v>
      </c>
      <c r="F10160" t="s">
        <v>17198</v>
      </c>
      <c r="G10160" t="s">
        <v>17199</v>
      </c>
      <c r="H10160" s="7">
        <v>46086</v>
      </c>
      <c r="I10160" t="s">
        <v>112</v>
      </c>
      <c r="J10160" t="s">
        <v>15</v>
      </c>
      <c r="K10160" s="7">
        <v>46087</v>
      </c>
    </row>
    <row r="10161" hidden="1" spans="1:11">
      <c r="A10161">
        <v>10161</v>
      </c>
      <c r="B10161" t="str">
        <f>VLOOKUP(C10161,属性!A:D,2,FALSE)</f>
        <v>古茗</v>
      </c>
      <c r="C10161" t="s">
        <v>16925</v>
      </c>
      <c r="D10161" s="7">
        <f>VLOOKUP(C10161,属性!A:D,3,FALSE)</f>
        <v>45036</v>
      </c>
      <c r="E10161" s="7" t="str">
        <f>VLOOKUP(C10161,属性!A:D,4,FALSE)</f>
        <v>是</v>
      </c>
      <c r="F10161" t="s">
        <v>17200</v>
      </c>
      <c r="G10161" t="s">
        <v>17201</v>
      </c>
      <c r="H10161" s="7">
        <v>46086</v>
      </c>
      <c r="I10161" t="s">
        <v>14</v>
      </c>
      <c r="J10161" t="s">
        <v>19</v>
      </c>
      <c r="K10161" s="7">
        <v>46087</v>
      </c>
    </row>
    <row r="10162" hidden="1" spans="1:11">
      <c r="A10162">
        <v>10162</v>
      </c>
      <c r="B10162" t="str">
        <f>VLOOKUP(C10162,属性!A:D,2,FALSE)</f>
        <v>古茗</v>
      </c>
      <c r="C10162" t="s">
        <v>16925</v>
      </c>
      <c r="D10162" s="7">
        <f>VLOOKUP(C10162,属性!A:D,3,FALSE)</f>
        <v>45036</v>
      </c>
      <c r="E10162" s="7" t="str">
        <f>VLOOKUP(C10162,属性!A:D,4,FALSE)</f>
        <v>是</v>
      </c>
      <c r="F10162" t="s">
        <v>17202</v>
      </c>
      <c r="G10162" t="s">
        <v>17203</v>
      </c>
      <c r="H10162" s="7">
        <v>46086</v>
      </c>
      <c r="I10162" t="s">
        <v>22</v>
      </c>
      <c r="J10162" t="s">
        <v>15</v>
      </c>
      <c r="K10162" s="7">
        <v>46087</v>
      </c>
    </row>
    <row r="10163" hidden="1" spans="1:11">
      <c r="A10163">
        <v>10163</v>
      </c>
      <c r="B10163" t="str">
        <f>VLOOKUP(C10163,属性!A:D,2,FALSE)</f>
        <v>古茗</v>
      </c>
      <c r="C10163" t="s">
        <v>16925</v>
      </c>
      <c r="D10163" s="7">
        <f>VLOOKUP(C10163,属性!A:D,3,FALSE)</f>
        <v>45036</v>
      </c>
      <c r="E10163" s="7" t="str">
        <f>VLOOKUP(C10163,属性!A:D,4,FALSE)</f>
        <v>是</v>
      </c>
      <c r="F10163" t="s">
        <v>17204</v>
      </c>
      <c r="G10163" t="s">
        <v>17205</v>
      </c>
      <c r="H10163" s="7">
        <v>46086</v>
      </c>
      <c r="I10163" t="s">
        <v>119</v>
      </c>
      <c r="J10163" t="s">
        <v>15</v>
      </c>
      <c r="K10163" s="7">
        <v>46087</v>
      </c>
    </row>
    <row r="10164" hidden="1" spans="1:11">
      <c r="A10164">
        <v>10164</v>
      </c>
      <c r="B10164" t="str">
        <f>VLOOKUP(C10164,属性!A:D,2,FALSE)</f>
        <v>古茗</v>
      </c>
      <c r="C10164" t="s">
        <v>16925</v>
      </c>
      <c r="D10164" s="7">
        <f>VLOOKUP(C10164,属性!A:D,3,FALSE)</f>
        <v>45036</v>
      </c>
      <c r="E10164" s="7" t="str">
        <f>VLOOKUP(C10164,属性!A:D,4,FALSE)</f>
        <v>是</v>
      </c>
      <c r="F10164" t="s">
        <v>17206</v>
      </c>
      <c r="G10164" t="s">
        <v>17207</v>
      </c>
      <c r="H10164" s="7">
        <v>46086</v>
      </c>
      <c r="I10164" t="s">
        <v>29</v>
      </c>
      <c r="J10164" t="s">
        <v>15</v>
      </c>
      <c r="K10164" s="7">
        <v>46087</v>
      </c>
    </row>
    <row r="10165" hidden="1" spans="1:11">
      <c r="A10165">
        <v>10165</v>
      </c>
      <c r="B10165" t="str">
        <f>VLOOKUP(C10165,属性!A:D,2,FALSE)</f>
        <v>古茗</v>
      </c>
      <c r="C10165" t="s">
        <v>16925</v>
      </c>
      <c r="D10165" s="7">
        <f>VLOOKUP(C10165,属性!A:D,3,FALSE)</f>
        <v>45036</v>
      </c>
      <c r="E10165" s="7" t="str">
        <f>VLOOKUP(C10165,属性!A:D,4,FALSE)</f>
        <v>是</v>
      </c>
      <c r="F10165" t="s">
        <v>17208</v>
      </c>
      <c r="G10165" t="s">
        <v>12223</v>
      </c>
      <c r="H10165" s="7">
        <v>46086</v>
      </c>
      <c r="I10165" t="s">
        <v>29</v>
      </c>
      <c r="J10165" t="s">
        <v>19</v>
      </c>
      <c r="K10165" s="7">
        <v>46087</v>
      </c>
    </row>
    <row r="10166" hidden="1" spans="1:11">
      <c r="A10166">
        <v>10166</v>
      </c>
      <c r="B10166" t="str">
        <f>VLOOKUP(C10166,属性!A:D,2,FALSE)</f>
        <v>古茗</v>
      </c>
      <c r="C10166" t="s">
        <v>16925</v>
      </c>
      <c r="D10166" s="7">
        <f>VLOOKUP(C10166,属性!A:D,3,FALSE)</f>
        <v>45036</v>
      </c>
      <c r="E10166" s="7" t="str">
        <f>VLOOKUP(C10166,属性!A:D,4,FALSE)</f>
        <v>是</v>
      </c>
      <c r="F10166" t="s">
        <v>12603</v>
      </c>
      <c r="G10166" t="s">
        <v>17209</v>
      </c>
      <c r="H10166" s="7">
        <v>46086</v>
      </c>
      <c r="I10166" t="s">
        <v>77</v>
      </c>
      <c r="J10166" t="s">
        <v>15</v>
      </c>
      <c r="K10166" s="7">
        <v>46087</v>
      </c>
    </row>
    <row r="10167" hidden="1" spans="1:11">
      <c r="A10167">
        <v>10167</v>
      </c>
      <c r="B10167" t="str">
        <f>VLOOKUP(C10167,属性!A:D,2,FALSE)</f>
        <v>古茗</v>
      </c>
      <c r="C10167" t="s">
        <v>16925</v>
      </c>
      <c r="D10167" s="7">
        <f>VLOOKUP(C10167,属性!A:D,3,FALSE)</f>
        <v>45036</v>
      </c>
      <c r="E10167" s="7" t="str">
        <f>VLOOKUP(C10167,属性!A:D,4,FALSE)</f>
        <v>是</v>
      </c>
      <c r="F10167" t="s">
        <v>17210</v>
      </c>
      <c r="G10167" t="s">
        <v>17211</v>
      </c>
      <c r="H10167" s="7">
        <v>46086</v>
      </c>
      <c r="I10167" t="s">
        <v>14</v>
      </c>
      <c r="J10167" t="s">
        <v>15</v>
      </c>
      <c r="K10167" s="7">
        <v>46087</v>
      </c>
    </row>
    <row r="10168" hidden="1" spans="1:11">
      <c r="A10168">
        <v>10168</v>
      </c>
      <c r="B10168" t="str">
        <f>VLOOKUP(C10168,属性!A:D,2,FALSE)</f>
        <v>古茗</v>
      </c>
      <c r="C10168" t="s">
        <v>16925</v>
      </c>
      <c r="D10168" s="7">
        <f>VLOOKUP(C10168,属性!A:D,3,FALSE)</f>
        <v>45036</v>
      </c>
      <c r="E10168" s="7" t="str">
        <f>VLOOKUP(C10168,属性!A:D,4,FALSE)</f>
        <v>是</v>
      </c>
      <c r="F10168" t="s">
        <v>17212</v>
      </c>
      <c r="G10168" t="s">
        <v>17213</v>
      </c>
      <c r="H10168" s="7">
        <v>46086</v>
      </c>
      <c r="I10168" t="s">
        <v>122</v>
      </c>
      <c r="J10168" t="s">
        <v>19</v>
      </c>
      <c r="K10168" s="7">
        <v>46087</v>
      </c>
    </row>
    <row r="10169" hidden="1" spans="1:11">
      <c r="A10169">
        <v>10169</v>
      </c>
      <c r="B10169" t="str">
        <f>VLOOKUP(C10169,属性!A:D,2,FALSE)</f>
        <v>古茗</v>
      </c>
      <c r="C10169" t="s">
        <v>16925</v>
      </c>
      <c r="D10169" s="7">
        <f>VLOOKUP(C10169,属性!A:D,3,FALSE)</f>
        <v>45036</v>
      </c>
      <c r="E10169" s="7" t="str">
        <f>VLOOKUP(C10169,属性!A:D,4,FALSE)</f>
        <v>是</v>
      </c>
      <c r="F10169" t="s">
        <v>17214</v>
      </c>
      <c r="G10169" t="s">
        <v>17215</v>
      </c>
      <c r="H10169" s="7">
        <v>46086</v>
      </c>
      <c r="I10169" t="s">
        <v>77</v>
      </c>
      <c r="J10169" t="s">
        <v>19</v>
      </c>
      <c r="K10169" s="7">
        <v>46087</v>
      </c>
    </row>
    <row r="10170" hidden="1" spans="1:11">
      <c r="A10170">
        <v>10170</v>
      </c>
      <c r="B10170" t="str">
        <f>VLOOKUP(C10170,属性!A:D,2,FALSE)</f>
        <v>古茗</v>
      </c>
      <c r="C10170" t="s">
        <v>16925</v>
      </c>
      <c r="D10170" s="7">
        <f>VLOOKUP(C10170,属性!A:D,3,FALSE)</f>
        <v>45036</v>
      </c>
      <c r="E10170" s="7" t="str">
        <f>VLOOKUP(C10170,属性!A:D,4,FALSE)</f>
        <v>是</v>
      </c>
      <c r="F10170" t="s">
        <v>17216</v>
      </c>
      <c r="G10170" t="s">
        <v>11914</v>
      </c>
      <c r="H10170" s="7">
        <v>46086</v>
      </c>
      <c r="I10170" t="s">
        <v>14</v>
      </c>
      <c r="J10170" t="s">
        <v>15</v>
      </c>
      <c r="K10170" s="7">
        <v>46087</v>
      </c>
    </row>
    <row r="10171" hidden="1" spans="1:11">
      <c r="A10171">
        <v>10171</v>
      </c>
      <c r="B10171" t="str">
        <f>VLOOKUP(C10171,属性!A:D,2,FALSE)</f>
        <v>古茗</v>
      </c>
      <c r="C10171" t="s">
        <v>16925</v>
      </c>
      <c r="D10171" s="7">
        <f>VLOOKUP(C10171,属性!A:D,3,FALSE)</f>
        <v>45036</v>
      </c>
      <c r="E10171" s="7" t="str">
        <f>VLOOKUP(C10171,属性!A:D,4,FALSE)</f>
        <v>是</v>
      </c>
      <c r="F10171" t="s">
        <v>171</v>
      </c>
      <c r="G10171" t="s">
        <v>17217</v>
      </c>
      <c r="H10171" s="7">
        <v>46086</v>
      </c>
      <c r="I10171" t="s">
        <v>85</v>
      </c>
      <c r="J10171" t="s">
        <v>15</v>
      </c>
      <c r="K10171" s="7">
        <v>46087</v>
      </c>
    </row>
    <row r="10172" hidden="1" spans="1:11">
      <c r="A10172">
        <v>10172</v>
      </c>
      <c r="B10172" t="str">
        <f>VLOOKUP(C10172,属性!A:D,2,FALSE)</f>
        <v>古茗</v>
      </c>
      <c r="C10172" t="s">
        <v>16925</v>
      </c>
      <c r="D10172" s="7">
        <f>VLOOKUP(C10172,属性!A:D,3,FALSE)</f>
        <v>45036</v>
      </c>
      <c r="E10172" s="7" t="str">
        <f>VLOOKUP(C10172,属性!A:D,4,FALSE)</f>
        <v>是</v>
      </c>
      <c r="F10172" t="s">
        <v>17218</v>
      </c>
      <c r="G10172" t="s">
        <v>12223</v>
      </c>
      <c r="H10172" s="7">
        <v>46086</v>
      </c>
      <c r="I10172" t="s">
        <v>14</v>
      </c>
      <c r="J10172" t="s">
        <v>15</v>
      </c>
      <c r="K10172" s="7">
        <v>46087</v>
      </c>
    </row>
    <row r="10173" hidden="1" spans="1:11">
      <c r="A10173">
        <v>10173</v>
      </c>
      <c r="B10173" t="str">
        <f>VLOOKUP(C10173,属性!A:D,2,FALSE)</f>
        <v>古茗</v>
      </c>
      <c r="C10173" t="s">
        <v>16925</v>
      </c>
      <c r="D10173" s="7">
        <f>VLOOKUP(C10173,属性!A:D,3,FALSE)</f>
        <v>45036</v>
      </c>
      <c r="E10173" s="7" t="str">
        <f>VLOOKUP(C10173,属性!A:D,4,FALSE)</f>
        <v>是</v>
      </c>
      <c r="F10173" t="s">
        <v>17219</v>
      </c>
      <c r="G10173" t="s">
        <v>17220</v>
      </c>
      <c r="H10173" s="7">
        <v>46086</v>
      </c>
      <c r="I10173" t="s">
        <v>38</v>
      </c>
      <c r="J10173" t="s">
        <v>19</v>
      </c>
      <c r="K10173" s="7">
        <v>46087</v>
      </c>
    </row>
    <row r="10174" hidden="1" spans="1:11">
      <c r="A10174">
        <v>10174</v>
      </c>
      <c r="B10174" t="str">
        <f>VLOOKUP(C10174,属性!A:D,2,FALSE)</f>
        <v>古茗</v>
      </c>
      <c r="C10174" t="s">
        <v>16925</v>
      </c>
      <c r="D10174" s="7">
        <f>VLOOKUP(C10174,属性!A:D,3,FALSE)</f>
        <v>45036</v>
      </c>
      <c r="E10174" s="7" t="str">
        <f>VLOOKUP(C10174,属性!A:D,4,FALSE)</f>
        <v>是</v>
      </c>
      <c r="F10174" t="s">
        <v>17221</v>
      </c>
      <c r="G10174" t="s">
        <v>17222</v>
      </c>
      <c r="H10174" s="7">
        <v>46086</v>
      </c>
      <c r="I10174" t="s">
        <v>22</v>
      </c>
      <c r="J10174" t="s">
        <v>15</v>
      </c>
      <c r="K10174" s="7">
        <v>46087</v>
      </c>
    </row>
    <row r="10175" hidden="1" spans="1:11">
      <c r="A10175">
        <v>10175</v>
      </c>
      <c r="B10175" t="str">
        <f>VLOOKUP(C10175,属性!A:D,2,FALSE)</f>
        <v>古茗</v>
      </c>
      <c r="C10175" t="s">
        <v>16925</v>
      </c>
      <c r="D10175" s="7">
        <f>VLOOKUP(C10175,属性!A:D,3,FALSE)</f>
        <v>45036</v>
      </c>
      <c r="E10175" s="7" t="str">
        <f>VLOOKUP(C10175,属性!A:D,4,FALSE)</f>
        <v>是</v>
      </c>
      <c r="F10175" t="s">
        <v>17223</v>
      </c>
      <c r="G10175" t="s">
        <v>17224</v>
      </c>
      <c r="H10175" s="7">
        <v>46086</v>
      </c>
      <c r="I10175" t="s">
        <v>74</v>
      </c>
      <c r="J10175" t="s">
        <v>15</v>
      </c>
      <c r="K10175" s="7">
        <v>46087</v>
      </c>
    </row>
    <row r="10176" hidden="1" spans="1:11">
      <c r="A10176">
        <v>10176</v>
      </c>
      <c r="B10176" t="str">
        <f>VLOOKUP(C10176,属性!A:D,2,FALSE)</f>
        <v>古茗</v>
      </c>
      <c r="C10176" t="s">
        <v>16925</v>
      </c>
      <c r="D10176" s="7">
        <f>VLOOKUP(C10176,属性!A:D,3,FALSE)</f>
        <v>45036</v>
      </c>
      <c r="E10176" s="7" t="str">
        <f>VLOOKUP(C10176,属性!A:D,4,FALSE)</f>
        <v>是</v>
      </c>
      <c r="F10176" t="s">
        <v>17006</v>
      </c>
      <c r="G10176" t="s">
        <v>17161</v>
      </c>
      <c r="H10176" s="7">
        <v>46086</v>
      </c>
      <c r="I10176" t="s">
        <v>49</v>
      </c>
      <c r="J10176" t="s">
        <v>15</v>
      </c>
      <c r="K10176" s="7">
        <v>46087</v>
      </c>
    </row>
    <row r="10177" hidden="1" spans="1:11">
      <c r="A10177">
        <v>10177</v>
      </c>
      <c r="B10177" t="str">
        <f>VLOOKUP(C10177,属性!A:D,2,FALSE)</f>
        <v>古茗</v>
      </c>
      <c r="C10177" t="s">
        <v>16925</v>
      </c>
      <c r="D10177" s="7">
        <f>VLOOKUP(C10177,属性!A:D,3,FALSE)</f>
        <v>45036</v>
      </c>
      <c r="E10177" s="7" t="str">
        <f>VLOOKUP(C10177,属性!A:D,4,FALSE)</f>
        <v>是</v>
      </c>
      <c r="F10177" t="s">
        <v>17225</v>
      </c>
      <c r="G10177" t="s">
        <v>17226</v>
      </c>
      <c r="H10177" s="7">
        <v>46086</v>
      </c>
      <c r="I10177" t="s">
        <v>38</v>
      </c>
      <c r="J10177" t="s">
        <v>15</v>
      </c>
      <c r="K10177" s="7">
        <v>46087</v>
      </c>
    </row>
    <row r="10178" hidden="1" spans="1:11">
      <c r="A10178">
        <v>10178</v>
      </c>
      <c r="B10178" t="str">
        <f>VLOOKUP(C10178,属性!A:D,2,FALSE)</f>
        <v>古茗</v>
      </c>
      <c r="C10178" t="s">
        <v>16925</v>
      </c>
      <c r="D10178" s="7">
        <f>VLOOKUP(C10178,属性!A:D,3,FALSE)</f>
        <v>45036</v>
      </c>
      <c r="E10178" s="7" t="str">
        <f>VLOOKUP(C10178,属性!A:D,4,FALSE)</f>
        <v>是</v>
      </c>
      <c r="F10178" t="s">
        <v>17227</v>
      </c>
      <c r="G10178" t="s">
        <v>17228</v>
      </c>
      <c r="H10178" s="7">
        <v>46086</v>
      </c>
      <c r="I10178" t="s">
        <v>77</v>
      </c>
      <c r="J10178" t="s">
        <v>19</v>
      </c>
      <c r="K10178" s="7">
        <v>46087</v>
      </c>
    </row>
    <row r="10179" hidden="1" spans="1:11">
      <c r="A10179">
        <v>10179</v>
      </c>
      <c r="B10179" t="str">
        <f>VLOOKUP(C10179,属性!A:D,2,FALSE)</f>
        <v>古茗</v>
      </c>
      <c r="C10179" t="s">
        <v>16925</v>
      </c>
      <c r="D10179" s="7">
        <f>VLOOKUP(C10179,属性!A:D,3,FALSE)</f>
        <v>45036</v>
      </c>
      <c r="E10179" s="7" t="str">
        <f>VLOOKUP(C10179,属性!A:D,4,FALSE)</f>
        <v>是</v>
      </c>
      <c r="F10179" t="s">
        <v>9887</v>
      </c>
      <c r="G10179" t="s">
        <v>17229</v>
      </c>
      <c r="H10179" s="7">
        <v>46086</v>
      </c>
      <c r="I10179" t="s">
        <v>49</v>
      </c>
      <c r="J10179" t="s">
        <v>15</v>
      </c>
      <c r="K10179" s="7">
        <v>46087</v>
      </c>
    </row>
    <row r="10180" hidden="1" spans="1:11">
      <c r="A10180">
        <v>10180</v>
      </c>
      <c r="B10180" t="str">
        <f>VLOOKUP(C10180,属性!A:D,2,FALSE)</f>
        <v>古茗</v>
      </c>
      <c r="C10180" t="s">
        <v>16925</v>
      </c>
      <c r="D10180" s="7">
        <f>VLOOKUP(C10180,属性!A:D,3,FALSE)</f>
        <v>45036</v>
      </c>
      <c r="E10180" s="7" t="str">
        <f>VLOOKUP(C10180,属性!A:D,4,FALSE)</f>
        <v>是</v>
      </c>
      <c r="F10180" t="s">
        <v>17230</v>
      </c>
      <c r="G10180" t="s">
        <v>11914</v>
      </c>
      <c r="H10180" s="7">
        <v>46086</v>
      </c>
      <c r="I10180" t="s">
        <v>85</v>
      </c>
      <c r="J10180" t="s">
        <v>15</v>
      </c>
      <c r="K10180" s="7">
        <v>46087</v>
      </c>
    </row>
    <row r="10181" hidden="1" spans="1:11">
      <c r="A10181">
        <v>10181</v>
      </c>
      <c r="B10181" t="str">
        <f>VLOOKUP(C10181,属性!A:D,2,FALSE)</f>
        <v>古茗</v>
      </c>
      <c r="C10181" t="s">
        <v>16925</v>
      </c>
      <c r="D10181" s="7">
        <f>VLOOKUP(C10181,属性!A:D,3,FALSE)</f>
        <v>45036</v>
      </c>
      <c r="E10181" s="7" t="str">
        <f>VLOOKUP(C10181,属性!A:D,4,FALSE)</f>
        <v>是</v>
      </c>
      <c r="F10181" t="s">
        <v>17231</v>
      </c>
      <c r="G10181" t="s">
        <v>17232</v>
      </c>
      <c r="H10181" s="7">
        <v>46086</v>
      </c>
      <c r="I10181" t="s">
        <v>365</v>
      </c>
      <c r="J10181" t="s">
        <v>19</v>
      </c>
      <c r="K10181" s="7">
        <v>46087</v>
      </c>
    </row>
    <row r="10182" hidden="1" spans="1:11">
      <c r="A10182">
        <v>10182</v>
      </c>
      <c r="B10182" t="str">
        <f>VLOOKUP(C10182,属性!A:D,2,FALSE)</f>
        <v>古茗</v>
      </c>
      <c r="C10182" t="s">
        <v>16925</v>
      </c>
      <c r="D10182" s="7">
        <f>VLOOKUP(C10182,属性!A:D,3,FALSE)</f>
        <v>45036</v>
      </c>
      <c r="E10182" s="7" t="str">
        <f>VLOOKUP(C10182,属性!A:D,4,FALSE)</f>
        <v>是</v>
      </c>
      <c r="F10182" t="s">
        <v>17233</v>
      </c>
      <c r="G10182" t="s">
        <v>17234</v>
      </c>
      <c r="H10182" s="7">
        <v>46086</v>
      </c>
      <c r="I10182" t="s">
        <v>18</v>
      </c>
      <c r="J10182" t="s">
        <v>15</v>
      </c>
      <c r="K10182" s="7">
        <v>46087</v>
      </c>
    </row>
    <row r="10183" hidden="1" spans="1:11">
      <c r="A10183">
        <v>10183</v>
      </c>
      <c r="B10183" t="str">
        <f>VLOOKUP(C10183,属性!A:D,2,FALSE)</f>
        <v>古茗</v>
      </c>
      <c r="C10183" t="s">
        <v>16925</v>
      </c>
      <c r="D10183" s="7">
        <f>VLOOKUP(C10183,属性!A:D,3,FALSE)</f>
        <v>45036</v>
      </c>
      <c r="E10183" s="7" t="str">
        <f>VLOOKUP(C10183,属性!A:D,4,FALSE)</f>
        <v>是</v>
      </c>
      <c r="F10183" t="s">
        <v>17235</v>
      </c>
      <c r="G10183" t="s">
        <v>17236</v>
      </c>
      <c r="H10183" s="7">
        <v>46086</v>
      </c>
      <c r="I10183" t="s">
        <v>38</v>
      </c>
      <c r="J10183" t="s">
        <v>19</v>
      </c>
      <c r="K10183" s="7">
        <v>46087</v>
      </c>
    </row>
    <row r="10184" hidden="1" spans="1:11">
      <c r="A10184">
        <v>10184</v>
      </c>
      <c r="B10184" t="str">
        <f>VLOOKUP(C10184,属性!A:D,2,FALSE)</f>
        <v>古茗</v>
      </c>
      <c r="C10184" t="s">
        <v>16925</v>
      </c>
      <c r="D10184" s="7">
        <f>VLOOKUP(C10184,属性!A:D,3,FALSE)</f>
        <v>45036</v>
      </c>
      <c r="E10184" s="7" t="str">
        <f>VLOOKUP(C10184,属性!A:D,4,FALSE)</f>
        <v>是</v>
      </c>
      <c r="F10184" t="s">
        <v>17237</v>
      </c>
      <c r="G10184" t="s">
        <v>17238</v>
      </c>
      <c r="H10184" s="7">
        <v>46086</v>
      </c>
      <c r="I10184" t="s">
        <v>14</v>
      </c>
      <c r="J10184" t="s">
        <v>15</v>
      </c>
      <c r="K10184" s="7">
        <v>46087</v>
      </c>
    </row>
    <row r="10185" hidden="1" spans="1:11">
      <c r="A10185">
        <v>10185</v>
      </c>
      <c r="B10185" t="str">
        <f>VLOOKUP(C10185,属性!A:D,2,FALSE)</f>
        <v>古茗</v>
      </c>
      <c r="C10185" t="s">
        <v>16925</v>
      </c>
      <c r="D10185" s="7">
        <f>VLOOKUP(C10185,属性!A:D,3,FALSE)</f>
        <v>45036</v>
      </c>
      <c r="E10185" s="7" t="str">
        <f>VLOOKUP(C10185,属性!A:D,4,FALSE)</f>
        <v>是</v>
      </c>
      <c r="F10185" t="s">
        <v>17239</v>
      </c>
      <c r="G10185" t="s">
        <v>17240</v>
      </c>
      <c r="H10185" s="7">
        <v>46086</v>
      </c>
      <c r="I10185" t="s">
        <v>22</v>
      </c>
      <c r="J10185" t="s">
        <v>15</v>
      </c>
      <c r="K10185" s="7">
        <v>46087</v>
      </c>
    </row>
    <row r="10186" hidden="1" spans="1:11">
      <c r="A10186">
        <v>10186</v>
      </c>
      <c r="B10186" t="str">
        <f>VLOOKUP(C10186,属性!A:D,2,FALSE)</f>
        <v>古茗</v>
      </c>
      <c r="C10186" t="s">
        <v>16925</v>
      </c>
      <c r="D10186" s="7">
        <f>VLOOKUP(C10186,属性!A:D,3,FALSE)</f>
        <v>45036</v>
      </c>
      <c r="E10186" s="7" t="str">
        <f>VLOOKUP(C10186,属性!A:D,4,FALSE)</f>
        <v>是</v>
      </c>
      <c r="F10186" t="s">
        <v>17241</v>
      </c>
      <c r="G10186" t="s">
        <v>17242</v>
      </c>
      <c r="H10186" s="7">
        <v>46086</v>
      </c>
      <c r="I10186" t="s">
        <v>33</v>
      </c>
      <c r="J10186" t="s">
        <v>15</v>
      </c>
      <c r="K10186" s="7">
        <v>46087</v>
      </c>
    </row>
    <row r="10187" hidden="1" spans="1:11">
      <c r="A10187">
        <v>10187</v>
      </c>
      <c r="B10187" t="str">
        <f>VLOOKUP(C10187,属性!A:D,2,FALSE)</f>
        <v>古茗</v>
      </c>
      <c r="C10187" t="s">
        <v>16925</v>
      </c>
      <c r="D10187" s="7">
        <f>VLOOKUP(C10187,属性!A:D,3,FALSE)</f>
        <v>45036</v>
      </c>
      <c r="E10187" s="7" t="str">
        <f>VLOOKUP(C10187,属性!A:D,4,FALSE)</f>
        <v>是</v>
      </c>
      <c r="F10187" t="s">
        <v>17243</v>
      </c>
      <c r="G10187" t="s">
        <v>17244</v>
      </c>
      <c r="H10187" s="7">
        <v>46086</v>
      </c>
      <c r="I10187" t="s">
        <v>14</v>
      </c>
      <c r="J10187" t="s">
        <v>15</v>
      </c>
      <c r="K10187" s="7">
        <v>46087</v>
      </c>
    </row>
    <row r="10188" hidden="1" spans="1:11">
      <c r="A10188">
        <v>10188</v>
      </c>
      <c r="B10188" t="str">
        <f>VLOOKUP(C10188,属性!A:D,2,FALSE)</f>
        <v>古茗</v>
      </c>
      <c r="C10188" t="s">
        <v>16925</v>
      </c>
      <c r="D10188" s="7">
        <f>VLOOKUP(C10188,属性!A:D,3,FALSE)</f>
        <v>45036</v>
      </c>
      <c r="E10188" s="7" t="str">
        <f>VLOOKUP(C10188,属性!A:D,4,FALSE)</f>
        <v>是</v>
      </c>
      <c r="F10188" t="s">
        <v>17245</v>
      </c>
      <c r="G10188" t="s">
        <v>17246</v>
      </c>
      <c r="H10188" s="7">
        <v>46086</v>
      </c>
      <c r="I10188" t="s">
        <v>18</v>
      </c>
      <c r="J10188" t="s">
        <v>15</v>
      </c>
      <c r="K10188" s="7">
        <v>46087</v>
      </c>
    </row>
    <row r="10189" hidden="1" spans="1:11">
      <c r="A10189">
        <v>10189</v>
      </c>
      <c r="B10189" t="str">
        <f>VLOOKUP(C10189,属性!A:D,2,FALSE)</f>
        <v>古茗</v>
      </c>
      <c r="C10189" t="s">
        <v>16925</v>
      </c>
      <c r="D10189" s="7">
        <f>VLOOKUP(C10189,属性!A:D,3,FALSE)</f>
        <v>45036</v>
      </c>
      <c r="E10189" s="7" t="str">
        <f>VLOOKUP(C10189,属性!A:D,4,FALSE)</f>
        <v>是</v>
      </c>
      <c r="F10189" t="s">
        <v>17247</v>
      </c>
      <c r="G10189" t="s">
        <v>17248</v>
      </c>
      <c r="H10189" s="7">
        <v>46086</v>
      </c>
      <c r="I10189" t="s">
        <v>49</v>
      </c>
      <c r="J10189" t="s">
        <v>15</v>
      </c>
      <c r="K10189" s="7">
        <v>46087</v>
      </c>
    </row>
    <row r="10190" spans="1:11">
      <c r="A10190">
        <v>10190</v>
      </c>
      <c r="B10190" t="str">
        <f>VLOOKUP(C10190,属性!A:D,2,FALSE)</f>
        <v>古茗</v>
      </c>
      <c r="C10190" t="s">
        <v>16925</v>
      </c>
      <c r="D10190" s="7">
        <f>VLOOKUP(C10190,属性!A:D,3,FALSE)</f>
        <v>45036</v>
      </c>
      <c r="E10190" s="7" t="str">
        <f>VLOOKUP(C10190,属性!A:D,4,FALSE)</f>
        <v>是</v>
      </c>
      <c r="F10190" t="s">
        <v>17249</v>
      </c>
      <c r="G10190" t="s">
        <v>17250</v>
      </c>
      <c r="H10190" s="7">
        <v>46086</v>
      </c>
      <c r="I10190" t="s">
        <v>29</v>
      </c>
      <c r="J10190" t="s">
        <v>30</v>
      </c>
      <c r="K10190" s="7">
        <v>46087</v>
      </c>
    </row>
    <row r="10191" hidden="1" spans="1:11">
      <c r="A10191">
        <v>10191</v>
      </c>
      <c r="B10191" t="str">
        <f>VLOOKUP(C10191,属性!A:D,2,FALSE)</f>
        <v>古茗</v>
      </c>
      <c r="C10191" t="s">
        <v>16925</v>
      </c>
      <c r="D10191" s="7">
        <f>VLOOKUP(C10191,属性!A:D,3,FALSE)</f>
        <v>45036</v>
      </c>
      <c r="E10191" s="7" t="str">
        <f>VLOOKUP(C10191,属性!A:D,4,FALSE)</f>
        <v>是</v>
      </c>
      <c r="F10191" t="s">
        <v>17251</v>
      </c>
      <c r="G10191" t="s">
        <v>17252</v>
      </c>
      <c r="H10191" s="7">
        <v>46086</v>
      </c>
      <c r="I10191" t="s">
        <v>38</v>
      </c>
      <c r="J10191" t="s">
        <v>19</v>
      </c>
      <c r="K10191" s="7">
        <v>46087</v>
      </c>
    </row>
    <row r="10192" hidden="1" spans="1:11">
      <c r="A10192">
        <v>10192</v>
      </c>
      <c r="B10192" t="str">
        <f>VLOOKUP(C10192,属性!A:D,2,FALSE)</f>
        <v>古茗</v>
      </c>
      <c r="C10192" t="s">
        <v>16925</v>
      </c>
      <c r="D10192" s="7">
        <f>VLOOKUP(C10192,属性!A:D,3,FALSE)</f>
        <v>45036</v>
      </c>
      <c r="E10192" s="7" t="str">
        <f>VLOOKUP(C10192,属性!A:D,4,FALSE)</f>
        <v>是</v>
      </c>
      <c r="F10192" t="s">
        <v>17253</v>
      </c>
      <c r="G10192" t="s">
        <v>17254</v>
      </c>
      <c r="H10192" s="7">
        <v>46086</v>
      </c>
      <c r="I10192" t="s">
        <v>85</v>
      </c>
      <c r="J10192" t="s">
        <v>15</v>
      </c>
      <c r="K10192" s="7">
        <v>46087</v>
      </c>
    </row>
    <row r="10193" hidden="1" spans="1:11">
      <c r="A10193">
        <v>10193</v>
      </c>
      <c r="B10193" t="str">
        <f>VLOOKUP(C10193,属性!A:D,2,FALSE)</f>
        <v>古茗</v>
      </c>
      <c r="C10193" t="s">
        <v>16925</v>
      </c>
      <c r="D10193" s="7">
        <f>VLOOKUP(C10193,属性!A:D,3,FALSE)</f>
        <v>45036</v>
      </c>
      <c r="E10193" s="7" t="str">
        <f>VLOOKUP(C10193,属性!A:D,4,FALSE)</f>
        <v>是</v>
      </c>
      <c r="F10193" t="s">
        <v>17255</v>
      </c>
      <c r="G10193" t="s">
        <v>17256</v>
      </c>
      <c r="H10193" s="7">
        <v>46086</v>
      </c>
      <c r="I10193" t="s">
        <v>18</v>
      </c>
      <c r="J10193" t="s">
        <v>19</v>
      </c>
      <c r="K10193" s="7">
        <v>46087</v>
      </c>
    </row>
    <row r="10194" hidden="1" spans="1:11">
      <c r="A10194">
        <v>10194</v>
      </c>
      <c r="B10194" t="str">
        <f>VLOOKUP(C10194,属性!A:D,2,FALSE)</f>
        <v>古茗</v>
      </c>
      <c r="C10194" t="s">
        <v>16925</v>
      </c>
      <c r="D10194" s="7">
        <f>VLOOKUP(C10194,属性!A:D,3,FALSE)</f>
        <v>45036</v>
      </c>
      <c r="E10194" s="7" t="str">
        <f>VLOOKUP(C10194,属性!A:D,4,FALSE)</f>
        <v>是</v>
      </c>
      <c r="F10194" t="s">
        <v>17257</v>
      </c>
      <c r="G10194" t="s">
        <v>17258</v>
      </c>
      <c r="H10194" s="7">
        <v>46086</v>
      </c>
      <c r="I10194" t="s">
        <v>22</v>
      </c>
      <c r="J10194" t="s">
        <v>15</v>
      </c>
      <c r="K10194" s="7">
        <v>46087</v>
      </c>
    </row>
    <row r="10195" hidden="1" spans="1:11">
      <c r="A10195">
        <v>10195</v>
      </c>
      <c r="B10195" t="str">
        <f>VLOOKUP(C10195,属性!A:D,2,FALSE)</f>
        <v>古茗</v>
      </c>
      <c r="C10195" t="s">
        <v>16925</v>
      </c>
      <c r="D10195" s="7">
        <f>VLOOKUP(C10195,属性!A:D,3,FALSE)</f>
        <v>45036</v>
      </c>
      <c r="E10195" s="7" t="str">
        <f>VLOOKUP(C10195,属性!A:D,4,FALSE)</f>
        <v>是</v>
      </c>
      <c r="F10195" t="s">
        <v>17259</v>
      </c>
      <c r="G10195" t="s">
        <v>17260</v>
      </c>
      <c r="H10195" s="7">
        <v>46086</v>
      </c>
      <c r="I10195" t="s">
        <v>365</v>
      </c>
      <c r="J10195" t="s">
        <v>19</v>
      </c>
      <c r="K10195" s="7">
        <v>46087</v>
      </c>
    </row>
    <row r="10196" hidden="1" spans="1:11">
      <c r="A10196">
        <v>10196</v>
      </c>
      <c r="B10196" t="str">
        <f>VLOOKUP(C10196,属性!A:D,2,FALSE)</f>
        <v>古茗</v>
      </c>
      <c r="C10196" t="s">
        <v>16925</v>
      </c>
      <c r="D10196" s="7">
        <f>VLOOKUP(C10196,属性!A:D,3,FALSE)</f>
        <v>45036</v>
      </c>
      <c r="E10196" s="7" t="str">
        <f>VLOOKUP(C10196,属性!A:D,4,FALSE)</f>
        <v>是</v>
      </c>
      <c r="F10196" t="s">
        <v>17259</v>
      </c>
      <c r="G10196" t="s">
        <v>17261</v>
      </c>
      <c r="H10196" s="7">
        <v>46086</v>
      </c>
      <c r="I10196" t="s">
        <v>365</v>
      </c>
      <c r="J10196" t="s">
        <v>15</v>
      </c>
      <c r="K10196" s="7">
        <v>46087</v>
      </c>
    </row>
    <row r="10197" hidden="1" spans="1:11">
      <c r="A10197">
        <v>10197</v>
      </c>
      <c r="B10197" t="str">
        <f>VLOOKUP(C10197,属性!A:D,2,FALSE)</f>
        <v>古茗</v>
      </c>
      <c r="C10197" t="s">
        <v>16925</v>
      </c>
      <c r="D10197" s="7">
        <f>VLOOKUP(C10197,属性!A:D,3,FALSE)</f>
        <v>45036</v>
      </c>
      <c r="E10197" s="7" t="str">
        <f>VLOOKUP(C10197,属性!A:D,4,FALSE)</f>
        <v>是</v>
      </c>
      <c r="F10197" t="s">
        <v>16930</v>
      </c>
      <c r="G10197" t="s">
        <v>17262</v>
      </c>
      <c r="H10197" s="7">
        <v>46086</v>
      </c>
      <c r="I10197" t="s">
        <v>52</v>
      </c>
      <c r="J10197" t="s">
        <v>15</v>
      </c>
      <c r="K10197" s="7">
        <v>46087</v>
      </c>
    </row>
    <row r="10198" hidden="1" spans="1:11">
      <c r="A10198">
        <v>10198</v>
      </c>
      <c r="B10198" t="str">
        <f>VLOOKUP(C10198,属性!A:D,2,FALSE)</f>
        <v>古茗</v>
      </c>
      <c r="C10198" t="s">
        <v>16925</v>
      </c>
      <c r="D10198" s="7">
        <f>VLOOKUP(C10198,属性!A:D,3,FALSE)</f>
        <v>45036</v>
      </c>
      <c r="E10198" s="7" t="str">
        <f>VLOOKUP(C10198,属性!A:D,4,FALSE)</f>
        <v>是</v>
      </c>
      <c r="F10198" t="s">
        <v>17263</v>
      </c>
      <c r="G10198" t="s">
        <v>17264</v>
      </c>
      <c r="H10198" s="7">
        <v>46086</v>
      </c>
      <c r="I10198" t="s">
        <v>33</v>
      </c>
      <c r="J10198" t="s">
        <v>19</v>
      </c>
      <c r="K10198" s="7">
        <v>46087</v>
      </c>
    </row>
    <row r="10199" hidden="1" spans="1:11">
      <c r="A10199">
        <v>10199</v>
      </c>
      <c r="B10199" t="str">
        <f>VLOOKUP(C10199,属性!A:D,2,FALSE)</f>
        <v>古茗</v>
      </c>
      <c r="C10199" t="s">
        <v>16925</v>
      </c>
      <c r="D10199" s="7">
        <f>VLOOKUP(C10199,属性!A:D,3,FALSE)</f>
        <v>45036</v>
      </c>
      <c r="E10199" s="7" t="str">
        <f>VLOOKUP(C10199,属性!A:D,4,FALSE)</f>
        <v>是</v>
      </c>
      <c r="F10199" t="s">
        <v>17265</v>
      </c>
      <c r="G10199" t="s">
        <v>17266</v>
      </c>
      <c r="H10199" s="7">
        <v>46086</v>
      </c>
      <c r="I10199" t="s">
        <v>52</v>
      </c>
      <c r="J10199" t="s">
        <v>19</v>
      </c>
      <c r="K10199" s="7">
        <v>46087</v>
      </c>
    </row>
    <row r="10200" spans="1:11">
      <c r="A10200">
        <v>10200</v>
      </c>
      <c r="B10200" t="str">
        <f>VLOOKUP(C10200,属性!A:D,2,FALSE)</f>
        <v>古茗</v>
      </c>
      <c r="C10200" t="s">
        <v>16925</v>
      </c>
      <c r="D10200" s="7">
        <f>VLOOKUP(C10200,属性!A:D,3,FALSE)</f>
        <v>45036</v>
      </c>
      <c r="E10200" s="7" t="str">
        <f>VLOOKUP(C10200,属性!A:D,4,FALSE)</f>
        <v>是</v>
      </c>
      <c r="F10200" t="s">
        <v>17267</v>
      </c>
      <c r="G10200" t="s">
        <v>17268</v>
      </c>
      <c r="H10200" s="7">
        <v>46086</v>
      </c>
      <c r="I10200" t="s">
        <v>923</v>
      </c>
      <c r="J10200" t="s">
        <v>30</v>
      </c>
      <c r="K10200" s="7">
        <v>46087</v>
      </c>
    </row>
    <row r="10201" spans="1:11">
      <c r="A10201">
        <v>10201</v>
      </c>
      <c r="B10201" t="str">
        <f>VLOOKUP(C10201,属性!A:D,2,FALSE)</f>
        <v>古茗</v>
      </c>
      <c r="C10201" t="s">
        <v>16925</v>
      </c>
      <c r="D10201" s="7">
        <f>VLOOKUP(C10201,属性!A:D,3,FALSE)</f>
        <v>45036</v>
      </c>
      <c r="E10201" s="7" t="str">
        <f>VLOOKUP(C10201,属性!A:D,4,FALSE)</f>
        <v>是</v>
      </c>
      <c r="F10201" t="s">
        <v>17263</v>
      </c>
      <c r="G10201" t="s">
        <v>17269</v>
      </c>
      <c r="H10201" s="7">
        <v>46086</v>
      </c>
      <c r="I10201" t="s">
        <v>33</v>
      </c>
      <c r="J10201" t="s">
        <v>30</v>
      </c>
      <c r="K10201" s="7">
        <v>46087</v>
      </c>
    </row>
    <row r="10202" hidden="1" spans="1:11">
      <c r="A10202">
        <v>10202</v>
      </c>
      <c r="B10202" t="str">
        <f>VLOOKUP(C10202,属性!A:D,2,FALSE)</f>
        <v>古茗</v>
      </c>
      <c r="C10202" t="s">
        <v>16925</v>
      </c>
      <c r="D10202" s="7">
        <f>VLOOKUP(C10202,属性!A:D,3,FALSE)</f>
        <v>45036</v>
      </c>
      <c r="E10202" s="7" t="str">
        <f>VLOOKUP(C10202,属性!A:D,4,FALSE)</f>
        <v>是</v>
      </c>
      <c r="F10202" t="s">
        <v>17270</v>
      </c>
      <c r="G10202" t="s">
        <v>17271</v>
      </c>
      <c r="H10202" s="7">
        <v>46086</v>
      </c>
      <c r="I10202" t="s">
        <v>22</v>
      </c>
      <c r="J10202" t="s">
        <v>19</v>
      </c>
      <c r="K10202" s="7">
        <v>46087</v>
      </c>
    </row>
    <row r="10203" spans="1:11">
      <c r="A10203">
        <v>10203</v>
      </c>
      <c r="B10203" t="str">
        <f>VLOOKUP(C10203,属性!A:D,2,FALSE)</f>
        <v>古茗</v>
      </c>
      <c r="C10203" t="s">
        <v>16925</v>
      </c>
      <c r="D10203" s="7">
        <f>VLOOKUP(C10203,属性!A:D,3,FALSE)</f>
        <v>45036</v>
      </c>
      <c r="E10203" s="7" t="str">
        <f>VLOOKUP(C10203,属性!A:D,4,FALSE)</f>
        <v>是</v>
      </c>
      <c r="F10203" t="s">
        <v>17272</v>
      </c>
      <c r="G10203" t="s">
        <v>17273</v>
      </c>
      <c r="H10203" s="7">
        <v>46086</v>
      </c>
      <c r="I10203" t="s">
        <v>22</v>
      </c>
      <c r="J10203" t="s">
        <v>30</v>
      </c>
      <c r="K10203" s="7">
        <v>46087</v>
      </c>
    </row>
    <row r="10204" hidden="1" spans="1:11">
      <c r="A10204">
        <v>10204</v>
      </c>
      <c r="B10204" t="str">
        <f>VLOOKUP(C10204,属性!A:D,2,FALSE)</f>
        <v>古茗</v>
      </c>
      <c r="C10204" t="s">
        <v>16925</v>
      </c>
      <c r="D10204" s="7">
        <f>VLOOKUP(C10204,属性!A:D,3,FALSE)</f>
        <v>45036</v>
      </c>
      <c r="E10204" s="7" t="str">
        <f>VLOOKUP(C10204,属性!A:D,4,FALSE)</f>
        <v>是</v>
      </c>
      <c r="F10204" t="s">
        <v>17274</v>
      </c>
      <c r="G10204" t="s">
        <v>17275</v>
      </c>
      <c r="H10204" s="7">
        <v>46086</v>
      </c>
      <c r="I10204" t="s">
        <v>85</v>
      </c>
      <c r="J10204" t="s">
        <v>19</v>
      </c>
      <c r="K10204" s="7">
        <v>46087</v>
      </c>
    </row>
    <row r="10205" hidden="1" spans="1:11">
      <c r="A10205">
        <v>10205</v>
      </c>
      <c r="B10205" t="str">
        <f>VLOOKUP(C10205,属性!A:D,2,FALSE)</f>
        <v>古茗</v>
      </c>
      <c r="C10205" t="s">
        <v>16925</v>
      </c>
      <c r="D10205" s="7">
        <f>VLOOKUP(C10205,属性!A:D,3,FALSE)</f>
        <v>45036</v>
      </c>
      <c r="E10205" s="7" t="str">
        <f>VLOOKUP(C10205,属性!A:D,4,FALSE)</f>
        <v>是</v>
      </c>
      <c r="F10205" t="s">
        <v>17276</v>
      </c>
      <c r="G10205" t="s">
        <v>17277</v>
      </c>
      <c r="H10205" s="7">
        <v>46086</v>
      </c>
      <c r="I10205" t="s">
        <v>33</v>
      </c>
      <c r="J10205" t="s">
        <v>15</v>
      </c>
      <c r="K10205" s="7">
        <v>46087</v>
      </c>
    </row>
    <row r="10206" hidden="1" spans="1:11">
      <c r="A10206">
        <v>10206</v>
      </c>
      <c r="B10206" t="str">
        <f>VLOOKUP(C10206,属性!A:D,2,FALSE)</f>
        <v>古茗</v>
      </c>
      <c r="C10206" t="s">
        <v>16925</v>
      </c>
      <c r="D10206" s="7">
        <f>VLOOKUP(C10206,属性!A:D,3,FALSE)</f>
        <v>45036</v>
      </c>
      <c r="E10206" s="7" t="str">
        <f>VLOOKUP(C10206,属性!A:D,4,FALSE)</f>
        <v>是</v>
      </c>
      <c r="F10206" t="s">
        <v>17263</v>
      </c>
      <c r="G10206" t="s">
        <v>17278</v>
      </c>
      <c r="H10206" s="7">
        <v>46086</v>
      </c>
      <c r="I10206" t="s">
        <v>33</v>
      </c>
      <c r="J10206" t="s">
        <v>19</v>
      </c>
      <c r="K10206" s="7">
        <v>46087</v>
      </c>
    </row>
    <row r="10207" spans="1:11">
      <c r="A10207">
        <v>10207</v>
      </c>
      <c r="B10207" t="str">
        <f>VLOOKUP(C10207,属性!A:D,2,FALSE)</f>
        <v>古茗</v>
      </c>
      <c r="C10207" t="s">
        <v>16925</v>
      </c>
      <c r="D10207" s="7">
        <f>VLOOKUP(C10207,属性!A:D,3,FALSE)</f>
        <v>45036</v>
      </c>
      <c r="E10207" s="7" t="str">
        <f>VLOOKUP(C10207,属性!A:D,4,FALSE)</f>
        <v>是</v>
      </c>
      <c r="F10207" t="s">
        <v>171</v>
      </c>
      <c r="G10207" t="s">
        <v>17279</v>
      </c>
      <c r="H10207" s="7">
        <v>46086</v>
      </c>
      <c r="I10207" t="s">
        <v>365</v>
      </c>
      <c r="J10207" t="s">
        <v>30</v>
      </c>
      <c r="K10207" s="7">
        <v>46087</v>
      </c>
    </row>
    <row r="10208" spans="1:11">
      <c r="A10208">
        <v>10208</v>
      </c>
      <c r="B10208" t="str">
        <f>VLOOKUP(C10208,属性!A:D,2,FALSE)</f>
        <v>古茗</v>
      </c>
      <c r="C10208" t="s">
        <v>16925</v>
      </c>
      <c r="D10208" s="7">
        <f>VLOOKUP(C10208,属性!A:D,3,FALSE)</f>
        <v>45036</v>
      </c>
      <c r="E10208" s="7" t="str">
        <f>VLOOKUP(C10208,属性!A:D,4,FALSE)</f>
        <v>是</v>
      </c>
      <c r="F10208" t="s">
        <v>17263</v>
      </c>
      <c r="G10208" t="s">
        <v>17280</v>
      </c>
      <c r="H10208" s="7">
        <v>46086</v>
      </c>
      <c r="I10208" t="s">
        <v>33</v>
      </c>
      <c r="J10208" t="s">
        <v>30</v>
      </c>
      <c r="K10208" s="7">
        <v>46087</v>
      </c>
    </row>
    <row r="10209" spans="1:11">
      <c r="A10209">
        <v>10209</v>
      </c>
      <c r="B10209" t="str">
        <f>VLOOKUP(C10209,属性!A:D,2,FALSE)</f>
        <v>古茗</v>
      </c>
      <c r="C10209" t="s">
        <v>16925</v>
      </c>
      <c r="D10209" s="7">
        <f>VLOOKUP(C10209,属性!A:D,3,FALSE)</f>
        <v>45036</v>
      </c>
      <c r="E10209" s="7" t="str">
        <f>VLOOKUP(C10209,属性!A:D,4,FALSE)</f>
        <v>是</v>
      </c>
      <c r="F10209" t="s">
        <v>16941</v>
      </c>
      <c r="G10209" t="s">
        <v>17281</v>
      </c>
      <c r="H10209" s="7">
        <v>46086</v>
      </c>
      <c r="I10209" t="s">
        <v>49</v>
      </c>
      <c r="J10209" t="s">
        <v>30</v>
      </c>
      <c r="K10209" s="7">
        <v>46087</v>
      </c>
    </row>
    <row r="10210" hidden="1" spans="1:11">
      <c r="A10210">
        <v>10210</v>
      </c>
      <c r="B10210" t="str">
        <f>VLOOKUP(C10210,属性!A:D,2,FALSE)</f>
        <v>古茗</v>
      </c>
      <c r="C10210" t="s">
        <v>16925</v>
      </c>
      <c r="D10210" s="7">
        <f>VLOOKUP(C10210,属性!A:D,3,FALSE)</f>
        <v>45036</v>
      </c>
      <c r="E10210" s="7" t="str">
        <f>VLOOKUP(C10210,属性!A:D,4,FALSE)</f>
        <v>是</v>
      </c>
      <c r="F10210" t="s">
        <v>17263</v>
      </c>
      <c r="G10210" t="s">
        <v>17282</v>
      </c>
      <c r="H10210" s="7">
        <v>46086</v>
      </c>
      <c r="I10210" t="s">
        <v>33</v>
      </c>
      <c r="J10210" t="s">
        <v>19</v>
      </c>
      <c r="K10210" s="7">
        <v>46087</v>
      </c>
    </row>
    <row r="10211" hidden="1" spans="1:11">
      <c r="A10211">
        <v>10211</v>
      </c>
      <c r="B10211" t="str">
        <f>VLOOKUP(C10211,属性!A:D,2,FALSE)</f>
        <v>古茗</v>
      </c>
      <c r="C10211" t="s">
        <v>16925</v>
      </c>
      <c r="D10211" s="7">
        <f>VLOOKUP(C10211,属性!A:D,3,FALSE)</f>
        <v>45036</v>
      </c>
      <c r="E10211" s="7" t="str">
        <f>VLOOKUP(C10211,属性!A:D,4,FALSE)</f>
        <v>是</v>
      </c>
      <c r="F10211" t="s">
        <v>17283</v>
      </c>
      <c r="G10211" t="s">
        <v>17284</v>
      </c>
      <c r="H10211" s="7">
        <v>46086</v>
      </c>
      <c r="I10211" t="s">
        <v>22</v>
      </c>
      <c r="J10211" t="s">
        <v>19</v>
      </c>
      <c r="K10211" s="7">
        <v>46087</v>
      </c>
    </row>
    <row r="10212" hidden="1" spans="1:11">
      <c r="A10212">
        <v>10212</v>
      </c>
      <c r="B10212" t="str">
        <f>VLOOKUP(C10212,属性!A:D,2,FALSE)</f>
        <v>古茗</v>
      </c>
      <c r="C10212" t="s">
        <v>16925</v>
      </c>
      <c r="D10212" s="7">
        <f>VLOOKUP(C10212,属性!A:D,3,FALSE)</f>
        <v>45036</v>
      </c>
      <c r="E10212" s="7" t="str">
        <f>VLOOKUP(C10212,属性!A:D,4,FALSE)</f>
        <v>是</v>
      </c>
      <c r="F10212" t="s">
        <v>17263</v>
      </c>
      <c r="G10212" t="s">
        <v>17285</v>
      </c>
      <c r="H10212" s="7">
        <v>46086</v>
      </c>
      <c r="I10212" t="s">
        <v>33</v>
      </c>
      <c r="J10212" t="s">
        <v>19</v>
      </c>
      <c r="K10212" s="7">
        <v>46087</v>
      </c>
    </row>
    <row r="10213" hidden="1" spans="1:11">
      <c r="A10213">
        <v>10213</v>
      </c>
      <c r="B10213" t="str">
        <f>VLOOKUP(C10213,属性!A:D,2,FALSE)</f>
        <v>古茗</v>
      </c>
      <c r="C10213" t="s">
        <v>16925</v>
      </c>
      <c r="D10213" s="7">
        <f>VLOOKUP(C10213,属性!A:D,3,FALSE)</f>
        <v>45036</v>
      </c>
      <c r="E10213" s="7" t="str">
        <f>VLOOKUP(C10213,属性!A:D,4,FALSE)</f>
        <v>是</v>
      </c>
      <c r="F10213" t="s">
        <v>17286</v>
      </c>
      <c r="G10213" t="s">
        <v>17287</v>
      </c>
      <c r="H10213" s="7">
        <v>46086</v>
      </c>
      <c r="I10213" t="s">
        <v>18</v>
      </c>
      <c r="J10213" t="s">
        <v>15</v>
      </c>
      <c r="K10213" s="7">
        <v>46087</v>
      </c>
    </row>
    <row r="10214" hidden="1" spans="1:11">
      <c r="A10214">
        <v>10214</v>
      </c>
      <c r="B10214" t="str">
        <f>VLOOKUP(C10214,属性!A:D,2,FALSE)</f>
        <v>古茗</v>
      </c>
      <c r="C10214" t="s">
        <v>16925</v>
      </c>
      <c r="D10214" s="7">
        <f>VLOOKUP(C10214,属性!A:D,3,FALSE)</f>
        <v>45036</v>
      </c>
      <c r="E10214" s="7" t="str">
        <f>VLOOKUP(C10214,属性!A:D,4,FALSE)</f>
        <v>是</v>
      </c>
      <c r="F10214" t="s">
        <v>17288</v>
      </c>
      <c r="G10214" t="s">
        <v>17289</v>
      </c>
      <c r="H10214" s="7">
        <v>46087</v>
      </c>
      <c r="I10214" t="s">
        <v>14</v>
      </c>
      <c r="J10214" t="s">
        <v>19</v>
      </c>
      <c r="K10214" s="7">
        <v>46087</v>
      </c>
    </row>
    <row r="10215" hidden="1" spans="1:11">
      <c r="A10215">
        <v>10215</v>
      </c>
      <c r="B10215" t="str">
        <f>VLOOKUP(C10215,属性!A:D,2,FALSE)</f>
        <v>古茗</v>
      </c>
      <c r="C10215" t="s">
        <v>16925</v>
      </c>
      <c r="D10215" s="7">
        <f>VLOOKUP(C10215,属性!A:D,3,FALSE)</f>
        <v>45036</v>
      </c>
      <c r="E10215" s="7" t="str">
        <f>VLOOKUP(C10215,属性!A:D,4,FALSE)</f>
        <v>是</v>
      </c>
      <c r="F10215" t="s">
        <v>17263</v>
      </c>
      <c r="G10215" t="s">
        <v>17290</v>
      </c>
      <c r="H10215" s="7">
        <v>46087</v>
      </c>
      <c r="I10215" t="s">
        <v>33</v>
      </c>
      <c r="J10215" t="s">
        <v>19</v>
      </c>
      <c r="K10215" s="7">
        <v>46087</v>
      </c>
    </row>
    <row r="10216" spans="1:11">
      <c r="A10216">
        <v>10216</v>
      </c>
      <c r="B10216" t="str">
        <f>VLOOKUP(C10216,属性!A:D,2,FALSE)</f>
        <v>古茗</v>
      </c>
      <c r="C10216" t="s">
        <v>16925</v>
      </c>
      <c r="D10216" s="7">
        <f>VLOOKUP(C10216,属性!A:D,3,FALSE)</f>
        <v>45036</v>
      </c>
      <c r="E10216" s="7" t="str">
        <f>VLOOKUP(C10216,属性!A:D,4,FALSE)</f>
        <v>是</v>
      </c>
      <c r="F10216" t="s">
        <v>17291</v>
      </c>
      <c r="G10216" t="s">
        <v>17292</v>
      </c>
      <c r="H10216" s="7">
        <v>46086</v>
      </c>
      <c r="I10216" t="s">
        <v>14</v>
      </c>
      <c r="J10216" t="s">
        <v>30</v>
      </c>
      <c r="K10216" s="7">
        <v>46087</v>
      </c>
    </row>
    <row r="10217" spans="1:11">
      <c r="A10217">
        <v>10217</v>
      </c>
      <c r="B10217" t="str">
        <f>VLOOKUP(C10217,属性!A:D,2,FALSE)</f>
        <v>古茗</v>
      </c>
      <c r="C10217" t="s">
        <v>16925</v>
      </c>
      <c r="D10217" s="7">
        <f>VLOOKUP(C10217,属性!A:D,3,FALSE)</f>
        <v>45036</v>
      </c>
      <c r="E10217" s="7" t="str">
        <f>VLOOKUP(C10217,属性!A:D,4,FALSE)</f>
        <v>是</v>
      </c>
      <c r="F10217" t="s">
        <v>17263</v>
      </c>
      <c r="G10217" t="s">
        <v>17293</v>
      </c>
      <c r="H10217" s="7">
        <v>46086</v>
      </c>
      <c r="I10217" t="s">
        <v>33</v>
      </c>
      <c r="J10217" t="s">
        <v>30</v>
      </c>
      <c r="K10217" s="7">
        <v>46087</v>
      </c>
    </row>
    <row r="10218" hidden="1" spans="1:11">
      <c r="A10218">
        <v>10218</v>
      </c>
      <c r="B10218" t="str">
        <f>VLOOKUP(C10218,属性!A:D,2,FALSE)</f>
        <v>古茗</v>
      </c>
      <c r="C10218" t="s">
        <v>16925</v>
      </c>
      <c r="D10218" s="7">
        <f>VLOOKUP(C10218,属性!A:D,3,FALSE)</f>
        <v>45036</v>
      </c>
      <c r="E10218" s="7" t="str">
        <f>VLOOKUP(C10218,属性!A:D,4,FALSE)</f>
        <v>是</v>
      </c>
      <c r="F10218" t="s">
        <v>17294</v>
      </c>
      <c r="G10218" t="s">
        <v>17295</v>
      </c>
      <c r="H10218" s="7">
        <v>46086</v>
      </c>
      <c r="I10218" t="s">
        <v>14</v>
      </c>
      <c r="J10218" t="s">
        <v>19</v>
      </c>
      <c r="K10218" s="7">
        <v>46087</v>
      </c>
    </row>
    <row r="10219" hidden="1" spans="1:11">
      <c r="A10219">
        <v>10219</v>
      </c>
      <c r="B10219" t="str">
        <f>VLOOKUP(C10219,属性!A:D,2,FALSE)</f>
        <v>古茗</v>
      </c>
      <c r="C10219" t="s">
        <v>16925</v>
      </c>
      <c r="D10219" s="7">
        <f>VLOOKUP(C10219,属性!A:D,3,FALSE)</f>
        <v>45036</v>
      </c>
      <c r="E10219" s="7" t="str">
        <f>VLOOKUP(C10219,属性!A:D,4,FALSE)</f>
        <v>是</v>
      </c>
      <c r="F10219" t="s">
        <v>17263</v>
      </c>
      <c r="G10219" t="s">
        <v>17296</v>
      </c>
      <c r="H10219" s="7">
        <v>46086</v>
      </c>
      <c r="I10219" t="s">
        <v>33</v>
      </c>
      <c r="J10219" t="s">
        <v>19</v>
      </c>
      <c r="K10219" s="7">
        <v>46087</v>
      </c>
    </row>
    <row r="10220" spans="1:11">
      <c r="A10220">
        <v>10220</v>
      </c>
      <c r="B10220" t="str">
        <f>VLOOKUP(C10220,属性!A:D,2,FALSE)</f>
        <v>古茗</v>
      </c>
      <c r="C10220" t="s">
        <v>16925</v>
      </c>
      <c r="D10220" s="7">
        <f>VLOOKUP(C10220,属性!A:D,3,FALSE)</f>
        <v>45036</v>
      </c>
      <c r="E10220" s="7" t="str">
        <f>VLOOKUP(C10220,属性!A:D,4,FALSE)</f>
        <v>是</v>
      </c>
      <c r="F10220" t="s">
        <v>17297</v>
      </c>
      <c r="G10220" t="s">
        <v>17298</v>
      </c>
      <c r="H10220" s="7">
        <v>46087</v>
      </c>
      <c r="I10220" t="s">
        <v>112</v>
      </c>
      <c r="J10220" t="s">
        <v>30</v>
      </c>
      <c r="K10220" s="7">
        <v>46087</v>
      </c>
    </row>
    <row r="10221" spans="1:11">
      <c r="A10221">
        <v>10221</v>
      </c>
      <c r="B10221" t="str">
        <f>VLOOKUP(C10221,属性!A:D,2,FALSE)</f>
        <v>古茗</v>
      </c>
      <c r="C10221" t="s">
        <v>16925</v>
      </c>
      <c r="D10221" s="7">
        <f>VLOOKUP(C10221,属性!A:D,3,FALSE)</f>
        <v>45036</v>
      </c>
      <c r="E10221" s="7" t="str">
        <f>VLOOKUP(C10221,属性!A:D,4,FALSE)</f>
        <v>是</v>
      </c>
      <c r="F10221" t="s">
        <v>17299</v>
      </c>
      <c r="G10221" t="s">
        <v>17300</v>
      </c>
      <c r="H10221" s="7">
        <v>46087</v>
      </c>
      <c r="I10221" t="s">
        <v>18</v>
      </c>
      <c r="J10221" t="s">
        <v>30</v>
      </c>
      <c r="K10221" s="7">
        <v>46087</v>
      </c>
    </row>
    <row r="10222" spans="1:11">
      <c r="A10222">
        <v>10222</v>
      </c>
      <c r="B10222" t="str">
        <f>VLOOKUP(C10222,属性!A:D,2,FALSE)</f>
        <v>古茗</v>
      </c>
      <c r="C10222" t="s">
        <v>16925</v>
      </c>
      <c r="D10222" s="7">
        <f>VLOOKUP(C10222,属性!A:D,3,FALSE)</f>
        <v>45036</v>
      </c>
      <c r="E10222" s="7" t="str">
        <f>VLOOKUP(C10222,属性!A:D,4,FALSE)</f>
        <v>是</v>
      </c>
      <c r="F10222" t="s">
        <v>17301</v>
      </c>
      <c r="G10222" t="s">
        <v>17302</v>
      </c>
      <c r="H10222" s="7">
        <v>46087</v>
      </c>
      <c r="I10222" t="s">
        <v>85</v>
      </c>
      <c r="J10222" t="s">
        <v>30</v>
      </c>
      <c r="K10222" s="7">
        <v>46087</v>
      </c>
    </row>
    <row r="10223" spans="1:11">
      <c r="A10223">
        <v>10223</v>
      </c>
      <c r="B10223" t="str">
        <f>VLOOKUP(C10223,属性!A:D,2,FALSE)</f>
        <v>古茗</v>
      </c>
      <c r="C10223" t="s">
        <v>16925</v>
      </c>
      <c r="D10223" s="7">
        <f>VLOOKUP(C10223,属性!A:D,3,FALSE)</f>
        <v>45036</v>
      </c>
      <c r="E10223" s="7" t="str">
        <f>VLOOKUP(C10223,属性!A:D,4,FALSE)</f>
        <v>是</v>
      </c>
      <c r="F10223" t="s">
        <v>10149</v>
      </c>
      <c r="G10223" t="s">
        <v>17303</v>
      </c>
      <c r="H10223" s="7">
        <v>46086</v>
      </c>
      <c r="I10223" t="s">
        <v>49</v>
      </c>
      <c r="J10223" t="s">
        <v>30</v>
      </c>
      <c r="K10223" s="7">
        <v>46087</v>
      </c>
    </row>
    <row r="10224" spans="1:11">
      <c r="A10224">
        <v>10224</v>
      </c>
      <c r="B10224" t="str">
        <f>VLOOKUP(C10224,属性!A:D,2,FALSE)</f>
        <v>古茗</v>
      </c>
      <c r="C10224" t="s">
        <v>16925</v>
      </c>
      <c r="D10224" s="7">
        <f>VLOOKUP(C10224,属性!A:D,3,FALSE)</f>
        <v>45036</v>
      </c>
      <c r="E10224" s="7" t="str">
        <f>VLOOKUP(C10224,属性!A:D,4,FALSE)</f>
        <v>是</v>
      </c>
      <c r="F10224" t="s">
        <v>17263</v>
      </c>
      <c r="G10224" t="s">
        <v>17304</v>
      </c>
      <c r="H10224" s="7">
        <v>46086</v>
      </c>
      <c r="I10224" t="s">
        <v>33</v>
      </c>
      <c r="J10224" t="s">
        <v>30</v>
      </c>
      <c r="K10224" s="7">
        <v>46087</v>
      </c>
    </row>
    <row r="10225" spans="1:11">
      <c r="A10225">
        <v>10225</v>
      </c>
      <c r="B10225" t="str">
        <f>VLOOKUP(C10225,属性!A:D,2,FALSE)</f>
        <v>古茗</v>
      </c>
      <c r="C10225" t="s">
        <v>16925</v>
      </c>
      <c r="D10225" s="7">
        <f>VLOOKUP(C10225,属性!A:D,3,FALSE)</f>
        <v>45036</v>
      </c>
      <c r="E10225" s="7" t="str">
        <f>VLOOKUP(C10225,属性!A:D,4,FALSE)</f>
        <v>是</v>
      </c>
      <c r="F10225" t="s">
        <v>17305</v>
      </c>
      <c r="G10225" t="s">
        <v>17306</v>
      </c>
      <c r="H10225" s="7">
        <v>46086</v>
      </c>
      <c r="I10225" t="s">
        <v>119</v>
      </c>
      <c r="J10225" t="s">
        <v>30</v>
      </c>
      <c r="K10225" s="7">
        <v>46087</v>
      </c>
    </row>
    <row r="10226" spans="1:11">
      <c r="A10226">
        <v>10226</v>
      </c>
      <c r="B10226" t="str">
        <f>VLOOKUP(C10226,属性!A:D,2,FALSE)</f>
        <v>古茗</v>
      </c>
      <c r="C10226" t="s">
        <v>16925</v>
      </c>
      <c r="D10226" s="7">
        <f>VLOOKUP(C10226,属性!A:D,3,FALSE)</f>
        <v>45036</v>
      </c>
      <c r="E10226" s="7" t="str">
        <f>VLOOKUP(C10226,属性!A:D,4,FALSE)</f>
        <v>是</v>
      </c>
      <c r="F10226" t="s">
        <v>17263</v>
      </c>
      <c r="G10226" t="s">
        <v>17307</v>
      </c>
      <c r="H10226" s="7">
        <v>46086</v>
      </c>
      <c r="I10226" t="s">
        <v>33</v>
      </c>
      <c r="J10226" t="s">
        <v>30</v>
      </c>
      <c r="K10226" s="7">
        <v>46087</v>
      </c>
    </row>
    <row r="10227" spans="1:11">
      <c r="A10227">
        <v>10227</v>
      </c>
      <c r="B10227" t="str">
        <f>VLOOKUP(C10227,属性!A:D,2,FALSE)</f>
        <v>古茗</v>
      </c>
      <c r="C10227" t="s">
        <v>16925</v>
      </c>
      <c r="D10227" s="7">
        <f>VLOOKUP(C10227,属性!A:D,3,FALSE)</f>
        <v>45036</v>
      </c>
      <c r="E10227" s="7" t="str">
        <f>VLOOKUP(C10227,属性!A:D,4,FALSE)</f>
        <v>是</v>
      </c>
      <c r="F10227" t="s">
        <v>17308</v>
      </c>
      <c r="G10227" t="s">
        <v>17309</v>
      </c>
      <c r="H10227" s="7">
        <v>46087</v>
      </c>
      <c r="I10227" t="s">
        <v>49</v>
      </c>
      <c r="J10227" t="s">
        <v>30</v>
      </c>
      <c r="K10227" s="7">
        <v>46087</v>
      </c>
    </row>
    <row r="10228" hidden="1" spans="1:11">
      <c r="A10228">
        <v>10228</v>
      </c>
      <c r="B10228" t="str">
        <f>VLOOKUP(C10228,属性!A:D,2,FALSE)</f>
        <v>古茗</v>
      </c>
      <c r="C10228" t="s">
        <v>16925</v>
      </c>
      <c r="D10228" s="7">
        <f>VLOOKUP(C10228,属性!A:D,3,FALSE)</f>
        <v>45036</v>
      </c>
      <c r="E10228" s="7" t="str">
        <f>VLOOKUP(C10228,属性!A:D,4,FALSE)</f>
        <v>是</v>
      </c>
      <c r="F10228" t="s">
        <v>17310</v>
      </c>
      <c r="G10228" t="s">
        <v>17311</v>
      </c>
      <c r="H10228" s="7">
        <v>46086</v>
      </c>
      <c r="I10228" t="s">
        <v>14</v>
      </c>
      <c r="J10228" t="s">
        <v>19</v>
      </c>
      <c r="K10228" s="7">
        <v>46087</v>
      </c>
    </row>
    <row r="10229" hidden="1" spans="1:11">
      <c r="A10229">
        <v>10229</v>
      </c>
      <c r="B10229" t="str">
        <f>VLOOKUP(C10229,属性!A:D,2,FALSE)</f>
        <v>古茗</v>
      </c>
      <c r="C10229" t="s">
        <v>16925</v>
      </c>
      <c r="D10229" s="7">
        <f>VLOOKUP(C10229,属性!A:D,3,FALSE)</f>
        <v>45036</v>
      </c>
      <c r="E10229" s="7" t="str">
        <f>VLOOKUP(C10229,属性!A:D,4,FALSE)</f>
        <v>是</v>
      </c>
      <c r="F10229" t="s">
        <v>17312</v>
      </c>
      <c r="G10229" t="s">
        <v>17313</v>
      </c>
      <c r="H10229" s="7">
        <v>46086</v>
      </c>
      <c r="I10229" t="s">
        <v>22</v>
      </c>
      <c r="J10229" t="s">
        <v>19</v>
      </c>
      <c r="K10229" s="7">
        <v>46087</v>
      </c>
    </row>
    <row r="10230" spans="1:11">
      <c r="A10230">
        <v>10230</v>
      </c>
      <c r="B10230" t="str">
        <f>VLOOKUP(C10230,属性!A:D,2,FALSE)</f>
        <v>古茗</v>
      </c>
      <c r="C10230" t="s">
        <v>16925</v>
      </c>
      <c r="D10230" s="7">
        <f>VLOOKUP(C10230,属性!A:D,3,FALSE)</f>
        <v>45036</v>
      </c>
      <c r="E10230" s="7" t="str">
        <f>VLOOKUP(C10230,属性!A:D,4,FALSE)</f>
        <v>是</v>
      </c>
      <c r="F10230" t="s">
        <v>17314</v>
      </c>
      <c r="G10230" t="s">
        <v>17315</v>
      </c>
      <c r="H10230" s="7">
        <v>46086</v>
      </c>
      <c r="I10230" t="s">
        <v>52</v>
      </c>
      <c r="J10230" t="s">
        <v>30</v>
      </c>
      <c r="K10230" s="7">
        <v>46087</v>
      </c>
    </row>
    <row r="10231" spans="1:11">
      <c r="A10231">
        <v>10231</v>
      </c>
      <c r="B10231" t="str">
        <f>VLOOKUP(C10231,属性!A:D,2,FALSE)</f>
        <v>古茗</v>
      </c>
      <c r="C10231" t="s">
        <v>16925</v>
      </c>
      <c r="D10231" s="7">
        <f>VLOOKUP(C10231,属性!A:D,3,FALSE)</f>
        <v>45036</v>
      </c>
      <c r="E10231" s="7" t="str">
        <f>VLOOKUP(C10231,属性!A:D,4,FALSE)</f>
        <v>是</v>
      </c>
      <c r="F10231" t="s">
        <v>10752</v>
      </c>
      <c r="G10231" t="s">
        <v>17316</v>
      </c>
      <c r="H10231" s="7">
        <v>46086</v>
      </c>
      <c r="I10231" t="s">
        <v>22</v>
      </c>
      <c r="J10231" t="s">
        <v>30</v>
      </c>
      <c r="K10231" s="7">
        <v>46087</v>
      </c>
    </row>
    <row r="10232" hidden="1" spans="1:11">
      <c r="A10232">
        <v>10232</v>
      </c>
      <c r="B10232" t="str">
        <f>VLOOKUP(C10232,属性!A:D,2,FALSE)</f>
        <v>古茗</v>
      </c>
      <c r="C10232" t="s">
        <v>16925</v>
      </c>
      <c r="D10232" s="7">
        <f>VLOOKUP(C10232,属性!A:D,3,FALSE)</f>
        <v>45036</v>
      </c>
      <c r="E10232" s="7" t="str">
        <f>VLOOKUP(C10232,属性!A:D,4,FALSE)</f>
        <v>是</v>
      </c>
      <c r="F10232" t="s">
        <v>17263</v>
      </c>
      <c r="G10232" t="s">
        <v>17317</v>
      </c>
      <c r="H10232" s="7">
        <v>46086</v>
      </c>
      <c r="I10232" t="s">
        <v>33</v>
      </c>
      <c r="J10232" t="s">
        <v>19</v>
      </c>
      <c r="K10232" s="7">
        <v>46087</v>
      </c>
    </row>
    <row r="10233" spans="1:11">
      <c r="A10233">
        <v>10233</v>
      </c>
      <c r="B10233" t="str">
        <f>VLOOKUP(C10233,属性!A:D,2,FALSE)</f>
        <v>古茗</v>
      </c>
      <c r="C10233" t="s">
        <v>16925</v>
      </c>
      <c r="D10233" s="7">
        <f>VLOOKUP(C10233,属性!A:D,3,FALSE)</f>
        <v>45036</v>
      </c>
      <c r="E10233" s="7" t="str">
        <f>VLOOKUP(C10233,属性!A:D,4,FALSE)</f>
        <v>是</v>
      </c>
      <c r="F10233" t="s">
        <v>17318</v>
      </c>
      <c r="G10233" t="s">
        <v>17319</v>
      </c>
      <c r="H10233" s="7">
        <v>46086</v>
      </c>
      <c r="I10233" t="s">
        <v>38</v>
      </c>
      <c r="J10233" t="s">
        <v>30</v>
      </c>
      <c r="K10233" s="7">
        <v>46087</v>
      </c>
    </row>
    <row r="10234" hidden="1" spans="1:11">
      <c r="A10234">
        <v>10234</v>
      </c>
      <c r="B10234" t="str">
        <f>VLOOKUP(C10234,属性!A:D,2,FALSE)</f>
        <v>古茗</v>
      </c>
      <c r="C10234" t="s">
        <v>16925</v>
      </c>
      <c r="D10234" s="7">
        <f>VLOOKUP(C10234,属性!A:D,3,FALSE)</f>
        <v>45036</v>
      </c>
      <c r="E10234" s="7" t="str">
        <f>VLOOKUP(C10234,属性!A:D,4,FALSE)</f>
        <v>是</v>
      </c>
      <c r="F10234" t="s">
        <v>17263</v>
      </c>
      <c r="G10234" t="s">
        <v>17320</v>
      </c>
      <c r="H10234" s="7">
        <v>46086</v>
      </c>
      <c r="I10234" t="s">
        <v>33</v>
      </c>
      <c r="J10234" t="s">
        <v>19</v>
      </c>
      <c r="K10234" s="7">
        <v>46087</v>
      </c>
    </row>
    <row r="10235" spans="1:11">
      <c r="A10235">
        <v>10235</v>
      </c>
      <c r="B10235" t="str">
        <f>VLOOKUP(C10235,属性!A:D,2,FALSE)</f>
        <v>古茗</v>
      </c>
      <c r="C10235" t="s">
        <v>16925</v>
      </c>
      <c r="D10235" s="7">
        <f>VLOOKUP(C10235,属性!A:D,3,FALSE)</f>
        <v>45036</v>
      </c>
      <c r="E10235" s="7" t="str">
        <f>VLOOKUP(C10235,属性!A:D,4,FALSE)</f>
        <v>是</v>
      </c>
      <c r="F10235" t="s">
        <v>17321</v>
      </c>
      <c r="G10235" t="s">
        <v>17322</v>
      </c>
      <c r="H10235" s="7">
        <v>46086</v>
      </c>
      <c r="I10235" t="s">
        <v>85</v>
      </c>
      <c r="J10235" t="s">
        <v>30</v>
      </c>
      <c r="K10235" s="7">
        <v>46087</v>
      </c>
    </row>
    <row r="10236" hidden="1" spans="1:11">
      <c r="A10236">
        <v>10236</v>
      </c>
      <c r="B10236" t="str">
        <f>VLOOKUP(C10236,属性!A:D,2,FALSE)</f>
        <v>古茗</v>
      </c>
      <c r="C10236" t="s">
        <v>16925</v>
      </c>
      <c r="D10236" s="7">
        <f>VLOOKUP(C10236,属性!A:D,3,FALSE)</f>
        <v>45036</v>
      </c>
      <c r="E10236" s="7" t="str">
        <f>VLOOKUP(C10236,属性!A:D,4,FALSE)</f>
        <v>是</v>
      </c>
      <c r="F10236" t="s">
        <v>17323</v>
      </c>
      <c r="G10236" t="s">
        <v>17324</v>
      </c>
      <c r="H10236" s="7">
        <v>46087</v>
      </c>
      <c r="I10236" t="s">
        <v>14</v>
      </c>
      <c r="J10236" t="s">
        <v>19</v>
      </c>
      <c r="K10236" s="7">
        <v>46087</v>
      </c>
    </row>
    <row r="10237" hidden="1" spans="1:11">
      <c r="A10237">
        <v>10237</v>
      </c>
      <c r="B10237" t="str">
        <f>VLOOKUP(C10237,属性!A:D,2,FALSE)</f>
        <v>古茗</v>
      </c>
      <c r="C10237" t="s">
        <v>16925</v>
      </c>
      <c r="D10237" s="7">
        <f>VLOOKUP(C10237,属性!A:D,3,FALSE)</f>
        <v>45036</v>
      </c>
      <c r="E10237" s="7" t="str">
        <f>VLOOKUP(C10237,属性!A:D,4,FALSE)</f>
        <v>是</v>
      </c>
      <c r="F10237" t="s">
        <v>17325</v>
      </c>
      <c r="G10237" t="s">
        <v>17326</v>
      </c>
      <c r="H10237" s="7">
        <v>46086</v>
      </c>
      <c r="I10237" t="s">
        <v>49</v>
      </c>
      <c r="J10237" t="s">
        <v>19</v>
      </c>
      <c r="K10237" s="7">
        <v>46087</v>
      </c>
    </row>
    <row r="10238" hidden="1" spans="1:11">
      <c r="A10238">
        <v>10238</v>
      </c>
      <c r="B10238" t="str">
        <f>VLOOKUP(C10238,属性!A:D,2,FALSE)</f>
        <v>古茗</v>
      </c>
      <c r="C10238" t="s">
        <v>17327</v>
      </c>
      <c r="D10238" s="7">
        <f>VLOOKUP(C10238,属性!A:D,3,FALSE)</f>
        <v>45702</v>
      </c>
      <c r="E10238" s="7" t="str">
        <f>VLOOKUP(C10238,属性!A:D,4,FALSE)</f>
        <v>是</v>
      </c>
      <c r="F10238" t="s">
        <v>17328</v>
      </c>
      <c r="G10238" t="s">
        <v>17329</v>
      </c>
      <c r="H10238" s="7">
        <v>45718</v>
      </c>
      <c r="I10238" t="s">
        <v>18</v>
      </c>
      <c r="J10238" t="s">
        <v>15</v>
      </c>
      <c r="K10238" s="7">
        <v>46087</v>
      </c>
    </row>
    <row r="10239" hidden="1" spans="1:11">
      <c r="A10239">
        <v>10239</v>
      </c>
      <c r="B10239" t="str">
        <f>VLOOKUP(C10239,属性!A:D,2,FALSE)</f>
        <v>古茗</v>
      </c>
      <c r="C10239" t="s">
        <v>17327</v>
      </c>
      <c r="D10239" s="7">
        <f>VLOOKUP(C10239,属性!A:D,3,FALSE)</f>
        <v>45702</v>
      </c>
      <c r="E10239" s="7" t="str">
        <f>VLOOKUP(C10239,属性!A:D,4,FALSE)</f>
        <v>是</v>
      </c>
      <c r="F10239" t="s">
        <v>171</v>
      </c>
      <c r="G10239" t="s">
        <v>17330</v>
      </c>
      <c r="H10239" s="7">
        <v>45719</v>
      </c>
      <c r="I10239" t="s">
        <v>38</v>
      </c>
      <c r="J10239" t="s">
        <v>19</v>
      </c>
      <c r="K10239" s="7">
        <v>46087</v>
      </c>
    </row>
    <row r="10240" hidden="1" spans="1:11">
      <c r="A10240">
        <v>10240</v>
      </c>
      <c r="B10240" t="str">
        <f>VLOOKUP(C10240,属性!A:D,2,FALSE)</f>
        <v>古茗</v>
      </c>
      <c r="C10240" t="s">
        <v>17327</v>
      </c>
      <c r="D10240" s="7">
        <f>VLOOKUP(C10240,属性!A:D,3,FALSE)</f>
        <v>45702</v>
      </c>
      <c r="E10240" s="7" t="str">
        <f>VLOOKUP(C10240,属性!A:D,4,FALSE)</f>
        <v>是</v>
      </c>
      <c r="F10240" t="s">
        <v>17331</v>
      </c>
      <c r="G10240" t="s">
        <v>17332</v>
      </c>
      <c r="H10240" s="7">
        <v>45704</v>
      </c>
      <c r="I10240" t="s">
        <v>266</v>
      </c>
      <c r="J10240" t="s">
        <v>19</v>
      </c>
      <c r="K10240" s="7">
        <v>46087</v>
      </c>
    </row>
    <row r="10241" hidden="1" spans="1:11">
      <c r="A10241">
        <v>10241</v>
      </c>
      <c r="B10241" t="str">
        <f>VLOOKUP(C10241,属性!A:D,2,FALSE)</f>
        <v>古茗</v>
      </c>
      <c r="C10241" t="s">
        <v>17327</v>
      </c>
      <c r="D10241" s="7">
        <f>VLOOKUP(C10241,属性!A:D,3,FALSE)</f>
        <v>45702</v>
      </c>
      <c r="E10241" s="7" t="str">
        <f>VLOOKUP(C10241,属性!A:D,4,FALSE)</f>
        <v>是</v>
      </c>
      <c r="F10241" t="s">
        <v>17333</v>
      </c>
      <c r="G10241" t="s">
        <v>17334</v>
      </c>
      <c r="H10241" s="7">
        <v>45704</v>
      </c>
      <c r="I10241" t="s">
        <v>266</v>
      </c>
      <c r="J10241" t="s">
        <v>19</v>
      </c>
      <c r="K10241" s="7">
        <v>46087</v>
      </c>
    </row>
    <row r="10242" hidden="1" spans="1:11">
      <c r="A10242">
        <v>10242</v>
      </c>
      <c r="B10242" t="str">
        <f>VLOOKUP(C10242,属性!A:D,2,FALSE)</f>
        <v>古茗</v>
      </c>
      <c r="C10242" t="s">
        <v>17327</v>
      </c>
      <c r="D10242" s="7">
        <f>VLOOKUP(C10242,属性!A:D,3,FALSE)</f>
        <v>45702</v>
      </c>
      <c r="E10242" s="7" t="str">
        <f>VLOOKUP(C10242,属性!A:D,4,FALSE)</f>
        <v>是</v>
      </c>
      <c r="F10242" t="s">
        <v>17335</v>
      </c>
      <c r="G10242" t="s">
        <v>17336</v>
      </c>
      <c r="H10242" s="7">
        <v>45703</v>
      </c>
      <c r="I10242" t="s">
        <v>266</v>
      </c>
      <c r="J10242" t="s">
        <v>19</v>
      </c>
      <c r="K10242" s="7">
        <v>46087</v>
      </c>
    </row>
    <row r="10243" hidden="1" spans="1:11">
      <c r="A10243">
        <v>10243</v>
      </c>
      <c r="B10243" t="str">
        <f>VLOOKUP(C10243,属性!A:D,2,FALSE)</f>
        <v>古茗</v>
      </c>
      <c r="C10243" t="s">
        <v>17327</v>
      </c>
      <c r="D10243" s="7">
        <f>VLOOKUP(C10243,属性!A:D,3,FALSE)</f>
        <v>45702</v>
      </c>
      <c r="E10243" s="7" t="str">
        <f>VLOOKUP(C10243,属性!A:D,4,FALSE)</f>
        <v>是</v>
      </c>
      <c r="F10243" t="s">
        <v>17337</v>
      </c>
      <c r="G10243" t="s">
        <v>17338</v>
      </c>
      <c r="H10243" s="7">
        <v>45704</v>
      </c>
      <c r="I10243" t="s">
        <v>266</v>
      </c>
      <c r="J10243" t="s">
        <v>19</v>
      </c>
      <c r="K10243" s="7">
        <v>46087</v>
      </c>
    </row>
    <row r="10244" hidden="1" spans="1:11">
      <c r="A10244">
        <v>10244</v>
      </c>
      <c r="B10244" t="str">
        <f>VLOOKUP(C10244,属性!A:D,2,FALSE)</f>
        <v>古茗</v>
      </c>
      <c r="C10244" t="s">
        <v>17327</v>
      </c>
      <c r="D10244" s="7">
        <f>VLOOKUP(C10244,属性!A:D,3,FALSE)</f>
        <v>45702</v>
      </c>
      <c r="E10244" s="7" t="str">
        <f>VLOOKUP(C10244,属性!A:D,4,FALSE)</f>
        <v>是</v>
      </c>
      <c r="F10244" t="s">
        <v>17339</v>
      </c>
      <c r="G10244" t="s">
        <v>571</v>
      </c>
      <c r="H10244" s="7">
        <v>45716</v>
      </c>
      <c r="I10244" t="s">
        <v>22</v>
      </c>
      <c r="J10244" t="s">
        <v>15</v>
      </c>
      <c r="K10244" s="7">
        <v>46087</v>
      </c>
    </row>
    <row r="10245" hidden="1" spans="1:11">
      <c r="A10245">
        <v>10245</v>
      </c>
      <c r="B10245" t="str">
        <f>VLOOKUP(C10245,属性!A:D,2,FALSE)</f>
        <v>古茗</v>
      </c>
      <c r="C10245" t="s">
        <v>17327</v>
      </c>
      <c r="D10245" s="7">
        <f>VLOOKUP(C10245,属性!A:D,3,FALSE)</f>
        <v>45702</v>
      </c>
      <c r="E10245" s="7" t="str">
        <f>VLOOKUP(C10245,属性!A:D,4,FALSE)</f>
        <v>是</v>
      </c>
      <c r="F10245" t="s">
        <v>17339</v>
      </c>
      <c r="G10245" t="s">
        <v>17340</v>
      </c>
      <c r="H10245" s="7">
        <v>45716</v>
      </c>
      <c r="I10245" t="s">
        <v>22</v>
      </c>
      <c r="J10245" t="s">
        <v>15</v>
      </c>
      <c r="K10245" s="7">
        <v>46087</v>
      </c>
    </row>
    <row r="10246" hidden="1" spans="1:11">
      <c r="A10246">
        <v>10246</v>
      </c>
      <c r="B10246" t="str">
        <f>VLOOKUP(C10246,属性!A:D,2,FALSE)</f>
        <v>古茗</v>
      </c>
      <c r="C10246" t="s">
        <v>17327</v>
      </c>
      <c r="D10246" s="7">
        <f>VLOOKUP(C10246,属性!A:D,3,FALSE)</f>
        <v>45702</v>
      </c>
      <c r="E10246" s="7" t="str">
        <f>VLOOKUP(C10246,属性!A:D,4,FALSE)</f>
        <v>是</v>
      </c>
      <c r="F10246" t="s">
        <v>17341</v>
      </c>
      <c r="G10246" t="s">
        <v>17342</v>
      </c>
      <c r="H10246" s="7">
        <v>45703</v>
      </c>
      <c r="I10246" t="s">
        <v>266</v>
      </c>
      <c r="J10246" t="s">
        <v>15</v>
      </c>
      <c r="K10246" s="7">
        <v>46087</v>
      </c>
    </row>
    <row r="10247" hidden="1" spans="1:11">
      <c r="A10247">
        <v>10247</v>
      </c>
      <c r="B10247" t="str">
        <f>VLOOKUP(C10247,属性!A:D,2,FALSE)</f>
        <v>古茗</v>
      </c>
      <c r="C10247" t="s">
        <v>17327</v>
      </c>
      <c r="D10247" s="7">
        <f>VLOOKUP(C10247,属性!A:D,3,FALSE)</f>
        <v>45702</v>
      </c>
      <c r="E10247" s="7" t="str">
        <f>VLOOKUP(C10247,属性!A:D,4,FALSE)</f>
        <v>是</v>
      </c>
      <c r="F10247" t="s">
        <v>17343</v>
      </c>
      <c r="G10247" t="s">
        <v>16704</v>
      </c>
      <c r="H10247" s="7">
        <v>45703</v>
      </c>
      <c r="I10247" t="s">
        <v>266</v>
      </c>
      <c r="J10247" t="s">
        <v>19</v>
      </c>
      <c r="K10247" s="7">
        <v>46087</v>
      </c>
    </row>
    <row r="10248" hidden="1" spans="1:11">
      <c r="A10248">
        <v>10248</v>
      </c>
      <c r="B10248" t="str">
        <f>VLOOKUP(C10248,属性!A:D,2,FALSE)</f>
        <v>古茗</v>
      </c>
      <c r="C10248" t="s">
        <v>17327</v>
      </c>
      <c r="D10248" s="7">
        <f>VLOOKUP(C10248,属性!A:D,3,FALSE)</f>
        <v>45702</v>
      </c>
      <c r="E10248" s="7" t="str">
        <f>VLOOKUP(C10248,属性!A:D,4,FALSE)</f>
        <v>是</v>
      </c>
      <c r="F10248" t="s">
        <v>17344</v>
      </c>
      <c r="G10248" t="s">
        <v>17345</v>
      </c>
      <c r="H10248" s="7">
        <v>45704</v>
      </c>
      <c r="I10248" t="s">
        <v>266</v>
      </c>
      <c r="J10248" t="s">
        <v>15</v>
      </c>
      <c r="K10248" s="7">
        <v>46087</v>
      </c>
    </row>
    <row r="10249" hidden="1" spans="1:11">
      <c r="A10249">
        <v>10249</v>
      </c>
      <c r="B10249" t="str">
        <f>VLOOKUP(C10249,属性!A:D,2,FALSE)</f>
        <v>古茗</v>
      </c>
      <c r="C10249" t="s">
        <v>17327</v>
      </c>
      <c r="D10249" s="7">
        <f>VLOOKUP(C10249,属性!A:D,3,FALSE)</f>
        <v>45702</v>
      </c>
      <c r="E10249" s="7" t="str">
        <f>VLOOKUP(C10249,属性!A:D,4,FALSE)</f>
        <v>是</v>
      </c>
      <c r="F10249" t="s">
        <v>17346</v>
      </c>
      <c r="G10249" t="s">
        <v>17347</v>
      </c>
      <c r="H10249" s="7">
        <v>45704</v>
      </c>
      <c r="I10249" t="s">
        <v>266</v>
      </c>
      <c r="J10249" t="s">
        <v>19</v>
      </c>
      <c r="K10249" s="7">
        <v>46087</v>
      </c>
    </row>
    <row r="10250" spans="1:11">
      <c r="A10250">
        <v>10250</v>
      </c>
      <c r="B10250" t="str">
        <f>VLOOKUP(C10250,属性!A:D,2,FALSE)</f>
        <v>古茗</v>
      </c>
      <c r="C10250" t="s">
        <v>17327</v>
      </c>
      <c r="D10250" s="7">
        <f>VLOOKUP(C10250,属性!A:D,3,FALSE)</f>
        <v>45702</v>
      </c>
      <c r="E10250" s="7" t="str">
        <f>VLOOKUP(C10250,属性!A:D,4,FALSE)</f>
        <v>是</v>
      </c>
      <c r="F10250" t="s">
        <v>17348</v>
      </c>
      <c r="G10250" t="s">
        <v>17349</v>
      </c>
      <c r="H10250" s="7">
        <v>45706</v>
      </c>
      <c r="I10250" t="s">
        <v>266</v>
      </c>
      <c r="J10250" t="s">
        <v>30</v>
      </c>
      <c r="K10250" s="7">
        <v>46087</v>
      </c>
    </row>
    <row r="10251" hidden="1" spans="1:11">
      <c r="A10251">
        <v>10251</v>
      </c>
      <c r="B10251" t="str">
        <f>VLOOKUP(C10251,属性!A:D,2,FALSE)</f>
        <v>古茗</v>
      </c>
      <c r="C10251" t="s">
        <v>17327</v>
      </c>
      <c r="D10251" s="7">
        <f>VLOOKUP(C10251,属性!A:D,3,FALSE)</f>
        <v>45702</v>
      </c>
      <c r="E10251" s="7" t="str">
        <f>VLOOKUP(C10251,属性!A:D,4,FALSE)</f>
        <v>是</v>
      </c>
      <c r="F10251" t="s">
        <v>17350</v>
      </c>
      <c r="G10251">
        <v>1</v>
      </c>
      <c r="H10251" s="7">
        <v>45706</v>
      </c>
      <c r="I10251" t="s">
        <v>266</v>
      </c>
      <c r="J10251" t="s">
        <v>19</v>
      </c>
      <c r="K10251" s="7">
        <v>46087</v>
      </c>
    </row>
    <row r="10252" spans="1:11">
      <c r="A10252">
        <v>10252</v>
      </c>
      <c r="B10252" t="str">
        <f>VLOOKUP(C10252,属性!A:D,2,FALSE)</f>
        <v>古茗</v>
      </c>
      <c r="C10252" t="s">
        <v>17327</v>
      </c>
      <c r="D10252" s="7">
        <f>VLOOKUP(C10252,属性!A:D,3,FALSE)</f>
        <v>45702</v>
      </c>
      <c r="E10252" s="7" t="str">
        <f>VLOOKUP(C10252,属性!A:D,4,FALSE)</f>
        <v>是</v>
      </c>
      <c r="F10252" t="s">
        <v>17351</v>
      </c>
      <c r="G10252" t="s">
        <v>3064</v>
      </c>
      <c r="H10252" s="7">
        <v>45706</v>
      </c>
      <c r="I10252" t="s">
        <v>266</v>
      </c>
      <c r="J10252" t="s">
        <v>30</v>
      </c>
      <c r="K10252" s="7">
        <v>46087</v>
      </c>
    </row>
    <row r="10253" hidden="1" spans="1:11">
      <c r="A10253">
        <v>10253</v>
      </c>
      <c r="B10253" t="str">
        <f>VLOOKUP(C10253,属性!A:D,2,FALSE)</f>
        <v>古茗</v>
      </c>
      <c r="C10253" t="s">
        <v>17327</v>
      </c>
      <c r="D10253" s="7">
        <f>VLOOKUP(C10253,属性!A:D,3,FALSE)</f>
        <v>45702</v>
      </c>
      <c r="E10253" s="7" t="str">
        <f>VLOOKUP(C10253,属性!A:D,4,FALSE)</f>
        <v>是</v>
      </c>
      <c r="F10253" t="s">
        <v>17352</v>
      </c>
      <c r="G10253" t="s">
        <v>17353</v>
      </c>
      <c r="H10253" s="7">
        <v>45706</v>
      </c>
      <c r="I10253" t="s">
        <v>266</v>
      </c>
      <c r="J10253" t="s">
        <v>19</v>
      </c>
      <c r="K10253" s="7">
        <v>46087</v>
      </c>
    </row>
    <row r="10254" hidden="1" spans="1:11">
      <c r="A10254">
        <v>10254</v>
      </c>
      <c r="B10254" t="str">
        <f>VLOOKUP(C10254,属性!A:D,2,FALSE)</f>
        <v>古茗</v>
      </c>
      <c r="C10254" t="s">
        <v>17327</v>
      </c>
      <c r="D10254" s="7">
        <f>VLOOKUP(C10254,属性!A:D,3,FALSE)</f>
        <v>45702</v>
      </c>
      <c r="E10254" s="7" t="str">
        <f>VLOOKUP(C10254,属性!A:D,4,FALSE)</f>
        <v>是</v>
      </c>
      <c r="F10254" t="s">
        <v>17354</v>
      </c>
      <c r="G10254" t="s">
        <v>17355</v>
      </c>
      <c r="H10254" s="7">
        <v>45703</v>
      </c>
      <c r="I10254" t="s">
        <v>266</v>
      </c>
      <c r="J10254" t="s">
        <v>15</v>
      </c>
      <c r="K10254" s="7">
        <v>46087</v>
      </c>
    </row>
    <row r="10255" hidden="1" spans="1:11">
      <c r="A10255">
        <v>10255</v>
      </c>
      <c r="B10255" t="str">
        <f>VLOOKUP(C10255,属性!A:D,2,FALSE)</f>
        <v>古茗</v>
      </c>
      <c r="C10255" t="s">
        <v>17327</v>
      </c>
      <c r="D10255" s="7">
        <f>VLOOKUP(C10255,属性!A:D,3,FALSE)</f>
        <v>45702</v>
      </c>
      <c r="E10255" s="7" t="str">
        <f>VLOOKUP(C10255,属性!A:D,4,FALSE)</f>
        <v>是</v>
      </c>
      <c r="F10255" t="s">
        <v>17356</v>
      </c>
      <c r="G10255" t="s">
        <v>17357</v>
      </c>
      <c r="H10255" s="7">
        <v>45703</v>
      </c>
      <c r="I10255" t="s">
        <v>266</v>
      </c>
      <c r="J10255" t="s">
        <v>19</v>
      </c>
      <c r="K10255" s="7">
        <v>46087</v>
      </c>
    </row>
    <row r="10256" hidden="1" spans="1:11">
      <c r="A10256">
        <v>10256</v>
      </c>
      <c r="B10256" t="str">
        <f>VLOOKUP(C10256,属性!A:D,2,FALSE)</f>
        <v>古茗</v>
      </c>
      <c r="C10256" t="s">
        <v>17327</v>
      </c>
      <c r="D10256" s="7">
        <f>VLOOKUP(C10256,属性!A:D,3,FALSE)</f>
        <v>45702</v>
      </c>
      <c r="E10256" s="7" t="str">
        <f>VLOOKUP(C10256,属性!A:D,4,FALSE)</f>
        <v>是</v>
      </c>
      <c r="F10256" t="s">
        <v>17358</v>
      </c>
      <c r="G10256" t="s">
        <v>92</v>
      </c>
      <c r="H10256" s="7">
        <v>45703</v>
      </c>
      <c r="I10256" t="s">
        <v>266</v>
      </c>
      <c r="J10256" t="s">
        <v>15</v>
      </c>
      <c r="K10256" s="7">
        <v>46087</v>
      </c>
    </row>
    <row r="10257" hidden="1" spans="1:11">
      <c r="A10257">
        <v>10257</v>
      </c>
      <c r="B10257" t="str">
        <f>VLOOKUP(C10257,属性!A:D,2,FALSE)</f>
        <v>古茗</v>
      </c>
      <c r="C10257" t="s">
        <v>17327</v>
      </c>
      <c r="D10257" s="7">
        <f>VLOOKUP(C10257,属性!A:D,3,FALSE)</f>
        <v>45702</v>
      </c>
      <c r="E10257" s="7" t="str">
        <f>VLOOKUP(C10257,属性!A:D,4,FALSE)</f>
        <v>是</v>
      </c>
      <c r="F10257" t="s">
        <v>17359</v>
      </c>
      <c r="G10257" t="s">
        <v>9666</v>
      </c>
      <c r="H10257" s="7">
        <v>45703</v>
      </c>
      <c r="I10257" t="s">
        <v>266</v>
      </c>
      <c r="J10257" t="s">
        <v>19</v>
      </c>
      <c r="K10257" s="7">
        <v>46087</v>
      </c>
    </row>
    <row r="10258" hidden="1" spans="1:11">
      <c r="A10258">
        <v>10258</v>
      </c>
      <c r="B10258" t="str">
        <f>VLOOKUP(C10258,属性!A:D,2,FALSE)</f>
        <v>古茗</v>
      </c>
      <c r="C10258" t="s">
        <v>17327</v>
      </c>
      <c r="D10258" s="7">
        <f>VLOOKUP(C10258,属性!A:D,3,FALSE)</f>
        <v>45702</v>
      </c>
      <c r="E10258" s="7" t="str">
        <f>VLOOKUP(C10258,属性!A:D,4,FALSE)</f>
        <v>是</v>
      </c>
      <c r="F10258" t="s">
        <v>10065</v>
      </c>
      <c r="G10258" t="s">
        <v>17360</v>
      </c>
      <c r="H10258" s="7">
        <v>45703</v>
      </c>
      <c r="I10258" t="s">
        <v>266</v>
      </c>
      <c r="J10258" t="s">
        <v>19</v>
      </c>
      <c r="K10258" s="7">
        <v>46087</v>
      </c>
    </row>
    <row r="10259" hidden="1" spans="1:11">
      <c r="A10259">
        <v>10259</v>
      </c>
      <c r="B10259" t="str">
        <f>VLOOKUP(C10259,属性!A:D,2,FALSE)</f>
        <v>古茗</v>
      </c>
      <c r="C10259" t="s">
        <v>17327</v>
      </c>
      <c r="D10259" s="7">
        <f>VLOOKUP(C10259,属性!A:D,3,FALSE)</f>
        <v>45702</v>
      </c>
      <c r="E10259" s="7" t="str">
        <f>VLOOKUP(C10259,属性!A:D,4,FALSE)</f>
        <v>是</v>
      </c>
      <c r="F10259" t="s">
        <v>17337</v>
      </c>
      <c r="G10259" t="s">
        <v>17361</v>
      </c>
      <c r="H10259" s="7">
        <v>45703</v>
      </c>
      <c r="I10259" t="s">
        <v>266</v>
      </c>
      <c r="J10259" t="s">
        <v>19</v>
      </c>
      <c r="K10259" s="7">
        <v>46087</v>
      </c>
    </row>
    <row r="10260" hidden="1" spans="1:11">
      <c r="A10260">
        <v>10260</v>
      </c>
      <c r="B10260" t="str">
        <f>VLOOKUP(C10260,属性!A:D,2,FALSE)</f>
        <v>古茗</v>
      </c>
      <c r="C10260" t="s">
        <v>17327</v>
      </c>
      <c r="D10260" s="7">
        <f>VLOOKUP(C10260,属性!A:D,3,FALSE)</f>
        <v>45702</v>
      </c>
      <c r="E10260" s="7" t="str">
        <f>VLOOKUP(C10260,属性!A:D,4,FALSE)</f>
        <v>是</v>
      </c>
      <c r="F10260" t="s">
        <v>17362</v>
      </c>
      <c r="G10260" t="s">
        <v>17363</v>
      </c>
      <c r="H10260" s="7">
        <v>45707</v>
      </c>
      <c r="I10260" t="s">
        <v>266</v>
      </c>
      <c r="J10260" t="s">
        <v>19</v>
      </c>
      <c r="K10260" s="7">
        <v>46087</v>
      </c>
    </row>
    <row r="10261" hidden="1" spans="1:11">
      <c r="A10261">
        <v>10261</v>
      </c>
      <c r="B10261" t="str">
        <f>VLOOKUP(C10261,属性!A:D,2,FALSE)</f>
        <v>古茗</v>
      </c>
      <c r="C10261" t="s">
        <v>17327</v>
      </c>
      <c r="D10261" s="7">
        <f>VLOOKUP(C10261,属性!A:D,3,FALSE)</f>
        <v>45702</v>
      </c>
      <c r="E10261" s="7" t="str">
        <f>VLOOKUP(C10261,属性!A:D,4,FALSE)</f>
        <v>是</v>
      </c>
      <c r="F10261" t="s">
        <v>17364</v>
      </c>
      <c r="G10261" t="s">
        <v>17365</v>
      </c>
      <c r="H10261" s="7">
        <v>45707</v>
      </c>
      <c r="I10261" t="s">
        <v>266</v>
      </c>
      <c r="J10261" t="s">
        <v>15</v>
      </c>
      <c r="K10261" s="7">
        <v>46087</v>
      </c>
    </row>
    <row r="10262" hidden="1" spans="1:11">
      <c r="A10262">
        <v>10262</v>
      </c>
      <c r="B10262" t="str">
        <f>VLOOKUP(C10262,属性!A:D,2,FALSE)</f>
        <v>古茗</v>
      </c>
      <c r="C10262" t="s">
        <v>17327</v>
      </c>
      <c r="D10262" s="7">
        <f>VLOOKUP(C10262,属性!A:D,3,FALSE)</f>
        <v>45702</v>
      </c>
      <c r="E10262" s="7" t="str">
        <f>VLOOKUP(C10262,属性!A:D,4,FALSE)</f>
        <v>是</v>
      </c>
      <c r="F10262" t="s">
        <v>17366</v>
      </c>
      <c r="G10262" t="s">
        <v>17367</v>
      </c>
      <c r="H10262" s="7">
        <v>45735</v>
      </c>
      <c r="I10262" t="s">
        <v>18</v>
      </c>
      <c r="J10262" t="s">
        <v>15</v>
      </c>
      <c r="K10262" s="7">
        <v>46087</v>
      </c>
    </row>
    <row r="10263" hidden="1" spans="1:11">
      <c r="A10263">
        <v>10263</v>
      </c>
      <c r="B10263" t="str">
        <f>VLOOKUP(C10263,属性!A:D,2,FALSE)</f>
        <v>古茗</v>
      </c>
      <c r="C10263" t="s">
        <v>17327</v>
      </c>
      <c r="D10263" s="7">
        <f>VLOOKUP(C10263,属性!A:D,3,FALSE)</f>
        <v>45702</v>
      </c>
      <c r="E10263" s="7" t="str">
        <f>VLOOKUP(C10263,属性!A:D,4,FALSE)</f>
        <v>是</v>
      </c>
      <c r="F10263" t="s">
        <v>17368</v>
      </c>
      <c r="G10263" t="s">
        <v>17369</v>
      </c>
      <c r="H10263" s="7">
        <v>45735</v>
      </c>
      <c r="I10263" t="s">
        <v>22</v>
      </c>
      <c r="J10263" t="s">
        <v>19</v>
      </c>
      <c r="K10263" s="7">
        <v>46087</v>
      </c>
    </row>
    <row r="10264" hidden="1" spans="1:11">
      <c r="A10264">
        <v>10264</v>
      </c>
      <c r="B10264" t="str">
        <f>VLOOKUP(C10264,属性!A:D,2,FALSE)</f>
        <v>古茗</v>
      </c>
      <c r="C10264" t="s">
        <v>17327</v>
      </c>
      <c r="D10264" s="7">
        <f>VLOOKUP(C10264,属性!A:D,3,FALSE)</f>
        <v>45702</v>
      </c>
      <c r="E10264" s="7" t="str">
        <f>VLOOKUP(C10264,属性!A:D,4,FALSE)</f>
        <v>是</v>
      </c>
      <c r="F10264" t="s">
        <v>3986</v>
      </c>
      <c r="G10264" t="s">
        <v>17370</v>
      </c>
      <c r="H10264" s="7">
        <v>45703</v>
      </c>
      <c r="I10264" t="s">
        <v>266</v>
      </c>
      <c r="J10264" t="s">
        <v>19</v>
      </c>
      <c r="K10264" s="7">
        <v>46087</v>
      </c>
    </row>
    <row r="10265" hidden="1" spans="1:11">
      <c r="A10265">
        <v>10265</v>
      </c>
      <c r="B10265" t="str">
        <f>VLOOKUP(C10265,属性!A:D,2,FALSE)</f>
        <v>古茗</v>
      </c>
      <c r="C10265" t="s">
        <v>17327</v>
      </c>
      <c r="D10265" s="7">
        <f>VLOOKUP(C10265,属性!A:D,3,FALSE)</f>
        <v>45702</v>
      </c>
      <c r="E10265" s="7" t="str">
        <f>VLOOKUP(C10265,属性!A:D,4,FALSE)</f>
        <v>是</v>
      </c>
      <c r="F10265" t="s">
        <v>17337</v>
      </c>
      <c r="G10265" t="s">
        <v>17371</v>
      </c>
      <c r="H10265" s="7">
        <v>45703</v>
      </c>
      <c r="I10265" t="s">
        <v>266</v>
      </c>
      <c r="J10265" t="s">
        <v>19</v>
      </c>
      <c r="K10265" s="7">
        <v>46087</v>
      </c>
    </row>
    <row r="10266" hidden="1" spans="1:11">
      <c r="A10266">
        <v>10266</v>
      </c>
      <c r="B10266" t="str">
        <f>VLOOKUP(C10266,属性!A:D,2,FALSE)</f>
        <v>古茗</v>
      </c>
      <c r="C10266" t="s">
        <v>17327</v>
      </c>
      <c r="D10266" s="7">
        <f>VLOOKUP(C10266,属性!A:D,3,FALSE)</f>
        <v>45702</v>
      </c>
      <c r="E10266" s="7" t="str">
        <f>VLOOKUP(C10266,属性!A:D,4,FALSE)</f>
        <v>是</v>
      </c>
      <c r="F10266" t="s">
        <v>17372</v>
      </c>
      <c r="G10266" t="s">
        <v>17373</v>
      </c>
      <c r="H10266" s="7">
        <v>45705</v>
      </c>
      <c r="I10266" t="s">
        <v>266</v>
      </c>
      <c r="J10266" t="s">
        <v>15</v>
      </c>
      <c r="K10266" s="7">
        <v>46087</v>
      </c>
    </row>
    <row r="10267" hidden="1" spans="1:11">
      <c r="A10267">
        <v>10267</v>
      </c>
      <c r="B10267" t="str">
        <f>VLOOKUP(C10267,属性!A:D,2,FALSE)</f>
        <v>古茗</v>
      </c>
      <c r="C10267" t="s">
        <v>17327</v>
      </c>
      <c r="D10267" s="7">
        <f>VLOOKUP(C10267,属性!A:D,3,FALSE)</f>
        <v>45702</v>
      </c>
      <c r="E10267" s="7" t="str">
        <f>VLOOKUP(C10267,属性!A:D,4,FALSE)</f>
        <v>是</v>
      </c>
      <c r="F10267">
        <v>74158</v>
      </c>
      <c r="G10267" t="s">
        <v>17374</v>
      </c>
      <c r="H10267" s="7">
        <v>45705</v>
      </c>
      <c r="I10267" t="s">
        <v>266</v>
      </c>
      <c r="J10267" t="s">
        <v>19</v>
      </c>
      <c r="K10267" s="7">
        <v>46087</v>
      </c>
    </row>
    <row r="10268" hidden="1" spans="1:11">
      <c r="A10268">
        <v>10268</v>
      </c>
      <c r="B10268" t="str">
        <f>VLOOKUP(C10268,属性!A:D,2,FALSE)</f>
        <v>古茗</v>
      </c>
      <c r="C10268" t="s">
        <v>17327</v>
      </c>
      <c r="D10268" s="7">
        <f>VLOOKUP(C10268,属性!A:D,3,FALSE)</f>
        <v>45702</v>
      </c>
      <c r="E10268" s="7" t="str">
        <f>VLOOKUP(C10268,属性!A:D,4,FALSE)</f>
        <v>是</v>
      </c>
      <c r="F10268" t="s">
        <v>17375</v>
      </c>
      <c r="G10268" t="s">
        <v>17376</v>
      </c>
      <c r="H10268" s="7">
        <v>45734</v>
      </c>
      <c r="I10268" t="s">
        <v>77</v>
      </c>
      <c r="J10268" t="s">
        <v>19</v>
      </c>
      <c r="K10268" s="7">
        <v>46087</v>
      </c>
    </row>
    <row r="10269" hidden="1" spans="1:11">
      <c r="A10269">
        <v>10269</v>
      </c>
      <c r="B10269" t="str">
        <f>VLOOKUP(C10269,属性!A:D,2,FALSE)</f>
        <v>古茗</v>
      </c>
      <c r="C10269" t="s">
        <v>17327</v>
      </c>
      <c r="D10269" s="7">
        <f>VLOOKUP(C10269,属性!A:D,3,FALSE)</f>
        <v>45702</v>
      </c>
      <c r="E10269" s="7" t="str">
        <f>VLOOKUP(C10269,属性!A:D,4,FALSE)</f>
        <v>是</v>
      </c>
      <c r="F10269" t="s">
        <v>17368</v>
      </c>
      <c r="G10269" t="s">
        <v>17377</v>
      </c>
      <c r="H10269" s="7">
        <v>45735</v>
      </c>
      <c r="I10269" t="s">
        <v>22</v>
      </c>
      <c r="J10269" t="s">
        <v>19</v>
      </c>
      <c r="K10269" s="7">
        <v>46087</v>
      </c>
    </row>
    <row r="10270" hidden="1" spans="1:11">
      <c r="A10270">
        <v>10270</v>
      </c>
      <c r="B10270" t="str">
        <f>VLOOKUP(C10270,属性!A:D,2,FALSE)</f>
        <v>古茗</v>
      </c>
      <c r="C10270" t="s">
        <v>17327</v>
      </c>
      <c r="D10270" s="7">
        <f>VLOOKUP(C10270,属性!A:D,3,FALSE)</f>
        <v>45702</v>
      </c>
      <c r="E10270" s="7" t="str">
        <f>VLOOKUP(C10270,属性!A:D,4,FALSE)</f>
        <v>是</v>
      </c>
      <c r="F10270" t="s">
        <v>17378</v>
      </c>
      <c r="G10270" t="s">
        <v>17379</v>
      </c>
      <c r="H10270" s="7">
        <v>45704</v>
      </c>
      <c r="I10270" t="s">
        <v>266</v>
      </c>
      <c r="J10270" t="s">
        <v>15</v>
      </c>
      <c r="K10270" s="7">
        <v>46087</v>
      </c>
    </row>
    <row r="10271" hidden="1" spans="1:11">
      <c r="A10271">
        <v>10271</v>
      </c>
      <c r="B10271" t="str">
        <f>VLOOKUP(C10271,属性!A:D,2,FALSE)</f>
        <v>古茗</v>
      </c>
      <c r="C10271" t="s">
        <v>17327</v>
      </c>
      <c r="D10271" s="7">
        <f>VLOOKUP(C10271,属性!A:D,3,FALSE)</f>
        <v>45702</v>
      </c>
      <c r="E10271" s="7" t="str">
        <f>VLOOKUP(C10271,属性!A:D,4,FALSE)</f>
        <v>是</v>
      </c>
      <c r="F10271" t="s">
        <v>17380</v>
      </c>
      <c r="G10271" t="s">
        <v>4373</v>
      </c>
      <c r="H10271" s="7">
        <v>45704</v>
      </c>
      <c r="I10271" t="s">
        <v>266</v>
      </c>
      <c r="J10271" t="s">
        <v>15</v>
      </c>
      <c r="K10271" s="7">
        <v>46087</v>
      </c>
    </row>
    <row r="10272" hidden="1" spans="1:11">
      <c r="A10272">
        <v>10272</v>
      </c>
      <c r="B10272" t="str">
        <f>VLOOKUP(C10272,属性!A:D,2,FALSE)</f>
        <v>古茗</v>
      </c>
      <c r="C10272" t="s">
        <v>17327</v>
      </c>
      <c r="D10272" s="7">
        <f>VLOOKUP(C10272,属性!A:D,3,FALSE)</f>
        <v>45702</v>
      </c>
      <c r="E10272" s="7" t="str">
        <f>VLOOKUP(C10272,属性!A:D,4,FALSE)</f>
        <v>是</v>
      </c>
      <c r="F10272" t="s">
        <v>17381</v>
      </c>
      <c r="G10272" t="s">
        <v>17382</v>
      </c>
      <c r="H10272" s="7">
        <v>45716</v>
      </c>
      <c r="I10272" t="s">
        <v>14</v>
      </c>
      <c r="J10272" t="s">
        <v>15</v>
      </c>
      <c r="K10272" s="7">
        <v>46087</v>
      </c>
    </row>
    <row r="10273" hidden="1" spans="1:11">
      <c r="A10273">
        <v>10273</v>
      </c>
      <c r="B10273" t="str">
        <f>VLOOKUP(C10273,属性!A:D,2,FALSE)</f>
        <v>古茗</v>
      </c>
      <c r="C10273" t="s">
        <v>17327</v>
      </c>
      <c r="D10273" s="7">
        <f>VLOOKUP(C10273,属性!A:D,3,FALSE)</f>
        <v>45702</v>
      </c>
      <c r="E10273" s="7" t="str">
        <f>VLOOKUP(C10273,属性!A:D,4,FALSE)</f>
        <v>是</v>
      </c>
      <c r="F10273" t="e" cm="1">
        <f t="array" ref="F10273">-话梅好酸</f>
        <v>#NAME?</v>
      </c>
      <c r="G10273" t="s">
        <v>17383</v>
      </c>
      <c r="H10273" s="7">
        <v>45716</v>
      </c>
      <c r="I10273" t="s">
        <v>14</v>
      </c>
      <c r="J10273" t="s">
        <v>19</v>
      </c>
      <c r="K10273" s="7">
        <v>46087</v>
      </c>
    </row>
    <row r="10274" hidden="1" spans="1:11">
      <c r="A10274">
        <v>10274</v>
      </c>
      <c r="B10274" t="str">
        <f>VLOOKUP(C10274,属性!A:D,2,FALSE)</f>
        <v>古茗</v>
      </c>
      <c r="C10274" t="s">
        <v>17327</v>
      </c>
      <c r="D10274" s="7">
        <f>VLOOKUP(C10274,属性!A:D,3,FALSE)</f>
        <v>45702</v>
      </c>
      <c r="E10274" s="7" t="str">
        <f>VLOOKUP(C10274,属性!A:D,4,FALSE)</f>
        <v>是</v>
      </c>
      <c r="F10274" t="s">
        <v>17384</v>
      </c>
      <c r="G10274" t="s">
        <v>2121</v>
      </c>
      <c r="H10274" s="7">
        <v>45706</v>
      </c>
      <c r="I10274" t="s">
        <v>266</v>
      </c>
      <c r="J10274" t="s">
        <v>15</v>
      </c>
      <c r="K10274" s="7">
        <v>46087</v>
      </c>
    </row>
    <row r="10275" hidden="1" spans="1:11">
      <c r="A10275">
        <v>10275</v>
      </c>
      <c r="B10275" t="str">
        <f>VLOOKUP(C10275,属性!A:D,2,FALSE)</f>
        <v>古茗</v>
      </c>
      <c r="C10275" t="s">
        <v>17327</v>
      </c>
      <c r="D10275" s="7">
        <f>VLOOKUP(C10275,属性!A:D,3,FALSE)</f>
        <v>45702</v>
      </c>
      <c r="E10275" s="7" t="str">
        <f>VLOOKUP(C10275,属性!A:D,4,FALSE)</f>
        <v>是</v>
      </c>
      <c r="F10275" t="s">
        <v>17385</v>
      </c>
      <c r="G10275" t="s">
        <v>17386</v>
      </c>
      <c r="H10275" s="7">
        <v>45708</v>
      </c>
      <c r="I10275" t="s">
        <v>266</v>
      </c>
      <c r="J10275" t="s">
        <v>19</v>
      </c>
      <c r="K10275" s="7">
        <v>46087</v>
      </c>
    </row>
    <row r="10276" hidden="1" spans="1:11">
      <c r="A10276">
        <v>10276</v>
      </c>
      <c r="B10276" t="str">
        <f>VLOOKUP(C10276,属性!A:D,2,FALSE)</f>
        <v>古茗</v>
      </c>
      <c r="C10276" t="s">
        <v>17327</v>
      </c>
      <c r="D10276" s="7">
        <f>VLOOKUP(C10276,属性!A:D,3,FALSE)</f>
        <v>45702</v>
      </c>
      <c r="E10276" s="7" t="str">
        <f>VLOOKUP(C10276,属性!A:D,4,FALSE)</f>
        <v>是</v>
      </c>
      <c r="F10276" t="s">
        <v>17387</v>
      </c>
      <c r="G10276" t="s">
        <v>17388</v>
      </c>
      <c r="H10276" s="7">
        <v>45706</v>
      </c>
      <c r="I10276" t="s">
        <v>266</v>
      </c>
      <c r="J10276" t="s">
        <v>19</v>
      </c>
      <c r="K10276" s="7">
        <v>46087</v>
      </c>
    </row>
    <row r="10277" hidden="1" spans="1:11">
      <c r="A10277">
        <v>10277</v>
      </c>
      <c r="B10277" t="str">
        <f>VLOOKUP(C10277,属性!A:D,2,FALSE)</f>
        <v>古茗</v>
      </c>
      <c r="C10277" t="s">
        <v>17327</v>
      </c>
      <c r="D10277" s="7">
        <f>VLOOKUP(C10277,属性!A:D,3,FALSE)</f>
        <v>45702</v>
      </c>
      <c r="E10277" s="7" t="str">
        <f>VLOOKUP(C10277,属性!A:D,4,FALSE)</f>
        <v>是</v>
      </c>
      <c r="F10277" t="s">
        <v>17389</v>
      </c>
      <c r="G10277" t="s">
        <v>17390</v>
      </c>
      <c r="H10277" s="7">
        <v>45706</v>
      </c>
      <c r="I10277" t="s">
        <v>266</v>
      </c>
      <c r="J10277" t="s">
        <v>15</v>
      </c>
      <c r="K10277" s="7">
        <v>46087</v>
      </c>
    </row>
    <row r="10278" hidden="1" spans="1:11">
      <c r="A10278">
        <v>10278</v>
      </c>
      <c r="B10278" t="str">
        <f>VLOOKUP(C10278,属性!A:D,2,FALSE)</f>
        <v>古茗</v>
      </c>
      <c r="C10278" t="s">
        <v>17327</v>
      </c>
      <c r="D10278" s="7">
        <f>VLOOKUP(C10278,属性!A:D,3,FALSE)</f>
        <v>45702</v>
      </c>
      <c r="E10278" s="7" t="str">
        <f>VLOOKUP(C10278,属性!A:D,4,FALSE)</f>
        <v>是</v>
      </c>
      <c r="F10278" t="s">
        <v>17391</v>
      </c>
      <c r="G10278" t="s">
        <v>17392</v>
      </c>
      <c r="H10278" s="7">
        <v>45703</v>
      </c>
      <c r="I10278" t="s">
        <v>266</v>
      </c>
      <c r="J10278" t="s">
        <v>19</v>
      </c>
      <c r="K10278" s="7">
        <v>46087</v>
      </c>
    </row>
    <row r="10279" hidden="1" spans="1:11">
      <c r="A10279">
        <v>10279</v>
      </c>
      <c r="B10279" t="str">
        <f>VLOOKUP(C10279,属性!A:D,2,FALSE)</f>
        <v>古茗</v>
      </c>
      <c r="C10279" t="s">
        <v>17327</v>
      </c>
      <c r="D10279" s="7">
        <f>VLOOKUP(C10279,属性!A:D,3,FALSE)</f>
        <v>45702</v>
      </c>
      <c r="E10279" s="7" t="str">
        <f>VLOOKUP(C10279,属性!A:D,4,FALSE)</f>
        <v>是</v>
      </c>
      <c r="F10279" t="s">
        <v>17337</v>
      </c>
      <c r="G10279" t="s">
        <v>17393</v>
      </c>
      <c r="H10279" s="7">
        <v>45703</v>
      </c>
      <c r="I10279" t="s">
        <v>266</v>
      </c>
      <c r="J10279" t="s">
        <v>19</v>
      </c>
      <c r="K10279" s="7">
        <v>46087</v>
      </c>
    </row>
    <row r="10280" hidden="1" spans="1:11">
      <c r="A10280">
        <v>10280</v>
      </c>
      <c r="B10280" t="str">
        <f>VLOOKUP(C10280,属性!A:D,2,FALSE)</f>
        <v>古茗</v>
      </c>
      <c r="C10280" t="s">
        <v>17327</v>
      </c>
      <c r="D10280" s="7">
        <f>VLOOKUP(C10280,属性!A:D,3,FALSE)</f>
        <v>45702</v>
      </c>
      <c r="E10280" s="7" t="str">
        <f>VLOOKUP(C10280,属性!A:D,4,FALSE)</f>
        <v>是</v>
      </c>
      <c r="F10280" t="s">
        <v>17394</v>
      </c>
      <c r="G10280" t="s">
        <v>17395</v>
      </c>
      <c r="H10280" s="7">
        <v>45711</v>
      </c>
      <c r="I10280" t="s">
        <v>266</v>
      </c>
      <c r="J10280" t="s">
        <v>15</v>
      </c>
      <c r="K10280" s="7">
        <v>46087</v>
      </c>
    </row>
    <row r="10281" hidden="1" spans="1:11">
      <c r="A10281">
        <v>10281</v>
      </c>
      <c r="B10281" t="str">
        <f>VLOOKUP(C10281,属性!A:D,2,FALSE)</f>
        <v>古茗</v>
      </c>
      <c r="C10281" t="s">
        <v>17327</v>
      </c>
      <c r="D10281" s="7">
        <f>VLOOKUP(C10281,属性!A:D,3,FALSE)</f>
        <v>45702</v>
      </c>
      <c r="E10281" s="7" t="str">
        <f>VLOOKUP(C10281,属性!A:D,4,FALSE)</f>
        <v>是</v>
      </c>
      <c r="F10281" t="s">
        <v>17396</v>
      </c>
      <c r="G10281" t="s">
        <v>17397</v>
      </c>
      <c r="H10281" s="7">
        <v>45713</v>
      </c>
      <c r="I10281" t="s">
        <v>266</v>
      </c>
      <c r="J10281" t="s">
        <v>19</v>
      </c>
      <c r="K10281" s="7">
        <v>46087</v>
      </c>
    </row>
    <row r="10282" hidden="1" spans="1:11">
      <c r="A10282">
        <v>10282</v>
      </c>
      <c r="B10282" t="str">
        <f>VLOOKUP(C10282,属性!A:D,2,FALSE)</f>
        <v>古茗</v>
      </c>
      <c r="C10282" t="s">
        <v>17327</v>
      </c>
      <c r="D10282" s="7">
        <f>VLOOKUP(C10282,属性!A:D,3,FALSE)</f>
        <v>45702</v>
      </c>
      <c r="E10282" s="7" t="str">
        <f>VLOOKUP(C10282,属性!A:D,4,FALSE)</f>
        <v>是</v>
      </c>
      <c r="F10282" t="s">
        <v>17398</v>
      </c>
      <c r="G10282" t="s">
        <v>17399</v>
      </c>
      <c r="H10282" s="7">
        <v>45704</v>
      </c>
      <c r="I10282" t="s">
        <v>266</v>
      </c>
      <c r="J10282" t="s">
        <v>19</v>
      </c>
      <c r="K10282" s="7">
        <v>46087</v>
      </c>
    </row>
    <row r="10283" hidden="1" spans="1:11">
      <c r="A10283">
        <v>10283</v>
      </c>
      <c r="B10283" t="str">
        <f>VLOOKUP(C10283,属性!A:D,2,FALSE)</f>
        <v>古茗</v>
      </c>
      <c r="C10283" t="s">
        <v>17327</v>
      </c>
      <c r="D10283" s="7">
        <f>VLOOKUP(C10283,属性!A:D,3,FALSE)</f>
        <v>45702</v>
      </c>
      <c r="E10283" s="7" t="str">
        <f>VLOOKUP(C10283,属性!A:D,4,FALSE)</f>
        <v>是</v>
      </c>
      <c r="F10283" t="s">
        <v>17337</v>
      </c>
      <c r="G10283" t="s">
        <v>17400</v>
      </c>
      <c r="H10283" s="7">
        <v>45704</v>
      </c>
      <c r="I10283" t="s">
        <v>266</v>
      </c>
      <c r="J10283" t="s">
        <v>19</v>
      </c>
      <c r="K10283" s="7">
        <v>46087</v>
      </c>
    </row>
    <row r="10284" hidden="1" spans="1:11">
      <c r="A10284">
        <v>10284</v>
      </c>
      <c r="B10284" t="str">
        <f>VLOOKUP(C10284,属性!A:D,2,FALSE)</f>
        <v>古茗</v>
      </c>
      <c r="C10284" t="s">
        <v>17327</v>
      </c>
      <c r="D10284" s="7">
        <f>VLOOKUP(C10284,属性!A:D,3,FALSE)</f>
        <v>45702</v>
      </c>
      <c r="E10284" s="7" t="str">
        <f>VLOOKUP(C10284,属性!A:D,4,FALSE)</f>
        <v>是</v>
      </c>
      <c r="F10284" t="s">
        <v>17401</v>
      </c>
      <c r="G10284" t="s">
        <v>17402</v>
      </c>
      <c r="H10284" s="7">
        <v>45704</v>
      </c>
      <c r="I10284" t="s">
        <v>266</v>
      </c>
      <c r="J10284" t="s">
        <v>19</v>
      </c>
      <c r="K10284" s="7">
        <v>46087</v>
      </c>
    </row>
    <row r="10285" hidden="1" spans="1:11">
      <c r="A10285">
        <v>10285</v>
      </c>
      <c r="B10285" t="str">
        <f>VLOOKUP(C10285,属性!A:D,2,FALSE)</f>
        <v>古茗</v>
      </c>
      <c r="C10285" t="s">
        <v>17327</v>
      </c>
      <c r="D10285" s="7">
        <f>VLOOKUP(C10285,属性!A:D,3,FALSE)</f>
        <v>45702</v>
      </c>
      <c r="E10285" s="7" t="str">
        <f>VLOOKUP(C10285,属性!A:D,4,FALSE)</f>
        <v>是</v>
      </c>
      <c r="F10285" t="s">
        <v>17403</v>
      </c>
      <c r="G10285" t="s">
        <v>17404</v>
      </c>
      <c r="H10285" s="7">
        <v>45712</v>
      </c>
      <c r="I10285" t="s">
        <v>266</v>
      </c>
      <c r="J10285" t="s">
        <v>19</v>
      </c>
      <c r="K10285" s="7">
        <v>46087</v>
      </c>
    </row>
    <row r="10286" hidden="1" spans="1:11">
      <c r="A10286">
        <v>10286</v>
      </c>
      <c r="B10286" t="str">
        <f>VLOOKUP(C10286,属性!A:D,2,FALSE)</f>
        <v>古茗</v>
      </c>
      <c r="C10286" t="s">
        <v>17327</v>
      </c>
      <c r="D10286" s="7">
        <f>VLOOKUP(C10286,属性!A:D,3,FALSE)</f>
        <v>45702</v>
      </c>
      <c r="E10286" s="7" t="str">
        <f>VLOOKUP(C10286,属性!A:D,4,FALSE)</f>
        <v>是</v>
      </c>
      <c r="F10286" t="s">
        <v>17405</v>
      </c>
      <c r="G10286" t="s">
        <v>17406</v>
      </c>
      <c r="H10286" s="7">
        <v>45703</v>
      </c>
      <c r="I10286" t="s">
        <v>266</v>
      </c>
      <c r="J10286" t="s">
        <v>19</v>
      </c>
      <c r="K10286" s="7">
        <v>46087</v>
      </c>
    </row>
    <row r="10287" hidden="1" spans="1:11">
      <c r="A10287">
        <v>10287</v>
      </c>
      <c r="B10287" t="str">
        <f>VLOOKUP(C10287,属性!A:D,2,FALSE)</f>
        <v>古茗</v>
      </c>
      <c r="C10287" t="s">
        <v>17327</v>
      </c>
      <c r="D10287" s="7">
        <f>VLOOKUP(C10287,属性!A:D,3,FALSE)</f>
        <v>45702</v>
      </c>
      <c r="E10287" s="7" t="str">
        <f>VLOOKUP(C10287,属性!A:D,4,FALSE)</f>
        <v>是</v>
      </c>
      <c r="F10287" t="s">
        <v>17337</v>
      </c>
      <c r="G10287" t="s">
        <v>17407</v>
      </c>
      <c r="H10287" s="7">
        <v>45703</v>
      </c>
      <c r="I10287" t="s">
        <v>266</v>
      </c>
      <c r="J10287" t="s">
        <v>19</v>
      </c>
      <c r="K10287" s="7">
        <v>46087</v>
      </c>
    </row>
    <row r="10288" hidden="1" spans="1:11">
      <c r="A10288">
        <v>10288</v>
      </c>
      <c r="B10288" t="str">
        <f>VLOOKUP(C10288,属性!A:D,2,FALSE)</f>
        <v>古茗</v>
      </c>
      <c r="C10288" t="s">
        <v>17327</v>
      </c>
      <c r="D10288" s="7">
        <f>VLOOKUP(C10288,属性!A:D,3,FALSE)</f>
        <v>45702</v>
      </c>
      <c r="E10288" s="7" t="str">
        <f>VLOOKUP(C10288,属性!A:D,4,FALSE)</f>
        <v>是</v>
      </c>
      <c r="F10288" t="s">
        <v>17408</v>
      </c>
      <c r="G10288" t="s">
        <v>7689</v>
      </c>
      <c r="H10288" s="7">
        <v>45706</v>
      </c>
      <c r="I10288" t="s">
        <v>266</v>
      </c>
      <c r="J10288" t="s">
        <v>19</v>
      </c>
      <c r="K10288" s="7">
        <v>46087</v>
      </c>
    </row>
    <row r="10289" hidden="1" spans="1:11">
      <c r="A10289">
        <v>10289</v>
      </c>
      <c r="B10289" t="str">
        <f>VLOOKUP(C10289,属性!A:D,2,FALSE)</f>
        <v>古茗</v>
      </c>
      <c r="C10289" t="s">
        <v>17327</v>
      </c>
      <c r="D10289" s="7">
        <f>VLOOKUP(C10289,属性!A:D,3,FALSE)</f>
        <v>45702</v>
      </c>
      <c r="E10289" s="7" t="str">
        <f>VLOOKUP(C10289,属性!A:D,4,FALSE)</f>
        <v>是</v>
      </c>
      <c r="F10289" t="s">
        <v>17409</v>
      </c>
      <c r="G10289" t="s">
        <v>17410</v>
      </c>
      <c r="H10289" s="7">
        <v>45706</v>
      </c>
      <c r="I10289" t="s">
        <v>266</v>
      </c>
      <c r="J10289" t="s">
        <v>15</v>
      </c>
      <c r="K10289" s="7">
        <v>46087</v>
      </c>
    </row>
    <row r="10290" hidden="1" spans="1:11">
      <c r="A10290">
        <v>10290</v>
      </c>
      <c r="B10290" t="str">
        <f>VLOOKUP(C10290,属性!A:D,2,FALSE)</f>
        <v>古茗</v>
      </c>
      <c r="C10290" t="s">
        <v>17327</v>
      </c>
      <c r="D10290" s="7">
        <f>VLOOKUP(C10290,属性!A:D,3,FALSE)</f>
        <v>45702</v>
      </c>
      <c r="E10290" s="7" t="str">
        <f>VLOOKUP(C10290,属性!A:D,4,FALSE)</f>
        <v>是</v>
      </c>
      <c r="F10290" t="s">
        <v>17411</v>
      </c>
      <c r="G10290" t="s">
        <v>3213</v>
      </c>
      <c r="H10290" s="7">
        <v>45703</v>
      </c>
      <c r="I10290" t="s">
        <v>266</v>
      </c>
      <c r="J10290" t="s">
        <v>19</v>
      </c>
      <c r="K10290" s="7">
        <v>46087</v>
      </c>
    </row>
    <row r="10291" hidden="1" spans="1:11">
      <c r="A10291">
        <v>10291</v>
      </c>
      <c r="B10291" t="str">
        <f>VLOOKUP(C10291,属性!A:D,2,FALSE)</f>
        <v>古茗</v>
      </c>
      <c r="C10291" t="s">
        <v>17327</v>
      </c>
      <c r="D10291" s="7">
        <f>VLOOKUP(C10291,属性!A:D,3,FALSE)</f>
        <v>45702</v>
      </c>
      <c r="E10291" s="7" t="str">
        <f>VLOOKUP(C10291,属性!A:D,4,FALSE)</f>
        <v>是</v>
      </c>
      <c r="F10291" t="s">
        <v>17412</v>
      </c>
      <c r="G10291" t="s">
        <v>591</v>
      </c>
      <c r="H10291" s="7">
        <v>45703</v>
      </c>
      <c r="I10291" t="s">
        <v>266</v>
      </c>
      <c r="J10291" t="s">
        <v>19</v>
      </c>
      <c r="K10291" s="7">
        <v>46087</v>
      </c>
    </row>
    <row r="10292" spans="1:11">
      <c r="A10292">
        <v>10292</v>
      </c>
      <c r="B10292" t="str">
        <f>VLOOKUP(C10292,属性!A:D,2,FALSE)</f>
        <v>古茗</v>
      </c>
      <c r="C10292" t="s">
        <v>17327</v>
      </c>
      <c r="D10292" s="7">
        <f>VLOOKUP(C10292,属性!A:D,3,FALSE)</f>
        <v>45702</v>
      </c>
      <c r="E10292" s="7" t="str">
        <f>VLOOKUP(C10292,属性!A:D,4,FALSE)</f>
        <v>是</v>
      </c>
      <c r="F10292" t="s">
        <v>17413</v>
      </c>
      <c r="G10292" t="s">
        <v>17414</v>
      </c>
      <c r="H10292" s="7">
        <v>45705</v>
      </c>
      <c r="I10292" t="s">
        <v>266</v>
      </c>
      <c r="J10292" t="s">
        <v>30</v>
      </c>
      <c r="K10292" s="7">
        <v>46087</v>
      </c>
    </row>
    <row r="10293" hidden="1" spans="1:11">
      <c r="A10293">
        <v>10293</v>
      </c>
      <c r="B10293" t="str">
        <f>VLOOKUP(C10293,属性!A:D,2,FALSE)</f>
        <v>古茗</v>
      </c>
      <c r="C10293" t="s">
        <v>17327</v>
      </c>
      <c r="D10293" s="7">
        <f>VLOOKUP(C10293,属性!A:D,3,FALSE)</f>
        <v>45702</v>
      </c>
      <c r="E10293" s="7" t="str">
        <f>VLOOKUP(C10293,属性!A:D,4,FALSE)</f>
        <v>是</v>
      </c>
      <c r="F10293" t="s">
        <v>17415</v>
      </c>
      <c r="G10293" t="s">
        <v>17416</v>
      </c>
      <c r="H10293" s="7">
        <v>45705</v>
      </c>
      <c r="I10293" t="s">
        <v>266</v>
      </c>
      <c r="J10293" t="s">
        <v>19</v>
      </c>
      <c r="K10293" s="7">
        <v>46087</v>
      </c>
    </row>
    <row r="10294" spans="1:11">
      <c r="A10294">
        <v>10294</v>
      </c>
      <c r="B10294" t="str">
        <f>VLOOKUP(C10294,属性!A:D,2,FALSE)</f>
        <v>古茗</v>
      </c>
      <c r="C10294" t="s">
        <v>17327</v>
      </c>
      <c r="D10294" s="7">
        <f>VLOOKUP(C10294,属性!A:D,3,FALSE)</f>
        <v>45702</v>
      </c>
      <c r="E10294" s="7" t="str">
        <f>VLOOKUP(C10294,属性!A:D,4,FALSE)</f>
        <v>是</v>
      </c>
      <c r="F10294" t="s">
        <v>17417</v>
      </c>
      <c r="G10294" t="s">
        <v>17418</v>
      </c>
      <c r="H10294" s="7">
        <v>45704</v>
      </c>
      <c r="I10294" t="s">
        <v>266</v>
      </c>
      <c r="J10294" t="s">
        <v>30</v>
      </c>
      <c r="K10294" s="7">
        <v>46087</v>
      </c>
    </row>
    <row r="10295" hidden="1" spans="1:11">
      <c r="A10295">
        <v>10295</v>
      </c>
      <c r="B10295" t="str">
        <f>VLOOKUP(C10295,属性!A:D,2,FALSE)</f>
        <v>古茗</v>
      </c>
      <c r="C10295" t="s">
        <v>17327</v>
      </c>
      <c r="D10295" s="7">
        <f>VLOOKUP(C10295,属性!A:D,3,FALSE)</f>
        <v>45702</v>
      </c>
      <c r="E10295" s="7" t="str">
        <f>VLOOKUP(C10295,属性!A:D,4,FALSE)</f>
        <v>是</v>
      </c>
      <c r="F10295" t="s">
        <v>5409</v>
      </c>
      <c r="G10295" t="s">
        <v>17419</v>
      </c>
      <c r="H10295" s="7">
        <v>45704</v>
      </c>
      <c r="I10295" t="s">
        <v>266</v>
      </c>
      <c r="J10295" t="s">
        <v>19</v>
      </c>
      <c r="K10295" s="7">
        <v>46087</v>
      </c>
    </row>
    <row r="10296" hidden="1" spans="1:11">
      <c r="A10296">
        <v>10296</v>
      </c>
      <c r="B10296" t="str">
        <f>VLOOKUP(C10296,属性!A:D,2,FALSE)</f>
        <v>古茗</v>
      </c>
      <c r="C10296" t="s">
        <v>17327</v>
      </c>
      <c r="D10296" s="7">
        <f>VLOOKUP(C10296,属性!A:D,3,FALSE)</f>
        <v>45702</v>
      </c>
      <c r="E10296" s="7" t="str">
        <f>VLOOKUP(C10296,属性!A:D,4,FALSE)</f>
        <v>是</v>
      </c>
      <c r="F10296" t="s">
        <v>17420</v>
      </c>
      <c r="G10296" t="s">
        <v>2150</v>
      </c>
      <c r="H10296" s="7">
        <v>45704</v>
      </c>
      <c r="I10296" t="s">
        <v>266</v>
      </c>
      <c r="J10296" t="s">
        <v>19</v>
      </c>
      <c r="K10296" s="7">
        <v>46087</v>
      </c>
    </row>
    <row r="10297" hidden="1" spans="1:11">
      <c r="A10297">
        <v>10297</v>
      </c>
      <c r="B10297" t="str">
        <f>VLOOKUP(C10297,属性!A:D,2,FALSE)</f>
        <v>古茗</v>
      </c>
      <c r="C10297" t="s">
        <v>17327</v>
      </c>
      <c r="D10297" s="7">
        <f>VLOOKUP(C10297,属性!A:D,3,FALSE)</f>
        <v>45702</v>
      </c>
      <c r="E10297" s="7" t="str">
        <f>VLOOKUP(C10297,属性!A:D,4,FALSE)</f>
        <v>是</v>
      </c>
      <c r="F10297" t="s">
        <v>17421</v>
      </c>
      <c r="G10297" t="s">
        <v>591</v>
      </c>
      <c r="H10297" s="7">
        <v>45704</v>
      </c>
      <c r="I10297" t="s">
        <v>266</v>
      </c>
      <c r="J10297" t="s">
        <v>19</v>
      </c>
      <c r="K10297" s="7">
        <v>46087</v>
      </c>
    </row>
    <row r="10298" spans="1:11">
      <c r="A10298">
        <v>10298</v>
      </c>
      <c r="B10298" t="str">
        <f>VLOOKUP(C10298,属性!A:D,2,FALSE)</f>
        <v>古茗</v>
      </c>
      <c r="C10298" t="s">
        <v>17327</v>
      </c>
      <c r="D10298" s="7">
        <f>VLOOKUP(C10298,属性!A:D,3,FALSE)</f>
        <v>45702</v>
      </c>
      <c r="E10298" s="7" t="str">
        <f>VLOOKUP(C10298,属性!A:D,4,FALSE)</f>
        <v>是</v>
      </c>
      <c r="F10298" t="s">
        <v>17422</v>
      </c>
      <c r="G10298" t="s">
        <v>17423</v>
      </c>
      <c r="H10298" s="7">
        <v>45715</v>
      </c>
      <c r="I10298" t="s">
        <v>14</v>
      </c>
      <c r="J10298" t="s">
        <v>30</v>
      </c>
      <c r="K10298" s="7">
        <v>46087</v>
      </c>
    </row>
    <row r="10299" hidden="1" spans="1:11">
      <c r="A10299">
        <v>10299</v>
      </c>
      <c r="B10299" t="str">
        <f>VLOOKUP(C10299,属性!A:D,2,FALSE)</f>
        <v>古茗</v>
      </c>
      <c r="C10299" t="s">
        <v>17327</v>
      </c>
      <c r="D10299" s="7">
        <f>VLOOKUP(C10299,属性!A:D,3,FALSE)</f>
        <v>45702</v>
      </c>
      <c r="E10299" s="7" t="str">
        <f>VLOOKUP(C10299,属性!A:D,4,FALSE)</f>
        <v>是</v>
      </c>
      <c r="F10299" t="s">
        <v>17424</v>
      </c>
      <c r="G10299" t="s">
        <v>2981</v>
      </c>
      <c r="H10299" s="7">
        <v>45716</v>
      </c>
      <c r="I10299" t="s">
        <v>14</v>
      </c>
      <c r="J10299" t="s">
        <v>15</v>
      </c>
      <c r="K10299" s="7">
        <v>46087</v>
      </c>
    </row>
    <row r="10300" hidden="1" spans="1:11">
      <c r="A10300">
        <v>10300</v>
      </c>
      <c r="B10300" t="str">
        <f>VLOOKUP(C10300,属性!A:D,2,FALSE)</f>
        <v>古茗</v>
      </c>
      <c r="C10300" t="s">
        <v>17327</v>
      </c>
      <c r="D10300" s="7">
        <f>VLOOKUP(C10300,属性!A:D,3,FALSE)</f>
        <v>45702</v>
      </c>
      <c r="E10300" s="7" t="str">
        <f>VLOOKUP(C10300,属性!A:D,4,FALSE)</f>
        <v>是</v>
      </c>
      <c r="F10300" t="s">
        <v>17425</v>
      </c>
      <c r="G10300" t="s">
        <v>17426</v>
      </c>
      <c r="H10300" s="7">
        <v>45708</v>
      </c>
      <c r="I10300" t="s">
        <v>266</v>
      </c>
      <c r="J10300" t="s">
        <v>15</v>
      </c>
      <c r="K10300" s="7">
        <v>46087</v>
      </c>
    </row>
    <row r="10301" hidden="1" spans="1:11">
      <c r="A10301">
        <v>10301</v>
      </c>
      <c r="B10301" t="str">
        <f>VLOOKUP(C10301,属性!A:D,2,FALSE)</f>
        <v>古茗</v>
      </c>
      <c r="C10301" t="s">
        <v>17327</v>
      </c>
      <c r="D10301" s="7">
        <f>VLOOKUP(C10301,属性!A:D,3,FALSE)</f>
        <v>45702</v>
      </c>
      <c r="E10301" s="7" t="str">
        <f>VLOOKUP(C10301,属性!A:D,4,FALSE)</f>
        <v>是</v>
      </c>
      <c r="F10301" t="s">
        <v>17427</v>
      </c>
      <c r="G10301" t="s">
        <v>17428</v>
      </c>
      <c r="H10301" s="7">
        <v>45708</v>
      </c>
      <c r="I10301" t="s">
        <v>266</v>
      </c>
      <c r="J10301" t="s">
        <v>15</v>
      </c>
      <c r="K10301" s="7">
        <v>46087</v>
      </c>
    </row>
    <row r="10302" hidden="1" spans="1:11">
      <c r="A10302">
        <v>10302</v>
      </c>
      <c r="B10302" t="str">
        <f>VLOOKUP(C10302,属性!A:D,2,FALSE)</f>
        <v>古茗</v>
      </c>
      <c r="C10302" t="s">
        <v>17327</v>
      </c>
      <c r="D10302" s="7">
        <f>VLOOKUP(C10302,属性!A:D,3,FALSE)</f>
        <v>45702</v>
      </c>
      <c r="E10302" s="7" t="str">
        <f>VLOOKUP(C10302,属性!A:D,4,FALSE)</f>
        <v>是</v>
      </c>
      <c r="F10302" t="s">
        <v>17429</v>
      </c>
      <c r="G10302" t="s">
        <v>457</v>
      </c>
      <c r="H10302" s="7">
        <v>45713</v>
      </c>
      <c r="I10302" t="s">
        <v>266</v>
      </c>
      <c r="J10302" t="s">
        <v>15</v>
      </c>
      <c r="K10302" s="7">
        <v>46087</v>
      </c>
    </row>
    <row r="10303" spans="1:11">
      <c r="A10303">
        <v>10303</v>
      </c>
      <c r="B10303" t="str">
        <f>VLOOKUP(C10303,属性!A:D,2,FALSE)</f>
        <v>古茗</v>
      </c>
      <c r="C10303" t="s">
        <v>17327</v>
      </c>
      <c r="D10303" s="7">
        <f>VLOOKUP(C10303,属性!A:D,3,FALSE)</f>
        <v>45702</v>
      </c>
      <c r="E10303" s="7" t="str">
        <f>VLOOKUP(C10303,属性!A:D,4,FALSE)</f>
        <v>是</v>
      </c>
      <c r="F10303" t="s">
        <v>17004</v>
      </c>
      <c r="G10303" t="s">
        <v>17430</v>
      </c>
      <c r="H10303" s="7">
        <v>45715</v>
      </c>
      <c r="I10303" t="s">
        <v>74</v>
      </c>
      <c r="J10303" t="s">
        <v>30</v>
      </c>
      <c r="K10303" s="7">
        <v>46087</v>
      </c>
    </row>
    <row r="10304" hidden="1" spans="1:11">
      <c r="A10304">
        <v>10304</v>
      </c>
      <c r="B10304" t="str">
        <f>VLOOKUP(C10304,属性!A:D,2,FALSE)</f>
        <v>古茗</v>
      </c>
      <c r="C10304" t="s">
        <v>17327</v>
      </c>
      <c r="D10304" s="7">
        <f>VLOOKUP(C10304,属性!A:D,3,FALSE)</f>
        <v>45702</v>
      </c>
      <c r="E10304" s="7" t="str">
        <f>VLOOKUP(C10304,属性!A:D,4,FALSE)</f>
        <v>是</v>
      </c>
      <c r="F10304" t="s">
        <v>17431</v>
      </c>
      <c r="G10304" t="s">
        <v>17432</v>
      </c>
      <c r="H10304" s="7">
        <v>45704</v>
      </c>
      <c r="I10304" t="s">
        <v>266</v>
      </c>
      <c r="J10304" t="s">
        <v>19</v>
      </c>
      <c r="K10304" s="7">
        <v>46087</v>
      </c>
    </row>
    <row r="10305" hidden="1" spans="1:11">
      <c r="A10305">
        <v>10305</v>
      </c>
      <c r="B10305" t="str">
        <f>VLOOKUP(C10305,属性!A:D,2,FALSE)</f>
        <v>古茗</v>
      </c>
      <c r="C10305" t="s">
        <v>17327</v>
      </c>
      <c r="D10305" s="7">
        <f>VLOOKUP(C10305,属性!A:D,3,FALSE)</f>
        <v>45702</v>
      </c>
      <c r="E10305" s="7" t="str">
        <f>VLOOKUP(C10305,属性!A:D,4,FALSE)</f>
        <v>是</v>
      </c>
      <c r="F10305" t="s">
        <v>17433</v>
      </c>
      <c r="G10305" t="s">
        <v>17434</v>
      </c>
      <c r="H10305" s="7">
        <v>45704</v>
      </c>
      <c r="I10305" t="s">
        <v>266</v>
      </c>
      <c r="J10305" t="s">
        <v>19</v>
      </c>
      <c r="K10305" s="7">
        <v>46087</v>
      </c>
    </row>
    <row r="10306" hidden="1" spans="1:11">
      <c r="A10306">
        <v>10306</v>
      </c>
      <c r="B10306" t="str">
        <f>VLOOKUP(C10306,属性!A:D,2,FALSE)</f>
        <v>古茗</v>
      </c>
      <c r="C10306" t="s">
        <v>17327</v>
      </c>
      <c r="D10306" s="7">
        <f>VLOOKUP(C10306,属性!A:D,3,FALSE)</f>
        <v>45702</v>
      </c>
      <c r="E10306" s="7" t="str">
        <f>VLOOKUP(C10306,属性!A:D,4,FALSE)</f>
        <v>是</v>
      </c>
      <c r="F10306" t="s">
        <v>17435</v>
      </c>
      <c r="G10306" t="s">
        <v>17436</v>
      </c>
      <c r="H10306" s="7">
        <v>45703</v>
      </c>
      <c r="I10306" t="s">
        <v>266</v>
      </c>
      <c r="J10306" t="s">
        <v>19</v>
      </c>
      <c r="K10306" s="7">
        <v>46087</v>
      </c>
    </row>
    <row r="10307" hidden="1" spans="1:11">
      <c r="A10307">
        <v>10307</v>
      </c>
      <c r="B10307" t="str">
        <f>VLOOKUP(C10307,属性!A:D,2,FALSE)</f>
        <v>古茗</v>
      </c>
      <c r="C10307" t="s">
        <v>17327</v>
      </c>
      <c r="D10307" s="7">
        <f>VLOOKUP(C10307,属性!A:D,3,FALSE)</f>
        <v>45702</v>
      </c>
      <c r="E10307" s="7" t="str">
        <f>VLOOKUP(C10307,属性!A:D,4,FALSE)</f>
        <v>是</v>
      </c>
      <c r="F10307" t="s">
        <v>17337</v>
      </c>
      <c r="G10307" t="s">
        <v>17437</v>
      </c>
      <c r="H10307" s="7">
        <v>45703</v>
      </c>
      <c r="I10307" t="s">
        <v>266</v>
      </c>
      <c r="J10307" t="s">
        <v>19</v>
      </c>
      <c r="K10307" s="7">
        <v>46087</v>
      </c>
    </row>
    <row r="10308" hidden="1" spans="1:11">
      <c r="A10308">
        <v>10308</v>
      </c>
      <c r="B10308" t="str">
        <f>VLOOKUP(C10308,属性!A:D,2,FALSE)</f>
        <v>古茗</v>
      </c>
      <c r="C10308" t="s">
        <v>17327</v>
      </c>
      <c r="D10308" s="7">
        <f>VLOOKUP(C10308,属性!A:D,3,FALSE)</f>
        <v>45702</v>
      </c>
      <c r="E10308" s="7" t="str">
        <f>VLOOKUP(C10308,属性!A:D,4,FALSE)</f>
        <v>是</v>
      </c>
      <c r="F10308" t="s">
        <v>17438</v>
      </c>
      <c r="G10308" t="s">
        <v>15452</v>
      </c>
      <c r="H10308" s="7">
        <v>45703</v>
      </c>
      <c r="I10308" t="s">
        <v>266</v>
      </c>
      <c r="J10308" t="s">
        <v>19</v>
      </c>
      <c r="K10308" s="7">
        <v>46087</v>
      </c>
    </row>
    <row r="10309" hidden="1" spans="1:11">
      <c r="A10309">
        <v>10309</v>
      </c>
      <c r="B10309" t="str">
        <f>VLOOKUP(C10309,属性!A:D,2,FALSE)</f>
        <v>古茗</v>
      </c>
      <c r="C10309" t="s">
        <v>17327</v>
      </c>
      <c r="D10309" s="7">
        <f>VLOOKUP(C10309,属性!A:D,3,FALSE)</f>
        <v>45702</v>
      </c>
      <c r="E10309" s="7" t="str">
        <f>VLOOKUP(C10309,属性!A:D,4,FALSE)</f>
        <v>是</v>
      </c>
      <c r="F10309" t="s">
        <v>17337</v>
      </c>
      <c r="G10309" t="s">
        <v>17439</v>
      </c>
      <c r="H10309" s="7">
        <v>45703</v>
      </c>
      <c r="I10309" t="s">
        <v>266</v>
      </c>
      <c r="J10309" t="s">
        <v>19</v>
      </c>
      <c r="K10309" s="7">
        <v>46087</v>
      </c>
    </row>
    <row r="10310" hidden="1" spans="1:11">
      <c r="A10310">
        <v>10310</v>
      </c>
      <c r="B10310" t="str">
        <f>VLOOKUP(C10310,属性!A:D,2,FALSE)</f>
        <v>古茗</v>
      </c>
      <c r="C10310" t="s">
        <v>17327</v>
      </c>
      <c r="D10310" s="7">
        <f>VLOOKUP(C10310,属性!A:D,3,FALSE)</f>
        <v>45702</v>
      </c>
      <c r="E10310" s="7" t="str">
        <f>VLOOKUP(C10310,属性!A:D,4,FALSE)</f>
        <v>是</v>
      </c>
      <c r="F10310" t="s">
        <v>17440</v>
      </c>
      <c r="G10310" t="s">
        <v>17441</v>
      </c>
      <c r="H10310" s="7">
        <v>45703</v>
      </c>
      <c r="I10310" t="s">
        <v>266</v>
      </c>
      <c r="J10310" t="s">
        <v>19</v>
      </c>
      <c r="K10310" s="7">
        <v>46087</v>
      </c>
    </row>
    <row r="10311" hidden="1" spans="1:11">
      <c r="A10311">
        <v>10311</v>
      </c>
      <c r="B10311" t="str">
        <f>VLOOKUP(C10311,属性!A:D,2,FALSE)</f>
        <v>古茗</v>
      </c>
      <c r="C10311" t="s">
        <v>17327</v>
      </c>
      <c r="D10311" s="7">
        <f>VLOOKUP(C10311,属性!A:D,3,FALSE)</f>
        <v>45702</v>
      </c>
      <c r="E10311" s="7" t="str">
        <f>VLOOKUP(C10311,属性!A:D,4,FALSE)</f>
        <v>是</v>
      </c>
      <c r="F10311" t="s">
        <v>17442</v>
      </c>
      <c r="G10311" t="s">
        <v>17443</v>
      </c>
      <c r="H10311" s="7">
        <v>45703</v>
      </c>
      <c r="I10311" t="s">
        <v>266</v>
      </c>
      <c r="J10311" t="s">
        <v>19</v>
      </c>
      <c r="K10311" s="7">
        <v>46087</v>
      </c>
    </row>
    <row r="10312" hidden="1" spans="1:11">
      <c r="A10312">
        <v>10312</v>
      </c>
      <c r="B10312" t="str">
        <f>VLOOKUP(C10312,属性!A:D,2,FALSE)</f>
        <v>古茗</v>
      </c>
      <c r="C10312" t="s">
        <v>17327</v>
      </c>
      <c r="D10312" s="7">
        <f>VLOOKUP(C10312,属性!A:D,3,FALSE)</f>
        <v>45702</v>
      </c>
      <c r="E10312" s="7" t="str">
        <f>VLOOKUP(C10312,属性!A:D,4,FALSE)</f>
        <v>是</v>
      </c>
      <c r="F10312" t="s">
        <v>17444</v>
      </c>
      <c r="G10312" t="s">
        <v>17445</v>
      </c>
      <c r="H10312" s="7">
        <v>45706</v>
      </c>
      <c r="I10312" t="s">
        <v>266</v>
      </c>
      <c r="J10312" t="s">
        <v>15</v>
      </c>
      <c r="K10312" s="7">
        <v>46087</v>
      </c>
    </row>
    <row r="10313" hidden="1" spans="1:11">
      <c r="A10313">
        <v>10313</v>
      </c>
      <c r="B10313" t="str">
        <f>VLOOKUP(C10313,属性!A:D,2,FALSE)</f>
        <v>古茗</v>
      </c>
      <c r="C10313" t="s">
        <v>17327</v>
      </c>
      <c r="D10313" s="7">
        <f>VLOOKUP(C10313,属性!A:D,3,FALSE)</f>
        <v>45702</v>
      </c>
      <c r="E10313" s="7" t="str">
        <f>VLOOKUP(C10313,属性!A:D,4,FALSE)</f>
        <v>是</v>
      </c>
      <c r="F10313" t="s">
        <v>17337</v>
      </c>
      <c r="G10313" t="s">
        <v>17446</v>
      </c>
      <c r="H10313" s="7">
        <v>45706</v>
      </c>
      <c r="I10313" t="s">
        <v>266</v>
      </c>
      <c r="J10313" t="s">
        <v>19</v>
      </c>
      <c r="K10313" s="7">
        <v>46087</v>
      </c>
    </row>
    <row r="10314" hidden="1" spans="1:11">
      <c r="A10314">
        <v>10314</v>
      </c>
      <c r="B10314" t="str">
        <f>VLOOKUP(C10314,属性!A:D,2,FALSE)</f>
        <v>古茗</v>
      </c>
      <c r="C10314" t="s">
        <v>17327</v>
      </c>
      <c r="D10314" s="7">
        <f>VLOOKUP(C10314,属性!A:D,3,FALSE)</f>
        <v>45702</v>
      </c>
      <c r="E10314" s="7" t="str">
        <f>VLOOKUP(C10314,属性!A:D,4,FALSE)</f>
        <v>是</v>
      </c>
      <c r="F10314" t="s">
        <v>17447</v>
      </c>
      <c r="G10314" t="s">
        <v>1959</v>
      </c>
      <c r="H10314" s="7">
        <v>45712</v>
      </c>
      <c r="I10314" t="s">
        <v>266</v>
      </c>
      <c r="J10314" t="s">
        <v>15</v>
      </c>
      <c r="K10314" s="7">
        <v>46087</v>
      </c>
    </row>
    <row r="10315" spans="1:11">
      <c r="A10315">
        <v>10315</v>
      </c>
      <c r="B10315" t="str">
        <f>VLOOKUP(C10315,属性!A:D,2,FALSE)</f>
        <v>古茗</v>
      </c>
      <c r="C10315" t="s">
        <v>17327</v>
      </c>
      <c r="D10315" s="7">
        <f>VLOOKUP(C10315,属性!A:D,3,FALSE)</f>
        <v>45702</v>
      </c>
      <c r="E10315" s="7" t="str">
        <f>VLOOKUP(C10315,属性!A:D,4,FALSE)</f>
        <v>是</v>
      </c>
      <c r="F10315" t="s">
        <v>17448</v>
      </c>
      <c r="G10315" t="s">
        <v>17449</v>
      </c>
      <c r="H10315" s="7">
        <v>45716</v>
      </c>
      <c r="I10315" t="s">
        <v>14</v>
      </c>
      <c r="J10315" t="s">
        <v>30</v>
      </c>
      <c r="K10315" s="7">
        <v>46087</v>
      </c>
    </row>
    <row r="10316" hidden="1" spans="1:11">
      <c r="A10316">
        <v>10316</v>
      </c>
      <c r="B10316" t="str">
        <f>VLOOKUP(C10316,属性!A:D,2,FALSE)</f>
        <v>古茗</v>
      </c>
      <c r="C10316" t="s">
        <v>17327</v>
      </c>
      <c r="D10316" s="7">
        <f>VLOOKUP(C10316,属性!A:D,3,FALSE)</f>
        <v>45702</v>
      </c>
      <c r="E10316" s="7" t="str">
        <f>VLOOKUP(C10316,属性!A:D,4,FALSE)</f>
        <v>是</v>
      </c>
      <c r="F10316" t="s">
        <v>17450</v>
      </c>
      <c r="G10316" t="s">
        <v>14508</v>
      </c>
      <c r="H10316" s="7">
        <v>45713</v>
      </c>
      <c r="I10316" t="s">
        <v>266</v>
      </c>
      <c r="J10316" t="s">
        <v>15</v>
      </c>
      <c r="K10316" s="7">
        <v>46087</v>
      </c>
    </row>
    <row r="10317" hidden="1" spans="1:11">
      <c r="A10317">
        <v>10317</v>
      </c>
      <c r="B10317" t="str">
        <f>VLOOKUP(C10317,属性!A:D,2,FALSE)</f>
        <v>古茗</v>
      </c>
      <c r="C10317" t="s">
        <v>17327</v>
      </c>
      <c r="D10317" s="7">
        <f>VLOOKUP(C10317,属性!A:D,3,FALSE)</f>
        <v>45702</v>
      </c>
      <c r="E10317" s="7" t="str">
        <f>VLOOKUP(C10317,属性!A:D,4,FALSE)</f>
        <v>是</v>
      </c>
      <c r="F10317" t="s">
        <v>17451</v>
      </c>
      <c r="G10317" t="s">
        <v>17452</v>
      </c>
      <c r="H10317" s="7">
        <v>45723</v>
      </c>
      <c r="I10317" t="s">
        <v>365</v>
      </c>
      <c r="J10317" t="s">
        <v>19</v>
      </c>
      <c r="K10317" s="7">
        <v>46087</v>
      </c>
    </row>
    <row r="10318" hidden="1" spans="1:11">
      <c r="A10318">
        <v>10318</v>
      </c>
      <c r="B10318" t="str">
        <f>VLOOKUP(C10318,属性!A:D,2,FALSE)</f>
        <v>古茗</v>
      </c>
      <c r="C10318" t="s">
        <v>17327</v>
      </c>
      <c r="D10318" s="7">
        <f>VLOOKUP(C10318,属性!A:D,3,FALSE)</f>
        <v>45702</v>
      </c>
      <c r="E10318" s="7" t="str">
        <f>VLOOKUP(C10318,属性!A:D,4,FALSE)</f>
        <v>是</v>
      </c>
      <c r="F10318" t="s">
        <v>17453</v>
      </c>
      <c r="G10318" t="s">
        <v>6035</v>
      </c>
      <c r="H10318" s="7">
        <v>45726</v>
      </c>
      <c r="I10318" t="s">
        <v>18</v>
      </c>
      <c r="J10318" t="s">
        <v>15</v>
      </c>
      <c r="K10318" s="7">
        <v>46087</v>
      </c>
    </row>
    <row r="10319" hidden="1" spans="1:11">
      <c r="A10319">
        <v>10319</v>
      </c>
      <c r="B10319" t="str">
        <f>VLOOKUP(C10319,属性!A:D,2,FALSE)</f>
        <v>古茗</v>
      </c>
      <c r="C10319" t="s">
        <v>17327</v>
      </c>
      <c r="D10319" s="7">
        <f>VLOOKUP(C10319,属性!A:D,3,FALSE)</f>
        <v>45702</v>
      </c>
      <c r="E10319" s="7" t="str">
        <f>VLOOKUP(C10319,属性!A:D,4,FALSE)</f>
        <v>是</v>
      </c>
      <c r="F10319" t="s">
        <v>17454</v>
      </c>
      <c r="G10319" t="s">
        <v>2146</v>
      </c>
      <c r="H10319" s="7">
        <v>45714</v>
      </c>
      <c r="I10319" t="s">
        <v>266</v>
      </c>
      <c r="J10319" t="s">
        <v>15</v>
      </c>
      <c r="K10319" s="7">
        <v>46087</v>
      </c>
    </row>
    <row r="10320" spans="1:11">
      <c r="A10320">
        <v>10320</v>
      </c>
      <c r="B10320" t="str">
        <f>VLOOKUP(C10320,属性!A:D,2,FALSE)</f>
        <v>古茗</v>
      </c>
      <c r="C10320" t="s">
        <v>17327</v>
      </c>
      <c r="D10320" s="7">
        <f>VLOOKUP(C10320,属性!A:D,3,FALSE)</f>
        <v>45702</v>
      </c>
      <c r="E10320" s="7" t="str">
        <f>VLOOKUP(C10320,属性!A:D,4,FALSE)</f>
        <v>是</v>
      </c>
      <c r="F10320" t="s">
        <v>17455</v>
      </c>
      <c r="G10320" t="s">
        <v>767</v>
      </c>
      <c r="H10320" s="7">
        <v>45716</v>
      </c>
      <c r="I10320" t="s">
        <v>923</v>
      </c>
      <c r="J10320" t="s">
        <v>30</v>
      </c>
      <c r="K10320" s="7">
        <v>46087</v>
      </c>
    </row>
    <row r="10321" hidden="1" spans="1:11">
      <c r="A10321">
        <v>10321</v>
      </c>
      <c r="B10321" t="str">
        <f>VLOOKUP(C10321,属性!A:D,2,FALSE)</f>
        <v>古茗</v>
      </c>
      <c r="C10321" t="s">
        <v>17327</v>
      </c>
      <c r="D10321" s="7">
        <f>VLOOKUP(C10321,属性!A:D,3,FALSE)</f>
        <v>45702</v>
      </c>
      <c r="E10321" s="7" t="str">
        <f>VLOOKUP(C10321,属性!A:D,4,FALSE)</f>
        <v>是</v>
      </c>
      <c r="F10321" t="s">
        <v>17456</v>
      </c>
      <c r="G10321" t="s">
        <v>17457</v>
      </c>
      <c r="H10321" s="7">
        <v>45712</v>
      </c>
      <c r="I10321" t="s">
        <v>266</v>
      </c>
      <c r="J10321" t="s">
        <v>15</v>
      </c>
      <c r="K10321" s="7">
        <v>46087</v>
      </c>
    </row>
    <row r="10322" hidden="1" spans="1:11">
      <c r="A10322">
        <v>10322</v>
      </c>
      <c r="B10322" t="str">
        <f>VLOOKUP(C10322,属性!A:D,2,FALSE)</f>
        <v>古茗</v>
      </c>
      <c r="C10322" t="s">
        <v>17327</v>
      </c>
      <c r="D10322" s="7">
        <f>VLOOKUP(C10322,属性!A:D,3,FALSE)</f>
        <v>45702</v>
      </c>
      <c r="E10322" s="7" t="str">
        <f>VLOOKUP(C10322,属性!A:D,4,FALSE)</f>
        <v>是</v>
      </c>
      <c r="F10322" t="s">
        <v>17458</v>
      </c>
      <c r="G10322" t="s">
        <v>17036</v>
      </c>
      <c r="H10322" s="7">
        <v>45717</v>
      </c>
      <c r="I10322" t="s">
        <v>125</v>
      </c>
      <c r="J10322" t="s">
        <v>19</v>
      </c>
      <c r="K10322" s="7">
        <v>46087</v>
      </c>
    </row>
    <row r="10323" hidden="1" spans="1:11">
      <c r="A10323">
        <v>10323</v>
      </c>
      <c r="B10323" t="str">
        <f>VLOOKUP(C10323,属性!A:D,2,FALSE)</f>
        <v>古茗</v>
      </c>
      <c r="C10323" t="s">
        <v>17327</v>
      </c>
      <c r="D10323" s="7">
        <f>VLOOKUP(C10323,属性!A:D,3,FALSE)</f>
        <v>45702</v>
      </c>
      <c r="E10323" s="7" t="str">
        <f>VLOOKUP(C10323,属性!A:D,4,FALSE)</f>
        <v>是</v>
      </c>
      <c r="F10323" t="s">
        <v>17459</v>
      </c>
      <c r="G10323" t="s">
        <v>7916</v>
      </c>
      <c r="H10323" s="7">
        <v>45712</v>
      </c>
      <c r="I10323" t="s">
        <v>266</v>
      </c>
      <c r="J10323" t="s">
        <v>15</v>
      </c>
      <c r="K10323" s="7">
        <v>46087</v>
      </c>
    </row>
    <row r="10324" spans="1:11">
      <c r="A10324">
        <v>10324</v>
      </c>
      <c r="B10324" t="str">
        <f>VLOOKUP(C10324,属性!A:D,2,FALSE)</f>
        <v>古茗</v>
      </c>
      <c r="C10324" t="s">
        <v>17327</v>
      </c>
      <c r="D10324" s="7">
        <f>VLOOKUP(C10324,属性!A:D,3,FALSE)</f>
        <v>45702</v>
      </c>
      <c r="E10324" s="7" t="str">
        <f>VLOOKUP(C10324,属性!A:D,4,FALSE)</f>
        <v>是</v>
      </c>
      <c r="F10324" t="s">
        <v>17460</v>
      </c>
      <c r="G10324" t="s">
        <v>17461</v>
      </c>
      <c r="H10324" s="7">
        <v>45734</v>
      </c>
      <c r="I10324" t="s">
        <v>77</v>
      </c>
      <c r="J10324" t="s">
        <v>30</v>
      </c>
      <c r="K10324" s="7">
        <v>46087</v>
      </c>
    </row>
    <row r="10325" spans="1:11">
      <c r="A10325">
        <v>10325</v>
      </c>
      <c r="B10325" t="str">
        <f>VLOOKUP(C10325,属性!A:D,2,FALSE)</f>
        <v>古茗</v>
      </c>
      <c r="C10325" t="s">
        <v>17327</v>
      </c>
      <c r="D10325" s="7">
        <f>VLOOKUP(C10325,属性!A:D,3,FALSE)</f>
        <v>45702</v>
      </c>
      <c r="E10325" s="7" t="str">
        <f>VLOOKUP(C10325,属性!A:D,4,FALSE)</f>
        <v>是</v>
      </c>
      <c r="F10325" t="s">
        <v>17462</v>
      </c>
      <c r="G10325" t="s">
        <v>17463</v>
      </c>
      <c r="H10325" s="7">
        <v>45730</v>
      </c>
      <c r="I10325" t="s">
        <v>14</v>
      </c>
      <c r="J10325" t="s">
        <v>30</v>
      </c>
      <c r="K10325" s="7">
        <v>46087</v>
      </c>
    </row>
    <row r="10326" hidden="1" spans="1:11">
      <c r="A10326">
        <v>10326</v>
      </c>
      <c r="B10326" t="str">
        <f>VLOOKUP(C10326,属性!A:D,2,FALSE)</f>
        <v>古茗</v>
      </c>
      <c r="C10326" t="s">
        <v>17327</v>
      </c>
      <c r="D10326" s="7">
        <f>VLOOKUP(C10326,属性!A:D,3,FALSE)</f>
        <v>45702</v>
      </c>
      <c r="E10326" s="7" t="str">
        <f>VLOOKUP(C10326,属性!A:D,4,FALSE)</f>
        <v>是</v>
      </c>
      <c r="F10326" t="s">
        <v>17464</v>
      </c>
      <c r="G10326" t="s">
        <v>17465</v>
      </c>
      <c r="H10326" s="7">
        <v>45719</v>
      </c>
      <c r="I10326" t="s">
        <v>85</v>
      </c>
      <c r="J10326" t="s">
        <v>15</v>
      </c>
      <c r="K10326" s="7">
        <v>46087</v>
      </c>
    </row>
    <row r="10327" hidden="1" spans="1:11">
      <c r="A10327">
        <v>10327</v>
      </c>
      <c r="B10327" t="str">
        <f>VLOOKUP(C10327,属性!A:D,2,FALSE)</f>
        <v>古茗</v>
      </c>
      <c r="C10327" t="s">
        <v>17327</v>
      </c>
      <c r="D10327" s="7">
        <f>VLOOKUP(C10327,属性!A:D,3,FALSE)</f>
        <v>45702</v>
      </c>
      <c r="E10327" s="7" t="str">
        <f>VLOOKUP(C10327,属性!A:D,4,FALSE)</f>
        <v>是</v>
      </c>
      <c r="F10327" t="s">
        <v>4314</v>
      </c>
      <c r="G10327" t="s">
        <v>92</v>
      </c>
      <c r="H10327" s="7">
        <v>45712</v>
      </c>
      <c r="I10327" t="s">
        <v>266</v>
      </c>
      <c r="J10327" t="s">
        <v>15</v>
      </c>
      <c r="K10327" s="7">
        <v>46087</v>
      </c>
    </row>
    <row r="10328" hidden="1" spans="1:11">
      <c r="A10328">
        <v>10328</v>
      </c>
      <c r="B10328" t="str">
        <f>VLOOKUP(C10328,属性!A:D,2,FALSE)</f>
        <v>古茗</v>
      </c>
      <c r="C10328" t="s">
        <v>17327</v>
      </c>
      <c r="D10328" s="7">
        <f>VLOOKUP(C10328,属性!A:D,3,FALSE)</f>
        <v>45702</v>
      </c>
      <c r="E10328" s="7" t="str">
        <f>VLOOKUP(C10328,属性!A:D,4,FALSE)</f>
        <v>是</v>
      </c>
      <c r="F10328" t="s">
        <v>17466</v>
      </c>
      <c r="G10328" t="s">
        <v>17467</v>
      </c>
      <c r="H10328" s="7">
        <v>45737</v>
      </c>
      <c r="I10328" t="s">
        <v>74</v>
      </c>
      <c r="J10328" t="s">
        <v>15</v>
      </c>
      <c r="K10328" s="7">
        <v>46087</v>
      </c>
    </row>
    <row r="10329" hidden="1" spans="1:11">
      <c r="A10329">
        <v>10329</v>
      </c>
      <c r="B10329" t="str">
        <f>VLOOKUP(C10329,属性!A:D,2,FALSE)</f>
        <v>古茗</v>
      </c>
      <c r="C10329" t="s">
        <v>17327</v>
      </c>
      <c r="D10329" s="7">
        <f>VLOOKUP(C10329,属性!A:D,3,FALSE)</f>
        <v>45702</v>
      </c>
      <c r="E10329" s="7" t="str">
        <f>VLOOKUP(C10329,属性!A:D,4,FALSE)</f>
        <v>是</v>
      </c>
      <c r="F10329" t="s">
        <v>17468</v>
      </c>
      <c r="G10329" t="s">
        <v>17469</v>
      </c>
      <c r="H10329" s="7">
        <v>45747</v>
      </c>
      <c r="I10329" t="s">
        <v>74</v>
      </c>
      <c r="J10329" t="s">
        <v>15</v>
      </c>
      <c r="K10329" s="7">
        <v>46087</v>
      </c>
    </row>
    <row r="10330" spans="1:11">
      <c r="A10330">
        <v>10330</v>
      </c>
      <c r="B10330" t="str">
        <f>VLOOKUP(C10330,属性!A:D,2,FALSE)</f>
        <v>古茗</v>
      </c>
      <c r="C10330" t="s">
        <v>17327</v>
      </c>
      <c r="D10330" s="7">
        <f>VLOOKUP(C10330,属性!A:D,3,FALSE)</f>
        <v>45702</v>
      </c>
      <c r="E10330" s="7" t="str">
        <f>VLOOKUP(C10330,属性!A:D,4,FALSE)</f>
        <v>是</v>
      </c>
      <c r="F10330" t="s">
        <v>17470</v>
      </c>
      <c r="G10330" t="s">
        <v>14323</v>
      </c>
      <c r="H10330" s="7">
        <v>45735</v>
      </c>
      <c r="I10330" t="s">
        <v>22</v>
      </c>
      <c r="J10330" t="s">
        <v>30</v>
      </c>
      <c r="K10330" s="7">
        <v>46087</v>
      </c>
    </row>
    <row r="10331" hidden="1" spans="1:11">
      <c r="A10331">
        <v>10331</v>
      </c>
      <c r="B10331" t="str">
        <f>VLOOKUP(C10331,属性!A:D,2,FALSE)</f>
        <v>古茗</v>
      </c>
      <c r="C10331" t="s">
        <v>17327</v>
      </c>
      <c r="D10331" s="7">
        <f>VLOOKUP(C10331,属性!A:D,3,FALSE)</f>
        <v>45702</v>
      </c>
      <c r="E10331" s="7" t="str">
        <f>VLOOKUP(C10331,属性!A:D,4,FALSE)</f>
        <v>是</v>
      </c>
      <c r="F10331" t="s">
        <v>17471</v>
      </c>
      <c r="G10331" t="s">
        <v>92</v>
      </c>
      <c r="H10331" s="7">
        <v>45727</v>
      </c>
      <c r="I10331" t="s">
        <v>85</v>
      </c>
      <c r="J10331" t="s">
        <v>15</v>
      </c>
      <c r="K10331" s="7">
        <v>46087</v>
      </c>
    </row>
    <row r="10332" hidden="1" spans="1:11">
      <c r="A10332">
        <v>10332</v>
      </c>
      <c r="B10332" t="str">
        <f>VLOOKUP(C10332,属性!A:D,2,FALSE)</f>
        <v>古茗</v>
      </c>
      <c r="C10332" t="s">
        <v>17327</v>
      </c>
      <c r="D10332" s="7">
        <f>VLOOKUP(C10332,属性!A:D,3,FALSE)</f>
        <v>45702</v>
      </c>
      <c r="E10332" s="7" t="str">
        <f>VLOOKUP(C10332,属性!A:D,4,FALSE)</f>
        <v>是</v>
      </c>
      <c r="F10332" t="s">
        <v>17472</v>
      </c>
      <c r="G10332" t="s">
        <v>17473</v>
      </c>
      <c r="H10332" s="7">
        <v>45735</v>
      </c>
      <c r="I10332" t="s">
        <v>14</v>
      </c>
      <c r="J10332" t="s">
        <v>19</v>
      </c>
      <c r="K10332" s="7">
        <v>46087</v>
      </c>
    </row>
    <row r="10333" hidden="1" spans="1:11">
      <c r="A10333">
        <v>10333</v>
      </c>
      <c r="B10333" t="str">
        <f>VLOOKUP(C10333,属性!A:D,2,FALSE)</f>
        <v>古茗</v>
      </c>
      <c r="C10333" t="s">
        <v>17327</v>
      </c>
      <c r="D10333" s="7">
        <f>VLOOKUP(C10333,属性!A:D,3,FALSE)</f>
        <v>45702</v>
      </c>
      <c r="E10333" s="7" t="str">
        <f>VLOOKUP(C10333,属性!A:D,4,FALSE)</f>
        <v>是</v>
      </c>
      <c r="F10333" t="s">
        <v>17474</v>
      </c>
      <c r="G10333" t="s">
        <v>17475</v>
      </c>
      <c r="H10333" s="7">
        <v>45703</v>
      </c>
      <c r="I10333" t="s">
        <v>266</v>
      </c>
      <c r="J10333" t="s">
        <v>15</v>
      </c>
      <c r="K10333" s="7">
        <v>46087</v>
      </c>
    </row>
    <row r="10334" hidden="1" spans="1:11">
      <c r="A10334">
        <v>10334</v>
      </c>
      <c r="B10334" t="str">
        <f>VLOOKUP(C10334,属性!A:D,2,FALSE)</f>
        <v>古茗</v>
      </c>
      <c r="C10334" t="s">
        <v>17327</v>
      </c>
      <c r="D10334" s="7">
        <f>VLOOKUP(C10334,属性!A:D,3,FALSE)</f>
        <v>45702</v>
      </c>
      <c r="E10334" s="7" t="str">
        <f>VLOOKUP(C10334,属性!A:D,4,FALSE)</f>
        <v>是</v>
      </c>
      <c r="F10334" t="s">
        <v>17476</v>
      </c>
      <c r="G10334" t="s">
        <v>17477</v>
      </c>
      <c r="H10334" s="7">
        <v>45703</v>
      </c>
      <c r="I10334" t="s">
        <v>266</v>
      </c>
      <c r="J10334" t="s">
        <v>15</v>
      </c>
      <c r="K10334" s="7">
        <v>46087</v>
      </c>
    </row>
    <row r="10335" spans="1:11">
      <c r="A10335">
        <v>10335</v>
      </c>
      <c r="B10335" t="str">
        <f>VLOOKUP(C10335,属性!A:D,2,FALSE)</f>
        <v>古茗</v>
      </c>
      <c r="C10335" t="s">
        <v>17327</v>
      </c>
      <c r="D10335" s="7">
        <f>VLOOKUP(C10335,属性!A:D,3,FALSE)</f>
        <v>45702</v>
      </c>
      <c r="E10335" s="7" t="str">
        <f>VLOOKUP(C10335,属性!A:D,4,FALSE)</f>
        <v>是</v>
      </c>
      <c r="F10335" t="s">
        <v>17478</v>
      </c>
      <c r="G10335" t="s">
        <v>17479</v>
      </c>
      <c r="H10335" s="7">
        <v>45712</v>
      </c>
      <c r="I10335" t="s">
        <v>266</v>
      </c>
      <c r="J10335" t="s">
        <v>30</v>
      </c>
      <c r="K10335" s="7">
        <v>46087</v>
      </c>
    </row>
    <row r="10336" hidden="1" spans="1:11">
      <c r="A10336">
        <v>10336</v>
      </c>
      <c r="B10336" t="str">
        <f>VLOOKUP(C10336,属性!A:D,2,FALSE)</f>
        <v>古茗</v>
      </c>
      <c r="C10336" t="s">
        <v>17327</v>
      </c>
      <c r="D10336" s="7">
        <f>VLOOKUP(C10336,属性!A:D,3,FALSE)</f>
        <v>45702</v>
      </c>
      <c r="E10336" s="7" t="str">
        <f>VLOOKUP(C10336,属性!A:D,4,FALSE)</f>
        <v>是</v>
      </c>
      <c r="F10336" t="s">
        <v>17480</v>
      </c>
      <c r="G10336" t="s">
        <v>17481</v>
      </c>
      <c r="H10336" s="7">
        <v>45712</v>
      </c>
      <c r="I10336" t="s">
        <v>266</v>
      </c>
      <c r="J10336" t="s">
        <v>19</v>
      </c>
      <c r="K10336" s="7">
        <v>46087</v>
      </c>
    </row>
    <row r="10337" hidden="1" spans="1:11">
      <c r="A10337">
        <v>10337</v>
      </c>
      <c r="B10337" t="str">
        <f>VLOOKUP(C10337,属性!A:D,2,FALSE)</f>
        <v>古茗</v>
      </c>
      <c r="C10337" t="s">
        <v>17327</v>
      </c>
      <c r="D10337" s="7">
        <f>VLOOKUP(C10337,属性!A:D,3,FALSE)</f>
        <v>45702</v>
      </c>
      <c r="E10337" s="7" t="str">
        <f>VLOOKUP(C10337,属性!A:D,4,FALSE)</f>
        <v>是</v>
      </c>
      <c r="F10337" t="s">
        <v>17482</v>
      </c>
      <c r="G10337" t="s">
        <v>2146</v>
      </c>
      <c r="H10337" s="7">
        <v>45711</v>
      </c>
      <c r="I10337" t="s">
        <v>266</v>
      </c>
      <c r="J10337" t="s">
        <v>15</v>
      </c>
      <c r="K10337" s="7">
        <v>46087</v>
      </c>
    </row>
    <row r="10338" hidden="1" spans="1:11">
      <c r="A10338">
        <v>10338</v>
      </c>
      <c r="B10338" t="str">
        <f>VLOOKUP(C10338,属性!A:D,2,FALSE)</f>
        <v>古茗</v>
      </c>
      <c r="C10338" t="s">
        <v>17327</v>
      </c>
      <c r="D10338" s="7">
        <f>VLOOKUP(C10338,属性!A:D,3,FALSE)</f>
        <v>45702</v>
      </c>
      <c r="E10338" s="7" t="str">
        <f>VLOOKUP(C10338,属性!A:D,4,FALSE)</f>
        <v>是</v>
      </c>
      <c r="F10338" t="s">
        <v>17483</v>
      </c>
      <c r="G10338" t="s">
        <v>92</v>
      </c>
      <c r="H10338" s="7">
        <v>45711</v>
      </c>
      <c r="I10338" t="s">
        <v>266</v>
      </c>
      <c r="J10338" t="s">
        <v>15</v>
      </c>
      <c r="K10338" s="7">
        <v>46087</v>
      </c>
    </row>
    <row r="10339" hidden="1" spans="1:11">
      <c r="A10339">
        <v>10339</v>
      </c>
      <c r="B10339" t="str">
        <f>VLOOKUP(C10339,属性!A:D,2,FALSE)</f>
        <v>古茗</v>
      </c>
      <c r="C10339" t="s">
        <v>17327</v>
      </c>
      <c r="D10339" s="7">
        <f>VLOOKUP(C10339,属性!A:D,3,FALSE)</f>
        <v>45702</v>
      </c>
      <c r="E10339" s="7" t="str">
        <f>VLOOKUP(C10339,属性!A:D,4,FALSE)</f>
        <v>是</v>
      </c>
      <c r="F10339" t="s">
        <v>17484</v>
      </c>
      <c r="G10339" t="s">
        <v>17485</v>
      </c>
      <c r="H10339" s="7">
        <v>45710</v>
      </c>
      <c r="I10339" t="s">
        <v>266</v>
      </c>
      <c r="J10339" t="s">
        <v>15</v>
      </c>
      <c r="K10339" s="7">
        <v>46087</v>
      </c>
    </row>
    <row r="10340" hidden="1" spans="1:11">
      <c r="A10340">
        <v>10340</v>
      </c>
      <c r="B10340" t="str">
        <f>VLOOKUP(C10340,属性!A:D,2,FALSE)</f>
        <v>古茗</v>
      </c>
      <c r="C10340" t="s">
        <v>17327</v>
      </c>
      <c r="D10340" s="7">
        <f>VLOOKUP(C10340,属性!A:D,3,FALSE)</f>
        <v>45702</v>
      </c>
      <c r="E10340" s="7" t="str">
        <f>VLOOKUP(C10340,属性!A:D,4,FALSE)</f>
        <v>是</v>
      </c>
      <c r="F10340" t="s">
        <v>17486</v>
      </c>
      <c r="G10340" t="s">
        <v>17487</v>
      </c>
      <c r="H10340" s="7">
        <v>45709</v>
      </c>
      <c r="I10340" t="s">
        <v>266</v>
      </c>
      <c r="J10340" t="s">
        <v>19</v>
      </c>
      <c r="K10340" s="7">
        <v>46087</v>
      </c>
    </row>
    <row r="10341" hidden="1" spans="1:11">
      <c r="A10341">
        <v>10341</v>
      </c>
      <c r="B10341" t="str">
        <f>VLOOKUP(C10341,属性!A:D,2,FALSE)</f>
        <v>古茗</v>
      </c>
      <c r="C10341" t="s">
        <v>17327</v>
      </c>
      <c r="D10341" s="7">
        <f>VLOOKUP(C10341,属性!A:D,3,FALSE)</f>
        <v>45702</v>
      </c>
      <c r="E10341" s="7" t="str">
        <f>VLOOKUP(C10341,属性!A:D,4,FALSE)</f>
        <v>是</v>
      </c>
      <c r="F10341" t="s">
        <v>17488</v>
      </c>
      <c r="G10341" t="s">
        <v>92</v>
      </c>
      <c r="H10341" s="7">
        <v>45709</v>
      </c>
      <c r="I10341" t="s">
        <v>266</v>
      </c>
      <c r="J10341" t="s">
        <v>15</v>
      </c>
      <c r="K10341" s="7">
        <v>46087</v>
      </c>
    </row>
    <row r="10342" hidden="1" spans="1:11">
      <c r="A10342">
        <v>10342</v>
      </c>
      <c r="B10342" t="str">
        <f>VLOOKUP(C10342,属性!A:D,2,FALSE)</f>
        <v>古茗</v>
      </c>
      <c r="C10342" t="s">
        <v>17327</v>
      </c>
      <c r="D10342" s="7">
        <f>VLOOKUP(C10342,属性!A:D,3,FALSE)</f>
        <v>45702</v>
      </c>
      <c r="E10342" s="7" t="str">
        <f>VLOOKUP(C10342,属性!A:D,4,FALSE)</f>
        <v>是</v>
      </c>
      <c r="F10342" t="s">
        <v>17489</v>
      </c>
      <c r="G10342" t="s">
        <v>14196</v>
      </c>
      <c r="H10342" s="7">
        <v>45709</v>
      </c>
      <c r="I10342" t="s">
        <v>266</v>
      </c>
      <c r="J10342" t="s">
        <v>15</v>
      </c>
      <c r="K10342" s="7">
        <v>46087</v>
      </c>
    </row>
    <row r="10343" hidden="1" spans="1:11">
      <c r="A10343">
        <v>10343</v>
      </c>
      <c r="B10343" t="str">
        <f>VLOOKUP(C10343,属性!A:D,2,FALSE)</f>
        <v>古茗</v>
      </c>
      <c r="C10343" t="s">
        <v>17327</v>
      </c>
      <c r="D10343" s="7">
        <f>VLOOKUP(C10343,属性!A:D,3,FALSE)</f>
        <v>45702</v>
      </c>
      <c r="E10343" s="7" t="str">
        <f>VLOOKUP(C10343,属性!A:D,4,FALSE)</f>
        <v>是</v>
      </c>
      <c r="F10343" t="s">
        <v>17490</v>
      </c>
      <c r="G10343" t="s">
        <v>92</v>
      </c>
      <c r="H10343" s="7">
        <v>45708</v>
      </c>
      <c r="I10343" t="s">
        <v>266</v>
      </c>
      <c r="J10343" t="s">
        <v>15</v>
      </c>
      <c r="K10343" s="7">
        <v>46087</v>
      </c>
    </row>
    <row r="10344" spans="1:11">
      <c r="A10344">
        <v>10344</v>
      </c>
      <c r="B10344" t="str">
        <f>VLOOKUP(C10344,属性!A:D,2,FALSE)</f>
        <v>古茗</v>
      </c>
      <c r="C10344" t="s">
        <v>17327</v>
      </c>
      <c r="D10344" s="7">
        <f>VLOOKUP(C10344,属性!A:D,3,FALSE)</f>
        <v>45702</v>
      </c>
      <c r="E10344" s="7" t="str">
        <f>VLOOKUP(C10344,属性!A:D,4,FALSE)</f>
        <v>是</v>
      </c>
      <c r="F10344" t="s">
        <v>17491</v>
      </c>
      <c r="G10344" t="s">
        <v>17492</v>
      </c>
      <c r="H10344" s="7">
        <v>45708</v>
      </c>
      <c r="I10344" t="s">
        <v>266</v>
      </c>
      <c r="J10344" t="s">
        <v>30</v>
      </c>
      <c r="K10344" s="7">
        <v>46087</v>
      </c>
    </row>
    <row r="10345" spans="1:11">
      <c r="A10345">
        <v>10345</v>
      </c>
      <c r="B10345" t="str">
        <f>VLOOKUP(C10345,属性!A:D,2,FALSE)</f>
        <v>古茗</v>
      </c>
      <c r="C10345" t="s">
        <v>17327</v>
      </c>
      <c r="D10345" s="7">
        <f>VLOOKUP(C10345,属性!A:D,3,FALSE)</f>
        <v>45702</v>
      </c>
      <c r="E10345" s="7" t="str">
        <f>VLOOKUP(C10345,属性!A:D,4,FALSE)</f>
        <v>是</v>
      </c>
      <c r="F10345" t="s">
        <v>4026</v>
      </c>
      <c r="G10345" t="s">
        <v>17493</v>
      </c>
      <c r="H10345" s="7">
        <v>45708</v>
      </c>
      <c r="I10345" t="s">
        <v>266</v>
      </c>
      <c r="J10345" t="s">
        <v>30</v>
      </c>
      <c r="K10345" s="7">
        <v>46087</v>
      </c>
    </row>
    <row r="10346" spans="1:11">
      <c r="A10346">
        <v>10346</v>
      </c>
      <c r="B10346" t="str">
        <f>VLOOKUP(C10346,属性!A:D,2,FALSE)</f>
        <v>古茗</v>
      </c>
      <c r="C10346" t="s">
        <v>17327</v>
      </c>
      <c r="D10346" s="7">
        <f>VLOOKUP(C10346,属性!A:D,3,FALSE)</f>
        <v>45702</v>
      </c>
      <c r="E10346" s="7" t="str">
        <f>VLOOKUP(C10346,属性!A:D,4,FALSE)</f>
        <v>是</v>
      </c>
      <c r="F10346" t="s">
        <v>17494</v>
      </c>
      <c r="G10346" t="s">
        <v>17495</v>
      </c>
      <c r="H10346" s="7">
        <v>45707</v>
      </c>
      <c r="I10346" t="s">
        <v>266</v>
      </c>
      <c r="J10346" t="s">
        <v>30</v>
      </c>
      <c r="K10346" s="7">
        <v>46087</v>
      </c>
    </row>
    <row r="10347" hidden="1" spans="1:11">
      <c r="A10347">
        <v>10347</v>
      </c>
      <c r="B10347" t="str">
        <f>VLOOKUP(C10347,属性!A:D,2,FALSE)</f>
        <v>古茗</v>
      </c>
      <c r="C10347" t="s">
        <v>17327</v>
      </c>
      <c r="D10347" s="7">
        <f>VLOOKUP(C10347,属性!A:D,3,FALSE)</f>
        <v>45702</v>
      </c>
      <c r="E10347" s="7" t="str">
        <f>VLOOKUP(C10347,属性!A:D,4,FALSE)</f>
        <v>是</v>
      </c>
      <c r="F10347" t="s">
        <v>17496</v>
      </c>
      <c r="G10347" t="s">
        <v>17497</v>
      </c>
      <c r="H10347" s="7">
        <v>46082</v>
      </c>
      <c r="I10347" t="s">
        <v>14</v>
      </c>
      <c r="J10347" t="s">
        <v>19</v>
      </c>
      <c r="K10347" s="7">
        <v>46087</v>
      </c>
    </row>
    <row r="10348" hidden="1" spans="1:11">
      <c r="A10348">
        <v>10348</v>
      </c>
      <c r="B10348" t="str">
        <f>VLOOKUP(C10348,属性!A:D,2,FALSE)</f>
        <v>古茗</v>
      </c>
      <c r="C10348" t="s">
        <v>17327</v>
      </c>
      <c r="D10348" s="7">
        <f>VLOOKUP(C10348,属性!A:D,3,FALSE)</f>
        <v>45702</v>
      </c>
      <c r="E10348" s="7" t="str">
        <f>VLOOKUP(C10348,属性!A:D,4,FALSE)</f>
        <v>是</v>
      </c>
      <c r="F10348" t="s">
        <v>17496</v>
      </c>
      <c r="G10348" t="s">
        <v>17498</v>
      </c>
      <c r="H10348" s="7">
        <v>46082</v>
      </c>
      <c r="I10348" t="s">
        <v>14</v>
      </c>
      <c r="J10348" t="s">
        <v>15</v>
      </c>
      <c r="K10348" s="7">
        <v>46087</v>
      </c>
    </row>
    <row r="10349" spans="1:11">
      <c r="A10349">
        <v>10349</v>
      </c>
      <c r="B10349" t="str">
        <f>VLOOKUP(C10349,属性!A:D,2,FALSE)</f>
        <v>古茗</v>
      </c>
      <c r="C10349" t="s">
        <v>17327</v>
      </c>
      <c r="D10349" s="7">
        <f>VLOOKUP(C10349,属性!A:D,3,FALSE)</f>
        <v>45702</v>
      </c>
      <c r="E10349" s="7" t="str">
        <f>VLOOKUP(C10349,属性!A:D,4,FALSE)</f>
        <v>是</v>
      </c>
      <c r="F10349" t="s">
        <v>17499</v>
      </c>
      <c r="G10349" t="s">
        <v>17500</v>
      </c>
      <c r="H10349" s="7">
        <v>46084</v>
      </c>
      <c r="I10349" t="s">
        <v>18</v>
      </c>
      <c r="J10349" t="s">
        <v>30</v>
      </c>
      <c r="K10349" s="7">
        <v>46087</v>
      </c>
    </row>
    <row r="10350" ht="17" hidden="1" spans="1:11">
      <c r="A10350">
        <v>10350</v>
      </c>
      <c r="B10350" t="str">
        <f>VLOOKUP(C10350,属性!A:D,2,FALSE)</f>
        <v>古茗</v>
      </c>
      <c r="C10350" t="s">
        <v>17327</v>
      </c>
      <c r="D10350" s="7">
        <f>VLOOKUP(C10350,属性!A:D,3,FALSE)</f>
        <v>45702</v>
      </c>
      <c r="E10350" s="7" t="str">
        <f>VLOOKUP(C10350,属性!A:D,4,FALSE)</f>
        <v>是</v>
      </c>
      <c r="F10350" s="11" t="s">
        <v>17501</v>
      </c>
      <c r="G10350" t="s">
        <v>17502</v>
      </c>
      <c r="H10350" s="7">
        <v>46085</v>
      </c>
      <c r="I10350" t="s">
        <v>365</v>
      </c>
      <c r="J10350" t="s">
        <v>19</v>
      </c>
      <c r="K10350" s="7">
        <v>46087</v>
      </c>
    </row>
    <row r="10351" spans="1:11">
      <c r="A10351">
        <v>10351</v>
      </c>
      <c r="B10351" t="str">
        <f>VLOOKUP(C10351,属性!A:D,2,FALSE)</f>
        <v>古茗</v>
      </c>
      <c r="C10351" t="s">
        <v>17327</v>
      </c>
      <c r="D10351" s="7">
        <f>VLOOKUP(C10351,属性!A:D,3,FALSE)</f>
        <v>45702</v>
      </c>
      <c r="E10351" s="7" t="str">
        <f>VLOOKUP(C10351,属性!A:D,4,FALSE)</f>
        <v>是</v>
      </c>
      <c r="F10351" t="s">
        <v>17503</v>
      </c>
      <c r="G10351" t="s">
        <v>17504</v>
      </c>
      <c r="H10351" s="7">
        <v>46084</v>
      </c>
      <c r="I10351" t="s">
        <v>217</v>
      </c>
      <c r="J10351" t="s">
        <v>30</v>
      </c>
      <c r="K10351" s="7">
        <v>46087</v>
      </c>
    </row>
    <row r="10352" hidden="1" spans="1:11">
      <c r="A10352">
        <v>10352</v>
      </c>
      <c r="B10352" t="str">
        <f>VLOOKUP(C10352,属性!A:D,2,FALSE)</f>
        <v>古茗</v>
      </c>
      <c r="C10352" t="s">
        <v>17327</v>
      </c>
      <c r="D10352" s="7">
        <f>VLOOKUP(C10352,属性!A:D,3,FALSE)</f>
        <v>45702</v>
      </c>
      <c r="E10352" s="7" t="str">
        <f>VLOOKUP(C10352,属性!A:D,4,FALSE)</f>
        <v>是</v>
      </c>
      <c r="F10352" t="s">
        <v>17505</v>
      </c>
      <c r="G10352" t="s">
        <v>17506</v>
      </c>
      <c r="H10352" s="7">
        <v>46084</v>
      </c>
      <c r="I10352" t="s">
        <v>74</v>
      </c>
      <c r="J10352" t="s">
        <v>15</v>
      </c>
      <c r="K10352" s="7">
        <v>46087</v>
      </c>
    </row>
    <row r="10353" hidden="1" spans="1:11">
      <c r="A10353">
        <v>10353</v>
      </c>
      <c r="B10353" t="str">
        <f>VLOOKUP(C10353,属性!A:D,2,FALSE)</f>
        <v>古茗</v>
      </c>
      <c r="C10353" t="s">
        <v>17327</v>
      </c>
      <c r="D10353" s="7">
        <f>VLOOKUP(C10353,属性!A:D,3,FALSE)</f>
        <v>45702</v>
      </c>
      <c r="E10353" s="7" t="str">
        <f>VLOOKUP(C10353,属性!A:D,4,FALSE)</f>
        <v>是</v>
      </c>
      <c r="F10353" t="s">
        <v>10932</v>
      </c>
      <c r="G10353" t="s">
        <v>17507</v>
      </c>
      <c r="H10353" s="7">
        <v>46086</v>
      </c>
      <c r="I10353" t="s">
        <v>365</v>
      </c>
      <c r="J10353" t="s">
        <v>15</v>
      </c>
      <c r="K10353" s="7">
        <v>46087</v>
      </c>
    </row>
    <row r="10354" hidden="1" spans="1:11">
      <c r="A10354">
        <v>10354</v>
      </c>
      <c r="B10354" t="str">
        <f>VLOOKUP(C10354,属性!A:D,2,FALSE)</f>
        <v>古茗</v>
      </c>
      <c r="C10354" t="s">
        <v>17327</v>
      </c>
      <c r="D10354" s="7">
        <f>VLOOKUP(C10354,属性!A:D,3,FALSE)</f>
        <v>45702</v>
      </c>
      <c r="E10354" s="7" t="str">
        <f>VLOOKUP(C10354,属性!A:D,4,FALSE)</f>
        <v>是</v>
      </c>
      <c r="F10354" t="s">
        <v>17508</v>
      </c>
      <c r="G10354" t="s">
        <v>17509</v>
      </c>
      <c r="H10354" s="7">
        <v>46086</v>
      </c>
      <c r="I10354" t="s">
        <v>49</v>
      </c>
      <c r="J10354" t="s">
        <v>15</v>
      </c>
      <c r="K10354" s="7">
        <v>46087</v>
      </c>
    </row>
    <row r="10355" hidden="1" spans="1:11">
      <c r="A10355">
        <v>10355</v>
      </c>
      <c r="B10355" t="str">
        <f>VLOOKUP(C10355,属性!A:D,2,FALSE)</f>
        <v>古茗</v>
      </c>
      <c r="C10355" t="s">
        <v>17327</v>
      </c>
      <c r="D10355" s="7">
        <f>VLOOKUP(C10355,属性!A:D,3,FALSE)</f>
        <v>45702</v>
      </c>
      <c r="E10355" s="7" t="str">
        <f>VLOOKUP(C10355,属性!A:D,4,FALSE)</f>
        <v>是</v>
      </c>
      <c r="F10355" t="s">
        <v>17510</v>
      </c>
      <c r="G10355" t="s">
        <v>17511</v>
      </c>
      <c r="H10355" s="7">
        <v>46087</v>
      </c>
      <c r="I10355" t="s">
        <v>33</v>
      </c>
      <c r="J10355" t="s">
        <v>15</v>
      </c>
      <c r="K10355" s="7">
        <v>46087</v>
      </c>
    </row>
    <row r="10356" hidden="1" spans="1:11">
      <c r="A10356">
        <v>10356</v>
      </c>
      <c r="B10356" t="str">
        <f>VLOOKUP(C10356,属性!A:D,2,FALSE)</f>
        <v>古茗</v>
      </c>
      <c r="C10356" t="s">
        <v>17327</v>
      </c>
      <c r="D10356" s="7">
        <f>VLOOKUP(C10356,属性!A:D,3,FALSE)</f>
        <v>45702</v>
      </c>
      <c r="E10356" s="7" t="str">
        <f>VLOOKUP(C10356,属性!A:D,4,FALSE)</f>
        <v>是</v>
      </c>
      <c r="F10356" t="s">
        <v>17117</v>
      </c>
      <c r="G10356" t="s">
        <v>17512</v>
      </c>
      <c r="H10356" s="7">
        <v>46086</v>
      </c>
      <c r="I10356" t="s">
        <v>14</v>
      </c>
      <c r="J10356" t="s">
        <v>15</v>
      </c>
      <c r="K10356" s="7">
        <v>46087</v>
      </c>
    </row>
    <row r="10357" hidden="1" spans="1:11">
      <c r="A10357">
        <v>10357</v>
      </c>
      <c r="B10357" t="str">
        <f>VLOOKUP(C10357,属性!A:D,2,FALSE)</f>
        <v>古茗</v>
      </c>
      <c r="C10357" t="s">
        <v>17327</v>
      </c>
      <c r="D10357" s="7">
        <f>VLOOKUP(C10357,属性!A:D,3,FALSE)</f>
        <v>45702</v>
      </c>
      <c r="E10357" s="7" t="str">
        <f>VLOOKUP(C10357,属性!A:D,4,FALSE)</f>
        <v>是</v>
      </c>
      <c r="F10357" t="s">
        <v>17513</v>
      </c>
      <c r="G10357" t="s">
        <v>17514</v>
      </c>
      <c r="H10357" s="7">
        <v>46087</v>
      </c>
      <c r="I10357" t="s">
        <v>348</v>
      </c>
      <c r="J10357" t="s">
        <v>19</v>
      </c>
      <c r="K10357" s="7">
        <v>46087</v>
      </c>
    </row>
    <row r="10358" hidden="1" spans="1:11">
      <c r="A10358">
        <v>10358</v>
      </c>
      <c r="B10358" t="str">
        <f>VLOOKUP(C10358,属性!A:D,2,FALSE)</f>
        <v>古茗</v>
      </c>
      <c r="C10358" t="s">
        <v>17327</v>
      </c>
      <c r="D10358" s="7">
        <f>VLOOKUP(C10358,属性!A:D,3,FALSE)</f>
        <v>45702</v>
      </c>
      <c r="E10358" s="7" t="str">
        <f>VLOOKUP(C10358,属性!A:D,4,FALSE)</f>
        <v>是</v>
      </c>
      <c r="F10358" t="s">
        <v>17515</v>
      </c>
      <c r="G10358" t="s">
        <v>17516</v>
      </c>
      <c r="H10358" s="7">
        <v>46086</v>
      </c>
      <c r="I10358" t="s">
        <v>52</v>
      </c>
      <c r="J10358" t="s">
        <v>15</v>
      </c>
      <c r="K10358" s="7">
        <v>46087</v>
      </c>
    </row>
    <row r="10359" hidden="1" spans="1:11">
      <c r="A10359">
        <v>10359</v>
      </c>
      <c r="B10359" t="str">
        <f>VLOOKUP(C10359,属性!A:D,2,FALSE)</f>
        <v>古茗</v>
      </c>
      <c r="C10359" t="s">
        <v>17327</v>
      </c>
      <c r="D10359" s="7">
        <f>VLOOKUP(C10359,属性!A:D,3,FALSE)</f>
        <v>45702</v>
      </c>
      <c r="E10359" s="7" t="str">
        <f>VLOOKUP(C10359,属性!A:D,4,FALSE)</f>
        <v>是</v>
      </c>
      <c r="F10359" t="s">
        <v>17517</v>
      </c>
      <c r="G10359" t="s">
        <v>17518</v>
      </c>
      <c r="H10359" s="7">
        <v>46087</v>
      </c>
      <c r="I10359" t="s">
        <v>254</v>
      </c>
      <c r="J10359" t="s">
        <v>19</v>
      </c>
      <c r="K10359" s="7">
        <v>46087</v>
      </c>
    </row>
    <row r="10360" hidden="1" spans="1:11">
      <c r="A10360">
        <v>10360</v>
      </c>
      <c r="B10360" t="str">
        <f>VLOOKUP(C10360,属性!A:D,2,FALSE)</f>
        <v>古茗</v>
      </c>
      <c r="C10360" t="s">
        <v>17327</v>
      </c>
      <c r="D10360" s="7">
        <f>VLOOKUP(C10360,属性!A:D,3,FALSE)</f>
        <v>45702</v>
      </c>
      <c r="E10360" s="7" t="str">
        <f>VLOOKUP(C10360,属性!A:D,4,FALSE)</f>
        <v>是</v>
      </c>
      <c r="F10360" t="s">
        <v>17063</v>
      </c>
      <c r="G10360" t="s">
        <v>17519</v>
      </c>
      <c r="H10360" s="7">
        <v>46086</v>
      </c>
      <c r="I10360" t="s">
        <v>119</v>
      </c>
      <c r="J10360" t="s">
        <v>15</v>
      </c>
      <c r="K10360" s="7">
        <v>46087</v>
      </c>
    </row>
    <row r="10361" hidden="1" spans="1:11">
      <c r="A10361">
        <v>10361</v>
      </c>
      <c r="B10361" t="str">
        <f>VLOOKUP(C10361,属性!A:D,2,FALSE)</f>
        <v>古茗</v>
      </c>
      <c r="C10361" t="s">
        <v>17327</v>
      </c>
      <c r="D10361" s="7">
        <f>VLOOKUP(C10361,属性!A:D,3,FALSE)</f>
        <v>45702</v>
      </c>
      <c r="E10361" s="7" t="str">
        <f>VLOOKUP(C10361,属性!A:D,4,FALSE)</f>
        <v>是</v>
      </c>
      <c r="F10361" t="s">
        <v>17520</v>
      </c>
      <c r="G10361" t="s">
        <v>17521</v>
      </c>
      <c r="H10361" s="7">
        <v>46087</v>
      </c>
      <c r="I10361" t="s">
        <v>275</v>
      </c>
      <c r="J10361" t="s">
        <v>19</v>
      </c>
      <c r="K10361" s="7">
        <v>46087</v>
      </c>
    </row>
    <row r="10362" hidden="1" spans="1:11">
      <c r="A10362">
        <v>10362</v>
      </c>
      <c r="B10362" t="str">
        <f>VLOOKUP(C10362,属性!A:D,2,FALSE)</f>
        <v>古茗</v>
      </c>
      <c r="C10362" t="s">
        <v>17327</v>
      </c>
      <c r="D10362" s="7">
        <f>VLOOKUP(C10362,属性!A:D,3,FALSE)</f>
        <v>45702</v>
      </c>
      <c r="E10362" s="7" t="str">
        <f>VLOOKUP(C10362,属性!A:D,4,FALSE)</f>
        <v>是</v>
      </c>
      <c r="F10362" t="s">
        <v>17522</v>
      </c>
      <c r="G10362" t="s">
        <v>17523</v>
      </c>
      <c r="H10362" s="7">
        <v>46084</v>
      </c>
      <c r="I10362" t="s">
        <v>52</v>
      </c>
      <c r="J10362" t="s">
        <v>15</v>
      </c>
      <c r="K10362" s="7">
        <v>46087</v>
      </c>
    </row>
    <row r="10363" hidden="1" spans="1:11">
      <c r="A10363">
        <v>10363</v>
      </c>
      <c r="B10363" t="str">
        <f>VLOOKUP(C10363,属性!A:D,2,FALSE)</f>
        <v>古茗</v>
      </c>
      <c r="C10363" t="s">
        <v>17327</v>
      </c>
      <c r="D10363" s="7">
        <f>VLOOKUP(C10363,属性!A:D,3,FALSE)</f>
        <v>45702</v>
      </c>
      <c r="E10363" s="7" t="str">
        <f>VLOOKUP(C10363,属性!A:D,4,FALSE)</f>
        <v>是</v>
      </c>
      <c r="F10363" t="s">
        <v>17524</v>
      </c>
      <c r="G10363" t="s">
        <v>17525</v>
      </c>
      <c r="H10363" s="7">
        <v>46087</v>
      </c>
      <c r="I10363" t="s">
        <v>33</v>
      </c>
      <c r="J10363" t="s">
        <v>19</v>
      </c>
      <c r="K10363" s="7">
        <v>46087</v>
      </c>
    </row>
    <row r="10364" hidden="1" spans="1:11">
      <c r="A10364">
        <v>10364</v>
      </c>
      <c r="B10364" t="str">
        <f>VLOOKUP(C10364,属性!A:D,2,FALSE)</f>
        <v>古茗</v>
      </c>
      <c r="C10364" t="s">
        <v>17327</v>
      </c>
      <c r="D10364" s="7">
        <f>VLOOKUP(C10364,属性!A:D,3,FALSE)</f>
        <v>45702</v>
      </c>
      <c r="E10364" s="7" t="str">
        <f>VLOOKUP(C10364,属性!A:D,4,FALSE)</f>
        <v>是</v>
      </c>
      <c r="F10364" t="s">
        <v>17526</v>
      </c>
      <c r="G10364" t="s">
        <v>17527</v>
      </c>
      <c r="H10364" s="7">
        <v>46084</v>
      </c>
      <c r="I10364" t="s">
        <v>14</v>
      </c>
      <c r="J10364" t="s">
        <v>15</v>
      </c>
      <c r="K10364" s="7">
        <v>46087</v>
      </c>
    </row>
    <row r="10365" hidden="1" spans="1:11">
      <c r="A10365">
        <v>10365</v>
      </c>
      <c r="B10365" t="str">
        <f>VLOOKUP(C10365,属性!A:D,2,FALSE)</f>
        <v>古茗</v>
      </c>
      <c r="C10365" t="s">
        <v>17327</v>
      </c>
      <c r="D10365" s="7">
        <f>VLOOKUP(C10365,属性!A:D,3,FALSE)</f>
        <v>45702</v>
      </c>
      <c r="E10365" s="7" t="str">
        <f>VLOOKUP(C10365,属性!A:D,4,FALSE)</f>
        <v>是</v>
      </c>
      <c r="F10365" t="s">
        <v>17528</v>
      </c>
      <c r="G10365" t="s">
        <v>17529</v>
      </c>
      <c r="H10365" s="7">
        <v>46087</v>
      </c>
      <c r="I10365" t="s">
        <v>365</v>
      </c>
      <c r="J10365" t="s">
        <v>15</v>
      </c>
      <c r="K10365" s="7">
        <v>46087</v>
      </c>
    </row>
    <row r="10366" hidden="1" spans="1:11">
      <c r="A10366">
        <v>10366</v>
      </c>
      <c r="B10366" t="str">
        <f>VLOOKUP(C10366,属性!A:D,2,FALSE)</f>
        <v>古茗</v>
      </c>
      <c r="C10366" t="s">
        <v>17327</v>
      </c>
      <c r="D10366" s="7">
        <f>VLOOKUP(C10366,属性!A:D,3,FALSE)</f>
        <v>45702</v>
      </c>
      <c r="E10366" s="7" t="str">
        <f>VLOOKUP(C10366,属性!A:D,4,FALSE)</f>
        <v>是</v>
      </c>
      <c r="F10366" t="s">
        <v>17530</v>
      </c>
      <c r="G10366" t="s">
        <v>17531</v>
      </c>
      <c r="H10366" s="7">
        <v>46087</v>
      </c>
      <c r="I10366" t="s">
        <v>14</v>
      </c>
      <c r="J10366" t="s">
        <v>15</v>
      </c>
      <c r="K10366" s="7">
        <v>46087</v>
      </c>
    </row>
    <row r="10367" hidden="1" spans="1:11">
      <c r="A10367">
        <v>10367</v>
      </c>
      <c r="B10367" t="str">
        <f>VLOOKUP(C10367,属性!A:D,2,FALSE)</f>
        <v>古茗</v>
      </c>
      <c r="C10367" t="s">
        <v>17327</v>
      </c>
      <c r="D10367" s="7">
        <f>VLOOKUP(C10367,属性!A:D,3,FALSE)</f>
        <v>45702</v>
      </c>
      <c r="E10367" s="7" t="str">
        <f>VLOOKUP(C10367,属性!A:D,4,FALSE)</f>
        <v>是</v>
      </c>
      <c r="F10367" t="s">
        <v>17532</v>
      </c>
      <c r="G10367" t="s">
        <v>17533</v>
      </c>
      <c r="H10367" s="7">
        <v>46084</v>
      </c>
      <c r="I10367" t="s">
        <v>14</v>
      </c>
      <c r="J10367" t="s">
        <v>19</v>
      </c>
      <c r="K10367" s="7">
        <v>46087</v>
      </c>
    </row>
    <row r="10368" hidden="1" spans="1:11">
      <c r="A10368">
        <v>10368</v>
      </c>
      <c r="B10368" t="str">
        <f>VLOOKUP(C10368,属性!A:D,2,FALSE)</f>
        <v>古茗</v>
      </c>
      <c r="C10368" t="s">
        <v>17327</v>
      </c>
      <c r="D10368" s="7">
        <f>VLOOKUP(C10368,属性!A:D,3,FALSE)</f>
        <v>45702</v>
      </c>
      <c r="E10368" s="7" t="str">
        <f>VLOOKUP(C10368,属性!A:D,4,FALSE)</f>
        <v>是</v>
      </c>
      <c r="F10368" t="s">
        <v>17496</v>
      </c>
      <c r="G10368" t="s">
        <v>17534</v>
      </c>
      <c r="H10368" s="7">
        <v>46085</v>
      </c>
      <c r="I10368" t="s">
        <v>14</v>
      </c>
      <c r="J10368" t="s">
        <v>15</v>
      </c>
      <c r="K10368" s="7">
        <v>46087</v>
      </c>
    </row>
    <row r="10369" hidden="1" spans="1:11">
      <c r="A10369">
        <v>10369</v>
      </c>
      <c r="B10369" t="str">
        <f>VLOOKUP(C10369,属性!A:D,2,FALSE)</f>
        <v>古茗</v>
      </c>
      <c r="C10369" t="s">
        <v>17327</v>
      </c>
      <c r="D10369" s="7">
        <f>VLOOKUP(C10369,属性!A:D,3,FALSE)</f>
        <v>45702</v>
      </c>
      <c r="E10369" s="7" t="str">
        <f>VLOOKUP(C10369,属性!A:D,4,FALSE)</f>
        <v>是</v>
      </c>
      <c r="F10369" t="s">
        <v>17535</v>
      </c>
      <c r="G10369" t="s">
        <v>17536</v>
      </c>
      <c r="H10369" s="7">
        <v>46087</v>
      </c>
      <c r="I10369" t="s">
        <v>85</v>
      </c>
      <c r="J10369" t="s">
        <v>15</v>
      </c>
      <c r="K10369" s="7">
        <v>46087</v>
      </c>
    </row>
    <row r="10370" hidden="1" spans="1:11">
      <c r="A10370">
        <v>10370</v>
      </c>
      <c r="B10370" t="str">
        <f>VLOOKUP(C10370,属性!A:D,2,FALSE)</f>
        <v>古茗</v>
      </c>
      <c r="C10370" t="s">
        <v>17327</v>
      </c>
      <c r="D10370" s="7">
        <f>VLOOKUP(C10370,属性!A:D,3,FALSE)</f>
        <v>45702</v>
      </c>
      <c r="E10370" s="7" t="str">
        <f>VLOOKUP(C10370,属性!A:D,4,FALSE)</f>
        <v>是</v>
      </c>
      <c r="F10370" t="s">
        <v>17537</v>
      </c>
      <c r="G10370" t="s">
        <v>17538</v>
      </c>
      <c r="H10370" s="7">
        <v>46084</v>
      </c>
      <c r="I10370" t="s">
        <v>74</v>
      </c>
      <c r="J10370" t="s">
        <v>19</v>
      </c>
      <c r="K10370" s="7">
        <v>46087</v>
      </c>
    </row>
    <row r="10371" hidden="1" spans="1:11">
      <c r="A10371">
        <v>10371</v>
      </c>
      <c r="B10371" t="str">
        <f>VLOOKUP(C10371,属性!A:D,2,FALSE)</f>
        <v>古茗</v>
      </c>
      <c r="C10371" t="s">
        <v>17327</v>
      </c>
      <c r="D10371" s="7">
        <f>VLOOKUP(C10371,属性!A:D,3,FALSE)</f>
        <v>45702</v>
      </c>
      <c r="E10371" s="7" t="str">
        <f>VLOOKUP(C10371,属性!A:D,4,FALSE)</f>
        <v>是</v>
      </c>
      <c r="F10371" t="s">
        <v>17505</v>
      </c>
      <c r="G10371" t="s">
        <v>17539</v>
      </c>
      <c r="H10371" s="7">
        <v>46084</v>
      </c>
      <c r="I10371" t="s">
        <v>74</v>
      </c>
      <c r="J10371" t="s">
        <v>19</v>
      </c>
      <c r="K10371" s="7">
        <v>46087</v>
      </c>
    </row>
    <row r="10372" hidden="1" spans="1:11">
      <c r="A10372">
        <v>10372</v>
      </c>
      <c r="B10372" t="str">
        <f>VLOOKUP(C10372,属性!A:D,2,FALSE)</f>
        <v>古茗</v>
      </c>
      <c r="C10372" t="s">
        <v>17327</v>
      </c>
      <c r="D10372" s="7">
        <f>VLOOKUP(C10372,属性!A:D,3,FALSE)</f>
        <v>45702</v>
      </c>
      <c r="E10372" s="7" t="str">
        <f>VLOOKUP(C10372,属性!A:D,4,FALSE)</f>
        <v>是</v>
      </c>
      <c r="F10372" t="s">
        <v>17540</v>
      </c>
      <c r="G10372" t="s">
        <v>17541</v>
      </c>
      <c r="H10372" s="7">
        <v>46087</v>
      </c>
      <c r="I10372" t="s">
        <v>38</v>
      </c>
      <c r="J10372" t="s">
        <v>19</v>
      </c>
      <c r="K10372" s="7">
        <v>46087</v>
      </c>
    </row>
    <row r="10373" hidden="1" spans="1:11">
      <c r="A10373">
        <v>10373</v>
      </c>
      <c r="B10373" t="str">
        <f>VLOOKUP(C10373,属性!A:D,2,FALSE)</f>
        <v>古茗</v>
      </c>
      <c r="C10373" t="s">
        <v>17327</v>
      </c>
      <c r="D10373" s="7">
        <f>VLOOKUP(C10373,属性!A:D,3,FALSE)</f>
        <v>45702</v>
      </c>
      <c r="E10373" s="7" t="str">
        <f>VLOOKUP(C10373,属性!A:D,4,FALSE)</f>
        <v>是</v>
      </c>
      <c r="F10373" t="s">
        <v>17542</v>
      </c>
      <c r="G10373" t="s">
        <v>17543</v>
      </c>
      <c r="H10373" s="7">
        <v>46087</v>
      </c>
      <c r="I10373" t="s">
        <v>22</v>
      </c>
      <c r="J10373" t="s">
        <v>15</v>
      </c>
      <c r="K10373" s="7">
        <v>46087</v>
      </c>
    </row>
    <row r="10374" hidden="1" spans="1:11">
      <c r="A10374">
        <v>10374</v>
      </c>
      <c r="B10374" t="str">
        <f>VLOOKUP(C10374,属性!A:D,2,FALSE)</f>
        <v>古茗</v>
      </c>
      <c r="C10374" t="s">
        <v>17327</v>
      </c>
      <c r="D10374" s="7">
        <f>VLOOKUP(C10374,属性!A:D,3,FALSE)</f>
        <v>45702</v>
      </c>
      <c r="E10374" s="7" t="str">
        <f>VLOOKUP(C10374,属性!A:D,4,FALSE)</f>
        <v>是</v>
      </c>
      <c r="F10374" t="s">
        <v>17542</v>
      </c>
      <c r="G10374" t="s">
        <v>17544</v>
      </c>
      <c r="H10374" s="7">
        <v>46087</v>
      </c>
      <c r="I10374" t="s">
        <v>22</v>
      </c>
      <c r="J10374" t="s">
        <v>19</v>
      </c>
      <c r="K10374" s="7">
        <v>46087</v>
      </c>
    </row>
    <row r="10375" hidden="1" spans="1:11">
      <c r="A10375">
        <v>10375</v>
      </c>
      <c r="B10375" t="str">
        <f>VLOOKUP(C10375,属性!A:D,2,FALSE)</f>
        <v>古茗</v>
      </c>
      <c r="C10375" t="s">
        <v>17327</v>
      </c>
      <c r="D10375" s="7">
        <f>VLOOKUP(C10375,属性!A:D,3,FALSE)</f>
        <v>45702</v>
      </c>
      <c r="E10375" s="7" t="str">
        <f>VLOOKUP(C10375,属性!A:D,4,FALSE)</f>
        <v>是</v>
      </c>
      <c r="F10375" t="s">
        <v>17545</v>
      </c>
      <c r="G10375" t="s">
        <v>17546</v>
      </c>
      <c r="H10375" s="7">
        <v>46083</v>
      </c>
      <c r="I10375" t="s">
        <v>77</v>
      </c>
      <c r="J10375" t="s">
        <v>19</v>
      </c>
      <c r="K10375" s="7">
        <v>46087</v>
      </c>
    </row>
    <row r="10376" hidden="1" spans="1:11">
      <c r="A10376">
        <v>10376</v>
      </c>
      <c r="B10376" t="str">
        <f>VLOOKUP(C10376,属性!A:D,2,FALSE)</f>
        <v>古茗</v>
      </c>
      <c r="C10376" t="s">
        <v>17327</v>
      </c>
      <c r="D10376" s="7">
        <f>VLOOKUP(C10376,属性!A:D,3,FALSE)</f>
        <v>45702</v>
      </c>
      <c r="E10376" s="7" t="str">
        <f>VLOOKUP(C10376,属性!A:D,4,FALSE)</f>
        <v>是</v>
      </c>
      <c r="F10376" t="s">
        <v>17496</v>
      </c>
      <c r="G10376" t="s">
        <v>17547</v>
      </c>
      <c r="H10376" s="7">
        <v>46083</v>
      </c>
      <c r="I10376" t="s">
        <v>14</v>
      </c>
      <c r="J10376" t="s">
        <v>19</v>
      </c>
      <c r="K10376" s="7">
        <v>46087</v>
      </c>
    </row>
    <row r="10377" hidden="1" spans="1:11">
      <c r="A10377">
        <v>10377</v>
      </c>
      <c r="B10377" t="str">
        <f>VLOOKUP(C10377,属性!A:D,2,FALSE)</f>
        <v>古茗</v>
      </c>
      <c r="C10377" t="s">
        <v>17327</v>
      </c>
      <c r="D10377" s="7">
        <f>VLOOKUP(C10377,属性!A:D,3,FALSE)</f>
        <v>45702</v>
      </c>
      <c r="E10377" s="7" t="str">
        <f>VLOOKUP(C10377,属性!A:D,4,FALSE)</f>
        <v>是</v>
      </c>
      <c r="F10377" t="s">
        <v>17548</v>
      </c>
      <c r="G10377" t="s">
        <v>17549</v>
      </c>
      <c r="H10377" s="7">
        <v>46087</v>
      </c>
      <c r="I10377" t="s">
        <v>33</v>
      </c>
      <c r="J10377" t="s">
        <v>15</v>
      </c>
      <c r="K10377" s="7">
        <v>46087</v>
      </c>
    </row>
    <row r="10378" hidden="1" spans="1:11">
      <c r="A10378">
        <v>10378</v>
      </c>
      <c r="B10378" t="str">
        <f>VLOOKUP(C10378,属性!A:D,2,FALSE)</f>
        <v>古茗</v>
      </c>
      <c r="C10378" t="s">
        <v>17327</v>
      </c>
      <c r="D10378" s="7">
        <f>VLOOKUP(C10378,属性!A:D,3,FALSE)</f>
        <v>45702</v>
      </c>
      <c r="E10378" s="7" t="str">
        <f>VLOOKUP(C10378,属性!A:D,4,FALSE)</f>
        <v>是</v>
      </c>
      <c r="F10378" t="s">
        <v>17550</v>
      </c>
      <c r="G10378" t="s">
        <v>17551</v>
      </c>
      <c r="H10378" s="7">
        <v>46082</v>
      </c>
      <c r="I10378" t="s">
        <v>217</v>
      </c>
      <c r="J10378" t="s">
        <v>19</v>
      </c>
      <c r="K10378" s="7">
        <v>46087</v>
      </c>
    </row>
    <row r="10379" hidden="1" spans="1:11">
      <c r="A10379">
        <v>10379</v>
      </c>
      <c r="B10379" t="str">
        <f>VLOOKUP(C10379,属性!A:D,2,FALSE)</f>
        <v>古茗</v>
      </c>
      <c r="C10379" t="s">
        <v>17327</v>
      </c>
      <c r="D10379" s="7">
        <f>VLOOKUP(C10379,属性!A:D,3,FALSE)</f>
        <v>45702</v>
      </c>
      <c r="E10379" s="7" t="str">
        <f>VLOOKUP(C10379,属性!A:D,4,FALSE)</f>
        <v>是</v>
      </c>
      <c r="F10379" t="s">
        <v>9216</v>
      </c>
      <c r="G10379" t="s">
        <v>17552</v>
      </c>
      <c r="H10379" s="7">
        <v>46082</v>
      </c>
      <c r="I10379" t="s">
        <v>52</v>
      </c>
      <c r="J10379" t="s">
        <v>19</v>
      </c>
      <c r="K10379" s="7">
        <v>46087</v>
      </c>
    </row>
    <row r="10380" hidden="1" spans="1:11">
      <c r="A10380">
        <v>10380</v>
      </c>
      <c r="B10380" t="str">
        <f>VLOOKUP(C10380,属性!A:D,2,FALSE)</f>
        <v>古茗</v>
      </c>
      <c r="C10380" t="s">
        <v>17327</v>
      </c>
      <c r="D10380" s="7">
        <f>VLOOKUP(C10380,属性!A:D,3,FALSE)</f>
        <v>45702</v>
      </c>
      <c r="E10380" s="7" t="str">
        <f>VLOOKUP(C10380,属性!A:D,4,FALSE)</f>
        <v>是</v>
      </c>
      <c r="F10380" t="s">
        <v>17553</v>
      </c>
      <c r="G10380" t="s">
        <v>17554</v>
      </c>
      <c r="H10380" s="7">
        <v>46083</v>
      </c>
      <c r="I10380" t="s">
        <v>254</v>
      </c>
      <c r="J10380" t="s">
        <v>19</v>
      </c>
      <c r="K10380" s="7">
        <v>46087</v>
      </c>
    </row>
    <row r="10381" hidden="1" spans="1:11">
      <c r="A10381">
        <v>10381</v>
      </c>
      <c r="B10381" t="str">
        <f>VLOOKUP(C10381,属性!A:D,2,FALSE)</f>
        <v>古茗</v>
      </c>
      <c r="C10381" t="s">
        <v>17327</v>
      </c>
      <c r="D10381" s="7">
        <f>VLOOKUP(C10381,属性!A:D,3,FALSE)</f>
        <v>45702</v>
      </c>
      <c r="E10381" s="7" t="str">
        <f>VLOOKUP(C10381,属性!A:D,4,FALSE)</f>
        <v>是</v>
      </c>
      <c r="F10381" t="s">
        <v>17505</v>
      </c>
      <c r="G10381" t="s">
        <v>17555</v>
      </c>
      <c r="H10381" s="7">
        <v>46084</v>
      </c>
      <c r="I10381" t="s">
        <v>74</v>
      </c>
      <c r="J10381" t="s">
        <v>19</v>
      </c>
      <c r="K10381" s="7">
        <v>46087</v>
      </c>
    </row>
    <row r="10382" hidden="1" spans="1:11">
      <c r="A10382">
        <v>10382</v>
      </c>
      <c r="B10382" t="str">
        <f>VLOOKUP(C10382,属性!A:D,2,FALSE)</f>
        <v>古茗</v>
      </c>
      <c r="C10382" t="s">
        <v>17327</v>
      </c>
      <c r="D10382" s="7">
        <f>VLOOKUP(C10382,属性!A:D,3,FALSE)</f>
        <v>45702</v>
      </c>
      <c r="E10382" s="7" t="str">
        <f>VLOOKUP(C10382,属性!A:D,4,FALSE)</f>
        <v>是</v>
      </c>
      <c r="F10382" t="s">
        <v>17556</v>
      </c>
      <c r="G10382" t="s">
        <v>17557</v>
      </c>
      <c r="H10382" s="7">
        <v>46083</v>
      </c>
      <c r="I10382" t="s">
        <v>217</v>
      </c>
      <c r="J10382" t="s">
        <v>19</v>
      </c>
      <c r="K10382" s="7">
        <v>46087</v>
      </c>
    </row>
    <row r="10383" hidden="1" spans="1:11">
      <c r="A10383">
        <v>10383</v>
      </c>
      <c r="B10383" t="str">
        <f>VLOOKUP(C10383,属性!A:D,2,FALSE)</f>
        <v>古茗</v>
      </c>
      <c r="C10383" t="s">
        <v>17327</v>
      </c>
      <c r="D10383" s="7">
        <f>VLOOKUP(C10383,属性!A:D,3,FALSE)</f>
        <v>45702</v>
      </c>
      <c r="E10383" s="7" t="str">
        <f>VLOOKUP(C10383,属性!A:D,4,FALSE)</f>
        <v>是</v>
      </c>
      <c r="F10383" t="s">
        <v>17496</v>
      </c>
      <c r="G10383" t="s">
        <v>17558</v>
      </c>
      <c r="H10383" s="7">
        <v>46083</v>
      </c>
      <c r="I10383" t="s">
        <v>14</v>
      </c>
      <c r="J10383" t="s">
        <v>15</v>
      </c>
      <c r="K10383" s="7">
        <v>46087</v>
      </c>
    </row>
    <row r="10384" hidden="1" spans="1:11">
      <c r="A10384">
        <v>10384</v>
      </c>
      <c r="B10384" t="str">
        <f>VLOOKUP(C10384,属性!A:D,2,FALSE)</f>
        <v>古茗</v>
      </c>
      <c r="C10384" t="s">
        <v>17327</v>
      </c>
      <c r="D10384" s="7">
        <f>VLOOKUP(C10384,属性!A:D,3,FALSE)</f>
        <v>45702</v>
      </c>
      <c r="E10384" s="7" t="str">
        <f>VLOOKUP(C10384,属性!A:D,4,FALSE)</f>
        <v>是</v>
      </c>
      <c r="F10384" t="s">
        <v>17559</v>
      </c>
      <c r="G10384" t="s">
        <v>17560</v>
      </c>
      <c r="H10384" s="7">
        <v>46083</v>
      </c>
      <c r="I10384" t="s">
        <v>74</v>
      </c>
      <c r="J10384" t="s">
        <v>19</v>
      </c>
      <c r="K10384" s="7">
        <v>46087</v>
      </c>
    </row>
    <row r="10385" hidden="1" spans="1:11">
      <c r="A10385">
        <v>10385</v>
      </c>
      <c r="B10385" t="str">
        <f>VLOOKUP(C10385,属性!A:D,2,FALSE)</f>
        <v>古茗</v>
      </c>
      <c r="C10385" t="s">
        <v>17327</v>
      </c>
      <c r="D10385" s="7">
        <f>VLOOKUP(C10385,属性!A:D,3,FALSE)</f>
        <v>45702</v>
      </c>
      <c r="E10385" s="7" t="str">
        <f>VLOOKUP(C10385,属性!A:D,4,FALSE)</f>
        <v>是</v>
      </c>
      <c r="F10385" t="s">
        <v>17561</v>
      </c>
      <c r="G10385" t="s">
        <v>17562</v>
      </c>
      <c r="H10385" s="7">
        <v>46083</v>
      </c>
      <c r="I10385" t="s">
        <v>74</v>
      </c>
      <c r="J10385" t="s">
        <v>19</v>
      </c>
      <c r="K10385" s="7">
        <v>46087</v>
      </c>
    </row>
    <row r="10386" hidden="1" spans="1:11">
      <c r="A10386">
        <v>10386</v>
      </c>
      <c r="B10386" t="str">
        <f>VLOOKUP(C10386,属性!A:D,2,FALSE)</f>
        <v>古茗</v>
      </c>
      <c r="C10386" t="s">
        <v>17327</v>
      </c>
      <c r="D10386" s="7">
        <f>VLOOKUP(C10386,属性!A:D,3,FALSE)</f>
        <v>45702</v>
      </c>
      <c r="E10386" s="7" t="str">
        <f>VLOOKUP(C10386,属性!A:D,4,FALSE)</f>
        <v>是</v>
      </c>
      <c r="F10386" t="s">
        <v>17563</v>
      </c>
      <c r="G10386" t="s">
        <v>17564</v>
      </c>
      <c r="H10386" s="7">
        <v>46084</v>
      </c>
      <c r="I10386" t="s">
        <v>923</v>
      </c>
      <c r="J10386" t="s">
        <v>19</v>
      </c>
      <c r="K10386" s="7">
        <v>46087</v>
      </c>
    </row>
    <row r="10387" hidden="1" spans="1:11">
      <c r="A10387">
        <v>10387</v>
      </c>
      <c r="B10387" t="str">
        <f>VLOOKUP(C10387,属性!A:D,2,FALSE)</f>
        <v>古茗</v>
      </c>
      <c r="C10387" t="s">
        <v>17327</v>
      </c>
      <c r="D10387" s="7">
        <f>VLOOKUP(C10387,属性!A:D,3,FALSE)</f>
        <v>45702</v>
      </c>
      <c r="E10387" s="7" t="str">
        <f>VLOOKUP(C10387,属性!A:D,4,FALSE)</f>
        <v>是</v>
      </c>
      <c r="F10387" t="s">
        <v>17565</v>
      </c>
      <c r="G10387" t="s">
        <v>17566</v>
      </c>
      <c r="H10387" s="7">
        <v>46084</v>
      </c>
      <c r="I10387" t="s">
        <v>923</v>
      </c>
      <c r="J10387" t="s">
        <v>15</v>
      </c>
      <c r="K10387" s="7">
        <v>46087</v>
      </c>
    </row>
    <row r="10388" hidden="1" spans="1:11">
      <c r="A10388">
        <v>10388</v>
      </c>
      <c r="B10388" t="str">
        <f>VLOOKUP(C10388,属性!A:D,2,FALSE)</f>
        <v>古茗</v>
      </c>
      <c r="C10388" t="s">
        <v>17327</v>
      </c>
      <c r="D10388" s="7">
        <f>VLOOKUP(C10388,属性!A:D,3,FALSE)</f>
        <v>45702</v>
      </c>
      <c r="E10388" s="7" t="str">
        <f>VLOOKUP(C10388,属性!A:D,4,FALSE)</f>
        <v>是</v>
      </c>
      <c r="F10388" t="s">
        <v>17567</v>
      </c>
      <c r="G10388" t="s">
        <v>17568</v>
      </c>
      <c r="H10388" s="7">
        <v>46083</v>
      </c>
      <c r="I10388" t="s">
        <v>68</v>
      </c>
      <c r="J10388" t="s">
        <v>19</v>
      </c>
      <c r="K10388" s="7">
        <v>46087</v>
      </c>
    </row>
    <row r="10389" hidden="1" spans="1:11">
      <c r="A10389">
        <v>10389</v>
      </c>
      <c r="B10389" t="str">
        <f>VLOOKUP(C10389,属性!A:D,2,FALSE)</f>
        <v>古茗</v>
      </c>
      <c r="C10389" t="s">
        <v>17327</v>
      </c>
      <c r="D10389" s="7">
        <f>VLOOKUP(C10389,属性!A:D,3,FALSE)</f>
        <v>45702</v>
      </c>
      <c r="E10389" s="7" t="str">
        <f>VLOOKUP(C10389,属性!A:D,4,FALSE)</f>
        <v>是</v>
      </c>
      <c r="F10389" t="s">
        <v>17567</v>
      </c>
      <c r="G10389" t="s">
        <v>17569</v>
      </c>
      <c r="H10389" s="7">
        <v>46083</v>
      </c>
      <c r="I10389" t="s">
        <v>68</v>
      </c>
      <c r="J10389" t="s">
        <v>19</v>
      </c>
      <c r="K10389" s="7">
        <v>46087</v>
      </c>
    </row>
    <row r="10390" spans="1:11">
      <c r="A10390">
        <v>10390</v>
      </c>
      <c r="B10390" t="str">
        <f>VLOOKUP(C10390,属性!A:D,2,FALSE)</f>
        <v>古茗</v>
      </c>
      <c r="C10390" t="s">
        <v>17327</v>
      </c>
      <c r="D10390" s="7">
        <f>VLOOKUP(C10390,属性!A:D,3,FALSE)</f>
        <v>45702</v>
      </c>
      <c r="E10390" s="7" t="str">
        <f>VLOOKUP(C10390,属性!A:D,4,FALSE)</f>
        <v>是</v>
      </c>
      <c r="F10390" t="s">
        <v>17570</v>
      </c>
      <c r="G10390" t="s">
        <v>17571</v>
      </c>
      <c r="H10390" s="7">
        <v>46085</v>
      </c>
      <c r="I10390" t="s">
        <v>18</v>
      </c>
      <c r="J10390" t="s">
        <v>30</v>
      </c>
      <c r="K10390" s="7">
        <v>46087</v>
      </c>
    </row>
    <row r="10391" spans="1:11">
      <c r="A10391">
        <v>10391</v>
      </c>
      <c r="B10391" t="str">
        <f>VLOOKUP(C10391,属性!A:D,2,FALSE)</f>
        <v>古茗</v>
      </c>
      <c r="C10391" t="s">
        <v>17327</v>
      </c>
      <c r="D10391" s="7">
        <f>VLOOKUP(C10391,属性!A:D,3,FALSE)</f>
        <v>45702</v>
      </c>
      <c r="E10391" s="7" t="str">
        <f>VLOOKUP(C10391,属性!A:D,4,FALSE)</f>
        <v>是</v>
      </c>
      <c r="F10391" t="s">
        <v>17572</v>
      </c>
      <c r="G10391" t="s">
        <v>17573</v>
      </c>
      <c r="H10391" s="7">
        <v>46084</v>
      </c>
      <c r="I10391" t="s">
        <v>14</v>
      </c>
      <c r="J10391" t="s">
        <v>30</v>
      </c>
      <c r="K10391" s="7">
        <v>46087</v>
      </c>
    </row>
    <row r="10392" hidden="1" spans="1:11">
      <c r="A10392">
        <v>10392</v>
      </c>
      <c r="B10392" t="str">
        <f>VLOOKUP(C10392,属性!A:D,2,FALSE)</f>
        <v>古茗</v>
      </c>
      <c r="C10392" t="s">
        <v>17327</v>
      </c>
      <c r="D10392" s="7">
        <f>VLOOKUP(C10392,属性!A:D,3,FALSE)</f>
        <v>45702</v>
      </c>
      <c r="E10392" s="7" t="str">
        <f>VLOOKUP(C10392,属性!A:D,4,FALSE)</f>
        <v>是</v>
      </c>
      <c r="F10392" t="s">
        <v>17496</v>
      </c>
      <c r="G10392" t="s">
        <v>17574</v>
      </c>
      <c r="H10392" s="7">
        <v>46085</v>
      </c>
      <c r="I10392" t="s">
        <v>14</v>
      </c>
      <c r="J10392" t="s">
        <v>19</v>
      </c>
      <c r="K10392" s="7">
        <v>46087</v>
      </c>
    </row>
    <row r="10393" hidden="1" spans="1:11">
      <c r="A10393">
        <v>10393</v>
      </c>
      <c r="B10393" t="str">
        <f>VLOOKUP(C10393,属性!A:D,2,FALSE)</f>
        <v>古茗</v>
      </c>
      <c r="C10393" t="s">
        <v>17327</v>
      </c>
      <c r="D10393" s="7">
        <f>VLOOKUP(C10393,属性!A:D,3,FALSE)</f>
        <v>45702</v>
      </c>
      <c r="E10393" s="7" t="str">
        <f>VLOOKUP(C10393,属性!A:D,4,FALSE)</f>
        <v>是</v>
      </c>
      <c r="F10393" t="s">
        <v>17575</v>
      </c>
      <c r="G10393" t="s">
        <v>17576</v>
      </c>
      <c r="H10393" s="7">
        <v>46084</v>
      </c>
      <c r="I10393" t="s">
        <v>14</v>
      </c>
      <c r="J10393" t="s">
        <v>19</v>
      </c>
      <c r="K10393" s="7">
        <v>46087</v>
      </c>
    </row>
    <row r="10394" hidden="1" spans="1:11">
      <c r="A10394">
        <v>10394</v>
      </c>
      <c r="B10394" t="str">
        <f>VLOOKUP(C10394,属性!A:D,2,FALSE)</f>
        <v>古茗</v>
      </c>
      <c r="C10394" t="s">
        <v>17327</v>
      </c>
      <c r="D10394" s="7">
        <f>VLOOKUP(C10394,属性!A:D,3,FALSE)</f>
        <v>45702</v>
      </c>
      <c r="E10394" s="7" t="str">
        <f>VLOOKUP(C10394,属性!A:D,4,FALSE)</f>
        <v>是</v>
      </c>
      <c r="F10394" t="s">
        <v>17496</v>
      </c>
      <c r="G10394" t="s">
        <v>17577</v>
      </c>
      <c r="H10394" s="7">
        <v>46085</v>
      </c>
      <c r="I10394" t="s">
        <v>14</v>
      </c>
      <c r="J10394" t="s">
        <v>19</v>
      </c>
      <c r="K10394" s="7">
        <v>46087</v>
      </c>
    </row>
    <row r="10395" hidden="1" spans="1:11">
      <c r="A10395">
        <v>10395</v>
      </c>
      <c r="B10395" t="str">
        <f>VLOOKUP(C10395,属性!A:D,2,FALSE)</f>
        <v>古茗</v>
      </c>
      <c r="C10395" t="s">
        <v>17327</v>
      </c>
      <c r="D10395" s="7">
        <f>VLOOKUP(C10395,属性!A:D,3,FALSE)</f>
        <v>45702</v>
      </c>
      <c r="E10395" s="7" t="str">
        <f>VLOOKUP(C10395,属性!A:D,4,FALSE)</f>
        <v>是</v>
      </c>
      <c r="F10395" t="s">
        <v>17578</v>
      </c>
      <c r="G10395" t="s">
        <v>17579</v>
      </c>
      <c r="H10395" s="7">
        <v>46082</v>
      </c>
      <c r="I10395" t="s">
        <v>122</v>
      </c>
      <c r="J10395" t="s">
        <v>19</v>
      </c>
      <c r="K10395" s="7">
        <v>46087</v>
      </c>
    </row>
    <row r="10396" hidden="1" spans="1:11">
      <c r="A10396">
        <v>10396</v>
      </c>
      <c r="B10396" t="str">
        <f>VLOOKUP(C10396,属性!A:D,2,FALSE)</f>
        <v>古茗</v>
      </c>
      <c r="C10396" t="s">
        <v>17327</v>
      </c>
      <c r="D10396" s="7">
        <f>VLOOKUP(C10396,属性!A:D,3,FALSE)</f>
        <v>45702</v>
      </c>
      <c r="E10396" s="7" t="str">
        <f>VLOOKUP(C10396,属性!A:D,4,FALSE)</f>
        <v>是</v>
      </c>
      <c r="F10396" t="s">
        <v>17496</v>
      </c>
      <c r="G10396" t="s">
        <v>17580</v>
      </c>
      <c r="H10396" s="7">
        <v>46082</v>
      </c>
      <c r="I10396" t="s">
        <v>14</v>
      </c>
      <c r="J10396" t="s">
        <v>15</v>
      </c>
      <c r="K10396" s="7">
        <v>46087</v>
      </c>
    </row>
    <row r="10397" hidden="1" spans="1:11">
      <c r="A10397">
        <v>10397</v>
      </c>
      <c r="B10397" t="str">
        <f>VLOOKUP(C10397,属性!A:D,2,FALSE)</f>
        <v>古茗</v>
      </c>
      <c r="C10397" t="s">
        <v>17327</v>
      </c>
      <c r="D10397" s="7">
        <f>VLOOKUP(C10397,属性!A:D,3,FALSE)</f>
        <v>45702</v>
      </c>
      <c r="E10397" s="7" t="str">
        <f>VLOOKUP(C10397,属性!A:D,4,FALSE)</f>
        <v>是</v>
      </c>
      <c r="F10397" t="s">
        <v>17581</v>
      </c>
      <c r="G10397" t="s">
        <v>17582</v>
      </c>
      <c r="H10397" s="7">
        <v>46085</v>
      </c>
      <c r="I10397" t="s">
        <v>18</v>
      </c>
      <c r="J10397" t="s">
        <v>15</v>
      </c>
      <c r="K10397" s="7">
        <v>46087</v>
      </c>
    </row>
    <row r="10398" hidden="1" spans="1:11">
      <c r="A10398">
        <v>10398</v>
      </c>
      <c r="B10398" t="str">
        <f>VLOOKUP(C10398,属性!A:D,2,FALSE)</f>
        <v>古茗</v>
      </c>
      <c r="C10398" t="s">
        <v>17327</v>
      </c>
      <c r="D10398" s="7">
        <f>VLOOKUP(C10398,属性!A:D,3,FALSE)</f>
        <v>45702</v>
      </c>
      <c r="E10398" s="7" t="str">
        <f>VLOOKUP(C10398,属性!A:D,4,FALSE)</f>
        <v>是</v>
      </c>
      <c r="F10398" t="s">
        <v>17583</v>
      </c>
      <c r="G10398" t="s">
        <v>17584</v>
      </c>
      <c r="H10398" s="7">
        <v>46083</v>
      </c>
      <c r="I10398" t="s">
        <v>29</v>
      </c>
      <c r="J10398" t="s">
        <v>15</v>
      </c>
      <c r="K10398" s="7">
        <v>46087</v>
      </c>
    </row>
    <row r="10399" hidden="1" spans="1:11">
      <c r="A10399">
        <v>10399</v>
      </c>
      <c r="B10399" t="str">
        <f>VLOOKUP(C10399,属性!A:D,2,FALSE)</f>
        <v>古茗</v>
      </c>
      <c r="C10399" t="s">
        <v>17327</v>
      </c>
      <c r="D10399" s="7">
        <f>VLOOKUP(C10399,属性!A:D,3,FALSE)</f>
        <v>45702</v>
      </c>
      <c r="E10399" s="7" t="str">
        <f>VLOOKUP(C10399,属性!A:D,4,FALSE)</f>
        <v>是</v>
      </c>
      <c r="F10399" t="s">
        <v>17585</v>
      </c>
      <c r="G10399" t="s">
        <v>17586</v>
      </c>
      <c r="H10399" s="7">
        <v>46084</v>
      </c>
      <c r="I10399" t="s">
        <v>155</v>
      </c>
      <c r="J10399" t="s">
        <v>19</v>
      </c>
      <c r="K10399" s="7">
        <v>46087</v>
      </c>
    </row>
    <row r="10400" hidden="1" spans="1:11">
      <c r="A10400">
        <v>10400</v>
      </c>
      <c r="B10400" t="str">
        <f>VLOOKUP(C10400,属性!A:D,2,FALSE)</f>
        <v>古茗</v>
      </c>
      <c r="C10400" t="s">
        <v>17327</v>
      </c>
      <c r="D10400" s="7">
        <f>VLOOKUP(C10400,属性!A:D,3,FALSE)</f>
        <v>45702</v>
      </c>
      <c r="E10400" s="7" t="str">
        <f>VLOOKUP(C10400,属性!A:D,4,FALSE)</f>
        <v>是</v>
      </c>
      <c r="F10400" t="s">
        <v>17496</v>
      </c>
      <c r="G10400" t="s">
        <v>17587</v>
      </c>
      <c r="H10400" s="7">
        <v>46085</v>
      </c>
      <c r="I10400" t="s">
        <v>14</v>
      </c>
      <c r="J10400" t="s">
        <v>19</v>
      </c>
      <c r="K10400" s="7">
        <v>46087</v>
      </c>
    </row>
    <row r="10401" hidden="1" spans="1:11">
      <c r="A10401">
        <v>10401</v>
      </c>
      <c r="B10401" t="str">
        <f>VLOOKUP(C10401,属性!A:D,2,FALSE)</f>
        <v>古茗</v>
      </c>
      <c r="C10401" t="s">
        <v>17327</v>
      </c>
      <c r="D10401" s="7">
        <f>VLOOKUP(C10401,属性!A:D,3,FALSE)</f>
        <v>45702</v>
      </c>
      <c r="E10401" s="7" t="str">
        <f>VLOOKUP(C10401,属性!A:D,4,FALSE)</f>
        <v>是</v>
      </c>
      <c r="F10401" t="s">
        <v>17588</v>
      </c>
      <c r="G10401" t="s">
        <v>17589</v>
      </c>
      <c r="H10401" s="7">
        <v>46082</v>
      </c>
      <c r="I10401" t="s">
        <v>38</v>
      </c>
      <c r="J10401" t="s">
        <v>19</v>
      </c>
      <c r="K10401" s="7">
        <v>46087</v>
      </c>
    </row>
    <row r="10402" hidden="1" spans="1:11">
      <c r="A10402">
        <v>10402</v>
      </c>
      <c r="B10402" t="str">
        <f>VLOOKUP(C10402,属性!A:D,2,FALSE)</f>
        <v>古茗</v>
      </c>
      <c r="C10402" t="s">
        <v>17327</v>
      </c>
      <c r="D10402" s="7">
        <f>VLOOKUP(C10402,属性!A:D,3,FALSE)</f>
        <v>45702</v>
      </c>
      <c r="E10402" s="7" t="str">
        <f>VLOOKUP(C10402,属性!A:D,4,FALSE)</f>
        <v>是</v>
      </c>
      <c r="F10402" t="s">
        <v>17496</v>
      </c>
      <c r="G10402" t="s">
        <v>17590</v>
      </c>
      <c r="H10402" s="7">
        <v>46082</v>
      </c>
      <c r="I10402" t="s">
        <v>14</v>
      </c>
      <c r="J10402" t="s">
        <v>19</v>
      </c>
      <c r="K10402" s="7">
        <v>46087</v>
      </c>
    </row>
    <row r="10403" hidden="1" spans="1:11">
      <c r="A10403">
        <v>10403</v>
      </c>
      <c r="B10403" t="str">
        <f>VLOOKUP(C10403,属性!A:D,2,FALSE)</f>
        <v>古茗</v>
      </c>
      <c r="C10403" t="s">
        <v>17327</v>
      </c>
      <c r="D10403" s="7">
        <f>VLOOKUP(C10403,属性!A:D,3,FALSE)</f>
        <v>45702</v>
      </c>
      <c r="E10403" s="7" t="str">
        <f>VLOOKUP(C10403,属性!A:D,4,FALSE)</f>
        <v>是</v>
      </c>
      <c r="F10403" t="s">
        <v>17591</v>
      </c>
      <c r="G10403" t="s">
        <v>17592</v>
      </c>
      <c r="H10403" s="7">
        <v>46086</v>
      </c>
      <c r="I10403" t="s">
        <v>22</v>
      </c>
      <c r="J10403" t="s">
        <v>15</v>
      </c>
      <c r="K10403" s="7">
        <v>46087</v>
      </c>
    </row>
    <row r="10404" hidden="1" spans="1:11">
      <c r="A10404">
        <v>10404</v>
      </c>
      <c r="B10404" t="str">
        <f>VLOOKUP(C10404,属性!A:D,2,FALSE)</f>
        <v>古茗</v>
      </c>
      <c r="C10404" t="s">
        <v>17327</v>
      </c>
      <c r="D10404" s="7">
        <f>VLOOKUP(C10404,属性!A:D,3,FALSE)</f>
        <v>45702</v>
      </c>
      <c r="E10404" s="7" t="str">
        <f>VLOOKUP(C10404,属性!A:D,4,FALSE)</f>
        <v>是</v>
      </c>
      <c r="F10404" t="s">
        <v>17593</v>
      </c>
      <c r="G10404" t="s">
        <v>17594</v>
      </c>
      <c r="H10404" s="7">
        <v>46084</v>
      </c>
      <c r="I10404" t="s">
        <v>22</v>
      </c>
      <c r="J10404" t="s">
        <v>19</v>
      </c>
      <c r="K10404" s="7">
        <v>46087</v>
      </c>
    </row>
    <row r="10405" hidden="1" spans="1:11">
      <c r="A10405">
        <v>10405</v>
      </c>
      <c r="B10405" t="str">
        <f>VLOOKUP(C10405,属性!A:D,2,FALSE)</f>
        <v>古茗</v>
      </c>
      <c r="C10405" t="s">
        <v>17327</v>
      </c>
      <c r="D10405" s="7">
        <f>VLOOKUP(C10405,属性!A:D,3,FALSE)</f>
        <v>45702</v>
      </c>
      <c r="E10405" s="7" t="str">
        <f>VLOOKUP(C10405,属性!A:D,4,FALSE)</f>
        <v>是</v>
      </c>
      <c r="F10405" t="s">
        <v>17496</v>
      </c>
      <c r="G10405" t="s">
        <v>17595</v>
      </c>
      <c r="H10405" s="7">
        <v>46085</v>
      </c>
      <c r="I10405" t="s">
        <v>14</v>
      </c>
      <c r="J10405" t="s">
        <v>15</v>
      </c>
      <c r="K10405" s="7">
        <v>46087</v>
      </c>
    </row>
    <row r="10406" hidden="1" spans="1:11">
      <c r="A10406">
        <v>10406</v>
      </c>
      <c r="B10406" t="str">
        <f>VLOOKUP(C10406,属性!A:D,2,FALSE)</f>
        <v>古茗</v>
      </c>
      <c r="C10406" t="s">
        <v>17327</v>
      </c>
      <c r="D10406" s="7">
        <f>VLOOKUP(C10406,属性!A:D,3,FALSE)</f>
        <v>45702</v>
      </c>
      <c r="E10406" s="7" t="str">
        <f>VLOOKUP(C10406,属性!A:D,4,FALSE)</f>
        <v>是</v>
      </c>
      <c r="F10406" t="s">
        <v>17596</v>
      </c>
      <c r="G10406" t="s">
        <v>17597</v>
      </c>
      <c r="H10406" s="7">
        <v>46086</v>
      </c>
      <c r="I10406" t="s">
        <v>74</v>
      </c>
      <c r="J10406" t="s">
        <v>15</v>
      </c>
      <c r="K10406" s="7">
        <v>46087</v>
      </c>
    </row>
    <row r="10407" hidden="1" spans="1:11">
      <c r="A10407">
        <v>10407</v>
      </c>
      <c r="B10407" t="str">
        <f>VLOOKUP(C10407,属性!A:D,2,FALSE)</f>
        <v>古茗</v>
      </c>
      <c r="C10407" t="s">
        <v>17327</v>
      </c>
      <c r="D10407" s="7">
        <f>VLOOKUP(C10407,属性!A:D,3,FALSE)</f>
        <v>45702</v>
      </c>
      <c r="E10407" s="7" t="str">
        <f>VLOOKUP(C10407,属性!A:D,4,FALSE)</f>
        <v>是</v>
      </c>
      <c r="F10407" t="s">
        <v>17598</v>
      </c>
      <c r="G10407" t="s">
        <v>17599</v>
      </c>
      <c r="H10407" s="7">
        <v>46082</v>
      </c>
      <c r="I10407" t="s">
        <v>74</v>
      </c>
      <c r="J10407" t="s">
        <v>15</v>
      </c>
      <c r="K10407" s="7">
        <v>46087</v>
      </c>
    </row>
    <row r="10408" hidden="1" spans="1:11">
      <c r="A10408">
        <v>10408</v>
      </c>
      <c r="B10408" t="str">
        <f>VLOOKUP(C10408,属性!A:D,2,FALSE)</f>
        <v>古茗</v>
      </c>
      <c r="C10408" t="s">
        <v>17327</v>
      </c>
      <c r="D10408" s="7">
        <f>VLOOKUP(C10408,属性!A:D,3,FALSE)</f>
        <v>45702</v>
      </c>
      <c r="E10408" s="7" t="str">
        <f>VLOOKUP(C10408,属性!A:D,4,FALSE)</f>
        <v>是</v>
      </c>
      <c r="F10408" t="s">
        <v>17496</v>
      </c>
      <c r="G10408" t="s">
        <v>17600</v>
      </c>
      <c r="H10408" s="7">
        <v>46082</v>
      </c>
      <c r="I10408" t="s">
        <v>14</v>
      </c>
      <c r="J10408" t="s">
        <v>15</v>
      </c>
      <c r="K10408" s="7">
        <v>46087</v>
      </c>
    </row>
    <row r="10409" hidden="1" spans="1:11">
      <c r="A10409">
        <v>10409</v>
      </c>
      <c r="B10409" t="str">
        <f>VLOOKUP(C10409,属性!A:D,2,FALSE)</f>
        <v>古茗</v>
      </c>
      <c r="C10409" t="s">
        <v>17327</v>
      </c>
      <c r="D10409" s="7">
        <f>VLOOKUP(C10409,属性!A:D,3,FALSE)</f>
        <v>45702</v>
      </c>
      <c r="E10409" s="7" t="str">
        <f>VLOOKUP(C10409,属性!A:D,4,FALSE)</f>
        <v>是</v>
      </c>
      <c r="F10409" t="s">
        <v>17601</v>
      </c>
      <c r="G10409" t="s">
        <v>17602</v>
      </c>
      <c r="H10409" s="7">
        <v>46082</v>
      </c>
      <c r="I10409" t="s">
        <v>14</v>
      </c>
      <c r="J10409" t="s">
        <v>15</v>
      </c>
      <c r="K10409" s="7">
        <v>46087</v>
      </c>
    </row>
    <row r="10410" hidden="1" spans="1:11">
      <c r="A10410">
        <v>10410</v>
      </c>
      <c r="B10410" t="str">
        <f>VLOOKUP(C10410,属性!A:D,2,FALSE)</f>
        <v>古茗</v>
      </c>
      <c r="C10410" t="s">
        <v>17327</v>
      </c>
      <c r="D10410" s="7">
        <f>VLOOKUP(C10410,属性!A:D,3,FALSE)</f>
        <v>45702</v>
      </c>
      <c r="E10410" s="7" t="str">
        <f>VLOOKUP(C10410,属性!A:D,4,FALSE)</f>
        <v>是</v>
      </c>
      <c r="F10410" t="s">
        <v>17496</v>
      </c>
      <c r="G10410" t="s">
        <v>17603</v>
      </c>
      <c r="H10410" s="7">
        <v>46082</v>
      </c>
      <c r="I10410" t="s">
        <v>14</v>
      </c>
      <c r="J10410" t="s">
        <v>15</v>
      </c>
      <c r="K10410" s="7">
        <v>46087</v>
      </c>
    </row>
    <row r="10411" hidden="1" spans="1:11">
      <c r="A10411">
        <v>10411</v>
      </c>
      <c r="B10411" t="str">
        <f>VLOOKUP(C10411,属性!A:D,2,FALSE)</f>
        <v>古茗</v>
      </c>
      <c r="C10411" t="s">
        <v>17327</v>
      </c>
      <c r="D10411" s="7">
        <f>VLOOKUP(C10411,属性!A:D,3,FALSE)</f>
        <v>45702</v>
      </c>
      <c r="E10411" s="7" t="str">
        <f>VLOOKUP(C10411,属性!A:D,4,FALSE)</f>
        <v>是</v>
      </c>
      <c r="F10411" t="s">
        <v>17604</v>
      </c>
      <c r="G10411" t="s">
        <v>17605</v>
      </c>
      <c r="H10411" s="7">
        <v>46086</v>
      </c>
      <c r="I10411" t="s">
        <v>6453</v>
      </c>
      <c r="J10411" t="s">
        <v>19</v>
      </c>
      <c r="K10411" s="7">
        <v>46087</v>
      </c>
    </row>
    <row r="10412" hidden="1" spans="1:11">
      <c r="A10412">
        <v>10412</v>
      </c>
      <c r="B10412" t="str">
        <f>VLOOKUP(C10412,属性!A:D,2,FALSE)</f>
        <v>古茗</v>
      </c>
      <c r="C10412" t="s">
        <v>17327</v>
      </c>
      <c r="D10412" s="7">
        <f>VLOOKUP(C10412,属性!A:D,3,FALSE)</f>
        <v>45702</v>
      </c>
      <c r="E10412" s="7" t="str">
        <f>VLOOKUP(C10412,属性!A:D,4,FALSE)</f>
        <v>是</v>
      </c>
      <c r="F10412" t="s">
        <v>17606</v>
      </c>
      <c r="G10412" t="s">
        <v>17607</v>
      </c>
      <c r="H10412" s="7">
        <v>46082</v>
      </c>
      <c r="I10412" t="s">
        <v>74</v>
      </c>
      <c r="J10412" t="s">
        <v>15</v>
      </c>
      <c r="K10412" s="7">
        <v>46087</v>
      </c>
    </row>
    <row r="10413" hidden="1" spans="1:11">
      <c r="A10413">
        <v>10413</v>
      </c>
      <c r="B10413" t="str">
        <f>VLOOKUP(C10413,属性!A:D,2,FALSE)</f>
        <v>古茗</v>
      </c>
      <c r="C10413" t="s">
        <v>17327</v>
      </c>
      <c r="D10413" s="7">
        <f>VLOOKUP(C10413,属性!A:D,3,FALSE)</f>
        <v>45702</v>
      </c>
      <c r="E10413" s="7" t="str">
        <f>VLOOKUP(C10413,属性!A:D,4,FALSE)</f>
        <v>是</v>
      </c>
      <c r="F10413" t="s">
        <v>17608</v>
      </c>
      <c r="G10413" t="s">
        <v>17609</v>
      </c>
      <c r="H10413" s="7">
        <v>46086</v>
      </c>
      <c r="I10413" t="s">
        <v>38</v>
      </c>
      <c r="J10413" t="s">
        <v>19</v>
      </c>
      <c r="K10413" s="7">
        <v>46087</v>
      </c>
    </row>
    <row r="10414" hidden="1" spans="1:11">
      <c r="A10414">
        <v>10414</v>
      </c>
      <c r="B10414" t="str">
        <f>VLOOKUP(C10414,属性!A:D,2,FALSE)</f>
        <v>古茗</v>
      </c>
      <c r="C10414" t="s">
        <v>17327</v>
      </c>
      <c r="D10414" s="7">
        <f>VLOOKUP(C10414,属性!A:D,3,FALSE)</f>
        <v>45702</v>
      </c>
      <c r="E10414" s="7" t="str">
        <f>VLOOKUP(C10414,属性!A:D,4,FALSE)</f>
        <v>是</v>
      </c>
      <c r="F10414" t="s">
        <v>17610</v>
      </c>
      <c r="G10414" t="s">
        <v>17611</v>
      </c>
      <c r="H10414" s="7">
        <v>46084</v>
      </c>
      <c r="I10414" t="s">
        <v>22</v>
      </c>
      <c r="J10414" t="s">
        <v>15</v>
      </c>
      <c r="K10414" s="7">
        <v>46087</v>
      </c>
    </row>
    <row r="10415" hidden="1" spans="1:11">
      <c r="A10415">
        <v>10415</v>
      </c>
      <c r="B10415" t="str">
        <f>VLOOKUP(C10415,属性!A:D,2,FALSE)</f>
        <v>古茗</v>
      </c>
      <c r="C10415" t="s">
        <v>17327</v>
      </c>
      <c r="D10415" s="7">
        <f>VLOOKUP(C10415,属性!A:D,3,FALSE)</f>
        <v>45702</v>
      </c>
      <c r="E10415" s="7" t="str">
        <f>VLOOKUP(C10415,属性!A:D,4,FALSE)</f>
        <v>是</v>
      </c>
      <c r="F10415" t="s">
        <v>17612</v>
      </c>
      <c r="G10415" t="s">
        <v>17613</v>
      </c>
      <c r="H10415" s="7">
        <v>46086</v>
      </c>
      <c r="I10415" t="s">
        <v>52</v>
      </c>
      <c r="J10415" t="s">
        <v>19</v>
      </c>
      <c r="K10415" s="7">
        <v>46087</v>
      </c>
    </row>
    <row r="10416" spans="1:11">
      <c r="A10416">
        <v>10416</v>
      </c>
      <c r="B10416" t="str">
        <f>VLOOKUP(C10416,属性!A:D,2,FALSE)</f>
        <v>古茗</v>
      </c>
      <c r="C10416" t="s">
        <v>17327</v>
      </c>
      <c r="D10416" s="7">
        <f>VLOOKUP(C10416,属性!A:D,3,FALSE)</f>
        <v>45702</v>
      </c>
      <c r="E10416" s="7" t="str">
        <f>VLOOKUP(C10416,属性!A:D,4,FALSE)</f>
        <v>是</v>
      </c>
      <c r="F10416" t="s">
        <v>17614</v>
      </c>
      <c r="G10416" t="s">
        <v>17615</v>
      </c>
      <c r="H10416" s="7">
        <v>46086</v>
      </c>
      <c r="I10416" t="s">
        <v>348</v>
      </c>
      <c r="J10416" t="s">
        <v>30</v>
      </c>
      <c r="K10416" s="7">
        <v>46087</v>
      </c>
    </row>
    <row r="10417" spans="1:11">
      <c r="A10417">
        <v>10417</v>
      </c>
      <c r="B10417" t="str">
        <f>VLOOKUP(C10417,属性!A:D,2,FALSE)</f>
        <v>古茗</v>
      </c>
      <c r="C10417" t="s">
        <v>17327</v>
      </c>
      <c r="D10417" s="7">
        <f>VLOOKUP(C10417,属性!A:D,3,FALSE)</f>
        <v>45702</v>
      </c>
      <c r="E10417" s="7" t="str">
        <f>VLOOKUP(C10417,属性!A:D,4,FALSE)</f>
        <v>是</v>
      </c>
      <c r="F10417" t="s">
        <v>171</v>
      </c>
      <c r="G10417" t="s">
        <v>17616</v>
      </c>
      <c r="H10417" s="7">
        <v>46086</v>
      </c>
      <c r="I10417" t="s">
        <v>348</v>
      </c>
      <c r="J10417" t="s">
        <v>30</v>
      </c>
      <c r="K10417" s="7">
        <v>46087</v>
      </c>
    </row>
    <row r="10418" hidden="1" spans="1:11">
      <c r="A10418">
        <v>10418</v>
      </c>
      <c r="B10418" t="str">
        <f>VLOOKUP(C10418,属性!A:D,2,FALSE)</f>
        <v>古茗</v>
      </c>
      <c r="C10418" t="s">
        <v>17327</v>
      </c>
      <c r="D10418" s="7">
        <f>VLOOKUP(C10418,属性!A:D,3,FALSE)</f>
        <v>45702</v>
      </c>
      <c r="E10418" s="7" t="str">
        <f>VLOOKUP(C10418,属性!A:D,4,FALSE)</f>
        <v>是</v>
      </c>
      <c r="F10418" t="s">
        <v>17617</v>
      </c>
      <c r="G10418" t="s">
        <v>17618</v>
      </c>
      <c r="H10418" s="7">
        <v>46084</v>
      </c>
      <c r="I10418" t="s">
        <v>14</v>
      </c>
      <c r="J10418" t="s">
        <v>15</v>
      </c>
      <c r="K10418" s="7">
        <v>46087</v>
      </c>
    </row>
    <row r="10419" hidden="1" spans="1:11">
      <c r="A10419">
        <v>10419</v>
      </c>
      <c r="B10419" t="str">
        <f>VLOOKUP(C10419,属性!A:D,2,FALSE)</f>
        <v>古茗</v>
      </c>
      <c r="C10419" t="s">
        <v>17327</v>
      </c>
      <c r="D10419" s="7">
        <f>VLOOKUP(C10419,属性!A:D,3,FALSE)</f>
        <v>45702</v>
      </c>
      <c r="E10419" s="7" t="str">
        <f>VLOOKUP(C10419,属性!A:D,4,FALSE)</f>
        <v>是</v>
      </c>
      <c r="F10419" t="s">
        <v>17619</v>
      </c>
      <c r="G10419" t="s">
        <v>17620</v>
      </c>
      <c r="H10419" s="7">
        <v>46086</v>
      </c>
      <c r="I10419" t="s">
        <v>14</v>
      </c>
      <c r="J10419" t="s">
        <v>19</v>
      </c>
      <c r="K10419" s="7">
        <v>46087</v>
      </c>
    </row>
    <row r="10420" spans="1:11">
      <c r="A10420">
        <v>10420</v>
      </c>
      <c r="B10420" t="str">
        <f>VLOOKUP(C10420,属性!A:D,2,FALSE)</f>
        <v>古茗</v>
      </c>
      <c r="C10420" t="s">
        <v>17327</v>
      </c>
      <c r="D10420" s="7">
        <f>VLOOKUP(C10420,属性!A:D,3,FALSE)</f>
        <v>45702</v>
      </c>
      <c r="E10420" s="7" t="str">
        <f>VLOOKUP(C10420,属性!A:D,4,FALSE)</f>
        <v>是</v>
      </c>
      <c r="F10420" t="s">
        <v>17621</v>
      </c>
      <c r="G10420" t="s">
        <v>17622</v>
      </c>
      <c r="H10420" s="7">
        <v>46086</v>
      </c>
      <c r="I10420" t="s">
        <v>22</v>
      </c>
      <c r="J10420" t="s">
        <v>30</v>
      </c>
      <c r="K10420" s="7">
        <v>46087</v>
      </c>
    </row>
    <row r="10421" hidden="1" spans="1:11">
      <c r="A10421">
        <v>10421</v>
      </c>
      <c r="B10421" t="str">
        <f>VLOOKUP(C10421,属性!A:D,2,FALSE)</f>
        <v>古茗</v>
      </c>
      <c r="C10421" t="s">
        <v>17327</v>
      </c>
      <c r="D10421" s="7">
        <f>VLOOKUP(C10421,属性!A:D,3,FALSE)</f>
        <v>45702</v>
      </c>
      <c r="E10421" s="7" t="str">
        <f>VLOOKUP(C10421,属性!A:D,4,FALSE)</f>
        <v>是</v>
      </c>
      <c r="F10421" t="s">
        <v>17623</v>
      </c>
      <c r="G10421" t="s">
        <v>17624</v>
      </c>
      <c r="H10421" s="7">
        <v>46086</v>
      </c>
      <c r="I10421" t="s">
        <v>365</v>
      </c>
      <c r="J10421" t="s">
        <v>15</v>
      </c>
      <c r="K10421" s="7">
        <v>46087</v>
      </c>
    </row>
    <row r="10422" hidden="1" spans="1:11">
      <c r="A10422">
        <v>10422</v>
      </c>
      <c r="B10422" t="str">
        <f>VLOOKUP(C10422,属性!A:D,2,FALSE)</f>
        <v>古茗</v>
      </c>
      <c r="C10422" t="s">
        <v>17327</v>
      </c>
      <c r="D10422" s="7">
        <f>VLOOKUP(C10422,属性!A:D,3,FALSE)</f>
        <v>45702</v>
      </c>
      <c r="E10422" s="7" t="str">
        <f>VLOOKUP(C10422,属性!A:D,4,FALSE)</f>
        <v>是</v>
      </c>
      <c r="F10422" t="s">
        <v>17625</v>
      </c>
      <c r="G10422" t="s">
        <v>17626</v>
      </c>
      <c r="H10422" s="7">
        <v>46086</v>
      </c>
      <c r="I10422" t="s">
        <v>85</v>
      </c>
      <c r="J10422" t="s">
        <v>15</v>
      </c>
      <c r="K10422" s="7">
        <v>46087</v>
      </c>
    </row>
    <row r="10423" hidden="1" spans="1:11">
      <c r="A10423">
        <v>10423</v>
      </c>
      <c r="B10423" t="str">
        <f>VLOOKUP(C10423,属性!A:D,2,FALSE)</f>
        <v>古茗</v>
      </c>
      <c r="C10423" t="s">
        <v>17327</v>
      </c>
      <c r="D10423" s="7">
        <f>VLOOKUP(C10423,属性!A:D,3,FALSE)</f>
        <v>45702</v>
      </c>
      <c r="E10423" s="7" t="str">
        <f>VLOOKUP(C10423,属性!A:D,4,FALSE)</f>
        <v>是</v>
      </c>
      <c r="F10423" t="s">
        <v>17627</v>
      </c>
      <c r="G10423" t="s">
        <v>17628</v>
      </c>
      <c r="H10423" s="7">
        <v>46083</v>
      </c>
      <c r="I10423" t="s">
        <v>122</v>
      </c>
      <c r="J10423" t="s">
        <v>19</v>
      </c>
      <c r="K10423" s="7">
        <v>46087</v>
      </c>
    </row>
    <row r="10424" hidden="1" spans="1:11">
      <c r="A10424">
        <v>10424</v>
      </c>
      <c r="B10424" t="str">
        <f>VLOOKUP(C10424,属性!A:D,2,FALSE)</f>
        <v>古茗</v>
      </c>
      <c r="C10424" t="s">
        <v>17327</v>
      </c>
      <c r="D10424" s="7">
        <f>VLOOKUP(C10424,属性!A:D,3,FALSE)</f>
        <v>45702</v>
      </c>
      <c r="E10424" s="7" t="str">
        <f>VLOOKUP(C10424,属性!A:D,4,FALSE)</f>
        <v>是</v>
      </c>
      <c r="F10424" t="s">
        <v>17496</v>
      </c>
      <c r="G10424" t="s">
        <v>17629</v>
      </c>
      <c r="H10424" s="7">
        <v>46083</v>
      </c>
      <c r="I10424" t="s">
        <v>14</v>
      </c>
      <c r="J10424" t="s">
        <v>15</v>
      </c>
      <c r="K10424" s="7">
        <v>46087</v>
      </c>
    </row>
    <row r="10425" hidden="1" spans="1:11">
      <c r="A10425">
        <v>10425</v>
      </c>
      <c r="B10425" t="str">
        <f>VLOOKUP(C10425,属性!A:D,2,FALSE)</f>
        <v>古茗</v>
      </c>
      <c r="C10425" t="s">
        <v>17327</v>
      </c>
      <c r="D10425" s="7">
        <f>VLOOKUP(C10425,属性!A:D,3,FALSE)</f>
        <v>45702</v>
      </c>
      <c r="E10425" s="7" t="str">
        <f>VLOOKUP(C10425,属性!A:D,4,FALSE)</f>
        <v>是</v>
      </c>
      <c r="F10425" t="s">
        <v>17630</v>
      </c>
      <c r="G10425" t="s">
        <v>17631</v>
      </c>
      <c r="H10425" s="7">
        <v>46086</v>
      </c>
      <c r="I10425" t="s">
        <v>179</v>
      </c>
      <c r="J10425" t="s">
        <v>19</v>
      </c>
      <c r="K10425" s="7">
        <v>46087</v>
      </c>
    </row>
    <row r="10426" spans="1:11">
      <c r="A10426">
        <v>10426</v>
      </c>
      <c r="B10426" t="str">
        <f>VLOOKUP(C10426,属性!A:D,2,FALSE)</f>
        <v>古茗</v>
      </c>
      <c r="C10426" t="s">
        <v>17327</v>
      </c>
      <c r="D10426" s="7">
        <f>VLOOKUP(C10426,属性!A:D,3,FALSE)</f>
        <v>45702</v>
      </c>
      <c r="E10426" s="7" t="str">
        <f>VLOOKUP(C10426,属性!A:D,4,FALSE)</f>
        <v>是</v>
      </c>
      <c r="F10426" t="s">
        <v>17632</v>
      </c>
      <c r="G10426" t="s">
        <v>17633</v>
      </c>
      <c r="H10426" s="7">
        <v>46086</v>
      </c>
      <c r="I10426" t="s">
        <v>49</v>
      </c>
      <c r="J10426" t="s">
        <v>30</v>
      </c>
      <c r="K10426" s="7">
        <v>46087</v>
      </c>
    </row>
    <row r="10427" hidden="1" spans="1:11">
      <c r="A10427">
        <v>10427</v>
      </c>
      <c r="B10427" t="str">
        <f>VLOOKUP(C10427,属性!A:D,2,FALSE)</f>
        <v>古茗</v>
      </c>
      <c r="C10427" t="s">
        <v>17327</v>
      </c>
      <c r="D10427" s="7">
        <f>VLOOKUP(C10427,属性!A:D,3,FALSE)</f>
        <v>45702</v>
      </c>
      <c r="E10427" s="7" t="str">
        <f>VLOOKUP(C10427,属性!A:D,4,FALSE)</f>
        <v>是</v>
      </c>
      <c r="F10427" t="s">
        <v>17634</v>
      </c>
      <c r="G10427" t="s">
        <v>17635</v>
      </c>
      <c r="H10427" s="7">
        <v>46086</v>
      </c>
      <c r="I10427" t="s">
        <v>217</v>
      </c>
      <c r="J10427" t="s">
        <v>19</v>
      </c>
      <c r="K10427" s="7">
        <v>46087</v>
      </c>
    </row>
    <row r="10428" spans="1:11">
      <c r="A10428">
        <v>10428</v>
      </c>
      <c r="B10428" t="str">
        <f>VLOOKUP(C10428,属性!A:D,2,FALSE)</f>
        <v>古茗</v>
      </c>
      <c r="C10428" t="s">
        <v>17327</v>
      </c>
      <c r="D10428" s="7">
        <f>VLOOKUP(C10428,属性!A:D,3,FALSE)</f>
        <v>45702</v>
      </c>
      <c r="E10428" s="7" t="str">
        <f>VLOOKUP(C10428,属性!A:D,4,FALSE)</f>
        <v>是</v>
      </c>
      <c r="F10428" t="s">
        <v>17636</v>
      </c>
      <c r="G10428" t="s">
        <v>17637</v>
      </c>
      <c r="H10428" s="7">
        <v>46086</v>
      </c>
      <c r="I10428" t="s">
        <v>18</v>
      </c>
      <c r="J10428" t="s">
        <v>30</v>
      </c>
      <c r="K10428" s="7">
        <v>46087</v>
      </c>
    </row>
    <row r="10429" hidden="1" spans="1:11">
      <c r="A10429">
        <v>10429</v>
      </c>
      <c r="B10429" t="str">
        <f>VLOOKUP(C10429,属性!A:D,2,FALSE)</f>
        <v>古茗</v>
      </c>
      <c r="C10429" t="s">
        <v>17327</v>
      </c>
      <c r="D10429" s="7">
        <f>VLOOKUP(C10429,属性!A:D,3,FALSE)</f>
        <v>45702</v>
      </c>
      <c r="E10429" s="7" t="str">
        <f>VLOOKUP(C10429,属性!A:D,4,FALSE)</f>
        <v>是</v>
      </c>
      <c r="F10429" t="s">
        <v>17638</v>
      </c>
      <c r="G10429" t="s">
        <v>17639</v>
      </c>
      <c r="H10429" s="7">
        <v>46086</v>
      </c>
      <c r="I10429" t="s">
        <v>85</v>
      </c>
      <c r="J10429" t="s">
        <v>19</v>
      </c>
      <c r="K10429" s="7">
        <v>46087</v>
      </c>
    </row>
    <row r="10430" hidden="1" spans="1:11">
      <c r="A10430">
        <v>10430</v>
      </c>
      <c r="B10430" t="str">
        <f>VLOOKUP(C10430,属性!A:D,2,FALSE)</f>
        <v>古茗</v>
      </c>
      <c r="C10430" t="s">
        <v>17327</v>
      </c>
      <c r="D10430" s="7">
        <f>VLOOKUP(C10430,属性!A:D,3,FALSE)</f>
        <v>45702</v>
      </c>
      <c r="E10430" s="7" t="str">
        <f>VLOOKUP(C10430,属性!A:D,4,FALSE)</f>
        <v>是</v>
      </c>
      <c r="F10430" t="s">
        <v>17640</v>
      </c>
      <c r="G10430" t="s">
        <v>17641</v>
      </c>
      <c r="H10430" s="7">
        <v>46085</v>
      </c>
      <c r="I10430" t="s">
        <v>38</v>
      </c>
      <c r="J10430" t="s">
        <v>19</v>
      </c>
      <c r="K10430" s="7">
        <v>46087</v>
      </c>
    </row>
    <row r="10431" hidden="1" spans="1:11">
      <c r="A10431">
        <v>10431</v>
      </c>
      <c r="B10431" t="str">
        <f>VLOOKUP(C10431,属性!A:D,2,FALSE)</f>
        <v>古茗</v>
      </c>
      <c r="C10431" t="s">
        <v>17327</v>
      </c>
      <c r="D10431" s="7">
        <f>VLOOKUP(C10431,属性!A:D,3,FALSE)</f>
        <v>45702</v>
      </c>
      <c r="E10431" s="7" t="str">
        <f>VLOOKUP(C10431,属性!A:D,4,FALSE)</f>
        <v>是</v>
      </c>
      <c r="F10431" t="s">
        <v>4107</v>
      </c>
      <c r="G10431" t="s">
        <v>17642</v>
      </c>
      <c r="H10431" s="7">
        <v>46085</v>
      </c>
      <c r="I10431" t="s">
        <v>33</v>
      </c>
      <c r="J10431" t="s">
        <v>19</v>
      </c>
      <c r="K10431" s="7">
        <v>46087</v>
      </c>
    </row>
    <row r="10432" hidden="1" spans="1:11">
      <c r="A10432">
        <v>10432</v>
      </c>
      <c r="B10432" t="str">
        <f>VLOOKUP(C10432,属性!A:D,2,FALSE)</f>
        <v>古茗</v>
      </c>
      <c r="C10432" t="s">
        <v>17327</v>
      </c>
      <c r="D10432" s="7">
        <f>VLOOKUP(C10432,属性!A:D,3,FALSE)</f>
        <v>45702</v>
      </c>
      <c r="E10432" s="7" t="str">
        <f>VLOOKUP(C10432,属性!A:D,4,FALSE)</f>
        <v>是</v>
      </c>
      <c r="F10432" t="s">
        <v>17643</v>
      </c>
      <c r="G10432" t="s">
        <v>17644</v>
      </c>
      <c r="H10432" s="7">
        <v>46085</v>
      </c>
      <c r="I10432" t="s">
        <v>38</v>
      </c>
      <c r="J10432" t="s">
        <v>19</v>
      </c>
      <c r="K10432" s="7">
        <v>46087</v>
      </c>
    </row>
    <row r="10433" hidden="1" spans="1:11">
      <c r="A10433">
        <v>10433</v>
      </c>
      <c r="B10433" t="str">
        <f>VLOOKUP(C10433,属性!A:D,2,FALSE)</f>
        <v>古茗</v>
      </c>
      <c r="C10433" t="s">
        <v>17327</v>
      </c>
      <c r="D10433" s="7">
        <f>VLOOKUP(C10433,属性!A:D,3,FALSE)</f>
        <v>45702</v>
      </c>
      <c r="E10433" s="7" t="str">
        <f>VLOOKUP(C10433,属性!A:D,4,FALSE)</f>
        <v>是</v>
      </c>
      <c r="F10433" t="s">
        <v>17645</v>
      </c>
      <c r="G10433" t="s">
        <v>17646</v>
      </c>
      <c r="H10433" s="7">
        <v>46085</v>
      </c>
      <c r="I10433" t="s">
        <v>38</v>
      </c>
      <c r="J10433" t="s">
        <v>19</v>
      </c>
      <c r="K10433" s="7">
        <v>46087</v>
      </c>
    </row>
    <row r="10434" hidden="1" spans="1:11">
      <c r="A10434">
        <v>10434</v>
      </c>
      <c r="B10434" t="str">
        <f>VLOOKUP(C10434,属性!A:D,2,FALSE)</f>
        <v>古茗</v>
      </c>
      <c r="C10434" t="s">
        <v>17327</v>
      </c>
      <c r="D10434" s="7">
        <f>VLOOKUP(C10434,属性!A:D,3,FALSE)</f>
        <v>45702</v>
      </c>
      <c r="E10434" s="7" t="str">
        <f>VLOOKUP(C10434,属性!A:D,4,FALSE)</f>
        <v>是</v>
      </c>
      <c r="F10434" t="s">
        <v>17647</v>
      </c>
      <c r="G10434" t="s">
        <v>17546</v>
      </c>
      <c r="H10434" s="7">
        <v>46085</v>
      </c>
      <c r="I10434" t="s">
        <v>33</v>
      </c>
      <c r="J10434" t="s">
        <v>19</v>
      </c>
      <c r="K10434" s="7">
        <v>46087</v>
      </c>
    </row>
    <row r="10435" hidden="1" spans="1:11">
      <c r="A10435">
        <v>10435</v>
      </c>
      <c r="B10435" t="str">
        <f>VLOOKUP(C10435,属性!A:D,2,FALSE)</f>
        <v>古茗</v>
      </c>
      <c r="C10435" t="s">
        <v>17327</v>
      </c>
      <c r="D10435" s="7">
        <f>VLOOKUP(C10435,属性!A:D,3,FALSE)</f>
        <v>45702</v>
      </c>
      <c r="E10435" s="7" t="str">
        <f>VLOOKUP(C10435,属性!A:D,4,FALSE)</f>
        <v>是</v>
      </c>
      <c r="F10435" t="s">
        <v>17648</v>
      </c>
      <c r="G10435" t="s">
        <v>17649</v>
      </c>
      <c r="H10435" s="7">
        <v>46085</v>
      </c>
      <c r="I10435" t="s">
        <v>77</v>
      </c>
      <c r="J10435" t="s">
        <v>19</v>
      </c>
      <c r="K10435" s="7">
        <v>46087</v>
      </c>
    </row>
    <row r="10436" hidden="1" spans="1:11">
      <c r="A10436">
        <v>10436</v>
      </c>
      <c r="B10436" t="str">
        <f>VLOOKUP(C10436,属性!A:D,2,FALSE)</f>
        <v>古茗</v>
      </c>
      <c r="C10436" t="s">
        <v>17327</v>
      </c>
      <c r="D10436" s="7">
        <f>VLOOKUP(C10436,属性!A:D,3,FALSE)</f>
        <v>45702</v>
      </c>
      <c r="E10436" s="7" t="str">
        <f>VLOOKUP(C10436,属性!A:D,4,FALSE)</f>
        <v>是</v>
      </c>
      <c r="F10436" t="s">
        <v>17650</v>
      </c>
      <c r="G10436" t="s">
        <v>17651</v>
      </c>
      <c r="H10436" s="7">
        <v>46085</v>
      </c>
      <c r="I10436" t="s">
        <v>14</v>
      </c>
      <c r="J10436" t="s">
        <v>19</v>
      </c>
      <c r="K10436" s="7">
        <v>46087</v>
      </c>
    </row>
    <row r="10437" hidden="1" spans="1:11">
      <c r="A10437">
        <v>10437</v>
      </c>
      <c r="B10437" t="str">
        <f>VLOOKUP(C10437,属性!A:D,2,FALSE)</f>
        <v>古茗</v>
      </c>
      <c r="C10437" t="s">
        <v>17327</v>
      </c>
      <c r="D10437" s="7">
        <f>VLOOKUP(C10437,属性!A:D,3,FALSE)</f>
        <v>45702</v>
      </c>
      <c r="E10437" s="7" t="str">
        <f>VLOOKUP(C10437,属性!A:D,4,FALSE)</f>
        <v>是</v>
      </c>
      <c r="F10437" t="s">
        <v>17652</v>
      </c>
      <c r="G10437" t="s">
        <v>17653</v>
      </c>
      <c r="H10437" s="7">
        <v>46085</v>
      </c>
      <c r="I10437" t="s">
        <v>38</v>
      </c>
      <c r="J10437" t="s">
        <v>19</v>
      </c>
      <c r="K10437" s="7">
        <v>46087</v>
      </c>
    </row>
    <row r="10438" hidden="1" spans="1:11">
      <c r="A10438">
        <v>10438</v>
      </c>
      <c r="B10438" t="str">
        <f>VLOOKUP(C10438,属性!A:D,2,FALSE)</f>
        <v>古茗</v>
      </c>
      <c r="C10438" t="s">
        <v>17327</v>
      </c>
      <c r="D10438" s="7">
        <f>VLOOKUP(C10438,属性!A:D,3,FALSE)</f>
        <v>45702</v>
      </c>
      <c r="E10438" s="7" t="str">
        <f>VLOOKUP(C10438,属性!A:D,4,FALSE)</f>
        <v>是</v>
      </c>
      <c r="F10438" t="s">
        <v>17654</v>
      </c>
      <c r="G10438" t="s">
        <v>17655</v>
      </c>
      <c r="H10438" s="7">
        <v>46085</v>
      </c>
      <c r="I10438" t="s">
        <v>33</v>
      </c>
      <c r="J10438" t="s">
        <v>19</v>
      </c>
      <c r="K10438" s="7">
        <v>46087</v>
      </c>
    </row>
    <row r="10439" hidden="1" spans="1:11">
      <c r="A10439">
        <v>10439</v>
      </c>
      <c r="B10439" t="str">
        <f>VLOOKUP(C10439,属性!A:D,2,FALSE)</f>
        <v>古茗</v>
      </c>
      <c r="C10439" t="s">
        <v>17327</v>
      </c>
      <c r="D10439" s="7">
        <f>VLOOKUP(C10439,属性!A:D,3,FALSE)</f>
        <v>45702</v>
      </c>
      <c r="E10439" s="7" t="str">
        <f>VLOOKUP(C10439,属性!A:D,4,FALSE)</f>
        <v>是</v>
      </c>
      <c r="F10439" t="s">
        <v>17656</v>
      </c>
      <c r="G10439" t="s">
        <v>17657</v>
      </c>
      <c r="H10439" s="7">
        <v>46085</v>
      </c>
      <c r="I10439" t="s">
        <v>33</v>
      </c>
      <c r="J10439" t="s">
        <v>19</v>
      </c>
      <c r="K10439" s="7">
        <v>46087</v>
      </c>
    </row>
    <row r="10440" spans="1:11">
      <c r="A10440">
        <v>10440</v>
      </c>
      <c r="B10440" t="str">
        <f>VLOOKUP(C10440,属性!A:D,2,FALSE)</f>
        <v>古茗</v>
      </c>
      <c r="C10440" t="s">
        <v>17327</v>
      </c>
      <c r="D10440" s="7">
        <f>VLOOKUP(C10440,属性!A:D,3,FALSE)</f>
        <v>45702</v>
      </c>
      <c r="E10440" s="7" t="str">
        <f>VLOOKUP(C10440,属性!A:D,4,FALSE)</f>
        <v>是</v>
      </c>
      <c r="F10440" t="s">
        <v>17658</v>
      </c>
      <c r="G10440" t="s">
        <v>17659</v>
      </c>
      <c r="H10440" s="7">
        <v>46085</v>
      </c>
      <c r="I10440" t="s">
        <v>77</v>
      </c>
      <c r="J10440" t="s">
        <v>30</v>
      </c>
      <c r="K10440" s="7">
        <v>46087</v>
      </c>
    </row>
    <row r="10441" spans="1:11">
      <c r="A10441">
        <v>10441</v>
      </c>
      <c r="B10441" t="str">
        <f>VLOOKUP(C10441,属性!A:D,2,FALSE)</f>
        <v>古茗</v>
      </c>
      <c r="C10441" t="s">
        <v>17327</v>
      </c>
      <c r="D10441" s="7">
        <f>VLOOKUP(C10441,属性!A:D,3,FALSE)</f>
        <v>45702</v>
      </c>
      <c r="E10441" s="7" t="str">
        <f>VLOOKUP(C10441,属性!A:D,4,FALSE)</f>
        <v>是</v>
      </c>
      <c r="F10441" t="s">
        <v>17660</v>
      </c>
      <c r="G10441" t="s">
        <v>17661</v>
      </c>
      <c r="H10441" s="7">
        <v>46084</v>
      </c>
      <c r="I10441" t="s">
        <v>77</v>
      </c>
      <c r="J10441" t="s">
        <v>30</v>
      </c>
      <c r="K10441" s="7">
        <v>46087</v>
      </c>
    </row>
    <row r="10442" hidden="1" spans="1:11">
      <c r="A10442">
        <v>10442</v>
      </c>
      <c r="B10442" t="str">
        <f>VLOOKUP(C10442,属性!A:D,2,FALSE)</f>
        <v>古茗</v>
      </c>
      <c r="C10442" t="s">
        <v>17327</v>
      </c>
      <c r="D10442" s="7">
        <f>VLOOKUP(C10442,属性!A:D,3,FALSE)</f>
        <v>45702</v>
      </c>
      <c r="E10442" s="7" t="str">
        <f>VLOOKUP(C10442,属性!A:D,4,FALSE)</f>
        <v>是</v>
      </c>
      <c r="F10442" t="s">
        <v>17662</v>
      </c>
      <c r="G10442" t="s">
        <v>17663</v>
      </c>
      <c r="H10442" s="7">
        <v>46084</v>
      </c>
      <c r="I10442" t="s">
        <v>122</v>
      </c>
      <c r="J10442" t="s">
        <v>19</v>
      </c>
      <c r="K10442" s="7">
        <v>46087</v>
      </c>
    </row>
    <row r="10443" hidden="1" spans="1:11">
      <c r="A10443">
        <v>10443</v>
      </c>
      <c r="B10443" t="str">
        <f>VLOOKUP(C10443,属性!A:D,2,FALSE)</f>
        <v>古茗</v>
      </c>
      <c r="C10443" t="s">
        <v>17327</v>
      </c>
      <c r="D10443" s="7">
        <f>VLOOKUP(C10443,属性!A:D,3,FALSE)</f>
        <v>45702</v>
      </c>
      <c r="E10443" s="7" t="str">
        <f>VLOOKUP(C10443,属性!A:D,4,FALSE)</f>
        <v>是</v>
      </c>
      <c r="F10443" t="s">
        <v>17664</v>
      </c>
      <c r="G10443" t="s">
        <v>17665</v>
      </c>
      <c r="H10443" s="7">
        <v>46084</v>
      </c>
      <c r="I10443" t="s">
        <v>179</v>
      </c>
      <c r="J10443" t="s">
        <v>19</v>
      </c>
      <c r="K10443" s="7">
        <v>46087</v>
      </c>
    </row>
    <row r="10444" hidden="1" spans="1:11">
      <c r="A10444">
        <v>10444</v>
      </c>
      <c r="B10444" t="str">
        <f>VLOOKUP(C10444,属性!A:D,2,FALSE)</f>
        <v>古茗</v>
      </c>
      <c r="C10444" t="s">
        <v>17327</v>
      </c>
      <c r="D10444" s="7">
        <f>VLOOKUP(C10444,属性!A:D,3,FALSE)</f>
        <v>45702</v>
      </c>
      <c r="E10444" s="7" t="str">
        <f>VLOOKUP(C10444,属性!A:D,4,FALSE)</f>
        <v>是</v>
      </c>
      <c r="F10444" t="s">
        <v>17666</v>
      </c>
      <c r="G10444" t="s">
        <v>17667</v>
      </c>
      <c r="H10444" s="7">
        <v>46084</v>
      </c>
      <c r="I10444" t="s">
        <v>52</v>
      </c>
      <c r="J10444" t="s">
        <v>15</v>
      </c>
      <c r="K10444" s="7">
        <v>46087</v>
      </c>
    </row>
    <row r="10445" hidden="1" spans="1:11">
      <c r="A10445">
        <v>10445</v>
      </c>
      <c r="B10445" t="str">
        <f>VLOOKUP(C10445,属性!A:D,2,FALSE)</f>
        <v>古茗</v>
      </c>
      <c r="C10445" t="s">
        <v>17327</v>
      </c>
      <c r="D10445" s="7">
        <f>VLOOKUP(C10445,属性!A:D,3,FALSE)</f>
        <v>45702</v>
      </c>
      <c r="E10445" s="7" t="str">
        <f>VLOOKUP(C10445,属性!A:D,4,FALSE)</f>
        <v>是</v>
      </c>
      <c r="F10445" t="s">
        <v>17593</v>
      </c>
      <c r="G10445" t="s">
        <v>17668</v>
      </c>
      <c r="H10445" s="7">
        <v>46084</v>
      </c>
      <c r="I10445" t="s">
        <v>22</v>
      </c>
      <c r="J10445" t="s">
        <v>19</v>
      </c>
      <c r="K10445" s="7">
        <v>46087</v>
      </c>
    </row>
    <row r="10446" hidden="1" spans="1:11">
      <c r="A10446">
        <v>10446</v>
      </c>
      <c r="B10446" t="str">
        <f>VLOOKUP(C10446,属性!A:D,2,FALSE)</f>
        <v>古茗</v>
      </c>
      <c r="C10446" t="s">
        <v>17327</v>
      </c>
      <c r="D10446" s="7">
        <f>VLOOKUP(C10446,属性!A:D,3,FALSE)</f>
        <v>45702</v>
      </c>
      <c r="E10446" s="7" t="str">
        <f>VLOOKUP(C10446,属性!A:D,4,FALSE)</f>
        <v>是</v>
      </c>
      <c r="F10446" t="s">
        <v>17669</v>
      </c>
      <c r="G10446" t="s">
        <v>17670</v>
      </c>
      <c r="H10446" s="7">
        <v>46084</v>
      </c>
      <c r="I10446" t="s">
        <v>14</v>
      </c>
      <c r="J10446" t="s">
        <v>19</v>
      </c>
      <c r="K10446" s="7">
        <v>46087</v>
      </c>
    </row>
    <row r="10447" spans="1:11">
      <c r="A10447">
        <v>10447</v>
      </c>
      <c r="B10447" t="str">
        <f>VLOOKUP(C10447,属性!A:D,2,FALSE)</f>
        <v>古茗</v>
      </c>
      <c r="C10447" t="s">
        <v>17327</v>
      </c>
      <c r="D10447" s="7">
        <f>VLOOKUP(C10447,属性!A:D,3,FALSE)</f>
        <v>45702</v>
      </c>
      <c r="E10447" s="7" t="str">
        <f>VLOOKUP(C10447,属性!A:D,4,FALSE)</f>
        <v>是</v>
      </c>
      <c r="F10447" t="s">
        <v>17671</v>
      </c>
      <c r="G10447" t="s">
        <v>17672</v>
      </c>
      <c r="H10447" s="7">
        <v>46084</v>
      </c>
      <c r="I10447" t="s">
        <v>90</v>
      </c>
      <c r="J10447" t="s">
        <v>30</v>
      </c>
      <c r="K10447" s="7">
        <v>46087</v>
      </c>
    </row>
    <row r="10448" hidden="1" spans="1:11">
      <c r="A10448">
        <v>10448</v>
      </c>
      <c r="B10448" t="str">
        <f>VLOOKUP(C10448,属性!A:D,2,FALSE)</f>
        <v>古茗</v>
      </c>
      <c r="C10448" t="s">
        <v>17327</v>
      </c>
      <c r="D10448" s="7">
        <f>VLOOKUP(C10448,属性!A:D,3,FALSE)</f>
        <v>45702</v>
      </c>
      <c r="E10448" s="7" t="str">
        <f>VLOOKUP(C10448,属性!A:D,4,FALSE)</f>
        <v>是</v>
      </c>
      <c r="F10448" t="s">
        <v>17673</v>
      </c>
      <c r="G10448" t="s">
        <v>17674</v>
      </c>
      <c r="H10448" s="7">
        <v>46084</v>
      </c>
      <c r="I10448" t="s">
        <v>77</v>
      </c>
      <c r="J10448" t="s">
        <v>15</v>
      </c>
      <c r="K10448" s="7">
        <v>46087</v>
      </c>
    </row>
    <row r="10449" hidden="1" spans="1:11">
      <c r="A10449">
        <v>10449</v>
      </c>
      <c r="B10449" t="str">
        <f>VLOOKUP(C10449,属性!A:D,2,FALSE)</f>
        <v>古茗</v>
      </c>
      <c r="C10449" t="s">
        <v>17327</v>
      </c>
      <c r="D10449" s="7">
        <f>VLOOKUP(C10449,属性!A:D,3,FALSE)</f>
        <v>45702</v>
      </c>
      <c r="E10449" s="7" t="str">
        <f>VLOOKUP(C10449,属性!A:D,4,FALSE)</f>
        <v>是</v>
      </c>
      <c r="F10449" t="s">
        <v>17675</v>
      </c>
      <c r="G10449" t="s">
        <v>17676</v>
      </c>
      <c r="H10449" s="7">
        <v>46084</v>
      </c>
      <c r="I10449" t="s">
        <v>179</v>
      </c>
      <c r="J10449" t="s">
        <v>19</v>
      </c>
      <c r="K10449" s="7">
        <v>46087</v>
      </c>
    </row>
    <row r="10450" hidden="1" spans="1:11">
      <c r="A10450">
        <v>10450</v>
      </c>
      <c r="B10450" t="str">
        <f>VLOOKUP(C10450,属性!A:D,2,FALSE)</f>
        <v>古茗</v>
      </c>
      <c r="C10450" t="s">
        <v>17327</v>
      </c>
      <c r="D10450" s="7">
        <f>VLOOKUP(C10450,属性!A:D,3,FALSE)</f>
        <v>45702</v>
      </c>
      <c r="E10450" s="7" t="str">
        <f>VLOOKUP(C10450,属性!A:D,4,FALSE)</f>
        <v>是</v>
      </c>
      <c r="F10450" t="s">
        <v>17677</v>
      </c>
      <c r="G10450" t="s">
        <v>17678</v>
      </c>
      <c r="H10450" s="7">
        <v>46084</v>
      </c>
      <c r="I10450" t="s">
        <v>125</v>
      </c>
      <c r="J10450" t="s">
        <v>19</v>
      </c>
      <c r="K10450" s="7">
        <v>46087</v>
      </c>
    </row>
    <row r="10451" hidden="1" spans="1:11">
      <c r="A10451">
        <v>10451</v>
      </c>
      <c r="B10451" t="str">
        <f>VLOOKUP(C10451,属性!A:D,2,FALSE)</f>
        <v>古茗</v>
      </c>
      <c r="C10451" t="s">
        <v>17327</v>
      </c>
      <c r="D10451" s="7">
        <f>VLOOKUP(C10451,属性!A:D,3,FALSE)</f>
        <v>45702</v>
      </c>
      <c r="E10451" s="7" t="str">
        <f>VLOOKUP(C10451,属性!A:D,4,FALSE)</f>
        <v>是</v>
      </c>
      <c r="F10451" t="s">
        <v>17679</v>
      </c>
      <c r="G10451" t="s">
        <v>17680</v>
      </c>
      <c r="H10451" s="7">
        <v>46084</v>
      </c>
      <c r="I10451" t="s">
        <v>125</v>
      </c>
      <c r="J10451" t="s">
        <v>19</v>
      </c>
      <c r="K10451" s="7">
        <v>46087</v>
      </c>
    </row>
    <row r="10452" hidden="1" spans="1:11">
      <c r="A10452">
        <v>10452</v>
      </c>
      <c r="B10452" t="str">
        <f>VLOOKUP(C10452,属性!A:D,2,FALSE)</f>
        <v>古茗</v>
      </c>
      <c r="C10452" t="s">
        <v>17327</v>
      </c>
      <c r="D10452" s="7">
        <f>VLOOKUP(C10452,属性!A:D,3,FALSE)</f>
        <v>45702</v>
      </c>
      <c r="E10452" s="7" t="str">
        <f>VLOOKUP(C10452,属性!A:D,4,FALSE)</f>
        <v>是</v>
      </c>
      <c r="F10452" t="s">
        <v>17681</v>
      </c>
      <c r="G10452" t="s">
        <v>17682</v>
      </c>
      <c r="H10452" s="7">
        <v>46084</v>
      </c>
      <c r="I10452" t="s">
        <v>33</v>
      </c>
      <c r="J10452" t="s">
        <v>15</v>
      </c>
      <c r="K10452" s="7">
        <v>46087</v>
      </c>
    </row>
    <row r="10453" hidden="1" spans="1:11">
      <c r="A10453">
        <v>10453</v>
      </c>
      <c r="B10453" t="str">
        <f>VLOOKUP(C10453,属性!A:D,2,FALSE)</f>
        <v>古茗</v>
      </c>
      <c r="C10453" t="s">
        <v>17327</v>
      </c>
      <c r="D10453" s="7">
        <f>VLOOKUP(C10453,属性!A:D,3,FALSE)</f>
        <v>45702</v>
      </c>
      <c r="E10453" s="7" t="str">
        <f>VLOOKUP(C10453,属性!A:D,4,FALSE)</f>
        <v>是</v>
      </c>
      <c r="F10453" t="s">
        <v>17683</v>
      </c>
      <c r="G10453" t="s">
        <v>17684</v>
      </c>
      <c r="H10453" s="7">
        <v>46083</v>
      </c>
      <c r="I10453" t="s">
        <v>68</v>
      </c>
      <c r="J10453" t="s">
        <v>19</v>
      </c>
      <c r="K10453" s="7">
        <v>46087</v>
      </c>
    </row>
    <row r="10454" hidden="1" spans="1:11">
      <c r="A10454">
        <v>10454</v>
      </c>
      <c r="B10454" t="str">
        <f>VLOOKUP(C10454,属性!A:D,2,FALSE)</f>
        <v>古茗</v>
      </c>
      <c r="C10454" t="s">
        <v>17327</v>
      </c>
      <c r="D10454" s="7">
        <f>VLOOKUP(C10454,属性!A:D,3,FALSE)</f>
        <v>45702</v>
      </c>
      <c r="E10454" s="7" t="str">
        <f>VLOOKUP(C10454,属性!A:D,4,FALSE)</f>
        <v>是</v>
      </c>
      <c r="F10454" t="s">
        <v>17685</v>
      </c>
      <c r="G10454" t="s">
        <v>17686</v>
      </c>
      <c r="H10454" s="7">
        <v>46083</v>
      </c>
      <c r="I10454" t="s">
        <v>22</v>
      </c>
      <c r="J10454" t="s">
        <v>15</v>
      </c>
      <c r="K10454" s="7">
        <v>46087</v>
      </c>
    </row>
    <row r="10455" hidden="1" spans="1:11">
      <c r="A10455">
        <v>10455</v>
      </c>
      <c r="B10455" t="str">
        <f>VLOOKUP(C10455,属性!A:D,2,FALSE)</f>
        <v>古茗</v>
      </c>
      <c r="C10455" t="s">
        <v>17327</v>
      </c>
      <c r="D10455" s="7">
        <f>VLOOKUP(C10455,属性!A:D,3,FALSE)</f>
        <v>45702</v>
      </c>
      <c r="E10455" s="7" t="str">
        <f>VLOOKUP(C10455,属性!A:D,4,FALSE)</f>
        <v>是</v>
      </c>
      <c r="F10455" t="s">
        <v>17687</v>
      </c>
      <c r="G10455" t="s">
        <v>14663</v>
      </c>
      <c r="H10455" s="7">
        <v>46083</v>
      </c>
      <c r="I10455" t="s">
        <v>217</v>
      </c>
      <c r="J10455" t="s">
        <v>15</v>
      </c>
      <c r="K10455" s="7">
        <v>46087</v>
      </c>
    </row>
    <row r="10456" hidden="1" spans="1:11">
      <c r="A10456">
        <v>10456</v>
      </c>
      <c r="B10456" t="str">
        <f>VLOOKUP(C10456,属性!A:D,2,FALSE)</f>
        <v>古茗</v>
      </c>
      <c r="C10456" t="s">
        <v>17327</v>
      </c>
      <c r="D10456" s="7">
        <f>VLOOKUP(C10456,属性!A:D,3,FALSE)</f>
        <v>45702</v>
      </c>
      <c r="E10456" s="7" t="str">
        <f>VLOOKUP(C10456,属性!A:D,4,FALSE)</f>
        <v>是</v>
      </c>
      <c r="F10456" t="s">
        <v>17688</v>
      </c>
      <c r="G10456" t="s">
        <v>17689</v>
      </c>
      <c r="H10456" s="7">
        <v>46083</v>
      </c>
      <c r="I10456" t="s">
        <v>90</v>
      </c>
      <c r="J10456" t="s">
        <v>19</v>
      </c>
      <c r="K10456" s="7">
        <v>46087</v>
      </c>
    </row>
    <row r="10457" hidden="1" spans="1:11">
      <c r="A10457">
        <v>10457</v>
      </c>
      <c r="B10457" t="str">
        <f>VLOOKUP(C10457,属性!A:D,2,FALSE)</f>
        <v>古茗</v>
      </c>
      <c r="C10457" t="s">
        <v>17327</v>
      </c>
      <c r="D10457" s="7">
        <f>VLOOKUP(C10457,属性!A:D,3,FALSE)</f>
        <v>45702</v>
      </c>
      <c r="E10457" s="7" t="str">
        <f>VLOOKUP(C10457,属性!A:D,4,FALSE)</f>
        <v>是</v>
      </c>
      <c r="F10457" t="s">
        <v>17690</v>
      </c>
      <c r="G10457" t="s">
        <v>17546</v>
      </c>
      <c r="H10457" s="7">
        <v>46083</v>
      </c>
      <c r="I10457" t="s">
        <v>22</v>
      </c>
      <c r="J10457" t="s">
        <v>19</v>
      </c>
      <c r="K10457" s="7">
        <v>46087</v>
      </c>
    </row>
    <row r="10458" hidden="1" spans="1:11">
      <c r="A10458">
        <v>10458</v>
      </c>
      <c r="B10458" t="str">
        <f>VLOOKUP(C10458,属性!A:D,2,FALSE)</f>
        <v>古茗</v>
      </c>
      <c r="C10458" t="s">
        <v>17327</v>
      </c>
      <c r="D10458" s="7">
        <f>VLOOKUP(C10458,属性!A:D,3,FALSE)</f>
        <v>45702</v>
      </c>
      <c r="E10458" s="7" t="str">
        <f>VLOOKUP(C10458,属性!A:D,4,FALSE)</f>
        <v>是</v>
      </c>
      <c r="F10458" t="s">
        <v>17691</v>
      </c>
      <c r="G10458" t="s">
        <v>17692</v>
      </c>
      <c r="H10458" s="7">
        <v>46083</v>
      </c>
      <c r="I10458" t="s">
        <v>29</v>
      </c>
      <c r="J10458" t="s">
        <v>15</v>
      </c>
      <c r="K10458" s="7">
        <v>46087</v>
      </c>
    </row>
    <row r="10459" hidden="1" spans="1:11">
      <c r="A10459">
        <v>10459</v>
      </c>
      <c r="B10459" t="str">
        <f>VLOOKUP(C10459,属性!A:D,2,FALSE)</f>
        <v>古茗</v>
      </c>
      <c r="C10459" t="s">
        <v>17327</v>
      </c>
      <c r="D10459" s="7">
        <f>VLOOKUP(C10459,属性!A:D,3,FALSE)</f>
        <v>45702</v>
      </c>
      <c r="E10459" s="7" t="str">
        <f>VLOOKUP(C10459,属性!A:D,4,FALSE)</f>
        <v>是</v>
      </c>
      <c r="F10459" t="s">
        <v>17693</v>
      </c>
      <c r="G10459" t="s">
        <v>17694</v>
      </c>
      <c r="H10459" s="7">
        <v>46082</v>
      </c>
      <c r="I10459" t="s">
        <v>365</v>
      </c>
      <c r="J10459" t="s">
        <v>19</v>
      </c>
      <c r="K10459" s="7">
        <v>46087</v>
      </c>
    </row>
    <row r="10460" hidden="1" spans="1:11">
      <c r="A10460">
        <v>10460</v>
      </c>
      <c r="B10460" t="str">
        <f>VLOOKUP(C10460,属性!A:D,2,FALSE)</f>
        <v>古茗</v>
      </c>
      <c r="C10460" t="s">
        <v>17327</v>
      </c>
      <c r="D10460" s="7">
        <f>VLOOKUP(C10460,属性!A:D,3,FALSE)</f>
        <v>45702</v>
      </c>
      <c r="E10460" s="7" t="str">
        <f>VLOOKUP(C10460,属性!A:D,4,FALSE)</f>
        <v>是</v>
      </c>
      <c r="F10460" t="s">
        <v>17693</v>
      </c>
      <c r="G10460" t="s">
        <v>17695</v>
      </c>
      <c r="H10460" s="7">
        <v>46082</v>
      </c>
      <c r="I10460" t="s">
        <v>365</v>
      </c>
      <c r="J10460" t="s">
        <v>19</v>
      </c>
      <c r="K10460" s="7">
        <v>46087</v>
      </c>
    </row>
    <row r="10461" hidden="1" spans="1:11">
      <c r="A10461">
        <v>10461</v>
      </c>
      <c r="B10461" t="str">
        <f>VLOOKUP(C10461,属性!A:D,2,FALSE)</f>
        <v>古茗</v>
      </c>
      <c r="C10461" t="s">
        <v>17327</v>
      </c>
      <c r="D10461" s="7">
        <f>VLOOKUP(C10461,属性!A:D,3,FALSE)</f>
        <v>45702</v>
      </c>
      <c r="E10461" s="7" t="str">
        <f>VLOOKUP(C10461,属性!A:D,4,FALSE)</f>
        <v>是</v>
      </c>
      <c r="F10461" t="s">
        <v>13432</v>
      </c>
      <c r="G10461" t="s">
        <v>17696</v>
      </c>
      <c r="H10461" s="7">
        <v>46082</v>
      </c>
      <c r="I10461" t="s">
        <v>14</v>
      </c>
      <c r="J10461" t="s">
        <v>19</v>
      </c>
      <c r="K10461" s="7">
        <v>46087</v>
      </c>
    </row>
    <row r="10462" hidden="1" spans="1:11">
      <c r="A10462">
        <v>10462</v>
      </c>
      <c r="B10462" t="str">
        <f>VLOOKUP(C10462,属性!A:D,2,FALSE)</f>
        <v>古茗</v>
      </c>
      <c r="C10462" t="s">
        <v>17327</v>
      </c>
      <c r="D10462" s="7">
        <f>VLOOKUP(C10462,属性!A:D,3,FALSE)</f>
        <v>45702</v>
      </c>
      <c r="E10462" s="7" t="str">
        <f>VLOOKUP(C10462,属性!A:D,4,FALSE)</f>
        <v>是</v>
      </c>
      <c r="F10462" t="s">
        <v>12410</v>
      </c>
      <c r="G10462" t="s">
        <v>17697</v>
      </c>
      <c r="H10462" s="7">
        <v>46082</v>
      </c>
      <c r="I10462" t="s">
        <v>22</v>
      </c>
      <c r="J10462" t="s">
        <v>15</v>
      </c>
      <c r="K10462" s="7">
        <v>46087</v>
      </c>
    </row>
    <row r="10463" hidden="1" spans="1:11">
      <c r="A10463">
        <v>10463</v>
      </c>
      <c r="B10463" t="str">
        <f>VLOOKUP(C10463,属性!A:D,2,FALSE)</f>
        <v>古茗</v>
      </c>
      <c r="C10463" t="s">
        <v>17327</v>
      </c>
      <c r="D10463" s="7">
        <f>VLOOKUP(C10463,属性!A:D,3,FALSE)</f>
        <v>45702</v>
      </c>
      <c r="E10463" s="7" t="str">
        <f>VLOOKUP(C10463,属性!A:D,4,FALSE)</f>
        <v>是</v>
      </c>
      <c r="F10463" t="s">
        <v>17698</v>
      </c>
      <c r="G10463" t="s">
        <v>17699</v>
      </c>
      <c r="H10463" s="7">
        <v>46082</v>
      </c>
      <c r="I10463" t="s">
        <v>77</v>
      </c>
      <c r="J10463" t="s">
        <v>15</v>
      </c>
      <c r="K10463" s="7">
        <v>46087</v>
      </c>
    </row>
    <row r="10464" hidden="1" spans="1:11">
      <c r="A10464">
        <v>10464</v>
      </c>
      <c r="B10464" t="str">
        <f>VLOOKUP(C10464,属性!A:D,2,FALSE)</f>
        <v>古茗</v>
      </c>
      <c r="C10464" t="s">
        <v>17327</v>
      </c>
      <c r="D10464" s="7">
        <f>VLOOKUP(C10464,属性!A:D,3,FALSE)</f>
        <v>45702</v>
      </c>
      <c r="E10464" s="7" t="str">
        <f>VLOOKUP(C10464,属性!A:D,4,FALSE)</f>
        <v>是</v>
      </c>
      <c r="F10464" t="s">
        <v>12410</v>
      </c>
      <c r="G10464" t="s">
        <v>17700</v>
      </c>
      <c r="H10464" s="7">
        <v>46082</v>
      </c>
      <c r="I10464" t="s">
        <v>22</v>
      </c>
      <c r="J10464" t="s">
        <v>19</v>
      </c>
      <c r="K10464" s="7">
        <v>46087</v>
      </c>
    </row>
    <row r="10465" hidden="1" spans="1:11">
      <c r="A10465">
        <v>10465</v>
      </c>
      <c r="B10465" t="str">
        <f>VLOOKUP(C10465,属性!A:D,2,FALSE)</f>
        <v>古茗</v>
      </c>
      <c r="C10465" t="s">
        <v>17327</v>
      </c>
      <c r="D10465" s="7">
        <f>VLOOKUP(C10465,属性!A:D,3,FALSE)</f>
        <v>45702</v>
      </c>
      <c r="E10465" s="7" t="str">
        <f>VLOOKUP(C10465,属性!A:D,4,FALSE)</f>
        <v>是</v>
      </c>
      <c r="F10465" t="s">
        <v>17701</v>
      </c>
      <c r="G10465" t="s">
        <v>17702</v>
      </c>
      <c r="H10465" s="7">
        <v>46082</v>
      </c>
      <c r="I10465" t="s">
        <v>74</v>
      </c>
      <c r="J10465" t="s">
        <v>15</v>
      </c>
      <c r="K10465" s="7">
        <v>46087</v>
      </c>
    </row>
    <row r="10466" hidden="1" spans="1:11">
      <c r="A10466">
        <v>10466</v>
      </c>
      <c r="B10466" t="str">
        <f>VLOOKUP(C10466,属性!A:D,2,FALSE)</f>
        <v>古茗</v>
      </c>
      <c r="C10466" t="s">
        <v>17327</v>
      </c>
      <c r="D10466" s="7">
        <f>VLOOKUP(C10466,属性!A:D,3,FALSE)</f>
        <v>45702</v>
      </c>
      <c r="E10466" s="7" t="str">
        <f>VLOOKUP(C10466,属性!A:D,4,FALSE)</f>
        <v>是</v>
      </c>
      <c r="F10466" t="s">
        <v>12410</v>
      </c>
      <c r="G10466" t="s">
        <v>17703</v>
      </c>
      <c r="H10466" s="7">
        <v>46082</v>
      </c>
      <c r="I10466" t="s">
        <v>22</v>
      </c>
      <c r="J10466" t="s">
        <v>15</v>
      </c>
      <c r="K10466" s="7">
        <v>46087</v>
      </c>
    </row>
    <row r="10467" hidden="1" spans="1:11">
      <c r="A10467">
        <v>10467</v>
      </c>
      <c r="B10467" t="str">
        <f>VLOOKUP(C10467,属性!A:D,2,FALSE)</f>
        <v>古茗</v>
      </c>
      <c r="C10467" t="s">
        <v>17327</v>
      </c>
      <c r="D10467" s="7">
        <f>VLOOKUP(C10467,属性!A:D,3,FALSE)</f>
        <v>45702</v>
      </c>
      <c r="E10467" s="7" t="str">
        <f>VLOOKUP(C10467,属性!A:D,4,FALSE)</f>
        <v>是</v>
      </c>
      <c r="F10467" t="s">
        <v>12410</v>
      </c>
      <c r="G10467" t="s">
        <v>17704</v>
      </c>
      <c r="H10467" s="7">
        <v>46082</v>
      </c>
      <c r="I10467" t="s">
        <v>22</v>
      </c>
      <c r="J10467" t="s">
        <v>19</v>
      </c>
      <c r="K10467" s="7">
        <v>46087</v>
      </c>
    </row>
    <row r="10468" hidden="1" spans="1:11">
      <c r="A10468">
        <v>10468</v>
      </c>
      <c r="B10468" t="str">
        <f>VLOOKUP(C10468,属性!A:D,2,FALSE)</f>
        <v>古茗</v>
      </c>
      <c r="C10468" t="s">
        <v>17327</v>
      </c>
      <c r="D10468" s="7">
        <f>VLOOKUP(C10468,属性!A:D,3,FALSE)</f>
        <v>45702</v>
      </c>
      <c r="E10468" s="7" t="str">
        <f>VLOOKUP(C10468,属性!A:D,4,FALSE)</f>
        <v>是</v>
      </c>
      <c r="F10468" t="s">
        <v>17705</v>
      </c>
      <c r="G10468" t="s">
        <v>17706</v>
      </c>
      <c r="H10468" s="7">
        <v>46082</v>
      </c>
      <c r="I10468" t="s">
        <v>119</v>
      </c>
      <c r="J10468" t="s">
        <v>15</v>
      </c>
      <c r="K10468" s="7">
        <v>46087</v>
      </c>
    </row>
    <row r="10469" hidden="1" spans="1:11">
      <c r="A10469">
        <v>10469</v>
      </c>
      <c r="B10469" t="str">
        <f>VLOOKUP(C10469,属性!A:D,2,FALSE)</f>
        <v>古茗</v>
      </c>
      <c r="C10469" t="s">
        <v>17327</v>
      </c>
      <c r="D10469" s="7">
        <f>VLOOKUP(C10469,属性!A:D,3,FALSE)</f>
        <v>45702</v>
      </c>
      <c r="E10469" s="7" t="str">
        <f>VLOOKUP(C10469,属性!A:D,4,FALSE)</f>
        <v>是</v>
      </c>
      <c r="F10469" t="s">
        <v>17707</v>
      </c>
      <c r="G10469" t="s">
        <v>17708</v>
      </c>
      <c r="H10469" s="7">
        <v>46082</v>
      </c>
      <c r="I10469" t="s">
        <v>22</v>
      </c>
      <c r="J10469" t="s">
        <v>15</v>
      </c>
      <c r="K10469" s="7">
        <v>46087</v>
      </c>
    </row>
    <row r="10470" hidden="1" spans="1:11">
      <c r="A10470">
        <v>10470</v>
      </c>
      <c r="B10470" t="str">
        <f>VLOOKUP(C10470,属性!A:D,2,FALSE)</f>
        <v>古茗</v>
      </c>
      <c r="C10470" t="s">
        <v>17327</v>
      </c>
      <c r="D10470" s="7">
        <f>VLOOKUP(C10470,属性!A:D,3,FALSE)</f>
        <v>45702</v>
      </c>
      <c r="E10470" s="7" t="str">
        <f>VLOOKUP(C10470,属性!A:D,4,FALSE)</f>
        <v>是</v>
      </c>
      <c r="F10470" t="s">
        <v>12410</v>
      </c>
      <c r="G10470" t="s">
        <v>17709</v>
      </c>
      <c r="H10470" s="7">
        <v>46082</v>
      </c>
      <c r="I10470" t="s">
        <v>22</v>
      </c>
      <c r="J10470" t="s">
        <v>19</v>
      </c>
      <c r="K10470" s="7">
        <v>46087</v>
      </c>
    </row>
    <row r="10471" hidden="1" spans="1:11">
      <c r="A10471">
        <v>10471</v>
      </c>
      <c r="B10471" t="str">
        <f>VLOOKUP(C10471,属性!A:D,2,FALSE)</f>
        <v>古茗</v>
      </c>
      <c r="C10471" t="s">
        <v>17327</v>
      </c>
      <c r="D10471" s="7">
        <f>VLOOKUP(C10471,属性!A:D,3,FALSE)</f>
        <v>45702</v>
      </c>
      <c r="E10471" s="7" t="str">
        <f>VLOOKUP(C10471,属性!A:D,4,FALSE)</f>
        <v>是</v>
      </c>
      <c r="F10471" t="s">
        <v>12418</v>
      </c>
      <c r="G10471" t="s">
        <v>17710</v>
      </c>
      <c r="H10471" s="7">
        <v>46082</v>
      </c>
      <c r="I10471" t="s">
        <v>18</v>
      </c>
      <c r="J10471" t="s">
        <v>19</v>
      </c>
      <c r="K10471" s="7">
        <v>46087</v>
      </c>
    </row>
    <row r="10472" hidden="1" spans="1:11">
      <c r="A10472">
        <v>10472</v>
      </c>
      <c r="B10472" t="str">
        <f>VLOOKUP(C10472,属性!A:D,2,FALSE)</f>
        <v>古茗</v>
      </c>
      <c r="C10472" t="s">
        <v>17327</v>
      </c>
      <c r="D10472" s="7">
        <f>VLOOKUP(C10472,属性!A:D,3,FALSE)</f>
        <v>45702</v>
      </c>
      <c r="E10472" s="7" t="str">
        <f>VLOOKUP(C10472,属性!A:D,4,FALSE)</f>
        <v>是</v>
      </c>
      <c r="F10472" t="s">
        <v>12410</v>
      </c>
      <c r="G10472" t="s">
        <v>17711</v>
      </c>
      <c r="H10472" s="7">
        <v>46082</v>
      </c>
      <c r="I10472" t="s">
        <v>22</v>
      </c>
      <c r="J10472" t="s">
        <v>15</v>
      </c>
      <c r="K10472" s="7">
        <v>46087</v>
      </c>
    </row>
    <row r="10473" hidden="1" spans="1:11">
      <c r="A10473">
        <v>10473</v>
      </c>
      <c r="B10473" t="str">
        <f>VLOOKUP(C10473,属性!A:D,2,FALSE)</f>
        <v>古茗</v>
      </c>
      <c r="C10473" t="s">
        <v>17327</v>
      </c>
      <c r="D10473" s="7">
        <f>VLOOKUP(C10473,属性!A:D,3,FALSE)</f>
        <v>45702</v>
      </c>
      <c r="E10473" s="7" t="str">
        <f>VLOOKUP(C10473,属性!A:D,4,FALSE)</f>
        <v>是</v>
      </c>
      <c r="F10473" t="s">
        <v>17712</v>
      </c>
      <c r="G10473" t="s">
        <v>17713</v>
      </c>
      <c r="H10473" s="7">
        <v>46082</v>
      </c>
      <c r="I10473" t="s">
        <v>22</v>
      </c>
      <c r="J10473" t="s">
        <v>19</v>
      </c>
      <c r="K10473" s="7">
        <v>46087</v>
      </c>
    </row>
    <row r="10474" hidden="1" spans="1:11">
      <c r="A10474">
        <v>10474</v>
      </c>
      <c r="B10474" t="str">
        <f>VLOOKUP(C10474,属性!A:D,2,FALSE)</f>
        <v>古茗</v>
      </c>
      <c r="C10474" t="s">
        <v>17327</v>
      </c>
      <c r="D10474" s="7">
        <f>VLOOKUP(C10474,属性!A:D,3,FALSE)</f>
        <v>45702</v>
      </c>
      <c r="E10474" s="7" t="str">
        <f>VLOOKUP(C10474,属性!A:D,4,FALSE)</f>
        <v>是</v>
      </c>
      <c r="F10474" t="s">
        <v>12410</v>
      </c>
      <c r="G10474" t="s">
        <v>17714</v>
      </c>
      <c r="H10474" s="7">
        <v>46082</v>
      </c>
      <c r="I10474" t="s">
        <v>22</v>
      </c>
      <c r="J10474" t="s">
        <v>19</v>
      </c>
      <c r="K10474" s="7">
        <v>46087</v>
      </c>
    </row>
    <row r="10475" hidden="1" spans="1:11">
      <c r="A10475">
        <v>10475</v>
      </c>
      <c r="B10475" t="str">
        <f>VLOOKUP(C10475,属性!A:D,2,FALSE)</f>
        <v>古茗</v>
      </c>
      <c r="C10475" t="s">
        <v>17327</v>
      </c>
      <c r="D10475" s="7">
        <f>VLOOKUP(C10475,属性!A:D,3,FALSE)</f>
        <v>45702</v>
      </c>
      <c r="E10475" s="7" t="str">
        <f>VLOOKUP(C10475,属性!A:D,4,FALSE)</f>
        <v>是</v>
      </c>
      <c r="F10475" t="s">
        <v>15462</v>
      </c>
      <c r="G10475" t="s">
        <v>17715</v>
      </c>
      <c r="H10475" s="7">
        <v>46083</v>
      </c>
      <c r="I10475" t="s">
        <v>38</v>
      </c>
      <c r="J10475" t="s">
        <v>19</v>
      </c>
      <c r="K10475" s="7">
        <v>46087</v>
      </c>
    </row>
    <row r="10476" hidden="1" spans="1:11">
      <c r="A10476">
        <v>10476</v>
      </c>
      <c r="B10476" t="str">
        <f>VLOOKUP(C10476,属性!A:D,2,FALSE)</f>
        <v>古茗</v>
      </c>
      <c r="C10476" t="s">
        <v>17327</v>
      </c>
      <c r="D10476" s="7">
        <f>VLOOKUP(C10476,属性!A:D,3,FALSE)</f>
        <v>45702</v>
      </c>
      <c r="E10476" s="7" t="str">
        <f>VLOOKUP(C10476,属性!A:D,4,FALSE)</f>
        <v>是</v>
      </c>
      <c r="F10476" t="s">
        <v>12410</v>
      </c>
      <c r="G10476" t="s">
        <v>17716</v>
      </c>
      <c r="H10476" s="7">
        <v>46083</v>
      </c>
      <c r="I10476" t="s">
        <v>22</v>
      </c>
      <c r="J10476" t="s">
        <v>19</v>
      </c>
      <c r="K10476" s="7">
        <v>46087</v>
      </c>
    </row>
    <row r="10477" hidden="1" spans="1:11">
      <c r="A10477">
        <v>10477</v>
      </c>
      <c r="B10477" t="str">
        <f>VLOOKUP(C10477,属性!A:D,2,FALSE)</f>
        <v>古茗</v>
      </c>
      <c r="C10477" t="s">
        <v>17327</v>
      </c>
      <c r="D10477" s="7">
        <f>VLOOKUP(C10477,属性!A:D,3,FALSE)</f>
        <v>45702</v>
      </c>
      <c r="E10477" s="7" t="str">
        <f>VLOOKUP(C10477,属性!A:D,4,FALSE)</f>
        <v>是</v>
      </c>
      <c r="F10477" t="s">
        <v>12465</v>
      </c>
      <c r="G10477" t="s">
        <v>17717</v>
      </c>
      <c r="H10477" s="7">
        <v>46082</v>
      </c>
      <c r="I10477" t="s">
        <v>33</v>
      </c>
      <c r="J10477" t="s">
        <v>15</v>
      </c>
      <c r="K10477" s="7">
        <v>46087</v>
      </c>
    </row>
    <row r="10478" hidden="1" spans="1:11">
      <c r="A10478">
        <v>10478</v>
      </c>
      <c r="B10478" t="str">
        <f>VLOOKUP(C10478,属性!A:D,2,FALSE)</f>
        <v>古茗</v>
      </c>
      <c r="C10478" t="s">
        <v>17327</v>
      </c>
      <c r="D10478" s="7">
        <f>VLOOKUP(C10478,属性!A:D,3,FALSE)</f>
        <v>45702</v>
      </c>
      <c r="E10478" s="7" t="str">
        <f>VLOOKUP(C10478,属性!A:D,4,FALSE)</f>
        <v>是</v>
      </c>
      <c r="F10478" t="s">
        <v>12410</v>
      </c>
      <c r="G10478" t="s">
        <v>17718</v>
      </c>
      <c r="H10478" s="7">
        <v>46082</v>
      </c>
      <c r="I10478" t="s">
        <v>22</v>
      </c>
      <c r="J10478" t="s">
        <v>15</v>
      </c>
      <c r="K10478" s="7">
        <v>46087</v>
      </c>
    </row>
    <row r="10479" hidden="1" spans="1:11">
      <c r="A10479">
        <v>10479</v>
      </c>
      <c r="B10479" t="str">
        <f>VLOOKUP(C10479,属性!A:D,2,FALSE)</f>
        <v>古茗</v>
      </c>
      <c r="C10479" t="s">
        <v>17327</v>
      </c>
      <c r="D10479" s="7">
        <f>VLOOKUP(C10479,属性!A:D,3,FALSE)</f>
        <v>45702</v>
      </c>
      <c r="E10479" s="7" t="str">
        <f>VLOOKUP(C10479,属性!A:D,4,FALSE)</f>
        <v>是</v>
      </c>
      <c r="F10479" t="s">
        <v>17719</v>
      </c>
      <c r="G10479" t="s">
        <v>17720</v>
      </c>
      <c r="H10479" s="7">
        <v>46082</v>
      </c>
      <c r="I10479" t="s">
        <v>14</v>
      </c>
      <c r="J10479" t="s">
        <v>15</v>
      </c>
      <c r="K10479" s="7">
        <v>46087</v>
      </c>
    </row>
    <row r="10480" hidden="1" spans="1:11">
      <c r="A10480">
        <v>10480</v>
      </c>
      <c r="B10480" t="str">
        <f>VLOOKUP(C10480,属性!A:D,2,FALSE)</f>
        <v>古茗</v>
      </c>
      <c r="C10480" t="s">
        <v>17327</v>
      </c>
      <c r="D10480" s="7">
        <f>VLOOKUP(C10480,属性!A:D,3,FALSE)</f>
        <v>45702</v>
      </c>
      <c r="E10480" s="7" t="str">
        <f>VLOOKUP(C10480,属性!A:D,4,FALSE)</f>
        <v>是</v>
      </c>
      <c r="F10480" t="s">
        <v>12410</v>
      </c>
      <c r="G10480" t="s">
        <v>17721</v>
      </c>
      <c r="H10480" s="7">
        <v>46082</v>
      </c>
      <c r="I10480" t="s">
        <v>22</v>
      </c>
      <c r="J10480" t="s">
        <v>19</v>
      </c>
      <c r="K10480" s="7">
        <v>46087</v>
      </c>
    </row>
    <row r="10481" hidden="1" spans="1:11">
      <c r="A10481">
        <v>10481</v>
      </c>
      <c r="B10481" t="str">
        <f>VLOOKUP(C10481,属性!A:D,2,FALSE)</f>
        <v>古茗</v>
      </c>
      <c r="C10481" t="s">
        <v>17327</v>
      </c>
      <c r="D10481" s="7">
        <f>VLOOKUP(C10481,属性!A:D,3,FALSE)</f>
        <v>45702</v>
      </c>
      <c r="E10481" s="7" t="str">
        <f>VLOOKUP(C10481,属性!A:D,4,FALSE)</f>
        <v>是</v>
      </c>
      <c r="F10481" t="s">
        <v>17722</v>
      </c>
      <c r="G10481" t="s">
        <v>17723</v>
      </c>
      <c r="H10481" s="7">
        <v>46082</v>
      </c>
      <c r="I10481" t="s">
        <v>348</v>
      </c>
      <c r="J10481" t="s">
        <v>19</v>
      </c>
      <c r="K10481" s="7">
        <v>46087</v>
      </c>
    </row>
    <row r="10482" hidden="1" spans="1:11">
      <c r="A10482">
        <v>10482</v>
      </c>
      <c r="B10482" t="str">
        <f>VLOOKUP(C10482,属性!A:D,2,FALSE)</f>
        <v>古茗</v>
      </c>
      <c r="C10482" t="s">
        <v>17327</v>
      </c>
      <c r="D10482" s="7">
        <f>VLOOKUP(C10482,属性!A:D,3,FALSE)</f>
        <v>45702</v>
      </c>
      <c r="E10482" s="7" t="str">
        <f>VLOOKUP(C10482,属性!A:D,4,FALSE)</f>
        <v>是</v>
      </c>
      <c r="F10482" t="s">
        <v>12410</v>
      </c>
      <c r="G10482" t="s">
        <v>17724</v>
      </c>
      <c r="H10482" s="7">
        <v>46082</v>
      </c>
      <c r="I10482" t="s">
        <v>22</v>
      </c>
      <c r="J10482" t="s">
        <v>19</v>
      </c>
      <c r="K10482" s="7">
        <v>46087</v>
      </c>
    </row>
    <row r="10483" hidden="1" spans="1:11">
      <c r="A10483">
        <v>10483</v>
      </c>
      <c r="B10483" t="str">
        <f>VLOOKUP(C10483,属性!A:D,2,FALSE)</f>
        <v>古茗</v>
      </c>
      <c r="C10483" t="s">
        <v>17327</v>
      </c>
      <c r="D10483" s="7">
        <f>VLOOKUP(C10483,属性!A:D,3,FALSE)</f>
        <v>45702</v>
      </c>
      <c r="E10483" s="7" t="str">
        <f>VLOOKUP(C10483,属性!A:D,4,FALSE)</f>
        <v>是</v>
      </c>
      <c r="F10483" t="s">
        <v>12425</v>
      </c>
      <c r="G10483" t="s">
        <v>17725</v>
      </c>
      <c r="H10483" s="7">
        <v>46082</v>
      </c>
      <c r="I10483" t="s">
        <v>22</v>
      </c>
      <c r="J10483" t="s">
        <v>19</v>
      </c>
      <c r="K10483" s="7">
        <v>46087</v>
      </c>
    </row>
    <row r="10484" hidden="1" spans="1:11">
      <c r="A10484">
        <v>10484</v>
      </c>
      <c r="B10484" t="str">
        <f>VLOOKUP(C10484,属性!A:D,2,FALSE)</f>
        <v>古茗</v>
      </c>
      <c r="C10484" t="s">
        <v>17327</v>
      </c>
      <c r="D10484" s="7">
        <f>VLOOKUP(C10484,属性!A:D,3,FALSE)</f>
        <v>45702</v>
      </c>
      <c r="E10484" s="7" t="str">
        <f>VLOOKUP(C10484,属性!A:D,4,FALSE)</f>
        <v>是</v>
      </c>
      <c r="F10484" t="s">
        <v>12410</v>
      </c>
      <c r="G10484" t="s">
        <v>17726</v>
      </c>
      <c r="H10484" s="7">
        <v>46082</v>
      </c>
      <c r="I10484" t="s">
        <v>22</v>
      </c>
      <c r="J10484" t="s">
        <v>19</v>
      </c>
      <c r="K10484" s="7">
        <v>46087</v>
      </c>
    </row>
    <row r="10485" hidden="1" spans="1:11">
      <c r="A10485">
        <v>10485</v>
      </c>
      <c r="B10485" t="str">
        <f>VLOOKUP(C10485,属性!A:D,2,FALSE)</f>
        <v>古茗</v>
      </c>
      <c r="C10485" t="s">
        <v>17327</v>
      </c>
      <c r="D10485" s="7">
        <f>VLOOKUP(C10485,属性!A:D,3,FALSE)</f>
        <v>45702</v>
      </c>
      <c r="E10485" s="7" t="str">
        <f>VLOOKUP(C10485,属性!A:D,4,FALSE)</f>
        <v>是</v>
      </c>
      <c r="F10485" t="s">
        <v>17727</v>
      </c>
      <c r="G10485" t="s">
        <v>17728</v>
      </c>
      <c r="H10485" s="7">
        <v>46082</v>
      </c>
      <c r="I10485" t="s">
        <v>14</v>
      </c>
      <c r="J10485" t="s">
        <v>15</v>
      </c>
      <c r="K10485" s="7">
        <v>46087</v>
      </c>
    </row>
    <row r="10486" hidden="1" spans="1:11">
      <c r="A10486">
        <v>10486</v>
      </c>
      <c r="B10486" t="str">
        <f>VLOOKUP(C10486,属性!A:D,2,FALSE)</f>
        <v>古茗</v>
      </c>
      <c r="C10486" t="s">
        <v>17327</v>
      </c>
      <c r="D10486" s="7">
        <f>VLOOKUP(C10486,属性!A:D,3,FALSE)</f>
        <v>45702</v>
      </c>
      <c r="E10486" s="7" t="str">
        <f>VLOOKUP(C10486,属性!A:D,4,FALSE)</f>
        <v>是</v>
      </c>
      <c r="F10486" t="s">
        <v>12410</v>
      </c>
      <c r="G10486" t="s">
        <v>17729</v>
      </c>
      <c r="H10486" s="7">
        <v>46082</v>
      </c>
      <c r="I10486" t="s">
        <v>22</v>
      </c>
      <c r="J10486" t="s">
        <v>15</v>
      </c>
      <c r="K10486" s="7">
        <v>46087</v>
      </c>
    </row>
    <row r="10487" hidden="1" spans="1:11">
      <c r="A10487">
        <v>10487</v>
      </c>
      <c r="B10487" t="str">
        <f>VLOOKUP(C10487,属性!A:D,2,FALSE)</f>
        <v>古茗</v>
      </c>
      <c r="C10487" t="s">
        <v>17327</v>
      </c>
      <c r="D10487" s="7">
        <f>VLOOKUP(C10487,属性!A:D,3,FALSE)</f>
        <v>45702</v>
      </c>
      <c r="E10487" s="7" t="str">
        <f>VLOOKUP(C10487,属性!A:D,4,FALSE)</f>
        <v>是</v>
      </c>
      <c r="F10487" t="s">
        <v>17730</v>
      </c>
      <c r="G10487" t="s">
        <v>17731</v>
      </c>
      <c r="H10487" s="7">
        <v>46082</v>
      </c>
      <c r="I10487" t="s">
        <v>14</v>
      </c>
      <c r="J10487" t="s">
        <v>19</v>
      </c>
      <c r="K10487" s="7">
        <v>46087</v>
      </c>
    </row>
    <row r="10488" hidden="1" spans="1:11">
      <c r="A10488">
        <v>10488</v>
      </c>
      <c r="B10488" t="str">
        <f>VLOOKUP(C10488,属性!A:D,2,FALSE)</f>
        <v>古茗</v>
      </c>
      <c r="C10488" t="s">
        <v>17327</v>
      </c>
      <c r="D10488" s="7">
        <f>VLOOKUP(C10488,属性!A:D,3,FALSE)</f>
        <v>45702</v>
      </c>
      <c r="E10488" s="7" t="str">
        <f>VLOOKUP(C10488,属性!A:D,4,FALSE)</f>
        <v>是</v>
      </c>
      <c r="F10488" t="s">
        <v>17732</v>
      </c>
      <c r="G10488" t="s">
        <v>16589</v>
      </c>
      <c r="H10488" s="7">
        <v>46082</v>
      </c>
      <c r="I10488" t="s">
        <v>365</v>
      </c>
      <c r="J10488" t="s">
        <v>19</v>
      </c>
      <c r="K10488" s="7">
        <v>46087</v>
      </c>
    </row>
    <row r="10489" hidden="1" spans="1:11">
      <c r="A10489">
        <v>10489</v>
      </c>
      <c r="B10489" t="str">
        <f>VLOOKUP(C10489,属性!A:D,2,FALSE)</f>
        <v>古茗</v>
      </c>
      <c r="C10489" t="s">
        <v>17327</v>
      </c>
      <c r="D10489" s="7">
        <f>VLOOKUP(C10489,属性!A:D,3,FALSE)</f>
        <v>45702</v>
      </c>
      <c r="E10489" s="7" t="str">
        <f>VLOOKUP(C10489,属性!A:D,4,FALSE)</f>
        <v>是</v>
      </c>
      <c r="F10489" t="s">
        <v>17733</v>
      </c>
      <c r="G10489" t="s">
        <v>17734</v>
      </c>
      <c r="H10489" s="7">
        <v>46082</v>
      </c>
      <c r="I10489" t="s">
        <v>14</v>
      </c>
      <c r="J10489" t="s">
        <v>19</v>
      </c>
      <c r="K10489" s="7">
        <v>46087</v>
      </c>
    </row>
    <row r="10490" hidden="1" spans="1:11">
      <c r="A10490">
        <v>10490</v>
      </c>
      <c r="B10490" t="str">
        <f>VLOOKUP(C10490,属性!A:D,2,FALSE)</f>
        <v>古茗</v>
      </c>
      <c r="C10490" t="s">
        <v>17327</v>
      </c>
      <c r="D10490" s="7">
        <f>VLOOKUP(C10490,属性!A:D,3,FALSE)</f>
        <v>45702</v>
      </c>
      <c r="E10490" s="7" t="str">
        <f>VLOOKUP(C10490,属性!A:D,4,FALSE)</f>
        <v>是</v>
      </c>
      <c r="F10490" t="s">
        <v>17735</v>
      </c>
      <c r="G10490" t="s">
        <v>17736</v>
      </c>
      <c r="H10490" s="7">
        <v>46082</v>
      </c>
      <c r="I10490" t="s">
        <v>22</v>
      </c>
      <c r="J10490" t="s">
        <v>19</v>
      </c>
      <c r="K10490" s="7">
        <v>46087</v>
      </c>
    </row>
    <row r="10491" hidden="1" spans="1:11">
      <c r="A10491">
        <v>10491</v>
      </c>
      <c r="B10491" t="str">
        <f>VLOOKUP(C10491,属性!A:D,2,FALSE)</f>
        <v>古茗</v>
      </c>
      <c r="C10491" t="s">
        <v>17327</v>
      </c>
      <c r="D10491" s="7">
        <f>VLOOKUP(C10491,属性!A:D,3,FALSE)</f>
        <v>45702</v>
      </c>
      <c r="E10491" s="7" t="str">
        <f>VLOOKUP(C10491,属性!A:D,4,FALSE)</f>
        <v>是</v>
      </c>
      <c r="F10491" t="s">
        <v>12654</v>
      </c>
      <c r="G10491" t="s">
        <v>17737</v>
      </c>
      <c r="H10491" s="7">
        <v>46082</v>
      </c>
      <c r="I10491" t="s">
        <v>14</v>
      </c>
      <c r="J10491" t="s">
        <v>19</v>
      </c>
      <c r="K10491" s="7">
        <v>46087</v>
      </c>
    </row>
    <row r="10492" hidden="1" spans="1:11">
      <c r="A10492">
        <v>10492</v>
      </c>
      <c r="B10492" t="str">
        <f>VLOOKUP(C10492,属性!A:D,2,FALSE)</f>
        <v>古茗</v>
      </c>
      <c r="C10492" t="s">
        <v>17327</v>
      </c>
      <c r="D10492" s="7">
        <f>VLOOKUP(C10492,属性!A:D,3,FALSE)</f>
        <v>45702</v>
      </c>
      <c r="E10492" s="7" t="str">
        <f>VLOOKUP(C10492,属性!A:D,4,FALSE)</f>
        <v>是</v>
      </c>
      <c r="F10492" t="s">
        <v>12410</v>
      </c>
      <c r="G10492" t="s">
        <v>17738</v>
      </c>
      <c r="H10492" s="7">
        <v>46082</v>
      </c>
      <c r="I10492" t="s">
        <v>22</v>
      </c>
      <c r="J10492" t="s">
        <v>15</v>
      </c>
      <c r="K10492" s="7">
        <v>46087</v>
      </c>
    </row>
    <row r="10493" hidden="1" spans="1:11">
      <c r="A10493">
        <v>10493</v>
      </c>
      <c r="B10493" t="str">
        <f>VLOOKUP(C10493,属性!A:D,2,FALSE)</f>
        <v>古茗</v>
      </c>
      <c r="C10493" t="s">
        <v>17327</v>
      </c>
      <c r="D10493" s="7">
        <f>VLOOKUP(C10493,属性!A:D,3,FALSE)</f>
        <v>45702</v>
      </c>
      <c r="E10493" s="7" t="str">
        <f>VLOOKUP(C10493,属性!A:D,4,FALSE)</f>
        <v>是</v>
      </c>
      <c r="F10493" t="s">
        <v>17739</v>
      </c>
      <c r="G10493" t="s">
        <v>17740</v>
      </c>
      <c r="H10493" s="7">
        <v>46082</v>
      </c>
      <c r="I10493" t="s">
        <v>68</v>
      </c>
      <c r="J10493" t="s">
        <v>15</v>
      </c>
      <c r="K10493" s="7">
        <v>46087</v>
      </c>
    </row>
    <row r="10494" hidden="1" spans="1:11">
      <c r="A10494">
        <v>10494</v>
      </c>
      <c r="B10494" t="str">
        <f>VLOOKUP(C10494,属性!A:D,2,FALSE)</f>
        <v>古茗</v>
      </c>
      <c r="C10494" t="s">
        <v>17327</v>
      </c>
      <c r="D10494" s="7">
        <f>VLOOKUP(C10494,属性!A:D,3,FALSE)</f>
        <v>45702</v>
      </c>
      <c r="E10494" s="7" t="str">
        <f>VLOOKUP(C10494,属性!A:D,4,FALSE)</f>
        <v>是</v>
      </c>
      <c r="F10494" t="s">
        <v>12410</v>
      </c>
      <c r="G10494" t="s">
        <v>17741</v>
      </c>
      <c r="H10494" s="7">
        <v>46082</v>
      </c>
      <c r="I10494" t="s">
        <v>22</v>
      </c>
      <c r="J10494" t="s">
        <v>15</v>
      </c>
      <c r="K10494" s="7">
        <v>46087</v>
      </c>
    </row>
    <row r="10495" hidden="1" spans="1:11">
      <c r="A10495">
        <v>10495</v>
      </c>
      <c r="B10495" t="str">
        <f>VLOOKUP(C10495,属性!A:D,2,FALSE)</f>
        <v>古茗</v>
      </c>
      <c r="C10495" t="s">
        <v>17327</v>
      </c>
      <c r="D10495" s="7">
        <f>VLOOKUP(C10495,属性!A:D,3,FALSE)</f>
        <v>45702</v>
      </c>
      <c r="E10495" s="7" t="str">
        <f>VLOOKUP(C10495,属性!A:D,4,FALSE)</f>
        <v>是</v>
      </c>
      <c r="F10495" t="s">
        <v>17742</v>
      </c>
      <c r="G10495" t="s">
        <v>17743</v>
      </c>
      <c r="H10495" s="7">
        <v>46082</v>
      </c>
      <c r="I10495" t="s">
        <v>29</v>
      </c>
      <c r="J10495" t="s">
        <v>15</v>
      </c>
      <c r="K10495" s="7">
        <v>46087</v>
      </c>
    </row>
    <row r="10496" hidden="1" spans="1:11">
      <c r="A10496">
        <v>10496</v>
      </c>
      <c r="B10496" t="str">
        <f>VLOOKUP(C10496,属性!A:D,2,FALSE)</f>
        <v>古茗</v>
      </c>
      <c r="C10496" t="s">
        <v>17327</v>
      </c>
      <c r="D10496" s="7">
        <f>VLOOKUP(C10496,属性!A:D,3,FALSE)</f>
        <v>45702</v>
      </c>
      <c r="E10496" s="7" t="str">
        <f>VLOOKUP(C10496,属性!A:D,4,FALSE)</f>
        <v>是</v>
      </c>
      <c r="F10496" t="s">
        <v>12410</v>
      </c>
      <c r="G10496" t="s">
        <v>17744</v>
      </c>
      <c r="H10496" s="7">
        <v>46082</v>
      </c>
      <c r="I10496" t="s">
        <v>22</v>
      </c>
      <c r="J10496" t="s">
        <v>15</v>
      </c>
      <c r="K10496" s="7">
        <v>46087</v>
      </c>
    </row>
    <row r="10497" hidden="1" spans="1:11">
      <c r="A10497">
        <v>10497</v>
      </c>
      <c r="B10497" t="str">
        <f>VLOOKUP(C10497,属性!A:D,2,FALSE)</f>
        <v>古茗</v>
      </c>
      <c r="C10497" t="s">
        <v>17327</v>
      </c>
      <c r="D10497" s="7">
        <f>VLOOKUP(C10497,属性!A:D,3,FALSE)</f>
        <v>45702</v>
      </c>
      <c r="E10497" s="7" t="str">
        <f>VLOOKUP(C10497,属性!A:D,4,FALSE)</f>
        <v>是</v>
      </c>
      <c r="F10497" t="s">
        <v>17745</v>
      </c>
      <c r="G10497" t="s">
        <v>17746</v>
      </c>
      <c r="H10497" s="7">
        <v>46082</v>
      </c>
      <c r="I10497" t="s">
        <v>217</v>
      </c>
      <c r="J10497" t="s">
        <v>19</v>
      </c>
      <c r="K10497" s="7">
        <v>46087</v>
      </c>
    </row>
    <row r="10498" hidden="1" spans="1:11">
      <c r="A10498">
        <v>10498</v>
      </c>
      <c r="B10498" t="str">
        <f>VLOOKUP(C10498,属性!A:D,2,FALSE)</f>
        <v>古茗</v>
      </c>
      <c r="C10498" t="s">
        <v>17327</v>
      </c>
      <c r="D10498" s="7">
        <f>VLOOKUP(C10498,属性!A:D,3,FALSE)</f>
        <v>45702</v>
      </c>
      <c r="E10498" s="7" t="str">
        <f>VLOOKUP(C10498,属性!A:D,4,FALSE)</f>
        <v>是</v>
      </c>
      <c r="F10498" t="s">
        <v>12410</v>
      </c>
      <c r="G10498" t="s">
        <v>17747</v>
      </c>
      <c r="H10498" s="7">
        <v>46082</v>
      </c>
      <c r="I10498" t="s">
        <v>22</v>
      </c>
      <c r="J10498" t="s">
        <v>19</v>
      </c>
      <c r="K10498" s="7">
        <v>46087</v>
      </c>
    </row>
    <row r="10499" hidden="1" spans="1:11">
      <c r="A10499">
        <v>10499</v>
      </c>
      <c r="B10499" t="str">
        <f>VLOOKUP(C10499,属性!A:D,2,FALSE)</f>
        <v>古茗</v>
      </c>
      <c r="C10499" t="s">
        <v>17327</v>
      </c>
      <c r="D10499" s="7">
        <f>VLOOKUP(C10499,属性!A:D,3,FALSE)</f>
        <v>45702</v>
      </c>
      <c r="E10499" s="7" t="str">
        <f>VLOOKUP(C10499,属性!A:D,4,FALSE)</f>
        <v>是</v>
      </c>
      <c r="F10499" t="s">
        <v>17748</v>
      </c>
      <c r="G10499" t="s">
        <v>17749</v>
      </c>
      <c r="H10499" s="7">
        <v>46082</v>
      </c>
      <c r="I10499" t="s">
        <v>52</v>
      </c>
      <c r="J10499" t="s">
        <v>15</v>
      </c>
      <c r="K10499" s="7">
        <v>46087</v>
      </c>
    </row>
    <row r="10500" hidden="1" spans="1:11">
      <c r="A10500">
        <v>10500</v>
      </c>
      <c r="B10500" t="str">
        <f>VLOOKUP(C10500,属性!A:D,2,FALSE)</f>
        <v>古茗</v>
      </c>
      <c r="C10500" t="s">
        <v>17327</v>
      </c>
      <c r="D10500" s="7">
        <f>VLOOKUP(C10500,属性!A:D,3,FALSE)</f>
        <v>45702</v>
      </c>
      <c r="E10500" s="7" t="str">
        <f>VLOOKUP(C10500,属性!A:D,4,FALSE)</f>
        <v>是</v>
      </c>
      <c r="F10500" t="s">
        <v>12410</v>
      </c>
      <c r="G10500" t="s">
        <v>17750</v>
      </c>
      <c r="H10500" s="7">
        <v>46082</v>
      </c>
      <c r="I10500" t="s">
        <v>22</v>
      </c>
      <c r="J10500" t="s">
        <v>15</v>
      </c>
      <c r="K10500" s="7">
        <v>46087</v>
      </c>
    </row>
    <row r="10501" hidden="1" spans="1:11">
      <c r="A10501">
        <v>10501</v>
      </c>
      <c r="B10501" t="str">
        <f>VLOOKUP(C10501,属性!A:D,2,FALSE)</f>
        <v>古茗</v>
      </c>
      <c r="C10501" t="s">
        <v>17327</v>
      </c>
      <c r="D10501" s="7">
        <f>VLOOKUP(C10501,属性!A:D,3,FALSE)</f>
        <v>45702</v>
      </c>
      <c r="E10501" s="7" t="str">
        <f>VLOOKUP(C10501,属性!A:D,4,FALSE)</f>
        <v>是</v>
      </c>
      <c r="F10501" t="s">
        <v>17751</v>
      </c>
      <c r="G10501" t="s">
        <v>17752</v>
      </c>
      <c r="H10501" s="7">
        <v>46082</v>
      </c>
      <c r="I10501" t="s">
        <v>38</v>
      </c>
      <c r="J10501" t="s">
        <v>15</v>
      </c>
      <c r="K10501" s="7">
        <v>46087</v>
      </c>
    </row>
    <row r="10502" hidden="1" spans="1:11">
      <c r="A10502">
        <v>10502</v>
      </c>
      <c r="B10502" t="str">
        <f>VLOOKUP(C10502,属性!A:D,2,FALSE)</f>
        <v>古茗</v>
      </c>
      <c r="C10502" t="s">
        <v>17327</v>
      </c>
      <c r="D10502" s="7">
        <f>VLOOKUP(C10502,属性!A:D,3,FALSE)</f>
        <v>45702</v>
      </c>
      <c r="E10502" s="7" t="str">
        <f>VLOOKUP(C10502,属性!A:D,4,FALSE)</f>
        <v>是</v>
      </c>
      <c r="F10502" t="s">
        <v>12410</v>
      </c>
      <c r="G10502" t="s">
        <v>17753</v>
      </c>
      <c r="H10502" s="7">
        <v>46082</v>
      </c>
      <c r="I10502" t="s">
        <v>22</v>
      </c>
      <c r="J10502" t="s">
        <v>15</v>
      </c>
      <c r="K10502" s="7">
        <v>46087</v>
      </c>
    </row>
    <row r="10503" hidden="1" spans="1:11">
      <c r="A10503">
        <v>10503</v>
      </c>
      <c r="B10503" t="str">
        <f>VLOOKUP(C10503,属性!A:D,2,FALSE)</f>
        <v>古茗</v>
      </c>
      <c r="C10503" t="s">
        <v>17327</v>
      </c>
      <c r="D10503" s="7">
        <f>VLOOKUP(C10503,属性!A:D,3,FALSE)</f>
        <v>45702</v>
      </c>
      <c r="E10503" s="7" t="str">
        <f>VLOOKUP(C10503,属性!A:D,4,FALSE)</f>
        <v>是</v>
      </c>
      <c r="F10503" t="s">
        <v>17754</v>
      </c>
      <c r="G10503" t="s">
        <v>17755</v>
      </c>
      <c r="H10503" s="7">
        <v>46082</v>
      </c>
      <c r="I10503" t="s">
        <v>18</v>
      </c>
      <c r="J10503" t="s">
        <v>15</v>
      </c>
      <c r="K10503" s="7">
        <v>46087</v>
      </c>
    </row>
    <row r="10504" hidden="1" spans="1:11">
      <c r="A10504">
        <v>10504</v>
      </c>
      <c r="B10504" t="str">
        <f>VLOOKUP(C10504,属性!A:D,2,FALSE)</f>
        <v>古茗</v>
      </c>
      <c r="C10504" t="s">
        <v>17327</v>
      </c>
      <c r="D10504" s="7">
        <f>VLOOKUP(C10504,属性!A:D,3,FALSE)</f>
        <v>45702</v>
      </c>
      <c r="E10504" s="7" t="str">
        <f>VLOOKUP(C10504,属性!A:D,4,FALSE)</f>
        <v>是</v>
      </c>
      <c r="F10504" t="s">
        <v>12410</v>
      </c>
      <c r="G10504" t="s">
        <v>17756</v>
      </c>
      <c r="H10504" s="7">
        <v>46082</v>
      </c>
      <c r="I10504" t="s">
        <v>22</v>
      </c>
      <c r="J10504" t="s">
        <v>15</v>
      </c>
      <c r="K10504" s="7">
        <v>46087</v>
      </c>
    </row>
    <row r="10505" hidden="1" spans="1:11">
      <c r="A10505">
        <v>10505</v>
      </c>
      <c r="B10505" t="str">
        <f>VLOOKUP(C10505,属性!A:D,2,FALSE)</f>
        <v>古茗</v>
      </c>
      <c r="C10505" t="s">
        <v>17327</v>
      </c>
      <c r="D10505" s="7">
        <f>VLOOKUP(C10505,属性!A:D,3,FALSE)</f>
        <v>45702</v>
      </c>
      <c r="E10505" s="7" t="str">
        <f>VLOOKUP(C10505,属性!A:D,4,FALSE)</f>
        <v>是</v>
      </c>
      <c r="F10505" t="s">
        <v>17757</v>
      </c>
      <c r="G10505" t="s">
        <v>17758</v>
      </c>
      <c r="H10505" s="7">
        <v>46084</v>
      </c>
      <c r="I10505" t="s">
        <v>18</v>
      </c>
      <c r="J10505" t="s">
        <v>19</v>
      </c>
      <c r="K10505" s="7">
        <v>46087</v>
      </c>
    </row>
    <row r="10506" hidden="1" spans="1:11">
      <c r="A10506">
        <v>10506</v>
      </c>
      <c r="B10506" t="str">
        <f>VLOOKUP(C10506,属性!A:D,2,FALSE)</f>
        <v>古茗</v>
      </c>
      <c r="C10506" t="s">
        <v>17327</v>
      </c>
      <c r="D10506" s="7">
        <f>VLOOKUP(C10506,属性!A:D,3,FALSE)</f>
        <v>45702</v>
      </c>
      <c r="E10506" s="7" t="str">
        <f>VLOOKUP(C10506,属性!A:D,4,FALSE)</f>
        <v>是</v>
      </c>
      <c r="F10506" t="s">
        <v>17759</v>
      </c>
      <c r="G10506" t="s">
        <v>17760</v>
      </c>
      <c r="H10506" s="7">
        <v>46082</v>
      </c>
      <c r="I10506" t="s">
        <v>14</v>
      </c>
      <c r="J10506" t="s">
        <v>15</v>
      </c>
      <c r="K10506" s="7">
        <v>46087</v>
      </c>
    </row>
    <row r="10507" hidden="1" spans="1:11">
      <c r="A10507">
        <v>10507</v>
      </c>
      <c r="B10507" t="str">
        <f>VLOOKUP(C10507,属性!A:D,2,FALSE)</f>
        <v>古茗</v>
      </c>
      <c r="C10507" t="s">
        <v>17327</v>
      </c>
      <c r="D10507" s="7">
        <f>VLOOKUP(C10507,属性!A:D,3,FALSE)</f>
        <v>45702</v>
      </c>
      <c r="E10507" s="7" t="str">
        <f>VLOOKUP(C10507,属性!A:D,4,FALSE)</f>
        <v>是</v>
      </c>
      <c r="F10507" t="s">
        <v>12410</v>
      </c>
      <c r="G10507" t="s">
        <v>17761</v>
      </c>
      <c r="H10507" s="7">
        <v>46082</v>
      </c>
      <c r="I10507" t="s">
        <v>22</v>
      </c>
      <c r="J10507" t="s">
        <v>15</v>
      </c>
      <c r="K10507" s="7">
        <v>46087</v>
      </c>
    </row>
    <row r="10508" hidden="1" spans="1:11">
      <c r="A10508">
        <v>10508</v>
      </c>
      <c r="B10508" t="str">
        <f>VLOOKUP(C10508,属性!A:D,2,FALSE)</f>
        <v>古茗</v>
      </c>
      <c r="C10508" t="s">
        <v>17327</v>
      </c>
      <c r="D10508" s="7">
        <f>VLOOKUP(C10508,属性!A:D,3,FALSE)</f>
        <v>45702</v>
      </c>
      <c r="E10508" s="7" t="str">
        <f>VLOOKUP(C10508,属性!A:D,4,FALSE)</f>
        <v>是</v>
      </c>
      <c r="F10508" t="s">
        <v>17762</v>
      </c>
      <c r="G10508" t="s">
        <v>17763</v>
      </c>
      <c r="H10508" s="7">
        <v>46082</v>
      </c>
      <c r="I10508" t="s">
        <v>14</v>
      </c>
      <c r="J10508" t="s">
        <v>15</v>
      </c>
      <c r="K10508" s="7">
        <v>46087</v>
      </c>
    </row>
    <row r="10509" hidden="1" spans="1:11">
      <c r="A10509">
        <v>10509</v>
      </c>
      <c r="B10509" t="str">
        <f>VLOOKUP(C10509,属性!A:D,2,FALSE)</f>
        <v>古茗</v>
      </c>
      <c r="C10509" t="s">
        <v>17327</v>
      </c>
      <c r="D10509" s="7">
        <f>VLOOKUP(C10509,属性!A:D,3,FALSE)</f>
        <v>45702</v>
      </c>
      <c r="E10509" s="7" t="str">
        <f>VLOOKUP(C10509,属性!A:D,4,FALSE)</f>
        <v>是</v>
      </c>
      <c r="F10509" t="s">
        <v>12410</v>
      </c>
      <c r="G10509" t="s">
        <v>17764</v>
      </c>
      <c r="H10509" s="7">
        <v>46082</v>
      </c>
      <c r="I10509" t="s">
        <v>22</v>
      </c>
      <c r="J10509" t="s">
        <v>15</v>
      </c>
      <c r="K10509" s="7">
        <v>46087</v>
      </c>
    </row>
    <row r="10510" hidden="1" spans="1:11">
      <c r="A10510">
        <v>10510</v>
      </c>
      <c r="B10510" t="str">
        <f>VLOOKUP(C10510,属性!A:D,2,FALSE)</f>
        <v>古茗</v>
      </c>
      <c r="C10510" t="s">
        <v>17327</v>
      </c>
      <c r="D10510" s="7">
        <f>VLOOKUP(C10510,属性!A:D,3,FALSE)</f>
        <v>45702</v>
      </c>
      <c r="E10510" s="7" t="str">
        <f>VLOOKUP(C10510,属性!A:D,4,FALSE)</f>
        <v>是</v>
      </c>
      <c r="F10510" t="s">
        <v>17765</v>
      </c>
      <c r="G10510" t="s">
        <v>17766</v>
      </c>
      <c r="H10510" s="7">
        <v>46083</v>
      </c>
      <c r="I10510" t="s">
        <v>365</v>
      </c>
      <c r="J10510" t="s">
        <v>15</v>
      </c>
      <c r="K10510" s="7">
        <v>46087</v>
      </c>
    </row>
    <row r="10511" hidden="1" spans="1:11">
      <c r="A10511">
        <v>10511</v>
      </c>
      <c r="B10511" t="str">
        <f>VLOOKUP(C10511,属性!A:D,2,FALSE)</f>
        <v>古茗</v>
      </c>
      <c r="C10511" t="s">
        <v>17327</v>
      </c>
      <c r="D10511" s="7">
        <f>VLOOKUP(C10511,属性!A:D,3,FALSE)</f>
        <v>45702</v>
      </c>
      <c r="E10511" s="7" t="str">
        <f>VLOOKUP(C10511,属性!A:D,4,FALSE)</f>
        <v>是</v>
      </c>
      <c r="F10511" t="s">
        <v>17767</v>
      </c>
      <c r="G10511" t="s">
        <v>17768</v>
      </c>
      <c r="H10511" s="7">
        <v>46084</v>
      </c>
      <c r="I10511" t="s">
        <v>52</v>
      </c>
      <c r="J10511" t="s">
        <v>19</v>
      </c>
      <c r="K10511" s="7">
        <v>46087</v>
      </c>
    </row>
    <row r="10512" hidden="1" spans="1:11">
      <c r="A10512">
        <v>10512</v>
      </c>
      <c r="B10512" t="str">
        <f>VLOOKUP(C10512,属性!A:D,2,FALSE)</f>
        <v>古茗</v>
      </c>
      <c r="C10512" t="s">
        <v>17327</v>
      </c>
      <c r="D10512" s="7">
        <f>VLOOKUP(C10512,属性!A:D,3,FALSE)</f>
        <v>45702</v>
      </c>
      <c r="E10512" s="7" t="str">
        <f>VLOOKUP(C10512,属性!A:D,4,FALSE)</f>
        <v>是</v>
      </c>
      <c r="F10512" t="s">
        <v>17769</v>
      </c>
      <c r="G10512" t="s">
        <v>17770</v>
      </c>
      <c r="H10512" s="7">
        <v>46082</v>
      </c>
      <c r="I10512" t="s">
        <v>119</v>
      </c>
      <c r="J10512" t="s">
        <v>15</v>
      </c>
      <c r="K10512" s="7">
        <v>46087</v>
      </c>
    </row>
    <row r="10513" hidden="1" spans="1:11">
      <c r="A10513">
        <v>10513</v>
      </c>
      <c r="B10513" t="str">
        <f>VLOOKUP(C10513,属性!A:D,2,FALSE)</f>
        <v>古茗</v>
      </c>
      <c r="C10513" t="s">
        <v>17327</v>
      </c>
      <c r="D10513" s="7">
        <f>VLOOKUP(C10513,属性!A:D,3,FALSE)</f>
        <v>45702</v>
      </c>
      <c r="E10513" s="7" t="str">
        <f>VLOOKUP(C10513,属性!A:D,4,FALSE)</f>
        <v>是</v>
      </c>
      <c r="F10513" t="s">
        <v>12410</v>
      </c>
      <c r="G10513" t="s">
        <v>17771</v>
      </c>
      <c r="H10513" s="7">
        <v>46082</v>
      </c>
      <c r="I10513" t="s">
        <v>22</v>
      </c>
      <c r="J10513" t="s">
        <v>15</v>
      </c>
      <c r="K10513" s="7">
        <v>46087</v>
      </c>
    </row>
    <row r="10514" hidden="1" spans="1:11">
      <c r="A10514">
        <v>10514</v>
      </c>
      <c r="B10514" t="str">
        <f>VLOOKUP(C10514,属性!A:D,2,FALSE)</f>
        <v>古茗</v>
      </c>
      <c r="C10514" t="s">
        <v>17327</v>
      </c>
      <c r="D10514" s="7">
        <f>VLOOKUP(C10514,属性!A:D,3,FALSE)</f>
        <v>45702</v>
      </c>
      <c r="E10514" s="7" t="str">
        <f>VLOOKUP(C10514,属性!A:D,4,FALSE)</f>
        <v>是</v>
      </c>
      <c r="F10514" t="s">
        <v>9461</v>
      </c>
      <c r="G10514" t="s">
        <v>17772</v>
      </c>
      <c r="H10514" s="7">
        <v>46083</v>
      </c>
      <c r="I10514" t="s">
        <v>125</v>
      </c>
      <c r="J10514" t="s">
        <v>15</v>
      </c>
      <c r="K10514" s="7">
        <v>46087</v>
      </c>
    </row>
    <row r="10515" hidden="1" spans="1:11">
      <c r="A10515">
        <v>10515</v>
      </c>
      <c r="B10515" t="str">
        <f>VLOOKUP(C10515,属性!A:D,2,FALSE)</f>
        <v>古茗</v>
      </c>
      <c r="C10515" t="s">
        <v>17327</v>
      </c>
      <c r="D10515" s="7">
        <f>VLOOKUP(C10515,属性!A:D,3,FALSE)</f>
        <v>45702</v>
      </c>
      <c r="E10515" s="7" t="str">
        <f>VLOOKUP(C10515,属性!A:D,4,FALSE)</f>
        <v>是</v>
      </c>
      <c r="F10515" t="s">
        <v>17773</v>
      </c>
      <c r="G10515" t="s">
        <v>17774</v>
      </c>
      <c r="H10515" s="7">
        <v>46084</v>
      </c>
      <c r="I10515" t="s">
        <v>52</v>
      </c>
      <c r="J10515" t="s">
        <v>19</v>
      </c>
      <c r="K10515" s="7">
        <v>46087</v>
      </c>
    </row>
    <row r="10516" hidden="1" spans="1:11">
      <c r="A10516">
        <v>10516</v>
      </c>
      <c r="B10516" t="str">
        <f>VLOOKUP(C10516,属性!A:D,2,FALSE)</f>
        <v>古茗</v>
      </c>
      <c r="C10516" t="s">
        <v>17327</v>
      </c>
      <c r="D10516" s="7">
        <f>VLOOKUP(C10516,属性!A:D,3,FALSE)</f>
        <v>45702</v>
      </c>
      <c r="E10516" s="7" t="str">
        <f>VLOOKUP(C10516,属性!A:D,4,FALSE)</f>
        <v>是</v>
      </c>
      <c r="F10516" t="s">
        <v>17775</v>
      </c>
      <c r="G10516" t="s">
        <v>17776</v>
      </c>
      <c r="H10516" s="7">
        <v>46086</v>
      </c>
      <c r="I10516" t="s">
        <v>217</v>
      </c>
      <c r="J10516" t="s">
        <v>15</v>
      </c>
      <c r="K10516" s="7">
        <v>46087</v>
      </c>
    </row>
    <row r="10517" hidden="1" spans="1:11">
      <c r="A10517">
        <v>10517</v>
      </c>
      <c r="B10517" t="str">
        <f>VLOOKUP(C10517,属性!A:D,2,FALSE)</f>
        <v>古茗</v>
      </c>
      <c r="C10517" t="s">
        <v>17327</v>
      </c>
      <c r="D10517" s="7">
        <f>VLOOKUP(C10517,属性!A:D,3,FALSE)</f>
        <v>45702</v>
      </c>
      <c r="E10517" s="7" t="str">
        <f>VLOOKUP(C10517,属性!A:D,4,FALSE)</f>
        <v>是</v>
      </c>
      <c r="F10517" t="s">
        <v>12475</v>
      </c>
      <c r="G10517" t="s">
        <v>17777</v>
      </c>
      <c r="H10517" s="7">
        <v>46082</v>
      </c>
      <c r="I10517" t="s">
        <v>22</v>
      </c>
      <c r="J10517" t="s">
        <v>15</v>
      </c>
      <c r="K10517" s="7">
        <v>46087</v>
      </c>
    </row>
    <row r="10518" hidden="1" spans="1:11">
      <c r="A10518">
        <v>10518</v>
      </c>
      <c r="B10518" t="str">
        <f>VLOOKUP(C10518,属性!A:D,2,FALSE)</f>
        <v>古茗</v>
      </c>
      <c r="C10518" t="s">
        <v>17327</v>
      </c>
      <c r="D10518" s="7">
        <f>VLOOKUP(C10518,属性!A:D,3,FALSE)</f>
        <v>45702</v>
      </c>
      <c r="E10518" s="7" t="str">
        <f>VLOOKUP(C10518,属性!A:D,4,FALSE)</f>
        <v>是</v>
      </c>
      <c r="F10518" t="s">
        <v>12410</v>
      </c>
      <c r="G10518" t="s">
        <v>17778</v>
      </c>
      <c r="H10518" s="7">
        <v>46082</v>
      </c>
      <c r="I10518" t="s">
        <v>22</v>
      </c>
      <c r="J10518" t="s">
        <v>15</v>
      </c>
      <c r="K10518" s="7">
        <v>46087</v>
      </c>
    </row>
    <row r="10519" hidden="1" spans="1:11">
      <c r="A10519">
        <v>10519</v>
      </c>
      <c r="B10519" t="str">
        <f>VLOOKUP(C10519,属性!A:D,2,FALSE)</f>
        <v>古茗</v>
      </c>
      <c r="C10519" t="s">
        <v>17327</v>
      </c>
      <c r="D10519" s="7">
        <f>VLOOKUP(C10519,属性!A:D,3,FALSE)</f>
        <v>45702</v>
      </c>
      <c r="E10519" s="7" t="str">
        <f>VLOOKUP(C10519,属性!A:D,4,FALSE)</f>
        <v>是</v>
      </c>
      <c r="F10519" t="s">
        <v>17779</v>
      </c>
      <c r="G10519" t="s">
        <v>17780</v>
      </c>
      <c r="H10519" s="7">
        <v>46083</v>
      </c>
      <c r="I10519" t="s">
        <v>52</v>
      </c>
      <c r="J10519" t="s">
        <v>15</v>
      </c>
      <c r="K10519" s="7">
        <v>46087</v>
      </c>
    </row>
    <row r="10520" hidden="1" spans="1:11">
      <c r="A10520">
        <v>10520</v>
      </c>
      <c r="B10520" t="str">
        <f>VLOOKUP(C10520,属性!A:D,2,FALSE)</f>
        <v>古茗</v>
      </c>
      <c r="C10520" t="s">
        <v>17327</v>
      </c>
      <c r="D10520" s="7">
        <f>VLOOKUP(C10520,属性!A:D,3,FALSE)</f>
        <v>45702</v>
      </c>
      <c r="E10520" s="7" t="str">
        <f>VLOOKUP(C10520,属性!A:D,4,FALSE)</f>
        <v>是</v>
      </c>
      <c r="F10520" t="s">
        <v>17781</v>
      </c>
      <c r="G10520" t="s">
        <v>17782</v>
      </c>
      <c r="H10520" s="7">
        <v>46085</v>
      </c>
      <c r="I10520" t="s">
        <v>365</v>
      </c>
      <c r="J10520" t="s">
        <v>15</v>
      </c>
      <c r="K10520" s="7">
        <v>46087</v>
      </c>
    </row>
    <row r="10521" hidden="1" spans="1:11">
      <c r="A10521">
        <v>10521</v>
      </c>
      <c r="B10521" t="str">
        <f>VLOOKUP(C10521,属性!A:D,2,FALSE)</f>
        <v>古茗</v>
      </c>
      <c r="C10521" t="s">
        <v>17327</v>
      </c>
      <c r="D10521" s="7">
        <f>VLOOKUP(C10521,属性!A:D,3,FALSE)</f>
        <v>45702</v>
      </c>
      <c r="E10521" s="7" t="str">
        <f>VLOOKUP(C10521,属性!A:D,4,FALSE)</f>
        <v>是</v>
      </c>
      <c r="F10521" t="s">
        <v>17783</v>
      </c>
      <c r="G10521" t="s">
        <v>17784</v>
      </c>
      <c r="H10521" s="7">
        <v>46083</v>
      </c>
      <c r="I10521" t="s">
        <v>85</v>
      </c>
      <c r="J10521" t="s">
        <v>15</v>
      </c>
      <c r="K10521" s="7">
        <v>46087</v>
      </c>
    </row>
    <row r="10522" hidden="1" spans="1:11">
      <c r="A10522">
        <v>10522</v>
      </c>
      <c r="B10522" t="str">
        <f>VLOOKUP(C10522,属性!A:D,2,FALSE)</f>
        <v>古茗</v>
      </c>
      <c r="C10522" t="s">
        <v>17327</v>
      </c>
      <c r="D10522" s="7">
        <f>VLOOKUP(C10522,属性!A:D,3,FALSE)</f>
        <v>45702</v>
      </c>
      <c r="E10522" s="7" t="str">
        <f>VLOOKUP(C10522,属性!A:D,4,FALSE)</f>
        <v>是</v>
      </c>
      <c r="F10522" t="s">
        <v>17785</v>
      </c>
      <c r="G10522" t="s">
        <v>17786</v>
      </c>
      <c r="H10522" s="7">
        <v>46083</v>
      </c>
      <c r="I10522" t="s">
        <v>52</v>
      </c>
      <c r="J10522" t="s">
        <v>15</v>
      </c>
      <c r="K10522" s="7">
        <v>46087</v>
      </c>
    </row>
    <row r="10523" hidden="1" spans="1:11">
      <c r="A10523">
        <v>10523</v>
      </c>
      <c r="B10523" t="str">
        <f>VLOOKUP(C10523,属性!A:D,2,FALSE)</f>
        <v>古茗</v>
      </c>
      <c r="C10523" t="s">
        <v>17327</v>
      </c>
      <c r="D10523" s="7">
        <f>VLOOKUP(C10523,属性!A:D,3,FALSE)</f>
        <v>45702</v>
      </c>
      <c r="E10523" s="7" t="str">
        <f>VLOOKUP(C10523,属性!A:D,4,FALSE)</f>
        <v>是</v>
      </c>
      <c r="F10523" t="s">
        <v>17787</v>
      </c>
      <c r="G10523" t="s">
        <v>17788</v>
      </c>
      <c r="H10523" s="7">
        <v>46083</v>
      </c>
      <c r="I10523" t="s">
        <v>18</v>
      </c>
      <c r="J10523" t="s">
        <v>15</v>
      </c>
      <c r="K10523" s="7">
        <v>46087</v>
      </c>
    </row>
    <row r="10524" hidden="1" spans="1:11">
      <c r="A10524">
        <v>10524</v>
      </c>
      <c r="B10524" t="str">
        <f>VLOOKUP(C10524,属性!A:D,2,FALSE)</f>
        <v>古茗</v>
      </c>
      <c r="C10524" t="s">
        <v>17327</v>
      </c>
      <c r="D10524" s="7">
        <f>VLOOKUP(C10524,属性!A:D,3,FALSE)</f>
        <v>45702</v>
      </c>
      <c r="E10524" s="7" t="str">
        <f>VLOOKUP(C10524,属性!A:D,4,FALSE)</f>
        <v>是</v>
      </c>
      <c r="F10524" t="s">
        <v>17789</v>
      </c>
      <c r="G10524" t="s">
        <v>17790</v>
      </c>
      <c r="H10524" s="7">
        <v>46083</v>
      </c>
      <c r="I10524" t="s">
        <v>29</v>
      </c>
      <c r="J10524" t="s">
        <v>19</v>
      </c>
      <c r="K10524" s="7">
        <v>46087</v>
      </c>
    </row>
    <row r="10525" hidden="1" spans="1:11">
      <c r="A10525">
        <v>10525</v>
      </c>
      <c r="B10525" t="str">
        <f>VLOOKUP(C10525,属性!A:D,2,FALSE)</f>
        <v>古茗</v>
      </c>
      <c r="C10525" t="s">
        <v>17327</v>
      </c>
      <c r="D10525" s="7">
        <f>VLOOKUP(C10525,属性!A:D,3,FALSE)</f>
        <v>45702</v>
      </c>
      <c r="E10525" s="7" t="str">
        <f>VLOOKUP(C10525,属性!A:D,4,FALSE)</f>
        <v>是</v>
      </c>
      <c r="F10525" t="s">
        <v>17789</v>
      </c>
      <c r="G10525" t="s">
        <v>17791</v>
      </c>
      <c r="H10525" s="7">
        <v>46083</v>
      </c>
      <c r="I10525" t="s">
        <v>29</v>
      </c>
      <c r="J10525" t="s">
        <v>15</v>
      </c>
      <c r="K10525" s="7">
        <v>46087</v>
      </c>
    </row>
    <row r="10526" spans="1:11">
      <c r="A10526">
        <v>10526</v>
      </c>
      <c r="B10526" t="str">
        <f>VLOOKUP(C10526,属性!A:D,2,FALSE)</f>
        <v>古茗</v>
      </c>
      <c r="C10526" t="s">
        <v>17327</v>
      </c>
      <c r="D10526" s="7">
        <f>VLOOKUP(C10526,属性!A:D,3,FALSE)</f>
        <v>45702</v>
      </c>
      <c r="E10526" s="7" t="str">
        <f>VLOOKUP(C10526,属性!A:D,4,FALSE)</f>
        <v>是</v>
      </c>
      <c r="F10526" t="s">
        <v>17792</v>
      </c>
      <c r="G10526" t="s">
        <v>17793</v>
      </c>
      <c r="H10526" s="7">
        <v>46083</v>
      </c>
      <c r="I10526" t="s">
        <v>125</v>
      </c>
      <c r="J10526" t="s">
        <v>30</v>
      </c>
      <c r="K10526" s="7">
        <v>46087</v>
      </c>
    </row>
    <row r="10527" spans="1:11">
      <c r="A10527">
        <v>10527</v>
      </c>
      <c r="B10527" t="str">
        <f>VLOOKUP(C10527,属性!A:D,2,FALSE)</f>
        <v>古茗</v>
      </c>
      <c r="C10527" t="s">
        <v>17327</v>
      </c>
      <c r="D10527" s="7">
        <f>VLOOKUP(C10527,属性!A:D,3,FALSE)</f>
        <v>45702</v>
      </c>
      <c r="E10527" s="7" t="str">
        <f>VLOOKUP(C10527,属性!A:D,4,FALSE)</f>
        <v>是</v>
      </c>
      <c r="F10527" t="s">
        <v>17794</v>
      </c>
      <c r="G10527" t="s">
        <v>17795</v>
      </c>
      <c r="H10527" s="7">
        <v>46083</v>
      </c>
      <c r="I10527" t="s">
        <v>14</v>
      </c>
      <c r="J10527" t="s">
        <v>30</v>
      </c>
      <c r="K10527" s="7">
        <v>46087</v>
      </c>
    </row>
    <row r="10528" hidden="1" spans="1:11">
      <c r="A10528">
        <v>10528</v>
      </c>
      <c r="B10528" t="str">
        <f>VLOOKUP(C10528,属性!A:D,2,FALSE)</f>
        <v>古茗</v>
      </c>
      <c r="C10528" t="s">
        <v>17327</v>
      </c>
      <c r="D10528" s="7">
        <f>VLOOKUP(C10528,属性!A:D,3,FALSE)</f>
        <v>45702</v>
      </c>
      <c r="E10528" s="7" t="str">
        <f>VLOOKUP(C10528,属性!A:D,4,FALSE)</f>
        <v>是</v>
      </c>
      <c r="F10528" t="s">
        <v>17796</v>
      </c>
      <c r="G10528" t="s">
        <v>17797</v>
      </c>
      <c r="H10528" s="7">
        <v>46082</v>
      </c>
      <c r="I10528" t="s">
        <v>29</v>
      </c>
      <c r="J10528" t="s">
        <v>15</v>
      </c>
      <c r="K10528" s="7">
        <v>46087</v>
      </c>
    </row>
    <row r="10529" spans="1:11">
      <c r="A10529">
        <v>10529</v>
      </c>
      <c r="B10529" t="str">
        <f>VLOOKUP(C10529,属性!A:D,2,FALSE)</f>
        <v>古茗</v>
      </c>
      <c r="C10529" t="s">
        <v>17327</v>
      </c>
      <c r="D10529" s="7">
        <f>VLOOKUP(C10529,属性!A:D,3,FALSE)</f>
        <v>45702</v>
      </c>
      <c r="E10529" s="7" t="str">
        <f>VLOOKUP(C10529,属性!A:D,4,FALSE)</f>
        <v>是</v>
      </c>
      <c r="F10529" t="s">
        <v>17798</v>
      </c>
      <c r="G10529" t="s">
        <v>205</v>
      </c>
      <c r="H10529" s="7">
        <v>46083</v>
      </c>
      <c r="I10529" t="s">
        <v>14</v>
      </c>
      <c r="J10529" t="s">
        <v>30</v>
      </c>
      <c r="K10529" s="7">
        <v>46087</v>
      </c>
    </row>
    <row r="10530" hidden="1" spans="1:11">
      <c r="A10530">
        <v>10530</v>
      </c>
      <c r="B10530" t="str">
        <f>VLOOKUP(C10530,属性!A:D,2,FALSE)</f>
        <v>古茗</v>
      </c>
      <c r="C10530" t="s">
        <v>17327</v>
      </c>
      <c r="D10530" s="7">
        <f>VLOOKUP(C10530,属性!A:D,3,FALSE)</f>
        <v>45702</v>
      </c>
      <c r="E10530" s="7" t="str">
        <f>VLOOKUP(C10530,属性!A:D,4,FALSE)</f>
        <v>是</v>
      </c>
      <c r="F10530" t="s">
        <v>17799</v>
      </c>
      <c r="G10530" t="s">
        <v>17800</v>
      </c>
      <c r="H10530" s="7">
        <v>46083</v>
      </c>
      <c r="I10530" t="s">
        <v>14</v>
      </c>
      <c r="J10530" t="s">
        <v>19</v>
      </c>
      <c r="K10530" s="7">
        <v>46087</v>
      </c>
    </row>
    <row r="10531" hidden="1" spans="1:11">
      <c r="A10531">
        <v>10531</v>
      </c>
      <c r="B10531" t="str">
        <f>VLOOKUP(C10531,属性!A:D,2,FALSE)</f>
        <v>古茗</v>
      </c>
      <c r="C10531" t="s">
        <v>17327</v>
      </c>
      <c r="D10531" s="7">
        <f>VLOOKUP(C10531,属性!A:D,3,FALSE)</f>
        <v>45702</v>
      </c>
      <c r="E10531" s="7" t="str">
        <f>VLOOKUP(C10531,属性!A:D,4,FALSE)</f>
        <v>是</v>
      </c>
      <c r="F10531" t="s">
        <v>17801</v>
      </c>
      <c r="G10531" t="s">
        <v>17802</v>
      </c>
      <c r="H10531" s="7">
        <v>46086</v>
      </c>
      <c r="I10531" t="s">
        <v>14</v>
      </c>
      <c r="J10531" t="s">
        <v>15</v>
      </c>
      <c r="K10531" s="7">
        <v>46087</v>
      </c>
    </row>
    <row r="10532" hidden="1" spans="1:11">
      <c r="A10532">
        <v>10532</v>
      </c>
      <c r="B10532" t="str">
        <f>VLOOKUP(C10532,属性!A:D,2,FALSE)</f>
        <v>古茗</v>
      </c>
      <c r="C10532" t="s">
        <v>17327</v>
      </c>
      <c r="D10532" s="7">
        <f>VLOOKUP(C10532,属性!A:D,3,FALSE)</f>
        <v>45702</v>
      </c>
      <c r="E10532" s="7" t="str">
        <f>VLOOKUP(C10532,属性!A:D,4,FALSE)</f>
        <v>是</v>
      </c>
      <c r="F10532" t="s">
        <v>17783</v>
      </c>
      <c r="G10532" t="s">
        <v>17803</v>
      </c>
      <c r="H10532" s="7">
        <v>46083</v>
      </c>
      <c r="I10532" t="s">
        <v>85</v>
      </c>
      <c r="J10532" t="s">
        <v>15</v>
      </c>
      <c r="K10532" s="7">
        <v>46087</v>
      </c>
    </row>
    <row r="10533" hidden="1" spans="1:11">
      <c r="A10533">
        <v>10533</v>
      </c>
      <c r="B10533" t="str">
        <f>VLOOKUP(C10533,属性!A:D,2,FALSE)</f>
        <v>古茗</v>
      </c>
      <c r="C10533" t="s">
        <v>17327</v>
      </c>
      <c r="D10533" s="7">
        <f>VLOOKUP(C10533,属性!A:D,3,FALSE)</f>
        <v>45702</v>
      </c>
      <c r="E10533" s="7" t="str">
        <f>VLOOKUP(C10533,属性!A:D,4,FALSE)</f>
        <v>是</v>
      </c>
      <c r="F10533" t="s">
        <v>17804</v>
      </c>
      <c r="G10533" t="s">
        <v>17805</v>
      </c>
      <c r="H10533" s="7">
        <v>46082</v>
      </c>
      <c r="I10533" t="s">
        <v>29</v>
      </c>
      <c r="J10533" t="s">
        <v>15</v>
      </c>
      <c r="K10533" s="7">
        <v>46087</v>
      </c>
    </row>
    <row r="10534" hidden="1" spans="1:11">
      <c r="A10534">
        <v>10534</v>
      </c>
      <c r="B10534" t="str">
        <f>VLOOKUP(C10534,属性!A:D,2,FALSE)</f>
        <v>古茗</v>
      </c>
      <c r="C10534" t="s">
        <v>17327</v>
      </c>
      <c r="D10534" s="7">
        <f>VLOOKUP(C10534,属性!A:D,3,FALSE)</f>
        <v>45702</v>
      </c>
      <c r="E10534" s="7" t="str">
        <f>VLOOKUP(C10534,属性!A:D,4,FALSE)</f>
        <v>是</v>
      </c>
      <c r="F10534" t="s">
        <v>17787</v>
      </c>
      <c r="G10534" t="s">
        <v>17806</v>
      </c>
      <c r="H10534" s="7">
        <v>46085</v>
      </c>
      <c r="I10534" t="s">
        <v>18</v>
      </c>
      <c r="J10534" t="s">
        <v>15</v>
      </c>
      <c r="K10534" s="7">
        <v>46087</v>
      </c>
    </row>
    <row r="10535" hidden="1" spans="1:11">
      <c r="A10535">
        <v>10535</v>
      </c>
      <c r="B10535" t="str">
        <f>VLOOKUP(C10535,属性!A:D,2,FALSE)</f>
        <v>古茗</v>
      </c>
      <c r="C10535" t="s">
        <v>17327</v>
      </c>
      <c r="D10535" s="7">
        <f>VLOOKUP(C10535,属性!A:D,3,FALSE)</f>
        <v>45702</v>
      </c>
      <c r="E10535" s="7" t="str">
        <f>VLOOKUP(C10535,属性!A:D,4,FALSE)</f>
        <v>是</v>
      </c>
      <c r="F10535" t="s">
        <v>12410</v>
      </c>
      <c r="G10535" t="s">
        <v>17807</v>
      </c>
      <c r="H10535" s="7">
        <v>46085</v>
      </c>
      <c r="I10535" t="s">
        <v>22</v>
      </c>
      <c r="J10535" t="s">
        <v>15</v>
      </c>
      <c r="K10535" s="7">
        <v>46087</v>
      </c>
    </row>
    <row r="10536" hidden="1" spans="1:11">
      <c r="A10536">
        <v>10536</v>
      </c>
      <c r="B10536" t="str">
        <f>VLOOKUP(C10536,属性!A:D,2,FALSE)</f>
        <v>古茗</v>
      </c>
      <c r="C10536" t="s">
        <v>17327</v>
      </c>
      <c r="D10536" s="7">
        <f>VLOOKUP(C10536,属性!A:D,3,FALSE)</f>
        <v>45702</v>
      </c>
      <c r="E10536" s="7" t="str">
        <f>VLOOKUP(C10536,属性!A:D,4,FALSE)</f>
        <v>是</v>
      </c>
      <c r="F10536" t="s">
        <v>7850</v>
      </c>
      <c r="G10536" t="s">
        <v>17808</v>
      </c>
      <c r="H10536" s="7">
        <v>46082</v>
      </c>
      <c r="I10536" t="s">
        <v>38</v>
      </c>
      <c r="J10536" t="s">
        <v>15</v>
      </c>
      <c r="K10536" s="7">
        <v>46087</v>
      </c>
    </row>
    <row r="10537" hidden="1" spans="1:11">
      <c r="A10537">
        <v>10537</v>
      </c>
      <c r="B10537" t="str">
        <f>VLOOKUP(C10537,属性!A:D,2,FALSE)</f>
        <v>古茗</v>
      </c>
      <c r="C10537" t="s">
        <v>17327</v>
      </c>
      <c r="D10537" s="7">
        <f>VLOOKUP(C10537,属性!A:D,3,FALSE)</f>
        <v>45702</v>
      </c>
      <c r="E10537" s="7" t="str">
        <f>VLOOKUP(C10537,属性!A:D,4,FALSE)</f>
        <v>是</v>
      </c>
      <c r="F10537" t="s">
        <v>17809</v>
      </c>
      <c r="G10537" t="s">
        <v>17810</v>
      </c>
      <c r="H10537" s="7">
        <v>46082</v>
      </c>
      <c r="I10537" t="s">
        <v>14</v>
      </c>
      <c r="J10537" t="s">
        <v>15</v>
      </c>
      <c r="K10537" s="7">
        <v>46087</v>
      </c>
    </row>
    <row r="10538" hidden="1" spans="1:11">
      <c r="A10538">
        <v>10538</v>
      </c>
      <c r="B10538" t="str">
        <f>VLOOKUP(C10538,属性!A:D,2,FALSE)</f>
        <v>古茗</v>
      </c>
      <c r="C10538" t="s">
        <v>17327</v>
      </c>
      <c r="D10538" s="7">
        <f>VLOOKUP(C10538,属性!A:D,3,FALSE)</f>
        <v>45702</v>
      </c>
      <c r="E10538" s="7" t="str">
        <f>VLOOKUP(C10538,属性!A:D,4,FALSE)</f>
        <v>是</v>
      </c>
      <c r="F10538" t="s">
        <v>17811</v>
      </c>
      <c r="G10538" t="s">
        <v>17812</v>
      </c>
      <c r="H10538" s="7">
        <v>46082</v>
      </c>
      <c r="I10538" t="s">
        <v>85</v>
      </c>
      <c r="J10538" t="s">
        <v>19</v>
      </c>
      <c r="K10538" s="7">
        <v>46087</v>
      </c>
    </row>
    <row r="10539" hidden="1" spans="1:11">
      <c r="A10539">
        <v>10539</v>
      </c>
      <c r="B10539" t="str">
        <f>VLOOKUP(C10539,属性!A:D,2,FALSE)</f>
        <v>古茗</v>
      </c>
      <c r="C10539" t="s">
        <v>17327</v>
      </c>
      <c r="D10539" s="7">
        <f>VLOOKUP(C10539,属性!A:D,3,FALSE)</f>
        <v>45702</v>
      </c>
      <c r="E10539" s="7" t="str">
        <f>VLOOKUP(C10539,属性!A:D,4,FALSE)</f>
        <v>是</v>
      </c>
      <c r="F10539" t="s">
        <v>17813</v>
      </c>
      <c r="G10539" t="s">
        <v>17814</v>
      </c>
      <c r="H10539" s="7">
        <v>46082</v>
      </c>
      <c r="I10539" t="s">
        <v>38</v>
      </c>
      <c r="J10539" t="s">
        <v>15</v>
      </c>
      <c r="K10539" s="7">
        <v>46087</v>
      </c>
    </row>
    <row r="10540" hidden="1" spans="1:11">
      <c r="A10540">
        <v>10540</v>
      </c>
      <c r="B10540" t="str">
        <f>VLOOKUP(C10540,属性!A:D,2,FALSE)</f>
        <v>古茗</v>
      </c>
      <c r="C10540" t="s">
        <v>17327</v>
      </c>
      <c r="D10540" s="7">
        <f>VLOOKUP(C10540,属性!A:D,3,FALSE)</f>
        <v>45702</v>
      </c>
      <c r="E10540" s="7" t="str">
        <f>VLOOKUP(C10540,属性!A:D,4,FALSE)</f>
        <v>是</v>
      </c>
      <c r="F10540" t="s">
        <v>17815</v>
      </c>
      <c r="G10540" t="s">
        <v>17816</v>
      </c>
      <c r="H10540" s="7">
        <v>46082</v>
      </c>
      <c r="I10540" t="s">
        <v>77</v>
      </c>
      <c r="J10540" t="s">
        <v>15</v>
      </c>
      <c r="K10540" s="7">
        <v>46087</v>
      </c>
    </row>
    <row r="10541" hidden="1" spans="1:11">
      <c r="A10541">
        <v>10541</v>
      </c>
      <c r="B10541" t="str">
        <f>VLOOKUP(C10541,属性!A:D,2,FALSE)</f>
        <v>古茗</v>
      </c>
      <c r="C10541" t="s">
        <v>17327</v>
      </c>
      <c r="D10541" s="7">
        <f>VLOOKUP(C10541,属性!A:D,3,FALSE)</f>
        <v>45702</v>
      </c>
      <c r="E10541" s="7" t="str">
        <f>VLOOKUP(C10541,属性!A:D,4,FALSE)</f>
        <v>是</v>
      </c>
      <c r="F10541" t="s">
        <v>17817</v>
      </c>
      <c r="G10541" t="s">
        <v>14663</v>
      </c>
      <c r="H10541" s="7">
        <v>46082</v>
      </c>
      <c r="I10541" t="s">
        <v>38</v>
      </c>
      <c r="J10541" t="s">
        <v>15</v>
      </c>
      <c r="K10541" s="7">
        <v>46087</v>
      </c>
    </row>
    <row r="10542" hidden="1" spans="1:11">
      <c r="A10542">
        <v>10542</v>
      </c>
      <c r="B10542" t="str">
        <f>VLOOKUP(C10542,属性!A:D,2,FALSE)</f>
        <v>古茗</v>
      </c>
      <c r="C10542" t="s">
        <v>17327</v>
      </c>
      <c r="D10542" s="7">
        <f>VLOOKUP(C10542,属性!A:D,3,FALSE)</f>
        <v>45702</v>
      </c>
      <c r="E10542" s="7" t="str">
        <f>VLOOKUP(C10542,属性!A:D,4,FALSE)</f>
        <v>是</v>
      </c>
      <c r="F10542" t="s">
        <v>17818</v>
      </c>
      <c r="G10542" t="s">
        <v>17819</v>
      </c>
      <c r="H10542" s="7">
        <v>46082</v>
      </c>
      <c r="I10542" t="s">
        <v>85</v>
      </c>
      <c r="J10542" t="s">
        <v>15</v>
      </c>
      <c r="K10542" s="7">
        <v>46087</v>
      </c>
    </row>
    <row r="10543" hidden="1" spans="1:11">
      <c r="A10543">
        <v>10543</v>
      </c>
      <c r="B10543" t="str">
        <f>VLOOKUP(C10543,属性!A:D,2,FALSE)</f>
        <v>古茗</v>
      </c>
      <c r="C10543" t="s">
        <v>17327</v>
      </c>
      <c r="D10543" s="7">
        <f>VLOOKUP(C10543,属性!A:D,3,FALSE)</f>
        <v>45702</v>
      </c>
      <c r="E10543" s="7" t="str">
        <f>VLOOKUP(C10543,属性!A:D,4,FALSE)</f>
        <v>是</v>
      </c>
      <c r="F10543" t="s">
        <v>17820</v>
      </c>
      <c r="G10543" t="s">
        <v>17821</v>
      </c>
      <c r="H10543" s="7">
        <v>46082</v>
      </c>
      <c r="I10543" t="s">
        <v>14</v>
      </c>
      <c r="J10543" t="s">
        <v>19</v>
      </c>
      <c r="K10543" s="7">
        <v>46087</v>
      </c>
    </row>
    <row r="10544" hidden="1" spans="1:11">
      <c r="A10544">
        <v>10544</v>
      </c>
      <c r="B10544" t="str">
        <f>VLOOKUP(C10544,属性!A:D,2,FALSE)</f>
        <v>古茗</v>
      </c>
      <c r="C10544" t="s">
        <v>17327</v>
      </c>
      <c r="D10544" s="7">
        <f>VLOOKUP(C10544,属性!A:D,3,FALSE)</f>
        <v>45702</v>
      </c>
      <c r="E10544" s="7" t="str">
        <f>VLOOKUP(C10544,属性!A:D,4,FALSE)</f>
        <v>是</v>
      </c>
      <c r="F10544" t="s">
        <v>17822</v>
      </c>
      <c r="G10544" t="s">
        <v>17766</v>
      </c>
      <c r="H10544" s="7">
        <v>46082</v>
      </c>
      <c r="I10544" t="s">
        <v>22</v>
      </c>
      <c r="J10544" t="s">
        <v>15</v>
      </c>
      <c r="K10544" s="7">
        <v>46087</v>
      </c>
    </row>
    <row r="10545" hidden="1" spans="1:11">
      <c r="A10545">
        <v>10545</v>
      </c>
      <c r="B10545" t="str">
        <f>VLOOKUP(C10545,属性!A:D,2,FALSE)</f>
        <v>古茗</v>
      </c>
      <c r="C10545" t="s">
        <v>17327</v>
      </c>
      <c r="D10545" s="7">
        <f>VLOOKUP(C10545,属性!A:D,3,FALSE)</f>
        <v>45702</v>
      </c>
      <c r="E10545" s="7" t="str">
        <f>VLOOKUP(C10545,属性!A:D,4,FALSE)</f>
        <v>是</v>
      </c>
      <c r="F10545" t="s">
        <v>11055</v>
      </c>
      <c r="G10545" t="s">
        <v>17823</v>
      </c>
      <c r="H10545" s="7">
        <v>46082</v>
      </c>
      <c r="I10545" t="s">
        <v>14</v>
      </c>
      <c r="J10545" t="s">
        <v>15</v>
      </c>
      <c r="K10545" s="7">
        <v>46087</v>
      </c>
    </row>
    <row r="10546" hidden="1" spans="1:11">
      <c r="A10546">
        <v>10546</v>
      </c>
      <c r="B10546" t="str">
        <f>VLOOKUP(C10546,属性!A:D,2,FALSE)</f>
        <v>古茗</v>
      </c>
      <c r="C10546" t="s">
        <v>17327</v>
      </c>
      <c r="D10546" s="7">
        <f>VLOOKUP(C10546,属性!A:D,3,FALSE)</f>
        <v>45702</v>
      </c>
      <c r="E10546" s="7" t="str">
        <f>VLOOKUP(C10546,属性!A:D,4,FALSE)</f>
        <v>是</v>
      </c>
      <c r="F10546" t="s">
        <v>17824</v>
      </c>
      <c r="G10546" t="s">
        <v>17825</v>
      </c>
      <c r="H10546" s="7">
        <v>46082</v>
      </c>
      <c r="I10546" t="s">
        <v>14</v>
      </c>
      <c r="J10546" t="s">
        <v>19</v>
      </c>
      <c r="K10546" s="7">
        <v>46087</v>
      </c>
    </row>
    <row r="10547" hidden="1" spans="1:11">
      <c r="A10547">
        <v>10547</v>
      </c>
      <c r="B10547" t="str">
        <f>VLOOKUP(C10547,属性!A:D,2,FALSE)</f>
        <v>古茗</v>
      </c>
      <c r="C10547" t="s">
        <v>17327</v>
      </c>
      <c r="D10547" s="7">
        <f>VLOOKUP(C10547,属性!A:D,3,FALSE)</f>
        <v>45702</v>
      </c>
      <c r="E10547" s="7" t="str">
        <f>VLOOKUP(C10547,属性!A:D,4,FALSE)</f>
        <v>是</v>
      </c>
      <c r="F10547" t="s">
        <v>17826</v>
      </c>
      <c r="G10547" t="s">
        <v>3129</v>
      </c>
      <c r="H10547" s="7">
        <v>46082</v>
      </c>
      <c r="I10547" t="s">
        <v>38</v>
      </c>
      <c r="J10547" t="s">
        <v>19</v>
      </c>
      <c r="K10547" s="7">
        <v>46087</v>
      </c>
    </row>
    <row r="10548" hidden="1" spans="1:11">
      <c r="A10548">
        <v>10548</v>
      </c>
      <c r="B10548" t="str">
        <f>VLOOKUP(C10548,属性!A:D,2,FALSE)</f>
        <v>古茗</v>
      </c>
      <c r="C10548" t="s">
        <v>17327</v>
      </c>
      <c r="D10548" s="7">
        <f>VLOOKUP(C10548,属性!A:D,3,FALSE)</f>
        <v>45702</v>
      </c>
      <c r="E10548" s="7" t="str">
        <f>VLOOKUP(C10548,属性!A:D,4,FALSE)</f>
        <v>是</v>
      </c>
      <c r="F10548" t="s">
        <v>17827</v>
      </c>
      <c r="G10548" t="s">
        <v>6830</v>
      </c>
      <c r="H10548" s="7">
        <v>46082</v>
      </c>
      <c r="I10548" t="s">
        <v>14</v>
      </c>
      <c r="J10548" t="s">
        <v>15</v>
      </c>
      <c r="K10548" s="7">
        <v>46087</v>
      </c>
    </row>
    <row r="10549" hidden="1" spans="1:11">
      <c r="A10549">
        <v>10549</v>
      </c>
      <c r="B10549" t="str">
        <f>VLOOKUP(C10549,属性!A:D,2,FALSE)</f>
        <v>古茗</v>
      </c>
      <c r="C10549" t="s">
        <v>17327</v>
      </c>
      <c r="D10549" s="7">
        <f>VLOOKUP(C10549,属性!A:D,3,FALSE)</f>
        <v>45702</v>
      </c>
      <c r="E10549" s="7" t="str">
        <f>VLOOKUP(C10549,属性!A:D,4,FALSE)</f>
        <v>是</v>
      </c>
      <c r="F10549" t="s">
        <v>17828</v>
      </c>
      <c r="G10549" t="s">
        <v>17829</v>
      </c>
      <c r="H10549" s="7">
        <v>46082</v>
      </c>
      <c r="I10549" t="s">
        <v>22</v>
      </c>
      <c r="J10549" t="s">
        <v>15</v>
      </c>
      <c r="K10549" s="7">
        <v>46087</v>
      </c>
    </row>
    <row r="10550" hidden="1" spans="1:11">
      <c r="A10550">
        <v>10550</v>
      </c>
      <c r="B10550" t="str">
        <f>VLOOKUP(C10550,属性!A:D,2,FALSE)</f>
        <v>古茗</v>
      </c>
      <c r="C10550" t="s">
        <v>17327</v>
      </c>
      <c r="D10550" s="7">
        <f>VLOOKUP(C10550,属性!A:D,3,FALSE)</f>
        <v>45702</v>
      </c>
      <c r="E10550" s="7" t="str">
        <f>VLOOKUP(C10550,属性!A:D,4,FALSE)</f>
        <v>是</v>
      </c>
      <c r="F10550" t="s">
        <v>17830</v>
      </c>
      <c r="G10550" t="s">
        <v>17831</v>
      </c>
      <c r="H10550" s="7">
        <v>46082</v>
      </c>
      <c r="I10550" t="s">
        <v>38</v>
      </c>
      <c r="J10550" t="s">
        <v>15</v>
      </c>
      <c r="K10550" s="7">
        <v>46087</v>
      </c>
    </row>
    <row r="10551" hidden="1" spans="1:11">
      <c r="A10551">
        <v>10551</v>
      </c>
      <c r="B10551" t="str">
        <f>VLOOKUP(C10551,属性!A:D,2,FALSE)</f>
        <v>古茗</v>
      </c>
      <c r="C10551" t="s">
        <v>17327</v>
      </c>
      <c r="D10551" s="7">
        <f>VLOOKUP(C10551,属性!A:D,3,FALSE)</f>
        <v>45702</v>
      </c>
      <c r="E10551" s="7" t="str">
        <f>VLOOKUP(C10551,属性!A:D,4,FALSE)</f>
        <v>是</v>
      </c>
      <c r="F10551" t="s">
        <v>17832</v>
      </c>
      <c r="G10551" t="s">
        <v>17833</v>
      </c>
      <c r="H10551" s="7">
        <v>46082</v>
      </c>
      <c r="I10551" t="s">
        <v>38</v>
      </c>
      <c r="J10551" t="s">
        <v>15</v>
      </c>
      <c r="K10551" s="7">
        <v>46087</v>
      </c>
    </row>
    <row r="10552" hidden="1" spans="1:11">
      <c r="A10552">
        <v>10552</v>
      </c>
      <c r="B10552" t="str">
        <f>VLOOKUP(C10552,属性!A:D,2,FALSE)</f>
        <v>古茗</v>
      </c>
      <c r="C10552" t="s">
        <v>17327</v>
      </c>
      <c r="D10552" s="7">
        <f>VLOOKUP(C10552,属性!A:D,3,FALSE)</f>
        <v>45702</v>
      </c>
      <c r="E10552" s="7" t="str">
        <f>VLOOKUP(C10552,属性!A:D,4,FALSE)</f>
        <v>是</v>
      </c>
      <c r="F10552" t="s">
        <v>17834</v>
      </c>
      <c r="G10552" t="s">
        <v>6796</v>
      </c>
      <c r="H10552" s="7">
        <v>46082</v>
      </c>
      <c r="I10552" t="s">
        <v>14</v>
      </c>
      <c r="J10552" t="s">
        <v>15</v>
      </c>
      <c r="K10552" s="7">
        <v>46087</v>
      </c>
    </row>
    <row r="10553" hidden="1" spans="1:11">
      <c r="A10553">
        <v>10553</v>
      </c>
      <c r="B10553" t="str">
        <f>VLOOKUP(C10553,属性!A:D,2,FALSE)</f>
        <v>古茗</v>
      </c>
      <c r="C10553" t="s">
        <v>17327</v>
      </c>
      <c r="D10553" s="7">
        <f>VLOOKUP(C10553,属性!A:D,3,FALSE)</f>
        <v>45702</v>
      </c>
      <c r="E10553" s="7" t="str">
        <f>VLOOKUP(C10553,属性!A:D,4,FALSE)</f>
        <v>是</v>
      </c>
      <c r="F10553" t="s">
        <v>17835</v>
      </c>
      <c r="G10553" t="s">
        <v>17836</v>
      </c>
      <c r="H10553" s="7">
        <v>46082</v>
      </c>
      <c r="I10553" t="s">
        <v>49</v>
      </c>
      <c r="J10553" t="s">
        <v>15</v>
      </c>
      <c r="K10553" s="7">
        <v>46087</v>
      </c>
    </row>
    <row r="10554" hidden="1" spans="1:11">
      <c r="A10554">
        <v>10554</v>
      </c>
      <c r="B10554" t="str">
        <f>VLOOKUP(C10554,属性!A:D,2,FALSE)</f>
        <v>古茗</v>
      </c>
      <c r="C10554" t="s">
        <v>17327</v>
      </c>
      <c r="D10554" s="7">
        <f>VLOOKUP(C10554,属性!A:D,3,FALSE)</f>
        <v>45702</v>
      </c>
      <c r="E10554" s="7" t="str">
        <f>VLOOKUP(C10554,属性!A:D,4,FALSE)</f>
        <v>是</v>
      </c>
      <c r="F10554" t="s">
        <v>17837</v>
      </c>
      <c r="G10554" t="s">
        <v>17838</v>
      </c>
      <c r="H10554" s="7">
        <v>46082</v>
      </c>
      <c r="I10554" t="s">
        <v>74</v>
      </c>
      <c r="J10554" t="s">
        <v>15</v>
      </c>
      <c r="K10554" s="7">
        <v>46087</v>
      </c>
    </row>
    <row r="10555" hidden="1" spans="1:11">
      <c r="A10555">
        <v>10555</v>
      </c>
      <c r="B10555" t="str">
        <f>VLOOKUP(C10555,属性!A:D,2,FALSE)</f>
        <v>古茗</v>
      </c>
      <c r="C10555" t="s">
        <v>17327</v>
      </c>
      <c r="D10555" s="7">
        <f>VLOOKUP(C10555,属性!A:D,3,FALSE)</f>
        <v>45702</v>
      </c>
      <c r="E10555" s="7" t="str">
        <f>VLOOKUP(C10555,属性!A:D,4,FALSE)</f>
        <v>是</v>
      </c>
      <c r="F10555" t="s">
        <v>12479</v>
      </c>
      <c r="G10555" t="s">
        <v>17839</v>
      </c>
      <c r="H10555" s="7">
        <v>46082</v>
      </c>
      <c r="I10555" t="s">
        <v>22</v>
      </c>
      <c r="J10555" t="s">
        <v>15</v>
      </c>
      <c r="K10555" s="7">
        <v>46087</v>
      </c>
    </row>
    <row r="10556" hidden="1" spans="1:11">
      <c r="A10556">
        <v>10556</v>
      </c>
      <c r="B10556" t="str">
        <f>VLOOKUP(C10556,属性!A:D,2,FALSE)</f>
        <v>古茗</v>
      </c>
      <c r="C10556" t="s">
        <v>17327</v>
      </c>
      <c r="D10556" s="7">
        <f>VLOOKUP(C10556,属性!A:D,3,FALSE)</f>
        <v>45702</v>
      </c>
      <c r="E10556" s="7" t="str">
        <f>VLOOKUP(C10556,属性!A:D,4,FALSE)</f>
        <v>是</v>
      </c>
      <c r="F10556" t="s">
        <v>17840</v>
      </c>
      <c r="G10556" t="s">
        <v>3129</v>
      </c>
      <c r="H10556" s="7">
        <v>46082</v>
      </c>
      <c r="I10556" t="s">
        <v>14</v>
      </c>
      <c r="J10556" t="s">
        <v>19</v>
      </c>
      <c r="K10556" s="7">
        <v>46087</v>
      </c>
    </row>
    <row r="10557" hidden="1" spans="1:11">
      <c r="A10557">
        <v>10557</v>
      </c>
      <c r="B10557" t="str">
        <f>VLOOKUP(C10557,属性!A:D,2,FALSE)</f>
        <v>古茗</v>
      </c>
      <c r="C10557" t="s">
        <v>17327</v>
      </c>
      <c r="D10557" s="7">
        <f>VLOOKUP(C10557,属性!A:D,3,FALSE)</f>
        <v>45702</v>
      </c>
      <c r="E10557" s="7" t="str">
        <f>VLOOKUP(C10557,属性!A:D,4,FALSE)</f>
        <v>是</v>
      </c>
      <c r="F10557" t="s">
        <v>17841</v>
      </c>
      <c r="G10557" t="s">
        <v>17842</v>
      </c>
      <c r="H10557" s="7">
        <v>46082</v>
      </c>
      <c r="I10557" t="s">
        <v>348</v>
      </c>
      <c r="J10557" t="s">
        <v>19</v>
      </c>
      <c r="K10557" s="7">
        <v>46087</v>
      </c>
    </row>
    <row r="10558" hidden="1" spans="1:11">
      <c r="A10558">
        <v>10558</v>
      </c>
      <c r="B10558" t="str">
        <f>VLOOKUP(C10558,属性!A:D,2,FALSE)</f>
        <v>古茗</v>
      </c>
      <c r="C10558" t="s">
        <v>17327</v>
      </c>
      <c r="D10558" s="7">
        <f>VLOOKUP(C10558,属性!A:D,3,FALSE)</f>
        <v>45702</v>
      </c>
      <c r="E10558" s="7" t="str">
        <f>VLOOKUP(C10558,属性!A:D,4,FALSE)</f>
        <v>是</v>
      </c>
      <c r="F10558" t="s">
        <v>9461</v>
      </c>
      <c r="G10558" t="s">
        <v>17843</v>
      </c>
      <c r="H10558" s="7">
        <v>46082</v>
      </c>
      <c r="I10558" t="s">
        <v>125</v>
      </c>
      <c r="J10558" t="s">
        <v>15</v>
      </c>
      <c r="K10558" s="7">
        <v>46087</v>
      </c>
    </row>
    <row r="10559" hidden="1" spans="1:11">
      <c r="A10559">
        <v>10559</v>
      </c>
      <c r="B10559" t="str">
        <f>VLOOKUP(C10559,属性!A:D,2,FALSE)</f>
        <v>古茗</v>
      </c>
      <c r="C10559" t="s">
        <v>17327</v>
      </c>
      <c r="D10559" s="7">
        <f>VLOOKUP(C10559,属性!A:D,3,FALSE)</f>
        <v>45702</v>
      </c>
      <c r="E10559" s="7" t="str">
        <f>VLOOKUP(C10559,属性!A:D,4,FALSE)</f>
        <v>是</v>
      </c>
      <c r="F10559" t="s">
        <v>17844</v>
      </c>
      <c r="G10559" t="s">
        <v>17845</v>
      </c>
      <c r="H10559" s="7">
        <v>46082</v>
      </c>
      <c r="I10559" t="s">
        <v>85</v>
      </c>
      <c r="J10559" t="s">
        <v>19</v>
      </c>
      <c r="K10559" s="7">
        <v>46087</v>
      </c>
    </row>
    <row r="10560" hidden="1" spans="1:11">
      <c r="A10560">
        <v>10560</v>
      </c>
      <c r="B10560" t="str">
        <f>VLOOKUP(C10560,属性!A:D,2,FALSE)</f>
        <v>古茗</v>
      </c>
      <c r="C10560" t="s">
        <v>17327</v>
      </c>
      <c r="D10560" s="7">
        <f>VLOOKUP(C10560,属性!A:D,3,FALSE)</f>
        <v>45702</v>
      </c>
      <c r="E10560" s="7" t="str">
        <f>VLOOKUP(C10560,属性!A:D,4,FALSE)</f>
        <v>是</v>
      </c>
      <c r="F10560" t="s">
        <v>17844</v>
      </c>
      <c r="G10560" t="s">
        <v>17846</v>
      </c>
      <c r="H10560" s="7">
        <v>46082</v>
      </c>
      <c r="I10560" t="s">
        <v>85</v>
      </c>
      <c r="J10560" t="s">
        <v>19</v>
      </c>
      <c r="K10560" s="7">
        <v>46087</v>
      </c>
    </row>
    <row r="10561" hidden="1" spans="1:11">
      <c r="A10561">
        <v>10561</v>
      </c>
      <c r="B10561" t="str">
        <f>VLOOKUP(C10561,属性!A:D,2,FALSE)</f>
        <v>古茗</v>
      </c>
      <c r="C10561" t="s">
        <v>17327</v>
      </c>
      <c r="D10561" s="7">
        <f>VLOOKUP(C10561,属性!A:D,3,FALSE)</f>
        <v>45702</v>
      </c>
      <c r="E10561" s="7" t="str">
        <f>VLOOKUP(C10561,属性!A:D,4,FALSE)</f>
        <v>是</v>
      </c>
      <c r="F10561" t="s">
        <v>17847</v>
      </c>
      <c r="G10561" t="s">
        <v>17848</v>
      </c>
      <c r="H10561" s="7">
        <v>46083</v>
      </c>
      <c r="I10561" t="s">
        <v>14</v>
      </c>
      <c r="J10561" t="s">
        <v>15</v>
      </c>
      <c r="K10561" s="7">
        <v>46087</v>
      </c>
    </row>
    <row r="10562" hidden="1" spans="1:11">
      <c r="A10562">
        <v>10562</v>
      </c>
      <c r="B10562" t="str">
        <f>VLOOKUP(C10562,属性!A:D,2,FALSE)</f>
        <v>古茗</v>
      </c>
      <c r="C10562" t="s">
        <v>17327</v>
      </c>
      <c r="D10562" s="7">
        <f>VLOOKUP(C10562,属性!A:D,3,FALSE)</f>
        <v>45702</v>
      </c>
      <c r="E10562" s="7" t="str">
        <f>VLOOKUP(C10562,属性!A:D,4,FALSE)</f>
        <v>是</v>
      </c>
      <c r="F10562" t="s">
        <v>17781</v>
      </c>
      <c r="G10562" t="s">
        <v>17849</v>
      </c>
      <c r="H10562" s="7">
        <v>46082</v>
      </c>
      <c r="I10562" t="s">
        <v>365</v>
      </c>
      <c r="J10562" t="s">
        <v>15</v>
      </c>
      <c r="K10562" s="7">
        <v>46087</v>
      </c>
    </row>
    <row r="10563" hidden="1" spans="1:11">
      <c r="A10563">
        <v>10563</v>
      </c>
      <c r="B10563" t="str">
        <f>VLOOKUP(C10563,属性!A:D,2,FALSE)</f>
        <v>古茗</v>
      </c>
      <c r="C10563" t="s">
        <v>17327</v>
      </c>
      <c r="D10563" s="7">
        <f>VLOOKUP(C10563,属性!A:D,3,FALSE)</f>
        <v>45702</v>
      </c>
      <c r="E10563" s="7" t="str">
        <f>VLOOKUP(C10563,属性!A:D,4,FALSE)</f>
        <v>是</v>
      </c>
      <c r="F10563" t="s">
        <v>17850</v>
      </c>
      <c r="G10563" t="s">
        <v>17851</v>
      </c>
      <c r="H10563" s="7">
        <v>46082</v>
      </c>
      <c r="I10563" t="s">
        <v>22</v>
      </c>
      <c r="J10563" t="s">
        <v>19</v>
      </c>
      <c r="K10563" s="7">
        <v>46087</v>
      </c>
    </row>
    <row r="10564" hidden="1" spans="1:11">
      <c r="A10564">
        <v>10564</v>
      </c>
      <c r="B10564" t="str">
        <f>VLOOKUP(C10564,属性!A:D,2,FALSE)</f>
        <v>古茗</v>
      </c>
      <c r="C10564" t="s">
        <v>17327</v>
      </c>
      <c r="D10564" s="7">
        <f>VLOOKUP(C10564,属性!A:D,3,FALSE)</f>
        <v>45702</v>
      </c>
      <c r="E10564" s="7" t="str">
        <f>VLOOKUP(C10564,属性!A:D,4,FALSE)</f>
        <v>是</v>
      </c>
      <c r="F10564" t="s">
        <v>17852</v>
      </c>
      <c r="G10564" t="s">
        <v>17853</v>
      </c>
      <c r="H10564" s="7">
        <v>46082</v>
      </c>
      <c r="I10564" t="s">
        <v>217</v>
      </c>
      <c r="J10564" t="s">
        <v>19</v>
      </c>
      <c r="K10564" s="7">
        <v>46087</v>
      </c>
    </row>
    <row r="10565" hidden="1" spans="1:11">
      <c r="A10565">
        <v>10565</v>
      </c>
      <c r="B10565" t="str">
        <f>VLOOKUP(C10565,属性!A:D,2,FALSE)</f>
        <v>古茗</v>
      </c>
      <c r="C10565" t="s">
        <v>17327</v>
      </c>
      <c r="D10565" s="7">
        <f>VLOOKUP(C10565,属性!A:D,3,FALSE)</f>
        <v>45702</v>
      </c>
      <c r="E10565" s="7" t="str">
        <f>VLOOKUP(C10565,属性!A:D,4,FALSE)</f>
        <v>是</v>
      </c>
      <c r="F10565" t="s">
        <v>12410</v>
      </c>
      <c r="G10565" t="s">
        <v>17854</v>
      </c>
      <c r="H10565" s="7">
        <v>46082</v>
      </c>
      <c r="I10565" t="s">
        <v>22</v>
      </c>
      <c r="J10565" t="s">
        <v>19</v>
      </c>
      <c r="K10565" s="7">
        <v>46087</v>
      </c>
    </row>
    <row r="10566" hidden="1" spans="1:11">
      <c r="A10566">
        <v>10566</v>
      </c>
      <c r="B10566" t="str">
        <f>VLOOKUP(C10566,属性!A:D,2,FALSE)</f>
        <v>古茗</v>
      </c>
      <c r="C10566" t="s">
        <v>17327</v>
      </c>
      <c r="D10566" s="7">
        <f>VLOOKUP(C10566,属性!A:D,3,FALSE)</f>
        <v>45702</v>
      </c>
      <c r="E10566" s="7" t="str">
        <f>VLOOKUP(C10566,属性!A:D,4,FALSE)</f>
        <v>是</v>
      </c>
      <c r="F10566" t="s">
        <v>17855</v>
      </c>
      <c r="G10566" t="s">
        <v>17856</v>
      </c>
      <c r="H10566" s="7">
        <v>46082</v>
      </c>
      <c r="I10566" t="s">
        <v>38</v>
      </c>
      <c r="J10566" t="s">
        <v>15</v>
      </c>
      <c r="K10566" s="7">
        <v>46087</v>
      </c>
    </row>
    <row r="10567" hidden="1" spans="1:11">
      <c r="A10567">
        <v>10567</v>
      </c>
      <c r="B10567" t="str">
        <f>VLOOKUP(C10567,属性!A:D,2,FALSE)</f>
        <v>古茗</v>
      </c>
      <c r="C10567" t="s">
        <v>17327</v>
      </c>
      <c r="D10567" s="7">
        <f>VLOOKUP(C10567,属性!A:D,3,FALSE)</f>
        <v>45702</v>
      </c>
      <c r="E10567" s="7" t="str">
        <f>VLOOKUP(C10567,属性!A:D,4,FALSE)</f>
        <v>是</v>
      </c>
      <c r="F10567" t="s">
        <v>12459</v>
      </c>
      <c r="G10567" t="s">
        <v>17857</v>
      </c>
      <c r="H10567" s="7">
        <v>46082</v>
      </c>
      <c r="I10567" t="s">
        <v>22</v>
      </c>
      <c r="J10567" t="s">
        <v>19</v>
      </c>
      <c r="K10567" s="7">
        <v>46087</v>
      </c>
    </row>
    <row r="10568" hidden="1" spans="1:11">
      <c r="A10568">
        <v>10568</v>
      </c>
      <c r="B10568" t="str">
        <f>VLOOKUP(C10568,属性!A:D,2,FALSE)</f>
        <v>古茗</v>
      </c>
      <c r="C10568" t="s">
        <v>17327</v>
      </c>
      <c r="D10568" s="7">
        <f>VLOOKUP(C10568,属性!A:D,3,FALSE)</f>
        <v>45702</v>
      </c>
      <c r="E10568" s="7" t="str">
        <f>VLOOKUP(C10568,属性!A:D,4,FALSE)</f>
        <v>是</v>
      </c>
      <c r="F10568" t="s">
        <v>17858</v>
      </c>
      <c r="G10568" t="s">
        <v>17859</v>
      </c>
      <c r="H10568" s="7">
        <v>46082</v>
      </c>
      <c r="I10568" t="s">
        <v>365</v>
      </c>
      <c r="J10568" t="s">
        <v>15</v>
      </c>
      <c r="K10568" s="7">
        <v>46087</v>
      </c>
    </row>
    <row r="10569" hidden="1" spans="1:11">
      <c r="A10569">
        <v>10569</v>
      </c>
      <c r="B10569" t="str">
        <f>VLOOKUP(C10569,属性!A:D,2,FALSE)</f>
        <v>古茗</v>
      </c>
      <c r="C10569" t="s">
        <v>17327</v>
      </c>
      <c r="D10569" s="7">
        <f>VLOOKUP(C10569,属性!A:D,3,FALSE)</f>
        <v>45702</v>
      </c>
      <c r="E10569" s="7" t="str">
        <f>VLOOKUP(C10569,属性!A:D,4,FALSE)</f>
        <v>是</v>
      </c>
      <c r="F10569" t="s">
        <v>12410</v>
      </c>
      <c r="G10569" t="s">
        <v>17860</v>
      </c>
      <c r="H10569" s="7">
        <v>46082</v>
      </c>
      <c r="I10569" t="s">
        <v>22</v>
      </c>
      <c r="J10569" t="s">
        <v>15</v>
      </c>
      <c r="K10569" s="7">
        <v>46087</v>
      </c>
    </row>
    <row r="10570" hidden="1" spans="1:11">
      <c r="A10570">
        <v>10570</v>
      </c>
      <c r="B10570" t="str">
        <f>VLOOKUP(C10570,属性!A:D,2,FALSE)</f>
        <v>古茗</v>
      </c>
      <c r="C10570" t="s">
        <v>17327</v>
      </c>
      <c r="D10570" s="7">
        <f>VLOOKUP(C10570,属性!A:D,3,FALSE)</f>
        <v>45702</v>
      </c>
      <c r="E10570" s="7" t="str">
        <f>VLOOKUP(C10570,属性!A:D,4,FALSE)</f>
        <v>是</v>
      </c>
      <c r="F10570" t="s">
        <v>17861</v>
      </c>
      <c r="G10570" t="s">
        <v>17862</v>
      </c>
      <c r="H10570" s="7">
        <v>45704</v>
      </c>
      <c r="I10570" t="s">
        <v>266</v>
      </c>
      <c r="J10570" t="s">
        <v>19</v>
      </c>
      <c r="K10570" s="7">
        <v>46087</v>
      </c>
    </row>
    <row r="10571" hidden="1" spans="1:11">
      <c r="A10571">
        <v>10571</v>
      </c>
      <c r="B10571" t="str">
        <f>VLOOKUP(C10571,属性!A:D,2,FALSE)</f>
        <v>古茗</v>
      </c>
      <c r="C10571" t="s">
        <v>17327</v>
      </c>
      <c r="D10571" s="7">
        <f>VLOOKUP(C10571,属性!A:D,3,FALSE)</f>
        <v>45702</v>
      </c>
      <c r="E10571" s="7" t="str">
        <f>VLOOKUP(C10571,属性!A:D,4,FALSE)</f>
        <v>是</v>
      </c>
      <c r="F10571" t="s">
        <v>171</v>
      </c>
      <c r="G10571" t="s">
        <v>17863</v>
      </c>
      <c r="H10571" s="7">
        <v>45704</v>
      </c>
      <c r="I10571" t="s">
        <v>266</v>
      </c>
      <c r="J10571" t="s">
        <v>19</v>
      </c>
      <c r="K10571" s="7">
        <v>46087</v>
      </c>
    </row>
    <row r="10572" spans="1:11">
      <c r="A10572">
        <v>10572</v>
      </c>
      <c r="B10572" t="str">
        <f>VLOOKUP(C10572,属性!A:D,2,FALSE)</f>
        <v>古茗</v>
      </c>
      <c r="C10572" t="s">
        <v>17327</v>
      </c>
      <c r="D10572" s="7">
        <f>VLOOKUP(C10572,属性!A:D,3,FALSE)</f>
        <v>45702</v>
      </c>
      <c r="E10572" s="7" t="str">
        <f>VLOOKUP(C10572,属性!A:D,4,FALSE)</f>
        <v>是</v>
      </c>
      <c r="F10572" t="s">
        <v>17864</v>
      </c>
      <c r="G10572" t="s">
        <v>17865</v>
      </c>
      <c r="H10572" s="7">
        <v>45709</v>
      </c>
      <c r="I10572" t="s">
        <v>266</v>
      </c>
      <c r="J10572" t="s">
        <v>30</v>
      </c>
      <c r="K10572" s="7">
        <v>46087</v>
      </c>
    </row>
    <row r="10573" hidden="1" spans="1:11">
      <c r="A10573">
        <v>10573</v>
      </c>
      <c r="B10573" t="str">
        <f>VLOOKUP(C10573,属性!A:D,2,FALSE)</f>
        <v>古茗</v>
      </c>
      <c r="C10573" t="s">
        <v>17327</v>
      </c>
      <c r="D10573" s="7">
        <f>VLOOKUP(C10573,属性!A:D,3,FALSE)</f>
        <v>45702</v>
      </c>
      <c r="E10573" s="7" t="str">
        <f>VLOOKUP(C10573,属性!A:D,4,FALSE)</f>
        <v>是</v>
      </c>
      <c r="F10573" t="s">
        <v>10940</v>
      </c>
      <c r="G10573" t="s">
        <v>17866</v>
      </c>
      <c r="H10573" s="7">
        <v>45709</v>
      </c>
      <c r="I10573" t="s">
        <v>266</v>
      </c>
      <c r="J10573" t="s">
        <v>19</v>
      </c>
      <c r="K10573" s="7">
        <v>46087</v>
      </c>
    </row>
    <row r="10574" hidden="1" spans="1:11">
      <c r="A10574">
        <v>10574</v>
      </c>
      <c r="B10574" t="str">
        <f>VLOOKUP(C10574,属性!A:D,2,FALSE)</f>
        <v>古茗</v>
      </c>
      <c r="C10574" t="s">
        <v>17327</v>
      </c>
      <c r="D10574" s="7">
        <f>VLOOKUP(C10574,属性!A:D,3,FALSE)</f>
        <v>45702</v>
      </c>
      <c r="E10574" s="7" t="str">
        <f>VLOOKUP(C10574,属性!A:D,4,FALSE)</f>
        <v>是</v>
      </c>
      <c r="F10574" t="s">
        <v>10940</v>
      </c>
      <c r="G10574" t="s">
        <v>17867</v>
      </c>
      <c r="H10574" s="7">
        <v>45709</v>
      </c>
      <c r="I10574" t="s">
        <v>266</v>
      </c>
      <c r="J10574" t="s">
        <v>15</v>
      </c>
      <c r="K10574" s="7">
        <v>46087</v>
      </c>
    </row>
    <row r="10575" hidden="1" spans="1:11">
      <c r="A10575">
        <v>10575</v>
      </c>
      <c r="B10575" t="str">
        <f>VLOOKUP(C10575,属性!A:D,2,FALSE)</f>
        <v>古茗</v>
      </c>
      <c r="C10575" t="s">
        <v>17327</v>
      </c>
      <c r="D10575" s="7">
        <f>VLOOKUP(C10575,属性!A:D,3,FALSE)</f>
        <v>45702</v>
      </c>
      <c r="E10575" s="7" t="str">
        <f>VLOOKUP(C10575,属性!A:D,4,FALSE)</f>
        <v>是</v>
      </c>
      <c r="F10575" t="s">
        <v>10940</v>
      </c>
      <c r="G10575" t="s">
        <v>17868</v>
      </c>
      <c r="H10575" s="7">
        <v>45709</v>
      </c>
      <c r="I10575" t="s">
        <v>266</v>
      </c>
      <c r="J10575" t="s">
        <v>19</v>
      </c>
      <c r="K10575" s="7">
        <v>46087</v>
      </c>
    </row>
    <row r="10576" spans="1:11">
      <c r="A10576">
        <v>10576</v>
      </c>
      <c r="B10576" t="str">
        <f>VLOOKUP(C10576,属性!A:D,2,FALSE)</f>
        <v>古茗</v>
      </c>
      <c r="C10576" t="s">
        <v>17327</v>
      </c>
      <c r="D10576" s="7">
        <f>VLOOKUP(C10576,属性!A:D,3,FALSE)</f>
        <v>45702</v>
      </c>
      <c r="E10576" s="7" t="str">
        <f>VLOOKUP(C10576,属性!A:D,4,FALSE)</f>
        <v>是</v>
      </c>
      <c r="F10576" t="s">
        <v>17869</v>
      </c>
      <c r="G10576" t="s">
        <v>17870</v>
      </c>
      <c r="H10576" s="7">
        <v>45704</v>
      </c>
      <c r="I10576" t="s">
        <v>266</v>
      </c>
      <c r="J10576" t="s">
        <v>30</v>
      </c>
      <c r="K10576" s="7">
        <v>46087</v>
      </c>
    </row>
    <row r="10577" hidden="1" spans="1:11">
      <c r="A10577">
        <v>10577</v>
      </c>
      <c r="B10577" t="str">
        <f>VLOOKUP(C10577,属性!A:D,2,FALSE)</f>
        <v>古茗</v>
      </c>
      <c r="C10577" t="s">
        <v>17327</v>
      </c>
      <c r="D10577" s="7">
        <f>VLOOKUP(C10577,属性!A:D,3,FALSE)</f>
        <v>45702</v>
      </c>
      <c r="E10577" s="7" t="str">
        <f>VLOOKUP(C10577,属性!A:D,4,FALSE)</f>
        <v>是</v>
      </c>
      <c r="F10577" t="s">
        <v>171</v>
      </c>
      <c r="G10577" t="s">
        <v>17871</v>
      </c>
      <c r="H10577" s="7">
        <v>45704</v>
      </c>
      <c r="I10577" t="s">
        <v>266</v>
      </c>
      <c r="J10577" t="s">
        <v>19</v>
      </c>
      <c r="K10577" s="7">
        <v>46087</v>
      </c>
    </row>
    <row r="10578" hidden="1" spans="1:11">
      <c r="A10578">
        <v>10578</v>
      </c>
      <c r="B10578" t="str">
        <f>VLOOKUP(C10578,属性!A:D,2,FALSE)</f>
        <v>古茗</v>
      </c>
      <c r="C10578" t="s">
        <v>17327</v>
      </c>
      <c r="D10578" s="7">
        <f>VLOOKUP(C10578,属性!A:D,3,FALSE)</f>
        <v>45702</v>
      </c>
      <c r="E10578" s="7" t="str">
        <f>VLOOKUP(C10578,属性!A:D,4,FALSE)</f>
        <v>是</v>
      </c>
      <c r="F10578" t="s">
        <v>17872</v>
      </c>
      <c r="G10578" t="s">
        <v>17873</v>
      </c>
      <c r="H10578" s="7">
        <v>45705</v>
      </c>
      <c r="I10578" t="s">
        <v>266</v>
      </c>
      <c r="J10578" t="s">
        <v>19</v>
      </c>
      <c r="K10578" s="7">
        <v>46087</v>
      </c>
    </row>
    <row r="10579" hidden="1" spans="1:11">
      <c r="A10579">
        <v>10579</v>
      </c>
      <c r="B10579" t="str">
        <f>VLOOKUP(C10579,属性!A:D,2,FALSE)</f>
        <v>古茗</v>
      </c>
      <c r="C10579" t="s">
        <v>17327</v>
      </c>
      <c r="D10579" s="7">
        <f>VLOOKUP(C10579,属性!A:D,3,FALSE)</f>
        <v>45702</v>
      </c>
      <c r="E10579" s="7" t="str">
        <f>VLOOKUP(C10579,属性!A:D,4,FALSE)</f>
        <v>是</v>
      </c>
      <c r="F10579" t="s">
        <v>17874</v>
      </c>
      <c r="G10579" t="s">
        <v>17875</v>
      </c>
      <c r="H10579" s="7">
        <v>45705</v>
      </c>
      <c r="I10579" t="s">
        <v>266</v>
      </c>
      <c r="J10579" t="s">
        <v>19</v>
      </c>
      <c r="K10579" s="7">
        <v>46087</v>
      </c>
    </row>
    <row r="10580" hidden="1" spans="1:11">
      <c r="A10580">
        <v>10580</v>
      </c>
      <c r="B10580" t="str">
        <f>VLOOKUP(C10580,属性!A:D,2,FALSE)</f>
        <v>古茗</v>
      </c>
      <c r="C10580" t="s">
        <v>17327</v>
      </c>
      <c r="D10580" s="7">
        <f>VLOOKUP(C10580,属性!A:D,3,FALSE)</f>
        <v>45702</v>
      </c>
      <c r="E10580" s="7" t="str">
        <f>VLOOKUP(C10580,属性!A:D,4,FALSE)</f>
        <v>是</v>
      </c>
      <c r="F10580" t="s">
        <v>10940</v>
      </c>
      <c r="G10580" t="s">
        <v>17876</v>
      </c>
      <c r="H10580" s="7">
        <v>45704</v>
      </c>
      <c r="I10580" t="s">
        <v>266</v>
      </c>
      <c r="J10580" t="s">
        <v>15</v>
      </c>
      <c r="K10580" s="7">
        <v>46087</v>
      </c>
    </row>
    <row r="10581" hidden="1" spans="1:11">
      <c r="A10581">
        <v>10581</v>
      </c>
      <c r="B10581" t="str">
        <f>VLOOKUP(C10581,属性!A:D,2,FALSE)</f>
        <v>古茗</v>
      </c>
      <c r="C10581" t="s">
        <v>17327</v>
      </c>
      <c r="D10581" s="7">
        <f>VLOOKUP(C10581,属性!A:D,3,FALSE)</f>
        <v>45702</v>
      </c>
      <c r="E10581" s="7" t="str">
        <f>VLOOKUP(C10581,属性!A:D,4,FALSE)</f>
        <v>是</v>
      </c>
      <c r="F10581" t="s">
        <v>17874</v>
      </c>
      <c r="G10581" t="s">
        <v>17877</v>
      </c>
      <c r="H10581" s="7">
        <v>45704</v>
      </c>
      <c r="I10581" t="s">
        <v>266</v>
      </c>
      <c r="J10581" t="s">
        <v>19</v>
      </c>
      <c r="K10581" s="7">
        <v>46087</v>
      </c>
    </row>
    <row r="10582" hidden="1" spans="1:11">
      <c r="A10582">
        <v>10582</v>
      </c>
      <c r="B10582" t="str">
        <f>VLOOKUP(C10582,属性!A:D,2,FALSE)</f>
        <v>古茗</v>
      </c>
      <c r="C10582" t="s">
        <v>17327</v>
      </c>
      <c r="D10582" s="7">
        <f>VLOOKUP(C10582,属性!A:D,3,FALSE)</f>
        <v>45702</v>
      </c>
      <c r="E10582" s="7" t="str">
        <f>VLOOKUP(C10582,属性!A:D,4,FALSE)</f>
        <v>是</v>
      </c>
      <c r="F10582" t="s">
        <v>17878</v>
      </c>
      <c r="G10582" t="s">
        <v>17879</v>
      </c>
      <c r="H10582" s="7">
        <v>45704</v>
      </c>
      <c r="I10582" t="s">
        <v>266</v>
      </c>
      <c r="J10582" t="s">
        <v>19</v>
      </c>
      <c r="K10582" s="7">
        <v>46087</v>
      </c>
    </row>
    <row r="10583" hidden="1" spans="1:11">
      <c r="A10583">
        <v>10583</v>
      </c>
      <c r="B10583" t="str">
        <f>VLOOKUP(C10583,属性!A:D,2,FALSE)</f>
        <v>古茗</v>
      </c>
      <c r="C10583" t="s">
        <v>17327</v>
      </c>
      <c r="D10583" s="7">
        <f>VLOOKUP(C10583,属性!A:D,3,FALSE)</f>
        <v>45702</v>
      </c>
      <c r="E10583" s="7" t="str">
        <f>VLOOKUP(C10583,属性!A:D,4,FALSE)</f>
        <v>是</v>
      </c>
      <c r="F10583" t="s">
        <v>17874</v>
      </c>
      <c r="G10583" t="s">
        <v>17880</v>
      </c>
      <c r="H10583" s="7">
        <v>45704</v>
      </c>
      <c r="I10583" t="s">
        <v>266</v>
      </c>
      <c r="J10583" t="s">
        <v>19</v>
      </c>
      <c r="K10583" s="7">
        <v>46087</v>
      </c>
    </row>
    <row r="10584" hidden="1" spans="1:11">
      <c r="A10584">
        <v>10584</v>
      </c>
      <c r="B10584" t="str">
        <f>VLOOKUP(C10584,属性!A:D,2,FALSE)</f>
        <v>古茗</v>
      </c>
      <c r="C10584" t="s">
        <v>17327</v>
      </c>
      <c r="D10584" s="7">
        <f>VLOOKUP(C10584,属性!A:D,3,FALSE)</f>
        <v>45702</v>
      </c>
      <c r="E10584" s="7" t="str">
        <f>VLOOKUP(C10584,属性!A:D,4,FALSE)</f>
        <v>是</v>
      </c>
      <c r="F10584" t="s">
        <v>171</v>
      </c>
      <c r="G10584" t="s">
        <v>17881</v>
      </c>
      <c r="H10584" s="7">
        <v>45707</v>
      </c>
      <c r="I10584" t="s">
        <v>266</v>
      </c>
      <c r="J10584" t="s">
        <v>19</v>
      </c>
      <c r="K10584" s="7">
        <v>46087</v>
      </c>
    </row>
    <row r="10585" spans="1:11">
      <c r="A10585">
        <v>10585</v>
      </c>
      <c r="B10585" t="str">
        <f>VLOOKUP(C10585,属性!A:D,2,FALSE)</f>
        <v>古茗</v>
      </c>
      <c r="C10585" t="s">
        <v>17327</v>
      </c>
      <c r="D10585" s="7">
        <f>VLOOKUP(C10585,属性!A:D,3,FALSE)</f>
        <v>45702</v>
      </c>
      <c r="E10585" s="7" t="str">
        <f>VLOOKUP(C10585,属性!A:D,4,FALSE)</f>
        <v>是</v>
      </c>
      <c r="F10585" t="s">
        <v>17882</v>
      </c>
      <c r="G10585" t="s">
        <v>17883</v>
      </c>
      <c r="H10585" s="7">
        <v>45707</v>
      </c>
      <c r="I10585" t="s">
        <v>266</v>
      </c>
      <c r="J10585" t="s">
        <v>30</v>
      </c>
      <c r="K10585" s="7">
        <v>46087</v>
      </c>
    </row>
    <row r="10586" hidden="1" spans="1:11">
      <c r="A10586">
        <v>10586</v>
      </c>
      <c r="B10586" t="str">
        <f>VLOOKUP(C10586,属性!A:D,2,FALSE)</f>
        <v>古茗</v>
      </c>
      <c r="C10586" t="s">
        <v>17327</v>
      </c>
      <c r="D10586" s="7">
        <f>VLOOKUP(C10586,属性!A:D,3,FALSE)</f>
        <v>45702</v>
      </c>
      <c r="E10586" s="7" t="str">
        <f>VLOOKUP(C10586,属性!A:D,4,FALSE)</f>
        <v>是</v>
      </c>
      <c r="F10586" t="s">
        <v>17884</v>
      </c>
      <c r="G10586" t="s">
        <v>17885</v>
      </c>
      <c r="H10586" s="7">
        <v>45725</v>
      </c>
      <c r="I10586" t="s">
        <v>52</v>
      </c>
      <c r="J10586" t="s">
        <v>19</v>
      </c>
      <c r="K10586" s="7">
        <v>46087</v>
      </c>
    </row>
    <row r="10587" hidden="1" spans="1:11">
      <c r="A10587">
        <v>10587</v>
      </c>
      <c r="B10587" t="str">
        <f>VLOOKUP(C10587,属性!A:D,2,FALSE)</f>
        <v>古茗</v>
      </c>
      <c r="C10587" t="s">
        <v>17327</v>
      </c>
      <c r="D10587" s="7">
        <f>VLOOKUP(C10587,属性!A:D,3,FALSE)</f>
        <v>45702</v>
      </c>
      <c r="E10587" s="7" t="str">
        <f>VLOOKUP(C10587,属性!A:D,4,FALSE)</f>
        <v>是</v>
      </c>
      <c r="F10587" t="s">
        <v>17874</v>
      </c>
      <c r="G10587" t="s">
        <v>17886</v>
      </c>
      <c r="H10587" s="7">
        <v>45725</v>
      </c>
      <c r="I10587" t="s">
        <v>14</v>
      </c>
      <c r="J10587" t="s">
        <v>19</v>
      </c>
      <c r="K10587" s="7">
        <v>46087</v>
      </c>
    </row>
    <row r="10588" hidden="1" spans="1:11">
      <c r="A10588">
        <v>10588</v>
      </c>
      <c r="B10588" t="str">
        <f>VLOOKUP(C10588,属性!A:D,2,FALSE)</f>
        <v>古茗</v>
      </c>
      <c r="C10588" t="s">
        <v>17327</v>
      </c>
      <c r="D10588" s="7">
        <f>VLOOKUP(C10588,属性!A:D,3,FALSE)</f>
        <v>45702</v>
      </c>
      <c r="E10588" s="7" t="str">
        <f>VLOOKUP(C10588,属性!A:D,4,FALSE)</f>
        <v>是</v>
      </c>
      <c r="F10588" t="s">
        <v>2912</v>
      </c>
      <c r="G10588" t="s">
        <v>17887</v>
      </c>
      <c r="H10588" s="7">
        <v>45704</v>
      </c>
      <c r="I10588" t="s">
        <v>266</v>
      </c>
      <c r="J10588" t="s">
        <v>19</v>
      </c>
      <c r="K10588" s="7">
        <v>46087</v>
      </c>
    </row>
    <row r="10589" hidden="1" spans="1:11">
      <c r="A10589">
        <v>10589</v>
      </c>
      <c r="B10589" t="str">
        <f>VLOOKUP(C10589,属性!A:D,2,FALSE)</f>
        <v>古茗</v>
      </c>
      <c r="C10589" t="s">
        <v>17327</v>
      </c>
      <c r="D10589" s="7">
        <f>VLOOKUP(C10589,属性!A:D,3,FALSE)</f>
        <v>45702</v>
      </c>
      <c r="E10589" s="7" t="str">
        <f>VLOOKUP(C10589,属性!A:D,4,FALSE)</f>
        <v>是</v>
      </c>
      <c r="F10589" t="s">
        <v>17874</v>
      </c>
      <c r="G10589" t="s">
        <v>17888</v>
      </c>
      <c r="H10589" s="7">
        <v>45705</v>
      </c>
      <c r="I10589" t="s">
        <v>266</v>
      </c>
      <c r="J10589" t="s">
        <v>19</v>
      </c>
      <c r="K10589" s="7">
        <v>46087</v>
      </c>
    </row>
    <row r="10590" hidden="1" spans="1:11">
      <c r="A10590">
        <v>10590</v>
      </c>
      <c r="B10590" t="str">
        <f>VLOOKUP(C10590,属性!A:D,2,FALSE)</f>
        <v>古茗</v>
      </c>
      <c r="C10590" t="s">
        <v>17327</v>
      </c>
      <c r="D10590" s="7">
        <f>VLOOKUP(C10590,属性!A:D,3,FALSE)</f>
        <v>45702</v>
      </c>
      <c r="E10590" s="7" t="str">
        <f>VLOOKUP(C10590,属性!A:D,4,FALSE)</f>
        <v>是</v>
      </c>
      <c r="F10590" t="s">
        <v>17889</v>
      </c>
      <c r="G10590" t="s">
        <v>17890</v>
      </c>
      <c r="H10590" s="7">
        <v>45704</v>
      </c>
      <c r="I10590" t="s">
        <v>266</v>
      </c>
      <c r="J10590" t="s">
        <v>19</v>
      </c>
      <c r="K10590" s="7">
        <v>46087</v>
      </c>
    </row>
    <row r="10591" hidden="1" spans="1:11">
      <c r="A10591">
        <v>10591</v>
      </c>
      <c r="B10591" t="str">
        <f>VLOOKUP(C10591,属性!A:D,2,FALSE)</f>
        <v>古茗</v>
      </c>
      <c r="C10591" t="s">
        <v>17327</v>
      </c>
      <c r="D10591" s="7">
        <f>VLOOKUP(C10591,属性!A:D,3,FALSE)</f>
        <v>45702</v>
      </c>
      <c r="E10591" s="7" t="str">
        <f>VLOOKUP(C10591,属性!A:D,4,FALSE)</f>
        <v>是</v>
      </c>
      <c r="F10591" t="s">
        <v>17874</v>
      </c>
      <c r="G10591" t="s">
        <v>17891</v>
      </c>
      <c r="H10591" s="7">
        <v>45704</v>
      </c>
      <c r="I10591" t="s">
        <v>266</v>
      </c>
      <c r="J10591" t="s">
        <v>19</v>
      </c>
      <c r="K10591" s="7">
        <v>46087</v>
      </c>
    </row>
    <row r="10592" hidden="1" spans="1:11">
      <c r="A10592">
        <v>10592</v>
      </c>
      <c r="B10592" t="str">
        <f>VLOOKUP(C10592,属性!A:D,2,FALSE)</f>
        <v>古茗</v>
      </c>
      <c r="C10592" t="s">
        <v>17327</v>
      </c>
      <c r="D10592" s="7">
        <f>VLOOKUP(C10592,属性!A:D,3,FALSE)</f>
        <v>45702</v>
      </c>
      <c r="E10592" s="7" t="str">
        <f>VLOOKUP(C10592,属性!A:D,4,FALSE)</f>
        <v>是</v>
      </c>
      <c r="F10592" t="s">
        <v>1177</v>
      </c>
      <c r="G10592" t="s">
        <v>17892</v>
      </c>
      <c r="H10592" s="7">
        <v>45704</v>
      </c>
      <c r="I10592" t="s">
        <v>266</v>
      </c>
      <c r="J10592" t="s">
        <v>19</v>
      </c>
      <c r="K10592" s="7">
        <v>46087</v>
      </c>
    </row>
    <row r="10593" hidden="1" spans="1:11">
      <c r="A10593">
        <v>10593</v>
      </c>
      <c r="B10593" t="str">
        <f>VLOOKUP(C10593,属性!A:D,2,FALSE)</f>
        <v>古茗</v>
      </c>
      <c r="C10593" t="s">
        <v>17327</v>
      </c>
      <c r="D10593" s="7">
        <f>VLOOKUP(C10593,属性!A:D,3,FALSE)</f>
        <v>45702</v>
      </c>
      <c r="E10593" s="7" t="str">
        <f>VLOOKUP(C10593,属性!A:D,4,FALSE)</f>
        <v>是</v>
      </c>
      <c r="F10593" t="s">
        <v>17874</v>
      </c>
      <c r="G10593" t="s">
        <v>17893</v>
      </c>
      <c r="H10593" s="7">
        <v>45704</v>
      </c>
      <c r="I10593" t="s">
        <v>266</v>
      </c>
      <c r="J10593" t="s">
        <v>19</v>
      </c>
      <c r="K10593" s="7">
        <v>46087</v>
      </c>
    </row>
    <row r="10594" hidden="1" spans="1:11">
      <c r="A10594">
        <v>10594</v>
      </c>
      <c r="B10594" t="str">
        <f>VLOOKUP(C10594,属性!A:D,2,FALSE)</f>
        <v>古茗</v>
      </c>
      <c r="C10594" t="s">
        <v>17327</v>
      </c>
      <c r="D10594" s="7">
        <f>VLOOKUP(C10594,属性!A:D,3,FALSE)</f>
        <v>45702</v>
      </c>
      <c r="E10594" s="7" t="str">
        <f>VLOOKUP(C10594,属性!A:D,4,FALSE)</f>
        <v>是</v>
      </c>
      <c r="F10594" t="s">
        <v>17894</v>
      </c>
      <c r="G10594" t="s">
        <v>17895</v>
      </c>
      <c r="H10594" s="7">
        <v>45704</v>
      </c>
      <c r="I10594" t="s">
        <v>266</v>
      </c>
      <c r="J10594" t="s">
        <v>19</v>
      </c>
      <c r="K10594" s="7">
        <v>46087</v>
      </c>
    </row>
    <row r="10595" hidden="1" spans="1:11">
      <c r="A10595">
        <v>10595</v>
      </c>
      <c r="B10595" t="str">
        <f>VLOOKUP(C10595,属性!A:D,2,FALSE)</f>
        <v>古茗</v>
      </c>
      <c r="C10595" t="s">
        <v>17327</v>
      </c>
      <c r="D10595" s="7">
        <f>VLOOKUP(C10595,属性!A:D,3,FALSE)</f>
        <v>45702</v>
      </c>
      <c r="E10595" s="7" t="str">
        <f>VLOOKUP(C10595,属性!A:D,4,FALSE)</f>
        <v>是</v>
      </c>
      <c r="F10595" t="s">
        <v>17874</v>
      </c>
      <c r="G10595" t="s">
        <v>17896</v>
      </c>
      <c r="H10595" s="7">
        <v>45705</v>
      </c>
      <c r="I10595" t="s">
        <v>266</v>
      </c>
      <c r="J10595" t="s">
        <v>19</v>
      </c>
      <c r="K10595" s="7">
        <v>46087</v>
      </c>
    </row>
    <row r="10596" hidden="1" spans="1:11">
      <c r="A10596">
        <v>10596</v>
      </c>
      <c r="B10596" t="str">
        <f>VLOOKUP(C10596,属性!A:D,2,FALSE)</f>
        <v>古茗</v>
      </c>
      <c r="C10596" t="s">
        <v>17327</v>
      </c>
      <c r="D10596" s="7">
        <f>VLOOKUP(C10596,属性!A:D,3,FALSE)</f>
        <v>45702</v>
      </c>
      <c r="E10596" s="7" t="str">
        <f>VLOOKUP(C10596,属性!A:D,4,FALSE)</f>
        <v>是</v>
      </c>
      <c r="F10596" t="s">
        <v>17897</v>
      </c>
      <c r="G10596" t="s">
        <v>17898</v>
      </c>
      <c r="H10596" s="7">
        <v>45704</v>
      </c>
      <c r="I10596" t="s">
        <v>266</v>
      </c>
      <c r="J10596" t="s">
        <v>19</v>
      </c>
      <c r="K10596" s="7">
        <v>46087</v>
      </c>
    </row>
    <row r="10597" hidden="1" spans="1:11">
      <c r="A10597">
        <v>10597</v>
      </c>
      <c r="B10597" t="str">
        <f>VLOOKUP(C10597,属性!A:D,2,FALSE)</f>
        <v>古茗</v>
      </c>
      <c r="C10597" t="s">
        <v>17327</v>
      </c>
      <c r="D10597" s="7">
        <f>VLOOKUP(C10597,属性!A:D,3,FALSE)</f>
        <v>45702</v>
      </c>
      <c r="E10597" s="7" t="str">
        <f>VLOOKUP(C10597,属性!A:D,4,FALSE)</f>
        <v>是</v>
      </c>
      <c r="F10597" t="s">
        <v>17874</v>
      </c>
      <c r="G10597" t="s">
        <v>17899</v>
      </c>
      <c r="H10597" s="7">
        <v>45704</v>
      </c>
      <c r="I10597" t="s">
        <v>266</v>
      </c>
      <c r="J10597" t="s">
        <v>19</v>
      </c>
      <c r="K10597" s="7">
        <v>46087</v>
      </c>
    </row>
    <row r="10598" spans="1:11">
      <c r="A10598">
        <v>10598</v>
      </c>
      <c r="B10598" t="str">
        <f>VLOOKUP(C10598,属性!A:D,2,FALSE)</f>
        <v>古茗</v>
      </c>
      <c r="C10598" t="s">
        <v>17327</v>
      </c>
      <c r="D10598" s="7">
        <f>VLOOKUP(C10598,属性!A:D,3,FALSE)</f>
        <v>45702</v>
      </c>
      <c r="E10598" s="7" t="str">
        <f>VLOOKUP(C10598,属性!A:D,4,FALSE)</f>
        <v>是</v>
      </c>
      <c r="F10598" t="s">
        <v>171</v>
      </c>
      <c r="G10598" t="s">
        <v>17900</v>
      </c>
      <c r="H10598" s="7">
        <v>45704</v>
      </c>
      <c r="I10598" t="s">
        <v>266</v>
      </c>
      <c r="J10598" t="s">
        <v>30</v>
      </c>
      <c r="K10598" s="7">
        <v>46087</v>
      </c>
    </row>
    <row r="10599" hidden="1" spans="1:11">
      <c r="A10599">
        <v>10599</v>
      </c>
      <c r="B10599" t="str">
        <f>VLOOKUP(C10599,属性!A:D,2,FALSE)</f>
        <v>古茗</v>
      </c>
      <c r="C10599" t="s">
        <v>17327</v>
      </c>
      <c r="D10599" s="7">
        <f>VLOOKUP(C10599,属性!A:D,3,FALSE)</f>
        <v>45702</v>
      </c>
      <c r="E10599" s="7" t="str">
        <f>VLOOKUP(C10599,属性!A:D,4,FALSE)</f>
        <v>是</v>
      </c>
      <c r="F10599" t="s">
        <v>17901</v>
      </c>
      <c r="G10599" t="s">
        <v>17902</v>
      </c>
      <c r="H10599" s="7">
        <v>45706</v>
      </c>
      <c r="I10599" t="s">
        <v>266</v>
      </c>
      <c r="J10599" t="s">
        <v>19</v>
      </c>
      <c r="K10599" s="7">
        <v>46087</v>
      </c>
    </row>
    <row r="10600" spans="1:11">
      <c r="A10600">
        <v>10600</v>
      </c>
      <c r="B10600" t="str">
        <f>VLOOKUP(C10600,属性!A:D,2,FALSE)</f>
        <v>古茗</v>
      </c>
      <c r="C10600" t="s">
        <v>17327</v>
      </c>
      <c r="D10600" s="7">
        <f>VLOOKUP(C10600,属性!A:D,3,FALSE)</f>
        <v>45702</v>
      </c>
      <c r="E10600" s="7" t="str">
        <f>VLOOKUP(C10600,属性!A:D,4,FALSE)</f>
        <v>是</v>
      </c>
      <c r="F10600" t="s">
        <v>17903</v>
      </c>
      <c r="G10600" t="s">
        <v>17904</v>
      </c>
      <c r="H10600" s="7">
        <v>45712</v>
      </c>
      <c r="I10600" t="s">
        <v>266</v>
      </c>
      <c r="J10600" t="s">
        <v>30</v>
      </c>
      <c r="K10600" s="7">
        <v>46087</v>
      </c>
    </row>
    <row r="10601" hidden="1" spans="1:11">
      <c r="A10601">
        <v>10601</v>
      </c>
      <c r="B10601" t="str">
        <f>VLOOKUP(C10601,属性!A:D,2,FALSE)</f>
        <v>古茗</v>
      </c>
      <c r="C10601" t="s">
        <v>17327</v>
      </c>
      <c r="D10601" s="7">
        <f>VLOOKUP(C10601,属性!A:D,3,FALSE)</f>
        <v>45702</v>
      </c>
      <c r="E10601" s="7" t="str">
        <f>VLOOKUP(C10601,属性!A:D,4,FALSE)</f>
        <v>是</v>
      </c>
      <c r="F10601" t="s">
        <v>17905</v>
      </c>
      <c r="G10601" t="s">
        <v>13927</v>
      </c>
      <c r="H10601" s="7">
        <v>45715</v>
      </c>
      <c r="I10601" t="s">
        <v>365</v>
      </c>
      <c r="J10601" t="s">
        <v>19</v>
      </c>
      <c r="K10601" s="7">
        <v>46087</v>
      </c>
    </row>
    <row r="10602" hidden="1" spans="1:11">
      <c r="A10602">
        <v>10602</v>
      </c>
      <c r="B10602" t="str">
        <f>VLOOKUP(C10602,属性!A:D,2,FALSE)</f>
        <v>古茗</v>
      </c>
      <c r="C10602" t="s">
        <v>17327</v>
      </c>
      <c r="D10602" s="7">
        <f>VLOOKUP(C10602,属性!A:D,3,FALSE)</f>
        <v>45702</v>
      </c>
      <c r="E10602" s="7" t="str">
        <f>VLOOKUP(C10602,属性!A:D,4,FALSE)</f>
        <v>是</v>
      </c>
      <c r="F10602" t="s">
        <v>17906</v>
      </c>
      <c r="G10602" t="s">
        <v>17907</v>
      </c>
      <c r="H10602" s="7">
        <v>45710</v>
      </c>
      <c r="I10602" t="s">
        <v>266</v>
      </c>
      <c r="J10602" t="s">
        <v>15</v>
      </c>
      <c r="K10602" s="7">
        <v>46087</v>
      </c>
    </row>
    <row r="10603" hidden="1" spans="1:11">
      <c r="A10603">
        <v>10603</v>
      </c>
      <c r="B10603" t="str">
        <f>VLOOKUP(C10603,属性!A:D,2,FALSE)</f>
        <v>古茗</v>
      </c>
      <c r="C10603" t="s">
        <v>17327</v>
      </c>
      <c r="D10603" s="7">
        <f>VLOOKUP(C10603,属性!A:D,3,FALSE)</f>
        <v>45702</v>
      </c>
      <c r="E10603" s="7" t="str">
        <f>VLOOKUP(C10603,属性!A:D,4,FALSE)</f>
        <v>是</v>
      </c>
      <c r="F10603" t="s">
        <v>17908</v>
      </c>
      <c r="G10603" t="s">
        <v>17909</v>
      </c>
      <c r="H10603" s="7">
        <v>45706</v>
      </c>
      <c r="I10603" t="s">
        <v>266</v>
      </c>
      <c r="J10603" t="s">
        <v>19</v>
      </c>
      <c r="K10603" s="7">
        <v>46087</v>
      </c>
    </row>
    <row r="10604" spans="1:11">
      <c r="A10604">
        <v>10604</v>
      </c>
      <c r="B10604" t="str">
        <f>VLOOKUP(C10604,属性!A:D,2,FALSE)</f>
        <v>古茗</v>
      </c>
      <c r="C10604" t="s">
        <v>17327</v>
      </c>
      <c r="D10604" s="7">
        <f>VLOOKUP(C10604,属性!A:D,3,FALSE)</f>
        <v>45702</v>
      </c>
      <c r="E10604" s="7" t="str">
        <f>VLOOKUP(C10604,属性!A:D,4,FALSE)</f>
        <v>是</v>
      </c>
      <c r="F10604" t="s">
        <v>17910</v>
      </c>
      <c r="G10604" t="s">
        <v>17911</v>
      </c>
      <c r="H10604" s="7">
        <v>45705</v>
      </c>
      <c r="I10604" t="s">
        <v>266</v>
      </c>
      <c r="J10604" t="s">
        <v>30</v>
      </c>
      <c r="K10604" s="7">
        <v>46087</v>
      </c>
    </row>
    <row r="10605" hidden="1" spans="1:11">
      <c r="A10605">
        <v>10605</v>
      </c>
      <c r="B10605" t="str">
        <f>VLOOKUP(C10605,属性!A:D,2,FALSE)</f>
        <v>古茗</v>
      </c>
      <c r="C10605" t="s">
        <v>17327</v>
      </c>
      <c r="D10605" s="7">
        <f>VLOOKUP(C10605,属性!A:D,3,FALSE)</f>
        <v>45702</v>
      </c>
      <c r="E10605" s="7" t="str">
        <f>VLOOKUP(C10605,属性!A:D,4,FALSE)</f>
        <v>是</v>
      </c>
      <c r="F10605" t="s">
        <v>17912</v>
      </c>
      <c r="G10605" t="s">
        <v>17913</v>
      </c>
      <c r="H10605" s="7">
        <v>45705</v>
      </c>
      <c r="I10605" t="s">
        <v>266</v>
      </c>
      <c r="J10605" t="s">
        <v>15</v>
      </c>
      <c r="K10605" s="7">
        <v>46087</v>
      </c>
    </row>
    <row r="10606" spans="1:11">
      <c r="A10606">
        <v>10606</v>
      </c>
      <c r="B10606" t="str">
        <f>VLOOKUP(C10606,属性!A:D,2,FALSE)</f>
        <v>古茗</v>
      </c>
      <c r="C10606" t="s">
        <v>17327</v>
      </c>
      <c r="D10606" s="7">
        <f>VLOOKUP(C10606,属性!A:D,3,FALSE)</f>
        <v>45702</v>
      </c>
      <c r="E10606" s="7" t="str">
        <f>VLOOKUP(C10606,属性!A:D,4,FALSE)</f>
        <v>是</v>
      </c>
      <c r="F10606" t="s">
        <v>17914</v>
      </c>
      <c r="G10606" t="s">
        <v>17915</v>
      </c>
      <c r="H10606" s="7">
        <v>45708</v>
      </c>
      <c r="I10606" t="s">
        <v>266</v>
      </c>
      <c r="J10606" t="s">
        <v>30</v>
      </c>
      <c r="K10606" s="7">
        <v>46087</v>
      </c>
    </row>
    <row r="10607" hidden="1" spans="1:11">
      <c r="A10607">
        <v>10607</v>
      </c>
      <c r="B10607" t="str">
        <f>VLOOKUP(C10607,属性!A:D,2,FALSE)</f>
        <v>古茗</v>
      </c>
      <c r="C10607" t="s">
        <v>17327</v>
      </c>
      <c r="D10607" s="7">
        <f>VLOOKUP(C10607,属性!A:D,3,FALSE)</f>
        <v>45702</v>
      </c>
      <c r="E10607" s="7" t="str">
        <f>VLOOKUP(C10607,属性!A:D,4,FALSE)</f>
        <v>是</v>
      </c>
      <c r="F10607" t="s">
        <v>17916</v>
      </c>
      <c r="G10607" t="s">
        <v>17917</v>
      </c>
      <c r="H10607" s="7">
        <v>45705</v>
      </c>
      <c r="I10607" t="s">
        <v>266</v>
      </c>
      <c r="J10607" t="s">
        <v>19</v>
      </c>
      <c r="K10607" s="7">
        <v>46087</v>
      </c>
    </row>
    <row r="10608" hidden="1" spans="1:11">
      <c r="A10608">
        <v>10608</v>
      </c>
      <c r="B10608" t="str">
        <f>VLOOKUP(C10608,属性!A:D,2,FALSE)</f>
        <v>古茗</v>
      </c>
      <c r="C10608" t="s">
        <v>17327</v>
      </c>
      <c r="D10608" s="7">
        <f>VLOOKUP(C10608,属性!A:D,3,FALSE)</f>
        <v>45702</v>
      </c>
      <c r="E10608" s="7" t="str">
        <f>VLOOKUP(C10608,属性!A:D,4,FALSE)</f>
        <v>是</v>
      </c>
      <c r="F10608" t="s">
        <v>17918</v>
      </c>
      <c r="G10608" t="s">
        <v>17919</v>
      </c>
      <c r="H10608" s="7">
        <v>45705</v>
      </c>
      <c r="I10608" t="s">
        <v>266</v>
      </c>
      <c r="J10608" t="s">
        <v>19</v>
      </c>
      <c r="K10608" s="7">
        <v>46087</v>
      </c>
    </row>
    <row r="10609" spans="1:11">
      <c r="A10609">
        <v>10609</v>
      </c>
      <c r="B10609" t="str">
        <f>VLOOKUP(C10609,属性!A:D,2,FALSE)</f>
        <v>古茗</v>
      </c>
      <c r="C10609" t="s">
        <v>17327</v>
      </c>
      <c r="D10609" s="7">
        <f>VLOOKUP(C10609,属性!A:D,3,FALSE)</f>
        <v>45702</v>
      </c>
      <c r="E10609" s="7" t="str">
        <f>VLOOKUP(C10609,属性!A:D,4,FALSE)</f>
        <v>是</v>
      </c>
      <c r="F10609" t="s">
        <v>17920</v>
      </c>
      <c r="G10609" t="s">
        <v>17921</v>
      </c>
      <c r="H10609" s="7">
        <v>45707</v>
      </c>
      <c r="I10609" t="s">
        <v>266</v>
      </c>
      <c r="J10609" t="s">
        <v>30</v>
      </c>
      <c r="K10609" s="7">
        <v>46087</v>
      </c>
    </row>
    <row r="10610" spans="1:11">
      <c r="A10610">
        <v>10610</v>
      </c>
      <c r="B10610" t="str">
        <f>VLOOKUP(C10610,属性!A:D,2,FALSE)</f>
        <v>古茗</v>
      </c>
      <c r="C10610" t="s">
        <v>17327</v>
      </c>
      <c r="D10610" s="7">
        <f>VLOOKUP(C10610,属性!A:D,3,FALSE)</f>
        <v>45702</v>
      </c>
      <c r="E10610" s="7" t="str">
        <f>VLOOKUP(C10610,属性!A:D,4,FALSE)</f>
        <v>是</v>
      </c>
      <c r="F10610" t="s">
        <v>17922</v>
      </c>
      <c r="G10610" t="s">
        <v>17923</v>
      </c>
      <c r="H10610" s="7">
        <v>45705</v>
      </c>
      <c r="I10610" t="s">
        <v>266</v>
      </c>
      <c r="J10610" t="s">
        <v>30</v>
      </c>
      <c r="K10610" s="7">
        <v>46087</v>
      </c>
    </row>
    <row r="10611" hidden="1" spans="1:11">
      <c r="A10611">
        <v>10611</v>
      </c>
      <c r="B10611" t="str">
        <f>VLOOKUP(C10611,属性!A:D,2,FALSE)</f>
        <v>古茗</v>
      </c>
      <c r="C10611" t="s">
        <v>17327</v>
      </c>
      <c r="D10611" s="7">
        <f>VLOOKUP(C10611,属性!A:D,3,FALSE)</f>
        <v>45702</v>
      </c>
      <c r="E10611" s="7" t="str">
        <f>VLOOKUP(C10611,属性!A:D,4,FALSE)</f>
        <v>是</v>
      </c>
      <c r="F10611" t="s">
        <v>17924</v>
      </c>
      <c r="G10611" t="s">
        <v>17925</v>
      </c>
      <c r="H10611" s="7">
        <v>45713</v>
      </c>
      <c r="I10611" t="s">
        <v>266</v>
      </c>
      <c r="J10611" t="s">
        <v>19</v>
      </c>
      <c r="K10611" s="7">
        <v>46087</v>
      </c>
    </row>
    <row r="10612" hidden="1" spans="1:11">
      <c r="A10612">
        <v>10612</v>
      </c>
      <c r="B10612" t="str">
        <f>VLOOKUP(C10612,属性!A:D,2,FALSE)</f>
        <v>古茗</v>
      </c>
      <c r="C10612" t="s">
        <v>17327</v>
      </c>
      <c r="D10612" s="7">
        <f>VLOOKUP(C10612,属性!A:D,3,FALSE)</f>
        <v>45702</v>
      </c>
      <c r="E10612" s="7" t="str">
        <f>VLOOKUP(C10612,属性!A:D,4,FALSE)</f>
        <v>是</v>
      </c>
      <c r="F10612" t="s">
        <v>17926</v>
      </c>
      <c r="G10612" t="s">
        <v>17927</v>
      </c>
      <c r="H10612" s="7">
        <v>45706</v>
      </c>
      <c r="I10612" t="s">
        <v>266</v>
      </c>
      <c r="J10612" t="s">
        <v>19</v>
      </c>
      <c r="K10612" s="7">
        <v>46087</v>
      </c>
    </row>
    <row r="10613" hidden="1" spans="1:11">
      <c r="A10613">
        <v>10613</v>
      </c>
      <c r="B10613" t="str">
        <f>VLOOKUP(C10613,属性!A:D,2,FALSE)</f>
        <v>古茗</v>
      </c>
      <c r="C10613" t="s">
        <v>17327</v>
      </c>
      <c r="D10613" s="7">
        <f>VLOOKUP(C10613,属性!A:D,3,FALSE)</f>
        <v>45702</v>
      </c>
      <c r="E10613" s="7" t="str">
        <f>VLOOKUP(C10613,属性!A:D,4,FALSE)</f>
        <v>是</v>
      </c>
      <c r="F10613" t="s">
        <v>17928</v>
      </c>
      <c r="G10613" t="s">
        <v>17929</v>
      </c>
      <c r="H10613" s="7">
        <v>45706</v>
      </c>
      <c r="I10613" t="s">
        <v>266</v>
      </c>
      <c r="J10613" t="s">
        <v>15</v>
      </c>
      <c r="K10613" s="7">
        <v>46087</v>
      </c>
    </row>
    <row r="10614" hidden="1" spans="1:11">
      <c r="A10614">
        <v>10614</v>
      </c>
      <c r="B10614" t="str">
        <f>VLOOKUP(C10614,属性!A:D,2,FALSE)</f>
        <v>古茗</v>
      </c>
      <c r="C10614" t="s">
        <v>17327</v>
      </c>
      <c r="D10614" s="7">
        <f>VLOOKUP(C10614,属性!A:D,3,FALSE)</f>
        <v>45702</v>
      </c>
      <c r="E10614" s="7" t="str">
        <f>VLOOKUP(C10614,属性!A:D,4,FALSE)</f>
        <v>是</v>
      </c>
      <c r="F10614" t="s">
        <v>15577</v>
      </c>
      <c r="G10614" t="s">
        <v>17930</v>
      </c>
      <c r="H10614" s="7">
        <v>45715</v>
      </c>
      <c r="I10614" t="s">
        <v>77</v>
      </c>
      <c r="J10614" t="s">
        <v>15</v>
      </c>
      <c r="K10614" s="7">
        <v>46087</v>
      </c>
    </row>
    <row r="10615" spans="1:11">
      <c r="A10615">
        <v>10615</v>
      </c>
      <c r="B10615" t="str">
        <f>VLOOKUP(C10615,属性!A:D,2,FALSE)</f>
        <v>古茗</v>
      </c>
      <c r="C10615" t="s">
        <v>17327</v>
      </c>
      <c r="D10615" s="7">
        <f>VLOOKUP(C10615,属性!A:D,3,FALSE)</f>
        <v>45702</v>
      </c>
      <c r="E10615" s="7" t="str">
        <f>VLOOKUP(C10615,属性!A:D,4,FALSE)</f>
        <v>是</v>
      </c>
      <c r="F10615" t="s">
        <v>17931</v>
      </c>
      <c r="G10615" t="s">
        <v>17932</v>
      </c>
      <c r="H10615" s="7">
        <v>45710</v>
      </c>
      <c r="I10615" t="s">
        <v>266</v>
      </c>
      <c r="J10615" t="s">
        <v>30</v>
      </c>
      <c r="K10615" s="7">
        <v>46087</v>
      </c>
    </row>
    <row r="10616" hidden="1" spans="1:11">
      <c r="A10616">
        <v>10616</v>
      </c>
      <c r="B10616" t="str">
        <f>VLOOKUP(C10616,属性!A:D,2,FALSE)</f>
        <v>古茗</v>
      </c>
      <c r="C10616" t="s">
        <v>17327</v>
      </c>
      <c r="D10616" s="7">
        <f>VLOOKUP(C10616,属性!A:D,3,FALSE)</f>
        <v>45702</v>
      </c>
      <c r="E10616" s="7" t="str">
        <f>VLOOKUP(C10616,属性!A:D,4,FALSE)</f>
        <v>是</v>
      </c>
      <c r="F10616" t="s">
        <v>17933</v>
      </c>
      <c r="G10616" t="s">
        <v>17934</v>
      </c>
      <c r="H10616" s="7">
        <v>45709</v>
      </c>
      <c r="I10616" t="s">
        <v>266</v>
      </c>
      <c r="J10616" t="s">
        <v>15</v>
      </c>
      <c r="K10616" s="7">
        <v>46087</v>
      </c>
    </row>
    <row r="10617" hidden="1" spans="1:11">
      <c r="A10617">
        <v>10617</v>
      </c>
      <c r="B10617" t="str">
        <f>VLOOKUP(C10617,属性!A:D,2,FALSE)</f>
        <v>古茗</v>
      </c>
      <c r="C10617" t="s">
        <v>17327</v>
      </c>
      <c r="D10617" s="7">
        <f>VLOOKUP(C10617,属性!A:D,3,FALSE)</f>
        <v>45702</v>
      </c>
      <c r="E10617" s="7" t="str">
        <f>VLOOKUP(C10617,属性!A:D,4,FALSE)</f>
        <v>是</v>
      </c>
      <c r="F10617" t="s">
        <v>17339</v>
      </c>
      <c r="G10617" t="s">
        <v>234</v>
      </c>
      <c r="H10617" s="7">
        <v>45716</v>
      </c>
      <c r="I10617" t="s">
        <v>22</v>
      </c>
      <c r="J10617" t="s">
        <v>15</v>
      </c>
      <c r="K10617" s="7">
        <v>46087</v>
      </c>
    </row>
    <row r="10618" hidden="1" spans="1:11">
      <c r="A10618">
        <v>10618</v>
      </c>
      <c r="B10618" t="str">
        <f>VLOOKUP(C10618,属性!A:D,2,FALSE)</f>
        <v>古茗</v>
      </c>
      <c r="C10618" t="s">
        <v>17327</v>
      </c>
      <c r="D10618" s="7">
        <f>VLOOKUP(C10618,属性!A:D,3,FALSE)</f>
        <v>45702</v>
      </c>
      <c r="E10618" s="7" t="str">
        <f>VLOOKUP(C10618,属性!A:D,4,FALSE)</f>
        <v>是</v>
      </c>
      <c r="F10618" t="s">
        <v>17935</v>
      </c>
      <c r="G10618" t="s">
        <v>17936</v>
      </c>
      <c r="H10618" s="7">
        <v>45710</v>
      </c>
      <c r="I10618" t="s">
        <v>266</v>
      </c>
      <c r="J10618" t="s">
        <v>19</v>
      </c>
      <c r="K10618" s="7">
        <v>46087</v>
      </c>
    </row>
    <row r="10619" spans="1:11">
      <c r="A10619">
        <v>10619</v>
      </c>
      <c r="B10619" t="str">
        <f>VLOOKUP(C10619,属性!A:D,2,FALSE)</f>
        <v>古茗</v>
      </c>
      <c r="C10619" t="s">
        <v>17327</v>
      </c>
      <c r="D10619" s="7">
        <f>VLOOKUP(C10619,属性!A:D,3,FALSE)</f>
        <v>45702</v>
      </c>
      <c r="E10619" s="7" t="str">
        <f>VLOOKUP(C10619,属性!A:D,4,FALSE)</f>
        <v>是</v>
      </c>
      <c r="F10619" t="s">
        <v>17937</v>
      </c>
      <c r="G10619" t="s">
        <v>17938</v>
      </c>
      <c r="H10619" s="7">
        <v>45709</v>
      </c>
      <c r="I10619" t="s">
        <v>266</v>
      </c>
      <c r="J10619" t="s">
        <v>30</v>
      </c>
      <c r="K10619" s="7">
        <v>46087</v>
      </c>
    </row>
    <row r="10620" hidden="1" spans="1:11">
      <c r="A10620">
        <v>10620</v>
      </c>
      <c r="B10620" t="str">
        <f>VLOOKUP(C10620,属性!A:D,2,FALSE)</f>
        <v>古茗</v>
      </c>
      <c r="C10620" t="s">
        <v>17327</v>
      </c>
      <c r="D10620" s="7">
        <f>VLOOKUP(C10620,属性!A:D,3,FALSE)</f>
        <v>45702</v>
      </c>
      <c r="E10620" s="7" t="str">
        <f>VLOOKUP(C10620,属性!A:D,4,FALSE)</f>
        <v>是</v>
      </c>
      <c r="F10620" t="s">
        <v>542</v>
      </c>
      <c r="G10620" t="s">
        <v>8319</v>
      </c>
      <c r="H10620" s="7">
        <v>45709</v>
      </c>
      <c r="I10620" t="s">
        <v>266</v>
      </c>
      <c r="J10620" t="s">
        <v>15</v>
      </c>
      <c r="K10620" s="7">
        <v>46087</v>
      </c>
    </row>
    <row r="10621" hidden="1" spans="1:11">
      <c r="A10621">
        <v>10621</v>
      </c>
      <c r="B10621" t="str">
        <f>VLOOKUP(C10621,属性!A:D,2,FALSE)</f>
        <v>古茗</v>
      </c>
      <c r="C10621" t="s">
        <v>17327</v>
      </c>
      <c r="D10621" s="7">
        <f>VLOOKUP(C10621,属性!A:D,3,FALSE)</f>
        <v>45702</v>
      </c>
      <c r="E10621" s="7" t="str">
        <f>VLOOKUP(C10621,属性!A:D,4,FALSE)</f>
        <v>是</v>
      </c>
      <c r="F10621" t="s">
        <v>17939</v>
      </c>
      <c r="G10621" t="s">
        <v>17940</v>
      </c>
      <c r="H10621" s="7">
        <v>45733</v>
      </c>
      <c r="I10621" t="s">
        <v>38</v>
      </c>
      <c r="J10621" t="s">
        <v>15</v>
      </c>
      <c r="K10621" s="7">
        <v>46087</v>
      </c>
    </row>
    <row r="10622" hidden="1" spans="1:11">
      <c r="A10622">
        <v>10622</v>
      </c>
      <c r="B10622" t="str">
        <f>VLOOKUP(C10622,属性!A:D,2,FALSE)</f>
        <v>古茗</v>
      </c>
      <c r="C10622" t="s">
        <v>17327</v>
      </c>
      <c r="D10622" s="7">
        <f>VLOOKUP(C10622,属性!A:D,3,FALSE)</f>
        <v>45702</v>
      </c>
      <c r="E10622" s="7" t="str">
        <f>VLOOKUP(C10622,属性!A:D,4,FALSE)</f>
        <v>是</v>
      </c>
      <c r="F10622" t="s">
        <v>17941</v>
      </c>
      <c r="G10622" t="s">
        <v>2971</v>
      </c>
      <c r="H10622" s="7">
        <v>45706</v>
      </c>
      <c r="I10622" t="s">
        <v>266</v>
      </c>
      <c r="J10622" t="s">
        <v>15</v>
      </c>
      <c r="K10622" s="7">
        <v>46087</v>
      </c>
    </row>
    <row r="10623" hidden="1" spans="1:11">
      <c r="A10623">
        <v>10623</v>
      </c>
      <c r="B10623" t="str">
        <f>VLOOKUP(C10623,属性!A:D,2,FALSE)</f>
        <v>古茗</v>
      </c>
      <c r="C10623" t="s">
        <v>17327</v>
      </c>
      <c r="D10623" s="7">
        <f>VLOOKUP(C10623,属性!A:D,3,FALSE)</f>
        <v>45702</v>
      </c>
      <c r="E10623" s="7" t="str">
        <f>VLOOKUP(C10623,属性!A:D,4,FALSE)</f>
        <v>是</v>
      </c>
      <c r="F10623" t="s">
        <v>17942</v>
      </c>
      <c r="G10623" t="s">
        <v>17943</v>
      </c>
      <c r="H10623" s="7">
        <v>45705</v>
      </c>
      <c r="I10623" t="s">
        <v>266</v>
      </c>
      <c r="J10623" t="s">
        <v>15</v>
      </c>
      <c r="K10623" s="7">
        <v>46087</v>
      </c>
    </row>
    <row r="10624" hidden="1" spans="1:11">
      <c r="A10624">
        <v>10624</v>
      </c>
      <c r="B10624" t="str">
        <f>VLOOKUP(C10624,属性!A:D,2,FALSE)</f>
        <v>古茗</v>
      </c>
      <c r="C10624" t="s">
        <v>17327</v>
      </c>
      <c r="D10624" s="7">
        <f>VLOOKUP(C10624,属性!A:D,3,FALSE)</f>
        <v>45702</v>
      </c>
      <c r="E10624" s="7" t="str">
        <f>VLOOKUP(C10624,属性!A:D,4,FALSE)</f>
        <v>是</v>
      </c>
      <c r="F10624" t="s">
        <v>17944</v>
      </c>
      <c r="G10624" t="s">
        <v>17945</v>
      </c>
      <c r="H10624" s="7">
        <v>45704</v>
      </c>
      <c r="I10624" t="s">
        <v>266</v>
      </c>
      <c r="J10624" t="s">
        <v>19</v>
      </c>
      <c r="K10624" s="7">
        <v>46087</v>
      </c>
    </row>
    <row r="10625" hidden="1" spans="1:11">
      <c r="A10625">
        <v>10625</v>
      </c>
      <c r="B10625" t="str">
        <f>VLOOKUP(C10625,属性!A:D,2,FALSE)</f>
        <v>古茗</v>
      </c>
      <c r="C10625" t="s">
        <v>17327</v>
      </c>
      <c r="D10625" s="7">
        <f>VLOOKUP(C10625,属性!A:D,3,FALSE)</f>
        <v>45702</v>
      </c>
      <c r="E10625" s="7" t="str">
        <f>VLOOKUP(C10625,属性!A:D,4,FALSE)</f>
        <v>是</v>
      </c>
      <c r="F10625" t="s">
        <v>171</v>
      </c>
      <c r="G10625" t="s">
        <v>17946</v>
      </c>
      <c r="H10625" s="7">
        <v>45704</v>
      </c>
      <c r="I10625" t="s">
        <v>266</v>
      </c>
      <c r="J10625" t="s">
        <v>15</v>
      </c>
      <c r="K10625" s="7">
        <v>46087</v>
      </c>
    </row>
    <row r="10626" hidden="1" spans="1:11">
      <c r="A10626">
        <v>10626</v>
      </c>
      <c r="B10626" t="str">
        <f>VLOOKUP(C10626,属性!A:D,2,FALSE)</f>
        <v>古茗</v>
      </c>
      <c r="C10626" t="s">
        <v>17327</v>
      </c>
      <c r="D10626" s="7">
        <f>VLOOKUP(C10626,属性!A:D,3,FALSE)</f>
        <v>45702</v>
      </c>
      <c r="E10626" s="7" t="str">
        <f>VLOOKUP(C10626,属性!A:D,4,FALSE)</f>
        <v>是</v>
      </c>
      <c r="F10626" t="s">
        <v>17947</v>
      </c>
      <c r="G10626" t="s">
        <v>17948</v>
      </c>
      <c r="H10626" s="7">
        <v>45704</v>
      </c>
      <c r="I10626" t="s">
        <v>266</v>
      </c>
      <c r="J10626" t="s">
        <v>15</v>
      </c>
      <c r="K10626" s="7">
        <v>46087</v>
      </c>
    </row>
    <row r="10627" hidden="1" spans="1:11">
      <c r="A10627">
        <v>10627</v>
      </c>
      <c r="B10627" t="str">
        <f>VLOOKUP(C10627,属性!A:D,2,FALSE)</f>
        <v>古茗</v>
      </c>
      <c r="C10627" t="s">
        <v>17327</v>
      </c>
      <c r="D10627" s="7">
        <f>VLOOKUP(C10627,属性!A:D,3,FALSE)</f>
        <v>45702</v>
      </c>
      <c r="E10627" s="7" t="str">
        <f>VLOOKUP(C10627,属性!A:D,4,FALSE)</f>
        <v>是</v>
      </c>
      <c r="F10627" t="s">
        <v>17949</v>
      </c>
      <c r="G10627" t="s">
        <v>17950</v>
      </c>
      <c r="H10627" s="7">
        <v>45704</v>
      </c>
      <c r="I10627" t="s">
        <v>266</v>
      </c>
      <c r="J10627" t="s">
        <v>15</v>
      </c>
      <c r="K10627" s="7">
        <v>46087</v>
      </c>
    </row>
    <row r="10628" hidden="1" spans="1:11">
      <c r="A10628">
        <v>10628</v>
      </c>
      <c r="B10628" t="str">
        <f>VLOOKUP(C10628,属性!A:D,2,FALSE)</f>
        <v>古茗</v>
      </c>
      <c r="C10628" t="s">
        <v>17327</v>
      </c>
      <c r="D10628" s="7">
        <f>VLOOKUP(C10628,属性!A:D,3,FALSE)</f>
        <v>45702</v>
      </c>
      <c r="E10628" s="7" t="str">
        <f>VLOOKUP(C10628,属性!A:D,4,FALSE)</f>
        <v>是</v>
      </c>
      <c r="F10628" t="s">
        <v>17951</v>
      </c>
      <c r="G10628" t="s">
        <v>17952</v>
      </c>
      <c r="H10628" s="7">
        <v>45706</v>
      </c>
      <c r="I10628" t="s">
        <v>266</v>
      </c>
      <c r="J10628" t="s">
        <v>15</v>
      </c>
      <c r="K10628" s="7">
        <v>46087</v>
      </c>
    </row>
    <row r="10629" hidden="1" spans="1:11">
      <c r="A10629">
        <v>10629</v>
      </c>
      <c r="B10629" t="str">
        <f>VLOOKUP(C10629,属性!A:D,2,FALSE)</f>
        <v>古茗</v>
      </c>
      <c r="C10629" t="s">
        <v>17327</v>
      </c>
      <c r="D10629" s="7">
        <f>VLOOKUP(C10629,属性!A:D,3,FALSE)</f>
        <v>45702</v>
      </c>
      <c r="E10629" s="7" t="str">
        <f>VLOOKUP(C10629,属性!A:D,4,FALSE)</f>
        <v>是</v>
      </c>
      <c r="F10629" t="s">
        <v>17874</v>
      </c>
      <c r="G10629" t="s">
        <v>17953</v>
      </c>
      <c r="H10629" s="7">
        <v>45706</v>
      </c>
      <c r="I10629" t="s">
        <v>266</v>
      </c>
      <c r="J10629" t="s">
        <v>19</v>
      </c>
      <c r="K10629" s="7">
        <v>46087</v>
      </c>
    </row>
    <row r="10630" hidden="1" spans="1:11">
      <c r="A10630">
        <v>10630</v>
      </c>
      <c r="B10630" t="str">
        <f>VLOOKUP(C10630,属性!A:D,2,FALSE)</f>
        <v>古茗</v>
      </c>
      <c r="C10630" t="s">
        <v>17327</v>
      </c>
      <c r="D10630" s="7">
        <f>VLOOKUP(C10630,属性!A:D,3,FALSE)</f>
        <v>45702</v>
      </c>
      <c r="E10630" s="7" t="str">
        <f>VLOOKUP(C10630,属性!A:D,4,FALSE)</f>
        <v>是</v>
      </c>
      <c r="F10630" t="s">
        <v>17954</v>
      </c>
      <c r="G10630" t="s">
        <v>17955</v>
      </c>
      <c r="H10630" s="7">
        <v>45710</v>
      </c>
      <c r="I10630" t="s">
        <v>266</v>
      </c>
      <c r="J10630" t="s">
        <v>15</v>
      </c>
      <c r="K10630" s="7">
        <v>46087</v>
      </c>
    </row>
    <row r="10631" hidden="1" spans="1:11">
      <c r="A10631">
        <v>10631</v>
      </c>
      <c r="B10631" t="str">
        <f>VLOOKUP(C10631,属性!A:D,2,FALSE)</f>
        <v>古茗</v>
      </c>
      <c r="C10631" t="s">
        <v>17327</v>
      </c>
      <c r="D10631" s="7">
        <f>VLOOKUP(C10631,属性!A:D,3,FALSE)</f>
        <v>45702</v>
      </c>
      <c r="E10631" s="7" t="str">
        <f>VLOOKUP(C10631,属性!A:D,4,FALSE)</f>
        <v>是</v>
      </c>
      <c r="F10631" t="s">
        <v>17956</v>
      </c>
      <c r="G10631" t="s">
        <v>17957</v>
      </c>
      <c r="H10631" s="7">
        <v>46084</v>
      </c>
      <c r="I10631" t="s">
        <v>22</v>
      </c>
      <c r="J10631" t="s">
        <v>19</v>
      </c>
      <c r="K10631" s="7">
        <v>46087</v>
      </c>
    </row>
    <row r="10632" hidden="1" spans="1:11">
      <c r="A10632">
        <v>10632</v>
      </c>
      <c r="B10632" t="str">
        <f>VLOOKUP(C10632,属性!A:D,2,FALSE)</f>
        <v>古茗</v>
      </c>
      <c r="C10632" t="s">
        <v>17327</v>
      </c>
      <c r="D10632" s="7">
        <f>VLOOKUP(C10632,属性!A:D,3,FALSE)</f>
        <v>45702</v>
      </c>
      <c r="E10632" s="7" t="str">
        <f>VLOOKUP(C10632,属性!A:D,4,FALSE)</f>
        <v>是</v>
      </c>
      <c r="F10632" t="s">
        <v>171</v>
      </c>
      <c r="G10632" t="s">
        <v>17958</v>
      </c>
      <c r="H10632" s="7">
        <v>46084</v>
      </c>
      <c r="I10632" t="s">
        <v>52</v>
      </c>
      <c r="J10632" t="s">
        <v>19</v>
      </c>
      <c r="K10632" s="7">
        <v>46087</v>
      </c>
    </row>
    <row r="10633" hidden="1" spans="1:11">
      <c r="A10633">
        <v>10633</v>
      </c>
      <c r="B10633" t="str">
        <f>VLOOKUP(C10633,属性!A:D,2,FALSE)</f>
        <v>古茗</v>
      </c>
      <c r="C10633" t="s">
        <v>17327</v>
      </c>
      <c r="D10633" s="7">
        <f>VLOOKUP(C10633,属性!A:D,3,FALSE)</f>
        <v>45702</v>
      </c>
      <c r="E10633" s="7" t="str">
        <f>VLOOKUP(C10633,属性!A:D,4,FALSE)</f>
        <v>是</v>
      </c>
      <c r="F10633" t="s">
        <v>17959</v>
      </c>
      <c r="G10633" t="s">
        <v>17960</v>
      </c>
      <c r="H10633" s="7">
        <v>46084</v>
      </c>
      <c r="I10633" t="s">
        <v>85</v>
      </c>
      <c r="J10633" t="s">
        <v>15</v>
      </c>
      <c r="K10633" s="7">
        <v>46087</v>
      </c>
    </row>
    <row r="10634" hidden="1" spans="1:11">
      <c r="A10634">
        <v>10634</v>
      </c>
      <c r="B10634" t="str">
        <f>VLOOKUP(C10634,属性!A:D,2,FALSE)</f>
        <v>古茗</v>
      </c>
      <c r="C10634" t="s">
        <v>17327</v>
      </c>
      <c r="D10634" s="7">
        <f>VLOOKUP(C10634,属性!A:D,3,FALSE)</f>
        <v>45702</v>
      </c>
      <c r="E10634" s="7" t="str">
        <f>VLOOKUP(C10634,属性!A:D,4,FALSE)</f>
        <v>是</v>
      </c>
      <c r="F10634" t="s">
        <v>4901</v>
      </c>
      <c r="G10634" t="s">
        <v>17961</v>
      </c>
      <c r="H10634" s="7">
        <v>46084</v>
      </c>
      <c r="I10634" t="s">
        <v>365</v>
      </c>
      <c r="J10634" t="s">
        <v>19</v>
      </c>
      <c r="K10634" s="7">
        <v>46087</v>
      </c>
    </row>
    <row r="10635" hidden="1" spans="1:11">
      <c r="A10635">
        <v>10635</v>
      </c>
      <c r="B10635" t="str">
        <f>VLOOKUP(C10635,属性!A:D,2,FALSE)</f>
        <v>古茗</v>
      </c>
      <c r="C10635" t="s">
        <v>17327</v>
      </c>
      <c r="D10635" s="7">
        <f>VLOOKUP(C10635,属性!A:D,3,FALSE)</f>
        <v>45702</v>
      </c>
      <c r="E10635" s="7" t="str">
        <f>VLOOKUP(C10635,属性!A:D,4,FALSE)</f>
        <v>是</v>
      </c>
      <c r="F10635" t="s">
        <v>4898</v>
      </c>
      <c r="G10635" t="s">
        <v>17962</v>
      </c>
      <c r="H10635" s="7">
        <v>46083</v>
      </c>
      <c r="I10635" t="s">
        <v>14</v>
      </c>
      <c r="J10635" t="s">
        <v>19</v>
      </c>
      <c r="K10635" s="7">
        <v>46087</v>
      </c>
    </row>
    <row r="10636" hidden="1" spans="1:11">
      <c r="A10636">
        <v>10636</v>
      </c>
      <c r="B10636" t="str">
        <f>VLOOKUP(C10636,属性!A:D,2,FALSE)</f>
        <v>古茗</v>
      </c>
      <c r="C10636" t="s">
        <v>17327</v>
      </c>
      <c r="D10636" s="7">
        <f>VLOOKUP(C10636,属性!A:D,3,FALSE)</f>
        <v>45702</v>
      </c>
      <c r="E10636" s="7" t="str">
        <f>VLOOKUP(C10636,属性!A:D,4,FALSE)</f>
        <v>是</v>
      </c>
      <c r="F10636" t="s">
        <v>4901</v>
      </c>
      <c r="G10636" t="s">
        <v>17963</v>
      </c>
      <c r="H10636" s="7">
        <v>46083</v>
      </c>
      <c r="I10636" t="s">
        <v>365</v>
      </c>
      <c r="J10636" t="s">
        <v>19</v>
      </c>
      <c r="K10636" s="7">
        <v>46087</v>
      </c>
    </row>
    <row r="10637" hidden="1" spans="1:11">
      <c r="A10637">
        <v>10637</v>
      </c>
      <c r="B10637" t="str">
        <f>VLOOKUP(C10637,属性!A:D,2,FALSE)</f>
        <v>古茗</v>
      </c>
      <c r="C10637" t="s">
        <v>17327</v>
      </c>
      <c r="D10637" s="7">
        <f>VLOOKUP(C10637,属性!A:D,3,FALSE)</f>
        <v>45702</v>
      </c>
      <c r="E10637" s="7" t="str">
        <f>VLOOKUP(C10637,属性!A:D,4,FALSE)</f>
        <v>是</v>
      </c>
      <c r="F10637" t="s">
        <v>17964</v>
      </c>
      <c r="G10637" t="s">
        <v>17965</v>
      </c>
      <c r="H10637" s="7">
        <v>46082</v>
      </c>
      <c r="I10637" t="s">
        <v>122</v>
      </c>
      <c r="J10637" t="s">
        <v>19</v>
      </c>
      <c r="K10637" s="7">
        <v>46087</v>
      </c>
    </row>
    <row r="10638" hidden="1" spans="1:11">
      <c r="A10638">
        <v>10638</v>
      </c>
      <c r="B10638" t="str">
        <f>VLOOKUP(C10638,属性!A:D,2,FALSE)</f>
        <v>古茗</v>
      </c>
      <c r="C10638" t="s">
        <v>17327</v>
      </c>
      <c r="D10638" s="7">
        <f>VLOOKUP(C10638,属性!A:D,3,FALSE)</f>
        <v>45702</v>
      </c>
      <c r="E10638" s="7" t="str">
        <f>VLOOKUP(C10638,属性!A:D,4,FALSE)</f>
        <v>是</v>
      </c>
      <c r="F10638" t="s">
        <v>4901</v>
      </c>
      <c r="G10638" t="s">
        <v>17966</v>
      </c>
      <c r="H10638" s="7">
        <v>46082</v>
      </c>
      <c r="I10638" t="s">
        <v>365</v>
      </c>
      <c r="J10638" t="s">
        <v>19</v>
      </c>
      <c r="K10638" s="7">
        <v>46087</v>
      </c>
    </row>
    <row r="10639" spans="1:11">
      <c r="A10639">
        <v>10639</v>
      </c>
      <c r="B10639" t="str">
        <f>VLOOKUP(C10639,属性!A:D,2,FALSE)</f>
        <v>古茗</v>
      </c>
      <c r="C10639" t="s">
        <v>17327</v>
      </c>
      <c r="D10639" s="7">
        <f>VLOOKUP(C10639,属性!A:D,3,FALSE)</f>
        <v>45702</v>
      </c>
      <c r="E10639" s="7" t="str">
        <f>VLOOKUP(C10639,属性!A:D,4,FALSE)</f>
        <v>是</v>
      </c>
      <c r="F10639" t="s">
        <v>17967</v>
      </c>
      <c r="G10639" t="s">
        <v>17968</v>
      </c>
      <c r="H10639" s="7">
        <v>46087</v>
      </c>
      <c r="I10639" t="s">
        <v>14</v>
      </c>
      <c r="J10639" t="s">
        <v>30</v>
      </c>
      <c r="K10639" s="7">
        <v>46087</v>
      </c>
    </row>
    <row r="10640" hidden="1" spans="1:11">
      <c r="A10640">
        <v>10640</v>
      </c>
      <c r="B10640" t="str">
        <f>VLOOKUP(C10640,属性!A:D,2,FALSE)</f>
        <v>古茗</v>
      </c>
      <c r="C10640" t="s">
        <v>17327</v>
      </c>
      <c r="D10640" s="7">
        <f>VLOOKUP(C10640,属性!A:D,3,FALSE)</f>
        <v>45702</v>
      </c>
      <c r="E10640" s="7" t="str">
        <f>VLOOKUP(C10640,属性!A:D,4,FALSE)</f>
        <v>是</v>
      </c>
      <c r="F10640" t="s">
        <v>17969</v>
      </c>
      <c r="G10640" t="s">
        <v>17970</v>
      </c>
      <c r="H10640" s="7">
        <v>46084</v>
      </c>
      <c r="I10640" t="s">
        <v>365</v>
      </c>
      <c r="J10640" t="s">
        <v>19</v>
      </c>
      <c r="K10640" s="7">
        <v>46087</v>
      </c>
    </row>
    <row r="10641" hidden="1" spans="1:11">
      <c r="A10641">
        <v>10641</v>
      </c>
      <c r="B10641" t="str">
        <f>VLOOKUP(C10641,属性!A:D,2,FALSE)</f>
        <v>古茗</v>
      </c>
      <c r="C10641" t="s">
        <v>17327</v>
      </c>
      <c r="D10641" s="7">
        <f>VLOOKUP(C10641,属性!A:D,3,FALSE)</f>
        <v>45702</v>
      </c>
      <c r="E10641" s="7" t="str">
        <f>VLOOKUP(C10641,属性!A:D,4,FALSE)</f>
        <v>是</v>
      </c>
      <c r="F10641" t="s">
        <v>4901</v>
      </c>
      <c r="G10641" t="s">
        <v>17971</v>
      </c>
      <c r="H10641" s="7">
        <v>46084</v>
      </c>
      <c r="I10641" t="s">
        <v>365</v>
      </c>
      <c r="J10641" t="s">
        <v>19</v>
      </c>
      <c r="K10641" s="7">
        <v>46087</v>
      </c>
    </row>
    <row r="10642" hidden="1" spans="1:11">
      <c r="A10642">
        <v>10642</v>
      </c>
      <c r="B10642" t="str">
        <f>VLOOKUP(C10642,属性!A:D,2,FALSE)</f>
        <v>古茗</v>
      </c>
      <c r="C10642" t="s">
        <v>17327</v>
      </c>
      <c r="D10642" s="7">
        <f>VLOOKUP(C10642,属性!A:D,3,FALSE)</f>
        <v>45702</v>
      </c>
      <c r="E10642" s="7" t="str">
        <f>VLOOKUP(C10642,属性!A:D,4,FALSE)</f>
        <v>是</v>
      </c>
      <c r="F10642" t="s">
        <v>17972</v>
      </c>
      <c r="G10642" t="s">
        <v>17973</v>
      </c>
      <c r="H10642" s="7">
        <v>46084</v>
      </c>
      <c r="I10642" t="s">
        <v>112</v>
      </c>
      <c r="J10642" t="s">
        <v>19</v>
      </c>
      <c r="K10642" s="7">
        <v>46087</v>
      </c>
    </row>
    <row r="10643" hidden="1" spans="1:11">
      <c r="A10643">
        <v>10643</v>
      </c>
      <c r="B10643" t="str">
        <f>VLOOKUP(C10643,属性!A:D,2,FALSE)</f>
        <v>古茗</v>
      </c>
      <c r="C10643" t="s">
        <v>17327</v>
      </c>
      <c r="D10643" s="7">
        <f>VLOOKUP(C10643,属性!A:D,3,FALSE)</f>
        <v>45702</v>
      </c>
      <c r="E10643" s="7" t="str">
        <f>VLOOKUP(C10643,属性!A:D,4,FALSE)</f>
        <v>是</v>
      </c>
      <c r="F10643" t="s">
        <v>4901</v>
      </c>
      <c r="G10643" t="s">
        <v>17974</v>
      </c>
      <c r="H10643" s="7">
        <v>46084</v>
      </c>
      <c r="I10643" t="s">
        <v>365</v>
      </c>
      <c r="J10643" t="s">
        <v>19</v>
      </c>
      <c r="K10643" s="7">
        <v>46087</v>
      </c>
    </row>
    <row r="10644" hidden="1" spans="1:11">
      <c r="A10644">
        <v>10644</v>
      </c>
      <c r="B10644" t="str">
        <f>VLOOKUP(C10644,属性!A:D,2,FALSE)</f>
        <v>古茗</v>
      </c>
      <c r="C10644" t="s">
        <v>17327</v>
      </c>
      <c r="D10644" s="7">
        <f>VLOOKUP(C10644,属性!A:D,3,FALSE)</f>
        <v>45702</v>
      </c>
      <c r="E10644" s="7" t="str">
        <f>VLOOKUP(C10644,属性!A:D,4,FALSE)</f>
        <v>是</v>
      </c>
      <c r="F10644" t="s">
        <v>17975</v>
      </c>
      <c r="G10644" t="s">
        <v>17976</v>
      </c>
      <c r="H10644" s="7">
        <v>46082</v>
      </c>
      <c r="I10644" t="s">
        <v>22</v>
      </c>
      <c r="J10644" t="s">
        <v>15</v>
      </c>
      <c r="K10644" s="7">
        <v>46087</v>
      </c>
    </row>
    <row r="10645" hidden="1" spans="1:11">
      <c r="A10645">
        <v>10645</v>
      </c>
      <c r="B10645" t="str">
        <f>VLOOKUP(C10645,属性!A:D,2,FALSE)</f>
        <v>古茗</v>
      </c>
      <c r="C10645" t="s">
        <v>17327</v>
      </c>
      <c r="D10645" s="7">
        <f>VLOOKUP(C10645,属性!A:D,3,FALSE)</f>
        <v>45702</v>
      </c>
      <c r="E10645" s="7" t="str">
        <f>VLOOKUP(C10645,属性!A:D,4,FALSE)</f>
        <v>是</v>
      </c>
      <c r="F10645" t="s">
        <v>17977</v>
      </c>
      <c r="G10645" t="s">
        <v>17978</v>
      </c>
      <c r="H10645" s="7">
        <v>46082</v>
      </c>
      <c r="I10645" t="s">
        <v>14</v>
      </c>
      <c r="J10645" t="s">
        <v>19</v>
      </c>
      <c r="K10645" s="7">
        <v>46087</v>
      </c>
    </row>
    <row r="10646" hidden="1" spans="1:11">
      <c r="A10646">
        <v>10646</v>
      </c>
      <c r="B10646" t="str">
        <f>VLOOKUP(C10646,属性!A:D,2,FALSE)</f>
        <v>古茗</v>
      </c>
      <c r="C10646" t="s">
        <v>17327</v>
      </c>
      <c r="D10646" s="7">
        <f>VLOOKUP(C10646,属性!A:D,3,FALSE)</f>
        <v>45702</v>
      </c>
      <c r="E10646" s="7" t="str">
        <f>VLOOKUP(C10646,属性!A:D,4,FALSE)</f>
        <v>是</v>
      </c>
      <c r="F10646" t="s">
        <v>17979</v>
      </c>
      <c r="G10646" t="s">
        <v>17980</v>
      </c>
      <c r="H10646" s="7">
        <v>46082</v>
      </c>
      <c r="I10646" t="s">
        <v>49</v>
      </c>
      <c r="J10646" t="s">
        <v>19</v>
      </c>
      <c r="K10646" s="7">
        <v>46087</v>
      </c>
    </row>
    <row r="10647" hidden="1" spans="1:11">
      <c r="A10647">
        <v>10647</v>
      </c>
      <c r="B10647" t="str">
        <f>VLOOKUP(C10647,属性!A:D,2,FALSE)</f>
        <v>古茗</v>
      </c>
      <c r="C10647" t="s">
        <v>17327</v>
      </c>
      <c r="D10647" s="7">
        <f>VLOOKUP(C10647,属性!A:D,3,FALSE)</f>
        <v>45702</v>
      </c>
      <c r="E10647" s="7" t="str">
        <f>VLOOKUP(C10647,属性!A:D,4,FALSE)</f>
        <v>是</v>
      </c>
      <c r="F10647" t="s">
        <v>4901</v>
      </c>
      <c r="G10647" t="s">
        <v>17981</v>
      </c>
      <c r="H10647" s="7">
        <v>46082</v>
      </c>
      <c r="I10647" t="s">
        <v>365</v>
      </c>
      <c r="J10647" t="s">
        <v>15</v>
      </c>
      <c r="K10647" s="7">
        <v>46087</v>
      </c>
    </row>
    <row r="10648" hidden="1" spans="1:11">
      <c r="A10648">
        <v>10648</v>
      </c>
      <c r="B10648" t="str">
        <f>VLOOKUP(C10648,属性!A:D,2,FALSE)</f>
        <v>古茗</v>
      </c>
      <c r="C10648" t="s">
        <v>17327</v>
      </c>
      <c r="D10648" s="7">
        <f>VLOOKUP(C10648,属性!A:D,3,FALSE)</f>
        <v>45702</v>
      </c>
      <c r="E10648" s="7" t="str">
        <f>VLOOKUP(C10648,属性!A:D,4,FALSE)</f>
        <v>是</v>
      </c>
      <c r="F10648" t="s">
        <v>17707</v>
      </c>
      <c r="G10648" t="s">
        <v>17982</v>
      </c>
      <c r="H10648" s="7">
        <v>46083</v>
      </c>
      <c r="I10648" t="s">
        <v>22</v>
      </c>
      <c r="J10648" t="s">
        <v>19</v>
      </c>
      <c r="K10648" s="7">
        <v>46087</v>
      </c>
    </row>
    <row r="10649" hidden="1" spans="1:11">
      <c r="A10649">
        <v>10649</v>
      </c>
      <c r="B10649" t="str">
        <f>VLOOKUP(C10649,属性!A:D,2,FALSE)</f>
        <v>古茗</v>
      </c>
      <c r="C10649" t="s">
        <v>17327</v>
      </c>
      <c r="D10649" s="7">
        <f>VLOOKUP(C10649,属性!A:D,3,FALSE)</f>
        <v>45702</v>
      </c>
      <c r="E10649" s="7" t="str">
        <f>VLOOKUP(C10649,属性!A:D,4,FALSE)</f>
        <v>是</v>
      </c>
      <c r="F10649" t="s">
        <v>4901</v>
      </c>
      <c r="G10649" t="s">
        <v>17983</v>
      </c>
      <c r="H10649" s="7">
        <v>46083</v>
      </c>
      <c r="I10649" t="s">
        <v>365</v>
      </c>
      <c r="J10649" t="s">
        <v>19</v>
      </c>
      <c r="K10649" s="7">
        <v>46087</v>
      </c>
    </row>
    <row r="10650" hidden="1" spans="1:11">
      <c r="A10650">
        <v>10650</v>
      </c>
      <c r="B10650" t="str">
        <f>VLOOKUP(C10650,属性!A:D,2,FALSE)</f>
        <v>古茗</v>
      </c>
      <c r="C10650" t="s">
        <v>17327</v>
      </c>
      <c r="D10650" s="7">
        <f>VLOOKUP(C10650,属性!A:D,3,FALSE)</f>
        <v>45702</v>
      </c>
      <c r="E10650" s="7" t="str">
        <f>VLOOKUP(C10650,属性!A:D,4,FALSE)</f>
        <v>是</v>
      </c>
      <c r="F10650" t="s">
        <v>17984</v>
      </c>
      <c r="G10650" t="s">
        <v>17985</v>
      </c>
      <c r="H10650" s="7">
        <v>46082</v>
      </c>
      <c r="I10650" t="s">
        <v>38</v>
      </c>
      <c r="J10650" t="s">
        <v>19</v>
      </c>
      <c r="K10650" s="7">
        <v>46087</v>
      </c>
    </row>
    <row r="10651" hidden="1" spans="1:11">
      <c r="A10651">
        <v>10651</v>
      </c>
      <c r="B10651" t="str">
        <f>VLOOKUP(C10651,属性!A:D,2,FALSE)</f>
        <v>古茗</v>
      </c>
      <c r="C10651" t="s">
        <v>17327</v>
      </c>
      <c r="D10651" s="7">
        <f>VLOOKUP(C10651,属性!A:D,3,FALSE)</f>
        <v>45702</v>
      </c>
      <c r="E10651" s="7" t="str">
        <f>VLOOKUP(C10651,属性!A:D,4,FALSE)</f>
        <v>是</v>
      </c>
      <c r="F10651" t="s">
        <v>4901</v>
      </c>
      <c r="G10651" t="s">
        <v>17986</v>
      </c>
      <c r="H10651" s="7">
        <v>46082</v>
      </c>
      <c r="I10651" t="s">
        <v>365</v>
      </c>
      <c r="J10651" t="s">
        <v>19</v>
      </c>
      <c r="K10651" s="7">
        <v>46087</v>
      </c>
    </row>
    <row r="10652" spans="1:11">
      <c r="A10652">
        <v>10652</v>
      </c>
      <c r="B10652" t="str">
        <f>VLOOKUP(C10652,属性!A:D,2,FALSE)</f>
        <v>古茗</v>
      </c>
      <c r="C10652" t="s">
        <v>17327</v>
      </c>
      <c r="D10652" s="7">
        <f>VLOOKUP(C10652,属性!A:D,3,FALSE)</f>
        <v>45702</v>
      </c>
      <c r="E10652" s="7" t="str">
        <f>VLOOKUP(C10652,属性!A:D,4,FALSE)</f>
        <v>是</v>
      </c>
      <c r="F10652" t="s">
        <v>17987</v>
      </c>
      <c r="G10652" t="s">
        <v>17988</v>
      </c>
      <c r="H10652" s="7">
        <v>46083</v>
      </c>
      <c r="I10652" t="s">
        <v>49</v>
      </c>
      <c r="J10652" t="s">
        <v>30</v>
      </c>
      <c r="K10652" s="7">
        <v>46087</v>
      </c>
    </row>
    <row r="10653" hidden="1" spans="1:11">
      <c r="A10653">
        <v>10653</v>
      </c>
      <c r="B10653" t="str">
        <f>VLOOKUP(C10653,属性!A:D,2,FALSE)</f>
        <v>古茗</v>
      </c>
      <c r="C10653" t="s">
        <v>17327</v>
      </c>
      <c r="D10653" s="7">
        <f>VLOOKUP(C10653,属性!A:D,3,FALSE)</f>
        <v>45702</v>
      </c>
      <c r="E10653" s="7" t="str">
        <f>VLOOKUP(C10653,属性!A:D,4,FALSE)</f>
        <v>是</v>
      </c>
      <c r="F10653" t="s">
        <v>4901</v>
      </c>
      <c r="G10653" t="s">
        <v>17989</v>
      </c>
      <c r="H10653" s="7">
        <v>46083</v>
      </c>
      <c r="I10653" t="s">
        <v>365</v>
      </c>
      <c r="J10653" t="s">
        <v>15</v>
      </c>
      <c r="K10653" s="7">
        <v>46087</v>
      </c>
    </row>
    <row r="10654" hidden="1" spans="1:11">
      <c r="A10654">
        <v>10654</v>
      </c>
      <c r="B10654" t="str">
        <f>VLOOKUP(C10654,属性!A:D,2,FALSE)</f>
        <v>古茗</v>
      </c>
      <c r="C10654" t="s">
        <v>17327</v>
      </c>
      <c r="D10654" s="7">
        <f>VLOOKUP(C10654,属性!A:D,3,FALSE)</f>
        <v>45702</v>
      </c>
      <c r="E10654" s="7" t="str">
        <f>VLOOKUP(C10654,属性!A:D,4,FALSE)</f>
        <v>是</v>
      </c>
      <c r="F10654" t="s">
        <v>171</v>
      </c>
      <c r="G10654" t="s">
        <v>17990</v>
      </c>
      <c r="H10654" s="7">
        <v>46082</v>
      </c>
      <c r="I10654" t="s">
        <v>18</v>
      </c>
      <c r="J10654" t="s">
        <v>19</v>
      </c>
      <c r="K10654" s="7">
        <v>46087</v>
      </c>
    </row>
    <row r="10655" hidden="1" spans="1:11">
      <c r="A10655">
        <v>10655</v>
      </c>
      <c r="B10655" t="str">
        <f>VLOOKUP(C10655,属性!A:D,2,FALSE)</f>
        <v>古茗</v>
      </c>
      <c r="C10655" t="s">
        <v>17327</v>
      </c>
      <c r="D10655" s="7">
        <f>VLOOKUP(C10655,属性!A:D,3,FALSE)</f>
        <v>45702</v>
      </c>
      <c r="E10655" s="7" t="str">
        <f>VLOOKUP(C10655,属性!A:D,4,FALSE)</f>
        <v>是</v>
      </c>
      <c r="F10655" t="s">
        <v>4901</v>
      </c>
      <c r="G10655" t="s">
        <v>17991</v>
      </c>
      <c r="H10655" s="7">
        <v>46082</v>
      </c>
      <c r="I10655" t="s">
        <v>365</v>
      </c>
      <c r="J10655" t="s">
        <v>15</v>
      </c>
      <c r="K10655" s="7">
        <v>46087</v>
      </c>
    </row>
    <row r="10656" hidden="1" spans="1:11">
      <c r="A10656">
        <v>10656</v>
      </c>
      <c r="B10656" t="str">
        <f>VLOOKUP(C10656,属性!A:D,2,FALSE)</f>
        <v>古茗</v>
      </c>
      <c r="C10656" t="s">
        <v>17327</v>
      </c>
      <c r="D10656" s="7">
        <f>VLOOKUP(C10656,属性!A:D,3,FALSE)</f>
        <v>45702</v>
      </c>
      <c r="E10656" s="7" t="str">
        <f>VLOOKUP(C10656,属性!A:D,4,FALSE)</f>
        <v>是</v>
      </c>
      <c r="F10656" t="s">
        <v>4901</v>
      </c>
      <c r="G10656" t="s">
        <v>92</v>
      </c>
      <c r="H10656" s="7">
        <v>46083</v>
      </c>
      <c r="I10656" t="s">
        <v>365</v>
      </c>
      <c r="J10656" t="s">
        <v>15</v>
      </c>
      <c r="K10656" s="7">
        <v>46087</v>
      </c>
    </row>
    <row r="10657" hidden="1" spans="1:11">
      <c r="A10657">
        <v>10657</v>
      </c>
      <c r="B10657" t="str">
        <f>VLOOKUP(C10657,属性!A:D,2,FALSE)</f>
        <v>古茗</v>
      </c>
      <c r="C10657" t="s">
        <v>17327</v>
      </c>
      <c r="D10657" s="7">
        <f>VLOOKUP(C10657,属性!A:D,3,FALSE)</f>
        <v>45702</v>
      </c>
      <c r="E10657" s="7" t="str">
        <f>VLOOKUP(C10657,属性!A:D,4,FALSE)</f>
        <v>是</v>
      </c>
      <c r="F10657" t="s">
        <v>17992</v>
      </c>
      <c r="G10657" t="s">
        <v>17993</v>
      </c>
      <c r="H10657" s="7">
        <v>46083</v>
      </c>
      <c r="I10657" t="s">
        <v>22</v>
      </c>
      <c r="J10657" t="s">
        <v>19</v>
      </c>
      <c r="K10657" s="7">
        <v>46087</v>
      </c>
    </row>
    <row r="10658" hidden="1" spans="1:11">
      <c r="A10658">
        <v>10658</v>
      </c>
      <c r="B10658" t="str">
        <f>VLOOKUP(C10658,属性!A:D,2,FALSE)</f>
        <v>古茗</v>
      </c>
      <c r="C10658" t="s">
        <v>17327</v>
      </c>
      <c r="D10658" s="7">
        <f>VLOOKUP(C10658,属性!A:D,3,FALSE)</f>
        <v>45702</v>
      </c>
      <c r="E10658" s="7" t="str">
        <f>VLOOKUP(C10658,属性!A:D,4,FALSE)</f>
        <v>是</v>
      </c>
      <c r="F10658" t="s">
        <v>171</v>
      </c>
      <c r="G10658" t="s">
        <v>17994</v>
      </c>
      <c r="H10658" s="7">
        <v>46083</v>
      </c>
      <c r="I10658" t="s">
        <v>22</v>
      </c>
      <c r="J10658" t="s">
        <v>19</v>
      </c>
      <c r="K10658" s="7">
        <v>46087</v>
      </c>
    </row>
    <row r="10659" hidden="1" spans="1:11">
      <c r="A10659">
        <v>10659</v>
      </c>
      <c r="B10659" t="str">
        <f>VLOOKUP(C10659,属性!A:D,2,FALSE)</f>
        <v>古茗</v>
      </c>
      <c r="C10659" t="s">
        <v>17327</v>
      </c>
      <c r="D10659" s="7">
        <f>VLOOKUP(C10659,属性!A:D,3,FALSE)</f>
        <v>45702</v>
      </c>
      <c r="E10659" s="7" t="str">
        <f>VLOOKUP(C10659,属性!A:D,4,FALSE)</f>
        <v>是</v>
      </c>
      <c r="F10659" t="s">
        <v>17995</v>
      </c>
      <c r="G10659" t="s">
        <v>17996</v>
      </c>
      <c r="H10659" s="7">
        <v>46084</v>
      </c>
      <c r="I10659" t="s">
        <v>52</v>
      </c>
      <c r="J10659" t="s">
        <v>19</v>
      </c>
      <c r="K10659" s="7">
        <v>46087</v>
      </c>
    </row>
    <row r="10660" hidden="1" spans="1:11">
      <c r="A10660">
        <v>10660</v>
      </c>
      <c r="B10660" t="str">
        <f>VLOOKUP(C10660,属性!A:D,2,FALSE)</f>
        <v>古茗</v>
      </c>
      <c r="C10660" t="s">
        <v>17327</v>
      </c>
      <c r="D10660" s="7">
        <f>VLOOKUP(C10660,属性!A:D,3,FALSE)</f>
        <v>45702</v>
      </c>
      <c r="E10660" s="7" t="str">
        <f>VLOOKUP(C10660,属性!A:D,4,FALSE)</f>
        <v>是</v>
      </c>
      <c r="F10660" t="s">
        <v>4901</v>
      </c>
      <c r="G10660" t="s">
        <v>17997</v>
      </c>
      <c r="H10660" s="7">
        <v>46084</v>
      </c>
      <c r="I10660" t="s">
        <v>365</v>
      </c>
      <c r="J10660" t="s">
        <v>19</v>
      </c>
      <c r="K10660" s="7">
        <v>46087</v>
      </c>
    </row>
    <row r="10661" hidden="1" spans="1:11">
      <c r="A10661">
        <v>10661</v>
      </c>
      <c r="B10661" t="str">
        <f>VLOOKUP(C10661,属性!A:D,2,FALSE)</f>
        <v>古茗</v>
      </c>
      <c r="C10661" t="s">
        <v>17327</v>
      </c>
      <c r="D10661" s="7">
        <f>VLOOKUP(C10661,属性!A:D,3,FALSE)</f>
        <v>45702</v>
      </c>
      <c r="E10661" s="7" t="str">
        <f>VLOOKUP(C10661,属性!A:D,4,FALSE)</f>
        <v>是</v>
      </c>
      <c r="F10661" t="s">
        <v>17998</v>
      </c>
      <c r="G10661" t="s">
        <v>17999</v>
      </c>
      <c r="H10661" s="7">
        <v>46083</v>
      </c>
      <c r="I10661" t="s">
        <v>49</v>
      </c>
      <c r="J10661" t="s">
        <v>19</v>
      </c>
      <c r="K10661" s="7">
        <v>46087</v>
      </c>
    </row>
    <row r="10662" hidden="1" spans="1:11">
      <c r="A10662">
        <v>10662</v>
      </c>
      <c r="B10662" t="str">
        <f>VLOOKUP(C10662,属性!A:D,2,FALSE)</f>
        <v>古茗</v>
      </c>
      <c r="C10662" t="s">
        <v>17327</v>
      </c>
      <c r="D10662" s="7">
        <f>VLOOKUP(C10662,属性!A:D,3,FALSE)</f>
        <v>45702</v>
      </c>
      <c r="E10662" s="7" t="str">
        <f>VLOOKUP(C10662,属性!A:D,4,FALSE)</f>
        <v>是</v>
      </c>
      <c r="F10662" t="s">
        <v>4901</v>
      </c>
      <c r="G10662" t="s">
        <v>18000</v>
      </c>
      <c r="H10662" s="7">
        <v>46084</v>
      </c>
      <c r="I10662" t="s">
        <v>365</v>
      </c>
      <c r="J10662" t="s">
        <v>19</v>
      </c>
      <c r="K10662" s="7">
        <v>46087</v>
      </c>
    </row>
    <row r="10663" hidden="1" spans="1:11">
      <c r="A10663">
        <v>10663</v>
      </c>
      <c r="B10663" t="str">
        <f>VLOOKUP(C10663,属性!A:D,2,FALSE)</f>
        <v>古茗</v>
      </c>
      <c r="C10663" t="s">
        <v>17327</v>
      </c>
      <c r="D10663" s="7">
        <f>VLOOKUP(C10663,属性!A:D,3,FALSE)</f>
        <v>45702</v>
      </c>
      <c r="E10663" s="7" t="str">
        <f>VLOOKUP(C10663,属性!A:D,4,FALSE)</f>
        <v>是</v>
      </c>
      <c r="F10663" t="s">
        <v>18001</v>
      </c>
      <c r="G10663" t="s">
        <v>18002</v>
      </c>
      <c r="H10663" s="7">
        <v>46083</v>
      </c>
      <c r="I10663" t="s">
        <v>365</v>
      </c>
      <c r="J10663" t="s">
        <v>15</v>
      </c>
      <c r="K10663" s="7">
        <v>46087</v>
      </c>
    </row>
    <row r="10664" hidden="1" spans="1:11">
      <c r="A10664">
        <v>10664</v>
      </c>
      <c r="B10664" t="str">
        <f>VLOOKUP(C10664,属性!A:D,2,FALSE)</f>
        <v>古茗</v>
      </c>
      <c r="C10664" t="s">
        <v>17327</v>
      </c>
      <c r="D10664" s="7">
        <f>VLOOKUP(C10664,属性!A:D,3,FALSE)</f>
        <v>45702</v>
      </c>
      <c r="E10664" s="7" t="str">
        <f>VLOOKUP(C10664,属性!A:D,4,FALSE)</f>
        <v>是</v>
      </c>
      <c r="F10664" t="s">
        <v>4901</v>
      </c>
      <c r="G10664" t="s">
        <v>6702</v>
      </c>
      <c r="H10664" s="7">
        <v>46083</v>
      </c>
      <c r="I10664" t="s">
        <v>365</v>
      </c>
      <c r="J10664" t="s">
        <v>15</v>
      </c>
      <c r="K10664" s="7">
        <v>46087</v>
      </c>
    </row>
    <row r="10665" hidden="1" spans="1:11">
      <c r="A10665">
        <v>10665</v>
      </c>
      <c r="B10665" t="str">
        <f>VLOOKUP(C10665,属性!A:D,2,FALSE)</f>
        <v>古茗</v>
      </c>
      <c r="C10665" t="s">
        <v>17327</v>
      </c>
      <c r="D10665" s="7">
        <f>VLOOKUP(C10665,属性!A:D,3,FALSE)</f>
        <v>45702</v>
      </c>
      <c r="E10665" s="7" t="str">
        <f>VLOOKUP(C10665,属性!A:D,4,FALSE)</f>
        <v>是</v>
      </c>
      <c r="F10665" t="s">
        <v>18003</v>
      </c>
      <c r="G10665" t="s">
        <v>17161</v>
      </c>
      <c r="H10665" s="7">
        <v>46085</v>
      </c>
      <c r="I10665" t="s">
        <v>14</v>
      </c>
      <c r="J10665" t="s">
        <v>15</v>
      </c>
      <c r="K10665" s="7">
        <v>46087</v>
      </c>
    </row>
    <row r="10666" hidden="1" spans="1:11">
      <c r="A10666">
        <v>10666</v>
      </c>
      <c r="B10666" t="str">
        <f>VLOOKUP(C10666,属性!A:D,2,FALSE)</f>
        <v>古茗</v>
      </c>
      <c r="C10666" t="s">
        <v>17327</v>
      </c>
      <c r="D10666" s="7">
        <f>VLOOKUP(C10666,属性!A:D,3,FALSE)</f>
        <v>45702</v>
      </c>
      <c r="E10666" s="7" t="str">
        <f>VLOOKUP(C10666,属性!A:D,4,FALSE)</f>
        <v>是</v>
      </c>
      <c r="F10666" t="s">
        <v>18004</v>
      </c>
      <c r="G10666" t="s">
        <v>18005</v>
      </c>
      <c r="H10666" s="7">
        <v>46083</v>
      </c>
      <c r="I10666" t="s">
        <v>365</v>
      </c>
      <c r="J10666" t="s">
        <v>15</v>
      </c>
      <c r="K10666" s="7">
        <v>46087</v>
      </c>
    </row>
    <row r="10667" hidden="1" spans="1:11">
      <c r="A10667">
        <v>10667</v>
      </c>
      <c r="B10667" t="str">
        <f>VLOOKUP(C10667,属性!A:D,2,FALSE)</f>
        <v>古茗</v>
      </c>
      <c r="C10667" t="s">
        <v>17327</v>
      </c>
      <c r="D10667" s="7">
        <f>VLOOKUP(C10667,属性!A:D,3,FALSE)</f>
        <v>45702</v>
      </c>
      <c r="E10667" s="7" t="str">
        <f>VLOOKUP(C10667,属性!A:D,4,FALSE)</f>
        <v>是</v>
      </c>
      <c r="F10667">
        <v>81</v>
      </c>
      <c r="G10667" t="s">
        <v>92</v>
      </c>
      <c r="H10667" s="7">
        <v>46085</v>
      </c>
      <c r="I10667" t="s">
        <v>22</v>
      </c>
      <c r="J10667" t="s">
        <v>15</v>
      </c>
      <c r="K10667" s="7">
        <v>46087</v>
      </c>
    </row>
    <row r="10668" hidden="1" spans="1:11">
      <c r="A10668">
        <v>10668</v>
      </c>
      <c r="B10668" t="str">
        <f>VLOOKUP(C10668,属性!A:D,2,FALSE)</f>
        <v>古茗</v>
      </c>
      <c r="C10668" t="s">
        <v>17327</v>
      </c>
      <c r="D10668" s="7">
        <f>VLOOKUP(C10668,属性!A:D,3,FALSE)</f>
        <v>45702</v>
      </c>
      <c r="E10668" s="7" t="str">
        <f>VLOOKUP(C10668,属性!A:D,4,FALSE)</f>
        <v>是</v>
      </c>
      <c r="F10668" t="s">
        <v>18006</v>
      </c>
      <c r="G10668" t="s">
        <v>18007</v>
      </c>
      <c r="H10668" s="7">
        <v>46086</v>
      </c>
      <c r="I10668" t="s">
        <v>18</v>
      </c>
      <c r="J10668" t="s">
        <v>19</v>
      </c>
      <c r="K10668" s="7">
        <v>46087</v>
      </c>
    </row>
    <row r="10669" hidden="1" spans="1:11">
      <c r="A10669">
        <v>10669</v>
      </c>
      <c r="B10669" t="str">
        <f>VLOOKUP(C10669,属性!A:D,2,FALSE)</f>
        <v>古茗</v>
      </c>
      <c r="C10669" t="s">
        <v>17327</v>
      </c>
      <c r="D10669" s="7">
        <f>VLOOKUP(C10669,属性!A:D,3,FALSE)</f>
        <v>45702</v>
      </c>
      <c r="E10669" s="7" t="str">
        <f>VLOOKUP(C10669,属性!A:D,4,FALSE)</f>
        <v>是</v>
      </c>
      <c r="F10669" t="s">
        <v>18008</v>
      </c>
      <c r="G10669" t="s">
        <v>92</v>
      </c>
      <c r="H10669" s="7">
        <v>46086</v>
      </c>
      <c r="I10669" t="s">
        <v>38</v>
      </c>
      <c r="J10669" t="s">
        <v>15</v>
      </c>
      <c r="K10669" s="7">
        <v>46087</v>
      </c>
    </row>
    <row r="10670" hidden="1" spans="1:11">
      <c r="A10670">
        <v>10670</v>
      </c>
      <c r="B10670" t="str">
        <f>VLOOKUP(C10670,属性!A:D,2,FALSE)</f>
        <v>古茗</v>
      </c>
      <c r="C10670" t="s">
        <v>17327</v>
      </c>
      <c r="D10670" s="7">
        <f>VLOOKUP(C10670,属性!A:D,3,FALSE)</f>
        <v>45702</v>
      </c>
      <c r="E10670" s="7" t="str">
        <f>VLOOKUP(C10670,属性!A:D,4,FALSE)</f>
        <v>是</v>
      </c>
      <c r="F10670" t="s">
        <v>18009</v>
      </c>
      <c r="G10670" t="s">
        <v>18010</v>
      </c>
      <c r="H10670" s="7">
        <v>46084</v>
      </c>
      <c r="I10670" t="s">
        <v>22</v>
      </c>
      <c r="J10670" t="s">
        <v>19</v>
      </c>
      <c r="K10670" s="7">
        <v>46087</v>
      </c>
    </row>
    <row r="10671" hidden="1" spans="1:11">
      <c r="A10671">
        <v>10671</v>
      </c>
      <c r="B10671" t="str">
        <f>VLOOKUP(C10671,属性!A:D,2,FALSE)</f>
        <v>古茗</v>
      </c>
      <c r="C10671" t="s">
        <v>17327</v>
      </c>
      <c r="D10671" s="7">
        <f>VLOOKUP(C10671,属性!A:D,3,FALSE)</f>
        <v>45702</v>
      </c>
      <c r="E10671" s="7" t="str">
        <f>VLOOKUP(C10671,属性!A:D,4,FALSE)</f>
        <v>是</v>
      </c>
      <c r="F10671" t="s">
        <v>18011</v>
      </c>
      <c r="G10671" t="s">
        <v>18012</v>
      </c>
      <c r="H10671" s="7">
        <v>46082</v>
      </c>
      <c r="I10671" t="s">
        <v>18</v>
      </c>
      <c r="J10671" t="s">
        <v>15</v>
      </c>
      <c r="K10671" s="7">
        <v>46087</v>
      </c>
    </row>
    <row r="10672" hidden="1" spans="1:11">
      <c r="A10672">
        <v>10672</v>
      </c>
      <c r="B10672" t="str">
        <f>VLOOKUP(C10672,属性!A:D,2,FALSE)</f>
        <v>古茗</v>
      </c>
      <c r="C10672" t="s">
        <v>17327</v>
      </c>
      <c r="D10672" s="7">
        <f>VLOOKUP(C10672,属性!A:D,3,FALSE)</f>
        <v>45702</v>
      </c>
      <c r="E10672" s="7" t="str">
        <f>VLOOKUP(C10672,属性!A:D,4,FALSE)</f>
        <v>是</v>
      </c>
      <c r="F10672" t="s">
        <v>18013</v>
      </c>
      <c r="G10672" t="s">
        <v>18014</v>
      </c>
      <c r="H10672" s="7">
        <v>46084</v>
      </c>
      <c r="I10672" t="s">
        <v>33</v>
      </c>
      <c r="J10672" t="s">
        <v>15</v>
      </c>
      <c r="K10672" s="7">
        <v>46087</v>
      </c>
    </row>
    <row r="10673" hidden="1" spans="1:11">
      <c r="A10673">
        <v>10673</v>
      </c>
      <c r="B10673" t="str">
        <f>VLOOKUP(C10673,属性!A:D,2,FALSE)</f>
        <v>古茗</v>
      </c>
      <c r="C10673" t="s">
        <v>17327</v>
      </c>
      <c r="D10673" s="7">
        <f>VLOOKUP(C10673,属性!A:D,3,FALSE)</f>
        <v>45702</v>
      </c>
      <c r="E10673" s="7" t="str">
        <f>VLOOKUP(C10673,属性!A:D,4,FALSE)</f>
        <v>是</v>
      </c>
      <c r="F10673" t="s">
        <v>18015</v>
      </c>
      <c r="G10673" t="s">
        <v>18016</v>
      </c>
      <c r="H10673" s="7">
        <v>46084</v>
      </c>
      <c r="I10673" t="s">
        <v>365</v>
      </c>
      <c r="J10673" t="s">
        <v>15</v>
      </c>
      <c r="K10673" s="7">
        <v>46087</v>
      </c>
    </row>
    <row r="10674" hidden="1" spans="1:11">
      <c r="A10674">
        <v>10674</v>
      </c>
      <c r="B10674" t="str">
        <f>VLOOKUP(C10674,属性!A:D,2,FALSE)</f>
        <v>古茗</v>
      </c>
      <c r="C10674" t="s">
        <v>17327</v>
      </c>
      <c r="D10674" s="7">
        <f>VLOOKUP(C10674,属性!A:D,3,FALSE)</f>
        <v>45702</v>
      </c>
      <c r="E10674" s="7" t="str">
        <f>VLOOKUP(C10674,属性!A:D,4,FALSE)</f>
        <v>是</v>
      </c>
      <c r="F10674" t="s">
        <v>171</v>
      </c>
      <c r="G10674" t="s">
        <v>18017</v>
      </c>
      <c r="H10674" s="7">
        <v>46082</v>
      </c>
      <c r="I10674" t="s">
        <v>18</v>
      </c>
      <c r="J10674" t="s">
        <v>15</v>
      </c>
      <c r="K10674" s="7">
        <v>46087</v>
      </c>
    </row>
    <row r="10675" hidden="1" spans="1:11">
      <c r="A10675">
        <v>10675</v>
      </c>
      <c r="B10675" t="str">
        <f>VLOOKUP(C10675,属性!A:D,2,FALSE)</f>
        <v>古茗</v>
      </c>
      <c r="C10675" t="s">
        <v>17327</v>
      </c>
      <c r="D10675" s="7">
        <f>VLOOKUP(C10675,属性!A:D,3,FALSE)</f>
        <v>45702</v>
      </c>
      <c r="E10675" s="7" t="str">
        <f>VLOOKUP(C10675,属性!A:D,4,FALSE)</f>
        <v>是</v>
      </c>
      <c r="F10675" t="s">
        <v>18018</v>
      </c>
      <c r="G10675" t="s">
        <v>18019</v>
      </c>
      <c r="H10675" s="7">
        <v>46086</v>
      </c>
      <c r="I10675" t="s">
        <v>49</v>
      </c>
      <c r="J10675" t="s">
        <v>19</v>
      </c>
      <c r="K10675" s="7">
        <v>46087</v>
      </c>
    </row>
    <row r="10676" hidden="1" spans="1:11">
      <c r="A10676">
        <v>10676</v>
      </c>
      <c r="B10676" t="str">
        <f>VLOOKUP(C10676,属性!A:D,2,FALSE)</f>
        <v>古茗</v>
      </c>
      <c r="C10676" t="s">
        <v>17327</v>
      </c>
      <c r="D10676" s="7">
        <f>VLOOKUP(C10676,属性!A:D,3,FALSE)</f>
        <v>45702</v>
      </c>
      <c r="E10676" s="7" t="str">
        <f>VLOOKUP(C10676,属性!A:D,4,FALSE)</f>
        <v>是</v>
      </c>
      <c r="F10676" t="s">
        <v>18020</v>
      </c>
      <c r="G10676" t="s">
        <v>18021</v>
      </c>
      <c r="H10676" s="7">
        <v>46084</v>
      </c>
      <c r="I10676" t="s">
        <v>38</v>
      </c>
      <c r="J10676" t="s">
        <v>15</v>
      </c>
      <c r="K10676" s="7">
        <v>46087</v>
      </c>
    </row>
    <row r="10677" hidden="1" spans="1:11">
      <c r="A10677">
        <v>10677</v>
      </c>
      <c r="B10677" t="str">
        <f>VLOOKUP(C10677,属性!A:D,2,FALSE)</f>
        <v>古茗</v>
      </c>
      <c r="C10677" t="s">
        <v>17327</v>
      </c>
      <c r="D10677" s="7">
        <f>VLOOKUP(C10677,属性!A:D,3,FALSE)</f>
        <v>45702</v>
      </c>
      <c r="E10677" s="7" t="str">
        <f>VLOOKUP(C10677,属性!A:D,4,FALSE)</f>
        <v>是</v>
      </c>
      <c r="F10677" t="s">
        <v>18022</v>
      </c>
      <c r="G10677" t="s">
        <v>18023</v>
      </c>
      <c r="H10677" s="7">
        <v>46084</v>
      </c>
      <c r="I10677" t="s">
        <v>348</v>
      </c>
      <c r="J10677" t="s">
        <v>19</v>
      </c>
      <c r="K10677" s="7">
        <v>46087</v>
      </c>
    </row>
    <row r="10678" spans="1:11">
      <c r="A10678">
        <v>10678</v>
      </c>
      <c r="B10678" t="str">
        <f>VLOOKUP(C10678,属性!A:D,2,FALSE)</f>
        <v>古茗</v>
      </c>
      <c r="C10678" t="s">
        <v>17327</v>
      </c>
      <c r="D10678" s="7">
        <f>VLOOKUP(C10678,属性!A:D,3,FALSE)</f>
        <v>45702</v>
      </c>
      <c r="E10678" s="7" t="str">
        <f>VLOOKUP(C10678,属性!A:D,4,FALSE)</f>
        <v>是</v>
      </c>
      <c r="F10678" t="s">
        <v>18024</v>
      </c>
      <c r="G10678" t="s">
        <v>18025</v>
      </c>
      <c r="H10678" s="7">
        <v>46084</v>
      </c>
      <c r="I10678" t="s">
        <v>348</v>
      </c>
      <c r="J10678" t="s">
        <v>30</v>
      </c>
      <c r="K10678" s="7">
        <v>46087</v>
      </c>
    </row>
    <row r="10679" hidden="1" spans="1:11">
      <c r="A10679">
        <v>10679</v>
      </c>
      <c r="B10679" t="str">
        <f>VLOOKUP(C10679,属性!A:D,2,FALSE)</f>
        <v>古茗</v>
      </c>
      <c r="C10679" t="s">
        <v>17327</v>
      </c>
      <c r="D10679" s="7">
        <f>VLOOKUP(C10679,属性!A:D,3,FALSE)</f>
        <v>45702</v>
      </c>
      <c r="E10679" s="7" t="str">
        <f>VLOOKUP(C10679,属性!A:D,4,FALSE)</f>
        <v>是</v>
      </c>
      <c r="F10679" t="s">
        <v>18026</v>
      </c>
      <c r="G10679" t="s">
        <v>18027</v>
      </c>
      <c r="H10679" s="7">
        <v>46084</v>
      </c>
      <c r="I10679" t="s">
        <v>14</v>
      </c>
      <c r="J10679" t="s">
        <v>15</v>
      </c>
      <c r="K10679" s="7">
        <v>46087</v>
      </c>
    </row>
    <row r="10680" hidden="1" spans="1:11">
      <c r="A10680">
        <v>10680</v>
      </c>
      <c r="B10680" t="str">
        <f>VLOOKUP(C10680,属性!A:D,2,FALSE)</f>
        <v>古茗</v>
      </c>
      <c r="C10680" t="s">
        <v>17327</v>
      </c>
      <c r="D10680" s="7">
        <f>VLOOKUP(C10680,属性!A:D,3,FALSE)</f>
        <v>45702</v>
      </c>
      <c r="E10680" s="7" t="str">
        <f>VLOOKUP(C10680,属性!A:D,4,FALSE)</f>
        <v>是</v>
      </c>
      <c r="F10680" t="s">
        <v>18028</v>
      </c>
      <c r="G10680" t="s">
        <v>181</v>
      </c>
      <c r="H10680" s="7">
        <v>46084</v>
      </c>
      <c r="I10680" t="s">
        <v>14</v>
      </c>
      <c r="J10680" t="s">
        <v>15</v>
      </c>
      <c r="K10680" s="7">
        <v>46087</v>
      </c>
    </row>
    <row r="10681" hidden="1" spans="1:11">
      <c r="A10681">
        <v>10681</v>
      </c>
      <c r="B10681" t="str">
        <f>VLOOKUP(C10681,属性!A:D,2,FALSE)</f>
        <v>古茗</v>
      </c>
      <c r="C10681" t="s">
        <v>17327</v>
      </c>
      <c r="D10681" s="7">
        <f>VLOOKUP(C10681,属性!A:D,3,FALSE)</f>
        <v>45702</v>
      </c>
      <c r="E10681" s="7" t="str">
        <f>VLOOKUP(C10681,属性!A:D,4,FALSE)</f>
        <v>是</v>
      </c>
      <c r="F10681" t="s">
        <v>17002</v>
      </c>
      <c r="G10681" t="s">
        <v>18029</v>
      </c>
      <c r="H10681" s="7">
        <v>46086</v>
      </c>
      <c r="I10681" t="s">
        <v>217</v>
      </c>
      <c r="J10681" t="s">
        <v>15</v>
      </c>
      <c r="K10681" s="7">
        <v>46087</v>
      </c>
    </row>
    <row r="10682" spans="1:11">
      <c r="A10682">
        <v>10682</v>
      </c>
      <c r="B10682" t="str">
        <f>VLOOKUP(C10682,属性!A:D,2,FALSE)</f>
        <v>古茗</v>
      </c>
      <c r="C10682" t="s">
        <v>17327</v>
      </c>
      <c r="D10682" s="7">
        <f>VLOOKUP(C10682,属性!A:D,3,FALSE)</f>
        <v>45702</v>
      </c>
      <c r="E10682" s="7" t="str">
        <f>VLOOKUP(C10682,属性!A:D,4,FALSE)</f>
        <v>是</v>
      </c>
      <c r="F10682" t="s">
        <v>18030</v>
      </c>
      <c r="G10682" t="s">
        <v>18031</v>
      </c>
      <c r="H10682" s="7">
        <v>46086</v>
      </c>
      <c r="I10682" t="s">
        <v>52</v>
      </c>
      <c r="J10682" t="s">
        <v>30</v>
      </c>
      <c r="K10682" s="7">
        <v>46087</v>
      </c>
    </row>
    <row r="10683" hidden="1" spans="1:11">
      <c r="A10683">
        <v>10683</v>
      </c>
      <c r="B10683" t="str">
        <f>VLOOKUP(C10683,属性!A:D,2,FALSE)</f>
        <v>古茗</v>
      </c>
      <c r="C10683" t="s">
        <v>1917</v>
      </c>
      <c r="D10683" s="7">
        <f>VLOOKUP(C10683,属性!A:D,3,FALSE)</f>
        <v>46037</v>
      </c>
      <c r="E10683" s="7" t="str">
        <f>VLOOKUP(C10683,属性!A:D,4,FALSE)</f>
        <v>否</v>
      </c>
      <c r="F10683" t="s">
        <v>18032</v>
      </c>
      <c r="G10683" t="s">
        <v>18033</v>
      </c>
      <c r="H10683" s="7">
        <v>46086</v>
      </c>
      <c r="I10683" t="s">
        <v>365</v>
      </c>
      <c r="J10683" t="s">
        <v>19</v>
      </c>
      <c r="K10683" s="7">
        <v>46087</v>
      </c>
    </row>
    <row r="10684" spans="1:11">
      <c r="A10684">
        <v>10684</v>
      </c>
      <c r="B10684" t="str">
        <f>VLOOKUP(C10684,属性!A:D,2,FALSE)</f>
        <v>古茗</v>
      </c>
      <c r="C10684" t="s">
        <v>1917</v>
      </c>
      <c r="D10684" s="7">
        <f>VLOOKUP(C10684,属性!A:D,3,FALSE)</f>
        <v>46037</v>
      </c>
      <c r="E10684" s="7" t="str">
        <f>VLOOKUP(C10684,属性!A:D,4,FALSE)</f>
        <v>否</v>
      </c>
      <c r="F10684" t="s">
        <v>18034</v>
      </c>
      <c r="G10684" t="s">
        <v>18035</v>
      </c>
      <c r="H10684" s="7">
        <v>46087</v>
      </c>
      <c r="I10684" t="s">
        <v>38</v>
      </c>
      <c r="J10684" t="s">
        <v>30</v>
      </c>
      <c r="K10684" s="7">
        <v>46087</v>
      </c>
    </row>
    <row r="10685" spans="1:11">
      <c r="A10685">
        <v>10685</v>
      </c>
      <c r="B10685" t="str">
        <f>VLOOKUP(C10685,属性!A:D,2,FALSE)</f>
        <v>古茗</v>
      </c>
      <c r="C10685" t="s">
        <v>1917</v>
      </c>
      <c r="D10685" s="7">
        <f>VLOOKUP(C10685,属性!A:D,3,FALSE)</f>
        <v>46037</v>
      </c>
      <c r="E10685" s="7" t="str">
        <f>VLOOKUP(C10685,属性!A:D,4,FALSE)</f>
        <v>否</v>
      </c>
      <c r="F10685" t="s">
        <v>18036</v>
      </c>
      <c r="G10685" t="s">
        <v>18037</v>
      </c>
      <c r="H10685" s="7">
        <v>46082</v>
      </c>
      <c r="I10685" t="s">
        <v>33</v>
      </c>
      <c r="J10685" t="s">
        <v>30</v>
      </c>
      <c r="K10685" s="7">
        <v>46087</v>
      </c>
    </row>
    <row r="10686" spans="1:11">
      <c r="A10686">
        <v>10686</v>
      </c>
      <c r="B10686" t="str">
        <f>VLOOKUP(C10686,属性!A:D,2,FALSE)</f>
        <v>古茗</v>
      </c>
      <c r="C10686" t="s">
        <v>1917</v>
      </c>
      <c r="D10686" s="7">
        <f>VLOOKUP(C10686,属性!A:D,3,FALSE)</f>
        <v>46037</v>
      </c>
      <c r="E10686" s="7" t="str">
        <f>VLOOKUP(C10686,属性!A:D,4,FALSE)</f>
        <v>否</v>
      </c>
      <c r="F10686" t="s">
        <v>18038</v>
      </c>
      <c r="G10686" t="s">
        <v>18039</v>
      </c>
      <c r="H10686" s="7">
        <v>46082</v>
      </c>
      <c r="I10686" t="s">
        <v>155</v>
      </c>
      <c r="J10686" t="s">
        <v>30</v>
      </c>
      <c r="K10686" s="7">
        <v>46087</v>
      </c>
    </row>
    <row r="10687" hidden="1" spans="1:11">
      <c r="A10687">
        <v>10687</v>
      </c>
      <c r="B10687" t="str">
        <f>VLOOKUP(C10687,属性!A:D,2,FALSE)</f>
        <v>古茗</v>
      </c>
      <c r="C10687" t="s">
        <v>1917</v>
      </c>
      <c r="D10687" s="7">
        <f>VLOOKUP(C10687,属性!A:D,3,FALSE)</f>
        <v>46037</v>
      </c>
      <c r="E10687" s="7" t="str">
        <f>VLOOKUP(C10687,属性!A:D,4,FALSE)</f>
        <v>否</v>
      </c>
      <c r="F10687" t="s">
        <v>2809</v>
      </c>
      <c r="G10687" t="s">
        <v>6035</v>
      </c>
      <c r="H10687" s="7">
        <v>46083</v>
      </c>
      <c r="I10687" t="s">
        <v>49</v>
      </c>
      <c r="J10687" t="s">
        <v>15</v>
      </c>
      <c r="K10687" s="7">
        <v>46087</v>
      </c>
    </row>
    <row r="10688" hidden="1" spans="1:11">
      <c r="A10688">
        <v>10688</v>
      </c>
      <c r="B10688" t="str">
        <f>VLOOKUP(C10688,属性!A:D,2,FALSE)</f>
        <v>古茗</v>
      </c>
      <c r="C10688" t="s">
        <v>1917</v>
      </c>
      <c r="D10688" s="7">
        <f>VLOOKUP(C10688,属性!A:D,3,FALSE)</f>
        <v>46037</v>
      </c>
      <c r="E10688" s="7" t="str">
        <f>VLOOKUP(C10688,属性!A:D,4,FALSE)</f>
        <v>否</v>
      </c>
      <c r="F10688" t="s">
        <v>18040</v>
      </c>
      <c r="G10688" t="s">
        <v>18041</v>
      </c>
      <c r="H10688" s="7">
        <v>46083</v>
      </c>
      <c r="I10688" t="s">
        <v>85</v>
      </c>
      <c r="J10688" t="s">
        <v>15</v>
      </c>
      <c r="K10688" s="7">
        <v>46087</v>
      </c>
    </row>
    <row r="10689" spans="1:11">
      <c r="A10689">
        <v>10689</v>
      </c>
      <c r="B10689" t="str">
        <f>VLOOKUP(C10689,属性!A:D,2,FALSE)</f>
        <v>古茗</v>
      </c>
      <c r="C10689" t="s">
        <v>1917</v>
      </c>
      <c r="D10689" s="7">
        <f>VLOOKUP(C10689,属性!A:D,3,FALSE)</f>
        <v>46037</v>
      </c>
      <c r="E10689" s="7" t="str">
        <f>VLOOKUP(C10689,属性!A:D,4,FALSE)</f>
        <v>否</v>
      </c>
      <c r="F10689" t="s">
        <v>18042</v>
      </c>
      <c r="G10689" t="s">
        <v>18043</v>
      </c>
      <c r="H10689" s="7">
        <v>46086</v>
      </c>
      <c r="I10689" t="s">
        <v>923</v>
      </c>
      <c r="J10689" t="s">
        <v>30</v>
      </c>
      <c r="K10689" s="7">
        <v>46087</v>
      </c>
    </row>
    <row r="10690" spans="1:11">
      <c r="A10690">
        <v>10690</v>
      </c>
      <c r="B10690" t="str">
        <f>VLOOKUP(C10690,属性!A:D,2,FALSE)</f>
        <v>古茗</v>
      </c>
      <c r="C10690" t="s">
        <v>1917</v>
      </c>
      <c r="D10690" s="7">
        <f>VLOOKUP(C10690,属性!A:D,3,FALSE)</f>
        <v>46037</v>
      </c>
      <c r="E10690" s="7" t="str">
        <f>VLOOKUP(C10690,属性!A:D,4,FALSE)</f>
        <v>否</v>
      </c>
      <c r="F10690" t="s">
        <v>18044</v>
      </c>
      <c r="G10690" t="s">
        <v>18045</v>
      </c>
      <c r="H10690" s="7">
        <v>46086</v>
      </c>
      <c r="I10690" t="s">
        <v>365</v>
      </c>
      <c r="J10690" t="s">
        <v>30</v>
      </c>
      <c r="K10690" s="7">
        <v>46087</v>
      </c>
    </row>
    <row r="10691" spans="1:11">
      <c r="A10691">
        <v>10691</v>
      </c>
      <c r="B10691" t="str">
        <f>VLOOKUP(C10691,属性!A:D,2,FALSE)</f>
        <v>古茗</v>
      </c>
      <c r="C10691" t="s">
        <v>1917</v>
      </c>
      <c r="D10691" s="7">
        <f>VLOOKUP(C10691,属性!A:D,3,FALSE)</f>
        <v>46037</v>
      </c>
      <c r="E10691" s="7" t="str">
        <f>VLOOKUP(C10691,属性!A:D,4,FALSE)</f>
        <v>否</v>
      </c>
      <c r="F10691" t="s">
        <v>171</v>
      </c>
      <c r="G10691" t="s">
        <v>18046</v>
      </c>
      <c r="H10691" s="7">
        <v>46087</v>
      </c>
      <c r="I10691" t="s">
        <v>38</v>
      </c>
      <c r="J10691" t="s">
        <v>30</v>
      </c>
      <c r="K10691" s="7">
        <v>46087</v>
      </c>
    </row>
    <row r="10692" hidden="1" spans="1:11">
      <c r="A10692">
        <v>10692</v>
      </c>
      <c r="B10692" t="str">
        <f>VLOOKUP(C10692,属性!A:D,2,FALSE)</f>
        <v>古茗</v>
      </c>
      <c r="C10692" t="s">
        <v>1917</v>
      </c>
      <c r="D10692" s="7">
        <f>VLOOKUP(C10692,属性!A:D,3,FALSE)</f>
        <v>46037</v>
      </c>
      <c r="E10692" s="7" t="str">
        <f>VLOOKUP(C10692,属性!A:D,4,FALSE)</f>
        <v>否</v>
      </c>
      <c r="F10692" t="s">
        <v>18047</v>
      </c>
      <c r="G10692" t="s">
        <v>18048</v>
      </c>
      <c r="H10692" s="7">
        <v>46086</v>
      </c>
      <c r="I10692" t="s">
        <v>77</v>
      </c>
      <c r="J10692" t="s">
        <v>15</v>
      </c>
      <c r="K10692" s="7">
        <v>46087</v>
      </c>
    </row>
    <row r="10693" spans="1:11">
      <c r="A10693">
        <v>10693</v>
      </c>
      <c r="B10693" t="str">
        <f>VLOOKUP(C10693,属性!A:D,2,FALSE)</f>
        <v>古茗</v>
      </c>
      <c r="C10693" t="s">
        <v>1917</v>
      </c>
      <c r="D10693" s="7">
        <f>VLOOKUP(C10693,属性!A:D,3,FALSE)</f>
        <v>46037</v>
      </c>
      <c r="E10693" s="7" t="str">
        <f>VLOOKUP(C10693,属性!A:D,4,FALSE)</f>
        <v>否</v>
      </c>
      <c r="F10693" t="s">
        <v>18049</v>
      </c>
      <c r="G10693" t="s">
        <v>205</v>
      </c>
      <c r="H10693" s="7">
        <v>46086</v>
      </c>
      <c r="I10693" t="s">
        <v>22</v>
      </c>
      <c r="J10693" t="s">
        <v>30</v>
      </c>
      <c r="K10693" s="7">
        <v>46087</v>
      </c>
    </row>
    <row r="10694" hidden="1" spans="1:11">
      <c r="A10694">
        <v>10694</v>
      </c>
      <c r="B10694" t="str">
        <f>VLOOKUP(C10694,属性!A:D,2,FALSE)</f>
        <v>古茗</v>
      </c>
      <c r="C10694" t="s">
        <v>1917</v>
      </c>
      <c r="D10694" s="7">
        <f>VLOOKUP(C10694,属性!A:D,3,FALSE)</f>
        <v>46037</v>
      </c>
      <c r="E10694" s="7" t="str">
        <f>VLOOKUP(C10694,属性!A:D,4,FALSE)</f>
        <v>否</v>
      </c>
      <c r="F10694" t="s">
        <v>18050</v>
      </c>
      <c r="G10694" t="s">
        <v>18051</v>
      </c>
      <c r="H10694" s="7">
        <v>46083</v>
      </c>
      <c r="I10694" t="s">
        <v>38</v>
      </c>
      <c r="J10694" t="s">
        <v>19</v>
      </c>
      <c r="K10694" s="7">
        <v>46087</v>
      </c>
    </row>
    <row r="10695" hidden="1" spans="1:11">
      <c r="A10695">
        <v>10695</v>
      </c>
      <c r="B10695" t="str">
        <f>VLOOKUP(C10695,属性!A:D,2,FALSE)</f>
        <v>古茗</v>
      </c>
      <c r="C10695" t="s">
        <v>1917</v>
      </c>
      <c r="D10695" s="7">
        <f>VLOOKUP(C10695,属性!A:D,3,FALSE)</f>
        <v>46037</v>
      </c>
      <c r="E10695" s="7" t="str">
        <f>VLOOKUP(C10695,属性!A:D,4,FALSE)</f>
        <v>否</v>
      </c>
      <c r="F10695" t="s">
        <v>18052</v>
      </c>
      <c r="G10695" t="s">
        <v>18053</v>
      </c>
      <c r="H10695" s="7">
        <v>46084</v>
      </c>
      <c r="I10695" t="s">
        <v>22</v>
      </c>
      <c r="J10695" t="s">
        <v>15</v>
      </c>
      <c r="K10695" s="7">
        <v>46087</v>
      </c>
    </row>
    <row r="10696" hidden="1" spans="1:11">
      <c r="A10696">
        <v>10696</v>
      </c>
      <c r="B10696" t="str">
        <f>VLOOKUP(C10696,属性!A:D,2,FALSE)</f>
        <v>古茗</v>
      </c>
      <c r="C10696" t="s">
        <v>1917</v>
      </c>
      <c r="D10696" s="7">
        <f>VLOOKUP(C10696,属性!A:D,3,FALSE)</f>
        <v>46037</v>
      </c>
      <c r="E10696" s="7" t="str">
        <f>VLOOKUP(C10696,属性!A:D,4,FALSE)</f>
        <v>否</v>
      </c>
      <c r="F10696" t="s">
        <v>18054</v>
      </c>
      <c r="G10696" t="s">
        <v>18055</v>
      </c>
      <c r="H10696" s="7">
        <v>46086</v>
      </c>
      <c r="I10696" t="s">
        <v>49</v>
      </c>
      <c r="J10696" t="s">
        <v>19</v>
      </c>
      <c r="K10696" s="7">
        <v>46087</v>
      </c>
    </row>
    <row r="10697" hidden="1" spans="1:11">
      <c r="A10697">
        <v>10697</v>
      </c>
      <c r="B10697" t="str">
        <f>VLOOKUP(C10697,属性!A:D,2,FALSE)</f>
        <v>古茗</v>
      </c>
      <c r="C10697" t="s">
        <v>1917</v>
      </c>
      <c r="D10697" s="7">
        <f>VLOOKUP(C10697,属性!A:D,3,FALSE)</f>
        <v>46037</v>
      </c>
      <c r="E10697" s="7" t="str">
        <f>VLOOKUP(C10697,属性!A:D,4,FALSE)</f>
        <v>否</v>
      </c>
      <c r="F10697" t="s">
        <v>14425</v>
      </c>
      <c r="G10697" t="s">
        <v>18056</v>
      </c>
      <c r="H10697" s="7">
        <v>46082</v>
      </c>
      <c r="I10697" t="s">
        <v>365</v>
      </c>
      <c r="J10697" t="s">
        <v>19</v>
      </c>
      <c r="K10697" s="7">
        <v>46087</v>
      </c>
    </row>
    <row r="10698" hidden="1" spans="1:11">
      <c r="A10698">
        <v>10698</v>
      </c>
      <c r="B10698" t="str">
        <f>VLOOKUP(C10698,属性!A:D,2,FALSE)</f>
        <v>古茗</v>
      </c>
      <c r="C10698" t="s">
        <v>1917</v>
      </c>
      <c r="D10698" s="7">
        <f>VLOOKUP(C10698,属性!A:D,3,FALSE)</f>
        <v>46037</v>
      </c>
      <c r="E10698" s="7" t="str">
        <f>VLOOKUP(C10698,属性!A:D,4,FALSE)</f>
        <v>否</v>
      </c>
      <c r="F10698" t="s">
        <v>18057</v>
      </c>
      <c r="G10698" t="s">
        <v>18058</v>
      </c>
      <c r="H10698" s="7">
        <v>46086</v>
      </c>
      <c r="I10698" t="s">
        <v>14</v>
      </c>
      <c r="J10698" t="s">
        <v>19</v>
      </c>
      <c r="K10698" s="7">
        <v>46087</v>
      </c>
    </row>
    <row r="10699" hidden="1" spans="1:11">
      <c r="A10699">
        <v>10699</v>
      </c>
      <c r="B10699" t="str">
        <f>VLOOKUP(C10699,属性!A:D,2,FALSE)</f>
        <v>古茗</v>
      </c>
      <c r="C10699" t="s">
        <v>1917</v>
      </c>
      <c r="D10699" s="7">
        <f>VLOOKUP(C10699,属性!A:D,3,FALSE)</f>
        <v>46037</v>
      </c>
      <c r="E10699" s="7" t="str">
        <f>VLOOKUP(C10699,属性!A:D,4,FALSE)</f>
        <v>否</v>
      </c>
      <c r="F10699" t="s">
        <v>18059</v>
      </c>
      <c r="G10699" t="s">
        <v>18060</v>
      </c>
      <c r="H10699" s="7">
        <v>46083</v>
      </c>
      <c r="I10699" t="s">
        <v>18</v>
      </c>
      <c r="J10699" t="s">
        <v>15</v>
      </c>
      <c r="K10699" s="7">
        <v>46087</v>
      </c>
    </row>
    <row r="10700" hidden="1" spans="1:11">
      <c r="A10700">
        <v>10700</v>
      </c>
      <c r="B10700" t="str">
        <f>VLOOKUP(C10700,属性!A:D,2,FALSE)</f>
        <v>古茗</v>
      </c>
      <c r="C10700" t="s">
        <v>1917</v>
      </c>
      <c r="D10700" s="7">
        <f>VLOOKUP(C10700,属性!A:D,3,FALSE)</f>
        <v>46037</v>
      </c>
      <c r="E10700" s="7" t="str">
        <f>VLOOKUP(C10700,属性!A:D,4,FALSE)</f>
        <v>否</v>
      </c>
      <c r="F10700" t="s">
        <v>18061</v>
      </c>
      <c r="G10700" t="s">
        <v>18062</v>
      </c>
      <c r="H10700" s="7">
        <v>46086</v>
      </c>
      <c r="I10700" t="s">
        <v>77</v>
      </c>
      <c r="J10700" t="s">
        <v>19</v>
      </c>
      <c r="K10700" s="7">
        <v>46087</v>
      </c>
    </row>
    <row r="10701" spans="1:11">
      <c r="A10701">
        <v>10701</v>
      </c>
      <c r="B10701" t="str">
        <f>VLOOKUP(C10701,属性!A:D,2,FALSE)</f>
        <v>古茗</v>
      </c>
      <c r="C10701" t="s">
        <v>1917</v>
      </c>
      <c r="D10701" s="7">
        <f>VLOOKUP(C10701,属性!A:D,3,FALSE)</f>
        <v>46037</v>
      </c>
      <c r="E10701" s="7" t="str">
        <f>VLOOKUP(C10701,属性!A:D,4,FALSE)</f>
        <v>否</v>
      </c>
      <c r="F10701" t="s">
        <v>18063</v>
      </c>
      <c r="G10701" t="s">
        <v>18064</v>
      </c>
      <c r="H10701" s="7">
        <v>46084</v>
      </c>
      <c r="I10701" t="s">
        <v>18</v>
      </c>
      <c r="J10701" t="s">
        <v>30</v>
      </c>
      <c r="K10701" s="7">
        <v>46087</v>
      </c>
    </row>
    <row r="10702" spans="1:11">
      <c r="A10702">
        <v>10702</v>
      </c>
      <c r="B10702" t="str">
        <f>VLOOKUP(C10702,属性!A:D,2,FALSE)</f>
        <v>古茗</v>
      </c>
      <c r="C10702" t="s">
        <v>1917</v>
      </c>
      <c r="D10702" s="7">
        <f>VLOOKUP(C10702,属性!A:D,3,FALSE)</f>
        <v>46037</v>
      </c>
      <c r="E10702" s="7" t="str">
        <f>VLOOKUP(C10702,属性!A:D,4,FALSE)</f>
        <v>否</v>
      </c>
      <c r="F10702" t="s">
        <v>18065</v>
      </c>
      <c r="G10702" t="s">
        <v>3483</v>
      </c>
      <c r="H10702" s="7">
        <v>46084</v>
      </c>
      <c r="I10702" t="s">
        <v>122</v>
      </c>
      <c r="J10702" t="s">
        <v>30</v>
      </c>
      <c r="K10702" s="7">
        <v>46087</v>
      </c>
    </row>
    <row r="10703" hidden="1" spans="1:11">
      <c r="A10703">
        <v>10703</v>
      </c>
      <c r="B10703" t="str">
        <f>VLOOKUP(C10703,属性!A:D,2,FALSE)</f>
        <v>古茗</v>
      </c>
      <c r="C10703" t="s">
        <v>1917</v>
      </c>
      <c r="D10703" s="7">
        <f>VLOOKUP(C10703,属性!A:D,3,FALSE)</f>
        <v>46037</v>
      </c>
      <c r="E10703" s="7" t="str">
        <f>VLOOKUP(C10703,属性!A:D,4,FALSE)</f>
        <v>否</v>
      </c>
      <c r="F10703" t="s">
        <v>18066</v>
      </c>
      <c r="G10703" t="s">
        <v>3070</v>
      </c>
      <c r="H10703" s="7">
        <v>46086</v>
      </c>
      <c r="I10703" t="s">
        <v>14</v>
      </c>
      <c r="J10703" t="s">
        <v>15</v>
      </c>
      <c r="K10703" s="7">
        <v>46087</v>
      </c>
    </row>
    <row r="10704" spans="1:11">
      <c r="A10704">
        <v>10704</v>
      </c>
      <c r="B10704" t="str">
        <f>VLOOKUP(C10704,属性!A:D,2,FALSE)</f>
        <v>古茗</v>
      </c>
      <c r="C10704" t="s">
        <v>1917</v>
      </c>
      <c r="D10704" s="7">
        <f>VLOOKUP(C10704,属性!A:D,3,FALSE)</f>
        <v>46037</v>
      </c>
      <c r="E10704" s="7" t="str">
        <f>VLOOKUP(C10704,属性!A:D,4,FALSE)</f>
        <v>否</v>
      </c>
      <c r="F10704" t="s">
        <v>18067</v>
      </c>
      <c r="G10704" t="s">
        <v>18068</v>
      </c>
      <c r="H10704" s="7">
        <v>46085</v>
      </c>
      <c r="I10704" t="s">
        <v>77</v>
      </c>
      <c r="J10704" t="s">
        <v>30</v>
      </c>
      <c r="K10704" s="7">
        <v>46087</v>
      </c>
    </row>
    <row r="10705" hidden="1" spans="1:11">
      <c r="A10705">
        <v>10705</v>
      </c>
      <c r="B10705" t="str">
        <f>VLOOKUP(C10705,属性!A:D,2,FALSE)</f>
        <v>古茗</v>
      </c>
      <c r="C10705" t="s">
        <v>1917</v>
      </c>
      <c r="D10705" s="7">
        <f>VLOOKUP(C10705,属性!A:D,3,FALSE)</f>
        <v>46037</v>
      </c>
      <c r="E10705" s="7" t="str">
        <f>VLOOKUP(C10705,属性!A:D,4,FALSE)</f>
        <v>否</v>
      </c>
      <c r="F10705" t="s">
        <v>18069</v>
      </c>
      <c r="G10705" t="s">
        <v>18070</v>
      </c>
      <c r="H10705" s="7">
        <v>46086</v>
      </c>
      <c r="I10705" t="s">
        <v>52</v>
      </c>
      <c r="J10705" t="s">
        <v>15</v>
      </c>
      <c r="K10705" s="7">
        <v>46087</v>
      </c>
    </row>
    <row r="10706" hidden="1" spans="1:11">
      <c r="A10706">
        <v>10706</v>
      </c>
      <c r="B10706" t="str">
        <f>VLOOKUP(C10706,属性!A:D,2,FALSE)</f>
        <v>古茗</v>
      </c>
      <c r="C10706" t="s">
        <v>1917</v>
      </c>
      <c r="D10706" s="7">
        <f>VLOOKUP(C10706,属性!A:D,3,FALSE)</f>
        <v>46037</v>
      </c>
      <c r="E10706" s="7" t="str">
        <f>VLOOKUP(C10706,属性!A:D,4,FALSE)</f>
        <v>否</v>
      </c>
      <c r="F10706" t="s">
        <v>18071</v>
      </c>
      <c r="G10706" t="s">
        <v>18072</v>
      </c>
      <c r="H10706" s="7">
        <v>46086</v>
      </c>
      <c r="I10706" t="s">
        <v>68</v>
      </c>
      <c r="J10706" t="s">
        <v>19</v>
      </c>
      <c r="K10706" s="7">
        <v>46087</v>
      </c>
    </row>
    <row r="10707" spans="1:11">
      <c r="A10707">
        <v>10707</v>
      </c>
      <c r="B10707" t="str">
        <f>VLOOKUP(C10707,属性!A:D,2,FALSE)</f>
        <v>古茗</v>
      </c>
      <c r="C10707" t="s">
        <v>1917</v>
      </c>
      <c r="D10707" s="7">
        <f>VLOOKUP(C10707,属性!A:D,3,FALSE)</f>
        <v>46037</v>
      </c>
      <c r="E10707" s="7" t="str">
        <f>VLOOKUP(C10707,属性!A:D,4,FALSE)</f>
        <v>否</v>
      </c>
      <c r="F10707" t="s">
        <v>18073</v>
      </c>
      <c r="G10707" t="s">
        <v>18074</v>
      </c>
      <c r="H10707" s="7">
        <v>46084</v>
      </c>
      <c r="I10707" t="s">
        <v>119</v>
      </c>
      <c r="J10707" t="s">
        <v>30</v>
      </c>
      <c r="K10707" s="7">
        <v>46087</v>
      </c>
    </row>
    <row r="10708" hidden="1" spans="1:11">
      <c r="A10708">
        <v>10708</v>
      </c>
      <c r="B10708" t="str">
        <f>VLOOKUP(C10708,属性!A:D,2,FALSE)</f>
        <v>古茗</v>
      </c>
      <c r="C10708" t="s">
        <v>1917</v>
      </c>
      <c r="D10708" s="7">
        <f>VLOOKUP(C10708,属性!A:D,3,FALSE)</f>
        <v>46037</v>
      </c>
      <c r="E10708" s="7" t="str">
        <f>VLOOKUP(C10708,属性!A:D,4,FALSE)</f>
        <v>否</v>
      </c>
      <c r="F10708">
        <v>0</v>
      </c>
      <c r="G10708" t="s">
        <v>571</v>
      </c>
      <c r="H10708" s="7">
        <v>46086</v>
      </c>
      <c r="I10708" t="s">
        <v>22</v>
      </c>
      <c r="J10708" t="s">
        <v>15</v>
      </c>
      <c r="K10708" s="7">
        <v>46087</v>
      </c>
    </row>
    <row r="10709" hidden="1" spans="1:11">
      <c r="A10709">
        <v>10709</v>
      </c>
      <c r="B10709" t="str">
        <f>VLOOKUP(C10709,属性!A:D,2,FALSE)</f>
        <v>古茗</v>
      </c>
      <c r="C10709" t="s">
        <v>1917</v>
      </c>
      <c r="D10709" s="7">
        <f>VLOOKUP(C10709,属性!A:D,3,FALSE)</f>
        <v>46037</v>
      </c>
      <c r="E10709" s="7" t="str">
        <f>VLOOKUP(C10709,属性!A:D,4,FALSE)</f>
        <v>否</v>
      </c>
      <c r="F10709" t="s">
        <v>18075</v>
      </c>
      <c r="G10709" t="s">
        <v>571</v>
      </c>
      <c r="H10709" s="7">
        <v>46084</v>
      </c>
      <c r="I10709" t="s">
        <v>22</v>
      </c>
      <c r="J10709" t="s">
        <v>15</v>
      </c>
      <c r="K10709" s="7">
        <v>46087</v>
      </c>
    </row>
    <row r="10710" spans="1:11">
      <c r="A10710">
        <v>10710</v>
      </c>
      <c r="B10710" t="str">
        <f>VLOOKUP(C10710,属性!A:D,2,FALSE)</f>
        <v>古茗</v>
      </c>
      <c r="C10710" t="s">
        <v>1917</v>
      </c>
      <c r="D10710" s="7">
        <f>VLOOKUP(C10710,属性!A:D,3,FALSE)</f>
        <v>46037</v>
      </c>
      <c r="E10710" s="7" t="str">
        <f>VLOOKUP(C10710,属性!A:D,4,FALSE)</f>
        <v>否</v>
      </c>
      <c r="F10710" t="s">
        <v>18076</v>
      </c>
      <c r="G10710" t="s">
        <v>18077</v>
      </c>
      <c r="H10710" s="7">
        <v>46086</v>
      </c>
      <c r="I10710" t="s">
        <v>22</v>
      </c>
      <c r="J10710" t="s">
        <v>30</v>
      </c>
      <c r="K10710" s="7">
        <v>46087</v>
      </c>
    </row>
    <row r="10711" hidden="1" spans="1:11">
      <c r="A10711">
        <v>10711</v>
      </c>
      <c r="B10711" t="str">
        <f>VLOOKUP(C10711,属性!A:D,2,FALSE)</f>
        <v>古茗</v>
      </c>
      <c r="C10711" t="s">
        <v>1917</v>
      </c>
      <c r="D10711" s="7">
        <f>VLOOKUP(C10711,属性!A:D,3,FALSE)</f>
        <v>46037</v>
      </c>
      <c r="E10711" s="7" t="str">
        <f>VLOOKUP(C10711,属性!A:D,4,FALSE)</f>
        <v>否</v>
      </c>
      <c r="F10711" t="s">
        <v>18078</v>
      </c>
      <c r="G10711" t="s">
        <v>1108</v>
      </c>
      <c r="H10711" s="7">
        <v>46085</v>
      </c>
      <c r="I10711" t="s">
        <v>22</v>
      </c>
      <c r="J10711" t="s">
        <v>19</v>
      </c>
      <c r="K10711" s="7">
        <v>46087</v>
      </c>
    </row>
    <row r="10712" hidden="1" spans="1:11">
      <c r="A10712">
        <v>10712</v>
      </c>
      <c r="B10712" t="str">
        <f>VLOOKUP(C10712,属性!A:D,2,FALSE)</f>
        <v>古茗</v>
      </c>
      <c r="C10712" t="s">
        <v>1917</v>
      </c>
      <c r="D10712" s="7">
        <f>VLOOKUP(C10712,属性!A:D,3,FALSE)</f>
        <v>46037</v>
      </c>
      <c r="E10712" s="7" t="str">
        <f>VLOOKUP(C10712,属性!A:D,4,FALSE)</f>
        <v>否</v>
      </c>
      <c r="F10712" t="s">
        <v>18079</v>
      </c>
      <c r="G10712" t="s">
        <v>2171</v>
      </c>
      <c r="H10712" s="7">
        <v>46086</v>
      </c>
      <c r="I10712" t="s">
        <v>38</v>
      </c>
      <c r="J10712" t="s">
        <v>19</v>
      </c>
      <c r="K10712" s="7">
        <v>46087</v>
      </c>
    </row>
    <row r="10713" spans="1:11">
      <c r="A10713">
        <v>10713</v>
      </c>
      <c r="B10713" t="str">
        <f>VLOOKUP(C10713,属性!A:D,2,FALSE)</f>
        <v>古茗</v>
      </c>
      <c r="C10713" t="s">
        <v>1917</v>
      </c>
      <c r="D10713" s="7">
        <f>VLOOKUP(C10713,属性!A:D,3,FALSE)</f>
        <v>46037</v>
      </c>
      <c r="E10713" s="7" t="str">
        <f>VLOOKUP(C10713,属性!A:D,4,FALSE)</f>
        <v>否</v>
      </c>
      <c r="F10713" t="s">
        <v>18080</v>
      </c>
      <c r="G10713" t="s">
        <v>18081</v>
      </c>
      <c r="H10713" s="7">
        <v>46085</v>
      </c>
      <c r="I10713" t="s">
        <v>29</v>
      </c>
      <c r="J10713" t="s">
        <v>30</v>
      </c>
      <c r="K10713" s="7">
        <v>46087</v>
      </c>
    </row>
    <row r="10714" hidden="1" spans="1:11">
      <c r="A10714">
        <v>10714</v>
      </c>
      <c r="B10714" t="str">
        <f>VLOOKUP(C10714,属性!A:D,2,FALSE)</f>
        <v>古茗</v>
      </c>
      <c r="C10714" t="s">
        <v>1917</v>
      </c>
      <c r="D10714" s="7">
        <f>VLOOKUP(C10714,属性!A:D,3,FALSE)</f>
        <v>46037</v>
      </c>
      <c r="E10714" s="7" t="str">
        <f>VLOOKUP(C10714,属性!A:D,4,FALSE)</f>
        <v>否</v>
      </c>
      <c r="F10714" t="s">
        <v>18082</v>
      </c>
      <c r="G10714" t="s">
        <v>18083</v>
      </c>
      <c r="H10714" s="7">
        <v>46086</v>
      </c>
      <c r="I10714" t="s">
        <v>38</v>
      </c>
      <c r="J10714" t="s">
        <v>15</v>
      </c>
      <c r="K10714" s="7">
        <v>46087</v>
      </c>
    </row>
    <row r="10715" hidden="1" spans="1:11">
      <c r="A10715">
        <v>10715</v>
      </c>
      <c r="B10715" t="str">
        <f>VLOOKUP(C10715,属性!A:D,2,FALSE)</f>
        <v>古茗</v>
      </c>
      <c r="C10715" t="s">
        <v>1917</v>
      </c>
      <c r="D10715" s="7">
        <f>VLOOKUP(C10715,属性!A:D,3,FALSE)</f>
        <v>46037</v>
      </c>
      <c r="E10715" s="7" t="str">
        <f>VLOOKUP(C10715,属性!A:D,4,FALSE)</f>
        <v>否</v>
      </c>
      <c r="F10715" t="s">
        <v>18084</v>
      </c>
      <c r="G10715" t="s">
        <v>571</v>
      </c>
      <c r="H10715" s="7">
        <v>46083</v>
      </c>
      <c r="I10715" t="s">
        <v>38</v>
      </c>
      <c r="J10715" t="s">
        <v>15</v>
      </c>
      <c r="K10715" s="7">
        <v>46087</v>
      </c>
    </row>
    <row r="10716" hidden="1" spans="1:11">
      <c r="A10716">
        <v>10716</v>
      </c>
      <c r="B10716" t="str">
        <f>VLOOKUP(C10716,属性!A:D,2,FALSE)</f>
        <v>古茗</v>
      </c>
      <c r="C10716" t="s">
        <v>1917</v>
      </c>
      <c r="D10716" s="7">
        <f>VLOOKUP(C10716,属性!A:D,3,FALSE)</f>
        <v>46037</v>
      </c>
      <c r="E10716" s="7" t="str">
        <f>VLOOKUP(C10716,属性!A:D,4,FALSE)</f>
        <v>否</v>
      </c>
      <c r="F10716" t="s">
        <v>3667</v>
      </c>
      <c r="G10716" t="s">
        <v>92</v>
      </c>
      <c r="H10716" s="7">
        <v>46086</v>
      </c>
      <c r="I10716" t="s">
        <v>77</v>
      </c>
      <c r="J10716" t="s">
        <v>15</v>
      </c>
      <c r="K10716" s="7">
        <v>46087</v>
      </c>
    </row>
    <row r="10717" hidden="1" spans="1:11">
      <c r="A10717">
        <v>10717</v>
      </c>
      <c r="B10717" t="str">
        <f>VLOOKUP(C10717,属性!A:D,2,FALSE)</f>
        <v>古茗</v>
      </c>
      <c r="C10717" t="s">
        <v>1917</v>
      </c>
      <c r="D10717" s="7">
        <f>VLOOKUP(C10717,属性!A:D,3,FALSE)</f>
        <v>46037</v>
      </c>
      <c r="E10717" s="7" t="str">
        <f>VLOOKUP(C10717,属性!A:D,4,FALSE)</f>
        <v>否</v>
      </c>
      <c r="F10717" t="s">
        <v>18085</v>
      </c>
      <c r="G10717" t="s">
        <v>18086</v>
      </c>
      <c r="H10717" s="7">
        <v>46084</v>
      </c>
      <c r="I10717" t="s">
        <v>14</v>
      </c>
      <c r="J10717" t="s">
        <v>19</v>
      </c>
      <c r="K10717" s="7">
        <v>46087</v>
      </c>
    </row>
    <row r="10718" hidden="1" spans="1:11">
      <c r="A10718">
        <v>10718</v>
      </c>
      <c r="B10718" t="str">
        <f>VLOOKUP(C10718,属性!A:D,2,FALSE)</f>
        <v>古茗</v>
      </c>
      <c r="C10718" t="s">
        <v>1917</v>
      </c>
      <c r="D10718" s="7">
        <f>VLOOKUP(C10718,属性!A:D,3,FALSE)</f>
        <v>46037</v>
      </c>
      <c r="E10718" s="7" t="str">
        <f>VLOOKUP(C10718,属性!A:D,4,FALSE)</f>
        <v>否</v>
      </c>
      <c r="F10718" t="s">
        <v>18087</v>
      </c>
      <c r="G10718" t="s">
        <v>18088</v>
      </c>
      <c r="H10718" s="7">
        <v>46084</v>
      </c>
      <c r="I10718" t="s">
        <v>22</v>
      </c>
      <c r="J10718" t="s">
        <v>19</v>
      </c>
      <c r="K10718" s="7">
        <v>46087</v>
      </c>
    </row>
    <row r="10719" hidden="1" spans="1:11">
      <c r="A10719">
        <v>10719</v>
      </c>
      <c r="B10719" t="str">
        <f>VLOOKUP(C10719,属性!A:D,2,FALSE)</f>
        <v>古茗</v>
      </c>
      <c r="C10719" t="s">
        <v>1917</v>
      </c>
      <c r="D10719" s="7">
        <f>VLOOKUP(C10719,属性!A:D,3,FALSE)</f>
        <v>46037</v>
      </c>
      <c r="E10719" s="7" t="str">
        <f>VLOOKUP(C10719,属性!A:D,4,FALSE)</f>
        <v>否</v>
      </c>
      <c r="F10719" t="s">
        <v>18089</v>
      </c>
      <c r="G10719" t="s">
        <v>18090</v>
      </c>
      <c r="H10719" s="7">
        <v>46086</v>
      </c>
      <c r="I10719" t="s">
        <v>33</v>
      </c>
      <c r="J10719" t="s">
        <v>15</v>
      </c>
      <c r="K10719" s="7">
        <v>46087</v>
      </c>
    </row>
    <row r="10720" spans="1:11">
      <c r="A10720">
        <v>10720</v>
      </c>
      <c r="B10720" t="str">
        <f>VLOOKUP(C10720,属性!A:D,2,FALSE)</f>
        <v>古茗</v>
      </c>
      <c r="C10720" t="s">
        <v>1917</v>
      </c>
      <c r="D10720" s="7">
        <f>VLOOKUP(C10720,属性!A:D,3,FALSE)</f>
        <v>46037</v>
      </c>
      <c r="E10720" s="7" t="str">
        <f>VLOOKUP(C10720,属性!A:D,4,FALSE)</f>
        <v>否</v>
      </c>
      <c r="F10720" t="s">
        <v>18091</v>
      </c>
      <c r="G10720" t="s">
        <v>18092</v>
      </c>
      <c r="H10720" s="7">
        <v>46084</v>
      </c>
      <c r="I10720" t="s">
        <v>22</v>
      </c>
      <c r="J10720" t="s">
        <v>30</v>
      </c>
      <c r="K10720" s="7">
        <v>46087</v>
      </c>
    </row>
    <row r="10721" spans="1:11">
      <c r="A10721">
        <v>10721</v>
      </c>
      <c r="B10721" t="str">
        <f>VLOOKUP(C10721,属性!A:D,2,FALSE)</f>
        <v>古茗</v>
      </c>
      <c r="C10721" t="s">
        <v>1917</v>
      </c>
      <c r="D10721" s="7">
        <f>VLOOKUP(C10721,属性!A:D,3,FALSE)</f>
        <v>46037</v>
      </c>
      <c r="E10721" s="7" t="str">
        <f>VLOOKUP(C10721,属性!A:D,4,FALSE)</f>
        <v>否</v>
      </c>
      <c r="F10721" t="s">
        <v>2706</v>
      </c>
      <c r="G10721" t="s">
        <v>18093</v>
      </c>
      <c r="H10721" s="7">
        <v>46084</v>
      </c>
      <c r="I10721" t="s">
        <v>33</v>
      </c>
      <c r="J10721" t="s">
        <v>30</v>
      </c>
      <c r="K10721" s="7">
        <v>46087</v>
      </c>
    </row>
    <row r="10722" hidden="1" spans="1:11">
      <c r="A10722">
        <v>10722</v>
      </c>
      <c r="B10722" t="str">
        <f>VLOOKUP(C10722,属性!A:D,2,FALSE)</f>
        <v>古茗</v>
      </c>
      <c r="C10722" t="s">
        <v>1917</v>
      </c>
      <c r="D10722" s="7">
        <f>VLOOKUP(C10722,属性!A:D,3,FALSE)</f>
        <v>46037</v>
      </c>
      <c r="E10722" s="7" t="str">
        <f>VLOOKUP(C10722,属性!A:D,4,FALSE)</f>
        <v>否</v>
      </c>
      <c r="F10722" t="s">
        <v>18094</v>
      </c>
      <c r="G10722" t="s">
        <v>3070</v>
      </c>
      <c r="H10722" s="7">
        <v>46086</v>
      </c>
      <c r="I10722" t="s">
        <v>22</v>
      </c>
      <c r="J10722" t="s">
        <v>15</v>
      </c>
      <c r="K10722" s="7">
        <v>46087</v>
      </c>
    </row>
    <row r="10723" spans="1:11">
      <c r="A10723">
        <v>10723</v>
      </c>
      <c r="B10723" t="str">
        <f>VLOOKUP(C10723,属性!A:D,2,FALSE)</f>
        <v>古茗</v>
      </c>
      <c r="C10723" t="s">
        <v>1917</v>
      </c>
      <c r="D10723" s="7">
        <f>VLOOKUP(C10723,属性!A:D,3,FALSE)</f>
        <v>46037</v>
      </c>
      <c r="E10723" s="7" t="str">
        <f>VLOOKUP(C10723,属性!A:D,4,FALSE)</f>
        <v>否</v>
      </c>
      <c r="F10723" t="s">
        <v>18095</v>
      </c>
      <c r="G10723" t="s">
        <v>18096</v>
      </c>
      <c r="H10723" s="7">
        <v>46083</v>
      </c>
      <c r="I10723" t="s">
        <v>22</v>
      </c>
      <c r="J10723" t="s">
        <v>30</v>
      </c>
      <c r="K10723" s="7">
        <v>46087</v>
      </c>
    </row>
    <row r="10724" spans="1:11">
      <c r="A10724">
        <v>10724</v>
      </c>
      <c r="B10724" t="str">
        <f>VLOOKUP(C10724,属性!A:D,2,FALSE)</f>
        <v>古茗</v>
      </c>
      <c r="C10724" t="s">
        <v>1917</v>
      </c>
      <c r="D10724" s="7">
        <f>VLOOKUP(C10724,属性!A:D,3,FALSE)</f>
        <v>46037</v>
      </c>
      <c r="E10724" s="7" t="str">
        <f>VLOOKUP(C10724,属性!A:D,4,FALSE)</f>
        <v>否</v>
      </c>
      <c r="F10724" t="s">
        <v>18097</v>
      </c>
      <c r="G10724" t="s">
        <v>18098</v>
      </c>
      <c r="H10724" s="7">
        <v>46086</v>
      </c>
      <c r="I10724" t="s">
        <v>22</v>
      </c>
      <c r="J10724" t="s">
        <v>30</v>
      </c>
      <c r="K10724" s="7">
        <v>46087</v>
      </c>
    </row>
    <row r="10725" hidden="1" spans="1:11">
      <c r="A10725">
        <v>10725</v>
      </c>
      <c r="B10725" t="str">
        <f>VLOOKUP(C10725,属性!A:D,2,FALSE)</f>
        <v>古茗</v>
      </c>
      <c r="C10725" t="s">
        <v>1917</v>
      </c>
      <c r="D10725" s="7">
        <f>VLOOKUP(C10725,属性!A:D,3,FALSE)</f>
        <v>46037</v>
      </c>
      <c r="E10725" s="7" t="str">
        <f>VLOOKUP(C10725,属性!A:D,4,FALSE)</f>
        <v>否</v>
      </c>
      <c r="F10725" t="s">
        <v>18099</v>
      </c>
      <c r="G10725" t="s">
        <v>6035</v>
      </c>
      <c r="H10725" s="7">
        <v>46083</v>
      </c>
      <c r="I10725" t="s">
        <v>365</v>
      </c>
      <c r="J10725" t="s">
        <v>15</v>
      </c>
      <c r="K10725" s="7">
        <v>46087</v>
      </c>
    </row>
    <row r="10726" spans="1:11">
      <c r="A10726">
        <v>10726</v>
      </c>
      <c r="B10726" t="str">
        <f>VLOOKUP(C10726,属性!A:D,2,FALSE)</f>
        <v>古茗</v>
      </c>
      <c r="C10726" t="s">
        <v>1917</v>
      </c>
      <c r="D10726" s="7">
        <f>VLOOKUP(C10726,属性!A:D,3,FALSE)</f>
        <v>46037</v>
      </c>
      <c r="E10726" s="7" t="str">
        <f>VLOOKUP(C10726,属性!A:D,4,FALSE)</f>
        <v>否</v>
      </c>
      <c r="F10726" t="s">
        <v>11747</v>
      </c>
      <c r="G10726" t="s">
        <v>220</v>
      </c>
      <c r="H10726" s="7">
        <v>46086</v>
      </c>
      <c r="I10726" t="s">
        <v>14</v>
      </c>
      <c r="J10726" t="s">
        <v>30</v>
      </c>
      <c r="K10726" s="7">
        <v>46087</v>
      </c>
    </row>
    <row r="10727" hidden="1" spans="1:11">
      <c r="A10727">
        <v>10727</v>
      </c>
      <c r="B10727" t="str">
        <f>VLOOKUP(C10727,属性!A:D,2,FALSE)</f>
        <v>古茗</v>
      </c>
      <c r="C10727" t="s">
        <v>1917</v>
      </c>
      <c r="D10727" s="7">
        <f>VLOOKUP(C10727,属性!A:D,3,FALSE)</f>
        <v>46037</v>
      </c>
      <c r="E10727" s="7" t="str">
        <f>VLOOKUP(C10727,属性!A:D,4,FALSE)</f>
        <v>否</v>
      </c>
      <c r="F10727" t="s">
        <v>18100</v>
      </c>
      <c r="G10727" t="s">
        <v>18101</v>
      </c>
      <c r="H10727" s="7">
        <v>46086</v>
      </c>
      <c r="I10727" t="s">
        <v>155</v>
      </c>
      <c r="J10727" t="s">
        <v>19</v>
      </c>
      <c r="K10727" s="7">
        <v>46087</v>
      </c>
    </row>
    <row r="10728" hidden="1" spans="1:11">
      <c r="A10728">
        <v>10728</v>
      </c>
      <c r="B10728" t="str">
        <f>VLOOKUP(C10728,属性!A:D,2,FALSE)</f>
        <v>古茗</v>
      </c>
      <c r="C10728" t="s">
        <v>1917</v>
      </c>
      <c r="D10728" s="7">
        <f>VLOOKUP(C10728,属性!A:D,3,FALSE)</f>
        <v>46037</v>
      </c>
      <c r="E10728" s="7" t="str">
        <f>VLOOKUP(C10728,属性!A:D,4,FALSE)</f>
        <v>否</v>
      </c>
      <c r="F10728" t="s">
        <v>3294</v>
      </c>
      <c r="G10728" t="s">
        <v>18102</v>
      </c>
      <c r="H10728" s="7">
        <v>46084</v>
      </c>
      <c r="I10728" t="s">
        <v>49</v>
      </c>
      <c r="J10728" t="s">
        <v>19</v>
      </c>
      <c r="K10728" s="7">
        <v>46087</v>
      </c>
    </row>
    <row r="10729" hidden="1" spans="1:11">
      <c r="A10729">
        <v>10729</v>
      </c>
      <c r="B10729" t="str">
        <f>VLOOKUP(C10729,属性!A:D,2,FALSE)</f>
        <v>古茗</v>
      </c>
      <c r="C10729" t="s">
        <v>1917</v>
      </c>
      <c r="D10729" s="7">
        <f>VLOOKUP(C10729,属性!A:D,3,FALSE)</f>
        <v>46037</v>
      </c>
      <c r="E10729" s="7" t="str">
        <f>VLOOKUP(C10729,属性!A:D,4,FALSE)</f>
        <v>否</v>
      </c>
      <c r="F10729" t="s">
        <v>18103</v>
      </c>
      <c r="G10729" t="s">
        <v>18104</v>
      </c>
      <c r="H10729" s="7">
        <v>46086</v>
      </c>
      <c r="I10729" t="s">
        <v>22</v>
      </c>
      <c r="J10729" t="s">
        <v>19</v>
      </c>
      <c r="K10729" s="7">
        <v>46087</v>
      </c>
    </row>
    <row r="10730" spans="1:11">
      <c r="A10730">
        <v>10730</v>
      </c>
      <c r="B10730" t="str">
        <f>VLOOKUP(C10730,属性!A:D,2,FALSE)</f>
        <v>古茗</v>
      </c>
      <c r="C10730" t="s">
        <v>1917</v>
      </c>
      <c r="D10730" s="7">
        <f>VLOOKUP(C10730,属性!A:D,3,FALSE)</f>
        <v>46037</v>
      </c>
      <c r="E10730" s="7" t="str">
        <f>VLOOKUP(C10730,属性!A:D,4,FALSE)</f>
        <v>否</v>
      </c>
      <c r="F10730" t="s">
        <v>171</v>
      </c>
      <c r="G10730" t="s">
        <v>18105</v>
      </c>
      <c r="H10730" s="7">
        <v>46082</v>
      </c>
      <c r="I10730" t="s">
        <v>38</v>
      </c>
      <c r="J10730" t="s">
        <v>30</v>
      </c>
      <c r="K10730" s="7">
        <v>46087</v>
      </c>
    </row>
    <row r="10731" spans="1:11">
      <c r="A10731">
        <v>10731</v>
      </c>
      <c r="B10731" t="str">
        <f>VLOOKUP(C10731,属性!A:D,2,FALSE)</f>
        <v>古茗</v>
      </c>
      <c r="C10731" t="s">
        <v>1917</v>
      </c>
      <c r="D10731" s="7">
        <f>VLOOKUP(C10731,属性!A:D,3,FALSE)</f>
        <v>46037</v>
      </c>
      <c r="E10731" s="7" t="str">
        <f>VLOOKUP(C10731,属性!A:D,4,FALSE)</f>
        <v>否</v>
      </c>
      <c r="F10731" t="s">
        <v>18106</v>
      </c>
      <c r="G10731" t="s">
        <v>18107</v>
      </c>
      <c r="H10731" s="7">
        <v>46086</v>
      </c>
      <c r="I10731" t="s">
        <v>14</v>
      </c>
      <c r="J10731" t="s">
        <v>30</v>
      </c>
      <c r="K10731" s="7">
        <v>46087</v>
      </c>
    </row>
    <row r="10732" ht="17" spans="1:11">
      <c r="A10732">
        <v>10732</v>
      </c>
      <c r="B10732" t="str">
        <f>VLOOKUP(C10732,属性!A:D,2,FALSE)</f>
        <v>古茗</v>
      </c>
      <c r="C10732" t="s">
        <v>1917</v>
      </c>
      <c r="D10732" s="7">
        <f>VLOOKUP(C10732,属性!A:D,3,FALSE)</f>
        <v>46037</v>
      </c>
      <c r="E10732" s="7" t="str">
        <f>VLOOKUP(C10732,属性!A:D,4,FALSE)</f>
        <v>否</v>
      </c>
      <c r="F10732" s="11" t="s">
        <v>9967</v>
      </c>
      <c r="G10732" t="s">
        <v>767</v>
      </c>
      <c r="H10732" s="7">
        <v>46084</v>
      </c>
      <c r="I10732" t="s">
        <v>49</v>
      </c>
      <c r="J10732" t="s">
        <v>30</v>
      </c>
      <c r="K10732" s="7">
        <v>46087</v>
      </c>
    </row>
    <row r="10733" hidden="1" spans="1:11">
      <c r="A10733">
        <v>10733</v>
      </c>
      <c r="B10733" t="str">
        <f>VLOOKUP(C10733,属性!A:D,2,FALSE)</f>
        <v>古茗</v>
      </c>
      <c r="C10733" t="s">
        <v>1917</v>
      </c>
      <c r="D10733" s="7">
        <f>VLOOKUP(C10733,属性!A:D,3,FALSE)</f>
        <v>46037</v>
      </c>
      <c r="E10733" s="7" t="str">
        <f>VLOOKUP(C10733,属性!A:D,4,FALSE)</f>
        <v>否</v>
      </c>
      <c r="F10733" t="s">
        <v>18108</v>
      </c>
      <c r="G10733" t="s">
        <v>18109</v>
      </c>
      <c r="H10733" s="7">
        <v>46084</v>
      </c>
      <c r="I10733" t="s">
        <v>14</v>
      </c>
      <c r="J10733" t="s">
        <v>15</v>
      </c>
      <c r="K10733" s="7">
        <v>46087</v>
      </c>
    </row>
    <row r="10734" spans="1:11">
      <c r="A10734">
        <v>10734</v>
      </c>
      <c r="B10734" t="str">
        <f>VLOOKUP(C10734,属性!A:D,2,FALSE)</f>
        <v>古茗</v>
      </c>
      <c r="C10734" t="s">
        <v>1917</v>
      </c>
      <c r="D10734" s="7">
        <f>VLOOKUP(C10734,属性!A:D,3,FALSE)</f>
        <v>46037</v>
      </c>
      <c r="E10734" s="7" t="str">
        <f>VLOOKUP(C10734,属性!A:D,4,FALSE)</f>
        <v>否</v>
      </c>
      <c r="F10734" t="s">
        <v>18110</v>
      </c>
      <c r="G10734" t="s">
        <v>18111</v>
      </c>
      <c r="H10734" s="7">
        <v>46086</v>
      </c>
      <c r="I10734" t="s">
        <v>14</v>
      </c>
      <c r="J10734" t="s">
        <v>30</v>
      </c>
      <c r="K10734" s="7">
        <v>46087</v>
      </c>
    </row>
    <row r="10735" spans="1:11">
      <c r="A10735">
        <v>10735</v>
      </c>
      <c r="B10735" t="str">
        <f>VLOOKUP(C10735,属性!A:D,2,FALSE)</f>
        <v>古茗</v>
      </c>
      <c r="C10735" t="s">
        <v>1917</v>
      </c>
      <c r="D10735" s="7">
        <f>VLOOKUP(C10735,属性!A:D,3,FALSE)</f>
        <v>46037</v>
      </c>
      <c r="E10735" s="7" t="str">
        <f>VLOOKUP(C10735,属性!A:D,4,FALSE)</f>
        <v>否</v>
      </c>
      <c r="F10735" t="s">
        <v>18112</v>
      </c>
      <c r="G10735" t="s">
        <v>9840</v>
      </c>
      <c r="H10735" s="7">
        <v>46083</v>
      </c>
      <c r="I10735" t="s">
        <v>52</v>
      </c>
      <c r="J10735" t="s">
        <v>30</v>
      </c>
      <c r="K10735" s="7">
        <v>46087</v>
      </c>
    </row>
    <row r="10736" spans="1:11">
      <c r="A10736">
        <v>10736</v>
      </c>
      <c r="B10736" t="str">
        <f>VLOOKUP(C10736,属性!A:D,2,FALSE)</f>
        <v>古茗</v>
      </c>
      <c r="C10736" t="s">
        <v>1917</v>
      </c>
      <c r="D10736" s="7">
        <f>VLOOKUP(C10736,属性!A:D,3,FALSE)</f>
        <v>46037</v>
      </c>
      <c r="E10736" s="7" t="str">
        <f>VLOOKUP(C10736,属性!A:D,4,FALSE)</f>
        <v>否</v>
      </c>
      <c r="F10736" t="s">
        <v>18113</v>
      </c>
      <c r="G10736" t="s">
        <v>18114</v>
      </c>
      <c r="H10736" s="7">
        <v>46086</v>
      </c>
      <c r="I10736" t="s">
        <v>217</v>
      </c>
      <c r="J10736" t="s">
        <v>30</v>
      </c>
      <c r="K10736" s="7">
        <v>46087</v>
      </c>
    </row>
    <row r="10737" hidden="1" spans="1:11">
      <c r="A10737">
        <v>10737</v>
      </c>
      <c r="B10737" t="str">
        <f>VLOOKUP(C10737,属性!A:D,2,FALSE)</f>
        <v>古茗</v>
      </c>
      <c r="C10737" t="s">
        <v>1917</v>
      </c>
      <c r="D10737" s="7">
        <f>VLOOKUP(C10737,属性!A:D,3,FALSE)</f>
        <v>46037</v>
      </c>
      <c r="E10737" s="7" t="str">
        <f>VLOOKUP(C10737,属性!A:D,4,FALSE)</f>
        <v>否</v>
      </c>
      <c r="F10737" t="s">
        <v>18115</v>
      </c>
      <c r="G10737" t="s">
        <v>18116</v>
      </c>
      <c r="H10737" s="7">
        <v>46086</v>
      </c>
      <c r="I10737" t="s">
        <v>49</v>
      </c>
      <c r="J10737" t="s">
        <v>19</v>
      </c>
      <c r="K10737" s="7">
        <v>46087</v>
      </c>
    </row>
    <row r="10738" spans="1:11">
      <c r="A10738">
        <v>10738</v>
      </c>
      <c r="B10738" t="str">
        <f>VLOOKUP(C10738,属性!A:D,2,FALSE)</f>
        <v>古茗</v>
      </c>
      <c r="C10738" t="s">
        <v>1917</v>
      </c>
      <c r="D10738" s="7">
        <f>VLOOKUP(C10738,属性!A:D,3,FALSE)</f>
        <v>46037</v>
      </c>
      <c r="E10738" s="7" t="str">
        <f>VLOOKUP(C10738,属性!A:D,4,FALSE)</f>
        <v>否</v>
      </c>
      <c r="F10738" t="s">
        <v>18117</v>
      </c>
      <c r="G10738" t="s">
        <v>10017</v>
      </c>
      <c r="H10738" s="7">
        <v>46085</v>
      </c>
      <c r="I10738" t="s">
        <v>22</v>
      </c>
      <c r="J10738" t="s">
        <v>30</v>
      </c>
      <c r="K10738" s="7">
        <v>46087</v>
      </c>
    </row>
    <row r="10739" spans="1:11">
      <c r="A10739">
        <v>10739</v>
      </c>
      <c r="B10739" t="str">
        <f>VLOOKUP(C10739,属性!A:D,2,FALSE)</f>
        <v>古茗</v>
      </c>
      <c r="C10739" t="s">
        <v>1917</v>
      </c>
      <c r="D10739" s="7">
        <f>VLOOKUP(C10739,属性!A:D,3,FALSE)</f>
        <v>46037</v>
      </c>
      <c r="E10739" s="7" t="str">
        <f>VLOOKUP(C10739,属性!A:D,4,FALSE)</f>
        <v>否</v>
      </c>
      <c r="F10739" t="s">
        <v>9693</v>
      </c>
      <c r="G10739" t="s">
        <v>205</v>
      </c>
      <c r="H10739" s="7">
        <v>46085</v>
      </c>
      <c r="I10739" t="s">
        <v>29</v>
      </c>
      <c r="J10739" t="s">
        <v>30</v>
      </c>
      <c r="K10739" s="7">
        <v>46087</v>
      </c>
    </row>
    <row r="10740" hidden="1" spans="1:11">
      <c r="A10740">
        <v>10740</v>
      </c>
      <c r="B10740" t="str">
        <f>VLOOKUP(C10740,属性!A:D,2,FALSE)</f>
        <v>古茗</v>
      </c>
      <c r="C10740" t="s">
        <v>1917</v>
      </c>
      <c r="D10740" s="7">
        <f>VLOOKUP(C10740,属性!A:D,3,FALSE)</f>
        <v>46037</v>
      </c>
      <c r="E10740" s="7" t="str">
        <f>VLOOKUP(C10740,属性!A:D,4,FALSE)</f>
        <v>否</v>
      </c>
      <c r="F10740" t="s">
        <v>171</v>
      </c>
      <c r="G10740" t="s">
        <v>6035</v>
      </c>
      <c r="H10740" s="7">
        <v>46085</v>
      </c>
      <c r="I10740" t="s">
        <v>18</v>
      </c>
      <c r="J10740" t="s">
        <v>15</v>
      </c>
      <c r="K10740" s="7">
        <v>46087</v>
      </c>
    </row>
    <row r="10741" hidden="1" spans="1:11">
      <c r="A10741">
        <v>10741</v>
      </c>
      <c r="B10741" t="str">
        <f>VLOOKUP(C10741,属性!A:D,2,FALSE)</f>
        <v>古茗</v>
      </c>
      <c r="C10741" t="s">
        <v>1917</v>
      </c>
      <c r="D10741" s="7">
        <f>VLOOKUP(C10741,属性!A:D,3,FALSE)</f>
        <v>46037</v>
      </c>
      <c r="E10741" s="7" t="str">
        <f>VLOOKUP(C10741,属性!A:D,4,FALSE)</f>
        <v>否</v>
      </c>
      <c r="F10741" t="s">
        <v>18118</v>
      </c>
      <c r="G10741" t="s">
        <v>18119</v>
      </c>
      <c r="H10741" s="7">
        <v>46085</v>
      </c>
      <c r="I10741" t="s">
        <v>77</v>
      </c>
      <c r="J10741" t="s">
        <v>15</v>
      </c>
      <c r="K10741" s="7">
        <v>46087</v>
      </c>
    </row>
    <row r="10742" hidden="1" spans="1:11">
      <c r="A10742">
        <v>10742</v>
      </c>
      <c r="B10742" t="str">
        <f>VLOOKUP(C10742,属性!A:D,2,FALSE)</f>
        <v>古茗</v>
      </c>
      <c r="C10742" t="s">
        <v>1917</v>
      </c>
      <c r="D10742" s="7">
        <f>VLOOKUP(C10742,属性!A:D,3,FALSE)</f>
        <v>46037</v>
      </c>
      <c r="E10742" s="7" t="str">
        <f>VLOOKUP(C10742,属性!A:D,4,FALSE)</f>
        <v>否</v>
      </c>
      <c r="F10742" t="s">
        <v>18120</v>
      </c>
      <c r="G10742" t="s">
        <v>3070</v>
      </c>
      <c r="H10742" s="7">
        <v>46085</v>
      </c>
      <c r="I10742" t="s">
        <v>38</v>
      </c>
      <c r="J10742" t="s">
        <v>15</v>
      </c>
      <c r="K10742" s="7">
        <v>46087</v>
      </c>
    </row>
    <row r="10743" hidden="1" spans="1:11">
      <c r="A10743">
        <v>10743</v>
      </c>
      <c r="B10743" t="str">
        <f>VLOOKUP(C10743,属性!A:D,2,FALSE)</f>
        <v>古茗</v>
      </c>
      <c r="C10743" t="s">
        <v>1917</v>
      </c>
      <c r="D10743" s="7">
        <f>VLOOKUP(C10743,属性!A:D,3,FALSE)</f>
        <v>46037</v>
      </c>
      <c r="E10743" s="7" t="str">
        <f>VLOOKUP(C10743,属性!A:D,4,FALSE)</f>
        <v>否</v>
      </c>
      <c r="F10743" t="s">
        <v>18121</v>
      </c>
      <c r="G10743" t="s">
        <v>2171</v>
      </c>
      <c r="H10743" s="7">
        <v>46085</v>
      </c>
      <c r="I10743" t="s">
        <v>52</v>
      </c>
      <c r="J10743" t="s">
        <v>19</v>
      </c>
      <c r="K10743" s="7">
        <v>46087</v>
      </c>
    </row>
    <row r="10744" spans="1:11">
      <c r="A10744">
        <v>10744</v>
      </c>
      <c r="B10744" t="str">
        <f>VLOOKUP(C10744,属性!A:D,2,FALSE)</f>
        <v>古茗</v>
      </c>
      <c r="C10744" t="s">
        <v>1917</v>
      </c>
      <c r="D10744" s="7">
        <f>VLOOKUP(C10744,属性!A:D,3,FALSE)</f>
        <v>46037</v>
      </c>
      <c r="E10744" s="7" t="str">
        <f>VLOOKUP(C10744,属性!A:D,4,FALSE)</f>
        <v>否</v>
      </c>
      <c r="F10744" t="s">
        <v>18122</v>
      </c>
      <c r="G10744" t="s">
        <v>205</v>
      </c>
      <c r="H10744" s="7">
        <v>46085</v>
      </c>
      <c r="I10744" t="s">
        <v>33</v>
      </c>
      <c r="J10744" t="s">
        <v>30</v>
      </c>
      <c r="K10744" s="7">
        <v>46087</v>
      </c>
    </row>
    <row r="10745" hidden="1" spans="1:11">
      <c r="A10745">
        <v>10745</v>
      </c>
      <c r="B10745" t="str">
        <f>VLOOKUP(C10745,属性!A:D,2,FALSE)</f>
        <v>古茗</v>
      </c>
      <c r="C10745" t="s">
        <v>1917</v>
      </c>
      <c r="D10745" s="7">
        <f>VLOOKUP(C10745,属性!A:D,3,FALSE)</f>
        <v>46037</v>
      </c>
      <c r="E10745" s="7" t="str">
        <f>VLOOKUP(C10745,属性!A:D,4,FALSE)</f>
        <v>否</v>
      </c>
      <c r="F10745" t="s">
        <v>3536</v>
      </c>
      <c r="G10745" t="s">
        <v>18123</v>
      </c>
      <c r="H10745" s="7">
        <v>46084</v>
      </c>
      <c r="I10745" t="s">
        <v>22</v>
      </c>
      <c r="J10745" t="s">
        <v>19</v>
      </c>
      <c r="K10745" s="7">
        <v>46087</v>
      </c>
    </row>
    <row r="10746" hidden="1" spans="1:11">
      <c r="A10746">
        <v>10746</v>
      </c>
      <c r="B10746" t="str">
        <f>VLOOKUP(C10746,属性!A:D,2,FALSE)</f>
        <v>古茗</v>
      </c>
      <c r="C10746" t="s">
        <v>1917</v>
      </c>
      <c r="D10746" s="7">
        <f>VLOOKUP(C10746,属性!A:D,3,FALSE)</f>
        <v>46037</v>
      </c>
      <c r="E10746" s="7" t="str">
        <f>VLOOKUP(C10746,属性!A:D,4,FALSE)</f>
        <v>否</v>
      </c>
      <c r="F10746" t="s">
        <v>3333</v>
      </c>
      <c r="G10746" t="s">
        <v>92</v>
      </c>
      <c r="H10746" s="7">
        <v>46084</v>
      </c>
      <c r="I10746" t="s">
        <v>52</v>
      </c>
      <c r="J10746" t="s">
        <v>15</v>
      </c>
      <c r="K10746" s="7">
        <v>46087</v>
      </c>
    </row>
    <row r="10747" hidden="1" spans="1:11">
      <c r="A10747">
        <v>10747</v>
      </c>
      <c r="B10747" t="str">
        <f>VLOOKUP(C10747,属性!A:D,2,FALSE)</f>
        <v>古茗</v>
      </c>
      <c r="C10747" t="s">
        <v>1917</v>
      </c>
      <c r="D10747" s="7">
        <f>VLOOKUP(C10747,属性!A:D,3,FALSE)</f>
        <v>46037</v>
      </c>
      <c r="E10747" s="7" t="str">
        <f>VLOOKUP(C10747,属性!A:D,4,FALSE)</f>
        <v>否</v>
      </c>
      <c r="F10747" t="s">
        <v>18124</v>
      </c>
      <c r="G10747" t="s">
        <v>18125</v>
      </c>
      <c r="H10747" s="7">
        <v>46084</v>
      </c>
      <c r="I10747" t="s">
        <v>74</v>
      </c>
      <c r="J10747" t="s">
        <v>15</v>
      </c>
      <c r="K10747" s="7">
        <v>46087</v>
      </c>
    </row>
    <row r="10748" hidden="1" spans="1:11">
      <c r="A10748">
        <v>10748</v>
      </c>
      <c r="B10748" t="str">
        <f>VLOOKUP(C10748,属性!A:D,2,FALSE)</f>
        <v>古茗</v>
      </c>
      <c r="C10748" t="s">
        <v>1917</v>
      </c>
      <c r="D10748" s="7">
        <f>VLOOKUP(C10748,属性!A:D,3,FALSE)</f>
        <v>46037</v>
      </c>
      <c r="E10748" s="7" t="str">
        <f>VLOOKUP(C10748,属性!A:D,4,FALSE)</f>
        <v>否</v>
      </c>
      <c r="F10748" t="s">
        <v>18126</v>
      </c>
      <c r="G10748" t="s">
        <v>18127</v>
      </c>
      <c r="H10748" s="7">
        <v>46084</v>
      </c>
      <c r="I10748" t="s">
        <v>33</v>
      </c>
      <c r="J10748" t="s">
        <v>19</v>
      </c>
      <c r="K10748" s="7">
        <v>46087</v>
      </c>
    </row>
    <row r="10749" spans="1:11">
      <c r="A10749">
        <v>10749</v>
      </c>
      <c r="B10749" t="str">
        <f>VLOOKUP(C10749,属性!A:D,2,FALSE)</f>
        <v>古茗</v>
      </c>
      <c r="C10749" t="s">
        <v>1917</v>
      </c>
      <c r="D10749" s="7">
        <f>VLOOKUP(C10749,属性!A:D,3,FALSE)</f>
        <v>46037</v>
      </c>
      <c r="E10749" s="7" t="str">
        <f>VLOOKUP(C10749,属性!A:D,4,FALSE)</f>
        <v>否</v>
      </c>
      <c r="F10749" t="s">
        <v>18128</v>
      </c>
      <c r="G10749" t="s">
        <v>220</v>
      </c>
      <c r="H10749" s="7">
        <v>46084</v>
      </c>
      <c r="I10749" t="s">
        <v>49</v>
      </c>
      <c r="J10749" t="s">
        <v>30</v>
      </c>
      <c r="K10749" s="7">
        <v>46087</v>
      </c>
    </row>
    <row r="10750" hidden="1" spans="1:11">
      <c r="A10750">
        <v>10750</v>
      </c>
      <c r="B10750" t="str">
        <f>VLOOKUP(C10750,属性!A:D,2,FALSE)</f>
        <v>古茗</v>
      </c>
      <c r="C10750" t="s">
        <v>1917</v>
      </c>
      <c r="D10750" s="7">
        <f>VLOOKUP(C10750,属性!A:D,3,FALSE)</f>
        <v>46037</v>
      </c>
      <c r="E10750" s="7" t="str">
        <f>VLOOKUP(C10750,属性!A:D,4,FALSE)</f>
        <v>否</v>
      </c>
      <c r="F10750" t="s">
        <v>18129</v>
      </c>
      <c r="G10750" t="s">
        <v>18130</v>
      </c>
      <c r="H10750" s="7">
        <v>46084</v>
      </c>
      <c r="I10750" t="s">
        <v>14</v>
      </c>
      <c r="J10750" t="s">
        <v>15</v>
      </c>
      <c r="K10750" s="7">
        <v>46087</v>
      </c>
    </row>
    <row r="10751" hidden="1" spans="1:11">
      <c r="A10751">
        <v>10751</v>
      </c>
      <c r="B10751" t="str">
        <f>VLOOKUP(C10751,属性!A:D,2,FALSE)</f>
        <v>古茗</v>
      </c>
      <c r="C10751" t="s">
        <v>1917</v>
      </c>
      <c r="D10751" s="7">
        <f>VLOOKUP(C10751,属性!A:D,3,FALSE)</f>
        <v>46037</v>
      </c>
      <c r="E10751" s="7" t="str">
        <f>VLOOKUP(C10751,属性!A:D,4,FALSE)</f>
        <v>否</v>
      </c>
      <c r="F10751" t="s">
        <v>18131</v>
      </c>
      <c r="G10751" t="s">
        <v>92</v>
      </c>
      <c r="H10751" s="7">
        <v>46084</v>
      </c>
      <c r="I10751" t="s">
        <v>14</v>
      </c>
      <c r="J10751" t="s">
        <v>15</v>
      </c>
      <c r="K10751" s="7">
        <v>46087</v>
      </c>
    </row>
    <row r="10752" spans="1:11">
      <c r="A10752">
        <v>10752</v>
      </c>
      <c r="B10752" t="str">
        <f>VLOOKUP(C10752,属性!A:D,2,FALSE)</f>
        <v>古茗</v>
      </c>
      <c r="C10752" t="s">
        <v>1917</v>
      </c>
      <c r="D10752" s="7">
        <f>VLOOKUP(C10752,属性!A:D,3,FALSE)</f>
        <v>46037</v>
      </c>
      <c r="E10752" s="7" t="str">
        <f>VLOOKUP(C10752,属性!A:D,4,FALSE)</f>
        <v>否</v>
      </c>
      <c r="F10752" t="s">
        <v>18132</v>
      </c>
      <c r="G10752" t="s">
        <v>9844</v>
      </c>
      <c r="H10752" s="7">
        <v>46084</v>
      </c>
      <c r="I10752" t="s">
        <v>85</v>
      </c>
      <c r="J10752" t="s">
        <v>30</v>
      </c>
      <c r="K10752" s="7">
        <v>46087</v>
      </c>
    </row>
    <row r="10753" spans="1:11">
      <c r="A10753">
        <v>10753</v>
      </c>
      <c r="B10753" t="str">
        <f>VLOOKUP(C10753,属性!A:D,2,FALSE)</f>
        <v>古茗</v>
      </c>
      <c r="C10753" t="s">
        <v>1917</v>
      </c>
      <c r="D10753" s="7">
        <f>VLOOKUP(C10753,属性!A:D,3,FALSE)</f>
        <v>46037</v>
      </c>
      <c r="E10753" s="7" t="str">
        <f>VLOOKUP(C10753,属性!A:D,4,FALSE)</f>
        <v>否</v>
      </c>
      <c r="F10753" t="s">
        <v>538</v>
      </c>
      <c r="G10753" t="s">
        <v>18133</v>
      </c>
      <c r="H10753" s="7">
        <v>46084</v>
      </c>
      <c r="I10753" t="s">
        <v>22</v>
      </c>
      <c r="J10753" t="s">
        <v>30</v>
      </c>
      <c r="K10753" s="7">
        <v>46087</v>
      </c>
    </row>
    <row r="10754" hidden="1" spans="1:11">
      <c r="A10754">
        <v>10754</v>
      </c>
      <c r="B10754" t="str">
        <f>VLOOKUP(C10754,属性!A:D,2,FALSE)</f>
        <v>古茗</v>
      </c>
      <c r="C10754" t="s">
        <v>1917</v>
      </c>
      <c r="D10754" s="7">
        <f>VLOOKUP(C10754,属性!A:D,3,FALSE)</f>
        <v>46037</v>
      </c>
      <c r="E10754" s="7" t="str">
        <f>VLOOKUP(C10754,属性!A:D,4,FALSE)</f>
        <v>否</v>
      </c>
      <c r="F10754" t="s">
        <v>18134</v>
      </c>
      <c r="G10754" t="s">
        <v>18135</v>
      </c>
      <c r="H10754" s="7">
        <v>46084</v>
      </c>
      <c r="I10754" t="s">
        <v>22</v>
      </c>
      <c r="J10754" t="s">
        <v>19</v>
      </c>
      <c r="K10754" s="7">
        <v>46087</v>
      </c>
    </row>
    <row r="10755" spans="1:11">
      <c r="A10755">
        <v>10755</v>
      </c>
      <c r="B10755" t="str">
        <f>VLOOKUP(C10755,属性!A:D,2,FALSE)</f>
        <v>古茗</v>
      </c>
      <c r="C10755" t="s">
        <v>1917</v>
      </c>
      <c r="D10755" s="7">
        <f>VLOOKUP(C10755,属性!A:D,3,FALSE)</f>
        <v>46037</v>
      </c>
      <c r="E10755" s="7" t="str">
        <f>VLOOKUP(C10755,属性!A:D,4,FALSE)</f>
        <v>否</v>
      </c>
      <c r="F10755" t="s">
        <v>18136</v>
      </c>
      <c r="G10755" t="s">
        <v>205</v>
      </c>
      <c r="H10755" s="7">
        <v>46084</v>
      </c>
      <c r="I10755" t="s">
        <v>77</v>
      </c>
      <c r="J10755" t="s">
        <v>30</v>
      </c>
      <c r="K10755" s="7">
        <v>46087</v>
      </c>
    </row>
    <row r="10756" hidden="1" spans="1:11">
      <c r="A10756">
        <v>10756</v>
      </c>
      <c r="B10756" t="str">
        <f>VLOOKUP(C10756,属性!A:D,2,FALSE)</f>
        <v>古茗</v>
      </c>
      <c r="C10756" t="s">
        <v>1917</v>
      </c>
      <c r="D10756" s="7">
        <f>VLOOKUP(C10756,属性!A:D,3,FALSE)</f>
        <v>46037</v>
      </c>
      <c r="E10756" s="7" t="str">
        <f>VLOOKUP(C10756,属性!A:D,4,FALSE)</f>
        <v>否</v>
      </c>
      <c r="F10756" t="s">
        <v>18137</v>
      </c>
      <c r="G10756" t="s">
        <v>1108</v>
      </c>
      <c r="H10756" s="7">
        <v>46084</v>
      </c>
      <c r="I10756" t="s">
        <v>74</v>
      </c>
      <c r="J10756" t="s">
        <v>19</v>
      </c>
      <c r="K10756" s="7">
        <v>46087</v>
      </c>
    </row>
    <row r="10757" hidden="1" spans="1:11">
      <c r="A10757">
        <v>10757</v>
      </c>
      <c r="B10757" t="str">
        <f>VLOOKUP(C10757,属性!A:D,2,FALSE)</f>
        <v>古茗</v>
      </c>
      <c r="C10757" t="s">
        <v>1917</v>
      </c>
      <c r="D10757" s="7">
        <f>VLOOKUP(C10757,属性!A:D,3,FALSE)</f>
        <v>46037</v>
      </c>
      <c r="E10757" s="7" t="str">
        <f>VLOOKUP(C10757,属性!A:D,4,FALSE)</f>
        <v>否</v>
      </c>
      <c r="F10757" t="s">
        <v>18138</v>
      </c>
      <c r="G10757" t="s">
        <v>92</v>
      </c>
      <c r="H10757" s="7">
        <v>46084</v>
      </c>
      <c r="I10757" t="s">
        <v>38</v>
      </c>
      <c r="J10757" t="s">
        <v>15</v>
      </c>
      <c r="K10757" s="7">
        <v>46087</v>
      </c>
    </row>
    <row r="10758" hidden="1" spans="1:11">
      <c r="A10758">
        <v>10758</v>
      </c>
      <c r="B10758" t="str">
        <f>VLOOKUP(C10758,属性!A:D,2,FALSE)</f>
        <v>古茗</v>
      </c>
      <c r="C10758" t="s">
        <v>1917</v>
      </c>
      <c r="D10758" s="7">
        <f>VLOOKUP(C10758,属性!A:D,3,FALSE)</f>
        <v>46037</v>
      </c>
      <c r="E10758" s="7" t="str">
        <f>VLOOKUP(C10758,属性!A:D,4,FALSE)</f>
        <v>否</v>
      </c>
      <c r="F10758" t="s">
        <v>18139</v>
      </c>
      <c r="G10758" t="s">
        <v>18140</v>
      </c>
      <c r="H10758" s="7">
        <v>46084</v>
      </c>
      <c r="I10758" t="s">
        <v>22</v>
      </c>
      <c r="J10758" t="s">
        <v>19</v>
      </c>
      <c r="K10758" s="7">
        <v>46087</v>
      </c>
    </row>
    <row r="10759" spans="1:11">
      <c r="A10759">
        <v>10759</v>
      </c>
      <c r="B10759" t="str">
        <f>VLOOKUP(C10759,属性!A:D,2,FALSE)</f>
        <v>古茗</v>
      </c>
      <c r="C10759" t="s">
        <v>1917</v>
      </c>
      <c r="D10759" s="7">
        <f>VLOOKUP(C10759,属性!A:D,3,FALSE)</f>
        <v>46037</v>
      </c>
      <c r="E10759" s="7" t="str">
        <f>VLOOKUP(C10759,属性!A:D,4,FALSE)</f>
        <v>否</v>
      </c>
      <c r="F10759" t="s">
        <v>18141</v>
      </c>
      <c r="G10759" t="s">
        <v>205</v>
      </c>
      <c r="H10759" s="7">
        <v>46084</v>
      </c>
      <c r="I10759" t="s">
        <v>22</v>
      </c>
      <c r="J10759" t="s">
        <v>30</v>
      </c>
      <c r="K10759" s="7">
        <v>46087</v>
      </c>
    </row>
    <row r="10760" hidden="1" spans="1:11">
      <c r="A10760">
        <v>10760</v>
      </c>
      <c r="B10760" t="str">
        <f>VLOOKUP(C10760,属性!A:D,2,FALSE)</f>
        <v>古茗</v>
      </c>
      <c r="C10760" t="s">
        <v>1917</v>
      </c>
      <c r="D10760" s="7">
        <f>VLOOKUP(C10760,属性!A:D,3,FALSE)</f>
        <v>46037</v>
      </c>
      <c r="E10760" s="7" t="str">
        <f>VLOOKUP(C10760,属性!A:D,4,FALSE)</f>
        <v>否</v>
      </c>
      <c r="F10760" t="s">
        <v>18142</v>
      </c>
      <c r="G10760" t="s">
        <v>18143</v>
      </c>
      <c r="H10760" s="7">
        <v>46084</v>
      </c>
      <c r="I10760" t="s">
        <v>49</v>
      </c>
      <c r="J10760" t="s">
        <v>15</v>
      </c>
      <c r="K10760" s="7">
        <v>46087</v>
      </c>
    </row>
    <row r="10761" spans="1:11">
      <c r="A10761">
        <v>10761</v>
      </c>
      <c r="B10761" t="str">
        <f>VLOOKUP(C10761,属性!A:D,2,FALSE)</f>
        <v>古茗</v>
      </c>
      <c r="C10761" t="s">
        <v>1917</v>
      </c>
      <c r="D10761" s="7">
        <f>VLOOKUP(C10761,属性!A:D,3,FALSE)</f>
        <v>46037</v>
      </c>
      <c r="E10761" s="7" t="str">
        <f>VLOOKUP(C10761,属性!A:D,4,FALSE)</f>
        <v>否</v>
      </c>
      <c r="F10761" t="s">
        <v>18144</v>
      </c>
      <c r="G10761" t="s">
        <v>18145</v>
      </c>
      <c r="H10761" s="7">
        <v>46084</v>
      </c>
      <c r="I10761" t="s">
        <v>77</v>
      </c>
      <c r="J10761" t="s">
        <v>30</v>
      </c>
      <c r="K10761" s="7">
        <v>46087</v>
      </c>
    </row>
    <row r="10762" hidden="1" spans="1:11">
      <c r="A10762">
        <v>10762</v>
      </c>
      <c r="B10762" t="str">
        <f>VLOOKUP(C10762,属性!A:D,2,FALSE)</f>
        <v>古茗</v>
      </c>
      <c r="C10762" t="s">
        <v>1917</v>
      </c>
      <c r="D10762" s="7">
        <f>VLOOKUP(C10762,属性!A:D,3,FALSE)</f>
        <v>46037</v>
      </c>
      <c r="E10762" s="7" t="str">
        <f>VLOOKUP(C10762,属性!A:D,4,FALSE)</f>
        <v>否</v>
      </c>
      <c r="F10762" t="s">
        <v>18146</v>
      </c>
      <c r="G10762" t="s">
        <v>7916</v>
      </c>
      <c r="H10762" s="7">
        <v>46084</v>
      </c>
      <c r="I10762" t="s">
        <v>14</v>
      </c>
      <c r="J10762" t="s">
        <v>15</v>
      </c>
      <c r="K10762" s="7">
        <v>46087</v>
      </c>
    </row>
    <row r="10763" hidden="1" spans="1:11">
      <c r="A10763">
        <v>10763</v>
      </c>
      <c r="B10763" t="str">
        <f>VLOOKUP(C10763,属性!A:D,2,FALSE)</f>
        <v>古茗</v>
      </c>
      <c r="C10763" t="s">
        <v>1917</v>
      </c>
      <c r="D10763" s="7">
        <f>VLOOKUP(C10763,属性!A:D,3,FALSE)</f>
        <v>46037</v>
      </c>
      <c r="E10763" s="7" t="str">
        <f>VLOOKUP(C10763,属性!A:D,4,FALSE)</f>
        <v>否</v>
      </c>
      <c r="F10763" t="s">
        <v>18147</v>
      </c>
      <c r="G10763" t="s">
        <v>18148</v>
      </c>
      <c r="H10763" s="7">
        <v>46084</v>
      </c>
      <c r="I10763" t="s">
        <v>33</v>
      </c>
      <c r="J10763" t="s">
        <v>15</v>
      </c>
      <c r="K10763" s="7">
        <v>46087</v>
      </c>
    </row>
    <row r="10764" spans="1:11">
      <c r="A10764">
        <v>10764</v>
      </c>
      <c r="B10764" t="str">
        <f>VLOOKUP(C10764,属性!A:D,2,FALSE)</f>
        <v>古茗</v>
      </c>
      <c r="C10764" t="s">
        <v>1917</v>
      </c>
      <c r="D10764" s="7">
        <f>VLOOKUP(C10764,属性!A:D,3,FALSE)</f>
        <v>46037</v>
      </c>
      <c r="E10764" s="7" t="str">
        <f>VLOOKUP(C10764,属性!A:D,4,FALSE)</f>
        <v>否</v>
      </c>
      <c r="F10764" t="s">
        <v>18149</v>
      </c>
      <c r="G10764" t="s">
        <v>18150</v>
      </c>
      <c r="H10764" s="7">
        <v>46084</v>
      </c>
      <c r="I10764" t="s">
        <v>14</v>
      </c>
      <c r="J10764" t="s">
        <v>30</v>
      </c>
      <c r="K10764" s="7">
        <v>46087</v>
      </c>
    </row>
    <row r="10765" spans="1:11">
      <c r="A10765">
        <v>10765</v>
      </c>
      <c r="B10765" t="str">
        <f>VLOOKUP(C10765,属性!A:D,2,FALSE)</f>
        <v>古茗</v>
      </c>
      <c r="C10765" t="s">
        <v>1917</v>
      </c>
      <c r="D10765" s="7">
        <f>VLOOKUP(C10765,属性!A:D,3,FALSE)</f>
        <v>46037</v>
      </c>
      <c r="E10765" s="7" t="str">
        <f>VLOOKUP(C10765,属性!A:D,4,FALSE)</f>
        <v>否</v>
      </c>
      <c r="F10765" t="s">
        <v>18151</v>
      </c>
      <c r="G10765" t="s">
        <v>18107</v>
      </c>
      <c r="H10765" s="7">
        <v>46083</v>
      </c>
      <c r="I10765" t="s">
        <v>38</v>
      </c>
      <c r="J10765" t="s">
        <v>30</v>
      </c>
      <c r="K10765" s="7">
        <v>46087</v>
      </c>
    </row>
    <row r="10766" hidden="1" spans="1:11">
      <c r="A10766">
        <v>10766</v>
      </c>
      <c r="B10766" t="str">
        <f>VLOOKUP(C10766,属性!A:D,2,FALSE)</f>
        <v>古茗</v>
      </c>
      <c r="C10766" t="s">
        <v>1917</v>
      </c>
      <c r="D10766" s="7">
        <f>VLOOKUP(C10766,属性!A:D,3,FALSE)</f>
        <v>46037</v>
      </c>
      <c r="E10766" s="7" t="str">
        <f>VLOOKUP(C10766,属性!A:D,4,FALSE)</f>
        <v>否</v>
      </c>
      <c r="F10766" t="s">
        <v>18087</v>
      </c>
      <c r="G10766" t="s">
        <v>18152</v>
      </c>
      <c r="H10766" s="7">
        <v>46083</v>
      </c>
      <c r="I10766" t="s">
        <v>22</v>
      </c>
      <c r="J10766" t="s">
        <v>15</v>
      </c>
      <c r="K10766" s="7">
        <v>46087</v>
      </c>
    </row>
    <row r="10767" spans="1:11">
      <c r="A10767">
        <v>10767</v>
      </c>
      <c r="B10767" t="str">
        <f>VLOOKUP(C10767,属性!A:D,2,FALSE)</f>
        <v>古茗</v>
      </c>
      <c r="C10767" t="s">
        <v>1917</v>
      </c>
      <c r="D10767" s="7">
        <f>VLOOKUP(C10767,属性!A:D,3,FALSE)</f>
        <v>46037</v>
      </c>
      <c r="E10767" s="7" t="str">
        <f>VLOOKUP(C10767,属性!A:D,4,FALSE)</f>
        <v>否</v>
      </c>
      <c r="F10767" t="s">
        <v>18153</v>
      </c>
      <c r="G10767" t="s">
        <v>1539</v>
      </c>
      <c r="H10767" s="7">
        <v>46083</v>
      </c>
      <c r="I10767" t="s">
        <v>22</v>
      </c>
      <c r="J10767" t="s">
        <v>30</v>
      </c>
      <c r="K10767" s="7">
        <v>46087</v>
      </c>
    </row>
    <row r="10768" hidden="1" spans="1:11">
      <c r="A10768">
        <v>10768</v>
      </c>
      <c r="B10768" t="str">
        <f>VLOOKUP(C10768,属性!A:D,2,FALSE)</f>
        <v>古茗</v>
      </c>
      <c r="C10768" t="s">
        <v>1917</v>
      </c>
      <c r="D10768" s="7">
        <f>VLOOKUP(C10768,属性!A:D,3,FALSE)</f>
        <v>46037</v>
      </c>
      <c r="E10768" s="7" t="str">
        <f>VLOOKUP(C10768,属性!A:D,4,FALSE)</f>
        <v>否</v>
      </c>
      <c r="F10768" t="s">
        <v>18154</v>
      </c>
      <c r="G10768" t="s">
        <v>18155</v>
      </c>
      <c r="H10768" s="7">
        <v>46083</v>
      </c>
      <c r="I10768" t="s">
        <v>14</v>
      </c>
      <c r="J10768" t="s">
        <v>19</v>
      </c>
      <c r="K10768" s="7">
        <v>46087</v>
      </c>
    </row>
    <row r="10769" spans="1:11">
      <c r="A10769">
        <v>10769</v>
      </c>
      <c r="B10769" t="str">
        <f>VLOOKUP(C10769,属性!A:D,2,FALSE)</f>
        <v>古茗</v>
      </c>
      <c r="C10769" t="s">
        <v>1917</v>
      </c>
      <c r="D10769" s="7">
        <f>VLOOKUP(C10769,属性!A:D,3,FALSE)</f>
        <v>46037</v>
      </c>
      <c r="E10769" s="7" t="str">
        <f>VLOOKUP(C10769,属性!A:D,4,FALSE)</f>
        <v>否</v>
      </c>
      <c r="F10769">
        <v>11</v>
      </c>
      <c r="G10769" t="s">
        <v>18156</v>
      </c>
      <c r="H10769" s="7">
        <v>46083</v>
      </c>
      <c r="I10769" t="s">
        <v>155</v>
      </c>
      <c r="J10769" t="s">
        <v>30</v>
      </c>
      <c r="K10769" s="7">
        <v>46087</v>
      </c>
    </row>
    <row r="10770" hidden="1" spans="1:11">
      <c r="A10770">
        <v>10770</v>
      </c>
      <c r="B10770" t="str">
        <f>VLOOKUP(C10770,属性!A:D,2,FALSE)</f>
        <v>古茗</v>
      </c>
      <c r="C10770" t="s">
        <v>1917</v>
      </c>
      <c r="D10770" s="7">
        <f>VLOOKUP(C10770,属性!A:D,3,FALSE)</f>
        <v>46037</v>
      </c>
      <c r="E10770" s="7" t="str">
        <f>VLOOKUP(C10770,属性!A:D,4,FALSE)</f>
        <v>否</v>
      </c>
      <c r="F10770" t="s">
        <v>18157</v>
      </c>
      <c r="G10770" t="s">
        <v>18158</v>
      </c>
      <c r="H10770" s="7">
        <v>46083</v>
      </c>
      <c r="I10770" t="s">
        <v>14</v>
      </c>
      <c r="J10770" t="s">
        <v>19</v>
      </c>
      <c r="K10770" s="7">
        <v>46087</v>
      </c>
    </row>
    <row r="10771" spans="1:11">
      <c r="A10771">
        <v>10771</v>
      </c>
      <c r="B10771" t="str">
        <f>VLOOKUP(C10771,属性!A:D,2,FALSE)</f>
        <v>古茗</v>
      </c>
      <c r="C10771" t="s">
        <v>1917</v>
      </c>
      <c r="D10771" s="7">
        <f>VLOOKUP(C10771,属性!A:D,3,FALSE)</f>
        <v>46037</v>
      </c>
      <c r="E10771" s="7" t="str">
        <f>VLOOKUP(C10771,属性!A:D,4,FALSE)</f>
        <v>否</v>
      </c>
      <c r="F10771" t="s">
        <v>18159</v>
      </c>
      <c r="G10771" t="s">
        <v>18160</v>
      </c>
      <c r="H10771" s="7">
        <v>46083</v>
      </c>
      <c r="I10771" t="s">
        <v>74</v>
      </c>
      <c r="J10771" t="s">
        <v>30</v>
      </c>
      <c r="K10771" s="7">
        <v>46087</v>
      </c>
    </row>
    <row r="10772" spans="1:11">
      <c r="A10772">
        <v>10772</v>
      </c>
      <c r="B10772" t="str">
        <f>VLOOKUP(C10772,属性!A:D,2,FALSE)</f>
        <v>古茗</v>
      </c>
      <c r="C10772" t="s">
        <v>1917</v>
      </c>
      <c r="D10772" s="7">
        <f>VLOOKUP(C10772,属性!A:D,3,FALSE)</f>
        <v>46037</v>
      </c>
      <c r="E10772" s="7" t="str">
        <f>VLOOKUP(C10772,属性!A:D,4,FALSE)</f>
        <v>否</v>
      </c>
      <c r="F10772" t="s">
        <v>5500</v>
      </c>
      <c r="G10772" t="s">
        <v>18161</v>
      </c>
      <c r="H10772" s="7">
        <v>46083</v>
      </c>
      <c r="I10772" t="s">
        <v>33</v>
      </c>
      <c r="J10772" t="s">
        <v>30</v>
      </c>
      <c r="K10772" s="7">
        <v>46087</v>
      </c>
    </row>
    <row r="10773" spans="1:11">
      <c r="A10773">
        <v>10773</v>
      </c>
      <c r="B10773" t="str">
        <f>VLOOKUP(C10773,属性!A:D,2,FALSE)</f>
        <v>古茗</v>
      </c>
      <c r="C10773" t="s">
        <v>1917</v>
      </c>
      <c r="D10773" s="7">
        <f>VLOOKUP(C10773,属性!A:D,3,FALSE)</f>
        <v>46037</v>
      </c>
      <c r="E10773" s="7" t="str">
        <f>VLOOKUP(C10773,属性!A:D,4,FALSE)</f>
        <v>否</v>
      </c>
      <c r="F10773" t="s">
        <v>18162</v>
      </c>
      <c r="G10773" t="s">
        <v>18163</v>
      </c>
      <c r="H10773" s="7">
        <v>46083</v>
      </c>
      <c r="I10773" t="s">
        <v>85</v>
      </c>
      <c r="J10773" t="s">
        <v>30</v>
      </c>
      <c r="K10773" s="7">
        <v>46087</v>
      </c>
    </row>
    <row r="10774" hidden="1" spans="1:11">
      <c r="A10774">
        <v>10774</v>
      </c>
      <c r="B10774" t="str">
        <f>VLOOKUP(C10774,属性!A:D,2,FALSE)</f>
        <v>古茗</v>
      </c>
      <c r="C10774" t="s">
        <v>1917</v>
      </c>
      <c r="D10774" s="7">
        <f>VLOOKUP(C10774,属性!A:D,3,FALSE)</f>
        <v>46037</v>
      </c>
      <c r="E10774" s="7" t="str">
        <f>VLOOKUP(C10774,属性!A:D,4,FALSE)</f>
        <v>否</v>
      </c>
      <c r="F10774" t="s">
        <v>18164</v>
      </c>
      <c r="G10774" t="s">
        <v>92</v>
      </c>
      <c r="H10774" s="7">
        <v>46083</v>
      </c>
      <c r="I10774" t="s">
        <v>18</v>
      </c>
      <c r="J10774" t="s">
        <v>15</v>
      </c>
      <c r="K10774" s="7">
        <v>46087</v>
      </c>
    </row>
    <row r="10775" spans="1:11">
      <c r="A10775">
        <v>10775</v>
      </c>
      <c r="B10775" t="str">
        <f>VLOOKUP(C10775,属性!A:D,2,FALSE)</f>
        <v>古茗</v>
      </c>
      <c r="C10775" t="s">
        <v>1917</v>
      </c>
      <c r="D10775" s="7">
        <f>VLOOKUP(C10775,属性!A:D,3,FALSE)</f>
        <v>46037</v>
      </c>
      <c r="E10775" s="7" t="str">
        <f>VLOOKUP(C10775,属性!A:D,4,FALSE)</f>
        <v>否</v>
      </c>
      <c r="F10775" t="s">
        <v>18165</v>
      </c>
      <c r="G10775" t="s">
        <v>9840</v>
      </c>
      <c r="H10775" s="7">
        <v>46083</v>
      </c>
      <c r="I10775" t="s">
        <v>14</v>
      </c>
      <c r="J10775" t="s">
        <v>30</v>
      </c>
      <c r="K10775" s="7">
        <v>46087</v>
      </c>
    </row>
    <row r="10776" hidden="1" spans="1:11">
      <c r="A10776">
        <v>10776</v>
      </c>
      <c r="B10776" t="str">
        <f>VLOOKUP(C10776,属性!A:D,2,FALSE)</f>
        <v>古茗</v>
      </c>
      <c r="C10776" t="s">
        <v>1917</v>
      </c>
      <c r="D10776" s="7">
        <f>VLOOKUP(C10776,属性!A:D,3,FALSE)</f>
        <v>46037</v>
      </c>
      <c r="E10776" s="7" t="str">
        <f>VLOOKUP(C10776,属性!A:D,4,FALSE)</f>
        <v>否</v>
      </c>
      <c r="F10776" t="s">
        <v>10990</v>
      </c>
      <c r="G10776" t="s">
        <v>18166</v>
      </c>
      <c r="H10776" s="7">
        <v>46083</v>
      </c>
      <c r="I10776" t="s">
        <v>365</v>
      </c>
      <c r="J10776" t="s">
        <v>19</v>
      </c>
      <c r="K10776" s="7">
        <v>46087</v>
      </c>
    </row>
    <row r="10777" spans="1:11">
      <c r="A10777">
        <v>10777</v>
      </c>
      <c r="B10777" t="str">
        <f>VLOOKUP(C10777,属性!A:D,2,FALSE)</f>
        <v>古茗</v>
      </c>
      <c r="C10777" t="s">
        <v>1917</v>
      </c>
      <c r="D10777" s="7">
        <f>VLOOKUP(C10777,属性!A:D,3,FALSE)</f>
        <v>46037</v>
      </c>
      <c r="E10777" s="7" t="str">
        <f>VLOOKUP(C10777,属性!A:D,4,FALSE)</f>
        <v>否</v>
      </c>
      <c r="F10777" t="s">
        <v>18167</v>
      </c>
      <c r="G10777" t="s">
        <v>205</v>
      </c>
      <c r="H10777" s="7">
        <v>46083</v>
      </c>
      <c r="I10777" t="s">
        <v>119</v>
      </c>
      <c r="J10777" t="s">
        <v>30</v>
      </c>
      <c r="K10777" s="7">
        <v>46087</v>
      </c>
    </row>
    <row r="10778" hidden="1" spans="1:11">
      <c r="A10778">
        <v>10778</v>
      </c>
      <c r="B10778" t="str">
        <f>VLOOKUP(C10778,属性!A:D,2,FALSE)</f>
        <v>古茗</v>
      </c>
      <c r="C10778" t="s">
        <v>1917</v>
      </c>
      <c r="D10778" s="7">
        <f>VLOOKUP(C10778,属性!A:D,3,FALSE)</f>
        <v>46037</v>
      </c>
      <c r="E10778" s="7" t="str">
        <f>VLOOKUP(C10778,属性!A:D,4,FALSE)</f>
        <v>否</v>
      </c>
      <c r="F10778" t="s">
        <v>18168</v>
      </c>
      <c r="G10778" t="s">
        <v>18169</v>
      </c>
      <c r="H10778" s="7">
        <v>46083</v>
      </c>
      <c r="I10778" t="s">
        <v>85</v>
      </c>
      <c r="J10778" t="s">
        <v>15</v>
      </c>
      <c r="K10778" s="7">
        <v>46087</v>
      </c>
    </row>
    <row r="10779" hidden="1" spans="1:11">
      <c r="A10779">
        <v>10779</v>
      </c>
      <c r="B10779" t="str">
        <f>VLOOKUP(C10779,属性!A:D,2,FALSE)</f>
        <v>古茗</v>
      </c>
      <c r="C10779" t="s">
        <v>1917</v>
      </c>
      <c r="D10779" s="7">
        <f>VLOOKUP(C10779,属性!A:D,3,FALSE)</f>
        <v>46037</v>
      </c>
      <c r="E10779" s="7" t="str">
        <f>VLOOKUP(C10779,属性!A:D,4,FALSE)</f>
        <v>否</v>
      </c>
      <c r="F10779" t="s">
        <v>18170</v>
      </c>
      <c r="G10779" t="s">
        <v>92</v>
      </c>
      <c r="H10779" s="7">
        <v>46083</v>
      </c>
      <c r="I10779" t="s">
        <v>14</v>
      </c>
      <c r="J10779" t="s">
        <v>15</v>
      </c>
      <c r="K10779" s="7">
        <v>46087</v>
      </c>
    </row>
    <row r="10780" hidden="1" spans="1:11">
      <c r="A10780">
        <v>10780</v>
      </c>
      <c r="B10780" t="str">
        <f>VLOOKUP(C10780,属性!A:D,2,FALSE)</f>
        <v>古茗</v>
      </c>
      <c r="C10780" t="s">
        <v>1917</v>
      </c>
      <c r="D10780" s="7">
        <f>VLOOKUP(C10780,属性!A:D,3,FALSE)</f>
        <v>46037</v>
      </c>
      <c r="E10780" s="7" t="str">
        <f>VLOOKUP(C10780,属性!A:D,4,FALSE)</f>
        <v>否</v>
      </c>
      <c r="F10780" t="s">
        <v>18171</v>
      </c>
      <c r="G10780" t="s">
        <v>1108</v>
      </c>
      <c r="H10780" s="7">
        <v>46083</v>
      </c>
      <c r="I10780" t="s">
        <v>29</v>
      </c>
      <c r="J10780" t="s">
        <v>19</v>
      </c>
      <c r="K10780" s="7">
        <v>46087</v>
      </c>
    </row>
    <row r="10781" spans="1:11">
      <c r="A10781">
        <v>10781</v>
      </c>
      <c r="B10781" t="str">
        <f>VLOOKUP(C10781,属性!A:D,2,FALSE)</f>
        <v>古茗</v>
      </c>
      <c r="C10781" t="s">
        <v>1917</v>
      </c>
      <c r="D10781" s="7">
        <f>VLOOKUP(C10781,属性!A:D,3,FALSE)</f>
        <v>46037</v>
      </c>
      <c r="E10781" s="7" t="str">
        <f>VLOOKUP(C10781,属性!A:D,4,FALSE)</f>
        <v>否</v>
      </c>
      <c r="F10781" t="s">
        <v>18172</v>
      </c>
      <c r="G10781" t="s">
        <v>18173</v>
      </c>
      <c r="H10781" s="7">
        <v>46083</v>
      </c>
      <c r="I10781" t="s">
        <v>14</v>
      </c>
      <c r="J10781" t="s">
        <v>30</v>
      </c>
      <c r="K10781" s="7">
        <v>46087</v>
      </c>
    </row>
    <row r="10782" hidden="1" spans="1:11">
      <c r="A10782">
        <v>10782</v>
      </c>
      <c r="B10782" t="str">
        <f>VLOOKUP(C10782,属性!A:D,2,FALSE)</f>
        <v>古茗</v>
      </c>
      <c r="C10782" t="s">
        <v>1917</v>
      </c>
      <c r="D10782" s="7">
        <f>VLOOKUP(C10782,属性!A:D,3,FALSE)</f>
        <v>46037</v>
      </c>
      <c r="E10782" s="7" t="str">
        <f>VLOOKUP(C10782,属性!A:D,4,FALSE)</f>
        <v>否</v>
      </c>
      <c r="F10782" t="s">
        <v>18174</v>
      </c>
      <c r="G10782" t="s">
        <v>1108</v>
      </c>
      <c r="H10782" s="7">
        <v>46083</v>
      </c>
      <c r="I10782" t="s">
        <v>22</v>
      </c>
      <c r="J10782" t="s">
        <v>19</v>
      </c>
      <c r="K10782" s="7">
        <v>46087</v>
      </c>
    </row>
    <row r="10783" hidden="1" spans="1:11">
      <c r="A10783">
        <v>10783</v>
      </c>
      <c r="B10783" t="str">
        <f>VLOOKUP(C10783,属性!A:D,2,FALSE)</f>
        <v>古茗</v>
      </c>
      <c r="C10783" t="s">
        <v>1917</v>
      </c>
      <c r="D10783" s="7">
        <f>VLOOKUP(C10783,属性!A:D,3,FALSE)</f>
        <v>46037</v>
      </c>
      <c r="E10783" s="7" t="str">
        <f>VLOOKUP(C10783,属性!A:D,4,FALSE)</f>
        <v>否</v>
      </c>
      <c r="F10783" t="s">
        <v>18175</v>
      </c>
      <c r="G10783" t="s">
        <v>92</v>
      </c>
      <c r="H10783" s="7">
        <v>46083</v>
      </c>
      <c r="I10783" t="s">
        <v>14</v>
      </c>
      <c r="J10783" t="s">
        <v>15</v>
      </c>
      <c r="K10783" s="7">
        <v>46087</v>
      </c>
    </row>
    <row r="10784" hidden="1" spans="1:11">
      <c r="A10784">
        <v>10784</v>
      </c>
      <c r="B10784" t="str">
        <f>VLOOKUP(C10784,属性!A:D,2,FALSE)</f>
        <v>古茗</v>
      </c>
      <c r="C10784" t="s">
        <v>1917</v>
      </c>
      <c r="D10784" s="7">
        <f>VLOOKUP(C10784,属性!A:D,3,FALSE)</f>
        <v>46037</v>
      </c>
      <c r="E10784" s="7" t="str">
        <f>VLOOKUP(C10784,属性!A:D,4,FALSE)</f>
        <v>否</v>
      </c>
      <c r="F10784" t="s">
        <v>18176</v>
      </c>
      <c r="G10784" t="s">
        <v>571</v>
      </c>
      <c r="H10784" s="7">
        <v>46083</v>
      </c>
      <c r="I10784" t="s">
        <v>365</v>
      </c>
      <c r="J10784" t="s">
        <v>15</v>
      </c>
      <c r="K10784" s="7">
        <v>46087</v>
      </c>
    </row>
    <row r="10785" hidden="1" spans="1:11">
      <c r="A10785">
        <v>10785</v>
      </c>
      <c r="B10785" t="str">
        <f>VLOOKUP(C10785,属性!A:D,2,FALSE)</f>
        <v>古茗</v>
      </c>
      <c r="C10785" t="s">
        <v>1917</v>
      </c>
      <c r="D10785" s="7">
        <f>VLOOKUP(C10785,属性!A:D,3,FALSE)</f>
        <v>46037</v>
      </c>
      <c r="E10785" s="7" t="str">
        <f>VLOOKUP(C10785,属性!A:D,4,FALSE)</f>
        <v>否</v>
      </c>
      <c r="F10785" t="s">
        <v>18177</v>
      </c>
      <c r="G10785" t="s">
        <v>5368</v>
      </c>
      <c r="H10785" s="7">
        <v>46083</v>
      </c>
      <c r="I10785" t="s">
        <v>365</v>
      </c>
      <c r="J10785" t="s">
        <v>19</v>
      </c>
      <c r="K10785" s="7">
        <v>46087</v>
      </c>
    </row>
    <row r="10786" spans="1:11">
      <c r="A10786">
        <v>10786</v>
      </c>
      <c r="B10786" t="str">
        <f>VLOOKUP(C10786,属性!A:D,2,FALSE)</f>
        <v>古茗</v>
      </c>
      <c r="C10786" t="s">
        <v>1917</v>
      </c>
      <c r="D10786" s="7">
        <f>VLOOKUP(C10786,属性!A:D,3,FALSE)</f>
        <v>46037</v>
      </c>
      <c r="E10786" s="7" t="str">
        <f>VLOOKUP(C10786,属性!A:D,4,FALSE)</f>
        <v>否</v>
      </c>
      <c r="F10786" t="s">
        <v>18178</v>
      </c>
      <c r="G10786" t="s">
        <v>18179</v>
      </c>
      <c r="H10786" s="7">
        <v>46083</v>
      </c>
      <c r="I10786" t="s">
        <v>923</v>
      </c>
      <c r="J10786" t="s">
        <v>30</v>
      </c>
      <c r="K10786" s="7">
        <v>46087</v>
      </c>
    </row>
    <row r="10787" hidden="1" spans="1:11">
      <c r="A10787">
        <v>10787</v>
      </c>
      <c r="B10787" t="str">
        <f>VLOOKUP(C10787,属性!A:D,2,FALSE)</f>
        <v>古茗</v>
      </c>
      <c r="C10787" t="s">
        <v>1917</v>
      </c>
      <c r="D10787" s="7">
        <f>VLOOKUP(C10787,属性!A:D,3,FALSE)</f>
        <v>46037</v>
      </c>
      <c r="E10787" s="7" t="str">
        <f>VLOOKUP(C10787,属性!A:D,4,FALSE)</f>
        <v>否</v>
      </c>
      <c r="F10787" t="s">
        <v>18180</v>
      </c>
      <c r="G10787" t="s">
        <v>18181</v>
      </c>
      <c r="H10787" s="7">
        <v>46083</v>
      </c>
      <c r="I10787" t="s">
        <v>22</v>
      </c>
      <c r="J10787" t="s">
        <v>15</v>
      </c>
      <c r="K10787" s="7">
        <v>46087</v>
      </c>
    </row>
    <row r="10788" hidden="1" spans="1:11">
      <c r="A10788">
        <v>10788</v>
      </c>
      <c r="B10788" t="str">
        <f>VLOOKUP(C10788,属性!A:D,2,FALSE)</f>
        <v>古茗</v>
      </c>
      <c r="C10788" t="s">
        <v>1917</v>
      </c>
      <c r="D10788" s="7">
        <f>VLOOKUP(C10788,属性!A:D,3,FALSE)</f>
        <v>46037</v>
      </c>
      <c r="E10788" s="7" t="str">
        <f>VLOOKUP(C10788,属性!A:D,4,FALSE)</f>
        <v>否</v>
      </c>
      <c r="F10788" t="s">
        <v>18182</v>
      </c>
      <c r="G10788" t="s">
        <v>92</v>
      </c>
      <c r="H10788" s="7">
        <v>46083</v>
      </c>
      <c r="I10788" t="s">
        <v>112</v>
      </c>
      <c r="J10788" t="s">
        <v>15</v>
      </c>
      <c r="K10788" s="7">
        <v>46087</v>
      </c>
    </row>
    <row r="10789" hidden="1" spans="1:11">
      <c r="A10789">
        <v>10789</v>
      </c>
      <c r="B10789" t="str">
        <f>VLOOKUP(C10789,属性!A:D,2,FALSE)</f>
        <v>古茗</v>
      </c>
      <c r="C10789" t="s">
        <v>1917</v>
      </c>
      <c r="D10789" s="7">
        <f>VLOOKUP(C10789,属性!A:D,3,FALSE)</f>
        <v>46037</v>
      </c>
      <c r="E10789" s="7" t="str">
        <f>VLOOKUP(C10789,属性!A:D,4,FALSE)</f>
        <v>否</v>
      </c>
      <c r="F10789" t="s">
        <v>18183</v>
      </c>
      <c r="G10789" t="s">
        <v>18053</v>
      </c>
      <c r="H10789" s="7">
        <v>46083</v>
      </c>
      <c r="I10789" t="s">
        <v>179</v>
      </c>
      <c r="J10789" t="s">
        <v>15</v>
      </c>
      <c r="K10789" s="7">
        <v>46087</v>
      </c>
    </row>
    <row r="10790" hidden="1" spans="1:11">
      <c r="A10790">
        <v>10790</v>
      </c>
      <c r="B10790" t="str">
        <f>VLOOKUP(C10790,属性!A:D,2,FALSE)</f>
        <v>古茗</v>
      </c>
      <c r="C10790" t="s">
        <v>1917</v>
      </c>
      <c r="D10790" s="7">
        <f>VLOOKUP(C10790,属性!A:D,3,FALSE)</f>
        <v>46037</v>
      </c>
      <c r="E10790" s="7" t="str">
        <f>VLOOKUP(C10790,属性!A:D,4,FALSE)</f>
        <v>否</v>
      </c>
      <c r="F10790" t="s">
        <v>18184</v>
      </c>
      <c r="G10790" t="s">
        <v>18185</v>
      </c>
      <c r="H10790" s="7">
        <v>46083</v>
      </c>
      <c r="I10790" t="s">
        <v>14</v>
      </c>
      <c r="J10790" t="s">
        <v>15</v>
      </c>
      <c r="K10790" s="7">
        <v>46087</v>
      </c>
    </row>
    <row r="10791" hidden="1" spans="1:11">
      <c r="A10791">
        <v>10791</v>
      </c>
      <c r="B10791" t="str">
        <f>VLOOKUP(C10791,属性!A:D,2,FALSE)</f>
        <v>古茗</v>
      </c>
      <c r="C10791" t="s">
        <v>1917</v>
      </c>
      <c r="D10791" s="7">
        <f>VLOOKUP(C10791,属性!A:D,3,FALSE)</f>
        <v>46037</v>
      </c>
      <c r="E10791" s="7" t="str">
        <f>VLOOKUP(C10791,属性!A:D,4,FALSE)</f>
        <v>否</v>
      </c>
      <c r="F10791" t="s">
        <v>18186</v>
      </c>
      <c r="G10791" t="s">
        <v>18187</v>
      </c>
      <c r="H10791" s="7">
        <v>46083</v>
      </c>
      <c r="I10791" t="s">
        <v>14</v>
      </c>
      <c r="J10791" t="s">
        <v>19</v>
      </c>
      <c r="K10791" s="7">
        <v>46087</v>
      </c>
    </row>
    <row r="10792" hidden="1" spans="1:11">
      <c r="A10792">
        <v>10792</v>
      </c>
      <c r="B10792" t="str">
        <f>VLOOKUP(C10792,属性!A:D,2,FALSE)</f>
        <v>古茗</v>
      </c>
      <c r="C10792" t="s">
        <v>1917</v>
      </c>
      <c r="D10792" s="7">
        <f>VLOOKUP(C10792,属性!A:D,3,FALSE)</f>
        <v>46037</v>
      </c>
      <c r="E10792" s="7" t="str">
        <f>VLOOKUP(C10792,属性!A:D,4,FALSE)</f>
        <v>否</v>
      </c>
      <c r="F10792" t="s">
        <v>18188</v>
      </c>
      <c r="G10792" t="s">
        <v>16731</v>
      </c>
      <c r="H10792" s="7">
        <v>46083</v>
      </c>
      <c r="I10792" t="s">
        <v>85</v>
      </c>
      <c r="J10792" t="s">
        <v>19</v>
      </c>
      <c r="K10792" s="7">
        <v>46087</v>
      </c>
    </row>
    <row r="10793" hidden="1" spans="1:11">
      <c r="A10793">
        <v>10793</v>
      </c>
      <c r="B10793" t="str">
        <f>VLOOKUP(C10793,属性!A:D,2,FALSE)</f>
        <v>古茗</v>
      </c>
      <c r="C10793" t="s">
        <v>1917</v>
      </c>
      <c r="D10793" s="7">
        <f>VLOOKUP(C10793,属性!A:D,3,FALSE)</f>
        <v>46037</v>
      </c>
      <c r="E10793" s="7" t="str">
        <f>VLOOKUP(C10793,属性!A:D,4,FALSE)</f>
        <v>否</v>
      </c>
      <c r="F10793" t="s">
        <v>18189</v>
      </c>
      <c r="G10793" t="s">
        <v>2171</v>
      </c>
      <c r="H10793" s="7">
        <v>46083</v>
      </c>
      <c r="I10793" t="s">
        <v>18</v>
      </c>
      <c r="J10793" t="s">
        <v>19</v>
      </c>
      <c r="K10793" s="7">
        <v>46087</v>
      </c>
    </row>
    <row r="10794" hidden="1" spans="1:11">
      <c r="A10794">
        <v>10794</v>
      </c>
      <c r="B10794" t="str">
        <f>VLOOKUP(C10794,属性!A:D,2,FALSE)</f>
        <v>古茗</v>
      </c>
      <c r="C10794" t="s">
        <v>1917</v>
      </c>
      <c r="D10794" s="7">
        <f>VLOOKUP(C10794,属性!A:D,3,FALSE)</f>
        <v>46037</v>
      </c>
      <c r="E10794" s="7" t="str">
        <f>VLOOKUP(C10794,属性!A:D,4,FALSE)</f>
        <v>否</v>
      </c>
      <c r="F10794" t="s">
        <v>3843</v>
      </c>
      <c r="G10794" t="s">
        <v>18190</v>
      </c>
      <c r="H10794" s="7">
        <v>46083</v>
      </c>
      <c r="I10794" t="s">
        <v>22</v>
      </c>
      <c r="J10794" t="s">
        <v>19</v>
      </c>
      <c r="K10794" s="7">
        <v>46087</v>
      </c>
    </row>
    <row r="10795" hidden="1" spans="1:11">
      <c r="A10795">
        <v>10795</v>
      </c>
      <c r="B10795" t="str">
        <f>VLOOKUP(C10795,属性!A:D,2,FALSE)</f>
        <v>古茗</v>
      </c>
      <c r="C10795" t="s">
        <v>1917</v>
      </c>
      <c r="D10795" s="7">
        <f>VLOOKUP(C10795,属性!A:D,3,FALSE)</f>
        <v>46037</v>
      </c>
      <c r="E10795" s="7" t="str">
        <f>VLOOKUP(C10795,属性!A:D,4,FALSE)</f>
        <v>否</v>
      </c>
      <c r="F10795" t="s">
        <v>18191</v>
      </c>
      <c r="G10795" t="s">
        <v>18192</v>
      </c>
      <c r="H10795" s="7">
        <v>46083</v>
      </c>
      <c r="I10795" t="s">
        <v>49</v>
      </c>
      <c r="J10795" t="s">
        <v>19</v>
      </c>
      <c r="K10795" s="7">
        <v>46087</v>
      </c>
    </row>
    <row r="10796" spans="1:11">
      <c r="A10796">
        <v>10796</v>
      </c>
      <c r="B10796" t="str">
        <f>VLOOKUP(C10796,属性!A:D,2,FALSE)</f>
        <v>古茗</v>
      </c>
      <c r="C10796" t="s">
        <v>1917</v>
      </c>
      <c r="D10796" s="7">
        <f>VLOOKUP(C10796,属性!A:D,3,FALSE)</f>
        <v>46037</v>
      </c>
      <c r="E10796" s="7" t="str">
        <f>VLOOKUP(C10796,属性!A:D,4,FALSE)</f>
        <v>否</v>
      </c>
      <c r="F10796" t="s">
        <v>18193</v>
      </c>
      <c r="G10796" t="s">
        <v>2040</v>
      </c>
      <c r="H10796" s="7">
        <v>46083</v>
      </c>
      <c r="I10796" t="s">
        <v>77</v>
      </c>
      <c r="J10796" t="s">
        <v>30</v>
      </c>
      <c r="K10796" s="7">
        <v>46087</v>
      </c>
    </row>
    <row r="10797" hidden="1" spans="1:11">
      <c r="A10797">
        <v>10797</v>
      </c>
      <c r="B10797" t="str">
        <f>VLOOKUP(C10797,属性!A:D,2,FALSE)</f>
        <v>古茗</v>
      </c>
      <c r="C10797" t="s">
        <v>1917</v>
      </c>
      <c r="D10797" s="7">
        <f>VLOOKUP(C10797,属性!A:D,3,FALSE)</f>
        <v>46037</v>
      </c>
      <c r="E10797" s="7" t="str">
        <f>VLOOKUP(C10797,属性!A:D,4,FALSE)</f>
        <v>否</v>
      </c>
      <c r="F10797" t="s">
        <v>18194</v>
      </c>
      <c r="G10797" t="s">
        <v>6035</v>
      </c>
      <c r="H10797" s="7">
        <v>46083</v>
      </c>
      <c r="I10797" t="s">
        <v>52</v>
      </c>
      <c r="J10797" t="s">
        <v>15</v>
      </c>
      <c r="K10797" s="7">
        <v>46087</v>
      </c>
    </row>
    <row r="10798" hidden="1" spans="1:11">
      <c r="A10798">
        <v>10798</v>
      </c>
      <c r="B10798" t="str">
        <f>VLOOKUP(C10798,属性!A:D,2,FALSE)</f>
        <v>古茗</v>
      </c>
      <c r="C10798" t="s">
        <v>1917</v>
      </c>
      <c r="D10798" s="7">
        <f>VLOOKUP(C10798,属性!A:D,3,FALSE)</f>
        <v>46037</v>
      </c>
      <c r="E10798" s="7" t="str">
        <f>VLOOKUP(C10798,属性!A:D,4,FALSE)</f>
        <v>否</v>
      </c>
      <c r="F10798" t="s">
        <v>18195</v>
      </c>
      <c r="G10798" t="s">
        <v>92</v>
      </c>
      <c r="H10798" s="7">
        <v>46083</v>
      </c>
      <c r="I10798" t="s">
        <v>38</v>
      </c>
      <c r="J10798" t="s">
        <v>15</v>
      </c>
      <c r="K10798" s="7">
        <v>46087</v>
      </c>
    </row>
    <row r="10799" spans="1:11">
      <c r="A10799">
        <v>10799</v>
      </c>
      <c r="B10799" t="str">
        <f>VLOOKUP(C10799,属性!A:D,2,FALSE)</f>
        <v>古茗</v>
      </c>
      <c r="C10799" t="s">
        <v>1917</v>
      </c>
      <c r="D10799" s="7">
        <f>VLOOKUP(C10799,属性!A:D,3,FALSE)</f>
        <v>46037</v>
      </c>
      <c r="E10799" s="7" t="str">
        <f>VLOOKUP(C10799,属性!A:D,4,FALSE)</f>
        <v>否</v>
      </c>
      <c r="F10799" t="s">
        <v>18196</v>
      </c>
      <c r="G10799" t="s">
        <v>9681</v>
      </c>
      <c r="H10799" s="7">
        <v>46083</v>
      </c>
      <c r="I10799" t="s">
        <v>33</v>
      </c>
      <c r="J10799" t="s">
        <v>30</v>
      </c>
      <c r="K10799" s="7">
        <v>46087</v>
      </c>
    </row>
    <row r="10800" hidden="1" spans="1:11">
      <c r="A10800">
        <v>10800</v>
      </c>
      <c r="B10800" t="str">
        <f>VLOOKUP(C10800,属性!A:D,2,FALSE)</f>
        <v>古茗</v>
      </c>
      <c r="C10800" t="s">
        <v>1917</v>
      </c>
      <c r="D10800" s="7">
        <f>VLOOKUP(C10800,属性!A:D,3,FALSE)</f>
        <v>46037</v>
      </c>
      <c r="E10800" s="7" t="str">
        <f>VLOOKUP(C10800,属性!A:D,4,FALSE)</f>
        <v>否</v>
      </c>
      <c r="F10800" t="s">
        <v>18197</v>
      </c>
      <c r="G10800" t="s">
        <v>5368</v>
      </c>
      <c r="H10800" s="7">
        <v>46083</v>
      </c>
      <c r="I10800" t="s">
        <v>22</v>
      </c>
      <c r="J10800" t="s">
        <v>19</v>
      </c>
      <c r="K10800" s="7">
        <v>46087</v>
      </c>
    </row>
    <row r="10801" hidden="1" spans="1:11">
      <c r="A10801">
        <v>10801</v>
      </c>
      <c r="B10801" t="str">
        <f>VLOOKUP(C10801,属性!A:D,2,FALSE)</f>
        <v>古茗</v>
      </c>
      <c r="C10801" t="s">
        <v>1917</v>
      </c>
      <c r="D10801" s="7">
        <f>VLOOKUP(C10801,属性!A:D,3,FALSE)</f>
        <v>46037</v>
      </c>
      <c r="E10801" s="7" t="str">
        <f>VLOOKUP(C10801,属性!A:D,4,FALSE)</f>
        <v>否</v>
      </c>
      <c r="F10801" t="s">
        <v>18198</v>
      </c>
      <c r="G10801" t="s">
        <v>18199</v>
      </c>
      <c r="H10801" s="7">
        <v>46082</v>
      </c>
      <c r="I10801" t="s">
        <v>74</v>
      </c>
      <c r="J10801" t="s">
        <v>19</v>
      </c>
      <c r="K10801" s="7">
        <v>46087</v>
      </c>
    </row>
    <row r="10802" hidden="1" spans="1:11">
      <c r="A10802">
        <v>10802</v>
      </c>
      <c r="B10802" t="str">
        <f>VLOOKUP(C10802,属性!A:D,2,FALSE)</f>
        <v>古茗</v>
      </c>
      <c r="C10802" t="s">
        <v>1917</v>
      </c>
      <c r="D10802" s="7">
        <f>VLOOKUP(C10802,属性!A:D,3,FALSE)</f>
        <v>46037</v>
      </c>
      <c r="E10802" s="7" t="str">
        <f>VLOOKUP(C10802,属性!A:D,4,FALSE)</f>
        <v>否</v>
      </c>
      <c r="F10802" t="s">
        <v>18200</v>
      </c>
      <c r="G10802" t="s">
        <v>18201</v>
      </c>
      <c r="H10802" s="7">
        <v>46082</v>
      </c>
      <c r="I10802" t="s">
        <v>14</v>
      </c>
      <c r="J10802" t="s">
        <v>15</v>
      </c>
      <c r="K10802" s="7">
        <v>46087</v>
      </c>
    </row>
    <row r="10803" hidden="1" spans="1:11">
      <c r="A10803">
        <v>10803</v>
      </c>
      <c r="B10803" t="str">
        <f>VLOOKUP(C10803,属性!A:D,2,FALSE)</f>
        <v>古茗</v>
      </c>
      <c r="C10803" t="s">
        <v>1917</v>
      </c>
      <c r="D10803" s="7">
        <f>VLOOKUP(C10803,属性!A:D,3,FALSE)</f>
        <v>46037</v>
      </c>
      <c r="E10803" s="7" t="str">
        <f>VLOOKUP(C10803,属性!A:D,4,FALSE)</f>
        <v>否</v>
      </c>
      <c r="F10803" t="s">
        <v>18202</v>
      </c>
      <c r="G10803" t="s">
        <v>18203</v>
      </c>
      <c r="H10803" s="7">
        <v>46082</v>
      </c>
      <c r="I10803" t="s">
        <v>18</v>
      </c>
      <c r="J10803" t="s">
        <v>15</v>
      </c>
      <c r="K10803" s="7">
        <v>46087</v>
      </c>
    </row>
    <row r="10804" hidden="1" spans="1:11">
      <c r="A10804">
        <v>10804</v>
      </c>
      <c r="B10804" t="str">
        <f>VLOOKUP(C10804,属性!A:D,2,FALSE)</f>
        <v>古茗</v>
      </c>
      <c r="C10804" t="s">
        <v>1917</v>
      </c>
      <c r="D10804" s="7">
        <f>VLOOKUP(C10804,属性!A:D,3,FALSE)</f>
        <v>46037</v>
      </c>
      <c r="E10804" s="7" t="str">
        <f>VLOOKUP(C10804,属性!A:D,4,FALSE)</f>
        <v>否</v>
      </c>
      <c r="F10804" t="s">
        <v>18204</v>
      </c>
      <c r="G10804" t="s">
        <v>18205</v>
      </c>
      <c r="H10804" s="7">
        <v>46082</v>
      </c>
      <c r="I10804" t="s">
        <v>29</v>
      </c>
      <c r="J10804" t="s">
        <v>19</v>
      </c>
      <c r="K10804" s="7">
        <v>46087</v>
      </c>
    </row>
    <row r="10805" spans="1:11">
      <c r="A10805">
        <v>10805</v>
      </c>
      <c r="B10805" t="str">
        <f>VLOOKUP(C10805,属性!A:D,2,FALSE)</f>
        <v>古茗</v>
      </c>
      <c r="C10805" t="s">
        <v>1917</v>
      </c>
      <c r="D10805" s="7">
        <f>VLOOKUP(C10805,属性!A:D,3,FALSE)</f>
        <v>46037</v>
      </c>
      <c r="E10805" s="7" t="str">
        <f>VLOOKUP(C10805,属性!A:D,4,FALSE)</f>
        <v>否</v>
      </c>
      <c r="F10805" t="s">
        <v>18206</v>
      </c>
      <c r="G10805" t="s">
        <v>18207</v>
      </c>
      <c r="H10805" s="7">
        <v>46082</v>
      </c>
      <c r="I10805" t="s">
        <v>33</v>
      </c>
      <c r="J10805" t="s">
        <v>30</v>
      </c>
      <c r="K10805" s="7">
        <v>46087</v>
      </c>
    </row>
    <row r="10806" hidden="1" spans="1:11">
      <c r="A10806">
        <v>10806</v>
      </c>
      <c r="B10806" t="str">
        <f>VLOOKUP(C10806,属性!A:D,2,FALSE)</f>
        <v>古茗</v>
      </c>
      <c r="C10806" t="s">
        <v>1917</v>
      </c>
      <c r="D10806" s="7">
        <f>VLOOKUP(C10806,属性!A:D,3,FALSE)</f>
        <v>46037</v>
      </c>
      <c r="E10806" s="7" t="str">
        <f>VLOOKUP(C10806,属性!A:D,4,FALSE)</f>
        <v>否</v>
      </c>
      <c r="F10806" t="s">
        <v>18208</v>
      </c>
      <c r="G10806" t="s">
        <v>9805</v>
      </c>
      <c r="H10806" s="7">
        <v>46082</v>
      </c>
      <c r="I10806" t="s">
        <v>33</v>
      </c>
      <c r="J10806" t="s">
        <v>19</v>
      </c>
      <c r="K10806" s="7">
        <v>46087</v>
      </c>
    </row>
    <row r="10807" spans="1:11">
      <c r="A10807">
        <v>10807</v>
      </c>
      <c r="B10807" t="str">
        <f>VLOOKUP(C10807,属性!A:D,2,FALSE)</f>
        <v>古茗</v>
      </c>
      <c r="C10807" t="s">
        <v>1917</v>
      </c>
      <c r="D10807" s="7">
        <f>VLOOKUP(C10807,属性!A:D,3,FALSE)</f>
        <v>46037</v>
      </c>
      <c r="E10807" s="7" t="str">
        <f>VLOOKUP(C10807,属性!A:D,4,FALSE)</f>
        <v>否</v>
      </c>
      <c r="F10807" t="s">
        <v>8267</v>
      </c>
      <c r="G10807" t="s">
        <v>18209</v>
      </c>
      <c r="H10807" s="7">
        <v>46082</v>
      </c>
      <c r="I10807" t="s">
        <v>365</v>
      </c>
      <c r="J10807" t="s">
        <v>30</v>
      </c>
      <c r="K10807" s="7">
        <v>46087</v>
      </c>
    </row>
    <row r="10808" hidden="1" spans="1:11">
      <c r="A10808">
        <v>10808</v>
      </c>
      <c r="B10808" t="str">
        <f>VLOOKUP(C10808,属性!A:D,2,FALSE)</f>
        <v>古茗</v>
      </c>
      <c r="C10808" t="s">
        <v>1917</v>
      </c>
      <c r="D10808" s="7">
        <f>VLOOKUP(C10808,属性!A:D,3,FALSE)</f>
        <v>46037</v>
      </c>
      <c r="E10808" s="7" t="str">
        <f>VLOOKUP(C10808,属性!A:D,4,FALSE)</f>
        <v>否</v>
      </c>
      <c r="F10808" t="s">
        <v>18210</v>
      </c>
      <c r="G10808" t="s">
        <v>18211</v>
      </c>
      <c r="H10808" s="7">
        <v>46082</v>
      </c>
      <c r="I10808" t="s">
        <v>14</v>
      </c>
      <c r="J10808" t="s">
        <v>15</v>
      </c>
      <c r="K10808" s="7">
        <v>46087</v>
      </c>
    </row>
    <row r="10809" hidden="1" spans="1:11">
      <c r="A10809">
        <v>10809</v>
      </c>
      <c r="B10809" t="str">
        <f>VLOOKUP(C10809,属性!A:D,2,FALSE)</f>
        <v>古茗</v>
      </c>
      <c r="C10809" t="s">
        <v>1917</v>
      </c>
      <c r="D10809" s="7">
        <f>VLOOKUP(C10809,属性!A:D,3,FALSE)</f>
        <v>46037</v>
      </c>
      <c r="E10809" s="7" t="str">
        <f>VLOOKUP(C10809,属性!A:D,4,FALSE)</f>
        <v>否</v>
      </c>
      <c r="F10809" t="s">
        <v>18212</v>
      </c>
      <c r="G10809" t="s">
        <v>18213</v>
      </c>
      <c r="H10809" s="7">
        <v>46082</v>
      </c>
      <c r="I10809" t="s">
        <v>14</v>
      </c>
      <c r="J10809" t="s">
        <v>19</v>
      </c>
      <c r="K10809" s="7">
        <v>46087</v>
      </c>
    </row>
    <row r="10810" hidden="1" spans="1:11">
      <c r="A10810">
        <v>10810</v>
      </c>
      <c r="B10810" t="str">
        <f>VLOOKUP(C10810,属性!A:D,2,FALSE)</f>
        <v>古茗</v>
      </c>
      <c r="C10810" t="s">
        <v>1917</v>
      </c>
      <c r="D10810" s="7">
        <f>VLOOKUP(C10810,属性!A:D,3,FALSE)</f>
        <v>46037</v>
      </c>
      <c r="E10810" s="7" t="str">
        <f>VLOOKUP(C10810,属性!A:D,4,FALSE)</f>
        <v>否</v>
      </c>
      <c r="F10810" t="s">
        <v>18214</v>
      </c>
      <c r="G10810" t="s">
        <v>18215</v>
      </c>
      <c r="H10810" s="7">
        <v>46082</v>
      </c>
      <c r="I10810" t="s">
        <v>29</v>
      </c>
      <c r="J10810" t="s">
        <v>19</v>
      </c>
      <c r="K10810" s="7">
        <v>46087</v>
      </c>
    </row>
    <row r="10811" spans="1:11">
      <c r="A10811">
        <v>10811</v>
      </c>
      <c r="B10811" t="str">
        <f>VLOOKUP(C10811,属性!A:D,2,FALSE)</f>
        <v>古茗</v>
      </c>
      <c r="C10811" t="s">
        <v>1917</v>
      </c>
      <c r="D10811" s="7">
        <f>VLOOKUP(C10811,属性!A:D,3,FALSE)</f>
        <v>46037</v>
      </c>
      <c r="E10811" s="7" t="str">
        <f>VLOOKUP(C10811,属性!A:D,4,FALSE)</f>
        <v>否</v>
      </c>
      <c r="F10811" t="s">
        <v>18216</v>
      </c>
      <c r="G10811" t="s">
        <v>18133</v>
      </c>
      <c r="H10811" s="7">
        <v>46082</v>
      </c>
      <c r="I10811" t="s">
        <v>112</v>
      </c>
      <c r="J10811" t="s">
        <v>30</v>
      </c>
      <c r="K10811" s="7">
        <v>46087</v>
      </c>
    </row>
    <row r="10812" hidden="1" spans="1:11">
      <c r="A10812">
        <v>10812</v>
      </c>
      <c r="B10812" t="str">
        <f>VLOOKUP(C10812,属性!A:D,2,FALSE)</f>
        <v>古茗</v>
      </c>
      <c r="C10812" t="s">
        <v>1917</v>
      </c>
      <c r="D10812" s="7">
        <f>VLOOKUP(C10812,属性!A:D,3,FALSE)</f>
        <v>46037</v>
      </c>
      <c r="E10812" s="7" t="str">
        <f>VLOOKUP(C10812,属性!A:D,4,FALSE)</f>
        <v>否</v>
      </c>
      <c r="F10812" t="s">
        <v>18217</v>
      </c>
      <c r="G10812" t="s">
        <v>1108</v>
      </c>
      <c r="H10812" s="7">
        <v>46082</v>
      </c>
      <c r="I10812" t="s">
        <v>14</v>
      </c>
      <c r="J10812" t="s">
        <v>19</v>
      </c>
      <c r="K10812" s="7">
        <v>46087</v>
      </c>
    </row>
    <row r="10813" spans="1:11">
      <c r="A10813">
        <v>10813</v>
      </c>
      <c r="B10813" t="str">
        <f>VLOOKUP(C10813,属性!A:D,2,FALSE)</f>
        <v>古茗</v>
      </c>
      <c r="C10813" t="s">
        <v>1917</v>
      </c>
      <c r="D10813" s="7">
        <f>VLOOKUP(C10813,属性!A:D,3,FALSE)</f>
        <v>46037</v>
      </c>
      <c r="E10813" s="7" t="str">
        <f>VLOOKUP(C10813,属性!A:D,4,FALSE)</f>
        <v>否</v>
      </c>
      <c r="F10813" t="s">
        <v>2413</v>
      </c>
      <c r="G10813" t="s">
        <v>18218</v>
      </c>
      <c r="H10813" s="7">
        <v>46082</v>
      </c>
      <c r="I10813" t="s">
        <v>14</v>
      </c>
      <c r="J10813" t="s">
        <v>30</v>
      </c>
      <c r="K10813" s="7">
        <v>46087</v>
      </c>
    </row>
    <row r="10814" hidden="1" spans="1:11">
      <c r="A10814">
        <v>10814</v>
      </c>
      <c r="B10814" t="str">
        <f>VLOOKUP(C10814,属性!A:D,2,FALSE)</f>
        <v>古茗</v>
      </c>
      <c r="C10814" t="s">
        <v>1917</v>
      </c>
      <c r="D10814" s="7">
        <f>VLOOKUP(C10814,属性!A:D,3,FALSE)</f>
        <v>46037</v>
      </c>
      <c r="E10814" s="7" t="str">
        <f>VLOOKUP(C10814,属性!A:D,4,FALSE)</f>
        <v>否</v>
      </c>
      <c r="F10814" t="s">
        <v>18219</v>
      </c>
      <c r="G10814" t="s">
        <v>18220</v>
      </c>
      <c r="H10814" s="7">
        <v>46082</v>
      </c>
      <c r="I10814" t="s">
        <v>38</v>
      </c>
      <c r="J10814" t="s">
        <v>19</v>
      </c>
      <c r="K10814" s="7">
        <v>46087</v>
      </c>
    </row>
    <row r="10815" hidden="1" spans="1:11">
      <c r="A10815">
        <v>10815</v>
      </c>
      <c r="B10815" t="str">
        <f>VLOOKUP(C10815,属性!A:D,2,FALSE)</f>
        <v>古茗</v>
      </c>
      <c r="C10815" t="s">
        <v>1917</v>
      </c>
      <c r="D10815" s="7">
        <f>VLOOKUP(C10815,属性!A:D,3,FALSE)</f>
        <v>46037</v>
      </c>
      <c r="E10815" s="7" t="str">
        <f>VLOOKUP(C10815,属性!A:D,4,FALSE)</f>
        <v>否</v>
      </c>
      <c r="F10815" t="s">
        <v>18221</v>
      </c>
      <c r="G10815" t="s">
        <v>18222</v>
      </c>
      <c r="H10815" s="7">
        <v>46082</v>
      </c>
      <c r="I10815" t="s">
        <v>14</v>
      </c>
      <c r="J10815" t="s">
        <v>15</v>
      </c>
      <c r="K10815" s="7">
        <v>46087</v>
      </c>
    </row>
    <row r="10816" spans="1:11">
      <c r="A10816">
        <v>10816</v>
      </c>
      <c r="B10816" t="str">
        <f>VLOOKUP(C10816,属性!A:D,2,FALSE)</f>
        <v>古茗</v>
      </c>
      <c r="C10816" t="s">
        <v>1917</v>
      </c>
      <c r="D10816" s="7">
        <f>VLOOKUP(C10816,属性!A:D,3,FALSE)</f>
        <v>46037</v>
      </c>
      <c r="E10816" s="7" t="str">
        <f>VLOOKUP(C10816,属性!A:D,4,FALSE)</f>
        <v>否</v>
      </c>
      <c r="F10816" t="s">
        <v>18223</v>
      </c>
      <c r="G10816" t="s">
        <v>9840</v>
      </c>
      <c r="H10816" s="7">
        <v>46082</v>
      </c>
      <c r="I10816" t="s">
        <v>38</v>
      </c>
      <c r="J10816" t="s">
        <v>30</v>
      </c>
      <c r="K10816" s="7">
        <v>46087</v>
      </c>
    </row>
    <row r="10817" hidden="1" spans="1:11">
      <c r="A10817">
        <v>10817</v>
      </c>
      <c r="B10817" t="str">
        <f>VLOOKUP(C10817,属性!A:D,2,FALSE)</f>
        <v>古茗</v>
      </c>
      <c r="C10817" t="s">
        <v>1917</v>
      </c>
      <c r="D10817" s="7">
        <f>VLOOKUP(C10817,属性!A:D,3,FALSE)</f>
        <v>46037</v>
      </c>
      <c r="E10817" s="7" t="str">
        <f>VLOOKUP(C10817,属性!A:D,4,FALSE)</f>
        <v>否</v>
      </c>
      <c r="F10817" t="s">
        <v>18224</v>
      </c>
      <c r="G10817" t="s">
        <v>18225</v>
      </c>
      <c r="H10817" s="7">
        <v>46082</v>
      </c>
      <c r="I10817" t="s">
        <v>119</v>
      </c>
      <c r="J10817" t="s">
        <v>19</v>
      </c>
      <c r="K10817" s="7">
        <v>46087</v>
      </c>
    </row>
    <row r="10818" hidden="1" spans="1:11">
      <c r="A10818">
        <v>10818</v>
      </c>
      <c r="B10818" t="str">
        <f>VLOOKUP(C10818,属性!A:D,2,FALSE)</f>
        <v>古茗</v>
      </c>
      <c r="C10818" t="s">
        <v>1917</v>
      </c>
      <c r="D10818" s="7">
        <f>VLOOKUP(C10818,属性!A:D,3,FALSE)</f>
        <v>46037</v>
      </c>
      <c r="E10818" s="7" t="str">
        <f>VLOOKUP(C10818,属性!A:D,4,FALSE)</f>
        <v>否</v>
      </c>
      <c r="F10818" t="s">
        <v>18226</v>
      </c>
      <c r="G10818" t="s">
        <v>18227</v>
      </c>
      <c r="H10818" s="7">
        <v>46082</v>
      </c>
      <c r="I10818" t="s">
        <v>49</v>
      </c>
      <c r="J10818" t="s">
        <v>15</v>
      </c>
      <c r="K10818" s="7">
        <v>46087</v>
      </c>
    </row>
    <row r="10819" spans="1:11">
      <c r="A10819">
        <v>10819</v>
      </c>
      <c r="B10819" t="str">
        <f>VLOOKUP(C10819,属性!A:D,2,FALSE)</f>
        <v>古茗</v>
      </c>
      <c r="C10819" t="s">
        <v>1917</v>
      </c>
      <c r="D10819" s="7">
        <f>VLOOKUP(C10819,属性!A:D,3,FALSE)</f>
        <v>46037</v>
      </c>
      <c r="E10819" s="7" t="str">
        <f>VLOOKUP(C10819,属性!A:D,4,FALSE)</f>
        <v>否</v>
      </c>
      <c r="F10819" t="s">
        <v>8471</v>
      </c>
      <c r="G10819" t="s">
        <v>220</v>
      </c>
      <c r="H10819" s="7">
        <v>46082</v>
      </c>
      <c r="I10819" t="s">
        <v>22</v>
      </c>
      <c r="J10819" t="s">
        <v>30</v>
      </c>
      <c r="K10819" s="7">
        <v>46087</v>
      </c>
    </row>
    <row r="10820" hidden="1" spans="1:11">
      <c r="A10820">
        <v>10820</v>
      </c>
      <c r="B10820" t="str">
        <f>VLOOKUP(C10820,属性!A:D,2,FALSE)</f>
        <v>古茗</v>
      </c>
      <c r="C10820" t="s">
        <v>1917</v>
      </c>
      <c r="D10820" s="7">
        <f>VLOOKUP(C10820,属性!A:D,3,FALSE)</f>
        <v>46037</v>
      </c>
      <c r="E10820" s="7" t="str">
        <f>VLOOKUP(C10820,属性!A:D,4,FALSE)</f>
        <v>否</v>
      </c>
      <c r="F10820" t="s">
        <v>18228</v>
      </c>
      <c r="G10820" t="s">
        <v>3070</v>
      </c>
      <c r="H10820" s="7">
        <v>46082</v>
      </c>
      <c r="I10820" t="s">
        <v>74</v>
      </c>
      <c r="J10820" t="s">
        <v>15</v>
      </c>
      <c r="K10820" s="7">
        <v>46087</v>
      </c>
    </row>
    <row r="10821" hidden="1" spans="1:11">
      <c r="A10821">
        <v>10821</v>
      </c>
      <c r="B10821" t="str">
        <f>VLOOKUP(C10821,属性!A:D,2,FALSE)</f>
        <v>古茗</v>
      </c>
      <c r="C10821" t="s">
        <v>1917</v>
      </c>
      <c r="D10821" s="7">
        <f>VLOOKUP(C10821,属性!A:D,3,FALSE)</f>
        <v>46037</v>
      </c>
      <c r="E10821" s="7" t="str">
        <f>VLOOKUP(C10821,属性!A:D,4,FALSE)</f>
        <v>否</v>
      </c>
      <c r="F10821" t="s">
        <v>18036</v>
      </c>
      <c r="G10821" t="s">
        <v>15247</v>
      </c>
      <c r="H10821" s="7">
        <v>46082</v>
      </c>
      <c r="I10821" t="s">
        <v>33</v>
      </c>
      <c r="J10821" t="s">
        <v>19</v>
      </c>
      <c r="K10821" s="7">
        <v>46087</v>
      </c>
    </row>
    <row r="10822" spans="1:11">
      <c r="A10822">
        <v>10822</v>
      </c>
      <c r="B10822" t="str">
        <f>VLOOKUP(C10822,属性!A:D,2,FALSE)</f>
        <v>古茗</v>
      </c>
      <c r="C10822" t="s">
        <v>1917</v>
      </c>
      <c r="D10822" s="7">
        <f>VLOOKUP(C10822,属性!A:D,3,FALSE)</f>
        <v>46037</v>
      </c>
      <c r="E10822" s="7" t="str">
        <f>VLOOKUP(C10822,属性!A:D,4,FALSE)</f>
        <v>否</v>
      </c>
      <c r="F10822" t="s">
        <v>18229</v>
      </c>
      <c r="G10822" t="s">
        <v>767</v>
      </c>
      <c r="H10822" s="7">
        <v>46086</v>
      </c>
      <c r="I10822" t="s">
        <v>22</v>
      </c>
      <c r="J10822" t="s">
        <v>30</v>
      </c>
      <c r="K10822" s="7">
        <v>46087</v>
      </c>
    </row>
    <row r="10823" spans="1:11">
      <c r="A10823">
        <v>10823</v>
      </c>
      <c r="B10823" t="str">
        <f>VLOOKUP(C10823,属性!A:D,2,FALSE)</f>
        <v>古茗</v>
      </c>
      <c r="C10823" t="s">
        <v>1917</v>
      </c>
      <c r="D10823" s="7">
        <f>VLOOKUP(C10823,属性!A:D,3,FALSE)</f>
        <v>46037</v>
      </c>
      <c r="E10823" s="7" t="str">
        <f>VLOOKUP(C10823,属性!A:D,4,FALSE)</f>
        <v>否</v>
      </c>
      <c r="F10823" t="s">
        <v>18230</v>
      </c>
      <c r="G10823" t="s">
        <v>10393</v>
      </c>
      <c r="H10823" s="7">
        <v>46086</v>
      </c>
      <c r="I10823" t="s">
        <v>14</v>
      </c>
      <c r="J10823" t="s">
        <v>30</v>
      </c>
      <c r="K10823" s="7">
        <v>46087</v>
      </c>
    </row>
    <row r="10824" spans="1:11">
      <c r="A10824">
        <v>10824</v>
      </c>
      <c r="B10824" t="str">
        <f>VLOOKUP(C10824,属性!A:D,2,FALSE)</f>
        <v>古茗</v>
      </c>
      <c r="C10824" t="s">
        <v>1917</v>
      </c>
      <c r="D10824" s="7">
        <f>VLOOKUP(C10824,属性!A:D,3,FALSE)</f>
        <v>46037</v>
      </c>
      <c r="E10824" s="7" t="str">
        <f>VLOOKUP(C10824,属性!A:D,4,FALSE)</f>
        <v>否</v>
      </c>
      <c r="F10824" t="s">
        <v>18231</v>
      </c>
      <c r="G10824" t="s">
        <v>18232</v>
      </c>
      <c r="H10824" s="7">
        <v>46086</v>
      </c>
      <c r="I10824" t="s">
        <v>38</v>
      </c>
      <c r="J10824" t="s">
        <v>30</v>
      </c>
      <c r="K10824" s="7">
        <v>46087</v>
      </c>
    </row>
    <row r="10825" hidden="1" spans="1:11">
      <c r="A10825">
        <v>10825</v>
      </c>
      <c r="B10825" t="str">
        <f>VLOOKUP(C10825,属性!A:D,2,FALSE)</f>
        <v>古茗</v>
      </c>
      <c r="C10825" t="s">
        <v>1917</v>
      </c>
      <c r="D10825" s="7">
        <f>VLOOKUP(C10825,属性!A:D,3,FALSE)</f>
        <v>46037</v>
      </c>
      <c r="E10825" s="7" t="str">
        <f>VLOOKUP(C10825,属性!A:D,4,FALSE)</f>
        <v>否</v>
      </c>
      <c r="F10825" t="s">
        <v>171</v>
      </c>
      <c r="G10825" t="s">
        <v>18233</v>
      </c>
      <c r="H10825" s="7">
        <v>46086</v>
      </c>
      <c r="I10825" t="s">
        <v>38</v>
      </c>
      <c r="J10825" t="s">
        <v>15</v>
      </c>
      <c r="K10825" s="7">
        <v>46087</v>
      </c>
    </row>
    <row r="10826" spans="1:11">
      <c r="A10826">
        <v>10826</v>
      </c>
      <c r="B10826" t="str">
        <f>VLOOKUP(C10826,属性!A:D,2,FALSE)</f>
        <v>古茗</v>
      </c>
      <c r="C10826" t="s">
        <v>1917</v>
      </c>
      <c r="D10826" s="7">
        <f>VLOOKUP(C10826,属性!A:D,3,FALSE)</f>
        <v>46037</v>
      </c>
      <c r="E10826" s="7" t="str">
        <f>VLOOKUP(C10826,属性!A:D,4,FALSE)</f>
        <v>否</v>
      </c>
      <c r="F10826" t="s">
        <v>9463</v>
      </c>
      <c r="G10826" t="s">
        <v>18234</v>
      </c>
      <c r="H10826" s="7">
        <v>46085</v>
      </c>
      <c r="I10826" t="s">
        <v>119</v>
      </c>
      <c r="J10826" t="s">
        <v>30</v>
      </c>
      <c r="K10826" s="7">
        <v>46087</v>
      </c>
    </row>
    <row r="10827" spans="1:11">
      <c r="A10827">
        <v>10827</v>
      </c>
      <c r="B10827" t="str">
        <f>VLOOKUP(C10827,属性!A:D,2,FALSE)</f>
        <v>古茗</v>
      </c>
      <c r="C10827" t="s">
        <v>1917</v>
      </c>
      <c r="D10827" s="7">
        <f>VLOOKUP(C10827,属性!A:D,3,FALSE)</f>
        <v>46037</v>
      </c>
      <c r="E10827" s="7" t="str">
        <f>VLOOKUP(C10827,属性!A:D,4,FALSE)</f>
        <v>否</v>
      </c>
      <c r="F10827" t="s">
        <v>13051</v>
      </c>
      <c r="G10827" t="s">
        <v>18235</v>
      </c>
      <c r="H10827" s="7">
        <v>46085</v>
      </c>
      <c r="I10827" t="s">
        <v>33</v>
      </c>
      <c r="J10827" t="s">
        <v>30</v>
      </c>
      <c r="K10827" s="7">
        <v>46087</v>
      </c>
    </row>
    <row r="10828" spans="1:11">
      <c r="A10828">
        <v>10828</v>
      </c>
      <c r="B10828" t="str">
        <f>VLOOKUP(C10828,属性!A:D,2,FALSE)</f>
        <v>古茗</v>
      </c>
      <c r="C10828" t="s">
        <v>1917</v>
      </c>
      <c r="D10828" s="7">
        <f>VLOOKUP(C10828,属性!A:D,3,FALSE)</f>
        <v>46037</v>
      </c>
      <c r="E10828" s="7" t="str">
        <f>VLOOKUP(C10828,属性!A:D,4,FALSE)</f>
        <v>否</v>
      </c>
      <c r="F10828" t="s">
        <v>171</v>
      </c>
      <c r="G10828" t="s">
        <v>18236</v>
      </c>
      <c r="H10828" s="7">
        <v>46084</v>
      </c>
      <c r="I10828" t="s">
        <v>52</v>
      </c>
      <c r="J10828" t="s">
        <v>30</v>
      </c>
      <c r="K10828" s="7">
        <v>46087</v>
      </c>
    </row>
    <row r="10829" hidden="1" spans="1:11">
      <c r="A10829">
        <v>10829</v>
      </c>
      <c r="B10829" t="str">
        <f>VLOOKUP(C10829,属性!A:D,2,FALSE)</f>
        <v>古茗</v>
      </c>
      <c r="C10829" t="s">
        <v>1917</v>
      </c>
      <c r="D10829" s="7">
        <f>VLOOKUP(C10829,属性!A:D,3,FALSE)</f>
        <v>46037</v>
      </c>
      <c r="E10829" s="7" t="str">
        <f>VLOOKUP(C10829,属性!A:D,4,FALSE)</f>
        <v>否</v>
      </c>
      <c r="F10829" t="s">
        <v>18237</v>
      </c>
      <c r="G10829" t="s">
        <v>18238</v>
      </c>
      <c r="H10829" s="7">
        <v>46084</v>
      </c>
      <c r="I10829" t="s">
        <v>217</v>
      </c>
      <c r="J10829" t="s">
        <v>19</v>
      </c>
      <c r="K10829" s="7">
        <v>46087</v>
      </c>
    </row>
    <row r="10830" spans="1:11">
      <c r="A10830">
        <v>10830</v>
      </c>
      <c r="B10830" t="str">
        <f>VLOOKUP(C10830,属性!A:D,2,FALSE)</f>
        <v>古茗</v>
      </c>
      <c r="C10830" t="s">
        <v>1917</v>
      </c>
      <c r="D10830" s="7">
        <f>VLOOKUP(C10830,属性!A:D,3,FALSE)</f>
        <v>46037</v>
      </c>
      <c r="E10830" s="7" t="str">
        <f>VLOOKUP(C10830,属性!A:D,4,FALSE)</f>
        <v>否</v>
      </c>
      <c r="F10830" t="s">
        <v>18239</v>
      </c>
      <c r="G10830" t="s">
        <v>9962</v>
      </c>
      <c r="H10830" s="7">
        <v>46083</v>
      </c>
      <c r="I10830" t="s">
        <v>52</v>
      </c>
      <c r="J10830" t="s">
        <v>30</v>
      </c>
      <c r="K10830" s="7">
        <v>46087</v>
      </c>
    </row>
    <row r="10831" spans="1:11">
      <c r="A10831">
        <v>10831</v>
      </c>
      <c r="B10831" t="str">
        <f>VLOOKUP(C10831,属性!A:D,2,FALSE)</f>
        <v>古茗</v>
      </c>
      <c r="C10831" t="s">
        <v>1917</v>
      </c>
      <c r="D10831" s="7">
        <f>VLOOKUP(C10831,属性!A:D,3,FALSE)</f>
        <v>46037</v>
      </c>
      <c r="E10831" s="7" t="str">
        <f>VLOOKUP(C10831,属性!A:D,4,FALSE)</f>
        <v>否</v>
      </c>
      <c r="F10831" t="s">
        <v>18240</v>
      </c>
      <c r="G10831" t="s">
        <v>205</v>
      </c>
      <c r="H10831" s="7">
        <v>46083</v>
      </c>
      <c r="I10831" t="s">
        <v>14</v>
      </c>
      <c r="J10831" t="s">
        <v>30</v>
      </c>
      <c r="K10831" s="7">
        <v>46087</v>
      </c>
    </row>
    <row r="10832" spans="1:11">
      <c r="A10832">
        <v>10832</v>
      </c>
      <c r="B10832" t="str">
        <f>VLOOKUP(C10832,属性!A:D,2,FALSE)</f>
        <v>古茗</v>
      </c>
      <c r="C10832" t="s">
        <v>1917</v>
      </c>
      <c r="D10832" s="7">
        <f>VLOOKUP(C10832,属性!A:D,3,FALSE)</f>
        <v>46037</v>
      </c>
      <c r="E10832" s="7" t="str">
        <f>VLOOKUP(C10832,属性!A:D,4,FALSE)</f>
        <v>否</v>
      </c>
      <c r="F10832" t="s">
        <v>18241</v>
      </c>
      <c r="G10832" t="s">
        <v>767</v>
      </c>
      <c r="H10832" s="7">
        <v>46082</v>
      </c>
      <c r="I10832" t="s">
        <v>74</v>
      </c>
      <c r="J10832" t="s">
        <v>30</v>
      </c>
      <c r="K10832" s="7">
        <v>46087</v>
      </c>
    </row>
    <row r="10833" spans="1:11">
      <c r="A10833">
        <v>10833</v>
      </c>
      <c r="B10833" t="str">
        <f>VLOOKUP(C10833,属性!A:D,2,FALSE)</f>
        <v>古茗</v>
      </c>
      <c r="C10833" t="s">
        <v>1917</v>
      </c>
      <c r="D10833" s="7">
        <f>VLOOKUP(C10833,属性!A:D,3,FALSE)</f>
        <v>46037</v>
      </c>
      <c r="E10833" s="7" t="str">
        <f>VLOOKUP(C10833,属性!A:D,4,FALSE)</f>
        <v>否</v>
      </c>
      <c r="F10833" t="s">
        <v>18242</v>
      </c>
      <c r="G10833" t="s">
        <v>1510</v>
      </c>
      <c r="H10833" s="7">
        <v>46082</v>
      </c>
      <c r="I10833" t="s">
        <v>52</v>
      </c>
      <c r="J10833" t="s">
        <v>30</v>
      </c>
      <c r="K10833" s="7">
        <v>46087</v>
      </c>
    </row>
    <row r="10834" spans="1:11">
      <c r="A10834">
        <v>10834</v>
      </c>
      <c r="B10834" t="str">
        <f>VLOOKUP(C10834,属性!A:D,2,FALSE)</f>
        <v>古茗</v>
      </c>
      <c r="C10834" t="s">
        <v>1917</v>
      </c>
      <c r="D10834" s="7">
        <f>VLOOKUP(C10834,属性!A:D,3,FALSE)</f>
        <v>46037</v>
      </c>
      <c r="E10834" s="7" t="str">
        <f>VLOOKUP(C10834,属性!A:D,4,FALSE)</f>
        <v>否</v>
      </c>
      <c r="F10834" t="s">
        <v>18243</v>
      </c>
      <c r="G10834" t="s">
        <v>767</v>
      </c>
      <c r="H10834" s="7">
        <v>46082</v>
      </c>
      <c r="I10834" t="s">
        <v>85</v>
      </c>
      <c r="J10834" t="s">
        <v>30</v>
      </c>
      <c r="K10834" s="7">
        <v>46087</v>
      </c>
    </row>
    <row r="10835" spans="1:11">
      <c r="A10835">
        <v>10835</v>
      </c>
      <c r="B10835" t="str">
        <f>VLOOKUP(C10835,属性!A:D,2,FALSE)</f>
        <v>古茗</v>
      </c>
      <c r="C10835" t="s">
        <v>1917</v>
      </c>
      <c r="D10835" s="7">
        <f>VLOOKUP(C10835,属性!A:D,3,FALSE)</f>
        <v>46037</v>
      </c>
      <c r="E10835" s="7" t="str">
        <f>VLOOKUP(C10835,属性!A:D,4,FALSE)</f>
        <v>否</v>
      </c>
      <c r="F10835" t="s">
        <v>18244</v>
      </c>
      <c r="G10835" t="s">
        <v>767</v>
      </c>
      <c r="H10835" s="7">
        <v>46082</v>
      </c>
      <c r="I10835" t="s">
        <v>33</v>
      </c>
      <c r="J10835" t="s">
        <v>30</v>
      </c>
      <c r="K10835" s="7">
        <v>46087</v>
      </c>
    </row>
    <row r="10836" spans="1:11">
      <c r="A10836">
        <v>10836</v>
      </c>
      <c r="B10836" t="str">
        <f>VLOOKUP(C10836,属性!A:D,2,FALSE)</f>
        <v>古茗</v>
      </c>
      <c r="C10836" t="s">
        <v>1917</v>
      </c>
      <c r="D10836" s="7">
        <f>VLOOKUP(C10836,属性!A:D,3,FALSE)</f>
        <v>46037</v>
      </c>
      <c r="E10836" s="7" t="str">
        <f>VLOOKUP(C10836,属性!A:D,4,FALSE)</f>
        <v>否</v>
      </c>
      <c r="F10836" t="s">
        <v>18245</v>
      </c>
      <c r="G10836" t="s">
        <v>767</v>
      </c>
      <c r="H10836" s="7">
        <v>46082</v>
      </c>
      <c r="I10836" t="s">
        <v>14</v>
      </c>
      <c r="J10836" t="s">
        <v>30</v>
      </c>
      <c r="K10836" s="7">
        <v>46087</v>
      </c>
    </row>
    <row r="10837" spans="1:11">
      <c r="A10837">
        <v>10837</v>
      </c>
      <c r="B10837" t="str">
        <f>VLOOKUP(C10837,属性!A:D,2,FALSE)</f>
        <v>古茗</v>
      </c>
      <c r="C10837" t="s">
        <v>1917</v>
      </c>
      <c r="D10837" s="7">
        <f>VLOOKUP(C10837,属性!A:D,3,FALSE)</f>
        <v>46037</v>
      </c>
      <c r="E10837" s="7" t="str">
        <f>VLOOKUP(C10837,属性!A:D,4,FALSE)</f>
        <v>否</v>
      </c>
      <c r="F10837" t="s">
        <v>18246</v>
      </c>
      <c r="G10837" t="s">
        <v>9962</v>
      </c>
      <c r="H10837" s="7">
        <v>46082</v>
      </c>
      <c r="I10837" t="s">
        <v>49</v>
      </c>
      <c r="J10837" t="s">
        <v>30</v>
      </c>
      <c r="K10837" s="7">
        <v>46087</v>
      </c>
    </row>
    <row r="10838" spans="1:11">
      <c r="A10838">
        <v>10838</v>
      </c>
      <c r="B10838" t="str">
        <f>VLOOKUP(C10838,属性!A:D,2,FALSE)</f>
        <v>古茗</v>
      </c>
      <c r="C10838" t="s">
        <v>1917</v>
      </c>
      <c r="D10838" s="7">
        <f>VLOOKUP(C10838,属性!A:D,3,FALSE)</f>
        <v>46037</v>
      </c>
      <c r="E10838" s="7" t="str">
        <f>VLOOKUP(C10838,属性!A:D,4,FALSE)</f>
        <v>否</v>
      </c>
      <c r="F10838" t="s">
        <v>18247</v>
      </c>
      <c r="G10838" t="s">
        <v>18248</v>
      </c>
      <c r="H10838" s="7">
        <v>46082</v>
      </c>
      <c r="I10838" t="s">
        <v>18</v>
      </c>
      <c r="J10838" t="s">
        <v>30</v>
      </c>
      <c r="K10838" s="7">
        <v>46087</v>
      </c>
    </row>
    <row r="10839" spans="1:11">
      <c r="A10839">
        <v>10839</v>
      </c>
      <c r="B10839" t="str">
        <f>VLOOKUP(C10839,属性!A:D,2,FALSE)</f>
        <v>古茗</v>
      </c>
      <c r="C10839" t="s">
        <v>1917</v>
      </c>
      <c r="D10839" s="7">
        <f>VLOOKUP(C10839,属性!A:D,3,FALSE)</f>
        <v>46037</v>
      </c>
      <c r="E10839" s="7" t="str">
        <f>VLOOKUP(C10839,属性!A:D,4,FALSE)</f>
        <v>否</v>
      </c>
      <c r="F10839" t="s">
        <v>18038</v>
      </c>
      <c r="G10839" t="s">
        <v>18249</v>
      </c>
      <c r="H10839" s="7">
        <v>46082</v>
      </c>
      <c r="I10839" t="s">
        <v>155</v>
      </c>
      <c r="J10839" t="s">
        <v>30</v>
      </c>
      <c r="K10839" s="7">
        <v>46087</v>
      </c>
    </row>
    <row r="10840" spans="1:11">
      <c r="A10840">
        <v>10840</v>
      </c>
      <c r="B10840" t="str">
        <f>VLOOKUP(C10840,属性!A:D,2,FALSE)</f>
        <v>古茗</v>
      </c>
      <c r="C10840" t="s">
        <v>1917</v>
      </c>
      <c r="D10840" s="7">
        <f>VLOOKUP(C10840,属性!A:D,3,FALSE)</f>
        <v>46037</v>
      </c>
      <c r="E10840" s="7" t="str">
        <f>VLOOKUP(C10840,属性!A:D,4,FALSE)</f>
        <v>否</v>
      </c>
      <c r="F10840" t="s">
        <v>18250</v>
      </c>
      <c r="G10840" t="s">
        <v>18251</v>
      </c>
      <c r="H10840" s="7">
        <v>46086</v>
      </c>
      <c r="I10840" t="s">
        <v>52</v>
      </c>
      <c r="J10840" t="s">
        <v>30</v>
      </c>
      <c r="K10840" s="7">
        <v>46087</v>
      </c>
    </row>
    <row r="10841" hidden="1" spans="1:11">
      <c r="A10841">
        <v>10841</v>
      </c>
      <c r="B10841" t="str">
        <f>VLOOKUP(C10841,属性!A:D,2,FALSE)</f>
        <v>古茗</v>
      </c>
      <c r="C10841" t="s">
        <v>1917</v>
      </c>
      <c r="D10841" s="7">
        <f>VLOOKUP(C10841,属性!A:D,3,FALSE)</f>
        <v>46037</v>
      </c>
      <c r="E10841" s="7" t="str">
        <f>VLOOKUP(C10841,属性!A:D,4,FALSE)</f>
        <v>否</v>
      </c>
      <c r="F10841" t="s">
        <v>18252</v>
      </c>
      <c r="G10841" t="s">
        <v>18253</v>
      </c>
      <c r="H10841" s="7">
        <v>46087</v>
      </c>
      <c r="I10841" t="s">
        <v>22</v>
      </c>
      <c r="J10841" t="s">
        <v>19</v>
      </c>
      <c r="K10841" s="7">
        <v>46087</v>
      </c>
    </row>
    <row r="10842" hidden="1" spans="1:11">
      <c r="A10842">
        <v>10842</v>
      </c>
      <c r="B10842" t="str">
        <f>VLOOKUP(C10842,属性!A:D,2,FALSE)</f>
        <v>古茗</v>
      </c>
      <c r="C10842" t="s">
        <v>1917</v>
      </c>
      <c r="D10842" s="7">
        <f>VLOOKUP(C10842,属性!A:D,3,FALSE)</f>
        <v>46037</v>
      </c>
      <c r="E10842" s="7" t="str">
        <f>VLOOKUP(C10842,属性!A:D,4,FALSE)</f>
        <v>否</v>
      </c>
      <c r="F10842" t="s">
        <v>18254</v>
      </c>
      <c r="G10842" t="s">
        <v>18255</v>
      </c>
      <c r="H10842" s="7">
        <v>46085</v>
      </c>
      <c r="I10842" t="s">
        <v>22</v>
      </c>
      <c r="J10842" t="s">
        <v>19</v>
      </c>
      <c r="K10842" s="7">
        <v>46087</v>
      </c>
    </row>
    <row r="10843" hidden="1" spans="1:11">
      <c r="A10843">
        <v>10843</v>
      </c>
      <c r="B10843" t="str">
        <f>VLOOKUP(C10843,属性!A:D,2,FALSE)</f>
        <v>古茗</v>
      </c>
      <c r="C10843" t="s">
        <v>1917</v>
      </c>
      <c r="D10843" s="7">
        <f>VLOOKUP(C10843,属性!A:D,3,FALSE)</f>
        <v>46037</v>
      </c>
      <c r="E10843" s="7" t="str">
        <f>VLOOKUP(C10843,属性!A:D,4,FALSE)</f>
        <v>否</v>
      </c>
      <c r="F10843" t="s">
        <v>18250</v>
      </c>
      <c r="G10843" t="s">
        <v>18256</v>
      </c>
      <c r="H10843" s="7">
        <v>46085</v>
      </c>
      <c r="I10843" t="s">
        <v>52</v>
      </c>
      <c r="J10843" t="s">
        <v>19</v>
      </c>
      <c r="K10843" s="7">
        <v>46087</v>
      </c>
    </row>
    <row r="10844" hidden="1" spans="1:11">
      <c r="A10844">
        <v>10844</v>
      </c>
      <c r="B10844" t="str">
        <f>VLOOKUP(C10844,属性!A:D,2,FALSE)</f>
        <v>古茗</v>
      </c>
      <c r="C10844" t="s">
        <v>1917</v>
      </c>
      <c r="D10844" s="7">
        <f>VLOOKUP(C10844,属性!A:D,3,FALSE)</f>
        <v>46037</v>
      </c>
      <c r="E10844" s="7" t="str">
        <f>VLOOKUP(C10844,属性!A:D,4,FALSE)</f>
        <v>否</v>
      </c>
      <c r="F10844" t="s">
        <v>18257</v>
      </c>
      <c r="G10844" t="s">
        <v>18258</v>
      </c>
      <c r="H10844" s="7">
        <v>46085</v>
      </c>
      <c r="I10844" t="s">
        <v>22</v>
      </c>
      <c r="J10844" t="s">
        <v>19</v>
      </c>
      <c r="K10844" s="7">
        <v>46087</v>
      </c>
    </row>
    <row r="10845" hidden="1" spans="1:11">
      <c r="A10845">
        <v>10845</v>
      </c>
      <c r="B10845" t="str">
        <f>VLOOKUP(C10845,属性!A:D,2,FALSE)</f>
        <v>古茗</v>
      </c>
      <c r="C10845" t="s">
        <v>1917</v>
      </c>
      <c r="D10845" s="7">
        <f>VLOOKUP(C10845,属性!A:D,3,FALSE)</f>
        <v>46037</v>
      </c>
      <c r="E10845" s="7" t="str">
        <f>VLOOKUP(C10845,属性!A:D,4,FALSE)</f>
        <v>否</v>
      </c>
      <c r="F10845" t="s">
        <v>18259</v>
      </c>
      <c r="G10845" t="s">
        <v>18260</v>
      </c>
      <c r="H10845" s="7">
        <v>46085</v>
      </c>
      <c r="I10845" t="s">
        <v>22</v>
      </c>
      <c r="J10845" t="s">
        <v>19</v>
      </c>
      <c r="K10845" s="7">
        <v>46087</v>
      </c>
    </row>
    <row r="10846" hidden="1" spans="1:11">
      <c r="A10846">
        <v>10846</v>
      </c>
      <c r="B10846" t="str">
        <f>VLOOKUP(C10846,属性!A:D,2,FALSE)</f>
        <v>古茗</v>
      </c>
      <c r="C10846" t="s">
        <v>1917</v>
      </c>
      <c r="D10846" s="7">
        <f>VLOOKUP(C10846,属性!A:D,3,FALSE)</f>
        <v>46037</v>
      </c>
      <c r="E10846" s="7" t="str">
        <f>VLOOKUP(C10846,属性!A:D,4,FALSE)</f>
        <v>否</v>
      </c>
      <c r="F10846" t="s">
        <v>18261</v>
      </c>
      <c r="G10846" t="s">
        <v>18262</v>
      </c>
      <c r="H10846" s="7">
        <v>46085</v>
      </c>
      <c r="I10846" t="s">
        <v>18</v>
      </c>
      <c r="J10846" t="s">
        <v>19</v>
      </c>
      <c r="K10846" s="7">
        <v>46087</v>
      </c>
    </row>
    <row r="10847" hidden="1" spans="1:11">
      <c r="A10847">
        <v>10847</v>
      </c>
      <c r="B10847" t="str">
        <f>VLOOKUP(C10847,属性!A:D,2,FALSE)</f>
        <v>古茗</v>
      </c>
      <c r="C10847" t="s">
        <v>1917</v>
      </c>
      <c r="D10847" s="7">
        <f>VLOOKUP(C10847,属性!A:D,3,FALSE)</f>
        <v>46037</v>
      </c>
      <c r="E10847" s="7" t="str">
        <f>VLOOKUP(C10847,属性!A:D,4,FALSE)</f>
        <v>否</v>
      </c>
      <c r="F10847" t="s">
        <v>18250</v>
      </c>
      <c r="G10847" t="s">
        <v>18263</v>
      </c>
      <c r="H10847" s="7">
        <v>46085</v>
      </c>
      <c r="I10847" t="s">
        <v>52</v>
      </c>
      <c r="J10847" t="s">
        <v>19</v>
      </c>
      <c r="K10847" s="7">
        <v>46087</v>
      </c>
    </row>
    <row r="10848" hidden="1" spans="1:11">
      <c r="A10848">
        <v>10848</v>
      </c>
      <c r="B10848" t="str">
        <f>VLOOKUP(C10848,属性!A:D,2,FALSE)</f>
        <v>古茗</v>
      </c>
      <c r="C10848" t="s">
        <v>1917</v>
      </c>
      <c r="D10848" s="7">
        <f>VLOOKUP(C10848,属性!A:D,3,FALSE)</f>
        <v>46037</v>
      </c>
      <c r="E10848" s="7" t="str">
        <f>VLOOKUP(C10848,属性!A:D,4,FALSE)</f>
        <v>否</v>
      </c>
      <c r="F10848" t="s">
        <v>18264</v>
      </c>
      <c r="G10848" t="s">
        <v>18265</v>
      </c>
      <c r="H10848" s="7">
        <v>46085</v>
      </c>
      <c r="I10848" t="s">
        <v>14</v>
      </c>
      <c r="J10848" t="s">
        <v>19</v>
      </c>
      <c r="K10848" s="7">
        <v>46087</v>
      </c>
    </row>
    <row r="10849" hidden="1" spans="1:11">
      <c r="A10849">
        <v>10849</v>
      </c>
      <c r="B10849" t="str">
        <f>VLOOKUP(C10849,属性!A:D,2,FALSE)</f>
        <v>古茗</v>
      </c>
      <c r="C10849" t="s">
        <v>1917</v>
      </c>
      <c r="D10849" s="7">
        <f>VLOOKUP(C10849,属性!A:D,3,FALSE)</f>
        <v>46037</v>
      </c>
      <c r="E10849" s="7" t="str">
        <f>VLOOKUP(C10849,属性!A:D,4,FALSE)</f>
        <v>否</v>
      </c>
      <c r="F10849" t="s">
        <v>18250</v>
      </c>
      <c r="G10849" t="s">
        <v>18266</v>
      </c>
      <c r="H10849" s="7">
        <v>46085</v>
      </c>
      <c r="I10849" t="s">
        <v>52</v>
      </c>
      <c r="J10849" t="s">
        <v>19</v>
      </c>
      <c r="K10849" s="7">
        <v>46087</v>
      </c>
    </row>
    <row r="10850" spans="1:11">
      <c r="A10850">
        <v>10850</v>
      </c>
      <c r="B10850" t="str">
        <f>VLOOKUP(C10850,属性!A:D,2,FALSE)</f>
        <v>古茗</v>
      </c>
      <c r="C10850" t="s">
        <v>1917</v>
      </c>
      <c r="D10850" s="7">
        <f>VLOOKUP(C10850,属性!A:D,3,FALSE)</f>
        <v>46037</v>
      </c>
      <c r="E10850" s="7" t="str">
        <f>VLOOKUP(C10850,属性!A:D,4,FALSE)</f>
        <v>否</v>
      </c>
      <c r="F10850" t="s">
        <v>18267</v>
      </c>
      <c r="G10850" t="s">
        <v>18268</v>
      </c>
      <c r="H10850" s="7">
        <v>46086</v>
      </c>
      <c r="I10850" t="s">
        <v>74</v>
      </c>
      <c r="J10850" t="s">
        <v>30</v>
      </c>
      <c r="K10850" s="7">
        <v>46087</v>
      </c>
    </row>
    <row r="10851" hidden="1" spans="1:11">
      <c r="A10851">
        <v>10851</v>
      </c>
      <c r="B10851" t="str">
        <f>VLOOKUP(C10851,属性!A:D,2,FALSE)</f>
        <v>古茗</v>
      </c>
      <c r="C10851" t="s">
        <v>1917</v>
      </c>
      <c r="D10851" s="7">
        <f>VLOOKUP(C10851,属性!A:D,3,FALSE)</f>
        <v>46037</v>
      </c>
      <c r="E10851" s="7" t="str">
        <f>VLOOKUP(C10851,属性!A:D,4,FALSE)</f>
        <v>否</v>
      </c>
      <c r="F10851" t="s">
        <v>18269</v>
      </c>
      <c r="G10851" t="s">
        <v>18270</v>
      </c>
      <c r="H10851" s="7">
        <v>46085</v>
      </c>
      <c r="I10851" t="s">
        <v>14</v>
      </c>
      <c r="J10851" t="s">
        <v>15</v>
      </c>
      <c r="K10851" s="7">
        <v>46087</v>
      </c>
    </row>
    <row r="10852" hidden="1" spans="1:11">
      <c r="A10852">
        <v>10852</v>
      </c>
      <c r="B10852" t="str">
        <f>VLOOKUP(C10852,属性!A:D,2,FALSE)</f>
        <v>古茗</v>
      </c>
      <c r="C10852" t="s">
        <v>1917</v>
      </c>
      <c r="D10852" s="7">
        <f>VLOOKUP(C10852,属性!A:D,3,FALSE)</f>
        <v>46037</v>
      </c>
      <c r="E10852" s="7" t="str">
        <f>VLOOKUP(C10852,属性!A:D,4,FALSE)</f>
        <v>否</v>
      </c>
      <c r="F10852" t="s">
        <v>18250</v>
      </c>
      <c r="G10852" t="s">
        <v>18271</v>
      </c>
      <c r="H10852" s="7">
        <v>46085</v>
      </c>
      <c r="I10852" t="s">
        <v>52</v>
      </c>
      <c r="J10852" t="s">
        <v>15</v>
      </c>
      <c r="K10852" s="7">
        <v>46087</v>
      </c>
    </row>
    <row r="10853" spans="1:11">
      <c r="A10853">
        <v>10853</v>
      </c>
      <c r="B10853" t="str">
        <f>VLOOKUP(C10853,属性!A:D,2,FALSE)</f>
        <v>古茗</v>
      </c>
      <c r="C10853" t="s">
        <v>1917</v>
      </c>
      <c r="D10853" s="7">
        <f>VLOOKUP(C10853,属性!A:D,3,FALSE)</f>
        <v>46037</v>
      </c>
      <c r="E10853" s="7" t="str">
        <f>VLOOKUP(C10853,属性!A:D,4,FALSE)</f>
        <v>否</v>
      </c>
      <c r="F10853" t="s">
        <v>18193</v>
      </c>
      <c r="G10853" t="s">
        <v>18272</v>
      </c>
      <c r="H10853" s="7">
        <v>46086</v>
      </c>
      <c r="I10853" t="s">
        <v>77</v>
      </c>
      <c r="J10853" t="s">
        <v>30</v>
      </c>
      <c r="K10853" s="7">
        <v>46087</v>
      </c>
    </row>
    <row r="10854" hidden="1" spans="1:11">
      <c r="A10854">
        <v>10854</v>
      </c>
      <c r="B10854" t="str">
        <f>VLOOKUP(C10854,属性!A:D,2,FALSE)</f>
        <v>古茗</v>
      </c>
      <c r="C10854" t="s">
        <v>1917</v>
      </c>
      <c r="D10854" s="7">
        <f>VLOOKUP(C10854,属性!A:D,3,FALSE)</f>
        <v>46037</v>
      </c>
      <c r="E10854" s="7" t="str">
        <f>VLOOKUP(C10854,属性!A:D,4,FALSE)</f>
        <v>否</v>
      </c>
      <c r="F10854" t="s">
        <v>171</v>
      </c>
      <c r="G10854" t="s">
        <v>18273</v>
      </c>
      <c r="H10854" s="7">
        <v>46085</v>
      </c>
      <c r="I10854" t="s">
        <v>22</v>
      </c>
      <c r="J10854" t="s">
        <v>19</v>
      </c>
      <c r="K10854" s="7">
        <v>46087</v>
      </c>
    </row>
    <row r="10855" spans="1:11">
      <c r="A10855">
        <v>10855</v>
      </c>
      <c r="B10855" t="str">
        <f>VLOOKUP(C10855,属性!A:D,2,FALSE)</f>
        <v>古茗</v>
      </c>
      <c r="C10855" t="s">
        <v>1917</v>
      </c>
      <c r="D10855" s="7">
        <f>VLOOKUP(C10855,属性!A:D,3,FALSE)</f>
        <v>46037</v>
      </c>
      <c r="E10855" s="7" t="str">
        <f>VLOOKUP(C10855,属性!A:D,4,FALSE)</f>
        <v>否</v>
      </c>
      <c r="F10855" t="s">
        <v>18250</v>
      </c>
      <c r="G10855" t="s">
        <v>18274</v>
      </c>
      <c r="H10855" s="7">
        <v>46085</v>
      </c>
      <c r="I10855" t="s">
        <v>52</v>
      </c>
      <c r="J10855" t="s">
        <v>30</v>
      </c>
      <c r="K10855" s="7">
        <v>46087</v>
      </c>
    </row>
    <row r="10856" hidden="1" spans="1:11">
      <c r="A10856">
        <v>10856</v>
      </c>
      <c r="B10856" t="str">
        <f>VLOOKUP(C10856,属性!A:D,2,FALSE)</f>
        <v>古茗</v>
      </c>
      <c r="C10856" t="s">
        <v>1917</v>
      </c>
      <c r="D10856" s="7">
        <f>VLOOKUP(C10856,属性!A:D,3,FALSE)</f>
        <v>46037</v>
      </c>
      <c r="E10856" s="7" t="str">
        <f>VLOOKUP(C10856,属性!A:D,4,FALSE)</f>
        <v>否</v>
      </c>
      <c r="F10856" t="s">
        <v>716</v>
      </c>
      <c r="G10856" t="s">
        <v>18275</v>
      </c>
      <c r="H10856" s="7">
        <v>46086</v>
      </c>
      <c r="I10856" t="s">
        <v>14</v>
      </c>
      <c r="J10856" t="s">
        <v>19</v>
      </c>
      <c r="K10856" s="7">
        <v>46087</v>
      </c>
    </row>
    <row r="10857" hidden="1" spans="1:11">
      <c r="A10857">
        <v>10857</v>
      </c>
      <c r="B10857" t="str">
        <f>VLOOKUP(C10857,属性!A:D,2,FALSE)</f>
        <v>古茗</v>
      </c>
      <c r="C10857" t="s">
        <v>1917</v>
      </c>
      <c r="D10857" s="7">
        <f>VLOOKUP(C10857,属性!A:D,3,FALSE)</f>
        <v>46037</v>
      </c>
      <c r="E10857" s="7" t="str">
        <f>VLOOKUP(C10857,属性!A:D,4,FALSE)</f>
        <v>否</v>
      </c>
      <c r="F10857" t="s">
        <v>18276</v>
      </c>
      <c r="G10857" t="s">
        <v>18277</v>
      </c>
      <c r="H10857" s="7">
        <v>46086</v>
      </c>
      <c r="I10857" t="s">
        <v>90</v>
      </c>
      <c r="J10857" t="s">
        <v>19</v>
      </c>
      <c r="K10857" s="7">
        <v>46087</v>
      </c>
    </row>
    <row r="10858" hidden="1" spans="1:11">
      <c r="A10858">
        <v>10858</v>
      </c>
      <c r="B10858" t="str">
        <f>VLOOKUP(C10858,属性!A:D,2,FALSE)</f>
        <v>古茗</v>
      </c>
      <c r="C10858" t="s">
        <v>1917</v>
      </c>
      <c r="D10858" s="7">
        <f>VLOOKUP(C10858,属性!A:D,3,FALSE)</f>
        <v>46037</v>
      </c>
      <c r="E10858" s="7" t="str">
        <f>VLOOKUP(C10858,属性!A:D,4,FALSE)</f>
        <v>否</v>
      </c>
      <c r="F10858" t="s">
        <v>4400</v>
      </c>
      <c r="G10858" t="s">
        <v>18278</v>
      </c>
      <c r="H10858" s="7">
        <v>46085</v>
      </c>
      <c r="I10858" t="s">
        <v>122</v>
      </c>
      <c r="J10858" t="s">
        <v>19</v>
      </c>
      <c r="K10858" s="7">
        <v>46087</v>
      </c>
    </row>
    <row r="10859" hidden="1" spans="1:11">
      <c r="A10859">
        <v>10859</v>
      </c>
      <c r="B10859" t="str">
        <f>VLOOKUP(C10859,属性!A:D,2,FALSE)</f>
        <v>古茗</v>
      </c>
      <c r="C10859" t="s">
        <v>1917</v>
      </c>
      <c r="D10859" s="7">
        <f>VLOOKUP(C10859,属性!A:D,3,FALSE)</f>
        <v>46037</v>
      </c>
      <c r="E10859" s="7" t="str">
        <f>VLOOKUP(C10859,属性!A:D,4,FALSE)</f>
        <v>否</v>
      </c>
      <c r="F10859" t="s">
        <v>18279</v>
      </c>
      <c r="G10859" t="s">
        <v>18280</v>
      </c>
      <c r="H10859" s="7">
        <v>46085</v>
      </c>
      <c r="I10859" t="s">
        <v>14</v>
      </c>
      <c r="J10859" t="s">
        <v>19</v>
      </c>
      <c r="K10859" s="7">
        <v>46087</v>
      </c>
    </row>
    <row r="10860" spans="1:11">
      <c r="A10860">
        <v>10860</v>
      </c>
      <c r="B10860" t="str">
        <f>VLOOKUP(C10860,属性!A:D,2,FALSE)</f>
        <v>古茗</v>
      </c>
      <c r="C10860" t="s">
        <v>1917</v>
      </c>
      <c r="D10860" s="7">
        <f>VLOOKUP(C10860,属性!A:D,3,FALSE)</f>
        <v>46037</v>
      </c>
      <c r="E10860" s="7" t="str">
        <f>VLOOKUP(C10860,属性!A:D,4,FALSE)</f>
        <v>否</v>
      </c>
      <c r="F10860" t="s">
        <v>18250</v>
      </c>
      <c r="G10860" t="s">
        <v>18281</v>
      </c>
      <c r="H10860" s="7">
        <v>46085</v>
      </c>
      <c r="I10860" t="s">
        <v>52</v>
      </c>
      <c r="J10860" t="s">
        <v>30</v>
      </c>
      <c r="K10860" s="7">
        <v>46087</v>
      </c>
    </row>
    <row r="10861" spans="1:11">
      <c r="A10861">
        <v>10861</v>
      </c>
      <c r="B10861" t="str">
        <f>VLOOKUP(C10861,属性!A:D,2,FALSE)</f>
        <v>古茗</v>
      </c>
      <c r="C10861" t="s">
        <v>1917</v>
      </c>
      <c r="D10861" s="7">
        <f>VLOOKUP(C10861,属性!A:D,3,FALSE)</f>
        <v>46037</v>
      </c>
      <c r="E10861" s="7" t="str">
        <f>VLOOKUP(C10861,属性!A:D,4,FALSE)</f>
        <v>否</v>
      </c>
      <c r="F10861" t="s">
        <v>18250</v>
      </c>
      <c r="G10861" t="s">
        <v>18282</v>
      </c>
      <c r="H10861" s="7">
        <v>46085</v>
      </c>
      <c r="I10861" t="s">
        <v>52</v>
      </c>
      <c r="J10861" t="s">
        <v>30</v>
      </c>
      <c r="K10861" s="7">
        <v>46087</v>
      </c>
    </row>
    <row r="10862" hidden="1" spans="1:11">
      <c r="A10862">
        <v>10862</v>
      </c>
      <c r="B10862" t="str">
        <f>VLOOKUP(C10862,属性!A:D,2,FALSE)</f>
        <v>古茗</v>
      </c>
      <c r="C10862" t="s">
        <v>1917</v>
      </c>
      <c r="D10862" s="7">
        <f>VLOOKUP(C10862,属性!A:D,3,FALSE)</f>
        <v>46037</v>
      </c>
      <c r="E10862" s="7" t="str">
        <f>VLOOKUP(C10862,属性!A:D,4,FALSE)</f>
        <v>否</v>
      </c>
      <c r="F10862" t="s">
        <v>18283</v>
      </c>
      <c r="G10862" t="s">
        <v>18284</v>
      </c>
      <c r="H10862" s="7">
        <v>46085</v>
      </c>
      <c r="I10862" t="s">
        <v>33</v>
      </c>
      <c r="J10862" t="s">
        <v>19</v>
      </c>
      <c r="K10862" s="7">
        <v>46087</v>
      </c>
    </row>
    <row r="10863" spans="1:11">
      <c r="A10863">
        <v>10863</v>
      </c>
      <c r="B10863" t="str">
        <f>VLOOKUP(C10863,属性!A:D,2,FALSE)</f>
        <v>古茗</v>
      </c>
      <c r="C10863" t="s">
        <v>1917</v>
      </c>
      <c r="D10863" s="7">
        <f>VLOOKUP(C10863,属性!A:D,3,FALSE)</f>
        <v>46037</v>
      </c>
      <c r="E10863" s="7" t="str">
        <f>VLOOKUP(C10863,属性!A:D,4,FALSE)</f>
        <v>否</v>
      </c>
      <c r="F10863" t="s">
        <v>18285</v>
      </c>
      <c r="G10863" t="s">
        <v>18286</v>
      </c>
      <c r="H10863" s="7">
        <v>46085</v>
      </c>
      <c r="I10863" t="s">
        <v>22</v>
      </c>
      <c r="J10863" t="s">
        <v>30</v>
      </c>
      <c r="K10863" s="7">
        <v>46087</v>
      </c>
    </row>
    <row r="10864" spans="1:11">
      <c r="A10864">
        <v>10864</v>
      </c>
      <c r="B10864" t="str">
        <f>VLOOKUP(C10864,属性!A:D,2,FALSE)</f>
        <v>古茗</v>
      </c>
      <c r="C10864" t="s">
        <v>1917</v>
      </c>
      <c r="D10864" s="7">
        <f>VLOOKUP(C10864,属性!A:D,3,FALSE)</f>
        <v>46037</v>
      </c>
      <c r="E10864" s="7" t="str">
        <f>VLOOKUP(C10864,属性!A:D,4,FALSE)</f>
        <v>否</v>
      </c>
      <c r="F10864" t="s">
        <v>18250</v>
      </c>
      <c r="G10864" t="s">
        <v>18287</v>
      </c>
      <c r="H10864" s="7">
        <v>46085</v>
      </c>
      <c r="I10864" t="s">
        <v>52</v>
      </c>
      <c r="J10864" t="s">
        <v>30</v>
      </c>
      <c r="K10864" s="7">
        <v>46087</v>
      </c>
    </row>
    <row r="10865" spans="1:11">
      <c r="A10865">
        <v>10865</v>
      </c>
      <c r="B10865" t="str">
        <f>VLOOKUP(C10865,属性!A:D,2,FALSE)</f>
        <v>古茗</v>
      </c>
      <c r="C10865" t="s">
        <v>1917</v>
      </c>
      <c r="D10865" s="7">
        <f>VLOOKUP(C10865,属性!A:D,3,FALSE)</f>
        <v>46037</v>
      </c>
      <c r="E10865" s="7" t="str">
        <f>VLOOKUP(C10865,属性!A:D,4,FALSE)</f>
        <v>否</v>
      </c>
      <c r="F10865" t="s">
        <v>18288</v>
      </c>
      <c r="G10865" t="s">
        <v>18289</v>
      </c>
      <c r="H10865" s="7">
        <v>46085</v>
      </c>
      <c r="I10865" t="s">
        <v>49</v>
      </c>
      <c r="J10865" t="s">
        <v>30</v>
      </c>
      <c r="K10865" s="7">
        <v>46087</v>
      </c>
    </row>
    <row r="10866" spans="1:11">
      <c r="A10866">
        <v>10866</v>
      </c>
      <c r="B10866" t="str">
        <f>VLOOKUP(C10866,属性!A:D,2,FALSE)</f>
        <v>古茗</v>
      </c>
      <c r="C10866" t="s">
        <v>1917</v>
      </c>
      <c r="D10866" s="7">
        <f>VLOOKUP(C10866,属性!A:D,3,FALSE)</f>
        <v>46037</v>
      </c>
      <c r="E10866" s="7" t="str">
        <f>VLOOKUP(C10866,属性!A:D,4,FALSE)</f>
        <v>否</v>
      </c>
      <c r="F10866" t="s">
        <v>18250</v>
      </c>
      <c r="G10866" t="s">
        <v>18290</v>
      </c>
      <c r="H10866" s="7">
        <v>46085</v>
      </c>
      <c r="I10866" t="s">
        <v>52</v>
      </c>
      <c r="J10866" t="s">
        <v>30</v>
      </c>
      <c r="K10866" s="7">
        <v>46087</v>
      </c>
    </row>
    <row r="10867" spans="1:11">
      <c r="A10867">
        <v>10867</v>
      </c>
      <c r="B10867" t="str">
        <f>VLOOKUP(C10867,属性!A:D,2,FALSE)</f>
        <v>古茗</v>
      </c>
      <c r="C10867" t="s">
        <v>1917</v>
      </c>
      <c r="D10867" s="7">
        <f>VLOOKUP(C10867,属性!A:D,3,FALSE)</f>
        <v>46037</v>
      </c>
      <c r="E10867" s="7" t="str">
        <f>VLOOKUP(C10867,属性!A:D,4,FALSE)</f>
        <v>否</v>
      </c>
      <c r="F10867" t="s">
        <v>18291</v>
      </c>
      <c r="G10867" t="s">
        <v>18292</v>
      </c>
      <c r="H10867" s="7">
        <v>46085</v>
      </c>
      <c r="I10867" t="s">
        <v>77</v>
      </c>
      <c r="J10867" t="s">
        <v>30</v>
      </c>
      <c r="K10867" s="7">
        <v>46087</v>
      </c>
    </row>
    <row r="10868" spans="1:11">
      <c r="A10868">
        <v>10868</v>
      </c>
      <c r="B10868" t="str">
        <f>VLOOKUP(C10868,属性!A:D,2,FALSE)</f>
        <v>古茗</v>
      </c>
      <c r="C10868" t="s">
        <v>1917</v>
      </c>
      <c r="D10868" s="7">
        <f>VLOOKUP(C10868,属性!A:D,3,FALSE)</f>
        <v>46037</v>
      </c>
      <c r="E10868" s="7" t="str">
        <f>VLOOKUP(C10868,属性!A:D,4,FALSE)</f>
        <v>否</v>
      </c>
      <c r="F10868" t="s">
        <v>18250</v>
      </c>
      <c r="G10868" t="s">
        <v>18293</v>
      </c>
      <c r="H10868" s="7">
        <v>46085</v>
      </c>
      <c r="I10868" t="s">
        <v>52</v>
      </c>
      <c r="J10868" t="s">
        <v>30</v>
      </c>
      <c r="K10868" s="7">
        <v>46087</v>
      </c>
    </row>
    <row r="10869" spans="1:11">
      <c r="A10869">
        <v>10869</v>
      </c>
      <c r="B10869" t="str">
        <f>VLOOKUP(C10869,属性!A:D,2,FALSE)</f>
        <v>古茗</v>
      </c>
      <c r="C10869" t="s">
        <v>1917</v>
      </c>
      <c r="D10869" s="7">
        <f>VLOOKUP(C10869,属性!A:D,3,FALSE)</f>
        <v>46037</v>
      </c>
      <c r="E10869" s="7" t="str">
        <f>VLOOKUP(C10869,属性!A:D,4,FALSE)</f>
        <v>否</v>
      </c>
      <c r="F10869" t="s">
        <v>18071</v>
      </c>
      <c r="G10869" t="s">
        <v>18294</v>
      </c>
      <c r="H10869" s="7">
        <v>46086</v>
      </c>
      <c r="I10869" t="s">
        <v>68</v>
      </c>
      <c r="J10869" t="s">
        <v>30</v>
      </c>
      <c r="K10869" s="7">
        <v>46087</v>
      </c>
    </row>
    <row r="10870" spans="1:11">
      <c r="A10870">
        <v>10870</v>
      </c>
      <c r="B10870" t="str">
        <f>VLOOKUP(C10870,属性!A:D,2,FALSE)</f>
        <v>古茗</v>
      </c>
      <c r="C10870" t="s">
        <v>1917</v>
      </c>
      <c r="D10870" s="7">
        <f>VLOOKUP(C10870,属性!A:D,3,FALSE)</f>
        <v>46037</v>
      </c>
      <c r="E10870" s="7" t="str">
        <f>VLOOKUP(C10870,属性!A:D,4,FALSE)</f>
        <v>否</v>
      </c>
      <c r="F10870" t="s">
        <v>18071</v>
      </c>
      <c r="G10870" t="s">
        <v>18295</v>
      </c>
      <c r="H10870" s="7">
        <v>46086</v>
      </c>
      <c r="I10870" t="s">
        <v>68</v>
      </c>
      <c r="J10870" t="s">
        <v>30</v>
      </c>
      <c r="K10870" s="7">
        <v>46087</v>
      </c>
    </row>
    <row r="10871" hidden="1" spans="1:11">
      <c r="A10871">
        <v>10871</v>
      </c>
      <c r="B10871" t="str">
        <f>VLOOKUP(C10871,属性!A:D,2,FALSE)</f>
        <v>古茗</v>
      </c>
      <c r="C10871" t="s">
        <v>1917</v>
      </c>
      <c r="D10871" s="7">
        <f>VLOOKUP(C10871,属性!A:D,3,FALSE)</f>
        <v>46037</v>
      </c>
      <c r="E10871" s="7" t="str">
        <f>VLOOKUP(C10871,属性!A:D,4,FALSE)</f>
        <v>否</v>
      </c>
      <c r="F10871" t="s">
        <v>18296</v>
      </c>
      <c r="G10871" t="s">
        <v>18297</v>
      </c>
      <c r="H10871" s="7">
        <v>46085</v>
      </c>
      <c r="I10871" t="s">
        <v>14</v>
      </c>
      <c r="J10871" t="s">
        <v>15</v>
      </c>
      <c r="K10871" s="7">
        <v>46087</v>
      </c>
    </row>
    <row r="10872" hidden="1" spans="1:11">
      <c r="A10872">
        <v>10872</v>
      </c>
      <c r="B10872" t="str">
        <f>VLOOKUP(C10872,属性!A:D,2,FALSE)</f>
        <v>古茗</v>
      </c>
      <c r="C10872" t="s">
        <v>1917</v>
      </c>
      <c r="D10872" s="7">
        <f>VLOOKUP(C10872,属性!A:D,3,FALSE)</f>
        <v>46037</v>
      </c>
      <c r="E10872" s="7" t="str">
        <f>VLOOKUP(C10872,属性!A:D,4,FALSE)</f>
        <v>否</v>
      </c>
      <c r="F10872" t="s">
        <v>5506</v>
      </c>
      <c r="G10872" t="s">
        <v>18298</v>
      </c>
      <c r="H10872" s="7">
        <v>46085</v>
      </c>
      <c r="I10872" t="s">
        <v>77</v>
      </c>
      <c r="J10872" t="s">
        <v>15</v>
      </c>
      <c r="K10872" s="7">
        <v>46087</v>
      </c>
    </row>
    <row r="10873" spans="1:11">
      <c r="A10873">
        <v>10873</v>
      </c>
      <c r="B10873" t="str">
        <f>VLOOKUP(C10873,属性!A:D,2,FALSE)</f>
        <v>古茗</v>
      </c>
      <c r="C10873" t="s">
        <v>1917</v>
      </c>
      <c r="D10873" s="7">
        <f>VLOOKUP(C10873,属性!A:D,3,FALSE)</f>
        <v>46037</v>
      </c>
      <c r="E10873" s="7" t="str">
        <f>VLOOKUP(C10873,属性!A:D,4,FALSE)</f>
        <v>否</v>
      </c>
      <c r="F10873" t="s">
        <v>18299</v>
      </c>
      <c r="G10873" t="s">
        <v>18300</v>
      </c>
      <c r="H10873" s="7">
        <v>46086</v>
      </c>
      <c r="I10873" t="s">
        <v>49</v>
      </c>
      <c r="J10873" t="s">
        <v>30</v>
      </c>
      <c r="K10873" s="7">
        <v>46087</v>
      </c>
    </row>
    <row r="10874" hidden="1" spans="1:11">
      <c r="A10874">
        <v>10874</v>
      </c>
      <c r="B10874" t="str">
        <f>VLOOKUP(C10874,属性!A:D,2,FALSE)</f>
        <v>古茗</v>
      </c>
      <c r="C10874" t="s">
        <v>1917</v>
      </c>
      <c r="D10874" s="7">
        <f>VLOOKUP(C10874,属性!A:D,3,FALSE)</f>
        <v>46037</v>
      </c>
      <c r="E10874" s="7" t="str">
        <f>VLOOKUP(C10874,属性!A:D,4,FALSE)</f>
        <v>否</v>
      </c>
      <c r="F10874" t="s">
        <v>18301</v>
      </c>
      <c r="G10874" t="s">
        <v>7252</v>
      </c>
      <c r="H10874" s="7">
        <v>46086</v>
      </c>
      <c r="I10874" t="s">
        <v>14</v>
      </c>
      <c r="J10874" t="s">
        <v>19</v>
      </c>
      <c r="K10874" s="7">
        <v>46087</v>
      </c>
    </row>
    <row r="10875" spans="1:11">
      <c r="A10875">
        <v>10875</v>
      </c>
      <c r="B10875" t="str">
        <f>VLOOKUP(C10875,属性!A:D,2,FALSE)</f>
        <v>古茗</v>
      </c>
      <c r="C10875" t="s">
        <v>1917</v>
      </c>
      <c r="D10875" s="7">
        <f>VLOOKUP(C10875,属性!A:D,3,FALSE)</f>
        <v>46037</v>
      </c>
      <c r="E10875" s="7" t="str">
        <f>VLOOKUP(C10875,属性!A:D,4,FALSE)</f>
        <v>否</v>
      </c>
      <c r="F10875" t="s">
        <v>18302</v>
      </c>
      <c r="G10875" t="s">
        <v>205</v>
      </c>
      <c r="H10875" s="7">
        <v>46087</v>
      </c>
      <c r="I10875" t="s">
        <v>14</v>
      </c>
      <c r="J10875" t="s">
        <v>30</v>
      </c>
      <c r="K10875" s="7">
        <v>46087</v>
      </c>
    </row>
    <row r="10876" hidden="1" spans="1:11">
      <c r="A10876">
        <v>10876</v>
      </c>
      <c r="B10876" t="str">
        <f>VLOOKUP(C10876,属性!A:D,2,FALSE)</f>
        <v>古茗</v>
      </c>
      <c r="C10876" t="s">
        <v>1917</v>
      </c>
      <c r="D10876" s="7">
        <f>VLOOKUP(C10876,属性!A:D,3,FALSE)</f>
        <v>46037</v>
      </c>
      <c r="E10876" s="7" t="str">
        <f>VLOOKUP(C10876,属性!A:D,4,FALSE)</f>
        <v>否</v>
      </c>
      <c r="F10876" t="s">
        <v>18303</v>
      </c>
      <c r="G10876" t="s">
        <v>18304</v>
      </c>
      <c r="H10876" s="7">
        <v>46087</v>
      </c>
      <c r="I10876" t="s">
        <v>77</v>
      </c>
      <c r="J10876" t="s">
        <v>15</v>
      </c>
      <c r="K10876" s="7">
        <v>46087</v>
      </c>
    </row>
    <row r="10877" spans="1:11">
      <c r="A10877">
        <v>10877</v>
      </c>
      <c r="B10877" t="str">
        <f>VLOOKUP(C10877,属性!A:D,2,FALSE)</f>
        <v>古茗</v>
      </c>
      <c r="C10877" t="s">
        <v>1917</v>
      </c>
      <c r="D10877" s="7">
        <f>VLOOKUP(C10877,属性!A:D,3,FALSE)</f>
        <v>46037</v>
      </c>
      <c r="E10877" s="7" t="str">
        <f>VLOOKUP(C10877,属性!A:D,4,FALSE)</f>
        <v>否</v>
      </c>
      <c r="F10877" t="s">
        <v>13723</v>
      </c>
      <c r="G10877" t="s">
        <v>18305</v>
      </c>
      <c r="H10877" s="7">
        <v>46086</v>
      </c>
      <c r="I10877" t="s">
        <v>22</v>
      </c>
      <c r="J10877" t="s">
        <v>30</v>
      </c>
      <c r="K10877" s="7">
        <v>46087</v>
      </c>
    </row>
    <row r="10878" spans="1:11">
      <c r="A10878">
        <v>10878</v>
      </c>
      <c r="B10878" t="str">
        <f>VLOOKUP(C10878,属性!A:D,2,FALSE)</f>
        <v>古茗</v>
      </c>
      <c r="C10878" t="s">
        <v>1917</v>
      </c>
      <c r="D10878" s="7">
        <f>VLOOKUP(C10878,属性!A:D,3,FALSE)</f>
        <v>46037</v>
      </c>
      <c r="E10878" s="7" t="str">
        <f>VLOOKUP(C10878,属性!A:D,4,FALSE)</f>
        <v>否</v>
      </c>
      <c r="F10878" t="s">
        <v>18306</v>
      </c>
      <c r="G10878" t="s">
        <v>18307</v>
      </c>
      <c r="H10878" s="7">
        <v>46086</v>
      </c>
      <c r="I10878" t="s">
        <v>22</v>
      </c>
      <c r="J10878" t="s">
        <v>30</v>
      </c>
      <c r="K10878" s="7">
        <v>46087</v>
      </c>
    </row>
    <row r="10879" hidden="1" spans="1:11">
      <c r="A10879">
        <v>10879</v>
      </c>
      <c r="B10879" t="str">
        <f>VLOOKUP(C10879,属性!A:D,2,FALSE)</f>
        <v>古茗</v>
      </c>
      <c r="C10879" t="s">
        <v>1917</v>
      </c>
      <c r="D10879" s="7">
        <f>VLOOKUP(C10879,属性!A:D,3,FALSE)</f>
        <v>46037</v>
      </c>
      <c r="E10879" s="7" t="str">
        <f>VLOOKUP(C10879,属性!A:D,4,FALSE)</f>
        <v>否</v>
      </c>
      <c r="F10879" t="s">
        <v>18308</v>
      </c>
      <c r="G10879" t="s">
        <v>18309</v>
      </c>
      <c r="H10879" s="7">
        <v>46087</v>
      </c>
      <c r="I10879" t="s">
        <v>49</v>
      </c>
      <c r="J10879" t="s">
        <v>19</v>
      </c>
      <c r="K10879" s="7">
        <v>46087</v>
      </c>
    </row>
    <row r="10880" spans="1:11">
      <c r="A10880">
        <v>10880</v>
      </c>
      <c r="B10880" t="str">
        <f>VLOOKUP(C10880,属性!A:D,2,FALSE)</f>
        <v>古茗</v>
      </c>
      <c r="C10880" t="s">
        <v>1917</v>
      </c>
      <c r="D10880" s="7">
        <f>VLOOKUP(C10880,属性!A:D,3,FALSE)</f>
        <v>46037</v>
      </c>
      <c r="E10880" s="7" t="str">
        <f>VLOOKUP(C10880,属性!A:D,4,FALSE)</f>
        <v>否</v>
      </c>
      <c r="F10880" t="s">
        <v>18310</v>
      </c>
      <c r="G10880" t="s">
        <v>13985</v>
      </c>
      <c r="H10880" s="7">
        <v>46085</v>
      </c>
      <c r="I10880" t="s">
        <v>22</v>
      </c>
      <c r="J10880" t="s">
        <v>30</v>
      </c>
      <c r="K10880" s="7">
        <v>46087</v>
      </c>
    </row>
    <row r="10881" hidden="1" spans="1:11">
      <c r="A10881">
        <v>10881</v>
      </c>
      <c r="B10881" t="str">
        <f>VLOOKUP(C10881,属性!A:D,2,FALSE)</f>
        <v>古茗</v>
      </c>
      <c r="C10881" t="s">
        <v>1917</v>
      </c>
      <c r="D10881" s="7">
        <f>VLOOKUP(C10881,属性!A:D,3,FALSE)</f>
        <v>46037</v>
      </c>
      <c r="E10881" s="7" t="str">
        <f>VLOOKUP(C10881,属性!A:D,4,FALSE)</f>
        <v>否</v>
      </c>
      <c r="F10881" t="s">
        <v>18311</v>
      </c>
      <c r="G10881" t="s">
        <v>92</v>
      </c>
      <c r="H10881" s="7">
        <v>46087</v>
      </c>
      <c r="I10881" t="s">
        <v>49</v>
      </c>
      <c r="J10881" t="s">
        <v>15</v>
      </c>
      <c r="K10881" s="7">
        <v>46087</v>
      </c>
    </row>
    <row r="10882" spans="1:11">
      <c r="A10882">
        <v>10882</v>
      </c>
      <c r="B10882" t="str">
        <f>VLOOKUP(C10882,属性!A:D,2,FALSE)</f>
        <v>古茗</v>
      </c>
      <c r="C10882" t="s">
        <v>1917</v>
      </c>
      <c r="D10882" s="7">
        <f>VLOOKUP(C10882,属性!A:D,3,FALSE)</f>
        <v>46037</v>
      </c>
      <c r="E10882" s="7" t="str">
        <f>VLOOKUP(C10882,属性!A:D,4,FALSE)</f>
        <v>否</v>
      </c>
      <c r="F10882" t="s">
        <v>18312</v>
      </c>
      <c r="G10882" t="s">
        <v>18313</v>
      </c>
      <c r="H10882" s="7">
        <v>46085</v>
      </c>
      <c r="I10882" t="s">
        <v>14</v>
      </c>
      <c r="J10882" t="s">
        <v>30</v>
      </c>
      <c r="K10882" s="7">
        <v>46087</v>
      </c>
    </row>
    <row r="10883" hidden="1" spans="1:11">
      <c r="A10883">
        <v>10883</v>
      </c>
      <c r="B10883" t="str">
        <f>VLOOKUP(C10883,属性!A:D,2,FALSE)</f>
        <v>古茗</v>
      </c>
      <c r="C10883" t="s">
        <v>1917</v>
      </c>
      <c r="D10883" s="7">
        <f>VLOOKUP(C10883,属性!A:D,3,FALSE)</f>
        <v>46037</v>
      </c>
      <c r="E10883" s="7" t="str">
        <f>VLOOKUP(C10883,属性!A:D,4,FALSE)</f>
        <v>否</v>
      </c>
      <c r="F10883" t="s">
        <v>18314</v>
      </c>
      <c r="G10883" t="s">
        <v>18315</v>
      </c>
      <c r="H10883" s="7">
        <v>46087</v>
      </c>
      <c r="I10883" t="s">
        <v>68</v>
      </c>
      <c r="J10883" t="s">
        <v>19</v>
      </c>
      <c r="K10883" s="7">
        <v>46087</v>
      </c>
    </row>
    <row r="10884" hidden="1" spans="1:11">
      <c r="A10884">
        <v>10884</v>
      </c>
      <c r="B10884" t="str">
        <f>VLOOKUP(C10884,属性!A:D,2,FALSE)</f>
        <v>古茗</v>
      </c>
      <c r="C10884" t="s">
        <v>1917</v>
      </c>
      <c r="D10884" s="7">
        <f>VLOOKUP(C10884,属性!A:D,3,FALSE)</f>
        <v>46037</v>
      </c>
      <c r="E10884" s="7" t="str">
        <f>VLOOKUP(C10884,属性!A:D,4,FALSE)</f>
        <v>否</v>
      </c>
      <c r="F10884">
        <v>122895</v>
      </c>
      <c r="G10884" t="s">
        <v>18316</v>
      </c>
      <c r="H10884" s="7">
        <v>46086</v>
      </c>
      <c r="I10884" t="s">
        <v>74</v>
      </c>
      <c r="J10884" t="s">
        <v>15</v>
      </c>
      <c r="K10884" s="7">
        <v>46087</v>
      </c>
    </row>
    <row r="10885" hidden="1" spans="1:11">
      <c r="A10885">
        <v>10885</v>
      </c>
      <c r="B10885" t="str">
        <f>VLOOKUP(C10885,属性!A:D,2,FALSE)</f>
        <v>古茗</v>
      </c>
      <c r="C10885" t="s">
        <v>1917</v>
      </c>
      <c r="D10885" s="7">
        <f>VLOOKUP(C10885,属性!A:D,3,FALSE)</f>
        <v>46037</v>
      </c>
      <c r="E10885" s="7" t="str">
        <f>VLOOKUP(C10885,属性!A:D,4,FALSE)</f>
        <v>否</v>
      </c>
      <c r="F10885" t="s">
        <v>18317</v>
      </c>
      <c r="G10885" t="s">
        <v>8290</v>
      </c>
      <c r="H10885" s="7">
        <v>46087</v>
      </c>
      <c r="I10885" t="s">
        <v>22</v>
      </c>
      <c r="J10885" t="s">
        <v>15</v>
      </c>
      <c r="K10885" s="7">
        <v>46087</v>
      </c>
    </row>
    <row r="10886" hidden="1" spans="1:11">
      <c r="A10886">
        <v>10886</v>
      </c>
      <c r="B10886" t="str">
        <f>VLOOKUP(C10886,属性!A:D,2,FALSE)</f>
        <v>古茗</v>
      </c>
      <c r="C10886" t="s">
        <v>1917</v>
      </c>
      <c r="D10886" s="7">
        <f>VLOOKUP(C10886,属性!A:D,3,FALSE)</f>
        <v>46037</v>
      </c>
      <c r="E10886" s="7" t="str">
        <f>VLOOKUP(C10886,属性!A:D,4,FALSE)</f>
        <v>否</v>
      </c>
      <c r="F10886" t="s">
        <v>2060</v>
      </c>
      <c r="G10886" t="s">
        <v>18318</v>
      </c>
      <c r="H10886" s="7">
        <v>46085</v>
      </c>
      <c r="I10886" t="s">
        <v>85</v>
      </c>
      <c r="J10886" t="s">
        <v>19</v>
      </c>
      <c r="K10886" s="7">
        <v>46087</v>
      </c>
    </row>
    <row r="10887" hidden="1" spans="1:11">
      <c r="A10887">
        <v>10887</v>
      </c>
      <c r="B10887" t="str">
        <f>VLOOKUP(C10887,属性!A:D,2,FALSE)</f>
        <v>古茗</v>
      </c>
      <c r="C10887" t="s">
        <v>1917</v>
      </c>
      <c r="D10887" s="7">
        <f>VLOOKUP(C10887,属性!A:D,3,FALSE)</f>
        <v>46037</v>
      </c>
      <c r="E10887" s="7" t="str">
        <f>VLOOKUP(C10887,属性!A:D,4,FALSE)</f>
        <v>否</v>
      </c>
      <c r="F10887" t="s">
        <v>18319</v>
      </c>
      <c r="G10887" t="s">
        <v>18320</v>
      </c>
      <c r="H10887" s="7">
        <v>46087</v>
      </c>
      <c r="I10887" t="s">
        <v>22</v>
      </c>
      <c r="J10887" t="s">
        <v>19</v>
      </c>
      <c r="K10887" s="7">
        <v>46087</v>
      </c>
    </row>
    <row r="10888" hidden="1" spans="1:11">
      <c r="A10888">
        <v>10888</v>
      </c>
      <c r="B10888" t="str">
        <f>VLOOKUP(C10888,属性!A:D,2,FALSE)</f>
        <v>古茗</v>
      </c>
      <c r="C10888" t="s">
        <v>1917</v>
      </c>
      <c r="D10888" s="7">
        <f>VLOOKUP(C10888,属性!A:D,3,FALSE)</f>
        <v>46037</v>
      </c>
      <c r="E10888" s="7" t="str">
        <f>VLOOKUP(C10888,属性!A:D,4,FALSE)</f>
        <v>否</v>
      </c>
      <c r="F10888" t="s">
        <v>18321</v>
      </c>
      <c r="G10888" t="s">
        <v>2689</v>
      </c>
      <c r="H10888" s="7">
        <v>46085</v>
      </c>
      <c r="I10888" t="s">
        <v>14</v>
      </c>
      <c r="J10888" t="s">
        <v>15</v>
      </c>
      <c r="K10888" s="7">
        <v>46087</v>
      </c>
    </row>
    <row r="10889" hidden="1" spans="1:11">
      <c r="A10889">
        <v>10889</v>
      </c>
      <c r="B10889" t="str">
        <f>VLOOKUP(C10889,属性!A:D,2,FALSE)</f>
        <v>古茗</v>
      </c>
      <c r="C10889" t="s">
        <v>1917</v>
      </c>
      <c r="D10889" s="7">
        <f>VLOOKUP(C10889,属性!A:D,3,FALSE)</f>
        <v>46037</v>
      </c>
      <c r="E10889" s="7" t="str">
        <f>VLOOKUP(C10889,属性!A:D,4,FALSE)</f>
        <v>否</v>
      </c>
      <c r="F10889" t="s">
        <v>18322</v>
      </c>
      <c r="G10889" t="s">
        <v>18323</v>
      </c>
      <c r="H10889" s="7">
        <v>46086</v>
      </c>
      <c r="I10889" t="s">
        <v>85</v>
      </c>
      <c r="J10889" t="s">
        <v>19</v>
      </c>
      <c r="K10889" s="7">
        <v>46087</v>
      </c>
    </row>
    <row r="10890" hidden="1" spans="1:11">
      <c r="A10890">
        <v>10890</v>
      </c>
      <c r="B10890" t="str">
        <f>VLOOKUP(C10890,属性!A:D,2,FALSE)</f>
        <v>古茗</v>
      </c>
      <c r="C10890" t="s">
        <v>1917</v>
      </c>
      <c r="D10890" s="7">
        <f>VLOOKUP(C10890,属性!A:D,3,FALSE)</f>
        <v>46037</v>
      </c>
      <c r="E10890" s="7" t="str">
        <f>VLOOKUP(C10890,属性!A:D,4,FALSE)</f>
        <v>否</v>
      </c>
      <c r="F10890" t="s">
        <v>18324</v>
      </c>
      <c r="G10890" t="s">
        <v>18325</v>
      </c>
      <c r="H10890" s="7">
        <v>46085</v>
      </c>
      <c r="I10890" t="s">
        <v>14</v>
      </c>
      <c r="J10890" t="s">
        <v>19</v>
      </c>
      <c r="K10890" s="7">
        <v>46087</v>
      </c>
    </row>
    <row r="10891" hidden="1" spans="1:11">
      <c r="A10891">
        <v>10891</v>
      </c>
      <c r="B10891" t="str">
        <f>VLOOKUP(C10891,属性!A:D,2,FALSE)</f>
        <v>古茗</v>
      </c>
      <c r="C10891" t="s">
        <v>1917</v>
      </c>
      <c r="D10891" s="7">
        <f>VLOOKUP(C10891,属性!A:D,3,FALSE)</f>
        <v>46037</v>
      </c>
      <c r="E10891" s="7" t="str">
        <f>VLOOKUP(C10891,属性!A:D,4,FALSE)</f>
        <v>否</v>
      </c>
      <c r="F10891" t="s">
        <v>14207</v>
      </c>
      <c r="G10891" t="s">
        <v>18326</v>
      </c>
      <c r="H10891" s="7">
        <v>46086</v>
      </c>
      <c r="I10891" t="s">
        <v>49</v>
      </c>
      <c r="J10891" t="s">
        <v>19</v>
      </c>
      <c r="K10891" s="7">
        <v>46087</v>
      </c>
    </row>
    <row r="10892" hidden="1" spans="1:11">
      <c r="A10892">
        <v>10892</v>
      </c>
      <c r="B10892" t="str">
        <f>VLOOKUP(C10892,属性!A:D,2,FALSE)</f>
        <v>古茗</v>
      </c>
      <c r="C10892" t="s">
        <v>1917</v>
      </c>
      <c r="D10892" s="7">
        <f>VLOOKUP(C10892,属性!A:D,3,FALSE)</f>
        <v>46037</v>
      </c>
      <c r="E10892" s="7" t="str">
        <f>VLOOKUP(C10892,属性!A:D,4,FALSE)</f>
        <v>否</v>
      </c>
      <c r="F10892" t="s">
        <v>18327</v>
      </c>
      <c r="G10892" t="s">
        <v>18328</v>
      </c>
      <c r="H10892" s="7">
        <v>46085</v>
      </c>
      <c r="I10892" t="s">
        <v>217</v>
      </c>
      <c r="J10892" t="s">
        <v>19</v>
      </c>
      <c r="K10892" s="7">
        <v>46087</v>
      </c>
    </row>
    <row r="10893" hidden="1" spans="1:11">
      <c r="A10893">
        <v>10893</v>
      </c>
      <c r="B10893" t="str">
        <f>VLOOKUP(C10893,属性!A:D,2,FALSE)</f>
        <v>古茗</v>
      </c>
      <c r="C10893" t="s">
        <v>1917</v>
      </c>
      <c r="D10893" s="7">
        <f>VLOOKUP(C10893,属性!A:D,3,FALSE)</f>
        <v>46037</v>
      </c>
      <c r="E10893" s="7" t="str">
        <f>VLOOKUP(C10893,属性!A:D,4,FALSE)</f>
        <v>否</v>
      </c>
      <c r="F10893" t="s">
        <v>18329</v>
      </c>
      <c r="G10893" t="s">
        <v>18330</v>
      </c>
      <c r="H10893" s="7">
        <v>46086</v>
      </c>
      <c r="I10893" t="s">
        <v>14</v>
      </c>
      <c r="J10893" t="s">
        <v>19</v>
      </c>
      <c r="K10893" s="7">
        <v>46087</v>
      </c>
    </row>
    <row r="10894" hidden="1" spans="1:11">
      <c r="A10894">
        <v>10894</v>
      </c>
      <c r="B10894" t="str">
        <f>VLOOKUP(C10894,属性!A:D,2,FALSE)</f>
        <v>古茗</v>
      </c>
      <c r="C10894" t="s">
        <v>1917</v>
      </c>
      <c r="D10894" s="7">
        <f>VLOOKUP(C10894,属性!A:D,3,FALSE)</f>
        <v>46037</v>
      </c>
      <c r="E10894" s="7" t="str">
        <f>VLOOKUP(C10894,属性!A:D,4,FALSE)</f>
        <v>否</v>
      </c>
      <c r="F10894" t="s">
        <v>18331</v>
      </c>
      <c r="G10894" t="s">
        <v>18332</v>
      </c>
      <c r="H10894" s="7">
        <v>46085</v>
      </c>
      <c r="I10894" t="s">
        <v>22</v>
      </c>
      <c r="J10894" t="s">
        <v>19</v>
      </c>
      <c r="K10894" s="7">
        <v>46087</v>
      </c>
    </row>
    <row r="10895" spans="1:11">
      <c r="A10895">
        <v>10895</v>
      </c>
      <c r="B10895" t="str">
        <f>VLOOKUP(C10895,属性!A:D,2,FALSE)</f>
        <v>古茗</v>
      </c>
      <c r="C10895" t="s">
        <v>1917</v>
      </c>
      <c r="D10895" s="7">
        <f>VLOOKUP(C10895,属性!A:D,3,FALSE)</f>
        <v>46037</v>
      </c>
      <c r="E10895" s="7" t="str">
        <f>VLOOKUP(C10895,属性!A:D,4,FALSE)</f>
        <v>否</v>
      </c>
      <c r="F10895" t="s">
        <v>18333</v>
      </c>
      <c r="G10895" t="s">
        <v>8689</v>
      </c>
      <c r="H10895" s="7">
        <v>46086</v>
      </c>
      <c r="I10895" t="s">
        <v>365</v>
      </c>
      <c r="J10895" t="s">
        <v>30</v>
      </c>
      <c r="K10895" s="7">
        <v>46087</v>
      </c>
    </row>
    <row r="10896" hidden="1" spans="1:11">
      <c r="A10896">
        <v>10896</v>
      </c>
      <c r="B10896" t="str">
        <f>VLOOKUP(C10896,属性!A:D,2,FALSE)</f>
        <v>古茗</v>
      </c>
      <c r="C10896" t="s">
        <v>1917</v>
      </c>
      <c r="D10896" s="7">
        <f>VLOOKUP(C10896,属性!A:D,3,FALSE)</f>
        <v>46037</v>
      </c>
      <c r="E10896" s="7" t="str">
        <f>VLOOKUP(C10896,属性!A:D,4,FALSE)</f>
        <v>否</v>
      </c>
      <c r="F10896" t="s">
        <v>18334</v>
      </c>
      <c r="G10896" t="s">
        <v>18335</v>
      </c>
      <c r="H10896" s="7">
        <v>46085</v>
      </c>
      <c r="I10896" t="s">
        <v>22</v>
      </c>
      <c r="J10896" t="s">
        <v>19</v>
      </c>
      <c r="K10896" s="7">
        <v>46087</v>
      </c>
    </row>
    <row r="10897" hidden="1" spans="1:11">
      <c r="A10897">
        <v>10897</v>
      </c>
      <c r="B10897" t="str">
        <f>VLOOKUP(C10897,属性!A:D,2,FALSE)</f>
        <v>古茗</v>
      </c>
      <c r="C10897" t="s">
        <v>1917</v>
      </c>
      <c r="D10897" s="7">
        <f>VLOOKUP(C10897,属性!A:D,3,FALSE)</f>
        <v>46037</v>
      </c>
      <c r="E10897" s="7" t="str">
        <f>VLOOKUP(C10897,属性!A:D,4,FALSE)</f>
        <v>否</v>
      </c>
      <c r="F10897" t="s">
        <v>18336</v>
      </c>
      <c r="G10897" t="s">
        <v>92</v>
      </c>
      <c r="H10897" s="7">
        <v>46086</v>
      </c>
      <c r="I10897" t="s">
        <v>49</v>
      </c>
      <c r="J10897" t="s">
        <v>15</v>
      </c>
      <c r="K10897" s="7">
        <v>46087</v>
      </c>
    </row>
    <row r="10898" spans="1:11">
      <c r="A10898">
        <v>10898</v>
      </c>
      <c r="B10898" t="str">
        <f>VLOOKUP(C10898,属性!A:D,2,FALSE)</f>
        <v>古茗</v>
      </c>
      <c r="C10898" t="s">
        <v>1917</v>
      </c>
      <c r="D10898" s="7">
        <f>VLOOKUP(C10898,属性!A:D,3,FALSE)</f>
        <v>46037</v>
      </c>
      <c r="E10898" s="7" t="str">
        <f>VLOOKUP(C10898,属性!A:D,4,FALSE)</f>
        <v>否</v>
      </c>
      <c r="F10898" t="s">
        <v>18337</v>
      </c>
      <c r="G10898" t="s">
        <v>14716</v>
      </c>
      <c r="H10898" s="7">
        <v>46085</v>
      </c>
      <c r="I10898" t="s">
        <v>29</v>
      </c>
      <c r="J10898" t="s">
        <v>30</v>
      </c>
      <c r="K10898" s="7">
        <v>46087</v>
      </c>
    </row>
    <row r="10899" spans="1:11">
      <c r="A10899">
        <v>10899</v>
      </c>
      <c r="B10899" t="str">
        <f>VLOOKUP(C10899,属性!A:D,2,FALSE)</f>
        <v>古茗</v>
      </c>
      <c r="C10899" t="s">
        <v>1917</v>
      </c>
      <c r="D10899" s="7">
        <f>VLOOKUP(C10899,属性!A:D,3,FALSE)</f>
        <v>46037</v>
      </c>
      <c r="E10899" s="7" t="str">
        <f>VLOOKUP(C10899,属性!A:D,4,FALSE)</f>
        <v>否</v>
      </c>
      <c r="F10899" t="s">
        <v>171</v>
      </c>
      <c r="G10899" t="s">
        <v>18338</v>
      </c>
      <c r="H10899" s="7">
        <v>46086</v>
      </c>
      <c r="I10899" t="s">
        <v>14</v>
      </c>
      <c r="J10899" t="s">
        <v>30</v>
      </c>
      <c r="K10899" s="7">
        <v>46087</v>
      </c>
    </row>
    <row r="10900" hidden="1" spans="1:11">
      <c r="A10900">
        <v>10900</v>
      </c>
      <c r="B10900" t="str">
        <f>VLOOKUP(C10900,属性!A:D,2,FALSE)</f>
        <v>古茗</v>
      </c>
      <c r="C10900" t="s">
        <v>1917</v>
      </c>
      <c r="D10900" s="7">
        <f>VLOOKUP(C10900,属性!A:D,3,FALSE)</f>
        <v>46037</v>
      </c>
      <c r="E10900" s="7" t="str">
        <f>VLOOKUP(C10900,属性!A:D,4,FALSE)</f>
        <v>否</v>
      </c>
      <c r="F10900" t="s">
        <v>18339</v>
      </c>
      <c r="G10900" t="s">
        <v>92</v>
      </c>
      <c r="H10900" s="7">
        <v>46085</v>
      </c>
      <c r="I10900" t="s">
        <v>38</v>
      </c>
      <c r="J10900" t="s">
        <v>15</v>
      </c>
      <c r="K10900" s="7">
        <v>46087</v>
      </c>
    </row>
    <row r="10901" spans="1:11">
      <c r="A10901">
        <v>10901</v>
      </c>
      <c r="B10901" t="str">
        <f>VLOOKUP(C10901,属性!A:D,2,FALSE)</f>
        <v>古茗</v>
      </c>
      <c r="C10901" t="s">
        <v>1917</v>
      </c>
      <c r="D10901" s="7">
        <f>VLOOKUP(C10901,属性!A:D,3,FALSE)</f>
        <v>46037</v>
      </c>
      <c r="E10901" s="7" t="str">
        <f>VLOOKUP(C10901,属性!A:D,4,FALSE)</f>
        <v>否</v>
      </c>
      <c r="F10901" t="s">
        <v>18340</v>
      </c>
      <c r="G10901" t="s">
        <v>18341</v>
      </c>
      <c r="H10901" s="7">
        <v>46086</v>
      </c>
      <c r="I10901" t="s">
        <v>38</v>
      </c>
      <c r="J10901" t="s">
        <v>30</v>
      </c>
      <c r="K10901" s="7">
        <v>46087</v>
      </c>
    </row>
    <row r="10902" hidden="1" spans="1:11">
      <c r="A10902">
        <v>10902</v>
      </c>
      <c r="B10902" t="str">
        <f>VLOOKUP(C10902,属性!A:D,2,FALSE)</f>
        <v>古茗</v>
      </c>
      <c r="C10902" t="s">
        <v>1917</v>
      </c>
      <c r="D10902" s="7">
        <f>VLOOKUP(C10902,属性!A:D,3,FALSE)</f>
        <v>46037</v>
      </c>
      <c r="E10902" s="7" t="str">
        <f>VLOOKUP(C10902,属性!A:D,4,FALSE)</f>
        <v>否</v>
      </c>
      <c r="F10902" t="s">
        <v>18342</v>
      </c>
      <c r="G10902" t="s">
        <v>18343</v>
      </c>
      <c r="H10902" s="7">
        <v>46084</v>
      </c>
      <c r="I10902" t="s">
        <v>52</v>
      </c>
      <c r="J10902" t="s">
        <v>19</v>
      </c>
      <c r="K10902" s="7">
        <v>46087</v>
      </c>
    </row>
    <row r="10903" spans="1:11">
      <c r="A10903">
        <v>10903</v>
      </c>
      <c r="B10903" t="str">
        <f>VLOOKUP(C10903,属性!A:D,2,FALSE)</f>
        <v>古茗</v>
      </c>
      <c r="C10903" t="s">
        <v>1917</v>
      </c>
      <c r="D10903" s="7">
        <f>VLOOKUP(C10903,属性!A:D,3,FALSE)</f>
        <v>46037</v>
      </c>
      <c r="E10903" s="7" t="str">
        <f>VLOOKUP(C10903,属性!A:D,4,FALSE)</f>
        <v>否</v>
      </c>
      <c r="F10903" t="s">
        <v>171</v>
      </c>
      <c r="G10903" t="s">
        <v>18344</v>
      </c>
      <c r="H10903" s="7">
        <v>46086</v>
      </c>
      <c r="I10903" t="s">
        <v>22</v>
      </c>
      <c r="J10903" t="s">
        <v>30</v>
      </c>
      <c r="K10903" s="7">
        <v>46087</v>
      </c>
    </row>
    <row r="10904" spans="1:11">
      <c r="A10904">
        <v>10904</v>
      </c>
      <c r="B10904" t="str">
        <f>VLOOKUP(C10904,属性!A:D,2,FALSE)</f>
        <v>古茗</v>
      </c>
      <c r="C10904" t="s">
        <v>1917</v>
      </c>
      <c r="D10904" s="7">
        <f>VLOOKUP(C10904,属性!A:D,3,FALSE)</f>
        <v>46037</v>
      </c>
      <c r="E10904" s="7" t="str">
        <f>VLOOKUP(C10904,属性!A:D,4,FALSE)</f>
        <v>否</v>
      </c>
      <c r="F10904" t="s">
        <v>18345</v>
      </c>
      <c r="G10904" t="s">
        <v>18346</v>
      </c>
      <c r="H10904" s="7">
        <v>46086</v>
      </c>
      <c r="I10904" t="s">
        <v>14</v>
      </c>
      <c r="J10904" t="s">
        <v>30</v>
      </c>
      <c r="K10904" s="7">
        <v>46087</v>
      </c>
    </row>
    <row r="10905" hidden="1" spans="1:11">
      <c r="A10905">
        <v>10905</v>
      </c>
      <c r="B10905" t="str">
        <f>VLOOKUP(C10905,属性!A:D,2,FALSE)</f>
        <v>古茗</v>
      </c>
      <c r="C10905" t="s">
        <v>1917</v>
      </c>
      <c r="D10905" s="7">
        <f>VLOOKUP(C10905,属性!A:D,3,FALSE)</f>
        <v>46037</v>
      </c>
      <c r="E10905" s="7" t="str">
        <f>VLOOKUP(C10905,属性!A:D,4,FALSE)</f>
        <v>否</v>
      </c>
      <c r="F10905" t="s">
        <v>18347</v>
      </c>
      <c r="G10905" t="s">
        <v>18348</v>
      </c>
      <c r="H10905" s="7">
        <v>46086</v>
      </c>
      <c r="I10905" t="s">
        <v>38</v>
      </c>
      <c r="J10905" t="s">
        <v>19</v>
      </c>
      <c r="K10905" s="7">
        <v>46087</v>
      </c>
    </row>
    <row r="10906" hidden="1" spans="1:11">
      <c r="A10906">
        <v>10906</v>
      </c>
      <c r="B10906" t="str">
        <f>VLOOKUP(C10906,属性!A:D,2,FALSE)</f>
        <v>古茗</v>
      </c>
      <c r="C10906" t="s">
        <v>1917</v>
      </c>
      <c r="D10906" s="7">
        <f>VLOOKUP(C10906,属性!A:D,3,FALSE)</f>
        <v>46037</v>
      </c>
      <c r="E10906" s="7" t="str">
        <f>VLOOKUP(C10906,属性!A:D,4,FALSE)</f>
        <v>否</v>
      </c>
      <c r="F10906" t="s">
        <v>18349</v>
      </c>
      <c r="G10906" t="s">
        <v>18350</v>
      </c>
      <c r="H10906" s="7">
        <v>46086</v>
      </c>
      <c r="I10906" t="s">
        <v>22</v>
      </c>
      <c r="J10906" t="s">
        <v>19</v>
      </c>
      <c r="K10906" s="7">
        <v>46087</v>
      </c>
    </row>
    <row r="10907" hidden="1" spans="1:11">
      <c r="A10907">
        <v>10907</v>
      </c>
      <c r="B10907" t="str">
        <f>VLOOKUP(C10907,属性!A:D,2,FALSE)</f>
        <v>古茗</v>
      </c>
      <c r="C10907" t="s">
        <v>1917</v>
      </c>
      <c r="D10907" s="7">
        <f>VLOOKUP(C10907,属性!A:D,3,FALSE)</f>
        <v>46037</v>
      </c>
      <c r="E10907" s="7" t="str">
        <f>VLOOKUP(C10907,属性!A:D,4,FALSE)</f>
        <v>否</v>
      </c>
      <c r="F10907" t="s">
        <v>18351</v>
      </c>
      <c r="G10907" t="s">
        <v>18352</v>
      </c>
      <c r="H10907" s="7">
        <v>46086</v>
      </c>
      <c r="I10907" t="s">
        <v>22</v>
      </c>
      <c r="J10907" t="s">
        <v>15</v>
      </c>
      <c r="K10907" s="7">
        <v>46087</v>
      </c>
    </row>
    <row r="10908" hidden="1" spans="1:11">
      <c r="A10908">
        <v>10908</v>
      </c>
      <c r="B10908" t="str">
        <f>VLOOKUP(C10908,属性!A:D,2,FALSE)</f>
        <v>古茗</v>
      </c>
      <c r="C10908" t="s">
        <v>1917</v>
      </c>
      <c r="D10908" s="7">
        <f>VLOOKUP(C10908,属性!A:D,3,FALSE)</f>
        <v>46037</v>
      </c>
      <c r="E10908" s="7" t="str">
        <f>VLOOKUP(C10908,属性!A:D,4,FALSE)</f>
        <v>否</v>
      </c>
      <c r="F10908" t="s">
        <v>18353</v>
      </c>
      <c r="G10908" t="s">
        <v>18354</v>
      </c>
      <c r="H10908" s="7">
        <v>46086</v>
      </c>
      <c r="I10908" t="s">
        <v>22</v>
      </c>
      <c r="J10908" t="s">
        <v>15</v>
      </c>
      <c r="K10908" s="7">
        <v>46087</v>
      </c>
    </row>
    <row r="10909" spans="1:11">
      <c r="A10909">
        <v>10909</v>
      </c>
      <c r="B10909" t="str">
        <f>VLOOKUP(C10909,属性!A:D,2,FALSE)</f>
        <v>古茗</v>
      </c>
      <c r="C10909" t="s">
        <v>1917</v>
      </c>
      <c r="D10909" s="7">
        <f>VLOOKUP(C10909,属性!A:D,3,FALSE)</f>
        <v>46037</v>
      </c>
      <c r="E10909" s="7" t="str">
        <f>VLOOKUP(C10909,属性!A:D,4,FALSE)</f>
        <v>否</v>
      </c>
      <c r="F10909" t="s">
        <v>18355</v>
      </c>
      <c r="G10909" t="s">
        <v>9681</v>
      </c>
      <c r="H10909" s="7">
        <v>46086</v>
      </c>
      <c r="I10909" t="s">
        <v>22</v>
      </c>
      <c r="J10909" t="s">
        <v>30</v>
      </c>
      <c r="K10909" s="7">
        <v>46087</v>
      </c>
    </row>
    <row r="10910" hidden="1" spans="1:11">
      <c r="A10910">
        <v>10910</v>
      </c>
      <c r="B10910" t="str">
        <f>VLOOKUP(C10910,属性!A:D,2,FALSE)</f>
        <v>古茗</v>
      </c>
      <c r="C10910" t="s">
        <v>1917</v>
      </c>
      <c r="D10910" s="7">
        <f>VLOOKUP(C10910,属性!A:D,3,FALSE)</f>
        <v>46037</v>
      </c>
      <c r="E10910" s="7" t="str">
        <f>VLOOKUP(C10910,属性!A:D,4,FALSE)</f>
        <v>否</v>
      </c>
      <c r="F10910" t="s">
        <v>18356</v>
      </c>
      <c r="G10910" t="s">
        <v>18357</v>
      </c>
      <c r="H10910" s="7">
        <v>46086</v>
      </c>
      <c r="I10910" t="s">
        <v>14</v>
      </c>
      <c r="J10910" t="s">
        <v>15</v>
      </c>
      <c r="K10910" s="7">
        <v>46087</v>
      </c>
    </row>
    <row r="10911" spans="1:11">
      <c r="A10911">
        <v>10911</v>
      </c>
      <c r="B10911" t="str">
        <f>VLOOKUP(C10911,属性!A:D,2,FALSE)</f>
        <v>古茗</v>
      </c>
      <c r="C10911" t="s">
        <v>1917</v>
      </c>
      <c r="D10911" s="7">
        <f>VLOOKUP(C10911,属性!A:D,3,FALSE)</f>
        <v>46037</v>
      </c>
      <c r="E10911" s="7" t="str">
        <f>VLOOKUP(C10911,属性!A:D,4,FALSE)</f>
        <v>否</v>
      </c>
      <c r="F10911" t="s">
        <v>18358</v>
      </c>
      <c r="G10911" t="s">
        <v>9962</v>
      </c>
      <c r="H10911" s="7">
        <v>46087</v>
      </c>
      <c r="I10911" t="s">
        <v>365</v>
      </c>
      <c r="J10911" t="s">
        <v>30</v>
      </c>
      <c r="K10911" s="7">
        <v>46087</v>
      </c>
    </row>
    <row r="10912" hidden="1" spans="1:11">
      <c r="A10912">
        <v>10912</v>
      </c>
      <c r="B10912" t="str">
        <f>VLOOKUP(C10912,属性!A:D,2,FALSE)</f>
        <v>古茗</v>
      </c>
      <c r="C10912" t="s">
        <v>1917</v>
      </c>
      <c r="D10912" s="7">
        <f>VLOOKUP(C10912,属性!A:D,3,FALSE)</f>
        <v>46037</v>
      </c>
      <c r="E10912" s="7" t="str">
        <f>VLOOKUP(C10912,属性!A:D,4,FALSE)</f>
        <v>否</v>
      </c>
      <c r="F10912" t="s">
        <v>18359</v>
      </c>
      <c r="G10912" t="s">
        <v>18360</v>
      </c>
      <c r="H10912" s="7">
        <v>46086</v>
      </c>
      <c r="I10912" t="s">
        <v>14</v>
      </c>
      <c r="J10912" t="s">
        <v>15</v>
      </c>
      <c r="K10912" s="7">
        <v>46087</v>
      </c>
    </row>
    <row r="10913" spans="1:11">
      <c r="A10913">
        <v>10913</v>
      </c>
      <c r="B10913" t="str">
        <f>VLOOKUP(C10913,属性!A:D,2,FALSE)</f>
        <v>古茗</v>
      </c>
      <c r="C10913" t="s">
        <v>1917</v>
      </c>
      <c r="D10913" s="7">
        <f>VLOOKUP(C10913,属性!A:D,3,FALSE)</f>
        <v>46037</v>
      </c>
      <c r="E10913" s="7" t="str">
        <f>VLOOKUP(C10913,属性!A:D,4,FALSE)</f>
        <v>否</v>
      </c>
      <c r="F10913" t="s">
        <v>18361</v>
      </c>
      <c r="G10913" t="s">
        <v>12787</v>
      </c>
      <c r="H10913" s="7">
        <v>46086</v>
      </c>
      <c r="I10913" t="s">
        <v>38</v>
      </c>
      <c r="J10913" t="s">
        <v>30</v>
      </c>
      <c r="K10913" s="7">
        <v>46087</v>
      </c>
    </row>
    <row r="10914" spans="1:11">
      <c r="A10914">
        <v>10914</v>
      </c>
      <c r="B10914" t="str">
        <f>VLOOKUP(C10914,属性!A:D,2,FALSE)</f>
        <v>古茗</v>
      </c>
      <c r="C10914" t="s">
        <v>1917</v>
      </c>
      <c r="D10914" s="7">
        <f>VLOOKUP(C10914,属性!A:D,3,FALSE)</f>
        <v>46037</v>
      </c>
      <c r="E10914" s="7" t="str">
        <f>VLOOKUP(C10914,属性!A:D,4,FALSE)</f>
        <v>否</v>
      </c>
      <c r="F10914" t="s">
        <v>18362</v>
      </c>
      <c r="G10914" t="s">
        <v>12787</v>
      </c>
      <c r="H10914" s="7">
        <v>46086</v>
      </c>
      <c r="I10914" t="s">
        <v>14</v>
      </c>
      <c r="J10914" t="s">
        <v>30</v>
      </c>
      <c r="K10914" s="7">
        <v>46087</v>
      </c>
    </row>
    <row r="10915" spans="1:11">
      <c r="A10915">
        <v>10915</v>
      </c>
      <c r="B10915" t="str">
        <f>VLOOKUP(C10915,属性!A:D,2,FALSE)</f>
        <v>古茗</v>
      </c>
      <c r="C10915" t="s">
        <v>1917</v>
      </c>
      <c r="D10915" s="7">
        <f>VLOOKUP(C10915,属性!A:D,3,FALSE)</f>
        <v>46037</v>
      </c>
      <c r="E10915" s="7" t="str">
        <f>VLOOKUP(C10915,属性!A:D,4,FALSE)</f>
        <v>否</v>
      </c>
      <c r="F10915" t="s">
        <v>18363</v>
      </c>
      <c r="G10915" t="s">
        <v>18364</v>
      </c>
      <c r="H10915" s="7">
        <v>46086</v>
      </c>
      <c r="I10915" t="s">
        <v>22</v>
      </c>
      <c r="J10915" t="s">
        <v>30</v>
      </c>
      <c r="K10915" s="7">
        <v>46087</v>
      </c>
    </row>
    <row r="10916" spans="1:11">
      <c r="A10916">
        <v>10916</v>
      </c>
      <c r="B10916" t="str">
        <f>VLOOKUP(C10916,属性!A:D,2,FALSE)</f>
        <v>古茗</v>
      </c>
      <c r="C10916" t="s">
        <v>1917</v>
      </c>
      <c r="D10916" s="7">
        <f>VLOOKUP(C10916,属性!A:D,3,FALSE)</f>
        <v>46037</v>
      </c>
      <c r="E10916" s="7" t="str">
        <f>VLOOKUP(C10916,属性!A:D,4,FALSE)</f>
        <v>否</v>
      </c>
      <c r="F10916" t="s">
        <v>18306</v>
      </c>
      <c r="G10916" t="s">
        <v>7589</v>
      </c>
      <c r="H10916" s="7">
        <v>46086</v>
      </c>
      <c r="I10916" t="s">
        <v>22</v>
      </c>
      <c r="J10916" t="s">
        <v>30</v>
      </c>
      <c r="K10916" s="7">
        <v>46087</v>
      </c>
    </row>
    <row r="10917" spans="1:11">
      <c r="A10917">
        <v>10917</v>
      </c>
      <c r="B10917" t="str">
        <f>VLOOKUP(C10917,属性!A:D,2,FALSE)</f>
        <v>古茗</v>
      </c>
      <c r="C10917" t="s">
        <v>1917</v>
      </c>
      <c r="D10917" s="7">
        <f>VLOOKUP(C10917,属性!A:D,3,FALSE)</f>
        <v>46037</v>
      </c>
      <c r="E10917" s="7" t="str">
        <f>VLOOKUP(C10917,属性!A:D,4,FALSE)</f>
        <v>否</v>
      </c>
      <c r="F10917" t="s">
        <v>18365</v>
      </c>
      <c r="G10917" t="s">
        <v>18366</v>
      </c>
      <c r="H10917" s="7">
        <v>46087</v>
      </c>
      <c r="I10917" t="s">
        <v>38</v>
      </c>
      <c r="J10917" t="s">
        <v>30</v>
      </c>
      <c r="K10917" s="7">
        <v>46087</v>
      </c>
    </row>
    <row r="10918" hidden="1" spans="1:11">
      <c r="A10918">
        <v>10918</v>
      </c>
      <c r="B10918" t="str">
        <f>VLOOKUP(C10918,属性!A:D,2,FALSE)</f>
        <v>古茗</v>
      </c>
      <c r="C10918" t="s">
        <v>1917</v>
      </c>
      <c r="D10918" s="7">
        <f>VLOOKUP(C10918,属性!A:D,3,FALSE)</f>
        <v>46037</v>
      </c>
      <c r="E10918" s="7" t="str">
        <f>VLOOKUP(C10918,属性!A:D,4,FALSE)</f>
        <v>否</v>
      </c>
      <c r="F10918" t="s">
        <v>18367</v>
      </c>
      <c r="G10918" t="s">
        <v>18368</v>
      </c>
      <c r="H10918" s="7">
        <v>46087</v>
      </c>
      <c r="I10918" t="s">
        <v>49</v>
      </c>
      <c r="J10918" t="s">
        <v>19</v>
      </c>
      <c r="K10918" s="7">
        <v>46087</v>
      </c>
    </row>
    <row r="10919" spans="1:11">
      <c r="A10919">
        <v>10919</v>
      </c>
      <c r="B10919" t="str">
        <f>VLOOKUP(C10919,属性!A:D,2,FALSE)</f>
        <v>古茗</v>
      </c>
      <c r="C10919" t="s">
        <v>1917</v>
      </c>
      <c r="D10919" s="7">
        <f>VLOOKUP(C10919,属性!A:D,3,FALSE)</f>
        <v>46037</v>
      </c>
      <c r="E10919" s="7" t="str">
        <f>VLOOKUP(C10919,属性!A:D,4,FALSE)</f>
        <v>否</v>
      </c>
      <c r="F10919" t="s">
        <v>18369</v>
      </c>
      <c r="G10919" t="s">
        <v>205</v>
      </c>
      <c r="H10919" s="7">
        <v>46085</v>
      </c>
      <c r="I10919" t="s">
        <v>29</v>
      </c>
      <c r="J10919" t="s">
        <v>30</v>
      </c>
      <c r="K10919" s="7">
        <v>46087</v>
      </c>
    </row>
    <row r="10920" spans="1:11">
      <c r="A10920">
        <v>10920</v>
      </c>
      <c r="B10920" t="str">
        <f>VLOOKUP(C10920,属性!A:D,2,FALSE)</f>
        <v>古茗</v>
      </c>
      <c r="C10920" t="s">
        <v>1917</v>
      </c>
      <c r="D10920" s="7">
        <f>VLOOKUP(C10920,属性!A:D,3,FALSE)</f>
        <v>46037</v>
      </c>
      <c r="E10920" s="7" t="str">
        <f>VLOOKUP(C10920,属性!A:D,4,FALSE)</f>
        <v>否</v>
      </c>
      <c r="F10920" t="s">
        <v>18369</v>
      </c>
      <c r="G10920" t="s">
        <v>18370</v>
      </c>
      <c r="H10920" s="7">
        <v>46085</v>
      </c>
      <c r="I10920" t="s">
        <v>29</v>
      </c>
      <c r="J10920" t="s">
        <v>30</v>
      </c>
      <c r="K10920" s="7">
        <v>46087</v>
      </c>
    </row>
    <row r="10921" ht="17" spans="1:11">
      <c r="A10921">
        <v>10921</v>
      </c>
      <c r="B10921" t="str">
        <f>VLOOKUP(C10921,属性!A:D,2,FALSE)</f>
        <v>古茗</v>
      </c>
      <c r="C10921" t="s">
        <v>1917</v>
      </c>
      <c r="D10921" s="7">
        <f>VLOOKUP(C10921,属性!A:D,3,FALSE)</f>
        <v>46037</v>
      </c>
      <c r="E10921" s="7" t="str">
        <f>VLOOKUP(C10921,属性!A:D,4,FALSE)</f>
        <v>否</v>
      </c>
      <c r="F10921" s="11" t="s">
        <v>9967</v>
      </c>
      <c r="G10921" t="s">
        <v>18371</v>
      </c>
      <c r="H10921" s="7">
        <v>46082</v>
      </c>
      <c r="I10921" t="s">
        <v>33</v>
      </c>
      <c r="J10921" t="s">
        <v>30</v>
      </c>
      <c r="K10921" s="7">
        <v>46087</v>
      </c>
    </row>
    <row r="10922" spans="1:11">
      <c r="A10922">
        <v>10922</v>
      </c>
      <c r="B10922" t="str">
        <f>VLOOKUP(C10922,属性!A:D,2,FALSE)</f>
        <v>古茗</v>
      </c>
      <c r="C10922" t="s">
        <v>1917</v>
      </c>
      <c r="D10922" s="7">
        <f>VLOOKUP(C10922,属性!A:D,3,FALSE)</f>
        <v>46037</v>
      </c>
      <c r="E10922" s="7" t="str">
        <f>VLOOKUP(C10922,属性!A:D,4,FALSE)</f>
        <v>否</v>
      </c>
      <c r="F10922" t="s">
        <v>18372</v>
      </c>
      <c r="G10922" t="s">
        <v>10777</v>
      </c>
      <c r="H10922" s="7">
        <v>46082</v>
      </c>
      <c r="I10922" t="s">
        <v>14</v>
      </c>
      <c r="J10922" t="s">
        <v>30</v>
      </c>
      <c r="K10922" s="7">
        <v>46087</v>
      </c>
    </row>
    <row r="10923" hidden="1" spans="1:11">
      <c r="A10923">
        <v>10923</v>
      </c>
      <c r="B10923" t="str">
        <f>VLOOKUP(C10923,属性!A:D,2,FALSE)</f>
        <v>古茗</v>
      </c>
      <c r="C10923" t="s">
        <v>1917</v>
      </c>
      <c r="D10923" s="7">
        <f>VLOOKUP(C10923,属性!A:D,3,FALSE)</f>
        <v>46037</v>
      </c>
      <c r="E10923" s="7" t="str">
        <f>VLOOKUP(C10923,属性!A:D,4,FALSE)</f>
        <v>否</v>
      </c>
      <c r="F10923" t="s">
        <v>171</v>
      </c>
      <c r="G10923" t="s">
        <v>1634</v>
      </c>
      <c r="H10923" s="7">
        <v>46087</v>
      </c>
      <c r="I10923" t="s">
        <v>22</v>
      </c>
      <c r="J10923" t="s">
        <v>15</v>
      </c>
      <c r="K10923" s="7">
        <v>46087</v>
      </c>
    </row>
    <row r="10924" hidden="1" spans="1:11">
      <c r="A10924">
        <v>10924</v>
      </c>
      <c r="B10924" t="str">
        <f>VLOOKUP(C10924,属性!A:D,2,FALSE)</f>
        <v>古茗</v>
      </c>
      <c r="C10924" t="s">
        <v>1917</v>
      </c>
      <c r="D10924" s="7">
        <f>VLOOKUP(C10924,属性!A:D,3,FALSE)</f>
        <v>46037</v>
      </c>
      <c r="E10924" s="7" t="str">
        <f>VLOOKUP(C10924,属性!A:D,4,FALSE)</f>
        <v>否</v>
      </c>
      <c r="F10924" t="s">
        <v>18373</v>
      </c>
      <c r="G10924" t="s">
        <v>18374</v>
      </c>
      <c r="H10924" s="7">
        <v>46084</v>
      </c>
      <c r="I10924" t="s">
        <v>14</v>
      </c>
      <c r="J10924" t="s">
        <v>19</v>
      </c>
      <c r="K10924" s="7">
        <v>46087</v>
      </c>
    </row>
    <row r="10925" hidden="1" spans="1:11">
      <c r="A10925">
        <v>10925</v>
      </c>
      <c r="B10925" t="str">
        <f>VLOOKUP(C10925,属性!A:D,2,FALSE)</f>
        <v>古茗</v>
      </c>
      <c r="C10925" t="s">
        <v>1917</v>
      </c>
      <c r="D10925" s="7">
        <f>VLOOKUP(C10925,属性!A:D,3,FALSE)</f>
        <v>46037</v>
      </c>
      <c r="E10925" s="7" t="str">
        <f>VLOOKUP(C10925,属性!A:D,4,FALSE)</f>
        <v>否</v>
      </c>
      <c r="F10925" t="s">
        <v>18375</v>
      </c>
      <c r="G10925" t="s">
        <v>18376</v>
      </c>
      <c r="H10925" s="7">
        <v>46085</v>
      </c>
      <c r="I10925" t="s">
        <v>22</v>
      </c>
      <c r="J10925" t="s">
        <v>19</v>
      </c>
      <c r="K10925" s="7">
        <v>46087</v>
      </c>
    </row>
    <row r="10926" hidden="1" spans="1:11">
      <c r="A10926">
        <v>10926</v>
      </c>
      <c r="B10926" t="str">
        <f>VLOOKUP(C10926,属性!A:D,2,FALSE)</f>
        <v>古茗</v>
      </c>
      <c r="C10926" t="s">
        <v>1917</v>
      </c>
      <c r="D10926" s="7">
        <f>VLOOKUP(C10926,属性!A:D,3,FALSE)</f>
        <v>46037</v>
      </c>
      <c r="E10926" s="7" t="str">
        <f>VLOOKUP(C10926,属性!A:D,4,FALSE)</f>
        <v>否</v>
      </c>
      <c r="F10926" t="s">
        <v>18377</v>
      </c>
      <c r="G10926" t="s">
        <v>18378</v>
      </c>
      <c r="H10926" s="7">
        <v>46084</v>
      </c>
      <c r="I10926" t="s">
        <v>52</v>
      </c>
      <c r="J10926" t="s">
        <v>15</v>
      </c>
      <c r="K10926" s="7">
        <v>46087</v>
      </c>
    </row>
    <row r="10927" hidden="1" spans="1:11">
      <c r="A10927">
        <v>10927</v>
      </c>
      <c r="B10927" t="str">
        <f>VLOOKUP(C10927,属性!A:D,2,FALSE)</f>
        <v>古茗</v>
      </c>
      <c r="C10927" t="s">
        <v>1917</v>
      </c>
      <c r="D10927" s="7">
        <f>VLOOKUP(C10927,属性!A:D,3,FALSE)</f>
        <v>46037</v>
      </c>
      <c r="E10927" s="7" t="str">
        <f>VLOOKUP(C10927,属性!A:D,4,FALSE)</f>
        <v>否</v>
      </c>
      <c r="F10927" t="s">
        <v>18379</v>
      </c>
      <c r="G10927" t="s">
        <v>18380</v>
      </c>
      <c r="H10927" s="7">
        <v>46082</v>
      </c>
      <c r="I10927" t="s">
        <v>217</v>
      </c>
      <c r="J10927" t="s">
        <v>19</v>
      </c>
      <c r="K10927" s="7">
        <v>46087</v>
      </c>
    </row>
    <row r="10928" hidden="1" spans="1:11">
      <c r="A10928">
        <v>10928</v>
      </c>
      <c r="B10928" t="str">
        <f>VLOOKUP(C10928,属性!A:D,2,FALSE)</f>
        <v>古茗</v>
      </c>
      <c r="C10928" t="s">
        <v>1917</v>
      </c>
      <c r="D10928" s="7">
        <f>VLOOKUP(C10928,属性!A:D,3,FALSE)</f>
        <v>46037</v>
      </c>
      <c r="E10928" s="7" t="str">
        <f>VLOOKUP(C10928,属性!A:D,4,FALSE)</f>
        <v>否</v>
      </c>
      <c r="F10928" t="s">
        <v>18381</v>
      </c>
      <c r="G10928" t="s">
        <v>18382</v>
      </c>
      <c r="H10928" s="7">
        <v>46084</v>
      </c>
      <c r="I10928" t="s">
        <v>14</v>
      </c>
      <c r="J10928" t="s">
        <v>15</v>
      </c>
      <c r="K10928" s="7">
        <v>46087</v>
      </c>
    </row>
    <row r="10929" hidden="1" spans="1:11">
      <c r="A10929">
        <v>10929</v>
      </c>
      <c r="B10929" t="str">
        <f>VLOOKUP(C10929,属性!A:D,2,FALSE)</f>
        <v>古茗</v>
      </c>
      <c r="C10929" t="s">
        <v>1917</v>
      </c>
      <c r="D10929" s="7">
        <f>VLOOKUP(C10929,属性!A:D,3,FALSE)</f>
        <v>46037</v>
      </c>
      <c r="E10929" s="7" t="str">
        <f>VLOOKUP(C10929,属性!A:D,4,FALSE)</f>
        <v>否</v>
      </c>
      <c r="F10929" t="s">
        <v>18383</v>
      </c>
      <c r="G10929" t="s">
        <v>18384</v>
      </c>
      <c r="H10929" s="7">
        <v>46082</v>
      </c>
      <c r="I10929" t="s">
        <v>365</v>
      </c>
      <c r="J10929" t="s">
        <v>15</v>
      </c>
      <c r="K10929" s="7">
        <v>46087</v>
      </c>
    </row>
    <row r="10930" hidden="1" spans="1:11">
      <c r="A10930">
        <v>10930</v>
      </c>
      <c r="B10930" t="str">
        <f>VLOOKUP(C10930,属性!A:D,2,FALSE)</f>
        <v>古茗</v>
      </c>
      <c r="C10930" t="s">
        <v>1917</v>
      </c>
      <c r="D10930" s="7">
        <f>VLOOKUP(C10930,属性!A:D,3,FALSE)</f>
        <v>46037</v>
      </c>
      <c r="E10930" s="7" t="str">
        <f>VLOOKUP(C10930,属性!A:D,4,FALSE)</f>
        <v>否</v>
      </c>
      <c r="F10930" t="s">
        <v>18385</v>
      </c>
      <c r="G10930" t="s">
        <v>18386</v>
      </c>
      <c r="H10930" s="7">
        <v>46082</v>
      </c>
      <c r="I10930" t="s">
        <v>217</v>
      </c>
      <c r="J10930" t="s">
        <v>15</v>
      </c>
      <c r="K10930" s="7">
        <v>46087</v>
      </c>
    </row>
    <row r="10931" hidden="1" spans="1:11">
      <c r="A10931">
        <v>10931</v>
      </c>
      <c r="B10931" t="str">
        <f>VLOOKUP(C10931,属性!A:D,2,FALSE)</f>
        <v>古茗</v>
      </c>
      <c r="C10931" t="s">
        <v>1917</v>
      </c>
      <c r="D10931" s="7">
        <f>VLOOKUP(C10931,属性!A:D,3,FALSE)</f>
        <v>46037</v>
      </c>
      <c r="E10931" s="7" t="str">
        <f>VLOOKUP(C10931,属性!A:D,4,FALSE)</f>
        <v>否</v>
      </c>
      <c r="F10931" t="s">
        <v>18387</v>
      </c>
      <c r="G10931" t="s">
        <v>1634</v>
      </c>
      <c r="H10931" s="7">
        <v>46082</v>
      </c>
      <c r="I10931" t="s">
        <v>14</v>
      </c>
      <c r="J10931" t="s">
        <v>15</v>
      </c>
      <c r="K10931" s="7">
        <v>46087</v>
      </c>
    </row>
    <row r="10932" hidden="1" spans="1:11">
      <c r="A10932">
        <v>10932</v>
      </c>
      <c r="B10932" t="str">
        <f>VLOOKUP(C10932,属性!A:D,2,FALSE)</f>
        <v>古茗</v>
      </c>
      <c r="C10932" t="s">
        <v>1917</v>
      </c>
      <c r="D10932" s="7">
        <f>VLOOKUP(C10932,属性!A:D,3,FALSE)</f>
        <v>46037</v>
      </c>
      <c r="E10932" s="7" t="str">
        <f>VLOOKUP(C10932,属性!A:D,4,FALSE)</f>
        <v>否</v>
      </c>
      <c r="F10932" t="s">
        <v>18388</v>
      </c>
      <c r="G10932" t="s">
        <v>18389</v>
      </c>
      <c r="H10932" s="7">
        <v>46082</v>
      </c>
      <c r="I10932" t="s">
        <v>217</v>
      </c>
      <c r="J10932" t="s">
        <v>19</v>
      </c>
      <c r="K10932" s="7">
        <v>46087</v>
      </c>
    </row>
    <row r="10933" spans="1:11">
      <c r="A10933">
        <v>10933</v>
      </c>
      <c r="B10933" t="str">
        <f>VLOOKUP(C10933,属性!A:D,2,FALSE)</f>
        <v>古茗</v>
      </c>
      <c r="C10933" t="s">
        <v>1917</v>
      </c>
      <c r="D10933" s="7">
        <f>VLOOKUP(C10933,属性!A:D,3,FALSE)</f>
        <v>46037</v>
      </c>
      <c r="E10933" s="7" t="str">
        <f>VLOOKUP(C10933,属性!A:D,4,FALSE)</f>
        <v>否</v>
      </c>
      <c r="F10933" t="s">
        <v>18390</v>
      </c>
      <c r="G10933" t="s">
        <v>18391</v>
      </c>
      <c r="H10933" s="7">
        <v>46082</v>
      </c>
      <c r="I10933" t="s">
        <v>38</v>
      </c>
      <c r="J10933" t="s">
        <v>30</v>
      </c>
      <c r="K10933" s="7">
        <v>46087</v>
      </c>
    </row>
    <row r="10934" hidden="1" spans="1:11">
      <c r="A10934">
        <v>10934</v>
      </c>
      <c r="B10934" t="str">
        <f>VLOOKUP(C10934,属性!A:D,2,FALSE)</f>
        <v>古茗</v>
      </c>
      <c r="C10934" t="s">
        <v>1917</v>
      </c>
      <c r="D10934" s="7">
        <f>VLOOKUP(C10934,属性!A:D,3,FALSE)</f>
        <v>46037</v>
      </c>
      <c r="E10934" s="7" t="str">
        <f>VLOOKUP(C10934,属性!A:D,4,FALSE)</f>
        <v>否</v>
      </c>
      <c r="F10934" t="s">
        <v>18392</v>
      </c>
      <c r="G10934" t="s">
        <v>18393</v>
      </c>
      <c r="H10934" s="7">
        <v>45673</v>
      </c>
      <c r="I10934" t="s">
        <v>22</v>
      </c>
      <c r="J10934" t="s">
        <v>19</v>
      </c>
      <c r="K10934" s="7">
        <v>46087</v>
      </c>
    </row>
    <row r="10935" hidden="1" spans="1:11">
      <c r="A10935">
        <v>10935</v>
      </c>
      <c r="B10935" t="str">
        <f>VLOOKUP(C10935,属性!A:D,2,FALSE)</f>
        <v>古茗</v>
      </c>
      <c r="C10935" t="s">
        <v>1917</v>
      </c>
      <c r="D10935" s="7">
        <f>VLOOKUP(C10935,属性!A:D,3,FALSE)</f>
        <v>46037</v>
      </c>
      <c r="E10935" s="7" t="str">
        <f>VLOOKUP(C10935,属性!A:D,4,FALSE)</f>
        <v>否</v>
      </c>
      <c r="F10935" t="s">
        <v>18394</v>
      </c>
      <c r="G10935" t="s">
        <v>18395</v>
      </c>
      <c r="H10935" s="7">
        <v>45674</v>
      </c>
      <c r="I10935" t="s">
        <v>29</v>
      </c>
      <c r="J10935" t="s">
        <v>19</v>
      </c>
      <c r="K10935" s="7">
        <v>46087</v>
      </c>
    </row>
    <row r="10936" spans="1:11">
      <c r="A10936">
        <v>10936</v>
      </c>
      <c r="B10936" t="str">
        <f>VLOOKUP(C10936,属性!A:D,2,FALSE)</f>
        <v>古茗</v>
      </c>
      <c r="C10936" t="s">
        <v>1917</v>
      </c>
      <c r="D10936" s="7">
        <f>VLOOKUP(C10936,属性!A:D,3,FALSE)</f>
        <v>46037</v>
      </c>
      <c r="E10936" s="7" t="str">
        <f>VLOOKUP(C10936,属性!A:D,4,FALSE)</f>
        <v>否</v>
      </c>
      <c r="F10936" t="s">
        <v>18396</v>
      </c>
      <c r="G10936" t="s">
        <v>18397</v>
      </c>
      <c r="H10936" s="7">
        <v>45675</v>
      </c>
      <c r="I10936" t="s">
        <v>112</v>
      </c>
      <c r="J10936" t="s">
        <v>30</v>
      </c>
      <c r="K10936" s="7">
        <v>46087</v>
      </c>
    </row>
    <row r="10937" hidden="1" spans="1:11">
      <c r="A10937">
        <v>10937</v>
      </c>
      <c r="B10937" t="str">
        <f>VLOOKUP(C10937,属性!A:D,2,FALSE)</f>
        <v>古茗</v>
      </c>
      <c r="C10937" t="s">
        <v>1917</v>
      </c>
      <c r="D10937" s="7">
        <f>VLOOKUP(C10937,属性!A:D,3,FALSE)</f>
        <v>46037</v>
      </c>
      <c r="E10937" s="7" t="str">
        <f>VLOOKUP(C10937,属性!A:D,4,FALSE)</f>
        <v>否</v>
      </c>
      <c r="F10937" t="s">
        <v>18394</v>
      </c>
      <c r="G10937" t="s">
        <v>18398</v>
      </c>
      <c r="H10937" s="7">
        <v>45676</v>
      </c>
      <c r="I10937" t="s">
        <v>29</v>
      </c>
      <c r="J10937" t="s">
        <v>19</v>
      </c>
      <c r="K10937" s="7">
        <v>46087</v>
      </c>
    </row>
    <row r="10938" hidden="1" spans="1:11">
      <c r="A10938">
        <v>10938</v>
      </c>
      <c r="B10938" t="str">
        <f>VLOOKUP(C10938,属性!A:D,2,FALSE)</f>
        <v>古茗</v>
      </c>
      <c r="C10938" t="s">
        <v>1917</v>
      </c>
      <c r="D10938" s="7">
        <f>VLOOKUP(C10938,属性!A:D,3,FALSE)</f>
        <v>46037</v>
      </c>
      <c r="E10938" s="7" t="str">
        <f>VLOOKUP(C10938,属性!A:D,4,FALSE)</f>
        <v>否</v>
      </c>
      <c r="F10938" t="s">
        <v>18399</v>
      </c>
      <c r="G10938" t="s">
        <v>18400</v>
      </c>
      <c r="H10938" s="7">
        <v>45673</v>
      </c>
      <c r="I10938" t="s">
        <v>14</v>
      </c>
      <c r="J10938" t="s">
        <v>19</v>
      </c>
      <c r="K10938" s="7">
        <v>46087</v>
      </c>
    </row>
    <row r="10939" hidden="1" spans="1:11">
      <c r="A10939">
        <v>10939</v>
      </c>
      <c r="B10939" t="str">
        <f>VLOOKUP(C10939,属性!A:D,2,FALSE)</f>
        <v>古茗</v>
      </c>
      <c r="C10939" t="s">
        <v>1917</v>
      </c>
      <c r="D10939" s="7">
        <f>VLOOKUP(C10939,属性!A:D,3,FALSE)</f>
        <v>46037</v>
      </c>
      <c r="E10939" s="7" t="str">
        <f>VLOOKUP(C10939,属性!A:D,4,FALSE)</f>
        <v>否</v>
      </c>
      <c r="F10939" t="s">
        <v>18394</v>
      </c>
      <c r="G10939" t="s">
        <v>18401</v>
      </c>
      <c r="H10939" s="7">
        <v>45674</v>
      </c>
      <c r="I10939" t="s">
        <v>29</v>
      </c>
      <c r="J10939" t="s">
        <v>19</v>
      </c>
      <c r="K10939" s="7">
        <v>46087</v>
      </c>
    </row>
    <row r="10940" spans="1:11">
      <c r="A10940">
        <v>10940</v>
      </c>
      <c r="B10940" t="str">
        <f>VLOOKUP(C10940,属性!A:D,2,FALSE)</f>
        <v>古茗</v>
      </c>
      <c r="C10940" t="s">
        <v>1917</v>
      </c>
      <c r="D10940" s="7">
        <f>VLOOKUP(C10940,属性!A:D,3,FALSE)</f>
        <v>46037</v>
      </c>
      <c r="E10940" s="7" t="str">
        <f>VLOOKUP(C10940,属性!A:D,4,FALSE)</f>
        <v>否</v>
      </c>
      <c r="F10940" t="s">
        <v>18402</v>
      </c>
      <c r="G10940" t="s">
        <v>18403</v>
      </c>
      <c r="H10940" s="7">
        <v>45689</v>
      </c>
      <c r="I10940" t="s">
        <v>14</v>
      </c>
      <c r="J10940" t="s">
        <v>30</v>
      </c>
      <c r="K10940" s="7">
        <v>46087</v>
      </c>
    </row>
    <row r="10941" spans="1:11">
      <c r="A10941">
        <v>10941</v>
      </c>
      <c r="B10941" t="str">
        <f>VLOOKUP(C10941,属性!A:D,2,FALSE)</f>
        <v>古茗</v>
      </c>
      <c r="C10941" t="s">
        <v>1917</v>
      </c>
      <c r="D10941" s="7">
        <f>VLOOKUP(C10941,属性!A:D,3,FALSE)</f>
        <v>46037</v>
      </c>
      <c r="E10941" s="7" t="str">
        <f>VLOOKUP(C10941,属性!A:D,4,FALSE)</f>
        <v>否</v>
      </c>
      <c r="F10941" t="s">
        <v>18241</v>
      </c>
      <c r="G10941" t="s">
        <v>18404</v>
      </c>
      <c r="H10941" s="7">
        <v>45694</v>
      </c>
      <c r="I10941" t="s">
        <v>74</v>
      </c>
      <c r="J10941" t="s">
        <v>30</v>
      </c>
      <c r="K10941" s="7">
        <v>46087</v>
      </c>
    </row>
    <row r="10942" hidden="1" spans="1:11">
      <c r="A10942">
        <v>10942</v>
      </c>
      <c r="B10942" t="str">
        <f>VLOOKUP(C10942,属性!A:D,2,FALSE)</f>
        <v>古茗</v>
      </c>
      <c r="C10942" t="s">
        <v>1917</v>
      </c>
      <c r="D10942" s="7">
        <f>VLOOKUP(C10942,属性!A:D,3,FALSE)</f>
        <v>46037</v>
      </c>
      <c r="E10942" s="7" t="str">
        <f>VLOOKUP(C10942,属性!A:D,4,FALSE)</f>
        <v>否</v>
      </c>
      <c r="F10942" t="s">
        <v>18405</v>
      </c>
      <c r="G10942" t="s">
        <v>18406</v>
      </c>
      <c r="H10942" s="7">
        <v>46087</v>
      </c>
      <c r="I10942" t="s">
        <v>77</v>
      </c>
      <c r="J10942" t="s">
        <v>19</v>
      </c>
      <c r="K10942" s="7">
        <v>46087</v>
      </c>
    </row>
    <row r="10943" hidden="1" spans="1:11">
      <c r="A10943">
        <v>10943</v>
      </c>
      <c r="B10943" t="str">
        <f>VLOOKUP(C10943,属性!A:D,2,FALSE)</f>
        <v>古茗</v>
      </c>
      <c r="C10943" t="s">
        <v>1917</v>
      </c>
      <c r="D10943" s="7">
        <f>VLOOKUP(C10943,属性!A:D,3,FALSE)</f>
        <v>46037</v>
      </c>
      <c r="E10943" s="7" t="str">
        <f>VLOOKUP(C10943,属性!A:D,4,FALSE)</f>
        <v>否</v>
      </c>
      <c r="F10943" t="s">
        <v>18407</v>
      </c>
      <c r="G10943" t="s">
        <v>18408</v>
      </c>
      <c r="H10943" s="7">
        <v>45676</v>
      </c>
      <c r="I10943" t="s">
        <v>14</v>
      </c>
      <c r="J10943" t="s">
        <v>15</v>
      </c>
      <c r="K10943" s="7">
        <v>46087</v>
      </c>
    </row>
    <row r="10944" hidden="1" spans="1:11">
      <c r="A10944">
        <v>10944</v>
      </c>
      <c r="B10944" t="str">
        <f>VLOOKUP(C10944,属性!A:D,2,FALSE)</f>
        <v>古茗</v>
      </c>
      <c r="C10944" t="s">
        <v>1917</v>
      </c>
      <c r="D10944" s="7">
        <f>VLOOKUP(C10944,属性!A:D,3,FALSE)</f>
        <v>46037</v>
      </c>
      <c r="E10944" s="7" t="str">
        <f>VLOOKUP(C10944,属性!A:D,4,FALSE)</f>
        <v>否</v>
      </c>
      <c r="F10944" t="s">
        <v>18409</v>
      </c>
      <c r="G10944" t="s">
        <v>2168</v>
      </c>
      <c r="H10944" s="7">
        <v>45676</v>
      </c>
      <c r="I10944" t="s">
        <v>77</v>
      </c>
      <c r="J10944" t="s">
        <v>19</v>
      </c>
      <c r="K10944" s="7">
        <v>46087</v>
      </c>
    </row>
    <row r="10945" spans="1:11">
      <c r="A10945">
        <v>10945</v>
      </c>
      <c r="B10945" t="str">
        <f>VLOOKUP(C10945,属性!A:D,2,FALSE)</f>
        <v>古茗</v>
      </c>
      <c r="C10945" t="s">
        <v>1917</v>
      </c>
      <c r="D10945" s="7">
        <f>VLOOKUP(C10945,属性!A:D,3,FALSE)</f>
        <v>46037</v>
      </c>
      <c r="E10945" s="7" t="str">
        <f>VLOOKUP(C10945,属性!A:D,4,FALSE)</f>
        <v>否</v>
      </c>
      <c r="F10945" t="s">
        <v>18410</v>
      </c>
      <c r="G10945" t="s">
        <v>18411</v>
      </c>
      <c r="H10945" s="7">
        <v>45675</v>
      </c>
      <c r="I10945" t="s">
        <v>18</v>
      </c>
      <c r="J10945" t="s">
        <v>30</v>
      </c>
      <c r="K10945" s="7">
        <v>46087</v>
      </c>
    </row>
    <row r="10946" hidden="1" spans="1:11">
      <c r="A10946">
        <v>10946</v>
      </c>
      <c r="B10946" t="str">
        <f>VLOOKUP(C10946,属性!A:D,2,FALSE)</f>
        <v>古茗</v>
      </c>
      <c r="C10946" t="s">
        <v>1917</v>
      </c>
      <c r="D10946" s="7">
        <f>VLOOKUP(C10946,属性!A:D,3,FALSE)</f>
        <v>46037</v>
      </c>
      <c r="E10946" s="7" t="str">
        <f>VLOOKUP(C10946,属性!A:D,4,FALSE)</f>
        <v>否</v>
      </c>
      <c r="F10946" t="s">
        <v>18394</v>
      </c>
      <c r="G10946" t="s">
        <v>18412</v>
      </c>
      <c r="H10946" s="7">
        <v>45676</v>
      </c>
      <c r="I10946" t="s">
        <v>29</v>
      </c>
      <c r="J10946" t="s">
        <v>19</v>
      </c>
      <c r="K10946" s="7">
        <v>46087</v>
      </c>
    </row>
    <row r="10947" hidden="1" spans="1:11">
      <c r="A10947">
        <v>10947</v>
      </c>
      <c r="B10947" t="str">
        <f>VLOOKUP(C10947,属性!A:D,2,FALSE)</f>
        <v>古茗</v>
      </c>
      <c r="C10947" t="s">
        <v>1917</v>
      </c>
      <c r="D10947" s="7">
        <f>VLOOKUP(C10947,属性!A:D,3,FALSE)</f>
        <v>46037</v>
      </c>
      <c r="E10947" s="7" t="str">
        <f>VLOOKUP(C10947,属性!A:D,4,FALSE)</f>
        <v>否</v>
      </c>
      <c r="F10947" t="s">
        <v>18413</v>
      </c>
      <c r="G10947" t="s">
        <v>18414</v>
      </c>
      <c r="H10947" s="7">
        <v>45679</v>
      </c>
      <c r="I10947" t="s">
        <v>52</v>
      </c>
      <c r="J10947" t="s">
        <v>19</v>
      </c>
      <c r="K10947" s="7">
        <v>46087</v>
      </c>
    </row>
    <row r="10948" spans="1:11">
      <c r="A10948">
        <v>10948</v>
      </c>
      <c r="B10948" t="str">
        <f>VLOOKUP(C10948,属性!A:D,2,FALSE)</f>
        <v>古茗</v>
      </c>
      <c r="C10948" t="s">
        <v>1917</v>
      </c>
      <c r="D10948" s="7">
        <f>VLOOKUP(C10948,属性!A:D,3,FALSE)</f>
        <v>46037</v>
      </c>
      <c r="E10948" s="7" t="str">
        <f>VLOOKUP(C10948,属性!A:D,4,FALSE)</f>
        <v>否</v>
      </c>
      <c r="F10948" t="s">
        <v>18394</v>
      </c>
      <c r="G10948" t="s">
        <v>18415</v>
      </c>
      <c r="H10948" s="7">
        <v>45681</v>
      </c>
      <c r="I10948" t="s">
        <v>29</v>
      </c>
      <c r="J10948" t="s">
        <v>30</v>
      </c>
      <c r="K10948" s="7">
        <v>46087</v>
      </c>
    </row>
    <row r="10949" hidden="1" spans="1:11">
      <c r="A10949">
        <v>10949</v>
      </c>
      <c r="B10949" t="str">
        <f>VLOOKUP(C10949,属性!A:D,2,FALSE)</f>
        <v>古茗</v>
      </c>
      <c r="C10949" t="s">
        <v>1917</v>
      </c>
      <c r="D10949" s="7">
        <f>VLOOKUP(C10949,属性!A:D,3,FALSE)</f>
        <v>46037</v>
      </c>
      <c r="E10949" s="7" t="str">
        <f>VLOOKUP(C10949,属性!A:D,4,FALSE)</f>
        <v>否</v>
      </c>
      <c r="F10949" t="s">
        <v>18416</v>
      </c>
      <c r="G10949" t="s">
        <v>18417</v>
      </c>
      <c r="H10949" s="7">
        <v>45690</v>
      </c>
      <c r="I10949" t="s">
        <v>33</v>
      </c>
      <c r="J10949" t="s">
        <v>19</v>
      </c>
      <c r="K10949" s="7">
        <v>46087</v>
      </c>
    </row>
    <row r="10950" hidden="1" spans="1:11">
      <c r="A10950">
        <v>10950</v>
      </c>
      <c r="B10950" t="str">
        <f>VLOOKUP(C10950,属性!A:D,2,FALSE)</f>
        <v>古茗</v>
      </c>
      <c r="C10950" t="s">
        <v>1917</v>
      </c>
      <c r="D10950" s="7">
        <f>VLOOKUP(C10950,属性!A:D,3,FALSE)</f>
        <v>46037</v>
      </c>
      <c r="E10950" s="7" t="str">
        <f>VLOOKUP(C10950,属性!A:D,4,FALSE)</f>
        <v>否</v>
      </c>
      <c r="F10950" t="s">
        <v>18418</v>
      </c>
      <c r="G10950" t="s">
        <v>18419</v>
      </c>
      <c r="H10950" s="7">
        <v>45690</v>
      </c>
      <c r="I10950" t="s">
        <v>14</v>
      </c>
      <c r="J10950" t="s">
        <v>19</v>
      </c>
      <c r="K10950" s="7">
        <v>46087</v>
      </c>
    </row>
    <row r="10951" hidden="1" spans="1:11">
      <c r="A10951">
        <v>10951</v>
      </c>
      <c r="B10951" t="str">
        <f>VLOOKUP(C10951,属性!A:D,2,FALSE)</f>
        <v>古茗</v>
      </c>
      <c r="C10951" t="s">
        <v>1917</v>
      </c>
      <c r="D10951" s="7">
        <f>VLOOKUP(C10951,属性!A:D,3,FALSE)</f>
        <v>46037</v>
      </c>
      <c r="E10951" s="7" t="str">
        <f>VLOOKUP(C10951,属性!A:D,4,FALSE)</f>
        <v>否</v>
      </c>
      <c r="F10951" t="s">
        <v>10972</v>
      </c>
      <c r="G10951" t="s">
        <v>18420</v>
      </c>
      <c r="H10951" s="7">
        <v>45677</v>
      </c>
      <c r="I10951" t="s">
        <v>923</v>
      </c>
      <c r="J10951" t="s">
        <v>19</v>
      </c>
      <c r="K10951" s="7">
        <v>46087</v>
      </c>
    </row>
    <row r="10952" hidden="1" spans="1:11">
      <c r="A10952">
        <v>10952</v>
      </c>
      <c r="B10952" t="str">
        <f>VLOOKUP(C10952,属性!A:D,2,FALSE)</f>
        <v>古茗</v>
      </c>
      <c r="C10952" t="s">
        <v>1917</v>
      </c>
      <c r="D10952" s="7">
        <f>VLOOKUP(C10952,属性!A:D,3,FALSE)</f>
        <v>46037</v>
      </c>
      <c r="E10952" s="7" t="str">
        <f>VLOOKUP(C10952,属性!A:D,4,FALSE)</f>
        <v>否</v>
      </c>
      <c r="F10952" t="s">
        <v>18421</v>
      </c>
      <c r="G10952" t="s">
        <v>18422</v>
      </c>
      <c r="H10952" s="7">
        <v>45677</v>
      </c>
      <c r="I10952" t="s">
        <v>14</v>
      </c>
      <c r="J10952" t="s">
        <v>19</v>
      </c>
      <c r="K10952" s="7">
        <v>46087</v>
      </c>
    </row>
    <row r="10953" hidden="1" spans="1:11">
      <c r="A10953">
        <v>10953</v>
      </c>
      <c r="B10953" t="str">
        <f>VLOOKUP(C10953,属性!A:D,2,FALSE)</f>
        <v>古茗</v>
      </c>
      <c r="C10953" t="s">
        <v>1917</v>
      </c>
      <c r="D10953" s="7">
        <f>VLOOKUP(C10953,属性!A:D,3,FALSE)</f>
        <v>46037</v>
      </c>
      <c r="E10953" s="7" t="str">
        <f>VLOOKUP(C10953,属性!A:D,4,FALSE)</f>
        <v>否</v>
      </c>
      <c r="F10953" t="s">
        <v>18423</v>
      </c>
      <c r="G10953" t="s">
        <v>18424</v>
      </c>
      <c r="H10953" s="7">
        <v>45682</v>
      </c>
      <c r="I10953" t="s">
        <v>365</v>
      </c>
      <c r="J10953" t="s">
        <v>19</v>
      </c>
      <c r="K10953" s="7">
        <v>46087</v>
      </c>
    </row>
    <row r="10954" hidden="1" spans="1:11">
      <c r="A10954">
        <v>10954</v>
      </c>
      <c r="B10954" t="str">
        <f>VLOOKUP(C10954,属性!A:D,2,FALSE)</f>
        <v>古茗</v>
      </c>
      <c r="C10954" t="s">
        <v>1917</v>
      </c>
      <c r="D10954" s="7">
        <f>VLOOKUP(C10954,属性!A:D,3,FALSE)</f>
        <v>46037</v>
      </c>
      <c r="E10954" s="7" t="str">
        <f>VLOOKUP(C10954,属性!A:D,4,FALSE)</f>
        <v>否</v>
      </c>
      <c r="F10954" t="s">
        <v>18425</v>
      </c>
      <c r="G10954" t="s">
        <v>18426</v>
      </c>
      <c r="H10954" s="7">
        <v>45685</v>
      </c>
      <c r="I10954" t="s">
        <v>38</v>
      </c>
      <c r="J10954" t="s">
        <v>19</v>
      </c>
      <c r="K10954" s="7">
        <v>46087</v>
      </c>
    </row>
    <row r="10955" hidden="1" spans="1:11">
      <c r="A10955">
        <v>10955</v>
      </c>
      <c r="B10955" t="str">
        <f>VLOOKUP(C10955,属性!A:D,2,FALSE)</f>
        <v>古茗</v>
      </c>
      <c r="C10955" t="s">
        <v>1917</v>
      </c>
      <c r="D10955" s="7">
        <f>VLOOKUP(C10955,属性!A:D,3,FALSE)</f>
        <v>46037</v>
      </c>
      <c r="E10955" s="7" t="str">
        <f>VLOOKUP(C10955,属性!A:D,4,FALSE)</f>
        <v>否</v>
      </c>
      <c r="F10955" t="s">
        <v>18427</v>
      </c>
      <c r="G10955" t="s">
        <v>92</v>
      </c>
      <c r="H10955" s="7">
        <v>45676</v>
      </c>
      <c r="I10955" t="s">
        <v>29</v>
      </c>
      <c r="J10955" t="s">
        <v>15</v>
      </c>
      <c r="K10955" s="7">
        <v>46087</v>
      </c>
    </row>
    <row r="10956" hidden="1" spans="1:11">
      <c r="A10956">
        <v>10956</v>
      </c>
      <c r="B10956" t="str">
        <f>VLOOKUP(C10956,属性!A:D,2,FALSE)</f>
        <v>古茗</v>
      </c>
      <c r="C10956" t="s">
        <v>1917</v>
      </c>
      <c r="D10956" s="7">
        <f>VLOOKUP(C10956,属性!A:D,3,FALSE)</f>
        <v>46037</v>
      </c>
      <c r="E10956" s="7" t="str">
        <f>VLOOKUP(C10956,属性!A:D,4,FALSE)</f>
        <v>否</v>
      </c>
      <c r="F10956" t="s">
        <v>18428</v>
      </c>
      <c r="G10956" t="s">
        <v>18429</v>
      </c>
      <c r="H10956" s="7">
        <v>45679</v>
      </c>
      <c r="I10956" t="s">
        <v>365</v>
      </c>
      <c r="J10956" t="s">
        <v>19</v>
      </c>
      <c r="K10956" s="7">
        <v>46087</v>
      </c>
    </row>
    <row r="10957" hidden="1" spans="1:11">
      <c r="A10957">
        <v>10957</v>
      </c>
      <c r="B10957" t="str">
        <f>VLOOKUP(C10957,属性!A:D,2,FALSE)</f>
        <v>古茗</v>
      </c>
      <c r="C10957" t="s">
        <v>1917</v>
      </c>
      <c r="D10957" s="7">
        <f>VLOOKUP(C10957,属性!A:D,3,FALSE)</f>
        <v>46037</v>
      </c>
      <c r="E10957" s="7" t="str">
        <f>VLOOKUP(C10957,属性!A:D,4,FALSE)</f>
        <v>否</v>
      </c>
      <c r="F10957" t="s">
        <v>18430</v>
      </c>
      <c r="G10957" t="s">
        <v>18430</v>
      </c>
      <c r="H10957" s="7">
        <v>45675</v>
      </c>
      <c r="I10957" t="s">
        <v>119</v>
      </c>
      <c r="J10957" t="s">
        <v>19</v>
      </c>
      <c r="K10957" s="7">
        <v>46087</v>
      </c>
    </row>
    <row r="10958" hidden="1" spans="1:11">
      <c r="A10958">
        <v>10958</v>
      </c>
      <c r="B10958" t="str">
        <f>VLOOKUP(C10958,属性!A:D,2,FALSE)</f>
        <v>古茗</v>
      </c>
      <c r="C10958" t="s">
        <v>1917</v>
      </c>
      <c r="D10958" s="7">
        <f>VLOOKUP(C10958,属性!A:D,3,FALSE)</f>
        <v>46037</v>
      </c>
      <c r="E10958" s="7" t="str">
        <f>VLOOKUP(C10958,属性!A:D,4,FALSE)</f>
        <v>否</v>
      </c>
      <c r="F10958" t="s">
        <v>18431</v>
      </c>
      <c r="G10958" t="s">
        <v>18432</v>
      </c>
      <c r="H10958" s="7">
        <v>45675</v>
      </c>
      <c r="I10958" t="s">
        <v>33</v>
      </c>
      <c r="J10958" t="s">
        <v>19</v>
      </c>
      <c r="K10958" s="7">
        <v>46087</v>
      </c>
    </row>
    <row r="10959" hidden="1" spans="1:11">
      <c r="A10959">
        <v>10959</v>
      </c>
      <c r="B10959" t="str">
        <f>VLOOKUP(C10959,属性!A:D,2,FALSE)</f>
        <v>古茗</v>
      </c>
      <c r="C10959" t="s">
        <v>1917</v>
      </c>
      <c r="D10959" s="7">
        <f>VLOOKUP(C10959,属性!A:D,3,FALSE)</f>
        <v>46037</v>
      </c>
      <c r="E10959" s="7" t="str">
        <f>VLOOKUP(C10959,属性!A:D,4,FALSE)</f>
        <v>否</v>
      </c>
      <c r="F10959" t="s">
        <v>18433</v>
      </c>
      <c r="G10959" t="s">
        <v>18434</v>
      </c>
      <c r="H10959" s="7">
        <v>45673</v>
      </c>
      <c r="I10959" t="s">
        <v>52</v>
      </c>
      <c r="J10959" t="s">
        <v>19</v>
      </c>
      <c r="K10959" s="7">
        <v>46087</v>
      </c>
    </row>
    <row r="10960" hidden="1" spans="1:11">
      <c r="A10960">
        <v>10960</v>
      </c>
      <c r="B10960" t="str">
        <f>VLOOKUP(C10960,属性!A:D,2,FALSE)</f>
        <v>古茗</v>
      </c>
      <c r="C10960" t="s">
        <v>1917</v>
      </c>
      <c r="D10960" s="7">
        <f>VLOOKUP(C10960,属性!A:D,3,FALSE)</f>
        <v>46037</v>
      </c>
      <c r="E10960" s="7" t="str">
        <f>VLOOKUP(C10960,属性!A:D,4,FALSE)</f>
        <v>否</v>
      </c>
      <c r="F10960" t="s">
        <v>18435</v>
      </c>
      <c r="G10960" t="s">
        <v>18436</v>
      </c>
      <c r="H10960" s="7">
        <v>45690</v>
      </c>
      <c r="I10960" t="s">
        <v>52</v>
      </c>
      <c r="J10960" t="s">
        <v>15</v>
      </c>
      <c r="K10960" s="7">
        <v>46087</v>
      </c>
    </row>
    <row r="10961" hidden="1" spans="1:11">
      <c r="A10961">
        <v>10961</v>
      </c>
      <c r="B10961" t="str">
        <f>VLOOKUP(C10961,属性!A:D,2,FALSE)</f>
        <v>古茗</v>
      </c>
      <c r="C10961" t="s">
        <v>1917</v>
      </c>
      <c r="D10961" s="7">
        <f>VLOOKUP(C10961,属性!A:D,3,FALSE)</f>
        <v>46037</v>
      </c>
      <c r="E10961" s="7" t="str">
        <f>VLOOKUP(C10961,属性!A:D,4,FALSE)</f>
        <v>否</v>
      </c>
      <c r="F10961" t="s">
        <v>18437</v>
      </c>
      <c r="G10961" t="s">
        <v>18438</v>
      </c>
      <c r="H10961" s="7">
        <v>45691</v>
      </c>
      <c r="I10961" t="s">
        <v>52</v>
      </c>
      <c r="J10961" t="s">
        <v>19</v>
      </c>
      <c r="K10961" s="7">
        <v>46087</v>
      </c>
    </row>
    <row r="10962" spans="1:11">
      <c r="A10962">
        <v>10962</v>
      </c>
      <c r="B10962" t="str">
        <f>VLOOKUP(C10962,属性!A:D,2,FALSE)</f>
        <v>古茗</v>
      </c>
      <c r="C10962" t="s">
        <v>1917</v>
      </c>
      <c r="D10962" s="7">
        <f>VLOOKUP(C10962,属性!A:D,3,FALSE)</f>
        <v>46037</v>
      </c>
      <c r="E10962" s="7" t="str">
        <f>VLOOKUP(C10962,属性!A:D,4,FALSE)</f>
        <v>否</v>
      </c>
      <c r="F10962" t="s">
        <v>18439</v>
      </c>
      <c r="G10962" t="s">
        <v>3613</v>
      </c>
      <c r="H10962" s="7">
        <v>45698</v>
      </c>
      <c r="I10962" t="s">
        <v>49</v>
      </c>
      <c r="J10962" t="s">
        <v>30</v>
      </c>
      <c r="K10962" s="7">
        <v>46087</v>
      </c>
    </row>
    <row r="10963" spans="1:11">
      <c r="A10963">
        <v>10963</v>
      </c>
      <c r="B10963" t="str">
        <f>VLOOKUP(C10963,属性!A:D,2,FALSE)</f>
        <v>古茗</v>
      </c>
      <c r="C10963" t="s">
        <v>1917</v>
      </c>
      <c r="D10963" s="7">
        <f>VLOOKUP(C10963,属性!A:D,3,FALSE)</f>
        <v>46037</v>
      </c>
      <c r="E10963" s="7" t="str">
        <f>VLOOKUP(C10963,属性!A:D,4,FALSE)</f>
        <v>否</v>
      </c>
      <c r="F10963" t="s">
        <v>18439</v>
      </c>
      <c r="G10963" t="s">
        <v>18440</v>
      </c>
      <c r="H10963" s="7">
        <v>45698</v>
      </c>
      <c r="I10963" t="s">
        <v>49</v>
      </c>
      <c r="J10963" t="s">
        <v>30</v>
      </c>
      <c r="K10963" s="7">
        <v>46087</v>
      </c>
    </row>
    <row r="10964" hidden="1" spans="1:11">
      <c r="A10964">
        <v>10964</v>
      </c>
      <c r="B10964" t="str">
        <f>VLOOKUP(C10964,属性!A:D,2,FALSE)</f>
        <v>古茗</v>
      </c>
      <c r="C10964" t="s">
        <v>1917</v>
      </c>
      <c r="D10964" s="7">
        <f>VLOOKUP(C10964,属性!A:D,3,FALSE)</f>
        <v>46037</v>
      </c>
      <c r="E10964" s="7" t="str">
        <f>VLOOKUP(C10964,属性!A:D,4,FALSE)</f>
        <v>否</v>
      </c>
      <c r="F10964" t="s">
        <v>18441</v>
      </c>
      <c r="G10964" t="s">
        <v>18442</v>
      </c>
      <c r="H10964" s="7">
        <v>45678</v>
      </c>
      <c r="I10964" t="s">
        <v>14</v>
      </c>
      <c r="J10964" t="s">
        <v>15</v>
      </c>
      <c r="K10964" s="7">
        <v>46087</v>
      </c>
    </row>
    <row r="10965" hidden="1" spans="1:11">
      <c r="A10965">
        <v>10965</v>
      </c>
      <c r="B10965" t="str">
        <f>VLOOKUP(C10965,属性!A:D,2,FALSE)</f>
        <v>古茗</v>
      </c>
      <c r="C10965" t="s">
        <v>1917</v>
      </c>
      <c r="D10965" s="7">
        <f>VLOOKUP(C10965,属性!A:D,3,FALSE)</f>
        <v>46037</v>
      </c>
      <c r="E10965" s="7" t="str">
        <f>VLOOKUP(C10965,属性!A:D,4,FALSE)</f>
        <v>否</v>
      </c>
      <c r="F10965" t="s">
        <v>18443</v>
      </c>
      <c r="G10965" t="s">
        <v>18444</v>
      </c>
      <c r="H10965" s="7">
        <v>45680</v>
      </c>
      <c r="I10965" t="s">
        <v>85</v>
      </c>
      <c r="J10965" t="s">
        <v>19</v>
      </c>
      <c r="K10965" s="7">
        <v>46087</v>
      </c>
    </row>
    <row r="10966" spans="1:11">
      <c r="A10966">
        <v>10966</v>
      </c>
      <c r="B10966" t="str">
        <f>VLOOKUP(C10966,属性!A:D,2,FALSE)</f>
        <v>古茗</v>
      </c>
      <c r="C10966" t="s">
        <v>1917</v>
      </c>
      <c r="D10966" s="7">
        <f>VLOOKUP(C10966,属性!A:D,3,FALSE)</f>
        <v>46037</v>
      </c>
      <c r="E10966" s="7" t="str">
        <f>VLOOKUP(C10966,属性!A:D,4,FALSE)</f>
        <v>否</v>
      </c>
      <c r="F10966" t="s">
        <v>18445</v>
      </c>
      <c r="G10966" t="s">
        <v>18446</v>
      </c>
      <c r="H10966" s="7">
        <v>45676</v>
      </c>
      <c r="I10966" t="s">
        <v>49</v>
      </c>
      <c r="J10966" t="s">
        <v>30</v>
      </c>
      <c r="K10966" s="7">
        <v>46087</v>
      </c>
    </row>
    <row r="10967" hidden="1" spans="1:11">
      <c r="A10967">
        <v>10967</v>
      </c>
      <c r="B10967" t="str">
        <f>VLOOKUP(C10967,属性!A:D,2,FALSE)</f>
        <v>古茗</v>
      </c>
      <c r="C10967" t="s">
        <v>1917</v>
      </c>
      <c r="D10967" s="7">
        <f>VLOOKUP(C10967,属性!A:D,3,FALSE)</f>
        <v>46037</v>
      </c>
      <c r="E10967" s="7" t="str">
        <f>VLOOKUP(C10967,属性!A:D,4,FALSE)</f>
        <v>否</v>
      </c>
      <c r="F10967" t="s">
        <v>18447</v>
      </c>
      <c r="G10967" t="s">
        <v>18448</v>
      </c>
      <c r="H10967" s="7">
        <v>45676</v>
      </c>
      <c r="I10967" t="s">
        <v>22</v>
      </c>
      <c r="J10967" t="s">
        <v>15</v>
      </c>
      <c r="K10967" s="7">
        <v>46087</v>
      </c>
    </row>
    <row r="10968" hidden="1" spans="1:11">
      <c r="A10968">
        <v>10968</v>
      </c>
      <c r="B10968" t="str">
        <f>VLOOKUP(C10968,属性!A:D,2,FALSE)</f>
        <v>古茗</v>
      </c>
      <c r="C10968" t="s">
        <v>1917</v>
      </c>
      <c r="D10968" s="7">
        <f>VLOOKUP(C10968,属性!A:D,3,FALSE)</f>
        <v>46037</v>
      </c>
      <c r="E10968" s="7" t="str">
        <f>VLOOKUP(C10968,属性!A:D,4,FALSE)</f>
        <v>否</v>
      </c>
      <c r="F10968" t="s">
        <v>18449</v>
      </c>
      <c r="G10968" t="s">
        <v>18450</v>
      </c>
      <c r="H10968" s="7">
        <v>45674</v>
      </c>
      <c r="I10968" t="s">
        <v>77</v>
      </c>
      <c r="J10968" t="s">
        <v>19</v>
      </c>
      <c r="K10968" s="7">
        <v>46087</v>
      </c>
    </row>
    <row r="10969" hidden="1" spans="1:11">
      <c r="A10969">
        <v>10969</v>
      </c>
      <c r="B10969" t="str">
        <f>VLOOKUP(C10969,属性!A:D,2,FALSE)</f>
        <v>古茗</v>
      </c>
      <c r="C10969" t="s">
        <v>1917</v>
      </c>
      <c r="D10969" s="7">
        <f>VLOOKUP(C10969,属性!A:D,3,FALSE)</f>
        <v>46037</v>
      </c>
      <c r="E10969" s="7" t="str">
        <f>VLOOKUP(C10969,属性!A:D,4,FALSE)</f>
        <v>否</v>
      </c>
      <c r="F10969" t="s">
        <v>18451</v>
      </c>
      <c r="G10969" t="s">
        <v>18452</v>
      </c>
      <c r="H10969" s="7">
        <v>45681</v>
      </c>
      <c r="I10969" t="s">
        <v>52</v>
      </c>
      <c r="J10969" t="s">
        <v>15</v>
      </c>
      <c r="K10969" s="7">
        <v>46087</v>
      </c>
    </row>
    <row r="10970" hidden="1" spans="1:11">
      <c r="A10970">
        <v>10970</v>
      </c>
      <c r="B10970" t="str">
        <f>VLOOKUP(C10970,属性!A:D,2,FALSE)</f>
        <v>古茗</v>
      </c>
      <c r="C10970" t="s">
        <v>1917</v>
      </c>
      <c r="D10970" s="7">
        <f>VLOOKUP(C10970,属性!A:D,3,FALSE)</f>
        <v>46037</v>
      </c>
      <c r="E10970" s="7" t="str">
        <f>VLOOKUP(C10970,属性!A:D,4,FALSE)</f>
        <v>否</v>
      </c>
      <c r="F10970" t="s">
        <v>18453</v>
      </c>
      <c r="G10970" t="s">
        <v>18454</v>
      </c>
      <c r="H10970" s="7">
        <v>45690</v>
      </c>
      <c r="I10970" t="s">
        <v>38</v>
      </c>
      <c r="J10970" t="s">
        <v>19</v>
      </c>
      <c r="K10970" s="7">
        <v>46087</v>
      </c>
    </row>
    <row r="10971" spans="1:11">
      <c r="A10971">
        <v>10971</v>
      </c>
      <c r="B10971" t="str">
        <f>VLOOKUP(C10971,属性!A:D,2,FALSE)</f>
        <v>古茗</v>
      </c>
      <c r="C10971" t="s">
        <v>1917</v>
      </c>
      <c r="D10971" s="7">
        <f>VLOOKUP(C10971,属性!A:D,3,FALSE)</f>
        <v>46037</v>
      </c>
      <c r="E10971" s="7" t="str">
        <f>VLOOKUP(C10971,属性!A:D,4,FALSE)</f>
        <v>否</v>
      </c>
      <c r="F10971" t="s">
        <v>18455</v>
      </c>
      <c r="G10971" t="s">
        <v>18456</v>
      </c>
      <c r="H10971" s="7">
        <v>45675</v>
      </c>
      <c r="I10971" t="s">
        <v>49</v>
      </c>
      <c r="J10971" t="s">
        <v>30</v>
      </c>
      <c r="K10971" s="7">
        <v>46087</v>
      </c>
    </row>
    <row r="10972" spans="1:11">
      <c r="A10972">
        <v>10972</v>
      </c>
      <c r="B10972" t="str">
        <f>VLOOKUP(C10972,属性!A:D,2,FALSE)</f>
        <v>古茗</v>
      </c>
      <c r="C10972" t="s">
        <v>1917</v>
      </c>
      <c r="D10972" s="7">
        <f>VLOOKUP(C10972,属性!A:D,3,FALSE)</f>
        <v>46037</v>
      </c>
      <c r="E10972" s="7" t="str">
        <f>VLOOKUP(C10972,属性!A:D,4,FALSE)</f>
        <v>否</v>
      </c>
      <c r="F10972" t="s">
        <v>18457</v>
      </c>
      <c r="G10972" t="s">
        <v>18458</v>
      </c>
      <c r="H10972" s="7">
        <v>45676</v>
      </c>
      <c r="I10972" t="s">
        <v>18</v>
      </c>
      <c r="J10972" t="s">
        <v>30</v>
      </c>
      <c r="K10972" s="7">
        <v>46087</v>
      </c>
    </row>
    <row r="10973" spans="1:11">
      <c r="A10973">
        <v>10973</v>
      </c>
      <c r="B10973" t="str">
        <f>VLOOKUP(C10973,属性!A:D,2,FALSE)</f>
        <v>古茗</v>
      </c>
      <c r="C10973" t="s">
        <v>1917</v>
      </c>
      <c r="D10973" s="7">
        <f>VLOOKUP(C10973,属性!A:D,3,FALSE)</f>
        <v>46037</v>
      </c>
      <c r="E10973" s="7" t="str">
        <f>VLOOKUP(C10973,属性!A:D,4,FALSE)</f>
        <v>否</v>
      </c>
      <c r="F10973" t="s">
        <v>18459</v>
      </c>
      <c r="G10973" t="s">
        <v>18460</v>
      </c>
      <c r="H10973" s="7">
        <v>45674</v>
      </c>
      <c r="I10973" t="s">
        <v>33</v>
      </c>
      <c r="J10973" t="s">
        <v>30</v>
      </c>
      <c r="K10973" s="7">
        <v>46087</v>
      </c>
    </row>
    <row r="10974" hidden="1" spans="1:11">
      <c r="A10974">
        <v>10974</v>
      </c>
      <c r="B10974" t="str">
        <f>VLOOKUP(C10974,属性!A:D,2,FALSE)</f>
        <v>古茗</v>
      </c>
      <c r="C10974" t="s">
        <v>1917</v>
      </c>
      <c r="D10974" s="7">
        <f>VLOOKUP(C10974,属性!A:D,3,FALSE)</f>
        <v>46037</v>
      </c>
      <c r="E10974" s="7" t="str">
        <f>VLOOKUP(C10974,属性!A:D,4,FALSE)</f>
        <v>否</v>
      </c>
      <c r="F10974" t="s">
        <v>18394</v>
      </c>
      <c r="G10974" t="s">
        <v>18461</v>
      </c>
      <c r="H10974" s="7">
        <v>45674</v>
      </c>
      <c r="I10974" t="s">
        <v>29</v>
      </c>
      <c r="J10974" t="s">
        <v>19</v>
      </c>
      <c r="K10974" s="7">
        <v>46087</v>
      </c>
    </row>
    <row r="10975" hidden="1" spans="1:11">
      <c r="A10975">
        <v>10975</v>
      </c>
      <c r="B10975" t="str">
        <f>VLOOKUP(C10975,属性!A:D,2,FALSE)</f>
        <v>古茗</v>
      </c>
      <c r="C10975" t="s">
        <v>1917</v>
      </c>
      <c r="D10975" s="7">
        <f>VLOOKUP(C10975,属性!A:D,3,FALSE)</f>
        <v>46037</v>
      </c>
      <c r="E10975" s="7" t="str">
        <f>VLOOKUP(C10975,属性!A:D,4,FALSE)</f>
        <v>否</v>
      </c>
      <c r="F10975" t="s">
        <v>18462</v>
      </c>
      <c r="G10975" t="s">
        <v>3070</v>
      </c>
      <c r="H10975" s="7">
        <v>45676</v>
      </c>
      <c r="I10975" t="s">
        <v>14</v>
      </c>
      <c r="J10975" t="s">
        <v>15</v>
      </c>
      <c r="K10975" s="7">
        <v>46087</v>
      </c>
    </row>
    <row r="10976" hidden="1" spans="1:11">
      <c r="A10976">
        <v>10976</v>
      </c>
      <c r="B10976" t="str">
        <f>VLOOKUP(C10976,属性!A:D,2,FALSE)</f>
        <v>古茗</v>
      </c>
      <c r="C10976" t="s">
        <v>1917</v>
      </c>
      <c r="D10976" s="7">
        <f>VLOOKUP(C10976,属性!A:D,3,FALSE)</f>
        <v>46037</v>
      </c>
      <c r="E10976" s="7" t="str">
        <f>VLOOKUP(C10976,属性!A:D,4,FALSE)</f>
        <v>否</v>
      </c>
      <c r="F10976" t="s">
        <v>18463</v>
      </c>
      <c r="G10976" t="s">
        <v>18464</v>
      </c>
      <c r="H10976" s="7">
        <v>45677</v>
      </c>
      <c r="I10976" t="s">
        <v>14</v>
      </c>
      <c r="J10976" t="s">
        <v>19</v>
      </c>
      <c r="K10976" s="7">
        <v>46087</v>
      </c>
    </row>
    <row r="10977" hidden="1" spans="1:11">
      <c r="A10977">
        <v>10977</v>
      </c>
      <c r="B10977" t="str">
        <f>VLOOKUP(C10977,属性!A:D,2,FALSE)</f>
        <v>古茗</v>
      </c>
      <c r="C10977" t="s">
        <v>1917</v>
      </c>
      <c r="D10977" s="7">
        <f>VLOOKUP(C10977,属性!A:D,3,FALSE)</f>
        <v>46037</v>
      </c>
      <c r="E10977" s="7" t="str">
        <f>VLOOKUP(C10977,属性!A:D,4,FALSE)</f>
        <v>否</v>
      </c>
      <c r="F10977" t="s">
        <v>18465</v>
      </c>
      <c r="G10977" t="s">
        <v>18466</v>
      </c>
      <c r="H10977" s="7">
        <v>45672</v>
      </c>
      <c r="I10977" t="s">
        <v>29</v>
      </c>
      <c r="J10977" t="s">
        <v>19</v>
      </c>
      <c r="K10977" s="7">
        <v>46087</v>
      </c>
    </row>
    <row r="10978" hidden="1" spans="1:11">
      <c r="A10978">
        <v>10978</v>
      </c>
      <c r="B10978" t="str">
        <f>VLOOKUP(C10978,属性!A:D,2,FALSE)</f>
        <v>古茗</v>
      </c>
      <c r="C10978" t="s">
        <v>1917</v>
      </c>
      <c r="D10978" s="7">
        <f>VLOOKUP(C10978,属性!A:D,3,FALSE)</f>
        <v>46037</v>
      </c>
      <c r="E10978" s="7" t="str">
        <f>VLOOKUP(C10978,属性!A:D,4,FALSE)</f>
        <v>否</v>
      </c>
      <c r="F10978" t="s">
        <v>18467</v>
      </c>
      <c r="G10978" t="s">
        <v>18468</v>
      </c>
      <c r="H10978" s="7">
        <v>45673</v>
      </c>
      <c r="I10978" t="s">
        <v>77</v>
      </c>
      <c r="J10978" t="s">
        <v>15</v>
      </c>
      <c r="K10978" s="7">
        <v>46087</v>
      </c>
    </row>
    <row r="10979" hidden="1" spans="1:11">
      <c r="A10979">
        <v>10979</v>
      </c>
      <c r="B10979" t="str">
        <f>VLOOKUP(C10979,属性!A:D,2,FALSE)</f>
        <v>古茗</v>
      </c>
      <c r="C10979" t="s">
        <v>1917</v>
      </c>
      <c r="D10979" s="7">
        <f>VLOOKUP(C10979,属性!A:D,3,FALSE)</f>
        <v>46037</v>
      </c>
      <c r="E10979" s="7" t="str">
        <f>VLOOKUP(C10979,属性!A:D,4,FALSE)</f>
        <v>否</v>
      </c>
      <c r="F10979" t="s">
        <v>18394</v>
      </c>
      <c r="G10979" t="s">
        <v>18469</v>
      </c>
      <c r="H10979" s="7">
        <v>45674</v>
      </c>
      <c r="I10979" t="s">
        <v>29</v>
      </c>
      <c r="J10979" t="s">
        <v>19</v>
      </c>
      <c r="K10979" s="7">
        <v>46087</v>
      </c>
    </row>
    <row r="10980" hidden="1" spans="1:11">
      <c r="A10980">
        <v>10980</v>
      </c>
      <c r="B10980" t="str">
        <f>VLOOKUP(C10980,属性!A:D,2,FALSE)</f>
        <v>古茗</v>
      </c>
      <c r="C10980" t="s">
        <v>1917</v>
      </c>
      <c r="D10980" s="7">
        <f>VLOOKUP(C10980,属性!A:D,3,FALSE)</f>
        <v>46037</v>
      </c>
      <c r="E10980" s="7" t="str">
        <f>VLOOKUP(C10980,属性!A:D,4,FALSE)</f>
        <v>否</v>
      </c>
      <c r="F10980" t="s">
        <v>2356</v>
      </c>
      <c r="G10980" t="s">
        <v>18470</v>
      </c>
      <c r="H10980" s="7">
        <v>45686</v>
      </c>
      <c r="I10980" t="s">
        <v>254</v>
      </c>
      <c r="J10980" t="s">
        <v>15</v>
      </c>
      <c r="K10980" s="7">
        <v>46087</v>
      </c>
    </row>
    <row r="10981" hidden="1" spans="1:11">
      <c r="A10981">
        <v>10981</v>
      </c>
      <c r="B10981" t="str">
        <f>VLOOKUP(C10981,属性!A:D,2,FALSE)</f>
        <v>古茗</v>
      </c>
      <c r="C10981" t="s">
        <v>1917</v>
      </c>
      <c r="D10981" s="7">
        <f>VLOOKUP(C10981,属性!A:D,3,FALSE)</f>
        <v>46037</v>
      </c>
      <c r="E10981" s="7" t="str">
        <f>VLOOKUP(C10981,属性!A:D,4,FALSE)</f>
        <v>否</v>
      </c>
      <c r="F10981" t="s">
        <v>18471</v>
      </c>
      <c r="G10981" t="s">
        <v>18472</v>
      </c>
      <c r="H10981" s="7">
        <v>45687</v>
      </c>
      <c r="I10981" t="s">
        <v>38</v>
      </c>
      <c r="J10981" t="s">
        <v>19</v>
      </c>
      <c r="K10981" s="7">
        <v>46087</v>
      </c>
    </row>
    <row r="10982" spans="1:11">
      <c r="A10982">
        <v>10982</v>
      </c>
      <c r="B10982" t="str">
        <f>VLOOKUP(C10982,属性!A:D,2,FALSE)</f>
        <v>古茗</v>
      </c>
      <c r="C10982" t="s">
        <v>1917</v>
      </c>
      <c r="D10982" s="7">
        <f>VLOOKUP(C10982,属性!A:D,3,FALSE)</f>
        <v>46037</v>
      </c>
      <c r="E10982" s="7" t="str">
        <f>VLOOKUP(C10982,属性!A:D,4,FALSE)</f>
        <v>否</v>
      </c>
      <c r="F10982" t="s">
        <v>18473</v>
      </c>
      <c r="G10982" t="s">
        <v>18474</v>
      </c>
      <c r="H10982" s="7">
        <v>45680</v>
      </c>
      <c r="I10982" t="s">
        <v>38</v>
      </c>
      <c r="J10982" t="s">
        <v>30</v>
      </c>
      <c r="K10982" s="7">
        <v>46087</v>
      </c>
    </row>
    <row r="10983" hidden="1" spans="1:11">
      <c r="A10983">
        <v>10983</v>
      </c>
      <c r="B10983" t="str">
        <f>VLOOKUP(C10983,属性!A:D,2,FALSE)</f>
        <v>古茗</v>
      </c>
      <c r="C10983" t="s">
        <v>1917</v>
      </c>
      <c r="D10983" s="7">
        <f>VLOOKUP(C10983,属性!A:D,3,FALSE)</f>
        <v>46037</v>
      </c>
      <c r="E10983" s="7" t="str">
        <f>VLOOKUP(C10983,属性!A:D,4,FALSE)</f>
        <v>否</v>
      </c>
      <c r="F10983" t="s">
        <v>18394</v>
      </c>
      <c r="G10983" t="s">
        <v>18475</v>
      </c>
      <c r="H10983" s="7">
        <v>45681</v>
      </c>
      <c r="I10983" t="s">
        <v>29</v>
      </c>
      <c r="J10983" t="s">
        <v>19</v>
      </c>
      <c r="K10983" s="7">
        <v>46087</v>
      </c>
    </row>
    <row r="10984" hidden="1" spans="1:11">
      <c r="A10984">
        <v>10984</v>
      </c>
      <c r="B10984" t="str">
        <f>VLOOKUP(C10984,属性!A:D,2,FALSE)</f>
        <v>古茗</v>
      </c>
      <c r="C10984" t="s">
        <v>1917</v>
      </c>
      <c r="D10984" s="7">
        <f>VLOOKUP(C10984,属性!A:D,3,FALSE)</f>
        <v>46037</v>
      </c>
      <c r="E10984" s="7" t="str">
        <f>VLOOKUP(C10984,属性!A:D,4,FALSE)</f>
        <v>否</v>
      </c>
      <c r="F10984" t="s">
        <v>18476</v>
      </c>
      <c r="G10984" t="s">
        <v>18477</v>
      </c>
      <c r="H10984" s="7">
        <v>45678</v>
      </c>
      <c r="I10984" t="s">
        <v>14</v>
      </c>
      <c r="J10984" t="s">
        <v>15</v>
      </c>
      <c r="K10984" s="7">
        <v>46087</v>
      </c>
    </row>
    <row r="10985" hidden="1" spans="1:11">
      <c r="A10985">
        <v>10985</v>
      </c>
      <c r="B10985" t="str">
        <f>VLOOKUP(C10985,属性!A:D,2,FALSE)</f>
        <v>古茗</v>
      </c>
      <c r="C10985" t="s">
        <v>1917</v>
      </c>
      <c r="D10985" s="7">
        <f>VLOOKUP(C10985,属性!A:D,3,FALSE)</f>
        <v>46037</v>
      </c>
      <c r="E10985" s="7" t="str">
        <f>VLOOKUP(C10985,属性!A:D,4,FALSE)</f>
        <v>否</v>
      </c>
      <c r="F10985" t="e" cm="1">
        <f t="array" ref="F10985">----Yachne</f>
        <v>#NAME?</v>
      </c>
      <c r="G10985" t="s">
        <v>18478</v>
      </c>
      <c r="H10985" s="7">
        <v>45678</v>
      </c>
      <c r="I10985" t="s">
        <v>14</v>
      </c>
      <c r="J10985" t="s">
        <v>19</v>
      </c>
      <c r="K10985" s="7">
        <v>46087</v>
      </c>
    </row>
    <row r="10986" hidden="1" spans="1:11">
      <c r="A10986">
        <v>10986</v>
      </c>
      <c r="B10986" t="str">
        <f>VLOOKUP(C10986,属性!A:D,2,FALSE)</f>
        <v>古茗</v>
      </c>
      <c r="C10986" t="s">
        <v>1917</v>
      </c>
      <c r="D10986" s="7">
        <f>VLOOKUP(C10986,属性!A:D,3,FALSE)</f>
        <v>46037</v>
      </c>
      <c r="E10986" s="7" t="str">
        <f>VLOOKUP(C10986,属性!A:D,4,FALSE)</f>
        <v>否</v>
      </c>
      <c r="F10986" t="s">
        <v>18479</v>
      </c>
      <c r="G10986" t="s">
        <v>18480</v>
      </c>
      <c r="H10986" s="7">
        <v>45678</v>
      </c>
      <c r="I10986" t="s">
        <v>22</v>
      </c>
      <c r="J10986" t="s">
        <v>19</v>
      </c>
      <c r="K10986" s="7">
        <v>46087</v>
      </c>
    </row>
    <row r="10987" hidden="1" spans="1:11">
      <c r="A10987">
        <v>10987</v>
      </c>
      <c r="B10987" t="str">
        <f>VLOOKUP(C10987,属性!A:D,2,FALSE)</f>
        <v>古茗</v>
      </c>
      <c r="C10987" t="s">
        <v>1917</v>
      </c>
      <c r="D10987" s="7">
        <f>VLOOKUP(C10987,属性!A:D,3,FALSE)</f>
        <v>46037</v>
      </c>
      <c r="E10987" s="7" t="str">
        <f>VLOOKUP(C10987,属性!A:D,4,FALSE)</f>
        <v>否</v>
      </c>
      <c r="F10987" t="s">
        <v>171</v>
      </c>
      <c r="G10987" t="s">
        <v>2268</v>
      </c>
      <c r="H10987" s="7">
        <v>45675</v>
      </c>
      <c r="I10987" t="s">
        <v>29</v>
      </c>
      <c r="J10987" t="s">
        <v>19</v>
      </c>
      <c r="K10987" s="7">
        <v>46087</v>
      </c>
    </row>
    <row r="10988" hidden="1" spans="1:11">
      <c r="A10988">
        <v>10988</v>
      </c>
      <c r="B10988" t="str">
        <f>VLOOKUP(C10988,属性!A:D,2,FALSE)</f>
        <v>古茗</v>
      </c>
      <c r="C10988" t="s">
        <v>1917</v>
      </c>
      <c r="D10988" s="7">
        <f>VLOOKUP(C10988,属性!A:D,3,FALSE)</f>
        <v>46037</v>
      </c>
      <c r="E10988" s="7" t="str">
        <f>VLOOKUP(C10988,属性!A:D,4,FALSE)</f>
        <v>否</v>
      </c>
      <c r="F10988" t="s">
        <v>18481</v>
      </c>
      <c r="G10988" t="s">
        <v>18482</v>
      </c>
      <c r="H10988" s="7">
        <v>45675</v>
      </c>
      <c r="I10988" t="s">
        <v>52</v>
      </c>
      <c r="J10988" t="s">
        <v>19</v>
      </c>
      <c r="K10988" s="7">
        <v>46087</v>
      </c>
    </row>
    <row r="10989" spans="1:11">
      <c r="A10989">
        <v>10989</v>
      </c>
      <c r="B10989" t="str">
        <f>VLOOKUP(C10989,属性!A:D,2,FALSE)</f>
        <v>古茗</v>
      </c>
      <c r="C10989" t="s">
        <v>1917</v>
      </c>
      <c r="D10989" s="7">
        <f>VLOOKUP(C10989,属性!A:D,3,FALSE)</f>
        <v>46037</v>
      </c>
      <c r="E10989" s="7" t="str">
        <f>VLOOKUP(C10989,属性!A:D,4,FALSE)</f>
        <v>否</v>
      </c>
      <c r="F10989" t="s">
        <v>171</v>
      </c>
      <c r="G10989" t="s">
        <v>18483</v>
      </c>
      <c r="H10989" s="7">
        <v>45676</v>
      </c>
      <c r="I10989" t="s">
        <v>22</v>
      </c>
      <c r="J10989" t="s">
        <v>30</v>
      </c>
      <c r="K10989" s="7">
        <v>46087</v>
      </c>
    </row>
    <row r="10990" hidden="1" spans="1:11">
      <c r="A10990">
        <v>10990</v>
      </c>
      <c r="B10990" t="str">
        <f>VLOOKUP(C10990,属性!A:D,2,FALSE)</f>
        <v>古茗</v>
      </c>
      <c r="C10990" t="s">
        <v>1917</v>
      </c>
      <c r="D10990" s="7">
        <f>VLOOKUP(C10990,属性!A:D,3,FALSE)</f>
        <v>46037</v>
      </c>
      <c r="E10990" s="7" t="str">
        <f>VLOOKUP(C10990,属性!A:D,4,FALSE)</f>
        <v>否</v>
      </c>
      <c r="F10990" t="s">
        <v>18484</v>
      </c>
      <c r="G10990" t="s">
        <v>18485</v>
      </c>
      <c r="H10990" s="7">
        <v>45682</v>
      </c>
      <c r="I10990" t="s">
        <v>14</v>
      </c>
      <c r="J10990" t="s">
        <v>15</v>
      </c>
      <c r="K10990" s="7">
        <v>46087</v>
      </c>
    </row>
    <row r="10991" spans="1:11">
      <c r="A10991">
        <v>10991</v>
      </c>
      <c r="B10991" t="str">
        <f>VLOOKUP(C10991,属性!A:D,2,FALSE)</f>
        <v>古茗</v>
      </c>
      <c r="C10991" t="s">
        <v>1917</v>
      </c>
      <c r="D10991" s="7">
        <f>VLOOKUP(C10991,属性!A:D,3,FALSE)</f>
        <v>46037</v>
      </c>
      <c r="E10991" s="7" t="str">
        <f>VLOOKUP(C10991,属性!A:D,4,FALSE)</f>
        <v>否</v>
      </c>
      <c r="F10991" t="s">
        <v>18486</v>
      </c>
      <c r="G10991" t="s">
        <v>18487</v>
      </c>
      <c r="H10991" s="7">
        <v>45708</v>
      </c>
      <c r="I10991" t="s">
        <v>49</v>
      </c>
      <c r="J10991" t="s">
        <v>30</v>
      </c>
      <c r="K10991" s="7">
        <v>46087</v>
      </c>
    </row>
    <row r="10992" spans="1:11">
      <c r="A10992">
        <v>10992</v>
      </c>
      <c r="B10992" t="str">
        <f>VLOOKUP(C10992,属性!A:D,2,FALSE)</f>
        <v>古茗</v>
      </c>
      <c r="C10992" t="s">
        <v>1917</v>
      </c>
      <c r="D10992" s="7">
        <f>VLOOKUP(C10992,属性!A:D,3,FALSE)</f>
        <v>46037</v>
      </c>
      <c r="E10992" s="7" t="str">
        <f>VLOOKUP(C10992,属性!A:D,4,FALSE)</f>
        <v>否</v>
      </c>
      <c r="F10992" t="s">
        <v>18488</v>
      </c>
      <c r="G10992" t="s">
        <v>10079</v>
      </c>
      <c r="H10992" s="7">
        <v>45710</v>
      </c>
      <c r="I10992" t="s">
        <v>38</v>
      </c>
      <c r="J10992" t="s">
        <v>30</v>
      </c>
      <c r="K10992" s="7">
        <v>46087</v>
      </c>
    </row>
    <row r="10993" spans="1:11">
      <c r="A10993">
        <v>10993</v>
      </c>
      <c r="B10993" t="str">
        <f>VLOOKUP(C10993,属性!A:D,2,FALSE)</f>
        <v>古茗</v>
      </c>
      <c r="C10993" t="s">
        <v>1917</v>
      </c>
      <c r="D10993" s="7">
        <f>VLOOKUP(C10993,属性!A:D,3,FALSE)</f>
        <v>46037</v>
      </c>
      <c r="E10993" s="7" t="str">
        <f>VLOOKUP(C10993,属性!A:D,4,FALSE)</f>
        <v>否</v>
      </c>
      <c r="F10993" t="s">
        <v>9284</v>
      </c>
      <c r="G10993" t="s">
        <v>18489</v>
      </c>
      <c r="H10993" s="7">
        <v>45675</v>
      </c>
      <c r="I10993" t="s">
        <v>49</v>
      </c>
      <c r="J10993" t="s">
        <v>30</v>
      </c>
      <c r="K10993" s="7">
        <v>46087</v>
      </c>
    </row>
    <row r="10994" hidden="1" spans="1:11">
      <c r="A10994">
        <v>10994</v>
      </c>
      <c r="B10994" t="str">
        <f>VLOOKUP(C10994,属性!A:D,2,FALSE)</f>
        <v>古茗</v>
      </c>
      <c r="C10994" t="s">
        <v>1917</v>
      </c>
      <c r="D10994" s="7">
        <f>VLOOKUP(C10994,属性!A:D,3,FALSE)</f>
        <v>46037</v>
      </c>
      <c r="E10994" s="7" t="str">
        <f>VLOOKUP(C10994,属性!A:D,4,FALSE)</f>
        <v>否</v>
      </c>
      <c r="F10994" t="s">
        <v>18490</v>
      </c>
      <c r="G10994">
        <v>1</v>
      </c>
      <c r="H10994" s="7">
        <v>45675</v>
      </c>
      <c r="I10994" t="s">
        <v>14</v>
      </c>
      <c r="J10994" t="s">
        <v>19</v>
      </c>
      <c r="K10994" s="7">
        <v>46087</v>
      </c>
    </row>
    <row r="10995" hidden="1" spans="1:11">
      <c r="A10995">
        <v>10995</v>
      </c>
      <c r="B10995" t="str">
        <f>VLOOKUP(C10995,属性!A:D,2,FALSE)</f>
        <v>古茗</v>
      </c>
      <c r="C10995" t="s">
        <v>1917</v>
      </c>
      <c r="D10995" s="7">
        <f>VLOOKUP(C10995,属性!A:D,3,FALSE)</f>
        <v>46037</v>
      </c>
      <c r="E10995" s="7" t="str">
        <f>VLOOKUP(C10995,属性!A:D,4,FALSE)</f>
        <v>否</v>
      </c>
      <c r="F10995" t="s">
        <v>18394</v>
      </c>
      <c r="G10995" t="s">
        <v>18491</v>
      </c>
      <c r="H10995" s="7">
        <v>45681</v>
      </c>
      <c r="I10995" t="s">
        <v>29</v>
      </c>
      <c r="J10995" t="s">
        <v>19</v>
      </c>
      <c r="K10995" s="7">
        <v>46087</v>
      </c>
    </row>
    <row r="10996" hidden="1" spans="1:11">
      <c r="A10996">
        <v>10996</v>
      </c>
      <c r="B10996" t="str">
        <f>VLOOKUP(C10996,属性!A:D,2,FALSE)</f>
        <v>古茗</v>
      </c>
      <c r="C10996" t="s">
        <v>1917</v>
      </c>
      <c r="D10996" s="7">
        <f>VLOOKUP(C10996,属性!A:D,3,FALSE)</f>
        <v>46037</v>
      </c>
      <c r="E10996" s="7" t="str">
        <f>VLOOKUP(C10996,属性!A:D,4,FALSE)</f>
        <v>否</v>
      </c>
      <c r="F10996" t="s">
        <v>18492</v>
      </c>
      <c r="G10996" t="s">
        <v>2233</v>
      </c>
      <c r="H10996" s="7">
        <v>45673</v>
      </c>
      <c r="I10996" t="s">
        <v>38</v>
      </c>
      <c r="J10996" t="s">
        <v>19</v>
      </c>
      <c r="K10996" s="7">
        <v>46087</v>
      </c>
    </row>
    <row r="10997" hidden="1" spans="1:11">
      <c r="A10997">
        <v>10997</v>
      </c>
      <c r="B10997" t="str">
        <f>VLOOKUP(C10997,属性!A:D,2,FALSE)</f>
        <v>古茗</v>
      </c>
      <c r="C10997" t="s">
        <v>1917</v>
      </c>
      <c r="D10997" s="7">
        <f>VLOOKUP(C10997,属性!A:D,3,FALSE)</f>
        <v>46037</v>
      </c>
      <c r="E10997" s="7" t="str">
        <f>VLOOKUP(C10997,属性!A:D,4,FALSE)</f>
        <v>否</v>
      </c>
      <c r="F10997" t="s">
        <v>18006</v>
      </c>
      <c r="G10997" t="s">
        <v>18493</v>
      </c>
      <c r="H10997" s="7">
        <v>45673</v>
      </c>
      <c r="I10997" t="s">
        <v>29</v>
      </c>
      <c r="J10997" t="s">
        <v>19</v>
      </c>
      <c r="K10997" s="7">
        <v>46087</v>
      </c>
    </row>
    <row r="10998" hidden="1" spans="1:11">
      <c r="A10998">
        <v>10998</v>
      </c>
      <c r="B10998" t="str">
        <f>VLOOKUP(C10998,属性!A:D,2,FALSE)</f>
        <v>古茗</v>
      </c>
      <c r="C10998" t="s">
        <v>1917</v>
      </c>
      <c r="D10998" s="7">
        <f>VLOOKUP(C10998,属性!A:D,3,FALSE)</f>
        <v>46037</v>
      </c>
      <c r="E10998" s="7" t="str">
        <f>VLOOKUP(C10998,属性!A:D,4,FALSE)</f>
        <v>否</v>
      </c>
      <c r="F10998" t="s">
        <v>18494</v>
      </c>
      <c r="G10998" t="s">
        <v>18495</v>
      </c>
      <c r="H10998" s="7">
        <v>45686</v>
      </c>
      <c r="I10998" t="s">
        <v>18</v>
      </c>
      <c r="J10998" t="s">
        <v>15</v>
      </c>
      <c r="K10998" s="7">
        <v>46087</v>
      </c>
    </row>
    <row r="10999" spans="1:11">
      <c r="A10999">
        <v>10999</v>
      </c>
      <c r="B10999" t="str">
        <f>VLOOKUP(C10999,属性!A:D,2,FALSE)</f>
        <v>古茗</v>
      </c>
      <c r="C10999" t="s">
        <v>1917</v>
      </c>
      <c r="D10999" s="7">
        <f>VLOOKUP(C10999,属性!A:D,3,FALSE)</f>
        <v>46037</v>
      </c>
      <c r="E10999" s="7" t="str">
        <f>VLOOKUP(C10999,属性!A:D,4,FALSE)</f>
        <v>否</v>
      </c>
      <c r="F10999" t="s">
        <v>18496</v>
      </c>
      <c r="G10999" t="s">
        <v>18497</v>
      </c>
      <c r="H10999" s="7">
        <v>45672</v>
      </c>
      <c r="I10999" t="s">
        <v>52</v>
      </c>
      <c r="J10999" t="s">
        <v>30</v>
      </c>
      <c r="K10999" s="7">
        <v>46087</v>
      </c>
    </row>
    <row r="11000" hidden="1" spans="1:11">
      <c r="A11000">
        <v>11000</v>
      </c>
      <c r="B11000" t="str">
        <f>VLOOKUP(C11000,属性!A:D,2,FALSE)</f>
        <v>古茗</v>
      </c>
      <c r="C11000" t="s">
        <v>1917</v>
      </c>
      <c r="D11000" s="7">
        <f>VLOOKUP(C11000,属性!A:D,3,FALSE)</f>
        <v>46037</v>
      </c>
      <c r="E11000" s="7" t="str">
        <f>VLOOKUP(C11000,属性!A:D,4,FALSE)</f>
        <v>否</v>
      </c>
      <c r="F11000" t="s">
        <v>18394</v>
      </c>
      <c r="G11000" t="s">
        <v>18498</v>
      </c>
      <c r="H11000" s="7">
        <v>45672</v>
      </c>
      <c r="I11000" t="s">
        <v>29</v>
      </c>
      <c r="J11000" t="s">
        <v>19</v>
      </c>
      <c r="K11000" s="7">
        <v>46087</v>
      </c>
    </row>
    <row r="11001" hidden="1" spans="1:11">
      <c r="A11001">
        <v>11001</v>
      </c>
      <c r="B11001" t="str">
        <f>VLOOKUP(C11001,属性!A:D,2,FALSE)</f>
        <v>古茗</v>
      </c>
      <c r="C11001" t="s">
        <v>1917</v>
      </c>
      <c r="D11001" s="7">
        <f>VLOOKUP(C11001,属性!A:D,3,FALSE)</f>
        <v>46037</v>
      </c>
      <c r="E11001" s="7" t="str">
        <f>VLOOKUP(C11001,属性!A:D,4,FALSE)</f>
        <v>否</v>
      </c>
      <c r="F11001" t="s">
        <v>18499</v>
      </c>
      <c r="G11001" t="s">
        <v>92</v>
      </c>
      <c r="H11001" s="7">
        <v>45687</v>
      </c>
      <c r="I11001" t="s">
        <v>14</v>
      </c>
      <c r="J11001" t="s">
        <v>15</v>
      </c>
      <c r="K11001" s="7">
        <v>46087</v>
      </c>
    </row>
    <row r="11002" spans="1:11">
      <c r="A11002">
        <v>11002</v>
      </c>
      <c r="B11002" t="str">
        <f>VLOOKUP(C11002,属性!A:D,2,FALSE)</f>
        <v>古茗</v>
      </c>
      <c r="C11002" t="s">
        <v>1917</v>
      </c>
      <c r="D11002" s="7">
        <f>VLOOKUP(C11002,属性!A:D,3,FALSE)</f>
        <v>46037</v>
      </c>
      <c r="E11002" s="7" t="str">
        <f>VLOOKUP(C11002,属性!A:D,4,FALSE)</f>
        <v>否</v>
      </c>
      <c r="F11002" t="s">
        <v>18500</v>
      </c>
      <c r="G11002" t="s">
        <v>18501</v>
      </c>
      <c r="H11002" s="7">
        <v>45676</v>
      </c>
      <c r="I11002" t="s">
        <v>365</v>
      </c>
      <c r="J11002" t="s">
        <v>30</v>
      </c>
      <c r="K11002" s="7">
        <v>46087</v>
      </c>
    </row>
    <row r="11003" hidden="1" spans="1:11">
      <c r="A11003">
        <v>11003</v>
      </c>
      <c r="B11003" t="str">
        <f>VLOOKUP(C11003,属性!A:D,2,FALSE)</f>
        <v>古茗</v>
      </c>
      <c r="C11003" t="s">
        <v>1917</v>
      </c>
      <c r="D11003" s="7">
        <f>VLOOKUP(C11003,属性!A:D,3,FALSE)</f>
        <v>46037</v>
      </c>
      <c r="E11003" s="7" t="str">
        <f>VLOOKUP(C11003,属性!A:D,4,FALSE)</f>
        <v>否</v>
      </c>
      <c r="F11003" t="s">
        <v>18394</v>
      </c>
      <c r="G11003" t="s">
        <v>18502</v>
      </c>
      <c r="H11003" s="7">
        <v>45681</v>
      </c>
      <c r="I11003" t="s">
        <v>29</v>
      </c>
      <c r="J11003" t="s">
        <v>19</v>
      </c>
      <c r="K11003" s="7">
        <v>46087</v>
      </c>
    </row>
    <row r="11004" spans="1:11">
      <c r="A11004">
        <v>11004</v>
      </c>
      <c r="B11004" t="str">
        <f>VLOOKUP(C11004,属性!A:D,2,FALSE)</f>
        <v>古茗</v>
      </c>
      <c r="C11004" t="s">
        <v>1917</v>
      </c>
      <c r="D11004" s="7">
        <f>VLOOKUP(C11004,属性!A:D,3,FALSE)</f>
        <v>46037</v>
      </c>
      <c r="E11004" s="7" t="str">
        <f>VLOOKUP(C11004,属性!A:D,4,FALSE)</f>
        <v>否</v>
      </c>
      <c r="F11004" t="s">
        <v>18503</v>
      </c>
      <c r="G11004" t="s">
        <v>18504</v>
      </c>
      <c r="H11004" s="7">
        <v>45673</v>
      </c>
      <c r="I11004" t="s">
        <v>22</v>
      </c>
      <c r="J11004" t="s">
        <v>30</v>
      </c>
      <c r="K11004" s="7">
        <v>46087</v>
      </c>
    </row>
    <row r="11005" spans="1:11">
      <c r="A11005">
        <v>11005</v>
      </c>
      <c r="B11005" t="str">
        <f>VLOOKUP(C11005,属性!A:D,2,FALSE)</f>
        <v>古茗</v>
      </c>
      <c r="C11005" t="s">
        <v>1917</v>
      </c>
      <c r="D11005" s="7">
        <f>VLOOKUP(C11005,属性!A:D,3,FALSE)</f>
        <v>46037</v>
      </c>
      <c r="E11005" s="7" t="str">
        <f>VLOOKUP(C11005,属性!A:D,4,FALSE)</f>
        <v>否</v>
      </c>
      <c r="F11005" t="s">
        <v>18505</v>
      </c>
      <c r="G11005" t="s">
        <v>18506</v>
      </c>
      <c r="H11005" s="7">
        <v>45673</v>
      </c>
      <c r="I11005" t="s">
        <v>29</v>
      </c>
      <c r="J11005" t="s">
        <v>30</v>
      </c>
      <c r="K11005" s="7">
        <v>46087</v>
      </c>
    </row>
    <row r="11006" hidden="1" spans="1:11">
      <c r="A11006">
        <v>11006</v>
      </c>
      <c r="B11006" t="str">
        <f>VLOOKUP(C11006,属性!A:D,2,FALSE)</f>
        <v>古茗</v>
      </c>
      <c r="C11006" t="s">
        <v>1917</v>
      </c>
      <c r="D11006" s="7">
        <f>VLOOKUP(C11006,属性!A:D,3,FALSE)</f>
        <v>46037</v>
      </c>
      <c r="E11006" s="7" t="str">
        <f>VLOOKUP(C11006,属性!A:D,4,FALSE)</f>
        <v>否</v>
      </c>
      <c r="F11006" t="s">
        <v>18507</v>
      </c>
      <c r="G11006" t="s">
        <v>18508</v>
      </c>
      <c r="H11006" s="7">
        <v>45672</v>
      </c>
      <c r="I11006" t="s">
        <v>112</v>
      </c>
      <c r="J11006" t="s">
        <v>19</v>
      </c>
      <c r="K11006" s="7">
        <v>46087</v>
      </c>
    </row>
    <row r="11007" hidden="1" spans="1:11">
      <c r="A11007">
        <v>11007</v>
      </c>
      <c r="B11007" t="str">
        <f>VLOOKUP(C11007,属性!A:D,2,FALSE)</f>
        <v>古茗</v>
      </c>
      <c r="C11007" t="s">
        <v>1917</v>
      </c>
      <c r="D11007" s="7">
        <f>VLOOKUP(C11007,属性!A:D,3,FALSE)</f>
        <v>46037</v>
      </c>
      <c r="E11007" s="7" t="str">
        <f>VLOOKUP(C11007,属性!A:D,4,FALSE)</f>
        <v>否</v>
      </c>
      <c r="F11007" t="s">
        <v>18394</v>
      </c>
      <c r="G11007" t="s">
        <v>18509</v>
      </c>
      <c r="H11007" s="7">
        <v>45672</v>
      </c>
      <c r="I11007" t="s">
        <v>29</v>
      </c>
      <c r="J11007" t="s">
        <v>19</v>
      </c>
      <c r="K11007" s="7">
        <v>46087</v>
      </c>
    </row>
    <row r="11008" hidden="1" spans="1:11">
      <c r="A11008">
        <v>11008</v>
      </c>
      <c r="B11008" t="str">
        <f>VLOOKUP(C11008,属性!A:D,2,FALSE)</f>
        <v>古茗</v>
      </c>
      <c r="C11008" t="s">
        <v>1917</v>
      </c>
      <c r="D11008" s="7">
        <f>VLOOKUP(C11008,属性!A:D,3,FALSE)</f>
        <v>46037</v>
      </c>
      <c r="E11008" s="7" t="str">
        <f>VLOOKUP(C11008,属性!A:D,4,FALSE)</f>
        <v>否</v>
      </c>
      <c r="F11008" t="s">
        <v>18510</v>
      </c>
      <c r="G11008" t="s">
        <v>18511</v>
      </c>
      <c r="H11008" s="7">
        <v>45676</v>
      </c>
      <c r="I11008" t="s">
        <v>85</v>
      </c>
      <c r="J11008" t="s">
        <v>19</v>
      </c>
      <c r="K11008" s="7">
        <v>46087</v>
      </c>
    </row>
    <row r="11009" hidden="1" spans="1:11">
      <c r="A11009">
        <v>11009</v>
      </c>
      <c r="B11009" t="str">
        <f>VLOOKUP(C11009,属性!A:D,2,FALSE)</f>
        <v>古茗</v>
      </c>
      <c r="C11009" t="s">
        <v>1917</v>
      </c>
      <c r="D11009" s="7">
        <f>VLOOKUP(C11009,属性!A:D,3,FALSE)</f>
        <v>46037</v>
      </c>
      <c r="E11009" s="7" t="str">
        <f>VLOOKUP(C11009,属性!A:D,4,FALSE)</f>
        <v>否</v>
      </c>
      <c r="F11009" t="s">
        <v>18394</v>
      </c>
      <c r="G11009" t="s">
        <v>18512</v>
      </c>
      <c r="H11009" s="7">
        <v>45676</v>
      </c>
      <c r="I11009" t="s">
        <v>29</v>
      </c>
      <c r="J11009" t="s">
        <v>19</v>
      </c>
      <c r="K11009" s="7">
        <v>46087</v>
      </c>
    </row>
    <row r="11010" spans="1:11">
      <c r="A11010">
        <v>11010</v>
      </c>
      <c r="B11010" t="str">
        <f>VLOOKUP(C11010,属性!A:D,2,FALSE)</f>
        <v>古茗</v>
      </c>
      <c r="C11010" t="s">
        <v>1917</v>
      </c>
      <c r="D11010" s="7">
        <f>VLOOKUP(C11010,属性!A:D,3,FALSE)</f>
        <v>46037</v>
      </c>
      <c r="E11010" s="7" t="str">
        <f>VLOOKUP(C11010,属性!A:D,4,FALSE)</f>
        <v>否</v>
      </c>
      <c r="F11010" t="s">
        <v>18513</v>
      </c>
      <c r="G11010" t="s">
        <v>18514</v>
      </c>
      <c r="H11010" s="7">
        <v>45676</v>
      </c>
      <c r="I11010" t="s">
        <v>22</v>
      </c>
      <c r="J11010" t="s">
        <v>30</v>
      </c>
      <c r="K11010" s="7">
        <v>46087</v>
      </c>
    </row>
    <row r="11011" spans="1:11">
      <c r="A11011">
        <v>11011</v>
      </c>
      <c r="B11011" t="str">
        <f>VLOOKUP(C11011,属性!A:D,2,FALSE)</f>
        <v>古茗</v>
      </c>
      <c r="C11011" t="s">
        <v>1917</v>
      </c>
      <c r="D11011" s="7">
        <f>VLOOKUP(C11011,属性!A:D,3,FALSE)</f>
        <v>46037</v>
      </c>
      <c r="E11011" s="7" t="str">
        <f>VLOOKUP(C11011,属性!A:D,4,FALSE)</f>
        <v>否</v>
      </c>
      <c r="F11011" t="s">
        <v>18515</v>
      </c>
      <c r="G11011" t="s">
        <v>18516</v>
      </c>
      <c r="H11011" s="7">
        <v>45677</v>
      </c>
      <c r="I11011" t="s">
        <v>38</v>
      </c>
      <c r="J11011" t="s">
        <v>30</v>
      </c>
      <c r="K11011" s="7">
        <v>46087</v>
      </c>
    </row>
    <row r="11012" hidden="1" spans="1:11">
      <c r="A11012">
        <v>11012</v>
      </c>
      <c r="B11012" t="str">
        <f>VLOOKUP(C11012,属性!A:D,2,FALSE)</f>
        <v>古茗</v>
      </c>
      <c r="C11012" t="s">
        <v>1917</v>
      </c>
      <c r="D11012" s="7">
        <f>VLOOKUP(C11012,属性!A:D,3,FALSE)</f>
        <v>46037</v>
      </c>
      <c r="E11012" s="7" t="str">
        <f>VLOOKUP(C11012,属性!A:D,4,FALSE)</f>
        <v>否</v>
      </c>
      <c r="F11012" t="s">
        <v>18394</v>
      </c>
      <c r="G11012" t="s">
        <v>18517</v>
      </c>
      <c r="H11012" s="7">
        <v>45681</v>
      </c>
      <c r="I11012" t="s">
        <v>29</v>
      </c>
      <c r="J11012" t="s">
        <v>19</v>
      </c>
      <c r="K11012" s="7">
        <v>46087</v>
      </c>
    </row>
    <row r="11013" spans="1:11">
      <c r="A11013">
        <v>11013</v>
      </c>
      <c r="B11013" t="str">
        <f>VLOOKUP(C11013,属性!A:D,2,FALSE)</f>
        <v>古茗</v>
      </c>
      <c r="C11013" t="s">
        <v>1917</v>
      </c>
      <c r="D11013" s="7">
        <f>VLOOKUP(C11013,属性!A:D,3,FALSE)</f>
        <v>46037</v>
      </c>
      <c r="E11013" s="7" t="str">
        <f>VLOOKUP(C11013,属性!A:D,4,FALSE)</f>
        <v>否</v>
      </c>
      <c r="F11013" t="s">
        <v>18518</v>
      </c>
      <c r="G11013" t="s">
        <v>18519</v>
      </c>
      <c r="H11013" s="7">
        <v>45673</v>
      </c>
      <c r="I11013" t="s">
        <v>38</v>
      </c>
      <c r="J11013" t="s">
        <v>30</v>
      </c>
      <c r="K11013" s="7">
        <v>46087</v>
      </c>
    </row>
    <row r="11014" spans="1:11">
      <c r="A11014">
        <v>11014</v>
      </c>
      <c r="B11014" t="str">
        <f>VLOOKUP(C11014,属性!A:D,2,FALSE)</f>
        <v>古茗</v>
      </c>
      <c r="C11014" t="s">
        <v>1917</v>
      </c>
      <c r="D11014" s="7">
        <f>VLOOKUP(C11014,属性!A:D,3,FALSE)</f>
        <v>46037</v>
      </c>
      <c r="E11014" s="7" t="str">
        <f>VLOOKUP(C11014,属性!A:D,4,FALSE)</f>
        <v>否</v>
      </c>
      <c r="F11014" t="s">
        <v>18394</v>
      </c>
      <c r="G11014" t="s">
        <v>18520</v>
      </c>
      <c r="H11014" s="7">
        <v>45674</v>
      </c>
      <c r="I11014" t="s">
        <v>29</v>
      </c>
      <c r="J11014" t="s">
        <v>30</v>
      </c>
      <c r="K11014" s="7">
        <v>46087</v>
      </c>
    </row>
    <row r="11015" hidden="1" spans="1:11">
      <c r="A11015">
        <v>11015</v>
      </c>
      <c r="B11015" t="str">
        <f>VLOOKUP(C11015,属性!A:D,2,FALSE)</f>
        <v>古茗</v>
      </c>
      <c r="C11015" t="s">
        <v>1917</v>
      </c>
      <c r="D11015" s="7">
        <f>VLOOKUP(C11015,属性!A:D,3,FALSE)</f>
        <v>46037</v>
      </c>
      <c r="E11015" s="7" t="str">
        <f>VLOOKUP(C11015,属性!A:D,4,FALSE)</f>
        <v>否</v>
      </c>
      <c r="F11015" t="s">
        <v>18521</v>
      </c>
      <c r="G11015" t="s">
        <v>2689</v>
      </c>
      <c r="H11015" s="7">
        <v>45678</v>
      </c>
      <c r="I11015" t="s">
        <v>33</v>
      </c>
      <c r="J11015" t="s">
        <v>15</v>
      </c>
      <c r="K11015" s="7">
        <v>46087</v>
      </c>
    </row>
    <row r="11016" spans="1:11">
      <c r="A11016">
        <v>11016</v>
      </c>
      <c r="B11016" t="str">
        <f>VLOOKUP(C11016,属性!A:D,2,FALSE)</f>
        <v>古茗</v>
      </c>
      <c r="C11016" t="s">
        <v>1917</v>
      </c>
      <c r="D11016" s="7">
        <f>VLOOKUP(C11016,属性!A:D,3,FALSE)</f>
        <v>46037</v>
      </c>
      <c r="E11016" s="7" t="str">
        <f>VLOOKUP(C11016,属性!A:D,4,FALSE)</f>
        <v>否</v>
      </c>
      <c r="F11016" t="s">
        <v>171</v>
      </c>
      <c r="G11016" t="s">
        <v>18522</v>
      </c>
      <c r="H11016" s="7">
        <v>46081</v>
      </c>
      <c r="I11016" t="s">
        <v>52</v>
      </c>
      <c r="J11016" t="s">
        <v>30</v>
      </c>
      <c r="K11016" s="7">
        <v>46087</v>
      </c>
    </row>
    <row r="11017" hidden="1" spans="1:11">
      <c r="A11017">
        <v>11017</v>
      </c>
      <c r="B11017" t="str">
        <f>VLOOKUP(C11017,属性!A:D,2,FALSE)</f>
        <v>古茗</v>
      </c>
      <c r="C11017" t="s">
        <v>1917</v>
      </c>
      <c r="D11017" s="7">
        <f>VLOOKUP(C11017,属性!A:D,3,FALSE)</f>
        <v>46037</v>
      </c>
      <c r="E11017" s="7" t="str">
        <f>VLOOKUP(C11017,属性!A:D,4,FALSE)</f>
        <v>否</v>
      </c>
      <c r="F11017" t="s">
        <v>18523</v>
      </c>
      <c r="G11017" t="s">
        <v>3415</v>
      </c>
      <c r="H11017" s="7">
        <v>46083</v>
      </c>
      <c r="I11017" t="s">
        <v>365</v>
      </c>
      <c r="J11017" t="s">
        <v>19</v>
      </c>
      <c r="K11017" s="7">
        <v>46087</v>
      </c>
    </row>
    <row r="11018" hidden="1" spans="1:11">
      <c r="A11018">
        <v>11018</v>
      </c>
      <c r="B11018" t="str">
        <f>VLOOKUP(C11018,属性!A:D,2,FALSE)</f>
        <v>古茗</v>
      </c>
      <c r="C11018" t="s">
        <v>1917</v>
      </c>
      <c r="D11018" s="7">
        <f>VLOOKUP(C11018,属性!A:D,3,FALSE)</f>
        <v>46037</v>
      </c>
      <c r="E11018" s="7" t="str">
        <f>VLOOKUP(C11018,属性!A:D,4,FALSE)</f>
        <v>否</v>
      </c>
      <c r="F11018" t="s">
        <v>18524</v>
      </c>
      <c r="G11018" t="s">
        <v>1939</v>
      </c>
      <c r="H11018" s="7">
        <v>45706</v>
      </c>
      <c r="I11018" t="s">
        <v>74</v>
      </c>
      <c r="J11018" t="s">
        <v>19</v>
      </c>
      <c r="K11018" s="7">
        <v>46087</v>
      </c>
    </row>
    <row r="11019" spans="1:11">
      <c r="A11019">
        <v>11019</v>
      </c>
      <c r="B11019" t="str">
        <f>VLOOKUP(C11019,属性!A:D,2,FALSE)</f>
        <v>古茗</v>
      </c>
      <c r="C11019" t="s">
        <v>1917</v>
      </c>
      <c r="D11019" s="7">
        <f>VLOOKUP(C11019,属性!A:D,3,FALSE)</f>
        <v>46037</v>
      </c>
      <c r="E11019" s="7" t="str">
        <f>VLOOKUP(C11019,属性!A:D,4,FALSE)</f>
        <v>否</v>
      </c>
      <c r="F11019" t="s">
        <v>18525</v>
      </c>
      <c r="G11019" t="s">
        <v>13878</v>
      </c>
      <c r="H11019" s="7">
        <v>45707</v>
      </c>
      <c r="I11019" t="s">
        <v>85</v>
      </c>
      <c r="J11019" t="s">
        <v>30</v>
      </c>
      <c r="K11019" s="7">
        <v>46087</v>
      </c>
    </row>
    <row r="11020" spans="1:11">
      <c r="A11020">
        <v>11020</v>
      </c>
      <c r="B11020" t="str">
        <f>VLOOKUP(C11020,属性!A:D,2,FALSE)</f>
        <v>古茗</v>
      </c>
      <c r="C11020" t="s">
        <v>1917</v>
      </c>
      <c r="D11020" s="7">
        <f>VLOOKUP(C11020,属性!A:D,3,FALSE)</f>
        <v>46037</v>
      </c>
      <c r="E11020" s="7" t="str">
        <f>VLOOKUP(C11020,属性!A:D,4,FALSE)</f>
        <v>否</v>
      </c>
      <c r="F11020" t="s">
        <v>18526</v>
      </c>
      <c r="G11020" t="s">
        <v>18527</v>
      </c>
      <c r="H11020" s="7">
        <v>46086</v>
      </c>
      <c r="I11020" t="s">
        <v>52</v>
      </c>
      <c r="J11020" t="s">
        <v>30</v>
      </c>
      <c r="K11020" s="7">
        <v>46087</v>
      </c>
    </row>
    <row r="11021" spans="1:11">
      <c r="A11021">
        <v>11021</v>
      </c>
      <c r="B11021" t="str">
        <f>VLOOKUP(C11021,属性!A:D,2,FALSE)</f>
        <v>古茗</v>
      </c>
      <c r="C11021" t="s">
        <v>1917</v>
      </c>
      <c r="D11021" s="7">
        <f>VLOOKUP(C11021,属性!A:D,3,FALSE)</f>
        <v>46037</v>
      </c>
      <c r="E11021" s="7" t="str">
        <f>VLOOKUP(C11021,属性!A:D,4,FALSE)</f>
        <v>否</v>
      </c>
      <c r="F11021" t="s">
        <v>18528</v>
      </c>
      <c r="G11021" t="s">
        <v>18529</v>
      </c>
      <c r="H11021" s="7">
        <v>45679</v>
      </c>
      <c r="I11021" t="s">
        <v>14</v>
      </c>
      <c r="J11021" t="s">
        <v>30</v>
      </c>
      <c r="K11021" s="7">
        <v>46087</v>
      </c>
    </row>
    <row r="11022" spans="1:11">
      <c r="A11022">
        <v>11022</v>
      </c>
      <c r="B11022" t="str">
        <f>VLOOKUP(C11022,属性!A:D,2,FALSE)</f>
        <v>古茗</v>
      </c>
      <c r="C11022" t="s">
        <v>1917</v>
      </c>
      <c r="D11022" s="7">
        <f>VLOOKUP(C11022,属性!A:D,3,FALSE)</f>
        <v>46037</v>
      </c>
      <c r="E11022" s="7" t="str">
        <f>VLOOKUP(C11022,属性!A:D,4,FALSE)</f>
        <v>否</v>
      </c>
      <c r="F11022" t="s">
        <v>18530</v>
      </c>
      <c r="G11022" t="s">
        <v>1166</v>
      </c>
      <c r="H11022" s="7">
        <v>45679</v>
      </c>
      <c r="I11022" t="s">
        <v>923</v>
      </c>
      <c r="J11022" t="s">
        <v>30</v>
      </c>
      <c r="K11022" s="7">
        <v>46087</v>
      </c>
    </row>
    <row r="11023" spans="1:11">
      <c r="A11023">
        <v>11023</v>
      </c>
      <c r="B11023" t="str">
        <f>VLOOKUP(C11023,属性!A:D,2,FALSE)</f>
        <v>古茗</v>
      </c>
      <c r="C11023" t="s">
        <v>1917</v>
      </c>
      <c r="D11023" s="7">
        <f>VLOOKUP(C11023,属性!A:D,3,FALSE)</f>
        <v>46037</v>
      </c>
      <c r="E11023" s="7" t="str">
        <f>VLOOKUP(C11023,属性!A:D,4,FALSE)</f>
        <v>否</v>
      </c>
      <c r="F11023" t="s">
        <v>18531</v>
      </c>
      <c r="G11023" t="s">
        <v>18532</v>
      </c>
      <c r="H11023" s="7">
        <v>45674</v>
      </c>
      <c r="I11023" t="s">
        <v>14</v>
      </c>
      <c r="J11023" t="s">
        <v>30</v>
      </c>
      <c r="K11023" s="7">
        <v>46087</v>
      </c>
    </row>
    <row r="11024" hidden="1" spans="1:11">
      <c r="A11024">
        <v>11024</v>
      </c>
      <c r="B11024" t="str">
        <f>VLOOKUP(C11024,属性!A:D,2,FALSE)</f>
        <v>古茗</v>
      </c>
      <c r="C11024" t="s">
        <v>1917</v>
      </c>
      <c r="D11024" s="7">
        <f>VLOOKUP(C11024,属性!A:D,3,FALSE)</f>
        <v>46037</v>
      </c>
      <c r="E11024" s="7" t="str">
        <f>VLOOKUP(C11024,属性!A:D,4,FALSE)</f>
        <v>否</v>
      </c>
      <c r="F11024" t="s">
        <v>18533</v>
      </c>
      <c r="G11024" t="s">
        <v>18534</v>
      </c>
      <c r="H11024" s="7">
        <v>45675</v>
      </c>
      <c r="I11024" t="s">
        <v>85</v>
      </c>
      <c r="J11024" t="s">
        <v>15</v>
      </c>
      <c r="K11024" s="7">
        <v>46087</v>
      </c>
    </row>
    <row r="11025" spans="1:11">
      <c r="A11025">
        <v>11025</v>
      </c>
      <c r="B11025" t="str">
        <f>VLOOKUP(C11025,属性!A:D,2,FALSE)</f>
        <v>古茗</v>
      </c>
      <c r="C11025" t="s">
        <v>1917</v>
      </c>
      <c r="D11025" s="7">
        <f>VLOOKUP(C11025,属性!A:D,3,FALSE)</f>
        <v>46037</v>
      </c>
      <c r="E11025" s="7" t="str">
        <f>VLOOKUP(C11025,属性!A:D,4,FALSE)</f>
        <v>否</v>
      </c>
      <c r="F11025" t="s">
        <v>18535</v>
      </c>
      <c r="G11025" t="s">
        <v>5673</v>
      </c>
      <c r="H11025" s="7">
        <v>45682</v>
      </c>
      <c r="I11025" t="s">
        <v>29</v>
      </c>
      <c r="J11025" t="s">
        <v>30</v>
      </c>
      <c r="K11025" s="7">
        <v>46087</v>
      </c>
    </row>
    <row r="11026" hidden="1" spans="1:11">
      <c r="A11026">
        <v>11026</v>
      </c>
      <c r="B11026" t="str">
        <f>VLOOKUP(C11026,属性!A:D,2,FALSE)</f>
        <v>古茗</v>
      </c>
      <c r="C11026" t="s">
        <v>1917</v>
      </c>
      <c r="D11026" s="7">
        <f>VLOOKUP(C11026,属性!A:D,3,FALSE)</f>
        <v>46037</v>
      </c>
      <c r="E11026" s="7" t="str">
        <f>VLOOKUP(C11026,属性!A:D,4,FALSE)</f>
        <v>否</v>
      </c>
      <c r="F11026" t="s">
        <v>18536</v>
      </c>
      <c r="G11026" t="s">
        <v>18537</v>
      </c>
      <c r="H11026" s="7">
        <v>45687</v>
      </c>
      <c r="I11026" t="s">
        <v>14</v>
      </c>
      <c r="J11026" t="s">
        <v>19</v>
      </c>
      <c r="K11026" s="7">
        <v>46087</v>
      </c>
    </row>
    <row r="11027" spans="1:11">
      <c r="A11027">
        <v>11027</v>
      </c>
      <c r="B11027" t="str">
        <f>VLOOKUP(C11027,属性!A:D,2,FALSE)</f>
        <v>古茗</v>
      </c>
      <c r="C11027" t="s">
        <v>1917</v>
      </c>
      <c r="D11027" s="7">
        <f>VLOOKUP(C11027,属性!A:D,3,FALSE)</f>
        <v>46037</v>
      </c>
      <c r="E11027" s="7" t="str">
        <f>VLOOKUP(C11027,属性!A:D,4,FALSE)</f>
        <v>否</v>
      </c>
      <c r="F11027" t="s">
        <v>18538</v>
      </c>
      <c r="G11027" t="s">
        <v>18539</v>
      </c>
      <c r="H11027" s="7">
        <v>45696</v>
      </c>
      <c r="I11027" t="s">
        <v>52</v>
      </c>
      <c r="J11027" t="s">
        <v>30</v>
      </c>
      <c r="K11027" s="7">
        <v>46087</v>
      </c>
    </row>
    <row r="11028" spans="1:11">
      <c r="A11028">
        <v>11028</v>
      </c>
      <c r="B11028" t="str">
        <f>VLOOKUP(C11028,属性!A:D,2,FALSE)</f>
        <v>古茗</v>
      </c>
      <c r="C11028" t="s">
        <v>1917</v>
      </c>
      <c r="D11028" s="7">
        <f>VLOOKUP(C11028,属性!A:D,3,FALSE)</f>
        <v>46037</v>
      </c>
      <c r="E11028" s="7" t="str">
        <f>VLOOKUP(C11028,属性!A:D,4,FALSE)</f>
        <v>否</v>
      </c>
      <c r="F11028" t="s">
        <v>18076</v>
      </c>
      <c r="G11028" t="s">
        <v>205</v>
      </c>
      <c r="H11028" s="7">
        <v>46086</v>
      </c>
      <c r="I11028" t="s">
        <v>22</v>
      </c>
      <c r="J11028" t="s">
        <v>30</v>
      </c>
      <c r="K11028" s="7">
        <v>46087</v>
      </c>
    </row>
    <row r="11029" hidden="1" spans="1:11">
      <c r="A11029">
        <v>11029</v>
      </c>
      <c r="B11029" t="str">
        <f>VLOOKUP(C11029,属性!A:D,2,FALSE)</f>
        <v>古茗</v>
      </c>
      <c r="C11029" t="s">
        <v>1917</v>
      </c>
      <c r="D11029" s="7">
        <f>VLOOKUP(C11029,属性!A:D,3,FALSE)</f>
        <v>46037</v>
      </c>
      <c r="E11029" s="7" t="str">
        <f>VLOOKUP(C11029,属性!A:D,4,FALSE)</f>
        <v>否</v>
      </c>
      <c r="F11029" t="s">
        <v>171</v>
      </c>
      <c r="G11029" t="s">
        <v>18540</v>
      </c>
      <c r="H11029" s="7">
        <v>45696</v>
      </c>
      <c r="I11029" t="s">
        <v>38</v>
      </c>
      <c r="J11029" t="s">
        <v>19</v>
      </c>
      <c r="K11029" s="7">
        <v>46087</v>
      </c>
    </row>
    <row r="11030" spans="1:11">
      <c r="A11030">
        <v>11030</v>
      </c>
      <c r="B11030" t="str">
        <f>VLOOKUP(C11030,属性!A:D,2,FALSE)</f>
        <v>古茗</v>
      </c>
      <c r="C11030" t="s">
        <v>1917</v>
      </c>
      <c r="D11030" s="7">
        <f>VLOOKUP(C11030,属性!A:D,3,FALSE)</f>
        <v>46037</v>
      </c>
      <c r="E11030" s="7" t="str">
        <f>VLOOKUP(C11030,属性!A:D,4,FALSE)</f>
        <v>否</v>
      </c>
      <c r="F11030" t="s">
        <v>18541</v>
      </c>
      <c r="G11030" t="s">
        <v>18542</v>
      </c>
      <c r="H11030" s="7">
        <v>45696</v>
      </c>
      <c r="I11030" t="s">
        <v>38</v>
      </c>
      <c r="J11030" t="s">
        <v>30</v>
      </c>
      <c r="K11030" s="7">
        <v>46087</v>
      </c>
    </row>
    <row r="11031" hidden="1" spans="1:11">
      <c r="A11031">
        <v>11031</v>
      </c>
      <c r="B11031" t="str">
        <f>VLOOKUP(C11031,属性!A:D,2,FALSE)</f>
        <v>古茗</v>
      </c>
      <c r="C11031" t="s">
        <v>1917</v>
      </c>
      <c r="D11031" s="7">
        <f>VLOOKUP(C11031,属性!A:D,3,FALSE)</f>
        <v>46037</v>
      </c>
      <c r="E11031" s="7" t="str">
        <f>VLOOKUP(C11031,属性!A:D,4,FALSE)</f>
        <v>否</v>
      </c>
      <c r="F11031" t="s">
        <v>18543</v>
      </c>
      <c r="G11031" t="s">
        <v>18544</v>
      </c>
      <c r="H11031" s="7">
        <v>45675</v>
      </c>
      <c r="I11031" t="s">
        <v>49</v>
      </c>
      <c r="J11031" t="s">
        <v>19</v>
      </c>
      <c r="K11031" s="7">
        <v>46087</v>
      </c>
    </row>
    <row r="11032" hidden="1" spans="1:11">
      <c r="A11032">
        <v>11032</v>
      </c>
      <c r="B11032" t="str">
        <f>VLOOKUP(C11032,属性!A:D,2,FALSE)</f>
        <v>古茗</v>
      </c>
      <c r="C11032" t="s">
        <v>1917</v>
      </c>
      <c r="D11032" s="7">
        <f>VLOOKUP(C11032,属性!A:D,3,FALSE)</f>
        <v>46037</v>
      </c>
      <c r="E11032" s="7" t="str">
        <f>VLOOKUP(C11032,属性!A:D,4,FALSE)</f>
        <v>否</v>
      </c>
      <c r="F11032" t="s">
        <v>18394</v>
      </c>
      <c r="G11032" t="s">
        <v>18545</v>
      </c>
      <c r="H11032" s="7">
        <v>45676</v>
      </c>
      <c r="I11032" t="s">
        <v>29</v>
      </c>
      <c r="J11032" t="s">
        <v>19</v>
      </c>
      <c r="K11032" s="7">
        <v>46087</v>
      </c>
    </row>
    <row r="11033" hidden="1" spans="1:11">
      <c r="A11033">
        <v>11033</v>
      </c>
      <c r="B11033" t="str">
        <f>VLOOKUP(C11033,属性!A:D,2,FALSE)</f>
        <v>古茗</v>
      </c>
      <c r="C11033" t="s">
        <v>1917</v>
      </c>
      <c r="D11033" s="7">
        <f>VLOOKUP(C11033,属性!A:D,3,FALSE)</f>
        <v>46037</v>
      </c>
      <c r="E11033" s="7" t="str">
        <f>VLOOKUP(C11033,属性!A:D,4,FALSE)</f>
        <v>否</v>
      </c>
      <c r="F11033" t="s">
        <v>18546</v>
      </c>
      <c r="G11033" t="s">
        <v>18547</v>
      </c>
      <c r="H11033" s="7">
        <v>45678</v>
      </c>
      <c r="I11033" t="s">
        <v>38</v>
      </c>
      <c r="J11033" t="s">
        <v>19</v>
      </c>
      <c r="K11033" s="7">
        <v>46087</v>
      </c>
    </row>
    <row r="11034" spans="1:11">
      <c r="A11034">
        <v>11034</v>
      </c>
      <c r="B11034" t="str">
        <f>VLOOKUP(C11034,属性!A:D,2,FALSE)</f>
        <v>古茗</v>
      </c>
      <c r="C11034" t="s">
        <v>1917</v>
      </c>
      <c r="D11034" s="7">
        <f>VLOOKUP(C11034,属性!A:D,3,FALSE)</f>
        <v>46037</v>
      </c>
      <c r="E11034" s="7" t="str">
        <f>VLOOKUP(C11034,属性!A:D,4,FALSE)</f>
        <v>否</v>
      </c>
      <c r="F11034" t="s">
        <v>171</v>
      </c>
      <c r="G11034" t="s">
        <v>18548</v>
      </c>
      <c r="H11034" s="7">
        <v>46084</v>
      </c>
      <c r="I11034" t="s">
        <v>18</v>
      </c>
      <c r="J11034" t="s">
        <v>30</v>
      </c>
      <c r="K11034" s="7">
        <v>46087</v>
      </c>
    </row>
    <row r="11035" spans="1:11">
      <c r="A11035">
        <v>11035</v>
      </c>
      <c r="B11035" t="str">
        <f>VLOOKUP(C11035,属性!A:D,2,FALSE)</f>
        <v>古茗</v>
      </c>
      <c r="C11035" t="s">
        <v>1917</v>
      </c>
      <c r="D11035" s="7">
        <f>VLOOKUP(C11035,属性!A:D,3,FALSE)</f>
        <v>46037</v>
      </c>
      <c r="E11035" s="7" t="str">
        <f>VLOOKUP(C11035,属性!A:D,4,FALSE)</f>
        <v>否</v>
      </c>
      <c r="F11035" t="s">
        <v>18549</v>
      </c>
      <c r="G11035" t="s">
        <v>18550</v>
      </c>
      <c r="H11035" s="7">
        <v>46085</v>
      </c>
      <c r="I11035" t="s">
        <v>119</v>
      </c>
      <c r="J11035" t="s">
        <v>30</v>
      </c>
      <c r="K11035" s="7">
        <v>46087</v>
      </c>
    </row>
    <row r="11036" hidden="1" spans="1:11">
      <c r="A11036">
        <v>11036</v>
      </c>
      <c r="B11036" t="str">
        <f>VLOOKUP(C11036,属性!A:D,2,FALSE)</f>
        <v>古茗</v>
      </c>
      <c r="C11036" t="s">
        <v>1917</v>
      </c>
      <c r="D11036" s="7">
        <f>VLOOKUP(C11036,属性!A:D,3,FALSE)</f>
        <v>46037</v>
      </c>
      <c r="E11036" s="7" t="str">
        <f>VLOOKUP(C11036,属性!A:D,4,FALSE)</f>
        <v>否</v>
      </c>
      <c r="F11036" t="s">
        <v>18551</v>
      </c>
      <c r="G11036" t="s">
        <v>18552</v>
      </c>
      <c r="H11036" s="7">
        <v>45678</v>
      </c>
      <c r="I11036" t="s">
        <v>85</v>
      </c>
      <c r="J11036" t="s">
        <v>15</v>
      </c>
      <c r="K11036" s="7">
        <v>46087</v>
      </c>
    </row>
    <row r="11037" hidden="1" spans="1:11">
      <c r="A11037">
        <v>11037</v>
      </c>
      <c r="B11037" t="str">
        <f>VLOOKUP(C11037,属性!A:D,2,FALSE)</f>
        <v>古茗</v>
      </c>
      <c r="C11037" t="s">
        <v>1917</v>
      </c>
      <c r="D11037" s="7">
        <f>VLOOKUP(C11037,属性!A:D,3,FALSE)</f>
        <v>46037</v>
      </c>
      <c r="E11037" s="7" t="str">
        <f>VLOOKUP(C11037,属性!A:D,4,FALSE)</f>
        <v>否</v>
      </c>
      <c r="F11037" t="s">
        <v>18553</v>
      </c>
      <c r="G11037" t="s">
        <v>18554</v>
      </c>
      <c r="H11037" s="7">
        <v>45675</v>
      </c>
      <c r="I11037" t="s">
        <v>29</v>
      </c>
      <c r="J11037" t="s">
        <v>19</v>
      </c>
      <c r="K11037" s="7">
        <v>46087</v>
      </c>
    </row>
    <row r="11038" hidden="1" spans="1:11">
      <c r="A11038">
        <v>11038</v>
      </c>
      <c r="B11038" t="str">
        <f>VLOOKUP(C11038,属性!A:D,2,FALSE)</f>
        <v>古茗</v>
      </c>
      <c r="C11038" t="s">
        <v>1917</v>
      </c>
      <c r="D11038" s="7">
        <f>VLOOKUP(C11038,属性!A:D,3,FALSE)</f>
        <v>46037</v>
      </c>
      <c r="E11038" s="7" t="str">
        <f>VLOOKUP(C11038,属性!A:D,4,FALSE)</f>
        <v>否</v>
      </c>
      <c r="F11038" t="s">
        <v>18394</v>
      </c>
      <c r="G11038" t="s">
        <v>18555</v>
      </c>
      <c r="H11038" s="7">
        <v>45676</v>
      </c>
      <c r="I11038" t="s">
        <v>29</v>
      </c>
      <c r="J11038" t="s">
        <v>19</v>
      </c>
      <c r="K11038" s="7">
        <v>46087</v>
      </c>
    </row>
    <row r="11039" hidden="1" spans="1:11">
      <c r="A11039">
        <v>11039</v>
      </c>
      <c r="B11039" t="str">
        <f>VLOOKUP(C11039,属性!A:D,2,FALSE)</f>
        <v>古茗</v>
      </c>
      <c r="C11039" t="s">
        <v>1917</v>
      </c>
      <c r="D11039" s="7">
        <f>VLOOKUP(C11039,属性!A:D,3,FALSE)</f>
        <v>46037</v>
      </c>
      <c r="E11039" s="7" t="str">
        <f>VLOOKUP(C11039,属性!A:D,4,FALSE)</f>
        <v>否</v>
      </c>
      <c r="F11039" t="s">
        <v>18556</v>
      </c>
      <c r="G11039" t="s">
        <v>2689</v>
      </c>
      <c r="H11039" s="7">
        <v>45703</v>
      </c>
      <c r="I11039" t="s">
        <v>52</v>
      </c>
      <c r="J11039" t="s">
        <v>15</v>
      </c>
      <c r="K11039" s="7">
        <v>46087</v>
      </c>
    </row>
    <row r="11040" hidden="1" spans="1:11">
      <c r="A11040">
        <v>11040</v>
      </c>
      <c r="B11040" t="str">
        <f>VLOOKUP(C11040,属性!A:D,2,FALSE)</f>
        <v>古茗</v>
      </c>
      <c r="C11040" t="s">
        <v>1917</v>
      </c>
      <c r="D11040" s="7">
        <f>VLOOKUP(C11040,属性!A:D,3,FALSE)</f>
        <v>46037</v>
      </c>
      <c r="E11040" s="7" t="str">
        <f>VLOOKUP(C11040,属性!A:D,4,FALSE)</f>
        <v>否</v>
      </c>
      <c r="F11040" t="s">
        <v>12376</v>
      </c>
      <c r="G11040" t="s">
        <v>18557</v>
      </c>
      <c r="H11040" s="7">
        <v>45679</v>
      </c>
      <c r="I11040" t="s">
        <v>112</v>
      </c>
      <c r="J11040" t="s">
        <v>19</v>
      </c>
      <c r="K11040" s="7">
        <v>46087</v>
      </c>
    </row>
    <row r="11041" hidden="1" spans="1:11">
      <c r="A11041">
        <v>11041</v>
      </c>
      <c r="B11041" t="str">
        <f>VLOOKUP(C11041,属性!A:D,2,FALSE)</f>
        <v>古茗</v>
      </c>
      <c r="C11041" t="s">
        <v>1917</v>
      </c>
      <c r="D11041" s="7">
        <f>VLOOKUP(C11041,属性!A:D,3,FALSE)</f>
        <v>46037</v>
      </c>
      <c r="E11041" s="7" t="str">
        <f>VLOOKUP(C11041,属性!A:D,4,FALSE)</f>
        <v>否</v>
      </c>
      <c r="F11041" t="s">
        <v>18558</v>
      </c>
      <c r="G11041" t="s">
        <v>18559</v>
      </c>
      <c r="H11041" s="7">
        <v>45673</v>
      </c>
      <c r="I11041" t="s">
        <v>49</v>
      </c>
      <c r="J11041" t="s">
        <v>19</v>
      </c>
      <c r="K11041" s="7">
        <v>46087</v>
      </c>
    </row>
    <row r="11042" hidden="1" spans="1:11">
      <c r="A11042">
        <v>11042</v>
      </c>
      <c r="B11042" t="str">
        <f>VLOOKUP(C11042,属性!A:D,2,FALSE)</f>
        <v>古茗</v>
      </c>
      <c r="C11042" t="s">
        <v>1917</v>
      </c>
      <c r="D11042" s="7">
        <f>VLOOKUP(C11042,属性!A:D,3,FALSE)</f>
        <v>46037</v>
      </c>
      <c r="E11042" s="7" t="str">
        <f>VLOOKUP(C11042,属性!A:D,4,FALSE)</f>
        <v>否</v>
      </c>
      <c r="F11042" t="s">
        <v>18394</v>
      </c>
      <c r="G11042" t="s">
        <v>18560</v>
      </c>
      <c r="H11042" s="7">
        <v>45676</v>
      </c>
      <c r="I11042" t="s">
        <v>29</v>
      </c>
      <c r="J11042" t="s">
        <v>19</v>
      </c>
      <c r="K11042" s="7">
        <v>46087</v>
      </c>
    </row>
    <row r="11043" spans="1:11">
      <c r="A11043">
        <v>11043</v>
      </c>
      <c r="B11043" t="str">
        <f>VLOOKUP(C11043,属性!A:D,2,FALSE)</f>
        <v>古茗</v>
      </c>
      <c r="C11043" t="s">
        <v>1917</v>
      </c>
      <c r="D11043" s="7">
        <f>VLOOKUP(C11043,属性!A:D,3,FALSE)</f>
        <v>46037</v>
      </c>
      <c r="E11043" s="7" t="str">
        <f>VLOOKUP(C11043,属性!A:D,4,FALSE)</f>
        <v>否</v>
      </c>
      <c r="F11043" t="s">
        <v>18561</v>
      </c>
      <c r="G11043" t="s">
        <v>18562</v>
      </c>
      <c r="H11043" s="7">
        <v>45698</v>
      </c>
      <c r="I11043" t="s">
        <v>38</v>
      </c>
      <c r="J11043" t="s">
        <v>30</v>
      </c>
      <c r="K11043" s="7">
        <v>46087</v>
      </c>
    </row>
    <row r="11044" hidden="1" spans="1:11">
      <c r="A11044">
        <v>11044</v>
      </c>
      <c r="B11044" t="str">
        <f>VLOOKUP(C11044,属性!A:D,2,FALSE)</f>
        <v>古茗</v>
      </c>
      <c r="C11044" t="s">
        <v>1917</v>
      </c>
      <c r="D11044" s="7">
        <f>VLOOKUP(C11044,属性!A:D,3,FALSE)</f>
        <v>46037</v>
      </c>
      <c r="E11044" s="7" t="str">
        <f>VLOOKUP(C11044,属性!A:D,4,FALSE)</f>
        <v>否</v>
      </c>
      <c r="F11044" t="s">
        <v>18563</v>
      </c>
      <c r="G11044" t="s">
        <v>18564</v>
      </c>
      <c r="H11044" s="7">
        <v>45673</v>
      </c>
      <c r="I11044" t="s">
        <v>14</v>
      </c>
      <c r="J11044" t="s">
        <v>19</v>
      </c>
      <c r="K11044" s="7">
        <v>46087</v>
      </c>
    </row>
    <row r="11045" hidden="1" spans="1:11">
      <c r="A11045">
        <v>11045</v>
      </c>
      <c r="B11045" t="str">
        <f>VLOOKUP(C11045,属性!A:D,2,FALSE)</f>
        <v>古茗</v>
      </c>
      <c r="C11045" t="s">
        <v>1917</v>
      </c>
      <c r="D11045" s="7">
        <f>VLOOKUP(C11045,属性!A:D,3,FALSE)</f>
        <v>46037</v>
      </c>
      <c r="E11045" s="7" t="str">
        <f>VLOOKUP(C11045,属性!A:D,4,FALSE)</f>
        <v>否</v>
      </c>
      <c r="F11045" t="s">
        <v>18565</v>
      </c>
      <c r="G11045" t="s">
        <v>18566</v>
      </c>
      <c r="H11045" s="7">
        <v>45674</v>
      </c>
      <c r="I11045" t="s">
        <v>22</v>
      </c>
      <c r="J11045" t="s">
        <v>15</v>
      </c>
      <c r="K11045" s="7">
        <v>46087</v>
      </c>
    </row>
    <row r="11046" spans="1:11">
      <c r="A11046">
        <v>11046</v>
      </c>
      <c r="B11046" t="str">
        <f>VLOOKUP(C11046,属性!A:D,2,FALSE)</f>
        <v>古茗</v>
      </c>
      <c r="C11046" t="s">
        <v>1917</v>
      </c>
      <c r="D11046" s="7">
        <f>VLOOKUP(C11046,属性!A:D,3,FALSE)</f>
        <v>46037</v>
      </c>
      <c r="E11046" s="7" t="str">
        <f>VLOOKUP(C11046,属性!A:D,4,FALSE)</f>
        <v>否</v>
      </c>
      <c r="F11046" t="s">
        <v>171</v>
      </c>
      <c r="G11046" t="s">
        <v>18567</v>
      </c>
      <c r="H11046" s="7">
        <v>45697</v>
      </c>
      <c r="I11046" t="s">
        <v>77</v>
      </c>
      <c r="J11046" t="s">
        <v>30</v>
      </c>
      <c r="K11046" s="7">
        <v>46087</v>
      </c>
    </row>
    <row r="11047" hidden="1" spans="1:11">
      <c r="A11047">
        <v>11047</v>
      </c>
      <c r="B11047" t="str">
        <f>VLOOKUP(C11047,属性!A:D,2,FALSE)</f>
        <v>古茗</v>
      </c>
      <c r="C11047" t="s">
        <v>1917</v>
      </c>
      <c r="D11047" s="7">
        <f>VLOOKUP(C11047,属性!A:D,3,FALSE)</f>
        <v>46037</v>
      </c>
      <c r="E11047" s="7" t="str">
        <f>VLOOKUP(C11047,属性!A:D,4,FALSE)</f>
        <v>否</v>
      </c>
      <c r="F11047" t="s">
        <v>18224</v>
      </c>
      <c r="G11047" t="s">
        <v>18568</v>
      </c>
      <c r="H11047" s="7">
        <v>46082</v>
      </c>
      <c r="I11047" t="s">
        <v>119</v>
      </c>
      <c r="J11047" t="s">
        <v>19</v>
      </c>
      <c r="K11047" s="7">
        <v>46087</v>
      </c>
    </row>
    <row r="11048" spans="1:11">
      <c r="A11048">
        <v>11048</v>
      </c>
      <c r="B11048" t="str">
        <f>VLOOKUP(C11048,属性!A:D,2,FALSE)</f>
        <v>古茗</v>
      </c>
      <c r="C11048" t="s">
        <v>1917</v>
      </c>
      <c r="D11048" s="7">
        <f>VLOOKUP(C11048,属性!A:D,3,FALSE)</f>
        <v>46037</v>
      </c>
      <c r="E11048" s="7" t="str">
        <f>VLOOKUP(C11048,属性!A:D,4,FALSE)</f>
        <v>否</v>
      </c>
      <c r="F11048" t="s">
        <v>18569</v>
      </c>
      <c r="G11048" t="s">
        <v>767</v>
      </c>
      <c r="H11048" s="7">
        <v>45711</v>
      </c>
      <c r="I11048" t="s">
        <v>85</v>
      </c>
      <c r="J11048" t="s">
        <v>30</v>
      </c>
      <c r="K11048" s="7">
        <v>46087</v>
      </c>
    </row>
    <row r="11049" spans="1:11">
      <c r="A11049">
        <v>11049</v>
      </c>
      <c r="B11049" t="str">
        <f>VLOOKUP(C11049,属性!A:D,2,FALSE)</f>
        <v>古茗</v>
      </c>
      <c r="C11049" t="s">
        <v>1917</v>
      </c>
      <c r="D11049" s="7">
        <f>VLOOKUP(C11049,属性!A:D,3,FALSE)</f>
        <v>46037</v>
      </c>
      <c r="E11049" s="7" t="str">
        <f>VLOOKUP(C11049,属性!A:D,4,FALSE)</f>
        <v>否</v>
      </c>
      <c r="F11049" t="s">
        <v>171</v>
      </c>
      <c r="G11049" t="s">
        <v>18570</v>
      </c>
      <c r="H11049" s="7">
        <v>46081</v>
      </c>
      <c r="I11049" t="s">
        <v>52</v>
      </c>
      <c r="J11049" t="s">
        <v>30</v>
      </c>
      <c r="K11049" s="7">
        <v>46087</v>
      </c>
    </row>
    <row r="11050" hidden="1" spans="1:11">
      <c r="A11050">
        <v>11050</v>
      </c>
      <c r="B11050" t="str">
        <f>VLOOKUP(C11050,属性!A:D,2,FALSE)</f>
        <v>古茗</v>
      </c>
      <c r="C11050" t="s">
        <v>1917</v>
      </c>
      <c r="D11050" s="7">
        <f>VLOOKUP(C11050,属性!A:D,3,FALSE)</f>
        <v>46037</v>
      </c>
      <c r="E11050" s="7" t="str">
        <f>VLOOKUP(C11050,属性!A:D,4,FALSE)</f>
        <v>否</v>
      </c>
      <c r="F11050" t="s">
        <v>18571</v>
      </c>
      <c r="G11050" t="s">
        <v>18572</v>
      </c>
      <c r="H11050" s="7">
        <v>45713</v>
      </c>
      <c r="I11050" t="s">
        <v>38</v>
      </c>
      <c r="J11050" t="s">
        <v>19</v>
      </c>
      <c r="K11050" s="7">
        <v>46087</v>
      </c>
    </row>
    <row r="11051" hidden="1" spans="1:11">
      <c r="A11051">
        <v>11051</v>
      </c>
      <c r="B11051" t="str">
        <f>VLOOKUP(C11051,属性!A:D,2,FALSE)</f>
        <v>古茗</v>
      </c>
      <c r="C11051" t="s">
        <v>1917</v>
      </c>
      <c r="D11051" s="7">
        <f>VLOOKUP(C11051,属性!A:D,3,FALSE)</f>
        <v>46037</v>
      </c>
      <c r="E11051" s="7" t="str">
        <f>VLOOKUP(C11051,属性!A:D,4,FALSE)</f>
        <v>否</v>
      </c>
      <c r="F11051" t="s">
        <v>18573</v>
      </c>
      <c r="G11051" t="s">
        <v>9817</v>
      </c>
      <c r="H11051" s="7">
        <v>46086</v>
      </c>
      <c r="I11051" t="s">
        <v>38</v>
      </c>
      <c r="J11051" t="s">
        <v>15</v>
      </c>
      <c r="K11051" s="7">
        <v>46087</v>
      </c>
    </row>
    <row r="11052" hidden="1" spans="1:11">
      <c r="A11052">
        <v>11052</v>
      </c>
      <c r="B11052" t="str">
        <f>VLOOKUP(C11052,属性!A:D,2,FALSE)</f>
        <v>古茗</v>
      </c>
      <c r="C11052" t="s">
        <v>1917</v>
      </c>
      <c r="D11052" s="7">
        <f>VLOOKUP(C11052,属性!A:D,3,FALSE)</f>
        <v>46037</v>
      </c>
      <c r="E11052" s="7" t="str">
        <f>VLOOKUP(C11052,属性!A:D,4,FALSE)</f>
        <v>否</v>
      </c>
      <c r="F11052" t="s">
        <v>18574</v>
      </c>
      <c r="G11052" t="s">
        <v>18575</v>
      </c>
      <c r="H11052" s="7">
        <v>45672</v>
      </c>
      <c r="I11052" t="s">
        <v>52</v>
      </c>
      <c r="J11052" t="s">
        <v>19</v>
      </c>
      <c r="K11052" s="7">
        <v>46087</v>
      </c>
    </row>
    <row r="11053" hidden="1" spans="1:11">
      <c r="A11053">
        <v>11053</v>
      </c>
      <c r="B11053" t="str">
        <f>VLOOKUP(C11053,属性!A:D,2,FALSE)</f>
        <v>古茗</v>
      </c>
      <c r="C11053" t="s">
        <v>1917</v>
      </c>
      <c r="D11053" s="7">
        <f>VLOOKUP(C11053,属性!A:D,3,FALSE)</f>
        <v>46037</v>
      </c>
      <c r="E11053" s="7" t="str">
        <f>VLOOKUP(C11053,属性!A:D,4,FALSE)</f>
        <v>否</v>
      </c>
      <c r="F11053" t="s">
        <v>18576</v>
      </c>
      <c r="G11053" t="s">
        <v>15728</v>
      </c>
      <c r="H11053" s="7">
        <v>45699</v>
      </c>
      <c r="I11053" t="s">
        <v>365</v>
      </c>
      <c r="J11053" t="s">
        <v>15</v>
      </c>
      <c r="K11053" s="7">
        <v>46087</v>
      </c>
    </row>
    <row r="11054" hidden="1" spans="1:11">
      <c r="A11054">
        <v>11054</v>
      </c>
      <c r="B11054" t="str">
        <f>VLOOKUP(C11054,属性!A:D,2,FALSE)</f>
        <v>古茗</v>
      </c>
      <c r="C11054" t="s">
        <v>1917</v>
      </c>
      <c r="D11054" s="7">
        <f>VLOOKUP(C11054,属性!A:D,3,FALSE)</f>
        <v>46037</v>
      </c>
      <c r="E11054" s="7" t="str">
        <f>VLOOKUP(C11054,属性!A:D,4,FALSE)</f>
        <v>否</v>
      </c>
      <c r="F11054" s="12">
        <v>0.07</v>
      </c>
      <c r="G11054" t="s">
        <v>18577</v>
      </c>
      <c r="H11054" s="7">
        <v>45697</v>
      </c>
      <c r="I11054" t="s">
        <v>74</v>
      </c>
      <c r="J11054" t="s">
        <v>15</v>
      </c>
      <c r="K11054" s="7">
        <v>46087</v>
      </c>
    </row>
    <row r="11055" spans="1:11">
      <c r="A11055">
        <v>11055</v>
      </c>
      <c r="B11055" t="str">
        <f>VLOOKUP(C11055,属性!A:D,2,FALSE)</f>
        <v>古茗</v>
      </c>
      <c r="C11055" t="s">
        <v>1917</v>
      </c>
      <c r="D11055" s="7">
        <f>VLOOKUP(C11055,属性!A:D,3,FALSE)</f>
        <v>46037</v>
      </c>
      <c r="E11055" s="7" t="str">
        <f>VLOOKUP(C11055,属性!A:D,4,FALSE)</f>
        <v>否</v>
      </c>
      <c r="F11055" t="s">
        <v>18578</v>
      </c>
      <c r="G11055" t="s">
        <v>205</v>
      </c>
      <c r="H11055" s="7">
        <v>45702</v>
      </c>
      <c r="I11055" t="s">
        <v>49</v>
      </c>
      <c r="J11055" t="s">
        <v>30</v>
      </c>
      <c r="K11055" s="7">
        <v>46087</v>
      </c>
    </row>
    <row r="11056" hidden="1" spans="1:11">
      <c r="A11056">
        <v>11056</v>
      </c>
      <c r="B11056" t="str">
        <f>VLOOKUP(C11056,属性!A:D,2,FALSE)</f>
        <v>古茗</v>
      </c>
      <c r="C11056" t="s">
        <v>1917</v>
      </c>
      <c r="D11056" s="7">
        <f>VLOOKUP(C11056,属性!A:D,3,FALSE)</f>
        <v>46037</v>
      </c>
      <c r="E11056" s="7" t="str">
        <f>VLOOKUP(C11056,属性!A:D,4,FALSE)</f>
        <v>否</v>
      </c>
      <c r="F11056" t="s">
        <v>18579</v>
      </c>
      <c r="G11056" t="s">
        <v>18580</v>
      </c>
      <c r="H11056" s="7">
        <v>45676</v>
      </c>
      <c r="I11056" t="s">
        <v>52</v>
      </c>
      <c r="J11056" t="s">
        <v>19</v>
      </c>
      <c r="K11056" s="7">
        <v>46087</v>
      </c>
    </row>
    <row r="11057" hidden="1" spans="1:11">
      <c r="A11057">
        <v>11057</v>
      </c>
      <c r="B11057" t="str">
        <f>VLOOKUP(C11057,属性!A:D,2,FALSE)</f>
        <v>古茗</v>
      </c>
      <c r="C11057" t="s">
        <v>1917</v>
      </c>
      <c r="D11057" s="7">
        <f>VLOOKUP(C11057,属性!A:D,3,FALSE)</f>
        <v>46037</v>
      </c>
      <c r="E11057" s="7" t="str">
        <f>VLOOKUP(C11057,属性!A:D,4,FALSE)</f>
        <v>否</v>
      </c>
      <c r="F11057" t="s">
        <v>18394</v>
      </c>
      <c r="G11057" t="s">
        <v>18581</v>
      </c>
      <c r="H11057" s="7">
        <v>45681</v>
      </c>
      <c r="I11057" t="s">
        <v>29</v>
      </c>
      <c r="J11057" t="s">
        <v>19</v>
      </c>
      <c r="K11057" s="7">
        <v>46087</v>
      </c>
    </row>
    <row r="11058" hidden="1" spans="1:11">
      <c r="A11058">
        <v>11058</v>
      </c>
      <c r="B11058" t="str">
        <f>VLOOKUP(C11058,属性!A:D,2,FALSE)</f>
        <v>古茗</v>
      </c>
      <c r="C11058" t="s">
        <v>1917</v>
      </c>
      <c r="D11058" s="7">
        <f>VLOOKUP(C11058,属性!A:D,3,FALSE)</f>
        <v>46037</v>
      </c>
      <c r="E11058" s="7" t="str">
        <f>VLOOKUP(C11058,属性!A:D,4,FALSE)</f>
        <v>否</v>
      </c>
      <c r="F11058" t="s">
        <v>18582</v>
      </c>
      <c r="G11058" t="s">
        <v>18583</v>
      </c>
      <c r="H11058" s="7">
        <v>45700</v>
      </c>
      <c r="I11058" t="s">
        <v>14</v>
      </c>
      <c r="J11058" t="s">
        <v>15</v>
      </c>
      <c r="K11058" s="7">
        <v>46087</v>
      </c>
    </row>
    <row r="11059" hidden="1" spans="1:11">
      <c r="A11059">
        <v>11059</v>
      </c>
      <c r="B11059" t="str">
        <f>VLOOKUP(C11059,属性!A:D,2,FALSE)</f>
        <v>古茗</v>
      </c>
      <c r="C11059" t="s">
        <v>1917</v>
      </c>
      <c r="D11059" s="7">
        <f>VLOOKUP(C11059,属性!A:D,3,FALSE)</f>
        <v>46037</v>
      </c>
      <c r="E11059" s="7" t="str">
        <f>VLOOKUP(C11059,属性!A:D,4,FALSE)</f>
        <v>否</v>
      </c>
      <c r="F11059" t="s">
        <v>18584</v>
      </c>
      <c r="G11059" t="s">
        <v>92</v>
      </c>
      <c r="H11059" s="7">
        <v>45699</v>
      </c>
      <c r="I11059" t="s">
        <v>18</v>
      </c>
      <c r="J11059" t="s">
        <v>15</v>
      </c>
      <c r="K11059" s="7">
        <v>46087</v>
      </c>
    </row>
    <row r="11060" spans="1:11">
      <c r="A11060">
        <v>11060</v>
      </c>
      <c r="B11060" t="str">
        <f>VLOOKUP(C11060,属性!A:D,2,FALSE)</f>
        <v>古茗</v>
      </c>
      <c r="C11060" t="s">
        <v>1917</v>
      </c>
      <c r="D11060" s="7">
        <f>VLOOKUP(C11060,属性!A:D,3,FALSE)</f>
        <v>46037</v>
      </c>
      <c r="E11060" s="7" t="str">
        <f>VLOOKUP(C11060,属性!A:D,4,FALSE)</f>
        <v>否</v>
      </c>
      <c r="F11060" t="s">
        <v>18585</v>
      </c>
      <c r="G11060" t="s">
        <v>18586</v>
      </c>
      <c r="H11060" s="7">
        <v>45696</v>
      </c>
      <c r="I11060" t="s">
        <v>155</v>
      </c>
      <c r="J11060" t="s">
        <v>30</v>
      </c>
      <c r="K11060" s="7">
        <v>46087</v>
      </c>
    </row>
    <row r="11061" hidden="1" spans="1:11">
      <c r="A11061">
        <v>11061</v>
      </c>
      <c r="B11061" t="str">
        <f>VLOOKUP(C11061,属性!A:D,2,FALSE)</f>
        <v>古茗</v>
      </c>
      <c r="C11061" t="s">
        <v>1917</v>
      </c>
      <c r="D11061" s="7">
        <f>VLOOKUP(C11061,属性!A:D,3,FALSE)</f>
        <v>46037</v>
      </c>
      <c r="E11061" s="7" t="str">
        <f>VLOOKUP(C11061,属性!A:D,4,FALSE)</f>
        <v>否</v>
      </c>
      <c r="F11061" t="s">
        <v>18175</v>
      </c>
      <c r="G11061" t="s">
        <v>18587</v>
      </c>
      <c r="H11061" s="7">
        <v>45697</v>
      </c>
      <c r="I11061" t="s">
        <v>14</v>
      </c>
      <c r="J11061" t="s">
        <v>15</v>
      </c>
      <c r="K11061" s="7">
        <v>46087</v>
      </c>
    </row>
    <row r="11062" spans="1:11">
      <c r="A11062">
        <v>11062</v>
      </c>
      <c r="B11062" t="str">
        <f>VLOOKUP(C11062,属性!A:D,2,FALSE)</f>
        <v>古茗</v>
      </c>
      <c r="C11062" t="s">
        <v>1917</v>
      </c>
      <c r="D11062" s="7">
        <f>VLOOKUP(C11062,属性!A:D,3,FALSE)</f>
        <v>46037</v>
      </c>
      <c r="E11062" s="7" t="str">
        <f>VLOOKUP(C11062,属性!A:D,4,FALSE)</f>
        <v>否</v>
      </c>
      <c r="F11062" t="s">
        <v>18588</v>
      </c>
      <c r="G11062" t="s">
        <v>18589</v>
      </c>
      <c r="H11062" s="7">
        <v>45704</v>
      </c>
      <c r="I11062" t="s">
        <v>38</v>
      </c>
      <c r="J11062" t="s">
        <v>30</v>
      </c>
      <c r="K11062" s="7">
        <v>46087</v>
      </c>
    </row>
    <row r="11063" spans="1:11">
      <c r="A11063">
        <v>11063</v>
      </c>
      <c r="B11063" t="str">
        <f>VLOOKUP(C11063,属性!A:D,2,FALSE)</f>
        <v>古茗</v>
      </c>
      <c r="C11063" t="s">
        <v>1917</v>
      </c>
      <c r="D11063" s="7">
        <f>VLOOKUP(C11063,属性!A:D,3,FALSE)</f>
        <v>46037</v>
      </c>
      <c r="E11063" s="7" t="str">
        <f>VLOOKUP(C11063,属性!A:D,4,FALSE)</f>
        <v>否</v>
      </c>
      <c r="F11063" t="s">
        <v>18590</v>
      </c>
      <c r="G11063" t="s">
        <v>18268</v>
      </c>
      <c r="H11063" s="7">
        <v>45672</v>
      </c>
      <c r="I11063" t="s">
        <v>18</v>
      </c>
      <c r="J11063" t="s">
        <v>30</v>
      </c>
      <c r="K11063" s="7">
        <v>46087</v>
      </c>
    </row>
    <row r="11064" spans="1:11">
      <c r="A11064">
        <v>11064</v>
      </c>
      <c r="B11064" t="str">
        <f>VLOOKUP(C11064,属性!A:D,2,FALSE)</f>
        <v>古茗</v>
      </c>
      <c r="C11064" t="s">
        <v>1917</v>
      </c>
      <c r="D11064" s="7">
        <f>VLOOKUP(C11064,属性!A:D,3,FALSE)</f>
        <v>46037</v>
      </c>
      <c r="E11064" s="7" t="str">
        <f>VLOOKUP(C11064,属性!A:D,4,FALSE)</f>
        <v>否</v>
      </c>
      <c r="F11064" t="s">
        <v>18394</v>
      </c>
      <c r="G11064" t="s">
        <v>18591</v>
      </c>
      <c r="H11064" s="7">
        <v>45672</v>
      </c>
      <c r="I11064" t="s">
        <v>29</v>
      </c>
      <c r="J11064" t="s">
        <v>30</v>
      </c>
      <c r="K11064" s="7">
        <v>46087</v>
      </c>
    </row>
    <row r="11065" hidden="1" spans="1:11">
      <c r="A11065">
        <v>11065</v>
      </c>
      <c r="B11065" t="str">
        <f>VLOOKUP(C11065,属性!A:D,2,FALSE)</f>
        <v>古茗</v>
      </c>
      <c r="C11065" t="s">
        <v>1917</v>
      </c>
      <c r="D11065" s="7">
        <f>VLOOKUP(C11065,属性!A:D,3,FALSE)</f>
        <v>46037</v>
      </c>
      <c r="E11065" s="7" t="str">
        <f>VLOOKUP(C11065,属性!A:D,4,FALSE)</f>
        <v>否</v>
      </c>
      <c r="F11065" t="s">
        <v>18592</v>
      </c>
      <c r="G11065" t="s">
        <v>18593</v>
      </c>
      <c r="H11065" s="7">
        <v>45701</v>
      </c>
      <c r="I11065" t="s">
        <v>38</v>
      </c>
      <c r="J11065" t="s">
        <v>15</v>
      </c>
      <c r="K11065" s="7">
        <v>46087</v>
      </c>
    </row>
    <row r="11066" spans="1:11">
      <c r="A11066">
        <v>11066</v>
      </c>
      <c r="B11066" t="str">
        <f>VLOOKUP(C11066,属性!A:D,2,FALSE)</f>
        <v>古茗</v>
      </c>
      <c r="C11066" t="s">
        <v>1917</v>
      </c>
      <c r="D11066" s="7">
        <f>VLOOKUP(C11066,属性!A:D,3,FALSE)</f>
        <v>46037</v>
      </c>
      <c r="E11066" s="7" t="str">
        <f>VLOOKUP(C11066,属性!A:D,4,FALSE)</f>
        <v>否</v>
      </c>
      <c r="F11066" t="s">
        <v>18594</v>
      </c>
      <c r="G11066" t="s">
        <v>18595</v>
      </c>
      <c r="H11066" s="7">
        <v>45709</v>
      </c>
      <c r="I11066" t="s">
        <v>112</v>
      </c>
      <c r="J11066" t="s">
        <v>30</v>
      </c>
      <c r="K11066" s="7">
        <v>46087</v>
      </c>
    </row>
    <row r="11067" spans="1:11">
      <c r="A11067">
        <v>11067</v>
      </c>
      <c r="B11067" t="str">
        <f>VLOOKUP(C11067,属性!A:D,2,FALSE)</f>
        <v>古茗</v>
      </c>
      <c r="C11067" t="s">
        <v>1917</v>
      </c>
      <c r="D11067" s="7">
        <f>VLOOKUP(C11067,属性!A:D,3,FALSE)</f>
        <v>46037</v>
      </c>
      <c r="E11067" s="7" t="str">
        <f>VLOOKUP(C11067,属性!A:D,4,FALSE)</f>
        <v>否</v>
      </c>
      <c r="F11067" t="s">
        <v>18596</v>
      </c>
      <c r="G11067" t="s">
        <v>18597</v>
      </c>
      <c r="H11067" s="7">
        <v>45696</v>
      </c>
      <c r="I11067" t="s">
        <v>29</v>
      </c>
      <c r="J11067" t="s">
        <v>30</v>
      </c>
      <c r="K11067" s="7">
        <v>46087</v>
      </c>
    </row>
    <row r="11068" spans="1:11">
      <c r="A11068">
        <v>11068</v>
      </c>
      <c r="B11068" t="str">
        <f>VLOOKUP(C11068,属性!A:D,2,FALSE)</f>
        <v>古茗</v>
      </c>
      <c r="C11068" t="s">
        <v>1917</v>
      </c>
      <c r="D11068" s="7">
        <f>VLOOKUP(C11068,属性!A:D,3,FALSE)</f>
        <v>46037</v>
      </c>
      <c r="E11068" s="7" t="str">
        <f>VLOOKUP(C11068,属性!A:D,4,FALSE)</f>
        <v>否</v>
      </c>
      <c r="F11068" t="s">
        <v>18598</v>
      </c>
      <c r="G11068" t="s">
        <v>13985</v>
      </c>
      <c r="H11068" s="7">
        <v>45676</v>
      </c>
      <c r="I11068" t="s">
        <v>14</v>
      </c>
      <c r="J11068" t="s">
        <v>30</v>
      </c>
      <c r="K11068" s="7">
        <v>46087</v>
      </c>
    </row>
    <row r="11069" hidden="1" spans="1:11">
      <c r="A11069">
        <v>11069</v>
      </c>
      <c r="B11069" t="str">
        <f>VLOOKUP(C11069,属性!A:D,2,FALSE)</f>
        <v>古茗</v>
      </c>
      <c r="C11069" t="s">
        <v>1917</v>
      </c>
      <c r="D11069" s="7">
        <f>VLOOKUP(C11069,属性!A:D,3,FALSE)</f>
        <v>46037</v>
      </c>
      <c r="E11069" s="7" t="str">
        <f>VLOOKUP(C11069,属性!A:D,4,FALSE)</f>
        <v>否</v>
      </c>
      <c r="F11069" t="s">
        <v>18394</v>
      </c>
      <c r="G11069" t="s">
        <v>18599</v>
      </c>
      <c r="H11069" s="7">
        <v>45676</v>
      </c>
      <c r="I11069" t="s">
        <v>29</v>
      </c>
      <c r="J11069" t="s">
        <v>19</v>
      </c>
      <c r="K11069" s="7">
        <v>46087</v>
      </c>
    </row>
    <row r="11070" hidden="1" spans="1:11">
      <c r="A11070">
        <v>11070</v>
      </c>
      <c r="B11070" t="str">
        <f>VLOOKUP(C11070,属性!A:D,2,FALSE)</f>
        <v>古茗</v>
      </c>
      <c r="C11070" t="s">
        <v>1917</v>
      </c>
      <c r="D11070" s="7">
        <f>VLOOKUP(C11070,属性!A:D,3,FALSE)</f>
        <v>46037</v>
      </c>
      <c r="E11070" s="7" t="str">
        <f>VLOOKUP(C11070,属性!A:D,4,FALSE)</f>
        <v>否</v>
      </c>
      <c r="F11070" t="s">
        <v>18600</v>
      </c>
      <c r="G11070" t="s">
        <v>18601</v>
      </c>
      <c r="H11070" s="7">
        <v>45672</v>
      </c>
      <c r="I11070" t="s">
        <v>38</v>
      </c>
      <c r="J11070" t="s">
        <v>19</v>
      </c>
      <c r="K11070" s="7">
        <v>46087</v>
      </c>
    </row>
    <row r="11071" hidden="1" spans="1:11">
      <c r="A11071">
        <v>11071</v>
      </c>
      <c r="B11071" t="str">
        <f>VLOOKUP(C11071,属性!A:D,2,FALSE)</f>
        <v>古茗</v>
      </c>
      <c r="C11071" t="s">
        <v>1917</v>
      </c>
      <c r="D11071" s="7">
        <f>VLOOKUP(C11071,属性!A:D,3,FALSE)</f>
        <v>46037</v>
      </c>
      <c r="E11071" s="7" t="str">
        <f>VLOOKUP(C11071,属性!A:D,4,FALSE)</f>
        <v>否</v>
      </c>
      <c r="F11071" t="s">
        <v>18394</v>
      </c>
      <c r="G11071" t="s">
        <v>18602</v>
      </c>
      <c r="H11071" s="7">
        <v>45672</v>
      </c>
      <c r="I11071" t="s">
        <v>29</v>
      </c>
      <c r="J11071" t="s">
        <v>19</v>
      </c>
      <c r="K11071" s="7">
        <v>46087</v>
      </c>
    </row>
    <row r="11072" hidden="1" spans="1:11">
      <c r="A11072">
        <v>11072</v>
      </c>
      <c r="B11072" t="str">
        <f>VLOOKUP(C11072,属性!A:D,2,FALSE)</f>
        <v>古茗</v>
      </c>
      <c r="C11072" t="s">
        <v>1917</v>
      </c>
      <c r="D11072" s="7">
        <f>VLOOKUP(C11072,属性!A:D,3,FALSE)</f>
        <v>46037</v>
      </c>
      <c r="E11072" s="7" t="str">
        <f>VLOOKUP(C11072,属性!A:D,4,FALSE)</f>
        <v>否</v>
      </c>
      <c r="F11072" t="s">
        <v>18603</v>
      </c>
      <c r="G11072" t="s">
        <v>18604</v>
      </c>
      <c r="H11072" s="7">
        <v>45673</v>
      </c>
      <c r="I11072" t="s">
        <v>74</v>
      </c>
      <c r="J11072" t="s">
        <v>15</v>
      </c>
      <c r="K11072" s="7">
        <v>46087</v>
      </c>
    </row>
    <row r="11073" hidden="1" spans="1:11">
      <c r="A11073">
        <v>11073</v>
      </c>
      <c r="B11073" t="str">
        <f>VLOOKUP(C11073,属性!A:D,2,FALSE)</f>
        <v>古茗</v>
      </c>
      <c r="C11073" t="s">
        <v>1917</v>
      </c>
      <c r="D11073" s="7">
        <f>VLOOKUP(C11073,属性!A:D,3,FALSE)</f>
        <v>46037</v>
      </c>
      <c r="E11073" s="7" t="str">
        <f>VLOOKUP(C11073,属性!A:D,4,FALSE)</f>
        <v>否</v>
      </c>
      <c r="F11073" t="s">
        <v>18394</v>
      </c>
      <c r="G11073" t="s">
        <v>18605</v>
      </c>
      <c r="H11073" s="7">
        <v>45674</v>
      </c>
      <c r="I11073" t="s">
        <v>29</v>
      </c>
      <c r="J11073" t="s">
        <v>19</v>
      </c>
      <c r="K11073" s="7">
        <v>46087</v>
      </c>
    </row>
    <row r="11074" spans="1:11">
      <c r="A11074">
        <v>11074</v>
      </c>
      <c r="B11074" t="str">
        <f>VLOOKUP(C11074,属性!A:D,2,FALSE)</f>
        <v>古茗</v>
      </c>
      <c r="C11074" t="s">
        <v>1917</v>
      </c>
      <c r="D11074" s="7">
        <f>VLOOKUP(C11074,属性!A:D,3,FALSE)</f>
        <v>46037</v>
      </c>
      <c r="E11074" s="7" t="str">
        <f>VLOOKUP(C11074,属性!A:D,4,FALSE)</f>
        <v>否</v>
      </c>
      <c r="F11074" t="s">
        <v>18606</v>
      </c>
      <c r="G11074" t="s">
        <v>18607</v>
      </c>
      <c r="H11074" s="7">
        <v>45680</v>
      </c>
      <c r="I11074" t="s">
        <v>33</v>
      </c>
      <c r="J11074" t="s">
        <v>30</v>
      </c>
      <c r="K11074" s="7">
        <v>46087</v>
      </c>
    </row>
    <row r="11075" hidden="1" spans="1:11">
      <c r="A11075">
        <v>11075</v>
      </c>
      <c r="B11075" t="str">
        <f>VLOOKUP(C11075,属性!A:D,2,FALSE)</f>
        <v>古茗</v>
      </c>
      <c r="C11075" t="s">
        <v>1917</v>
      </c>
      <c r="D11075" s="7">
        <f>VLOOKUP(C11075,属性!A:D,3,FALSE)</f>
        <v>46037</v>
      </c>
      <c r="E11075" s="7" t="str">
        <f>VLOOKUP(C11075,属性!A:D,4,FALSE)</f>
        <v>否</v>
      </c>
      <c r="F11075" t="s">
        <v>18608</v>
      </c>
      <c r="G11075" t="s">
        <v>18609</v>
      </c>
      <c r="H11075" s="7">
        <v>45680</v>
      </c>
      <c r="I11075" t="s">
        <v>85</v>
      </c>
      <c r="J11075" t="s">
        <v>19</v>
      </c>
      <c r="K11075" s="7">
        <v>46087</v>
      </c>
    </row>
    <row r="11076" hidden="1" spans="1:11">
      <c r="A11076">
        <v>11076</v>
      </c>
      <c r="B11076" t="str">
        <f>VLOOKUP(C11076,属性!A:D,2,FALSE)</f>
        <v>古茗</v>
      </c>
      <c r="C11076" t="s">
        <v>1917</v>
      </c>
      <c r="D11076" s="7">
        <f>VLOOKUP(C11076,属性!A:D,3,FALSE)</f>
        <v>46037</v>
      </c>
      <c r="E11076" s="7" t="str">
        <f>VLOOKUP(C11076,属性!A:D,4,FALSE)</f>
        <v>否</v>
      </c>
      <c r="F11076" t="s">
        <v>18610</v>
      </c>
      <c r="G11076" t="s">
        <v>18611</v>
      </c>
      <c r="H11076" s="7">
        <v>45692</v>
      </c>
      <c r="I11076" t="s">
        <v>74</v>
      </c>
      <c r="J11076" t="s">
        <v>19</v>
      </c>
      <c r="K11076" s="7">
        <v>46087</v>
      </c>
    </row>
    <row r="11077" hidden="1" spans="1:11">
      <c r="A11077">
        <v>11077</v>
      </c>
      <c r="B11077" t="str">
        <f>VLOOKUP(C11077,属性!A:D,2,FALSE)</f>
        <v>古茗</v>
      </c>
      <c r="C11077" t="s">
        <v>1917</v>
      </c>
      <c r="D11077" s="7">
        <f>VLOOKUP(C11077,属性!A:D,3,FALSE)</f>
        <v>46037</v>
      </c>
      <c r="E11077" s="7" t="str">
        <f>VLOOKUP(C11077,属性!A:D,4,FALSE)</f>
        <v>否</v>
      </c>
      <c r="F11077" t="s">
        <v>18612</v>
      </c>
      <c r="G11077" t="s">
        <v>18613</v>
      </c>
      <c r="H11077" s="7">
        <v>45692</v>
      </c>
      <c r="I11077" t="s">
        <v>52</v>
      </c>
      <c r="J11077" t="s">
        <v>15</v>
      </c>
      <c r="K11077" s="7">
        <v>46087</v>
      </c>
    </row>
    <row r="11078" hidden="1" spans="1:11">
      <c r="A11078">
        <v>11078</v>
      </c>
      <c r="B11078" t="str">
        <f>VLOOKUP(C11078,属性!A:D,2,FALSE)</f>
        <v>古茗</v>
      </c>
      <c r="C11078" t="s">
        <v>1917</v>
      </c>
      <c r="D11078" s="7">
        <f>VLOOKUP(C11078,属性!A:D,3,FALSE)</f>
        <v>46037</v>
      </c>
      <c r="E11078" s="7" t="str">
        <f>VLOOKUP(C11078,属性!A:D,4,FALSE)</f>
        <v>否</v>
      </c>
      <c r="F11078" t="s">
        <v>9637</v>
      </c>
      <c r="G11078" t="s">
        <v>16463</v>
      </c>
      <c r="H11078" s="7">
        <v>45691</v>
      </c>
      <c r="I11078" t="s">
        <v>14</v>
      </c>
      <c r="J11078" t="s">
        <v>19</v>
      </c>
      <c r="K11078" s="7">
        <v>46087</v>
      </c>
    </row>
    <row r="11079" hidden="1" spans="1:11">
      <c r="A11079">
        <v>11079</v>
      </c>
      <c r="B11079" t="str">
        <f>VLOOKUP(C11079,属性!A:D,2,FALSE)</f>
        <v>古茗</v>
      </c>
      <c r="C11079" t="s">
        <v>1917</v>
      </c>
      <c r="D11079" s="7">
        <f>VLOOKUP(C11079,属性!A:D,3,FALSE)</f>
        <v>46037</v>
      </c>
      <c r="E11079" s="7" t="str">
        <f>VLOOKUP(C11079,属性!A:D,4,FALSE)</f>
        <v>否</v>
      </c>
      <c r="F11079" t="s">
        <v>18614</v>
      </c>
      <c r="G11079" t="s">
        <v>18615</v>
      </c>
      <c r="H11079" s="7">
        <v>45691</v>
      </c>
      <c r="I11079" t="s">
        <v>14</v>
      </c>
      <c r="J11079" t="s">
        <v>19</v>
      </c>
      <c r="K11079" s="7">
        <v>46087</v>
      </c>
    </row>
    <row r="11080" spans="1:11">
      <c r="A11080">
        <v>11080</v>
      </c>
      <c r="B11080" t="str">
        <f>VLOOKUP(C11080,属性!A:D,2,FALSE)</f>
        <v>古茗</v>
      </c>
      <c r="C11080" t="s">
        <v>1917</v>
      </c>
      <c r="D11080" s="7">
        <f>VLOOKUP(C11080,属性!A:D,3,FALSE)</f>
        <v>46037</v>
      </c>
      <c r="E11080" s="7" t="str">
        <f>VLOOKUP(C11080,属性!A:D,4,FALSE)</f>
        <v>否</v>
      </c>
      <c r="F11080" t="s">
        <v>18616</v>
      </c>
      <c r="G11080" t="s">
        <v>18617</v>
      </c>
      <c r="H11080" s="7">
        <v>45691</v>
      </c>
      <c r="I11080" t="s">
        <v>14</v>
      </c>
      <c r="J11080" t="s">
        <v>30</v>
      </c>
      <c r="K11080" s="7">
        <v>46087</v>
      </c>
    </row>
    <row r="11081" spans="1:11">
      <c r="A11081">
        <v>11081</v>
      </c>
      <c r="B11081" t="str">
        <f>VLOOKUP(C11081,属性!A:D,2,FALSE)</f>
        <v>古茗</v>
      </c>
      <c r="C11081" t="s">
        <v>1917</v>
      </c>
      <c r="D11081" s="7">
        <f>VLOOKUP(C11081,属性!A:D,3,FALSE)</f>
        <v>46037</v>
      </c>
      <c r="E11081" s="7" t="str">
        <f>VLOOKUP(C11081,属性!A:D,4,FALSE)</f>
        <v>否</v>
      </c>
      <c r="F11081" t="s">
        <v>18618</v>
      </c>
      <c r="G11081" t="s">
        <v>18619</v>
      </c>
      <c r="H11081" s="7">
        <v>45690</v>
      </c>
      <c r="I11081" t="s">
        <v>38</v>
      </c>
      <c r="J11081" t="s">
        <v>30</v>
      </c>
      <c r="K11081" s="7">
        <v>46087</v>
      </c>
    </row>
    <row r="11082" hidden="1" spans="1:11">
      <c r="A11082">
        <v>11082</v>
      </c>
      <c r="B11082" t="str">
        <f>VLOOKUP(C11082,属性!A:D,2,FALSE)</f>
        <v>古茗</v>
      </c>
      <c r="C11082" t="s">
        <v>1917</v>
      </c>
      <c r="D11082" s="7">
        <f>VLOOKUP(C11082,属性!A:D,3,FALSE)</f>
        <v>46037</v>
      </c>
      <c r="E11082" s="7" t="str">
        <f>VLOOKUP(C11082,属性!A:D,4,FALSE)</f>
        <v>否</v>
      </c>
      <c r="F11082" t="s">
        <v>64</v>
      </c>
      <c r="G11082" t="s">
        <v>4459</v>
      </c>
      <c r="H11082" s="7">
        <v>45689</v>
      </c>
      <c r="I11082" t="s">
        <v>18</v>
      </c>
      <c r="J11082" t="s">
        <v>19</v>
      </c>
      <c r="K11082" s="7">
        <v>46087</v>
      </c>
    </row>
    <row r="11083" spans="1:11">
      <c r="A11083">
        <v>11083</v>
      </c>
      <c r="B11083" t="str">
        <f>VLOOKUP(C11083,属性!A:D,2,FALSE)</f>
        <v>古茗</v>
      </c>
      <c r="C11083" t="s">
        <v>1917</v>
      </c>
      <c r="D11083" s="7">
        <f>VLOOKUP(C11083,属性!A:D,3,FALSE)</f>
        <v>46037</v>
      </c>
      <c r="E11083" s="7" t="str">
        <f>VLOOKUP(C11083,属性!A:D,4,FALSE)</f>
        <v>否</v>
      </c>
      <c r="F11083" t="s">
        <v>18620</v>
      </c>
      <c r="G11083" t="s">
        <v>18621</v>
      </c>
      <c r="H11083" s="7">
        <v>45689</v>
      </c>
      <c r="I11083" t="s">
        <v>49</v>
      </c>
      <c r="J11083" t="s">
        <v>30</v>
      </c>
      <c r="K11083" s="7">
        <v>46087</v>
      </c>
    </row>
    <row r="11084" hidden="1" spans="1:11">
      <c r="A11084">
        <v>11084</v>
      </c>
      <c r="B11084" t="str">
        <f>VLOOKUP(C11084,属性!A:D,2,FALSE)</f>
        <v>古茗</v>
      </c>
      <c r="C11084" t="s">
        <v>1917</v>
      </c>
      <c r="D11084" s="7">
        <f>VLOOKUP(C11084,属性!A:D,3,FALSE)</f>
        <v>46037</v>
      </c>
      <c r="E11084" s="7" t="str">
        <f>VLOOKUP(C11084,属性!A:D,4,FALSE)</f>
        <v>否</v>
      </c>
      <c r="F11084" t="s">
        <v>18622</v>
      </c>
      <c r="G11084" t="s">
        <v>1971</v>
      </c>
      <c r="H11084" s="7">
        <v>45689</v>
      </c>
      <c r="I11084" t="s">
        <v>74</v>
      </c>
      <c r="J11084" t="s">
        <v>19</v>
      </c>
      <c r="K11084" s="7">
        <v>46087</v>
      </c>
    </row>
    <row r="11085" spans="1:11">
      <c r="A11085">
        <v>11085</v>
      </c>
      <c r="B11085" t="str">
        <f>VLOOKUP(C11085,属性!A:D,2,FALSE)</f>
        <v>古茗</v>
      </c>
      <c r="C11085" t="s">
        <v>1917</v>
      </c>
      <c r="D11085" s="7">
        <f>VLOOKUP(C11085,属性!A:D,3,FALSE)</f>
        <v>46037</v>
      </c>
      <c r="E11085" s="7" t="str">
        <f>VLOOKUP(C11085,属性!A:D,4,FALSE)</f>
        <v>否</v>
      </c>
      <c r="F11085" t="s">
        <v>171</v>
      </c>
      <c r="G11085" t="s">
        <v>18623</v>
      </c>
      <c r="H11085" s="7">
        <v>45684</v>
      </c>
      <c r="I11085" t="s">
        <v>49</v>
      </c>
      <c r="J11085" t="s">
        <v>30</v>
      </c>
      <c r="K11085" s="7">
        <v>46087</v>
      </c>
    </row>
    <row r="11086" hidden="1" spans="1:11">
      <c r="A11086">
        <v>11086</v>
      </c>
      <c r="B11086" t="str">
        <f>VLOOKUP(C11086,属性!A:D,2,FALSE)</f>
        <v>古茗</v>
      </c>
      <c r="C11086" t="s">
        <v>1917</v>
      </c>
      <c r="D11086" s="7">
        <f>VLOOKUP(C11086,属性!A:D,3,FALSE)</f>
        <v>46037</v>
      </c>
      <c r="E11086" s="7" t="str">
        <f>VLOOKUP(C11086,属性!A:D,4,FALSE)</f>
        <v>否</v>
      </c>
      <c r="F11086" t="s">
        <v>18624</v>
      </c>
      <c r="G11086" t="s">
        <v>18625</v>
      </c>
      <c r="H11086" s="7">
        <v>45683</v>
      </c>
      <c r="I11086" t="s">
        <v>29</v>
      </c>
      <c r="J11086" t="s">
        <v>19</v>
      </c>
      <c r="K11086" s="7">
        <v>46087</v>
      </c>
    </row>
    <row r="11087" hidden="1" spans="1:11">
      <c r="A11087">
        <v>11087</v>
      </c>
      <c r="B11087" t="str">
        <f>VLOOKUP(C11087,属性!A:D,2,FALSE)</f>
        <v>古茗</v>
      </c>
      <c r="C11087" t="s">
        <v>1917</v>
      </c>
      <c r="D11087" s="7">
        <f>VLOOKUP(C11087,属性!A:D,3,FALSE)</f>
        <v>46037</v>
      </c>
      <c r="E11087" s="7" t="str">
        <f>VLOOKUP(C11087,属性!A:D,4,FALSE)</f>
        <v>否</v>
      </c>
      <c r="F11087" t="s">
        <v>18626</v>
      </c>
      <c r="G11087" t="s">
        <v>18627</v>
      </c>
      <c r="H11087" s="7">
        <v>45683</v>
      </c>
      <c r="I11087" t="s">
        <v>74</v>
      </c>
      <c r="J11087" t="s">
        <v>19</v>
      </c>
      <c r="K11087" s="7">
        <v>46087</v>
      </c>
    </row>
    <row r="11088" hidden="1" spans="1:11">
      <c r="A11088">
        <v>11088</v>
      </c>
      <c r="B11088" t="str">
        <f>VLOOKUP(C11088,属性!A:D,2,FALSE)</f>
        <v>古茗</v>
      </c>
      <c r="C11088" t="s">
        <v>1917</v>
      </c>
      <c r="D11088" s="7">
        <f>VLOOKUP(C11088,属性!A:D,3,FALSE)</f>
        <v>46037</v>
      </c>
      <c r="E11088" s="7" t="str">
        <f>VLOOKUP(C11088,属性!A:D,4,FALSE)</f>
        <v>否</v>
      </c>
      <c r="F11088" t="s">
        <v>18628</v>
      </c>
      <c r="G11088" t="s">
        <v>18629</v>
      </c>
      <c r="H11088" s="7">
        <v>45682</v>
      </c>
      <c r="I11088" t="s">
        <v>38</v>
      </c>
      <c r="J11088" t="s">
        <v>19</v>
      </c>
      <c r="K11088" s="7">
        <v>46087</v>
      </c>
    </row>
    <row r="11089" spans="1:11">
      <c r="A11089">
        <v>11089</v>
      </c>
      <c r="B11089" t="str">
        <f>VLOOKUP(C11089,属性!A:D,2,FALSE)</f>
        <v>古茗</v>
      </c>
      <c r="C11089" t="s">
        <v>1917</v>
      </c>
      <c r="D11089" s="7">
        <f>VLOOKUP(C11089,属性!A:D,3,FALSE)</f>
        <v>46037</v>
      </c>
      <c r="E11089" s="7" t="str">
        <f>VLOOKUP(C11089,属性!A:D,4,FALSE)</f>
        <v>否</v>
      </c>
      <c r="F11089" t="s">
        <v>18630</v>
      </c>
      <c r="G11089" t="s">
        <v>18631</v>
      </c>
      <c r="H11089" s="7">
        <v>45682</v>
      </c>
      <c r="I11089" t="s">
        <v>18</v>
      </c>
      <c r="J11089" t="s">
        <v>30</v>
      </c>
      <c r="K11089" s="7">
        <v>46087</v>
      </c>
    </row>
    <row r="11090" spans="1:11">
      <c r="A11090">
        <v>11090</v>
      </c>
      <c r="B11090" t="str">
        <f>VLOOKUP(C11090,属性!A:D,2,FALSE)</f>
        <v>古茗</v>
      </c>
      <c r="C11090" t="s">
        <v>1917</v>
      </c>
      <c r="D11090" s="7">
        <f>VLOOKUP(C11090,属性!A:D,3,FALSE)</f>
        <v>46037</v>
      </c>
      <c r="E11090" s="7" t="str">
        <f>VLOOKUP(C11090,属性!A:D,4,FALSE)</f>
        <v>否</v>
      </c>
      <c r="F11090" t="s">
        <v>18632</v>
      </c>
      <c r="G11090" t="s">
        <v>767</v>
      </c>
      <c r="H11090" s="7">
        <v>45682</v>
      </c>
      <c r="I11090" t="s">
        <v>38</v>
      </c>
      <c r="J11090" t="s">
        <v>30</v>
      </c>
      <c r="K11090" s="7">
        <v>46087</v>
      </c>
    </row>
    <row r="11091" hidden="1" spans="1:11">
      <c r="A11091">
        <v>11091</v>
      </c>
      <c r="B11091" t="str">
        <f>VLOOKUP(C11091,属性!A:D,2,FALSE)</f>
        <v>古茗</v>
      </c>
      <c r="C11091" t="s">
        <v>1917</v>
      </c>
      <c r="D11091" s="7">
        <f>VLOOKUP(C11091,属性!A:D,3,FALSE)</f>
        <v>46037</v>
      </c>
      <c r="E11091" s="7" t="str">
        <f>VLOOKUP(C11091,属性!A:D,4,FALSE)</f>
        <v>否</v>
      </c>
      <c r="F11091" t="s">
        <v>18633</v>
      </c>
      <c r="G11091" t="s">
        <v>18634</v>
      </c>
      <c r="H11091" s="7">
        <v>45681</v>
      </c>
      <c r="I11091" t="s">
        <v>68</v>
      </c>
      <c r="J11091" t="s">
        <v>19</v>
      </c>
      <c r="K11091" s="7">
        <v>46087</v>
      </c>
    </row>
    <row r="11092" hidden="1" spans="1:11">
      <c r="A11092">
        <v>11092</v>
      </c>
      <c r="B11092" t="str">
        <f>VLOOKUP(C11092,属性!A:D,2,FALSE)</f>
        <v>古茗</v>
      </c>
      <c r="C11092" t="s">
        <v>1917</v>
      </c>
      <c r="D11092" s="7">
        <f>VLOOKUP(C11092,属性!A:D,3,FALSE)</f>
        <v>46037</v>
      </c>
      <c r="E11092" s="7" t="str">
        <f>VLOOKUP(C11092,属性!A:D,4,FALSE)</f>
        <v>否</v>
      </c>
      <c r="F11092" t="s">
        <v>18635</v>
      </c>
      <c r="G11092" t="s">
        <v>1562</v>
      </c>
      <c r="H11092" s="7">
        <v>45683</v>
      </c>
      <c r="I11092" t="s">
        <v>68</v>
      </c>
      <c r="J11092" t="s">
        <v>19</v>
      </c>
      <c r="K11092" s="7">
        <v>46087</v>
      </c>
    </row>
    <row r="11093" spans="1:11">
      <c r="A11093">
        <v>11093</v>
      </c>
      <c r="B11093" t="str">
        <f>VLOOKUP(C11093,属性!A:D,2,FALSE)</f>
        <v>古茗</v>
      </c>
      <c r="C11093" t="s">
        <v>1917</v>
      </c>
      <c r="D11093" s="7">
        <f>VLOOKUP(C11093,属性!A:D,3,FALSE)</f>
        <v>46037</v>
      </c>
      <c r="E11093" s="7" t="str">
        <f>VLOOKUP(C11093,属性!A:D,4,FALSE)</f>
        <v>否</v>
      </c>
      <c r="F11093" t="s">
        <v>18636</v>
      </c>
      <c r="G11093" t="s">
        <v>18637</v>
      </c>
      <c r="H11093" s="7">
        <v>45681</v>
      </c>
      <c r="I11093" t="s">
        <v>119</v>
      </c>
      <c r="J11093" t="s">
        <v>30</v>
      </c>
      <c r="K11093" s="7">
        <v>46087</v>
      </c>
    </row>
    <row r="11094" spans="1:11">
      <c r="A11094">
        <v>11094</v>
      </c>
      <c r="B11094" t="str">
        <f>VLOOKUP(C11094,属性!A:D,2,FALSE)</f>
        <v>古茗</v>
      </c>
      <c r="C11094" t="s">
        <v>1917</v>
      </c>
      <c r="D11094" s="7">
        <f>VLOOKUP(C11094,属性!A:D,3,FALSE)</f>
        <v>46037</v>
      </c>
      <c r="E11094" s="7" t="str">
        <f>VLOOKUP(C11094,属性!A:D,4,FALSE)</f>
        <v>否</v>
      </c>
      <c r="F11094" t="s">
        <v>2908</v>
      </c>
      <c r="G11094" t="s">
        <v>18638</v>
      </c>
      <c r="H11094" s="7">
        <v>45681</v>
      </c>
      <c r="I11094" t="s">
        <v>77</v>
      </c>
      <c r="J11094" t="s">
        <v>30</v>
      </c>
      <c r="K11094" s="7">
        <v>46087</v>
      </c>
    </row>
    <row r="11095" hidden="1" spans="1:11">
      <c r="A11095">
        <v>11095</v>
      </c>
      <c r="B11095" t="str">
        <f>VLOOKUP(C11095,属性!A:D,2,FALSE)</f>
        <v>古茗</v>
      </c>
      <c r="C11095" t="s">
        <v>1917</v>
      </c>
      <c r="D11095" s="7">
        <f>VLOOKUP(C11095,属性!A:D,3,FALSE)</f>
        <v>46037</v>
      </c>
      <c r="E11095" s="7" t="str">
        <f>VLOOKUP(C11095,属性!A:D,4,FALSE)</f>
        <v>否</v>
      </c>
      <c r="F11095" t="s">
        <v>18639</v>
      </c>
      <c r="G11095" t="s">
        <v>18640</v>
      </c>
      <c r="H11095" s="7">
        <v>45681</v>
      </c>
      <c r="I11095" t="s">
        <v>33</v>
      </c>
      <c r="J11095" t="s">
        <v>19</v>
      </c>
      <c r="K11095" s="7">
        <v>46087</v>
      </c>
    </row>
    <row r="11096" hidden="1" spans="1:11">
      <c r="A11096">
        <v>11096</v>
      </c>
      <c r="B11096" t="str">
        <f>VLOOKUP(C11096,属性!A:D,2,FALSE)</f>
        <v>古茗</v>
      </c>
      <c r="C11096" t="s">
        <v>1917</v>
      </c>
      <c r="D11096" s="7">
        <f>VLOOKUP(C11096,属性!A:D,3,FALSE)</f>
        <v>46037</v>
      </c>
      <c r="E11096" s="7" t="str">
        <f>VLOOKUP(C11096,属性!A:D,4,FALSE)</f>
        <v>否</v>
      </c>
      <c r="F11096" t="s">
        <v>18641</v>
      </c>
      <c r="G11096" t="s">
        <v>2971</v>
      </c>
      <c r="H11096" s="7">
        <v>45681</v>
      </c>
      <c r="I11096" t="s">
        <v>38</v>
      </c>
      <c r="J11096" t="s">
        <v>15</v>
      </c>
      <c r="K11096" s="7">
        <v>46087</v>
      </c>
    </row>
    <row r="11097" hidden="1" spans="1:11">
      <c r="A11097">
        <v>11097</v>
      </c>
      <c r="B11097" t="str">
        <f>VLOOKUP(C11097,属性!A:D,2,FALSE)</f>
        <v>古茗</v>
      </c>
      <c r="C11097" t="s">
        <v>1917</v>
      </c>
      <c r="D11097" s="7">
        <f>VLOOKUP(C11097,属性!A:D,3,FALSE)</f>
        <v>46037</v>
      </c>
      <c r="E11097" s="7" t="str">
        <f>VLOOKUP(C11097,属性!A:D,4,FALSE)</f>
        <v>否</v>
      </c>
      <c r="F11097" t="s">
        <v>18642</v>
      </c>
      <c r="G11097" t="s">
        <v>18643</v>
      </c>
      <c r="H11097" s="7">
        <v>45681</v>
      </c>
      <c r="I11097" t="s">
        <v>85</v>
      </c>
      <c r="J11097" t="s">
        <v>19</v>
      </c>
      <c r="K11097" s="7">
        <v>46087</v>
      </c>
    </row>
    <row r="11098" spans="1:11">
      <c r="A11098">
        <v>11098</v>
      </c>
      <c r="B11098" t="str">
        <f>VLOOKUP(C11098,属性!A:D,2,FALSE)</f>
        <v>古茗</v>
      </c>
      <c r="C11098" t="s">
        <v>1917</v>
      </c>
      <c r="D11098" s="7">
        <f>VLOOKUP(C11098,属性!A:D,3,FALSE)</f>
        <v>46037</v>
      </c>
      <c r="E11098" s="7" t="str">
        <f>VLOOKUP(C11098,属性!A:D,4,FALSE)</f>
        <v>否</v>
      </c>
      <c r="F11098" t="s">
        <v>18644</v>
      </c>
      <c r="G11098" t="s">
        <v>18645</v>
      </c>
      <c r="H11098" s="7">
        <v>45680</v>
      </c>
      <c r="I11098" t="s">
        <v>38</v>
      </c>
      <c r="J11098" t="s">
        <v>30</v>
      </c>
      <c r="K11098" s="7">
        <v>46087</v>
      </c>
    </row>
    <row r="11099" hidden="1" spans="1:11">
      <c r="A11099">
        <v>11099</v>
      </c>
      <c r="B11099" t="str">
        <f>VLOOKUP(C11099,属性!A:D,2,FALSE)</f>
        <v>古茗</v>
      </c>
      <c r="C11099" t="s">
        <v>1917</v>
      </c>
      <c r="D11099" s="7">
        <f>VLOOKUP(C11099,属性!A:D,3,FALSE)</f>
        <v>46037</v>
      </c>
      <c r="E11099" s="7" t="str">
        <f>VLOOKUP(C11099,属性!A:D,4,FALSE)</f>
        <v>否</v>
      </c>
      <c r="F11099" t="s">
        <v>3056</v>
      </c>
      <c r="G11099" t="s">
        <v>18646</v>
      </c>
      <c r="H11099" s="7">
        <v>45680</v>
      </c>
      <c r="I11099" t="s">
        <v>29</v>
      </c>
      <c r="J11099" t="s">
        <v>19</v>
      </c>
      <c r="K11099" s="7">
        <v>46087</v>
      </c>
    </row>
    <row r="11100" hidden="1" spans="1:11">
      <c r="A11100">
        <v>11100</v>
      </c>
      <c r="B11100" t="str">
        <f>VLOOKUP(C11100,属性!A:D,2,FALSE)</f>
        <v>古茗</v>
      </c>
      <c r="C11100" t="s">
        <v>1917</v>
      </c>
      <c r="D11100" s="7">
        <f>VLOOKUP(C11100,属性!A:D,3,FALSE)</f>
        <v>46037</v>
      </c>
      <c r="E11100" s="7" t="str">
        <f>VLOOKUP(C11100,属性!A:D,4,FALSE)</f>
        <v>否</v>
      </c>
      <c r="F11100" t="s">
        <v>18647</v>
      </c>
      <c r="G11100" t="s">
        <v>18648</v>
      </c>
      <c r="H11100" s="7">
        <v>45680</v>
      </c>
      <c r="I11100" t="s">
        <v>18</v>
      </c>
      <c r="J11100" t="s">
        <v>15</v>
      </c>
      <c r="K11100" s="7">
        <v>46087</v>
      </c>
    </row>
    <row r="11101" spans="1:11">
      <c r="A11101">
        <v>11101</v>
      </c>
      <c r="B11101" t="str">
        <f>VLOOKUP(C11101,属性!A:D,2,FALSE)</f>
        <v>古茗</v>
      </c>
      <c r="C11101" t="s">
        <v>1917</v>
      </c>
      <c r="D11101" s="7">
        <f>VLOOKUP(C11101,属性!A:D,3,FALSE)</f>
        <v>46037</v>
      </c>
      <c r="E11101" s="7" t="str">
        <f>VLOOKUP(C11101,属性!A:D,4,FALSE)</f>
        <v>否</v>
      </c>
      <c r="F11101" t="s">
        <v>18649</v>
      </c>
      <c r="G11101" t="s">
        <v>18650</v>
      </c>
      <c r="H11101" s="7">
        <v>45680</v>
      </c>
      <c r="I11101" t="s">
        <v>112</v>
      </c>
      <c r="J11101" t="s">
        <v>30</v>
      </c>
      <c r="K11101" s="7">
        <v>46087</v>
      </c>
    </row>
    <row r="11102" hidden="1" spans="1:11">
      <c r="A11102">
        <v>11102</v>
      </c>
      <c r="B11102" t="str">
        <f>VLOOKUP(C11102,属性!A:D,2,FALSE)</f>
        <v>古茗</v>
      </c>
      <c r="C11102" t="s">
        <v>1917</v>
      </c>
      <c r="D11102" s="7">
        <f>VLOOKUP(C11102,属性!A:D,3,FALSE)</f>
        <v>46037</v>
      </c>
      <c r="E11102" s="7" t="str">
        <f>VLOOKUP(C11102,属性!A:D,4,FALSE)</f>
        <v>否</v>
      </c>
      <c r="F11102" t="s">
        <v>18651</v>
      </c>
      <c r="G11102" t="s">
        <v>18493</v>
      </c>
      <c r="H11102" s="7">
        <v>45680</v>
      </c>
      <c r="I11102" t="s">
        <v>49</v>
      </c>
      <c r="J11102" t="s">
        <v>19</v>
      </c>
      <c r="K11102" s="7">
        <v>46087</v>
      </c>
    </row>
    <row r="11103" hidden="1" spans="1:11">
      <c r="A11103">
        <v>11103</v>
      </c>
      <c r="B11103" t="str">
        <f>VLOOKUP(C11103,属性!A:D,2,FALSE)</f>
        <v>古茗</v>
      </c>
      <c r="C11103" t="s">
        <v>1917</v>
      </c>
      <c r="D11103" s="7">
        <f>VLOOKUP(C11103,属性!A:D,3,FALSE)</f>
        <v>46037</v>
      </c>
      <c r="E11103" s="7" t="str">
        <f>VLOOKUP(C11103,属性!A:D,4,FALSE)</f>
        <v>否</v>
      </c>
      <c r="F11103" t="s">
        <v>18652</v>
      </c>
      <c r="G11103" t="s">
        <v>5503</v>
      </c>
      <c r="H11103" s="7">
        <v>45680</v>
      </c>
      <c r="I11103" t="s">
        <v>18</v>
      </c>
      <c r="J11103" t="s">
        <v>19</v>
      </c>
      <c r="K11103" s="7">
        <v>46087</v>
      </c>
    </row>
    <row r="11104" hidden="1" spans="1:11">
      <c r="A11104">
        <v>11104</v>
      </c>
      <c r="B11104" t="str">
        <f>VLOOKUP(C11104,属性!A:D,2,FALSE)</f>
        <v>古茗</v>
      </c>
      <c r="C11104" t="s">
        <v>1917</v>
      </c>
      <c r="D11104" s="7">
        <f>VLOOKUP(C11104,属性!A:D,3,FALSE)</f>
        <v>46037</v>
      </c>
      <c r="E11104" s="7" t="str">
        <f>VLOOKUP(C11104,属性!A:D,4,FALSE)</f>
        <v>否</v>
      </c>
      <c r="F11104" t="s">
        <v>18653</v>
      </c>
      <c r="G11104" t="s">
        <v>18654</v>
      </c>
      <c r="H11104" s="7">
        <v>45679</v>
      </c>
      <c r="I11104" t="s">
        <v>217</v>
      </c>
      <c r="J11104" t="s">
        <v>15</v>
      </c>
      <c r="K11104" s="7">
        <v>46087</v>
      </c>
    </row>
    <row r="11105" spans="1:11">
      <c r="A11105">
        <v>11105</v>
      </c>
      <c r="B11105" t="str">
        <f>VLOOKUP(C11105,属性!A:D,2,FALSE)</f>
        <v>古茗</v>
      </c>
      <c r="C11105" t="s">
        <v>1917</v>
      </c>
      <c r="D11105" s="7">
        <f>VLOOKUP(C11105,属性!A:D,3,FALSE)</f>
        <v>46037</v>
      </c>
      <c r="E11105" s="7" t="str">
        <f>VLOOKUP(C11105,属性!A:D,4,FALSE)</f>
        <v>否</v>
      </c>
      <c r="F11105" t="s">
        <v>18655</v>
      </c>
      <c r="G11105" t="s">
        <v>13985</v>
      </c>
      <c r="H11105" s="7">
        <v>45679</v>
      </c>
      <c r="I11105" t="s">
        <v>29</v>
      </c>
      <c r="J11105" t="s">
        <v>30</v>
      </c>
      <c r="K11105" s="7">
        <v>46087</v>
      </c>
    </row>
    <row r="11106" hidden="1" spans="1:11">
      <c r="A11106">
        <v>11106</v>
      </c>
      <c r="B11106" t="str">
        <f>VLOOKUP(C11106,属性!A:D,2,FALSE)</f>
        <v>古茗</v>
      </c>
      <c r="C11106" t="s">
        <v>1917</v>
      </c>
      <c r="D11106" s="7">
        <f>VLOOKUP(C11106,属性!A:D,3,FALSE)</f>
        <v>46037</v>
      </c>
      <c r="E11106" s="7" t="str">
        <f>VLOOKUP(C11106,属性!A:D,4,FALSE)</f>
        <v>否</v>
      </c>
      <c r="F11106" t="s">
        <v>2356</v>
      </c>
      <c r="G11106" t="s">
        <v>18656</v>
      </c>
      <c r="H11106" s="7">
        <v>45679</v>
      </c>
      <c r="I11106" t="s">
        <v>14</v>
      </c>
      <c r="J11106" t="s">
        <v>19</v>
      </c>
      <c r="K11106" s="7">
        <v>46087</v>
      </c>
    </row>
    <row r="11107" hidden="1" spans="1:11">
      <c r="A11107">
        <v>11107</v>
      </c>
      <c r="B11107" t="str">
        <f>VLOOKUP(C11107,属性!A:D,2,FALSE)</f>
        <v>古茗</v>
      </c>
      <c r="C11107" t="s">
        <v>1917</v>
      </c>
      <c r="D11107" s="7">
        <f>VLOOKUP(C11107,属性!A:D,3,FALSE)</f>
        <v>46037</v>
      </c>
      <c r="E11107" s="7" t="str">
        <f>VLOOKUP(C11107,属性!A:D,4,FALSE)</f>
        <v>否</v>
      </c>
      <c r="F11107" t="s">
        <v>18657</v>
      </c>
      <c r="G11107" t="s">
        <v>18658</v>
      </c>
      <c r="H11107" s="7">
        <v>45679</v>
      </c>
      <c r="I11107" t="s">
        <v>49</v>
      </c>
      <c r="J11107" t="s">
        <v>19</v>
      </c>
      <c r="K11107" s="7">
        <v>46087</v>
      </c>
    </row>
    <row r="11108" hidden="1" spans="1:11">
      <c r="A11108">
        <v>11108</v>
      </c>
      <c r="B11108" t="str">
        <f>VLOOKUP(C11108,属性!A:D,2,FALSE)</f>
        <v>古茗</v>
      </c>
      <c r="C11108" t="s">
        <v>1917</v>
      </c>
      <c r="D11108" s="7">
        <f>VLOOKUP(C11108,属性!A:D,3,FALSE)</f>
        <v>46037</v>
      </c>
      <c r="E11108" s="7" t="str">
        <f>VLOOKUP(C11108,属性!A:D,4,FALSE)</f>
        <v>否</v>
      </c>
      <c r="F11108" t="s">
        <v>18659</v>
      </c>
      <c r="G11108" t="s">
        <v>18660</v>
      </c>
      <c r="H11108" s="7">
        <v>45679</v>
      </c>
      <c r="I11108" t="s">
        <v>74</v>
      </c>
      <c r="J11108" t="s">
        <v>15</v>
      </c>
      <c r="K11108" s="7">
        <v>46087</v>
      </c>
    </row>
    <row r="11109" hidden="1" spans="1:11">
      <c r="A11109">
        <v>11109</v>
      </c>
      <c r="B11109" t="str">
        <f>VLOOKUP(C11109,属性!A:D,2,FALSE)</f>
        <v>古茗</v>
      </c>
      <c r="C11109" t="s">
        <v>1917</v>
      </c>
      <c r="D11109" s="7">
        <f>VLOOKUP(C11109,属性!A:D,3,FALSE)</f>
        <v>46037</v>
      </c>
      <c r="E11109" s="7" t="str">
        <f>VLOOKUP(C11109,属性!A:D,4,FALSE)</f>
        <v>否</v>
      </c>
      <c r="F11109" t="s">
        <v>18661</v>
      </c>
      <c r="G11109" t="s">
        <v>18662</v>
      </c>
      <c r="H11109" s="7">
        <v>45679</v>
      </c>
      <c r="I11109" t="s">
        <v>18</v>
      </c>
      <c r="J11109" t="s">
        <v>19</v>
      </c>
      <c r="K11109" s="7">
        <v>46087</v>
      </c>
    </row>
    <row r="11110" hidden="1" spans="1:11">
      <c r="A11110">
        <v>11110</v>
      </c>
      <c r="B11110" t="str">
        <f>VLOOKUP(C11110,属性!A:D,2,FALSE)</f>
        <v>古茗</v>
      </c>
      <c r="C11110" t="s">
        <v>1917</v>
      </c>
      <c r="D11110" s="7">
        <f>VLOOKUP(C11110,属性!A:D,3,FALSE)</f>
        <v>46037</v>
      </c>
      <c r="E11110" s="7" t="str">
        <f>VLOOKUP(C11110,属性!A:D,4,FALSE)</f>
        <v>否</v>
      </c>
      <c r="F11110" t="s">
        <v>18663</v>
      </c>
      <c r="G11110" t="s">
        <v>18664</v>
      </c>
      <c r="H11110" s="7">
        <v>45679</v>
      </c>
      <c r="I11110" t="s">
        <v>217</v>
      </c>
      <c r="J11110" t="s">
        <v>19</v>
      </c>
      <c r="K11110" s="7">
        <v>46087</v>
      </c>
    </row>
    <row r="11111" hidden="1" spans="1:11">
      <c r="A11111">
        <v>11111</v>
      </c>
      <c r="B11111" t="str">
        <f>VLOOKUP(C11111,属性!A:D,2,FALSE)</f>
        <v>古茗</v>
      </c>
      <c r="C11111" t="s">
        <v>1917</v>
      </c>
      <c r="D11111" s="7">
        <f>VLOOKUP(C11111,属性!A:D,3,FALSE)</f>
        <v>46037</v>
      </c>
      <c r="E11111" s="7" t="str">
        <f>VLOOKUP(C11111,属性!A:D,4,FALSE)</f>
        <v>否</v>
      </c>
      <c r="F11111" t="s">
        <v>18665</v>
      </c>
      <c r="G11111" t="s">
        <v>18666</v>
      </c>
      <c r="H11111" s="7">
        <v>45679</v>
      </c>
      <c r="I11111" t="s">
        <v>14</v>
      </c>
      <c r="J11111" t="s">
        <v>19</v>
      </c>
      <c r="K11111" s="7">
        <v>46087</v>
      </c>
    </row>
    <row r="11112" hidden="1" spans="1:11">
      <c r="A11112">
        <v>11112</v>
      </c>
      <c r="B11112" t="str">
        <f>VLOOKUP(C11112,属性!A:D,2,FALSE)</f>
        <v>古茗</v>
      </c>
      <c r="C11112" t="s">
        <v>1917</v>
      </c>
      <c r="D11112" s="7">
        <f>VLOOKUP(C11112,属性!A:D,3,FALSE)</f>
        <v>46037</v>
      </c>
      <c r="E11112" s="7" t="str">
        <f>VLOOKUP(C11112,属性!A:D,4,FALSE)</f>
        <v>否</v>
      </c>
      <c r="F11112" t="s">
        <v>15668</v>
      </c>
      <c r="G11112" t="s">
        <v>18424</v>
      </c>
      <c r="H11112" s="7">
        <v>45678</v>
      </c>
      <c r="I11112" t="s">
        <v>29</v>
      </c>
      <c r="J11112" t="s">
        <v>19</v>
      </c>
      <c r="K11112" s="7">
        <v>46087</v>
      </c>
    </row>
    <row r="11113" hidden="1" spans="1:11">
      <c r="A11113">
        <v>11113</v>
      </c>
      <c r="B11113" t="str">
        <f>VLOOKUP(C11113,属性!A:D,2,FALSE)</f>
        <v>古茗</v>
      </c>
      <c r="C11113" t="s">
        <v>1917</v>
      </c>
      <c r="D11113" s="7">
        <f>VLOOKUP(C11113,属性!A:D,3,FALSE)</f>
        <v>46037</v>
      </c>
      <c r="E11113" s="7" t="str">
        <f>VLOOKUP(C11113,属性!A:D,4,FALSE)</f>
        <v>否</v>
      </c>
      <c r="F11113" t="s">
        <v>18667</v>
      </c>
      <c r="G11113" t="s">
        <v>18572</v>
      </c>
      <c r="H11113" s="7">
        <v>45678</v>
      </c>
      <c r="I11113" t="s">
        <v>49</v>
      </c>
      <c r="J11113" t="s">
        <v>19</v>
      </c>
      <c r="K11113" s="7">
        <v>46087</v>
      </c>
    </row>
    <row r="11114" hidden="1" spans="1:11">
      <c r="A11114">
        <v>11114</v>
      </c>
      <c r="B11114" t="str">
        <f>VLOOKUP(C11114,属性!A:D,2,FALSE)</f>
        <v>古茗</v>
      </c>
      <c r="C11114" t="s">
        <v>1917</v>
      </c>
      <c r="D11114" s="7">
        <f>VLOOKUP(C11114,属性!A:D,3,FALSE)</f>
        <v>46037</v>
      </c>
      <c r="E11114" s="7" t="str">
        <f>VLOOKUP(C11114,属性!A:D,4,FALSE)</f>
        <v>否</v>
      </c>
      <c r="F11114" t="s">
        <v>18668</v>
      </c>
      <c r="G11114" t="s">
        <v>9597</v>
      </c>
      <c r="H11114" s="7">
        <v>45678</v>
      </c>
      <c r="I11114" t="s">
        <v>49</v>
      </c>
      <c r="J11114" t="s">
        <v>19</v>
      </c>
      <c r="K11114" s="7">
        <v>46087</v>
      </c>
    </row>
    <row r="11115" hidden="1" spans="1:11">
      <c r="A11115">
        <v>11115</v>
      </c>
      <c r="B11115" t="str">
        <f>VLOOKUP(C11115,属性!A:D,2,FALSE)</f>
        <v>古茗</v>
      </c>
      <c r="C11115" t="s">
        <v>1917</v>
      </c>
      <c r="D11115" s="7">
        <f>VLOOKUP(C11115,属性!A:D,3,FALSE)</f>
        <v>46037</v>
      </c>
      <c r="E11115" s="7" t="str">
        <f>VLOOKUP(C11115,属性!A:D,4,FALSE)</f>
        <v>否</v>
      </c>
      <c r="F11115" t="s">
        <v>18669</v>
      </c>
      <c r="G11115" t="s">
        <v>18670</v>
      </c>
      <c r="H11115" s="7">
        <v>45678</v>
      </c>
      <c r="I11115" t="s">
        <v>14</v>
      </c>
      <c r="J11115" t="s">
        <v>19</v>
      </c>
      <c r="K11115" s="7">
        <v>46087</v>
      </c>
    </row>
    <row r="11116" hidden="1" spans="1:11">
      <c r="A11116">
        <v>11116</v>
      </c>
      <c r="B11116" t="str">
        <f>VLOOKUP(C11116,属性!A:D,2,FALSE)</f>
        <v>古茗</v>
      </c>
      <c r="C11116" t="s">
        <v>1917</v>
      </c>
      <c r="D11116" s="7">
        <f>VLOOKUP(C11116,属性!A:D,3,FALSE)</f>
        <v>46037</v>
      </c>
      <c r="E11116" s="7" t="str">
        <f>VLOOKUP(C11116,属性!A:D,4,FALSE)</f>
        <v>否</v>
      </c>
      <c r="F11116" t="s">
        <v>1857</v>
      </c>
      <c r="G11116" t="s">
        <v>18671</v>
      </c>
      <c r="H11116" s="7">
        <v>45678</v>
      </c>
      <c r="I11116" t="s">
        <v>49</v>
      </c>
      <c r="J11116" t="s">
        <v>15</v>
      </c>
      <c r="K11116" s="7">
        <v>46087</v>
      </c>
    </row>
    <row r="11117" hidden="1" spans="1:11">
      <c r="A11117">
        <v>11117</v>
      </c>
      <c r="B11117" t="str">
        <f>VLOOKUP(C11117,属性!A:D,2,FALSE)</f>
        <v>古茗</v>
      </c>
      <c r="C11117" t="s">
        <v>1917</v>
      </c>
      <c r="D11117" s="7">
        <f>VLOOKUP(C11117,属性!A:D,3,FALSE)</f>
        <v>46037</v>
      </c>
      <c r="E11117" s="7" t="str">
        <f>VLOOKUP(C11117,属性!A:D,4,FALSE)</f>
        <v>否</v>
      </c>
      <c r="F11117" t="s">
        <v>18672</v>
      </c>
      <c r="G11117" t="s">
        <v>18673</v>
      </c>
      <c r="H11117" s="7">
        <v>45678</v>
      </c>
      <c r="I11117" t="s">
        <v>22</v>
      </c>
      <c r="J11117" t="s">
        <v>19</v>
      </c>
      <c r="K11117" s="7">
        <v>46087</v>
      </c>
    </row>
    <row r="11118" hidden="1" spans="1:11">
      <c r="A11118">
        <v>11118</v>
      </c>
      <c r="B11118" t="str">
        <f>VLOOKUP(C11118,属性!A:D,2,FALSE)</f>
        <v>古茗</v>
      </c>
      <c r="C11118" t="s">
        <v>1917</v>
      </c>
      <c r="D11118" s="7">
        <f>VLOOKUP(C11118,属性!A:D,3,FALSE)</f>
        <v>46037</v>
      </c>
      <c r="E11118" s="7" t="str">
        <f>VLOOKUP(C11118,属性!A:D,4,FALSE)</f>
        <v>否</v>
      </c>
      <c r="F11118" t="s">
        <v>18674</v>
      </c>
      <c r="G11118" t="s">
        <v>2233</v>
      </c>
      <c r="H11118" s="7">
        <v>45678</v>
      </c>
      <c r="I11118" t="s">
        <v>22</v>
      </c>
      <c r="J11118" t="s">
        <v>19</v>
      </c>
      <c r="K11118" s="7">
        <v>46087</v>
      </c>
    </row>
    <row r="11119" hidden="1" spans="1:11">
      <c r="A11119">
        <v>11119</v>
      </c>
      <c r="B11119" t="str">
        <f>VLOOKUP(C11119,属性!A:D,2,FALSE)</f>
        <v>瑞幸</v>
      </c>
      <c r="C11119" t="s">
        <v>18675</v>
      </c>
      <c r="D11119" s="7">
        <f>VLOOKUP(C11119,属性!A:D,3,FALSE)</f>
        <v>45583</v>
      </c>
      <c r="E11119" s="7" t="str">
        <f>VLOOKUP(C11119,属性!A:D,4,FALSE)</f>
        <v>是</v>
      </c>
      <c r="F11119" s="8" t="s">
        <v>18676</v>
      </c>
      <c r="G11119" s="8" t="s">
        <v>18677</v>
      </c>
      <c r="H11119" s="9">
        <v>46088</v>
      </c>
      <c r="I11119" s="8" t="s">
        <v>22</v>
      </c>
      <c r="J11119" s="8" t="s">
        <v>19</v>
      </c>
      <c r="K11119" s="7">
        <v>46094</v>
      </c>
    </row>
    <row r="11120" hidden="1" spans="1:11">
      <c r="A11120">
        <v>11120</v>
      </c>
      <c r="B11120" t="str">
        <f>VLOOKUP(C11120,属性!A:D,2,FALSE)</f>
        <v>瑞幸</v>
      </c>
      <c r="C11120" t="s">
        <v>18675</v>
      </c>
      <c r="D11120" s="7">
        <f>VLOOKUP(C11120,属性!A:D,3,FALSE)</f>
        <v>45583</v>
      </c>
      <c r="E11120" s="7" t="str">
        <f>VLOOKUP(C11120,属性!A:D,4,FALSE)</f>
        <v>是</v>
      </c>
      <c r="F11120" s="8" t="s">
        <v>18678</v>
      </c>
      <c r="G11120" s="8" t="s">
        <v>591</v>
      </c>
      <c r="H11120" s="9">
        <v>46091</v>
      </c>
      <c r="I11120" s="8" t="s">
        <v>22</v>
      </c>
      <c r="J11120" s="8" t="s">
        <v>19</v>
      </c>
      <c r="K11120" s="7">
        <v>46094</v>
      </c>
    </row>
    <row r="11121" ht="28" hidden="1" spans="1:11">
      <c r="A11121">
        <v>11121</v>
      </c>
      <c r="B11121" t="str">
        <f>VLOOKUP(C11121,属性!A:D,2,FALSE)</f>
        <v>瑞幸</v>
      </c>
      <c r="C11121" t="s">
        <v>18675</v>
      </c>
      <c r="D11121" s="7">
        <f>VLOOKUP(C11121,属性!A:D,3,FALSE)</f>
        <v>45583</v>
      </c>
      <c r="E11121" s="7" t="str">
        <f>VLOOKUP(C11121,属性!A:D,4,FALSE)</f>
        <v>是</v>
      </c>
      <c r="F11121" s="8" t="s">
        <v>18679</v>
      </c>
      <c r="G11121" s="8" t="s">
        <v>18680</v>
      </c>
      <c r="H11121" s="9">
        <v>46039</v>
      </c>
      <c r="I11121" s="8" t="s">
        <v>14</v>
      </c>
      <c r="J11121" s="8" t="s">
        <v>15</v>
      </c>
      <c r="K11121" s="7">
        <v>46094</v>
      </c>
    </row>
    <row r="11122" ht="28" hidden="1" spans="1:11">
      <c r="A11122">
        <v>11122</v>
      </c>
      <c r="B11122" t="str">
        <f>VLOOKUP(C11122,属性!A:D,2,FALSE)</f>
        <v>瑞幸</v>
      </c>
      <c r="C11122" t="s">
        <v>18675</v>
      </c>
      <c r="D11122" s="7">
        <f>VLOOKUP(C11122,属性!A:D,3,FALSE)</f>
        <v>45583</v>
      </c>
      <c r="E11122" s="7" t="str">
        <f>VLOOKUP(C11122,属性!A:D,4,FALSE)</f>
        <v>是</v>
      </c>
      <c r="F11122" s="8" t="s">
        <v>18679</v>
      </c>
      <c r="G11122" s="8" t="s">
        <v>18681</v>
      </c>
      <c r="H11122" s="9">
        <v>46039</v>
      </c>
      <c r="I11122" s="8" t="s">
        <v>14</v>
      </c>
      <c r="J11122" s="8" t="s">
        <v>15</v>
      </c>
      <c r="K11122" s="7">
        <v>46094</v>
      </c>
    </row>
    <row r="11123" hidden="1" spans="1:11">
      <c r="A11123">
        <v>11123</v>
      </c>
      <c r="B11123" t="str">
        <f>VLOOKUP(C11123,属性!A:D,2,FALSE)</f>
        <v>瑞幸</v>
      </c>
      <c r="C11123" t="s">
        <v>18675</v>
      </c>
      <c r="D11123" s="7">
        <f>VLOOKUP(C11123,属性!A:D,3,FALSE)</f>
        <v>45583</v>
      </c>
      <c r="E11123" s="7" t="str">
        <f>VLOOKUP(C11123,属性!A:D,4,FALSE)</f>
        <v>是</v>
      </c>
      <c r="F11123" s="8" t="s">
        <v>18682</v>
      </c>
      <c r="G11123" s="8" t="s">
        <v>18683</v>
      </c>
      <c r="H11123" s="9">
        <v>46039</v>
      </c>
      <c r="I11123" s="8" t="s">
        <v>74</v>
      </c>
      <c r="J11123" s="8" t="s">
        <v>19</v>
      </c>
      <c r="K11123" s="7">
        <v>46094</v>
      </c>
    </row>
    <row r="11124" hidden="1" spans="1:11">
      <c r="A11124">
        <v>11124</v>
      </c>
      <c r="B11124" t="str">
        <f>VLOOKUP(C11124,属性!A:D,2,FALSE)</f>
        <v>瑞幸</v>
      </c>
      <c r="C11124" t="s">
        <v>18675</v>
      </c>
      <c r="D11124" s="7">
        <f>VLOOKUP(C11124,属性!A:D,3,FALSE)</f>
        <v>45583</v>
      </c>
      <c r="E11124" s="7" t="str">
        <f>VLOOKUP(C11124,属性!A:D,4,FALSE)</f>
        <v>是</v>
      </c>
      <c r="F11124" s="8" t="s">
        <v>18684</v>
      </c>
      <c r="G11124" s="8" t="s">
        <v>18685</v>
      </c>
      <c r="H11124" s="9">
        <v>46039</v>
      </c>
      <c r="I11124" s="8" t="s">
        <v>52</v>
      </c>
      <c r="J11124" s="8" t="s">
        <v>15</v>
      </c>
      <c r="K11124" s="7">
        <v>46094</v>
      </c>
    </row>
    <row r="11125" hidden="1" spans="1:11">
      <c r="A11125">
        <v>11125</v>
      </c>
      <c r="B11125" t="str">
        <f>VLOOKUP(C11125,属性!A:D,2,FALSE)</f>
        <v>瑞幸</v>
      </c>
      <c r="C11125" t="s">
        <v>18675</v>
      </c>
      <c r="D11125" s="7">
        <f>VLOOKUP(C11125,属性!A:D,3,FALSE)</f>
        <v>45583</v>
      </c>
      <c r="E11125" s="7" t="str">
        <f>VLOOKUP(C11125,属性!A:D,4,FALSE)</f>
        <v>是</v>
      </c>
      <c r="F11125" s="8" t="s">
        <v>18686</v>
      </c>
      <c r="G11125" s="8" t="s">
        <v>18687</v>
      </c>
      <c r="H11125" s="9">
        <v>46059</v>
      </c>
      <c r="I11125" s="8" t="s">
        <v>52</v>
      </c>
      <c r="J11125" s="8" t="s">
        <v>19</v>
      </c>
      <c r="K11125" s="7">
        <v>46094</v>
      </c>
    </row>
    <row r="11126" hidden="1" spans="1:11">
      <c r="A11126">
        <v>11126</v>
      </c>
      <c r="B11126" t="str">
        <f>VLOOKUP(C11126,属性!A:D,2,FALSE)</f>
        <v>瑞幸</v>
      </c>
      <c r="C11126" t="s">
        <v>18675</v>
      </c>
      <c r="D11126" s="7">
        <f>VLOOKUP(C11126,属性!A:D,3,FALSE)</f>
        <v>45583</v>
      </c>
      <c r="E11126" s="7" t="str">
        <f>VLOOKUP(C11126,属性!A:D,4,FALSE)</f>
        <v>是</v>
      </c>
      <c r="F11126" s="8" t="s">
        <v>18684</v>
      </c>
      <c r="G11126" s="8" t="s">
        <v>18688</v>
      </c>
      <c r="H11126" s="9">
        <v>46059</v>
      </c>
      <c r="I11126" s="8" t="s">
        <v>52</v>
      </c>
      <c r="J11126" s="8" t="s">
        <v>19</v>
      </c>
      <c r="K11126" s="7">
        <v>46094</v>
      </c>
    </row>
    <row r="11127" hidden="1" spans="1:11">
      <c r="A11127">
        <v>11127</v>
      </c>
      <c r="B11127" t="str">
        <f>VLOOKUP(C11127,属性!A:D,2,FALSE)</f>
        <v>瑞幸</v>
      </c>
      <c r="C11127" t="s">
        <v>18675</v>
      </c>
      <c r="D11127" s="7">
        <f>VLOOKUP(C11127,属性!A:D,3,FALSE)</f>
        <v>45583</v>
      </c>
      <c r="E11127" s="7" t="str">
        <f>VLOOKUP(C11127,属性!A:D,4,FALSE)</f>
        <v>是</v>
      </c>
      <c r="F11127" s="8" t="s">
        <v>171</v>
      </c>
      <c r="G11127" s="8" t="s">
        <v>18689</v>
      </c>
      <c r="H11127" s="9">
        <v>46033</v>
      </c>
      <c r="I11127" s="8" t="s">
        <v>77</v>
      </c>
      <c r="J11127" s="8" t="s">
        <v>19</v>
      </c>
      <c r="K11127" s="7">
        <v>46094</v>
      </c>
    </row>
    <row r="11128" hidden="1" spans="1:11">
      <c r="A11128">
        <v>11128</v>
      </c>
      <c r="B11128" t="str">
        <f>VLOOKUP(C11128,属性!A:D,2,FALSE)</f>
        <v>瑞幸</v>
      </c>
      <c r="C11128" t="s">
        <v>18675</v>
      </c>
      <c r="D11128" s="7">
        <f>VLOOKUP(C11128,属性!A:D,3,FALSE)</f>
        <v>45583</v>
      </c>
      <c r="E11128" s="7" t="str">
        <f>VLOOKUP(C11128,属性!A:D,4,FALSE)</f>
        <v>是</v>
      </c>
      <c r="F11128" s="8" t="s">
        <v>18684</v>
      </c>
      <c r="G11128" s="8" t="s">
        <v>18690</v>
      </c>
      <c r="H11128" s="9">
        <v>46033</v>
      </c>
      <c r="I11128" s="8" t="s">
        <v>52</v>
      </c>
      <c r="J11128" s="8" t="s">
        <v>19</v>
      </c>
      <c r="K11128" s="7">
        <v>46094</v>
      </c>
    </row>
    <row r="11129" hidden="1" spans="1:11">
      <c r="A11129">
        <v>11129</v>
      </c>
      <c r="B11129" t="str">
        <f>VLOOKUP(C11129,属性!A:D,2,FALSE)</f>
        <v>瑞幸</v>
      </c>
      <c r="C11129" t="s">
        <v>18675</v>
      </c>
      <c r="D11129" s="7">
        <f>VLOOKUP(C11129,属性!A:D,3,FALSE)</f>
        <v>45583</v>
      </c>
      <c r="E11129" s="7" t="str">
        <f>VLOOKUP(C11129,属性!A:D,4,FALSE)</f>
        <v>是</v>
      </c>
      <c r="F11129" s="8" t="s">
        <v>18691</v>
      </c>
      <c r="G11129" s="8" t="s">
        <v>18692</v>
      </c>
      <c r="H11129" s="9">
        <v>46045</v>
      </c>
      <c r="I11129" s="8" t="s">
        <v>68</v>
      </c>
      <c r="J11129" s="8" t="s">
        <v>19</v>
      </c>
      <c r="K11129" s="7">
        <v>46094</v>
      </c>
    </row>
    <row r="11130" hidden="1" spans="1:11">
      <c r="A11130">
        <v>11130</v>
      </c>
      <c r="B11130" t="str">
        <f>VLOOKUP(C11130,属性!A:D,2,FALSE)</f>
        <v>瑞幸</v>
      </c>
      <c r="C11130" t="s">
        <v>18675</v>
      </c>
      <c r="D11130" s="7">
        <f>VLOOKUP(C11130,属性!A:D,3,FALSE)</f>
        <v>45583</v>
      </c>
      <c r="E11130" s="7" t="str">
        <f>VLOOKUP(C11130,属性!A:D,4,FALSE)</f>
        <v>是</v>
      </c>
      <c r="F11130" s="8" t="s">
        <v>18684</v>
      </c>
      <c r="G11130" s="8" t="s">
        <v>18693</v>
      </c>
      <c r="H11130" s="9">
        <v>46045</v>
      </c>
      <c r="I11130" s="8" t="s">
        <v>52</v>
      </c>
      <c r="J11130" s="8" t="s">
        <v>19</v>
      </c>
      <c r="K11130" s="7">
        <v>46094</v>
      </c>
    </row>
    <row r="11131" ht="28" hidden="1" spans="1:11">
      <c r="A11131">
        <v>11131</v>
      </c>
      <c r="B11131" t="str">
        <f>VLOOKUP(C11131,属性!A:D,2,FALSE)</f>
        <v>瑞幸</v>
      </c>
      <c r="C11131" t="s">
        <v>18675</v>
      </c>
      <c r="D11131" s="7">
        <f>VLOOKUP(C11131,属性!A:D,3,FALSE)</f>
        <v>45583</v>
      </c>
      <c r="E11131" s="7" t="str">
        <f>VLOOKUP(C11131,属性!A:D,4,FALSE)</f>
        <v>是</v>
      </c>
      <c r="F11131" s="8" t="s">
        <v>18694</v>
      </c>
      <c r="G11131" s="8" t="s">
        <v>92</v>
      </c>
      <c r="H11131" s="9">
        <v>46032</v>
      </c>
      <c r="I11131" s="8" t="s">
        <v>365</v>
      </c>
      <c r="J11131" s="8" t="s">
        <v>15</v>
      </c>
      <c r="K11131" s="7">
        <v>46094</v>
      </c>
    </row>
    <row r="11132" hidden="1" spans="1:11">
      <c r="A11132">
        <v>11132</v>
      </c>
      <c r="B11132" t="str">
        <f>VLOOKUP(C11132,属性!A:D,2,FALSE)</f>
        <v>瑞幸</v>
      </c>
      <c r="C11132" t="s">
        <v>18675</v>
      </c>
      <c r="D11132" s="7">
        <f>VLOOKUP(C11132,属性!A:D,3,FALSE)</f>
        <v>45583</v>
      </c>
      <c r="E11132" s="7" t="str">
        <f>VLOOKUP(C11132,属性!A:D,4,FALSE)</f>
        <v>是</v>
      </c>
      <c r="F11132" s="8" t="s">
        <v>18684</v>
      </c>
      <c r="G11132" s="8" t="s">
        <v>18695</v>
      </c>
      <c r="H11132" s="9">
        <v>46032</v>
      </c>
      <c r="I11132" s="8" t="s">
        <v>52</v>
      </c>
      <c r="J11132" s="8" t="s">
        <v>15</v>
      </c>
      <c r="K11132" s="7">
        <v>46094</v>
      </c>
    </row>
    <row r="11133" hidden="1" spans="1:11">
      <c r="A11133">
        <v>11133</v>
      </c>
      <c r="B11133" t="str">
        <f>VLOOKUP(C11133,属性!A:D,2,FALSE)</f>
        <v>瑞幸</v>
      </c>
      <c r="C11133" t="s">
        <v>18675</v>
      </c>
      <c r="D11133" s="7">
        <f>VLOOKUP(C11133,属性!A:D,3,FALSE)</f>
        <v>45583</v>
      </c>
      <c r="E11133" s="7" t="str">
        <f>VLOOKUP(C11133,属性!A:D,4,FALSE)</f>
        <v>是</v>
      </c>
      <c r="F11133" s="8" t="s">
        <v>18696</v>
      </c>
      <c r="G11133" s="8" t="s">
        <v>18697</v>
      </c>
      <c r="H11133" s="9">
        <v>46034</v>
      </c>
      <c r="I11133" s="8" t="s">
        <v>275</v>
      </c>
      <c r="J11133" s="8" t="s">
        <v>15</v>
      </c>
      <c r="K11133" s="7">
        <v>46094</v>
      </c>
    </row>
    <row r="11134" hidden="1" spans="1:11">
      <c r="A11134">
        <v>11134</v>
      </c>
      <c r="B11134" t="str">
        <f>VLOOKUP(C11134,属性!A:D,2,FALSE)</f>
        <v>瑞幸</v>
      </c>
      <c r="C11134" t="s">
        <v>18675</v>
      </c>
      <c r="D11134" s="7">
        <f>VLOOKUP(C11134,属性!A:D,3,FALSE)</f>
        <v>45583</v>
      </c>
      <c r="E11134" s="7" t="str">
        <f>VLOOKUP(C11134,属性!A:D,4,FALSE)</f>
        <v>是</v>
      </c>
      <c r="F11134" s="8" t="s">
        <v>18698</v>
      </c>
      <c r="G11134" s="8" t="s">
        <v>18699</v>
      </c>
      <c r="H11134" s="9">
        <v>46049</v>
      </c>
      <c r="I11134" s="8" t="s">
        <v>14</v>
      </c>
      <c r="J11134" s="8" t="s">
        <v>19</v>
      </c>
      <c r="K11134" s="7">
        <v>46094</v>
      </c>
    </row>
    <row r="11135" hidden="1" spans="1:11">
      <c r="A11135">
        <v>11135</v>
      </c>
      <c r="B11135" t="str">
        <f>VLOOKUP(C11135,属性!A:D,2,FALSE)</f>
        <v>瑞幸</v>
      </c>
      <c r="C11135" t="s">
        <v>18675</v>
      </c>
      <c r="D11135" s="7">
        <f>VLOOKUP(C11135,属性!A:D,3,FALSE)</f>
        <v>45583</v>
      </c>
      <c r="E11135" s="7" t="str">
        <f>VLOOKUP(C11135,属性!A:D,4,FALSE)</f>
        <v>是</v>
      </c>
      <c r="F11135" s="8" t="s">
        <v>18684</v>
      </c>
      <c r="G11135" s="8" t="s">
        <v>18700</v>
      </c>
      <c r="H11135" s="9">
        <v>46049</v>
      </c>
      <c r="I11135" s="8" t="s">
        <v>52</v>
      </c>
      <c r="J11135" s="8" t="s">
        <v>15</v>
      </c>
      <c r="K11135" s="7">
        <v>46094</v>
      </c>
    </row>
    <row r="11136" hidden="1" spans="1:11">
      <c r="A11136">
        <v>11136</v>
      </c>
      <c r="B11136" t="str">
        <f>VLOOKUP(C11136,属性!A:D,2,FALSE)</f>
        <v>瑞幸</v>
      </c>
      <c r="C11136" t="s">
        <v>18675</v>
      </c>
      <c r="D11136" s="7">
        <f>VLOOKUP(C11136,属性!A:D,3,FALSE)</f>
        <v>45583</v>
      </c>
      <c r="E11136" s="7" t="str">
        <f>VLOOKUP(C11136,属性!A:D,4,FALSE)</f>
        <v>是</v>
      </c>
      <c r="F11136" s="8" t="s">
        <v>18701</v>
      </c>
      <c r="G11136" s="8" t="s">
        <v>18702</v>
      </c>
      <c r="H11136" s="9">
        <v>46055</v>
      </c>
      <c r="I11136" s="8" t="s">
        <v>254</v>
      </c>
      <c r="J11136" s="8" t="s">
        <v>19</v>
      </c>
      <c r="K11136" s="7">
        <v>46094</v>
      </c>
    </row>
    <row r="11137" hidden="1" spans="1:11">
      <c r="A11137">
        <v>11137</v>
      </c>
      <c r="B11137" t="str">
        <f>VLOOKUP(C11137,属性!A:D,2,FALSE)</f>
        <v>瑞幸</v>
      </c>
      <c r="C11137" t="s">
        <v>18675</v>
      </c>
      <c r="D11137" s="7">
        <f>VLOOKUP(C11137,属性!A:D,3,FALSE)</f>
        <v>45583</v>
      </c>
      <c r="E11137" s="7" t="str">
        <f>VLOOKUP(C11137,属性!A:D,4,FALSE)</f>
        <v>是</v>
      </c>
      <c r="F11137" s="8" t="s">
        <v>18684</v>
      </c>
      <c r="G11137" s="8" t="s">
        <v>18703</v>
      </c>
      <c r="H11137" s="9">
        <v>46055</v>
      </c>
      <c r="I11137" s="8" t="s">
        <v>52</v>
      </c>
      <c r="J11137" s="8" t="s">
        <v>19</v>
      </c>
      <c r="K11137" s="7">
        <v>46094</v>
      </c>
    </row>
    <row r="11138" hidden="1" spans="1:11">
      <c r="A11138">
        <v>11138</v>
      </c>
      <c r="B11138" t="str">
        <f>VLOOKUP(C11138,属性!A:D,2,FALSE)</f>
        <v>瑞幸</v>
      </c>
      <c r="C11138" t="s">
        <v>18675</v>
      </c>
      <c r="D11138" s="7">
        <f>VLOOKUP(C11138,属性!A:D,3,FALSE)</f>
        <v>45583</v>
      </c>
      <c r="E11138" s="7" t="str">
        <f>VLOOKUP(C11138,属性!A:D,4,FALSE)</f>
        <v>是</v>
      </c>
      <c r="F11138" s="8" t="s">
        <v>18704</v>
      </c>
      <c r="G11138" s="8" t="s">
        <v>18705</v>
      </c>
      <c r="H11138" s="9">
        <v>46036</v>
      </c>
      <c r="I11138" s="8" t="s">
        <v>923</v>
      </c>
      <c r="J11138" s="8" t="s">
        <v>15</v>
      </c>
      <c r="K11138" s="7">
        <v>46094</v>
      </c>
    </row>
    <row r="11139" hidden="1" spans="1:11">
      <c r="A11139">
        <v>11139</v>
      </c>
      <c r="B11139" t="str">
        <f>VLOOKUP(C11139,属性!A:D,2,FALSE)</f>
        <v>瑞幸</v>
      </c>
      <c r="C11139" t="s">
        <v>18675</v>
      </c>
      <c r="D11139" s="7">
        <f>VLOOKUP(C11139,属性!A:D,3,FALSE)</f>
        <v>45583</v>
      </c>
      <c r="E11139" s="7" t="str">
        <f>VLOOKUP(C11139,属性!A:D,4,FALSE)</f>
        <v>是</v>
      </c>
      <c r="F11139" s="8" t="s">
        <v>18706</v>
      </c>
      <c r="G11139" s="8" t="s">
        <v>18707</v>
      </c>
      <c r="H11139" s="9">
        <v>46036</v>
      </c>
      <c r="I11139" s="8" t="s">
        <v>923</v>
      </c>
      <c r="J11139" s="8" t="s">
        <v>19</v>
      </c>
      <c r="K11139" s="7">
        <v>46094</v>
      </c>
    </row>
    <row r="11140" hidden="1" spans="1:11">
      <c r="A11140">
        <v>11140</v>
      </c>
      <c r="B11140" t="str">
        <f>VLOOKUP(C11140,属性!A:D,2,FALSE)</f>
        <v>瑞幸</v>
      </c>
      <c r="C11140" t="s">
        <v>18675</v>
      </c>
      <c r="D11140" s="7">
        <f>VLOOKUP(C11140,属性!A:D,3,FALSE)</f>
        <v>45583</v>
      </c>
      <c r="E11140" s="7" t="str">
        <f>VLOOKUP(C11140,属性!A:D,4,FALSE)</f>
        <v>是</v>
      </c>
      <c r="F11140" s="8" t="s">
        <v>18708</v>
      </c>
      <c r="G11140" s="8" t="s">
        <v>18709</v>
      </c>
      <c r="H11140" s="9">
        <v>46027</v>
      </c>
      <c r="I11140" s="8" t="s">
        <v>18</v>
      </c>
      <c r="J11140" s="8" t="s">
        <v>19</v>
      </c>
      <c r="K11140" s="7">
        <v>46094</v>
      </c>
    </row>
    <row r="11141" hidden="1" spans="1:11">
      <c r="A11141">
        <v>11141</v>
      </c>
      <c r="B11141" t="str">
        <f>VLOOKUP(C11141,属性!A:D,2,FALSE)</f>
        <v>瑞幸</v>
      </c>
      <c r="C11141" t="s">
        <v>18675</v>
      </c>
      <c r="D11141" s="7">
        <f>VLOOKUP(C11141,属性!A:D,3,FALSE)</f>
        <v>45583</v>
      </c>
      <c r="E11141" s="7" t="str">
        <f>VLOOKUP(C11141,属性!A:D,4,FALSE)</f>
        <v>是</v>
      </c>
      <c r="F11141" s="8" t="s">
        <v>18710</v>
      </c>
      <c r="G11141" s="8" t="s">
        <v>18711</v>
      </c>
      <c r="H11141" s="9">
        <v>46029</v>
      </c>
      <c r="I11141" s="8" t="s">
        <v>14</v>
      </c>
      <c r="J11141" s="8" t="s">
        <v>19</v>
      </c>
      <c r="K11141" s="7">
        <v>46094</v>
      </c>
    </row>
    <row r="11142" hidden="1" spans="1:11">
      <c r="A11142">
        <v>11142</v>
      </c>
      <c r="B11142" t="str">
        <f>VLOOKUP(C11142,属性!A:D,2,FALSE)</f>
        <v>瑞幸</v>
      </c>
      <c r="C11142" t="s">
        <v>18675</v>
      </c>
      <c r="D11142" s="7">
        <f>VLOOKUP(C11142,属性!A:D,3,FALSE)</f>
        <v>45583</v>
      </c>
      <c r="E11142" s="7" t="str">
        <f>VLOOKUP(C11142,属性!A:D,4,FALSE)</f>
        <v>是</v>
      </c>
      <c r="F11142" s="8" t="s">
        <v>18712</v>
      </c>
      <c r="G11142" s="8" t="s">
        <v>18713</v>
      </c>
      <c r="H11142" s="9">
        <v>45912</v>
      </c>
      <c r="I11142" s="8" t="s">
        <v>49</v>
      </c>
      <c r="J11142" s="8" t="s">
        <v>19</v>
      </c>
      <c r="K11142" s="7">
        <v>46094</v>
      </c>
    </row>
    <row r="11143" hidden="1" spans="1:11">
      <c r="A11143">
        <v>11143</v>
      </c>
      <c r="B11143" t="str">
        <f>VLOOKUP(C11143,属性!A:D,2,FALSE)</f>
        <v>瑞幸</v>
      </c>
      <c r="C11143" t="s">
        <v>18675</v>
      </c>
      <c r="D11143" s="7">
        <f>VLOOKUP(C11143,属性!A:D,3,FALSE)</f>
        <v>45583</v>
      </c>
      <c r="E11143" s="7" t="str">
        <f>VLOOKUP(C11143,属性!A:D,4,FALSE)</f>
        <v>是</v>
      </c>
      <c r="F11143" s="8" t="s">
        <v>18714</v>
      </c>
      <c r="G11143" s="8" t="s">
        <v>18715</v>
      </c>
      <c r="H11143" s="9">
        <v>45912</v>
      </c>
      <c r="I11143" s="8" t="s">
        <v>119</v>
      </c>
      <c r="J11143" s="8" t="s">
        <v>19</v>
      </c>
      <c r="K11143" s="7">
        <v>46094</v>
      </c>
    </row>
    <row r="11144" ht="28" hidden="1" spans="1:11">
      <c r="A11144">
        <v>11144</v>
      </c>
      <c r="B11144" t="str">
        <f>VLOOKUP(C11144,属性!A:D,2,FALSE)</f>
        <v>瑞幸</v>
      </c>
      <c r="C11144" t="s">
        <v>18675</v>
      </c>
      <c r="D11144" s="7">
        <f>VLOOKUP(C11144,属性!A:D,3,FALSE)</f>
        <v>45583</v>
      </c>
      <c r="E11144" s="7" t="str">
        <f>VLOOKUP(C11144,属性!A:D,4,FALSE)</f>
        <v>是</v>
      </c>
      <c r="F11144" s="8" t="s">
        <v>18716</v>
      </c>
      <c r="G11144" s="8" t="s">
        <v>18717</v>
      </c>
      <c r="H11144" s="9">
        <v>46024</v>
      </c>
      <c r="I11144" s="8" t="s">
        <v>14</v>
      </c>
      <c r="J11144" s="8" t="s">
        <v>19</v>
      </c>
      <c r="K11144" s="7">
        <v>46094</v>
      </c>
    </row>
    <row r="11145" hidden="1" spans="1:11">
      <c r="A11145">
        <v>11145</v>
      </c>
      <c r="B11145" t="str">
        <f>VLOOKUP(C11145,属性!A:D,2,FALSE)</f>
        <v>瑞幸</v>
      </c>
      <c r="C11145" t="s">
        <v>18675</v>
      </c>
      <c r="D11145" s="7">
        <f>VLOOKUP(C11145,属性!A:D,3,FALSE)</f>
        <v>45583</v>
      </c>
      <c r="E11145" s="7" t="str">
        <f>VLOOKUP(C11145,属性!A:D,4,FALSE)</f>
        <v>是</v>
      </c>
      <c r="F11145" s="8" t="s">
        <v>18718</v>
      </c>
      <c r="G11145" s="8" t="s">
        <v>18719</v>
      </c>
      <c r="H11145" s="9">
        <v>46093</v>
      </c>
      <c r="I11145" s="8" t="s">
        <v>22</v>
      </c>
      <c r="J11145" s="8" t="s">
        <v>19</v>
      </c>
      <c r="K11145" s="7">
        <v>46094</v>
      </c>
    </row>
    <row r="11146" hidden="1" spans="1:11">
      <c r="A11146">
        <v>11146</v>
      </c>
      <c r="B11146" t="str">
        <f>VLOOKUP(C11146,属性!A:D,2,FALSE)</f>
        <v>瑞幸</v>
      </c>
      <c r="C11146" t="s">
        <v>18675</v>
      </c>
      <c r="D11146" s="7">
        <f>VLOOKUP(C11146,属性!A:D,3,FALSE)</f>
        <v>45583</v>
      </c>
      <c r="E11146" s="7" t="str">
        <f>VLOOKUP(C11146,属性!A:D,4,FALSE)</f>
        <v>是</v>
      </c>
      <c r="F11146" s="8" t="s">
        <v>18720</v>
      </c>
      <c r="G11146" s="8" t="s">
        <v>18721</v>
      </c>
      <c r="H11146" s="9">
        <v>46032</v>
      </c>
      <c r="I11146" s="8" t="s">
        <v>33</v>
      </c>
      <c r="J11146" s="8" t="s">
        <v>15</v>
      </c>
      <c r="K11146" s="7">
        <v>46094</v>
      </c>
    </row>
    <row r="11147" ht="42" hidden="1" spans="1:11">
      <c r="A11147">
        <v>11147</v>
      </c>
      <c r="B11147" t="str">
        <f>VLOOKUP(C11147,属性!A:D,2,FALSE)</f>
        <v>瑞幸</v>
      </c>
      <c r="C11147" t="s">
        <v>18675</v>
      </c>
      <c r="D11147" s="7">
        <f>VLOOKUP(C11147,属性!A:D,3,FALSE)</f>
        <v>45583</v>
      </c>
      <c r="E11147" s="7" t="str">
        <f>VLOOKUP(C11147,属性!A:D,4,FALSE)</f>
        <v>是</v>
      </c>
      <c r="F11147" s="8" t="s">
        <v>18722</v>
      </c>
      <c r="G11147" s="8" t="s">
        <v>18723</v>
      </c>
      <c r="H11147" s="9">
        <v>46093</v>
      </c>
      <c r="I11147" s="8" t="s">
        <v>14</v>
      </c>
      <c r="J11147" s="8" t="s">
        <v>19</v>
      </c>
      <c r="K11147" s="7">
        <v>46094</v>
      </c>
    </row>
    <row r="11148" hidden="1" spans="1:11">
      <c r="A11148">
        <v>11148</v>
      </c>
      <c r="B11148" t="str">
        <f>VLOOKUP(C11148,属性!A:D,2,FALSE)</f>
        <v>瑞幸</v>
      </c>
      <c r="C11148" t="s">
        <v>18675</v>
      </c>
      <c r="D11148" s="7">
        <f>VLOOKUP(C11148,属性!A:D,3,FALSE)</f>
        <v>45583</v>
      </c>
      <c r="E11148" s="7" t="str">
        <f>VLOOKUP(C11148,属性!A:D,4,FALSE)</f>
        <v>是</v>
      </c>
      <c r="F11148" s="8" t="s">
        <v>18724</v>
      </c>
      <c r="G11148" s="8" t="s">
        <v>18725</v>
      </c>
      <c r="H11148" s="9">
        <v>46032</v>
      </c>
      <c r="I11148" s="8" t="s">
        <v>348</v>
      </c>
      <c r="J11148" s="8" t="s">
        <v>19</v>
      </c>
      <c r="K11148" s="7">
        <v>46094</v>
      </c>
    </row>
    <row r="11149" hidden="1" spans="1:11">
      <c r="A11149">
        <v>11149</v>
      </c>
      <c r="B11149" t="str">
        <f>VLOOKUP(C11149,属性!A:D,2,FALSE)</f>
        <v>瑞幸</v>
      </c>
      <c r="C11149" t="s">
        <v>18675</v>
      </c>
      <c r="D11149" s="7">
        <f>VLOOKUP(C11149,属性!A:D,3,FALSE)</f>
        <v>45583</v>
      </c>
      <c r="E11149" s="7" t="str">
        <f>VLOOKUP(C11149,属性!A:D,4,FALSE)</f>
        <v>是</v>
      </c>
      <c r="F11149" s="8" t="s">
        <v>18726</v>
      </c>
      <c r="G11149" s="8" t="s">
        <v>18727</v>
      </c>
      <c r="H11149" s="9">
        <v>46006</v>
      </c>
      <c r="I11149" s="8" t="s">
        <v>125</v>
      </c>
      <c r="J11149" s="8" t="s">
        <v>19</v>
      </c>
      <c r="K11149" s="7">
        <v>46094</v>
      </c>
    </row>
    <row r="11150" hidden="1" spans="1:11">
      <c r="A11150">
        <v>11150</v>
      </c>
      <c r="B11150" t="str">
        <f>VLOOKUP(C11150,属性!A:D,2,FALSE)</f>
        <v>瑞幸</v>
      </c>
      <c r="C11150" t="s">
        <v>18675</v>
      </c>
      <c r="D11150" s="7">
        <f>VLOOKUP(C11150,属性!A:D,3,FALSE)</f>
        <v>45583</v>
      </c>
      <c r="E11150" s="7" t="str">
        <f>VLOOKUP(C11150,属性!A:D,4,FALSE)</f>
        <v>是</v>
      </c>
      <c r="F11150" s="8" t="s">
        <v>18728</v>
      </c>
      <c r="G11150" s="8" t="s">
        <v>18729</v>
      </c>
      <c r="H11150" s="9">
        <v>45973</v>
      </c>
      <c r="I11150" s="8" t="s">
        <v>14</v>
      </c>
      <c r="J11150" s="8" t="s">
        <v>19</v>
      </c>
      <c r="K11150" s="7">
        <v>46094</v>
      </c>
    </row>
    <row r="11151" ht="28" hidden="1" spans="1:11">
      <c r="A11151">
        <v>11151</v>
      </c>
      <c r="B11151" t="str">
        <f>VLOOKUP(C11151,属性!A:D,2,FALSE)</f>
        <v>瑞幸</v>
      </c>
      <c r="C11151" t="s">
        <v>18730</v>
      </c>
      <c r="D11151" s="7">
        <f>VLOOKUP(C11151,属性!A:D,3,FALSE)</f>
        <v>46088</v>
      </c>
      <c r="E11151" s="7" t="str">
        <f>VLOOKUP(C11151,属性!A:D,4,FALSE)</f>
        <v>否</v>
      </c>
      <c r="F11151" s="8" t="s">
        <v>18731</v>
      </c>
      <c r="G11151" s="8" t="s">
        <v>18732</v>
      </c>
      <c r="H11151" s="9">
        <v>46093</v>
      </c>
      <c r="I11151" s="8" t="s">
        <v>49</v>
      </c>
      <c r="J11151" s="8" t="s">
        <v>15</v>
      </c>
      <c r="K11151" s="7">
        <v>46094</v>
      </c>
    </row>
    <row r="11152" hidden="1" spans="1:11">
      <c r="A11152">
        <v>11152</v>
      </c>
      <c r="B11152" t="str">
        <f>VLOOKUP(C11152,属性!A:D,2,FALSE)</f>
        <v>瑞幸</v>
      </c>
      <c r="C11152" t="s">
        <v>18730</v>
      </c>
      <c r="D11152" s="7">
        <f>VLOOKUP(C11152,属性!A:D,3,FALSE)</f>
        <v>46088</v>
      </c>
      <c r="E11152" s="7" t="str">
        <f>VLOOKUP(C11152,属性!A:D,4,FALSE)</f>
        <v>否</v>
      </c>
      <c r="F11152" s="8" t="s">
        <v>18731</v>
      </c>
      <c r="G11152" s="8" t="s">
        <v>18733</v>
      </c>
      <c r="H11152" s="9">
        <v>46093</v>
      </c>
      <c r="I11152" s="8" t="s">
        <v>49</v>
      </c>
      <c r="J11152" s="8" t="s">
        <v>15</v>
      </c>
      <c r="K11152" s="7">
        <v>46094</v>
      </c>
    </row>
    <row r="11153" hidden="1" spans="1:11">
      <c r="A11153">
        <v>11153</v>
      </c>
      <c r="B11153" t="str">
        <f>VLOOKUP(C11153,属性!A:D,2,FALSE)</f>
        <v>瑞幸</v>
      </c>
      <c r="C11153" t="s">
        <v>18730</v>
      </c>
      <c r="D11153" s="7">
        <f>VLOOKUP(C11153,属性!A:D,3,FALSE)</f>
        <v>46088</v>
      </c>
      <c r="E11153" s="7" t="str">
        <f>VLOOKUP(C11153,属性!A:D,4,FALSE)</f>
        <v>否</v>
      </c>
      <c r="F11153" s="8" t="s">
        <v>18734</v>
      </c>
      <c r="G11153" s="8" t="s">
        <v>18735</v>
      </c>
      <c r="H11153" s="9">
        <v>46093</v>
      </c>
      <c r="I11153" s="8" t="s">
        <v>49</v>
      </c>
      <c r="J11153" s="8" t="s">
        <v>15</v>
      </c>
      <c r="K11153" s="7">
        <v>46094</v>
      </c>
    </row>
    <row r="11154" hidden="1" spans="1:11">
      <c r="A11154">
        <v>11154</v>
      </c>
      <c r="B11154" t="str">
        <f>VLOOKUP(C11154,属性!A:D,2,FALSE)</f>
        <v>瑞幸</v>
      </c>
      <c r="C11154" t="s">
        <v>18730</v>
      </c>
      <c r="D11154" s="7">
        <f>VLOOKUP(C11154,属性!A:D,3,FALSE)</f>
        <v>46088</v>
      </c>
      <c r="E11154" s="7" t="str">
        <f>VLOOKUP(C11154,属性!A:D,4,FALSE)</f>
        <v>否</v>
      </c>
      <c r="F11154" s="8" t="s">
        <v>18734</v>
      </c>
      <c r="G11154" s="8" t="s">
        <v>18736</v>
      </c>
      <c r="H11154" s="9">
        <v>46093</v>
      </c>
      <c r="I11154" s="8" t="s">
        <v>49</v>
      </c>
      <c r="J11154" s="8" t="s">
        <v>19</v>
      </c>
      <c r="K11154" s="7">
        <v>46094</v>
      </c>
    </row>
    <row r="11155" hidden="1" spans="1:11">
      <c r="A11155">
        <v>11155</v>
      </c>
      <c r="B11155" t="str">
        <f>VLOOKUP(C11155,属性!A:D,2,FALSE)</f>
        <v>瑞幸</v>
      </c>
      <c r="C11155" t="s">
        <v>18730</v>
      </c>
      <c r="D11155" s="7">
        <f>VLOOKUP(C11155,属性!A:D,3,FALSE)</f>
        <v>46088</v>
      </c>
      <c r="E11155" s="7" t="str">
        <f>VLOOKUP(C11155,属性!A:D,4,FALSE)</f>
        <v>否</v>
      </c>
      <c r="F11155" s="8" t="s">
        <v>18737</v>
      </c>
      <c r="G11155" s="8" t="s">
        <v>18738</v>
      </c>
      <c r="H11155" s="9">
        <v>46093</v>
      </c>
      <c r="I11155" s="8" t="s">
        <v>14</v>
      </c>
      <c r="J11155" s="8" t="s">
        <v>15</v>
      </c>
      <c r="K11155" s="7">
        <v>46094</v>
      </c>
    </row>
    <row r="11156" ht="28" spans="1:11">
      <c r="A11156">
        <v>11156</v>
      </c>
      <c r="B11156" t="str">
        <f>VLOOKUP(C11156,属性!A:D,2,FALSE)</f>
        <v>瑞幸</v>
      </c>
      <c r="C11156" t="s">
        <v>18730</v>
      </c>
      <c r="D11156" s="7">
        <f>VLOOKUP(C11156,属性!A:D,3,FALSE)</f>
        <v>46088</v>
      </c>
      <c r="E11156" s="7" t="str">
        <f>VLOOKUP(C11156,属性!A:D,4,FALSE)</f>
        <v>否</v>
      </c>
      <c r="F11156" s="8" t="s">
        <v>18739</v>
      </c>
      <c r="G11156" s="8" t="s">
        <v>18740</v>
      </c>
      <c r="H11156" s="9">
        <v>46092</v>
      </c>
      <c r="I11156" s="8" t="s">
        <v>14</v>
      </c>
      <c r="J11156" s="8" t="s">
        <v>30</v>
      </c>
      <c r="K11156" s="7">
        <v>46094</v>
      </c>
    </row>
    <row r="11157" ht="28" hidden="1" spans="1:11">
      <c r="A11157">
        <v>11157</v>
      </c>
      <c r="B11157" t="str">
        <f>VLOOKUP(C11157,属性!A:D,2,FALSE)</f>
        <v>瑞幸</v>
      </c>
      <c r="C11157" t="s">
        <v>18730</v>
      </c>
      <c r="D11157" s="7">
        <f>VLOOKUP(C11157,属性!A:D,3,FALSE)</f>
        <v>46088</v>
      </c>
      <c r="E11157" s="7" t="str">
        <f>VLOOKUP(C11157,属性!A:D,4,FALSE)</f>
        <v>否</v>
      </c>
      <c r="F11157" s="8">
        <v>17</v>
      </c>
      <c r="G11157" s="8" t="s">
        <v>18741</v>
      </c>
      <c r="H11157" s="9">
        <v>46092</v>
      </c>
      <c r="I11157" s="8" t="s">
        <v>125</v>
      </c>
      <c r="J11157" s="8" t="s">
        <v>19</v>
      </c>
      <c r="K11157" s="7">
        <v>46094</v>
      </c>
    </row>
    <row r="11158" hidden="1" spans="1:11">
      <c r="A11158">
        <v>11158</v>
      </c>
      <c r="B11158" t="str">
        <f>VLOOKUP(C11158,属性!A:D,2,FALSE)</f>
        <v>瑞幸</v>
      </c>
      <c r="C11158" t="s">
        <v>18730</v>
      </c>
      <c r="D11158" s="7">
        <f>VLOOKUP(C11158,属性!A:D,3,FALSE)</f>
        <v>46088</v>
      </c>
      <c r="E11158" s="7" t="str">
        <f>VLOOKUP(C11158,属性!A:D,4,FALSE)</f>
        <v>否</v>
      </c>
      <c r="F11158" s="8" t="s">
        <v>18742</v>
      </c>
      <c r="G11158" s="8" t="s">
        <v>18743</v>
      </c>
      <c r="H11158" s="9">
        <v>46093</v>
      </c>
      <c r="I11158" s="8" t="s">
        <v>14</v>
      </c>
      <c r="J11158" s="8" t="s">
        <v>15</v>
      </c>
      <c r="K11158" s="7">
        <v>46094</v>
      </c>
    </row>
    <row r="11159" hidden="1" spans="1:11">
      <c r="A11159">
        <v>11159</v>
      </c>
      <c r="B11159" t="str">
        <f>VLOOKUP(C11159,属性!A:D,2,FALSE)</f>
        <v>瑞幸</v>
      </c>
      <c r="C11159" t="s">
        <v>18730</v>
      </c>
      <c r="D11159" s="7">
        <f>VLOOKUP(C11159,属性!A:D,3,FALSE)</f>
        <v>46088</v>
      </c>
      <c r="E11159" s="7" t="str">
        <f>VLOOKUP(C11159,属性!A:D,4,FALSE)</f>
        <v>否</v>
      </c>
      <c r="F11159" s="8" t="s">
        <v>18744</v>
      </c>
      <c r="G11159" s="8" t="s">
        <v>18745</v>
      </c>
      <c r="H11159" s="9">
        <v>46092</v>
      </c>
      <c r="I11159" s="8" t="s">
        <v>14</v>
      </c>
      <c r="J11159" s="8" t="s">
        <v>15</v>
      </c>
      <c r="K11159" s="7">
        <v>46094</v>
      </c>
    </row>
    <row r="11160" hidden="1" spans="1:11">
      <c r="A11160">
        <v>11160</v>
      </c>
      <c r="B11160" t="str">
        <f>VLOOKUP(C11160,属性!A:D,2,FALSE)</f>
        <v>瑞幸</v>
      </c>
      <c r="C11160" t="s">
        <v>18730</v>
      </c>
      <c r="D11160" s="7">
        <f>VLOOKUP(C11160,属性!A:D,3,FALSE)</f>
        <v>46088</v>
      </c>
      <c r="E11160" s="7" t="str">
        <f>VLOOKUP(C11160,属性!A:D,4,FALSE)</f>
        <v>否</v>
      </c>
      <c r="F11160" s="8" t="s">
        <v>18746</v>
      </c>
      <c r="G11160" s="8" t="s">
        <v>18747</v>
      </c>
      <c r="H11160" s="9">
        <v>46093</v>
      </c>
      <c r="I11160" s="8" t="s">
        <v>14</v>
      </c>
      <c r="J11160" s="8" t="s">
        <v>15</v>
      </c>
      <c r="K11160" s="7">
        <v>46094</v>
      </c>
    </row>
    <row r="11161" hidden="1" spans="1:11">
      <c r="A11161">
        <v>11161</v>
      </c>
      <c r="B11161" t="str">
        <f>VLOOKUP(C11161,属性!A:D,2,FALSE)</f>
        <v>瑞幸</v>
      </c>
      <c r="C11161" t="s">
        <v>18730</v>
      </c>
      <c r="D11161" s="7">
        <f>VLOOKUP(C11161,属性!A:D,3,FALSE)</f>
        <v>46088</v>
      </c>
      <c r="E11161" s="7" t="str">
        <f>VLOOKUP(C11161,属性!A:D,4,FALSE)</f>
        <v>否</v>
      </c>
      <c r="F11161" s="8" t="s">
        <v>18748</v>
      </c>
      <c r="G11161" s="8" t="s">
        <v>18749</v>
      </c>
      <c r="H11161" s="9">
        <v>46091</v>
      </c>
      <c r="I11161" s="8" t="s">
        <v>257</v>
      </c>
      <c r="J11161" s="8" t="s">
        <v>19</v>
      </c>
      <c r="K11161" s="7">
        <v>46094</v>
      </c>
    </row>
    <row r="11162" ht="28" hidden="1" spans="1:11">
      <c r="A11162">
        <v>11162</v>
      </c>
      <c r="B11162" t="str">
        <f>VLOOKUP(C11162,属性!A:D,2,FALSE)</f>
        <v>瑞幸</v>
      </c>
      <c r="C11162" t="s">
        <v>18730</v>
      </c>
      <c r="D11162" s="7">
        <f>VLOOKUP(C11162,属性!A:D,3,FALSE)</f>
        <v>46088</v>
      </c>
      <c r="E11162" s="7" t="str">
        <f>VLOOKUP(C11162,属性!A:D,4,FALSE)</f>
        <v>否</v>
      </c>
      <c r="F11162" s="8" t="s">
        <v>18750</v>
      </c>
      <c r="G11162" s="8" t="s">
        <v>18751</v>
      </c>
      <c r="H11162" s="9">
        <v>46093</v>
      </c>
      <c r="I11162" s="8" t="s">
        <v>254</v>
      </c>
      <c r="J11162" s="8" t="s">
        <v>15</v>
      </c>
      <c r="K11162" s="7">
        <v>46094</v>
      </c>
    </row>
    <row r="11163" hidden="1" spans="1:11">
      <c r="A11163">
        <v>11163</v>
      </c>
      <c r="B11163" t="str">
        <f>VLOOKUP(C11163,属性!A:D,2,FALSE)</f>
        <v>瑞幸</v>
      </c>
      <c r="C11163" t="s">
        <v>18730</v>
      </c>
      <c r="D11163" s="7">
        <f>VLOOKUP(C11163,属性!A:D,3,FALSE)</f>
        <v>46088</v>
      </c>
      <c r="E11163" s="7" t="str">
        <f>VLOOKUP(C11163,属性!A:D,4,FALSE)</f>
        <v>否</v>
      </c>
      <c r="F11163" s="8" t="s">
        <v>18752</v>
      </c>
      <c r="G11163" s="8" t="s">
        <v>18753</v>
      </c>
      <c r="H11163" s="9">
        <v>46093</v>
      </c>
      <c r="I11163" s="8" t="s">
        <v>125</v>
      </c>
      <c r="J11163" s="8" t="s">
        <v>19</v>
      </c>
      <c r="K11163" s="7">
        <v>46094</v>
      </c>
    </row>
    <row r="11164" hidden="1" spans="1:11">
      <c r="A11164">
        <v>11164</v>
      </c>
      <c r="B11164" t="str">
        <f>VLOOKUP(C11164,属性!A:D,2,FALSE)</f>
        <v>瑞幸</v>
      </c>
      <c r="C11164" t="s">
        <v>18730</v>
      </c>
      <c r="D11164" s="7">
        <f>VLOOKUP(C11164,属性!A:D,3,FALSE)</f>
        <v>46088</v>
      </c>
      <c r="E11164" s="7" t="str">
        <f>VLOOKUP(C11164,属性!A:D,4,FALSE)</f>
        <v>否</v>
      </c>
      <c r="F11164" s="8" t="s">
        <v>18754</v>
      </c>
      <c r="G11164" s="8" t="s">
        <v>18755</v>
      </c>
      <c r="H11164" s="9">
        <v>46093</v>
      </c>
      <c r="I11164" s="8" t="s">
        <v>348</v>
      </c>
      <c r="J11164" s="8" t="s">
        <v>19</v>
      </c>
      <c r="K11164" s="7">
        <v>46094</v>
      </c>
    </row>
    <row r="11165" hidden="1" spans="1:11">
      <c r="A11165">
        <v>11165</v>
      </c>
      <c r="B11165" t="str">
        <f>VLOOKUP(C11165,属性!A:D,2,FALSE)</f>
        <v>瑞幸</v>
      </c>
      <c r="C11165" t="s">
        <v>18730</v>
      </c>
      <c r="D11165" s="7">
        <f>VLOOKUP(C11165,属性!A:D,3,FALSE)</f>
        <v>46088</v>
      </c>
      <c r="E11165" s="7" t="str">
        <f>VLOOKUP(C11165,属性!A:D,4,FALSE)</f>
        <v>否</v>
      </c>
      <c r="F11165" s="8" t="s">
        <v>18754</v>
      </c>
      <c r="G11165" s="8"/>
      <c r="H11165" s="9">
        <v>46093</v>
      </c>
      <c r="I11165" s="8" t="s">
        <v>348</v>
      </c>
      <c r="J11165" s="8" t="s">
        <v>19</v>
      </c>
      <c r="K11165" s="7">
        <v>46094</v>
      </c>
    </row>
    <row r="11166" hidden="1" spans="1:11">
      <c r="A11166">
        <v>11166</v>
      </c>
      <c r="B11166" t="str">
        <f>VLOOKUP(C11166,属性!A:D,2,FALSE)</f>
        <v>瑞幸</v>
      </c>
      <c r="C11166" t="s">
        <v>18730</v>
      </c>
      <c r="D11166" s="7">
        <f>VLOOKUP(C11166,属性!A:D,3,FALSE)</f>
        <v>46088</v>
      </c>
      <c r="E11166" s="7" t="str">
        <f>VLOOKUP(C11166,属性!A:D,4,FALSE)</f>
        <v>否</v>
      </c>
      <c r="F11166" s="8" t="s">
        <v>18756</v>
      </c>
      <c r="G11166" s="8" t="s">
        <v>18757</v>
      </c>
      <c r="H11166" s="9">
        <v>46093</v>
      </c>
      <c r="I11166" s="8" t="s">
        <v>125</v>
      </c>
      <c r="J11166" s="8" t="s">
        <v>19</v>
      </c>
      <c r="K11166" s="7">
        <v>46094</v>
      </c>
    </row>
    <row r="11167" hidden="1" spans="1:11">
      <c r="A11167">
        <v>11167</v>
      </c>
      <c r="B11167" t="str">
        <f>VLOOKUP(C11167,属性!A:D,2,FALSE)</f>
        <v>瑞幸</v>
      </c>
      <c r="C11167" t="s">
        <v>18730</v>
      </c>
      <c r="D11167" s="7">
        <f>VLOOKUP(C11167,属性!A:D,3,FALSE)</f>
        <v>46088</v>
      </c>
      <c r="E11167" s="7" t="str">
        <f>VLOOKUP(C11167,属性!A:D,4,FALSE)</f>
        <v>否</v>
      </c>
      <c r="F11167" s="8" t="s">
        <v>18756</v>
      </c>
      <c r="G11167" s="8" t="s">
        <v>18758</v>
      </c>
      <c r="H11167" s="9">
        <v>46093</v>
      </c>
      <c r="I11167" s="8" t="s">
        <v>125</v>
      </c>
      <c r="J11167" s="8" t="s">
        <v>19</v>
      </c>
      <c r="K11167" s="7">
        <v>46094</v>
      </c>
    </row>
    <row r="11168" hidden="1" spans="1:11">
      <c r="A11168">
        <v>11168</v>
      </c>
      <c r="B11168" t="str">
        <f>VLOOKUP(C11168,属性!A:D,2,FALSE)</f>
        <v>瑞幸</v>
      </c>
      <c r="C11168" t="s">
        <v>18730</v>
      </c>
      <c r="D11168" s="7">
        <f>VLOOKUP(C11168,属性!A:D,3,FALSE)</f>
        <v>46088</v>
      </c>
      <c r="E11168" s="7" t="str">
        <f>VLOOKUP(C11168,属性!A:D,4,FALSE)</f>
        <v>否</v>
      </c>
      <c r="F11168" s="8" t="s">
        <v>14401</v>
      </c>
      <c r="G11168" s="8" t="s">
        <v>18759</v>
      </c>
      <c r="H11168" s="9">
        <v>46093</v>
      </c>
      <c r="I11168" s="8" t="s">
        <v>365</v>
      </c>
      <c r="J11168" s="8" t="s">
        <v>19</v>
      </c>
      <c r="K11168" s="7">
        <v>46094</v>
      </c>
    </row>
    <row r="11169" hidden="1" spans="1:11">
      <c r="A11169">
        <v>11169</v>
      </c>
      <c r="B11169" t="str">
        <f>VLOOKUP(C11169,属性!A:D,2,FALSE)</f>
        <v>瑞幸</v>
      </c>
      <c r="C11169" t="s">
        <v>18730</v>
      </c>
      <c r="D11169" s="7">
        <f>VLOOKUP(C11169,属性!A:D,3,FALSE)</f>
        <v>46088</v>
      </c>
      <c r="E11169" s="7" t="str">
        <f>VLOOKUP(C11169,属性!A:D,4,FALSE)</f>
        <v>否</v>
      </c>
      <c r="F11169" s="8" t="s">
        <v>14401</v>
      </c>
      <c r="G11169" s="8" t="s">
        <v>18760</v>
      </c>
      <c r="H11169" s="9">
        <v>46093</v>
      </c>
      <c r="I11169" s="8" t="s">
        <v>365</v>
      </c>
      <c r="J11169" s="8" t="s">
        <v>19</v>
      </c>
      <c r="K11169" s="7">
        <v>46094</v>
      </c>
    </row>
    <row r="11170" hidden="1" spans="1:11">
      <c r="A11170">
        <v>11170</v>
      </c>
      <c r="B11170" t="str">
        <f>VLOOKUP(C11170,属性!A:D,2,FALSE)</f>
        <v>瑞幸</v>
      </c>
      <c r="C11170" t="s">
        <v>18730</v>
      </c>
      <c r="D11170" s="7">
        <f>VLOOKUP(C11170,属性!A:D,3,FALSE)</f>
        <v>46088</v>
      </c>
      <c r="E11170" s="7" t="str">
        <f>VLOOKUP(C11170,属性!A:D,4,FALSE)</f>
        <v>否</v>
      </c>
      <c r="F11170" s="8" t="s">
        <v>18761</v>
      </c>
      <c r="G11170" s="8" t="s">
        <v>18762</v>
      </c>
      <c r="H11170" s="9">
        <v>46093</v>
      </c>
      <c r="I11170" s="8" t="s">
        <v>14</v>
      </c>
      <c r="J11170" s="8" t="s">
        <v>15</v>
      </c>
      <c r="K11170" s="7">
        <v>46094</v>
      </c>
    </row>
    <row r="11171" hidden="1" spans="1:11">
      <c r="A11171">
        <v>11171</v>
      </c>
      <c r="B11171" t="str">
        <f>VLOOKUP(C11171,属性!A:D,2,FALSE)</f>
        <v>瑞幸</v>
      </c>
      <c r="C11171" t="s">
        <v>18730</v>
      </c>
      <c r="D11171" s="7">
        <f>VLOOKUP(C11171,属性!A:D,3,FALSE)</f>
        <v>46088</v>
      </c>
      <c r="E11171" s="7" t="str">
        <f>VLOOKUP(C11171,属性!A:D,4,FALSE)</f>
        <v>否</v>
      </c>
      <c r="F11171" s="8" t="s">
        <v>18763</v>
      </c>
      <c r="G11171" s="8" t="s">
        <v>12452</v>
      </c>
      <c r="H11171" s="9">
        <v>46093</v>
      </c>
      <c r="I11171" s="8" t="s">
        <v>22</v>
      </c>
      <c r="J11171" s="8" t="s">
        <v>19</v>
      </c>
      <c r="K11171" s="7">
        <v>46094</v>
      </c>
    </row>
    <row r="11172" hidden="1" spans="1:11">
      <c r="A11172">
        <v>11172</v>
      </c>
      <c r="B11172" t="str">
        <f>VLOOKUP(C11172,属性!A:D,2,FALSE)</f>
        <v>瑞幸</v>
      </c>
      <c r="C11172" t="s">
        <v>18730</v>
      </c>
      <c r="D11172" s="7">
        <f>VLOOKUP(C11172,属性!A:D,3,FALSE)</f>
        <v>46088</v>
      </c>
      <c r="E11172" s="7" t="str">
        <f>VLOOKUP(C11172,属性!A:D,4,FALSE)</f>
        <v>否</v>
      </c>
      <c r="F11172" s="8" t="s">
        <v>18764</v>
      </c>
      <c r="G11172" s="8" t="s">
        <v>13464</v>
      </c>
      <c r="H11172" s="9">
        <v>46093</v>
      </c>
      <c r="I11172" s="8" t="s">
        <v>18</v>
      </c>
      <c r="J11172" s="8" t="s">
        <v>15</v>
      </c>
      <c r="K11172" s="7">
        <v>46094</v>
      </c>
    </row>
    <row r="11173" ht="28" hidden="1" spans="1:11">
      <c r="A11173">
        <v>11173</v>
      </c>
      <c r="B11173" t="str">
        <f>VLOOKUP(C11173,属性!A:D,2,FALSE)</f>
        <v>瑞幸</v>
      </c>
      <c r="C11173" t="s">
        <v>18730</v>
      </c>
      <c r="D11173" s="7">
        <f>VLOOKUP(C11173,属性!A:D,3,FALSE)</f>
        <v>46088</v>
      </c>
      <c r="E11173" s="7" t="str">
        <f>VLOOKUP(C11173,属性!A:D,4,FALSE)</f>
        <v>否</v>
      </c>
      <c r="F11173" s="8" t="s">
        <v>18765</v>
      </c>
      <c r="G11173" s="8" t="s">
        <v>18766</v>
      </c>
      <c r="H11173" s="9">
        <v>46093</v>
      </c>
      <c r="I11173" s="8" t="s">
        <v>14</v>
      </c>
      <c r="J11173" s="8" t="s">
        <v>15</v>
      </c>
      <c r="K11173" s="7">
        <v>46094</v>
      </c>
    </row>
    <row r="11174" hidden="1" spans="1:11">
      <c r="A11174">
        <v>11174</v>
      </c>
      <c r="B11174" t="str">
        <f>VLOOKUP(C11174,属性!A:D,2,FALSE)</f>
        <v>瑞幸</v>
      </c>
      <c r="C11174" t="s">
        <v>18730</v>
      </c>
      <c r="D11174" s="7">
        <f>VLOOKUP(C11174,属性!A:D,3,FALSE)</f>
        <v>46088</v>
      </c>
      <c r="E11174" s="7" t="str">
        <f>VLOOKUP(C11174,属性!A:D,4,FALSE)</f>
        <v>否</v>
      </c>
      <c r="F11174" s="8" t="s">
        <v>18767</v>
      </c>
      <c r="G11174" s="8" t="s">
        <v>18768</v>
      </c>
      <c r="H11174" s="9">
        <v>46093</v>
      </c>
      <c r="I11174" s="8" t="s">
        <v>49</v>
      </c>
      <c r="J11174" s="8" t="s">
        <v>19</v>
      </c>
      <c r="K11174" s="7">
        <v>46094</v>
      </c>
    </row>
    <row r="11175" hidden="1" spans="1:11">
      <c r="A11175">
        <v>11175</v>
      </c>
      <c r="B11175" t="str">
        <f>VLOOKUP(C11175,属性!A:D,2,FALSE)</f>
        <v>瑞幸</v>
      </c>
      <c r="C11175" t="s">
        <v>18730</v>
      </c>
      <c r="D11175" s="7">
        <f>VLOOKUP(C11175,属性!A:D,3,FALSE)</f>
        <v>46088</v>
      </c>
      <c r="E11175" s="7" t="str">
        <f>VLOOKUP(C11175,属性!A:D,4,FALSE)</f>
        <v>否</v>
      </c>
      <c r="F11175" s="8" t="s">
        <v>18769</v>
      </c>
      <c r="G11175" s="8" t="s">
        <v>18770</v>
      </c>
      <c r="H11175" s="9">
        <v>46093</v>
      </c>
      <c r="I11175" s="8" t="s">
        <v>217</v>
      </c>
      <c r="J11175" s="8" t="s">
        <v>19</v>
      </c>
      <c r="K11175" s="7">
        <v>46094</v>
      </c>
    </row>
    <row r="11176" hidden="1" spans="1:11">
      <c r="A11176">
        <v>11176</v>
      </c>
      <c r="B11176" t="str">
        <f>VLOOKUP(C11176,属性!A:D,2,FALSE)</f>
        <v>瑞幸</v>
      </c>
      <c r="C11176" t="s">
        <v>18730</v>
      </c>
      <c r="D11176" s="7">
        <f>VLOOKUP(C11176,属性!A:D,3,FALSE)</f>
        <v>46088</v>
      </c>
      <c r="E11176" s="7" t="str">
        <f>VLOOKUP(C11176,属性!A:D,4,FALSE)</f>
        <v>否</v>
      </c>
      <c r="F11176" s="8" t="s">
        <v>171</v>
      </c>
      <c r="G11176" s="8" t="s">
        <v>18771</v>
      </c>
      <c r="H11176" s="9">
        <v>46093</v>
      </c>
      <c r="I11176" s="8" t="s">
        <v>77</v>
      </c>
      <c r="J11176" s="8" t="s">
        <v>19</v>
      </c>
      <c r="K11176" s="7">
        <v>46094</v>
      </c>
    </row>
    <row r="11177" hidden="1" spans="1:11">
      <c r="A11177">
        <v>11177</v>
      </c>
      <c r="B11177" t="str">
        <f>VLOOKUP(C11177,属性!A:D,2,FALSE)</f>
        <v>瑞幸</v>
      </c>
      <c r="C11177" t="s">
        <v>18730</v>
      </c>
      <c r="D11177" s="7">
        <f>VLOOKUP(C11177,属性!A:D,3,FALSE)</f>
        <v>46088</v>
      </c>
      <c r="E11177" s="7" t="str">
        <f>VLOOKUP(C11177,属性!A:D,4,FALSE)</f>
        <v>否</v>
      </c>
      <c r="F11177" s="8" t="s">
        <v>18772</v>
      </c>
      <c r="G11177" s="8" t="s">
        <v>18773</v>
      </c>
      <c r="H11177" s="9">
        <v>46093</v>
      </c>
      <c r="I11177" s="8" t="s">
        <v>125</v>
      </c>
      <c r="J11177" s="8" t="s">
        <v>19</v>
      </c>
      <c r="K11177" s="7">
        <v>46094</v>
      </c>
    </row>
    <row r="11178" hidden="1" spans="1:11">
      <c r="A11178">
        <v>11178</v>
      </c>
      <c r="B11178" t="str">
        <f>VLOOKUP(C11178,属性!A:D,2,FALSE)</f>
        <v>瑞幸</v>
      </c>
      <c r="C11178" t="s">
        <v>18730</v>
      </c>
      <c r="D11178" s="7">
        <f>VLOOKUP(C11178,属性!A:D,3,FALSE)</f>
        <v>46088</v>
      </c>
      <c r="E11178" s="7" t="str">
        <f>VLOOKUP(C11178,属性!A:D,4,FALSE)</f>
        <v>否</v>
      </c>
      <c r="F11178" s="8" t="s">
        <v>18774</v>
      </c>
      <c r="G11178" s="8" t="s">
        <v>18775</v>
      </c>
      <c r="H11178" s="9">
        <v>46093</v>
      </c>
      <c r="I11178" s="8" t="s">
        <v>14</v>
      </c>
      <c r="J11178" s="8" t="s">
        <v>15</v>
      </c>
      <c r="K11178" s="7">
        <v>46094</v>
      </c>
    </row>
    <row r="11179" hidden="1" spans="1:11">
      <c r="A11179">
        <v>11179</v>
      </c>
      <c r="B11179" t="str">
        <f>VLOOKUP(C11179,属性!A:D,2,FALSE)</f>
        <v>瑞幸</v>
      </c>
      <c r="C11179" t="s">
        <v>18730</v>
      </c>
      <c r="D11179" s="7">
        <f>VLOOKUP(C11179,属性!A:D,3,FALSE)</f>
        <v>46088</v>
      </c>
      <c r="E11179" s="7" t="str">
        <f>VLOOKUP(C11179,属性!A:D,4,FALSE)</f>
        <v>否</v>
      </c>
      <c r="F11179" s="8" t="s">
        <v>18776</v>
      </c>
      <c r="G11179" s="8" t="s">
        <v>18777</v>
      </c>
      <c r="H11179" s="9">
        <v>46093</v>
      </c>
      <c r="I11179" s="8" t="s">
        <v>112</v>
      </c>
      <c r="J11179" s="8" t="s">
        <v>19</v>
      </c>
      <c r="K11179" s="7">
        <v>46094</v>
      </c>
    </row>
    <row r="11180" hidden="1" spans="1:11">
      <c r="A11180">
        <v>11180</v>
      </c>
      <c r="B11180" t="str">
        <f>VLOOKUP(C11180,属性!A:D,2,FALSE)</f>
        <v>瑞幸</v>
      </c>
      <c r="C11180" t="s">
        <v>18730</v>
      </c>
      <c r="D11180" s="7">
        <f>VLOOKUP(C11180,属性!A:D,3,FALSE)</f>
        <v>46088</v>
      </c>
      <c r="E11180" s="7" t="str">
        <f>VLOOKUP(C11180,属性!A:D,4,FALSE)</f>
        <v>否</v>
      </c>
      <c r="F11180" s="8" t="s">
        <v>18778</v>
      </c>
      <c r="G11180" s="8" t="s">
        <v>18779</v>
      </c>
      <c r="H11180" s="9">
        <v>46092</v>
      </c>
      <c r="I11180" s="8" t="s">
        <v>77</v>
      </c>
      <c r="J11180" s="8" t="s">
        <v>19</v>
      </c>
      <c r="K11180" s="7">
        <v>46094</v>
      </c>
    </row>
    <row r="11181" hidden="1" spans="1:11">
      <c r="A11181">
        <v>11181</v>
      </c>
      <c r="B11181" t="str">
        <f>VLOOKUP(C11181,属性!A:D,2,FALSE)</f>
        <v>瑞幸</v>
      </c>
      <c r="C11181" t="s">
        <v>18730</v>
      </c>
      <c r="D11181" s="7">
        <f>VLOOKUP(C11181,属性!A:D,3,FALSE)</f>
        <v>46088</v>
      </c>
      <c r="E11181" s="7" t="str">
        <f>VLOOKUP(C11181,属性!A:D,4,FALSE)</f>
        <v>否</v>
      </c>
      <c r="F11181" s="8" t="s">
        <v>18780</v>
      </c>
      <c r="G11181" s="8" t="s">
        <v>18781</v>
      </c>
      <c r="H11181" s="9">
        <v>46092</v>
      </c>
      <c r="I11181" s="8" t="s">
        <v>22</v>
      </c>
      <c r="J11181" s="8" t="s">
        <v>15</v>
      </c>
      <c r="K11181" s="7">
        <v>46094</v>
      </c>
    </row>
    <row r="11182" hidden="1" spans="1:11">
      <c r="A11182">
        <v>11182</v>
      </c>
      <c r="B11182" t="str">
        <f>VLOOKUP(C11182,属性!A:D,2,FALSE)</f>
        <v>瑞幸</v>
      </c>
      <c r="C11182" t="s">
        <v>18730</v>
      </c>
      <c r="D11182" s="7">
        <f>VLOOKUP(C11182,属性!A:D,3,FALSE)</f>
        <v>46088</v>
      </c>
      <c r="E11182" s="7" t="str">
        <f>VLOOKUP(C11182,属性!A:D,4,FALSE)</f>
        <v>否</v>
      </c>
      <c r="F11182" s="8" t="s">
        <v>18782</v>
      </c>
      <c r="G11182" s="8" t="s">
        <v>18783</v>
      </c>
      <c r="H11182" s="9">
        <v>46092</v>
      </c>
      <c r="I11182" s="8" t="s">
        <v>38</v>
      </c>
      <c r="J11182" s="8" t="s">
        <v>15</v>
      </c>
      <c r="K11182" s="7">
        <v>46094</v>
      </c>
    </row>
    <row r="11183" hidden="1" spans="1:11">
      <c r="A11183">
        <v>11183</v>
      </c>
      <c r="B11183" t="str">
        <f>VLOOKUP(C11183,属性!A:D,2,FALSE)</f>
        <v>瑞幸</v>
      </c>
      <c r="C11183" t="s">
        <v>18730</v>
      </c>
      <c r="D11183" s="7">
        <f>VLOOKUP(C11183,属性!A:D,3,FALSE)</f>
        <v>46088</v>
      </c>
      <c r="E11183" s="7" t="str">
        <f>VLOOKUP(C11183,属性!A:D,4,FALSE)</f>
        <v>否</v>
      </c>
      <c r="F11183" s="8" t="s">
        <v>18784</v>
      </c>
      <c r="G11183" s="8" t="s">
        <v>18785</v>
      </c>
      <c r="H11183" s="9">
        <v>46092</v>
      </c>
      <c r="I11183" s="8" t="s">
        <v>85</v>
      </c>
      <c r="J11183" s="8" t="s">
        <v>19</v>
      </c>
      <c r="K11183" s="7">
        <v>46094</v>
      </c>
    </row>
    <row r="11184" hidden="1" spans="1:11">
      <c r="A11184">
        <v>11184</v>
      </c>
      <c r="B11184" t="str">
        <f>VLOOKUP(C11184,属性!A:D,2,FALSE)</f>
        <v>瑞幸</v>
      </c>
      <c r="C11184" t="s">
        <v>18730</v>
      </c>
      <c r="D11184" s="7">
        <f>VLOOKUP(C11184,属性!A:D,3,FALSE)</f>
        <v>46088</v>
      </c>
      <c r="E11184" s="7" t="str">
        <f>VLOOKUP(C11184,属性!A:D,4,FALSE)</f>
        <v>否</v>
      </c>
      <c r="F11184" s="8" t="s">
        <v>17055</v>
      </c>
      <c r="G11184" s="8" t="s">
        <v>18786</v>
      </c>
      <c r="H11184" s="9">
        <v>46092</v>
      </c>
      <c r="I11184" s="8" t="s">
        <v>68</v>
      </c>
      <c r="J11184" s="8" t="s">
        <v>15</v>
      </c>
      <c r="K11184" s="7">
        <v>46094</v>
      </c>
    </row>
    <row r="11185" hidden="1" spans="1:11">
      <c r="A11185">
        <v>11185</v>
      </c>
      <c r="B11185" t="str">
        <f>VLOOKUP(C11185,属性!A:D,2,FALSE)</f>
        <v>瑞幸</v>
      </c>
      <c r="C11185" t="s">
        <v>18730</v>
      </c>
      <c r="D11185" s="7">
        <f>VLOOKUP(C11185,属性!A:D,3,FALSE)</f>
        <v>46088</v>
      </c>
      <c r="E11185" s="7" t="str">
        <f>VLOOKUP(C11185,属性!A:D,4,FALSE)</f>
        <v>否</v>
      </c>
      <c r="F11185" s="8" t="s">
        <v>18787</v>
      </c>
      <c r="G11185" s="8" t="s">
        <v>18788</v>
      </c>
      <c r="H11185" s="9">
        <v>46092</v>
      </c>
      <c r="I11185" s="8" t="s">
        <v>85</v>
      </c>
      <c r="J11185" s="8" t="s">
        <v>19</v>
      </c>
      <c r="K11185" s="7">
        <v>46094</v>
      </c>
    </row>
    <row r="11186" ht="28" hidden="1" spans="1:11">
      <c r="A11186">
        <v>11186</v>
      </c>
      <c r="B11186" t="str">
        <f>VLOOKUP(C11186,属性!A:D,2,FALSE)</f>
        <v>瑞幸</v>
      </c>
      <c r="C11186" t="s">
        <v>18730</v>
      </c>
      <c r="D11186" s="7">
        <f>VLOOKUP(C11186,属性!A:D,3,FALSE)</f>
        <v>46088</v>
      </c>
      <c r="E11186" s="7" t="str">
        <f>VLOOKUP(C11186,属性!A:D,4,FALSE)</f>
        <v>否</v>
      </c>
      <c r="F11186" s="8" t="s">
        <v>10305</v>
      </c>
      <c r="G11186" s="8" t="s">
        <v>18789</v>
      </c>
      <c r="H11186" s="9">
        <v>46090</v>
      </c>
      <c r="I11186" s="8" t="s">
        <v>782</v>
      </c>
      <c r="J11186" s="8" t="s">
        <v>19</v>
      </c>
      <c r="K11186" s="7">
        <v>46094</v>
      </c>
    </row>
    <row r="11187" hidden="1" spans="1:11">
      <c r="A11187">
        <v>11187</v>
      </c>
      <c r="B11187" t="str">
        <f>VLOOKUP(C11187,属性!A:D,2,FALSE)</f>
        <v>瑞幸</v>
      </c>
      <c r="C11187" t="s">
        <v>18730</v>
      </c>
      <c r="D11187" s="7">
        <f>VLOOKUP(C11187,属性!A:D,3,FALSE)</f>
        <v>46088</v>
      </c>
      <c r="E11187" s="7" t="str">
        <f>VLOOKUP(C11187,属性!A:D,4,FALSE)</f>
        <v>否</v>
      </c>
      <c r="F11187" s="8" t="s">
        <v>809</v>
      </c>
      <c r="G11187" s="8" t="s">
        <v>18790</v>
      </c>
      <c r="H11187" s="9">
        <v>46090</v>
      </c>
      <c r="I11187" s="8" t="s">
        <v>68</v>
      </c>
      <c r="J11187" s="8" t="s">
        <v>15</v>
      </c>
      <c r="K11187" s="7">
        <v>46094</v>
      </c>
    </row>
    <row r="11188" hidden="1" spans="1:11">
      <c r="A11188">
        <v>11188</v>
      </c>
      <c r="B11188" t="str">
        <f>VLOOKUP(C11188,属性!A:D,2,FALSE)</f>
        <v>瑞幸</v>
      </c>
      <c r="C11188" t="s">
        <v>18730</v>
      </c>
      <c r="D11188" s="7">
        <f>VLOOKUP(C11188,属性!A:D,3,FALSE)</f>
        <v>46088</v>
      </c>
      <c r="E11188" s="7" t="str">
        <f>VLOOKUP(C11188,属性!A:D,4,FALSE)</f>
        <v>否</v>
      </c>
      <c r="F11188" s="8" t="s">
        <v>18791</v>
      </c>
      <c r="G11188" s="8" t="s">
        <v>18792</v>
      </c>
      <c r="H11188" s="9">
        <v>46090</v>
      </c>
      <c r="I11188" s="8" t="s">
        <v>49</v>
      </c>
      <c r="J11188" s="8" t="s">
        <v>19</v>
      </c>
      <c r="K11188" s="7">
        <v>46094</v>
      </c>
    </row>
    <row r="11189" hidden="1" spans="1:11">
      <c r="A11189">
        <v>11189</v>
      </c>
      <c r="B11189" t="str">
        <f>VLOOKUP(C11189,属性!A:D,2,FALSE)</f>
        <v>瑞幸</v>
      </c>
      <c r="C11189" t="s">
        <v>18730</v>
      </c>
      <c r="D11189" s="7">
        <f>VLOOKUP(C11189,属性!A:D,3,FALSE)</f>
        <v>46088</v>
      </c>
      <c r="E11189" s="7" t="str">
        <f>VLOOKUP(C11189,属性!A:D,4,FALSE)</f>
        <v>否</v>
      </c>
      <c r="F11189" s="8" t="s">
        <v>18793</v>
      </c>
      <c r="G11189" s="8" t="s">
        <v>18794</v>
      </c>
      <c r="H11189" s="9">
        <v>46090</v>
      </c>
      <c r="I11189" s="8" t="s">
        <v>18</v>
      </c>
      <c r="J11189" s="8" t="s">
        <v>19</v>
      </c>
      <c r="K11189" s="7">
        <v>46094</v>
      </c>
    </row>
    <row r="11190" spans="1:11">
      <c r="A11190">
        <v>11190</v>
      </c>
      <c r="B11190" t="str">
        <f>VLOOKUP(C11190,属性!A:D,2,FALSE)</f>
        <v>瑞幸</v>
      </c>
      <c r="C11190" t="s">
        <v>18730</v>
      </c>
      <c r="D11190" s="7">
        <f>VLOOKUP(C11190,属性!A:D,3,FALSE)</f>
        <v>46088</v>
      </c>
      <c r="E11190" s="7" t="str">
        <f>VLOOKUP(C11190,属性!A:D,4,FALSE)</f>
        <v>否</v>
      </c>
      <c r="F11190" s="8" t="s">
        <v>18795</v>
      </c>
      <c r="G11190" s="8" t="s">
        <v>18796</v>
      </c>
      <c r="H11190" s="9">
        <v>46090</v>
      </c>
      <c r="I11190" s="8" t="s">
        <v>14</v>
      </c>
      <c r="J11190" s="8" t="s">
        <v>30</v>
      </c>
      <c r="K11190" s="7">
        <v>46094</v>
      </c>
    </row>
    <row r="11191" spans="1:11">
      <c r="A11191">
        <v>11191</v>
      </c>
      <c r="B11191" t="str">
        <f>VLOOKUP(C11191,属性!A:D,2,FALSE)</f>
        <v>瑞幸</v>
      </c>
      <c r="C11191" t="s">
        <v>18730</v>
      </c>
      <c r="D11191" s="7">
        <f>VLOOKUP(C11191,属性!A:D,3,FALSE)</f>
        <v>46088</v>
      </c>
      <c r="E11191" s="7" t="str">
        <f>VLOOKUP(C11191,属性!A:D,4,FALSE)</f>
        <v>否</v>
      </c>
      <c r="F11191" s="8" t="s">
        <v>18795</v>
      </c>
      <c r="G11191" s="8" t="s">
        <v>18797</v>
      </c>
      <c r="H11191" s="9">
        <v>46090</v>
      </c>
      <c r="I11191" s="8" t="s">
        <v>14</v>
      </c>
      <c r="J11191" s="8" t="s">
        <v>30</v>
      </c>
      <c r="K11191" s="7">
        <v>46094</v>
      </c>
    </row>
    <row r="11192" hidden="1" spans="1:11">
      <c r="A11192">
        <v>11192</v>
      </c>
      <c r="B11192" t="str">
        <f>VLOOKUP(C11192,属性!A:D,2,FALSE)</f>
        <v>瑞幸</v>
      </c>
      <c r="C11192" t="s">
        <v>18730</v>
      </c>
      <c r="D11192" s="7">
        <f>VLOOKUP(C11192,属性!A:D,3,FALSE)</f>
        <v>46088</v>
      </c>
      <c r="E11192" s="7" t="str">
        <f>VLOOKUP(C11192,属性!A:D,4,FALSE)</f>
        <v>否</v>
      </c>
      <c r="F11192" s="8" t="s">
        <v>18798</v>
      </c>
      <c r="G11192" s="8" t="s">
        <v>18799</v>
      </c>
      <c r="H11192" s="9">
        <v>46090</v>
      </c>
      <c r="I11192" s="8" t="s">
        <v>14</v>
      </c>
      <c r="J11192" s="8" t="s">
        <v>15</v>
      </c>
      <c r="K11192" s="7">
        <v>46094</v>
      </c>
    </row>
    <row r="11193" hidden="1" spans="1:11">
      <c r="A11193">
        <v>11193</v>
      </c>
      <c r="B11193" t="str">
        <f>VLOOKUP(C11193,属性!A:D,2,FALSE)</f>
        <v>瑞幸</v>
      </c>
      <c r="C11193" t="s">
        <v>18730</v>
      </c>
      <c r="D11193" s="7">
        <f>VLOOKUP(C11193,属性!A:D,3,FALSE)</f>
        <v>46088</v>
      </c>
      <c r="E11193" s="7" t="str">
        <f>VLOOKUP(C11193,属性!A:D,4,FALSE)</f>
        <v>否</v>
      </c>
      <c r="F11193" s="8" t="s">
        <v>18800</v>
      </c>
      <c r="G11193" s="8" t="s">
        <v>6497</v>
      </c>
      <c r="H11193" s="9">
        <v>46090</v>
      </c>
      <c r="I11193" s="8" t="s">
        <v>365</v>
      </c>
      <c r="J11193" s="8" t="s">
        <v>19</v>
      </c>
      <c r="K11193" s="7">
        <v>46094</v>
      </c>
    </row>
    <row r="11194" hidden="1" spans="1:11">
      <c r="A11194">
        <v>11194</v>
      </c>
      <c r="B11194" t="str">
        <f>VLOOKUP(C11194,属性!A:D,2,FALSE)</f>
        <v>瑞幸</v>
      </c>
      <c r="C11194" t="s">
        <v>18730</v>
      </c>
      <c r="D11194" s="7">
        <f>VLOOKUP(C11194,属性!A:D,3,FALSE)</f>
        <v>46088</v>
      </c>
      <c r="E11194" s="7" t="str">
        <f>VLOOKUP(C11194,属性!A:D,4,FALSE)</f>
        <v>否</v>
      </c>
      <c r="F11194" s="8" t="s">
        <v>18801</v>
      </c>
      <c r="G11194" s="8" t="s">
        <v>18802</v>
      </c>
      <c r="H11194" s="9">
        <v>46090</v>
      </c>
      <c r="I11194" s="8" t="s">
        <v>22</v>
      </c>
      <c r="J11194" s="8" t="s">
        <v>15</v>
      </c>
      <c r="K11194" s="7">
        <v>46094</v>
      </c>
    </row>
    <row r="11195" hidden="1" spans="1:11">
      <c r="A11195">
        <v>11195</v>
      </c>
      <c r="B11195" t="str">
        <f>VLOOKUP(C11195,属性!A:D,2,FALSE)</f>
        <v>瑞幸</v>
      </c>
      <c r="C11195" t="s">
        <v>18730</v>
      </c>
      <c r="D11195" s="7">
        <f>VLOOKUP(C11195,属性!A:D,3,FALSE)</f>
        <v>46088</v>
      </c>
      <c r="E11195" s="7" t="str">
        <f>VLOOKUP(C11195,属性!A:D,4,FALSE)</f>
        <v>否</v>
      </c>
      <c r="F11195" s="8" t="s">
        <v>14736</v>
      </c>
      <c r="G11195" s="8" t="s">
        <v>18803</v>
      </c>
      <c r="H11195" s="9">
        <v>46090</v>
      </c>
      <c r="I11195" s="8" t="s">
        <v>38</v>
      </c>
      <c r="J11195" s="8" t="s">
        <v>19</v>
      </c>
      <c r="K11195" s="7">
        <v>46094</v>
      </c>
    </row>
    <row r="11196" hidden="1" spans="1:11">
      <c r="A11196">
        <v>11196</v>
      </c>
      <c r="B11196" t="str">
        <f>VLOOKUP(C11196,属性!A:D,2,FALSE)</f>
        <v>瑞幸</v>
      </c>
      <c r="C11196" t="s">
        <v>18730</v>
      </c>
      <c r="D11196" s="7">
        <f>VLOOKUP(C11196,属性!A:D,3,FALSE)</f>
        <v>46088</v>
      </c>
      <c r="E11196" s="7" t="str">
        <f>VLOOKUP(C11196,属性!A:D,4,FALSE)</f>
        <v>否</v>
      </c>
      <c r="F11196" s="8" t="s">
        <v>18804</v>
      </c>
      <c r="G11196" s="8" t="s">
        <v>18805</v>
      </c>
      <c r="H11196" s="9">
        <v>46090</v>
      </c>
      <c r="I11196" s="8" t="s">
        <v>365</v>
      </c>
      <c r="J11196" s="8" t="s">
        <v>19</v>
      </c>
      <c r="K11196" s="7">
        <v>46094</v>
      </c>
    </row>
    <row r="11197" hidden="1" spans="1:11">
      <c r="A11197">
        <v>11197</v>
      </c>
      <c r="B11197" t="str">
        <f>VLOOKUP(C11197,属性!A:D,2,FALSE)</f>
        <v>瑞幸</v>
      </c>
      <c r="C11197" t="s">
        <v>18730</v>
      </c>
      <c r="D11197" s="7">
        <f>VLOOKUP(C11197,属性!A:D,3,FALSE)</f>
        <v>46088</v>
      </c>
      <c r="E11197" s="7" t="str">
        <f>VLOOKUP(C11197,属性!A:D,4,FALSE)</f>
        <v>否</v>
      </c>
      <c r="F11197" s="8" t="s">
        <v>18806</v>
      </c>
      <c r="G11197" s="8" t="s">
        <v>18807</v>
      </c>
      <c r="H11197" s="9">
        <v>46090</v>
      </c>
      <c r="I11197" s="8" t="s">
        <v>14</v>
      </c>
      <c r="J11197" s="8" t="s">
        <v>19</v>
      </c>
      <c r="K11197" s="7">
        <v>46094</v>
      </c>
    </row>
    <row r="11198" hidden="1" spans="1:11">
      <c r="A11198">
        <v>11198</v>
      </c>
      <c r="B11198" t="str">
        <f>VLOOKUP(C11198,属性!A:D,2,FALSE)</f>
        <v>瑞幸</v>
      </c>
      <c r="C11198" t="s">
        <v>18730</v>
      </c>
      <c r="D11198" s="7">
        <f>VLOOKUP(C11198,属性!A:D,3,FALSE)</f>
        <v>46088</v>
      </c>
      <c r="E11198" s="7" t="str">
        <f>VLOOKUP(C11198,属性!A:D,4,FALSE)</f>
        <v>否</v>
      </c>
      <c r="F11198" s="8" t="s">
        <v>18808</v>
      </c>
      <c r="G11198" s="8" t="s">
        <v>18809</v>
      </c>
      <c r="H11198" s="9">
        <v>46090</v>
      </c>
      <c r="I11198" s="8" t="s">
        <v>49</v>
      </c>
      <c r="J11198" s="8" t="s">
        <v>15</v>
      </c>
      <c r="K11198" s="7">
        <v>46094</v>
      </c>
    </row>
    <row r="11199" hidden="1" spans="1:11">
      <c r="A11199">
        <v>11199</v>
      </c>
      <c r="B11199" t="str">
        <f>VLOOKUP(C11199,属性!A:D,2,FALSE)</f>
        <v>瑞幸</v>
      </c>
      <c r="C11199" t="s">
        <v>18730</v>
      </c>
      <c r="D11199" s="7">
        <f>VLOOKUP(C11199,属性!A:D,3,FALSE)</f>
        <v>46088</v>
      </c>
      <c r="E11199" s="7" t="str">
        <f>VLOOKUP(C11199,属性!A:D,4,FALSE)</f>
        <v>否</v>
      </c>
      <c r="F11199" s="8" t="s">
        <v>18810</v>
      </c>
      <c r="G11199" s="8" t="s">
        <v>18811</v>
      </c>
      <c r="H11199" s="9">
        <v>46090</v>
      </c>
      <c r="I11199" s="8" t="s">
        <v>179</v>
      </c>
      <c r="J11199" s="8" t="s">
        <v>15</v>
      </c>
      <c r="K11199" s="7">
        <v>46094</v>
      </c>
    </row>
    <row r="11200" hidden="1" spans="1:11">
      <c r="A11200">
        <v>11200</v>
      </c>
      <c r="B11200" t="str">
        <f>VLOOKUP(C11200,属性!A:D,2,FALSE)</f>
        <v>瑞幸</v>
      </c>
      <c r="C11200" t="s">
        <v>18730</v>
      </c>
      <c r="D11200" s="7">
        <f>VLOOKUP(C11200,属性!A:D,3,FALSE)</f>
        <v>46088</v>
      </c>
      <c r="E11200" s="7" t="str">
        <f>VLOOKUP(C11200,属性!A:D,4,FALSE)</f>
        <v>否</v>
      </c>
      <c r="F11200" s="8" t="s">
        <v>18812</v>
      </c>
      <c r="G11200" s="8" t="s">
        <v>18813</v>
      </c>
      <c r="H11200" s="9">
        <v>46090</v>
      </c>
      <c r="I11200" s="8" t="s">
        <v>38</v>
      </c>
      <c r="J11200" s="8" t="s">
        <v>15</v>
      </c>
      <c r="K11200" s="7">
        <v>46094</v>
      </c>
    </row>
    <row r="11201" hidden="1" spans="1:11">
      <c r="A11201">
        <v>11201</v>
      </c>
      <c r="B11201" t="str">
        <f>VLOOKUP(C11201,属性!A:D,2,FALSE)</f>
        <v>瑞幸</v>
      </c>
      <c r="C11201" t="s">
        <v>18730</v>
      </c>
      <c r="D11201" s="7">
        <f>VLOOKUP(C11201,属性!A:D,3,FALSE)</f>
        <v>46088</v>
      </c>
      <c r="E11201" s="7" t="str">
        <f>VLOOKUP(C11201,属性!A:D,4,FALSE)</f>
        <v>否</v>
      </c>
      <c r="F11201" s="8" t="s">
        <v>18814</v>
      </c>
      <c r="G11201" s="8" t="s">
        <v>18815</v>
      </c>
      <c r="H11201" s="9">
        <v>46090</v>
      </c>
      <c r="I11201" s="8" t="s">
        <v>49</v>
      </c>
      <c r="J11201" s="8" t="s">
        <v>19</v>
      </c>
      <c r="K11201" s="7">
        <v>46094</v>
      </c>
    </row>
    <row r="11202" hidden="1" spans="1:11">
      <c r="A11202">
        <v>11202</v>
      </c>
      <c r="B11202" t="str">
        <f>VLOOKUP(C11202,属性!A:D,2,FALSE)</f>
        <v>瑞幸</v>
      </c>
      <c r="C11202" t="s">
        <v>18730</v>
      </c>
      <c r="D11202" s="7">
        <f>VLOOKUP(C11202,属性!A:D,3,FALSE)</f>
        <v>46088</v>
      </c>
      <c r="E11202" s="7" t="str">
        <f>VLOOKUP(C11202,属性!A:D,4,FALSE)</f>
        <v>否</v>
      </c>
      <c r="F11202" s="8" t="s">
        <v>18816</v>
      </c>
      <c r="G11202" s="8" t="s">
        <v>18817</v>
      </c>
      <c r="H11202" s="9">
        <v>46090</v>
      </c>
      <c r="I11202" s="8" t="s">
        <v>29</v>
      </c>
      <c r="J11202" s="8" t="s">
        <v>15</v>
      </c>
      <c r="K11202" s="7">
        <v>46094</v>
      </c>
    </row>
    <row r="11203" hidden="1" spans="1:11">
      <c r="A11203">
        <v>11203</v>
      </c>
      <c r="B11203" t="str">
        <f>VLOOKUP(C11203,属性!A:D,2,FALSE)</f>
        <v>瑞幸</v>
      </c>
      <c r="C11203" t="s">
        <v>18730</v>
      </c>
      <c r="D11203" s="7">
        <f>VLOOKUP(C11203,属性!A:D,3,FALSE)</f>
        <v>46088</v>
      </c>
      <c r="E11203" s="7" t="str">
        <f>VLOOKUP(C11203,属性!A:D,4,FALSE)</f>
        <v>否</v>
      </c>
      <c r="F11203" s="8" t="s">
        <v>18818</v>
      </c>
      <c r="G11203" s="8" t="s">
        <v>18819</v>
      </c>
      <c r="H11203" s="9">
        <v>46089</v>
      </c>
      <c r="I11203" s="8" t="s">
        <v>14</v>
      </c>
      <c r="J11203" s="8" t="s">
        <v>19</v>
      </c>
      <c r="K11203" s="7">
        <v>46094</v>
      </c>
    </row>
    <row r="11204" hidden="1" spans="1:11">
      <c r="A11204">
        <v>11204</v>
      </c>
      <c r="B11204" t="str">
        <f>VLOOKUP(C11204,属性!A:D,2,FALSE)</f>
        <v>瑞幸</v>
      </c>
      <c r="C11204" t="s">
        <v>18730</v>
      </c>
      <c r="D11204" s="7">
        <f>VLOOKUP(C11204,属性!A:D,3,FALSE)</f>
        <v>46088</v>
      </c>
      <c r="E11204" s="7" t="str">
        <f>VLOOKUP(C11204,属性!A:D,4,FALSE)</f>
        <v>否</v>
      </c>
      <c r="F11204" s="8" t="s">
        <v>18820</v>
      </c>
      <c r="G11204" s="8" t="s">
        <v>18821</v>
      </c>
      <c r="H11204" s="9">
        <v>46089</v>
      </c>
      <c r="I11204" s="8" t="s">
        <v>22</v>
      </c>
      <c r="J11204" s="8" t="s">
        <v>19</v>
      </c>
      <c r="K11204" s="7">
        <v>46094</v>
      </c>
    </row>
    <row r="11205" hidden="1" spans="1:11">
      <c r="A11205">
        <v>11205</v>
      </c>
      <c r="B11205" t="str">
        <f>VLOOKUP(C11205,属性!A:D,2,FALSE)</f>
        <v>瑞幸</v>
      </c>
      <c r="C11205" t="s">
        <v>18730</v>
      </c>
      <c r="D11205" s="7">
        <f>VLOOKUP(C11205,属性!A:D,3,FALSE)</f>
        <v>46088</v>
      </c>
      <c r="E11205" s="7" t="str">
        <f>VLOOKUP(C11205,属性!A:D,4,FALSE)</f>
        <v>否</v>
      </c>
      <c r="F11205" s="8" t="s">
        <v>18822</v>
      </c>
      <c r="G11205" s="8" t="s">
        <v>18823</v>
      </c>
      <c r="H11205" s="9">
        <v>46089</v>
      </c>
      <c r="I11205" s="8" t="s">
        <v>14</v>
      </c>
      <c r="J11205" s="8" t="s">
        <v>15</v>
      </c>
      <c r="K11205" s="7">
        <v>46094</v>
      </c>
    </row>
    <row r="11206" hidden="1" spans="1:11">
      <c r="A11206">
        <v>11206</v>
      </c>
      <c r="B11206" t="str">
        <f>VLOOKUP(C11206,属性!A:D,2,FALSE)</f>
        <v>瑞幸</v>
      </c>
      <c r="C11206" t="s">
        <v>18730</v>
      </c>
      <c r="D11206" s="7">
        <f>VLOOKUP(C11206,属性!A:D,3,FALSE)</f>
        <v>46088</v>
      </c>
      <c r="E11206" s="7" t="str">
        <f>VLOOKUP(C11206,属性!A:D,4,FALSE)</f>
        <v>否</v>
      </c>
      <c r="F11206" s="8" t="s">
        <v>171</v>
      </c>
      <c r="G11206" s="8" t="s">
        <v>18824</v>
      </c>
      <c r="H11206" s="9">
        <v>46089</v>
      </c>
      <c r="I11206" s="8" t="s">
        <v>14</v>
      </c>
      <c r="J11206" s="8" t="s">
        <v>19</v>
      </c>
      <c r="K11206" s="7">
        <v>46094</v>
      </c>
    </row>
    <row r="11207" hidden="1" spans="1:11">
      <c r="A11207">
        <v>11207</v>
      </c>
      <c r="B11207" t="str">
        <f>VLOOKUP(C11207,属性!A:D,2,FALSE)</f>
        <v>瑞幸</v>
      </c>
      <c r="C11207" t="s">
        <v>18730</v>
      </c>
      <c r="D11207" s="7">
        <f>VLOOKUP(C11207,属性!A:D,3,FALSE)</f>
        <v>46088</v>
      </c>
      <c r="E11207" s="7" t="str">
        <f>VLOOKUP(C11207,属性!A:D,4,FALSE)</f>
        <v>否</v>
      </c>
      <c r="F11207" s="8" t="s">
        <v>18825</v>
      </c>
      <c r="G11207" s="8" t="s">
        <v>18826</v>
      </c>
      <c r="H11207" s="9">
        <v>46089</v>
      </c>
      <c r="I11207" s="8" t="s">
        <v>125</v>
      </c>
      <c r="J11207" s="8" t="s">
        <v>19</v>
      </c>
      <c r="K11207" s="7">
        <v>46094</v>
      </c>
    </row>
    <row r="11208" hidden="1" spans="1:11">
      <c r="A11208">
        <v>11208</v>
      </c>
      <c r="B11208" t="str">
        <f>VLOOKUP(C11208,属性!A:D,2,FALSE)</f>
        <v>瑞幸</v>
      </c>
      <c r="C11208" t="s">
        <v>18730</v>
      </c>
      <c r="D11208" s="7">
        <f>VLOOKUP(C11208,属性!A:D,3,FALSE)</f>
        <v>46088</v>
      </c>
      <c r="E11208" s="7" t="str">
        <f>VLOOKUP(C11208,属性!A:D,4,FALSE)</f>
        <v>否</v>
      </c>
      <c r="F11208" s="8" t="s">
        <v>3365</v>
      </c>
      <c r="G11208" s="8" t="s">
        <v>18827</v>
      </c>
      <c r="H11208" s="9">
        <v>46089</v>
      </c>
      <c r="I11208" s="8" t="s">
        <v>257</v>
      </c>
      <c r="J11208" s="8" t="s">
        <v>15</v>
      </c>
      <c r="K11208" s="7">
        <v>46094</v>
      </c>
    </row>
    <row r="11209" hidden="1" spans="1:11">
      <c r="A11209">
        <v>11209</v>
      </c>
      <c r="B11209" t="str">
        <f>VLOOKUP(C11209,属性!A:D,2,FALSE)</f>
        <v>瑞幸</v>
      </c>
      <c r="C11209" t="s">
        <v>18730</v>
      </c>
      <c r="D11209" s="7">
        <f>VLOOKUP(C11209,属性!A:D,3,FALSE)</f>
        <v>46088</v>
      </c>
      <c r="E11209" s="7" t="str">
        <f>VLOOKUP(C11209,属性!A:D,4,FALSE)</f>
        <v>否</v>
      </c>
      <c r="F11209" s="8" t="s">
        <v>18828</v>
      </c>
      <c r="G11209" s="8" t="s">
        <v>18829</v>
      </c>
      <c r="H11209" s="9">
        <v>46089</v>
      </c>
      <c r="I11209" s="8" t="s">
        <v>18</v>
      </c>
      <c r="J11209" s="8" t="s">
        <v>19</v>
      </c>
      <c r="K11209" s="7">
        <v>46094</v>
      </c>
    </row>
    <row r="11210" hidden="1" spans="1:11">
      <c r="A11210">
        <v>11210</v>
      </c>
      <c r="B11210" t="str">
        <f>VLOOKUP(C11210,属性!A:D,2,FALSE)</f>
        <v>瑞幸</v>
      </c>
      <c r="C11210" t="s">
        <v>18730</v>
      </c>
      <c r="D11210" s="7">
        <f>VLOOKUP(C11210,属性!A:D,3,FALSE)</f>
        <v>46088</v>
      </c>
      <c r="E11210" s="7" t="str">
        <f>VLOOKUP(C11210,属性!A:D,4,FALSE)</f>
        <v>否</v>
      </c>
      <c r="F11210" s="8" t="s">
        <v>18830</v>
      </c>
      <c r="G11210" s="8" t="s">
        <v>18831</v>
      </c>
      <c r="H11210" s="9">
        <v>46089</v>
      </c>
      <c r="I11210" s="8" t="s">
        <v>18</v>
      </c>
      <c r="J11210" s="8" t="s">
        <v>15</v>
      </c>
      <c r="K11210" s="7">
        <v>46094</v>
      </c>
    </row>
    <row r="11211" hidden="1" spans="1:11">
      <c r="A11211">
        <v>11211</v>
      </c>
      <c r="B11211" t="str">
        <f>VLOOKUP(C11211,属性!A:D,2,FALSE)</f>
        <v>瑞幸</v>
      </c>
      <c r="C11211" t="s">
        <v>18730</v>
      </c>
      <c r="D11211" s="7">
        <f>VLOOKUP(C11211,属性!A:D,3,FALSE)</f>
        <v>46088</v>
      </c>
      <c r="E11211" s="7" t="str">
        <f>VLOOKUP(C11211,属性!A:D,4,FALSE)</f>
        <v>否</v>
      </c>
      <c r="F11211" s="8" t="s">
        <v>18830</v>
      </c>
      <c r="G11211" s="8" t="s">
        <v>18832</v>
      </c>
      <c r="H11211" s="9">
        <v>46089</v>
      </c>
      <c r="I11211" s="8" t="s">
        <v>18</v>
      </c>
      <c r="J11211" s="8" t="s">
        <v>19</v>
      </c>
      <c r="K11211" s="7">
        <v>46094</v>
      </c>
    </row>
    <row r="11212" hidden="1" spans="1:11">
      <c r="A11212">
        <v>11212</v>
      </c>
      <c r="B11212" t="str">
        <f>VLOOKUP(C11212,属性!A:D,2,FALSE)</f>
        <v>瑞幸</v>
      </c>
      <c r="C11212" t="s">
        <v>18730</v>
      </c>
      <c r="D11212" s="7">
        <f>VLOOKUP(C11212,属性!A:D,3,FALSE)</f>
        <v>46088</v>
      </c>
      <c r="E11212" s="7" t="str">
        <f>VLOOKUP(C11212,属性!A:D,4,FALSE)</f>
        <v>否</v>
      </c>
      <c r="F11212" s="8" t="s">
        <v>18833</v>
      </c>
      <c r="G11212" s="8" t="s">
        <v>18834</v>
      </c>
      <c r="H11212" s="9">
        <v>46089</v>
      </c>
      <c r="I11212" s="8" t="s">
        <v>18</v>
      </c>
      <c r="J11212" s="8" t="s">
        <v>19</v>
      </c>
      <c r="K11212" s="7">
        <v>46094</v>
      </c>
    </row>
    <row r="11213" hidden="1" spans="1:11">
      <c r="A11213">
        <v>11213</v>
      </c>
      <c r="B11213" t="str">
        <f>VLOOKUP(C11213,属性!A:D,2,FALSE)</f>
        <v>瑞幸</v>
      </c>
      <c r="C11213" t="s">
        <v>18730</v>
      </c>
      <c r="D11213" s="7">
        <f>VLOOKUP(C11213,属性!A:D,3,FALSE)</f>
        <v>46088</v>
      </c>
      <c r="E11213" s="7" t="str">
        <f>VLOOKUP(C11213,属性!A:D,4,FALSE)</f>
        <v>否</v>
      </c>
      <c r="F11213" s="8" t="s">
        <v>18835</v>
      </c>
      <c r="G11213" s="8" t="s">
        <v>18836</v>
      </c>
      <c r="H11213" s="9">
        <v>46089</v>
      </c>
      <c r="I11213" s="8" t="s">
        <v>14</v>
      </c>
      <c r="J11213" s="8" t="s">
        <v>19</v>
      </c>
      <c r="K11213" s="7">
        <v>46094</v>
      </c>
    </row>
    <row r="11214" hidden="1" spans="1:11">
      <c r="A11214">
        <v>11214</v>
      </c>
      <c r="B11214" t="str">
        <f>VLOOKUP(C11214,属性!A:D,2,FALSE)</f>
        <v>瑞幸</v>
      </c>
      <c r="C11214" t="s">
        <v>18730</v>
      </c>
      <c r="D11214" s="7">
        <f>VLOOKUP(C11214,属性!A:D,3,FALSE)</f>
        <v>46088</v>
      </c>
      <c r="E11214" s="7" t="str">
        <f>VLOOKUP(C11214,属性!A:D,4,FALSE)</f>
        <v>否</v>
      </c>
      <c r="F11214" s="8" t="s">
        <v>18837</v>
      </c>
      <c r="G11214" s="8" t="s">
        <v>18838</v>
      </c>
      <c r="H11214" s="9">
        <v>46089</v>
      </c>
      <c r="I11214" s="8" t="s">
        <v>14</v>
      </c>
      <c r="J11214" s="8" t="s">
        <v>19</v>
      </c>
      <c r="K11214" s="7">
        <v>46094</v>
      </c>
    </row>
    <row r="11215" hidden="1" spans="1:11">
      <c r="A11215">
        <v>11215</v>
      </c>
      <c r="B11215" t="str">
        <f>VLOOKUP(C11215,属性!A:D,2,FALSE)</f>
        <v>瑞幸</v>
      </c>
      <c r="C11215" t="s">
        <v>18730</v>
      </c>
      <c r="D11215" s="7">
        <f>VLOOKUP(C11215,属性!A:D,3,FALSE)</f>
        <v>46088</v>
      </c>
      <c r="E11215" s="7" t="str">
        <f>VLOOKUP(C11215,属性!A:D,4,FALSE)</f>
        <v>否</v>
      </c>
      <c r="F11215" s="8" t="s">
        <v>18837</v>
      </c>
      <c r="G11215" s="8"/>
      <c r="H11215" s="9">
        <v>46089</v>
      </c>
      <c r="I11215" s="8" t="s">
        <v>14</v>
      </c>
      <c r="J11215" s="8" t="s">
        <v>19</v>
      </c>
      <c r="K11215" s="7">
        <v>46094</v>
      </c>
    </row>
    <row r="11216" hidden="1" spans="1:11">
      <c r="A11216">
        <v>11216</v>
      </c>
      <c r="B11216" t="str">
        <f>VLOOKUP(C11216,属性!A:D,2,FALSE)</f>
        <v>瑞幸</v>
      </c>
      <c r="C11216" t="s">
        <v>18730</v>
      </c>
      <c r="D11216" s="7">
        <f>VLOOKUP(C11216,属性!A:D,3,FALSE)</f>
        <v>46088</v>
      </c>
      <c r="E11216" s="7" t="str">
        <f>VLOOKUP(C11216,属性!A:D,4,FALSE)</f>
        <v>否</v>
      </c>
      <c r="F11216" s="8" t="s">
        <v>18839</v>
      </c>
      <c r="G11216" s="8" t="s">
        <v>18840</v>
      </c>
      <c r="H11216" s="9">
        <v>46089</v>
      </c>
      <c r="I11216" s="8" t="s">
        <v>38</v>
      </c>
      <c r="J11216" s="8" t="s">
        <v>19</v>
      </c>
      <c r="K11216" s="7">
        <v>46094</v>
      </c>
    </row>
    <row r="11217" hidden="1" spans="1:11">
      <c r="A11217">
        <v>11217</v>
      </c>
      <c r="B11217" t="str">
        <f>VLOOKUP(C11217,属性!A:D,2,FALSE)</f>
        <v>瑞幸</v>
      </c>
      <c r="C11217" t="s">
        <v>18730</v>
      </c>
      <c r="D11217" s="7">
        <f>VLOOKUP(C11217,属性!A:D,3,FALSE)</f>
        <v>46088</v>
      </c>
      <c r="E11217" s="7" t="str">
        <f>VLOOKUP(C11217,属性!A:D,4,FALSE)</f>
        <v>否</v>
      </c>
      <c r="F11217" s="8" t="s">
        <v>18841</v>
      </c>
      <c r="G11217" s="8" t="s">
        <v>18842</v>
      </c>
      <c r="H11217" s="9">
        <v>46089</v>
      </c>
      <c r="I11217" s="8" t="s">
        <v>22</v>
      </c>
      <c r="J11217" s="8" t="s">
        <v>15</v>
      </c>
      <c r="K11217" s="7">
        <v>46094</v>
      </c>
    </row>
    <row r="11218" hidden="1" spans="1:11">
      <c r="A11218">
        <v>11218</v>
      </c>
      <c r="B11218" t="str">
        <f>VLOOKUP(C11218,属性!A:D,2,FALSE)</f>
        <v>瑞幸</v>
      </c>
      <c r="C11218" t="s">
        <v>18730</v>
      </c>
      <c r="D11218" s="7">
        <f>VLOOKUP(C11218,属性!A:D,3,FALSE)</f>
        <v>46088</v>
      </c>
      <c r="E11218" s="7" t="str">
        <f>VLOOKUP(C11218,属性!A:D,4,FALSE)</f>
        <v>否</v>
      </c>
      <c r="F11218" s="8" t="s">
        <v>18843</v>
      </c>
      <c r="G11218" s="8" t="s">
        <v>18844</v>
      </c>
      <c r="H11218" s="9">
        <v>46089</v>
      </c>
      <c r="I11218" s="8" t="s">
        <v>348</v>
      </c>
      <c r="J11218" s="8" t="s">
        <v>19</v>
      </c>
      <c r="K11218" s="7">
        <v>46094</v>
      </c>
    </row>
    <row r="11219" ht="28" hidden="1" spans="1:11">
      <c r="A11219">
        <v>11219</v>
      </c>
      <c r="B11219" t="str">
        <f>VLOOKUP(C11219,属性!A:D,2,FALSE)</f>
        <v>瑞幸</v>
      </c>
      <c r="C11219" t="s">
        <v>18730</v>
      </c>
      <c r="D11219" s="7">
        <f>VLOOKUP(C11219,属性!A:D,3,FALSE)</f>
        <v>46088</v>
      </c>
      <c r="E11219" s="7" t="str">
        <f>VLOOKUP(C11219,属性!A:D,4,FALSE)</f>
        <v>否</v>
      </c>
      <c r="F11219" s="8" t="s">
        <v>18845</v>
      </c>
      <c r="G11219" s="8" t="s">
        <v>18846</v>
      </c>
      <c r="H11219" s="9">
        <v>46089</v>
      </c>
      <c r="I11219" s="8" t="s">
        <v>18</v>
      </c>
      <c r="J11219" s="8" t="s">
        <v>15</v>
      </c>
      <c r="K11219" s="7">
        <v>46094</v>
      </c>
    </row>
    <row r="11220" hidden="1" spans="1:11">
      <c r="A11220">
        <v>11220</v>
      </c>
      <c r="B11220" t="str">
        <f>VLOOKUP(C11220,属性!A:D,2,FALSE)</f>
        <v>瑞幸</v>
      </c>
      <c r="C11220" t="s">
        <v>18730</v>
      </c>
      <c r="D11220" s="7">
        <f>VLOOKUP(C11220,属性!A:D,3,FALSE)</f>
        <v>46088</v>
      </c>
      <c r="E11220" s="7" t="str">
        <f>VLOOKUP(C11220,属性!A:D,4,FALSE)</f>
        <v>否</v>
      </c>
      <c r="F11220" s="8" t="s">
        <v>18847</v>
      </c>
      <c r="G11220" s="8" t="s">
        <v>92</v>
      </c>
      <c r="H11220" s="9">
        <v>46089</v>
      </c>
      <c r="I11220" s="8" t="s">
        <v>254</v>
      </c>
      <c r="J11220" s="8" t="s">
        <v>15</v>
      </c>
      <c r="K11220" s="7">
        <v>46094</v>
      </c>
    </row>
    <row r="11221" hidden="1" spans="1:11">
      <c r="A11221">
        <v>11221</v>
      </c>
      <c r="B11221" t="str">
        <f>VLOOKUP(C11221,属性!A:D,2,FALSE)</f>
        <v>瑞幸</v>
      </c>
      <c r="C11221" t="s">
        <v>18730</v>
      </c>
      <c r="D11221" s="7">
        <f>VLOOKUP(C11221,属性!A:D,3,FALSE)</f>
        <v>46088</v>
      </c>
      <c r="E11221" s="7" t="str">
        <f>VLOOKUP(C11221,属性!A:D,4,FALSE)</f>
        <v>否</v>
      </c>
      <c r="F11221" s="8" t="s">
        <v>18848</v>
      </c>
      <c r="G11221" s="8" t="s">
        <v>17049</v>
      </c>
      <c r="H11221" s="9">
        <v>46089</v>
      </c>
      <c r="I11221" s="8" t="s">
        <v>217</v>
      </c>
      <c r="J11221" s="8" t="s">
        <v>19</v>
      </c>
      <c r="K11221" s="7">
        <v>46094</v>
      </c>
    </row>
    <row r="11222" hidden="1" spans="1:11">
      <c r="A11222">
        <v>11222</v>
      </c>
      <c r="B11222" t="str">
        <f>VLOOKUP(C11222,属性!A:D,2,FALSE)</f>
        <v>瑞幸</v>
      </c>
      <c r="C11222" t="s">
        <v>18730</v>
      </c>
      <c r="D11222" s="7">
        <f>VLOOKUP(C11222,属性!A:D,3,FALSE)</f>
        <v>46088</v>
      </c>
      <c r="E11222" s="7" t="str">
        <f>VLOOKUP(C11222,属性!A:D,4,FALSE)</f>
        <v>否</v>
      </c>
      <c r="F11222" s="8" t="s">
        <v>18849</v>
      </c>
      <c r="G11222" s="8" t="s">
        <v>18850</v>
      </c>
      <c r="H11222" s="9">
        <v>46089</v>
      </c>
      <c r="I11222" s="8" t="s">
        <v>38</v>
      </c>
      <c r="J11222" s="8" t="s">
        <v>15</v>
      </c>
      <c r="K11222" s="7">
        <v>46094</v>
      </c>
    </row>
    <row r="11223" hidden="1" spans="1:11">
      <c r="A11223">
        <v>11223</v>
      </c>
      <c r="B11223" t="str">
        <f>VLOOKUP(C11223,属性!A:D,2,FALSE)</f>
        <v>瑞幸</v>
      </c>
      <c r="C11223" t="s">
        <v>18730</v>
      </c>
      <c r="D11223" s="7">
        <f>VLOOKUP(C11223,属性!A:D,3,FALSE)</f>
        <v>46088</v>
      </c>
      <c r="E11223" s="7" t="str">
        <f>VLOOKUP(C11223,属性!A:D,4,FALSE)</f>
        <v>否</v>
      </c>
      <c r="F11223" s="8" t="s">
        <v>18851</v>
      </c>
      <c r="G11223" s="8" t="s">
        <v>18852</v>
      </c>
      <c r="H11223" s="9">
        <v>46089</v>
      </c>
      <c r="I11223" s="8" t="s">
        <v>18</v>
      </c>
      <c r="J11223" s="8" t="s">
        <v>15</v>
      </c>
      <c r="K11223" s="7">
        <v>46094</v>
      </c>
    </row>
    <row r="11224" hidden="1" spans="1:11">
      <c r="A11224">
        <v>11224</v>
      </c>
      <c r="B11224" t="str">
        <f>VLOOKUP(C11224,属性!A:D,2,FALSE)</f>
        <v>瑞幸</v>
      </c>
      <c r="C11224" t="s">
        <v>18730</v>
      </c>
      <c r="D11224" s="7">
        <f>VLOOKUP(C11224,属性!A:D,3,FALSE)</f>
        <v>46088</v>
      </c>
      <c r="E11224" s="7" t="str">
        <f>VLOOKUP(C11224,属性!A:D,4,FALSE)</f>
        <v>否</v>
      </c>
      <c r="F11224" s="8" t="s">
        <v>18853</v>
      </c>
      <c r="G11224" s="8" t="s">
        <v>18854</v>
      </c>
      <c r="H11224" s="9">
        <v>46089</v>
      </c>
      <c r="I11224" s="8" t="s">
        <v>14</v>
      </c>
      <c r="J11224" s="8" t="s">
        <v>19</v>
      </c>
      <c r="K11224" s="7">
        <v>46094</v>
      </c>
    </row>
    <row r="11225" hidden="1" spans="1:11">
      <c r="A11225">
        <v>11225</v>
      </c>
      <c r="B11225" t="str">
        <f>VLOOKUP(C11225,属性!A:D,2,FALSE)</f>
        <v>瑞幸</v>
      </c>
      <c r="C11225" t="s">
        <v>18730</v>
      </c>
      <c r="D11225" s="7">
        <f>VLOOKUP(C11225,属性!A:D,3,FALSE)</f>
        <v>46088</v>
      </c>
      <c r="E11225" s="7" t="str">
        <f>VLOOKUP(C11225,属性!A:D,4,FALSE)</f>
        <v>否</v>
      </c>
      <c r="F11225" s="8" t="s">
        <v>18855</v>
      </c>
      <c r="G11225" s="8" t="s">
        <v>18856</v>
      </c>
      <c r="H11225" s="9">
        <v>46089</v>
      </c>
      <c r="I11225" s="8" t="s">
        <v>22</v>
      </c>
      <c r="J11225" s="8" t="s">
        <v>19</v>
      </c>
      <c r="K11225" s="7">
        <v>46094</v>
      </c>
    </row>
    <row r="11226" hidden="1" spans="1:11">
      <c r="A11226">
        <v>11226</v>
      </c>
      <c r="B11226" t="str">
        <f>VLOOKUP(C11226,属性!A:D,2,FALSE)</f>
        <v>瑞幸</v>
      </c>
      <c r="C11226" t="s">
        <v>18730</v>
      </c>
      <c r="D11226" s="7">
        <f>VLOOKUP(C11226,属性!A:D,3,FALSE)</f>
        <v>46088</v>
      </c>
      <c r="E11226" s="7" t="str">
        <f>VLOOKUP(C11226,属性!A:D,4,FALSE)</f>
        <v>否</v>
      </c>
      <c r="F11226" s="8" t="s">
        <v>18857</v>
      </c>
      <c r="G11226" s="8" t="s">
        <v>18858</v>
      </c>
      <c r="H11226" s="9">
        <v>46089</v>
      </c>
      <c r="I11226" s="8" t="s">
        <v>112</v>
      </c>
      <c r="J11226" s="8" t="s">
        <v>19</v>
      </c>
      <c r="K11226" s="7">
        <v>46094</v>
      </c>
    </row>
    <row r="11227" hidden="1" spans="1:11">
      <c r="A11227">
        <v>11227</v>
      </c>
      <c r="B11227" t="str">
        <f>VLOOKUP(C11227,属性!A:D,2,FALSE)</f>
        <v>瑞幸</v>
      </c>
      <c r="C11227" t="s">
        <v>18730</v>
      </c>
      <c r="D11227" s="7">
        <f>VLOOKUP(C11227,属性!A:D,3,FALSE)</f>
        <v>46088</v>
      </c>
      <c r="E11227" s="7" t="str">
        <f>VLOOKUP(C11227,属性!A:D,4,FALSE)</f>
        <v>否</v>
      </c>
      <c r="F11227" s="8" t="s">
        <v>18859</v>
      </c>
      <c r="G11227" s="8" t="s">
        <v>18860</v>
      </c>
      <c r="H11227" s="9">
        <v>46089</v>
      </c>
      <c r="I11227" s="8" t="s">
        <v>14</v>
      </c>
      <c r="J11227" s="8" t="s">
        <v>19</v>
      </c>
      <c r="K11227" s="7">
        <v>46094</v>
      </c>
    </row>
    <row r="11228" hidden="1" spans="1:11">
      <c r="A11228">
        <v>11228</v>
      </c>
      <c r="B11228" t="str">
        <f>VLOOKUP(C11228,属性!A:D,2,FALSE)</f>
        <v>瑞幸</v>
      </c>
      <c r="C11228" t="s">
        <v>18730</v>
      </c>
      <c r="D11228" s="7">
        <f>VLOOKUP(C11228,属性!A:D,3,FALSE)</f>
        <v>46088</v>
      </c>
      <c r="E11228" s="7" t="str">
        <f>VLOOKUP(C11228,属性!A:D,4,FALSE)</f>
        <v>否</v>
      </c>
      <c r="F11228" s="8" t="s">
        <v>18861</v>
      </c>
      <c r="G11228" s="8" t="s">
        <v>18862</v>
      </c>
      <c r="H11228" s="9">
        <v>46089</v>
      </c>
      <c r="I11228" s="8" t="s">
        <v>33</v>
      </c>
      <c r="J11228" s="8" t="s">
        <v>19</v>
      </c>
      <c r="K11228" s="7">
        <v>46094</v>
      </c>
    </row>
    <row r="11229" spans="1:11">
      <c r="A11229">
        <v>11229</v>
      </c>
      <c r="B11229" t="str">
        <f>VLOOKUP(C11229,属性!A:D,2,FALSE)</f>
        <v>瑞幸</v>
      </c>
      <c r="C11229" t="s">
        <v>18730</v>
      </c>
      <c r="D11229" s="7">
        <f>VLOOKUP(C11229,属性!A:D,3,FALSE)</f>
        <v>46088</v>
      </c>
      <c r="E11229" s="7" t="str">
        <f>VLOOKUP(C11229,属性!A:D,4,FALSE)</f>
        <v>否</v>
      </c>
      <c r="F11229" s="8" t="s">
        <v>6709</v>
      </c>
      <c r="G11229" s="8" t="s">
        <v>18863</v>
      </c>
      <c r="H11229" s="9">
        <v>46089</v>
      </c>
      <c r="I11229" s="8" t="s">
        <v>22</v>
      </c>
      <c r="J11229" s="8" t="s">
        <v>30</v>
      </c>
      <c r="K11229" s="7">
        <v>46094</v>
      </c>
    </row>
    <row r="11230" hidden="1" spans="1:11">
      <c r="A11230">
        <v>11230</v>
      </c>
      <c r="B11230" t="str">
        <f>VLOOKUP(C11230,属性!A:D,2,FALSE)</f>
        <v>瑞幸</v>
      </c>
      <c r="C11230" t="s">
        <v>18730</v>
      </c>
      <c r="D11230" s="7">
        <f>VLOOKUP(C11230,属性!A:D,3,FALSE)</f>
        <v>46088</v>
      </c>
      <c r="E11230" s="7" t="str">
        <f>VLOOKUP(C11230,属性!A:D,4,FALSE)</f>
        <v>否</v>
      </c>
      <c r="F11230" s="8" t="s">
        <v>18864</v>
      </c>
      <c r="G11230" s="8" t="s">
        <v>18865</v>
      </c>
      <c r="H11230" s="9">
        <v>46089</v>
      </c>
      <c r="I11230" s="8" t="s">
        <v>77</v>
      </c>
      <c r="J11230" s="8" t="s">
        <v>15</v>
      </c>
      <c r="K11230" s="7">
        <v>46094</v>
      </c>
    </row>
    <row r="11231" hidden="1" spans="1:11">
      <c r="A11231">
        <v>11231</v>
      </c>
      <c r="B11231" t="str">
        <f>VLOOKUP(C11231,属性!A:D,2,FALSE)</f>
        <v>瑞幸</v>
      </c>
      <c r="C11231" t="s">
        <v>18730</v>
      </c>
      <c r="D11231" s="7">
        <f>VLOOKUP(C11231,属性!A:D,3,FALSE)</f>
        <v>46088</v>
      </c>
      <c r="E11231" s="7" t="str">
        <f>VLOOKUP(C11231,属性!A:D,4,FALSE)</f>
        <v>否</v>
      </c>
      <c r="F11231" s="8" t="s">
        <v>18866</v>
      </c>
      <c r="G11231" s="8" t="s">
        <v>18867</v>
      </c>
      <c r="H11231" s="9">
        <v>46089</v>
      </c>
      <c r="I11231" s="8" t="s">
        <v>14</v>
      </c>
      <c r="J11231" s="8" t="s">
        <v>15</v>
      </c>
      <c r="K11231" s="7">
        <v>46094</v>
      </c>
    </row>
    <row r="11232" hidden="1" spans="1:11">
      <c r="A11232">
        <v>11232</v>
      </c>
      <c r="B11232" t="str">
        <f>VLOOKUP(C11232,属性!A:D,2,FALSE)</f>
        <v>瑞幸</v>
      </c>
      <c r="C11232" t="s">
        <v>18730</v>
      </c>
      <c r="D11232" s="7">
        <f>VLOOKUP(C11232,属性!A:D,3,FALSE)</f>
        <v>46088</v>
      </c>
      <c r="E11232" s="7" t="str">
        <f>VLOOKUP(C11232,属性!A:D,4,FALSE)</f>
        <v>否</v>
      </c>
      <c r="F11232" s="8" t="s">
        <v>10324</v>
      </c>
      <c r="G11232" s="8" t="s">
        <v>18868</v>
      </c>
      <c r="H11232" s="9">
        <v>46089</v>
      </c>
      <c r="I11232" s="8" t="s">
        <v>29</v>
      </c>
      <c r="J11232" s="8" t="s">
        <v>15</v>
      </c>
      <c r="K11232" s="7">
        <v>46094</v>
      </c>
    </row>
    <row r="11233" hidden="1" spans="1:11">
      <c r="A11233">
        <v>11233</v>
      </c>
      <c r="B11233" t="str">
        <f>VLOOKUP(C11233,属性!A:D,2,FALSE)</f>
        <v>瑞幸</v>
      </c>
      <c r="C11233" t="s">
        <v>18730</v>
      </c>
      <c r="D11233" s="7">
        <f>VLOOKUP(C11233,属性!A:D,3,FALSE)</f>
        <v>46088</v>
      </c>
      <c r="E11233" s="7" t="str">
        <f>VLOOKUP(C11233,属性!A:D,4,FALSE)</f>
        <v>否</v>
      </c>
      <c r="F11233" s="8" t="s">
        <v>18869</v>
      </c>
      <c r="G11233" s="8" t="s">
        <v>18870</v>
      </c>
      <c r="H11233" s="9">
        <v>46089</v>
      </c>
      <c r="I11233" s="8" t="s">
        <v>49</v>
      </c>
      <c r="J11233" s="8" t="s">
        <v>19</v>
      </c>
      <c r="K11233" s="7">
        <v>46094</v>
      </c>
    </row>
    <row r="11234" hidden="1" spans="1:11">
      <c r="A11234">
        <v>11234</v>
      </c>
      <c r="B11234" t="str">
        <f>VLOOKUP(C11234,属性!A:D,2,FALSE)</f>
        <v>瑞幸</v>
      </c>
      <c r="C11234" t="s">
        <v>18730</v>
      </c>
      <c r="D11234" s="7">
        <f>VLOOKUP(C11234,属性!A:D,3,FALSE)</f>
        <v>46088</v>
      </c>
      <c r="E11234" s="7" t="str">
        <f>VLOOKUP(C11234,属性!A:D,4,FALSE)</f>
        <v>否</v>
      </c>
      <c r="F11234" s="8" t="s">
        <v>18871</v>
      </c>
      <c r="G11234" s="8" t="s">
        <v>18872</v>
      </c>
      <c r="H11234" s="9">
        <v>46089</v>
      </c>
      <c r="I11234" s="8" t="s">
        <v>22</v>
      </c>
      <c r="J11234" s="8" t="s">
        <v>19</v>
      </c>
      <c r="K11234" s="7">
        <v>46094</v>
      </c>
    </row>
    <row r="11235" hidden="1" spans="1:11">
      <c r="A11235">
        <v>11235</v>
      </c>
      <c r="B11235" t="str">
        <f>VLOOKUP(C11235,属性!A:D,2,FALSE)</f>
        <v>瑞幸</v>
      </c>
      <c r="C11235" t="s">
        <v>18730</v>
      </c>
      <c r="D11235" s="7">
        <f>VLOOKUP(C11235,属性!A:D,3,FALSE)</f>
        <v>46088</v>
      </c>
      <c r="E11235" s="7" t="str">
        <f>VLOOKUP(C11235,属性!A:D,4,FALSE)</f>
        <v>否</v>
      </c>
      <c r="F11235" s="8" t="s">
        <v>18873</v>
      </c>
      <c r="G11235" s="8" t="s">
        <v>18874</v>
      </c>
      <c r="H11235" s="9">
        <v>46089</v>
      </c>
      <c r="I11235" s="8" t="s">
        <v>77</v>
      </c>
      <c r="J11235" s="8" t="s">
        <v>19</v>
      </c>
      <c r="K11235" s="7">
        <v>46094</v>
      </c>
    </row>
    <row r="11236" hidden="1" spans="1:11">
      <c r="A11236">
        <v>11236</v>
      </c>
      <c r="B11236" t="str">
        <f>VLOOKUP(C11236,属性!A:D,2,FALSE)</f>
        <v>瑞幸</v>
      </c>
      <c r="C11236" t="s">
        <v>18730</v>
      </c>
      <c r="D11236" s="7">
        <f>VLOOKUP(C11236,属性!A:D,3,FALSE)</f>
        <v>46088</v>
      </c>
      <c r="E11236" s="7" t="str">
        <f>VLOOKUP(C11236,属性!A:D,4,FALSE)</f>
        <v>否</v>
      </c>
      <c r="F11236" s="8" t="s">
        <v>18875</v>
      </c>
      <c r="G11236" s="8" t="s">
        <v>18815</v>
      </c>
      <c r="H11236" s="9">
        <v>46089</v>
      </c>
      <c r="I11236" s="8" t="s">
        <v>14</v>
      </c>
      <c r="J11236" s="8" t="s">
        <v>19</v>
      </c>
      <c r="K11236" s="7">
        <v>46094</v>
      </c>
    </row>
    <row r="11237" hidden="1" spans="1:11">
      <c r="A11237">
        <v>11237</v>
      </c>
      <c r="B11237" t="str">
        <f>VLOOKUP(C11237,属性!A:D,2,FALSE)</f>
        <v>瑞幸</v>
      </c>
      <c r="C11237" t="s">
        <v>18730</v>
      </c>
      <c r="D11237" s="7">
        <f>VLOOKUP(C11237,属性!A:D,3,FALSE)</f>
        <v>46088</v>
      </c>
      <c r="E11237" s="7" t="str">
        <f>VLOOKUP(C11237,属性!A:D,4,FALSE)</f>
        <v>否</v>
      </c>
      <c r="F11237" s="8" t="s">
        <v>18876</v>
      </c>
      <c r="G11237" s="8" t="s">
        <v>18877</v>
      </c>
      <c r="H11237" s="9">
        <v>46089</v>
      </c>
      <c r="I11237" s="8" t="s">
        <v>125</v>
      </c>
      <c r="J11237" s="8" t="s">
        <v>15</v>
      </c>
      <c r="K11237" s="7">
        <v>46094</v>
      </c>
    </row>
    <row r="11238" spans="1:11">
      <c r="A11238">
        <v>11238</v>
      </c>
      <c r="B11238" t="str">
        <f>VLOOKUP(C11238,属性!A:D,2,FALSE)</f>
        <v>瑞幸</v>
      </c>
      <c r="C11238" t="s">
        <v>18730</v>
      </c>
      <c r="D11238" s="7">
        <f>VLOOKUP(C11238,属性!A:D,3,FALSE)</f>
        <v>46088</v>
      </c>
      <c r="E11238" s="7" t="str">
        <f>VLOOKUP(C11238,属性!A:D,4,FALSE)</f>
        <v>否</v>
      </c>
      <c r="F11238" s="8" t="s">
        <v>18878</v>
      </c>
      <c r="G11238" s="8" t="s">
        <v>18879</v>
      </c>
      <c r="H11238" s="9">
        <v>46089</v>
      </c>
      <c r="I11238" s="8" t="s">
        <v>119</v>
      </c>
      <c r="J11238" s="8" t="s">
        <v>30</v>
      </c>
      <c r="K11238" s="7">
        <v>46094</v>
      </c>
    </row>
    <row r="11239" hidden="1" spans="1:11">
      <c r="A11239">
        <v>11239</v>
      </c>
      <c r="B11239" t="str">
        <f>VLOOKUP(C11239,属性!A:D,2,FALSE)</f>
        <v>瑞幸</v>
      </c>
      <c r="C11239" t="s">
        <v>18730</v>
      </c>
      <c r="D11239" s="7">
        <f>VLOOKUP(C11239,属性!A:D,3,FALSE)</f>
        <v>46088</v>
      </c>
      <c r="E11239" s="7" t="str">
        <f>VLOOKUP(C11239,属性!A:D,4,FALSE)</f>
        <v>否</v>
      </c>
      <c r="F11239" s="8" t="s">
        <v>18880</v>
      </c>
      <c r="G11239" s="8" t="s">
        <v>18881</v>
      </c>
      <c r="H11239" s="9">
        <v>46089</v>
      </c>
      <c r="I11239" s="8" t="s">
        <v>138</v>
      </c>
      <c r="J11239" s="8" t="s">
        <v>19</v>
      </c>
      <c r="K11239" s="7">
        <v>46094</v>
      </c>
    </row>
    <row r="11240" hidden="1" spans="1:11">
      <c r="A11240">
        <v>11240</v>
      </c>
      <c r="B11240" t="str">
        <f>VLOOKUP(C11240,属性!A:D,2,FALSE)</f>
        <v>瑞幸</v>
      </c>
      <c r="C11240" t="s">
        <v>18730</v>
      </c>
      <c r="D11240" s="7">
        <f>VLOOKUP(C11240,属性!A:D,3,FALSE)</f>
        <v>46088</v>
      </c>
      <c r="E11240" s="7" t="str">
        <f>VLOOKUP(C11240,属性!A:D,4,FALSE)</f>
        <v>否</v>
      </c>
      <c r="F11240" s="8" t="s">
        <v>18882</v>
      </c>
      <c r="G11240" s="8" t="s">
        <v>2025</v>
      </c>
      <c r="H11240" s="9">
        <v>46089</v>
      </c>
      <c r="I11240" s="8" t="s">
        <v>38</v>
      </c>
      <c r="J11240" s="8" t="s">
        <v>15</v>
      </c>
      <c r="K11240" s="7">
        <v>46094</v>
      </c>
    </row>
    <row r="11241" hidden="1" spans="1:11">
      <c r="A11241">
        <v>11241</v>
      </c>
      <c r="B11241" t="str">
        <f>VLOOKUP(C11241,属性!A:D,2,FALSE)</f>
        <v>瑞幸</v>
      </c>
      <c r="C11241" t="s">
        <v>18730</v>
      </c>
      <c r="D11241" s="7">
        <f>VLOOKUP(C11241,属性!A:D,3,FALSE)</f>
        <v>46088</v>
      </c>
      <c r="E11241" s="7" t="str">
        <f>VLOOKUP(C11241,属性!A:D,4,FALSE)</f>
        <v>否</v>
      </c>
      <c r="F11241" s="8" t="s">
        <v>18882</v>
      </c>
      <c r="G11241" s="8" t="s">
        <v>11062</v>
      </c>
      <c r="H11241" s="9">
        <v>46089</v>
      </c>
      <c r="I11241" s="8" t="s">
        <v>38</v>
      </c>
      <c r="J11241" s="8" t="s">
        <v>19</v>
      </c>
      <c r="K11241" s="7">
        <v>46094</v>
      </c>
    </row>
    <row r="11242" hidden="1" spans="1:11">
      <c r="A11242">
        <v>11242</v>
      </c>
      <c r="B11242" t="str">
        <f>VLOOKUP(C11242,属性!A:D,2,FALSE)</f>
        <v>瑞幸</v>
      </c>
      <c r="C11242" t="s">
        <v>18730</v>
      </c>
      <c r="D11242" s="7">
        <f>VLOOKUP(C11242,属性!A:D,3,FALSE)</f>
        <v>46088</v>
      </c>
      <c r="E11242" s="7" t="str">
        <f>VLOOKUP(C11242,属性!A:D,4,FALSE)</f>
        <v>否</v>
      </c>
      <c r="F11242" s="8" t="s">
        <v>18883</v>
      </c>
      <c r="G11242" s="8" t="s">
        <v>18884</v>
      </c>
      <c r="H11242" s="9">
        <v>46089</v>
      </c>
      <c r="I11242" s="8" t="s">
        <v>254</v>
      </c>
      <c r="J11242" s="8" t="s">
        <v>19</v>
      </c>
      <c r="K11242" s="7">
        <v>46094</v>
      </c>
    </row>
    <row r="11243" hidden="1" spans="1:11">
      <c r="A11243">
        <v>11243</v>
      </c>
      <c r="B11243" t="str">
        <f>VLOOKUP(C11243,属性!A:D,2,FALSE)</f>
        <v>瑞幸</v>
      </c>
      <c r="C11243" t="s">
        <v>18730</v>
      </c>
      <c r="D11243" s="7">
        <f>VLOOKUP(C11243,属性!A:D,3,FALSE)</f>
        <v>46088</v>
      </c>
      <c r="E11243" s="7" t="str">
        <f>VLOOKUP(C11243,属性!A:D,4,FALSE)</f>
        <v>否</v>
      </c>
      <c r="F11243" s="8" t="s">
        <v>18885</v>
      </c>
      <c r="G11243" s="8" t="s">
        <v>18886</v>
      </c>
      <c r="H11243" s="9">
        <v>46089</v>
      </c>
      <c r="I11243" s="8" t="s">
        <v>38</v>
      </c>
      <c r="J11243" s="8" t="s">
        <v>19</v>
      </c>
      <c r="K11243" s="7">
        <v>46094</v>
      </c>
    </row>
    <row r="11244" hidden="1" spans="1:11">
      <c r="A11244">
        <v>11244</v>
      </c>
      <c r="B11244" t="str">
        <f>VLOOKUP(C11244,属性!A:D,2,FALSE)</f>
        <v>瑞幸</v>
      </c>
      <c r="C11244" t="s">
        <v>18730</v>
      </c>
      <c r="D11244" s="7">
        <f>VLOOKUP(C11244,属性!A:D,3,FALSE)</f>
        <v>46088</v>
      </c>
      <c r="E11244" s="7" t="str">
        <f>VLOOKUP(C11244,属性!A:D,4,FALSE)</f>
        <v>否</v>
      </c>
      <c r="F11244" s="8" t="s">
        <v>18887</v>
      </c>
      <c r="G11244" s="8" t="s">
        <v>18888</v>
      </c>
      <c r="H11244" s="9">
        <v>46089</v>
      </c>
      <c r="I11244" s="8" t="s">
        <v>14</v>
      </c>
      <c r="J11244" s="8" t="s">
        <v>15</v>
      </c>
      <c r="K11244" s="7">
        <v>46094</v>
      </c>
    </row>
    <row r="11245" hidden="1" spans="1:11">
      <c r="A11245">
        <v>11245</v>
      </c>
      <c r="B11245" t="str">
        <f>VLOOKUP(C11245,属性!A:D,2,FALSE)</f>
        <v>瑞幸</v>
      </c>
      <c r="C11245" t="s">
        <v>18730</v>
      </c>
      <c r="D11245" s="7">
        <f>VLOOKUP(C11245,属性!A:D,3,FALSE)</f>
        <v>46088</v>
      </c>
      <c r="E11245" s="7" t="str">
        <f>VLOOKUP(C11245,属性!A:D,4,FALSE)</f>
        <v>否</v>
      </c>
      <c r="F11245" s="8" t="s">
        <v>18889</v>
      </c>
      <c r="G11245" s="8" t="s">
        <v>18890</v>
      </c>
      <c r="H11245" s="9">
        <v>46089</v>
      </c>
      <c r="I11245" s="8" t="s">
        <v>77</v>
      </c>
      <c r="J11245" s="8" t="s">
        <v>15</v>
      </c>
      <c r="K11245" s="7">
        <v>46094</v>
      </c>
    </row>
    <row r="11246" hidden="1" spans="1:11">
      <c r="A11246">
        <v>11246</v>
      </c>
      <c r="B11246" t="str">
        <f>VLOOKUP(C11246,属性!A:D,2,FALSE)</f>
        <v>瑞幸</v>
      </c>
      <c r="C11246" t="s">
        <v>18730</v>
      </c>
      <c r="D11246" s="7">
        <f>VLOOKUP(C11246,属性!A:D,3,FALSE)</f>
        <v>46088</v>
      </c>
      <c r="E11246" s="7" t="str">
        <f>VLOOKUP(C11246,属性!A:D,4,FALSE)</f>
        <v>否</v>
      </c>
      <c r="F11246" s="8" t="s">
        <v>18891</v>
      </c>
      <c r="G11246" s="8" t="s">
        <v>18892</v>
      </c>
      <c r="H11246" s="9">
        <v>46089</v>
      </c>
      <c r="I11246" s="8" t="s">
        <v>38</v>
      </c>
      <c r="J11246" s="8" t="s">
        <v>15</v>
      </c>
      <c r="K11246" s="7">
        <v>46094</v>
      </c>
    </row>
    <row r="11247" hidden="1" spans="1:11">
      <c r="A11247">
        <v>11247</v>
      </c>
      <c r="B11247" t="str">
        <f>VLOOKUP(C11247,属性!A:D,2,FALSE)</f>
        <v>瑞幸</v>
      </c>
      <c r="C11247" t="s">
        <v>18730</v>
      </c>
      <c r="D11247" s="7">
        <f>VLOOKUP(C11247,属性!A:D,3,FALSE)</f>
        <v>46088</v>
      </c>
      <c r="E11247" s="7" t="str">
        <f>VLOOKUP(C11247,属性!A:D,4,FALSE)</f>
        <v>否</v>
      </c>
      <c r="F11247" s="8" t="s">
        <v>18893</v>
      </c>
      <c r="G11247" s="8" t="s">
        <v>18894</v>
      </c>
      <c r="H11247" s="9">
        <v>46089</v>
      </c>
      <c r="I11247" s="8" t="s">
        <v>38</v>
      </c>
      <c r="J11247" s="8" t="s">
        <v>19</v>
      </c>
      <c r="K11247" s="7">
        <v>46094</v>
      </c>
    </row>
    <row r="11248" hidden="1" spans="1:11">
      <c r="A11248">
        <v>11248</v>
      </c>
      <c r="B11248" t="str">
        <f>VLOOKUP(C11248,属性!A:D,2,FALSE)</f>
        <v>瑞幸</v>
      </c>
      <c r="C11248" t="s">
        <v>18730</v>
      </c>
      <c r="D11248" s="7">
        <f>VLOOKUP(C11248,属性!A:D,3,FALSE)</f>
        <v>46088</v>
      </c>
      <c r="E11248" s="7" t="str">
        <f>VLOOKUP(C11248,属性!A:D,4,FALSE)</f>
        <v>否</v>
      </c>
      <c r="F11248" s="8" t="s">
        <v>14183</v>
      </c>
      <c r="G11248" s="8" t="s">
        <v>18895</v>
      </c>
      <c r="H11248" s="9">
        <v>46089</v>
      </c>
      <c r="I11248" s="8" t="s">
        <v>74</v>
      </c>
      <c r="J11248" s="8" t="s">
        <v>19</v>
      </c>
      <c r="K11248" s="7">
        <v>46094</v>
      </c>
    </row>
    <row r="11249" hidden="1" spans="1:11">
      <c r="A11249">
        <v>11249</v>
      </c>
      <c r="B11249" t="str">
        <f>VLOOKUP(C11249,属性!A:D,2,FALSE)</f>
        <v>瑞幸</v>
      </c>
      <c r="C11249" t="s">
        <v>18730</v>
      </c>
      <c r="D11249" s="7">
        <f>VLOOKUP(C11249,属性!A:D,3,FALSE)</f>
        <v>46088</v>
      </c>
      <c r="E11249" s="7" t="str">
        <f>VLOOKUP(C11249,属性!A:D,4,FALSE)</f>
        <v>否</v>
      </c>
      <c r="F11249" s="8" t="s">
        <v>18896</v>
      </c>
      <c r="G11249" s="8" t="s">
        <v>18897</v>
      </c>
      <c r="H11249" s="9">
        <v>46089</v>
      </c>
      <c r="I11249" s="8" t="s">
        <v>18</v>
      </c>
      <c r="J11249" s="8" t="s">
        <v>19</v>
      </c>
      <c r="K11249" s="7">
        <v>46094</v>
      </c>
    </row>
    <row r="11250" hidden="1" spans="1:11">
      <c r="A11250">
        <v>11250</v>
      </c>
      <c r="B11250" t="str">
        <f>VLOOKUP(C11250,属性!A:D,2,FALSE)</f>
        <v>瑞幸</v>
      </c>
      <c r="C11250" t="s">
        <v>18730</v>
      </c>
      <c r="D11250" s="7">
        <f>VLOOKUP(C11250,属性!A:D,3,FALSE)</f>
        <v>46088</v>
      </c>
      <c r="E11250" s="7" t="str">
        <f>VLOOKUP(C11250,属性!A:D,4,FALSE)</f>
        <v>否</v>
      </c>
      <c r="F11250" s="8" t="s">
        <v>171</v>
      </c>
      <c r="G11250" s="8" t="s">
        <v>14899</v>
      </c>
      <c r="H11250" s="9">
        <v>46089</v>
      </c>
      <c r="I11250" s="8" t="s">
        <v>33</v>
      </c>
      <c r="J11250" s="8" t="s">
        <v>15</v>
      </c>
      <c r="K11250" s="7">
        <v>46094</v>
      </c>
    </row>
    <row r="11251" hidden="1" spans="1:11">
      <c r="A11251">
        <v>11251</v>
      </c>
      <c r="B11251" t="str">
        <f>VLOOKUP(C11251,属性!A:D,2,FALSE)</f>
        <v>瑞幸</v>
      </c>
      <c r="C11251" t="s">
        <v>18730</v>
      </c>
      <c r="D11251" s="7">
        <f>VLOOKUP(C11251,属性!A:D,3,FALSE)</f>
        <v>46088</v>
      </c>
      <c r="E11251" s="7" t="str">
        <f>VLOOKUP(C11251,属性!A:D,4,FALSE)</f>
        <v>否</v>
      </c>
      <c r="F11251" s="8" t="s">
        <v>18898</v>
      </c>
      <c r="G11251" s="8" t="s">
        <v>18815</v>
      </c>
      <c r="H11251" s="9">
        <v>46089</v>
      </c>
      <c r="I11251" s="8" t="s">
        <v>179</v>
      </c>
      <c r="J11251" s="8" t="s">
        <v>19</v>
      </c>
      <c r="K11251" s="7">
        <v>46094</v>
      </c>
    </row>
    <row r="11252" hidden="1" spans="1:11">
      <c r="A11252">
        <v>11252</v>
      </c>
      <c r="B11252" t="str">
        <f>VLOOKUP(C11252,属性!A:D,2,FALSE)</f>
        <v>瑞幸</v>
      </c>
      <c r="C11252" t="s">
        <v>18730</v>
      </c>
      <c r="D11252" s="7">
        <f>VLOOKUP(C11252,属性!A:D,3,FALSE)</f>
        <v>46088</v>
      </c>
      <c r="E11252" s="7" t="str">
        <f>VLOOKUP(C11252,属性!A:D,4,FALSE)</f>
        <v>否</v>
      </c>
      <c r="F11252" s="8" t="s">
        <v>18899</v>
      </c>
      <c r="G11252" s="8" t="s">
        <v>18900</v>
      </c>
      <c r="H11252" s="9">
        <v>46089</v>
      </c>
      <c r="I11252" s="8" t="s">
        <v>14</v>
      </c>
      <c r="J11252" s="8" t="s">
        <v>15</v>
      </c>
      <c r="K11252" s="7">
        <v>46094</v>
      </c>
    </row>
    <row r="11253" hidden="1" spans="1:11">
      <c r="A11253">
        <v>11253</v>
      </c>
      <c r="B11253" t="str">
        <f>VLOOKUP(C11253,属性!A:D,2,FALSE)</f>
        <v>瑞幸</v>
      </c>
      <c r="C11253" t="s">
        <v>18730</v>
      </c>
      <c r="D11253" s="7">
        <f>VLOOKUP(C11253,属性!A:D,3,FALSE)</f>
        <v>46088</v>
      </c>
      <c r="E11253" s="7" t="str">
        <f>VLOOKUP(C11253,属性!A:D,4,FALSE)</f>
        <v>否</v>
      </c>
      <c r="F11253" s="8" t="s">
        <v>18901</v>
      </c>
      <c r="G11253" s="8" t="s">
        <v>18902</v>
      </c>
      <c r="H11253" s="9">
        <v>46089</v>
      </c>
      <c r="I11253" s="8" t="s">
        <v>14</v>
      </c>
      <c r="J11253" s="8" t="s">
        <v>19</v>
      </c>
      <c r="K11253" s="7">
        <v>46094</v>
      </c>
    </row>
    <row r="11254" hidden="1" spans="1:11">
      <c r="A11254">
        <v>11254</v>
      </c>
      <c r="B11254" t="str">
        <f>VLOOKUP(C11254,属性!A:D,2,FALSE)</f>
        <v>瑞幸</v>
      </c>
      <c r="C11254" t="s">
        <v>18730</v>
      </c>
      <c r="D11254" s="7">
        <f>VLOOKUP(C11254,属性!A:D,3,FALSE)</f>
        <v>46088</v>
      </c>
      <c r="E11254" s="7" t="str">
        <f>VLOOKUP(C11254,属性!A:D,4,FALSE)</f>
        <v>否</v>
      </c>
      <c r="F11254" s="8" t="s">
        <v>18903</v>
      </c>
      <c r="G11254" s="8" t="s">
        <v>18904</v>
      </c>
      <c r="H11254" s="9">
        <v>46089</v>
      </c>
      <c r="I11254" s="8" t="s">
        <v>254</v>
      </c>
      <c r="J11254" s="8" t="s">
        <v>15</v>
      </c>
      <c r="K11254" s="7">
        <v>46094</v>
      </c>
    </row>
    <row r="11255" hidden="1" spans="1:11">
      <c r="A11255">
        <v>11255</v>
      </c>
      <c r="B11255" t="str">
        <f>VLOOKUP(C11255,属性!A:D,2,FALSE)</f>
        <v>瑞幸</v>
      </c>
      <c r="C11255" t="s">
        <v>18730</v>
      </c>
      <c r="D11255" s="7">
        <f>VLOOKUP(C11255,属性!A:D,3,FALSE)</f>
        <v>46088</v>
      </c>
      <c r="E11255" s="7" t="str">
        <f>VLOOKUP(C11255,属性!A:D,4,FALSE)</f>
        <v>否</v>
      </c>
      <c r="F11255" s="8" t="s">
        <v>18905</v>
      </c>
      <c r="G11255" s="8" t="s">
        <v>18906</v>
      </c>
      <c r="H11255" s="9">
        <v>46089</v>
      </c>
      <c r="I11255" s="8" t="s">
        <v>14</v>
      </c>
      <c r="J11255" s="8" t="s">
        <v>19</v>
      </c>
      <c r="K11255" s="7">
        <v>46094</v>
      </c>
    </row>
    <row r="11256" hidden="1" spans="1:11">
      <c r="A11256">
        <v>11256</v>
      </c>
      <c r="B11256" t="str">
        <f>VLOOKUP(C11256,属性!A:D,2,FALSE)</f>
        <v>瑞幸</v>
      </c>
      <c r="C11256" t="s">
        <v>18730</v>
      </c>
      <c r="D11256" s="7">
        <f>VLOOKUP(C11256,属性!A:D,3,FALSE)</f>
        <v>46088</v>
      </c>
      <c r="E11256" s="7" t="str">
        <f>VLOOKUP(C11256,属性!A:D,4,FALSE)</f>
        <v>否</v>
      </c>
      <c r="F11256" s="8" t="s">
        <v>18907</v>
      </c>
      <c r="G11256" s="8" t="s">
        <v>18908</v>
      </c>
      <c r="H11256" s="9">
        <v>46089</v>
      </c>
      <c r="I11256" s="8" t="s">
        <v>38</v>
      </c>
      <c r="J11256" s="8" t="s">
        <v>19</v>
      </c>
      <c r="K11256" s="7">
        <v>46094</v>
      </c>
    </row>
    <row r="11257" hidden="1" spans="1:11">
      <c r="A11257">
        <v>11257</v>
      </c>
      <c r="B11257" t="str">
        <f>VLOOKUP(C11257,属性!A:D,2,FALSE)</f>
        <v>瑞幸</v>
      </c>
      <c r="C11257" t="s">
        <v>18730</v>
      </c>
      <c r="D11257" s="7">
        <f>VLOOKUP(C11257,属性!A:D,3,FALSE)</f>
        <v>46088</v>
      </c>
      <c r="E11257" s="7" t="str">
        <f>VLOOKUP(C11257,属性!A:D,4,FALSE)</f>
        <v>否</v>
      </c>
      <c r="F11257" s="8" t="s">
        <v>18909</v>
      </c>
      <c r="G11257" s="8"/>
      <c r="H11257" s="9">
        <v>46089</v>
      </c>
      <c r="I11257" s="8" t="s">
        <v>14</v>
      </c>
      <c r="J11257" s="8" t="s">
        <v>19</v>
      </c>
      <c r="K11257" s="7">
        <v>46094</v>
      </c>
    </row>
    <row r="11258" hidden="1" spans="1:11">
      <c r="A11258">
        <v>11258</v>
      </c>
      <c r="B11258" t="str">
        <f>VLOOKUP(C11258,属性!A:D,2,FALSE)</f>
        <v>瑞幸</v>
      </c>
      <c r="C11258" t="s">
        <v>18730</v>
      </c>
      <c r="D11258" s="7">
        <f>VLOOKUP(C11258,属性!A:D,3,FALSE)</f>
        <v>46088</v>
      </c>
      <c r="E11258" s="7" t="str">
        <f>VLOOKUP(C11258,属性!A:D,4,FALSE)</f>
        <v>否</v>
      </c>
      <c r="F11258" s="8" t="s">
        <v>18910</v>
      </c>
      <c r="G11258" s="8" t="s">
        <v>18911</v>
      </c>
      <c r="H11258" s="9">
        <v>46089</v>
      </c>
      <c r="I11258" s="8" t="s">
        <v>257</v>
      </c>
      <c r="J11258" s="8" t="s">
        <v>15</v>
      </c>
      <c r="K11258" s="7">
        <v>46094</v>
      </c>
    </row>
    <row r="11259" hidden="1" spans="1:11">
      <c r="A11259">
        <v>11259</v>
      </c>
      <c r="B11259" t="str">
        <f>VLOOKUP(C11259,属性!A:D,2,FALSE)</f>
        <v>瑞幸</v>
      </c>
      <c r="C11259" t="s">
        <v>18730</v>
      </c>
      <c r="D11259" s="7">
        <f>VLOOKUP(C11259,属性!A:D,3,FALSE)</f>
        <v>46088</v>
      </c>
      <c r="E11259" s="7" t="str">
        <f>VLOOKUP(C11259,属性!A:D,4,FALSE)</f>
        <v>否</v>
      </c>
      <c r="F11259" s="8" t="s">
        <v>18912</v>
      </c>
      <c r="G11259" s="8" t="s">
        <v>18913</v>
      </c>
      <c r="H11259" s="9">
        <v>46089</v>
      </c>
      <c r="I11259" s="8" t="s">
        <v>14</v>
      </c>
      <c r="J11259" s="8" t="s">
        <v>19</v>
      </c>
      <c r="K11259" s="7">
        <v>46094</v>
      </c>
    </row>
    <row r="11260" hidden="1" spans="1:11">
      <c r="A11260">
        <v>11260</v>
      </c>
      <c r="B11260" t="str">
        <f>VLOOKUP(C11260,属性!A:D,2,FALSE)</f>
        <v>瑞幸</v>
      </c>
      <c r="C11260" t="s">
        <v>18730</v>
      </c>
      <c r="D11260" s="7">
        <f>VLOOKUP(C11260,属性!A:D,3,FALSE)</f>
        <v>46088</v>
      </c>
      <c r="E11260" s="7" t="str">
        <f>VLOOKUP(C11260,属性!A:D,4,FALSE)</f>
        <v>否</v>
      </c>
      <c r="F11260" s="8" t="s">
        <v>18914</v>
      </c>
      <c r="G11260" s="8" t="s">
        <v>18915</v>
      </c>
      <c r="H11260" s="9">
        <v>46089</v>
      </c>
      <c r="I11260" s="8" t="s">
        <v>33</v>
      </c>
      <c r="J11260" s="8" t="s">
        <v>19</v>
      </c>
      <c r="K11260" s="7">
        <v>46094</v>
      </c>
    </row>
    <row r="11261" hidden="1" spans="1:11">
      <c r="A11261">
        <v>11261</v>
      </c>
      <c r="B11261" t="str">
        <f>VLOOKUP(C11261,属性!A:D,2,FALSE)</f>
        <v>瑞幸</v>
      </c>
      <c r="C11261" t="s">
        <v>18730</v>
      </c>
      <c r="D11261" s="7">
        <f>VLOOKUP(C11261,属性!A:D,3,FALSE)</f>
        <v>46088</v>
      </c>
      <c r="E11261" s="7" t="str">
        <f>VLOOKUP(C11261,属性!A:D,4,FALSE)</f>
        <v>否</v>
      </c>
      <c r="F11261" s="8" t="s">
        <v>18916</v>
      </c>
      <c r="G11261" s="8" t="s">
        <v>18917</v>
      </c>
      <c r="H11261" s="9">
        <v>46089</v>
      </c>
      <c r="I11261" s="8" t="s">
        <v>257</v>
      </c>
      <c r="J11261" s="8" t="s">
        <v>15</v>
      </c>
      <c r="K11261" s="7">
        <v>46094</v>
      </c>
    </row>
    <row r="11262" hidden="1" spans="1:11">
      <c r="A11262">
        <v>11262</v>
      </c>
      <c r="B11262" t="str">
        <f>VLOOKUP(C11262,属性!A:D,2,FALSE)</f>
        <v>瑞幸</v>
      </c>
      <c r="C11262" t="s">
        <v>18730</v>
      </c>
      <c r="D11262" s="7">
        <f>VLOOKUP(C11262,属性!A:D,3,FALSE)</f>
        <v>46088</v>
      </c>
      <c r="E11262" s="7" t="str">
        <f>VLOOKUP(C11262,属性!A:D,4,FALSE)</f>
        <v>否</v>
      </c>
      <c r="F11262" s="8" t="s">
        <v>18918</v>
      </c>
      <c r="G11262" s="8" t="s">
        <v>18919</v>
      </c>
      <c r="H11262" s="9">
        <v>46089</v>
      </c>
      <c r="I11262" s="8" t="s">
        <v>254</v>
      </c>
      <c r="J11262" s="8" t="s">
        <v>15</v>
      </c>
      <c r="K11262" s="7">
        <v>46094</v>
      </c>
    </row>
    <row r="11263" hidden="1" spans="1:11">
      <c r="A11263">
        <v>11263</v>
      </c>
      <c r="B11263" t="str">
        <f>VLOOKUP(C11263,属性!A:D,2,FALSE)</f>
        <v>瑞幸</v>
      </c>
      <c r="C11263" t="s">
        <v>18730</v>
      </c>
      <c r="D11263" s="7">
        <f>VLOOKUP(C11263,属性!A:D,3,FALSE)</f>
        <v>46088</v>
      </c>
      <c r="E11263" s="7" t="str">
        <f>VLOOKUP(C11263,属性!A:D,4,FALSE)</f>
        <v>否</v>
      </c>
      <c r="F11263" s="8" t="s">
        <v>18920</v>
      </c>
      <c r="G11263" s="8" t="s">
        <v>18921</v>
      </c>
      <c r="H11263" s="9">
        <v>46089</v>
      </c>
      <c r="I11263" s="8" t="s">
        <v>38</v>
      </c>
      <c r="J11263" s="8" t="s">
        <v>15</v>
      </c>
      <c r="K11263" s="7">
        <v>46094</v>
      </c>
    </row>
    <row r="11264" hidden="1" spans="1:11">
      <c r="A11264">
        <v>11264</v>
      </c>
      <c r="B11264" t="str">
        <f>VLOOKUP(C11264,属性!A:D,2,FALSE)</f>
        <v>瑞幸</v>
      </c>
      <c r="C11264" t="s">
        <v>18730</v>
      </c>
      <c r="D11264" s="7">
        <f>VLOOKUP(C11264,属性!A:D,3,FALSE)</f>
        <v>46088</v>
      </c>
      <c r="E11264" s="7" t="str">
        <f>VLOOKUP(C11264,属性!A:D,4,FALSE)</f>
        <v>否</v>
      </c>
      <c r="F11264" s="8" t="s">
        <v>18922</v>
      </c>
      <c r="G11264" s="8" t="s">
        <v>18923</v>
      </c>
      <c r="H11264" s="9">
        <v>46089</v>
      </c>
      <c r="I11264" s="8" t="s">
        <v>348</v>
      </c>
      <c r="J11264" s="8" t="s">
        <v>19</v>
      </c>
      <c r="K11264" s="7">
        <v>46094</v>
      </c>
    </row>
    <row r="11265" hidden="1" spans="1:11">
      <c r="A11265">
        <v>11265</v>
      </c>
      <c r="B11265" t="str">
        <f>VLOOKUP(C11265,属性!A:D,2,FALSE)</f>
        <v>瑞幸</v>
      </c>
      <c r="C11265" t="s">
        <v>18730</v>
      </c>
      <c r="D11265" s="7">
        <f>VLOOKUP(C11265,属性!A:D,3,FALSE)</f>
        <v>46088</v>
      </c>
      <c r="E11265" s="7" t="str">
        <f>VLOOKUP(C11265,属性!A:D,4,FALSE)</f>
        <v>否</v>
      </c>
      <c r="F11265" s="8" t="s">
        <v>18924</v>
      </c>
      <c r="G11265" s="8" t="s">
        <v>18925</v>
      </c>
      <c r="H11265" s="9">
        <v>46089</v>
      </c>
      <c r="I11265" s="8" t="s">
        <v>125</v>
      </c>
      <c r="J11265" s="8" t="s">
        <v>15</v>
      </c>
      <c r="K11265" s="7">
        <v>46094</v>
      </c>
    </row>
    <row r="11266" hidden="1" spans="1:11">
      <c r="A11266">
        <v>11266</v>
      </c>
      <c r="B11266" t="str">
        <f>VLOOKUP(C11266,属性!A:D,2,FALSE)</f>
        <v>瑞幸</v>
      </c>
      <c r="C11266" t="s">
        <v>18730</v>
      </c>
      <c r="D11266" s="7">
        <f>VLOOKUP(C11266,属性!A:D,3,FALSE)</f>
        <v>46088</v>
      </c>
      <c r="E11266" s="7" t="str">
        <f>VLOOKUP(C11266,属性!A:D,4,FALSE)</f>
        <v>否</v>
      </c>
      <c r="F11266" s="8" t="s">
        <v>18926</v>
      </c>
      <c r="G11266" s="8" t="s">
        <v>18927</v>
      </c>
      <c r="H11266" s="9">
        <v>46089</v>
      </c>
      <c r="I11266" s="8" t="s">
        <v>49</v>
      </c>
      <c r="J11266" s="8" t="s">
        <v>19</v>
      </c>
      <c r="K11266" s="7">
        <v>46094</v>
      </c>
    </row>
    <row r="11267" hidden="1" spans="1:11">
      <c r="A11267">
        <v>11267</v>
      </c>
      <c r="B11267" t="str">
        <f>VLOOKUP(C11267,属性!A:D,2,FALSE)</f>
        <v>瑞幸</v>
      </c>
      <c r="C11267" t="s">
        <v>18730</v>
      </c>
      <c r="D11267" s="7">
        <f>VLOOKUP(C11267,属性!A:D,3,FALSE)</f>
        <v>46088</v>
      </c>
      <c r="E11267" s="7" t="str">
        <f>VLOOKUP(C11267,属性!A:D,4,FALSE)</f>
        <v>否</v>
      </c>
      <c r="F11267" s="8" t="s">
        <v>18928</v>
      </c>
      <c r="G11267" s="8" t="s">
        <v>18815</v>
      </c>
      <c r="H11267" s="9">
        <v>46089</v>
      </c>
      <c r="I11267" s="8" t="s">
        <v>365</v>
      </c>
      <c r="J11267" s="8" t="s">
        <v>19</v>
      </c>
      <c r="K11267" s="7">
        <v>46094</v>
      </c>
    </row>
    <row r="11268" hidden="1" spans="1:11">
      <c r="A11268">
        <v>11268</v>
      </c>
      <c r="B11268" t="str">
        <f>VLOOKUP(C11268,属性!A:D,2,FALSE)</f>
        <v>瑞幸</v>
      </c>
      <c r="C11268" t="s">
        <v>18730</v>
      </c>
      <c r="D11268" s="7">
        <f>VLOOKUP(C11268,属性!A:D,3,FALSE)</f>
        <v>46088</v>
      </c>
      <c r="E11268" s="7" t="str">
        <f>VLOOKUP(C11268,属性!A:D,4,FALSE)</f>
        <v>否</v>
      </c>
      <c r="F11268" s="8" t="s">
        <v>18929</v>
      </c>
      <c r="G11268" s="8" t="s">
        <v>18930</v>
      </c>
      <c r="H11268" s="9">
        <v>46089</v>
      </c>
      <c r="I11268" s="8" t="s">
        <v>18</v>
      </c>
      <c r="J11268" s="8" t="s">
        <v>15</v>
      </c>
      <c r="K11268" s="7">
        <v>46094</v>
      </c>
    </row>
    <row r="11269" hidden="1" spans="1:11">
      <c r="A11269">
        <v>11269</v>
      </c>
      <c r="B11269" t="str">
        <f>VLOOKUP(C11269,属性!A:D,2,FALSE)</f>
        <v>瑞幸</v>
      </c>
      <c r="C11269" t="s">
        <v>18730</v>
      </c>
      <c r="D11269" s="7">
        <f>VLOOKUP(C11269,属性!A:D,3,FALSE)</f>
        <v>46088</v>
      </c>
      <c r="E11269" s="7" t="str">
        <f>VLOOKUP(C11269,属性!A:D,4,FALSE)</f>
        <v>否</v>
      </c>
      <c r="F11269" s="8" t="s">
        <v>18931</v>
      </c>
      <c r="G11269" s="8" t="s">
        <v>18932</v>
      </c>
      <c r="H11269" s="9">
        <v>46089</v>
      </c>
      <c r="I11269" s="8" t="s">
        <v>29</v>
      </c>
      <c r="J11269" s="8" t="s">
        <v>19</v>
      </c>
      <c r="K11269" s="7">
        <v>46094</v>
      </c>
    </row>
    <row r="11270" hidden="1" spans="1:11">
      <c r="A11270">
        <v>11270</v>
      </c>
      <c r="B11270" t="str">
        <f>VLOOKUP(C11270,属性!A:D,2,FALSE)</f>
        <v>瑞幸</v>
      </c>
      <c r="C11270" t="s">
        <v>18730</v>
      </c>
      <c r="D11270" s="7">
        <f>VLOOKUP(C11270,属性!A:D,3,FALSE)</f>
        <v>46088</v>
      </c>
      <c r="E11270" s="7" t="str">
        <f>VLOOKUP(C11270,属性!A:D,4,FALSE)</f>
        <v>否</v>
      </c>
      <c r="F11270" s="8" t="s">
        <v>18933</v>
      </c>
      <c r="G11270" s="8" t="s">
        <v>18934</v>
      </c>
      <c r="H11270" s="9">
        <v>46089</v>
      </c>
      <c r="I11270" s="8" t="s">
        <v>14</v>
      </c>
      <c r="J11270" s="8" t="s">
        <v>19</v>
      </c>
      <c r="K11270" s="7">
        <v>46094</v>
      </c>
    </row>
    <row r="11271" spans="1:11">
      <c r="A11271">
        <v>11271</v>
      </c>
      <c r="B11271" t="str">
        <f>VLOOKUP(C11271,属性!A:D,2,FALSE)</f>
        <v>瑞幸</v>
      </c>
      <c r="C11271" t="s">
        <v>18730</v>
      </c>
      <c r="D11271" s="7">
        <f>VLOOKUP(C11271,属性!A:D,3,FALSE)</f>
        <v>46088</v>
      </c>
      <c r="E11271" s="7" t="str">
        <f>VLOOKUP(C11271,属性!A:D,4,FALSE)</f>
        <v>否</v>
      </c>
      <c r="F11271" s="8" t="s">
        <v>18935</v>
      </c>
      <c r="G11271" s="8" t="s">
        <v>18936</v>
      </c>
      <c r="H11271" s="9">
        <v>46089</v>
      </c>
      <c r="I11271" s="8" t="s">
        <v>77</v>
      </c>
      <c r="J11271" s="8" t="s">
        <v>30</v>
      </c>
      <c r="K11271" s="7">
        <v>46094</v>
      </c>
    </row>
    <row r="11272" spans="1:11">
      <c r="A11272">
        <v>11272</v>
      </c>
      <c r="B11272" t="str">
        <f>VLOOKUP(C11272,属性!A:D,2,FALSE)</f>
        <v>瑞幸</v>
      </c>
      <c r="C11272" t="s">
        <v>18730</v>
      </c>
      <c r="D11272" s="7">
        <f>VLOOKUP(C11272,属性!A:D,3,FALSE)</f>
        <v>46088</v>
      </c>
      <c r="E11272" s="7" t="str">
        <f>VLOOKUP(C11272,属性!A:D,4,FALSE)</f>
        <v>否</v>
      </c>
      <c r="F11272" s="8" t="s">
        <v>18937</v>
      </c>
      <c r="G11272" s="8" t="s">
        <v>18938</v>
      </c>
      <c r="H11272" s="9">
        <v>46089</v>
      </c>
      <c r="I11272" s="8" t="s">
        <v>112</v>
      </c>
      <c r="J11272" s="8" t="s">
        <v>30</v>
      </c>
      <c r="K11272" s="7">
        <v>46094</v>
      </c>
    </row>
    <row r="11273" hidden="1" spans="1:11">
      <c r="A11273">
        <v>11273</v>
      </c>
      <c r="B11273" t="str">
        <f>VLOOKUP(C11273,属性!A:D,2,FALSE)</f>
        <v>瑞幸</v>
      </c>
      <c r="C11273" t="s">
        <v>18730</v>
      </c>
      <c r="D11273" s="7">
        <f>VLOOKUP(C11273,属性!A:D,3,FALSE)</f>
        <v>46088</v>
      </c>
      <c r="E11273" s="7" t="str">
        <f>VLOOKUP(C11273,属性!A:D,4,FALSE)</f>
        <v>否</v>
      </c>
      <c r="F11273" s="8" t="s">
        <v>13051</v>
      </c>
      <c r="G11273" s="8" t="s">
        <v>18939</v>
      </c>
      <c r="H11273" s="9">
        <v>46089</v>
      </c>
      <c r="I11273" s="8" t="s">
        <v>254</v>
      </c>
      <c r="J11273" s="8" t="s">
        <v>19</v>
      </c>
      <c r="K11273" s="7">
        <v>46094</v>
      </c>
    </row>
    <row r="11274" hidden="1" spans="1:11">
      <c r="A11274">
        <v>11274</v>
      </c>
      <c r="B11274" t="str">
        <f>VLOOKUP(C11274,属性!A:D,2,FALSE)</f>
        <v>瑞幸</v>
      </c>
      <c r="C11274" t="s">
        <v>18730</v>
      </c>
      <c r="D11274" s="7">
        <f>VLOOKUP(C11274,属性!A:D,3,FALSE)</f>
        <v>46088</v>
      </c>
      <c r="E11274" s="7" t="str">
        <f>VLOOKUP(C11274,属性!A:D,4,FALSE)</f>
        <v>否</v>
      </c>
      <c r="F11274" s="8" t="s">
        <v>18940</v>
      </c>
      <c r="G11274" s="8" t="s">
        <v>18941</v>
      </c>
      <c r="H11274" s="9">
        <v>46089</v>
      </c>
      <c r="I11274" s="8" t="s">
        <v>275</v>
      </c>
      <c r="J11274" s="8" t="s">
        <v>15</v>
      </c>
      <c r="K11274" s="7">
        <v>46094</v>
      </c>
    </row>
    <row r="11275" hidden="1" spans="1:11">
      <c r="A11275">
        <v>11275</v>
      </c>
      <c r="B11275" t="str">
        <f>VLOOKUP(C11275,属性!A:D,2,FALSE)</f>
        <v>瑞幸</v>
      </c>
      <c r="C11275" t="s">
        <v>18730</v>
      </c>
      <c r="D11275" s="7">
        <f>VLOOKUP(C11275,属性!A:D,3,FALSE)</f>
        <v>46088</v>
      </c>
      <c r="E11275" s="7" t="str">
        <f>VLOOKUP(C11275,属性!A:D,4,FALSE)</f>
        <v>否</v>
      </c>
      <c r="F11275" s="8" t="s">
        <v>18942</v>
      </c>
      <c r="G11275" s="8" t="s">
        <v>18943</v>
      </c>
      <c r="H11275" s="9">
        <v>46089</v>
      </c>
      <c r="I11275" s="8" t="s">
        <v>14</v>
      </c>
      <c r="J11275" s="8" t="s">
        <v>15</v>
      </c>
      <c r="K11275" s="7">
        <v>46094</v>
      </c>
    </row>
    <row r="11276" hidden="1" spans="1:11">
      <c r="A11276">
        <v>11276</v>
      </c>
      <c r="B11276" t="str">
        <f>VLOOKUP(C11276,属性!A:D,2,FALSE)</f>
        <v>瑞幸</v>
      </c>
      <c r="C11276" t="s">
        <v>18730</v>
      </c>
      <c r="D11276" s="7">
        <f>VLOOKUP(C11276,属性!A:D,3,FALSE)</f>
        <v>46088</v>
      </c>
      <c r="E11276" s="7" t="str">
        <f>VLOOKUP(C11276,属性!A:D,4,FALSE)</f>
        <v>否</v>
      </c>
      <c r="F11276" s="8" t="s">
        <v>18944</v>
      </c>
      <c r="G11276" s="8" t="s">
        <v>18945</v>
      </c>
      <c r="H11276" s="9">
        <v>46089</v>
      </c>
      <c r="I11276" s="8" t="s">
        <v>49</v>
      </c>
      <c r="J11276" s="8" t="s">
        <v>19</v>
      </c>
      <c r="K11276" s="7">
        <v>46094</v>
      </c>
    </row>
    <row r="11277" hidden="1" spans="1:11">
      <c r="A11277">
        <v>11277</v>
      </c>
      <c r="B11277" t="str">
        <f>VLOOKUP(C11277,属性!A:D,2,FALSE)</f>
        <v>瑞幸</v>
      </c>
      <c r="C11277" t="s">
        <v>18730</v>
      </c>
      <c r="D11277" s="7">
        <f>VLOOKUP(C11277,属性!A:D,3,FALSE)</f>
        <v>46088</v>
      </c>
      <c r="E11277" s="7" t="str">
        <f>VLOOKUP(C11277,属性!A:D,4,FALSE)</f>
        <v>否</v>
      </c>
      <c r="F11277" s="8" t="s">
        <v>18946</v>
      </c>
      <c r="G11277" s="8" t="s">
        <v>18947</v>
      </c>
      <c r="H11277" s="9">
        <v>46089</v>
      </c>
      <c r="I11277" s="8" t="s">
        <v>14</v>
      </c>
      <c r="J11277" s="8" t="s">
        <v>15</v>
      </c>
      <c r="K11277" s="7">
        <v>46094</v>
      </c>
    </row>
    <row r="11278" hidden="1" spans="1:11">
      <c r="A11278">
        <v>11278</v>
      </c>
      <c r="B11278" t="str">
        <f>VLOOKUP(C11278,属性!A:D,2,FALSE)</f>
        <v>瑞幸</v>
      </c>
      <c r="C11278" t="s">
        <v>18730</v>
      </c>
      <c r="D11278" s="7">
        <f>VLOOKUP(C11278,属性!A:D,3,FALSE)</f>
        <v>46088</v>
      </c>
      <c r="E11278" s="7" t="str">
        <f>VLOOKUP(C11278,属性!A:D,4,FALSE)</f>
        <v>否</v>
      </c>
      <c r="F11278" s="8">
        <v>12</v>
      </c>
      <c r="G11278" s="8" t="s">
        <v>2025</v>
      </c>
      <c r="H11278" s="9">
        <v>46089</v>
      </c>
      <c r="I11278" s="8" t="s">
        <v>49</v>
      </c>
      <c r="J11278" s="8" t="s">
        <v>15</v>
      </c>
      <c r="K11278" s="7">
        <v>46094</v>
      </c>
    </row>
    <row r="11279" hidden="1" spans="1:11">
      <c r="A11279">
        <v>11279</v>
      </c>
      <c r="B11279" t="str">
        <f>VLOOKUP(C11279,属性!A:D,2,FALSE)</f>
        <v>瑞幸</v>
      </c>
      <c r="C11279" t="s">
        <v>18730</v>
      </c>
      <c r="D11279" s="7">
        <f>VLOOKUP(C11279,属性!A:D,3,FALSE)</f>
        <v>46088</v>
      </c>
      <c r="E11279" s="7" t="str">
        <f>VLOOKUP(C11279,属性!A:D,4,FALSE)</f>
        <v>否</v>
      </c>
      <c r="F11279" s="8" t="s">
        <v>18948</v>
      </c>
      <c r="G11279" s="8" t="s">
        <v>18949</v>
      </c>
      <c r="H11279" s="9">
        <v>46089</v>
      </c>
      <c r="I11279" s="8" t="s">
        <v>348</v>
      </c>
      <c r="J11279" s="8" t="s">
        <v>15</v>
      </c>
      <c r="K11279" s="7">
        <v>46094</v>
      </c>
    </row>
    <row r="11280" hidden="1" spans="1:11">
      <c r="A11280">
        <v>11280</v>
      </c>
      <c r="B11280" t="str">
        <f>VLOOKUP(C11280,属性!A:D,2,FALSE)</f>
        <v>瑞幸</v>
      </c>
      <c r="C11280" t="s">
        <v>18730</v>
      </c>
      <c r="D11280" s="7">
        <f>VLOOKUP(C11280,属性!A:D,3,FALSE)</f>
        <v>46088</v>
      </c>
      <c r="E11280" s="7" t="str">
        <f>VLOOKUP(C11280,属性!A:D,4,FALSE)</f>
        <v>否</v>
      </c>
      <c r="F11280" s="8" t="s">
        <v>18950</v>
      </c>
      <c r="G11280" s="8" t="s">
        <v>18951</v>
      </c>
      <c r="H11280" s="9">
        <v>46089</v>
      </c>
      <c r="I11280" s="8" t="s">
        <v>77</v>
      </c>
      <c r="J11280" s="8" t="s">
        <v>19</v>
      </c>
      <c r="K11280" s="7">
        <v>46094</v>
      </c>
    </row>
    <row r="11281" hidden="1" spans="1:11">
      <c r="A11281">
        <v>11281</v>
      </c>
      <c r="B11281" t="str">
        <f>VLOOKUP(C11281,属性!A:D,2,FALSE)</f>
        <v>瑞幸</v>
      </c>
      <c r="C11281" t="s">
        <v>18730</v>
      </c>
      <c r="D11281" s="7">
        <f>VLOOKUP(C11281,属性!A:D,3,FALSE)</f>
        <v>46088</v>
      </c>
      <c r="E11281" s="7" t="str">
        <f>VLOOKUP(C11281,属性!A:D,4,FALSE)</f>
        <v>否</v>
      </c>
      <c r="F11281" s="8" t="s">
        <v>18952</v>
      </c>
      <c r="G11281" s="8" t="s">
        <v>18953</v>
      </c>
      <c r="H11281" s="9">
        <v>46089</v>
      </c>
      <c r="I11281" s="8" t="s">
        <v>14</v>
      </c>
      <c r="J11281" s="8" t="s">
        <v>15</v>
      </c>
      <c r="K11281" s="7">
        <v>46094</v>
      </c>
    </row>
    <row r="11282" ht="28" hidden="1" spans="1:11">
      <c r="A11282">
        <v>11282</v>
      </c>
      <c r="B11282" t="str">
        <f>VLOOKUP(C11282,属性!A:D,2,FALSE)</f>
        <v>瑞幸</v>
      </c>
      <c r="C11282" t="s">
        <v>18730</v>
      </c>
      <c r="D11282" s="7">
        <f>VLOOKUP(C11282,属性!A:D,3,FALSE)</f>
        <v>46088</v>
      </c>
      <c r="E11282" s="7" t="str">
        <f>VLOOKUP(C11282,属性!A:D,4,FALSE)</f>
        <v>否</v>
      </c>
      <c r="F11282" s="8" t="s">
        <v>12143</v>
      </c>
      <c r="G11282" s="8" t="s">
        <v>18954</v>
      </c>
      <c r="H11282" s="9">
        <v>46089</v>
      </c>
      <c r="I11282" s="8" t="s">
        <v>29</v>
      </c>
      <c r="J11282" s="8" t="s">
        <v>19</v>
      </c>
      <c r="K11282" s="7">
        <v>46094</v>
      </c>
    </row>
    <row r="11283" hidden="1" spans="1:11">
      <c r="A11283">
        <v>11283</v>
      </c>
      <c r="B11283" t="str">
        <f>VLOOKUP(C11283,属性!A:D,2,FALSE)</f>
        <v>瑞幸</v>
      </c>
      <c r="C11283" t="s">
        <v>18730</v>
      </c>
      <c r="D11283" s="7">
        <f>VLOOKUP(C11283,属性!A:D,3,FALSE)</f>
        <v>46088</v>
      </c>
      <c r="E11283" s="7" t="str">
        <f>VLOOKUP(C11283,属性!A:D,4,FALSE)</f>
        <v>否</v>
      </c>
      <c r="F11283" s="8" t="s">
        <v>18955</v>
      </c>
      <c r="G11283" s="8" t="s">
        <v>18956</v>
      </c>
      <c r="H11283" s="9">
        <v>46089</v>
      </c>
      <c r="I11283" s="8" t="s">
        <v>74</v>
      </c>
      <c r="J11283" s="8" t="s">
        <v>15</v>
      </c>
      <c r="K11283" s="7">
        <v>46094</v>
      </c>
    </row>
    <row r="11284" hidden="1" spans="1:11">
      <c r="A11284">
        <v>11284</v>
      </c>
      <c r="B11284" t="str">
        <f>VLOOKUP(C11284,属性!A:D,2,FALSE)</f>
        <v>瑞幸</v>
      </c>
      <c r="C11284" t="s">
        <v>18730</v>
      </c>
      <c r="D11284" s="7">
        <f>VLOOKUP(C11284,属性!A:D,3,FALSE)</f>
        <v>46088</v>
      </c>
      <c r="E11284" s="7" t="str">
        <f>VLOOKUP(C11284,属性!A:D,4,FALSE)</f>
        <v>否</v>
      </c>
      <c r="F11284" s="8" t="s">
        <v>18957</v>
      </c>
      <c r="G11284" s="8" t="s">
        <v>18958</v>
      </c>
      <c r="H11284" s="9">
        <v>46089</v>
      </c>
      <c r="I11284" s="8" t="s">
        <v>74</v>
      </c>
      <c r="J11284" s="8" t="s">
        <v>19</v>
      </c>
      <c r="K11284" s="7">
        <v>46094</v>
      </c>
    </row>
    <row r="11285" hidden="1" spans="1:11">
      <c r="A11285">
        <v>11285</v>
      </c>
      <c r="B11285" t="str">
        <f>VLOOKUP(C11285,属性!A:D,2,FALSE)</f>
        <v>瑞幸</v>
      </c>
      <c r="C11285" t="s">
        <v>18730</v>
      </c>
      <c r="D11285" s="7">
        <f>VLOOKUP(C11285,属性!A:D,3,FALSE)</f>
        <v>46088</v>
      </c>
      <c r="E11285" s="7" t="str">
        <f>VLOOKUP(C11285,属性!A:D,4,FALSE)</f>
        <v>否</v>
      </c>
      <c r="F11285" s="8" t="s">
        <v>18959</v>
      </c>
      <c r="G11285" s="8" t="s">
        <v>18815</v>
      </c>
      <c r="H11285" s="9">
        <v>46089</v>
      </c>
      <c r="I11285" s="8" t="s">
        <v>33</v>
      </c>
      <c r="J11285" s="8" t="s">
        <v>19</v>
      </c>
      <c r="K11285" s="7">
        <v>46094</v>
      </c>
    </row>
    <row r="11286" hidden="1" spans="1:11">
      <c r="A11286">
        <v>11286</v>
      </c>
      <c r="B11286" t="str">
        <f>VLOOKUP(C11286,属性!A:D,2,FALSE)</f>
        <v>瑞幸</v>
      </c>
      <c r="C11286" t="s">
        <v>18730</v>
      </c>
      <c r="D11286" s="7">
        <f>VLOOKUP(C11286,属性!A:D,3,FALSE)</f>
        <v>46088</v>
      </c>
      <c r="E11286" s="7" t="str">
        <f>VLOOKUP(C11286,属性!A:D,4,FALSE)</f>
        <v>否</v>
      </c>
      <c r="F11286" s="8" t="s">
        <v>18960</v>
      </c>
      <c r="G11286" s="8" t="s">
        <v>18961</v>
      </c>
      <c r="H11286" s="9">
        <v>46089</v>
      </c>
      <c r="I11286" s="8" t="s">
        <v>14</v>
      </c>
      <c r="J11286" s="8" t="s">
        <v>19</v>
      </c>
      <c r="K11286" s="7">
        <v>46094</v>
      </c>
    </row>
    <row r="11287" hidden="1" spans="1:11">
      <c r="A11287">
        <v>11287</v>
      </c>
      <c r="B11287" t="str">
        <f>VLOOKUP(C11287,属性!A:D,2,FALSE)</f>
        <v>瑞幸</v>
      </c>
      <c r="C11287" t="s">
        <v>18730</v>
      </c>
      <c r="D11287" s="7">
        <f>VLOOKUP(C11287,属性!A:D,3,FALSE)</f>
        <v>46088</v>
      </c>
      <c r="E11287" s="7" t="str">
        <f>VLOOKUP(C11287,属性!A:D,4,FALSE)</f>
        <v>否</v>
      </c>
      <c r="F11287" s="8" t="s">
        <v>18962</v>
      </c>
      <c r="G11287" s="8"/>
      <c r="H11287" s="9">
        <v>46089</v>
      </c>
      <c r="I11287" s="8" t="s">
        <v>38</v>
      </c>
      <c r="J11287" s="8" t="s">
        <v>19</v>
      </c>
      <c r="K11287" s="7">
        <v>46094</v>
      </c>
    </row>
    <row r="11288" hidden="1" spans="1:11">
      <c r="A11288">
        <v>11288</v>
      </c>
      <c r="B11288" t="str">
        <f>VLOOKUP(C11288,属性!A:D,2,FALSE)</f>
        <v>瑞幸</v>
      </c>
      <c r="C11288" t="s">
        <v>18730</v>
      </c>
      <c r="D11288" s="7">
        <f>VLOOKUP(C11288,属性!A:D,3,FALSE)</f>
        <v>46088</v>
      </c>
      <c r="E11288" s="7" t="str">
        <f>VLOOKUP(C11288,属性!A:D,4,FALSE)</f>
        <v>否</v>
      </c>
      <c r="F11288" s="8" t="s">
        <v>18963</v>
      </c>
      <c r="G11288" s="8" t="s">
        <v>18964</v>
      </c>
      <c r="H11288" s="9">
        <v>46089</v>
      </c>
      <c r="I11288" s="8" t="s">
        <v>122</v>
      </c>
      <c r="J11288" s="8" t="s">
        <v>19</v>
      </c>
      <c r="K11288" s="7">
        <v>46094</v>
      </c>
    </row>
    <row r="11289" hidden="1" spans="1:11">
      <c r="A11289">
        <v>11289</v>
      </c>
      <c r="B11289" t="str">
        <f>VLOOKUP(C11289,属性!A:D,2,FALSE)</f>
        <v>瑞幸</v>
      </c>
      <c r="C11289" t="s">
        <v>18730</v>
      </c>
      <c r="D11289" s="7">
        <f>VLOOKUP(C11289,属性!A:D,3,FALSE)</f>
        <v>46088</v>
      </c>
      <c r="E11289" s="7" t="str">
        <f>VLOOKUP(C11289,属性!A:D,4,FALSE)</f>
        <v>否</v>
      </c>
      <c r="F11289" s="8" t="s">
        <v>18965</v>
      </c>
      <c r="G11289" s="8" t="s">
        <v>18966</v>
      </c>
      <c r="H11289" s="9">
        <v>46089</v>
      </c>
      <c r="I11289" s="8" t="s">
        <v>14</v>
      </c>
      <c r="J11289" s="8" t="s">
        <v>19</v>
      </c>
      <c r="K11289" s="7">
        <v>46094</v>
      </c>
    </row>
    <row r="11290" hidden="1" spans="1:11">
      <c r="A11290">
        <v>11290</v>
      </c>
      <c r="B11290" t="str">
        <f>VLOOKUP(C11290,属性!A:D,2,FALSE)</f>
        <v>瑞幸</v>
      </c>
      <c r="C11290" t="s">
        <v>18730</v>
      </c>
      <c r="D11290" s="7">
        <f>VLOOKUP(C11290,属性!A:D,3,FALSE)</f>
        <v>46088</v>
      </c>
      <c r="E11290" s="7" t="str">
        <f>VLOOKUP(C11290,属性!A:D,4,FALSE)</f>
        <v>否</v>
      </c>
      <c r="F11290" s="8" t="s">
        <v>18967</v>
      </c>
      <c r="G11290" s="8" t="s">
        <v>18968</v>
      </c>
      <c r="H11290" s="9">
        <v>46089</v>
      </c>
      <c r="I11290" s="8" t="s">
        <v>74</v>
      </c>
      <c r="J11290" s="8" t="s">
        <v>19</v>
      </c>
      <c r="K11290" s="7">
        <v>46094</v>
      </c>
    </row>
    <row r="11291" hidden="1" spans="1:11">
      <c r="A11291">
        <v>11291</v>
      </c>
      <c r="B11291" t="str">
        <f>VLOOKUP(C11291,属性!A:D,2,FALSE)</f>
        <v>瑞幸</v>
      </c>
      <c r="C11291" t="s">
        <v>18730</v>
      </c>
      <c r="D11291" s="7">
        <f>VLOOKUP(C11291,属性!A:D,3,FALSE)</f>
        <v>46088</v>
      </c>
      <c r="E11291" s="7" t="str">
        <f>VLOOKUP(C11291,属性!A:D,4,FALSE)</f>
        <v>否</v>
      </c>
      <c r="F11291" s="8" t="s">
        <v>18969</v>
      </c>
      <c r="G11291" s="8" t="s">
        <v>18970</v>
      </c>
      <c r="H11291" s="9">
        <v>46089</v>
      </c>
      <c r="I11291" s="8" t="s">
        <v>74</v>
      </c>
      <c r="J11291" s="8" t="s">
        <v>15</v>
      </c>
      <c r="K11291" s="7">
        <v>46094</v>
      </c>
    </row>
    <row r="11292" hidden="1" spans="1:11">
      <c r="A11292">
        <v>11292</v>
      </c>
      <c r="B11292" t="str">
        <f>VLOOKUP(C11292,属性!A:D,2,FALSE)</f>
        <v>瑞幸</v>
      </c>
      <c r="C11292" t="s">
        <v>18730</v>
      </c>
      <c r="D11292" s="7">
        <f>VLOOKUP(C11292,属性!A:D,3,FALSE)</f>
        <v>46088</v>
      </c>
      <c r="E11292" s="7" t="str">
        <f>VLOOKUP(C11292,属性!A:D,4,FALSE)</f>
        <v>否</v>
      </c>
      <c r="F11292" s="8" t="s">
        <v>18971</v>
      </c>
      <c r="G11292" s="8" t="s">
        <v>18972</v>
      </c>
      <c r="H11292" s="9">
        <v>46089</v>
      </c>
      <c r="I11292" s="8" t="s">
        <v>13289</v>
      </c>
      <c r="J11292" s="8" t="s">
        <v>19</v>
      </c>
      <c r="K11292" s="7">
        <v>46094</v>
      </c>
    </row>
    <row r="11293" hidden="1" spans="1:11">
      <c r="A11293">
        <v>11293</v>
      </c>
      <c r="B11293" t="str">
        <f>VLOOKUP(C11293,属性!A:D,2,FALSE)</f>
        <v>瑞幸</v>
      </c>
      <c r="C11293" t="s">
        <v>18730</v>
      </c>
      <c r="D11293" s="7">
        <f>VLOOKUP(C11293,属性!A:D,3,FALSE)</f>
        <v>46088</v>
      </c>
      <c r="E11293" s="7" t="str">
        <f>VLOOKUP(C11293,属性!A:D,4,FALSE)</f>
        <v>否</v>
      </c>
      <c r="F11293" s="8" t="s">
        <v>18973</v>
      </c>
      <c r="G11293" s="8" t="s">
        <v>18974</v>
      </c>
      <c r="H11293" s="9">
        <v>46089</v>
      </c>
      <c r="I11293" s="8" t="s">
        <v>74</v>
      </c>
      <c r="J11293" s="8" t="s">
        <v>19</v>
      </c>
      <c r="K11293" s="7">
        <v>46094</v>
      </c>
    </row>
    <row r="11294" hidden="1" spans="1:11">
      <c r="A11294">
        <v>11294</v>
      </c>
      <c r="B11294" t="str">
        <f>VLOOKUP(C11294,属性!A:D,2,FALSE)</f>
        <v>瑞幸</v>
      </c>
      <c r="C11294" t="s">
        <v>18730</v>
      </c>
      <c r="D11294" s="7">
        <f>VLOOKUP(C11294,属性!A:D,3,FALSE)</f>
        <v>46088</v>
      </c>
      <c r="E11294" s="7" t="str">
        <f>VLOOKUP(C11294,属性!A:D,4,FALSE)</f>
        <v>否</v>
      </c>
      <c r="F11294" s="8" t="s">
        <v>18975</v>
      </c>
      <c r="G11294" s="8" t="s">
        <v>18976</v>
      </c>
      <c r="H11294" s="9">
        <v>46089</v>
      </c>
      <c r="I11294" s="8" t="s">
        <v>348</v>
      </c>
      <c r="J11294" s="8" t="s">
        <v>19</v>
      </c>
      <c r="K11294" s="7">
        <v>46094</v>
      </c>
    </row>
    <row r="11295" hidden="1" spans="1:11">
      <c r="A11295">
        <v>11295</v>
      </c>
      <c r="B11295" t="str">
        <f>VLOOKUP(C11295,属性!A:D,2,FALSE)</f>
        <v>瑞幸</v>
      </c>
      <c r="C11295" t="s">
        <v>18730</v>
      </c>
      <c r="D11295" s="7">
        <f>VLOOKUP(C11295,属性!A:D,3,FALSE)</f>
        <v>46088</v>
      </c>
      <c r="E11295" s="7" t="str">
        <f>VLOOKUP(C11295,属性!A:D,4,FALSE)</f>
        <v>否</v>
      </c>
      <c r="F11295" s="8" t="s">
        <v>18975</v>
      </c>
      <c r="G11295" s="8" t="s">
        <v>18977</v>
      </c>
      <c r="H11295" s="9">
        <v>46089</v>
      </c>
      <c r="I11295" s="8" t="s">
        <v>348</v>
      </c>
      <c r="J11295" s="8" t="s">
        <v>19</v>
      </c>
      <c r="K11295" s="7">
        <v>46094</v>
      </c>
    </row>
    <row r="11296" hidden="1" spans="1:11">
      <c r="A11296">
        <v>11296</v>
      </c>
      <c r="B11296" t="str">
        <f>VLOOKUP(C11296,属性!A:D,2,FALSE)</f>
        <v>瑞幸</v>
      </c>
      <c r="C11296" t="s">
        <v>18730</v>
      </c>
      <c r="D11296" s="7">
        <f>VLOOKUP(C11296,属性!A:D,3,FALSE)</f>
        <v>46088</v>
      </c>
      <c r="E11296" s="7" t="str">
        <f>VLOOKUP(C11296,属性!A:D,4,FALSE)</f>
        <v>否</v>
      </c>
      <c r="F11296" s="8" t="s">
        <v>18978</v>
      </c>
      <c r="G11296" s="8" t="s">
        <v>18979</v>
      </c>
      <c r="H11296" s="9">
        <v>46089</v>
      </c>
      <c r="I11296" s="8" t="s">
        <v>179</v>
      </c>
      <c r="J11296" s="8" t="s">
        <v>15</v>
      </c>
      <c r="K11296" s="7">
        <v>46094</v>
      </c>
    </row>
    <row r="11297" hidden="1" spans="1:11">
      <c r="A11297">
        <v>11297</v>
      </c>
      <c r="B11297" t="str">
        <f>VLOOKUP(C11297,属性!A:D,2,FALSE)</f>
        <v>瑞幸</v>
      </c>
      <c r="C11297" t="s">
        <v>18730</v>
      </c>
      <c r="D11297" s="7">
        <f>VLOOKUP(C11297,属性!A:D,3,FALSE)</f>
        <v>46088</v>
      </c>
      <c r="E11297" s="7" t="str">
        <f>VLOOKUP(C11297,属性!A:D,4,FALSE)</f>
        <v>否</v>
      </c>
      <c r="F11297" s="8" t="s">
        <v>18980</v>
      </c>
      <c r="G11297" s="8" t="s">
        <v>13464</v>
      </c>
      <c r="H11297" s="9">
        <v>46089</v>
      </c>
      <c r="I11297" s="8" t="s">
        <v>85</v>
      </c>
      <c r="J11297" s="8" t="s">
        <v>15</v>
      </c>
      <c r="K11297" s="7">
        <v>46094</v>
      </c>
    </row>
    <row r="11298" hidden="1" spans="1:11">
      <c r="A11298">
        <v>11298</v>
      </c>
      <c r="B11298" t="str">
        <f>VLOOKUP(C11298,属性!A:D,2,FALSE)</f>
        <v>瑞幸</v>
      </c>
      <c r="C11298" t="s">
        <v>18730</v>
      </c>
      <c r="D11298" s="7">
        <f>VLOOKUP(C11298,属性!A:D,3,FALSE)</f>
        <v>46088</v>
      </c>
      <c r="E11298" s="7" t="str">
        <f>VLOOKUP(C11298,属性!A:D,4,FALSE)</f>
        <v>否</v>
      </c>
      <c r="F11298" s="8" t="s">
        <v>18981</v>
      </c>
      <c r="G11298" s="8" t="s">
        <v>18982</v>
      </c>
      <c r="H11298" s="9">
        <v>46089</v>
      </c>
      <c r="I11298" s="8" t="s">
        <v>38</v>
      </c>
      <c r="J11298" s="8" t="s">
        <v>19</v>
      </c>
      <c r="K11298" s="7">
        <v>46094</v>
      </c>
    </row>
    <row r="11299" spans="1:11">
      <c r="A11299">
        <v>11299</v>
      </c>
      <c r="B11299" t="str">
        <f>VLOOKUP(C11299,属性!A:D,2,FALSE)</f>
        <v>瑞幸</v>
      </c>
      <c r="C11299" t="s">
        <v>18730</v>
      </c>
      <c r="D11299" s="7">
        <f>VLOOKUP(C11299,属性!A:D,3,FALSE)</f>
        <v>46088</v>
      </c>
      <c r="E11299" s="7" t="str">
        <f>VLOOKUP(C11299,属性!A:D,4,FALSE)</f>
        <v>否</v>
      </c>
      <c r="F11299" s="8" t="s">
        <v>18983</v>
      </c>
      <c r="G11299" s="8" t="s">
        <v>18984</v>
      </c>
      <c r="H11299" s="9">
        <v>46089</v>
      </c>
      <c r="I11299" s="8" t="s">
        <v>14</v>
      </c>
      <c r="J11299" s="8" t="s">
        <v>30</v>
      </c>
      <c r="K11299" s="7">
        <v>46094</v>
      </c>
    </row>
    <row r="11300" hidden="1" spans="1:11">
      <c r="A11300">
        <v>11300</v>
      </c>
      <c r="B11300" t="str">
        <f>VLOOKUP(C11300,属性!A:D,2,FALSE)</f>
        <v>瑞幸</v>
      </c>
      <c r="C11300" t="s">
        <v>18730</v>
      </c>
      <c r="D11300" s="7">
        <f>VLOOKUP(C11300,属性!A:D,3,FALSE)</f>
        <v>46088</v>
      </c>
      <c r="E11300" s="7" t="str">
        <f>VLOOKUP(C11300,属性!A:D,4,FALSE)</f>
        <v>否</v>
      </c>
      <c r="F11300" s="8" t="s">
        <v>18985</v>
      </c>
      <c r="G11300" s="8" t="s">
        <v>2131</v>
      </c>
      <c r="H11300" s="9">
        <v>46089</v>
      </c>
      <c r="I11300" s="8" t="s">
        <v>14</v>
      </c>
      <c r="J11300" s="8" t="s">
        <v>15</v>
      </c>
      <c r="K11300" s="7">
        <v>46094</v>
      </c>
    </row>
    <row r="11301" hidden="1" spans="1:11">
      <c r="A11301">
        <v>11301</v>
      </c>
      <c r="B11301" t="str">
        <f>VLOOKUP(C11301,属性!A:D,2,FALSE)</f>
        <v>瑞幸</v>
      </c>
      <c r="C11301" t="s">
        <v>18730</v>
      </c>
      <c r="D11301" s="7">
        <f>VLOOKUP(C11301,属性!A:D,3,FALSE)</f>
        <v>46088</v>
      </c>
      <c r="E11301" s="7" t="str">
        <f>VLOOKUP(C11301,属性!A:D,4,FALSE)</f>
        <v>否</v>
      </c>
      <c r="F11301" s="8" t="s">
        <v>18986</v>
      </c>
      <c r="G11301" s="8" t="s">
        <v>3252</v>
      </c>
      <c r="H11301" s="9">
        <v>46089</v>
      </c>
      <c r="I11301" s="8" t="s">
        <v>217</v>
      </c>
      <c r="J11301" s="8" t="s">
        <v>19</v>
      </c>
      <c r="K11301" s="7">
        <v>46094</v>
      </c>
    </row>
    <row r="11302" hidden="1" spans="1:11">
      <c r="A11302">
        <v>11302</v>
      </c>
      <c r="B11302" t="str">
        <f>VLOOKUP(C11302,属性!A:D,2,FALSE)</f>
        <v>瑞幸</v>
      </c>
      <c r="C11302" t="s">
        <v>18730</v>
      </c>
      <c r="D11302" s="7">
        <f>VLOOKUP(C11302,属性!A:D,3,FALSE)</f>
        <v>46088</v>
      </c>
      <c r="E11302" s="7" t="str">
        <f>VLOOKUP(C11302,属性!A:D,4,FALSE)</f>
        <v>否</v>
      </c>
      <c r="F11302" s="8" t="s">
        <v>18987</v>
      </c>
      <c r="G11302" s="8" t="s">
        <v>18988</v>
      </c>
      <c r="H11302" s="9">
        <v>46089</v>
      </c>
      <c r="I11302" s="8" t="s">
        <v>90</v>
      </c>
      <c r="J11302" s="8" t="s">
        <v>15</v>
      </c>
      <c r="K11302" s="7">
        <v>46094</v>
      </c>
    </row>
    <row r="11303" hidden="1" spans="1:11">
      <c r="A11303">
        <v>11303</v>
      </c>
      <c r="B11303" t="str">
        <f>VLOOKUP(C11303,属性!A:D,2,FALSE)</f>
        <v>瑞幸</v>
      </c>
      <c r="C11303" t="s">
        <v>18730</v>
      </c>
      <c r="D11303" s="7">
        <f>VLOOKUP(C11303,属性!A:D,3,FALSE)</f>
        <v>46088</v>
      </c>
      <c r="E11303" s="7" t="str">
        <f>VLOOKUP(C11303,属性!A:D,4,FALSE)</f>
        <v>否</v>
      </c>
      <c r="F11303" s="8" t="s">
        <v>18989</v>
      </c>
      <c r="G11303" s="8" t="s">
        <v>18990</v>
      </c>
      <c r="H11303" s="9">
        <v>46089</v>
      </c>
      <c r="I11303" s="8" t="s">
        <v>14</v>
      </c>
      <c r="J11303" s="8" t="s">
        <v>19</v>
      </c>
      <c r="K11303" s="7">
        <v>46094</v>
      </c>
    </row>
    <row r="11304" hidden="1" spans="1:11">
      <c r="A11304">
        <v>11304</v>
      </c>
      <c r="B11304" t="str">
        <f>VLOOKUP(C11304,属性!A:D,2,FALSE)</f>
        <v>瑞幸</v>
      </c>
      <c r="C11304" t="s">
        <v>18730</v>
      </c>
      <c r="D11304" s="7">
        <f>VLOOKUP(C11304,属性!A:D,3,FALSE)</f>
        <v>46088</v>
      </c>
      <c r="E11304" s="7" t="str">
        <f>VLOOKUP(C11304,属性!A:D,4,FALSE)</f>
        <v>否</v>
      </c>
      <c r="F11304" s="8" t="s">
        <v>18991</v>
      </c>
      <c r="G11304" s="8" t="s">
        <v>18992</v>
      </c>
      <c r="H11304" s="9">
        <v>46089</v>
      </c>
      <c r="I11304" s="8" t="s">
        <v>254</v>
      </c>
      <c r="J11304" s="8" t="s">
        <v>19</v>
      </c>
      <c r="K11304" s="7">
        <v>46094</v>
      </c>
    </row>
    <row r="11305" hidden="1" spans="1:11">
      <c r="A11305">
        <v>11305</v>
      </c>
      <c r="B11305" t="str">
        <f>VLOOKUP(C11305,属性!A:D,2,FALSE)</f>
        <v>瑞幸</v>
      </c>
      <c r="C11305" t="s">
        <v>18730</v>
      </c>
      <c r="D11305" s="7">
        <f>VLOOKUP(C11305,属性!A:D,3,FALSE)</f>
        <v>46088</v>
      </c>
      <c r="E11305" s="7" t="str">
        <f>VLOOKUP(C11305,属性!A:D,4,FALSE)</f>
        <v>否</v>
      </c>
      <c r="F11305" s="8" t="s">
        <v>18993</v>
      </c>
      <c r="G11305" s="8" t="s">
        <v>18994</v>
      </c>
      <c r="H11305" s="9">
        <v>46089</v>
      </c>
      <c r="I11305" s="8" t="s">
        <v>14</v>
      </c>
      <c r="J11305" s="8" t="s">
        <v>19</v>
      </c>
      <c r="K11305" s="7">
        <v>46094</v>
      </c>
    </row>
    <row r="11306" hidden="1" spans="1:11">
      <c r="A11306">
        <v>11306</v>
      </c>
      <c r="B11306" t="str">
        <f>VLOOKUP(C11306,属性!A:D,2,FALSE)</f>
        <v>瑞幸</v>
      </c>
      <c r="C11306" t="s">
        <v>18730</v>
      </c>
      <c r="D11306" s="7">
        <f>VLOOKUP(C11306,属性!A:D,3,FALSE)</f>
        <v>46088</v>
      </c>
      <c r="E11306" s="7" t="str">
        <f>VLOOKUP(C11306,属性!A:D,4,FALSE)</f>
        <v>否</v>
      </c>
      <c r="F11306" s="8" t="s">
        <v>18995</v>
      </c>
      <c r="G11306" s="8" t="s">
        <v>18996</v>
      </c>
      <c r="H11306" s="9">
        <v>46089</v>
      </c>
      <c r="I11306" s="8" t="s">
        <v>74</v>
      </c>
      <c r="J11306" s="8" t="s">
        <v>19</v>
      </c>
      <c r="K11306" s="7">
        <v>46094</v>
      </c>
    </row>
    <row r="11307" hidden="1" spans="1:11">
      <c r="A11307">
        <v>11307</v>
      </c>
      <c r="B11307" t="str">
        <f>VLOOKUP(C11307,属性!A:D,2,FALSE)</f>
        <v>瑞幸</v>
      </c>
      <c r="C11307" t="s">
        <v>18730</v>
      </c>
      <c r="D11307" s="7">
        <f>VLOOKUP(C11307,属性!A:D,3,FALSE)</f>
        <v>46088</v>
      </c>
      <c r="E11307" s="7" t="str">
        <f>VLOOKUP(C11307,属性!A:D,4,FALSE)</f>
        <v>否</v>
      </c>
      <c r="F11307" s="8" t="s">
        <v>18997</v>
      </c>
      <c r="G11307" s="8" t="s">
        <v>18998</v>
      </c>
      <c r="H11307" s="9">
        <v>46089</v>
      </c>
      <c r="I11307" s="8" t="s">
        <v>52</v>
      </c>
      <c r="J11307" s="8" t="s">
        <v>19</v>
      </c>
      <c r="K11307" s="7">
        <v>46094</v>
      </c>
    </row>
    <row r="11308" spans="1:11">
      <c r="A11308">
        <v>11308</v>
      </c>
      <c r="B11308" t="str">
        <f>VLOOKUP(C11308,属性!A:D,2,FALSE)</f>
        <v>瑞幸</v>
      </c>
      <c r="C11308" t="s">
        <v>18730</v>
      </c>
      <c r="D11308" s="7">
        <f>VLOOKUP(C11308,属性!A:D,3,FALSE)</f>
        <v>46088</v>
      </c>
      <c r="E11308" s="7" t="str">
        <f>VLOOKUP(C11308,属性!A:D,4,FALSE)</f>
        <v>否</v>
      </c>
      <c r="F11308" s="8" t="s">
        <v>18999</v>
      </c>
      <c r="G11308" s="8" t="s">
        <v>19000</v>
      </c>
      <c r="H11308" s="9">
        <v>46089</v>
      </c>
      <c r="I11308" s="8" t="s">
        <v>275</v>
      </c>
      <c r="J11308" s="8" t="s">
        <v>30</v>
      </c>
      <c r="K11308" s="7">
        <v>46094</v>
      </c>
    </row>
    <row r="11309" hidden="1" spans="1:11">
      <c r="A11309">
        <v>11309</v>
      </c>
      <c r="B11309" t="str">
        <f>VLOOKUP(C11309,属性!A:D,2,FALSE)</f>
        <v>瑞幸</v>
      </c>
      <c r="C11309" t="s">
        <v>18730</v>
      </c>
      <c r="D11309" s="7">
        <f>VLOOKUP(C11309,属性!A:D,3,FALSE)</f>
        <v>46088</v>
      </c>
      <c r="E11309" s="7" t="str">
        <f>VLOOKUP(C11309,属性!A:D,4,FALSE)</f>
        <v>否</v>
      </c>
      <c r="F11309" s="8" t="s">
        <v>18999</v>
      </c>
      <c r="G11309" s="8" t="s">
        <v>19001</v>
      </c>
      <c r="H11309" s="9">
        <v>46089</v>
      </c>
      <c r="I11309" s="8" t="s">
        <v>275</v>
      </c>
      <c r="J11309" s="8" t="s">
        <v>19</v>
      </c>
      <c r="K11309" s="7">
        <v>46094</v>
      </c>
    </row>
    <row r="11310" hidden="1" spans="1:11">
      <c r="A11310">
        <v>11310</v>
      </c>
      <c r="B11310" t="str">
        <f>VLOOKUP(C11310,属性!A:D,2,FALSE)</f>
        <v>瑞幸</v>
      </c>
      <c r="C11310" t="s">
        <v>18730</v>
      </c>
      <c r="D11310" s="7">
        <f>VLOOKUP(C11310,属性!A:D,3,FALSE)</f>
        <v>46088</v>
      </c>
      <c r="E11310" s="7" t="str">
        <f>VLOOKUP(C11310,属性!A:D,4,FALSE)</f>
        <v>否</v>
      </c>
      <c r="F11310" s="8" t="s">
        <v>19002</v>
      </c>
      <c r="G11310" s="8" t="s">
        <v>5265</v>
      </c>
      <c r="H11310" s="9">
        <v>46089</v>
      </c>
      <c r="I11310" s="8" t="s">
        <v>85</v>
      </c>
      <c r="J11310" s="8" t="s">
        <v>15</v>
      </c>
      <c r="K11310" s="7">
        <v>46094</v>
      </c>
    </row>
    <row r="11311" hidden="1" spans="1:11">
      <c r="A11311">
        <v>11311</v>
      </c>
      <c r="B11311" t="str">
        <f>VLOOKUP(C11311,属性!A:D,2,FALSE)</f>
        <v>瑞幸</v>
      </c>
      <c r="C11311" t="s">
        <v>18730</v>
      </c>
      <c r="D11311" s="7">
        <f>VLOOKUP(C11311,属性!A:D,3,FALSE)</f>
        <v>46088</v>
      </c>
      <c r="E11311" s="7" t="str">
        <f>VLOOKUP(C11311,属性!A:D,4,FALSE)</f>
        <v>否</v>
      </c>
      <c r="F11311" s="8" t="s">
        <v>19003</v>
      </c>
      <c r="G11311" s="8" t="s">
        <v>18998</v>
      </c>
      <c r="H11311" s="9">
        <v>46089</v>
      </c>
      <c r="I11311" s="8" t="s">
        <v>257</v>
      </c>
      <c r="J11311" s="8" t="s">
        <v>19</v>
      </c>
      <c r="K11311" s="7">
        <v>46094</v>
      </c>
    </row>
    <row r="11312" hidden="1" spans="1:11">
      <c r="A11312">
        <v>11312</v>
      </c>
      <c r="B11312" t="str">
        <f>VLOOKUP(C11312,属性!A:D,2,FALSE)</f>
        <v>瑞幸</v>
      </c>
      <c r="C11312" t="s">
        <v>18730</v>
      </c>
      <c r="D11312" s="7">
        <f>VLOOKUP(C11312,属性!A:D,3,FALSE)</f>
        <v>46088</v>
      </c>
      <c r="E11312" s="7" t="str">
        <f>VLOOKUP(C11312,属性!A:D,4,FALSE)</f>
        <v>否</v>
      </c>
      <c r="F11312" s="8" t="s">
        <v>19004</v>
      </c>
      <c r="G11312" s="8" t="s">
        <v>19005</v>
      </c>
      <c r="H11312" s="9">
        <v>46089</v>
      </c>
      <c r="I11312" s="8" t="s">
        <v>85</v>
      </c>
      <c r="J11312" s="8" t="s">
        <v>15</v>
      </c>
      <c r="K11312" s="7">
        <v>46094</v>
      </c>
    </row>
    <row r="11313" hidden="1" spans="1:11">
      <c r="A11313">
        <v>11313</v>
      </c>
      <c r="B11313" t="str">
        <f>VLOOKUP(C11313,属性!A:D,2,FALSE)</f>
        <v>瑞幸</v>
      </c>
      <c r="C11313" t="s">
        <v>18730</v>
      </c>
      <c r="D11313" s="7">
        <f>VLOOKUP(C11313,属性!A:D,3,FALSE)</f>
        <v>46088</v>
      </c>
      <c r="E11313" s="7" t="str">
        <f>VLOOKUP(C11313,属性!A:D,4,FALSE)</f>
        <v>否</v>
      </c>
      <c r="F11313" s="8" t="s">
        <v>19006</v>
      </c>
      <c r="G11313" s="8" t="s">
        <v>19007</v>
      </c>
      <c r="H11313" s="9">
        <v>46089</v>
      </c>
      <c r="I11313" s="8" t="s">
        <v>14</v>
      </c>
      <c r="J11313" s="8" t="s">
        <v>19</v>
      </c>
      <c r="K11313" s="7">
        <v>46094</v>
      </c>
    </row>
    <row r="11314" hidden="1" spans="1:11">
      <c r="A11314">
        <v>11314</v>
      </c>
      <c r="B11314" t="str">
        <f>VLOOKUP(C11314,属性!A:D,2,FALSE)</f>
        <v>瑞幸</v>
      </c>
      <c r="C11314" t="s">
        <v>18730</v>
      </c>
      <c r="D11314" s="7">
        <f>VLOOKUP(C11314,属性!A:D,3,FALSE)</f>
        <v>46088</v>
      </c>
      <c r="E11314" s="7" t="str">
        <f>VLOOKUP(C11314,属性!A:D,4,FALSE)</f>
        <v>否</v>
      </c>
      <c r="F11314" s="8" t="s">
        <v>19008</v>
      </c>
      <c r="G11314" s="8" t="s">
        <v>19009</v>
      </c>
      <c r="H11314" s="9">
        <v>46089</v>
      </c>
      <c r="I11314" s="8" t="s">
        <v>119</v>
      </c>
      <c r="J11314" s="8" t="s">
        <v>19</v>
      </c>
      <c r="K11314" s="7">
        <v>46094</v>
      </c>
    </row>
    <row r="11315" hidden="1" spans="1:11">
      <c r="A11315">
        <v>11315</v>
      </c>
      <c r="B11315" t="str">
        <f>VLOOKUP(C11315,属性!A:D,2,FALSE)</f>
        <v>瑞幸</v>
      </c>
      <c r="C11315" t="s">
        <v>18730</v>
      </c>
      <c r="D11315" s="7">
        <f>VLOOKUP(C11315,属性!A:D,3,FALSE)</f>
        <v>46088</v>
      </c>
      <c r="E11315" s="7" t="str">
        <f>VLOOKUP(C11315,属性!A:D,4,FALSE)</f>
        <v>否</v>
      </c>
      <c r="F11315" s="8" t="s">
        <v>19010</v>
      </c>
      <c r="G11315" s="8" t="s">
        <v>19011</v>
      </c>
      <c r="H11315" s="9">
        <v>46089</v>
      </c>
      <c r="I11315" s="8" t="s">
        <v>49</v>
      </c>
      <c r="J11315" s="8" t="s">
        <v>19</v>
      </c>
      <c r="K11315" s="7">
        <v>46094</v>
      </c>
    </row>
    <row r="11316" hidden="1" spans="1:11">
      <c r="A11316">
        <v>11316</v>
      </c>
      <c r="B11316" t="str">
        <f>VLOOKUP(C11316,属性!A:D,2,FALSE)</f>
        <v>瑞幸</v>
      </c>
      <c r="C11316" t="s">
        <v>18730</v>
      </c>
      <c r="D11316" s="7">
        <f>VLOOKUP(C11316,属性!A:D,3,FALSE)</f>
        <v>46088</v>
      </c>
      <c r="E11316" s="7" t="str">
        <f>VLOOKUP(C11316,属性!A:D,4,FALSE)</f>
        <v>否</v>
      </c>
      <c r="F11316" s="8" t="s">
        <v>19012</v>
      </c>
      <c r="G11316" s="8" t="s">
        <v>19013</v>
      </c>
      <c r="H11316" s="9">
        <v>46089</v>
      </c>
      <c r="I11316" s="8" t="s">
        <v>49</v>
      </c>
      <c r="J11316" s="8" t="s">
        <v>15</v>
      </c>
      <c r="K11316" s="7">
        <v>46094</v>
      </c>
    </row>
    <row r="11317" hidden="1" spans="1:11">
      <c r="A11317">
        <v>11317</v>
      </c>
      <c r="B11317" t="str">
        <f>VLOOKUP(C11317,属性!A:D,2,FALSE)</f>
        <v>瑞幸</v>
      </c>
      <c r="C11317" t="s">
        <v>18730</v>
      </c>
      <c r="D11317" s="7">
        <f>VLOOKUP(C11317,属性!A:D,3,FALSE)</f>
        <v>46088</v>
      </c>
      <c r="E11317" s="7" t="str">
        <f>VLOOKUP(C11317,属性!A:D,4,FALSE)</f>
        <v>否</v>
      </c>
      <c r="F11317" s="8" t="s">
        <v>19014</v>
      </c>
      <c r="G11317" s="8" t="s">
        <v>2218</v>
      </c>
      <c r="H11317" s="9">
        <v>46089</v>
      </c>
      <c r="I11317" s="8" t="s">
        <v>365</v>
      </c>
      <c r="J11317" s="8" t="s">
        <v>15</v>
      </c>
      <c r="K11317" s="7">
        <v>46094</v>
      </c>
    </row>
    <row r="11318" hidden="1" spans="1:11">
      <c r="A11318">
        <v>11318</v>
      </c>
      <c r="B11318" t="str">
        <f>VLOOKUP(C11318,属性!A:D,2,FALSE)</f>
        <v>瑞幸</v>
      </c>
      <c r="C11318" t="s">
        <v>18730</v>
      </c>
      <c r="D11318" s="7">
        <f>VLOOKUP(C11318,属性!A:D,3,FALSE)</f>
        <v>46088</v>
      </c>
      <c r="E11318" s="7" t="str">
        <f>VLOOKUP(C11318,属性!A:D,4,FALSE)</f>
        <v>否</v>
      </c>
      <c r="F11318" s="8" t="s">
        <v>19015</v>
      </c>
      <c r="G11318" s="8" t="s">
        <v>19016</v>
      </c>
      <c r="H11318" s="9">
        <v>46089</v>
      </c>
      <c r="I11318" s="8" t="s">
        <v>74</v>
      </c>
      <c r="J11318" s="8" t="s">
        <v>15</v>
      </c>
      <c r="K11318" s="7">
        <v>46094</v>
      </c>
    </row>
    <row r="11319" hidden="1" spans="1:11">
      <c r="A11319">
        <v>11319</v>
      </c>
      <c r="B11319" t="str">
        <f>VLOOKUP(C11319,属性!A:D,2,FALSE)</f>
        <v>瑞幸</v>
      </c>
      <c r="C11319" t="s">
        <v>18730</v>
      </c>
      <c r="D11319" s="7">
        <f>VLOOKUP(C11319,属性!A:D,3,FALSE)</f>
        <v>46088</v>
      </c>
      <c r="E11319" s="7" t="str">
        <f>VLOOKUP(C11319,属性!A:D,4,FALSE)</f>
        <v>否</v>
      </c>
      <c r="F11319" s="8" t="s">
        <v>231</v>
      </c>
      <c r="G11319" s="8" t="s">
        <v>19017</v>
      </c>
      <c r="H11319" s="9">
        <v>46089</v>
      </c>
      <c r="I11319" s="8" t="s">
        <v>14</v>
      </c>
      <c r="J11319" s="8" t="s">
        <v>19</v>
      </c>
      <c r="K11319" s="7">
        <v>46094</v>
      </c>
    </row>
    <row r="11320" hidden="1" spans="1:11">
      <c r="A11320">
        <v>11320</v>
      </c>
      <c r="B11320" t="str">
        <f>VLOOKUP(C11320,属性!A:D,2,FALSE)</f>
        <v>瑞幸</v>
      </c>
      <c r="C11320" t="s">
        <v>18730</v>
      </c>
      <c r="D11320" s="7">
        <f>VLOOKUP(C11320,属性!A:D,3,FALSE)</f>
        <v>46088</v>
      </c>
      <c r="E11320" s="7" t="str">
        <f>VLOOKUP(C11320,属性!A:D,4,FALSE)</f>
        <v>否</v>
      </c>
      <c r="F11320" s="8" t="s">
        <v>19018</v>
      </c>
      <c r="G11320" s="8" t="s">
        <v>12223</v>
      </c>
      <c r="H11320" s="9">
        <v>46089</v>
      </c>
      <c r="I11320" s="8" t="s">
        <v>14</v>
      </c>
      <c r="J11320" s="8" t="s">
        <v>19</v>
      </c>
      <c r="K11320" s="7">
        <v>46094</v>
      </c>
    </row>
    <row r="11321" hidden="1" spans="1:11">
      <c r="A11321">
        <v>11321</v>
      </c>
      <c r="B11321" t="str">
        <f>VLOOKUP(C11321,属性!A:D,2,FALSE)</f>
        <v>瑞幸</v>
      </c>
      <c r="C11321" t="s">
        <v>18730</v>
      </c>
      <c r="D11321" s="7">
        <f>VLOOKUP(C11321,属性!A:D,3,FALSE)</f>
        <v>46088</v>
      </c>
      <c r="E11321" s="7" t="str">
        <f>VLOOKUP(C11321,属性!A:D,4,FALSE)</f>
        <v>否</v>
      </c>
      <c r="F11321" s="8" t="s">
        <v>19019</v>
      </c>
      <c r="G11321" s="8" t="s">
        <v>19020</v>
      </c>
      <c r="H11321" s="9">
        <v>46089</v>
      </c>
      <c r="I11321" s="8" t="s">
        <v>365</v>
      </c>
      <c r="J11321" s="8" t="s">
        <v>19</v>
      </c>
      <c r="K11321" s="7">
        <v>46094</v>
      </c>
    </row>
    <row r="11322" hidden="1" spans="1:11">
      <c r="A11322">
        <v>11322</v>
      </c>
      <c r="B11322" t="str">
        <f>VLOOKUP(C11322,属性!A:D,2,FALSE)</f>
        <v>瑞幸</v>
      </c>
      <c r="C11322" t="s">
        <v>18730</v>
      </c>
      <c r="D11322" s="7">
        <f>VLOOKUP(C11322,属性!A:D,3,FALSE)</f>
        <v>46088</v>
      </c>
      <c r="E11322" s="7" t="str">
        <f>VLOOKUP(C11322,属性!A:D,4,FALSE)</f>
        <v>否</v>
      </c>
      <c r="F11322" s="8" t="s">
        <v>19021</v>
      </c>
      <c r="G11322" s="8" t="s">
        <v>19022</v>
      </c>
      <c r="H11322" s="9">
        <v>46089</v>
      </c>
      <c r="I11322" s="8" t="s">
        <v>348</v>
      </c>
      <c r="J11322" s="8" t="s">
        <v>19</v>
      </c>
      <c r="K11322" s="7">
        <v>46094</v>
      </c>
    </row>
    <row r="11323" ht="28" hidden="1" spans="1:11">
      <c r="A11323">
        <v>11323</v>
      </c>
      <c r="B11323" t="str">
        <f>VLOOKUP(C11323,属性!A:D,2,FALSE)</f>
        <v>瑞幸</v>
      </c>
      <c r="C11323" t="s">
        <v>18730</v>
      </c>
      <c r="D11323" s="7">
        <f>VLOOKUP(C11323,属性!A:D,3,FALSE)</f>
        <v>46088</v>
      </c>
      <c r="E11323" s="7" t="str">
        <f>VLOOKUP(C11323,属性!A:D,4,FALSE)</f>
        <v>否</v>
      </c>
      <c r="F11323" s="8" t="s">
        <v>19023</v>
      </c>
      <c r="G11323" s="8" t="s">
        <v>3252</v>
      </c>
      <c r="H11323" s="9">
        <v>46089</v>
      </c>
      <c r="I11323" s="8" t="s">
        <v>85</v>
      </c>
      <c r="J11323" s="8" t="s">
        <v>19</v>
      </c>
      <c r="K11323" s="7">
        <v>46094</v>
      </c>
    </row>
    <row r="11324" hidden="1" spans="1:11">
      <c r="A11324">
        <v>11324</v>
      </c>
      <c r="B11324" t="str">
        <f>VLOOKUP(C11324,属性!A:D,2,FALSE)</f>
        <v>瑞幸</v>
      </c>
      <c r="C11324" t="s">
        <v>18730</v>
      </c>
      <c r="D11324" s="7">
        <f>VLOOKUP(C11324,属性!A:D,3,FALSE)</f>
        <v>46088</v>
      </c>
      <c r="E11324" s="7" t="str">
        <f>VLOOKUP(C11324,属性!A:D,4,FALSE)</f>
        <v>否</v>
      </c>
      <c r="F11324" s="8" t="s">
        <v>12704</v>
      </c>
      <c r="G11324" s="8" t="s">
        <v>19024</v>
      </c>
      <c r="H11324" s="9">
        <v>46089</v>
      </c>
      <c r="I11324" s="8" t="s">
        <v>122</v>
      </c>
      <c r="J11324" s="8" t="s">
        <v>19</v>
      </c>
      <c r="K11324" s="7">
        <v>46094</v>
      </c>
    </row>
    <row r="11325" hidden="1" spans="1:11">
      <c r="A11325">
        <v>11325</v>
      </c>
      <c r="B11325" t="str">
        <f>VLOOKUP(C11325,属性!A:D,2,FALSE)</f>
        <v>瑞幸</v>
      </c>
      <c r="C11325" t="s">
        <v>18730</v>
      </c>
      <c r="D11325" s="7">
        <f>VLOOKUP(C11325,属性!A:D,3,FALSE)</f>
        <v>46088</v>
      </c>
      <c r="E11325" s="7" t="str">
        <f>VLOOKUP(C11325,属性!A:D,4,FALSE)</f>
        <v>否</v>
      </c>
      <c r="F11325" s="8" t="s">
        <v>19025</v>
      </c>
      <c r="G11325" s="8" t="s">
        <v>19026</v>
      </c>
      <c r="H11325" s="9">
        <v>46089</v>
      </c>
      <c r="I11325" s="8" t="s">
        <v>33</v>
      </c>
      <c r="J11325" s="8" t="s">
        <v>15</v>
      </c>
      <c r="K11325" s="7">
        <v>46094</v>
      </c>
    </row>
    <row r="11326" hidden="1" spans="1:11">
      <c r="A11326">
        <v>11326</v>
      </c>
      <c r="B11326" t="str">
        <f>VLOOKUP(C11326,属性!A:D,2,FALSE)</f>
        <v>瑞幸</v>
      </c>
      <c r="C11326" t="s">
        <v>18730</v>
      </c>
      <c r="D11326" s="7">
        <f>VLOOKUP(C11326,属性!A:D,3,FALSE)</f>
        <v>46088</v>
      </c>
      <c r="E11326" s="7" t="str">
        <f>VLOOKUP(C11326,属性!A:D,4,FALSE)</f>
        <v>否</v>
      </c>
      <c r="F11326" s="8" t="s">
        <v>19027</v>
      </c>
      <c r="G11326" s="8" t="s">
        <v>19028</v>
      </c>
      <c r="H11326" s="9">
        <v>46089</v>
      </c>
      <c r="I11326" s="8" t="s">
        <v>179</v>
      </c>
      <c r="J11326" s="8" t="s">
        <v>19</v>
      </c>
      <c r="K11326" s="7">
        <v>46094</v>
      </c>
    </row>
    <row r="11327" hidden="1" spans="1:11">
      <c r="A11327">
        <v>11327</v>
      </c>
      <c r="B11327" t="str">
        <f>VLOOKUP(C11327,属性!A:D,2,FALSE)</f>
        <v>瑞幸</v>
      </c>
      <c r="C11327" t="s">
        <v>18730</v>
      </c>
      <c r="D11327" s="7">
        <f>VLOOKUP(C11327,属性!A:D,3,FALSE)</f>
        <v>46088</v>
      </c>
      <c r="E11327" s="7" t="str">
        <f>VLOOKUP(C11327,属性!A:D,4,FALSE)</f>
        <v>否</v>
      </c>
      <c r="F11327" s="8" t="s">
        <v>19029</v>
      </c>
      <c r="G11327" s="8" t="s">
        <v>19030</v>
      </c>
      <c r="H11327" s="9">
        <v>46089</v>
      </c>
      <c r="I11327" s="8" t="s">
        <v>85</v>
      </c>
      <c r="J11327" s="8" t="s">
        <v>19</v>
      </c>
      <c r="K11327" s="7">
        <v>46094</v>
      </c>
    </row>
    <row r="11328" hidden="1" spans="1:11">
      <c r="A11328">
        <v>11328</v>
      </c>
      <c r="B11328" t="str">
        <f>VLOOKUP(C11328,属性!A:D,2,FALSE)</f>
        <v>瑞幸</v>
      </c>
      <c r="C11328" t="s">
        <v>18730</v>
      </c>
      <c r="D11328" s="7">
        <f>VLOOKUP(C11328,属性!A:D,3,FALSE)</f>
        <v>46088</v>
      </c>
      <c r="E11328" s="7" t="str">
        <f>VLOOKUP(C11328,属性!A:D,4,FALSE)</f>
        <v>否</v>
      </c>
      <c r="F11328" s="8" t="s">
        <v>19031</v>
      </c>
      <c r="G11328" s="8" t="s">
        <v>19032</v>
      </c>
      <c r="H11328" s="9">
        <v>46089</v>
      </c>
      <c r="I11328" s="8" t="s">
        <v>49</v>
      </c>
      <c r="J11328" s="8" t="s">
        <v>19</v>
      </c>
      <c r="K11328" s="7">
        <v>46094</v>
      </c>
    </row>
    <row r="11329" hidden="1" spans="1:11">
      <c r="A11329">
        <v>11329</v>
      </c>
      <c r="B11329" t="str">
        <f>VLOOKUP(C11329,属性!A:D,2,FALSE)</f>
        <v>瑞幸</v>
      </c>
      <c r="C11329" t="s">
        <v>18730</v>
      </c>
      <c r="D11329" s="7">
        <f>VLOOKUP(C11329,属性!A:D,3,FALSE)</f>
        <v>46088</v>
      </c>
      <c r="E11329" s="7" t="str">
        <f>VLOOKUP(C11329,属性!A:D,4,FALSE)</f>
        <v>否</v>
      </c>
      <c r="F11329" s="8" t="s">
        <v>12128</v>
      </c>
      <c r="G11329" s="8" t="s">
        <v>19033</v>
      </c>
      <c r="H11329" s="9">
        <v>46089</v>
      </c>
      <c r="I11329" s="8" t="s">
        <v>257</v>
      </c>
      <c r="J11329" s="8" t="s">
        <v>15</v>
      </c>
      <c r="K11329" s="7">
        <v>46094</v>
      </c>
    </row>
    <row r="11330" hidden="1" spans="1:11">
      <c r="A11330">
        <v>11330</v>
      </c>
      <c r="B11330" t="str">
        <f>VLOOKUP(C11330,属性!A:D,2,FALSE)</f>
        <v>瑞幸</v>
      </c>
      <c r="C11330" t="s">
        <v>18730</v>
      </c>
      <c r="D11330" s="7">
        <f>VLOOKUP(C11330,属性!A:D,3,FALSE)</f>
        <v>46088</v>
      </c>
      <c r="E11330" s="7" t="str">
        <f>VLOOKUP(C11330,属性!A:D,4,FALSE)</f>
        <v>否</v>
      </c>
      <c r="F11330" s="8" t="s">
        <v>19034</v>
      </c>
      <c r="G11330" s="8" t="s">
        <v>19035</v>
      </c>
      <c r="H11330" s="9">
        <v>46089</v>
      </c>
      <c r="I11330" s="8" t="s">
        <v>257</v>
      </c>
      <c r="J11330" s="8" t="s">
        <v>15</v>
      </c>
      <c r="K11330" s="7">
        <v>46094</v>
      </c>
    </row>
    <row r="11331" hidden="1" spans="1:11">
      <c r="A11331">
        <v>11331</v>
      </c>
      <c r="B11331" t="str">
        <f>VLOOKUP(C11331,属性!A:D,2,FALSE)</f>
        <v>瑞幸</v>
      </c>
      <c r="C11331" t="s">
        <v>18730</v>
      </c>
      <c r="D11331" s="7">
        <f>VLOOKUP(C11331,属性!A:D,3,FALSE)</f>
        <v>46088</v>
      </c>
      <c r="E11331" s="7" t="str">
        <f>VLOOKUP(C11331,属性!A:D,4,FALSE)</f>
        <v>否</v>
      </c>
      <c r="F11331" s="8" t="s">
        <v>19036</v>
      </c>
      <c r="G11331" s="8" t="s">
        <v>19037</v>
      </c>
      <c r="H11331" s="9">
        <v>46089</v>
      </c>
      <c r="I11331" s="8" t="s">
        <v>365</v>
      </c>
      <c r="J11331" s="8" t="s">
        <v>19</v>
      </c>
      <c r="K11331" s="7">
        <v>46094</v>
      </c>
    </row>
    <row r="11332" hidden="1" spans="1:11">
      <c r="A11332">
        <v>11332</v>
      </c>
      <c r="B11332" t="str">
        <f>VLOOKUP(C11332,属性!A:D,2,FALSE)</f>
        <v>瑞幸</v>
      </c>
      <c r="C11332" t="s">
        <v>18730</v>
      </c>
      <c r="D11332" s="7">
        <f>VLOOKUP(C11332,属性!A:D,3,FALSE)</f>
        <v>46088</v>
      </c>
      <c r="E11332" s="7" t="str">
        <f>VLOOKUP(C11332,属性!A:D,4,FALSE)</f>
        <v>否</v>
      </c>
      <c r="F11332" s="8" t="s">
        <v>19038</v>
      </c>
      <c r="G11332" s="8" t="s">
        <v>19039</v>
      </c>
      <c r="H11332" s="9">
        <v>46089</v>
      </c>
      <c r="I11332" s="8" t="s">
        <v>254</v>
      </c>
      <c r="J11332" s="8" t="s">
        <v>19</v>
      </c>
      <c r="K11332" s="7">
        <v>46094</v>
      </c>
    </row>
    <row r="11333" hidden="1" spans="1:11">
      <c r="A11333">
        <v>11333</v>
      </c>
      <c r="B11333" t="str">
        <f>VLOOKUP(C11333,属性!A:D,2,FALSE)</f>
        <v>瑞幸</v>
      </c>
      <c r="C11333" t="s">
        <v>18730</v>
      </c>
      <c r="D11333" s="7">
        <f>VLOOKUP(C11333,属性!A:D,3,FALSE)</f>
        <v>46088</v>
      </c>
      <c r="E11333" s="7" t="str">
        <f>VLOOKUP(C11333,属性!A:D,4,FALSE)</f>
        <v>否</v>
      </c>
      <c r="F11333" s="8" t="s">
        <v>19040</v>
      </c>
      <c r="G11333" s="8" t="s">
        <v>18815</v>
      </c>
      <c r="H11333" s="9">
        <v>46089</v>
      </c>
      <c r="I11333" s="8" t="s">
        <v>254</v>
      </c>
      <c r="J11333" s="8" t="s">
        <v>19</v>
      </c>
      <c r="K11333" s="7">
        <v>46094</v>
      </c>
    </row>
    <row r="11334" hidden="1" spans="1:11">
      <c r="A11334">
        <v>11334</v>
      </c>
      <c r="B11334" t="str">
        <f>VLOOKUP(C11334,属性!A:D,2,FALSE)</f>
        <v>瑞幸</v>
      </c>
      <c r="C11334" t="s">
        <v>18730</v>
      </c>
      <c r="D11334" s="7">
        <f>VLOOKUP(C11334,属性!A:D,3,FALSE)</f>
        <v>46088</v>
      </c>
      <c r="E11334" s="7" t="str">
        <f>VLOOKUP(C11334,属性!A:D,4,FALSE)</f>
        <v>否</v>
      </c>
      <c r="F11334" s="8" t="s">
        <v>19041</v>
      </c>
      <c r="G11334" s="8" t="s">
        <v>18897</v>
      </c>
      <c r="H11334" s="9">
        <v>46089</v>
      </c>
      <c r="I11334" s="8" t="s">
        <v>22</v>
      </c>
      <c r="J11334" s="8" t="s">
        <v>19</v>
      </c>
      <c r="K11334" s="7">
        <v>46094</v>
      </c>
    </row>
    <row r="11335" ht="28" hidden="1" spans="1:11">
      <c r="A11335">
        <v>11335</v>
      </c>
      <c r="B11335" t="str">
        <f>VLOOKUP(C11335,属性!A:D,2,FALSE)</f>
        <v>瑞幸</v>
      </c>
      <c r="C11335" t="s">
        <v>18730</v>
      </c>
      <c r="D11335" s="7">
        <f>VLOOKUP(C11335,属性!A:D,3,FALSE)</f>
        <v>46088</v>
      </c>
      <c r="E11335" s="7" t="str">
        <f>VLOOKUP(C11335,属性!A:D,4,FALSE)</f>
        <v>否</v>
      </c>
      <c r="F11335" s="8" t="s">
        <v>19042</v>
      </c>
      <c r="G11335" s="8" t="s">
        <v>19043</v>
      </c>
      <c r="H11335" s="9">
        <v>46089</v>
      </c>
      <c r="I11335" s="8" t="s">
        <v>77</v>
      </c>
      <c r="J11335" s="8" t="s">
        <v>15</v>
      </c>
      <c r="K11335" s="7">
        <v>46094</v>
      </c>
    </row>
    <row r="11336" ht="28" hidden="1" spans="1:11">
      <c r="A11336">
        <v>11336</v>
      </c>
      <c r="B11336" t="str">
        <f>VLOOKUP(C11336,属性!A:D,2,FALSE)</f>
        <v>瑞幸</v>
      </c>
      <c r="C11336" t="s">
        <v>18730</v>
      </c>
      <c r="D11336" s="7">
        <f>VLOOKUP(C11336,属性!A:D,3,FALSE)</f>
        <v>46088</v>
      </c>
      <c r="E11336" s="7" t="str">
        <f>VLOOKUP(C11336,属性!A:D,4,FALSE)</f>
        <v>否</v>
      </c>
      <c r="F11336" s="8" t="s">
        <v>19044</v>
      </c>
      <c r="G11336" s="8" t="s">
        <v>19045</v>
      </c>
      <c r="H11336" s="9">
        <v>46089</v>
      </c>
      <c r="I11336" s="8" t="s">
        <v>74</v>
      </c>
      <c r="J11336" s="8" t="s">
        <v>15</v>
      </c>
      <c r="K11336" s="7">
        <v>46094</v>
      </c>
    </row>
    <row r="11337" ht="28" hidden="1" spans="1:11">
      <c r="A11337">
        <v>11337</v>
      </c>
      <c r="B11337" t="str">
        <f>VLOOKUP(C11337,属性!A:D,2,FALSE)</f>
        <v>瑞幸</v>
      </c>
      <c r="C11337" t="s">
        <v>18730</v>
      </c>
      <c r="D11337" s="7">
        <f>VLOOKUP(C11337,属性!A:D,3,FALSE)</f>
        <v>46088</v>
      </c>
      <c r="E11337" s="7" t="str">
        <f>VLOOKUP(C11337,属性!A:D,4,FALSE)</f>
        <v>否</v>
      </c>
      <c r="F11337" s="8" t="s">
        <v>19046</v>
      </c>
      <c r="G11337" s="8" t="s">
        <v>19047</v>
      </c>
      <c r="H11337" s="9">
        <v>46089</v>
      </c>
      <c r="I11337" s="8" t="s">
        <v>122</v>
      </c>
      <c r="J11337" s="8" t="s">
        <v>15</v>
      </c>
      <c r="K11337" s="7">
        <v>46094</v>
      </c>
    </row>
    <row r="11338" hidden="1" spans="1:11">
      <c r="A11338">
        <v>11338</v>
      </c>
      <c r="B11338" t="str">
        <f>VLOOKUP(C11338,属性!A:D,2,FALSE)</f>
        <v>瑞幸</v>
      </c>
      <c r="C11338" t="s">
        <v>18730</v>
      </c>
      <c r="D11338" s="7">
        <f>VLOOKUP(C11338,属性!A:D,3,FALSE)</f>
        <v>46088</v>
      </c>
      <c r="E11338" s="7" t="str">
        <f>VLOOKUP(C11338,属性!A:D,4,FALSE)</f>
        <v>否</v>
      </c>
      <c r="F11338" s="8" t="s">
        <v>19048</v>
      </c>
      <c r="G11338" s="8" t="s">
        <v>18815</v>
      </c>
      <c r="H11338" s="9">
        <v>46089</v>
      </c>
      <c r="I11338" s="8" t="s">
        <v>14</v>
      </c>
      <c r="J11338" s="8" t="s">
        <v>19</v>
      </c>
      <c r="K11338" s="7">
        <v>46094</v>
      </c>
    </row>
    <row r="11339" hidden="1" spans="1:11">
      <c r="A11339">
        <v>11339</v>
      </c>
      <c r="B11339" t="str">
        <f>VLOOKUP(C11339,属性!A:D,2,FALSE)</f>
        <v>瑞幸</v>
      </c>
      <c r="C11339" t="s">
        <v>18730</v>
      </c>
      <c r="D11339" s="7">
        <f>VLOOKUP(C11339,属性!A:D,3,FALSE)</f>
        <v>46088</v>
      </c>
      <c r="E11339" s="7" t="str">
        <f>VLOOKUP(C11339,属性!A:D,4,FALSE)</f>
        <v>否</v>
      </c>
      <c r="F11339" s="8" t="s">
        <v>10619</v>
      </c>
      <c r="G11339" s="8" t="s">
        <v>19049</v>
      </c>
      <c r="H11339" s="9">
        <v>46089</v>
      </c>
      <c r="I11339" s="8" t="s">
        <v>14</v>
      </c>
      <c r="J11339" s="8" t="s">
        <v>15</v>
      </c>
      <c r="K11339" s="7">
        <v>46094</v>
      </c>
    </row>
    <row r="11340" hidden="1" spans="1:11">
      <c r="A11340">
        <v>11340</v>
      </c>
      <c r="B11340" t="str">
        <f>VLOOKUP(C11340,属性!A:D,2,FALSE)</f>
        <v>瑞幸</v>
      </c>
      <c r="C11340" t="s">
        <v>18730</v>
      </c>
      <c r="D11340" s="7">
        <f>VLOOKUP(C11340,属性!A:D,3,FALSE)</f>
        <v>46088</v>
      </c>
      <c r="E11340" s="7" t="str">
        <f>VLOOKUP(C11340,属性!A:D,4,FALSE)</f>
        <v>否</v>
      </c>
      <c r="F11340" s="8" t="s">
        <v>19050</v>
      </c>
      <c r="G11340" s="8" t="s">
        <v>19051</v>
      </c>
      <c r="H11340" s="9">
        <v>46089</v>
      </c>
      <c r="I11340" s="8" t="s">
        <v>33</v>
      </c>
      <c r="J11340" s="8" t="s">
        <v>19</v>
      </c>
      <c r="K11340" s="7">
        <v>46094</v>
      </c>
    </row>
    <row r="11341" hidden="1" spans="1:11">
      <c r="A11341">
        <v>11341</v>
      </c>
      <c r="B11341" t="str">
        <f>VLOOKUP(C11341,属性!A:D,2,FALSE)</f>
        <v>瑞幸</v>
      </c>
      <c r="C11341" t="s">
        <v>18730</v>
      </c>
      <c r="D11341" s="7">
        <f>VLOOKUP(C11341,属性!A:D,3,FALSE)</f>
        <v>46088</v>
      </c>
      <c r="E11341" s="7" t="str">
        <f>VLOOKUP(C11341,属性!A:D,4,FALSE)</f>
        <v>否</v>
      </c>
      <c r="F11341" s="8" t="s">
        <v>19052</v>
      </c>
      <c r="G11341" s="8" t="s">
        <v>19053</v>
      </c>
      <c r="H11341" s="9">
        <v>46089</v>
      </c>
      <c r="I11341" s="8" t="s">
        <v>74</v>
      </c>
      <c r="J11341" s="8" t="s">
        <v>19</v>
      </c>
      <c r="K11341" s="7">
        <v>46094</v>
      </c>
    </row>
    <row r="11342" hidden="1" spans="1:11">
      <c r="A11342">
        <v>11342</v>
      </c>
      <c r="B11342" t="str">
        <f>VLOOKUP(C11342,属性!A:D,2,FALSE)</f>
        <v>瑞幸</v>
      </c>
      <c r="C11342" t="s">
        <v>18730</v>
      </c>
      <c r="D11342" s="7">
        <f>VLOOKUP(C11342,属性!A:D,3,FALSE)</f>
        <v>46088</v>
      </c>
      <c r="E11342" s="7" t="str">
        <f>VLOOKUP(C11342,属性!A:D,4,FALSE)</f>
        <v>否</v>
      </c>
      <c r="F11342" s="8" t="s">
        <v>19054</v>
      </c>
      <c r="G11342" s="8" t="s">
        <v>19055</v>
      </c>
      <c r="H11342" s="9">
        <v>46089</v>
      </c>
      <c r="I11342" s="8" t="s">
        <v>77</v>
      </c>
      <c r="J11342" s="8" t="s">
        <v>19</v>
      </c>
      <c r="K11342" s="7">
        <v>46094</v>
      </c>
    </row>
    <row r="11343" hidden="1" spans="1:11">
      <c r="A11343">
        <v>11343</v>
      </c>
      <c r="B11343" t="str">
        <f>VLOOKUP(C11343,属性!A:D,2,FALSE)</f>
        <v>瑞幸</v>
      </c>
      <c r="C11343" t="s">
        <v>18730</v>
      </c>
      <c r="D11343" s="7">
        <f>VLOOKUP(C11343,属性!A:D,3,FALSE)</f>
        <v>46088</v>
      </c>
      <c r="E11343" s="7" t="str">
        <f>VLOOKUP(C11343,属性!A:D,4,FALSE)</f>
        <v>否</v>
      </c>
      <c r="F11343" s="8" t="s">
        <v>19056</v>
      </c>
      <c r="G11343" s="8" t="s">
        <v>18815</v>
      </c>
      <c r="H11343" s="9">
        <v>46089</v>
      </c>
      <c r="I11343" s="8" t="s">
        <v>112</v>
      </c>
      <c r="J11343" s="8" t="s">
        <v>19</v>
      </c>
      <c r="K11343" s="7">
        <v>46094</v>
      </c>
    </row>
    <row r="11344" hidden="1" spans="1:11">
      <c r="A11344">
        <v>11344</v>
      </c>
      <c r="B11344" t="str">
        <f>VLOOKUP(C11344,属性!A:D,2,FALSE)</f>
        <v>瑞幸</v>
      </c>
      <c r="C11344" t="s">
        <v>18730</v>
      </c>
      <c r="D11344" s="7">
        <f>VLOOKUP(C11344,属性!A:D,3,FALSE)</f>
        <v>46088</v>
      </c>
      <c r="E11344" s="7" t="str">
        <f>VLOOKUP(C11344,属性!A:D,4,FALSE)</f>
        <v>否</v>
      </c>
      <c r="F11344" s="8" t="s">
        <v>19057</v>
      </c>
      <c r="G11344" s="8" t="s">
        <v>19058</v>
      </c>
      <c r="H11344" s="9">
        <v>46089</v>
      </c>
      <c r="I11344" s="8" t="s">
        <v>74</v>
      </c>
      <c r="J11344" s="8" t="s">
        <v>15</v>
      </c>
      <c r="K11344" s="7">
        <v>46094</v>
      </c>
    </row>
    <row r="11345" hidden="1" spans="1:11">
      <c r="A11345">
        <v>11345</v>
      </c>
      <c r="B11345" t="str">
        <f>VLOOKUP(C11345,属性!A:D,2,FALSE)</f>
        <v>瑞幸</v>
      </c>
      <c r="C11345" t="s">
        <v>18730</v>
      </c>
      <c r="D11345" s="7">
        <f>VLOOKUP(C11345,属性!A:D,3,FALSE)</f>
        <v>46088</v>
      </c>
      <c r="E11345" s="7" t="str">
        <f>VLOOKUP(C11345,属性!A:D,4,FALSE)</f>
        <v>否</v>
      </c>
      <c r="F11345" s="8" t="s">
        <v>19059</v>
      </c>
      <c r="G11345" s="8" t="s">
        <v>19060</v>
      </c>
      <c r="H11345" s="9">
        <v>46089</v>
      </c>
      <c r="I11345" s="8" t="s">
        <v>365</v>
      </c>
      <c r="J11345" s="8" t="s">
        <v>19</v>
      </c>
      <c r="K11345" s="7">
        <v>46094</v>
      </c>
    </row>
    <row r="11346" hidden="1" spans="1:11">
      <c r="A11346">
        <v>11346</v>
      </c>
      <c r="B11346" t="str">
        <f>VLOOKUP(C11346,属性!A:D,2,FALSE)</f>
        <v>瑞幸</v>
      </c>
      <c r="C11346" t="s">
        <v>18730</v>
      </c>
      <c r="D11346" s="7">
        <f>VLOOKUP(C11346,属性!A:D,3,FALSE)</f>
        <v>46088</v>
      </c>
      <c r="E11346" s="7" t="str">
        <f>VLOOKUP(C11346,属性!A:D,4,FALSE)</f>
        <v>否</v>
      </c>
      <c r="F11346" s="8" t="s">
        <v>19061</v>
      </c>
      <c r="G11346" s="8" t="s">
        <v>19062</v>
      </c>
      <c r="H11346" s="9">
        <v>46089</v>
      </c>
      <c r="I11346" s="8" t="s">
        <v>122</v>
      </c>
      <c r="J11346" s="8" t="s">
        <v>19</v>
      </c>
      <c r="K11346" s="7">
        <v>46094</v>
      </c>
    </row>
    <row r="11347" hidden="1" spans="1:11">
      <c r="A11347">
        <v>11347</v>
      </c>
      <c r="B11347" t="str">
        <f>VLOOKUP(C11347,属性!A:D,2,FALSE)</f>
        <v>瑞幸</v>
      </c>
      <c r="C11347" t="s">
        <v>18730</v>
      </c>
      <c r="D11347" s="7">
        <f>VLOOKUP(C11347,属性!A:D,3,FALSE)</f>
        <v>46088</v>
      </c>
      <c r="E11347" s="7" t="str">
        <f>VLOOKUP(C11347,属性!A:D,4,FALSE)</f>
        <v>否</v>
      </c>
      <c r="F11347" s="8" t="s">
        <v>19063</v>
      </c>
      <c r="G11347" s="8" t="s">
        <v>19064</v>
      </c>
      <c r="H11347" s="9">
        <v>46089</v>
      </c>
      <c r="I11347" s="8" t="s">
        <v>365</v>
      </c>
      <c r="J11347" s="8" t="s">
        <v>15</v>
      </c>
      <c r="K11347" s="7">
        <v>46094</v>
      </c>
    </row>
    <row r="11348" hidden="1" spans="1:11">
      <c r="A11348">
        <v>11348</v>
      </c>
      <c r="B11348" t="str">
        <f>VLOOKUP(C11348,属性!A:D,2,FALSE)</f>
        <v>瑞幸</v>
      </c>
      <c r="C11348" t="s">
        <v>18730</v>
      </c>
      <c r="D11348" s="7">
        <f>VLOOKUP(C11348,属性!A:D,3,FALSE)</f>
        <v>46088</v>
      </c>
      <c r="E11348" s="7" t="str">
        <f>VLOOKUP(C11348,属性!A:D,4,FALSE)</f>
        <v>否</v>
      </c>
      <c r="F11348" s="8" t="s">
        <v>19065</v>
      </c>
      <c r="G11348" s="8" t="s">
        <v>19066</v>
      </c>
      <c r="H11348" s="9">
        <v>46089</v>
      </c>
      <c r="I11348" s="8" t="s">
        <v>14</v>
      </c>
      <c r="J11348" s="8" t="s">
        <v>15</v>
      </c>
      <c r="K11348" s="7">
        <v>46094</v>
      </c>
    </row>
    <row r="11349" hidden="1" spans="1:11">
      <c r="A11349">
        <v>11349</v>
      </c>
      <c r="B11349" t="str">
        <f>VLOOKUP(C11349,属性!A:D,2,FALSE)</f>
        <v>瑞幸</v>
      </c>
      <c r="C11349" t="s">
        <v>18730</v>
      </c>
      <c r="D11349" s="7">
        <f>VLOOKUP(C11349,属性!A:D,3,FALSE)</f>
        <v>46088</v>
      </c>
      <c r="E11349" s="7" t="str">
        <f>VLOOKUP(C11349,属性!A:D,4,FALSE)</f>
        <v>否</v>
      </c>
      <c r="F11349" s="8" t="s">
        <v>19067</v>
      </c>
      <c r="G11349" s="8" t="s">
        <v>18998</v>
      </c>
      <c r="H11349" s="9">
        <v>46089</v>
      </c>
      <c r="I11349" s="8" t="s">
        <v>74</v>
      </c>
      <c r="J11349" s="8" t="s">
        <v>19</v>
      </c>
      <c r="K11349" s="7">
        <v>46094</v>
      </c>
    </row>
    <row r="11350" hidden="1" spans="1:11">
      <c r="A11350">
        <v>11350</v>
      </c>
      <c r="B11350" t="str">
        <f>VLOOKUP(C11350,属性!A:D,2,FALSE)</f>
        <v>瑞幸</v>
      </c>
      <c r="C11350" t="s">
        <v>18730</v>
      </c>
      <c r="D11350" s="7">
        <f>VLOOKUP(C11350,属性!A:D,3,FALSE)</f>
        <v>46088</v>
      </c>
      <c r="E11350" s="7" t="str">
        <f>VLOOKUP(C11350,属性!A:D,4,FALSE)</f>
        <v>否</v>
      </c>
      <c r="F11350" s="8" t="s">
        <v>19068</v>
      </c>
      <c r="G11350" s="8" t="s">
        <v>19069</v>
      </c>
      <c r="H11350" s="9">
        <v>46089</v>
      </c>
      <c r="I11350" s="8" t="s">
        <v>22</v>
      </c>
      <c r="J11350" s="8" t="s">
        <v>15</v>
      </c>
      <c r="K11350" s="7">
        <v>46094</v>
      </c>
    </row>
    <row r="11351" hidden="1" spans="1:11">
      <c r="A11351">
        <v>11351</v>
      </c>
      <c r="B11351" t="str">
        <f>VLOOKUP(C11351,属性!A:D,2,FALSE)</f>
        <v>瑞幸</v>
      </c>
      <c r="C11351" t="s">
        <v>18730</v>
      </c>
      <c r="D11351" s="7">
        <f>VLOOKUP(C11351,属性!A:D,3,FALSE)</f>
        <v>46088</v>
      </c>
      <c r="E11351" s="7" t="str">
        <f>VLOOKUP(C11351,属性!A:D,4,FALSE)</f>
        <v>否</v>
      </c>
      <c r="F11351" s="8" t="s">
        <v>19070</v>
      </c>
      <c r="G11351" s="8"/>
      <c r="H11351" s="9">
        <v>46089</v>
      </c>
      <c r="I11351" s="8" t="s">
        <v>217</v>
      </c>
      <c r="J11351" s="8" t="s">
        <v>19</v>
      </c>
      <c r="K11351" s="7">
        <v>46094</v>
      </c>
    </row>
    <row r="11352" hidden="1" spans="1:11">
      <c r="A11352">
        <v>11352</v>
      </c>
      <c r="B11352" t="str">
        <f>VLOOKUP(C11352,属性!A:D,2,FALSE)</f>
        <v>瑞幸</v>
      </c>
      <c r="C11352" t="s">
        <v>18730</v>
      </c>
      <c r="D11352" s="7">
        <f>VLOOKUP(C11352,属性!A:D,3,FALSE)</f>
        <v>46088</v>
      </c>
      <c r="E11352" s="7" t="str">
        <f>VLOOKUP(C11352,属性!A:D,4,FALSE)</f>
        <v>否</v>
      </c>
      <c r="F11352" s="8" t="s">
        <v>19071</v>
      </c>
      <c r="G11352" s="8" t="s">
        <v>19072</v>
      </c>
      <c r="H11352" s="9">
        <v>46089</v>
      </c>
      <c r="I11352" s="8" t="s">
        <v>68</v>
      </c>
      <c r="J11352" s="8" t="s">
        <v>19</v>
      </c>
      <c r="K11352" s="7">
        <v>46094</v>
      </c>
    </row>
    <row r="11353" hidden="1" spans="1:11">
      <c r="A11353">
        <v>11353</v>
      </c>
      <c r="B11353" t="str">
        <f>VLOOKUP(C11353,属性!A:D,2,FALSE)</f>
        <v>瑞幸</v>
      </c>
      <c r="C11353" t="s">
        <v>18730</v>
      </c>
      <c r="D11353" s="7">
        <f>VLOOKUP(C11353,属性!A:D,3,FALSE)</f>
        <v>46088</v>
      </c>
      <c r="E11353" s="7" t="str">
        <f>VLOOKUP(C11353,属性!A:D,4,FALSE)</f>
        <v>否</v>
      </c>
      <c r="F11353" s="8" t="s">
        <v>19073</v>
      </c>
      <c r="G11353" s="8" t="s">
        <v>19074</v>
      </c>
      <c r="H11353" s="9">
        <v>46089</v>
      </c>
      <c r="I11353" s="8" t="s">
        <v>49</v>
      </c>
      <c r="J11353" s="8" t="s">
        <v>19</v>
      </c>
      <c r="K11353" s="7">
        <v>46094</v>
      </c>
    </row>
    <row r="11354" hidden="1" spans="1:11">
      <c r="A11354">
        <v>11354</v>
      </c>
      <c r="B11354" t="str">
        <f>VLOOKUP(C11354,属性!A:D,2,FALSE)</f>
        <v>瑞幸</v>
      </c>
      <c r="C11354" t="s">
        <v>18730</v>
      </c>
      <c r="D11354" s="7">
        <f>VLOOKUP(C11354,属性!A:D,3,FALSE)</f>
        <v>46088</v>
      </c>
      <c r="E11354" s="7" t="str">
        <f>VLOOKUP(C11354,属性!A:D,4,FALSE)</f>
        <v>否</v>
      </c>
      <c r="F11354" s="8" t="s">
        <v>19075</v>
      </c>
      <c r="G11354" s="8" t="s">
        <v>19076</v>
      </c>
      <c r="H11354" s="9">
        <v>46089</v>
      </c>
      <c r="I11354" s="8" t="s">
        <v>33</v>
      </c>
      <c r="J11354" s="8" t="s">
        <v>15</v>
      </c>
      <c r="K11354" s="7">
        <v>46094</v>
      </c>
    </row>
    <row r="11355" hidden="1" spans="1:11">
      <c r="A11355">
        <v>11355</v>
      </c>
      <c r="B11355" t="str">
        <f>VLOOKUP(C11355,属性!A:D,2,FALSE)</f>
        <v>瑞幸</v>
      </c>
      <c r="C11355" t="s">
        <v>18730</v>
      </c>
      <c r="D11355" s="7">
        <f>VLOOKUP(C11355,属性!A:D,3,FALSE)</f>
        <v>46088</v>
      </c>
      <c r="E11355" s="7" t="str">
        <f>VLOOKUP(C11355,属性!A:D,4,FALSE)</f>
        <v>否</v>
      </c>
      <c r="F11355" s="8" t="s">
        <v>19077</v>
      </c>
      <c r="G11355" s="8"/>
      <c r="H11355" s="9">
        <v>46089</v>
      </c>
      <c r="I11355" s="8" t="s">
        <v>254</v>
      </c>
      <c r="J11355" s="8" t="s">
        <v>19</v>
      </c>
      <c r="K11355" s="7">
        <v>46094</v>
      </c>
    </row>
    <row r="11356" hidden="1" spans="1:11">
      <c r="A11356">
        <v>11356</v>
      </c>
      <c r="B11356" t="str">
        <f>VLOOKUP(C11356,属性!A:D,2,FALSE)</f>
        <v>瑞幸</v>
      </c>
      <c r="C11356" t="s">
        <v>18730</v>
      </c>
      <c r="D11356" s="7">
        <f>VLOOKUP(C11356,属性!A:D,3,FALSE)</f>
        <v>46088</v>
      </c>
      <c r="E11356" s="7" t="str">
        <f>VLOOKUP(C11356,属性!A:D,4,FALSE)</f>
        <v>否</v>
      </c>
      <c r="F11356" s="8" t="s">
        <v>19078</v>
      </c>
      <c r="G11356" s="8" t="s">
        <v>19079</v>
      </c>
      <c r="H11356" s="9">
        <v>46089</v>
      </c>
      <c r="I11356" s="8" t="s">
        <v>179</v>
      </c>
      <c r="J11356" s="8" t="s">
        <v>19</v>
      </c>
      <c r="K11356" s="7">
        <v>46094</v>
      </c>
    </row>
    <row r="11357" hidden="1" spans="1:11">
      <c r="A11357">
        <v>11357</v>
      </c>
      <c r="B11357" t="str">
        <f>VLOOKUP(C11357,属性!A:D,2,FALSE)</f>
        <v>瑞幸</v>
      </c>
      <c r="C11357" t="s">
        <v>18730</v>
      </c>
      <c r="D11357" s="7">
        <f>VLOOKUP(C11357,属性!A:D,3,FALSE)</f>
        <v>46088</v>
      </c>
      <c r="E11357" s="7" t="str">
        <f>VLOOKUP(C11357,属性!A:D,4,FALSE)</f>
        <v>否</v>
      </c>
      <c r="F11357" s="8" t="s">
        <v>19080</v>
      </c>
      <c r="G11357" s="8" t="s">
        <v>19081</v>
      </c>
      <c r="H11357" s="9">
        <v>46088</v>
      </c>
      <c r="I11357" s="8" t="s">
        <v>49</v>
      </c>
      <c r="J11357" s="8" t="s">
        <v>19</v>
      </c>
      <c r="K11357" s="7">
        <v>46094</v>
      </c>
    </row>
    <row r="11358" hidden="1" spans="1:11">
      <c r="A11358">
        <v>11358</v>
      </c>
      <c r="B11358" t="str">
        <f>VLOOKUP(C11358,属性!A:D,2,FALSE)</f>
        <v>瑞幸</v>
      </c>
      <c r="C11358" t="s">
        <v>18730</v>
      </c>
      <c r="D11358" s="7">
        <f>VLOOKUP(C11358,属性!A:D,3,FALSE)</f>
        <v>46088</v>
      </c>
      <c r="E11358" s="7" t="str">
        <f>VLOOKUP(C11358,属性!A:D,4,FALSE)</f>
        <v>否</v>
      </c>
      <c r="F11358" s="8" t="s">
        <v>12182</v>
      </c>
      <c r="G11358" s="8" t="s">
        <v>19082</v>
      </c>
      <c r="H11358" s="9">
        <v>46088</v>
      </c>
      <c r="I11358" s="8" t="s">
        <v>29</v>
      </c>
      <c r="J11358" s="8" t="s">
        <v>15</v>
      </c>
      <c r="K11358" s="7">
        <v>46094</v>
      </c>
    </row>
    <row r="11359" hidden="1" spans="1:11">
      <c r="A11359">
        <v>11359</v>
      </c>
      <c r="B11359" t="str">
        <f>VLOOKUP(C11359,属性!A:D,2,FALSE)</f>
        <v>瑞幸</v>
      </c>
      <c r="C11359" t="s">
        <v>18730</v>
      </c>
      <c r="D11359" s="7">
        <f>VLOOKUP(C11359,属性!A:D,3,FALSE)</f>
        <v>46088</v>
      </c>
      <c r="E11359" s="7" t="str">
        <f>VLOOKUP(C11359,属性!A:D,4,FALSE)</f>
        <v>否</v>
      </c>
      <c r="F11359" s="8" t="s">
        <v>19083</v>
      </c>
      <c r="G11359" s="8" t="s">
        <v>18998</v>
      </c>
      <c r="H11359" s="9">
        <v>46088</v>
      </c>
      <c r="I11359" s="8" t="s">
        <v>119</v>
      </c>
      <c r="J11359" s="8" t="s">
        <v>19</v>
      </c>
      <c r="K11359" s="7">
        <v>46094</v>
      </c>
    </row>
    <row r="11360" hidden="1" spans="1:11">
      <c r="A11360">
        <v>11360</v>
      </c>
      <c r="B11360" t="str">
        <f>VLOOKUP(C11360,属性!A:D,2,FALSE)</f>
        <v>瑞幸</v>
      </c>
      <c r="C11360" t="s">
        <v>18730</v>
      </c>
      <c r="D11360" s="7">
        <f>VLOOKUP(C11360,属性!A:D,3,FALSE)</f>
        <v>46088</v>
      </c>
      <c r="E11360" s="7" t="str">
        <f>VLOOKUP(C11360,属性!A:D,4,FALSE)</f>
        <v>否</v>
      </c>
      <c r="F11360" s="8" t="s">
        <v>19084</v>
      </c>
      <c r="G11360" s="8" t="s">
        <v>18815</v>
      </c>
      <c r="H11360" s="9">
        <v>46088</v>
      </c>
      <c r="I11360" s="8" t="s">
        <v>155</v>
      </c>
      <c r="J11360" s="8" t="s">
        <v>19</v>
      </c>
      <c r="K11360" s="7">
        <v>46094</v>
      </c>
    </row>
    <row r="11361" hidden="1" spans="1:11">
      <c r="A11361">
        <v>11361</v>
      </c>
      <c r="B11361" t="str">
        <f>VLOOKUP(C11361,属性!A:D,2,FALSE)</f>
        <v>瑞幸</v>
      </c>
      <c r="C11361" t="s">
        <v>18730</v>
      </c>
      <c r="D11361" s="7">
        <f>VLOOKUP(C11361,属性!A:D,3,FALSE)</f>
        <v>46088</v>
      </c>
      <c r="E11361" s="7" t="str">
        <f>VLOOKUP(C11361,属性!A:D,4,FALSE)</f>
        <v>否</v>
      </c>
      <c r="F11361" s="8" t="s">
        <v>19085</v>
      </c>
      <c r="G11361" s="8" t="s">
        <v>19086</v>
      </c>
      <c r="H11361" s="9">
        <v>46088</v>
      </c>
      <c r="I11361" s="8" t="s">
        <v>257</v>
      </c>
      <c r="J11361" s="8" t="s">
        <v>19</v>
      </c>
      <c r="K11361" s="7">
        <v>46094</v>
      </c>
    </row>
    <row r="11362" hidden="1" spans="1:11">
      <c r="A11362">
        <v>11362</v>
      </c>
      <c r="B11362" t="str">
        <f>VLOOKUP(C11362,属性!A:D,2,FALSE)</f>
        <v>瑞幸</v>
      </c>
      <c r="C11362" t="s">
        <v>18730</v>
      </c>
      <c r="D11362" s="7">
        <f>VLOOKUP(C11362,属性!A:D,3,FALSE)</f>
        <v>46088</v>
      </c>
      <c r="E11362" s="7" t="str">
        <f>VLOOKUP(C11362,属性!A:D,4,FALSE)</f>
        <v>否</v>
      </c>
      <c r="F11362" s="8" t="s">
        <v>19085</v>
      </c>
      <c r="G11362" s="8" t="s">
        <v>19087</v>
      </c>
      <c r="H11362" s="9">
        <v>46089</v>
      </c>
      <c r="I11362" s="8" t="s">
        <v>257</v>
      </c>
      <c r="J11362" s="8" t="s">
        <v>15</v>
      </c>
      <c r="K11362" s="7">
        <v>46094</v>
      </c>
    </row>
    <row r="11363" hidden="1" spans="1:11">
      <c r="A11363">
        <v>11363</v>
      </c>
      <c r="B11363" t="str">
        <f>VLOOKUP(C11363,属性!A:D,2,FALSE)</f>
        <v>瑞幸</v>
      </c>
      <c r="C11363" t="s">
        <v>18730</v>
      </c>
      <c r="D11363" s="7">
        <f>VLOOKUP(C11363,属性!A:D,3,FALSE)</f>
        <v>46088</v>
      </c>
      <c r="E11363" s="7" t="str">
        <f>VLOOKUP(C11363,属性!A:D,4,FALSE)</f>
        <v>否</v>
      </c>
      <c r="F11363" s="8" t="s">
        <v>19088</v>
      </c>
      <c r="G11363" s="8" t="s">
        <v>19089</v>
      </c>
      <c r="H11363" s="9">
        <v>46088</v>
      </c>
      <c r="I11363" s="8" t="s">
        <v>254</v>
      </c>
      <c r="J11363" s="8" t="s">
        <v>15</v>
      </c>
      <c r="K11363" s="7">
        <v>46094</v>
      </c>
    </row>
    <row r="11364" hidden="1" spans="1:11">
      <c r="A11364">
        <v>11364</v>
      </c>
      <c r="B11364" t="str">
        <f>VLOOKUP(C11364,属性!A:D,2,FALSE)</f>
        <v>瑞幸</v>
      </c>
      <c r="C11364" t="s">
        <v>18730</v>
      </c>
      <c r="D11364" s="7">
        <f>VLOOKUP(C11364,属性!A:D,3,FALSE)</f>
        <v>46088</v>
      </c>
      <c r="E11364" s="7" t="str">
        <f>VLOOKUP(C11364,属性!A:D,4,FALSE)</f>
        <v>否</v>
      </c>
      <c r="F11364" s="8" t="s">
        <v>19090</v>
      </c>
      <c r="G11364" s="8" t="s">
        <v>19091</v>
      </c>
      <c r="H11364" s="9">
        <v>46088</v>
      </c>
      <c r="I11364" s="8" t="s">
        <v>365</v>
      </c>
      <c r="J11364" s="8" t="s">
        <v>15</v>
      </c>
      <c r="K11364" s="7">
        <v>46094</v>
      </c>
    </row>
    <row r="11365" hidden="1" spans="1:11">
      <c r="A11365">
        <v>11365</v>
      </c>
      <c r="B11365" t="str">
        <f>VLOOKUP(C11365,属性!A:D,2,FALSE)</f>
        <v>瑞幸</v>
      </c>
      <c r="C11365" t="s">
        <v>18730</v>
      </c>
      <c r="D11365" s="7">
        <f>VLOOKUP(C11365,属性!A:D,3,FALSE)</f>
        <v>46088</v>
      </c>
      <c r="E11365" s="7" t="str">
        <f>VLOOKUP(C11365,属性!A:D,4,FALSE)</f>
        <v>否</v>
      </c>
      <c r="F11365" s="8" t="s">
        <v>19092</v>
      </c>
      <c r="G11365" s="8" t="s">
        <v>19093</v>
      </c>
      <c r="H11365" s="9">
        <v>46088</v>
      </c>
      <c r="I11365" s="8" t="s">
        <v>90</v>
      </c>
      <c r="J11365" s="8" t="s">
        <v>19</v>
      </c>
      <c r="K11365" s="7">
        <v>46094</v>
      </c>
    </row>
    <row r="11366" hidden="1" spans="1:11">
      <c r="A11366">
        <v>11366</v>
      </c>
      <c r="B11366" t="str">
        <f>VLOOKUP(C11366,属性!A:D,2,FALSE)</f>
        <v>瑞幸</v>
      </c>
      <c r="C11366" t="s">
        <v>18730</v>
      </c>
      <c r="D11366" s="7">
        <f>VLOOKUP(C11366,属性!A:D,3,FALSE)</f>
        <v>46088</v>
      </c>
      <c r="E11366" s="7" t="str">
        <f>VLOOKUP(C11366,属性!A:D,4,FALSE)</f>
        <v>否</v>
      </c>
      <c r="F11366" s="8" t="s">
        <v>19094</v>
      </c>
      <c r="G11366" s="8" t="s">
        <v>19095</v>
      </c>
      <c r="H11366" s="9">
        <v>46088</v>
      </c>
      <c r="I11366" s="8" t="s">
        <v>122</v>
      </c>
      <c r="J11366" s="8" t="s">
        <v>19</v>
      </c>
      <c r="K11366" s="7">
        <v>46094</v>
      </c>
    </row>
    <row r="11367" hidden="1" spans="1:11">
      <c r="A11367">
        <v>11367</v>
      </c>
      <c r="B11367" t="str">
        <f>VLOOKUP(C11367,属性!A:D,2,FALSE)</f>
        <v>瑞幸</v>
      </c>
      <c r="C11367" t="s">
        <v>18730</v>
      </c>
      <c r="D11367" s="7">
        <f>VLOOKUP(C11367,属性!A:D,3,FALSE)</f>
        <v>46088</v>
      </c>
      <c r="E11367" s="7" t="str">
        <f>VLOOKUP(C11367,属性!A:D,4,FALSE)</f>
        <v>否</v>
      </c>
      <c r="F11367" s="8" t="s">
        <v>19096</v>
      </c>
      <c r="G11367" s="8" t="s">
        <v>7003</v>
      </c>
      <c r="H11367" s="9">
        <v>46088</v>
      </c>
      <c r="I11367" s="8" t="s">
        <v>122</v>
      </c>
      <c r="J11367" s="8" t="s">
        <v>19</v>
      </c>
      <c r="K11367" s="7">
        <v>46094</v>
      </c>
    </row>
    <row r="11368" hidden="1" spans="1:11">
      <c r="A11368">
        <v>11368</v>
      </c>
      <c r="B11368" t="str">
        <f>VLOOKUP(C11368,属性!A:D,2,FALSE)</f>
        <v>瑞幸</v>
      </c>
      <c r="C11368" t="s">
        <v>18730</v>
      </c>
      <c r="D11368" s="7">
        <f>VLOOKUP(C11368,属性!A:D,3,FALSE)</f>
        <v>46088</v>
      </c>
      <c r="E11368" s="7" t="str">
        <f>VLOOKUP(C11368,属性!A:D,4,FALSE)</f>
        <v>否</v>
      </c>
      <c r="F11368" s="8" t="s">
        <v>18955</v>
      </c>
      <c r="G11368" s="8" t="s">
        <v>19097</v>
      </c>
      <c r="H11368" s="9">
        <v>46088</v>
      </c>
      <c r="I11368" s="8" t="s">
        <v>74</v>
      </c>
      <c r="J11368" s="8" t="s">
        <v>19</v>
      </c>
      <c r="K11368" s="7">
        <v>46094</v>
      </c>
    </row>
    <row r="11369" hidden="1" spans="1:11">
      <c r="A11369">
        <v>11369</v>
      </c>
      <c r="B11369" t="str">
        <f>VLOOKUP(C11369,属性!A:D,2,FALSE)</f>
        <v>瑞幸</v>
      </c>
      <c r="C11369" t="s">
        <v>18730</v>
      </c>
      <c r="D11369" s="7">
        <f>VLOOKUP(C11369,属性!A:D,3,FALSE)</f>
        <v>46088</v>
      </c>
      <c r="E11369" s="7" t="str">
        <f>VLOOKUP(C11369,属性!A:D,4,FALSE)</f>
        <v>否</v>
      </c>
      <c r="F11369" s="8" t="s">
        <v>19098</v>
      </c>
      <c r="G11369" s="8" t="s">
        <v>19099</v>
      </c>
      <c r="H11369" s="9">
        <v>46088</v>
      </c>
      <c r="I11369" s="8" t="s">
        <v>29</v>
      </c>
      <c r="J11369" s="8" t="s">
        <v>19</v>
      </c>
      <c r="K11369" s="7">
        <v>46094</v>
      </c>
    </row>
    <row r="11370" hidden="1" spans="1:11">
      <c r="A11370">
        <v>11370</v>
      </c>
      <c r="B11370" t="str">
        <f>VLOOKUP(C11370,属性!A:D,2,FALSE)</f>
        <v>瑞幸</v>
      </c>
      <c r="C11370" t="s">
        <v>18730</v>
      </c>
      <c r="D11370" s="7">
        <f>VLOOKUP(C11370,属性!A:D,3,FALSE)</f>
        <v>46088</v>
      </c>
      <c r="E11370" s="7" t="str">
        <f>VLOOKUP(C11370,属性!A:D,4,FALSE)</f>
        <v>否</v>
      </c>
      <c r="F11370" s="8" t="s">
        <v>19100</v>
      </c>
      <c r="G11370" s="8" t="s">
        <v>19101</v>
      </c>
      <c r="H11370" s="9">
        <v>46088</v>
      </c>
      <c r="I11370" s="8" t="s">
        <v>22</v>
      </c>
      <c r="J11370" s="8" t="s">
        <v>19</v>
      </c>
      <c r="K11370" s="7">
        <v>46094</v>
      </c>
    </row>
    <row r="11371" hidden="1" spans="1:11">
      <c r="A11371">
        <v>11371</v>
      </c>
      <c r="B11371" t="str">
        <f>VLOOKUP(C11371,属性!A:D,2,FALSE)</f>
        <v>瑞幸</v>
      </c>
      <c r="C11371" t="s">
        <v>18730</v>
      </c>
      <c r="D11371" s="7">
        <f>VLOOKUP(C11371,属性!A:D,3,FALSE)</f>
        <v>46088</v>
      </c>
      <c r="E11371" s="7" t="str">
        <f>VLOOKUP(C11371,属性!A:D,4,FALSE)</f>
        <v>否</v>
      </c>
      <c r="F11371" s="8" t="s">
        <v>19102</v>
      </c>
      <c r="G11371" s="8" t="s">
        <v>19103</v>
      </c>
      <c r="H11371" s="9">
        <v>46088</v>
      </c>
      <c r="I11371" s="8" t="s">
        <v>68</v>
      </c>
      <c r="J11371" s="8" t="s">
        <v>19</v>
      </c>
      <c r="K11371" s="7">
        <v>46094</v>
      </c>
    </row>
    <row r="11372" hidden="1" spans="1:11">
      <c r="A11372">
        <v>11372</v>
      </c>
      <c r="B11372" t="str">
        <f>VLOOKUP(C11372,属性!A:D,2,FALSE)</f>
        <v>瑞幸</v>
      </c>
      <c r="C11372" t="s">
        <v>18730</v>
      </c>
      <c r="D11372" s="7">
        <f>VLOOKUP(C11372,属性!A:D,3,FALSE)</f>
        <v>46088</v>
      </c>
      <c r="E11372" s="7" t="str">
        <f>VLOOKUP(C11372,属性!A:D,4,FALSE)</f>
        <v>否</v>
      </c>
      <c r="F11372" s="8" t="s">
        <v>19104</v>
      </c>
      <c r="G11372" s="8" t="s">
        <v>19105</v>
      </c>
      <c r="H11372" s="9">
        <v>46088</v>
      </c>
      <c r="I11372" s="8" t="s">
        <v>257</v>
      </c>
      <c r="J11372" s="8" t="s">
        <v>19</v>
      </c>
      <c r="K11372" s="7">
        <v>46094</v>
      </c>
    </row>
    <row r="11373" hidden="1" spans="1:11">
      <c r="A11373">
        <v>11373</v>
      </c>
      <c r="B11373" t="str">
        <f>VLOOKUP(C11373,属性!A:D,2,FALSE)</f>
        <v>瑞幸</v>
      </c>
      <c r="C11373" t="s">
        <v>18730</v>
      </c>
      <c r="D11373" s="7">
        <f>VLOOKUP(C11373,属性!A:D,3,FALSE)</f>
        <v>46088</v>
      </c>
      <c r="E11373" s="7" t="str">
        <f>VLOOKUP(C11373,属性!A:D,4,FALSE)</f>
        <v>否</v>
      </c>
      <c r="F11373" s="8" t="s">
        <v>12076</v>
      </c>
      <c r="G11373" s="8" t="s">
        <v>19106</v>
      </c>
      <c r="H11373" s="9">
        <v>46088</v>
      </c>
      <c r="I11373" s="8" t="s">
        <v>257</v>
      </c>
      <c r="J11373" s="8" t="s">
        <v>19</v>
      </c>
      <c r="K11373" s="7">
        <v>46094</v>
      </c>
    </row>
    <row r="11374" hidden="1" spans="1:11">
      <c r="A11374">
        <v>11374</v>
      </c>
      <c r="B11374" t="str">
        <f>VLOOKUP(C11374,属性!A:D,2,FALSE)</f>
        <v>瑞幸</v>
      </c>
      <c r="C11374" t="s">
        <v>18730</v>
      </c>
      <c r="D11374" s="7">
        <f>VLOOKUP(C11374,属性!A:D,3,FALSE)</f>
        <v>46088</v>
      </c>
      <c r="E11374" s="7" t="str">
        <f>VLOOKUP(C11374,属性!A:D,4,FALSE)</f>
        <v>否</v>
      </c>
      <c r="F11374" s="8" t="s">
        <v>19107</v>
      </c>
      <c r="G11374" s="8" t="s">
        <v>19108</v>
      </c>
      <c r="H11374" s="9">
        <v>46088</v>
      </c>
      <c r="I11374" s="8" t="s">
        <v>22</v>
      </c>
      <c r="J11374" s="8" t="s">
        <v>19</v>
      </c>
      <c r="K11374" s="7">
        <v>46094</v>
      </c>
    </row>
    <row r="11375" hidden="1" spans="1:11">
      <c r="A11375">
        <v>11375</v>
      </c>
      <c r="B11375" t="str">
        <f>VLOOKUP(C11375,属性!A:D,2,FALSE)</f>
        <v>瑞幸</v>
      </c>
      <c r="C11375" t="s">
        <v>18730</v>
      </c>
      <c r="D11375" s="7">
        <f>VLOOKUP(C11375,属性!A:D,3,FALSE)</f>
        <v>46088</v>
      </c>
      <c r="E11375" s="7" t="str">
        <f>VLOOKUP(C11375,属性!A:D,4,FALSE)</f>
        <v>否</v>
      </c>
      <c r="F11375" s="8" t="s">
        <v>19109</v>
      </c>
      <c r="G11375" s="8" t="s">
        <v>19110</v>
      </c>
      <c r="H11375" s="9">
        <v>46088</v>
      </c>
      <c r="I11375" s="8" t="s">
        <v>217</v>
      </c>
      <c r="J11375" s="8" t="s">
        <v>15</v>
      </c>
      <c r="K11375" s="7">
        <v>46094</v>
      </c>
    </row>
    <row r="11376" hidden="1" spans="1:11">
      <c r="A11376">
        <v>11376</v>
      </c>
      <c r="B11376" t="str">
        <f>VLOOKUP(C11376,属性!A:D,2,FALSE)</f>
        <v>瑞幸</v>
      </c>
      <c r="C11376" t="s">
        <v>18730</v>
      </c>
      <c r="D11376" s="7">
        <f>VLOOKUP(C11376,属性!A:D,3,FALSE)</f>
        <v>46088</v>
      </c>
      <c r="E11376" s="7" t="str">
        <f>VLOOKUP(C11376,属性!A:D,4,FALSE)</f>
        <v>否</v>
      </c>
      <c r="F11376" s="8" t="s">
        <v>171</v>
      </c>
      <c r="G11376" s="8" t="s">
        <v>19111</v>
      </c>
      <c r="H11376" s="9">
        <v>46088</v>
      </c>
      <c r="I11376" s="8" t="s">
        <v>122</v>
      </c>
      <c r="J11376" s="8" t="s">
        <v>19</v>
      </c>
      <c r="K11376" s="7">
        <v>46094</v>
      </c>
    </row>
    <row r="11377" ht="28" spans="1:11">
      <c r="A11377">
        <v>11377</v>
      </c>
      <c r="B11377" t="str">
        <f>VLOOKUP(C11377,属性!A:D,2,FALSE)</f>
        <v>瑞幸</v>
      </c>
      <c r="C11377" t="s">
        <v>18730</v>
      </c>
      <c r="D11377" s="7">
        <f>VLOOKUP(C11377,属性!A:D,3,FALSE)</f>
        <v>46088</v>
      </c>
      <c r="E11377" s="7" t="str">
        <f>VLOOKUP(C11377,属性!A:D,4,FALSE)</f>
        <v>否</v>
      </c>
      <c r="F11377" s="8" t="s">
        <v>19112</v>
      </c>
      <c r="G11377" s="8" t="s">
        <v>19113</v>
      </c>
      <c r="H11377" s="9">
        <v>46088</v>
      </c>
      <c r="I11377" s="8" t="s">
        <v>68</v>
      </c>
      <c r="J11377" s="8" t="s">
        <v>30</v>
      </c>
      <c r="K11377" s="7">
        <v>46094</v>
      </c>
    </row>
    <row r="11378" hidden="1" spans="1:11">
      <c r="A11378">
        <v>11378</v>
      </c>
      <c r="B11378" t="str">
        <f>VLOOKUP(C11378,属性!A:D,2,FALSE)</f>
        <v>瑞幸</v>
      </c>
      <c r="C11378" t="s">
        <v>18730</v>
      </c>
      <c r="D11378" s="7">
        <f>VLOOKUP(C11378,属性!A:D,3,FALSE)</f>
        <v>46088</v>
      </c>
      <c r="E11378" s="7" t="str">
        <f>VLOOKUP(C11378,属性!A:D,4,FALSE)</f>
        <v>否</v>
      </c>
      <c r="F11378" s="8" t="s">
        <v>19114</v>
      </c>
      <c r="G11378" s="8" t="s">
        <v>12223</v>
      </c>
      <c r="H11378" s="9">
        <v>46088</v>
      </c>
      <c r="I11378" s="8" t="s">
        <v>138</v>
      </c>
      <c r="J11378" s="8" t="s">
        <v>19</v>
      </c>
      <c r="K11378" s="7">
        <v>46094</v>
      </c>
    </row>
    <row r="11379" spans="1:11">
      <c r="A11379">
        <v>11379</v>
      </c>
      <c r="B11379" t="str">
        <f>VLOOKUP(C11379,属性!A:D,2,FALSE)</f>
        <v>瑞幸</v>
      </c>
      <c r="C11379" t="s">
        <v>18730</v>
      </c>
      <c r="D11379" s="7">
        <f>VLOOKUP(C11379,属性!A:D,3,FALSE)</f>
        <v>46088</v>
      </c>
      <c r="E11379" s="7" t="str">
        <f>VLOOKUP(C11379,属性!A:D,4,FALSE)</f>
        <v>否</v>
      </c>
      <c r="F11379" s="8" t="s">
        <v>19115</v>
      </c>
      <c r="G11379" s="8" t="s">
        <v>19116</v>
      </c>
      <c r="H11379" s="9">
        <v>46088</v>
      </c>
      <c r="I11379" s="8" t="s">
        <v>14</v>
      </c>
      <c r="J11379" s="8" t="s">
        <v>30</v>
      </c>
      <c r="K11379" s="7">
        <v>46094</v>
      </c>
    </row>
    <row r="11380" hidden="1" spans="1:11">
      <c r="A11380">
        <v>11380</v>
      </c>
      <c r="B11380" t="str">
        <f>VLOOKUP(C11380,属性!A:D,2,FALSE)</f>
        <v>瑞幸</v>
      </c>
      <c r="C11380" t="s">
        <v>18730</v>
      </c>
      <c r="D11380" s="7">
        <f>VLOOKUP(C11380,属性!A:D,3,FALSE)</f>
        <v>46088</v>
      </c>
      <c r="E11380" s="7" t="str">
        <f>VLOOKUP(C11380,属性!A:D,4,FALSE)</f>
        <v>否</v>
      </c>
      <c r="F11380" s="8" t="s">
        <v>19117</v>
      </c>
      <c r="G11380" s="8"/>
      <c r="H11380" s="9">
        <v>46088</v>
      </c>
      <c r="I11380" s="8" t="s">
        <v>14</v>
      </c>
      <c r="J11380" s="8" t="s">
        <v>19</v>
      </c>
      <c r="K11380" s="7">
        <v>46094</v>
      </c>
    </row>
    <row r="11381" hidden="1" spans="1:11">
      <c r="A11381">
        <v>11381</v>
      </c>
      <c r="B11381" t="str">
        <f>VLOOKUP(C11381,属性!A:D,2,FALSE)</f>
        <v>瑞幸</v>
      </c>
      <c r="C11381" t="s">
        <v>18730</v>
      </c>
      <c r="D11381" s="7">
        <f>VLOOKUP(C11381,属性!A:D,3,FALSE)</f>
        <v>46088</v>
      </c>
      <c r="E11381" s="7" t="str">
        <f>VLOOKUP(C11381,属性!A:D,4,FALSE)</f>
        <v>否</v>
      </c>
      <c r="F11381" s="8" t="s">
        <v>19118</v>
      </c>
      <c r="G11381" s="8" t="s">
        <v>19119</v>
      </c>
      <c r="H11381" s="9">
        <v>46088</v>
      </c>
      <c r="I11381" s="8" t="s">
        <v>49</v>
      </c>
      <c r="J11381" s="8" t="s">
        <v>19</v>
      </c>
      <c r="K11381" s="7">
        <v>46094</v>
      </c>
    </row>
    <row r="11382" hidden="1" spans="1:11">
      <c r="A11382">
        <v>11382</v>
      </c>
      <c r="B11382" t="str">
        <f>VLOOKUP(C11382,属性!A:D,2,FALSE)</f>
        <v>瑞幸</v>
      </c>
      <c r="C11382" t="s">
        <v>18730</v>
      </c>
      <c r="D11382" s="7">
        <f>VLOOKUP(C11382,属性!A:D,3,FALSE)</f>
        <v>46088</v>
      </c>
      <c r="E11382" s="7" t="str">
        <f>VLOOKUP(C11382,属性!A:D,4,FALSE)</f>
        <v>否</v>
      </c>
      <c r="F11382" s="8" t="s">
        <v>19120</v>
      </c>
      <c r="G11382" s="8" t="s">
        <v>19121</v>
      </c>
      <c r="H11382" s="9">
        <v>46088</v>
      </c>
      <c r="I11382" s="8" t="s">
        <v>77</v>
      </c>
      <c r="J11382" s="8" t="s">
        <v>19</v>
      </c>
      <c r="K11382" s="7">
        <v>46094</v>
      </c>
    </row>
    <row r="11383" hidden="1" spans="1:11">
      <c r="A11383">
        <v>11383</v>
      </c>
      <c r="B11383" t="str">
        <f>VLOOKUP(C11383,属性!A:D,2,FALSE)</f>
        <v>瑞幸</v>
      </c>
      <c r="C11383" t="s">
        <v>18730</v>
      </c>
      <c r="D11383" s="7">
        <f>VLOOKUP(C11383,属性!A:D,3,FALSE)</f>
        <v>46088</v>
      </c>
      <c r="E11383" s="7" t="str">
        <f>VLOOKUP(C11383,属性!A:D,4,FALSE)</f>
        <v>否</v>
      </c>
      <c r="F11383" s="8" t="s">
        <v>19118</v>
      </c>
      <c r="G11383" s="8" t="s">
        <v>19122</v>
      </c>
      <c r="H11383" s="9">
        <v>46088</v>
      </c>
      <c r="I11383" s="8" t="s">
        <v>49</v>
      </c>
      <c r="J11383" s="8" t="s">
        <v>19</v>
      </c>
      <c r="K11383" s="7">
        <v>46094</v>
      </c>
    </row>
    <row r="11384" hidden="1" spans="1:11">
      <c r="A11384">
        <v>11384</v>
      </c>
      <c r="B11384" t="str">
        <f>VLOOKUP(C11384,属性!A:D,2,FALSE)</f>
        <v>瑞幸</v>
      </c>
      <c r="C11384" t="s">
        <v>18730</v>
      </c>
      <c r="D11384" s="7">
        <f>VLOOKUP(C11384,属性!A:D,3,FALSE)</f>
        <v>46088</v>
      </c>
      <c r="E11384" s="7" t="str">
        <f>VLOOKUP(C11384,属性!A:D,4,FALSE)</f>
        <v>否</v>
      </c>
      <c r="F11384" s="8" t="s">
        <v>18734</v>
      </c>
      <c r="G11384" s="8" t="s">
        <v>19123</v>
      </c>
      <c r="H11384" s="9">
        <v>46089</v>
      </c>
      <c r="I11384" s="8" t="s">
        <v>49</v>
      </c>
      <c r="J11384" s="8" t="s">
        <v>15</v>
      </c>
      <c r="K11384" s="7">
        <v>46094</v>
      </c>
    </row>
    <row r="11385" hidden="1" spans="1:11">
      <c r="A11385">
        <v>11385</v>
      </c>
      <c r="B11385" t="str">
        <f>VLOOKUP(C11385,属性!A:D,2,FALSE)</f>
        <v>瑞幸</v>
      </c>
      <c r="C11385" t="s">
        <v>18730</v>
      </c>
      <c r="D11385" s="7">
        <f>VLOOKUP(C11385,属性!A:D,3,FALSE)</f>
        <v>46088</v>
      </c>
      <c r="E11385" s="7" t="str">
        <f>VLOOKUP(C11385,属性!A:D,4,FALSE)</f>
        <v>否</v>
      </c>
      <c r="F11385" s="8" t="s">
        <v>18734</v>
      </c>
      <c r="G11385" s="8" t="s">
        <v>19124</v>
      </c>
      <c r="H11385" s="9">
        <v>46089</v>
      </c>
      <c r="I11385" s="8" t="s">
        <v>49</v>
      </c>
      <c r="J11385" s="8" t="s">
        <v>15</v>
      </c>
      <c r="K11385" s="7">
        <v>46094</v>
      </c>
    </row>
    <row r="11386" hidden="1" spans="1:11">
      <c r="A11386">
        <v>11386</v>
      </c>
      <c r="B11386" t="str">
        <f>VLOOKUP(C11386,属性!A:D,2,FALSE)</f>
        <v>瑞幸</v>
      </c>
      <c r="C11386" t="s">
        <v>18730</v>
      </c>
      <c r="D11386" s="7">
        <f>VLOOKUP(C11386,属性!A:D,3,FALSE)</f>
        <v>46088</v>
      </c>
      <c r="E11386" s="7" t="str">
        <f>VLOOKUP(C11386,属性!A:D,4,FALSE)</f>
        <v>否</v>
      </c>
      <c r="F11386" s="8" t="s">
        <v>19125</v>
      </c>
      <c r="G11386" s="8"/>
      <c r="H11386" s="9">
        <v>46093</v>
      </c>
      <c r="I11386" s="8" t="s">
        <v>38</v>
      </c>
      <c r="J11386" s="8" t="s">
        <v>19</v>
      </c>
      <c r="K11386" s="7">
        <v>46094</v>
      </c>
    </row>
    <row r="11387" hidden="1" spans="1:11">
      <c r="A11387">
        <v>11387</v>
      </c>
      <c r="B11387" t="str">
        <f>VLOOKUP(C11387,属性!A:D,2,FALSE)</f>
        <v>瑞幸</v>
      </c>
      <c r="C11387" t="s">
        <v>18730</v>
      </c>
      <c r="D11387" s="7">
        <f>VLOOKUP(C11387,属性!A:D,3,FALSE)</f>
        <v>46088</v>
      </c>
      <c r="E11387" s="7" t="str">
        <f>VLOOKUP(C11387,属性!A:D,4,FALSE)</f>
        <v>否</v>
      </c>
      <c r="F11387" s="8" t="s">
        <v>19126</v>
      </c>
      <c r="G11387" s="8"/>
      <c r="H11387" s="9">
        <v>46093</v>
      </c>
      <c r="I11387" s="8" t="s">
        <v>14</v>
      </c>
      <c r="J11387" s="8" t="s">
        <v>19</v>
      </c>
      <c r="K11387" s="7">
        <v>46094</v>
      </c>
    </row>
    <row r="11388" hidden="1" spans="1:11">
      <c r="A11388">
        <v>11388</v>
      </c>
      <c r="B11388" t="str">
        <f>VLOOKUP(C11388,属性!A:D,2,FALSE)</f>
        <v>瑞幸</v>
      </c>
      <c r="C11388" t="s">
        <v>18730</v>
      </c>
      <c r="D11388" s="7">
        <f>VLOOKUP(C11388,属性!A:D,3,FALSE)</f>
        <v>46088</v>
      </c>
      <c r="E11388" s="7" t="str">
        <f>VLOOKUP(C11388,属性!A:D,4,FALSE)</f>
        <v>否</v>
      </c>
      <c r="F11388" s="8" t="s">
        <v>19127</v>
      </c>
      <c r="G11388" s="8" t="s">
        <v>12927</v>
      </c>
      <c r="H11388" s="9">
        <v>46093</v>
      </c>
      <c r="I11388" s="8" t="s">
        <v>14</v>
      </c>
      <c r="J11388" s="8" t="s">
        <v>19</v>
      </c>
      <c r="K11388" s="7">
        <v>46094</v>
      </c>
    </row>
    <row r="11389" ht="28" spans="1:11">
      <c r="A11389">
        <v>11389</v>
      </c>
      <c r="B11389" t="str">
        <f>VLOOKUP(C11389,属性!A:D,2,FALSE)</f>
        <v>瑞幸</v>
      </c>
      <c r="C11389" t="s">
        <v>18730</v>
      </c>
      <c r="D11389" s="7">
        <f>VLOOKUP(C11389,属性!A:D,3,FALSE)</f>
        <v>46088</v>
      </c>
      <c r="E11389" s="7" t="str">
        <f>VLOOKUP(C11389,属性!A:D,4,FALSE)</f>
        <v>否</v>
      </c>
      <c r="F11389" s="8" t="s">
        <v>19128</v>
      </c>
      <c r="G11389" s="8" t="s">
        <v>19129</v>
      </c>
      <c r="H11389" s="9">
        <v>46092</v>
      </c>
      <c r="I11389" s="8" t="s">
        <v>18</v>
      </c>
      <c r="J11389" s="8" t="s">
        <v>30</v>
      </c>
      <c r="K11389" s="7">
        <v>46094</v>
      </c>
    </row>
    <row r="11390" hidden="1" spans="1:11">
      <c r="A11390">
        <v>11390</v>
      </c>
      <c r="B11390" t="str">
        <f>VLOOKUP(C11390,属性!A:D,2,FALSE)</f>
        <v>瑞幸</v>
      </c>
      <c r="C11390" t="s">
        <v>18730</v>
      </c>
      <c r="D11390" s="7">
        <f>VLOOKUP(C11390,属性!A:D,3,FALSE)</f>
        <v>46088</v>
      </c>
      <c r="E11390" s="7" t="str">
        <f>VLOOKUP(C11390,属性!A:D,4,FALSE)</f>
        <v>否</v>
      </c>
      <c r="F11390" s="8" t="s">
        <v>19130</v>
      </c>
      <c r="G11390" s="8" t="s">
        <v>19131</v>
      </c>
      <c r="H11390" s="9">
        <v>46092</v>
      </c>
      <c r="I11390" s="8" t="s">
        <v>49</v>
      </c>
      <c r="J11390" s="8" t="s">
        <v>15</v>
      </c>
      <c r="K11390" s="7">
        <v>46094</v>
      </c>
    </row>
    <row r="11391" hidden="1" spans="1:11">
      <c r="A11391">
        <v>11391</v>
      </c>
      <c r="B11391" t="str">
        <f>VLOOKUP(C11391,属性!A:D,2,FALSE)</f>
        <v>瑞幸</v>
      </c>
      <c r="C11391" t="s">
        <v>18730</v>
      </c>
      <c r="D11391" s="7">
        <f>VLOOKUP(C11391,属性!A:D,3,FALSE)</f>
        <v>46088</v>
      </c>
      <c r="E11391" s="7" t="str">
        <f>VLOOKUP(C11391,属性!A:D,4,FALSE)</f>
        <v>否</v>
      </c>
      <c r="F11391" s="8" t="s">
        <v>19132</v>
      </c>
      <c r="G11391" s="8" t="s">
        <v>19133</v>
      </c>
      <c r="H11391" s="9">
        <v>46092</v>
      </c>
      <c r="I11391" s="8" t="s">
        <v>125</v>
      </c>
      <c r="J11391" s="8" t="s">
        <v>19</v>
      </c>
      <c r="K11391" s="7">
        <v>46094</v>
      </c>
    </row>
    <row r="11392" hidden="1" spans="1:11">
      <c r="A11392">
        <v>11392</v>
      </c>
      <c r="B11392" t="str">
        <f>VLOOKUP(C11392,属性!A:D,2,FALSE)</f>
        <v>瑞幸</v>
      </c>
      <c r="C11392" t="s">
        <v>18730</v>
      </c>
      <c r="D11392" s="7">
        <f>VLOOKUP(C11392,属性!A:D,3,FALSE)</f>
        <v>46088</v>
      </c>
      <c r="E11392" s="7" t="str">
        <f>VLOOKUP(C11392,属性!A:D,4,FALSE)</f>
        <v>否</v>
      </c>
      <c r="F11392" s="8" t="s">
        <v>19134</v>
      </c>
      <c r="G11392" s="8" t="s">
        <v>19135</v>
      </c>
      <c r="H11392" s="9">
        <v>46092</v>
      </c>
      <c r="I11392" s="8" t="s">
        <v>33</v>
      </c>
      <c r="J11392" s="8" t="s">
        <v>19</v>
      </c>
      <c r="K11392" s="7">
        <v>46094</v>
      </c>
    </row>
    <row r="11393" spans="1:11">
      <c r="A11393">
        <v>11393</v>
      </c>
      <c r="B11393" t="str">
        <f>VLOOKUP(C11393,属性!A:D,2,FALSE)</f>
        <v>瑞幸</v>
      </c>
      <c r="C11393" t="s">
        <v>18730</v>
      </c>
      <c r="D11393" s="7">
        <f>VLOOKUP(C11393,属性!A:D,3,FALSE)</f>
        <v>46088</v>
      </c>
      <c r="E11393" s="7" t="str">
        <f>VLOOKUP(C11393,属性!A:D,4,FALSE)</f>
        <v>否</v>
      </c>
      <c r="F11393" s="8" t="s">
        <v>19136</v>
      </c>
      <c r="G11393" s="8" t="s">
        <v>19137</v>
      </c>
      <c r="H11393" s="9">
        <v>46091</v>
      </c>
      <c r="I11393" s="8" t="s">
        <v>38</v>
      </c>
      <c r="J11393" s="8" t="s">
        <v>30</v>
      </c>
      <c r="K11393" s="7">
        <v>46094</v>
      </c>
    </row>
    <row r="11394" hidden="1" spans="1:11">
      <c r="A11394">
        <v>11394</v>
      </c>
      <c r="B11394" t="str">
        <f>VLOOKUP(C11394,属性!A:D,2,FALSE)</f>
        <v>瑞幸</v>
      </c>
      <c r="C11394" t="s">
        <v>18730</v>
      </c>
      <c r="D11394" s="7">
        <f>VLOOKUP(C11394,属性!A:D,3,FALSE)</f>
        <v>46088</v>
      </c>
      <c r="E11394" s="7" t="str">
        <f>VLOOKUP(C11394,属性!A:D,4,FALSE)</f>
        <v>否</v>
      </c>
      <c r="F11394" s="8" t="s">
        <v>19138</v>
      </c>
      <c r="G11394" s="8" t="s">
        <v>19139</v>
      </c>
      <c r="H11394" s="9">
        <v>46091</v>
      </c>
      <c r="I11394" s="8" t="s">
        <v>22</v>
      </c>
      <c r="J11394" s="8" t="s">
        <v>15</v>
      </c>
      <c r="K11394" s="7">
        <v>46094</v>
      </c>
    </row>
    <row r="11395" hidden="1" spans="1:11">
      <c r="A11395">
        <v>11395</v>
      </c>
      <c r="B11395" t="str">
        <f>VLOOKUP(C11395,属性!A:D,2,FALSE)</f>
        <v>瑞幸</v>
      </c>
      <c r="C11395" t="s">
        <v>18730</v>
      </c>
      <c r="D11395" s="7">
        <f>VLOOKUP(C11395,属性!A:D,3,FALSE)</f>
        <v>46088</v>
      </c>
      <c r="E11395" s="7" t="str">
        <f>VLOOKUP(C11395,属性!A:D,4,FALSE)</f>
        <v>否</v>
      </c>
      <c r="F11395" s="8" t="s">
        <v>19140</v>
      </c>
      <c r="G11395" s="8" t="s">
        <v>19141</v>
      </c>
      <c r="H11395" s="9">
        <v>46091</v>
      </c>
      <c r="I11395" s="8" t="s">
        <v>74</v>
      </c>
      <c r="J11395" s="8" t="s">
        <v>19</v>
      </c>
      <c r="K11395" s="7">
        <v>46094</v>
      </c>
    </row>
    <row r="11396" hidden="1" spans="1:11">
      <c r="A11396">
        <v>11396</v>
      </c>
      <c r="B11396" t="str">
        <f>VLOOKUP(C11396,属性!A:D,2,FALSE)</f>
        <v>瑞幸</v>
      </c>
      <c r="C11396" t="s">
        <v>18730</v>
      </c>
      <c r="D11396" s="7">
        <f>VLOOKUP(C11396,属性!A:D,3,FALSE)</f>
        <v>46088</v>
      </c>
      <c r="E11396" s="7" t="str">
        <f>VLOOKUP(C11396,属性!A:D,4,FALSE)</f>
        <v>否</v>
      </c>
      <c r="F11396" s="8" t="s">
        <v>19142</v>
      </c>
      <c r="G11396" s="8"/>
      <c r="H11396" s="9">
        <v>46091</v>
      </c>
      <c r="I11396" s="8" t="s">
        <v>122</v>
      </c>
      <c r="J11396" s="8" t="s">
        <v>19</v>
      </c>
      <c r="K11396" s="7">
        <v>46094</v>
      </c>
    </row>
    <row r="11397" ht="56" hidden="1" spans="1:11">
      <c r="A11397">
        <v>11397</v>
      </c>
      <c r="B11397" t="str">
        <f>VLOOKUP(C11397,属性!A:D,2,FALSE)</f>
        <v>瑞幸</v>
      </c>
      <c r="C11397" t="s">
        <v>18730</v>
      </c>
      <c r="D11397" s="7">
        <f>VLOOKUP(C11397,属性!A:D,3,FALSE)</f>
        <v>46088</v>
      </c>
      <c r="E11397" s="7" t="str">
        <f>VLOOKUP(C11397,属性!A:D,4,FALSE)</f>
        <v>否</v>
      </c>
      <c r="F11397" s="8" t="s">
        <v>19143</v>
      </c>
      <c r="G11397" s="8" t="s">
        <v>19144</v>
      </c>
      <c r="H11397" s="9">
        <v>46091</v>
      </c>
      <c r="I11397" s="8" t="s">
        <v>14</v>
      </c>
      <c r="J11397" s="8" t="s">
        <v>19</v>
      </c>
      <c r="K11397" s="7">
        <v>46094</v>
      </c>
    </row>
    <row r="11398" hidden="1" spans="1:11">
      <c r="A11398">
        <v>11398</v>
      </c>
      <c r="B11398" t="str">
        <f>VLOOKUP(C11398,属性!A:D,2,FALSE)</f>
        <v>瑞幸</v>
      </c>
      <c r="C11398" t="s">
        <v>18730</v>
      </c>
      <c r="D11398" s="7">
        <f>VLOOKUP(C11398,属性!A:D,3,FALSE)</f>
        <v>46088</v>
      </c>
      <c r="E11398" s="7" t="str">
        <f>VLOOKUP(C11398,属性!A:D,4,FALSE)</f>
        <v>否</v>
      </c>
      <c r="F11398" s="8" t="s">
        <v>19145</v>
      </c>
      <c r="G11398" s="8" t="s">
        <v>19146</v>
      </c>
      <c r="H11398" s="9">
        <v>46091</v>
      </c>
      <c r="I11398" s="8" t="s">
        <v>254</v>
      </c>
      <c r="J11398" s="8" t="s">
        <v>15</v>
      </c>
      <c r="K11398" s="7">
        <v>46094</v>
      </c>
    </row>
    <row r="11399" ht="56" spans="1:11">
      <c r="A11399">
        <v>11399</v>
      </c>
      <c r="B11399" t="str">
        <f>VLOOKUP(C11399,属性!A:D,2,FALSE)</f>
        <v>瑞幸</v>
      </c>
      <c r="C11399" t="s">
        <v>18730</v>
      </c>
      <c r="D11399" s="7">
        <f>VLOOKUP(C11399,属性!A:D,3,FALSE)</f>
        <v>46088</v>
      </c>
      <c r="E11399" s="7" t="str">
        <f>VLOOKUP(C11399,属性!A:D,4,FALSE)</f>
        <v>否</v>
      </c>
      <c r="F11399" s="8" t="s">
        <v>19147</v>
      </c>
      <c r="G11399" s="8" t="s">
        <v>19148</v>
      </c>
      <c r="H11399" s="9">
        <v>46091</v>
      </c>
      <c r="I11399" s="8" t="s">
        <v>122</v>
      </c>
      <c r="J11399" s="8" t="s">
        <v>30</v>
      </c>
      <c r="K11399" s="7">
        <v>46094</v>
      </c>
    </row>
    <row r="11400" hidden="1" spans="1:11">
      <c r="A11400">
        <v>11400</v>
      </c>
      <c r="B11400" t="str">
        <f>VLOOKUP(C11400,属性!A:D,2,FALSE)</f>
        <v>瑞幸</v>
      </c>
      <c r="C11400" t="s">
        <v>18730</v>
      </c>
      <c r="D11400" s="7">
        <f>VLOOKUP(C11400,属性!A:D,3,FALSE)</f>
        <v>46088</v>
      </c>
      <c r="E11400" s="7" t="str">
        <f>VLOOKUP(C11400,属性!A:D,4,FALSE)</f>
        <v>否</v>
      </c>
      <c r="F11400" s="8" t="s">
        <v>19149</v>
      </c>
      <c r="G11400" s="8" t="s">
        <v>19150</v>
      </c>
      <c r="H11400" s="9">
        <v>46090</v>
      </c>
      <c r="I11400" s="8" t="s">
        <v>22</v>
      </c>
      <c r="J11400" s="8" t="s">
        <v>15</v>
      </c>
      <c r="K11400" s="7">
        <v>46094</v>
      </c>
    </row>
    <row r="11401" hidden="1" spans="1:11">
      <c r="A11401">
        <v>11401</v>
      </c>
      <c r="B11401" t="str">
        <f>VLOOKUP(C11401,属性!A:D,2,FALSE)</f>
        <v>瑞幸</v>
      </c>
      <c r="C11401" t="s">
        <v>18730</v>
      </c>
      <c r="D11401" s="7">
        <f>VLOOKUP(C11401,属性!A:D,3,FALSE)</f>
        <v>46088</v>
      </c>
      <c r="E11401" s="7" t="str">
        <f>VLOOKUP(C11401,属性!A:D,4,FALSE)</f>
        <v>否</v>
      </c>
      <c r="F11401" s="8" t="s">
        <v>10700</v>
      </c>
      <c r="G11401" s="8" t="s">
        <v>19151</v>
      </c>
      <c r="H11401" s="9">
        <v>46090</v>
      </c>
      <c r="I11401" s="8" t="s">
        <v>14</v>
      </c>
      <c r="J11401" s="8" t="s">
        <v>15</v>
      </c>
      <c r="K11401" s="7">
        <v>46094</v>
      </c>
    </row>
    <row r="11402" ht="28" hidden="1" spans="1:11">
      <c r="A11402">
        <v>11402</v>
      </c>
      <c r="B11402" t="str">
        <f>VLOOKUP(C11402,属性!A:D,2,FALSE)</f>
        <v>瑞幸</v>
      </c>
      <c r="C11402" t="s">
        <v>18730</v>
      </c>
      <c r="D11402" s="7">
        <f>VLOOKUP(C11402,属性!A:D,3,FALSE)</f>
        <v>46088</v>
      </c>
      <c r="E11402" s="7" t="str">
        <f>VLOOKUP(C11402,属性!A:D,4,FALSE)</f>
        <v>否</v>
      </c>
      <c r="F11402" s="8" t="s">
        <v>19152</v>
      </c>
      <c r="G11402" s="8" t="s">
        <v>18815</v>
      </c>
      <c r="H11402" s="9">
        <v>46090</v>
      </c>
      <c r="I11402" s="8" t="s">
        <v>22</v>
      </c>
      <c r="J11402" s="8" t="s">
        <v>19</v>
      </c>
      <c r="K11402" s="7">
        <v>46094</v>
      </c>
    </row>
    <row r="11403" hidden="1" spans="1:11">
      <c r="A11403">
        <v>11403</v>
      </c>
      <c r="B11403" t="str">
        <f>VLOOKUP(C11403,属性!A:D,2,FALSE)</f>
        <v>瑞幸</v>
      </c>
      <c r="C11403" t="s">
        <v>18730</v>
      </c>
      <c r="D11403" s="7">
        <f>VLOOKUP(C11403,属性!A:D,3,FALSE)</f>
        <v>46088</v>
      </c>
      <c r="E11403" s="7" t="str">
        <f>VLOOKUP(C11403,属性!A:D,4,FALSE)</f>
        <v>否</v>
      </c>
      <c r="F11403" s="8" t="s">
        <v>19153</v>
      </c>
      <c r="G11403" s="8" t="s">
        <v>9394</v>
      </c>
      <c r="H11403" s="9">
        <v>46089</v>
      </c>
      <c r="I11403" s="8" t="s">
        <v>22</v>
      </c>
      <c r="J11403" s="8" t="s">
        <v>15</v>
      </c>
      <c r="K11403" s="7">
        <v>46094</v>
      </c>
    </row>
    <row r="11404" hidden="1" spans="1:11">
      <c r="A11404">
        <v>11404</v>
      </c>
      <c r="B11404" t="str">
        <f>VLOOKUP(C11404,属性!A:D,2,FALSE)</f>
        <v>瑞幸</v>
      </c>
      <c r="C11404" t="s">
        <v>18730</v>
      </c>
      <c r="D11404" s="7">
        <f>VLOOKUP(C11404,属性!A:D,3,FALSE)</f>
        <v>46088</v>
      </c>
      <c r="E11404" s="7" t="str">
        <f>VLOOKUP(C11404,属性!A:D,4,FALSE)</f>
        <v>否</v>
      </c>
      <c r="F11404" s="8" t="s">
        <v>19154</v>
      </c>
      <c r="G11404" s="8" t="s">
        <v>19155</v>
      </c>
      <c r="H11404" s="9">
        <v>46089</v>
      </c>
      <c r="I11404" s="8" t="s">
        <v>14</v>
      </c>
      <c r="J11404" s="8" t="s">
        <v>19</v>
      </c>
      <c r="K11404" s="7">
        <v>46094</v>
      </c>
    </row>
    <row r="11405" hidden="1" spans="1:11">
      <c r="A11405">
        <v>11405</v>
      </c>
      <c r="B11405" t="str">
        <f>VLOOKUP(C11405,属性!A:D,2,FALSE)</f>
        <v>瑞幸</v>
      </c>
      <c r="C11405" t="s">
        <v>18730</v>
      </c>
      <c r="D11405" s="7">
        <f>VLOOKUP(C11405,属性!A:D,3,FALSE)</f>
        <v>46088</v>
      </c>
      <c r="E11405" s="7" t="str">
        <f>VLOOKUP(C11405,属性!A:D,4,FALSE)</f>
        <v>否</v>
      </c>
      <c r="F11405" s="8" t="s">
        <v>19156</v>
      </c>
      <c r="G11405" s="8" t="s">
        <v>19157</v>
      </c>
      <c r="H11405" s="9">
        <v>46089</v>
      </c>
      <c r="I11405" s="8" t="s">
        <v>22</v>
      </c>
      <c r="J11405" s="8" t="s">
        <v>15</v>
      </c>
      <c r="K11405" s="7">
        <v>46094</v>
      </c>
    </row>
    <row r="11406" hidden="1" spans="1:11">
      <c r="A11406">
        <v>11406</v>
      </c>
      <c r="B11406" t="str">
        <f>VLOOKUP(C11406,属性!A:D,2,FALSE)</f>
        <v>瑞幸</v>
      </c>
      <c r="C11406" t="s">
        <v>18730</v>
      </c>
      <c r="D11406" s="7">
        <f>VLOOKUP(C11406,属性!A:D,3,FALSE)</f>
        <v>46088</v>
      </c>
      <c r="E11406" s="7" t="str">
        <f>VLOOKUP(C11406,属性!A:D,4,FALSE)</f>
        <v>否</v>
      </c>
      <c r="F11406" s="8" t="s">
        <v>19158</v>
      </c>
      <c r="G11406" s="8" t="s">
        <v>19159</v>
      </c>
      <c r="H11406" s="9">
        <v>46089</v>
      </c>
      <c r="I11406" s="8" t="s">
        <v>22</v>
      </c>
      <c r="J11406" s="8" t="s">
        <v>15</v>
      </c>
      <c r="K11406" s="7">
        <v>46094</v>
      </c>
    </row>
    <row r="11407" hidden="1" spans="1:11">
      <c r="A11407">
        <v>11407</v>
      </c>
      <c r="B11407" t="str">
        <f>VLOOKUP(C11407,属性!A:D,2,FALSE)</f>
        <v>瑞幸</v>
      </c>
      <c r="C11407" t="s">
        <v>18730</v>
      </c>
      <c r="D11407" s="7">
        <f>VLOOKUP(C11407,属性!A:D,3,FALSE)</f>
        <v>46088</v>
      </c>
      <c r="E11407" s="7" t="str">
        <f>VLOOKUP(C11407,属性!A:D,4,FALSE)</f>
        <v>否</v>
      </c>
      <c r="F11407" s="8" t="s">
        <v>16586</v>
      </c>
      <c r="G11407" s="8" t="s">
        <v>19160</v>
      </c>
      <c r="H11407" s="9">
        <v>46089</v>
      </c>
      <c r="I11407" s="8" t="s">
        <v>18</v>
      </c>
      <c r="J11407" s="8" t="s">
        <v>19</v>
      </c>
      <c r="K11407" s="7">
        <v>46094</v>
      </c>
    </row>
    <row r="11408" hidden="1" spans="1:11">
      <c r="A11408">
        <v>11408</v>
      </c>
      <c r="B11408" t="str">
        <f>VLOOKUP(C11408,属性!A:D,2,FALSE)</f>
        <v>瑞幸</v>
      </c>
      <c r="C11408" t="s">
        <v>18730</v>
      </c>
      <c r="D11408" s="7">
        <f>VLOOKUP(C11408,属性!A:D,3,FALSE)</f>
        <v>46088</v>
      </c>
      <c r="E11408" s="7" t="str">
        <f>VLOOKUP(C11408,属性!A:D,4,FALSE)</f>
        <v>否</v>
      </c>
      <c r="F11408" s="8" t="s">
        <v>19161</v>
      </c>
      <c r="G11408" s="8" t="s">
        <v>92</v>
      </c>
      <c r="H11408" s="9">
        <v>46089</v>
      </c>
      <c r="I11408" s="8" t="s">
        <v>254</v>
      </c>
      <c r="J11408" s="8" t="s">
        <v>15</v>
      </c>
      <c r="K11408" s="7">
        <v>46094</v>
      </c>
    </row>
    <row r="11409" hidden="1" spans="1:11">
      <c r="A11409">
        <v>11409</v>
      </c>
      <c r="B11409" t="str">
        <f>VLOOKUP(C11409,属性!A:D,2,FALSE)</f>
        <v>瑞幸</v>
      </c>
      <c r="C11409" t="s">
        <v>18730</v>
      </c>
      <c r="D11409" s="7">
        <f>VLOOKUP(C11409,属性!A:D,3,FALSE)</f>
        <v>46088</v>
      </c>
      <c r="E11409" s="7" t="str">
        <f>VLOOKUP(C11409,属性!A:D,4,FALSE)</f>
        <v>否</v>
      </c>
      <c r="F11409" s="8" t="s">
        <v>19162</v>
      </c>
      <c r="G11409" s="8" t="s">
        <v>19163</v>
      </c>
      <c r="H11409" s="9">
        <v>46089</v>
      </c>
      <c r="I11409" s="8" t="s">
        <v>254</v>
      </c>
      <c r="J11409" s="8" t="s">
        <v>15</v>
      </c>
      <c r="K11409" s="7">
        <v>46094</v>
      </c>
    </row>
    <row r="11410" hidden="1" spans="1:11">
      <c r="A11410">
        <v>11410</v>
      </c>
      <c r="B11410" t="str">
        <f>VLOOKUP(C11410,属性!A:D,2,FALSE)</f>
        <v>瑞幸</v>
      </c>
      <c r="C11410" t="s">
        <v>18730</v>
      </c>
      <c r="D11410" s="7">
        <f>VLOOKUP(C11410,属性!A:D,3,FALSE)</f>
        <v>46088</v>
      </c>
      <c r="E11410" s="7" t="str">
        <f>VLOOKUP(C11410,属性!A:D,4,FALSE)</f>
        <v>否</v>
      </c>
      <c r="F11410" s="8" t="s">
        <v>19164</v>
      </c>
      <c r="G11410" s="8" t="s">
        <v>19165</v>
      </c>
      <c r="H11410" s="9">
        <v>46089</v>
      </c>
      <c r="I11410" s="8" t="s">
        <v>52</v>
      </c>
      <c r="J11410" s="8" t="s">
        <v>15</v>
      </c>
      <c r="K11410" s="7">
        <v>46094</v>
      </c>
    </row>
    <row r="11411" hidden="1" spans="1:11">
      <c r="A11411">
        <v>11411</v>
      </c>
      <c r="B11411" t="str">
        <f>VLOOKUP(C11411,属性!A:D,2,FALSE)</f>
        <v>瑞幸</v>
      </c>
      <c r="C11411" t="s">
        <v>18730</v>
      </c>
      <c r="D11411" s="7">
        <f>VLOOKUP(C11411,属性!A:D,3,FALSE)</f>
        <v>46088</v>
      </c>
      <c r="E11411" s="7" t="str">
        <f>VLOOKUP(C11411,属性!A:D,4,FALSE)</f>
        <v>否</v>
      </c>
      <c r="F11411" s="8" t="s">
        <v>19166</v>
      </c>
      <c r="G11411" s="8" t="s">
        <v>18982</v>
      </c>
      <c r="H11411" s="9">
        <v>46089</v>
      </c>
      <c r="I11411" s="8" t="s">
        <v>14</v>
      </c>
      <c r="J11411" s="8" t="s">
        <v>19</v>
      </c>
      <c r="K11411" s="7">
        <v>46094</v>
      </c>
    </row>
    <row r="11412" hidden="1" spans="1:11">
      <c r="A11412">
        <v>11412</v>
      </c>
      <c r="B11412" t="str">
        <f>VLOOKUP(C11412,属性!A:D,2,FALSE)</f>
        <v>瑞幸</v>
      </c>
      <c r="C11412" t="s">
        <v>18730</v>
      </c>
      <c r="D11412" s="7">
        <f>VLOOKUP(C11412,属性!A:D,3,FALSE)</f>
        <v>46088</v>
      </c>
      <c r="E11412" s="7" t="str">
        <f>VLOOKUP(C11412,属性!A:D,4,FALSE)</f>
        <v>否</v>
      </c>
      <c r="F11412" s="8" t="s">
        <v>19167</v>
      </c>
      <c r="G11412" s="8"/>
      <c r="H11412" s="9">
        <v>46089</v>
      </c>
      <c r="I11412" s="8" t="s">
        <v>254</v>
      </c>
      <c r="J11412" s="8" t="s">
        <v>19</v>
      </c>
      <c r="K11412" s="7">
        <v>46094</v>
      </c>
    </row>
    <row r="11413" hidden="1" spans="1:11">
      <c r="A11413">
        <v>11413</v>
      </c>
      <c r="B11413" t="str">
        <f>VLOOKUP(C11413,属性!A:D,2,FALSE)</f>
        <v>瑞幸</v>
      </c>
      <c r="C11413" t="s">
        <v>18730</v>
      </c>
      <c r="D11413" s="7">
        <f>VLOOKUP(C11413,属性!A:D,3,FALSE)</f>
        <v>46088</v>
      </c>
      <c r="E11413" s="7" t="str">
        <f>VLOOKUP(C11413,属性!A:D,4,FALSE)</f>
        <v>否</v>
      </c>
      <c r="F11413" s="8" t="s">
        <v>19168</v>
      </c>
      <c r="G11413" s="8" t="s">
        <v>92</v>
      </c>
      <c r="H11413" s="9">
        <v>46089</v>
      </c>
      <c r="I11413" s="8" t="s">
        <v>254</v>
      </c>
      <c r="J11413" s="8" t="s">
        <v>15</v>
      </c>
      <c r="K11413" s="7">
        <v>46094</v>
      </c>
    </row>
    <row r="11414" hidden="1" spans="1:11">
      <c r="A11414">
        <v>11414</v>
      </c>
      <c r="B11414" t="str">
        <f>VLOOKUP(C11414,属性!A:D,2,FALSE)</f>
        <v>瑞幸</v>
      </c>
      <c r="C11414" t="s">
        <v>18730</v>
      </c>
      <c r="D11414" s="7">
        <f>VLOOKUP(C11414,属性!A:D,3,FALSE)</f>
        <v>46088</v>
      </c>
      <c r="E11414" s="7" t="str">
        <f>VLOOKUP(C11414,属性!A:D,4,FALSE)</f>
        <v>否</v>
      </c>
      <c r="F11414" s="8" t="s">
        <v>19169</v>
      </c>
      <c r="G11414" s="8" t="s">
        <v>753</v>
      </c>
      <c r="H11414" s="9">
        <v>46089</v>
      </c>
      <c r="I11414" s="8" t="s">
        <v>38</v>
      </c>
      <c r="J11414" s="8" t="s">
        <v>15</v>
      </c>
      <c r="K11414" s="7">
        <v>46094</v>
      </c>
    </row>
    <row r="11415" hidden="1" spans="1:11">
      <c r="A11415">
        <v>11415</v>
      </c>
      <c r="B11415" t="str">
        <f>VLOOKUP(C11415,属性!A:D,2,FALSE)</f>
        <v>瑞幸</v>
      </c>
      <c r="C11415" t="s">
        <v>18730</v>
      </c>
      <c r="D11415" s="7">
        <f>VLOOKUP(C11415,属性!A:D,3,FALSE)</f>
        <v>46088</v>
      </c>
      <c r="E11415" s="7" t="str">
        <f>VLOOKUP(C11415,属性!A:D,4,FALSE)</f>
        <v>否</v>
      </c>
      <c r="F11415" s="8" t="s">
        <v>19170</v>
      </c>
      <c r="G11415" s="8"/>
      <c r="H11415" s="9">
        <v>46089</v>
      </c>
      <c r="I11415" s="8" t="s">
        <v>348</v>
      </c>
      <c r="J11415" s="8" t="s">
        <v>19</v>
      </c>
      <c r="K11415" s="7">
        <v>46094</v>
      </c>
    </row>
    <row r="11416" hidden="1" spans="1:11">
      <c r="A11416">
        <v>11416</v>
      </c>
      <c r="B11416" t="str">
        <f>VLOOKUP(C11416,属性!A:D,2,FALSE)</f>
        <v>瑞幸</v>
      </c>
      <c r="C11416" t="s">
        <v>18730</v>
      </c>
      <c r="D11416" s="7">
        <f>VLOOKUP(C11416,属性!A:D,3,FALSE)</f>
        <v>46088</v>
      </c>
      <c r="E11416" s="7" t="str">
        <f>VLOOKUP(C11416,属性!A:D,4,FALSE)</f>
        <v>否</v>
      </c>
      <c r="F11416" s="8" t="s">
        <v>19171</v>
      </c>
      <c r="G11416" s="8"/>
      <c r="H11416" s="9">
        <v>46089</v>
      </c>
      <c r="I11416" s="8" t="s">
        <v>125</v>
      </c>
      <c r="J11416" s="8" t="s">
        <v>19</v>
      </c>
      <c r="K11416" s="7">
        <v>46094</v>
      </c>
    </row>
    <row r="11417" hidden="1" spans="1:11">
      <c r="A11417">
        <v>11417</v>
      </c>
      <c r="B11417" t="str">
        <f>VLOOKUP(C11417,属性!A:D,2,FALSE)</f>
        <v>瑞幸</v>
      </c>
      <c r="C11417" t="s">
        <v>18730</v>
      </c>
      <c r="D11417" s="7">
        <f>VLOOKUP(C11417,属性!A:D,3,FALSE)</f>
        <v>46088</v>
      </c>
      <c r="E11417" s="7" t="str">
        <f>VLOOKUP(C11417,属性!A:D,4,FALSE)</f>
        <v>否</v>
      </c>
      <c r="F11417" s="8" t="s">
        <v>19172</v>
      </c>
      <c r="G11417" s="8"/>
      <c r="H11417" s="9">
        <v>46089</v>
      </c>
      <c r="I11417" s="8" t="s">
        <v>348</v>
      </c>
      <c r="J11417" s="8" t="s">
        <v>19</v>
      </c>
      <c r="K11417" s="7">
        <v>46094</v>
      </c>
    </row>
    <row r="11418" hidden="1" spans="1:11">
      <c r="A11418">
        <v>11418</v>
      </c>
      <c r="B11418" t="str">
        <f>VLOOKUP(C11418,属性!A:D,2,FALSE)</f>
        <v>瑞幸</v>
      </c>
      <c r="C11418" t="s">
        <v>18730</v>
      </c>
      <c r="D11418" s="7">
        <f>VLOOKUP(C11418,属性!A:D,3,FALSE)</f>
        <v>46088</v>
      </c>
      <c r="E11418" s="7" t="str">
        <f>VLOOKUP(C11418,属性!A:D,4,FALSE)</f>
        <v>否</v>
      </c>
      <c r="F11418" s="8" t="s">
        <v>19173</v>
      </c>
      <c r="G11418" s="8" t="s">
        <v>19174</v>
      </c>
      <c r="H11418" s="9">
        <v>46089</v>
      </c>
      <c r="I11418" s="8" t="s">
        <v>348</v>
      </c>
      <c r="J11418" s="8" t="s">
        <v>19</v>
      </c>
      <c r="K11418" s="7">
        <v>46094</v>
      </c>
    </row>
    <row r="11419" ht="28" hidden="1" spans="1:11">
      <c r="A11419">
        <v>11419</v>
      </c>
      <c r="B11419" t="str">
        <f>VLOOKUP(C11419,属性!A:D,2,FALSE)</f>
        <v>瑞幸</v>
      </c>
      <c r="C11419" t="s">
        <v>18730</v>
      </c>
      <c r="D11419" s="7">
        <f>VLOOKUP(C11419,属性!A:D,3,FALSE)</f>
        <v>46088</v>
      </c>
      <c r="E11419" s="7" t="str">
        <f>VLOOKUP(C11419,属性!A:D,4,FALSE)</f>
        <v>否</v>
      </c>
      <c r="F11419" s="8" t="s">
        <v>19175</v>
      </c>
      <c r="G11419" s="8" t="s">
        <v>19176</v>
      </c>
      <c r="H11419" s="9">
        <v>46089</v>
      </c>
      <c r="I11419" s="8" t="s">
        <v>74</v>
      </c>
      <c r="J11419" s="8" t="s">
        <v>15</v>
      </c>
      <c r="K11419" s="7">
        <v>46094</v>
      </c>
    </row>
    <row r="11420" hidden="1" spans="1:11">
      <c r="A11420">
        <v>11420</v>
      </c>
      <c r="B11420" t="str">
        <f>VLOOKUP(C11420,属性!A:D,2,FALSE)</f>
        <v>瑞幸</v>
      </c>
      <c r="C11420" t="s">
        <v>18730</v>
      </c>
      <c r="D11420" s="7">
        <f>VLOOKUP(C11420,属性!A:D,3,FALSE)</f>
        <v>46088</v>
      </c>
      <c r="E11420" s="7" t="str">
        <f>VLOOKUP(C11420,属性!A:D,4,FALSE)</f>
        <v>否</v>
      </c>
      <c r="F11420" s="8" t="s">
        <v>19177</v>
      </c>
      <c r="G11420" s="8"/>
      <c r="H11420" s="9">
        <v>46089</v>
      </c>
      <c r="I11420" s="8" t="s">
        <v>38</v>
      </c>
      <c r="J11420" s="8" t="s">
        <v>19</v>
      </c>
      <c r="K11420" s="7">
        <v>46094</v>
      </c>
    </row>
    <row r="11421" hidden="1" spans="1:11">
      <c r="A11421">
        <v>11421</v>
      </c>
      <c r="B11421" t="str">
        <f>VLOOKUP(C11421,属性!A:D,2,FALSE)</f>
        <v>瑞幸</v>
      </c>
      <c r="C11421" t="s">
        <v>18730</v>
      </c>
      <c r="D11421" s="7">
        <f>VLOOKUP(C11421,属性!A:D,3,FALSE)</f>
        <v>46088</v>
      </c>
      <c r="E11421" s="7" t="str">
        <f>VLOOKUP(C11421,属性!A:D,4,FALSE)</f>
        <v>否</v>
      </c>
      <c r="F11421" s="8" t="s">
        <v>171</v>
      </c>
      <c r="G11421" s="8" t="s">
        <v>19178</v>
      </c>
      <c r="H11421" s="9">
        <v>46089</v>
      </c>
      <c r="I11421" s="8" t="s">
        <v>348</v>
      </c>
      <c r="J11421" s="8" t="s">
        <v>19</v>
      </c>
      <c r="K11421" s="7">
        <v>46094</v>
      </c>
    </row>
    <row r="11422" hidden="1" spans="1:11">
      <c r="A11422">
        <v>11422</v>
      </c>
      <c r="B11422" t="str">
        <f>VLOOKUP(C11422,属性!A:D,2,FALSE)</f>
        <v>瑞幸</v>
      </c>
      <c r="C11422" t="s">
        <v>18730</v>
      </c>
      <c r="D11422" s="7">
        <f>VLOOKUP(C11422,属性!A:D,3,FALSE)</f>
        <v>46088</v>
      </c>
      <c r="E11422" s="7" t="str">
        <f>VLOOKUP(C11422,属性!A:D,4,FALSE)</f>
        <v>否</v>
      </c>
      <c r="F11422" s="8" t="s">
        <v>19179</v>
      </c>
      <c r="G11422" s="8" t="s">
        <v>19180</v>
      </c>
      <c r="H11422" s="9">
        <v>46089</v>
      </c>
      <c r="I11422" s="8" t="s">
        <v>14</v>
      </c>
      <c r="J11422" s="8" t="s">
        <v>19</v>
      </c>
      <c r="K11422" s="7">
        <v>46094</v>
      </c>
    </row>
    <row r="11423" hidden="1" spans="1:11">
      <c r="A11423">
        <v>11423</v>
      </c>
      <c r="B11423" t="str">
        <f>VLOOKUP(C11423,属性!A:D,2,FALSE)</f>
        <v>瑞幸</v>
      </c>
      <c r="C11423" t="s">
        <v>18730</v>
      </c>
      <c r="D11423" s="7">
        <f>VLOOKUP(C11423,属性!A:D,3,FALSE)</f>
        <v>46088</v>
      </c>
      <c r="E11423" s="7" t="str">
        <f>VLOOKUP(C11423,属性!A:D,4,FALSE)</f>
        <v>否</v>
      </c>
      <c r="F11423" s="8" t="s">
        <v>19181</v>
      </c>
      <c r="G11423" s="8" t="s">
        <v>19182</v>
      </c>
      <c r="H11423" s="9">
        <v>46089</v>
      </c>
      <c r="I11423" s="8" t="s">
        <v>77</v>
      </c>
      <c r="J11423" s="8" t="s">
        <v>15</v>
      </c>
      <c r="K11423" s="7">
        <v>46094</v>
      </c>
    </row>
    <row r="11424" hidden="1" spans="1:11">
      <c r="A11424">
        <v>11424</v>
      </c>
      <c r="B11424" t="str">
        <f>VLOOKUP(C11424,属性!A:D,2,FALSE)</f>
        <v>瑞幸</v>
      </c>
      <c r="C11424" t="s">
        <v>18730</v>
      </c>
      <c r="D11424" s="7">
        <f>VLOOKUP(C11424,属性!A:D,3,FALSE)</f>
        <v>46088</v>
      </c>
      <c r="E11424" s="7" t="str">
        <f>VLOOKUP(C11424,属性!A:D,4,FALSE)</f>
        <v>否</v>
      </c>
      <c r="F11424" s="8" t="s">
        <v>19183</v>
      </c>
      <c r="G11424" s="8" t="s">
        <v>19184</v>
      </c>
      <c r="H11424" s="9">
        <v>46089</v>
      </c>
      <c r="I11424" s="8" t="s">
        <v>365</v>
      </c>
      <c r="J11424" s="8" t="s">
        <v>15</v>
      </c>
      <c r="K11424" s="7">
        <v>46094</v>
      </c>
    </row>
    <row r="11425" hidden="1" spans="1:11">
      <c r="A11425">
        <v>11425</v>
      </c>
      <c r="B11425" t="str">
        <f>VLOOKUP(C11425,属性!A:D,2,FALSE)</f>
        <v>瑞幸</v>
      </c>
      <c r="C11425" t="s">
        <v>18730</v>
      </c>
      <c r="D11425" s="7">
        <f>VLOOKUP(C11425,属性!A:D,3,FALSE)</f>
        <v>46088</v>
      </c>
      <c r="E11425" s="7" t="str">
        <f>VLOOKUP(C11425,属性!A:D,4,FALSE)</f>
        <v>否</v>
      </c>
      <c r="F11425" s="8" t="s">
        <v>17178</v>
      </c>
      <c r="G11425" s="8" t="s">
        <v>19185</v>
      </c>
      <c r="H11425" s="9">
        <v>46089</v>
      </c>
      <c r="I11425" s="8" t="s">
        <v>14</v>
      </c>
      <c r="J11425" s="8" t="s">
        <v>15</v>
      </c>
      <c r="K11425" s="7">
        <v>46094</v>
      </c>
    </row>
    <row r="11426" hidden="1" spans="1:11">
      <c r="A11426">
        <v>11426</v>
      </c>
      <c r="B11426" t="str">
        <f>VLOOKUP(C11426,属性!A:D,2,FALSE)</f>
        <v>瑞幸</v>
      </c>
      <c r="C11426" t="s">
        <v>18730</v>
      </c>
      <c r="D11426" s="7">
        <f>VLOOKUP(C11426,属性!A:D,3,FALSE)</f>
        <v>46088</v>
      </c>
      <c r="E11426" s="7" t="str">
        <f>VLOOKUP(C11426,属性!A:D,4,FALSE)</f>
        <v>否</v>
      </c>
      <c r="F11426" s="8" t="s">
        <v>19186</v>
      </c>
      <c r="G11426" s="8" t="s">
        <v>19187</v>
      </c>
      <c r="H11426" s="9">
        <v>46089</v>
      </c>
      <c r="I11426" s="8" t="s">
        <v>38</v>
      </c>
      <c r="J11426" s="8" t="s">
        <v>15</v>
      </c>
      <c r="K11426" s="7">
        <v>46094</v>
      </c>
    </row>
    <row r="11427" hidden="1" spans="1:11">
      <c r="A11427">
        <v>11427</v>
      </c>
      <c r="B11427" t="str">
        <f>VLOOKUP(C11427,属性!A:D,2,FALSE)</f>
        <v>瑞幸</v>
      </c>
      <c r="C11427" t="s">
        <v>18730</v>
      </c>
      <c r="D11427" s="7">
        <f>VLOOKUP(C11427,属性!A:D,3,FALSE)</f>
        <v>46088</v>
      </c>
      <c r="E11427" s="7" t="str">
        <f>VLOOKUP(C11427,属性!A:D,4,FALSE)</f>
        <v>否</v>
      </c>
      <c r="F11427" s="8" t="s">
        <v>19188</v>
      </c>
      <c r="G11427" s="8" t="s">
        <v>19189</v>
      </c>
      <c r="H11427" s="9">
        <v>46089</v>
      </c>
      <c r="I11427" s="8" t="s">
        <v>257</v>
      </c>
      <c r="J11427" s="8" t="s">
        <v>15</v>
      </c>
      <c r="K11427" s="7">
        <v>46094</v>
      </c>
    </row>
    <row r="11428" hidden="1" spans="1:11">
      <c r="A11428">
        <v>11428</v>
      </c>
      <c r="B11428" t="str">
        <f>VLOOKUP(C11428,属性!A:D,2,FALSE)</f>
        <v>瑞幸</v>
      </c>
      <c r="C11428" t="s">
        <v>18730</v>
      </c>
      <c r="D11428" s="7">
        <f>VLOOKUP(C11428,属性!A:D,3,FALSE)</f>
        <v>46088</v>
      </c>
      <c r="E11428" s="7" t="str">
        <f>VLOOKUP(C11428,属性!A:D,4,FALSE)</f>
        <v>否</v>
      </c>
      <c r="F11428" s="8" t="s">
        <v>19190</v>
      </c>
      <c r="G11428" s="8" t="s">
        <v>19191</v>
      </c>
      <c r="H11428" s="9">
        <v>46089</v>
      </c>
      <c r="I11428" s="8" t="s">
        <v>125</v>
      </c>
      <c r="J11428" s="8" t="s">
        <v>19</v>
      </c>
      <c r="K11428" s="7">
        <v>46094</v>
      </c>
    </row>
    <row r="11429" hidden="1" spans="1:11">
      <c r="A11429">
        <v>11429</v>
      </c>
      <c r="B11429" t="str">
        <f>VLOOKUP(C11429,属性!A:D,2,FALSE)</f>
        <v>瑞幸</v>
      </c>
      <c r="C11429" t="s">
        <v>18730</v>
      </c>
      <c r="D11429" s="7">
        <f>VLOOKUP(C11429,属性!A:D,3,FALSE)</f>
        <v>46088</v>
      </c>
      <c r="E11429" s="7" t="str">
        <f>VLOOKUP(C11429,属性!A:D,4,FALSE)</f>
        <v>否</v>
      </c>
      <c r="F11429" s="8" t="s">
        <v>19192</v>
      </c>
      <c r="G11429" s="8" t="s">
        <v>19193</v>
      </c>
      <c r="H11429" s="9">
        <v>46089</v>
      </c>
      <c r="I11429" s="8" t="s">
        <v>348</v>
      </c>
      <c r="J11429" s="8" t="s">
        <v>19</v>
      </c>
      <c r="K11429" s="7">
        <v>46094</v>
      </c>
    </row>
    <row r="11430" hidden="1" spans="1:11">
      <c r="A11430">
        <v>11430</v>
      </c>
      <c r="B11430" t="str">
        <f>VLOOKUP(C11430,属性!A:D,2,FALSE)</f>
        <v>瑞幸</v>
      </c>
      <c r="C11430" t="s">
        <v>18730</v>
      </c>
      <c r="D11430" s="7">
        <f>VLOOKUP(C11430,属性!A:D,3,FALSE)</f>
        <v>46088</v>
      </c>
      <c r="E11430" s="7" t="str">
        <f>VLOOKUP(C11430,属性!A:D,4,FALSE)</f>
        <v>否</v>
      </c>
      <c r="F11430" s="8" t="s">
        <v>19194</v>
      </c>
      <c r="G11430" s="8" t="s">
        <v>18860</v>
      </c>
      <c r="H11430" s="9">
        <v>46089</v>
      </c>
      <c r="I11430" s="8" t="s">
        <v>14</v>
      </c>
      <c r="J11430" s="8" t="s">
        <v>19</v>
      </c>
      <c r="K11430" s="7">
        <v>46094</v>
      </c>
    </row>
    <row r="11431" hidden="1" spans="1:11">
      <c r="A11431">
        <v>11431</v>
      </c>
      <c r="B11431" t="str">
        <f>VLOOKUP(C11431,属性!A:D,2,FALSE)</f>
        <v>瑞幸</v>
      </c>
      <c r="C11431" t="s">
        <v>18730</v>
      </c>
      <c r="D11431" s="7">
        <f>VLOOKUP(C11431,属性!A:D,3,FALSE)</f>
        <v>46088</v>
      </c>
      <c r="E11431" s="7" t="str">
        <f>VLOOKUP(C11431,属性!A:D,4,FALSE)</f>
        <v>否</v>
      </c>
      <c r="F11431" s="8" t="s">
        <v>19195</v>
      </c>
      <c r="G11431" s="8" t="s">
        <v>19196</v>
      </c>
      <c r="H11431" s="9">
        <v>46089</v>
      </c>
      <c r="I11431" s="8" t="s">
        <v>122</v>
      </c>
      <c r="J11431" s="8" t="s">
        <v>19</v>
      </c>
      <c r="K11431" s="7">
        <v>46094</v>
      </c>
    </row>
    <row r="11432" hidden="1" spans="1:11">
      <c r="A11432">
        <v>11432</v>
      </c>
      <c r="B11432" t="str">
        <f>VLOOKUP(C11432,属性!A:D,2,FALSE)</f>
        <v>瑞幸</v>
      </c>
      <c r="C11432" t="s">
        <v>18730</v>
      </c>
      <c r="D11432" s="7">
        <f>VLOOKUP(C11432,属性!A:D,3,FALSE)</f>
        <v>46088</v>
      </c>
      <c r="E11432" s="7" t="str">
        <f>VLOOKUP(C11432,属性!A:D,4,FALSE)</f>
        <v>否</v>
      </c>
      <c r="F11432" s="8" t="s">
        <v>18883</v>
      </c>
      <c r="G11432" s="8" t="s">
        <v>19197</v>
      </c>
      <c r="H11432" s="9">
        <v>46089</v>
      </c>
      <c r="I11432" s="8" t="s">
        <v>254</v>
      </c>
      <c r="J11432" s="8" t="s">
        <v>19</v>
      </c>
      <c r="K11432" s="7">
        <v>46094</v>
      </c>
    </row>
    <row r="11433" ht="28" hidden="1" spans="1:11">
      <c r="A11433">
        <v>11433</v>
      </c>
      <c r="B11433" t="str">
        <f>VLOOKUP(C11433,属性!A:D,2,FALSE)</f>
        <v>瑞幸</v>
      </c>
      <c r="C11433" t="s">
        <v>18730</v>
      </c>
      <c r="D11433" s="7">
        <f>VLOOKUP(C11433,属性!A:D,3,FALSE)</f>
        <v>46088</v>
      </c>
      <c r="E11433" s="7" t="str">
        <f>VLOOKUP(C11433,属性!A:D,4,FALSE)</f>
        <v>否</v>
      </c>
      <c r="F11433" s="8" t="s">
        <v>171</v>
      </c>
      <c r="G11433" s="8" t="s">
        <v>19198</v>
      </c>
      <c r="H11433" s="9">
        <v>46089</v>
      </c>
      <c r="I11433" s="8" t="s">
        <v>29</v>
      </c>
      <c r="J11433" s="8" t="s">
        <v>19</v>
      </c>
      <c r="K11433" s="7">
        <v>46094</v>
      </c>
    </row>
    <row r="11434" hidden="1" spans="1:11">
      <c r="A11434">
        <v>11434</v>
      </c>
      <c r="B11434" t="str">
        <f>VLOOKUP(C11434,属性!A:D,2,FALSE)</f>
        <v>瑞幸</v>
      </c>
      <c r="C11434" t="s">
        <v>18730</v>
      </c>
      <c r="D11434" s="7">
        <f>VLOOKUP(C11434,属性!A:D,3,FALSE)</f>
        <v>46088</v>
      </c>
      <c r="E11434" s="7" t="str">
        <f>VLOOKUP(C11434,属性!A:D,4,FALSE)</f>
        <v>否</v>
      </c>
      <c r="F11434" s="8" t="s">
        <v>17180</v>
      </c>
      <c r="G11434" s="8" t="s">
        <v>19199</v>
      </c>
      <c r="H11434" s="9">
        <v>46089</v>
      </c>
      <c r="I11434" s="8" t="s">
        <v>122</v>
      </c>
      <c r="J11434" s="8" t="s">
        <v>15</v>
      </c>
      <c r="K11434" s="7">
        <v>46094</v>
      </c>
    </row>
    <row r="11435" hidden="1" spans="1:11">
      <c r="A11435">
        <v>11435</v>
      </c>
      <c r="B11435" t="str">
        <f>VLOOKUP(C11435,属性!A:D,2,FALSE)</f>
        <v>瑞幸</v>
      </c>
      <c r="C11435" t="s">
        <v>18730</v>
      </c>
      <c r="D11435" s="7">
        <f>VLOOKUP(C11435,属性!A:D,3,FALSE)</f>
        <v>46088</v>
      </c>
      <c r="E11435" s="7" t="str">
        <f>VLOOKUP(C11435,属性!A:D,4,FALSE)</f>
        <v>否</v>
      </c>
      <c r="F11435" s="8" t="s">
        <v>19200</v>
      </c>
      <c r="G11435" s="8" t="s">
        <v>19201</v>
      </c>
      <c r="H11435" s="9">
        <v>46089</v>
      </c>
      <c r="I11435" s="8" t="s">
        <v>14</v>
      </c>
      <c r="J11435" s="8" t="s">
        <v>15</v>
      </c>
      <c r="K11435" s="7">
        <v>46094</v>
      </c>
    </row>
    <row r="11436" hidden="1" spans="1:11">
      <c r="A11436">
        <v>11436</v>
      </c>
      <c r="B11436" t="str">
        <f>VLOOKUP(C11436,属性!A:D,2,FALSE)</f>
        <v>瑞幸</v>
      </c>
      <c r="C11436" t="s">
        <v>18730</v>
      </c>
      <c r="D11436" s="7">
        <f>VLOOKUP(C11436,属性!A:D,3,FALSE)</f>
        <v>46088</v>
      </c>
      <c r="E11436" s="7" t="str">
        <f>VLOOKUP(C11436,属性!A:D,4,FALSE)</f>
        <v>否</v>
      </c>
      <c r="F11436" s="8" t="s">
        <v>19202</v>
      </c>
      <c r="G11436" s="8" t="s">
        <v>19203</v>
      </c>
      <c r="H11436" s="9">
        <v>46089</v>
      </c>
      <c r="I11436" s="8" t="s">
        <v>38</v>
      </c>
      <c r="J11436" s="8" t="s">
        <v>15</v>
      </c>
      <c r="K11436" s="7">
        <v>46094</v>
      </c>
    </row>
    <row r="11437" hidden="1" spans="1:11">
      <c r="A11437">
        <v>11437</v>
      </c>
      <c r="B11437" t="str">
        <f>VLOOKUP(C11437,属性!A:D,2,FALSE)</f>
        <v>瑞幸</v>
      </c>
      <c r="C11437" t="s">
        <v>18730</v>
      </c>
      <c r="D11437" s="7">
        <f>VLOOKUP(C11437,属性!A:D,3,FALSE)</f>
        <v>46088</v>
      </c>
      <c r="E11437" s="7" t="str">
        <f>VLOOKUP(C11437,属性!A:D,4,FALSE)</f>
        <v>否</v>
      </c>
      <c r="F11437" s="8" t="s">
        <v>19204</v>
      </c>
      <c r="G11437" s="8" t="s">
        <v>19205</v>
      </c>
      <c r="H11437" s="9">
        <v>46089</v>
      </c>
      <c r="I11437" s="8" t="s">
        <v>122</v>
      </c>
      <c r="J11437" s="8" t="s">
        <v>19</v>
      </c>
      <c r="K11437" s="7">
        <v>46094</v>
      </c>
    </row>
    <row r="11438" hidden="1" spans="1:11">
      <c r="A11438">
        <v>11438</v>
      </c>
      <c r="B11438" t="str">
        <f>VLOOKUP(C11438,属性!A:D,2,FALSE)</f>
        <v>瑞幸</v>
      </c>
      <c r="C11438" t="s">
        <v>18730</v>
      </c>
      <c r="D11438" s="7">
        <f>VLOOKUP(C11438,属性!A:D,3,FALSE)</f>
        <v>46088</v>
      </c>
      <c r="E11438" s="7" t="str">
        <f>VLOOKUP(C11438,属性!A:D,4,FALSE)</f>
        <v>否</v>
      </c>
      <c r="F11438" s="8" t="s">
        <v>19206</v>
      </c>
      <c r="G11438" s="8" t="s">
        <v>19207</v>
      </c>
      <c r="H11438" s="9">
        <v>46089</v>
      </c>
      <c r="I11438" s="8" t="s">
        <v>22</v>
      </c>
      <c r="J11438" s="8" t="s">
        <v>19</v>
      </c>
      <c r="K11438" s="7">
        <v>46094</v>
      </c>
    </row>
    <row r="11439" hidden="1" spans="1:11">
      <c r="A11439">
        <v>11439</v>
      </c>
      <c r="B11439" t="str">
        <f>VLOOKUP(C11439,属性!A:D,2,FALSE)</f>
        <v>瑞幸</v>
      </c>
      <c r="C11439" t="s">
        <v>18730</v>
      </c>
      <c r="D11439" s="7">
        <f>VLOOKUP(C11439,属性!A:D,3,FALSE)</f>
        <v>46088</v>
      </c>
      <c r="E11439" s="7" t="str">
        <f>VLOOKUP(C11439,属性!A:D,4,FALSE)</f>
        <v>否</v>
      </c>
      <c r="F11439" s="8" t="s">
        <v>12030</v>
      </c>
      <c r="G11439" s="8" t="s">
        <v>19208</v>
      </c>
      <c r="H11439" s="9">
        <v>46089</v>
      </c>
      <c r="I11439" s="8" t="s">
        <v>49</v>
      </c>
      <c r="J11439" s="8" t="s">
        <v>19</v>
      </c>
      <c r="K11439" s="7">
        <v>46094</v>
      </c>
    </row>
    <row r="11440" hidden="1" spans="1:11">
      <c r="A11440">
        <v>11440</v>
      </c>
      <c r="B11440" t="str">
        <f>VLOOKUP(C11440,属性!A:D,2,FALSE)</f>
        <v>瑞幸</v>
      </c>
      <c r="C11440" t="s">
        <v>18730</v>
      </c>
      <c r="D11440" s="7">
        <f>VLOOKUP(C11440,属性!A:D,3,FALSE)</f>
        <v>46088</v>
      </c>
      <c r="E11440" s="7" t="str">
        <f>VLOOKUP(C11440,属性!A:D,4,FALSE)</f>
        <v>否</v>
      </c>
      <c r="F11440" s="8" t="s">
        <v>19209</v>
      </c>
      <c r="G11440" s="8" t="s">
        <v>17144</v>
      </c>
      <c r="H11440" s="9">
        <v>46089</v>
      </c>
      <c r="I11440" s="8" t="s">
        <v>14</v>
      </c>
      <c r="J11440" s="8" t="s">
        <v>15</v>
      </c>
      <c r="K11440" s="7">
        <v>46094</v>
      </c>
    </row>
    <row r="11441" hidden="1" spans="1:11">
      <c r="A11441">
        <v>11441</v>
      </c>
      <c r="B11441" t="str">
        <f>VLOOKUP(C11441,属性!A:D,2,FALSE)</f>
        <v>瑞幸</v>
      </c>
      <c r="C11441" t="s">
        <v>18730</v>
      </c>
      <c r="D11441" s="7">
        <f>VLOOKUP(C11441,属性!A:D,3,FALSE)</f>
        <v>46088</v>
      </c>
      <c r="E11441" s="7" t="str">
        <f>VLOOKUP(C11441,属性!A:D,4,FALSE)</f>
        <v>否</v>
      </c>
      <c r="F11441" s="8" t="s">
        <v>19210</v>
      </c>
      <c r="G11441" s="8" t="s">
        <v>18815</v>
      </c>
      <c r="H11441" s="9">
        <v>46089</v>
      </c>
      <c r="I11441" s="8" t="s">
        <v>122</v>
      </c>
      <c r="J11441" s="8" t="s">
        <v>19</v>
      </c>
      <c r="K11441" s="7">
        <v>46094</v>
      </c>
    </row>
    <row r="11442" hidden="1" spans="1:11">
      <c r="A11442">
        <v>11442</v>
      </c>
      <c r="B11442" t="str">
        <f>VLOOKUP(C11442,属性!A:D,2,FALSE)</f>
        <v>瑞幸</v>
      </c>
      <c r="C11442" t="s">
        <v>18730</v>
      </c>
      <c r="D11442" s="7">
        <f>VLOOKUP(C11442,属性!A:D,3,FALSE)</f>
        <v>46088</v>
      </c>
      <c r="E11442" s="7" t="str">
        <f>VLOOKUP(C11442,属性!A:D,4,FALSE)</f>
        <v>否</v>
      </c>
      <c r="F11442" s="8" t="s">
        <v>19211</v>
      </c>
      <c r="G11442" s="8" t="s">
        <v>19212</v>
      </c>
      <c r="H11442" s="9">
        <v>46089</v>
      </c>
      <c r="I11442" s="8" t="s">
        <v>348</v>
      </c>
      <c r="J11442" s="8" t="s">
        <v>15</v>
      </c>
      <c r="K11442" s="7">
        <v>46094</v>
      </c>
    </row>
    <row r="11443" hidden="1" spans="1:11">
      <c r="A11443">
        <v>11443</v>
      </c>
      <c r="B11443" t="str">
        <f>VLOOKUP(C11443,属性!A:D,2,FALSE)</f>
        <v>瑞幸</v>
      </c>
      <c r="C11443" t="s">
        <v>18730</v>
      </c>
      <c r="D11443" s="7">
        <f>VLOOKUP(C11443,属性!A:D,3,FALSE)</f>
        <v>46088</v>
      </c>
      <c r="E11443" s="7" t="str">
        <f>VLOOKUP(C11443,属性!A:D,4,FALSE)</f>
        <v>否</v>
      </c>
      <c r="F11443" s="8" t="s">
        <v>19213</v>
      </c>
      <c r="G11443" s="8" t="s">
        <v>19214</v>
      </c>
      <c r="H11443" s="9">
        <v>46089</v>
      </c>
      <c r="I11443" s="8" t="s">
        <v>365</v>
      </c>
      <c r="J11443" s="8" t="s">
        <v>19</v>
      </c>
      <c r="K11443" s="7">
        <v>46094</v>
      </c>
    </row>
    <row r="11444" hidden="1" spans="1:11">
      <c r="A11444">
        <v>11444</v>
      </c>
      <c r="B11444" t="str">
        <f>VLOOKUP(C11444,属性!A:D,2,FALSE)</f>
        <v>瑞幸</v>
      </c>
      <c r="C11444" t="s">
        <v>18730</v>
      </c>
      <c r="D11444" s="7">
        <f>VLOOKUP(C11444,属性!A:D,3,FALSE)</f>
        <v>46088</v>
      </c>
      <c r="E11444" s="7" t="str">
        <f>VLOOKUP(C11444,属性!A:D,4,FALSE)</f>
        <v>否</v>
      </c>
      <c r="F11444" s="8" t="s">
        <v>19215</v>
      </c>
      <c r="G11444" s="8" t="s">
        <v>19216</v>
      </c>
      <c r="H11444" s="9">
        <v>46089</v>
      </c>
      <c r="I11444" s="8" t="s">
        <v>138</v>
      </c>
      <c r="J11444" s="8" t="s">
        <v>15</v>
      </c>
      <c r="K11444" s="7">
        <v>46094</v>
      </c>
    </row>
    <row r="11445" hidden="1" spans="1:11">
      <c r="A11445">
        <v>11445</v>
      </c>
      <c r="B11445" t="str">
        <f>VLOOKUP(C11445,属性!A:D,2,FALSE)</f>
        <v>瑞幸</v>
      </c>
      <c r="C11445" t="s">
        <v>18730</v>
      </c>
      <c r="D11445" s="7">
        <f>VLOOKUP(C11445,属性!A:D,3,FALSE)</f>
        <v>46088</v>
      </c>
      <c r="E11445" s="7" t="str">
        <f>VLOOKUP(C11445,属性!A:D,4,FALSE)</f>
        <v>否</v>
      </c>
      <c r="F11445" s="8" t="s">
        <v>19217</v>
      </c>
      <c r="G11445" s="8" t="s">
        <v>19218</v>
      </c>
      <c r="H11445" s="9">
        <v>46089</v>
      </c>
      <c r="I11445" s="8" t="s">
        <v>74</v>
      </c>
      <c r="J11445" s="8" t="s">
        <v>19</v>
      </c>
      <c r="K11445" s="7">
        <v>46094</v>
      </c>
    </row>
    <row r="11446" hidden="1" spans="1:11">
      <c r="A11446">
        <v>11446</v>
      </c>
      <c r="B11446" t="str">
        <f>VLOOKUP(C11446,属性!A:D,2,FALSE)</f>
        <v>瑞幸</v>
      </c>
      <c r="C11446" t="s">
        <v>18730</v>
      </c>
      <c r="D11446" s="7">
        <f>VLOOKUP(C11446,属性!A:D,3,FALSE)</f>
        <v>46088</v>
      </c>
      <c r="E11446" s="7" t="str">
        <f>VLOOKUP(C11446,属性!A:D,4,FALSE)</f>
        <v>否</v>
      </c>
      <c r="F11446" s="8" t="s">
        <v>19219</v>
      </c>
      <c r="G11446" s="8" t="s">
        <v>19220</v>
      </c>
      <c r="H11446" s="9">
        <v>46089</v>
      </c>
      <c r="I11446" s="8" t="s">
        <v>33</v>
      </c>
      <c r="J11446" s="8" t="s">
        <v>19</v>
      </c>
      <c r="K11446" s="7">
        <v>46094</v>
      </c>
    </row>
    <row r="11447" hidden="1" spans="1:11">
      <c r="A11447">
        <v>11447</v>
      </c>
      <c r="B11447" t="str">
        <f>VLOOKUP(C11447,属性!A:D,2,FALSE)</f>
        <v>瑞幸</v>
      </c>
      <c r="C11447" t="s">
        <v>18730</v>
      </c>
      <c r="D11447" s="7">
        <f>VLOOKUP(C11447,属性!A:D,3,FALSE)</f>
        <v>46088</v>
      </c>
      <c r="E11447" s="7" t="str">
        <f>VLOOKUP(C11447,属性!A:D,4,FALSE)</f>
        <v>否</v>
      </c>
      <c r="F11447" s="8" t="s">
        <v>19221</v>
      </c>
      <c r="G11447" s="8" t="s">
        <v>19135</v>
      </c>
      <c r="H11447" s="9">
        <v>46089</v>
      </c>
      <c r="I11447" s="8" t="s">
        <v>74</v>
      </c>
      <c r="J11447" s="8" t="s">
        <v>19</v>
      </c>
      <c r="K11447" s="7">
        <v>46094</v>
      </c>
    </row>
    <row r="11448" ht="56" hidden="1" spans="1:11">
      <c r="A11448">
        <v>11448</v>
      </c>
      <c r="B11448" t="str">
        <f>VLOOKUP(C11448,属性!A:D,2,FALSE)</f>
        <v>瑞幸</v>
      </c>
      <c r="C11448" t="s">
        <v>18730</v>
      </c>
      <c r="D11448" s="7">
        <f>VLOOKUP(C11448,属性!A:D,3,FALSE)</f>
        <v>46088</v>
      </c>
      <c r="E11448" s="7" t="str">
        <f>VLOOKUP(C11448,属性!A:D,4,FALSE)</f>
        <v>否</v>
      </c>
      <c r="F11448" s="8" t="s">
        <v>19222</v>
      </c>
      <c r="G11448" s="8" t="s">
        <v>19223</v>
      </c>
      <c r="H11448" s="9">
        <v>46089</v>
      </c>
      <c r="I11448" s="8" t="s">
        <v>14</v>
      </c>
      <c r="J11448" s="8" t="s">
        <v>15</v>
      </c>
      <c r="K11448" s="7">
        <v>46094</v>
      </c>
    </row>
    <row r="11449" hidden="1" spans="1:11">
      <c r="A11449">
        <v>11449</v>
      </c>
      <c r="B11449" t="str">
        <f>VLOOKUP(C11449,属性!A:D,2,FALSE)</f>
        <v>瑞幸</v>
      </c>
      <c r="C11449" t="s">
        <v>18730</v>
      </c>
      <c r="D11449" s="7">
        <f>VLOOKUP(C11449,属性!A:D,3,FALSE)</f>
        <v>46088</v>
      </c>
      <c r="E11449" s="7" t="str">
        <f>VLOOKUP(C11449,属性!A:D,4,FALSE)</f>
        <v>否</v>
      </c>
      <c r="F11449" s="8" t="s">
        <v>19224</v>
      </c>
      <c r="G11449" s="8"/>
      <c r="H11449" s="9">
        <v>46089</v>
      </c>
      <c r="I11449" s="8" t="s">
        <v>49</v>
      </c>
      <c r="J11449" s="8" t="s">
        <v>19</v>
      </c>
      <c r="K11449" s="7">
        <v>46094</v>
      </c>
    </row>
    <row r="11450" hidden="1" spans="1:11">
      <c r="A11450">
        <v>11450</v>
      </c>
      <c r="B11450" t="str">
        <f>VLOOKUP(C11450,属性!A:D,2,FALSE)</f>
        <v>瑞幸</v>
      </c>
      <c r="C11450" t="s">
        <v>18730</v>
      </c>
      <c r="D11450" s="7">
        <f>VLOOKUP(C11450,属性!A:D,3,FALSE)</f>
        <v>46088</v>
      </c>
      <c r="E11450" s="7" t="str">
        <f>VLOOKUP(C11450,属性!A:D,4,FALSE)</f>
        <v>否</v>
      </c>
      <c r="F11450" s="8" t="s">
        <v>19225</v>
      </c>
      <c r="G11450" s="8" t="s">
        <v>19226</v>
      </c>
      <c r="H11450" s="9">
        <v>46089</v>
      </c>
      <c r="I11450" s="8" t="s">
        <v>49</v>
      </c>
      <c r="J11450" s="8" t="s">
        <v>19</v>
      </c>
      <c r="K11450" s="7">
        <v>46094</v>
      </c>
    </row>
    <row r="11451" hidden="1" spans="1:11">
      <c r="A11451">
        <v>11451</v>
      </c>
      <c r="B11451" t="str">
        <f>VLOOKUP(C11451,属性!A:D,2,FALSE)</f>
        <v>瑞幸</v>
      </c>
      <c r="C11451" t="s">
        <v>18730</v>
      </c>
      <c r="D11451" s="7">
        <f>VLOOKUP(C11451,属性!A:D,3,FALSE)</f>
        <v>46088</v>
      </c>
      <c r="E11451" s="7" t="str">
        <f>VLOOKUP(C11451,属性!A:D,4,FALSE)</f>
        <v>否</v>
      </c>
      <c r="F11451" s="8" t="s">
        <v>19227</v>
      </c>
      <c r="G11451" s="8" t="s">
        <v>19228</v>
      </c>
      <c r="H11451" s="9">
        <v>46089</v>
      </c>
      <c r="I11451" s="8" t="s">
        <v>38</v>
      </c>
      <c r="J11451" s="8" t="s">
        <v>15</v>
      </c>
      <c r="K11451" s="7">
        <v>46094</v>
      </c>
    </row>
    <row r="11452" hidden="1" spans="1:11">
      <c r="A11452">
        <v>11452</v>
      </c>
      <c r="B11452" t="str">
        <f>VLOOKUP(C11452,属性!A:D,2,FALSE)</f>
        <v>瑞幸</v>
      </c>
      <c r="C11452" t="s">
        <v>18730</v>
      </c>
      <c r="D11452" s="7">
        <f>VLOOKUP(C11452,属性!A:D,3,FALSE)</f>
        <v>46088</v>
      </c>
      <c r="E11452" s="7" t="str">
        <f>VLOOKUP(C11452,属性!A:D,4,FALSE)</f>
        <v>否</v>
      </c>
      <c r="F11452" s="8" t="s">
        <v>19229</v>
      </c>
      <c r="G11452" s="8"/>
      <c r="H11452" s="9">
        <v>46089</v>
      </c>
      <c r="I11452" s="8" t="s">
        <v>38</v>
      </c>
      <c r="J11452" s="8" t="s">
        <v>19</v>
      </c>
      <c r="K11452" s="7">
        <v>46094</v>
      </c>
    </row>
    <row r="11453" hidden="1" spans="1:11">
      <c r="A11453">
        <v>11453</v>
      </c>
      <c r="B11453" t="str">
        <f>VLOOKUP(C11453,属性!A:D,2,FALSE)</f>
        <v>瑞幸</v>
      </c>
      <c r="C11453" t="s">
        <v>18730</v>
      </c>
      <c r="D11453" s="7">
        <f>VLOOKUP(C11453,属性!A:D,3,FALSE)</f>
        <v>46088</v>
      </c>
      <c r="E11453" s="7" t="str">
        <f>VLOOKUP(C11453,属性!A:D,4,FALSE)</f>
        <v>否</v>
      </c>
      <c r="F11453" s="8">
        <v>16</v>
      </c>
      <c r="G11453" s="8"/>
      <c r="H11453" s="9">
        <v>46089</v>
      </c>
      <c r="I11453" s="8" t="s">
        <v>22</v>
      </c>
      <c r="J11453" s="8" t="s">
        <v>19</v>
      </c>
      <c r="K11453" s="7">
        <v>46094</v>
      </c>
    </row>
    <row r="11454" hidden="1" spans="1:11">
      <c r="A11454">
        <v>11454</v>
      </c>
      <c r="B11454" t="str">
        <f>VLOOKUP(C11454,属性!A:D,2,FALSE)</f>
        <v>瑞幸</v>
      </c>
      <c r="C11454" t="s">
        <v>18730</v>
      </c>
      <c r="D11454" s="7">
        <f>VLOOKUP(C11454,属性!A:D,3,FALSE)</f>
        <v>46088</v>
      </c>
      <c r="E11454" s="7" t="str">
        <f>VLOOKUP(C11454,属性!A:D,4,FALSE)</f>
        <v>否</v>
      </c>
      <c r="F11454" s="8" t="s">
        <v>19230</v>
      </c>
      <c r="G11454" s="8" t="s">
        <v>19231</v>
      </c>
      <c r="H11454" s="9">
        <v>46089</v>
      </c>
      <c r="I11454" s="8" t="s">
        <v>33</v>
      </c>
      <c r="J11454" s="8" t="s">
        <v>15</v>
      </c>
      <c r="K11454" s="7">
        <v>46094</v>
      </c>
    </row>
    <row r="11455" hidden="1" spans="1:11">
      <c r="A11455">
        <v>11455</v>
      </c>
      <c r="B11455" t="str">
        <f>VLOOKUP(C11455,属性!A:D,2,FALSE)</f>
        <v>瑞幸</v>
      </c>
      <c r="C11455" t="s">
        <v>18730</v>
      </c>
      <c r="D11455" s="7">
        <f>VLOOKUP(C11455,属性!A:D,3,FALSE)</f>
        <v>46088</v>
      </c>
      <c r="E11455" s="7" t="str">
        <f>VLOOKUP(C11455,属性!A:D,4,FALSE)</f>
        <v>否</v>
      </c>
      <c r="F11455" s="8" t="s">
        <v>3157</v>
      </c>
      <c r="G11455" s="8" t="s">
        <v>19232</v>
      </c>
      <c r="H11455" s="9">
        <v>46089</v>
      </c>
      <c r="I11455" s="8" t="s">
        <v>68</v>
      </c>
      <c r="J11455" s="8" t="s">
        <v>15</v>
      </c>
      <c r="K11455" s="7">
        <v>46094</v>
      </c>
    </row>
    <row r="11456" hidden="1" spans="1:11">
      <c r="A11456">
        <v>11456</v>
      </c>
      <c r="B11456" t="str">
        <f>VLOOKUP(C11456,属性!A:D,2,FALSE)</f>
        <v>瑞幸</v>
      </c>
      <c r="C11456" t="s">
        <v>18730</v>
      </c>
      <c r="D11456" s="7">
        <f>VLOOKUP(C11456,属性!A:D,3,FALSE)</f>
        <v>46088</v>
      </c>
      <c r="E11456" s="7" t="str">
        <f>VLOOKUP(C11456,属性!A:D,4,FALSE)</f>
        <v>否</v>
      </c>
      <c r="F11456" s="8" t="s">
        <v>19233</v>
      </c>
      <c r="G11456" s="8" t="s">
        <v>19234</v>
      </c>
      <c r="H11456" s="9">
        <v>46089</v>
      </c>
      <c r="I11456" s="8" t="s">
        <v>14</v>
      </c>
      <c r="J11456" s="8" t="s">
        <v>19</v>
      </c>
      <c r="K11456" s="7">
        <v>46094</v>
      </c>
    </row>
    <row r="11457" hidden="1" spans="1:11">
      <c r="A11457">
        <v>11457</v>
      </c>
      <c r="B11457" t="str">
        <f>VLOOKUP(C11457,属性!A:D,2,FALSE)</f>
        <v>瑞幸</v>
      </c>
      <c r="C11457" t="s">
        <v>18730</v>
      </c>
      <c r="D11457" s="7">
        <f>VLOOKUP(C11457,属性!A:D,3,FALSE)</f>
        <v>46088</v>
      </c>
      <c r="E11457" s="7" t="str">
        <f>VLOOKUP(C11457,属性!A:D,4,FALSE)</f>
        <v>否</v>
      </c>
      <c r="F11457" s="8" t="s">
        <v>2293</v>
      </c>
      <c r="G11457" s="8" t="s">
        <v>19235</v>
      </c>
      <c r="H11457" s="9">
        <v>46089</v>
      </c>
      <c r="I11457" s="8" t="s">
        <v>119</v>
      </c>
      <c r="J11457" s="8" t="s">
        <v>19</v>
      </c>
      <c r="K11457" s="7">
        <v>46094</v>
      </c>
    </row>
    <row r="11458" hidden="1" spans="1:11">
      <c r="A11458">
        <v>11458</v>
      </c>
      <c r="B11458" t="str">
        <f>VLOOKUP(C11458,属性!A:D,2,FALSE)</f>
        <v>瑞幸</v>
      </c>
      <c r="C11458" t="s">
        <v>18730</v>
      </c>
      <c r="D11458" s="7">
        <f>VLOOKUP(C11458,属性!A:D,3,FALSE)</f>
        <v>46088</v>
      </c>
      <c r="E11458" s="7" t="str">
        <f>VLOOKUP(C11458,属性!A:D,4,FALSE)</f>
        <v>否</v>
      </c>
      <c r="F11458" s="8" t="s">
        <v>19236</v>
      </c>
      <c r="G11458" s="8" t="s">
        <v>19237</v>
      </c>
      <c r="H11458" s="9">
        <v>46089</v>
      </c>
      <c r="I11458" s="8" t="s">
        <v>217</v>
      </c>
      <c r="J11458" s="8" t="s">
        <v>19</v>
      </c>
      <c r="K11458" s="7">
        <v>46094</v>
      </c>
    </row>
    <row r="11459" hidden="1" spans="1:11">
      <c r="A11459">
        <v>11459</v>
      </c>
      <c r="B11459" t="str">
        <f>VLOOKUP(C11459,属性!A:D,2,FALSE)</f>
        <v>瑞幸</v>
      </c>
      <c r="C11459" t="s">
        <v>18730</v>
      </c>
      <c r="D11459" s="7">
        <f>VLOOKUP(C11459,属性!A:D,3,FALSE)</f>
        <v>46088</v>
      </c>
      <c r="E11459" s="7" t="str">
        <f>VLOOKUP(C11459,属性!A:D,4,FALSE)</f>
        <v>否</v>
      </c>
      <c r="F11459" s="8" t="s">
        <v>19238</v>
      </c>
      <c r="G11459" s="8" t="s">
        <v>19239</v>
      </c>
      <c r="H11459" s="9">
        <v>46089</v>
      </c>
      <c r="I11459" s="8" t="s">
        <v>155</v>
      </c>
      <c r="J11459" s="8" t="s">
        <v>19</v>
      </c>
      <c r="K11459" s="7">
        <v>46094</v>
      </c>
    </row>
    <row r="11460" hidden="1" spans="1:11">
      <c r="A11460">
        <v>11460</v>
      </c>
      <c r="B11460" t="str">
        <f>VLOOKUP(C11460,属性!A:D,2,FALSE)</f>
        <v>瑞幸</v>
      </c>
      <c r="C11460" t="s">
        <v>18730</v>
      </c>
      <c r="D11460" s="7">
        <f>VLOOKUP(C11460,属性!A:D,3,FALSE)</f>
        <v>46088</v>
      </c>
      <c r="E11460" s="7" t="str">
        <f>VLOOKUP(C11460,属性!A:D,4,FALSE)</f>
        <v>否</v>
      </c>
      <c r="F11460" s="8" t="s">
        <v>19240</v>
      </c>
      <c r="G11460" s="8" t="s">
        <v>19241</v>
      </c>
      <c r="H11460" s="9">
        <v>46089</v>
      </c>
      <c r="I11460" s="8" t="s">
        <v>782</v>
      </c>
      <c r="J11460" s="8" t="s">
        <v>19</v>
      </c>
      <c r="K11460" s="7">
        <v>46094</v>
      </c>
    </row>
    <row r="11461" hidden="1" spans="1:11">
      <c r="A11461">
        <v>11461</v>
      </c>
      <c r="B11461" t="str">
        <f>VLOOKUP(C11461,属性!A:D,2,FALSE)</f>
        <v>瑞幸</v>
      </c>
      <c r="C11461" t="s">
        <v>18730</v>
      </c>
      <c r="D11461" s="7">
        <f>VLOOKUP(C11461,属性!A:D,3,FALSE)</f>
        <v>46088</v>
      </c>
      <c r="E11461" s="7" t="str">
        <f>VLOOKUP(C11461,属性!A:D,4,FALSE)</f>
        <v>否</v>
      </c>
      <c r="F11461" s="8" t="s">
        <v>19242</v>
      </c>
      <c r="G11461" s="8" t="s">
        <v>18998</v>
      </c>
      <c r="H11461" s="9">
        <v>46089</v>
      </c>
      <c r="I11461" s="8" t="s">
        <v>14</v>
      </c>
      <c r="J11461" s="8" t="s">
        <v>19</v>
      </c>
      <c r="K11461" s="7">
        <v>46094</v>
      </c>
    </row>
    <row r="11462" hidden="1" spans="1:11">
      <c r="A11462">
        <v>11462</v>
      </c>
      <c r="B11462" t="str">
        <f>VLOOKUP(C11462,属性!A:D,2,FALSE)</f>
        <v>瑞幸</v>
      </c>
      <c r="C11462" t="s">
        <v>18730</v>
      </c>
      <c r="D11462" s="7">
        <f>VLOOKUP(C11462,属性!A:D,3,FALSE)</f>
        <v>46088</v>
      </c>
      <c r="E11462" s="7" t="str">
        <f>VLOOKUP(C11462,属性!A:D,4,FALSE)</f>
        <v>否</v>
      </c>
      <c r="F11462" s="8" t="s">
        <v>14425</v>
      </c>
      <c r="G11462" s="8" t="s">
        <v>19243</v>
      </c>
      <c r="H11462" s="9">
        <v>46089</v>
      </c>
      <c r="I11462" s="8" t="s">
        <v>365</v>
      </c>
      <c r="J11462" s="8" t="s">
        <v>19</v>
      </c>
      <c r="K11462" s="7">
        <v>46094</v>
      </c>
    </row>
    <row r="11463" ht="42" hidden="1" spans="1:11">
      <c r="A11463">
        <v>11463</v>
      </c>
      <c r="B11463" t="str">
        <f>VLOOKUP(C11463,属性!A:D,2,FALSE)</f>
        <v>瑞幸</v>
      </c>
      <c r="C11463" t="s">
        <v>18730</v>
      </c>
      <c r="D11463" s="7">
        <f>VLOOKUP(C11463,属性!A:D,3,FALSE)</f>
        <v>46088</v>
      </c>
      <c r="E11463" s="7" t="str">
        <f>VLOOKUP(C11463,属性!A:D,4,FALSE)</f>
        <v>否</v>
      </c>
      <c r="F11463" s="8" t="s">
        <v>19244</v>
      </c>
      <c r="G11463" s="8" t="s">
        <v>19245</v>
      </c>
      <c r="H11463" s="9">
        <v>46089</v>
      </c>
      <c r="I11463" s="8" t="s">
        <v>266</v>
      </c>
      <c r="J11463" s="8" t="s">
        <v>19</v>
      </c>
      <c r="K11463" s="7">
        <v>46094</v>
      </c>
    </row>
    <row r="11464" ht="28" hidden="1" spans="1:11">
      <c r="A11464">
        <v>11464</v>
      </c>
      <c r="B11464" t="str">
        <f>VLOOKUP(C11464,属性!A:D,2,FALSE)</f>
        <v>瑞幸</v>
      </c>
      <c r="C11464" t="s">
        <v>18730</v>
      </c>
      <c r="D11464" s="7">
        <f>VLOOKUP(C11464,属性!A:D,3,FALSE)</f>
        <v>46088</v>
      </c>
      <c r="E11464" s="7" t="str">
        <f>VLOOKUP(C11464,属性!A:D,4,FALSE)</f>
        <v>否</v>
      </c>
      <c r="F11464" s="8" t="s">
        <v>19246</v>
      </c>
      <c r="G11464" s="8" t="s">
        <v>19247</v>
      </c>
      <c r="H11464" s="9">
        <v>46088</v>
      </c>
      <c r="I11464" s="8" t="s">
        <v>74</v>
      </c>
      <c r="J11464" s="8" t="s">
        <v>19</v>
      </c>
      <c r="K11464" s="7">
        <v>46094</v>
      </c>
    </row>
    <row r="11465" spans="1:11">
      <c r="A11465">
        <v>11465</v>
      </c>
      <c r="B11465" t="str">
        <f>VLOOKUP(C11465,属性!A:D,2,FALSE)</f>
        <v>瑞幸</v>
      </c>
      <c r="C11465" t="s">
        <v>18730</v>
      </c>
      <c r="D11465" s="7">
        <f>VLOOKUP(C11465,属性!A:D,3,FALSE)</f>
        <v>46088</v>
      </c>
      <c r="E11465" s="7" t="str">
        <f>VLOOKUP(C11465,属性!A:D,4,FALSE)</f>
        <v>否</v>
      </c>
      <c r="F11465" s="8" t="s">
        <v>19248</v>
      </c>
      <c r="G11465" s="8" t="s">
        <v>19249</v>
      </c>
      <c r="H11465" s="9">
        <v>46088</v>
      </c>
      <c r="I11465" s="8" t="s">
        <v>122</v>
      </c>
      <c r="J11465" s="8" t="s">
        <v>30</v>
      </c>
      <c r="K11465" s="7">
        <v>46094</v>
      </c>
    </row>
    <row r="11466" hidden="1" spans="1:11">
      <c r="A11466">
        <v>11466</v>
      </c>
      <c r="B11466" t="str">
        <f>VLOOKUP(C11466,属性!A:D,2,FALSE)</f>
        <v>瑞幸</v>
      </c>
      <c r="C11466" t="s">
        <v>18730</v>
      </c>
      <c r="D11466" s="7">
        <f>VLOOKUP(C11466,属性!A:D,3,FALSE)</f>
        <v>46088</v>
      </c>
      <c r="E11466" s="7" t="str">
        <f>VLOOKUP(C11466,属性!A:D,4,FALSE)</f>
        <v>否</v>
      </c>
      <c r="F11466" s="8" t="s">
        <v>18795</v>
      </c>
      <c r="G11466" s="8" t="s">
        <v>19250</v>
      </c>
      <c r="H11466" s="9">
        <v>46088</v>
      </c>
      <c r="I11466" s="8" t="s">
        <v>14</v>
      </c>
      <c r="J11466" s="8" t="s">
        <v>15</v>
      </c>
      <c r="K11466" s="7">
        <v>46094</v>
      </c>
    </row>
    <row r="11467" hidden="1" spans="1:11">
      <c r="A11467">
        <v>11467</v>
      </c>
      <c r="B11467" t="str">
        <f>VLOOKUP(C11467,属性!A:D,2,FALSE)</f>
        <v>瑞幸</v>
      </c>
      <c r="C11467" t="s">
        <v>18730</v>
      </c>
      <c r="D11467" s="7">
        <f>VLOOKUP(C11467,属性!A:D,3,FALSE)</f>
        <v>46088</v>
      </c>
      <c r="E11467" s="7" t="str">
        <f>VLOOKUP(C11467,属性!A:D,4,FALSE)</f>
        <v>否</v>
      </c>
      <c r="F11467" s="8" t="s">
        <v>19246</v>
      </c>
      <c r="G11467" s="8" t="s">
        <v>19251</v>
      </c>
      <c r="H11467" s="9">
        <v>46088</v>
      </c>
      <c r="I11467" s="8" t="s">
        <v>74</v>
      </c>
      <c r="J11467" s="8" t="s">
        <v>15</v>
      </c>
      <c r="K11467" s="7">
        <v>46094</v>
      </c>
    </row>
    <row r="11468" hidden="1" spans="1:11">
      <c r="A11468">
        <v>11468</v>
      </c>
      <c r="B11468" t="str">
        <f>VLOOKUP(C11468,属性!A:D,2,FALSE)</f>
        <v>瑞幸</v>
      </c>
      <c r="C11468" t="s">
        <v>18730</v>
      </c>
      <c r="D11468" s="7">
        <f>VLOOKUP(C11468,属性!A:D,3,FALSE)</f>
        <v>46088</v>
      </c>
      <c r="E11468" s="7" t="str">
        <f>VLOOKUP(C11468,属性!A:D,4,FALSE)</f>
        <v>否</v>
      </c>
      <c r="F11468" s="8" t="s">
        <v>19252</v>
      </c>
      <c r="G11468" s="8" t="s">
        <v>9466</v>
      </c>
      <c r="H11468" s="9">
        <v>46088</v>
      </c>
      <c r="I11468" s="8" t="s">
        <v>14</v>
      </c>
      <c r="J11468" s="8" t="s">
        <v>19</v>
      </c>
      <c r="K11468" s="7">
        <v>46094</v>
      </c>
    </row>
    <row r="11469" hidden="1" spans="1:11">
      <c r="A11469">
        <v>11469</v>
      </c>
      <c r="B11469" t="str">
        <f>VLOOKUP(C11469,属性!A:D,2,FALSE)</f>
        <v>瑞幸</v>
      </c>
      <c r="C11469" t="s">
        <v>18730</v>
      </c>
      <c r="D11469" s="7">
        <f>VLOOKUP(C11469,属性!A:D,3,FALSE)</f>
        <v>46088</v>
      </c>
      <c r="E11469" s="7" t="str">
        <f>VLOOKUP(C11469,属性!A:D,4,FALSE)</f>
        <v>否</v>
      </c>
      <c r="F11469" s="8" t="s">
        <v>19246</v>
      </c>
      <c r="G11469" s="8"/>
      <c r="H11469" s="9">
        <v>46088</v>
      </c>
      <c r="I11469" s="8" t="s">
        <v>74</v>
      </c>
      <c r="J11469" s="8" t="s">
        <v>19</v>
      </c>
      <c r="K11469" s="7">
        <v>46094</v>
      </c>
    </row>
    <row r="11470" hidden="1" spans="1:11">
      <c r="A11470">
        <v>11470</v>
      </c>
      <c r="B11470" t="str">
        <f>VLOOKUP(C11470,属性!A:D,2,FALSE)</f>
        <v>瑞幸</v>
      </c>
      <c r="C11470" t="s">
        <v>18730</v>
      </c>
      <c r="D11470" s="7">
        <f>VLOOKUP(C11470,属性!A:D,3,FALSE)</f>
        <v>46088</v>
      </c>
      <c r="E11470" s="7" t="str">
        <f>VLOOKUP(C11470,属性!A:D,4,FALSE)</f>
        <v>否</v>
      </c>
      <c r="F11470" s="8" t="s">
        <v>19253</v>
      </c>
      <c r="G11470" s="8" t="s">
        <v>19254</v>
      </c>
      <c r="H11470" s="9">
        <v>46089</v>
      </c>
      <c r="I11470" s="8" t="s">
        <v>782</v>
      </c>
      <c r="J11470" s="8" t="s">
        <v>19</v>
      </c>
      <c r="K11470" s="7">
        <v>46094</v>
      </c>
    </row>
    <row r="11471" hidden="1" spans="1:11">
      <c r="A11471">
        <v>11471</v>
      </c>
      <c r="B11471" t="str">
        <f>VLOOKUP(C11471,属性!A:D,2,FALSE)</f>
        <v>瑞幸</v>
      </c>
      <c r="C11471" t="s">
        <v>18730</v>
      </c>
      <c r="D11471" s="7">
        <f>VLOOKUP(C11471,属性!A:D,3,FALSE)</f>
        <v>46088</v>
      </c>
      <c r="E11471" s="7" t="str">
        <f>VLOOKUP(C11471,属性!A:D,4,FALSE)</f>
        <v>否</v>
      </c>
      <c r="F11471" s="8" t="s">
        <v>19246</v>
      </c>
      <c r="G11471" s="8" t="s">
        <v>19255</v>
      </c>
      <c r="H11471" s="9">
        <v>46089</v>
      </c>
      <c r="I11471" s="8" t="s">
        <v>74</v>
      </c>
      <c r="J11471" s="8" t="s">
        <v>19</v>
      </c>
      <c r="K11471" s="7">
        <v>46094</v>
      </c>
    </row>
    <row r="11472" hidden="1" spans="1:11">
      <c r="A11472">
        <v>11472</v>
      </c>
      <c r="B11472" t="str">
        <f>VLOOKUP(C11472,属性!A:D,2,FALSE)</f>
        <v>瑞幸</v>
      </c>
      <c r="C11472" t="s">
        <v>18730</v>
      </c>
      <c r="D11472" s="7">
        <f>VLOOKUP(C11472,属性!A:D,3,FALSE)</f>
        <v>46088</v>
      </c>
      <c r="E11472" s="7" t="str">
        <f>VLOOKUP(C11472,属性!A:D,4,FALSE)</f>
        <v>否</v>
      </c>
      <c r="F11472" s="8" t="s">
        <v>19256</v>
      </c>
      <c r="G11472" s="8" t="s">
        <v>19257</v>
      </c>
      <c r="H11472" s="9">
        <v>46091</v>
      </c>
      <c r="I11472" s="8" t="s">
        <v>217</v>
      </c>
      <c r="J11472" s="8" t="s">
        <v>19</v>
      </c>
      <c r="K11472" s="7">
        <v>46094</v>
      </c>
    </row>
    <row r="11473" hidden="1" spans="1:11">
      <c r="A11473">
        <v>11473</v>
      </c>
      <c r="B11473" t="str">
        <f>VLOOKUP(C11473,属性!A:D,2,FALSE)</f>
        <v>瑞幸</v>
      </c>
      <c r="C11473" t="s">
        <v>18730</v>
      </c>
      <c r="D11473" s="7">
        <f>VLOOKUP(C11473,属性!A:D,3,FALSE)</f>
        <v>46088</v>
      </c>
      <c r="E11473" s="7" t="str">
        <f>VLOOKUP(C11473,属性!A:D,4,FALSE)</f>
        <v>否</v>
      </c>
      <c r="F11473" s="8" t="s">
        <v>19258</v>
      </c>
      <c r="G11473" s="8" t="s">
        <v>19259</v>
      </c>
      <c r="H11473" s="9">
        <v>46093</v>
      </c>
      <c r="I11473" s="8" t="s">
        <v>122</v>
      </c>
      <c r="J11473" s="8" t="s">
        <v>15</v>
      </c>
      <c r="K11473" s="7">
        <v>46094</v>
      </c>
    </row>
    <row r="11474" hidden="1" spans="1:11">
      <c r="A11474">
        <v>11474</v>
      </c>
      <c r="B11474" t="str">
        <f>VLOOKUP(C11474,属性!A:D,2,FALSE)</f>
        <v>瑞幸</v>
      </c>
      <c r="C11474" t="s">
        <v>18730</v>
      </c>
      <c r="D11474" s="7">
        <f>VLOOKUP(C11474,属性!A:D,3,FALSE)</f>
        <v>46088</v>
      </c>
      <c r="E11474" s="7" t="str">
        <f>VLOOKUP(C11474,属性!A:D,4,FALSE)</f>
        <v>否</v>
      </c>
      <c r="F11474" s="8" t="s">
        <v>19260</v>
      </c>
      <c r="G11474" s="8" t="s">
        <v>19261</v>
      </c>
      <c r="H11474" s="9">
        <v>46089</v>
      </c>
      <c r="I11474" s="8" t="s">
        <v>85</v>
      </c>
      <c r="J11474" s="8" t="s">
        <v>19</v>
      </c>
      <c r="K11474" s="7">
        <v>46094</v>
      </c>
    </row>
    <row r="11475" hidden="1" spans="1:11">
      <c r="A11475">
        <v>11475</v>
      </c>
      <c r="B11475" t="str">
        <f>VLOOKUP(C11475,属性!A:D,2,FALSE)</f>
        <v>瑞幸</v>
      </c>
      <c r="C11475" t="s">
        <v>18730</v>
      </c>
      <c r="D11475" s="7">
        <f>VLOOKUP(C11475,属性!A:D,3,FALSE)</f>
        <v>46088</v>
      </c>
      <c r="E11475" s="7" t="str">
        <f>VLOOKUP(C11475,属性!A:D,4,FALSE)</f>
        <v>否</v>
      </c>
      <c r="F11475" s="8" t="s">
        <v>19246</v>
      </c>
      <c r="G11475" s="8" t="s">
        <v>19262</v>
      </c>
      <c r="H11475" s="9">
        <v>46089</v>
      </c>
      <c r="I11475" s="8" t="s">
        <v>74</v>
      </c>
      <c r="J11475" s="8" t="s">
        <v>19</v>
      </c>
      <c r="K11475" s="7">
        <v>46094</v>
      </c>
    </row>
    <row r="11476" hidden="1" spans="1:11">
      <c r="A11476">
        <v>11476</v>
      </c>
      <c r="B11476" t="str">
        <f>VLOOKUP(C11476,属性!A:D,2,FALSE)</f>
        <v>瑞幸</v>
      </c>
      <c r="C11476" t="s">
        <v>18730</v>
      </c>
      <c r="D11476" s="7">
        <f>VLOOKUP(C11476,属性!A:D,3,FALSE)</f>
        <v>46088</v>
      </c>
      <c r="E11476" s="7" t="str">
        <f>VLOOKUP(C11476,属性!A:D,4,FALSE)</f>
        <v>否</v>
      </c>
      <c r="F11476" s="8" t="s">
        <v>19263</v>
      </c>
      <c r="G11476" s="8" t="s">
        <v>19264</v>
      </c>
      <c r="H11476" s="9">
        <v>46092</v>
      </c>
      <c r="I11476" s="8" t="s">
        <v>22</v>
      </c>
      <c r="J11476" s="8" t="s">
        <v>19</v>
      </c>
      <c r="K11476" s="7">
        <v>46094</v>
      </c>
    </row>
    <row r="11477" hidden="1" spans="1:11">
      <c r="A11477">
        <v>11477</v>
      </c>
      <c r="B11477" t="str">
        <f>VLOOKUP(C11477,属性!A:D,2,FALSE)</f>
        <v>瑞幸</v>
      </c>
      <c r="C11477" t="s">
        <v>18730</v>
      </c>
      <c r="D11477" s="7">
        <f>VLOOKUP(C11477,属性!A:D,3,FALSE)</f>
        <v>46088</v>
      </c>
      <c r="E11477" s="7" t="str">
        <f>VLOOKUP(C11477,属性!A:D,4,FALSE)</f>
        <v>否</v>
      </c>
      <c r="F11477" s="8" t="s">
        <v>19265</v>
      </c>
      <c r="G11477" s="8" t="s">
        <v>19266</v>
      </c>
      <c r="H11477" s="9">
        <v>46092</v>
      </c>
      <c r="I11477" s="8" t="s">
        <v>125</v>
      </c>
      <c r="J11477" s="8" t="s">
        <v>19</v>
      </c>
      <c r="K11477" s="7">
        <v>46094</v>
      </c>
    </row>
    <row r="11478" ht="28" hidden="1" spans="1:11">
      <c r="A11478">
        <v>11478</v>
      </c>
      <c r="B11478" t="str">
        <f>VLOOKUP(C11478,属性!A:D,2,FALSE)</f>
        <v>瑞幸</v>
      </c>
      <c r="C11478" t="s">
        <v>18730</v>
      </c>
      <c r="D11478" s="7">
        <f>VLOOKUP(C11478,属性!A:D,3,FALSE)</f>
        <v>46088</v>
      </c>
      <c r="E11478" s="7" t="str">
        <f>VLOOKUP(C11478,属性!A:D,4,FALSE)</f>
        <v>否</v>
      </c>
      <c r="F11478" s="8" t="s">
        <v>19267</v>
      </c>
      <c r="G11478" s="8" t="s">
        <v>19268</v>
      </c>
      <c r="H11478" s="9">
        <v>46090</v>
      </c>
      <c r="I11478" s="8" t="s">
        <v>49</v>
      </c>
      <c r="J11478" s="8" t="s">
        <v>15</v>
      </c>
      <c r="K11478" s="7">
        <v>46094</v>
      </c>
    </row>
    <row r="11479" hidden="1" spans="1:11">
      <c r="A11479">
        <v>11479</v>
      </c>
      <c r="B11479" t="str">
        <f>VLOOKUP(C11479,属性!A:D,2,FALSE)</f>
        <v>瑞幸</v>
      </c>
      <c r="C11479" t="s">
        <v>18730</v>
      </c>
      <c r="D11479" s="7">
        <f>VLOOKUP(C11479,属性!A:D,3,FALSE)</f>
        <v>46088</v>
      </c>
      <c r="E11479" s="7" t="str">
        <f>VLOOKUP(C11479,属性!A:D,4,FALSE)</f>
        <v>否</v>
      </c>
      <c r="F11479" s="8" t="s">
        <v>19246</v>
      </c>
      <c r="G11479" s="8" t="s">
        <v>19269</v>
      </c>
      <c r="H11479" s="9">
        <v>46090</v>
      </c>
      <c r="I11479" s="8" t="s">
        <v>74</v>
      </c>
      <c r="J11479" s="8" t="s">
        <v>15</v>
      </c>
      <c r="K11479" s="7">
        <v>46094</v>
      </c>
    </row>
    <row r="11480" hidden="1" spans="1:11">
      <c r="A11480">
        <v>11480</v>
      </c>
      <c r="B11480" t="str">
        <f>VLOOKUP(C11480,属性!A:D,2,FALSE)</f>
        <v>瑞幸</v>
      </c>
      <c r="C11480" t="s">
        <v>18730</v>
      </c>
      <c r="D11480" s="7">
        <f>VLOOKUP(C11480,属性!A:D,3,FALSE)</f>
        <v>46088</v>
      </c>
      <c r="E11480" s="7" t="str">
        <f>VLOOKUP(C11480,属性!A:D,4,FALSE)</f>
        <v>否</v>
      </c>
      <c r="F11480" s="8" t="s">
        <v>19270</v>
      </c>
      <c r="G11480" s="8" t="s">
        <v>19271</v>
      </c>
      <c r="H11480" s="9">
        <v>46089</v>
      </c>
      <c r="I11480" s="8" t="s">
        <v>782</v>
      </c>
      <c r="J11480" s="8" t="s">
        <v>15</v>
      </c>
      <c r="K11480" s="7">
        <v>46094</v>
      </c>
    </row>
    <row r="11481" hidden="1" spans="1:11">
      <c r="A11481">
        <v>11481</v>
      </c>
      <c r="B11481" t="str">
        <f>VLOOKUP(C11481,属性!A:D,2,FALSE)</f>
        <v>瑞幸</v>
      </c>
      <c r="C11481" t="s">
        <v>18730</v>
      </c>
      <c r="D11481" s="7">
        <f>VLOOKUP(C11481,属性!A:D,3,FALSE)</f>
        <v>46088</v>
      </c>
      <c r="E11481" s="7" t="str">
        <f>VLOOKUP(C11481,属性!A:D,4,FALSE)</f>
        <v>否</v>
      </c>
      <c r="F11481" s="8" t="s">
        <v>19246</v>
      </c>
      <c r="G11481" s="8" t="s">
        <v>19272</v>
      </c>
      <c r="H11481" s="9">
        <v>46089</v>
      </c>
      <c r="I11481" s="8" t="s">
        <v>74</v>
      </c>
      <c r="J11481" s="8" t="s">
        <v>19</v>
      </c>
      <c r="K11481" s="7">
        <v>46094</v>
      </c>
    </row>
    <row r="11482" spans="1:11">
      <c r="A11482">
        <v>11482</v>
      </c>
      <c r="B11482" t="str">
        <f>VLOOKUP(C11482,属性!A:D,2,FALSE)</f>
        <v>瑞幸</v>
      </c>
      <c r="C11482" t="s">
        <v>18730</v>
      </c>
      <c r="D11482" s="7">
        <f>VLOOKUP(C11482,属性!A:D,3,FALSE)</f>
        <v>46088</v>
      </c>
      <c r="E11482" s="7" t="str">
        <f>VLOOKUP(C11482,属性!A:D,4,FALSE)</f>
        <v>否</v>
      </c>
      <c r="F11482" s="8" t="s">
        <v>19273</v>
      </c>
      <c r="G11482" s="8" t="s">
        <v>19274</v>
      </c>
      <c r="H11482" s="9">
        <v>46089</v>
      </c>
      <c r="I11482" s="8" t="s">
        <v>138</v>
      </c>
      <c r="J11482" s="8" t="s">
        <v>30</v>
      </c>
      <c r="K11482" s="7">
        <v>46094</v>
      </c>
    </row>
    <row r="11483" hidden="1" spans="1:11">
      <c r="A11483">
        <v>11483</v>
      </c>
      <c r="B11483" t="str">
        <f>VLOOKUP(C11483,属性!A:D,2,FALSE)</f>
        <v>瑞幸</v>
      </c>
      <c r="C11483" t="s">
        <v>18730</v>
      </c>
      <c r="D11483" s="7">
        <f>VLOOKUP(C11483,属性!A:D,3,FALSE)</f>
        <v>46088</v>
      </c>
      <c r="E11483" s="7" t="str">
        <f>VLOOKUP(C11483,属性!A:D,4,FALSE)</f>
        <v>否</v>
      </c>
      <c r="F11483" s="8" t="s">
        <v>18769</v>
      </c>
      <c r="G11483" s="8" t="s">
        <v>19275</v>
      </c>
      <c r="H11483" s="9">
        <v>46089</v>
      </c>
      <c r="I11483" s="8" t="s">
        <v>14</v>
      </c>
      <c r="J11483" s="8" t="s">
        <v>19</v>
      </c>
      <c r="K11483" s="7">
        <v>46094</v>
      </c>
    </row>
    <row r="11484" hidden="1" spans="1:11">
      <c r="A11484">
        <v>11484</v>
      </c>
      <c r="B11484" t="str">
        <f>VLOOKUP(C11484,属性!A:D,2,FALSE)</f>
        <v>瑞幸</v>
      </c>
      <c r="C11484" t="s">
        <v>18730</v>
      </c>
      <c r="D11484" s="7">
        <f>VLOOKUP(C11484,属性!A:D,3,FALSE)</f>
        <v>46088</v>
      </c>
      <c r="E11484" s="7" t="str">
        <f>VLOOKUP(C11484,属性!A:D,4,FALSE)</f>
        <v>否</v>
      </c>
      <c r="F11484" s="8" t="s">
        <v>171</v>
      </c>
      <c r="G11484" s="8" t="s">
        <v>19276</v>
      </c>
      <c r="H11484" s="9">
        <v>46089</v>
      </c>
      <c r="I11484" s="8" t="s">
        <v>125</v>
      </c>
      <c r="J11484" s="8" t="s">
        <v>15</v>
      </c>
      <c r="K11484" s="7">
        <v>46094</v>
      </c>
    </row>
    <row r="11485" hidden="1" spans="1:11">
      <c r="A11485">
        <v>11485</v>
      </c>
      <c r="B11485" t="str">
        <f>VLOOKUP(C11485,属性!A:D,2,FALSE)</f>
        <v>瑞幸</v>
      </c>
      <c r="C11485" t="s">
        <v>18730</v>
      </c>
      <c r="D11485" s="7">
        <f>VLOOKUP(C11485,属性!A:D,3,FALSE)</f>
        <v>46088</v>
      </c>
      <c r="E11485" s="7" t="str">
        <f>VLOOKUP(C11485,属性!A:D,4,FALSE)</f>
        <v>否</v>
      </c>
      <c r="F11485" s="8" t="s">
        <v>19246</v>
      </c>
      <c r="G11485" s="8" t="s">
        <v>19277</v>
      </c>
      <c r="H11485" s="9">
        <v>46089</v>
      </c>
      <c r="I11485" s="8" t="s">
        <v>74</v>
      </c>
      <c r="J11485" s="8" t="s">
        <v>15</v>
      </c>
      <c r="K11485" s="7">
        <v>46094</v>
      </c>
    </row>
    <row r="11486" hidden="1" spans="1:11">
      <c r="A11486">
        <v>11486</v>
      </c>
      <c r="B11486" t="str">
        <f>VLOOKUP(C11486,属性!A:D,2,FALSE)</f>
        <v>瑞幸</v>
      </c>
      <c r="C11486" t="s">
        <v>18730</v>
      </c>
      <c r="D11486" s="7">
        <f>VLOOKUP(C11486,属性!A:D,3,FALSE)</f>
        <v>46088</v>
      </c>
      <c r="E11486" s="7" t="str">
        <f>VLOOKUP(C11486,属性!A:D,4,FALSE)</f>
        <v>否</v>
      </c>
      <c r="F11486" s="8" t="s">
        <v>19278</v>
      </c>
      <c r="G11486" s="8" t="s">
        <v>19279</v>
      </c>
      <c r="H11486" s="9">
        <v>46089</v>
      </c>
      <c r="I11486" s="8" t="s">
        <v>68</v>
      </c>
      <c r="J11486" s="8" t="s">
        <v>19</v>
      </c>
      <c r="K11486" s="7">
        <v>46094</v>
      </c>
    </row>
    <row r="11487" hidden="1" spans="1:11">
      <c r="A11487">
        <v>11487</v>
      </c>
      <c r="B11487" t="str">
        <f>VLOOKUP(C11487,属性!A:D,2,FALSE)</f>
        <v>瑞幸</v>
      </c>
      <c r="C11487" t="s">
        <v>18730</v>
      </c>
      <c r="D11487" s="7">
        <f>VLOOKUP(C11487,属性!A:D,3,FALSE)</f>
        <v>46088</v>
      </c>
      <c r="E11487" s="7" t="str">
        <f>VLOOKUP(C11487,属性!A:D,4,FALSE)</f>
        <v>否</v>
      </c>
      <c r="F11487" s="8" t="s">
        <v>19246</v>
      </c>
      <c r="G11487" s="8" t="s">
        <v>12589</v>
      </c>
      <c r="H11487" s="9">
        <v>46089</v>
      </c>
      <c r="I11487" s="8" t="s">
        <v>74</v>
      </c>
      <c r="J11487" s="8" t="s">
        <v>19</v>
      </c>
      <c r="K11487" s="7">
        <v>46094</v>
      </c>
    </row>
    <row r="11488" hidden="1" spans="1:11">
      <c r="A11488">
        <v>11488</v>
      </c>
      <c r="B11488" t="str">
        <f>VLOOKUP(C11488,属性!A:D,2,FALSE)</f>
        <v>瑞幸</v>
      </c>
      <c r="C11488" t="s">
        <v>18730</v>
      </c>
      <c r="D11488" s="7">
        <f>VLOOKUP(C11488,属性!A:D,3,FALSE)</f>
        <v>46088</v>
      </c>
      <c r="E11488" s="7" t="str">
        <f>VLOOKUP(C11488,属性!A:D,4,FALSE)</f>
        <v>否</v>
      </c>
      <c r="F11488" s="8" t="s">
        <v>19280</v>
      </c>
      <c r="G11488" s="8" t="s">
        <v>19281</v>
      </c>
      <c r="H11488" s="9">
        <v>46090</v>
      </c>
      <c r="I11488" s="8" t="s">
        <v>49</v>
      </c>
      <c r="J11488" s="8" t="s">
        <v>19</v>
      </c>
      <c r="K11488" s="7">
        <v>46094</v>
      </c>
    </row>
    <row r="11489" hidden="1" spans="1:11">
      <c r="A11489">
        <v>11489</v>
      </c>
      <c r="B11489" t="str">
        <f>VLOOKUP(C11489,属性!A:D,2,FALSE)</f>
        <v>瑞幸</v>
      </c>
      <c r="C11489" t="s">
        <v>18730</v>
      </c>
      <c r="D11489" s="7">
        <f>VLOOKUP(C11489,属性!A:D,3,FALSE)</f>
        <v>46088</v>
      </c>
      <c r="E11489" s="7" t="str">
        <f>VLOOKUP(C11489,属性!A:D,4,FALSE)</f>
        <v>否</v>
      </c>
      <c r="F11489" s="8" t="s">
        <v>19246</v>
      </c>
      <c r="G11489" s="8" t="s">
        <v>19282</v>
      </c>
      <c r="H11489" s="9">
        <v>46090</v>
      </c>
      <c r="I11489" s="8" t="s">
        <v>74</v>
      </c>
      <c r="J11489" s="8" t="s">
        <v>19</v>
      </c>
      <c r="K11489" s="7">
        <v>46094</v>
      </c>
    </row>
    <row r="11490" hidden="1" spans="1:11">
      <c r="A11490">
        <v>11490</v>
      </c>
      <c r="B11490" t="str">
        <f>VLOOKUP(C11490,属性!A:D,2,FALSE)</f>
        <v>瑞幸</v>
      </c>
      <c r="C11490" t="s">
        <v>18730</v>
      </c>
      <c r="D11490" s="7">
        <f>VLOOKUP(C11490,属性!A:D,3,FALSE)</f>
        <v>46088</v>
      </c>
      <c r="E11490" s="7" t="str">
        <f>VLOOKUP(C11490,属性!A:D,4,FALSE)</f>
        <v>否</v>
      </c>
      <c r="F11490" s="8" t="s">
        <v>19283</v>
      </c>
      <c r="G11490" s="8" t="s">
        <v>19284</v>
      </c>
      <c r="H11490" s="9">
        <v>46089</v>
      </c>
      <c r="I11490" s="8" t="s">
        <v>77</v>
      </c>
      <c r="J11490" s="8" t="s">
        <v>19</v>
      </c>
      <c r="K11490" s="7">
        <v>46094</v>
      </c>
    </row>
    <row r="11491" hidden="1" spans="1:11">
      <c r="A11491">
        <v>11491</v>
      </c>
      <c r="B11491" t="str">
        <f>VLOOKUP(C11491,属性!A:D,2,FALSE)</f>
        <v>瑞幸</v>
      </c>
      <c r="C11491" t="s">
        <v>18730</v>
      </c>
      <c r="D11491" s="7">
        <f>VLOOKUP(C11491,属性!A:D,3,FALSE)</f>
        <v>46088</v>
      </c>
      <c r="E11491" s="7" t="str">
        <f>VLOOKUP(C11491,属性!A:D,4,FALSE)</f>
        <v>否</v>
      </c>
      <c r="F11491" s="8" t="s">
        <v>19246</v>
      </c>
      <c r="G11491" s="8" t="s">
        <v>19285</v>
      </c>
      <c r="H11491" s="9">
        <v>46089</v>
      </c>
      <c r="I11491" s="8" t="s">
        <v>74</v>
      </c>
      <c r="J11491" s="8" t="s">
        <v>19</v>
      </c>
      <c r="K11491" s="7">
        <v>46094</v>
      </c>
    </row>
    <row r="11492" hidden="1" spans="1:11">
      <c r="A11492">
        <v>11492</v>
      </c>
      <c r="B11492" t="str">
        <f>VLOOKUP(C11492,属性!A:D,2,FALSE)</f>
        <v>瑞幸</v>
      </c>
      <c r="C11492" t="s">
        <v>18730</v>
      </c>
      <c r="D11492" s="7">
        <f>VLOOKUP(C11492,属性!A:D,3,FALSE)</f>
        <v>46088</v>
      </c>
      <c r="E11492" s="7" t="str">
        <f>VLOOKUP(C11492,属性!A:D,4,FALSE)</f>
        <v>否</v>
      </c>
      <c r="F11492" s="8" t="s">
        <v>19286</v>
      </c>
      <c r="G11492" s="8" t="s">
        <v>19287</v>
      </c>
      <c r="H11492" s="9">
        <v>46089</v>
      </c>
      <c r="I11492" s="8" t="s">
        <v>85</v>
      </c>
      <c r="J11492" s="8" t="s">
        <v>19</v>
      </c>
      <c r="K11492" s="7">
        <v>46094</v>
      </c>
    </row>
    <row r="11493" hidden="1" spans="1:11">
      <c r="A11493">
        <v>11493</v>
      </c>
      <c r="B11493" t="str">
        <f>VLOOKUP(C11493,属性!A:D,2,FALSE)</f>
        <v>瑞幸</v>
      </c>
      <c r="C11493" t="s">
        <v>18730</v>
      </c>
      <c r="D11493" s="7">
        <f>VLOOKUP(C11493,属性!A:D,3,FALSE)</f>
        <v>46088</v>
      </c>
      <c r="E11493" s="7" t="str">
        <f>VLOOKUP(C11493,属性!A:D,4,FALSE)</f>
        <v>否</v>
      </c>
      <c r="F11493" s="8" t="s">
        <v>19288</v>
      </c>
      <c r="G11493" s="8" t="s">
        <v>19289</v>
      </c>
      <c r="H11493" s="9">
        <v>46089</v>
      </c>
      <c r="I11493" s="8" t="s">
        <v>217</v>
      </c>
      <c r="J11493" s="8" t="s">
        <v>15</v>
      </c>
      <c r="K11493" s="7">
        <v>46094</v>
      </c>
    </row>
    <row r="11494" hidden="1" spans="1:11">
      <c r="A11494">
        <v>11494</v>
      </c>
      <c r="B11494" t="str">
        <f>VLOOKUP(C11494,属性!A:D,2,FALSE)</f>
        <v>瑞幸</v>
      </c>
      <c r="C11494" t="s">
        <v>18730</v>
      </c>
      <c r="D11494" s="7">
        <f>VLOOKUP(C11494,属性!A:D,3,FALSE)</f>
        <v>46088</v>
      </c>
      <c r="E11494" s="7" t="str">
        <f>VLOOKUP(C11494,属性!A:D,4,FALSE)</f>
        <v>否</v>
      </c>
      <c r="F11494" s="8" t="s">
        <v>19246</v>
      </c>
      <c r="G11494" s="8" t="s">
        <v>19290</v>
      </c>
      <c r="H11494" s="9">
        <v>46089</v>
      </c>
      <c r="I11494" s="8" t="s">
        <v>74</v>
      </c>
      <c r="J11494" s="8" t="s">
        <v>15</v>
      </c>
      <c r="K11494" s="7">
        <v>46094</v>
      </c>
    </row>
    <row r="11495" hidden="1" spans="1:11">
      <c r="A11495">
        <v>11495</v>
      </c>
      <c r="B11495" t="str">
        <f>VLOOKUP(C11495,属性!A:D,2,FALSE)</f>
        <v>瑞幸</v>
      </c>
      <c r="C11495" t="s">
        <v>18730</v>
      </c>
      <c r="D11495" s="7">
        <f>VLOOKUP(C11495,属性!A:D,3,FALSE)</f>
        <v>46088</v>
      </c>
      <c r="E11495" s="7" t="str">
        <f>VLOOKUP(C11495,属性!A:D,4,FALSE)</f>
        <v>否</v>
      </c>
      <c r="F11495" s="8" t="s">
        <v>19291</v>
      </c>
      <c r="G11495" s="8" t="s">
        <v>19292</v>
      </c>
      <c r="H11495" s="9">
        <v>46091</v>
      </c>
      <c r="I11495" s="8" t="s">
        <v>52</v>
      </c>
      <c r="J11495" s="8" t="s">
        <v>19</v>
      </c>
      <c r="K11495" s="7">
        <v>46094</v>
      </c>
    </row>
    <row r="11496" hidden="1" spans="1:11">
      <c r="A11496">
        <v>11496</v>
      </c>
      <c r="B11496" t="str">
        <f>VLOOKUP(C11496,属性!A:D,2,FALSE)</f>
        <v>瑞幸</v>
      </c>
      <c r="C11496" t="s">
        <v>18730</v>
      </c>
      <c r="D11496" s="7">
        <f>VLOOKUP(C11496,属性!A:D,3,FALSE)</f>
        <v>46088</v>
      </c>
      <c r="E11496" s="7" t="str">
        <f>VLOOKUP(C11496,属性!A:D,4,FALSE)</f>
        <v>否</v>
      </c>
      <c r="F11496" s="8" t="s">
        <v>19246</v>
      </c>
      <c r="G11496" s="8" t="s">
        <v>19293</v>
      </c>
      <c r="H11496" s="9">
        <v>46091</v>
      </c>
      <c r="I11496" s="8" t="s">
        <v>74</v>
      </c>
      <c r="J11496" s="8" t="s">
        <v>19</v>
      </c>
      <c r="K11496" s="7">
        <v>46094</v>
      </c>
    </row>
    <row r="11497" hidden="1" spans="1:11">
      <c r="A11497">
        <v>11497</v>
      </c>
      <c r="B11497" t="str">
        <f>VLOOKUP(C11497,属性!A:D,2,FALSE)</f>
        <v>瑞幸</v>
      </c>
      <c r="C11497" t="s">
        <v>18730</v>
      </c>
      <c r="D11497" s="7">
        <f>VLOOKUP(C11497,属性!A:D,3,FALSE)</f>
        <v>46088</v>
      </c>
      <c r="E11497" s="7" t="str">
        <f>VLOOKUP(C11497,属性!A:D,4,FALSE)</f>
        <v>否</v>
      </c>
      <c r="F11497" s="8" t="s">
        <v>19294</v>
      </c>
      <c r="G11497" s="8" t="s">
        <v>19295</v>
      </c>
      <c r="H11497" s="9">
        <v>46088</v>
      </c>
      <c r="I11497" s="8" t="s">
        <v>119</v>
      </c>
      <c r="J11497" s="8" t="s">
        <v>19</v>
      </c>
      <c r="K11497" s="7">
        <v>46094</v>
      </c>
    </row>
    <row r="11498" ht="42" hidden="1" spans="1:11">
      <c r="A11498">
        <v>11498</v>
      </c>
      <c r="B11498" t="str">
        <f>VLOOKUP(C11498,属性!A:D,2,FALSE)</f>
        <v>瑞幸</v>
      </c>
      <c r="C11498" t="s">
        <v>18730</v>
      </c>
      <c r="D11498" s="7">
        <f>VLOOKUP(C11498,属性!A:D,3,FALSE)</f>
        <v>46088</v>
      </c>
      <c r="E11498" s="7" t="str">
        <f>VLOOKUP(C11498,属性!A:D,4,FALSE)</f>
        <v>否</v>
      </c>
      <c r="F11498" s="8" t="s">
        <v>19246</v>
      </c>
      <c r="G11498" s="8" t="s">
        <v>19296</v>
      </c>
      <c r="H11498" s="9">
        <v>46088</v>
      </c>
      <c r="I11498" s="8" t="s">
        <v>74</v>
      </c>
      <c r="J11498" s="8" t="s">
        <v>19</v>
      </c>
      <c r="K11498" s="7">
        <v>46094</v>
      </c>
    </row>
    <row r="11499" hidden="1" spans="1:11">
      <c r="A11499">
        <v>11499</v>
      </c>
      <c r="B11499" t="str">
        <f>VLOOKUP(C11499,属性!A:D,2,FALSE)</f>
        <v>瑞幸</v>
      </c>
      <c r="C11499" t="s">
        <v>18730</v>
      </c>
      <c r="D11499" s="7">
        <f>VLOOKUP(C11499,属性!A:D,3,FALSE)</f>
        <v>46088</v>
      </c>
      <c r="E11499" s="7" t="str">
        <f>VLOOKUP(C11499,属性!A:D,4,FALSE)</f>
        <v>否</v>
      </c>
      <c r="F11499" s="8" t="s">
        <v>19297</v>
      </c>
      <c r="G11499" s="8" t="s">
        <v>19298</v>
      </c>
      <c r="H11499" s="9">
        <v>46089</v>
      </c>
      <c r="I11499" s="8" t="s">
        <v>122</v>
      </c>
      <c r="J11499" s="8" t="s">
        <v>15</v>
      </c>
      <c r="K11499" s="7">
        <v>46094</v>
      </c>
    </row>
    <row r="11500" hidden="1" spans="1:11">
      <c r="A11500">
        <v>11500</v>
      </c>
      <c r="B11500" t="str">
        <f>VLOOKUP(C11500,属性!A:D,2,FALSE)</f>
        <v>瑞幸</v>
      </c>
      <c r="C11500" t="s">
        <v>18730</v>
      </c>
      <c r="D11500" s="7">
        <f>VLOOKUP(C11500,属性!A:D,3,FALSE)</f>
        <v>46088</v>
      </c>
      <c r="E11500" s="7" t="str">
        <f>VLOOKUP(C11500,属性!A:D,4,FALSE)</f>
        <v>否</v>
      </c>
      <c r="F11500" s="8" t="s">
        <v>19246</v>
      </c>
      <c r="G11500" s="8" t="s">
        <v>19299</v>
      </c>
      <c r="H11500" s="9">
        <v>46089</v>
      </c>
      <c r="I11500" s="8" t="s">
        <v>74</v>
      </c>
      <c r="J11500" s="8" t="s">
        <v>19</v>
      </c>
      <c r="K11500" s="7">
        <v>46094</v>
      </c>
    </row>
    <row r="11501" ht="28" spans="1:11">
      <c r="A11501">
        <v>11501</v>
      </c>
      <c r="B11501" t="str">
        <f>VLOOKUP(C11501,属性!A:D,2,FALSE)</f>
        <v>瑞幸</v>
      </c>
      <c r="C11501" t="s">
        <v>18730</v>
      </c>
      <c r="D11501" s="7">
        <f>VLOOKUP(C11501,属性!A:D,3,FALSE)</f>
        <v>46088</v>
      </c>
      <c r="E11501" s="7" t="str">
        <f>VLOOKUP(C11501,属性!A:D,4,FALSE)</f>
        <v>否</v>
      </c>
      <c r="F11501" s="8" t="s">
        <v>19300</v>
      </c>
      <c r="G11501" s="8" t="s">
        <v>19301</v>
      </c>
      <c r="H11501" s="9">
        <v>46090</v>
      </c>
      <c r="I11501" s="8" t="s">
        <v>217</v>
      </c>
      <c r="J11501" s="8" t="s">
        <v>30</v>
      </c>
      <c r="K11501" s="7">
        <v>46094</v>
      </c>
    </row>
    <row r="11502" hidden="1" spans="1:11">
      <c r="A11502">
        <v>11502</v>
      </c>
      <c r="B11502" t="str">
        <f>VLOOKUP(C11502,属性!A:D,2,FALSE)</f>
        <v>瑞幸</v>
      </c>
      <c r="C11502" t="s">
        <v>18730</v>
      </c>
      <c r="D11502" s="7">
        <f>VLOOKUP(C11502,属性!A:D,3,FALSE)</f>
        <v>46088</v>
      </c>
      <c r="E11502" s="7" t="str">
        <f>VLOOKUP(C11502,属性!A:D,4,FALSE)</f>
        <v>否</v>
      </c>
      <c r="F11502" s="8" t="s">
        <v>19246</v>
      </c>
      <c r="G11502" s="8" t="s">
        <v>19302</v>
      </c>
      <c r="H11502" s="9">
        <v>46090</v>
      </c>
      <c r="I11502" s="8" t="s">
        <v>74</v>
      </c>
      <c r="J11502" s="8" t="s">
        <v>19</v>
      </c>
      <c r="K11502" s="7">
        <v>46094</v>
      </c>
    </row>
    <row r="11503" hidden="1" spans="1:11">
      <c r="A11503">
        <v>11503</v>
      </c>
      <c r="B11503" t="str">
        <f>VLOOKUP(C11503,属性!A:D,2,FALSE)</f>
        <v>瑞幸</v>
      </c>
      <c r="C11503" t="s">
        <v>18730</v>
      </c>
      <c r="D11503" s="7">
        <f>VLOOKUP(C11503,属性!A:D,3,FALSE)</f>
        <v>46088</v>
      </c>
      <c r="E11503" s="7" t="str">
        <f>VLOOKUP(C11503,属性!A:D,4,FALSE)</f>
        <v>否</v>
      </c>
      <c r="F11503" s="8" t="s">
        <v>19303</v>
      </c>
      <c r="G11503" s="8" t="s">
        <v>19304</v>
      </c>
      <c r="H11503" s="9">
        <v>46088</v>
      </c>
      <c r="I11503" s="8" t="s">
        <v>38</v>
      </c>
      <c r="J11503" s="8" t="s">
        <v>15</v>
      </c>
      <c r="K11503" s="7">
        <v>46094</v>
      </c>
    </row>
    <row r="11504" hidden="1" spans="1:11">
      <c r="A11504">
        <v>11504</v>
      </c>
      <c r="B11504" t="str">
        <f>VLOOKUP(C11504,属性!A:D,2,FALSE)</f>
        <v>瑞幸</v>
      </c>
      <c r="C11504" t="s">
        <v>18730</v>
      </c>
      <c r="D11504" s="7">
        <f>VLOOKUP(C11504,属性!A:D,3,FALSE)</f>
        <v>46088</v>
      </c>
      <c r="E11504" s="7" t="str">
        <f>VLOOKUP(C11504,属性!A:D,4,FALSE)</f>
        <v>否</v>
      </c>
      <c r="F11504" s="8" t="s">
        <v>19246</v>
      </c>
      <c r="G11504" s="8" t="s">
        <v>2128</v>
      </c>
      <c r="H11504" s="9">
        <v>46088</v>
      </c>
      <c r="I11504" s="8" t="s">
        <v>74</v>
      </c>
      <c r="J11504" s="8" t="s">
        <v>15</v>
      </c>
      <c r="K11504" s="7">
        <v>46094</v>
      </c>
    </row>
    <row r="11505" hidden="1" spans="1:11">
      <c r="A11505">
        <v>11505</v>
      </c>
      <c r="B11505" t="str">
        <f>VLOOKUP(C11505,属性!A:D,2,FALSE)</f>
        <v>瑞幸</v>
      </c>
      <c r="C11505" t="s">
        <v>18730</v>
      </c>
      <c r="D11505" s="7">
        <f>VLOOKUP(C11505,属性!A:D,3,FALSE)</f>
        <v>46088</v>
      </c>
      <c r="E11505" s="7" t="str">
        <f>VLOOKUP(C11505,属性!A:D,4,FALSE)</f>
        <v>否</v>
      </c>
      <c r="F11505" s="8" t="s">
        <v>10970</v>
      </c>
      <c r="G11505" s="8" t="s">
        <v>19305</v>
      </c>
      <c r="H11505" s="9">
        <v>46089</v>
      </c>
      <c r="I11505" s="8" t="s">
        <v>74</v>
      </c>
      <c r="J11505" s="8" t="s">
        <v>19</v>
      </c>
      <c r="K11505" s="7">
        <v>46094</v>
      </c>
    </row>
    <row r="11506" hidden="1" spans="1:11">
      <c r="A11506">
        <v>11506</v>
      </c>
      <c r="B11506" t="str">
        <f>VLOOKUP(C11506,属性!A:D,2,FALSE)</f>
        <v>瑞幸</v>
      </c>
      <c r="C11506" t="s">
        <v>18730</v>
      </c>
      <c r="D11506" s="7">
        <f>VLOOKUP(C11506,属性!A:D,3,FALSE)</f>
        <v>46088</v>
      </c>
      <c r="E11506" s="7" t="str">
        <f>VLOOKUP(C11506,属性!A:D,4,FALSE)</f>
        <v>否</v>
      </c>
      <c r="F11506" s="8" t="s">
        <v>19246</v>
      </c>
      <c r="G11506" s="8" t="s">
        <v>19306</v>
      </c>
      <c r="H11506" s="9">
        <v>46089</v>
      </c>
      <c r="I11506" s="8" t="s">
        <v>74</v>
      </c>
      <c r="J11506" s="8" t="s">
        <v>19</v>
      </c>
      <c r="K11506" s="7">
        <v>46094</v>
      </c>
    </row>
    <row r="11507" hidden="1" spans="1:11">
      <c r="A11507">
        <v>11507</v>
      </c>
      <c r="B11507" t="str">
        <f>VLOOKUP(C11507,属性!A:D,2,FALSE)</f>
        <v>瑞幸</v>
      </c>
      <c r="C11507" t="s">
        <v>18730</v>
      </c>
      <c r="D11507" s="7">
        <f>VLOOKUP(C11507,属性!A:D,3,FALSE)</f>
        <v>46088</v>
      </c>
      <c r="E11507" s="7" t="str">
        <f>VLOOKUP(C11507,属性!A:D,4,FALSE)</f>
        <v>否</v>
      </c>
      <c r="F11507" s="8" t="s">
        <v>19307</v>
      </c>
      <c r="G11507" s="8" t="s">
        <v>19308</v>
      </c>
      <c r="H11507" s="9">
        <v>46089</v>
      </c>
      <c r="I11507" s="8" t="s">
        <v>22</v>
      </c>
      <c r="J11507" s="8" t="s">
        <v>19</v>
      </c>
      <c r="K11507" s="7">
        <v>46094</v>
      </c>
    </row>
    <row r="11508" hidden="1" spans="1:11">
      <c r="A11508">
        <v>11508</v>
      </c>
      <c r="B11508" t="str">
        <f>VLOOKUP(C11508,属性!A:D,2,FALSE)</f>
        <v>瑞幸</v>
      </c>
      <c r="C11508" t="s">
        <v>18730</v>
      </c>
      <c r="D11508" s="7">
        <f>VLOOKUP(C11508,属性!A:D,3,FALSE)</f>
        <v>46088</v>
      </c>
      <c r="E11508" s="7" t="str">
        <f>VLOOKUP(C11508,属性!A:D,4,FALSE)</f>
        <v>否</v>
      </c>
      <c r="F11508" s="8" t="s">
        <v>19246</v>
      </c>
      <c r="G11508" s="8" t="s">
        <v>19309</v>
      </c>
      <c r="H11508" s="9">
        <v>46089</v>
      </c>
      <c r="I11508" s="8" t="s">
        <v>74</v>
      </c>
      <c r="J11508" s="8" t="s">
        <v>19</v>
      </c>
      <c r="K11508" s="7">
        <v>46094</v>
      </c>
    </row>
    <row r="11509" hidden="1" spans="1:11">
      <c r="A11509">
        <v>11509</v>
      </c>
      <c r="B11509" t="str">
        <f>VLOOKUP(C11509,属性!A:D,2,FALSE)</f>
        <v>瑞幸</v>
      </c>
      <c r="C11509" t="s">
        <v>18730</v>
      </c>
      <c r="D11509" s="7">
        <f>VLOOKUP(C11509,属性!A:D,3,FALSE)</f>
        <v>46088</v>
      </c>
      <c r="E11509" s="7" t="str">
        <f>VLOOKUP(C11509,属性!A:D,4,FALSE)</f>
        <v>否</v>
      </c>
      <c r="F11509" s="8" t="s">
        <v>19310</v>
      </c>
      <c r="G11509" s="8" t="s">
        <v>19311</v>
      </c>
      <c r="H11509" s="9">
        <v>46089</v>
      </c>
      <c r="I11509" s="8" t="s">
        <v>38</v>
      </c>
      <c r="J11509" s="8" t="s">
        <v>19</v>
      </c>
      <c r="K11509" s="7">
        <v>46094</v>
      </c>
    </row>
    <row r="11510" hidden="1" spans="1:11">
      <c r="A11510">
        <v>11510</v>
      </c>
      <c r="B11510" t="str">
        <f>VLOOKUP(C11510,属性!A:D,2,FALSE)</f>
        <v>瑞幸</v>
      </c>
      <c r="C11510" t="s">
        <v>18730</v>
      </c>
      <c r="D11510" s="7">
        <f>VLOOKUP(C11510,属性!A:D,3,FALSE)</f>
        <v>46088</v>
      </c>
      <c r="E11510" s="7" t="str">
        <f>VLOOKUP(C11510,属性!A:D,4,FALSE)</f>
        <v>否</v>
      </c>
      <c r="F11510" s="8" t="s">
        <v>19246</v>
      </c>
      <c r="G11510" s="8" t="s">
        <v>19312</v>
      </c>
      <c r="H11510" s="9">
        <v>46089</v>
      </c>
      <c r="I11510" s="8" t="s">
        <v>74</v>
      </c>
      <c r="J11510" s="8" t="s">
        <v>19</v>
      </c>
      <c r="K11510" s="7">
        <v>46094</v>
      </c>
    </row>
    <row r="11511" hidden="1" spans="1:11">
      <c r="A11511">
        <v>11511</v>
      </c>
      <c r="B11511" t="str">
        <f>VLOOKUP(C11511,属性!A:D,2,FALSE)</f>
        <v>瑞幸</v>
      </c>
      <c r="C11511" t="s">
        <v>18730</v>
      </c>
      <c r="D11511" s="7">
        <f>VLOOKUP(C11511,属性!A:D,3,FALSE)</f>
        <v>46088</v>
      </c>
      <c r="E11511" s="7" t="str">
        <f>VLOOKUP(C11511,属性!A:D,4,FALSE)</f>
        <v>否</v>
      </c>
      <c r="F11511" s="8" t="s">
        <v>19313</v>
      </c>
      <c r="G11511" s="8" t="s">
        <v>19314</v>
      </c>
      <c r="H11511" s="9">
        <v>46088</v>
      </c>
      <c r="I11511" s="8" t="s">
        <v>22</v>
      </c>
      <c r="J11511" s="8" t="s">
        <v>15</v>
      </c>
      <c r="K11511" s="7">
        <v>46094</v>
      </c>
    </row>
    <row r="11512" hidden="1" spans="1:11">
      <c r="A11512">
        <v>11512</v>
      </c>
      <c r="B11512" t="str">
        <f>VLOOKUP(C11512,属性!A:D,2,FALSE)</f>
        <v>瑞幸</v>
      </c>
      <c r="C11512" t="s">
        <v>18730</v>
      </c>
      <c r="D11512" s="7">
        <f>VLOOKUP(C11512,属性!A:D,3,FALSE)</f>
        <v>46088</v>
      </c>
      <c r="E11512" s="7" t="str">
        <f>VLOOKUP(C11512,属性!A:D,4,FALSE)</f>
        <v>否</v>
      </c>
      <c r="F11512" s="8" t="s">
        <v>19246</v>
      </c>
      <c r="G11512" s="8" t="s">
        <v>19315</v>
      </c>
      <c r="H11512" s="9">
        <v>46088</v>
      </c>
      <c r="I11512" s="8" t="s">
        <v>74</v>
      </c>
      <c r="J11512" s="8" t="s">
        <v>19</v>
      </c>
      <c r="K11512" s="7">
        <v>46094</v>
      </c>
    </row>
    <row r="11513" ht="28" spans="1:11">
      <c r="A11513">
        <v>11513</v>
      </c>
      <c r="B11513" t="str">
        <f>VLOOKUP(C11513,属性!A:D,2,FALSE)</f>
        <v>瑞幸</v>
      </c>
      <c r="C11513" t="s">
        <v>18730</v>
      </c>
      <c r="D11513" s="7">
        <f>VLOOKUP(C11513,属性!A:D,3,FALSE)</f>
        <v>46088</v>
      </c>
      <c r="E11513" s="7" t="str">
        <f>VLOOKUP(C11513,属性!A:D,4,FALSE)</f>
        <v>否</v>
      </c>
      <c r="F11513" s="8" t="s">
        <v>19316</v>
      </c>
      <c r="G11513" s="8" t="s">
        <v>19317</v>
      </c>
      <c r="H11513" s="9">
        <v>46089</v>
      </c>
      <c r="I11513" s="8" t="s">
        <v>18</v>
      </c>
      <c r="J11513" s="8" t="s">
        <v>30</v>
      </c>
      <c r="K11513" s="7">
        <v>46094</v>
      </c>
    </row>
    <row r="11514" hidden="1" spans="1:11">
      <c r="A11514">
        <v>11514</v>
      </c>
      <c r="B11514" t="str">
        <f>VLOOKUP(C11514,属性!A:D,2,FALSE)</f>
        <v>瑞幸</v>
      </c>
      <c r="C11514" t="s">
        <v>18730</v>
      </c>
      <c r="D11514" s="7">
        <f>VLOOKUP(C11514,属性!A:D,3,FALSE)</f>
        <v>46088</v>
      </c>
      <c r="E11514" s="7" t="str">
        <f>VLOOKUP(C11514,属性!A:D,4,FALSE)</f>
        <v>否</v>
      </c>
      <c r="F11514" s="8" t="s">
        <v>19246</v>
      </c>
      <c r="G11514" s="8" t="s">
        <v>19318</v>
      </c>
      <c r="H11514" s="9">
        <v>46089</v>
      </c>
      <c r="I11514" s="8" t="s">
        <v>74</v>
      </c>
      <c r="J11514" s="8" t="s">
        <v>19</v>
      </c>
      <c r="K11514" s="7">
        <v>46094</v>
      </c>
    </row>
    <row r="11515" ht="28" hidden="1" spans="1:11">
      <c r="A11515">
        <v>11515</v>
      </c>
      <c r="B11515" t="str">
        <f>VLOOKUP(C11515,属性!A:D,2,FALSE)</f>
        <v>瑞幸</v>
      </c>
      <c r="C11515" t="s">
        <v>18730</v>
      </c>
      <c r="D11515" s="7">
        <f>VLOOKUP(C11515,属性!A:D,3,FALSE)</f>
        <v>46088</v>
      </c>
      <c r="E11515" s="7" t="str">
        <f>VLOOKUP(C11515,属性!A:D,4,FALSE)</f>
        <v>否</v>
      </c>
      <c r="F11515" s="8" t="s">
        <v>19319</v>
      </c>
      <c r="G11515" s="8" t="s">
        <v>19320</v>
      </c>
      <c r="H11515" s="9">
        <v>46089</v>
      </c>
      <c r="I11515" s="8" t="s">
        <v>38</v>
      </c>
      <c r="J11515" s="8" t="s">
        <v>19</v>
      </c>
      <c r="K11515" s="7">
        <v>46094</v>
      </c>
    </row>
    <row r="11516" hidden="1" spans="1:11">
      <c r="A11516">
        <v>11516</v>
      </c>
      <c r="B11516" t="str">
        <f>VLOOKUP(C11516,属性!A:D,2,FALSE)</f>
        <v>瑞幸</v>
      </c>
      <c r="C11516" t="s">
        <v>18730</v>
      </c>
      <c r="D11516" s="7">
        <f>VLOOKUP(C11516,属性!A:D,3,FALSE)</f>
        <v>46088</v>
      </c>
      <c r="E11516" s="7" t="str">
        <f>VLOOKUP(C11516,属性!A:D,4,FALSE)</f>
        <v>否</v>
      </c>
      <c r="F11516" s="8" t="s">
        <v>19246</v>
      </c>
      <c r="G11516" s="8" t="s">
        <v>19321</v>
      </c>
      <c r="H11516" s="9">
        <v>46089</v>
      </c>
      <c r="I11516" s="8" t="s">
        <v>74</v>
      </c>
      <c r="J11516" s="8" t="s">
        <v>19</v>
      </c>
      <c r="K11516" s="7">
        <v>46094</v>
      </c>
    </row>
    <row r="11517" hidden="1" spans="1:11">
      <c r="A11517">
        <v>11517</v>
      </c>
      <c r="B11517" t="str">
        <f>VLOOKUP(C11517,属性!A:D,2,FALSE)</f>
        <v>瑞幸</v>
      </c>
      <c r="C11517" t="s">
        <v>18730</v>
      </c>
      <c r="D11517" s="7">
        <f>VLOOKUP(C11517,属性!A:D,3,FALSE)</f>
        <v>46088</v>
      </c>
      <c r="E11517" s="7" t="str">
        <f>VLOOKUP(C11517,属性!A:D,4,FALSE)</f>
        <v>否</v>
      </c>
      <c r="F11517" s="8" t="s">
        <v>171</v>
      </c>
      <c r="G11517" s="8" t="s">
        <v>19322</v>
      </c>
      <c r="H11517" s="9">
        <v>46088</v>
      </c>
      <c r="I11517" s="8" t="s">
        <v>365</v>
      </c>
      <c r="J11517" s="8" t="s">
        <v>19</v>
      </c>
      <c r="K11517" s="7">
        <v>46094</v>
      </c>
    </row>
    <row r="11518" hidden="1" spans="1:11">
      <c r="A11518">
        <v>11518</v>
      </c>
      <c r="B11518" t="str">
        <f>VLOOKUP(C11518,属性!A:D,2,FALSE)</f>
        <v>瑞幸</v>
      </c>
      <c r="C11518" t="s">
        <v>18730</v>
      </c>
      <c r="D11518" s="7">
        <f>VLOOKUP(C11518,属性!A:D,3,FALSE)</f>
        <v>46088</v>
      </c>
      <c r="E11518" s="7" t="str">
        <f>VLOOKUP(C11518,属性!A:D,4,FALSE)</f>
        <v>否</v>
      </c>
      <c r="F11518" s="8" t="s">
        <v>19246</v>
      </c>
      <c r="G11518" s="8" t="s">
        <v>19323</v>
      </c>
      <c r="H11518" s="9">
        <v>46088</v>
      </c>
      <c r="I11518" s="8" t="s">
        <v>74</v>
      </c>
      <c r="J11518" s="8" t="s">
        <v>19</v>
      </c>
      <c r="K11518" s="7">
        <v>46094</v>
      </c>
    </row>
    <row r="11519" spans="1:11">
      <c r="A11519">
        <v>11519</v>
      </c>
      <c r="B11519" t="str">
        <f>VLOOKUP(C11519,属性!A:D,2,FALSE)</f>
        <v>瑞幸</v>
      </c>
      <c r="C11519" t="s">
        <v>18730</v>
      </c>
      <c r="D11519" s="7">
        <f>VLOOKUP(C11519,属性!A:D,3,FALSE)</f>
        <v>46088</v>
      </c>
      <c r="E11519" s="7" t="str">
        <f>VLOOKUP(C11519,属性!A:D,4,FALSE)</f>
        <v>否</v>
      </c>
      <c r="F11519" s="8" t="s">
        <v>19324</v>
      </c>
      <c r="G11519" s="8" t="s">
        <v>19325</v>
      </c>
      <c r="H11519" s="9">
        <v>46089</v>
      </c>
      <c r="I11519" s="8" t="s">
        <v>254</v>
      </c>
      <c r="J11519" s="8" t="s">
        <v>30</v>
      </c>
      <c r="K11519" s="7">
        <v>46094</v>
      </c>
    </row>
    <row r="11520" hidden="1" spans="1:11">
      <c r="A11520">
        <v>11520</v>
      </c>
      <c r="B11520" t="str">
        <f>VLOOKUP(C11520,属性!A:D,2,FALSE)</f>
        <v>瑞幸</v>
      </c>
      <c r="C11520" t="s">
        <v>18730</v>
      </c>
      <c r="D11520" s="7">
        <f>VLOOKUP(C11520,属性!A:D,3,FALSE)</f>
        <v>46088</v>
      </c>
      <c r="E11520" s="7" t="str">
        <f>VLOOKUP(C11520,属性!A:D,4,FALSE)</f>
        <v>否</v>
      </c>
      <c r="F11520" s="8" t="s">
        <v>19246</v>
      </c>
      <c r="G11520" s="8" t="s">
        <v>19326</v>
      </c>
      <c r="H11520" s="9">
        <v>46089</v>
      </c>
      <c r="I11520" s="8" t="s">
        <v>74</v>
      </c>
      <c r="J11520" s="8" t="s">
        <v>19</v>
      </c>
      <c r="K11520" s="7">
        <v>46094</v>
      </c>
    </row>
    <row r="11521" hidden="1" spans="1:11">
      <c r="A11521">
        <v>11521</v>
      </c>
      <c r="B11521" t="str">
        <f>VLOOKUP(C11521,属性!A:D,2,FALSE)</f>
        <v>瑞幸</v>
      </c>
      <c r="C11521" t="s">
        <v>18730</v>
      </c>
      <c r="D11521" s="7">
        <f>VLOOKUP(C11521,属性!A:D,3,FALSE)</f>
        <v>46088</v>
      </c>
      <c r="E11521" s="7" t="str">
        <f>VLOOKUP(C11521,属性!A:D,4,FALSE)</f>
        <v>否</v>
      </c>
      <c r="F11521" s="8" t="s">
        <v>19327</v>
      </c>
      <c r="G11521" s="8" t="s">
        <v>9466</v>
      </c>
      <c r="H11521" s="9">
        <v>46088</v>
      </c>
      <c r="I11521" s="8" t="s">
        <v>77</v>
      </c>
      <c r="J11521" s="8" t="s">
        <v>19</v>
      </c>
      <c r="K11521" s="7">
        <v>46094</v>
      </c>
    </row>
    <row r="11522" hidden="1" spans="1:11">
      <c r="A11522">
        <v>11522</v>
      </c>
      <c r="B11522" t="str">
        <f>VLOOKUP(C11522,属性!A:D,2,FALSE)</f>
        <v>瑞幸</v>
      </c>
      <c r="C11522" t="s">
        <v>18730</v>
      </c>
      <c r="D11522" s="7">
        <f>VLOOKUP(C11522,属性!A:D,3,FALSE)</f>
        <v>46088</v>
      </c>
      <c r="E11522" s="7" t="str">
        <f>VLOOKUP(C11522,属性!A:D,4,FALSE)</f>
        <v>否</v>
      </c>
      <c r="F11522" s="8" t="s">
        <v>19246</v>
      </c>
      <c r="G11522" s="8" t="s">
        <v>19328</v>
      </c>
      <c r="H11522" s="9">
        <v>46088</v>
      </c>
      <c r="I11522" s="8" t="s">
        <v>74</v>
      </c>
      <c r="J11522" s="8" t="s">
        <v>15</v>
      </c>
      <c r="K11522" s="7">
        <v>46094</v>
      </c>
    </row>
    <row r="11523" hidden="1" spans="1:11">
      <c r="A11523">
        <v>11523</v>
      </c>
      <c r="B11523" t="str">
        <f>VLOOKUP(C11523,属性!A:D,2,FALSE)</f>
        <v>瑞幸</v>
      </c>
      <c r="C11523" t="s">
        <v>18730</v>
      </c>
      <c r="D11523" s="7">
        <f>VLOOKUP(C11523,属性!A:D,3,FALSE)</f>
        <v>46088</v>
      </c>
      <c r="E11523" s="7" t="str">
        <f>VLOOKUP(C11523,属性!A:D,4,FALSE)</f>
        <v>否</v>
      </c>
      <c r="F11523" s="8" t="s">
        <v>19329</v>
      </c>
      <c r="G11523" s="8" t="s">
        <v>19330</v>
      </c>
      <c r="H11523" s="9">
        <v>46088</v>
      </c>
      <c r="I11523" s="8" t="s">
        <v>122</v>
      </c>
      <c r="J11523" s="8" t="s">
        <v>19</v>
      </c>
      <c r="K11523" s="7">
        <v>46094</v>
      </c>
    </row>
    <row r="11524" hidden="1" spans="1:11">
      <c r="A11524">
        <v>11524</v>
      </c>
      <c r="B11524" t="str">
        <f>VLOOKUP(C11524,属性!A:D,2,FALSE)</f>
        <v>瑞幸</v>
      </c>
      <c r="C11524" t="s">
        <v>18730</v>
      </c>
      <c r="D11524" s="7">
        <f>VLOOKUP(C11524,属性!A:D,3,FALSE)</f>
        <v>46088</v>
      </c>
      <c r="E11524" s="7" t="str">
        <f>VLOOKUP(C11524,属性!A:D,4,FALSE)</f>
        <v>否</v>
      </c>
      <c r="F11524" s="8" t="s">
        <v>19246</v>
      </c>
      <c r="G11524" s="8" t="s">
        <v>19331</v>
      </c>
      <c r="H11524" s="9">
        <v>46088</v>
      </c>
      <c r="I11524" s="8" t="s">
        <v>74</v>
      </c>
      <c r="J11524" s="8" t="s">
        <v>19</v>
      </c>
      <c r="K11524" s="7">
        <v>46094</v>
      </c>
    </row>
    <row r="11525" hidden="1" spans="1:11">
      <c r="A11525">
        <v>11525</v>
      </c>
      <c r="B11525" t="str">
        <f>VLOOKUP(C11525,属性!A:D,2,FALSE)</f>
        <v>瑞幸</v>
      </c>
      <c r="C11525" t="s">
        <v>18730</v>
      </c>
      <c r="D11525" s="7">
        <f>VLOOKUP(C11525,属性!A:D,3,FALSE)</f>
        <v>46088</v>
      </c>
      <c r="E11525" s="7" t="str">
        <f>VLOOKUP(C11525,属性!A:D,4,FALSE)</f>
        <v>否</v>
      </c>
      <c r="F11525" s="8" t="s">
        <v>19332</v>
      </c>
      <c r="G11525" s="8" t="s">
        <v>19333</v>
      </c>
      <c r="H11525" s="9">
        <v>46090</v>
      </c>
      <c r="I11525" s="8" t="s">
        <v>33</v>
      </c>
      <c r="J11525" s="8" t="s">
        <v>19</v>
      </c>
      <c r="K11525" s="7">
        <v>46094</v>
      </c>
    </row>
    <row r="11526" hidden="1" spans="1:11">
      <c r="A11526">
        <v>11526</v>
      </c>
      <c r="B11526" t="str">
        <f>VLOOKUP(C11526,属性!A:D,2,FALSE)</f>
        <v>瑞幸</v>
      </c>
      <c r="C11526" t="s">
        <v>18730</v>
      </c>
      <c r="D11526" s="7">
        <f>VLOOKUP(C11526,属性!A:D,3,FALSE)</f>
        <v>46088</v>
      </c>
      <c r="E11526" s="7" t="str">
        <f>VLOOKUP(C11526,属性!A:D,4,FALSE)</f>
        <v>否</v>
      </c>
      <c r="F11526" s="8" t="s">
        <v>19246</v>
      </c>
      <c r="G11526" s="8" t="s">
        <v>19334</v>
      </c>
      <c r="H11526" s="9">
        <v>46090</v>
      </c>
      <c r="I11526" s="8" t="s">
        <v>74</v>
      </c>
      <c r="J11526" s="8" t="s">
        <v>15</v>
      </c>
      <c r="K11526" s="7">
        <v>46094</v>
      </c>
    </row>
    <row r="11527" hidden="1" spans="1:11">
      <c r="A11527">
        <v>11527</v>
      </c>
      <c r="B11527" t="str">
        <f>VLOOKUP(C11527,属性!A:D,2,FALSE)</f>
        <v>瑞幸</v>
      </c>
      <c r="C11527" t="s">
        <v>18730</v>
      </c>
      <c r="D11527" s="7">
        <f>VLOOKUP(C11527,属性!A:D,3,FALSE)</f>
        <v>46088</v>
      </c>
      <c r="E11527" s="7" t="str">
        <f>VLOOKUP(C11527,属性!A:D,4,FALSE)</f>
        <v>否</v>
      </c>
      <c r="F11527" s="8" t="s">
        <v>19335</v>
      </c>
      <c r="G11527" s="8" t="s">
        <v>19336</v>
      </c>
      <c r="H11527" s="9">
        <v>46089</v>
      </c>
      <c r="I11527" s="8" t="s">
        <v>38</v>
      </c>
      <c r="J11527" s="8" t="s">
        <v>19</v>
      </c>
      <c r="K11527" s="7">
        <v>46094</v>
      </c>
    </row>
    <row r="11528" hidden="1" spans="1:11">
      <c r="A11528">
        <v>11528</v>
      </c>
      <c r="B11528" t="str">
        <f>VLOOKUP(C11528,属性!A:D,2,FALSE)</f>
        <v>瑞幸</v>
      </c>
      <c r="C11528" t="s">
        <v>18730</v>
      </c>
      <c r="D11528" s="7">
        <f>VLOOKUP(C11528,属性!A:D,3,FALSE)</f>
        <v>46088</v>
      </c>
      <c r="E11528" s="7" t="str">
        <f>VLOOKUP(C11528,属性!A:D,4,FALSE)</f>
        <v>否</v>
      </c>
      <c r="F11528" s="8" t="s">
        <v>19337</v>
      </c>
      <c r="G11528" s="8" t="s">
        <v>3483</v>
      </c>
      <c r="H11528" s="9">
        <v>46089</v>
      </c>
      <c r="I11528" s="8" t="s">
        <v>77</v>
      </c>
      <c r="J11528" s="8" t="s">
        <v>19</v>
      </c>
      <c r="K11528" s="7">
        <v>46094</v>
      </c>
    </row>
    <row r="11529" hidden="1" spans="1:11">
      <c r="A11529">
        <v>11529</v>
      </c>
      <c r="B11529" t="str">
        <f>VLOOKUP(C11529,属性!A:D,2,FALSE)</f>
        <v>瑞幸</v>
      </c>
      <c r="C11529" t="s">
        <v>18730</v>
      </c>
      <c r="D11529" s="7">
        <f>VLOOKUP(C11529,属性!A:D,3,FALSE)</f>
        <v>46088</v>
      </c>
      <c r="E11529" s="7" t="str">
        <f>VLOOKUP(C11529,属性!A:D,4,FALSE)</f>
        <v>否</v>
      </c>
      <c r="F11529" s="8" t="s">
        <v>19338</v>
      </c>
      <c r="G11529" s="8" t="s">
        <v>19339</v>
      </c>
      <c r="H11529" s="9">
        <v>46089</v>
      </c>
      <c r="I11529" s="8" t="s">
        <v>38</v>
      </c>
      <c r="J11529" s="8" t="s">
        <v>15</v>
      </c>
      <c r="K11529" s="7">
        <v>46094</v>
      </c>
    </row>
    <row r="11530" hidden="1" spans="1:11">
      <c r="A11530">
        <v>11530</v>
      </c>
      <c r="B11530" t="str">
        <f>VLOOKUP(C11530,属性!A:D,2,FALSE)</f>
        <v>瑞幸</v>
      </c>
      <c r="C11530" t="s">
        <v>18730</v>
      </c>
      <c r="D11530" s="7">
        <f>VLOOKUP(C11530,属性!A:D,3,FALSE)</f>
        <v>46088</v>
      </c>
      <c r="E11530" s="7" t="str">
        <f>VLOOKUP(C11530,属性!A:D,4,FALSE)</f>
        <v>否</v>
      </c>
      <c r="F11530" s="8" t="s">
        <v>19246</v>
      </c>
      <c r="G11530" s="8" t="s">
        <v>19340</v>
      </c>
      <c r="H11530" s="9">
        <v>46089</v>
      </c>
      <c r="I11530" s="8" t="s">
        <v>74</v>
      </c>
      <c r="J11530" s="8" t="s">
        <v>19</v>
      </c>
      <c r="K11530" s="7">
        <v>46094</v>
      </c>
    </row>
    <row r="11531" hidden="1" spans="1:11">
      <c r="A11531">
        <v>11531</v>
      </c>
      <c r="B11531" t="str">
        <f>VLOOKUP(C11531,属性!A:D,2,FALSE)</f>
        <v>瑞幸</v>
      </c>
      <c r="C11531" t="s">
        <v>18730</v>
      </c>
      <c r="D11531" s="7">
        <f>VLOOKUP(C11531,属性!A:D,3,FALSE)</f>
        <v>46088</v>
      </c>
      <c r="E11531" s="7" t="str">
        <f>VLOOKUP(C11531,属性!A:D,4,FALSE)</f>
        <v>否</v>
      </c>
      <c r="F11531" s="8">
        <v>77</v>
      </c>
      <c r="G11531" s="8" t="s">
        <v>19341</v>
      </c>
      <c r="H11531" s="9">
        <v>46090</v>
      </c>
      <c r="I11531" s="8" t="s">
        <v>52</v>
      </c>
      <c r="J11531" s="8" t="s">
        <v>19</v>
      </c>
      <c r="K11531" s="7">
        <v>46094</v>
      </c>
    </row>
    <row r="11532" hidden="1" spans="1:11">
      <c r="A11532">
        <v>11532</v>
      </c>
      <c r="B11532" t="str">
        <f>VLOOKUP(C11532,属性!A:D,2,FALSE)</f>
        <v>瑞幸</v>
      </c>
      <c r="C11532" t="s">
        <v>18730</v>
      </c>
      <c r="D11532" s="7">
        <f>VLOOKUP(C11532,属性!A:D,3,FALSE)</f>
        <v>46088</v>
      </c>
      <c r="E11532" s="7" t="str">
        <f>VLOOKUP(C11532,属性!A:D,4,FALSE)</f>
        <v>否</v>
      </c>
      <c r="F11532" s="8" t="s">
        <v>19246</v>
      </c>
      <c r="G11532" s="8" t="s">
        <v>19342</v>
      </c>
      <c r="H11532" s="9">
        <v>46090</v>
      </c>
      <c r="I11532" s="8" t="s">
        <v>74</v>
      </c>
      <c r="J11532" s="8" t="s">
        <v>15</v>
      </c>
      <c r="K11532" s="7">
        <v>46094</v>
      </c>
    </row>
    <row r="11533" hidden="1" spans="1:11">
      <c r="A11533">
        <v>11533</v>
      </c>
      <c r="B11533" t="str">
        <f>VLOOKUP(C11533,属性!A:D,2,FALSE)</f>
        <v>瑞幸</v>
      </c>
      <c r="C11533" t="s">
        <v>18730</v>
      </c>
      <c r="D11533" s="7">
        <f>VLOOKUP(C11533,属性!A:D,3,FALSE)</f>
        <v>46088</v>
      </c>
      <c r="E11533" s="7" t="str">
        <f>VLOOKUP(C11533,属性!A:D,4,FALSE)</f>
        <v>否</v>
      </c>
      <c r="F11533" s="8" t="s">
        <v>19343</v>
      </c>
      <c r="G11533" s="8" t="s">
        <v>19344</v>
      </c>
      <c r="H11533" s="9">
        <v>46089</v>
      </c>
      <c r="I11533" s="8" t="s">
        <v>74</v>
      </c>
      <c r="J11533" s="8" t="s">
        <v>15</v>
      </c>
      <c r="K11533" s="7">
        <v>46094</v>
      </c>
    </row>
    <row r="11534" hidden="1" spans="1:11">
      <c r="A11534">
        <v>11534</v>
      </c>
      <c r="B11534" t="str">
        <f>VLOOKUP(C11534,属性!A:D,2,FALSE)</f>
        <v>瑞幸</v>
      </c>
      <c r="C11534" t="s">
        <v>18730</v>
      </c>
      <c r="D11534" s="7">
        <f>VLOOKUP(C11534,属性!A:D,3,FALSE)</f>
        <v>46088</v>
      </c>
      <c r="E11534" s="7" t="str">
        <f>VLOOKUP(C11534,属性!A:D,4,FALSE)</f>
        <v>否</v>
      </c>
      <c r="F11534" s="8" t="s">
        <v>19246</v>
      </c>
      <c r="G11534" s="8" t="s">
        <v>19345</v>
      </c>
      <c r="H11534" s="9">
        <v>46089</v>
      </c>
      <c r="I11534" s="8" t="s">
        <v>74</v>
      </c>
      <c r="J11534" s="8" t="s">
        <v>15</v>
      </c>
      <c r="K11534" s="7">
        <v>46094</v>
      </c>
    </row>
    <row r="11535" hidden="1" spans="1:11">
      <c r="A11535">
        <v>11535</v>
      </c>
      <c r="B11535" t="str">
        <f>VLOOKUP(C11535,属性!A:D,2,FALSE)</f>
        <v>瑞幸</v>
      </c>
      <c r="C11535" t="s">
        <v>18730</v>
      </c>
      <c r="D11535" s="7">
        <f>VLOOKUP(C11535,属性!A:D,3,FALSE)</f>
        <v>46088</v>
      </c>
      <c r="E11535" s="7" t="str">
        <f>VLOOKUP(C11535,属性!A:D,4,FALSE)</f>
        <v>否</v>
      </c>
      <c r="F11535" s="8" t="s">
        <v>2513</v>
      </c>
      <c r="G11535" s="8" t="s">
        <v>19346</v>
      </c>
      <c r="H11535" s="9">
        <v>46088</v>
      </c>
      <c r="I11535" s="8" t="s">
        <v>14</v>
      </c>
      <c r="J11535" s="8" t="s">
        <v>19</v>
      </c>
      <c r="K11535" s="7">
        <v>46094</v>
      </c>
    </row>
    <row r="11536" hidden="1" spans="1:11">
      <c r="A11536">
        <v>11536</v>
      </c>
      <c r="B11536" t="str">
        <f>VLOOKUP(C11536,属性!A:D,2,FALSE)</f>
        <v>瑞幸</v>
      </c>
      <c r="C11536" t="s">
        <v>18730</v>
      </c>
      <c r="D11536" s="7">
        <f>VLOOKUP(C11536,属性!A:D,3,FALSE)</f>
        <v>46088</v>
      </c>
      <c r="E11536" s="7" t="str">
        <f>VLOOKUP(C11536,属性!A:D,4,FALSE)</f>
        <v>否</v>
      </c>
      <c r="F11536" s="8" t="s">
        <v>19246</v>
      </c>
      <c r="G11536" s="8" t="s">
        <v>19347</v>
      </c>
      <c r="H11536" s="9">
        <v>46088</v>
      </c>
      <c r="I11536" s="8" t="s">
        <v>74</v>
      </c>
      <c r="J11536" s="8" t="s">
        <v>19</v>
      </c>
      <c r="K11536" s="7">
        <v>46094</v>
      </c>
    </row>
    <row r="11537" hidden="1" spans="1:11">
      <c r="A11537">
        <v>11537</v>
      </c>
      <c r="B11537" t="str">
        <f>VLOOKUP(C11537,属性!A:D,2,FALSE)</f>
        <v>瑞幸</v>
      </c>
      <c r="C11537" t="s">
        <v>18730</v>
      </c>
      <c r="D11537" s="7">
        <f>VLOOKUP(C11537,属性!A:D,3,FALSE)</f>
        <v>46088</v>
      </c>
      <c r="E11537" s="7" t="str">
        <f>VLOOKUP(C11537,属性!A:D,4,FALSE)</f>
        <v>否</v>
      </c>
      <c r="F11537" s="8" t="s">
        <v>19348</v>
      </c>
      <c r="G11537" s="8" t="s">
        <v>19349</v>
      </c>
      <c r="H11537" s="9">
        <v>46089</v>
      </c>
      <c r="I11537" s="8" t="s">
        <v>125</v>
      </c>
      <c r="J11537" s="8" t="s">
        <v>15</v>
      </c>
      <c r="K11537" s="7">
        <v>46094</v>
      </c>
    </row>
    <row r="11538" hidden="1" spans="1:11">
      <c r="A11538">
        <v>11538</v>
      </c>
      <c r="B11538" t="str">
        <f>VLOOKUP(C11538,属性!A:D,2,FALSE)</f>
        <v>瑞幸</v>
      </c>
      <c r="C11538" t="s">
        <v>18730</v>
      </c>
      <c r="D11538" s="7">
        <f>VLOOKUP(C11538,属性!A:D,3,FALSE)</f>
        <v>46088</v>
      </c>
      <c r="E11538" s="7" t="str">
        <f>VLOOKUP(C11538,属性!A:D,4,FALSE)</f>
        <v>否</v>
      </c>
      <c r="F11538" s="8" t="s">
        <v>19246</v>
      </c>
      <c r="G11538" s="8" t="s">
        <v>19350</v>
      </c>
      <c r="H11538" s="9">
        <v>46089</v>
      </c>
      <c r="I11538" s="8" t="s">
        <v>74</v>
      </c>
      <c r="J11538" s="8" t="s">
        <v>19</v>
      </c>
      <c r="K11538" s="7">
        <v>46094</v>
      </c>
    </row>
    <row r="11539" hidden="1" spans="1:11">
      <c r="A11539">
        <v>11539</v>
      </c>
      <c r="B11539" t="str">
        <f>VLOOKUP(C11539,属性!A:D,2,FALSE)</f>
        <v>瑞幸</v>
      </c>
      <c r="C11539" t="s">
        <v>18730</v>
      </c>
      <c r="D11539" s="7">
        <f>VLOOKUP(C11539,属性!A:D,3,FALSE)</f>
        <v>46088</v>
      </c>
      <c r="E11539" s="7" t="str">
        <f>VLOOKUP(C11539,属性!A:D,4,FALSE)</f>
        <v>否</v>
      </c>
      <c r="F11539" s="8" t="s">
        <v>14520</v>
      </c>
      <c r="G11539" s="8" t="s">
        <v>19351</v>
      </c>
      <c r="H11539" s="9">
        <v>46089</v>
      </c>
      <c r="I11539" s="8" t="s">
        <v>119</v>
      </c>
      <c r="J11539" s="8" t="s">
        <v>19</v>
      </c>
      <c r="K11539" s="7">
        <v>46094</v>
      </c>
    </row>
    <row r="11540" ht="28" hidden="1" spans="1:11">
      <c r="A11540">
        <v>11540</v>
      </c>
      <c r="B11540" t="str">
        <f>VLOOKUP(C11540,属性!A:D,2,FALSE)</f>
        <v>瑞幸</v>
      </c>
      <c r="C11540" t="s">
        <v>18730</v>
      </c>
      <c r="D11540" s="7">
        <f>VLOOKUP(C11540,属性!A:D,3,FALSE)</f>
        <v>46088</v>
      </c>
      <c r="E11540" s="7" t="str">
        <f>VLOOKUP(C11540,属性!A:D,4,FALSE)</f>
        <v>否</v>
      </c>
      <c r="F11540" s="8" t="s">
        <v>19352</v>
      </c>
      <c r="G11540" s="8" t="s">
        <v>19353</v>
      </c>
      <c r="H11540" s="9">
        <v>46088</v>
      </c>
      <c r="I11540" s="8" t="s">
        <v>52</v>
      </c>
      <c r="J11540" s="8" t="s">
        <v>15</v>
      </c>
      <c r="K11540" s="7">
        <v>46094</v>
      </c>
    </row>
    <row r="11541" hidden="1" spans="1:11">
      <c r="A11541">
        <v>11541</v>
      </c>
      <c r="B11541" t="str">
        <f>VLOOKUP(C11541,属性!A:D,2,FALSE)</f>
        <v>瑞幸</v>
      </c>
      <c r="C11541" t="s">
        <v>18730</v>
      </c>
      <c r="D11541" s="7">
        <f>VLOOKUP(C11541,属性!A:D,3,FALSE)</f>
        <v>46088</v>
      </c>
      <c r="E11541" s="7" t="str">
        <f>VLOOKUP(C11541,属性!A:D,4,FALSE)</f>
        <v>否</v>
      </c>
      <c r="F11541" s="8" t="s">
        <v>19246</v>
      </c>
      <c r="G11541" s="8" t="s">
        <v>19354</v>
      </c>
      <c r="H11541" s="9">
        <v>46088</v>
      </c>
      <c r="I11541" s="8" t="s">
        <v>74</v>
      </c>
      <c r="J11541" s="8" t="s">
        <v>19</v>
      </c>
      <c r="K11541" s="7">
        <v>46094</v>
      </c>
    </row>
    <row r="11542" hidden="1" spans="1:11">
      <c r="A11542">
        <v>11542</v>
      </c>
      <c r="B11542" t="str">
        <f>VLOOKUP(C11542,属性!A:D,2,FALSE)</f>
        <v>瑞幸</v>
      </c>
      <c r="C11542" t="s">
        <v>18730</v>
      </c>
      <c r="D11542" s="7">
        <f>VLOOKUP(C11542,属性!A:D,3,FALSE)</f>
        <v>46088</v>
      </c>
      <c r="E11542" s="7" t="str">
        <f>VLOOKUP(C11542,属性!A:D,4,FALSE)</f>
        <v>否</v>
      </c>
      <c r="F11542" s="8" t="s">
        <v>19355</v>
      </c>
      <c r="G11542" s="8" t="s">
        <v>19356</v>
      </c>
      <c r="H11542" s="9">
        <v>46089</v>
      </c>
      <c r="I11542" s="8" t="s">
        <v>38</v>
      </c>
      <c r="J11542" s="8" t="s">
        <v>15</v>
      </c>
      <c r="K11542" s="7">
        <v>46094</v>
      </c>
    </row>
    <row r="11543" hidden="1" spans="1:11">
      <c r="A11543">
        <v>11543</v>
      </c>
      <c r="B11543" t="str">
        <f>VLOOKUP(C11543,属性!A:D,2,FALSE)</f>
        <v>瑞幸</v>
      </c>
      <c r="C11543" t="s">
        <v>18730</v>
      </c>
      <c r="D11543" s="7">
        <f>VLOOKUP(C11543,属性!A:D,3,FALSE)</f>
        <v>46088</v>
      </c>
      <c r="E11543" s="7" t="str">
        <f>VLOOKUP(C11543,属性!A:D,4,FALSE)</f>
        <v>否</v>
      </c>
      <c r="F11543" s="8" t="s">
        <v>19357</v>
      </c>
      <c r="G11543" s="8" t="s">
        <v>19358</v>
      </c>
      <c r="H11543" s="9">
        <v>46089</v>
      </c>
      <c r="I11543" s="8" t="s">
        <v>77</v>
      </c>
      <c r="J11543" s="8" t="s">
        <v>19</v>
      </c>
      <c r="K11543" s="7">
        <v>46094</v>
      </c>
    </row>
    <row r="11544" hidden="1" spans="1:11">
      <c r="A11544">
        <v>11544</v>
      </c>
      <c r="B11544" t="str">
        <f>VLOOKUP(C11544,属性!A:D,2,FALSE)</f>
        <v>瑞幸</v>
      </c>
      <c r="C11544" t="s">
        <v>18730</v>
      </c>
      <c r="D11544" s="7">
        <f>VLOOKUP(C11544,属性!A:D,3,FALSE)</f>
        <v>46088</v>
      </c>
      <c r="E11544" s="7" t="str">
        <f>VLOOKUP(C11544,属性!A:D,4,FALSE)</f>
        <v>否</v>
      </c>
      <c r="F11544" s="8" t="s">
        <v>19246</v>
      </c>
      <c r="G11544" s="8" t="s">
        <v>13585</v>
      </c>
      <c r="H11544" s="9">
        <v>46089</v>
      </c>
      <c r="I11544" s="8" t="s">
        <v>74</v>
      </c>
      <c r="J11544" s="8" t="s">
        <v>19</v>
      </c>
      <c r="K11544" s="7">
        <v>46094</v>
      </c>
    </row>
    <row r="11545" hidden="1" spans="1:11">
      <c r="A11545">
        <v>11545</v>
      </c>
      <c r="B11545" t="str">
        <f>VLOOKUP(C11545,属性!A:D,2,FALSE)</f>
        <v>瑞幸</v>
      </c>
      <c r="C11545" t="s">
        <v>18730</v>
      </c>
      <c r="D11545" s="7">
        <f>VLOOKUP(C11545,属性!A:D,3,FALSE)</f>
        <v>46088</v>
      </c>
      <c r="E11545" s="7" t="str">
        <f>VLOOKUP(C11545,属性!A:D,4,FALSE)</f>
        <v>否</v>
      </c>
      <c r="F11545" s="8" t="s">
        <v>19359</v>
      </c>
      <c r="G11545" s="8" t="s">
        <v>19360</v>
      </c>
      <c r="H11545" s="9">
        <v>46090</v>
      </c>
      <c r="I11545" s="8" t="s">
        <v>14</v>
      </c>
      <c r="J11545" s="8" t="s">
        <v>19</v>
      </c>
      <c r="K11545" s="7">
        <v>46094</v>
      </c>
    </row>
    <row r="11546" hidden="1" spans="1:11">
      <c r="A11546">
        <v>11546</v>
      </c>
      <c r="B11546" t="str">
        <f>VLOOKUP(C11546,属性!A:D,2,FALSE)</f>
        <v>瑞幸</v>
      </c>
      <c r="C11546" t="s">
        <v>18730</v>
      </c>
      <c r="D11546" s="7">
        <f>VLOOKUP(C11546,属性!A:D,3,FALSE)</f>
        <v>46088</v>
      </c>
      <c r="E11546" s="7" t="str">
        <f>VLOOKUP(C11546,属性!A:D,4,FALSE)</f>
        <v>否</v>
      </c>
      <c r="F11546" s="8" t="s">
        <v>19246</v>
      </c>
      <c r="G11546" s="8" t="s">
        <v>2531</v>
      </c>
      <c r="H11546" s="9">
        <v>46090</v>
      </c>
      <c r="I11546" s="8" t="s">
        <v>74</v>
      </c>
      <c r="J11546" s="8" t="s">
        <v>19</v>
      </c>
      <c r="K11546" s="7">
        <v>46094</v>
      </c>
    </row>
    <row r="11547" hidden="1" spans="1:11">
      <c r="A11547">
        <v>11547</v>
      </c>
      <c r="B11547" t="str">
        <f>VLOOKUP(C11547,属性!A:D,2,FALSE)</f>
        <v>瑞幸</v>
      </c>
      <c r="C11547" t="s">
        <v>18730</v>
      </c>
      <c r="D11547" s="7">
        <f>VLOOKUP(C11547,属性!A:D,3,FALSE)</f>
        <v>46088</v>
      </c>
      <c r="E11547" s="7" t="str">
        <f>VLOOKUP(C11547,属性!A:D,4,FALSE)</f>
        <v>否</v>
      </c>
      <c r="F11547" s="8" t="s">
        <v>13005</v>
      </c>
      <c r="G11547" s="8" t="s">
        <v>19361</v>
      </c>
      <c r="H11547" s="9">
        <v>46090</v>
      </c>
      <c r="I11547" s="8" t="s">
        <v>179</v>
      </c>
      <c r="J11547" s="8" t="s">
        <v>19</v>
      </c>
      <c r="K11547" s="7">
        <v>46094</v>
      </c>
    </row>
    <row r="11548" hidden="1" spans="1:11">
      <c r="A11548">
        <v>11548</v>
      </c>
      <c r="B11548" t="str">
        <f>VLOOKUP(C11548,属性!A:D,2,FALSE)</f>
        <v>瑞幸</v>
      </c>
      <c r="C11548" t="s">
        <v>18730</v>
      </c>
      <c r="D11548" s="7">
        <f>VLOOKUP(C11548,属性!A:D,3,FALSE)</f>
        <v>46088</v>
      </c>
      <c r="E11548" s="7" t="str">
        <f>VLOOKUP(C11548,属性!A:D,4,FALSE)</f>
        <v>否</v>
      </c>
      <c r="F11548" s="8" t="s">
        <v>19246</v>
      </c>
      <c r="G11548" s="8" t="s">
        <v>19362</v>
      </c>
      <c r="H11548" s="9">
        <v>46090</v>
      </c>
      <c r="I11548" s="8" t="s">
        <v>74</v>
      </c>
      <c r="J11548" s="8" t="s">
        <v>19</v>
      </c>
      <c r="K11548" s="7">
        <v>46094</v>
      </c>
    </row>
    <row r="11549" hidden="1" spans="1:11">
      <c r="A11549">
        <v>11549</v>
      </c>
      <c r="B11549" t="str">
        <f>VLOOKUP(C11549,属性!A:D,2,FALSE)</f>
        <v>瑞幸</v>
      </c>
      <c r="C11549" t="s">
        <v>18730</v>
      </c>
      <c r="D11549" s="7">
        <f>VLOOKUP(C11549,属性!A:D,3,FALSE)</f>
        <v>46088</v>
      </c>
      <c r="E11549" s="7" t="str">
        <f>VLOOKUP(C11549,属性!A:D,4,FALSE)</f>
        <v>否</v>
      </c>
      <c r="F11549" s="8" t="s">
        <v>10840</v>
      </c>
      <c r="G11549" s="8" t="s">
        <v>19363</v>
      </c>
      <c r="H11549" s="9">
        <v>46089</v>
      </c>
      <c r="I11549" s="8" t="s">
        <v>122</v>
      </c>
      <c r="J11549" s="8" t="s">
        <v>19</v>
      </c>
      <c r="K11549" s="7">
        <v>46094</v>
      </c>
    </row>
    <row r="11550" hidden="1" spans="1:11">
      <c r="A11550">
        <v>11550</v>
      </c>
      <c r="B11550" t="str">
        <f>VLOOKUP(C11550,属性!A:D,2,FALSE)</f>
        <v>瑞幸</v>
      </c>
      <c r="C11550" t="s">
        <v>18730</v>
      </c>
      <c r="D11550" s="7">
        <f>VLOOKUP(C11550,属性!A:D,3,FALSE)</f>
        <v>46088</v>
      </c>
      <c r="E11550" s="7" t="str">
        <f>VLOOKUP(C11550,属性!A:D,4,FALSE)</f>
        <v>否</v>
      </c>
      <c r="F11550" s="8" t="s">
        <v>19246</v>
      </c>
      <c r="G11550" s="8" t="s">
        <v>19364</v>
      </c>
      <c r="H11550" s="9">
        <v>46089</v>
      </c>
      <c r="I11550" s="8" t="s">
        <v>74</v>
      </c>
      <c r="J11550" s="8" t="s">
        <v>19</v>
      </c>
      <c r="K11550" s="7">
        <v>46094</v>
      </c>
    </row>
    <row r="11551" hidden="1" spans="1:11">
      <c r="A11551">
        <v>11551</v>
      </c>
      <c r="B11551" t="str">
        <f>VLOOKUP(C11551,属性!A:D,2,FALSE)</f>
        <v>瑞幸</v>
      </c>
      <c r="C11551" t="s">
        <v>18730</v>
      </c>
      <c r="D11551" s="7">
        <f>VLOOKUP(C11551,属性!A:D,3,FALSE)</f>
        <v>46088</v>
      </c>
      <c r="E11551" s="7" t="str">
        <f>VLOOKUP(C11551,属性!A:D,4,FALSE)</f>
        <v>否</v>
      </c>
      <c r="F11551" s="8" t="s">
        <v>9461</v>
      </c>
      <c r="G11551" s="8" t="s">
        <v>19365</v>
      </c>
      <c r="H11551" s="9">
        <v>46088</v>
      </c>
      <c r="I11551" s="8" t="s">
        <v>125</v>
      </c>
      <c r="J11551" s="8" t="s">
        <v>15</v>
      </c>
      <c r="K11551" s="7">
        <v>46094</v>
      </c>
    </row>
    <row r="11552" hidden="1" spans="1:11">
      <c r="A11552">
        <v>11552</v>
      </c>
      <c r="B11552" t="str">
        <f>VLOOKUP(C11552,属性!A:D,2,FALSE)</f>
        <v>瑞幸</v>
      </c>
      <c r="C11552" t="s">
        <v>18730</v>
      </c>
      <c r="D11552" s="7">
        <f>VLOOKUP(C11552,属性!A:D,3,FALSE)</f>
        <v>46088</v>
      </c>
      <c r="E11552" s="7" t="str">
        <f>VLOOKUP(C11552,属性!A:D,4,FALSE)</f>
        <v>否</v>
      </c>
      <c r="F11552" s="8" t="s">
        <v>19246</v>
      </c>
      <c r="G11552" s="8" t="s">
        <v>19366</v>
      </c>
      <c r="H11552" s="9">
        <v>46088</v>
      </c>
      <c r="I11552" s="8" t="s">
        <v>74</v>
      </c>
      <c r="J11552" s="8" t="s">
        <v>15</v>
      </c>
      <c r="K11552" s="7">
        <v>46094</v>
      </c>
    </row>
    <row r="11553" spans="1:11">
      <c r="A11553">
        <v>11553</v>
      </c>
      <c r="B11553" t="str">
        <f>VLOOKUP(C11553,属性!A:D,2,FALSE)</f>
        <v>瑞幸</v>
      </c>
      <c r="C11553" t="s">
        <v>18730</v>
      </c>
      <c r="D11553" s="7">
        <f>VLOOKUP(C11553,属性!A:D,3,FALSE)</f>
        <v>46088</v>
      </c>
      <c r="E11553" s="7" t="str">
        <f>VLOOKUP(C11553,属性!A:D,4,FALSE)</f>
        <v>否</v>
      </c>
      <c r="F11553" s="8" t="s">
        <v>19367</v>
      </c>
      <c r="G11553" s="8" t="s">
        <v>19368</v>
      </c>
      <c r="H11553" s="9">
        <v>46088</v>
      </c>
      <c r="I11553" s="8" t="s">
        <v>38</v>
      </c>
      <c r="J11553" s="8" t="s">
        <v>30</v>
      </c>
      <c r="K11553" s="7">
        <v>46094</v>
      </c>
    </row>
    <row r="11554" hidden="1" spans="1:11">
      <c r="A11554">
        <v>11554</v>
      </c>
      <c r="B11554" t="str">
        <f>VLOOKUP(C11554,属性!A:D,2,FALSE)</f>
        <v>瑞幸</v>
      </c>
      <c r="C11554" t="s">
        <v>18730</v>
      </c>
      <c r="D11554" s="7">
        <f>VLOOKUP(C11554,属性!A:D,3,FALSE)</f>
        <v>46088</v>
      </c>
      <c r="E11554" s="7" t="str">
        <f>VLOOKUP(C11554,属性!A:D,4,FALSE)</f>
        <v>否</v>
      </c>
      <c r="F11554" s="8" t="s">
        <v>19246</v>
      </c>
      <c r="G11554" s="8" t="s">
        <v>19369</v>
      </c>
      <c r="H11554" s="9">
        <v>46088</v>
      </c>
      <c r="I11554" s="8" t="s">
        <v>74</v>
      </c>
      <c r="J11554" s="8" t="s">
        <v>19</v>
      </c>
      <c r="K11554" s="7">
        <v>46094</v>
      </c>
    </row>
    <row r="11555" hidden="1" spans="1:11">
      <c r="A11555">
        <v>11555</v>
      </c>
      <c r="B11555" t="str">
        <f>VLOOKUP(C11555,属性!A:D,2,FALSE)</f>
        <v>瑞幸</v>
      </c>
      <c r="C11555" t="s">
        <v>18730</v>
      </c>
      <c r="D11555" s="7">
        <f>VLOOKUP(C11555,属性!A:D,3,FALSE)</f>
        <v>46088</v>
      </c>
      <c r="E11555" s="7" t="str">
        <f>VLOOKUP(C11555,属性!A:D,4,FALSE)</f>
        <v>否</v>
      </c>
      <c r="F11555" s="8" t="s">
        <v>19370</v>
      </c>
      <c r="G11555" s="8" t="s">
        <v>19371</v>
      </c>
      <c r="H11555" s="9">
        <v>46089</v>
      </c>
      <c r="I11555" s="8" t="s">
        <v>52</v>
      </c>
      <c r="J11555" s="8" t="s">
        <v>19</v>
      </c>
      <c r="K11555" s="7">
        <v>46094</v>
      </c>
    </row>
    <row r="11556" hidden="1" spans="1:11">
      <c r="A11556">
        <v>11556</v>
      </c>
      <c r="B11556" t="str">
        <f>VLOOKUP(C11556,属性!A:D,2,FALSE)</f>
        <v>瑞幸</v>
      </c>
      <c r="C11556" t="s">
        <v>18730</v>
      </c>
      <c r="D11556" s="7">
        <f>VLOOKUP(C11556,属性!A:D,3,FALSE)</f>
        <v>46088</v>
      </c>
      <c r="E11556" s="7" t="str">
        <f>VLOOKUP(C11556,属性!A:D,4,FALSE)</f>
        <v>否</v>
      </c>
      <c r="F11556" s="8" t="s">
        <v>19246</v>
      </c>
      <c r="G11556" s="8" t="s">
        <v>19372</v>
      </c>
      <c r="H11556" s="9">
        <v>46089</v>
      </c>
      <c r="I11556" s="8" t="s">
        <v>74</v>
      </c>
      <c r="J11556" s="8" t="s">
        <v>15</v>
      </c>
      <c r="K11556" s="7">
        <v>46094</v>
      </c>
    </row>
    <row r="11557" hidden="1" spans="1:11">
      <c r="A11557">
        <v>11557</v>
      </c>
      <c r="B11557" t="str">
        <f>VLOOKUP(C11557,属性!A:D,2,FALSE)</f>
        <v>瑞幸</v>
      </c>
      <c r="C11557" t="s">
        <v>18730</v>
      </c>
      <c r="D11557" s="7">
        <f>VLOOKUP(C11557,属性!A:D,3,FALSE)</f>
        <v>46088</v>
      </c>
      <c r="E11557" s="7" t="str">
        <f>VLOOKUP(C11557,属性!A:D,4,FALSE)</f>
        <v>否</v>
      </c>
      <c r="F11557" s="8" t="s">
        <v>12676</v>
      </c>
      <c r="G11557" s="8" t="s">
        <v>19373</v>
      </c>
      <c r="H11557" s="9">
        <v>46089</v>
      </c>
      <c r="I11557" s="8" t="s">
        <v>254</v>
      </c>
      <c r="J11557" s="8" t="s">
        <v>15</v>
      </c>
      <c r="K11557" s="7">
        <v>46094</v>
      </c>
    </row>
    <row r="11558" hidden="1" spans="1:11">
      <c r="A11558">
        <v>11558</v>
      </c>
      <c r="B11558" t="str">
        <f>VLOOKUP(C11558,属性!A:D,2,FALSE)</f>
        <v>瑞幸</v>
      </c>
      <c r="C11558" t="s">
        <v>18730</v>
      </c>
      <c r="D11558" s="7">
        <f>VLOOKUP(C11558,属性!A:D,3,FALSE)</f>
        <v>46088</v>
      </c>
      <c r="E11558" s="7" t="str">
        <f>VLOOKUP(C11558,属性!A:D,4,FALSE)</f>
        <v>否</v>
      </c>
      <c r="F11558" s="8" t="s">
        <v>19246</v>
      </c>
      <c r="G11558" s="8" t="s">
        <v>19374</v>
      </c>
      <c r="H11558" s="9">
        <v>46089</v>
      </c>
      <c r="I11558" s="8" t="s">
        <v>74</v>
      </c>
      <c r="J11558" s="8" t="s">
        <v>19</v>
      </c>
      <c r="K11558" s="7">
        <v>46094</v>
      </c>
    </row>
    <row r="11559" hidden="1" spans="1:11">
      <c r="A11559">
        <v>11559</v>
      </c>
      <c r="B11559" t="str">
        <f>VLOOKUP(C11559,属性!A:D,2,FALSE)</f>
        <v>瑞幸</v>
      </c>
      <c r="C11559" t="s">
        <v>18730</v>
      </c>
      <c r="D11559" s="7">
        <f>VLOOKUP(C11559,属性!A:D,3,FALSE)</f>
        <v>46088</v>
      </c>
      <c r="E11559" s="7" t="str">
        <f>VLOOKUP(C11559,属性!A:D,4,FALSE)</f>
        <v>否</v>
      </c>
      <c r="F11559" s="8" t="s">
        <v>19375</v>
      </c>
      <c r="G11559" s="8" t="s">
        <v>19376</v>
      </c>
      <c r="H11559" s="9">
        <v>46088</v>
      </c>
      <c r="I11559" s="8" t="s">
        <v>38</v>
      </c>
      <c r="J11559" s="8" t="s">
        <v>15</v>
      </c>
      <c r="K11559" s="7">
        <v>46094</v>
      </c>
    </row>
    <row r="11560" hidden="1" spans="1:11">
      <c r="A11560">
        <v>11560</v>
      </c>
      <c r="B11560" t="str">
        <f>VLOOKUP(C11560,属性!A:D,2,FALSE)</f>
        <v>瑞幸</v>
      </c>
      <c r="C11560" t="s">
        <v>18730</v>
      </c>
      <c r="D11560" s="7">
        <f>VLOOKUP(C11560,属性!A:D,3,FALSE)</f>
        <v>46088</v>
      </c>
      <c r="E11560" s="7" t="str">
        <f>VLOOKUP(C11560,属性!A:D,4,FALSE)</f>
        <v>否</v>
      </c>
      <c r="F11560" s="8" t="s">
        <v>19246</v>
      </c>
      <c r="G11560" s="8" t="s">
        <v>19377</v>
      </c>
      <c r="H11560" s="9">
        <v>46088</v>
      </c>
      <c r="I11560" s="8" t="s">
        <v>74</v>
      </c>
      <c r="J11560" s="8" t="s">
        <v>15</v>
      </c>
      <c r="K11560" s="7">
        <v>46094</v>
      </c>
    </row>
    <row r="11561" hidden="1" spans="1:11">
      <c r="A11561">
        <v>11561</v>
      </c>
      <c r="B11561" t="str">
        <f>VLOOKUP(C11561,属性!A:D,2,FALSE)</f>
        <v>瑞幸</v>
      </c>
      <c r="C11561" t="s">
        <v>18730</v>
      </c>
      <c r="D11561" s="7">
        <f>VLOOKUP(C11561,属性!A:D,3,FALSE)</f>
        <v>46088</v>
      </c>
      <c r="E11561" s="7" t="str">
        <f>VLOOKUP(C11561,属性!A:D,4,FALSE)</f>
        <v>否</v>
      </c>
      <c r="F11561" s="8" t="s">
        <v>19378</v>
      </c>
      <c r="G11561" s="8" t="s">
        <v>19379</v>
      </c>
      <c r="H11561" s="9">
        <v>46089</v>
      </c>
      <c r="I11561" s="8" t="s">
        <v>38</v>
      </c>
      <c r="J11561" s="8" t="s">
        <v>15</v>
      </c>
      <c r="K11561" s="7">
        <v>46094</v>
      </c>
    </row>
    <row r="11562" hidden="1" spans="1:11">
      <c r="A11562">
        <v>11562</v>
      </c>
      <c r="B11562" t="str">
        <f>VLOOKUP(C11562,属性!A:D,2,FALSE)</f>
        <v>瑞幸</v>
      </c>
      <c r="C11562" t="s">
        <v>18730</v>
      </c>
      <c r="D11562" s="7">
        <f>VLOOKUP(C11562,属性!A:D,3,FALSE)</f>
        <v>46088</v>
      </c>
      <c r="E11562" s="7" t="str">
        <f>VLOOKUP(C11562,属性!A:D,4,FALSE)</f>
        <v>否</v>
      </c>
      <c r="F11562" s="8" t="s">
        <v>19246</v>
      </c>
      <c r="G11562" s="8" t="s">
        <v>19380</v>
      </c>
      <c r="H11562" s="9">
        <v>46089</v>
      </c>
      <c r="I11562" s="8" t="s">
        <v>74</v>
      </c>
      <c r="J11562" s="8" t="s">
        <v>19</v>
      </c>
      <c r="K11562" s="7">
        <v>46094</v>
      </c>
    </row>
    <row r="11563" hidden="1" spans="1:11">
      <c r="A11563">
        <v>11563</v>
      </c>
      <c r="B11563" t="str">
        <f>VLOOKUP(C11563,属性!A:D,2,FALSE)</f>
        <v>瑞幸</v>
      </c>
      <c r="C11563" t="s">
        <v>18730</v>
      </c>
      <c r="D11563" s="7">
        <f>VLOOKUP(C11563,属性!A:D,3,FALSE)</f>
        <v>46088</v>
      </c>
      <c r="E11563" s="7" t="str">
        <f>VLOOKUP(C11563,属性!A:D,4,FALSE)</f>
        <v>否</v>
      </c>
      <c r="F11563" s="8" t="s">
        <v>19381</v>
      </c>
      <c r="G11563" s="8" t="s">
        <v>19382</v>
      </c>
      <c r="H11563" s="9">
        <v>46088</v>
      </c>
      <c r="I11563" s="8" t="s">
        <v>18</v>
      </c>
      <c r="J11563" s="8" t="s">
        <v>15</v>
      </c>
      <c r="K11563" s="7">
        <v>46094</v>
      </c>
    </row>
    <row r="11564" hidden="1" spans="1:11">
      <c r="A11564">
        <v>11564</v>
      </c>
      <c r="B11564" t="str">
        <f>VLOOKUP(C11564,属性!A:D,2,FALSE)</f>
        <v>瑞幸</v>
      </c>
      <c r="C11564" t="s">
        <v>18730</v>
      </c>
      <c r="D11564" s="7">
        <f>VLOOKUP(C11564,属性!A:D,3,FALSE)</f>
        <v>46088</v>
      </c>
      <c r="E11564" s="7" t="str">
        <f>VLOOKUP(C11564,属性!A:D,4,FALSE)</f>
        <v>否</v>
      </c>
      <c r="F11564" s="8" t="s">
        <v>19246</v>
      </c>
      <c r="G11564" s="8" t="s">
        <v>19383</v>
      </c>
      <c r="H11564" s="9">
        <v>46088</v>
      </c>
      <c r="I11564" s="8" t="s">
        <v>74</v>
      </c>
      <c r="J11564" s="8" t="s">
        <v>15</v>
      </c>
      <c r="K11564" s="7">
        <v>46094</v>
      </c>
    </row>
    <row r="11565" hidden="1" spans="1:11">
      <c r="A11565">
        <v>11565</v>
      </c>
      <c r="B11565" t="str">
        <f>VLOOKUP(C11565,属性!A:D,2,FALSE)</f>
        <v>瑞幸</v>
      </c>
      <c r="C11565" t="s">
        <v>18730</v>
      </c>
      <c r="D11565" s="7">
        <f>VLOOKUP(C11565,属性!A:D,3,FALSE)</f>
        <v>46088</v>
      </c>
      <c r="E11565" s="7" t="str">
        <f>VLOOKUP(C11565,属性!A:D,4,FALSE)</f>
        <v>否</v>
      </c>
      <c r="F11565" s="8" t="s">
        <v>19384</v>
      </c>
      <c r="G11565" s="8" t="s">
        <v>19385</v>
      </c>
      <c r="H11565" s="9">
        <v>46089</v>
      </c>
      <c r="I11565" s="8" t="s">
        <v>923</v>
      </c>
      <c r="J11565" s="8" t="s">
        <v>19</v>
      </c>
      <c r="K11565" s="7">
        <v>46094</v>
      </c>
    </row>
    <row r="11566" hidden="1" spans="1:11">
      <c r="A11566">
        <v>11566</v>
      </c>
      <c r="B11566" t="str">
        <f>VLOOKUP(C11566,属性!A:D,2,FALSE)</f>
        <v>瑞幸</v>
      </c>
      <c r="C11566" t="s">
        <v>18730</v>
      </c>
      <c r="D11566" s="7">
        <f>VLOOKUP(C11566,属性!A:D,3,FALSE)</f>
        <v>46088</v>
      </c>
      <c r="E11566" s="7" t="str">
        <f>VLOOKUP(C11566,属性!A:D,4,FALSE)</f>
        <v>否</v>
      </c>
      <c r="F11566" s="8" t="s">
        <v>19246</v>
      </c>
      <c r="G11566" s="8" t="s">
        <v>19386</v>
      </c>
      <c r="H11566" s="9">
        <v>46089</v>
      </c>
      <c r="I11566" s="8" t="s">
        <v>74</v>
      </c>
      <c r="J11566" s="8" t="s">
        <v>19</v>
      </c>
      <c r="K11566" s="7">
        <v>46094</v>
      </c>
    </row>
    <row r="11567" hidden="1" spans="1:11">
      <c r="A11567">
        <v>11567</v>
      </c>
      <c r="B11567" t="str">
        <f>VLOOKUP(C11567,属性!A:D,2,FALSE)</f>
        <v>瑞幸</v>
      </c>
      <c r="C11567" t="s">
        <v>18730</v>
      </c>
      <c r="D11567" s="7">
        <f>VLOOKUP(C11567,属性!A:D,3,FALSE)</f>
        <v>46088</v>
      </c>
      <c r="E11567" s="7" t="str">
        <f>VLOOKUP(C11567,属性!A:D,4,FALSE)</f>
        <v>否</v>
      </c>
      <c r="F11567" s="8" t="s">
        <v>19370</v>
      </c>
      <c r="G11567" s="8" t="s">
        <v>19387</v>
      </c>
      <c r="H11567" s="9">
        <v>46093</v>
      </c>
      <c r="I11567" s="8" t="s">
        <v>52</v>
      </c>
      <c r="J11567" s="8" t="s">
        <v>15</v>
      </c>
      <c r="K11567" s="7">
        <v>46094</v>
      </c>
    </row>
    <row r="11568" hidden="1" spans="1:11">
      <c r="A11568">
        <v>11568</v>
      </c>
      <c r="B11568" t="str">
        <f>VLOOKUP(C11568,属性!A:D,2,FALSE)</f>
        <v>瑞幸</v>
      </c>
      <c r="C11568" t="s">
        <v>18730</v>
      </c>
      <c r="D11568" s="7">
        <f>VLOOKUP(C11568,属性!A:D,3,FALSE)</f>
        <v>46088</v>
      </c>
      <c r="E11568" s="7" t="str">
        <f>VLOOKUP(C11568,属性!A:D,4,FALSE)</f>
        <v>否</v>
      </c>
      <c r="F11568" s="8" t="s">
        <v>19246</v>
      </c>
      <c r="G11568" s="8" t="s">
        <v>5740</v>
      </c>
      <c r="H11568" s="9">
        <v>46093</v>
      </c>
      <c r="I11568" s="8" t="s">
        <v>74</v>
      </c>
      <c r="J11568" s="8" t="s">
        <v>19</v>
      </c>
      <c r="K11568" s="7">
        <v>46094</v>
      </c>
    </row>
    <row r="11569" hidden="1" spans="1:11">
      <c r="A11569">
        <v>11569</v>
      </c>
      <c r="B11569" t="str">
        <f>VLOOKUP(C11569,属性!A:D,2,FALSE)</f>
        <v>瑞幸</v>
      </c>
      <c r="C11569" t="s">
        <v>18730</v>
      </c>
      <c r="D11569" s="7">
        <f>VLOOKUP(C11569,属性!A:D,3,FALSE)</f>
        <v>46088</v>
      </c>
      <c r="E11569" s="7" t="str">
        <f>VLOOKUP(C11569,属性!A:D,4,FALSE)</f>
        <v>否</v>
      </c>
      <c r="F11569" s="8" t="s">
        <v>19388</v>
      </c>
      <c r="G11569" s="8" t="s">
        <v>19389</v>
      </c>
      <c r="H11569" s="9">
        <v>46088</v>
      </c>
      <c r="I11569" s="8" t="s">
        <v>49</v>
      </c>
      <c r="J11569" s="8" t="s">
        <v>15</v>
      </c>
      <c r="K11569" s="7">
        <v>46094</v>
      </c>
    </row>
    <row r="11570" hidden="1" spans="1:11">
      <c r="A11570">
        <v>11570</v>
      </c>
      <c r="B11570" t="str">
        <f>VLOOKUP(C11570,属性!A:D,2,FALSE)</f>
        <v>瑞幸</v>
      </c>
      <c r="C11570" t="s">
        <v>18730</v>
      </c>
      <c r="D11570" s="7">
        <f>VLOOKUP(C11570,属性!A:D,3,FALSE)</f>
        <v>46088</v>
      </c>
      <c r="E11570" s="7" t="str">
        <f>VLOOKUP(C11570,属性!A:D,4,FALSE)</f>
        <v>否</v>
      </c>
      <c r="F11570" s="8" t="s">
        <v>19246</v>
      </c>
      <c r="G11570" s="8" t="s">
        <v>19390</v>
      </c>
      <c r="H11570" s="9">
        <v>46088</v>
      </c>
      <c r="I11570" s="8" t="s">
        <v>74</v>
      </c>
      <c r="J11570" s="8" t="s">
        <v>15</v>
      </c>
      <c r="K11570" s="7">
        <v>46094</v>
      </c>
    </row>
    <row r="11571" hidden="1" spans="1:11">
      <c r="A11571">
        <v>11571</v>
      </c>
      <c r="B11571" t="str">
        <f>VLOOKUP(C11571,属性!A:D,2,FALSE)</f>
        <v>瑞幸</v>
      </c>
      <c r="C11571" t="s">
        <v>18730</v>
      </c>
      <c r="D11571" s="7">
        <f>VLOOKUP(C11571,属性!A:D,3,FALSE)</f>
        <v>46088</v>
      </c>
      <c r="E11571" s="7" t="str">
        <f>VLOOKUP(C11571,属性!A:D,4,FALSE)</f>
        <v>否</v>
      </c>
      <c r="F11571" s="8" t="s">
        <v>2079</v>
      </c>
      <c r="G11571" s="8" t="s">
        <v>19391</v>
      </c>
      <c r="H11571" s="9">
        <v>46089</v>
      </c>
      <c r="I11571" s="8" t="s">
        <v>122</v>
      </c>
      <c r="J11571" s="8" t="s">
        <v>15</v>
      </c>
      <c r="K11571" s="7">
        <v>46094</v>
      </c>
    </row>
    <row r="11572" hidden="1" spans="1:11">
      <c r="A11572">
        <v>11572</v>
      </c>
      <c r="B11572" t="str">
        <f>VLOOKUP(C11572,属性!A:D,2,FALSE)</f>
        <v>瑞幸</v>
      </c>
      <c r="C11572" t="s">
        <v>18730</v>
      </c>
      <c r="D11572" s="7">
        <f>VLOOKUP(C11572,属性!A:D,3,FALSE)</f>
        <v>46088</v>
      </c>
      <c r="E11572" s="7" t="str">
        <f>VLOOKUP(C11572,属性!A:D,4,FALSE)</f>
        <v>否</v>
      </c>
      <c r="F11572" s="8" t="s">
        <v>19246</v>
      </c>
      <c r="G11572" s="8" t="s">
        <v>19392</v>
      </c>
      <c r="H11572" s="9">
        <v>46089</v>
      </c>
      <c r="I11572" s="8" t="s">
        <v>74</v>
      </c>
      <c r="J11572" s="8" t="s">
        <v>15</v>
      </c>
      <c r="K11572" s="7">
        <v>46094</v>
      </c>
    </row>
    <row r="11573" hidden="1" spans="1:11">
      <c r="A11573">
        <v>11573</v>
      </c>
      <c r="B11573" t="str">
        <f>VLOOKUP(C11573,属性!A:D,2,FALSE)</f>
        <v>瑞幸</v>
      </c>
      <c r="C11573" t="s">
        <v>18730</v>
      </c>
      <c r="D11573" s="7">
        <f>VLOOKUP(C11573,属性!A:D,3,FALSE)</f>
        <v>46088</v>
      </c>
      <c r="E11573" s="7" t="str">
        <f>VLOOKUP(C11573,属性!A:D,4,FALSE)</f>
        <v>否</v>
      </c>
      <c r="F11573" s="8" t="s">
        <v>19393</v>
      </c>
      <c r="G11573" s="8" t="s">
        <v>19394</v>
      </c>
      <c r="H11573" s="9">
        <v>46091</v>
      </c>
      <c r="I11573" s="8" t="s">
        <v>179</v>
      </c>
      <c r="J11573" s="8" t="s">
        <v>15</v>
      </c>
      <c r="K11573" s="7">
        <v>46094</v>
      </c>
    </row>
    <row r="11574" hidden="1" spans="1:11">
      <c r="A11574">
        <v>11574</v>
      </c>
      <c r="B11574" t="str">
        <f>VLOOKUP(C11574,属性!A:D,2,FALSE)</f>
        <v>瑞幸</v>
      </c>
      <c r="C11574" t="s">
        <v>18730</v>
      </c>
      <c r="D11574" s="7">
        <f>VLOOKUP(C11574,属性!A:D,3,FALSE)</f>
        <v>46088</v>
      </c>
      <c r="E11574" s="7" t="str">
        <f>VLOOKUP(C11574,属性!A:D,4,FALSE)</f>
        <v>否</v>
      </c>
      <c r="F11574" s="8" t="s">
        <v>19395</v>
      </c>
      <c r="G11574" s="8" t="s">
        <v>1178</v>
      </c>
      <c r="H11574" s="9">
        <v>46090</v>
      </c>
      <c r="I11574" s="8" t="s">
        <v>14</v>
      </c>
      <c r="J11574" s="8" t="s">
        <v>15</v>
      </c>
      <c r="K11574" s="7">
        <v>46094</v>
      </c>
    </row>
    <row r="11575" hidden="1" spans="1:11">
      <c r="A11575">
        <v>11575</v>
      </c>
      <c r="B11575" t="str">
        <f>VLOOKUP(C11575,属性!A:D,2,FALSE)</f>
        <v>瑞幸</v>
      </c>
      <c r="C11575" t="s">
        <v>18730</v>
      </c>
      <c r="D11575" s="7">
        <f>VLOOKUP(C11575,属性!A:D,3,FALSE)</f>
        <v>46088</v>
      </c>
      <c r="E11575" s="7" t="str">
        <f>VLOOKUP(C11575,属性!A:D,4,FALSE)</f>
        <v>否</v>
      </c>
      <c r="F11575" s="8" t="s">
        <v>19246</v>
      </c>
      <c r="G11575" s="8" t="s">
        <v>19396</v>
      </c>
      <c r="H11575" s="9">
        <v>46090</v>
      </c>
      <c r="I11575" s="8" t="s">
        <v>74</v>
      </c>
      <c r="J11575" s="8" t="s">
        <v>15</v>
      </c>
      <c r="K11575" s="7">
        <v>46094</v>
      </c>
    </row>
    <row r="11576" hidden="1" spans="1:11">
      <c r="A11576">
        <v>11576</v>
      </c>
      <c r="B11576" t="str">
        <f>VLOOKUP(C11576,属性!A:D,2,FALSE)</f>
        <v>瑞幸</v>
      </c>
      <c r="C11576" t="s">
        <v>18730</v>
      </c>
      <c r="D11576" s="7">
        <f>VLOOKUP(C11576,属性!A:D,3,FALSE)</f>
        <v>46088</v>
      </c>
      <c r="E11576" s="7" t="str">
        <f>VLOOKUP(C11576,属性!A:D,4,FALSE)</f>
        <v>否</v>
      </c>
      <c r="F11576" s="8" t="s">
        <v>19397</v>
      </c>
      <c r="G11576" s="8" t="s">
        <v>19398</v>
      </c>
      <c r="H11576" s="9">
        <v>46089</v>
      </c>
      <c r="I11576" s="8" t="s">
        <v>18</v>
      </c>
      <c r="J11576" s="8" t="s">
        <v>19</v>
      </c>
      <c r="K11576" s="7">
        <v>46094</v>
      </c>
    </row>
    <row r="11577" hidden="1" spans="1:11">
      <c r="A11577">
        <v>11577</v>
      </c>
      <c r="B11577" t="str">
        <f>VLOOKUP(C11577,属性!A:D,2,FALSE)</f>
        <v>瑞幸</v>
      </c>
      <c r="C11577" t="s">
        <v>18730</v>
      </c>
      <c r="D11577" s="7">
        <f>VLOOKUP(C11577,属性!A:D,3,FALSE)</f>
        <v>46088</v>
      </c>
      <c r="E11577" s="7" t="str">
        <f>VLOOKUP(C11577,属性!A:D,4,FALSE)</f>
        <v>否</v>
      </c>
      <c r="F11577" s="8" t="s">
        <v>19246</v>
      </c>
      <c r="G11577" s="8" t="s">
        <v>19399</v>
      </c>
      <c r="H11577" s="9">
        <v>46089</v>
      </c>
      <c r="I11577" s="8" t="s">
        <v>74</v>
      </c>
      <c r="J11577" s="8" t="s">
        <v>15</v>
      </c>
      <c r="K11577" s="7">
        <v>46094</v>
      </c>
    </row>
    <row r="11578" hidden="1" spans="1:11">
      <c r="A11578">
        <v>11578</v>
      </c>
      <c r="B11578" t="str">
        <f>VLOOKUP(C11578,属性!A:D,2,FALSE)</f>
        <v>瑞幸</v>
      </c>
      <c r="C11578" t="s">
        <v>18730</v>
      </c>
      <c r="D11578" s="7">
        <f>VLOOKUP(C11578,属性!A:D,3,FALSE)</f>
        <v>46088</v>
      </c>
      <c r="E11578" s="7" t="str">
        <f>VLOOKUP(C11578,属性!A:D,4,FALSE)</f>
        <v>否</v>
      </c>
      <c r="F11578" s="8" t="s">
        <v>19400</v>
      </c>
      <c r="G11578" s="8" t="s">
        <v>19401</v>
      </c>
      <c r="H11578" s="9">
        <v>46088</v>
      </c>
      <c r="I11578" s="8" t="s">
        <v>138</v>
      </c>
      <c r="J11578" s="8" t="s">
        <v>19</v>
      </c>
      <c r="K11578" s="7">
        <v>46094</v>
      </c>
    </row>
    <row r="11579" hidden="1" spans="1:11">
      <c r="A11579">
        <v>11579</v>
      </c>
      <c r="B11579" t="str">
        <f>VLOOKUP(C11579,属性!A:D,2,FALSE)</f>
        <v>瑞幸</v>
      </c>
      <c r="C11579" t="s">
        <v>18730</v>
      </c>
      <c r="D11579" s="7">
        <f>VLOOKUP(C11579,属性!A:D,3,FALSE)</f>
        <v>46088</v>
      </c>
      <c r="E11579" s="7" t="str">
        <f>VLOOKUP(C11579,属性!A:D,4,FALSE)</f>
        <v>否</v>
      </c>
      <c r="F11579" s="8" t="s">
        <v>19246</v>
      </c>
      <c r="G11579" s="8" t="s">
        <v>19402</v>
      </c>
      <c r="H11579" s="9">
        <v>46088</v>
      </c>
      <c r="I11579" s="8" t="s">
        <v>74</v>
      </c>
      <c r="J11579" s="8" t="s">
        <v>19</v>
      </c>
      <c r="K11579" s="7">
        <v>46094</v>
      </c>
    </row>
    <row r="11580" hidden="1" spans="1:11">
      <c r="A11580">
        <v>11580</v>
      </c>
      <c r="B11580" t="str">
        <f>VLOOKUP(C11580,属性!A:D,2,FALSE)</f>
        <v>瑞幸</v>
      </c>
      <c r="C11580" t="s">
        <v>18730</v>
      </c>
      <c r="D11580" s="7">
        <f>VLOOKUP(C11580,属性!A:D,3,FALSE)</f>
        <v>46088</v>
      </c>
      <c r="E11580" s="7" t="str">
        <f>VLOOKUP(C11580,属性!A:D,4,FALSE)</f>
        <v>否</v>
      </c>
      <c r="F11580" s="8" t="s">
        <v>19403</v>
      </c>
      <c r="G11580" s="8" t="s">
        <v>19404</v>
      </c>
      <c r="H11580" s="9">
        <v>46089</v>
      </c>
      <c r="I11580" s="8" t="s">
        <v>33</v>
      </c>
      <c r="J11580" s="8" t="s">
        <v>19</v>
      </c>
      <c r="K11580" s="7">
        <v>46094</v>
      </c>
    </row>
    <row r="11581" hidden="1" spans="1:11">
      <c r="A11581">
        <v>11581</v>
      </c>
      <c r="B11581" t="str">
        <f>VLOOKUP(C11581,属性!A:D,2,FALSE)</f>
        <v>瑞幸</v>
      </c>
      <c r="C11581" t="s">
        <v>18730</v>
      </c>
      <c r="D11581" s="7">
        <f>VLOOKUP(C11581,属性!A:D,3,FALSE)</f>
        <v>46088</v>
      </c>
      <c r="E11581" s="7" t="str">
        <f>VLOOKUP(C11581,属性!A:D,4,FALSE)</f>
        <v>否</v>
      </c>
      <c r="F11581" s="8" t="s">
        <v>19246</v>
      </c>
      <c r="G11581" s="8" t="s">
        <v>19405</v>
      </c>
      <c r="H11581" s="9">
        <v>46089</v>
      </c>
      <c r="I11581" s="8" t="s">
        <v>74</v>
      </c>
      <c r="J11581" s="8" t="s">
        <v>19</v>
      </c>
      <c r="K11581" s="7">
        <v>46094</v>
      </c>
    </row>
    <row r="11582" hidden="1" spans="1:11">
      <c r="A11582">
        <v>11582</v>
      </c>
      <c r="B11582" t="str">
        <f>VLOOKUP(C11582,属性!A:D,2,FALSE)</f>
        <v>瑞幸</v>
      </c>
      <c r="C11582" t="s">
        <v>18730</v>
      </c>
      <c r="D11582" s="7">
        <f>VLOOKUP(C11582,属性!A:D,3,FALSE)</f>
        <v>46088</v>
      </c>
      <c r="E11582" s="7" t="str">
        <f>VLOOKUP(C11582,属性!A:D,4,FALSE)</f>
        <v>否</v>
      </c>
      <c r="F11582" s="8" t="s">
        <v>9424</v>
      </c>
      <c r="G11582" s="8" t="s">
        <v>19406</v>
      </c>
      <c r="H11582" s="9">
        <v>46088</v>
      </c>
      <c r="I11582" s="8" t="s">
        <v>112</v>
      </c>
      <c r="J11582" s="8" t="s">
        <v>15</v>
      </c>
      <c r="K11582" s="7">
        <v>46094</v>
      </c>
    </row>
    <row r="11583" hidden="1" spans="1:11">
      <c r="A11583">
        <v>11583</v>
      </c>
      <c r="B11583" t="str">
        <f>VLOOKUP(C11583,属性!A:D,2,FALSE)</f>
        <v>瑞幸</v>
      </c>
      <c r="C11583" t="s">
        <v>18730</v>
      </c>
      <c r="D11583" s="7">
        <f>VLOOKUP(C11583,属性!A:D,3,FALSE)</f>
        <v>46088</v>
      </c>
      <c r="E11583" s="7" t="str">
        <f>VLOOKUP(C11583,属性!A:D,4,FALSE)</f>
        <v>否</v>
      </c>
      <c r="F11583" s="8" t="s">
        <v>19246</v>
      </c>
      <c r="G11583" s="8" t="s">
        <v>19407</v>
      </c>
      <c r="H11583" s="9">
        <v>46088</v>
      </c>
      <c r="I11583" s="8" t="s">
        <v>74</v>
      </c>
      <c r="J11583" s="8" t="s">
        <v>19</v>
      </c>
      <c r="K11583" s="7">
        <v>46094</v>
      </c>
    </row>
    <row r="11584" hidden="1" spans="1:11">
      <c r="A11584">
        <v>11584</v>
      </c>
      <c r="B11584" t="str">
        <f>VLOOKUP(C11584,属性!A:D,2,FALSE)</f>
        <v>瑞幸</v>
      </c>
      <c r="C11584" t="s">
        <v>18730</v>
      </c>
      <c r="D11584" s="7">
        <f>VLOOKUP(C11584,属性!A:D,3,FALSE)</f>
        <v>46088</v>
      </c>
      <c r="E11584" s="7" t="str">
        <f>VLOOKUP(C11584,属性!A:D,4,FALSE)</f>
        <v>否</v>
      </c>
      <c r="F11584" s="8" t="s">
        <v>19408</v>
      </c>
      <c r="G11584" s="8" t="s">
        <v>19409</v>
      </c>
      <c r="H11584" s="9">
        <v>46089</v>
      </c>
      <c r="I11584" s="8" t="s">
        <v>49</v>
      </c>
      <c r="J11584" s="8" t="s">
        <v>19</v>
      </c>
      <c r="K11584" s="7">
        <v>46094</v>
      </c>
    </row>
    <row r="11585" hidden="1" spans="1:11">
      <c r="A11585">
        <v>11585</v>
      </c>
      <c r="B11585" t="str">
        <f>VLOOKUP(C11585,属性!A:D,2,FALSE)</f>
        <v>瑞幸</v>
      </c>
      <c r="C11585" t="s">
        <v>18730</v>
      </c>
      <c r="D11585" s="7">
        <f>VLOOKUP(C11585,属性!A:D,3,FALSE)</f>
        <v>46088</v>
      </c>
      <c r="E11585" s="7" t="str">
        <f>VLOOKUP(C11585,属性!A:D,4,FALSE)</f>
        <v>否</v>
      </c>
      <c r="F11585" s="8" t="s">
        <v>19246</v>
      </c>
      <c r="G11585" s="8" t="s">
        <v>6702</v>
      </c>
      <c r="H11585" s="9">
        <v>46089</v>
      </c>
      <c r="I11585" s="8" t="s">
        <v>74</v>
      </c>
      <c r="J11585" s="8" t="s">
        <v>19</v>
      </c>
      <c r="K11585" s="7">
        <v>46094</v>
      </c>
    </row>
    <row r="11586" hidden="1" spans="1:11">
      <c r="A11586">
        <v>11586</v>
      </c>
      <c r="B11586" t="str">
        <f>VLOOKUP(C11586,属性!A:D,2,FALSE)</f>
        <v>瑞幸</v>
      </c>
      <c r="C11586" t="s">
        <v>18730</v>
      </c>
      <c r="D11586" s="7">
        <f>VLOOKUP(C11586,属性!A:D,3,FALSE)</f>
        <v>46088</v>
      </c>
      <c r="E11586" s="7" t="str">
        <f>VLOOKUP(C11586,属性!A:D,4,FALSE)</f>
        <v>否</v>
      </c>
      <c r="F11586" s="8" t="s">
        <v>19410</v>
      </c>
      <c r="G11586" s="8" t="s">
        <v>19411</v>
      </c>
      <c r="H11586" s="9">
        <v>46089</v>
      </c>
      <c r="I11586" s="8" t="s">
        <v>125</v>
      </c>
      <c r="J11586" s="8" t="s">
        <v>19</v>
      </c>
      <c r="K11586" s="7">
        <v>46094</v>
      </c>
    </row>
    <row r="11587" hidden="1" spans="1:11">
      <c r="A11587">
        <v>11587</v>
      </c>
      <c r="B11587" t="str">
        <f>VLOOKUP(C11587,属性!A:D,2,FALSE)</f>
        <v>瑞幸</v>
      </c>
      <c r="C11587" t="s">
        <v>18730</v>
      </c>
      <c r="D11587" s="7">
        <f>VLOOKUP(C11587,属性!A:D,3,FALSE)</f>
        <v>46088</v>
      </c>
      <c r="E11587" s="7" t="str">
        <f>VLOOKUP(C11587,属性!A:D,4,FALSE)</f>
        <v>否</v>
      </c>
      <c r="F11587" s="8" t="s">
        <v>19412</v>
      </c>
      <c r="G11587" s="8" t="s">
        <v>19413</v>
      </c>
      <c r="H11587" s="9">
        <v>46089</v>
      </c>
      <c r="I11587" s="8" t="s">
        <v>217</v>
      </c>
      <c r="J11587" s="8" t="s">
        <v>19</v>
      </c>
      <c r="K11587" s="7">
        <v>46094</v>
      </c>
    </row>
    <row r="11588" hidden="1" spans="1:11">
      <c r="A11588">
        <v>11588</v>
      </c>
      <c r="B11588" t="str">
        <f>VLOOKUP(C11588,属性!A:D,2,FALSE)</f>
        <v>瑞幸</v>
      </c>
      <c r="C11588" t="s">
        <v>18730</v>
      </c>
      <c r="D11588" s="7">
        <f>VLOOKUP(C11588,属性!A:D,3,FALSE)</f>
        <v>46088</v>
      </c>
      <c r="E11588" s="7" t="str">
        <f>VLOOKUP(C11588,属性!A:D,4,FALSE)</f>
        <v>否</v>
      </c>
      <c r="F11588" s="8" t="s">
        <v>19246</v>
      </c>
      <c r="G11588" s="8" t="s">
        <v>13918</v>
      </c>
      <c r="H11588" s="9">
        <v>46089</v>
      </c>
      <c r="I11588" s="8" t="s">
        <v>74</v>
      </c>
      <c r="J11588" s="8" t="s">
        <v>19</v>
      </c>
      <c r="K11588" s="7">
        <v>46094</v>
      </c>
    </row>
    <row r="11589" hidden="1" spans="1:11">
      <c r="A11589">
        <v>11589</v>
      </c>
      <c r="B11589" t="str">
        <f>VLOOKUP(C11589,属性!A:D,2,FALSE)</f>
        <v>瑞幸</v>
      </c>
      <c r="C11589" t="s">
        <v>18730</v>
      </c>
      <c r="D11589" s="7">
        <f>VLOOKUP(C11589,属性!A:D,3,FALSE)</f>
        <v>46088</v>
      </c>
      <c r="E11589" s="7" t="str">
        <f>VLOOKUP(C11589,属性!A:D,4,FALSE)</f>
        <v>否</v>
      </c>
      <c r="F11589" s="8" t="s">
        <v>19414</v>
      </c>
      <c r="G11589" s="8" t="s">
        <v>19415</v>
      </c>
      <c r="H11589" s="9">
        <v>46089</v>
      </c>
      <c r="I11589" s="8" t="s">
        <v>52</v>
      </c>
      <c r="J11589" s="8" t="s">
        <v>15</v>
      </c>
      <c r="K11589" s="7">
        <v>46094</v>
      </c>
    </row>
    <row r="11590" hidden="1" spans="1:11">
      <c r="A11590">
        <v>11590</v>
      </c>
      <c r="B11590" t="str">
        <f>VLOOKUP(C11590,属性!A:D,2,FALSE)</f>
        <v>瑞幸</v>
      </c>
      <c r="C11590" t="s">
        <v>18730</v>
      </c>
      <c r="D11590" s="7">
        <f>VLOOKUP(C11590,属性!A:D,3,FALSE)</f>
        <v>46088</v>
      </c>
      <c r="E11590" s="7" t="str">
        <f>VLOOKUP(C11590,属性!A:D,4,FALSE)</f>
        <v>否</v>
      </c>
      <c r="F11590" s="8" t="s">
        <v>19246</v>
      </c>
      <c r="G11590" s="8" t="s">
        <v>19416</v>
      </c>
      <c r="H11590" s="9">
        <v>46089</v>
      </c>
      <c r="I11590" s="8" t="s">
        <v>74</v>
      </c>
      <c r="J11590" s="8" t="s">
        <v>19</v>
      </c>
      <c r="K11590" s="7">
        <v>46094</v>
      </c>
    </row>
    <row r="11591" hidden="1" spans="1:11">
      <c r="A11591">
        <v>11591</v>
      </c>
      <c r="B11591" t="str">
        <f>VLOOKUP(C11591,属性!A:D,2,FALSE)</f>
        <v>瑞幸</v>
      </c>
      <c r="C11591" t="s">
        <v>18730</v>
      </c>
      <c r="D11591" s="7">
        <f>VLOOKUP(C11591,属性!A:D,3,FALSE)</f>
        <v>46088</v>
      </c>
      <c r="E11591" s="7" t="str">
        <f>VLOOKUP(C11591,属性!A:D,4,FALSE)</f>
        <v>否</v>
      </c>
      <c r="F11591" s="8" t="s">
        <v>19417</v>
      </c>
      <c r="G11591" s="8" t="s">
        <v>19418</v>
      </c>
      <c r="H11591" s="9">
        <v>46090</v>
      </c>
      <c r="I11591" s="8" t="s">
        <v>14</v>
      </c>
      <c r="J11591" s="8" t="s">
        <v>15</v>
      </c>
      <c r="K11591" s="7">
        <v>46094</v>
      </c>
    </row>
    <row r="11592" hidden="1" spans="1:11">
      <c r="A11592">
        <v>11592</v>
      </c>
      <c r="B11592" t="str">
        <f>VLOOKUP(C11592,属性!A:D,2,FALSE)</f>
        <v>瑞幸</v>
      </c>
      <c r="C11592" t="s">
        <v>18730</v>
      </c>
      <c r="D11592" s="7">
        <f>VLOOKUP(C11592,属性!A:D,3,FALSE)</f>
        <v>46088</v>
      </c>
      <c r="E11592" s="7" t="str">
        <f>VLOOKUP(C11592,属性!A:D,4,FALSE)</f>
        <v>否</v>
      </c>
      <c r="F11592" s="8" t="s">
        <v>19419</v>
      </c>
      <c r="G11592" s="8" t="s">
        <v>19420</v>
      </c>
      <c r="H11592" s="9">
        <v>46089</v>
      </c>
      <c r="I11592" s="8" t="s">
        <v>38</v>
      </c>
      <c r="J11592" s="8" t="s">
        <v>19</v>
      </c>
      <c r="K11592" s="7">
        <v>46094</v>
      </c>
    </row>
    <row r="11593" hidden="1" spans="1:11">
      <c r="A11593">
        <v>11593</v>
      </c>
      <c r="B11593" t="str">
        <f>VLOOKUP(C11593,属性!A:D,2,FALSE)</f>
        <v>瑞幸</v>
      </c>
      <c r="C11593" t="s">
        <v>18730</v>
      </c>
      <c r="D11593" s="7">
        <f>VLOOKUP(C11593,属性!A:D,3,FALSE)</f>
        <v>46088</v>
      </c>
      <c r="E11593" s="7" t="str">
        <f>VLOOKUP(C11593,属性!A:D,4,FALSE)</f>
        <v>否</v>
      </c>
      <c r="F11593" s="8" t="s">
        <v>19246</v>
      </c>
      <c r="G11593" s="8" t="s">
        <v>19421</v>
      </c>
      <c r="H11593" s="9">
        <v>46089</v>
      </c>
      <c r="I11593" s="8" t="s">
        <v>74</v>
      </c>
      <c r="J11593" s="8" t="s">
        <v>15</v>
      </c>
      <c r="K11593" s="7">
        <v>46094</v>
      </c>
    </row>
    <row r="11594" ht="28" hidden="1" spans="1:11">
      <c r="A11594">
        <v>11594</v>
      </c>
      <c r="B11594" t="str">
        <f>VLOOKUP(C11594,属性!A:D,2,FALSE)</f>
        <v>瑞幸</v>
      </c>
      <c r="C11594" t="s">
        <v>18730</v>
      </c>
      <c r="D11594" s="7">
        <f>VLOOKUP(C11594,属性!A:D,3,FALSE)</f>
        <v>46088</v>
      </c>
      <c r="E11594" s="7" t="str">
        <f>VLOOKUP(C11594,属性!A:D,4,FALSE)</f>
        <v>否</v>
      </c>
      <c r="F11594" s="8" t="s">
        <v>19422</v>
      </c>
      <c r="G11594" s="8" t="s">
        <v>19423</v>
      </c>
      <c r="H11594" s="9">
        <v>46090</v>
      </c>
      <c r="I11594" s="8" t="s">
        <v>74</v>
      </c>
      <c r="J11594" s="8" t="s">
        <v>19</v>
      </c>
      <c r="K11594" s="7">
        <v>46094</v>
      </c>
    </row>
    <row r="11595" hidden="1" spans="1:11">
      <c r="A11595">
        <v>11595</v>
      </c>
      <c r="B11595" t="str">
        <f>VLOOKUP(C11595,属性!A:D,2,FALSE)</f>
        <v>瑞幸</v>
      </c>
      <c r="C11595" t="s">
        <v>18730</v>
      </c>
      <c r="D11595" s="7">
        <f>VLOOKUP(C11595,属性!A:D,3,FALSE)</f>
        <v>46088</v>
      </c>
      <c r="E11595" s="7" t="str">
        <f>VLOOKUP(C11595,属性!A:D,4,FALSE)</f>
        <v>否</v>
      </c>
      <c r="F11595" s="8" t="s">
        <v>19246</v>
      </c>
      <c r="G11595" s="8" t="s">
        <v>19424</v>
      </c>
      <c r="H11595" s="9">
        <v>46090</v>
      </c>
      <c r="I11595" s="8" t="s">
        <v>74</v>
      </c>
      <c r="J11595" s="8" t="s">
        <v>19</v>
      </c>
      <c r="K11595" s="7">
        <v>46094</v>
      </c>
    </row>
    <row r="11596" hidden="1" spans="1:11">
      <c r="A11596">
        <v>11596</v>
      </c>
      <c r="B11596" t="str">
        <f>VLOOKUP(C11596,属性!A:D,2,FALSE)</f>
        <v>瑞幸</v>
      </c>
      <c r="C11596" t="s">
        <v>18730</v>
      </c>
      <c r="D11596" s="7">
        <f>VLOOKUP(C11596,属性!A:D,3,FALSE)</f>
        <v>46088</v>
      </c>
      <c r="E11596" s="7" t="str">
        <f>VLOOKUP(C11596,属性!A:D,4,FALSE)</f>
        <v>否</v>
      </c>
      <c r="F11596" s="8" t="s">
        <v>19425</v>
      </c>
      <c r="G11596" s="8" t="s">
        <v>19426</v>
      </c>
      <c r="H11596" s="9">
        <v>46088</v>
      </c>
      <c r="I11596" s="8" t="s">
        <v>22</v>
      </c>
      <c r="J11596" s="8" t="s">
        <v>15</v>
      </c>
      <c r="K11596" s="7">
        <v>46094</v>
      </c>
    </row>
    <row r="11597" hidden="1" spans="1:11">
      <c r="A11597">
        <v>11597</v>
      </c>
      <c r="B11597" t="str">
        <f>VLOOKUP(C11597,属性!A:D,2,FALSE)</f>
        <v>瑞幸</v>
      </c>
      <c r="C11597" t="s">
        <v>18730</v>
      </c>
      <c r="D11597" s="7">
        <f>VLOOKUP(C11597,属性!A:D,3,FALSE)</f>
        <v>46088</v>
      </c>
      <c r="E11597" s="7" t="str">
        <f>VLOOKUP(C11597,属性!A:D,4,FALSE)</f>
        <v>否</v>
      </c>
      <c r="F11597" s="8" t="s">
        <v>19246</v>
      </c>
      <c r="G11597" s="8" t="s">
        <v>19427</v>
      </c>
      <c r="H11597" s="9">
        <v>46088</v>
      </c>
      <c r="I11597" s="8" t="s">
        <v>74</v>
      </c>
      <c r="J11597" s="8" t="s">
        <v>15</v>
      </c>
      <c r="K11597" s="7">
        <v>46094</v>
      </c>
    </row>
    <row r="11598" spans="1:11">
      <c r="A11598">
        <v>11598</v>
      </c>
      <c r="B11598" t="str">
        <f>VLOOKUP(C11598,属性!A:D,2,FALSE)</f>
        <v>瑞幸</v>
      </c>
      <c r="C11598" t="s">
        <v>18730</v>
      </c>
      <c r="D11598" s="7">
        <f>VLOOKUP(C11598,属性!A:D,3,FALSE)</f>
        <v>46088</v>
      </c>
      <c r="E11598" s="7" t="str">
        <f>VLOOKUP(C11598,属性!A:D,4,FALSE)</f>
        <v>否</v>
      </c>
      <c r="F11598" s="8" t="s">
        <v>19428</v>
      </c>
      <c r="G11598" s="8" t="s">
        <v>19429</v>
      </c>
      <c r="H11598" s="9">
        <v>46089</v>
      </c>
      <c r="I11598" s="8" t="s">
        <v>122</v>
      </c>
      <c r="J11598" s="8" t="s">
        <v>30</v>
      </c>
      <c r="K11598" s="7">
        <v>46094</v>
      </c>
    </row>
    <row r="11599" hidden="1" spans="1:11">
      <c r="A11599">
        <v>11599</v>
      </c>
      <c r="B11599" t="str">
        <f>VLOOKUP(C11599,属性!A:D,2,FALSE)</f>
        <v>瑞幸</v>
      </c>
      <c r="C11599" t="s">
        <v>18730</v>
      </c>
      <c r="D11599" s="7">
        <f>VLOOKUP(C11599,属性!A:D,3,FALSE)</f>
        <v>46088</v>
      </c>
      <c r="E11599" s="7" t="str">
        <f>VLOOKUP(C11599,属性!A:D,4,FALSE)</f>
        <v>否</v>
      </c>
      <c r="F11599" s="8" t="s">
        <v>19246</v>
      </c>
      <c r="G11599" s="8" t="s">
        <v>19430</v>
      </c>
      <c r="H11599" s="9">
        <v>46089</v>
      </c>
      <c r="I11599" s="8" t="s">
        <v>74</v>
      </c>
      <c r="J11599" s="8" t="s">
        <v>19</v>
      </c>
      <c r="K11599" s="7">
        <v>46094</v>
      </c>
    </row>
    <row r="11600" hidden="1" spans="1:11">
      <c r="A11600">
        <v>11600</v>
      </c>
      <c r="B11600" t="str">
        <f>VLOOKUP(C11600,属性!A:D,2,FALSE)</f>
        <v>瑞幸</v>
      </c>
      <c r="C11600" t="s">
        <v>18730</v>
      </c>
      <c r="D11600" s="7">
        <f>VLOOKUP(C11600,属性!A:D,3,FALSE)</f>
        <v>46088</v>
      </c>
      <c r="E11600" s="7" t="str">
        <f>VLOOKUP(C11600,属性!A:D,4,FALSE)</f>
        <v>否</v>
      </c>
      <c r="F11600" s="8" t="s">
        <v>19431</v>
      </c>
      <c r="G11600" s="8" t="s">
        <v>19432</v>
      </c>
      <c r="H11600" s="9">
        <v>46089</v>
      </c>
      <c r="I11600" s="8" t="s">
        <v>90</v>
      </c>
      <c r="J11600" s="8" t="s">
        <v>15</v>
      </c>
      <c r="K11600" s="7">
        <v>46094</v>
      </c>
    </row>
    <row r="11601" hidden="1" spans="1:11">
      <c r="A11601">
        <v>11601</v>
      </c>
      <c r="B11601" t="str">
        <f>VLOOKUP(C11601,属性!A:D,2,FALSE)</f>
        <v>瑞幸</v>
      </c>
      <c r="C11601" t="s">
        <v>18730</v>
      </c>
      <c r="D11601" s="7">
        <f>VLOOKUP(C11601,属性!A:D,3,FALSE)</f>
        <v>46088</v>
      </c>
      <c r="E11601" s="7" t="str">
        <f>VLOOKUP(C11601,属性!A:D,4,FALSE)</f>
        <v>否</v>
      </c>
      <c r="F11601" s="8" t="s">
        <v>19246</v>
      </c>
      <c r="G11601" s="8" t="s">
        <v>19433</v>
      </c>
      <c r="H11601" s="9">
        <v>46089</v>
      </c>
      <c r="I11601" s="8" t="s">
        <v>74</v>
      </c>
      <c r="J11601" s="8" t="s">
        <v>15</v>
      </c>
      <c r="K11601" s="7">
        <v>46094</v>
      </c>
    </row>
    <row r="11602" spans="1:11">
      <c r="A11602">
        <v>11602</v>
      </c>
      <c r="B11602" t="str">
        <f>VLOOKUP(C11602,属性!A:D,2,FALSE)</f>
        <v>瑞幸</v>
      </c>
      <c r="C11602" t="s">
        <v>18730</v>
      </c>
      <c r="D11602" s="7">
        <f>VLOOKUP(C11602,属性!A:D,3,FALSE)</f>
        <v>46088</v>
      </c>
      <c r="E11602" s="7" t="str">
        <f>VLOOKUP(C11602,属性!A:D,4,FALSE)</f>
        <v>否</v>
      </c>
      <c r="F11602" s="8" t="s">
        <v>19434</v>
      </c>
      <c r="G11602" s="8" t="s">
        <v>19435</v>
      </c>
      <c r="H11602" s="9">
        <v>46089</v>
      </c>
      <c r="I11602" s="8" t="s">
        <v>254</v>
      </c>
      <c r="J11602" s="8" t="s">
        <v>30</v>
      </c>
      <c r="K11602" s="7">
        <v>46094</v>
      </c>
    </row>
    <row r="11603" hidden="1" spans="1:11">
      <c r="A11603">
        <v>11603</v>
      </c>
      <c r="B11603" t="str">
        <f>VLOOKUP(C11603,属性!A:D,2,FALSE)</f>
        <v>瑞幸</v>
      </c>
      <c r="C11603" t="s">
        <v>18730</v>
      </c>
      <c r="D11603" s="7">
        <f>VLOOKUP(C11603,属性!A:D,3,FALSE)</f>
        <v>46088</v>
      </c>
      <c r="E11603" s="7" t="str">
        <f>VLOOKUP(C11603,属性!A:D,4,FALSE)</f>
        <v>否</v>
      </c>
      <c r="F11603" s="8" t="s">
        <v>19246</v>
      </c>
      <c r="G11603" s="8" t="s">
        <v>19436</v>
      </c>
      <c r="H11603" s="9">
        <v>46089</v>
      </c>
      <c r="I11603" s="8" t="s">
        <v>74</v>
      </c>
      <c r="J11603" s="8" t="s">
        <v>19</v>
      </c>
      <c r="K11603" s="7">
        <v>46094</v>
      </c>
    </row>
    <row r="11604" hidden="1" spans="1:11">
      <c r="A11604">
        <v>11604</v>
      </c>
      <c r="B11604" t="str">
        <f>VLOOKUP(C11604,属性!A:D,2,FALSE)</f>
        <v>瑞幸</v>
      </c>
      <c r="C11604" t="s">
        <v>18730</v>
      </c>
      <c r="D11604" s="7">
        <f>VLOOKUP(C11604,属性!A:D,3,FALSE)</f>
        <v>46088</v>
      </c>
      <c r="E11604" s="7" t="str">
        <f>VLOOKUP(C11604,属性!A:D,4,FALSE)</f>
        <v>否</v>
      </c>
      <c r="F11604" s="8" t="s">
        <v>19437</v>
      </c>
      <c r="G11604" s="8" t="s">
        <v>19438</v>
      </c>
      <c r="H11604" s="9">
        <v>46091</v>
      </c>
      <c r="I11604" s="8" t="s">
        <v>38</v>
      </c>
      <c r="J11604" s="8" t="s">
        <v>15</v>
      </c>
      <c r="K11604" s="7">
        <v>46094</v>
      </c>
    </row>
    <row r="11605" hidden="1" spans="1:11">
      <c r="A11605">
        <v>11605</v>
      </c>
      <c r="B11605" t="str">
        <f>VLOOKUP(C11605,属性!A:D,2,FALSE)</f>
        <v>瑞幸</v>
      </c>
      <c r="C11605" t="s">
        <v>18730</v>
      </c>
      <c r="D11605" s="7">
        <f>VLOOKUP(C11605,属性!A:D,3,FALSE)</f>
        <v>46088</v>
      </c>
      <c r="E11605" s="7" t="str">
        <f>VLOOKUP(C11605,属性!A:D,4,FALSE)</f>
        <v>否</v>
      </c>
      <c r="F11605" s="8" t="s">
        <v>19246</v>
      </c>
      <c r="G11605" s="8" t="s">
        <v>10869</v>
      </c>
      <c r="H11605" s="9">
        <v>46091</v>
      </c>
      <c r="I11605" s="8" t="s">
        <v>74</v>
      </c>
      <c r="J11605" s="8" t="s">
        <v>19</v>
      </c>
      <c r="K11605" s="7">
        <v>46094</v>
      </c>
    </row>
    <row r="11606" hidden="1" spans="1:11">
      <c r="A11606">
        <v>11606</v>
      </c>
      <c r="B11606" t="str">
        <f>VLOOKUP(C11606,属性!A:D,2,FALSE)</f>
        <v>瑞幸</v>
      </c>
      <c r="C11606" t="s">
        <v>18730</v>
      </c>
      <c r="D11606" s="7">
        <f>VLOOKUP(C11606,属性!A:D,3,FALSE)</f>
        <v>46088</v>
      </c>
      <c r="E11606" s="7" t="str">
        <f>VLOOKUP(C11606,属性!A:D,4,FALSE)</f>
        <v>否</v>
      </c>
      <c r="F11606" s="8" t="s">
        <v>19439</v>
      </c>
      <c r="G11606" s="8" t="s">
        <v>19440</v>
      </c>
      <c r="H11606" s="9">
        <v>46089</v>
      </c>
      <c r="I11606" s="8" t="s">
        <v>122</v>
      </c>
      <c r="J11606" s="8" t="s">
        <v>19</v>
      </c>
      <c r="K11606" s="7">
        <v>46094</v>
      </c>
    </row>
    <row r="11607" hidden="1" spans="1:11">
      <c r="A11607">
        <v>11607</v>
      </c>
      <c r="B11607" t="str">
        <f>VLOOKUP(C11607,属性!A:D,2,FALSE)</f>
        <v>瑞幸</v>
      </c>
      <c r="C11607" t="s">
        <v>18730</v>
      </c>
      <c r="D11607" s="7">
        <f>VLOOKUP(C11607,属性!A:D,3,FALSE)</f>
        <v>46088</v>
      </c>
      <c r="E11607" s="7" t="str">
        <f>VLOOKUP(C11607,属性!A:D,4,FALSE)</f>
        <v>否</v>
      </c>
      <c r="F11607" s="8" t="s">
        <v>19246</v>
      </c>
      <c r="G11607" s="8" t="s">
        <v>3467</v>
      </c>
      <c r="H11607" s="9">
        <v>46089</v>
      </c>
      <c r="I11607" s="8" t="s">
        <v>74</v>
      </c>
      <c r="J11607" s="8" t="s">
        <v>19</v>
      </c>
      <c r="K11607" s="7">
        <v>46094</v>
      </c>
    </row>
    <row r="11608" hidden="1" spans="1:11">
      <c r="A11608">
        <v>11608</v>
      </c>
      <c r="B11608" t="str">
        <f>VLOOKUP(C11608,属性!A:D,2,FALSE)</f>
        <v>瑞幸</v>
      </c>
      <c r="C11608" t="s">
        <v>18730</v>
      </c>
      <c r="D11608" s="7">
        <f>VLOOKUP(C11608,属性!A:D,3,FALSE)</f>
        <v>46088</v>
      </c>
      <c r="E11608" s="7" t="str">
        <f>VLOOKUP(C11608,属性!A:D,4,FALSE)</f>
        <v>否</v>
      </c>
      <c r="F11608" s="8" t="s">
        <v>19441</v>
      </c>
      <c r="G11608" s="8" t="s">
        <v>19442</v>
      </c>
      <c r="H11608" s="9">
        <v>46089</v>
      </c>
      <c r="I11608" s="8" t="s">
        <v>38</v>
      </c>
      <c r="J11608" s="8" t="s">
        <v>15</v>
      </c>
      <c r="K11608" s="7">
        <v>46094</v>
      </c>
    </row>
    <row r="11609" hidden="1" spans="1:11">
      <c r="A11609">
        <v>11609</v>
      </c>
      <c r="B11609" t="str">
        <f>VLOOKUP(C11609,属性!A:D,2,FALSE)</f>
        <v>瑞幸</v>
      </c>
      <c r="C11609" t="s">
        <v>18730</v>
      </c>
      <c r="D11609" s="7">
        <f>VLOOKUP(C11609,属性!A:D,3,FALSE)</f>
        <v>46088</v>
      </c>
      <c r="E11609" s="7" t="str">
        <f>VLOOKUP(C11609,属性!A:D,4,FALSE)</f>
        <v>否</v>
      </c>
      <c r="F11609" s="8" t="s">
        <v>19246</v>
      </c>
      <c r="G11609" s="8" t="s">
        <v>19443</v>
      </c>
      <c r="H11609" s="9">
        <v>46089</v>
      </c>
      <c r="I11609" s="8" t="s">
        <v>74</v>
      </c>
      <c r="J11609" s="8" t="s">
        <v>15</v>
      </c>
      <c r="K11609" s="7">
        <v>46094</v>
      </c>
    </row>
    <row r="11610" hidden="1" spans="1:11">
      <c r="A11610">
        <v>11610</v>
      </c>
      <c r="B11610" t="str">
        <f>VLOOKUP(C11610,属性!A:D,2,FALSE)</f>
        <v>瑞幸</v>
      </c>
      <c r="C11610" t="s">
        <v>18730</v>
      </c>
      <c r="D11610" s="7">
        <f>VLOOKUP(C11610,属性!A:D,3,FALSE)</f>
        <v>46088</v>
      </c>
      <c r="E11610" s="7" t="str">
        <f>VLOOKUP(C11610,属性!A:D,4,FALSE)</f>
        <v>否</v>
      </c>
      <c r="F11610" s="8" t="s">
        <v>19444</v>
      </c>
      <c r="G11610" s="8" t="s">
        <v>19445</v>
      </c>
      <c r="H11610" s="9">
        <v>46089</v>
      </c>
      <c r="I11610" s="8" t="s">
        <v>122</v>
      </c>
      <c r="J11610" s="8" t="s">
        <v>15</v>
      </c>
      <c r="K11610" s="7">
        <v>46094</v>
      </c>
    </row>
    <row r="11611" hidden="1" spans="1:11">
      <c r="A11611">
        <v>11611</v>
      </c>
      <c r="B11611" t="str">
        <f>VLOOKUP(C11611,属性!A:D,2,FALSE)</f>
        <v>瑞幸</v>
      </c>
      <c r="C11611" t="s">
        <v>18730</v>
      </c>
      <c r="D11611" s="7">
        <f>VLOOKUP(C11611,属性!A:D,3,FALSE)</f>
        <v>46088</v>
      </c>
      <c r="E11611" s="7" t="str">
        <f>VLOOKUP(C11611,属性!A:D,4,FALSE)</f>
        <v>否</v>
      </c>
      <c r="F11611" s="8" t="s">
        <v>19246</v>
      </c>
      <c r="G11611" s="8" t="s">
        <v>19446</v>
      </c>
      <c r="H11611" s="9">
        <v>46089</v>
      </c>
      <c r="I11611" s="8" t="s">
        <v>74</v>
      </c>
      <c r="J11611" s="8" t="s">
        <v>15</v>
      </c>
      <c r="K11611" s="7">
        <v>46094</v>
      </c>
    </row>
    <row r="11612" hidden="1" spans="1:11">
      <c r="A11612">
        <v>11612</v>
      </c>
      <c r="B11612" t="str">
        <f>VLOOKUP(C11612,属性!A:D,2,FALSE)</f>
        <v>瑞幸</v>
      </c>
      <c r="C11612" t="s">
        <v>18730</v>
      </c>
      <c r="D11612" s="7">
        <f>VLOOKUP(C11612,属性!A:D,3,FALSE)</f>
        <v>46088</v>
      </c>
      <c r="E11612" s="7" t="str">
        <f>VLOOKUP(C11612,属性!A:D,4,FALSE)</f>
        <v>否</v>
      </c>
      <c r="F11612" s="8" t="s">
        <v>19447</v>
      </c>
      <c r="G11612" s="8" t="s">
        <v>19448</v>
      </c>
      <c r="H11612" s="9">
        <v>46089</v>
      </c>
      <c r="I11612" s="8" t="s">
        <v>179</v>
      </c>
      <c r="J11612" s="8" t="s">
        <v>19</v>
      </c>
      <c r="K11612" s="7">
        <v>46094</v>
      </c>
    </row>
    <row r="11613" hidden="1" spans="1:11">
      <c r="A11613">
        <v>11613</v>
      </c>
      <c r="B11613" t="str">
        <f>VLOOKUP(C11613,属性!A:D,2,FALSE)</f>
        <v>瑞幸</v>
      </c>
      <c r="C11613" t="s">
        <v>18730</v>
      </c>
      <c r="D11613" s="7">
        <f>VLOOKUP(C11613,属性!A:D,3,FALSE)</f>
        <v>46088</v>
      </c>
      <c r="E11613" s="7" t="str">
        <f>VLOOKUP(C11613,属性!A:D,4,FALSE)</f>
        <v>否</v>
      </c>
      <c r="F11613" s="8" t="s">
        <v>19246</v>
      </c>
      <c r="G11613" s="8" t="s">
        <v>19449</v>
      </c>
      <c r="H11613" s="9">
        <v>46089</v>
      </c>
      <c r="I11613" s="8" t="s">
        <v>74</v>
      </c>
      <c r="J11613" s="8" t="s">
        <v>19</v>
      </c>
      <c r="K11613" s="7">
        <v>46094</v>
      </c>
    </row>
    <row r="11614" hidden="1" spans="1:11">
      <c r="A11614">
        <v>11614</v>
      </c>
      <c r="B11614" t="str">
        <f>VLOOKUP(C11614,属性!A:D,2,FALSE)</f>
        <v>瑞幸</v>
      </c>
      <c r="C11614" t="s">
        <v>18730</v>
      </c>
      <c r="D11614" s="7">
        <f>VLOOKUP(C11614,属性!A:D,3,FALSE)</f>
        <v>46088</v>
      </c>
      <c r="E11614" s="7" t="str">
        <f>VLOOKUP(C11614,属性!A:D,4,FALSE)</f>
        <v>否</v>
      </c>
      <c r="F11614" s="8" t="s">
        <v>19450</v>
      </c>
      <c r="G11614" s="8" t="s">
        <v>19451</v>
      </c>
      <c r="H11614" s="9">
        <v>46090</v>
      </c>
      <c r="I11614" s="8" t="s">
        <v>33</v>
      </c>
      <c r="J11614" s="8" t="s">
        <v>19</v>
      </c>
      <c r="K11614" s="7">
        <v>46094</v>
      </c>
    </row>
    <row r="11615" hidden="1" spans="1:11">
      <c r="A11615">
        <v>11615</v>
      </c>
      <c r="B11615" t="str">
        <f>VLOOKUP(C11615,属性!A:D,2,FALSE)</f>
        <v>瑞幸</v>
      </c>
      <c r="C11615" t="s">
        <v>18730</v>
      </c>
      <c r="D11615" s="7">
        <f>VLOOKUP(C11615,属性!A:D,3,FALSE)</f>
        <v>46088</v>
      </c>
      <c r="E11615" s="7" t="str">
        <f>VLOOKUP(C11615,属性!A:D,4,FALSE)</f>
        <v>否</v>
      </c>
      <c r="F11615" s="8" t="s">
        <v>19246</v>
      </c>
      <c r="G11615" s="8" t="s">
        <v>19452</v>
      </c>
      <c r="H11615" s="9">
        <v>46090</v>
      </c>
      <c r="I11615" s="8" t="s">
        <v>74</v>
      </c>
      <c r="J11615" s="8" t="s">
        <v>15</v>
      </c>
      <c r="K11615" s="7">
        <v>46094</v>
      </c>
    </row>
    <row r="11616" hidden="1" spans="1:11">
      <c r="A11616">
        <v>11616</v>
      </c>
      <c r="B11616" t="str">
        <f>VLOOKUP(C11616,属性!A:D,2,FALSE)</f>
        <v>瑞幸</v>
      </c>
      <c r="C11616" t="s">
        <v>18730</v>
      </c>
      <c r="D11616" s="7">
        <f>VLOOKUP(C11616,属性!A:D,3,FALSE)</f>
        <v>46088</v>
      </c>
      <c r="E11616" s="7" t="str">
        <f>VLOOKUP(C11616,属性!A:D,4,FALSE)</f>
        <v>否</v>
      </c>
      <c r="F11616" s="8" t="s">
        <v>19453</v>
      </c>
      <c r="G11616" s="8" t="s">
        <v>19454</v>
      </c>
      <c r="H11616" s="9">
        <v>46088</v>
      </c>
      <c r="I11616" s="8" t="s">
        <v>22</v>
      </c>
      <c r="J11616" s="8" t="s">
        <v>15</v>
      </c>
      <c r="K11616" s="7">
        <v>46094</v>
      </c>
    </row>
    <row r="11617" hidden="1" spans="1:11">
      <c r="A11617">
        <v>11617</v>
      </c>
      <c r="B11617" t="str">
        <f>VLOOKUP(C11617,属性!A:D,2,FALSE)</f>
        <v>瑞幸</v>
      </c>
      <c r="C11617" t="s">
        <v>18730</v>
      </c>
      <c r="D11617" s="7">
        <f>VLOOKUP(C11617,属性!A:D,3,FALSE)</f>
        <v>46088</v>
      </c>
      <c r="E11617" s="7" t="str">
        <f>VLOOKUP(C11617,属性!A:D,4,FALSE)</f>
        <v>否</v>
      </c>
      <c r="F11617" s="8" t="s">
        <v>19455</v>
      </c>
      <c r="G11617" s="8" t="s">
        <v>19456</v>
      </c>
      <c r="H11617" s="9">
        <v>46088</v>
      </c>
      <c r="I11617" s="8" t="s">
        <v>38</v>
      </c>
      <c r="J11617" s="8" t="s">
        <v>19</v>
      </c>
      <c r="K11617" s="7">
        <v>46094</v>
      </c>
    </row>
    <row r="11618" hidden="1" spans="1:11">
      <c r="A11618">
        <v>11618</v>
      </c>
      <c r="B11618" t="str">
        <f>VLOOKUP(C11618,属性!A:D,2,FALSE)</f>
        <v>瑞幸</v>
      </c>
      <c r="C11618" t="s">
        <v>18730</v>
      </c>
      <c r="D11618" s="7">
        <f>VLOOKUP(C11618,属性!A:D,3,FALSE)</f>
        <v>46088</v>
      </c>
      <c r="E11618" s="7" t="str">
        <f>VLOOKUP(C11618,属性!A:D,4,FALSE)</f>
        <v>否</v>
      </c>
      <c r="F11618" s="8" t="s">
        <v>19246</v>
      </c>
      <c r="G11618" s="8" t="s">
        <v>19457</v>
      </c>
      <c r="H11618" s="9">
        <v>46088</v>
      </c>
      <c r="I11618" s="8" t="s">
        <v>74</v>
      </c>
      <c r="J11618" s="8" t="s">
        <v>15</v>
      </c>
      <c r="K11618" s="7">
        <v>46094</v>
      </c>
    </row>
    <row r="11619" hidden="1" spans="1:11">
      <c r="A11619">
        <v>11619</v>
      </c>
      <c r="B11619" t="str">
        <f>VLOOKUP(C11619,属性!A:D,2,FALSE)</f>
        <v>瑞幸</v>
      </c>
      <c r="C11619" t="s">
        <v>18730</v>
      </c>
      <c r="D11619" s="7">
        <f>VLOOKUP(C11619,属性!A:D,3,FALSE)</f>
        <v>46088</v>
      </c>
      <c r="E11619" s="7" t="str">
        <f>VLOOKUP(C11619,属性!A:D,4,FALSE)</f>
        <v>否</v>
      </c>
      <c r="F11619" s="8" t="s">
        <v>19458</v>
      </c>
      <c r="G11619" s="8" t="s">
        <v>19459</v>
      </c>
      <c r="H11619" s="9">
        <v>46091</v>
      </c>
      <c r="I11619" s="8" t="s">
        <v>14</v>
      </c>
      <c r="J11619" s="8" t="s">
        <v>15</v>
      </c>
      <c r="K11619" s="7">
        <v>46094</v>
      </c>
    </row>
    <row r="11620" spans="1:11">
      <c r="A11620">
        <v>11620</v>
      </c>
      <c r="B11620" t="str">
        <f>VLOOKUP(C11620,属性!A:D,2,FALSE)</f>
        <v>瑞幸</v>
      </c>
      <c r="C11620" t="s">
        <v>18730</v>
      </c>
      <c r="D11620" s="7">
        <f>VLOOKUP(C11620,属性!A:D,3,FALSE)</f>
        <v>46088</v>
      </c>
      <c r="E11620" s="7" t="str">
        <f>VLOOKUP(C11620,属性!A:D,4,FALSE)</f>
        <v>否</v>
      </c>
      <c r="F11620" s="8" t="s">
        <v>19460</v>
      </c>
      <c r="G11620" s="8" t="s">
        <v>19461</v>
      </c>
      <c r="H11620" s="9">
        <v>46089</v>
      </c>
      <c r="I11620" s="8" t="s">
        <v>52</v>
      </c>
      <c r="J11620" s="8" t="s">
        <v>30</v>
      </c>
      <c r="K11620" s="7">
        <v>46094</v>
      </c>
    </row>
    <row r="11621" hidden="1" spans="1:11">
      <c r="A11621">
        <v>11621</v>
      </c>
      <c r="B11621" t="str">
        <f>VLOOKUP(C11621,属性!A:D,2,FALSE)</f>
        <v>瑞幸</v>
      </c>
      <c r="C11621" t="s">
        <v>18730</v>
      </c>
      <c r="D11621" s="7">
        <f>VLOOKUP(C11621,属性!A:D,3,FALSE)</f>
        <v>46088</v>
      </c>
      <c r="E11621" s="7" t="str">
        <f>VLOOKUP(C11621,属性!A:D,4,FALSE)</f>
        <v>否</v>
      </c>
      <c r="F11621" s="8" t="s">
        <v>19246</v>
      </c>
      <c r="G11621" s="8" t="s">
        <v>15575</v>
      </c>
      <c r="H11621" s="9">
        <v>46089</v>
      </c>
      <c r="I11621" s="8" t="s">
        <v>74</v>
      </c>
      <c r="J11621" s="8" t="s">
        <v>19</v>
      </c>
      <c r="K11621" s="7">
        <v>46094</v>
      </c>
    </row>
    <row r="11622" hidden="1" spans="1:11">
      <c r="A11622">
        <v>11622</v>
      </c>
      <c r="B11622" t="str">
        <f>VLOOKUP(C11622,属性!A:D,2,FALSE)</f>
        <v>瑞幸</v>
      </c>
      <c r="C11622" t="s">
        <v>18730</v>
      </c>
      <c r="D11622" s="7">
        <f>VLOOKUP(C11622,属性!A:D,3,FALSE)</f>
        <v>46088</v>
      </c>
      <c r="E11622" s="7" t="str">
        <f>VLOOKUP(C11622,属性!A:D,4,FALSE)</f>
        <v>否</v>
      </c>
      <c r="F11622" s="8" t="s">
        <v>19462</v>
      </c>
      <c r="G11622" s="8" t="s">
        <v>19463</v>
      </c>
      <c r="H11622" s="9">
        <v>46091</v>
      </c>
      <c r="I11622" s="8" t="s">
        <v>112</v>
      </c>
      <c r="J11622" s="8" t="s">
        <v>15</v>
      </c>
      <c r="K11622" s="7">
        <v>46094</v>
      </c>
    </row>
    <row r="11623" ht="42" hidden="1" spans="1:11">
      <c r="A11623">
        <v>11623</v>
      </c>
      <c r="B11623" t="str">
        <f>VLOOKUP(C11623,属性!A:D,2,FALSE)</f>
        <v>瑞幸</v>
      </c>
      <c r="C11623" t="s">
        <v>18730</v>
      </c>
      <c r="D11623" s="7">
        <f>VLOOKUP(C11623,属性!A:D,3,FALSE)</f>
        <v>46088</v>
      </c>
      <c r="E11623" s="7" t="str">
        <f>VLOOKUP(C11623,属性!A:D,4,FALSE)</f>
        <v>否</v>
      </c>
      <c r="F11623" s="8" t="s">
        <v>19464</v>
      </c>
      <c r="G11623" s="8" t="s">
        <v>19465</v>
      </c>
      <c r="H11623" s="9">
        <v>46090</v>
      </c>
      <c r="I11623" s="8" t="s">
        <v>119</v>
      </c>
      <c r="J11623" s="8" t="s">
        <v>19</v>
      </c>
      <c r="K11623" s="7">
        <v>46094</v>
      </c>
    </row>
    <row r="11624" hidden="1" spans="1:11">
      <c r="A11624">
        <v>11624</v>
      </c>
      <c r="B11624" t="str">
        <f>VLOOKUP(C11624,属性!A:D,2,FALSE)</f>
        <v>瑞幸</v>
      </c>
      <c r="C11624" t="s">
        <v>18730</v>
      </c>
      <c r="D11624" s="7">
        <f>VLOOKUP(C11624,属性!A:D,3,FALSE)</f>
        <v>46088</v>
      </c>
      <c r="E11624" s="7" t="str">
        <f>VLOOKUP(C11624,属性!A:D,4,FALSE)</f>
        <v>否</v>
      </c>
      <c r="F11624" s="8" t="s">
        <v>19466</v>
      </c>
      <c r="G11624" s="8" t="s">
        <v>19467</v>
      </c>
      <c r="H11624" s="9">
        <v>46088</v>
      </c>
      <c r="I11624" s="8" t="s">
        <v>22</v>
      </c>
      <c r="J11624" s="8" t="s">
        <v>19</v>
      </c>
      <c r="K11624" s="7">
        <v>46094</v>
      </c>
    </row>
    <row r="11625" hidden="1" spans="1:11">
      <c r="A11625">
        <v>11625</v>
      </c>
      <c r="B11625" t="str">
        <f>VLOOKUP(C11625,属性!A:D,2,FALSE)</f>
        <v>瑞幸</v>
      </c>
      <c r="C11625" t="s">
        <v>18730</v>
      </c>
      <c r="D11625" s="7">
        <f>VLOOKUP(C11625,属性!A:D,3,FALSE)</f>
        <v>46088</v>
      </c>
      <c r="E11625" s="7" t="str">
        <f>VLOOKUP(C11625,属性!A:D,4,FALSE)</f>
        <v>否</v>
      </c>
      <c r="F11625" s="8" t="s">
        <v>19246</v>
      </c>
      <c r="G11625" s="8" t="s">
        <v>19468</v>
      </c>
      <c r="H11625" s="9">
        <v>46088</v>
      </c>
      <c r="I11625" s="8" t="s">
        <v>74</v>
      </c>
      <c r="J11625" s="8" t="s">
        <v>19</v>
      </c>
      <c r="K11625" s="7">
        <v>46094</v>
      </c>
    </row>
    <row r="11626" hidden="1" spans="1:11">
      <c r="A11626">
        <v>11626</v>
      </c>
      <c r="B11626" t="str">
        <f>VLOOKUP(C11626,属性!A:D,2,FALSE)</f>
        <v>瑞幸</v>
      </c>
      <c r="C11626" t="s">
        <v>18730</v>
      </c>
      <c r="D11626" s="7">
        <f>VLOOKUP(C11626,属性!A:D,3,FALSE)</f>
        <v>46088</v>
      </c>
      <c r="E11626" s="7" t="str">
        <f>VLOOKUP(C11626,属性!A:D,4,FALSE)</f>
        <v>否</v>
      </c>
      <c r="F11626" s="8" t="s">
        <v>19469</v>
      </c>
      <c r="G11626" s="8" t="s">
        <v>19470</v>
      </c>
      <c r="H11626" s="9">
        <v>46089</v>
      </c>
      <c r="I11626" s="8" t="s">
        <v>14</v>
      </c>
      <c r="J11626" s="8" t="s">
        <v>15</v>
      </c>
      <c r="K11626" s="7">
        <v>46094</v>
      </c>
    </row>
    <row r="11627" hidden="1" spans="1:11">
      <c r="A11627">
        <v>11627</v>
      </c>
      <c r="B11627" t="str">
        <f>VLOOKUP(C11627,属性!A:D,2,FALSE)</f>
        <v>瑞幸</v>
      </c>
      <c r="C11627" t="s">
        <v>18730</v>
      </c>
      <c r="D11627" s="7">
        <f>VLOOKUP(C11627,属性!A:D,3,FALSE)</f>
        <v>46088</v>
      </c>
      <c r="E11627" s="7" t="str">
        <f>VLOOKUP(C11627,属性!A:D,4,FALSE)</f>
        <v>否</v>
      </c>
      <c r="F11627" s="8" t="s">
        <v>19246</v>
      </c>
      <c r="G11627" s="8" t="s">
        <v>19471</v>
      </c>
      <c r="H11627" s="9">
        <v>46089</v>
      </c>
      <c r="I11627" s="8" t="s">
        <v>74</v>
      </c>
      <c r="J11627" s="8" t="s">
        <v>15</v>
      </c>
      <c r="K11627" s="7">
        <v>46094</v>
      </c>
    </row>
    <row r="11628" hidden="1" spans="1:11">
      <c r="A11628">
        <v>11628</v>
      </c>
      <c r="B11628" t="str">
        <f>VLOOKUP(C11628,属性!A:D,2,FALSE)</f>
        <v>瑞幸</v>
      </c>
      <c r="C11628" t="s">
        <v>18730</v>
      </c>
      <c r="D11628" s="7">
        <f>VLOOKUP(C11628,属性!A:D,3,FALSE)</f>
        <v>46088</v>
      </c>
      <c r="E11628" s="7" t="str">
        <f>VLOOKUP(C11628,属性!A:D,4,FALSE)</f>
        <v>否</v>
      </c>
      <c r="F11628" s="8" t="s">
        <v>171</v>
      </c>
      <c r="G11628" s="8" t="s">
        <v>19472</v>
      </c>
      <c r="H11628" s="9">
        <v>46088</v>
      </c>
      <c r="I11628" s="8" t="s">
        <v>14</v>
      </c>
      <c r="J11628" s="8" t="s">
        <v>19</v>
      </c>
      <c r="K11628" s="7">
        <v>46094</v>
      </c>
    </row>
    <row r="11629" hidden="1" spans="1:11">
      <c r="A11629">
        <v>11629</v>
      </c>
      <c r="B11629" t="str">
        <f>VLOOKUP(C11629,属性!A:D,2,FALSE)</f>
        <v>瑞幸</v>
      </c>
      <c r="C11629" t="s">
        <v>18730</v>
      </c>
      <c r="D11629" s="7">
        <f>VLOOKUP(C11629,属性!A:D,3,FALSE)</f>
        <v>46088</v>
      </c>
      <c r="E11629" s="7" t="str">
        <f>VLOOKUP(C11629,属性!A:D,4,FALSE)</f>
        <v>否</v>
      </c>
      <c r="F11629" s="8" t="s">
        <v>19246</v>
      </c>
      <c r="G11629" s="8" t="s">
        <v>19473</v>
      </c>
      <c r="H11629" s="9">
        <v>46088</v>
      </c>
      <c r="I11629" s="8" t="s">
        <v>74</v>
      </c>
      <c r="J11629" s="8" t="s">
        <v>15</v>
      </c>
      <c r="K11629" s="7">
        <v>46094</v>
      </c>
    </row>
    <row r="11630" hidden="1" spans="1:11">
      <c r="A11630">
        <v>11630</v>
      </c>
      <c r="B11630" t="str">
        <f>VLOOKUP(C11630,属性!A:D,2,FALSE)</f>
        <v>瑞幸</v>
      </c>
      <c r="C11630" t="s">
        <v>18730</v>
      </c>
      <c r="D11630" s="7">
        <f>VLOOKUP(C11630,属性!A:D,3,FALSE)</f>
        <v>46088</v>
      </c>
      <c r="E11630" s="7" t="str">
        <f>VLOOKUP(C11630,属性!A:D,4,FALSE)</f>
        <v>否</v>
      </c>
      <c r="F11630" s="8" t="s">
        <v>19474</v>
      </c>
      <c r="G11630" s="8" t="s">
        <v>19475</v>
      </c>
      <c r="H11630" s="9">
        <v>46088</v>
      </c>
      <c r="I11630" s="8" t="s">
        <v>14</v>
      </c>
      <c r="J11630" s="8" t="s">
        <v>15</v>
      </c>
      <c r="K11630" s="7">
        <v>46094</v>
      </c>
    </row>
    <row r="11631" hidden="1" spans="1:11">
      <c r="A11631">
        <v>11631</v>
      </c>
      <c r="B11631" t="str">
        <f>VLOOKUP(C11631,属性!A:D,2,FALSE)</f>
        <v>瑞幸</v>
      </c>
      <c r="C11631" t="s">
        <v>18730</v>
      </c>
      <c r="D11631" s="7">
        <f>VLOOKUP(C11631,属性!A:D,3,FALSE)</f>
        <v>46088</v>
      </c>
      <c r="E11631" s="7" t="str">
        <f>VLOOKUP(C11631,属性!A:D,4,FALSE)</f>
        <v>否</v>
      </c>
      <c r="F11631" s="8" t="s">
        <v>19246</v>
      </c>
      <c r="G11631" s="8" t="s">
        <v>19476</v>
      </c>
      <c r="H11631" s="9">
        <v>46088</v>
      </c>
      <c r="I11631" s="8" t="s">
        <v>74</v>
      </c>
      <c r="J11631" s="8" t="s">
        <v>15</v>
      </c>
      <c r="K11631" s="7">
        <v>46094</v>
      </c>
    </row>
    <row r="11632" hidden="1" spans="1:11">
      <c r="A11632">
        <v>11632</v>
      </c>
      <c r="B11632" t="str">
        <f>VLOOKUP(C11632,属性!A:D,2,FALSE)</f>
        <v>瑞幸</v>
      </c>
      <c r="C11632" t="s">
        <v>18730</v>
      </c>
      <c r="D11632" s="7">
        <f>VLOOKUP(C11632,属性!A:D,3,FALSE)</f>
        <v>46088</v>
      </c>
      <c r="E11632" s="7" t="str">
        <f>VLOOKUP(C11632,属性!A:D,4,FALSE)</f>
        <v>否</v>
      </c>
      <c r="F11632" s="8" t="s">
        <v>3889</v>
      </c>
      <c r="G11632" s="8" t="s">
        <v>19477</v>
      </c>
      <c r="H11632" s="9">
        <v>46089</v>
      </c>
      <c r="I11632" s="8" t="s">
        <v>38</v>
      </c>
      <c r="J11632" s="8" t="s">
        <v>19</v>
      </c>
      <c r="K11632" s="7">
        <v>46094</v>
      </c>
    </row>
    <row r="11633" hidden="1" spans="1:11">
      <c r="A11633">
        <v>11633</v>
      </c>
      <c r="B11633" t="str">
        <f>VLOOKUP(C11633,属性!A:D,2,FALSE)</f>
        <v>瑞幸</v>
      </c>
      <c r="C11633" t="s">
        <v>18730</v>
      </c>
      <c r="D11633" s="7">
        <f>VLOOKUP(C11633,属性!A:D,3,FALSE)</f>
        <v>46088</v>
      </c>
      <c r="E11633" s="7" t="str">
        <f>VLOOKUP(C11633,属性!A:D,4,FALSE)</f>
        <v>否</v>
      </c>
      <c r="F11633" s="8" t="s">
        <v>19246</v>
      </c>
      <c r="G11633" s="8" t="s">
        <v>19478</v>
      </c>
      <c r="H11633" s="9">
        <v>46089</v>
      </c>
      <c r="I11633" s="8" t="s">
        <v>74</v>
      </c>
      <c r="J11633" s="8" t="s">
        <v>19</v>
      </c>
      <c r="K11633" s="7">
        <v>46094</v>
      </c>
    </row>
    <row r="11634" hidden="1" spans="1:11">
      <c r="A11634">
        <v>11634</v>
      </c>
      <c r="B11634" t="str">
        <f>VLOOKUP(C11634,属性!A:D,2,FALSE)</f>
        <v>瑞幸</v>
      </c>
      <c r="C11634" t="s">
        <v>18730</v>
      </c>
      <c r="D11634" s="7">
        <f>VLOOKUP(C11634,属性!A:D,3,FALSE)</f>
        <v>46088</v>
      </c>
      <c r="E11634" s="7" t="str">
        <f>VLOOKUP(C11634,属性!A:D,4,FALSE)</f>
        <v>否</v>
      </c>
      <c r="F11634" s="8" t="s">
        <v>19280</v>
      </c>
      <c r="G11634" s="8" t="s">
        <v>19479</v>
      </c>
      <c r="H11634" s="9">
        <v>46090</v>
      </c>
      <c r="I11634" s="8" t="s">
        <v>49</v>
      </c>
      <c r="J11634" s="8" t="s">
        <v>15</v>
      </c>
      <c r="K11634" s="7">
        <v>46094</v>
      </c>
    </row>
    <row r="11635" hidden="1" spans="1:11">
      <c r="A11635">
        <v>11635</v>
      </c>
      <c r="B11635" t="str">
        <f>VLOOKUP(C11635,属性!A:D,2,FALSE)</f>
        <v>瑞幸</v>
      </c>
      <c r="C11635" t="s">
        <v>18730</v>
      </c>
      <c r="D11635" s="7">
        <f>VLOOKUP(C11635,属性!A:D,3,FALSE)</f>
        <v>46088</v>
      </c>
      <c r="E11635" s="7" t="str">
        <f>VLOOKUP(C11635,属性!A:D,4,FALSE)</f>
        <v>否</v>
      </c>
      <c r="F11635" s="8" t="s">
        <v>19246</v>
      </c>
      <c r="G11635" s="8" t="s">
        <v>19480</v>
      </c>
      <c r="H11635" s="9">
        <v>46090</v>
      </c>
      <c r="I11635" s="8" t="s">
        <v>74</v>
      </c>
      <c r="J11635" s="8" t="s">
        <v>15</v>
      </c>
      <c r="K11635" s="7">
        <v>46094</v>
      </c>
    </row>
    <row r="11636" hidden="1" spans="1:11">
      <c r="A11636">
        <v>11636</v>
      </c>
      <c r="B11636" t="str">
        <f>VLOOKUP(C11636,属性!A:D,2,FALSE)</f>
        <v>瑞幸</v>
      </c>
      <c r="C11636" t="s">
        <v>18730</v>
      </c>
      <c r="D11636" s="7">
        <f>VLOOKUP(C11636,属性!A:D,3,FALSE)</f>
        <v>46088</v>
      </c>
      <c r="E11636" s="7" t="str">
        <f>VLOOKUP(C11636,属性!A:D,4,FALSE)</f>
        <v>否</v>
      </c>
      <c r="F11636" s="8" t="s">
        <v>19481</v>
      </c>
      <c r="G11636" s="8" t="s">
        <v>19482</v>
      </c>
      <c r="H11636" s="9">
        <v>46091</v>
      </c>
      <c r="I11636" s="8" t="s">
        <v>33</v>
      </c>
      <c r="J11636" s="8" t="s">
        <v>15</v>
      </c>
      <c r="K11636" s="7">
        <v>46094</v>
      </c>
    </row>
    <row r="11637" spans="1:11">
      <c r="A11637">
        <v>11637</v>
      </c>
      <c r="B11637" t="str">
        <f>VLOOKUP(C11637,属性!A:D,2,FALSE)</f>
        <v>瑞幸</v>
      </c>
      <c r="C11637" t="s">
        <v>18730</v>
      </c>
      <c r="D11637" s="7">
        <f>VLOOKUP(C11637,属性!A:D,3,FALSE)</f>
        <v>46088</v>
      </c>
      <c r="E11637" s="7" t="str">
        <f>VLOOKUP(C11637,属性!A:D,4,FALSE)</f>
        <v>否</v>
      </c>
      <c r="F11637" s="8" t="s">
        <v>19483</v>
      </c>
      <c r="G11637" s="8" t="s">
        <v>19484</v>
      </c>
      <c r="H11637" s="9">
        <v>46092</v>
      </c>
      <c r="I11637" s="8" t="s">
        <v>348</v>
      </c>
      <c r="J11637" s="8" t="s">
        <v>30</v>
      </c>
      <c r="K11637" s="7">
        <v>46094</v>
      </c>
    </row>
    <row r="11638" hidden="1" spans="1:11">
      <c r="A11638">
        <v>11638</v>
      </c>
      <c r="B11638" t="str">
        <f>VLOOKUP(C11638,属性!A:D,2,FALSE)</f>
        <v>瑞幸</v>
      </c>
      <c r="C11638" t="s">
        <v>18730</v>
      </c>
      <c r="D11638" s="7">
        <f>VLOOKUP(C11638,属性!A:D,3,FALSE)</f>
        <v>46088</v>
      </c>
      <c r="E11638" s="7" t="str">
        <f>VLOOKUP(C11638,属性!A:D,4,FALSE)</f>
        <v>否</v>
      </c>
      <c r="F11638" s="8" t="s">
        <v>19485</v>
      </c>
      <c r="G11638" s="8" t="s">
        <v>19486</v>
      </c>
      <c r="H11638" s="9">
        <v>46091</v>
      </c>
      <c r="I11638" s="8" t="s">
        <v>18</v>
      </c>
      <c r="J11638" s="8" t="s">
        <v>15</v>
      </c>
      <c r="K11638" s="7">
        <v>46094</v>
      </c>
    </row>
    <row r="11639" hidden="1" spans="1:11">
      <c r="A11639">
        <v>11639</v>
      </c>
      <c r="B11639" t="str">
        <f>VLOOKUP(C11639,属性!A:D,2,FALSE)</f>
        <v>瑞幸</v>
      </c>
      <c r="C11639" t="s">
        <v>18730</v>
      </c>
      <c r="D11639" s="7">
        <f>VLOOKUP(C11639,属性!A:D,3,FALSE)</f>
        <v>46088</v>
      </c>
      <c r="E11639" s="7" t="str">
        <f>VLOOKUP(C11639,属性!A:D,4,FALSE)</f>
        <v>否</v>
      </c>
      <c r="F11639" s="8" t="s">
        <v>19487</v>
      </c>
      <c r="G11639" s="8" t="s">
        <v>2150</v>
      </c>
      <c r="H11639" s="9">
        <v>46090</v>
      </c>
      <c r="I11639" s="8" t="s">
        <v>22</v>
      </c>
      <c r="J11639" s="8" t="s">
        <v>19</v>
      </c>
      <c r="K11639" s="7">
        <v>46094</v>
      </c>
    </row>
    <row r="11640" hidden="1" spans="1:11">
      <c r="A11640">
        <v>11640</v>
      </c>
      <c r="B11640" t="str">
        <f>VLOOKUP(C11640,属性!A:D,2,FALSE)</f>
        <v>瑞幸</v>
      </c>
      <c r="C11640" t="s">
        <v>18730</v>
      </c>
      <c r="D11640" s="7">
        <f>VLOOKUP(C11640,属性!A:D,3,FALSE)</f>
        <v>46088</v>
      </c>
      <c r="E11640" s="7" t="str">
        <f>VLOOKUP(C11640,属性!A:D,4,FALSE)</f>
        <v>否</v>
      </c>
      <c r="F11640" s="8" t="s">
        <v>19488</v>
      </c>
      <c r="G11640" s="8" t="s">
        <v>19489</v>
      </c>
      <c r="H11640" s="9">
        <v>46090</v>
      </c>
      <c r="I11640" s="8" t="s">
        <v>14</v>
      </c>
      <c r="J11640" s="8" t="s">
        <v>15</v>
      </c>
      <c r="K11640" s="7">
        <v>46094</v>
      </c>
    </row>
    <row r="11641" hidden="1" spans="1:11">
      <c r="A11641">
        <v>11641</v>
      </c>
      <c r="B11641" t="str">
        <f>VLOOKUP(C11641,属性!A:D,2,FALSE)</f>
        <v>瑞幸</v>
      </c>
      <c r="C11641" t="s">
        <v>18730</v>
      </c>
      <c r="D11641" s="7">
        <f>VLOOKUP(C11641,属性!A:D,3,FALSE)</f>
        <v>46088</v>
      </c>
      <c r="E11641" s="7" t="str">
        <f>VLOOKUP(C11641,属性!A:D,4,FALSE)</f>
        <v>否</v>
      </c>
      <c r="F11641" s="8" t="s">
        <v>959</v>
      </c>
      <c r="G11641" s="8" t="s">
        <v>19490</v>
      </c>
      <c r="H11641" s="9">
        <v>46090</v>
      </c>
      <c r="I11641" s="8" t="s">
        <v>49</v>
      </c>
      <c r="J11641" s="8" t="s">
        <v>15</v>
      </c>
      <c r="K11641" s="7">
        <v>46094</v>
      </c>
    </row>
    <row r="11642" hidden="1" spans="1:11">
      <c r="A11642">
        <v>11642</v>
      </c>
      <c r="B11642" t="str">
        <f>VLOOKUP(C11642,属性!A:D,2,FALSE)</f>
        <v>瑞幸</v>
      </c>
      <c r="C11642" t="s">
        <v>18730</v>
      </c>
      <c r="D11642" s="7">
        <f>VLOOKUP(C11642,属性!A:D,3,FALSE)</f>
        <v>46088</v>
      </c>
      <c r="E11642" s="7" t="str">
        <f>VLOOKUP(C11642,属性!A:D,4,FALSE)</f>
        <v>否</v>
      </c>
      <c r="F11642" s="8" t="s">
        <v>19491</v>
      </c>
      <c r="G11642" s="8" t="s">
        <v>19492</v>
      </c>
      <c r="H11642" s="9">
        <v>46090</v>
      </c>
      <c r="I11642" s="8" t="s">
        <v>14</v>
      </c>
      <c r="J11642" s="8" t="s">
        <v>19</v>
      </c>
      <c r="K11642" s="7">
        <v>46094</v>
      </c>
    </row>
    <row r="11643" hidden="1" spans="1:11">
      <c r="A11643">
        <v>11643</v>
      </c>
      <c r="B11643" t="str">
        <f>VLOOKUP(C11643,属性!A:D,2,FALSE)</f>
        <v>瑞幸</v>
      </c>
      <c r="C11643" t="s">
        <v>18730</v>
      </c>
      <c r="D11643" s="7">
        <f>VLOOKUP(C11643,属性!A:D,3,FALSE)</f>
        <v>46088</v>
      </c>
      <c r="E11643" s="7" t="str">
        <f>VLOOKUP(C11643,属性!A:D,4,FALSE)</f>
        <v>否</v>
      </c>
      <c r="F11643" s="8" t="s">
        <v>19395</v>
      </c>
      <c r="G11643" s="8" t="s">
        <v>19493</v>
      </c>
      <c r="H11643" s="9">
        <v>46090</v>
      </c>
      <c r="I11643" s="8" t="s">
        <v>14</v>
      </c>
      <c r="J11643" s="8" t="s">
        <v>15</v>
      </c>
      <c r="K11643" s="7">
        <v>46094</v>
      </c>
    </row>
    <row r="11644" hidden="1" spans="1:11">
      <c r="A11644">
        <v>11644</v>
      </c>
      <c r="B11644" t="str">
        <f>VLOOKUP(C11644,属性!A:D,2,FALSE)</f>
        <v>瑞幸</v>
      </c>
      <c r="C11644" t="s">
        <v>18730</v>
      </c>
      <c r="D11644" s="7">
        <f>VLOOKUP(C11644,属性!A:D,3,FALSE)</f>
        <v>46088</v>
      </c>
      <c r="E11644" s="7" t="str">
        <f>VLOOKUP(C11644,属性!A:D,4,FALSE)</f>
        <v>否</v>
      </c>
      <c r="F11644" s="8" t="s">
        <v>19494</v>
      </c>
      <c r="G11644" s="8" t="s">
        <v>19495</v>
      </c>
      <c r="H11644" s="9">
        <v>46090</v>
      </c>
      <c r="I11644" s="8" t="s">
        <v>49</v>
      </c>
      <c r="J11644" s="8" t="s">
        <v>15</v>
      </c>
      <c r="K11644" s="7">
        <v>46094</v>
      </c>
    </row>
    <row r="11645" spans="1:11">
      <c r="A11645">
        <v>11645</v>
      </c>
      <c r="B11645" t="str">
        <f>VLOOKUP(C11645,属性!A:D,2,FALSE)</f>
        <v>瑞幸</v>
      </c>
      <c r="C11645" t="s">
        <v>18730</v>
      </c>
      <c r="D11645" s="7">
        <f>VLOOKUP(C11645,属性!A:D,3,FALSE)</f>
        <v>46088</v>
      </c>
      <c r="E11645" s="7" t="str">
        <f>VLOOKUP(C11645,属性!A:D,4,FALSE)</f>
        <v>否</v>
      </c>
      <c r="F11645" s="8" t="s">
        <v>19496</v>
      </c>
      <c r="G11645" s="8" t="s">
        <v>19497</v>
      </c>
      <c r="H11645" s="9">
        <v>46090</v>
      </c>
      <c r="I11645" s="8" t="s">
        <v>77</v>
      </c>
      <c r="J11645" s="8" t="s">
        <v>30</v>
      </c>
      <c r="K11645" s="7">
        <v>46094</v>
      </c>
    </row>
    <row r="11646" hidden="1" spans="1:11">
      <c r="A11646">
        <v>11646</v>
      </c>
      <c r="B11646" t="str">
        <f>VLOOKUP(C11646,属性!A:D,2,FALSE)</f>
        <v>瑞幸</v>
      </c>
      <c r="C11646" t="s">
        <v>18730</v>
      </c>
      <c r="D11646" s="7">
        <f>VLOOKUP(C11646,属性!A:D,3,FALSE)</f>
        <v>46088</v>
      </c>
      <c r="E11646" s="7" t="str">
        <f>VLOOKUP(C11646,属性!A:D,4,FALSE)</f>
        <v>否</v>
      </c>
      <c r="F11646" s="8" t="s">
        <v>19498</v>
      </c>
      <c r="G11646" s="8" t="s">
        <v>19499</v>
      </c>
      <c r="H11646" s="9">
        <v>46090</v>
      </c>
      <c r="I11646" s="8" t="s">
        <v>122</v>
      </c>
      <c r="J11646" s="8" t="s">
        <v>19</v>
      </c>
      <c r="K11646" s="7">
        <v>46094</v>
      </c>
    </row>
    <row r="11647" hidden="1" spans="1:11">
      <c r="A11647">
        <v>11647</v>
      </c>
      <c r="B11647" t="str">
        <f>VLOOKUP(C11647,属性!A:D,2,FALSE)</f>
        <v>瑞幸</v>
      </c>
      <c r="C11647" t="s">
        <v>18730</v>
      </c>
      <c r="D11647" s="7">
        <f>VLOOKUP(C11647,属性!A:D,3,FALSE)</f>
        <v>46088</v>
      </c>
      <c r="E11647" s="7" t="str">
        <f>VLOOKUP(C11647,属性!A:D,4,FALSE)</f>
        <v>否</v>
      </c>
      <c r="F11647" s="8" t="s">
        <v>19500</v>
      </c>
      <c r="G11647" s="8" t="s">
        <v>19501</v>
      </c>
      <c r="H11647" s="9">
        <v>46090</v>
      </c>
      <c r="I11647" s="8" t="s">
        <v>122</v>
      </c>
      <c r="J11647" s="8" t="s">
        <v>15</v>
      </c>
      <c r="K11647" s="7">
        <v>46094</v>
      </c>
    </row>
    <row r="11648" spans="1:11">
      <c r="A11648">
        <v>11648</v>
      </c>
      <c r="B11648" t="str">
        <f>VLOOKUP(C11648,属性!A:D,2,FALSE)</f>
        <v>瑞幸</v>
      </c>
      <c r="C11648" t="s">
        <v>18730</v>
      </c>
      <c r="D11648" s="7">
        <f>VLOOKUP(C11648,属性!A:D,3,FALSE)</f>
        <v>46088</v>
      </c>
      <c r="E11648" s="7" t="str">
        <f>VLOOKUP(C11648,属性!A:D,4,FALSE)</f>
        <v>否</v>
      </c>
      <c r="F11648" s="8" t="s">
        <v>19502</v>
      </c>
      <c r="G11648" s="8" t="s">
        <v>19503</v>
      </c>
      <c r="H11648" s="9">
        <v>46090</v>
      </c>
      <c r="I11648" s="8" t="s">
        <v>77</v>
      </c>
      <c r="J11648" s="8" t="s">
        <v>30</v>
      </c>
      <c r="K11648" s="7">
        <v>46094</v>
      </c>
    </row>
    <row r="11649" hidden="1" spans="1:11">
      <c r="A11649">
        <v>11649</v>
      </c>
      <c r="B11649" t="str">
        <f>VLOOKUP(C11649,属性!A:D,2,FALSE)</f>
        <v>瑞幸</v>
      </c>
      <c r="C11649" t="s">
        <v>18730</v>
      </c>
      <c r="D11649" s="7">
        <f>VLOOKUP(C11649,属性!A:D,3,FALSE)</f>
        <v>46088</v>
      </c>
      <c r="E11649" s="7" t="str">
        <f>VLOOKUP(C11649,属性!A:D,4,FALSE)</f>
        <v>否</v>
      </c>
      <c r="F11649" s="8" t="s">
        <v>19504</v>
      </c>
      <c r="G11649" s="8" t="s">
        <v>19505</v>
      </c>
      <c r="H11649" s="9">
        <v>46090</v>
      </c>
      <c r="I11649" s="8" t="s">
        <v>68</v>
      </c>
      <c r="J11649" s="8" t="s">
        <v>19</v>
      </c>
      <c r="K11649" s="7">
        <v>46094</v>
      </c>
    </row>
    <row r="11650" hidden="1" spans="1:11">
      <c r="A11650">
        <v>11650</v>
      </c>
      <c r="B11650" t="str">
        <f>VLOOKUP(C11650,属性!A:D,2,FALSE)</f>
        <v>瑞幸</v>
      </c>
      <c r="C11650" t="s">
        <v>18730</v>
      </c>
      <c r="D11650" s="7">
        <f>VLOOKUP(C11650,属性!A:D,3,FALSE)</f>
        <v>46088</v>
      </c>
      <c r="E11650" s="7" t="str">
        <f>VLOOKUP(C11650,属性!A:D,4,FALSE)</f>
        <v>否</v>
      </c>
      <c r="F11650" s="8" t="s">
        <v>19506</v>
      </c>
      <c r="G11650" s="8" t="s">
        <v>19507</v>
      </c>
      <c r="H11650" s="9">
        <v>46089</v>
      </c>
      <c r="I11650" s="8" t="s">
        <v>119</v>
      </c>
      <c r="J11650" s="8" t="s">
        <v>15</v>
      </c>
      <c r="K11650" s="7">
        <v>46094</v>
      </c>
    </row>
    <row r="11651" spans="1:11">
      <c r="A11651">
        <v>11651</v>
      </c>
      <c r="B11651" t="str">
        <f>VLOOKUP(C11651,属性!A:D,2,FALSE)</f>
        <v>瑞幸</v>
      </c>
      <c r="C11651" t="s">
        <v>18730</v>
      </c>
      <c r="D11651" s="7">
        <f>VLOOKUP(C11651,属性!A:D,3,FALSE)</f>
        <v>46088</v>
      </c>
      <c r="E11651" s="7" t="str">
        <f>VLOOKUP(C11651,属性!A:D,4,FALSE)</f>
        <v>否</v>
      </c>
      <c r="F11651" s="8" t="s">
        <v>19508</v>
      </c>
      <c r="G11651" s="8" t="s">
        <v>19509</v>
      </c>
      <c r="H11651" s="9">
        <v>46089</v>
      </c>
      <c r="I11651" s="8" t="s">
        <v>179</v>
      </c>
      <c r="J11651" s="8" t="s">
        <v>30</v>
      </c>
      <c r="K11651" s="7">
        <v>46094</v>
      </c>
    </row>
    <row r="11652" hidden="1" spans="1:11">
      <c r="A11652">
        <v>11652</v>
      </c>
      <c r="B11652" t="str">
        <f>VLOOKUP(C11652,属性!A:D,2,FALSE)</f>
        <v>瑞幸</v>
      </c>
      <c r="C11652" t="s">
        <v>18730</v>
      </c>
      <c r="D11652" s="7">
        <f>VLOOKUP(C11652,属性!A:D,3,FALSE)</f>
        <v>46088</v>
      </c>
      <c r="E11652" s="7" t="str">
        <f>VLOOKUP(C11652,属性!A:D,4,FALSE)</f>
        <v>否</v>
      </c>
      <c r="F11652" s="8" t="s">
        <v>19510</v>
      </c>
      <c r="G11652" s="8" t="s">
        <v>19511</v>
      </c>
      <c r="H11652" s="9">
        <v>46089</v>
      </c>
      <c r="I11652" s="8" t="s">
        <v>74</v>
      </c>
      <c r="J11652" s="8" t="s">
        <v>19</v>
      </c>
      <c r="K11652" s="7">
        <v>46094</v>
      </c>
    </row>
    <row r="11653" hidden="1" spans="1:11">
      <c r="A11653">
        <v>11653</v>
      </c>
      <c r="B11653" t="str">
        <f>VLOOKUP(C11653,属性!A:D,2,FALSE)</f>
        <v>瑞幸</v>
      </c>
      <c r="C11653" t="s">
        <v>18730</v>
      </c>
      <c r="D11653" s="7">
        <f>VLOOKUP(C11653,属性!A:D,3,FALSE)</f>
        <v>46088</v>
      </c>
      <c r="E11653" s="7" t="str">
        <f>VLOOKUP(C11653,属性!A:D,4,FALSE)</f>
        <v>否</v>
      </c>
      <c r="F11653" s="8" t="s">
        <v>19512</v>
      </c>
      <c r="G11653" s="8"/>
      <c r="H11653" s="9">
        <v>46089</v>
      </c>
      <c r="I11653" s="8" t="s">
        <v>33</v>
      </c>
      <c r="J11653" s="8" t="s">
        <v>19</v>
      </c>
      <c r="K11653" s="7">
        <v>46094</v>
      </c>
    </row>
    <row r="11654" hidden="1" spans="1:11">
      <c r="A11654">
        <v>11654</v>
      </c>
      <c r="B11654" t="str">
        <f>VLOOKUP(C11654,属性!A:D,2,FALSE)</f>
        <v>瑞幸</v>
      </c>
      <c r="C11654" t="s">
        <v>18730</v>
      </c>
      <c r="D11654" s="7">
        <f>VLOOKUP(C11654,属性!A:D,3,FALSE)</f>
        <v>46088</v>
      </c>
      <c r="E11654" s="7" t="str">
        <f>VLOOKUP(C11654,属性!A:D,4,FALSE)</f>
        <v>否</v>
      </c>
      <c r="F11654" s="8" t="s">
        <v>19513</v>
      </c>
      <c r="G11654" s="8" t="s">
        <v>19514</v>
      </c>
      <c r="H11654" s="9">
        <v>46089</v>
      </c>
      <c r="I11654" s="8" t="s">
        <v>22</v>
      </c>
      <c r="J11654" s="8" t="s">
        <v>15</v>
      </c>
      <c r="K11654" s="7">
        <v>46094</v>
      </c>
    </row>
    <row r="11655" hidden="1" spans="1:11">
      <c r="A11655">
        <v>11655</v>
      </c>
      <c r="B11655" t="str">
        <f>VLOOKUP(C11655,属性!A:D,2,FALSE)</f>
        <v>瑞幸</v>
      </c>
      <c r="C11655" t="s">
        <v>18730</v>
      </c>
      <c r="D11655" s="7">
        <f>VLOOKUP(C11655,属性!A:D,3,FALSE)</f>
        <v>46088</v>
      </c>
      <c r="E11655" s="7" t="str">
        <f>VLOOKUP(C11655,属性!A:D,4,FALSE)</f>
        <v>否</v>
      </c>
      <c r="F11655" s="8" t="s">
        <v>19246</v>
      </c>
      <c r="G11655" s="8" t="s">
        <v>19515</v>
      </c>
      <c r="H11655" s="9">
        <v>46089</v>
      </c>
      <c r="I11655" s="8" t="s">
        <v>74</v>
      </c>
      <c r="J11655" s="8" t="s">
        <v>15</v>
      </c>
      <c r="K11655" s="7">
        <v>46094</v>
      </c>
    </row>
    <row r="11656" hidden="1" spans="1:11">
      <c r="A11656">
        <v>11656</v>
      </c>
      <c r="B11656" t="str">
        <f>VLOOKUP(C11656,属性!A:D,2,FALSE)</f>
        <v>瑞幸</v>
      </c>
      <c r="C11656" t="s">
        <v>18730</v>
      </c>
      <c r="D11656" s="7">
        <f>VLOOKUP(C11656,属性!A:D,3,FALSE)</f>
        <v>46088</v>
      </c>
      <c r="E11656" s="7" t="str">
        <f>VLOOKUP(C11656,属性!A:D,4,FALSE)</f>
        <v>否</v>
      </c>
      <c r="F11656" s="8" t="s">
        <v>19516</v>
      </c>
      <c r="G11656" s="8" t="s">
        <v>19517</v>
      </c>
      <c r="H11656" s="9">
        <v>46089</v>
      </c>
      <c r="I11656" s="8" t="s">
        <v>125</v>
      </c>
      <c r="J11656" s="8" t="s">
        <v>15</v>
      </c>
      <c r="K11656" s="7">
        <v>46094</v>
      </c>
    </row>
    <row r="11657" spans="1:11">
      <c r="A11657">
        <v>11657</v>
      </c>
      <c r="B11657" t="str">
        <f>VLOOKUP(C11657,属性!A:D,2,FALSE)</f>
        <v>瑞幸</v>
      </c>
      <c r="C11657" t="s">
        <v>18730</v>
      </c>
      <c r="D11657" s="7">
        <f>VLOOKUP(C11657,属性!A:D,3,FALSE)</f>
        <v>46088</v>
      </c>
      <c r="E11657" s="7" t="str">
        <f>VLOOKUP(C11657,属性!A:D,4,FALSE)</f>
        <v>否</v>
      </c>
      <c r="F11657" s="8" t="s">
        <v>19518</v>
      </c>
      <c r="G11657" s="8" t="s">
        <v>19519</v>
      </c>
      <c r="H11657" s="9">
        <v>46089</v>
      </c>
      <c r="I11657" s="8" t="s">
        <v>68</v>
      </c>
      <c r="J11657" s="8" t="s">
        <v>30</v>
      </c>
      <c r="K11657" s="7">
        <v>46094</v>
      </c>
    </row>
    <row r="11658" ht="28" spans="1:11">
      <c r="A11658">
        <v>11658</v>
      </c>
      <c r="B11658" t="str">
        <f>VLOOKUP(C11658,属性!A:D,2,FALSE)</f>
        <v>瑞幸</v>
      </c>
      <c r="C11658" t="s">
        <v>18730</v>
      </c>
      <c r="D11658" s="7">
        <f>VLOOKUP(C11658,属性!A:D,3,FALSE)</f>
        <v>46088</v>
      </c>
      <c r="E11658" s="7" t="str">
        <f>VLOOKUP(C11658,属性!A:D,4,FALSE)</f>
        <v>否</v>
      </c>
      <c r="F11658" s="8" t="s">
        <v>19520</v>
      </c>
      <c r="G11658" s="8" t="s">
        <v>19521</v>
      </c>
      <c r="H11658" s="9">
        <v>46089</v>
      </c>
      <c r="I11658" s="8" t="s">
        <v>217</v>
      </c>
      <c r="J11658" s="8" t="s">
        <v>30</v>
      </c>
      <c r="K11658" s="7">
        <v>46094</v>
      </c>
    </row>
    <row r="11659" spans="1:11">
      <c r="A11659">
        <v>11659</v>
      </c>
      <c r="B11659" t="str">
        <f>VLOOKUP(C11659,属性!A:D,2,FALSE)</f>
        <v>瑞幸</v>
      </c>
      <c r="C11659" t="s">
        <v>18730</v>
      </c>
      <c r="D11659" s="7">
        <f>VLOOKUP(C11659,属性!A:D,3,FALSE)</f>
        <v>46088</v>
      </c>
      <c r="E11659" s="7" t="str">
        <f>VLOOKUP(C11659,属性!A:D,4,FALSE)</f>
        <v>否</v>
      </c>
      <c r="F11659" s="8" t="s">
        <v>19522</v>
      </c>
      <c r="G11659" s="8" t="s">
        <v>19523</v>
      </c>
      <c r="H11659" s="9">
        <v>46089</v>
      </c>
      <c r="I11659" s="8" t="s">
        <v>217</v>
      </c>
      <c r="J11659" s="8" t="s">
        <v>30</v>
      </c>
      <c r="K11659" s="7">
        <v>46094</v>
      </c>
    </row>
    <row r="11660" hidden="1" spans="1:11">
      <c r="A11660">
        <v>11660</v>
      </c>
      <c r="B11660" t="str">
        <f>VLOOKUP(C11660,属性!A:D,2,FALSE)</f>
        <v>瑞幸</v>
      </c>
      <c r="C11660" t="s">
        <v>18730</v>
      </c>
      <c r="D11660" s="7">
        <f>VLOOKUP(C11660,属性!A:D,3,FALSE)</f>
        <v>46088</v>
      </c>
      <c r="E11660" s="7" t="str">
        <f>VLOOKUP(C11660,属性!A:D,4,FALSE)</f>
        <v>否</v>
      </c>
      <c r="F11660" s="8" t="s">
        <v>19246</v>
      </c>
      <c r="G11660" s="8" t="s">
        <v>19524</v>
      </c>
      <c r="H11660" s="9">
        <v>46089</v>
      </c>
      <c r="I11660" s="8" t="s">
        <v>74</v>
      </c>
      <c r="J11660" s="8" t="s">
        <v>19</v>
      </c>
      <c r="K11660" s="7">
        <v>46094</v>
      </c>
    </row>
    <row r="11661" hidden="1" spans="1:11">
      <c r="A11661">
        <v>11661</v>
      </c>
      <c r="B11661" t="str">
        <f>VLOOKUP(C11661,属性!A:D,2,FALSE)</f>
        <v>瑞幸</v>
      </c>
      <c r="C11661" t="s">
        <v>18730</v>
      </c>
      <c r="D11661" s="7">
        <f>VLOOKUP(C11661,属性!A:D,3,FALSE)</f>
        <v>46088</v>
      </c>
      <c r="E11661" s="7" t="str">
        <f>VLOOKUP(C11661,属性!A:D,4,FALSE)</f>
        <v>否</v>
      </c>
      <c r="F11661" s="8" t="s">
        <v>19525</v>
      </c>
      <c r="G11661" s="8" t="s">
        <v>19526</v>
      </c>
      <c r="H11661" s="9">
        <v>46089</v>
      </c>
      <c r="I11661" s="8" t="s">
        <v>33</v>
      </c>
      <c r="J11661" s="8" t="s">
        <v>19</v>
      </c>
      <c r="K11661" s="7">
        <v>46094</v>
      </c>
    </row>
    <row r="11662" hidden="1" spans="1:11">
      <c r="A11662">
        <v>11662</v>
      </c>
      <c r="B11662" t="str">
        <f>VLOOKUP(C11662,属性!A:D,2,FALSE)</f>
        <v>瑞幸</v>
      </c>
      <c r="C11662" t="s">
        <v>18730</v>
      </c>
      <c r="D11662" s="7">
        <f>VLOOKUP(C11662,属性!A:D,3,FALSE)</f>
        <v>46088</v>
      </c>
      <c r="E11662" s="7" t="str">
        <f>VLOOKUP(C11662,属性!A:D,4,FALSE)</f>
        <v>否</v>
      </c>
      <c r="F11662" s="8" t="s">
        <v>19527</v>
      </c>
      <c r="G11662" s="8" t="s">
        <v>19528</v>
      </c>
      <c r="H11662" s="9">
        <v>46088</v>
      </c>
      <c r="I11662" s="8" t="s">
        <v>179</v>
      </c>
      <c r="J11662" s="8" t="s">
        <v>15</v>
      </c>
      <c r="K11662" s="7">
        <v>46094</v>
      </c>
    </row>
    <row r="11663" hidden="1" spans="1:11">
      <c r="A11663">
        <v>11663</v>
      </c>
      <c r="B11663" t="str">
        <f>VLOOKUP(C11663,属性!A:D,2,FALSE)</f>
        <v>瑞幸</v>
      </c>
      <c r="C11663" t="s">
        <v>18730</v>
      </c>
      <c r="D11663" s="7">
        <f>VLOOKUP(C11663,属性!A:D,3,FALSE)</f>
        <v>46088</v>
      </c>
      <c r="E11663" s="7" t="str">
        <f>VLOOKUP(C11663,属性!A:D,4,FALSE)</f>
        <v>否</v>
      </c>
      <c r="F11663" s="8" t="s">
        <v>19246</v>
      </c>
      <c r="G11663" s="8" t="s">
        <v>1994</v>
      </c>
      <c r="H11663" s="9">
        <v>46088</v>
      </c>
      <c r="I11663" s="8" t="s">
        <v>74</v>
      </c>
      <c r="J11663" s="8" t="s">
        <v>19</v>
      </c>
      <c r="K11663" s="7">
        <v>46094</v>
      </c>
    </row>
    <row r="11664" hidden="1" spans="1:11">
      <c r="A11664">
        <v>11664</v>
      </c>
      <c r="B11664" t="str">
        <f>VLOOKUP(C11664,属性!A:D,2,FALSE)</f>
        <v>瑞幸</v>
      </c>
      <c r="C11664" t="s">
        <v>18730</v>
      </c>
      <c r="D11664" s="7">
        <f>VLOOKUP(C11664,属性!A:D,3,FALSE)</f>
        <v>46088</v>
      </c>
      <c r="E11664" s="7" t="str">
        <f>VLOOKUP(C11664,属性!A:D,4,FALSE)</f>
        <v>否</v>
      </c>
      <c r="F11664" s="8" t="s">
        <v>11816</v>
      </c>
      <c r="G11664" s="8" t="s">
        <v>19529</v>
      </c>
      <c r="H11664" s="9">
        <v>46088</v>
      </c>
      <c r="I11664" s="8" t="s">
        <v>365</v>
      </c>
      <c r="J11664" s="8" t="s">
        <v>19</v>
      </c>
      <c r="K11664" s="7">
        <v>46094</v>
      </c>
    </row>
    <row r="11665" hidden="1" spans="1:11">
      <c r="A11665">
        <v>11665</v>
      </c>
      <c r="B11665" t="str">
        <f>VLOOKUP(C11665,属性!A:D,2,FALSE)</f>
        <v>瑞幸</v>
      </c>
      <c r="C11665" t="s">
        <v>18730</v>
      </c>
      <c r="D11665" s="7">
        <f>VLOOKUP(C11665,属性!A:D,3,FALSE)</f>
        <v>46088</v>
      </c>
      <c r="E11665" s="7" t="str">
        <f>VLOOKUP(C11665,属性!A:D,4,FALSE)</f>
        <v>否</v>
      </c>
      <c r="F11665" s="8" t="s">
        <v>19246</v>
      </c>
      <c r="G11665" s="8" t="s">
        <v>19530</v>
      </c>
      <c r="H11665" s="9">
        <v>46088</v>
      </c>
      <c r="I11665" s="8" t="s">
        <v>74</v>
      </c>
      <c r="J11665" s="8" t="s">
        <v>15</v>
      </c>
      <c r="K11665" s="7">
        <v>46094</v>
      </c>
    </row>
    <row r="11666" hidden="1" spans="1:11">
      <c r="A11666">
        <v>11666</v>
      </c>
      <c r="B11666" t="str">
        <f>VLOOKUP(C11666,属性!A:D,2,FALSE)</f>
        <v>瑞幸</v>
      </c>
      <c r="C11666" t="s">
        <v>18730</v>
      </c>
      <c r="D11666" s="7">
        <f>VLOOKUP(C11666,属性!A:D,3,FALSE)</f>
        <v>46088</v>
      </c>
      <c r="E11666" s="7" t="str">
        <f>VLOOKUP(C11666,属性!A:D,4,FALSE)</f>
        <v>否</v>
      </c>
      <c r="F11666" s="8" t="s">
        <v>19531</v>
      </c>
      <c r="G11666" s="8" t="s">
        <v>19532</v>
      </c>
      <c r="H11666" s="9">
        <v>46088</v>
      </c>
      <c r="I11666" s="8" t="s">
        <v>49</v>
      </c>
      <c r="J11666" s="8" t="s">
        <v>19</v>
      </c>
      <c r="K11666" s="7">
        <v>46094</v>
      </c>
    </row>
    <row r="11667" hidden="1" spans="1:11">
      <c r="A11667">
        <v>11667</v>
      </c>
      <c r="B11667" t="str">
        <f>VLOOKUP(C11667,属性!A:D,2,FALSE)</f>
        <v>瑞幸</v>
      </c>
      <c r="C11667" t="s">
        <v>18730</v>
      </c>
      <c r="D11667" s="7">
        <f>VLOOKUP(C11667,属性!A:D,3,FALSE)</f>
        <v>46088</v>
      </c>
      <c r="E11667" s="7" t="str">
        <f>VLOOKUP(C11667,属性!A:D,4,FALSE)</f>
        <v>否</v>
      </c>
      <c r="F11667" s="8" t="s">
        <v>19246</v>
      </c>
      <c r="G11667" s="8" t="s">
        <v>19533</v>
      </c>
      <c r="H11667" s="9">
        <v>46088</v>
      </c>
      <c r="I11667" s="8" t="s">
        <v>74</v>
      </c>
      <c r="J11667" s="8" t="s">
        <v>19</v>
      </c>
      <c r="K11667" s="7">
        <v>46094</v>
      </c>
    </row>
    <row r="11668" hidden="1" spans="1:11">
      <c r="A11668">
        <v>11668</v>
      </c>
      <c r="B11668" t="str">
        <f>VLOOKUP(C11668,属性!A:D,2,FALSE)</f>
        <v>瑞幸</v>
      </c>
      <c r="C11668" t="s">
        <v>18730</v>
      </c>
      <c r="D11668" s="7">
        <f>VLOOKUP(C11668,属性!A:D,3,FALSE)</f>
        <v>46088</v>
      </c>
      <c r="E11668" s="7" t="str">
        <f>VLOOKUP(C11668,属性!A:D,4,FALSE)</f>
        <v>否</v>
      </c>
      <c r="F11668" s="8" t="s">
        <v>19534</v>
      </c>
      <c r="G11668" s="8" t="s">
        <v>19535</v>
      </c>
      <c r="H11668" s="9">
        <v>46088</v>
      </c>
      <c r="I11668" s="8" t="s">
        <v>38</v>
      </c>
      <c r="J11668" s="8" t="s">
        <v>19</v>
      </c>
      <c r="K11668" s="7">
        <v>46094</v>
      </c>
    </row>
    <row r="11669" hidden="1" spans="1:11">
      <c r="A11669">
        <v>11669</v>
      </c>
      <c r="B11669" t="str">
        <f>VLOOKUP(C11669,属性!A:D,2,FALSE)</f>
        <v>瑞幸</v>
      </c>
      <c r="C11669" t="s">
        <v>18730</v>
      </c>
      <c r="D11669" s="7">
        <f>VLOOKUP(C11669,属性!A:D,3,FALSE)</f>
        <v>46088</v>
      </c>
      <c r="E11669" s="7" t="str">
        <f>VLOOKUP(C11669,属性!A:D,4,FALSE)</f>
        <v>否</v>
      </c>
      <c r="F11669" s="8" t="s">
        <v>19536</v>
      </c>
      <c r="G11669" s="8" t="s">
        <v>19537</v>
      </c>
      <c r="H11669" s="9">
        <v>46088</v>
      </c>
      <c r="I11669" s="8" t="s">
        <v>74</v>
      </c>
      <c r="J11669" s="8" t="s">
        <v>15</v>
      </c>
      <c r="K11669" s="7">
        <v>46094</v>
      </c>
    </row>
    <row r="11670" hidden="1" spans="1:11">
      <c r="A11670">
        <v>11670</v>
      </c>
      <c r="B11670" t="str">
        <f>VLOOKUP(C11670,属性!A:D,2,FALSE)</f>
        <v>瑞幸</v>
      </c>
      <c r="C11670" t="s">
        <v>18730</v>
      </c>
      <c r="D11670" s="7">
        <f>VLOOKUP(C11670,属性!A:D,3,FALSE)</f>
        <v>46088</v>
      </c>
      <c r="E11670" s="7" t="str">
        <f>VLOOKUP(C11670,属性!A:D,4,FALSE)</f>
        <v>否</v>
      </c>
      <c r="F11670" s="8" t="s">
        <v>19246</v>
      </c>
      <c r="G11670" s="8" t="s">
        <v>19538</v>
      </c>
      <c r="H11670" s="9">
        <v>46088</v>
      </c>
      <c r="I11670" s="8" t="s">
        <v>74</v>
      </c>
      <c r="J11670" s="8" t="s">
        <v>15</v>
      </c>
      <c r="K11670" s="7">
        <v>46094</v>
      </c>
    </row>
    <row r="11671" hidden="1" spans="1:11">
      <c r="A11671">
        <v>11671</v>
      </c>
      <c r="B11671" t="str">
        <f>VLOOKUP(C11671,属性!A:D,2,FALSE)</f>
        <v>瑞幸</v>
      </c>
      <c r="C11671" t="s">
        <v>18730</v>
      </c>
      <c r="D11671" s="7">
        <f>VLOOKUP(C11671,属性!A:D,3,FALSE)</f>
        <v>46088</v>
      </c>
      <c r="E11671" s="7" t="str">
        <f>VLOOKUP(C11671,属性!A:D,4,FALSE)</f>
        <v>否</v>
      </c>
      <c r="F11671" s="8" t="s">
        <v>19539</v>
      </c>
      <c r="G11671" s="8" t="s">
        <v>19540</v>
      </c>
      <c r="H11671" s="9">
        <v>46088</v>
      </c>
      <c r="I11671" s="8" t="s">
        <v>217</v>
      </c>
      <c r="J11671" s="8" t="s">
        <v>15</v>
      </c>
      <c r="K11671" s="7">
        <v>46094</v>
      </c>
    </row>
    <row r="11672" hidden="1" spans="1:11">
      <c r="A11672">
        <v>11672</v>
      </c>
      <c r="B11672" t="str">
        <f>VLOOKUP(C11672,属性!A:D,2,FALSE)</f>
        <v>瑞幸</v>
      </c>
      <c r="C11672" t="s">
        <v>18730</v>
      </c>
      <c r="D11672" s="7">
        <f>VLOOKUP(C11672,属性!A:D,3,FALSE)</f>
        <v>46088</v>
      </c>
      <c r="E11672" s="7" t="str">
        <f>VLOOKUP(C11672,属性!A:D,4,FALSE)</f>
        <v>否</v>
      </c>
      <c r="F11672" s="8" t="s">
        <v>19246</v>
      </c>
      <c r="G11672" s="8" t="s">
        <v>4129</v>
      </c>
      <c r="H11672" s="9">
        <v>46088</v>
      </c>
      <c r="I11672" s="8" t="s">
        <v>74</v>
      </c>
      <c r="J11672" s="8" t="s">
        <v>19</v>
      </c>
      <c r="K11672" s="7">
        <v>46094</v>
      </c>
    </row>
    <row r="11673" ht="28" hidden="1" spans="1:11">
      <c r="A11673">
        <v>11673</v>
      </c>
      <c r="B11673" t="str">
        <f>VLOOKUP(C11673,属性!A:D,2,FALSE)</f>
        <v>瑞幸</v>
      </c>
      <c r="C11673" t="s">
        <v>18730</v>
      </c>
      <c r="D11673" s="7">
        <f>VLOOKUP(C11673,属性!A:D,3,FALSE)</f>
        <v>46088</v>
      </c>
      <c r="E11673" s="7" t="str">
        <f>VLOOKUP(C11673,属性!A:D,4,FALSE)</f>
        <v>否</v>
      </c>
      <c r="F11673" s="8" t="s">
        <v>19541</v>
      </c>
      <c r="G11673" s="8" t="s">
        <v>19542</v>
      </c>
      <c r="H11673" s="9">
        <v>46089</v>
      </c>
      <c r="I11673" s="8" t="s">
        <v>38</v>
      </c>
      <c r="J11673" s="8" t="s">
        <v>19</v>
      </c>
      <c r="K11673" s="7">
        <v>46094</v>
      </c>
    </row>
    <row r="11674" spans="1:11">
      <c r="A11674">
        <v>11674</v>
      </c>
      <c r="B11674" t="str">
        <f>VLOOKUP(C11674,属性!A:D,2,FALSE)</f>
        <v>瑞幸</v>
      </c>
      <c r="C11674" t="s">
        <v>18730</v>
      </c>
      <c r="D11674" s="7">
        <f>VLOOKUP(C11674,属性!A:D,3,FALSE)</f>
        <v>46088</v>
      </c>
      <c r="E11674" s="7" t="str">
        <f>VLOOKUP(C11674,属性!A:D,4,FALSE)</f>
        <v>否</v>
      </c>
      <c r="F11674" s="8" t="s">
        <v>19543</v>
      </c>
      <c r="G11674" s="8" t="s">
        <v>19544</v>
      </c>
      <c r="H11674" s="9">
        <v>46089</v>
      </c>
      <c r="I11674" s="8" t="s">
        <v>68</v>
      </c>
      <c r="J11674" s="8" t="s">
        <v>30</v>
      </c>
      <c r="K11674" s="7">
        <v>46094</v>
      </c>
    </row>
    <row r="11675" spans="1:11">
      <c r="A11675">
        <v>11675</v>
      </c>
      <c r="B11675" t="str">
        <f>VLOOKUP(C11675,属性!A:D,2,FALSE)</f>
        <v>瑞幸</v>
      </c>
      <c r="C11675" t="s">
        <v>18730</v>
      </c>
      <c r="D11675" s="7">
        <f>VLOOKUP(C11675,属性!A:D,3,FALSE)</f>
        <v>46088</v>
      </c>
      <c r="E11675" s="7" t="str">
        <f>VLOOKUP(C11675,属性!A:D,4,FALSE)</f>
        <v>否</v>
      </c>
      <c r="F11675" s="8" t="s">
        <v>19545</v>
      </c>
      <c r="G11675" s="8" t="s">
        <v>19546</v>
      </c>
      <c r="H11675" s="9">
        <v>46090</v>
      </c>
      <c r="I11675" s="8" t="s">
        <v>38</v>
      </c>
      <c r="J11675" s="8" t="s">
        <v>30</v>
      </c>
      <c r="K11675" s="7">
        <v>46094</v>
      </c>
    </row>
    <row r="11676" hidden="1" spans="1:11">
      <c r="A11676">
        <v>11676</v>
      </c>
      <c r="B11676" t="str">
        <f>VLOOKUP(C11676,属性!A:D,2,FALSE)</f>
        <v>瑞幸</v>
      </c>
      <c r="C11676" t="s">
        <v>18730</v>
      </c>
      <c r="D11676" s="7">
        <f>VLOOKUP(C11676,属性!A:D,3,FALSE)</f>
        <v>46088</v>
      </c>
      <c r="E11676" s="7" t="str">
        <f>VLOOKUP(C11676,属性!A:D,4,FALSE)</f>
        <v>否</v>
      </c>
      <c r="F11676" s="8" t="s">
        <v>19547</v>
      </c>
      <c r="G11676" s="8" t="s">
        <v>19548</v>
      </c>
      <c r="H11676" s="9">
        <v>46090</v>
      </c>
      <c r="I11676" s="8" t="s">
        <v>122</v>
      </c>
      <c r="J11676" s="8" t="s">
        <v>19</v>
      </c>
      <c r="K11676" s="7">
        <v>46094</v>
      </c>
    </row>
    <row r="11677" hidden="1" spans="1:11">
      <c r="A11677">
        <v>11677</v>
      </c>
      <c r="B11677" t="str">
        <f>VLOOKUP(C11677,属性!A:D,2,FALSE)</f>
        <v>瑞幸</v>
      </c>
      <c r="C11677" t="s">
        <v>18730</v>
      </c>
      <c r="D11677" s="7">
        <f>VLOOKUP(C11677,属性!A:D,3,FALSE)</f>
        <v>46088</v>
      </c>
      <c r="E11677" s="7" t="str">
        <f>VLOOKUP(C11677,属性!A:D,4,FALSE)</f>
        <v>否</v>
      </c>
      <c r="F11677" s="8" t="s">
        <v>171</v>
      </c>
      <c r="G11677" s="8"/>
      <c r="H11677" s="9">
        <v>46090</v>
      </c>
      <c r="I11677" s="8" t="s">
        <v>14</v>
      </c>
      <c r="J11677" s="8" t="s">
        <v>19</v>
      </c>
      <c r="K11677" s="7">
        <v>46094</v>
      </c>
    </row>
    <row r="11678" hidden="1" spans="1:11">
      <c r="A11678">
        <v>11678</v>
      </c>
      <c r="B11678" t="str">
        <f>VLOOKUP(C11678,属性!A:D,2,FALSE)</f>
        <v>瑞幸</v>
      </c>
      <c r="C11678" t="s">
        <v>18730</v>
      </c>
      <c r="D11678" s="7">
        <f>VLOOKUP(C11678,属性!A:D,3,FALSE)</f>
        <v>46088</v>
      </c>
      <c r="E11678" s="7" t="str">
        <f>VLOOKUP(C11678,属性!A:D,4,FALSE)</f>
        <v>否</v>
      </c>
      <c r="F11678" s="8" t="s">
        <v>19549</v>
      </c>
      <c r="G11678" s="8" t="s">
        <v>19550</v>
      </c>
      <c r="H11678" s="9">
        <v>46090</v>
      </c>
      <c r="I11678" s="8" t="s">
        <v>14</v>
      </c>
      <c r="J11678" s="8" t="s">
        <v>19</v>
      </c>
      <c r="K11678" s="7">
        <v>46094</v>
      </c>
    </row>
    <row r="11679" hidden="1" spans="1:11">
      <c r="A11679">
        <v>11679</v>
      </c>
      <c r="B11679" t="str">
        <f>VLOOKUP(C11679,属性!A:D,2,FALSE)</f>
        <v>瑞幸</v>
      </c>
      <c r="C11679" t="s">
        <v>18730</v>
      </c>
      <c r="D11679" s="7">
        <f>VLOOKUP(C11679,属性!A:D,3,FALSE)</f>
        <v>46088</v>
      </c>
      <c r="E11679" s="7" t="str">
        <f>VLOOKUP(C11679,属性!A:D,4,FALSE)</f>
        <v>否</v>
      </c>
      <c r="F11679" s="8" t="s">
        <v>19551</v>
      </c>
      <c r="G11679" s="8" t="s">
        <v>19552</v>
      </c>
      <c r="H11679" s="9">
        <v>46089</v>
      </c>
      <c r="I11679" s="8" t="s">
        <v>179</v>
      </c>
      <c r="J11679" s="8" t="s">
        <v>19</v>
      </c>
      <c r="K11679" s="7">
        <v>46094</v>
      </c>
    </row>
    <row r="11680" hidden="1" spans="1:11">
      <c r="A11680">
        <v>11680</v>
      </c>
      <c r="B11680" t="str">
        <f>VLOOKUP(C11680,属性!A:D,2,FALSE)</f>
        <v>瑞幸</v>
      </c>
      <c r="C11680" t="s">
        <v>18730</v>
      </c>
      <c r="D11680" s="7">
        <f>VLOOKUP(C11680,属性!A:D,3,FALSE)</f>
        <v>46088</v>
      </c>
      <c r="E11680" s="7" t="str">
        <f>VLOOKUP(C11680,属性!A:D,4,FALSE)</f>
        <v>否</v>
      </c>
      <c r="F11680" s="8" t="s">
        <v>19553</v>
      </c>
      <c r="G11680" s="8" t="s">
        <v>19554</v>
      </c>
      <c r="H11680" s="9">
        <v>46089</v>
      </c>
      <c r="I11680" s="8" t="s">
        <v>14</v>
      </c>
      <c r="J11680" s="8" t="s">
        <v>19</v>
      </c>
      <c r="K11680" s="7">
        <v>46094</v>
      </c>
    </row>
    <row r="11681" ht="28" hidden="1" spans="1:11">
      <c r="A11681">
        <v>11681</v>
      </c>
      <c r="B11681" t="str">
        <f>VLOOKUP(C11681,属性!A:D,2,FALSE)</f>
        <v>瑞幸</v>
      </c>
      <c r="C11681" t="s">
        <v>18730</v>
      </c>
      <c r="D11681" s="7">
        <f>VLOOKUP(C11681,属性!A:D,3,FALSE)</f>
        <v>46088</v>
      </c>
      <c r="E11681" s="7" t="str">
        <f>VLOOKUP(C11681,属性!A:D,4,FALSE)</f>
        <v>否</v>
      </c>
      <c r="F11681" s="8" t="s">
        <v>19555</v>
      </c>
      <c r="G11681" s="8" t="s">
        <v>19556</v>
      </c>
      <c r="H11681" s="9">
        <v>46089</v>
      </c>
      <c r="I11681" s="8" t="s">
        <v>22</v>
      </c>
      <c r="J11681" s="8" t="s">
        <v>19</v>
      </c>
      <c r="K11681" s="7">
        <v>46094</v>
      </c>
    </row>
    <row r="11682" spans="1:11">
      <c r="A11682">
        <v>11682</v>
      </c>
      <c r="B11682" t="str">
        <f>VLOOKUP(C11682,属性!A:D,2,FALSE)</f>
        <v>瑞幸</v>
      </c>
      <c r="C11682" t="s">
        <v>18730</v>
      </c>
      <c r="D11682" s="7">
        <f>VLOOKUP(C11682,属性!A:D,3,FALSE)</f>
        <v>46088</v>
      </c>
      <c r="E11682" s="7" t="str">
        <f>VLOOKUP(C11682,属性!A:D,4,FALSE)</f>
        <v>否</v>
      </c>
      <c r="F11682" s="8" t="s">
        <v>19543</v>
      </c>
      <c r="G11682" s="8" t="s">
        <v>19557</v>
      </c>
      <c r="H11682" s="9">
        <v>46089</v>
      </c>
      <c r="I11682" s="8" t="s">
        <v>68</v>
      </c>
      <c r="J11682" s="8" t="s">
        <v>30</v>
      </c>
      <c r="K11682" s="7">
        <v>46094</v>
      </c>
    </row>
    <row r="11683" hidden="1" spans="1:11">
      <c r="A11683">
        <v>11683</v>
      </c>
      <c r="B11683" t="str">
        <f>VLOOKUP(C11683,属性!A:D,2,FALSE)</f>
        <v>瑞幸</v>
      </c>
      <c r="C11683" t="s">
        <v>18730</v>
      </c>
      <c r="D11683" s="7">
        <f>VLOOKUP(C11683,属性!A:D,3,FALSE)</f>
        <v>46088</v>
      </c>
      <c r="E11683" s="7" t="str">
        <f>VLOOKUP(C11683,属性!A:D,4,FALSE)</f>
        <v>否</v>
      </c>
      <c r="F11683" s="8" t="s">
        <v>19558</v>
      </c>
      <c r="G11683" s="8" t="s">
        <v>19559</v>
      </c>
      <c r="H11683" s="9">
        <v>46089</v>
      </c>
      <c r="I11683" s="8" t="s">
        <v>68</v>
      </c>
      <c r="J11683" s="8" t="s">
        <v>19</v>
      </c>
      <c r="K11683" s="7">
        <v>46094</v>
      </c>
    </row>
    <row r="11684" hidden="1" spans="1:11">
      <c r="A11684">
        <v>11684</v>
      </c>
      <c r="B11684" t="str">
        <f>VLOOKUP(C11684,属性!A:D,2,FALSE)</f>
        <v>瑞幸</v>
      </c>
      <c r="C11684" t="s">
        <v>18730</v>
      </c>
      <c r="D11684" s="7">
        <f>VLOOKUP(C11684,属性!A:D,3,FALSE)</f>
        <v>46088</v>
      </c>
      <c r="E11684" s="7" t="str">
        <f>VLOOKUP(C11684,属性!A:D,4,FALSE)</f>
        <v>否</v>
      </c>
      <c r="F11684" s="8" t="s">
        <v>19560</v>
      </c>
      <c r="G11684" s="8" t="s">
        <v>19561</v>
      </c>
      <c r="H11684" s="9">
        <v>46089</v>
      </c>
      <c r="I11684" s="8" t="s">
        <v>217</v>
      </c>
      <c r="J11684" s="8" t="s">
        <v>19</v>
      </c>
      <c r="K11684" s="7">
        <v>46094</v>
      </c>
    </row>
    <row r="11685" spans="1:11">
      <c r="A11685">
        <v>11685</v>
      </c>
      <c r="B11685" t="str">
        <f>VLOOKUP(C11685,属性!A:D,2,FALSE)</f>
        <v>瑞幸</v>
      </c>
      <c r="C11685" t="s">
        <v>18730</v>
      </c>
      <c r="D11685" s="7">
        <f>VLOOKUP(C11685,属性!A:D,3,FALSE)</f>
        <v>46088</v>
      </c>
      <c r="E11685" s="7" t="str">
        <f>VLOOKUP(C11685,属性!A:D,4,FALSE)</f>
        <v>否</v>
      </c>
      <c r="F11685" s="8" t="s">
        <v>19562</v>
      </c>
      <c r="G11685" s="8" t="s">
        <v>19563</v>
      </c>
      <c r="H11685" s="9">
        <v>46090</v>
      </c>
      <c r="I11685" s="8" t="s">
        <v>222</v>
      </c>
      <c r="J11685" s="8" t="s">
        <v>30</v>
      </c>
      <c r="K11685" s="7">
        <v>46094</v>
      </c>
    </row>
    <row r="11686" hidden="1" spans="1:11">
      <c r="A11686">
        <v>11686</v>
      </c>
      <c r="B11686" t="str">
        <f>VLOOKUP(C11686,属性!A:D,2,FALSE)</f>
        <v>瑞幸</v>
      </c>
      <c r="C11686" t="s">
        <v>18730</v>
      </c>
      <c r="D11686" s="7">
        <f>VLOOKUP(C11686,属性!A:D,3,FALSE)</f>
        <v>46088</v>
      </c>
      <c r="E11686" s="7" t="str">
        <f>VLOOKUP(C11686,属性!A:D,4,FALSE)</f>
        <v>否</v>
      </c>
      <c r="F11686" s="8" t="s">
        <v>2524</v>
      </c>
      <c r="G11686" s="8" t="s">
        <v>19564</v>
      </c>
      <c r="H11686" s="9">
        <v>46090</v>
      </c>
      <c r="I11686" s="8" t="s">
        <v>365</v>
      </c>
      <c r="J11686" s="8" t="s">
        <v>19</v>
      </c>
      <c r="K11686" s="7">
        <v>46094</v>
      </c>
    </row>
    <row r="11687" hidden="1" spans="1:11">
      <c r="A11687">
        <v>11687</v>
      </c>
      <c r="B11687" t="str">
        <f>VLOOKUP(C11687,属性!A:D,2,FALSE)</f>
        <v>瑞幸</v>
      </c>
      <c r="C11687" t="s">
        <v>18730</v>
      </c>
      <c r="D11687" s="7">
        <f>VLOOKUP(C11687,属性!A:D,3,FALSE)</f>
        <v>46088</v>
      </c>
      <c r="E11687" s="7" t="str">
        <f>VLOOKUP(C11687,属性!A:D,4,FALSE)</f>
        <v>否</v>
      </c>
      <c r="F11687" s="8" t="s">
        <v>19565</v>
      </c>
      <c r="G11687" s="8" t="s">
        <v>19566</v>
      </c>
      <c r="H11687" s="9">
        <v>46089</v>
      </c>
      <c r="I11687" s="8" t="s">
        <v>68</v>
      </c>
      <c r="J11687" s="8" t="s">
        <v>19</v>
      </c>
      <c r="K11687" s="7">
        <v>46094</v>
      </c>
    </row>
    <row r="11688" hidden="1" spans="1:11">
      <c r="A11688">
        <v>11688</v>
      </c>
      <c r="B11688" t="str">
        <f>VLOOKUP(C11688,属性!A:D,2,FALSE)</f>
        <v>瑞幸</v>
      </c>
      <c r="C11688" t="s">
        <v>18730</v>
      </c>
      <c r="D11688" s="7">
        <f>VLOOKUP(C11688,属性!A:D,3,FALSE)</f>
        <v>46088</v>
      </c>
      <c r="E11688" s="7" t="str">
        <f>VLOOKUP(C11688,属性!A:D,4,FALSE)</f>
        <v>否</v>
      </c>
      <c r="F11688" s="8" t="s">
        <v>19560</v>
      </c>
      <c r="G11688" s="8" t="s">
        <v>19567</v>
      </c>
      <c r="H11688" s="9">
        <v>46089</v>
      </c>
      <c r="I11688" s="8" t="s">
        <v>217</v>
      </c>
      <c r="J11688" s="8" t="s">
        <v>19</v>
      </c>
      <c r="K11688" s="7">
        <v>46094</v>
      </c>
    </row>
    <row r="11689" spans="1:11">
      <c r="A11689">
        <v>11689</v>
      </c>
      <c r="B11689" t="str">
        <f>VLOOKUP(C11689,属性!A:D,2,FALSE)</f>
        <v>瑞幸</v>
      </c>
      <c r="C11689" t="s">
        <v>18730</v>
      </c>
      <c r="D11689" s="7">
        <f>VLOOKUP(C11689,属性!A:D,3,FALSE)</f>
        <v>46088</v>
      </c>
      <c r="E11689" s="7" t="str">
        <f>VLOOKUP(C11689,属性!A:D,4,FALSE)</f>
        <v>否</v>
      </c>
      <c r="F11689" s="8" t="s">
        <v>19568</v>
      </c>
      <c r="G11689" s="8" t="s">
        <v>19569</v>
      </c>
      <c r="H11689" s="9">
        <v>46089</v>
      </c>
      <c r="I11689" s="8" t="s">
        <v>125</v>
      </c>
      <c r="J11689" s="8" t="s">
        <v>30</v>
      </c>
      <c r="K11689" s="7">
        <v>46094</v>
      </c>
    </row>
    <row r="11690" hidden="1" spans="1:11">
      <c r="A11690">
        <v>11690</v>
      </c>
      <c r="B11690" t="str">
        <f>VLOOKUP(C11690,属性!A:D,2,FALSE)</f>
        <v>瑞幸</v>
      </c>
      <c r="C11690" t="s">
        <v>18730</v>
      </c>
      <c r="D11690" s="7">
        <f>VLOOKUP(C11690,属性!A:D,3,FALSE)</f>
        <v>46088</v>
      </c>
      <c r="E11690" s="7" t="str">
        <f>VLOOKUP(C11690,属性!A:D,4,FALSE)</f>
        <v>否</v>
      </c>
      <c r="F11690" s="8" t="s">
        <v>19560</v>
      </c>
      <c r="G11690" s="8" t="s">
        <v>19570</v>
      </c>
      <c r="H11690" s="9">
        <v>46089</v>
      </c>
      <c r="I11690" s="8" t="s">
        <v>217</v>
      </c>
      <c r="J11690" s="8" t="s">
        <v>19</v>
      </c>
      <c r="K11690" s="7">
        <v>46094</v>
      </c>
    </row>
    <row r="11691" hidden="1" spans="1:11">
      <c r="A11691">
        <v>11691</v>
      </c>
      <c r="B11691" t="str">
        <f>VLOOKUP(C11691,属性!A:D,2,FALSE)</f>
        <v>瑞幸</v>
      </c>
      <c r="C11691" t="s">
        <v>18730</v>
      </c>
      <c r="D11691" s="7">
        <f>VLOOKUP(C11691,属性!A:D,3,FALSE)</f>
        <v>46088</v>
      </c>
      <c r="E11691" s="7" t="str">
        <f>VLOOKUP(C11691,属性!A:D,4,FALSE)</f>
        <v>否</v>
      </c>
      <c r="F11691" s="8" t="s">
        <v>1361</v>
      </c>
      <c r="G11691" s="8" t="s">
        <v>19571</v>
      </c>
      <c r="H11691" s="9">
        <v>46089</v>
      </c>
      <c r="I11691" s="8" t="s">
        <v>14</v>
      </c>
      <c r="J11691" s="8" t="s">
        <v>19</v>
      </c>
      <c r="K11691" s="7">
        <v>46094</v>
      </c>
    </row>
    <row r="11692" hidden="1" spans="1:11">
      <c r="A11692">
        <v>11692</v>
      </c>
      <c r="B11692" t="str">
        <f>VLOOKUP(C11692,属性!A:D,2,FALSE)</f>
        <v>瑞幸</v>
      </c>
      <c r="C11692" t="s">
        <v>18730</v>
      </c>
      <c r="D11692" s="7">
        <f>VLOOKUP(C11692,属性!A:D,3,FALSE)</f>
        <v>46088</v>
      </c>
      <c r="E11692" s="7" t="str">
        <f>VLOOKUP(C11692,属性!A:D,4,FALSE)</f>
        <v>否</v>
      </c>
      <c r="F11692" s="8" t="s">
        <v>19560</v>
      </c>
      <c r="G11692" s="8" t="s">
        <v>19572</v>
      </c>
      <c r="H11692" s="9">
        <v>46089</v>
      </c>
      <c r="I11692" s="8" t="s">
        <v>217</v>
      </c>
      <c r="J11692" s="8" t="s">
        <v>19</v>
      </c>
      <c r="K11692" s="7">
        <v>46094</v>
      </c>
    </row>
    <row r="11693" hidden="1" spans="1:11">
      <c r="A11693">
        <v>11693</v>
      </c>
      <c r="B11693" t="str">
        <f>VLOOKUP(C11693,属性!A:D,2,FALSE)</f>
        <v>瑞幸</v>
      </c>
      <c r="C11693" t="s">
        <v>18730</v>
      </c>
      <c r="D11693" s="7">
        <f>VLOOKUP(C11693,属性!A:D,3,FALSE)</f>
        <v>46088</v>
      </c>
      <c r="E11693" s="7" t="str">
        <f>VLOOKUP(C11693,属性!A:D,4,FALSE)</f>
        <v>否</v>
      </c>
      <c r="F11693" s="8" t="s">
        <v>19573</v>
      </c>
      <c r="G11693" s="8" t="s">
        <v>19574</v>
      </c>
      <c r="H11693" s="9">
        <v>46089</v>
      </c>
      <c r="I11693" s="8" t="s">
        <v>49</v>
      </c>
      <c r="J11693" s="8" t="s">
        <v>19</v>
      </c>
      <c r="K11693" s="7">
        <v>46094</v>
      </c>
    </row>
    <row r="11694" hidden="1" spans="1:11">
      <c r="A11694">
        <v>11694</v>
      </c>
      <c r="B11694" t="str">
        <f>VLOOKUP(C11694,属性!A:D,2,FALSE)</f>
        <v>瑞幸</v>
      </c>
      <c r="C11694" t="s">
        <v>18730</v>
      </c>
      <c r="D11694" s="7">
        <f>VLOOKUP(C11694,属性!A:D,3,FALSE)</f>
        <v>46088</v>
      </c>
      <c r="E11694" s="7" t="str">
        <f>VLOOKUP(C11694,属性!A:D,4,FALSE)</f>
        <v>否</v>
      </c>
      <c r="F11694" s="8" t="s">
        <v>19560</v>
      </c>
      <c r="G11694" s="8" t="s">
        <v>19575</v>
      </c>
      <c r="H11694" s="9">
        <v>46089</v>
      </c>
      <c r="I11694" s="8" t="s">
        <v>217</v>
      </c>
      <c r="J11694" s="8" t="s">
        <v>19</v>
      </c>
      <c r="K11694" s="7">
        <v>46094</v>
      </c>
    </row>
    <row r="11695" hidden="1" spans="1:11">
      <c r="A11695">
        <v>11695</v>
      </c>
      <c r="B11695" t="str">
        <f>VLOOKUP(C11695,属性!A:D,2,FALSE)</f>
        <v>瑞幸</v>
      </c>
      <c r="C11695" t="s">
        <v>18730</v>
      </c>
      <c r="D11695" s="7">
        <f>VLOOKUP(C11695,属性!A:D,3,FALSE)</f>
        <v>46088</v>
      </c>
      <c r="E11695" s="7" t="str">
        <f>VLOOKUP(C11695,属性!A:D,4,FALSE)</f>
        <v>否</v>
      </c>
      <c r="F11695" s="8" t="s">
        <v>19576</v>
      </c>
      <c r="G11695" s="8" t="s">
        <v>19577</v>
      </c>
      <c r="H11695" s="9">
        <v>46091</v>
      </c>
      <c r="I11695" s="8" t="s">
        <v>74</v>
      </c>
      <c r="J11695" s="8" t="s">
        <v>19</v>
      </c>
      <c r="K11695" s="7">
        <v>46094</v>
      </c>
    </row>
    <row r="11696" hidden="1" spans="1:11">
      <c r="A11696">
        <v>11696</v>
      </c>
      <c r="B11696" t="str">
        <f>VLOOKUP(C11696,属性!A:D,2,FALSE)</f>
        <v>瑞幸</v>
      </c>
      <c r="C11696" t="s">
        <v>18730</v>
      </c>
      <c r="D11696" s="7">
        <f>VLOOKUP(C11696,属性!A:D,3,FALSE)</f>
        <v>46088</v>
      </c>
      <c r="E11696" s="7" t="str">
        <f>VLOOKUP(C11696,属性!A:D,4,FALSE)</f>
        <v>否</v>
      </c>
      <c r="F11696" s="8" t="s">
        <v>19576</v>
      </c>
      <c r="G11696" s="8" t="s">
        <v>19578</v>
      </c>
      <c r="H11696" s="9">
        <v>46091</v>
      </c>
      <c r="I11696" s="8" t="s">
        <v>74</v>
      </c>
      <c r="J11696" s="8" t="s">
        <v>19</v>
      </c>
      <c r="K11696" s="7">
        <v>46094</v>
      </c>
    </row>
    <row r="11697" spans="1:11">
      <c r="A11697">
        <v>11697</v>
      </c>
      <c r="B11697" t="str">
        <f>VLOOKUP(C11697,属性!A:D,2,FALSE)</f>
        <v>瑞幸</v>
      </c>
      <c r="C11697" t="s">
        <v>18730</v>
      </c>
      <c r="D11697" s="7">
        <f>VLOOKUP(C11697,属性!A:D,3,FALSE)</f>
        <v>46088</v>
      </c>
      <c r="E11697" s="7" t="str">
        <f>VLOOKUP(C11697,属性!A:D,4,FALSE)</f>
        <v>否</v>
      </c>
      <c r="F11697" s="8" t="s">
        <v>19579</v>
      </c>
      <c r="G11697" s="8" t="s">
        <v>19580</v>
      </c>
      <c r="H11697" s="9">
        <v>46089</v>
      </c>
      <c r="I11697" s="8" t="s">
        <v>14</v>
      </c>
      <c r="J11697" s="8" t="s">
        <v>30</v>
      </c>
      <c r="K11697" s="7">
        <v>46094</v>
      </c>
    </row>
    <row r="11698" hidden="1" spans="1:11">
      <c r="A11698">
        <v>11698</v>
      </c>
      <c r="B11698" t="str">
        <f>VLOOKUP(C11698,属性!A:D,2,FALSE)</f>
        <v>瑞幸</v>
      </c>
      <c r="C11698" t="s">
        <v>18730</v>
      </c>
      <c r="D11698" s="7">
        <f>VLOOKUP(C11698,属性!A:D,3,FALSE)</f>
        <v>46088</v>
      </c>
      <c r="E11698" s="7" t="str">
        <f>VLOOKUP(C11698,属性!A:D,4,FALSE)</f>
        <v>否</v>
      </c>
      <c r="F11698" s="8" t="s">
        <v>171</v>
      </c>
      <c r="G11698" s="8" t="s">
        <v>19581</v>
      </c>
      <c r="H11698" s="9">
        <v>46089</v>
      </c>
      <c r="I11698" s="8" t="s">
        <v>348</v>
      </c>
      <c r="J11698" s="8" t="s">
        <v>19</v>
      </c>
      <c r="K11698" s="7">
        <v>46094</v>
      </c>
    </row>
    <row r="11699" hidden="1" spans="1:11">
      <c r="A11699">
        <v>11699</v>
      </c>
      <c r="B11699" t="str">
        <f>VLOOKUP(C11699,属性!A:D,2,FALSE)</f>
        <v>瑞幸</v>
      </c>
      <c r="C11699" t="s">
        <v>18730</v>
      </c>
      <c r="D11699" s="7">
        <f>VLOOKUP(C11699,属性!A:D,3,FALSE)</f>
        <v>46088</v>
      </c>
      <c r="E11699" s="7" t="str">
        <f>VLOOKUP(C11699,属性!A:D,4,FALSE)</f>
        <v>否</v>
      </c>
      <c r="F11699" s="8" t="s">
        <v>13336</v>
      </c>
      <c r="G11699" s="8" t="s">
        <v>19582</v>
      </c>
      <c r="H11699" s="9">
        <v>46089</v>
      </c>
      <c r="I11699" s="8" t="s">
        <v>29</v>
      </c>
      <c r="J11699" s="8" t="s">
        <v>19</v>
      </c>
      <c r="K11699" s="7">
        <v>46094</v>
      </c>
    </row>
    <row r="11700" hidden="1" spans="1:11">
      <c r="A11700">
        <v>11700</v>
      </c>
      <c r="B11700" t="str">
        <f>VLOOKUP(C11700,属性!A:D,2,FALSE)</f>
        <v>瑞幸</v>
      </c>
      <c r="C11700" t="s">
        <v>18730</v>
      </c>
      <c r="D11700" s="7">
        <f>VLOOKUP(C11700,属性!A:D,3,FALSE)</f>
        <v>46088</v>
      </c>
      <c r="E11700" s="7" t="str">
        <f>VLOOKUP(C11700,属性!A:D,4,FALSE)</f>
        <v>否</v>
      </c>
      <c r="F11700" s="8" t="s">
        <v>19560</v>
      </c>
      <c r="G11700" s="8" t="s">
        <v>19583</v>
      </c>
      <c r="H11700" s="9">
        <v>46089</v>
      </c>
      <c r="I11700" s="8" t="s">
        <v>217</v>
      </c>
      <c r="J11700" s="8" t="s">
        <v>19</v>
      </c>
      <c r="K11700" s="7">
        <v>46094</v>
      </c>
    </row>
    <row r="11701" spans="1:11">
      <c r="A11701">
        <v>11701</v>
      </c>
      <c r="B11701" t="str">
        <f>VLOOKUP(C11701,属性!A:D,2,FALSE)</f>
        <v>瑞幸</v>
      </c>
      <c r="C11701" t="s">
        <v>18730</v>
      </c>
      <c r="D11701" s="7">
        <f>VLOOKUP(C11701,属性!A:D,3,FALSE)</f>
        <v>46088</v>
      </c>
      <c r="E11701" s="7" t="str">
        <f>VLOOKUP(C11701,属性!A:D,4,FALSE)</f>
        <v>否</v>
      </c>
      <c r="F11701" s="8" t="s">
        <v>17183</v>
      </c>
      <c r="G11701" s="8" t="s">
        <v>19584</v>
      </c>
      <c r="H11701" s="9">
        <v>46090</v>
      </c>
      <c r="I11701" s="8" t="s">
        <v>125</v>
      </c>
      <c r="J11701" s="8" t="s">
        <v>30</v>
      </c>
      <c r="K11701" s="7">
        <v>46094</v>
      </c>
    </row>
    <row r="11702" hidden="1" spans="1:11">
      <c r="A11702">
        <v>11702</v>
      </c>
      <c r="B11702" t="str">
        <f>VLOOKUP(C11702,属性!A:D,2,FALSE)</f>
        <v>瑞幸</v>
      </c>
      <c r="C11702" t="s">
        <v>18730</v>
      </c>
      <c r="D11702" s="7">
        <f>VLOOKUP(C11702,属性!A:D,3,FALSE)</f>
        <v>46088</v>
      </c>
      <c r="E11702" s="7" t="str">
        <f>VLOOKUP(C11702,属性!A:D,4,FALSE)</f>
        <v>否</v>
      </c>
      <c r="F11702" s="8" t="s">
        <v>19585</v>
      </c>
      <c r="G11702" s="8" t="s">
        <v>19586</v>
      </c>
      <c r="H11702" s="9">
        <v>46090</v>
      </c>
      <c r="I11702" s="8" t="s">
        <v>52</v>
      </c>
      <c r="J11702" s="8" t="s">
        <v>19</v>
      </c>
      <c r="K11702" s="7">
        <v>46094</v>
      </c>
    </row>
    <row r="11703" ht="28" hidden="1" spans="1:11">
      <c r="A11703">
        <v>11703</v>
      </c>
      <c r="B11703" t="str">
        <f>VLOOKUP(C11703,属性!A:D,2,FALSE)</f>
        <v>瑞幸</v>
      </c>
      <c r="C11703" t="s">
        <v>18730</v>
      </c>
      <c r="D11703" s="7">
        <f>VLOOKUP(C11703,属性!A:D,3,FALSE)</f>
        <v>46088</v>
      </c>
      <c r="E11703" s="7" t="str">
        <f>VLOOKUP(C11703,属性!A:D,4,FALSE)</f>
        <v>否</v>
      </c>
      <c r="F11703" s="8" t="s">
        <v>19587</v>
      </c>
      <c r="G11703" s="8" t="s">
        <v>19588</v>
      </c>
      <c r="H11703" s="9">
        <v>46089</v>
      </c>
      <c r="I11703" s="8" t="s">
        <v>14</v>
      </c>
      <c r="J11703" s="8" t="s">
        <v>19</v>
      </c>
      <c r="K11703" s="7">
        <v>46094</v>
      </c>
    </row>
    <row r="11704" ht="28" hidden="1" spans="1:11">
      <c r="A11704">
        <v>11704</v>
      </c>
      <c r="B11704" t="str">
        <f>VLOOKUP(C11704,属性!A:D,2,FALSE)</f>
        <v>瑞幸</v>
      </c>
      <c r="C11704" t="s">
        <v>18730</v>
      </c>
      <c r="D11704" s="7">
        <f>VLOOKUP(C11704,属性!A:D,3,FALSE)</f>
        <v>46088</v>
      </c>
      <c r="E11704" s="7" t="str">
        <f>VLOOKUP(C11704,属性!A:D,4,FALSE)</f>
        <v>否</v>
      </c>
      <c r="F11704" s="8" t="s">
        <v>171</v>
      </c>
      <c r="G11704" s="8" t="s">
        <v>19589</v>
      </c>
      <c r="H11704" s="9">
        <v>46089</v>
      </c>
      <c r="I11704" s="8" t="s">
        <v>112</v>
      </c>
      <c r="J11704" s="8" t="s">
        <v>19</v>
      </c>
      <c r="K11704" s="7">
        <v>46094</v>
      </c>
    </row>
    <row r="11705" spans="1:11">
      <c r="A11705">
        <v>11705</v>
      </c>
      <c r="B11705" t="str">
        <f>VLOOKUP(C11705,属性!A:D,2,FALSE)</f>
        <v>瑞幸</v>
      </c>
      <c r="C11705" t="s">
        <v>18730</v>
      </c>
      <c r="D11705" s="7">
        <f>VLOOKUP(C11705,属性!A:D,3,FALSE)</f>
        <v>46088</v>
      </c>
      <c r="E11705" s="7" t="str">
        <f>VLOOKUP(C11705,属性!A:D,4,FALSE)</f>
        <v>否</v>
      </c>
      <c r="F11705" s="8" t="s">
        <v>19590</v>
      </c>
      <c r="G11705" s="8" t="s">
        <v>19591</v>
      </c>
      <c r="H11705" s="9">
        <v>46092</v>
      </c>
      <c r="I11705" s="8" t="s">
        <v>52</v>
      </c>
      <c r="J11705" s="8" t="s">
        <v>30</v>
      </c>
      <c r="K11705" s="7">
        <v>46094</v>
      </c>
    </row>
    <row r="11706" hidden="1" spans="1:11">
      <c r="A11706">
        <v>11706</v>
      </c>
      <c r="B11706" t="str">
        <f>VLOOKUP(C11706,属性!A:D,2,FALSE)</f>
        <v>瑞幸</v>
      </c>
      <c r="C11706" t="s">
        <v>18730</v>
      </c>
      <c r="D11706" s="7">
        <f>VLOOKUP(C11706,属性!A:D,3,FALSE)</f>
        <v>46088</v>
      </c>
      <c r="E11706" s="7" t="str">
        <f>VLOOKUP(C11706,属性!A:D,4,FALSE)</f>
        <v>否</v>
      </c>
      <c r="F11706" s="8" t="s">
        <v>19560</v>
      </c>
      <c r="G11706" s="8" t="s">
        <v>19592</v>
      </c>
      <c r="H11706" s="9">
        <v>46092</v>
      </c>
      <c r="I11706" s="8" t="s">
        <v>217</v>
      </c>
      <c r="J11706" s="8" t="s">
        <v>19</v>
      </c>
      <c r="K11706" s="7">
        <v>46094</v>
      </c>
    </row>
    <row r="11707" hidden="1" spans="1:11">
      <c r="A11707">
        <v>11707</v>
      </c>
      <c r="B11707" t="str">
        <f>VLOOKUP(C11707,属性!A:D,2,FALSE)</f>
        <v>瑞幸</v>
      </c>
      <c r="C11707" t="s">
        <v>18730</v>
      </c>
      <c r="D11707" s="7">
        <f>VLOOKUP(C11707,属性!A:D,3,FALSE)</f>
        <v>46088</v>
      </c>
      <c r="E11707" s="7" t="str">
        <f>VLOOKUP(C11707,属性!A:D,4,FALSE)</f>
        <v>否</v>
      </c>
      <c r="F11707" s="8" t="s">
        <v>19593</v>
      </c>
      <c r="G11707" s="8" t="s">
        <v>19594</v>
      </c>
      <c r="H11707" s="9">
        <v>46089</v>
      </c>
      <c r="I11707" s="8" t="s">
        <v>38</v>
      </c>
      <c r="J11707" s="8" t="s">
        <v>19</v>
      </c>
      <c r="K11707" s="7">
        <v>46094</v>
      </c>
    </row>
    <row r="11708" hidden="1" spans="1:11">
      <c r="A11708">
        <v>11708</v>
      </c>
      <c r="B11708" t="str">
        <f>VLOOKUP(C11708,属性!A:D,2,FALSE)</f>
        <v>瑞幸</v>
      </c>
      <c r="C11708" t="s">
        <v>18730</v>
      </c>
      <c r="D11708" s="7">
        <f>VLOOKUP(C11708,属性!A:D,3,FALSE)</f>
        <v>46088</v>
      </c>
      <c r="E11708" s="7" t="str">
        <f>VLOOKUP(C11708,属性!A:D,4,FALSE)</f>
        <v>否</v>
      </c>
      <c r="F11708" s="8" t="s">
        <v>19595</v>
      </c>
      <c r="G11708" s="8" t="s">
        <v>19596</v>
      </c>
      <c r="H11708" s="9">
        <v>46089</v>
      </c>
      <c r="I11708" s="8" t="s">
        <v>33</v>
      </c>
      <c r="J11708" s="8" t="s">
        <v>19</v>
      </c>
      <c r="K11708" s="7">
        <v>46094</v>
      </c>
    </row>
    <row r="11709" spans="1:11">
      <c r="A11709">
        <v>11709</v>
      </c>
      <c r="B11709" t="str">
        <f>VLOOKUP(C11709,属性!A:D,2,FALSE)</f>
        <v>瑞幸</v>
      </c>
      <c r="C11709" t="s">
        <v>18730</v>
      </c>
      <c r="D11709" s="7">
        <f>VLOOKUP(C11709,属性!A:D,3,FALSE)</f>
        <v>46088</v>
      </c>
      <c r="E11709" s="7" t="str">
        <f>VLOOKUP(C11709,属性!A:D,4,FALSE)</f>
        <v>否</v>
      </c>
      <c r="F11709" s="8" t="s">
        <v>19597</v>
      </c>
      <c r="G11709" s="8" t="s">
        <v>19598</v>
      </c>
      <c r="H11709" s="9">
        <v>46089</v>
      </c>
      <c r="I11709" s="8" t="s">
        <v>14</v>
      </c>
      <c r="J11709" s="8" t="s">
        <v>30</v>
      </c>
      <c r="K11709" s="7">
        <v>46094</v>
      </c>
    </row>
    <row r="11710" hidden="1" spans="1:11">
      <c r="A11710">
        <v>11710</v>
      </c>
      <c r="B11710" t="str">
        <f>VLOOKUP(C11710,属性!A:D,2,FALSE)</f>
        <v>瑞幸</v>
      </c>
      <c r="C11710" t="s">
        <v>18730</v>
      </c>
      <c r="D11710" s="7">
        <f>VLOOKUP(C11710,属性!A:D,3,FALSE)</f>
        <v>46088</v>
      </c>
      <c r="E11710" s="7" t="str">
        <f>VLOOKUP(C11710,属性!A:D,4,FALSE)</f>
        <v>否</v>
      </c>
      <c r="F11710" s="8" t="s">
        <v>19560</v>
      </c>
      <c r="G11710" s="8" t="s">
        <v>19599</v>
      </c>
      <c r="H11710" s="9">
        <v>46089</v>
      </c>
      <c r="I11710" s="8" t="s">
        <v>217</v>
      </c>
      <c r="J11710" s="8" t="s">
        <v>19</v>
      </c>
      <c r="K11710" s="7">
        <v>46094</v>
      </c>
    </row>
    <row r="11711" hidden="1" spans="1:11">
      <c r="A11711">
        <v>11711</v>
      </c>
      <c r="B11711" t="str">
        <f>VLOOKUP(C11711,属性!A:D,2,FALSE)</f>
        <v>瑞幸</v>
      </c>
      <c r="C11711" t="s">
        <v>18730</v>
      </c>
      <c r="D11711" s="7">
        <f>VLOOKUP(C11711,属性!A:D,3,FALSE)</f>
        <v>46088</v>
      </c>
      <c r="E11711" s="7" t="str">
        <f>VLOOKUP(C11711,属性!A:D,4,FALSE)</f>
        <v>否</v>
      </c>
      <c r="F11711" s="8" t="s">
        <v>19600</v>
      </c>
      <c r="G11711" s="8" t="s">
        <v>19601</v>
      </c>
      <c r="H11711" s="9">
        <v>46089</v>
      </c>
      <c r="I11711" s="8" t="s">
        <v>29</v>
      </c>
      <c r="J11711" s="8" t="s">
        <v>19</v>
      </c>
      <c r="K11711" s="7">
        <v>46094</v>
      </c>
    </row>
    <row r="11712" spans="1:11">
      <c r="A11712">
        <v>11712</v>
      </c>
      <c r="B11712" t="str">
        <f>VLOOKUP(C11712,属性!A:D,2,FALSE)</f>
        <v>瑞幸</v>
      </c>
      <c r="C11712" t="s">
        <v>18730</v>
      </c>
      <c r="D11712" s="7">
        <f>VLOOKUP(C11712,属性!A:D,3,FALSE)</f>
        <v>46088</v>
      </c>
      <c r="E11712" s="7" t="str">
        <f>VLOOKUP(C11712,属性!A:D,4,FALSE)</f>
        <v>否</v>
      </c>
      <c r="F11712" s="8" t="s">
        <v>19560</v>
      </c>
      <c r="G11712" s="8" t="s">
        <v>19602</v>
      </c>
      <c r="H11712" s="9">
        <v>46089</v>
      </c>
      <c r="I11712" s="8" t="s">
        <v>217</v>
      </c>
      <c r="J11712" s="8" t="s">
        <v>30</v>
      </c>
      <c r="K11712" s="7">
        <v>46094</v>
      </c>
    </row>
    <row r="11713" hidden="1" spans="1:11">
      <c r="A11713">
        <v>11713</v>
      </c>
      <c r="B11713" t="str">
        <f>VLOOKUP(C11713,属性!A:D,2,FALSE)</f>
        <v>瑞幸</v>
      </c>
      <c r="C11713" t="s">
        <v>18730</v>
      </c>
      <c r="D11713" s="7">
        <f>VLOOKUP(C11713,属性!A:D,3,FALSE)</f>
        <v>46088</v>
      </c>
      <c r="E11713" s="7" t="str">
        <f>VLOOKUP(C11713,属性!A:D,4,FALSE)</f>
        <v>否</v>
      </c>
      <c r="F11713" s="8" t="s">
        <v>19603</v>
      </c>
      <c r="G11713" s="8" t="s">
        <v>13726</v>
      </c>
      <c r="H11713" s="9">
        <v>46089</v>
      </c>
      <c r="I11713" s="8" t="s">
        <v>122</v>
      </c>
      <c r="J11713" s="8" t="s">
        <v>19</v>
      </c>
      <c r="K11713" s="7">
        <v>46094</v>
      </c>
    </row>
    <row r="11714" hidden="1" spans="1:11">
      <c r="A11714">
        <v>11714</v>
      </c>
      <c r="B11714" t="str">
        <f>VLOOKUP(C11714,属性!A:D,2,FALSE)</f>
        <v>瑞幸</v>
      </c>
      <c r="C11714" t="s">
        <v>18730</v>
      </c>
      <c r="D11714" s="7">
        <f>VLOOKUP(C11714,属性!A:D,3,FALSE)</f>
        <v>46088</v>
      </c>
      <c r="E11714" s="7" t="str">
        <f>VLOOKUP(C11714,属性!A:D,4,FALSE)</f>
        <v>否</v>
      </c>
      <c r="F11714" s="8" t="s">
        <v>19604</v>
      </c>
      <c r="G11714" s="8" t="s">
        <v>19605</v>
      </c>
      <c r="H11714" s="9">
        <v>46089</v>
      </c>
      <c r="I11714" s="8" t="s">
        <v>122</v>
      </c>
      <c r="J11714" s="8" t="s">
        <v>15</v>
      </c>
      <c r="K11714" s="7">
        <v>46094</v>
      </c>
    </row>
    <row r="11715" hidden="1" spans="1:11">
      <c r="A11715">
        <v>11715</v>
      </c>
      <c r="B11715" t="str">
        <f>VLOOKUP(C11715,属性!A:D,2,FALSE)</f>
        <v>瑞幸</v>
      </c>
      <c r="C11715" t="s">
        <v>18730</v>
      </c>
      <c r="D11715" s="7">
        <f>VLOOKUP(C11715,属性!A:D,3,FALSE)</f>
        <v>46088</v>
      </c>
      <c r="E11715" s="7" t="str">
        <f>VLOOKUP(C11715,属性!A:D,4,FALSE)</f>
        <v>否</v>
      </c>
      <c r="F11715" s="8" t="s">
        <v>19606</v>
      </c>
      <c r="G11715" s="8" t="s">
        <v>19607</v>
      </c>
      <c r="H11715" s="9">
        <v>46089</v>
      </c>
      <c r="I11715" s="8" t="s">
        <v>275</v>
      </c>
      <c r="J11715" s="8" t="s">
        <v>19</v>
      </c>
      <c r="K11715" s="7">
        <v>46094</v>
      </c>
    </row>
    <row r="11716" hidden="1" spans="1:11">
      <c r="A11716">
        <v>11716</v>
      </c>
      <c r="B11716" t="str">
        <f>VLOOKUP(C11716,属性!A:D,2,FALSE)</f>
        <v>瑞幸</v>
      </c>
      <c r="C11716" t="s">
        <v>18730</v>
      </c>
      <c r="D11716" s="7">
        <f>VLOOKUP(C11716,属性!A:D,3,FALSE)</f>
        <v>46088</v>
      </c>
      <c r="E11716" s="7" t="str">
        <f>VLOOKUP(C11716,属性!A:D,4,FALSE)</f>
        <v>否</v>
      </c>
      <c r="F11716" s="8" t="s">
        <v>19606</v>
      </c>
      <c r="G11716" s="8" t="s">
        <v>19608</v>
      </c>
      <c r="H11716" s="9">
        <v>46089</v>
      </c>
      <c r="I11716" s="8" t="s">
        <v>275</v>
      </c>
      <c r="J11716" s="8" t="s">
        <v>19</v>
      </c>
      <c r="K11716" s="7">
        <v>46094</v>
      </c>
    </row>
    <row r="11717" hidden="1" spans="1:11">
      <c r="A11717">
        <v>11717</v>
      </c>
      <c r="B11717" t="str">
        <f>VLOOKUP(C11717,属性!A:D,2,FALSE)</f>
        <v>瑞幸</v>
      </c>
      <c r="C11717" t="s">
        <v>18730</v>
      </c>
      <c r="D11717" s="7">
        <f>VLOOKUP(C11717,属性!A:D,3,FALSE)</f>
        <v>46088</v>
      </c>
      <c r="E11717" s="7" t="str">
        <f>VLOOKUP(C11717,属性!A:D,4,FALSE)</f>
        <v>否</v>
      </c>
      <c r="F11717" s="8" t="s">
        <v>19609</v>
      </c>
      <c r="G11717" s="8" t="s">
        <v>19610</v>
      </c>
      <c r="H11717" s="9">
        <v>46089</v>
      </c>
      <c r="I11717" s="8" t="s">
        <v>257</v>
      </c>
      <c r="J11717" s="8" t="s">
        <v>19</v>
      </c>
      <c r="K11717" s="7">
        <v>46094</v>
      </c>
    </row>
    <row r="11718" hidden="1" spans="1:11">
      <c r="A11718">
        <v>11718</v>
      </c>
      <c r="B11718" t="str">
        <f>VLOOKUP(C11718,属性!A:D,2,FALSE)</f>
        <v>瑞幸</v>
      </c>
      <c r="C11718" t="s">
        <v>18730</v>
      </c>
      <c r="D11718" s="7">
        <f>VLOOKUP(C11718,属性!A:D,3,FALSE)</f>
        <v>46088</v>
      </c>
      <c r="E11718" s="7" t="str">
        <f>VLOOKUP(C11718,属性!A:D,4,FALSE)</f>
        <v>否</v>
      </c>
      <c r="F11718" s="8" t="s">
        <v>19560</v>
      </c>
      <c r="G11718" s="8" t="s">
        <v>19611</v>
      </c>
      <c r="H11718" s="9">
        <v>46089</v>
      </c>
      <c r="I11718" s="8" t="s">
        <v>217</v>
      </c>
      <c r="J11718" s="8" t="s">
        <v>19</v>
      </c>
      <c r="K11718" s="7">
        <v>46094</v>
      </c>
    </row>
    <row r="11719" hidden="1" spans="1:11">
      <c r="A11719">
        <v>11719</v>
      </c>
      <c r="B11719" t="str">
        <f>VLOOKUP(C11719,属性!A:D,2,FALSE)</f>
        <v>瑞幸</v>
      </c>
      <c r="C11719" t="s">
        <v>18730</v>
      </c>
      <c r="D11719" s="7">
        <f>VLOOKUP(C11719,属性!A:D,3,FALSE)</f>
        <v>46088</v>
      </c>
      <c r="E11719" s="7" t="str">
        <f>VLOOKUP(C11719,属性!A:D,4,FALSE)</f>
        <v>否</v>
      </c>
      <c r="F11719" s="8" t="s">
        <v>19612</v>
      </c>
      <c r="G11719" s="8" t="s">
        <v>19613</v>
      </c>
      <c r="H11719" s="9">
        <v>46089</v>
      </c>
      <c r="I11719" s="8" t="s">
        <v>217</v>
      </c>
      <c r="J11719" s="8" t="s">
        <v>19</v>
      </c>
      <c r="K11719" s="7">
        <v>46094</v>
      </c>
    </row>
    <row r="11720" hidden="1" spans="1:11">
      <c r="A11720">
        <v>11720</v>
      </c>
      <c r="B11720" t="str">
        <f>VLOOKUP(C11720,属性!A:D,2,FALSE)</f>
        <v>瑞幸</v>
      </c>
      <c r="C11720" t="s">
        <v>18730</v>
      </c>
      <c r="D11720" s="7">
        <f>VLOOKUP(C11720,属性!A:D,3,FALSE)</f>
        <v>46088</v>
      </c>
      <c r="E11720" s="7" t="str">
        <f>VLOOKUP(C11720,属性!A:D,4,FALSE)</f>
        <v>否</v>
      </c>
      <c r="F11720" s="8" t="s">
        <v>19614</v>
      </c>
      <c r="G11720" s="8" t="s">
        <v>19615</v>
      </c>
      <c r="H11720" s="9">
        <v>46089</v>
      </c>
      <c r="I11720" s="8" t="s">
        <v>14</v>
      </c>
      <c r="J11720" s="8" t="s">
        <v>19</v>
      </c>
      <c r="K11720" s="7">
        <v>46094</v>
      </c>
    </row>
    <row r="11721" ht="28" hidden="1" spans="1:11">
      <c r="A11721">
        <v>11721</v>
      </c>
      <c r="B11721" t="str">
        <f>VLOOKUP(C11721,属性!A:D,2,FALSE)</f>
        <v>瑞幸</v>
      </c>
      <c r="C11721" t="s">
        <v>18730</v>
      </c>
      <c r="D11721" s="7">
        <f>VLOOKUP(C11721,属性!A:D,3,FALSE)</f>
        <v>46088</v>
      </c>
      <c r="E11721" s="7" t="str">
        <f>VLOOKUP(C11721,属性!A:D,4,FALSE)</f>
        <v>否</v>
      </c>
      <c r="F11721" s="8" t="s">
        <v>19616</v>
      </c>
      <c r="G11721" s="8" t="s">
        <v>19617</v>
      </c>
      <c r="H11721" s="9">
        <v>46089</v>
      </c>
      <c r="I11721" s="8" t="s">
        <v>33</v>
      </c>
      <c r="J11721" s="8" t="s">
        <v>19</v>
      </c>
      <c r="K11721" s="7">
        <v>46094</v>
      </c>
    </row>
    <row r="11722" hidden="1" spans="1:11">
      <c r="A11722">
        <v>11722</v>
      </c>
      <c r="B11722" t="str">
        <f>VLOOKUP(C11722,属性!A:D,2,FALSE)</f>
        <v>瑞幸</v>
      </c>
      <c r="C11722" t="s">
        <v>18730</v>
      </c>
      <c r="D11722" s="7">
        <f>VLOOKUP(C11722,属性!A:D,3,FALSE)</f>
        <v>46088</v>
      </c>
      <c r="E11722" s="7" t="str">
        <f>VLOOKUP(C11722,属性!A:D,4,FALSE)</f>
        <v>否</v>
      </c>
      <c r="F11722" s="8" t="s">
        <v>19618</v>
      </c>
      <c r="G11722" s="8"/>
      <c r="H11722" s="9">
        <v>46093</v>
      </c>
      <c r="I11722" s="8" t="s">
        <v>14</v>
      </c>
      <c r="J11722" s="8" t="s">
        <v>19</v>
      </c>
      <c r="K11722" s="7">
        <v>46094</v>
      </c>
    </row>
    <row r="11723" ht="28" hidden="1" spans="1:11">
      <c r="A11723">
        <v>11723</v>
      </c>
      <c r="B11723" t="str">
        <f>VLOOKUP(C11723,属性!A:D,2,FALSE)</f>
        <v>瑞幸</v>
      </c>
      <c r="C11723" t="s">
        <v>18730</v>
      </c>
      <c r="D11723" s="7">
        <f>VLOOKUP(C11723,属性!A:D,3,FALSE)</f>
        <v>46088</v>
      </c>
      <c r="E11723" s="7" t="str">
        <f>VLOOKUP(C11723,属性!A:D,4,FALSE)</f>
        <v>否</v>
      </c>
      <c r="F11723" s="8" t="s">
        <v>14858</v>
      </c>
      <c r="G11723" s="8" t="s">
        <v>19619</v>
      </c>
      <c r="H11723" s="9">
        <v>46090</v>
      </c>
      <c r="I11723" s="8" t="s">
        <v>74</v>
      </c>
      <c r="J11723" s="8" t="s">
        <v>19</v>
      </c>
      <c r="K11723" s="7">
        <v>46094</v>
      </c>
    </row>
    <row r="11724" ht="28" hidden="1" spans="1:11">
      <c r="A11724">
        <v>11724</v>
      </c>
      <c r="B11724" t="str">
        <f>VLOOKUP(C11724,属性!A:D,2,FALSE)</f>
        <v>瑞幸</v>
      </c>
      <c r="C11724" t="s">
        <v>18730</v>
      </c>
      <c r="D11724" s="7">
        <f>VLOOKUP(C11724,属性!A:D,3,FALSE)</f>
        <v>46088</v>
      </c>
      <c r="E11724" s="7" t="str">
        <f>VLOOKUP(C11724,属性!A:D,4,FALSE)</f>
        <v>否</v>
      </c>
      <c r="F11724" s="8" t="s">
        <v>19620</v>
      </c>
      <c r="G11724" s="8" t="s">
        <v>19621</v>
      </c>
      <c r="H11724" s="9">
        <v>46089</v>
      </c>
      <c r="I11724" s="8" t="s">
        <v>14</v>
      </c>
      <c r="J11724" s="8" t="s">
        <v>19</v>
      </c>
      <c r="K11724" s="7">
        <v>46094</v>
      </c>
    </row>
    <row r="11725" hidden="1" spans="1:11">
      <c r="A11725">
        <v>11725</v>
      </c>
      <c r="B11725" t="str">
        <f>VLOOKUP(C11725,属性!A:D,2,FALSE)</f>
        <v>瑞幸</v>
      </c>
      <c r="C11725" t="s">
        <v>18730</v>
      </c>
      <c r="D11725" s="7">
        <f>VLOOKUP(C11725,属性!A:D,3,FALSE)</f>
        <v>46088</v>
      </c>
      <c r="E11725" s="7" t="str">
        <f>VLOOKUP(C11725,属性!A:D,4,FALSE)</f>
        <v>否</v>
      </c>
      <c r="F11725" s="8" t="s">
        <v>19560</v>
      </c>
      <c r="G11725" s="8" t="s">
        <v>19622</v>
      </c>
      <c r="H11725" s="9">
        <v>46089</v>
      </c>
      <c r="I11725" s="8" t="s">
        <v>217</v>
      </c>
      <c r="J11725" s="8" t="s">
        <v>19</v>
      </c>
      <c r="K11725" s="7">
        <v>46094</v>
      </c>
    </row>
    <row r="11726" ht="28" hidden="1" spans="1:11">
      <c r="A11726">
        <v>11726</v>
      </c>
      <c r="B11726" t="str">
        <f>VLOOKUP(C11726,属性!A:D,2,FALSE)</f>
        <v>瑞幸</v>
      </c>
      <c r="C11726" t="s">
        <v>18730</v>
      </c>
      <c r="D11726" s="7">
        <f>VLOOKUP(C11726,属性!A:D,3,FALSE)</f>
        <v>46088</v>
      </c>
      <c r="E11726" s="7" t="str">
        <f>VLOOKUP(C11726,属性!A:D,4,FALSE)</f>
        <v>否</v>
      </c>
      <c r="F11726" s="8" t="s">
        <v>19623</v>
      </c>
      <c r="G11726" s="8" t="s">
        <v>19624</v>
      </c>
      <c r="H11726" s="9">
        <v>46089</v>
      </c>
      <c r="I11726" s="8" t="s">
        <v>38</v>
      </c>
      <c r="J11726" s="8" t="s">
        <v>19</v>
      </c>
      <c r="K11726" s="7">
        <v>46094</v>
      </c>
    </row>
    <row r="11727" hidden="1" spans="1:11">
      <c r="A11727">
        <v>11727</v>
      </c>
      <c r="B11727" t="str">
        <f>VLOOKUP(C11727,属性!A:D,2,FALSE)</f>
        <v>瑞幸</v>
      </c>
      <c r="C11727" t="s">
        <v>18730</v>
      </c>
      <c r="D11727" s="7">
        <f>VLOOKUP(C11727,属性!A:D,3,FALSE)</f>
        <v>46088</v>
      </c>
      <c r="E11727" s="7" t="str">
        <f>VLOOKUP(C11727,属性!A:D,4,FALSE)</f>
        <v>否</v>
      </c>
      <c r="F11727" s="8" t="s">
        <v>19560</v>
      </c>
      <c r="G11727" s="8" t="s">
        <v>19625</v>
      </c>
      <c r="H11727" s="9">
        <v>46089</v>
      </c>
      <c r="I11727" s="8" t="s">
        <v>217</v>
      </c>
      <c r="J11727" s="8" t="s">
        <v>19</v>
      </c>
      <c r="K11727" s="7">
        <v>46094</v>
      </c>
    </row>
    <row r="11728" hidden="1" spans="1:11">
      <c r="A11728">
        <v>11728</v>
      </c>
      <c r="B11728" t="str">
        <f>VLOOKUP(C11728,属性!A:D,2,FALSE)</f>
        <v>瑞幸</v>
      </c>
      <c r="C11728" t="s">
        <v>18730</v>
      </c>
      <c r="D11728" s="7">
        <f>VLOOKUP(C11728,属性!A:D,3,FALSE)</f>
        <v>46088</v>
      </c>
      <c r="E11728" s="7" t="str">
        <f>VLOOKUP(C11728,属性!A:D,4,FALSE)</f>
        <v>否</v>
      </c>
      <c r="F11728" s="8" t="s">
        <v>19626</v>
      </c>
      <c r="G11728" s="8" t="s">
        <v>19627</v>
      </c>
      <c r="H11728" s="9">
        <v>46091</v>
      </c>
      <c r="I11728" s="8" t="s">
        <v>33</v>
      </c>
      <c r="J11728" s="8" t="s">
        <v>19</v>
      </c>
      <c r="K11728" s="7">
        <v>46094</v>
      </c>
    </row>
    <row r="11729" hidden="1" spans="1:11">
      <c r="A11729">
        <v>11729</v>
      </c>
      <c r="B11729" t="str">
        <f>VLOOKUP(C11729,属性!A:D,2,FALSE)</f>
        <v>瑞幸</v>
      </c>
      <c r="C11729" t="s">
        <v>18730</v>
      </c>
      <c r="D11729" s="7">
        <f>VLOOKUP(C11729,属性!A:D,3,FALSE)</f>
        <v>46088</v>
      </c>
      <c r="E11729" s="7" t="str">
        <f>VLOOKUP(C11729,属性!A:D,4,FALSE)</f>
        <v>否</v>
      </c>
      <c r="F11729" s="8" t="s">
        <v>19628</v>
      </c>
      <c r="G11729" s="8"/>
      <c r="H11729" s="9">
        <v>46093</v>
      </c>
      <c r="I11729" s="8" t="s">
        <v>18</v>
      </c>
      <c r="J11729" s="8" t="s">
        <v>19</v>
      </c>
      <c r="K11729" s="7">
        <v>46094</v>
      </c>
    </row>
    <row r="11730" hidden="1" spans="1:11">
      <c r="A11730">
        <v>11730</v>
      </c>
      <c r="B11730" t="str">
        <f>VLOOKUP(C11730,属性!A:D,2,FALSE)</f>
        <v>瑞幸</v>
      </c>
      <c r="C11730" t="s">
        <v>18730</v>
      </c>
      <c r="D11730" s="7">
        <f>VLOOKUP(C11730,属性!A:D,3,FALSE)</f>
        <v>46088</v>
      </c>
      <c r="E11730" s="7" t="str">
        <f>VLOOKUP(C11730,属性!A:D,4,FALSE)</f>
        <v>否</v>
      </c>
      <c r="F11730" s="8" t="s">
        <v>19629</v>
      </c>
      <c r="G11730" s="8" t="s">
        <v>19630</v>
      </c>
      <c r="H11730" s="9">
        <v>46091</v>
      </c>
      <c r="I11730" s="8" t="s">
        <v>68</v>
      </c>
      <c r="J11730" s="8" t="s">
        <v>19</v>
      </c>
      <c r="K11730" s="7">
        <v>46094</v>
      </c>
    </row>
    <row r="11731" ht="28" hidden="1" spans="1:11">
      <c r="A11731">
        <v>11731</v>
      </c>
      <c r="B11731" t="str">
        <f>VLOOKUP(C11731,属性!A:D,2,FALSE)</f>
        <v>瑞幸</v>
      </c>
      <c r="C11731" t="s">
        <v>18730</v>
      </c>
      <c r="D11731" s="7">
        <f>VLOOKUP(C11731,属性!A:D,3,FALSE)</f>
        <v>46088</v>
      </c>
      <c r="E11731" s="7" t="str">
        <f>VLOOKUP(C11731,属性!A:D,4,FALSE)</f>
        <v>否</v>
      </c>
      <c r="F11731" s="8" t="s">
        <v>19631</v>
      </c>
      <c r="G11731" s="8" t="s">
        <v>19632</v>
      </c>
      <c r="H11731" s="9">
        <v>46089</v>
      </c>
      <c r="I11731" s="8" t="s">
        <v>266</v>
      </c>
      <c r="J11731" s="8" t="s">
        <v>19</v>
      </c>
      <c r="K11731" s="7">
        <v>46094</v>
      </c>
    </row>
    <row r="11732" hidden="1" spans="1:11">
      <c r="A11732">
        <v>11732</v>
      </c>
      <c r="B11732" t="str">
        <f>VLOOKUP(C11732,属性!A:D,2,FALSE)</f>
        <v>瑞幸</v>
      </c>
      <c r="C11732" t="s">
        <v>18730</v>
      </c>
      <c r="D11732" s="7">
        <f>VLOOKUP(C11732,属性!A:D,3,FALSE)</f>
        <v>46088</v>
      </c>
      <c r="E11732" s="7" t="str">
        <f>VLOOKUP(C11732,属性!A:D,4,FALSE)</f>
        <v>否</v>
      </c>
      <c r="F11732" s="8" t="s">
        <v>454</v>
      </c>
      <c r="G11732" s="8" t="s">
        <v>19633</v>
      </c>
      <c r="H11732" s="9">
        <v>46093</v>
      </c>
      <c r="I11732" s="8" t="s">
        <v>14</v>
      </c>
      <c r="J11732" s="8" t="s">
        <v>19</v>
      </c>
      <c r="K11732" s="7">
        <v>46094</v>
      </c>
    </row>
    <row r="11733" hidden="1" spans="1:11">
      <c r="A11733">
        <v>11733</v>
      </c>
      <c r="B11733" t="str">
        <f>VLOOKUP(C11733,属性!A:D,2,FALSE)</f>
        <v>瑞幸</v>
      </c>
      <c r="C11733" t="s">
        <v>18730</v>
      </c>
      <c r="D11733" s="7">
        <f>VLOOKUP(C11733,属性!A:D,3,FALSE)</f>
        <v>46088</v>
      </c>
      <c r="E11733" s="7" t="str">
        <f>VLOOKUP(C11733,属性!A:D,4,FALSE)</f>
        <v>否</v>
      </c>
      <c r="F11733" s="8" t="s">
        <v>19634</v>
      </c>
      <c r="G11733" s="8" t="s">
        <v>591</v>
      </c>
      <c r="H11733" s="9">
        <v>46089</v>
      </c>
      <c r="I11733" s="8" t="s">
        <v>119</v>
      </c>
      <c r="J11733" s="8" t="s">
        <v>19</v>
      </c>
      <c r="K11733" s="7">
        <v>46094</v>
      </c>
    </row>
    <row r="11734" hidden="1" spans="1:11">
      <c r="A11734">
        <v>11734</v>
      </c>
      <c r="B11734" t="str">
        <f>VLOOKUP(C11734,属性!A:D,2,FALSE)</f>
        <v>瑞幸</v>
      </c>
      <c r="C11734" t="s">
        <v>18730</v>
      </c>
      <c r="D11734" s="7">
        <f>VLOOKUP(C11734,属性!A:D,3,FALSE)</f>
        <v>46088</v>
      </c>
      <c r="E11734" s="7" t="str">
        <f>VLOOKUP(C11734,属性!A:D,4,FALSE)</f>
        <v>否</v>
      </c>
      <c r="F11734" s="8" t="s">
        <v>19560</v>
      </c>
      <c r="G11734" s="8" t="s">
        <v>19635</v>
      </c>
      <c r="H11734" s="9">
        <v>46089</v>
      </c>
      <c r="I11734" s="8" t="s">
        <v>217</v>
      </c>
      <c r="J11734" s="8" t="s">
        <v>19</v>
      </c>
      <c r="K11734" s="7">
        <v>46094</v>
      </c>
    </row>
    <row r="11735" hidden="1" spans="1:11">
      <c r="A11735">
        <v>11735</v>
      </c>
      <c r="B11735" t="str">
        <f>VLOOKUP(C11735,属性!A:D,2,FALSE)</f>
        <v>瑞幸</v>
      </c>
      <c r="C11735" t="s">
        <v>18730</v>
      </c>
      <c r="D11735" s="7">
        <f>VLOOKUP(C11735,属性!A:D,3,FALSE)</f>
        <v>46088</v>
      </c>
      <c r="E11735" s="7" t="str">
        <f>VLOOKUP(C11735,属性!A:D,4,FALSE)</f>
        <v>否</v>
      </c>
      <c r="F11735" s="8" t="s">
        <v>19636</v>
      </c>
      <c r="G11735" s="8" t="s">
        <v>19637</v>
      </c>
      <c r="H11735" s="9">
        <v>46094</v>
      </c>
      <c r="I11735" s="8" t="s">
        <v>49</v>
      </c>
      <c r="J11735" s="8" t="s">
        <v>19</v>
      </c>
      <c r="K11735" s="7">
        <v>46094</v>
      </c>
    </row>
    <row r="11736" hidden="1" spans="1:11">
      <c r="A11736">
        <v>11736</v>
      </c>
      <c r="B11736" t="str">
        <f>VLOOKUP(C11736,属性!A:D,2,FALSE)</f>
        <v>瑞幸</v>
      </c>
      <c r="C11736" t="s">
        <v>18730</v>
      </c>
      <c r="D11736" s="7">
        <f>VLOOKUP(C11736,属性!A:D,3,FALSE)</f>
        <v>46088</v>
      </c>
      <c r="E11736" s="7" t="str">
        <f>VLOOKUP(C11736,属性!A:D,4,FALSE)</f>
        <v>否</v>
      </c>
      <c r="F11736" s="8" t="s">
        <v>171</v>
      </c>
      <c r="G11736" s="8" t="s">
        <v>19638</v>
      </c>
      <c r="H11736" s="9">
        <v>46089</v>
      </c>
      <c r="I11736" s="8" t="s">
        <v>14</v>
      </c>
      <c r="J11736" s="8" t="s">
        <v>19</v>
      </c>
      <c r="K11736" s="7">
        <v>46094</v>
      </c>
    </row>
    <row r="11737" hidden="1" spans="1:11">
      <c r="A11737">
        <v>11737</v>
      </c>
      <c r="B11737" t="str">
        <f>VLOOKUP(C11737,属性!A:D,2,FALSE)</f>
        <v>瑞幸</v>
      </c>
      <c r="C11737" t="s">
        <v>18730</v>
      </c>
      <c r="D11737" s="7">
        <f>VLOOKUP(C11737,属性!A:D,3,FALSE)</f>
        <v>46088</v>
      </c>
      <c r="E11737" s="7" t="str">
        <f>VLOOKUP(C11737,属性!A:D,4,FALSE)</f>
        <v>否</v>
      </c>
      <c r="F11737" s="8" t="s">
        <v>19560</v>
      </c>
      <c r="G11737" s="8" t="s">
        <v>19639</v>
      </c>
      <c r="H11737" s="9">
        <v>46089</v>
      </c>
      <c r="I11737" s="8" t="s">
        <v>217</v>
      </c>
      <c r="J11737" s="8" t="s">
        <v>19</v>
      </c>
      <c r="K11737" s="7">
        <v>46094</v>
      </c>
    </row>
    <row r="11738" spans="1:11">
      <c r="A11738">
        <v>11738</v>
      </c>
      <c r="B11738" t="str">
        <f>VLOOKUP(C11738,属性!A:D,2,FALSE)</f>
        <v>瑞幸</v>
      </c>
      <c r="C11738" t="s">
        <v>18730</v>
      </c>
      <c r="D11738" s="7">
        <f>VLOOKUP(C11738,属性!A:D,3,FALSE)</f>
        <v>46088</v>
      </c>
      <c r="E11738" s="7" t="str">
        <f>VLOOKUP(C11738,属性!A:D,4,FALSE)</f>
        <v>否</v>
      </c>
      <c r="F11738" s="8" t="s">
        <v>8867</v>
      </c>
      <c r="G11738" s="8" t="s">
        <v>19640</v>
      </c>
      <c r="H11738" s="9">
        <v>46089</v>
      </c>
      <c r="I11738" s="8" t="s">
        <v>77</v>
      </c>
      <c r="J11738" s="8" t="s">
        <v>30</v>
      </c>
      <c r="K11738" s="7">
        <v>46094</v>
      </c>
    </row>
    <row r="11739" hidden="1" spans="1:11">
      <c r="A11739">
        <v>11739</v>
      </c>
      <c r="B11739" t="str">
        <f>VLOOKUP(C11739,属性!A:D,2,FALSE)</f>
        <v>瑞幸</v>
      </c>
      <c r="C11739" t="s">
        <v>18730</v>
      </c>
      <c r="D11739" s="7">
        <f>VLOOKUP(C11739,属性!A:D,3,FALSE)</f>
        <v>46088</v>
      </c>
      <c r="E11739" s="7" t="str">
        <f>VLOOKUP(C11739,属性!A:D,4,FALSE)</f>
        <v>否</v>
      </c>
      <c r="F11739" s="8" t="s">
        <v>19641</v>
      </c>
      <c r="G11739" s="8" t="s">
        <v>19642</v>
      </c>
      <c r="H11739" s="9">
        <v>46090</v>
      </c>
      <c r="I11739" s="8" t="s">
        <v>77</v>
      </c>
      <c r="J11739" s="8" t="s">
        <v>19</v>
      </c>
      <c r="K11739" s="7">
        <v>46094</v>
      </c>
    </row>
    <row r="11740" hidden="1" spans="1:11">
      <c r="A11740">
        <v>11740</v>
      </c>
      <c r="B11740" t="str">
        <f>VLOOKUP(C11740,属性!A:D,2,FALSE)</f>
        <v>瑞幸</v>
      </c>
      <c r="C11740" t="s">
        <v>18730</v>
      </c>
      <c r="D11740" s="7">
        <f>VLOOKUP(C11740,属性!A:D,3,FALSE)</f>
        <v>46088</v>
      </c>
      <c r="E11740" s="7" t="str">
        <f>VLOOKUP(C11740,属性!A:D,4,FALSE)</f>
        <v>否</v>
      </c>
      <c r="F11740" s="8" t="s">
        <v>19643</v>
      </c>
      <c r="G11740" s="8"/>
      <c r="H11740" s="9">
        <v>46089</v>
      </c>
      <c r="I11740" s="8" t="s">
        <v>2577</v>
      </c>
      <c r="J11740" s="8" t="s">
        <v>19</v>
      </c>
      <c r="K11740" s="7">
        <v>46094</v>
      </c>
    </row>
    <row r="11741" spans="1:11">
      <c r="A11741">
        <v>11741</v>
      </c>
      <c r="B11741" t="str">
        <f>VLOOKUP(C11741,属性!A:D,2,FALSE)</f>
        <v>瑞幸</v>
      </c>
      <c r="C11741" t="s">
        <v>18730</v>
      </c>
      <c r="D11741" s="7">
        <f>VLOOKUP(C11741,属性!A:D,3,FALSE)</f>
        <v>46088</v>
      </c>
      <c r="E11741" s="7" t="str">
        <f>VLOOKUP(C11741,属性!A:D,4,FALSE)</f>
        <v>否</v>
      </c>
      <c r="F11741" s="8" t="s">
        <v>19644</v>
      </c>
      <c r="G11741" s="8" t="s">
        <v>19645</v>
      </c>
      <c r="H11741" s="9">
        <v>46093</v>
      </c>
      <c r="I11741" s="8" t="s">
        <v>217</v>
      </c>
      <c r="J11741" s="8" t="s">
        <v>30</v>
      </c>
      <c r="K11741" s="7">
        <v>46094</v>
      </c>
    </row>
    <row r="11742" hidden="1" spans="1:11">
      <c r="A11742">
        <v>11742</v>
      </c>
      <c r="B11742" t="str">
        <f>VLOOKUP(C11742,属性!A:D,2,FALSE)</f>
        <v>瑞幸</v>
      </c>
      <c r="C11742" t="s">
        <v>18730</v>
      </c>
      <c r="D11742" s="7">
        <f>VLOOKUP(C11742,属性!A:D,3,FALSE)</f>
        <v>46088</v>
      </c>
      <c r="E11742" s="7" t="str">
        <f>VLOOKUP(C11742,属性!A:D,4,FALSE)</f>
        <v>否</v>
      </c>
      <c r="F11742" s="8" t="s">
        <v>19646</v>
      </c>
      <c r="G11742" s="8" t="s">
        <v>19647</v>
      </c>
      <c r="H11742" s="9">
        <v>46090</v>
      </c>
      <c r="I11742" s="8" t="s">
        <v>22</v>
      </c>
      <c r="J11742" s="8" t="s">
        <v>19</v>
      </c>
      <c r="K11742" s="7">
        <v>46094</v>
      </c>
    </row>
    <row r="11743" ht="28" hidden="1" spans="1:11">
      <c r="A11743">
        <v>11743</v>
      </c>
      <c r="B11743" t="str">
        <f>VLOOKUP(C11743,属性!A:D,2,FALSE)</f>
        <v>瑞幸</v>
      </c>
      <c r="C11743" t="s">
        <v>18730</v>
      </c>
      <c r="D11743" s="7">
        <f>VLOOKUP(C11743,属性!A:D,3,FALSE)</f>
        <v>46088</v>
      </c>
      <c r="E11743" s="7" t="str">
        <f>VLOOKUP(C11743,属性!A:D,4,FALSE)</f>
        <v>否</v>
      </c>
      <c r="F11743" s="8" t="s">
        <v>19648</v>
      </c>
      <c r="G11743" s="8" t="s">
        <v>19649</v>
      </c>
      <c r="H11743" s="9">
        <v>46090</v>
      </c>
      <c r="I11743" s="8" t="s">
        <v>365</v>
      </c>
      <c r="J11743" s="8" t="s">
        <v>19</v>
      </c>
      <c r="K11743" s="7">
        <v>46094</v>
      </c>
    </row>
    <row r="11744" hidden="1" spans="1:11">
      <c r="A11744">
        <v>11744</v>
      </c>
      <c r="B11744" t="str">
        <f>VLOOKUP(C11744,属性!A:D,2,FALSE)</f>
        <v>瑞幸</v>
      </c>
      <c r="C11744" t="s">
        <v>18730</v>
      </c>
      <c r="D11744" s="7">
        <f>VLOOKUP(C11744,属性!A:D,3,FALSE)</f>
        <v>46088</v>
      </c>
      <c r="E11744" s="7" t="str">
        <f>VLOOKUP(C11744,属性!A:D,4,FALSE)</f>
        <v>否</v>
      </c>
      <c r="F11744" s="8" t="s">
        <v>19650</v>
      </c>
      <c r="G11744" s="8"/>
      <c r="H11744" s="9">
        <v>46091</v>
      </c>
      <c r="I11744" s="8" t="s">
        <v>49</v>
      </c>
      <c r="J11744" s="8" t="s">
        <v>19</v>
      </c>
      <c r="K11744" s="7">
        <v>46094</v>
      </c>
    </row>
    <row r="11745" hidden="1" spans="1:11">
      <c r="A11745">
        <v>11745</v>
      </c>
      <c r="B11745" t="str">
        <f>VLOOKUP(C11745,属性!A:D,2,FALSE)</f>
        <v>瑞幸</v>
      </c>
      <c r="C11745" t="s">
        <v>18730</v>
      </c>
      <c r="D11745" s="7">
        <f>VLOOKUP(C11745,属性!A:D,3,FALSE)</f>
        <v>46088</v>
      </c>
      <c r="E11745" s="7" t="str">
        <f>VLOOKUP(C11745,属性!A:D,4,FALSE)</f>
        <v>否</v>
      </c>
      <c r="F11745" s="8" t="s">
        <v>19651</v>
      </c>
      <c r="G11745" s="8" t="s">
        <v>19652</v>
      </c>
      <c r="H11745" s="9">
        <v>46091</v>
      </c>
      <c r="I11745" s="8" t="s">
        <v>257</v>
      </c>
      <c r="J11745" s="8" t="s">
        <v>19</v>
      </c>
      <c r="K11745" s="7">
        <v>46094</v>
      </c>
    </row>
    <row r="11746" hidden="1" spans="1:11">
      <c r="A11746">
        <v>11746</v>
      </c>
      <c r="B11746" t="str">
        <f>VLOOKUP(C11746,属性!A:D,2,FALSE)</f>
        <v>瑞幸</v>
      </c>
      <c r="C11746" t="s">
        <v>18730</v>
      </c>
      <c r="D11746" s="7">
        <f>VLOOKUP(C11746,属性!A:D,3,FALSE)</f>
        <v>46088</v>
      </c>
      <c r="E11746" s="7" t="str">
        <f>VLOOKUP(C11746,属性!A:D,4,FALSE)</f>
        <v>否</v>
      </c>
      <c r="F11746" s="8" t="s">
        <v>19653</v>
      </c>
      <c r="G11746" s="8" t="s">
        <v>19654</v>
      </c>
      <c r="H11746" s="9">
        <v>46090</v>
      </c>
      <c r="I11746" s="8" t="s">
        <v>14</v>
      </c>
      <c r="J11746" s="8" t="s">
        <v>19</v>
      </c>
      <c r="K11746" s="7">
        <v>46094</v>
      </c>
    </row>
    <row r="11747" spans="1:11">
      <c r="A11747">
        <v>11747</v>
      </c>
      <c r="B11747" t="str">
        <f>VLOOKUP(C11747,属性!A:D,2,FALSE)</f>
        <v>瑞幸</v>
      </c>
      <c r="C11747" t="s">
        <v>18730</v>
      </c>
      <c r="D11747" s="7">
        <f>VLOOKUP(C11747,属性!A:D,3,FALSE)</f>
        <v>46088</v>
      </c>
      <c r="E11747" s="7" t="str">
        <f>VLOOKUP(C11747,属性!A:D,4,FALSE)</f>
        <v>否</v>
      </c>
      <c r="F11747" s="8" t="s">
        <v>19655</v>
      </c>
      <c r="G11747" s="8" t="s">
        <v>19656</v>
      </c>
      <c r="H11747" s="9">
        <v>46091</v>
      </c>
      <c r="I11747" s="8" t="s">
        <v>112</v>
      </c>
      <c r="J11747" s="8" t="s">
        <v>30</v>
      </c>
      <c r="K11747" s="7">
        <v>46094</v>
      </c>
    </row>
    <row r="11748" hidden="1" spans="1:11">
      <c r="A11748">
        <v>11748</v>
      </c>
      <c r="B11748" t="str">
        <f>VLOOKUP(C11748,属性!A:D,2,FALSE)</f>
        <v>瑞幸</v>
      </c>
      <c r="C11748" t="s">
        <v>18730</v>
      </c>
      <c r="D11748" s="7">
        <f>VLOOKUP(C11748,属性!A:D,3,FALSE)</f>
        <v>46088</v>
      </c>
      <c r="E11748" s="7" t="str">
        <f>VLOOKUP(C11748,属性!A:D,4,FALSE)</f>
        <v>否</v>
      </c>
      <c r="F11748" s="8" t="s">
        <v>19657</v>
      </c>
      <c r="G11748" s="8" t="s">
        <v>19658</v>
      </c>
      <c r="H11748" s="9">
        <v>46090</v>
      </c>
      <c r="I11748" s="8" t="s">
        <v>38</v>
      </c>
      <c r="J11748" s="8" t="s">
        <v>19</v>
      </c>
      <c r="K11748" s="7">
        <v>46094</v>
      </c>
    </row>
    <row r="11749" spans="1:11">
      <c r="A11749">
        <v>11749</v>
      </c>
      <c r="B11749" t="str">
        <f>VLOOKUP(C11749,属性!A:D,2,FALSE)</f>
        <v>瑞幸</v>
      </c>
      <c r="C11749" t="s">
        <v>18730</v>
      </c>
      <c r="D11749" s="7">
        <f>VLOOKUP(C11749,属性!A:D,3,FALSE)</f>
        <v>46088</v>
      </c>
      <c r="E11749" s="7" t="str">
        <f>VLOOKUP(C11749,属性!A:D,4,FALSE)</f>
        <v>否</v>
      </c>
      <c r="F11749" s="8" t="s">
        <v>19659</v>
      </c>
      <c r="G11749" s="8" t="s">
        <v>19660</v>
      </c>
      <c r="H11749" s="9">
        <v>46089</v>
      </c>
      <c r="I11749" s="8" t="s">
        <v>122</v>
      </c>
      <c r="J11749" s="8" t="s">
        <v>30</v>
      </c>
      <c r="K11749" s="7">
        <v>46094</v>
      </c>
    </row>
    <row r="11750" hidden="1" spans="1:11">
      <c r="A11750">
        <v>11750</v>
      </c>
      <c r="B11750" t="str">
        <f>VLOOKUP(C11750,属性!A:D,2,FALSE)</f>
        <v>瑞幸</v>
      </c>
      <c r="C11750" t="s">
        <v>18730</v>
      </c>
      <c r="D11750" s="7">
        <f>VLOOKUP(C11750,属性!A:D,3,FALSE)</f>
        <v>46088</v>
      </c>
      <c r="E11750" s="7" t="str">
        <f>VLOOKUP(C11750,属性!A:D,4,FALSE)</f>
        <v>否</v>
      </c>
      <c r="F11750" s="8" t="s">
        <v>19560</v>
      </c>
      <c r="G11750" s="8" t="s">
        <v>19661</v>
      </c>
      <c r="H11750" s="9">
        <v>46089</v>
      </c>
      <c r="I11750" s="8" t="s">
        <v>217</v>
      </c>
      <c r="J11750" s="8" t="s">
        <v>19</v>
      </c>
      <c r="K11750" s="7">
        <v>46094</v>
      </c>
    </row>
    <row r="11751" hidden="1" spans="1:11">
      <c r="A11751">
        <v>11751</v>
      </c>
      <c r="B11751" t="str">
        <f>VLOOKUP(C11751,属性!A:D,2,FALSE)</f>
        <v>瑞幸</v>
      </c>
      <c r="C11751" t="s">
        <v>18730</v>
      </c>
      <c r="D11751" s="7">
        <f>VLOOKUP(C11751,属性!A:D,3,FALSE)</f>
        <v>46088</v>
      </c>
      <c r="E11751" s="7" t="str">
        <f>VLOOKUP(C11751,属性!A:D,4,FALSE)</f>
        <v>否</v>
      </c>
      <c r="F11751" s="8" t="s">
        <v>19662</v>
      </c>
      <c r="G11751" s="8" t="s">
        <v>19663</v>
      </c>
      <c r="H11751" s="9">
        <v>46089</v>
      </c>
      <c r="I11751" s="8" t="s">
        <v>217</v>
      </c>
      <c r="J11751" s="8" t="s">
        <v>19</v>
      </c>
      <c r="K11751" s="7">
        <v>46094</v>
      </c>
    </row>
    <row r="11752" hidden="1" spans="1:11">
      <c r="A11752">
        <v>11752</v>
      </c>
      <c r="B11752" t="str">
        <f>VLOOKUP(C11752,属性!A:D,2,FALSE)</f>
        <v>瑞幸</v>
      </c>
      <c r="C11752" t="s">
        <v>18730</v>
      </c>
      <c r="D11752" s="7">
        <f>VLOOKUP(C11752,属性!A:D,3,FALSE)</f>
        <v>46088</v>
      </c>
      <c r="E11752" s="7" t="str">
        <f>VLOOKUP(C11752,属性!A:D,4,FALSE)</f>
        <v>否</v>
      </c>
      <c r="F11752" s="8" t="s">
        <v>19664</v>
      </c>
      <c r="G11752" s="8" t="s">
        <v>19665</v>
      </c>
      <c r="H11752" s="9">
        <v>46091</v>
      </c>
      <c r="I11752" s="8" t="s">
        <v>125</v>
      </c>
      <c r="J11752" s="8" t="s">
        <v>19</v>
      </c>
      <c r="K11752" s="7">
        <v>46094</v>
      </c>
    </row>
    <row r="11753" hidden="1" spans="1:11">
      <c r="A11753">
        <v>11753</v>
      </c>
      <c r="B11753" t="str">
        <f>VLOOKUP(C11753,属性!A:D,2,FALSE)</f>
        <v>瑞幸</v>
      </c>
      <c r="C11753" t="s">
        <v>18730</v>
      </c>
      <c r="D11753" s="7">
        <f>VLOOKUP(C11753,属性!A:D,3,FALSE)</f>
        <v>46088</v>
      </c>
      <c r="E11753" s="7" t="str">
        <f>VLOOKUP(C11753,属性!A:D,4,FALSE)</f>
        <v>否</v>
      </c>
      <c r="F11753" s="8" t="s">
        <v>19666</v>
      </c>
      <c r="G11753" s="8" t="s">
        <v>19667</v>
      </c>
      <c r="H11753" s="9">
        <v>46091</v>
      </c>
      <c r="I11753" s="8" t="s">
        <v>125</v>
      </c>
      <c r="J11753" s="8" t="s">
        <v>19</v>
      </c>
      <c r="K11753" s="7">
        <v>46094</v>
      </c>
    </row>
    <row r="11754" hidden="1" spans="1:11">
      <c r="A11754">
        <v>11754</v>
      </c>
      <c r="B11754" t="str">
        <f>VLOOKUP(C11754,属性!A:D,2,FALSE)</f>
        <v>瑞幸</v>
      </c>
      <c r="C11754" t="s">
        <v>18730</v>
      </c>
      <c r="D11754" s="7">
        <f>VLOOKUP(C11754,属性!A:D,3,FALSE)</f>
        <v>46088</v>
      </c>
      <c r="E11754" s="7" t="str">
        <f>VLOOKUP(C11754,属性!A:D,4,FALSE)</f>
        <v>否</v>
      </c>
      <c r="F11754" s="8" t="s">
        <v>19668</v>
      </c>
      <c r="G11754" s="8"/>
      <c r="H11754" s="9">
        <v>46090</v>
      </c>
      <c r="I11754" s="8" t="s">
        <v>49</v>
      </c>
      <c r="J11754" s="8" t="s">
        <v>19</v>
      </c>
      <c r="K11754" s="7">
        <v>46094</v>
      </c>
    </row>
    <row r="11755" hidden="1" spans="1:11">
      <c r="A11755">
        <v>11755</v>
      </c>
      <c r="B11755" t="str">
        <f>VLOOKUP(C11755,属性!A:D,2,FALSE)</f>
        <v>瑞幸</v>
      </c>
      <c r="C11755" t="s">
        <v>18730</v>
      </c>
      <c r="D11755" s="7">
        <f>VLOOKUP(C11755,属性!A:D,3,FALSE)</f>
        <v>46088</v>
      </c>
      <c r="E11755" s="7" t="str">
        <f>VLOOKUP(C11755,属性!A:D,4,FALSE)</f>
        <v>否</v>
      </c>
      <c r="F11755" s="8" t="s">
        <v>19669</v>
      </c>
      <c r="G11755" s="8" t="s">
        <v>19670</v>
      </c>
      <c r="H11755" s="9">
        <v>46090</v>
      </c>
      <c r="I11755" s="8" t="s">
        <v>22</v>
      </c>
      <c r="J11755" s="8" t="s">
        <v>19</v>
      </c>
      <c r="K11755" s="7">
        <v>46094</v>
      </c>
    </row>
    <row r="11756" ht="28" hidden="1" spans="1:11">
      <c r="A11756">
        <v>11756</v>
      </c>
      <c r="B11756" t="str">
        <f>VLOOKUP(C11756,属性!A:D,2,FALSE)</f>
        <v>瑞幸</v>
      </c>
      <c r="C11756" t="s">
        <v>18730</v>
      </c>
      <c r="D11756" s="7">
        <f>VLOOKUP(C11756,属性!A:D,3,FALSE)</f>
        <v>46088</v>
      </c>
      <c r="E11756" s="7" t="str">
        <f>VLOOKUP(C11756,属性!A:D,4,FALSE)</f>
        <v>否</v>
      </c>
      <c r="F11756" s="8" t="s">
        <v>19671</v>
      </c>
      <c r="G11756" s="8" t="s">
        <v>19672</v>
      </c>
      <c r="H11756" s="9">
        <v>46090</v>
      </c>
      <c r="I11756" s="8" t="s">
        <v>14</v>
      </c>
      <c r="J11756" s="8" t="s">
        <v>19</v>
      </c>
      <c r="K11756" s="7">
        <v>46094</v>
      </c>
    </row>
    <row r="11757" hidden="1" spans="1:11">
      <c r="A11757">
        <v>11757</v>
      </c>
      <c r="B11757" t="str">
        <f>VLOOKUP(C11757,属性!A:D,2,FALSE)</f>
        <v>瑞幸</v>
      </c>
      <c r="C11757" t="s">
        <v>18730</v>
      </c>
      <c r="D11757" s="7">
        <f>VLOOKUP(C11757,属性!A:D,3,FALSE)</f>
        <v>46088</v>
      </c>
      <c r="E11757" s="7" t="str">
        <f>VLOOKUP(C11757,属性!A:D,4,FALSE)</f>
        <v>否</v>
      </c>
      <c r="F11757" s="8" t="s">
        <v>19673</v>
      </c>
      <c r="G11757" s="8" t="s">
        <v>19674</v>
      </c>
      <c r="H11757" s="9">
        <v>46091</v>
      </c>
      <c r="I11757" s="8" t="s">
        <v>18</v>
      </c>
      <c r="J11757" s="8" t="s">
        <v>19</v>
      </c>
      <c r="K11757" s="7">
        <v>46094</v>
      </c>
    </row>
    <row r="11758" hidden="1" spans="1:11">
      <c r="A11758">
        <v>11758</v>
      </c>
      <c r="B11758" t="str">
        <f>VLOOKUP(C11758,属性!A:D,2,FALSE)</f>
        <v>瑞幸</v>
      </c>
      <c r="C11758" t="s">
        <v>18730</v>
      </c>
      <c r="D11758" s="7">
        <f>VLOOKUP(C11758,属性!A:D,3,FALSE)</f>
        <v>46088</v>
      </c>
      <c r="E11758" s="7" t="str">
        <f>VLOOKUP(C11758,属性!A:D,4,FALSE)</f>
        <v>否</v>
      </c>
      <c r="F11758" s="8" t="s">
        <v>206</v>
      </c>
      <c r="G11758" s="8" t="s">
        <v>19675</v>
      </c>
      <c r="H11758" s="9">
        <v>46089</v>
      </c>
      <c r="I11758" s="8" t="s">
        <v>179</v>
      </c>
      <c r="J11758" s="8" t="s">
        <v>19</v>
      </c>
      <c r="K11758" s="7">
        <v>46094</v>
      </c>
    </row>
    <row r="11759" hidden="1" spans="1:11">
      <c r="A11759">
        <v>11759</v>
      </c>
      <c r="B11759" t="str">
        <f>VLOOKUP(C11759,属性!A:D,2,FALSE)</f>
        <v>瑞幸</v>
      </c>
      <c r="C11759" t="s">
        <v>18730</v>
      </c>
      <c r="D11759" s="7">
        <f>VLOOKUP(C11759,属性!A:D,3,FALSE)</f>
        <v>46088</v>
      </c>
      <c r="E11759" s="7" t="str">
        <f>VLOOKUP(C11759,属性!A:D,4,FALSE)</f>
        <v>否</v>
      </c>
      <c r="F11759" s="8" t="s">
        <v>19560</v>
      </c>
      <c r="G11759" s="8" t="s">
        <v>19676</v>
      </c>
      <c r="H11759" s="9">
        <v>46089</v>
      </c>
      <c r="I11759" s="8" t="s">
        <v>217</v>
      </c>
      <c r="J11759" s="8" t="s">
        <v>19</v>
      </c>
      <c r="K11759" s="7">
        <v>46094</v>
      </c>
    </row>
    <row r="11760" hidden="1" spans="1:11">
      <c r="A11760">
        <v>11760</v>
      </c>
      <c r="B11760" t="str">
        <f>VLOOKUP(C11760,属性!A:D,2,FALSE)</f>
        <v>瑞幸</v>
      </c>
      <c r="C11760" t="s">
        <v>18730</v>
      </c>
      <c r="D11760" s="7">
        <f>VLOOKUP(C11760,属性!A:D,3,FALSE)</f>
        <v>46088</v>
      </c>
      <c r="E11760" s="7" t="str">
        <f>VLOOKUP(C11760,属性!A:D,4,FALSE)</f>
        <v>否</v>
      </c>
      <c r="F11760" s="8" t="s">
        <v>19677</v>
      </c>
      <c r="G11760" s="8" t="s">
        <v>19678</v>
      </c>
      <c r="H11760" s="9">
        <v>46091</v>
      </c>
      <c r="I11760" s="8" t="s">
        <v>38</v>
      </c>
      <c r="J11760" s="8" t="s">
        <v>19</v>
      </c>
      <c r="K11760" s="7">
        <v>46094</v>
      </c>
    </row>
    <row r="11761" spans="1:11">
      <c r="A11761">
        <v>11761</v>
      </c>
      <c r="B11761" t="str">
        <f>VLOOKUP(C11761,属性!A:D,2,FALSE)</f>
        <v>瑞幸</v>
      </c>
      <c r="C11761" t="s">
        <v>18730</v>
      </c>
      <c r="D11761" s="7">
        <f>VLOOKUP(C11761,属性!A:D,3,FALSE)</f>
        <v>46088</v>
      </c>
      <c r="E11761" s="7" t="str">
        <f>VLOOKUP(C11761,属性!A:D,4,FALSE)</f>
        <v>否</v>
      </c>
      <c r="F11761" s="8" t="s">
        <v>19679</v>
      </c>
      <c r="G11761" s="8" t="s">
        <v>19680</v>
      </c>
      <c r="H11761" s="9">
        <v>46091</v>
      </c>
      <c r="I11761" s="8" t="s">
        <v>217</v>
      </c>
      <c r="J11761" s="8" t="s">
        <v>30</v>
      </c>
      <c r="K11761" s="7">
        <v>46094</v>
      </c>
    </row>
    <row r="11762" hidden="1" spans="1:11">
      <c r="A11762">
        <v>11762</v>
      </c>
      <c r="B11762" t="str">
        <f>VLOOKUP(C11762,属性!A:D,2,FALSE)</f>
        <v>瑞幸</v>
      </c>
      <c r="C11762" t="s">
        <v>18730</v>
      </c>
      <c r="D11762" s="7">
        <f>VLOOKUP(C11762,属性!A:D,3,FALSE)</f>
        <v>46088</v>
      </c>
      <c r="E11762" s="7" t="str">
        <f>VLOOKUP(C11762,属性!A:D,4,FALSE)</f>
        <v>否</v>
      </c>
      <c r="F11762" s="8" t="s">
        <v>19483</v>
      </c>
      <c r="G11762" s="8" t="s">
        <v>19681</v>
      </c>
      <c r="H11762" s="9">
        <v>46092</v>
      </c>
      <c r="I11762" s="8" t="s">
        <v>348</v>
      </c>
      <c r="J11762" s="8" t="s">
        <v>19</v>
      </c>
      <c r="K11762" s="7">
        <v>46094</v>
      </c>
    </row>
    <row r="11763" spans="1:11">
      <c r="A11763">
        <v>11763</v>
      </c>
      <c r="B11763" t="str">
        <f>VLOOKUP(C11763,属性!A:D,2,FALSE)</f>
        <v>瑞幸</v>
      </c>
      <c r="C11763" t="s">
        <v>18730</v>
      </c>
      <c r="D11763" s="7">
        <f>VLOOKUP(C11763,属性!A:D,3,FALSE)</f>
        <v>46088</v>
      </c>
      <c r="E11763" s="7" t="str">
        <f>VLOOKUP(C11763,属性!A:D,4,FALSE)</f>
        <v>否</v>
      </c>
      <c r="F11763" s="8" t="s">
        <v>19682</v>
      </c>
      <c r="G11763" s="8" t="s">
        <v>19683</v>
      </c>
      <c r="H11763" s="9">
        <v>46089</v>
      </c>
      <c r="I11763" s="8" t="s">
        <v>365</v>
      </c>
      <c r="J11763" s="8" t="s">
        <v>30</v>
      </c>
      <c r="K11763" s="7">
        <v>46094</v>
      </c>
    </row>
    <row r="11764" hidden="1" spans="1:11">
      <c r="A11764">
        <v>11764</v>
      </c>
      <c r="B11764" t="str">
        <f>VLOOKUP(C11764,属性!A:D,2,FALSE)</f>
        <v>瑞幸</v>
      </c>
      <c r="C11764" t="s">
        <v>18730</v>
      </c>
      <c r="D11764" s="7">
        <f>VLOOKUP(C11764,属性!A:D,3,FALSE)</f>
        <v>46088</v>
      </c>
      <c r="E11764" s="7" t="str">
        <f>VLOOKUP(C11764,属性!A:D,4,FALSE)</f>
        <v>否</v>
      </c>
      <c r="F11764" s="8" t="s">
        <v>19560</v>
      </c>
      <c r="G11764" s="8" t="s">
        <v>19684</v>
      </c>
      <c r="H11764" s="9">
        <v>46089</v>
      </c>
      <c r="I11764" s="8" t="s">
        <v>217</v>
      </c>
      <c r="J11764" s="8" t="s">
        <v>19</v>
      </c>
      <c r="K11764" s="7">
        <v>46094</v>
      </c>
    </row>
    <row r="11765" spans="1:11">
      <c r="A11765">
        <v>11765</v>
      </c>
      <c r="B11765" t="str">
        <f>VLOOKUP(C11765,属性!A:D,2,FALSE)</f>
        <v>瑞幸</v>
      </c>
      <c r="C11765" t="s">
        <v>18730</v>
      </c>
      <c r="D11765" s="7">
        <f>VLOOKUP(C11765,属性!A:D,3,FALSE)</f>
        <v>46088</v>
      </c>
      <c r="E11765" s="7" t="str">
        <f>VLOOKUP(C11765,属性!A:D,4,FALSE)</f>
        <v>否</v>
      </c>
      <c r="F11765" s="8" t="s">
        <v>19685</v>
      </c>
      <c r="G11765" s="8" t="s">
        <v>19686</v>
      </c>
      <c r="H11765" s="9">
        <v>46089</v>
      </c>
      <c r="I11765" s="8" t="s">
        <v>365</v>
      </c>
      <c r="J11765" s="8" t="s">
        <v>30</v>
      </c>
      <c r="K11765" s="7">
        <v>46094</v>
      </c>
    </row>
    <row r="11766" hidden="1" spans="1:11">
      <c r="A11766">
        <v>11766</v>
      </c>
      <c r="B11766" t="str">
        <f>VLOOKUP(C11766,属性!A:D,2,FALSE)</f>
        <v>瑞幸</v>
      </c>
      <c r="C11766" t="s">
        <v>18730</v>
      </c>
      <c r="D11766" s="7">
        <f>VLOOKUP(C11766,属性!A:D,3,FALSE)</f>
        <v>46088</v>
      </c>
      <c r="E11766" s="7" t="str">
        <f>VLOOKUP(C11766,属性!A:D,4,FALSE)</f>
        <v>否</v>
      </c>
      <c r="F11766" s="8" t="s">
        <v>19560</v>
      </c>
      <c r="G11766" s="8" t="s">
        <v>19687</v>
      </c>
      <c r="H11766" s="9">
        <v>46089</v>
      </c>
      <c r="I11766" s="8" t="s">
        <v>217</v>
      </c>
      <c r="J11766" s="8" t="s">
        <v>19</v>
      </c>
      <c r="K11766" s="7">
        <v>46094</v>
      </c>
    </row>
    <row r="11767" hidden="1" spans="1:11">
      <c r="A11767">
        <v>11767</v>
      </c>
      <c r="B11767" t="str">
        <f>VLOOKUP(C11767,属性!A:D,2,FALSE)</f>
        <v>瑞幸</v>
      </c>
      <c r="C11767" t="s">
        <v>18730</v>
      </c>
      <c r="D11767" s="7">
        <f>VLOOKUP(C11767,属性!A:D,3,FALSE)</f>
        <v>46088</v>
      </c>
      <c r="E11767" s="7" t="str">
        <f>VLOOKUP(C11767,属性!A:D,4,FALSE)</f>
        <v>否</v>
      </c>
      <c r="F11767" s="8" t="s">
        <v>19688</v>
      </c>
      <c r="G11767" s="8" t="s">
        <v>19689</v>
      </c>
      <c r="H11767" s="9">
        <v>46091</v>
      </c>
      <c r="I11767" s="8" t="s">
        <v>22</v>
      </c>
      <c r="J11767" s="8" t="s">
        <v>19</v>
      </c>
      <c r="K11767" s="7">
        <v>46094</v>
      </c>
    </row>
    <row r="11768" hidden="1" spans="1:11">
      <c r="A11768">
        <v>11768</v>
      </c>
      <c r="B11768" t="str">
        <f>VLOOKUP(C11768,属性!A:D,2,FALSE)</f>
        <v>瑞幸</v>
      </c>
      <c r="C11768" t="s">
        <v>18730</v>
      </c>
      <c r="D11768" s="7">
        <f>VLOOKUP(C11768,属性!A:D,3,FALSE)</f>
        <v>46088</v>
      </c>
      <c r="E11768" s="7" t="str">
        <f>VLOOKUP(C11768,属性!A:D,4,FALSE)</f>
        <v>否</v>
      </c>
      <c r="F11768" s="8" t="s">
        <v>19690</v>
      </c>
      <c r="G11768" s="8" t="s">
        <v>19691</v>
      </c>
      <c r="H11768" s="9">
        <v>46090</v>
      </c>
      <c r="I11768" s="8" t="s">
        <v>119</v>
      </c>
      <c r="J11768" s="8" t="s">
        <v>19</v>
      </c>
      <c r="K11768" s="7">
        <v>46094</v>
      </c>
    </row>
    <row r="11769" hidden="1" spans="1:11">
      <c r="A11769">
        <v>11769</v>
      </c>
      <c r="B11769" t="str">
        <f>VLOOKUP(C11769,属性!A:D,2,FALSE)</f>
        <v>瑞幸</v>
      </c>
      <c r="C11769" t="s">
        <v>18730</v>
      </c>
      <c r="D11769" s="7">
        <f>VLOOKUP(C11769,属性!A:D,3,FALSE)</f>
        <v>46088</v>
      </c>
      <c r="E11769" s="7" t="str">
        <f>VLOOKUP(C11769,属性!A:D,4,FALSE)</f>
        <v>否</v>
      </c>
      <c r="F11769" s="8" t="s">
        <v>19692</v>
      </c>
      <c r="G11769" s="8" t="s">
        <v>19693</v>
      </c>
      <c r="H11769" s="9">
        <v>46090</v>
      </c>
      <c r="I11769" s="8" t="s">
        <v>38</v>
      </c>
      <c r="J11769" s="8" t="s">
        <v>19</v>
      </c>
      <c r="K11769" s="7">
        <v>46094</v>
      </c>
    </row>
    <row r="11770" spans="1:11">
      <c r="A11770">
        <v>11770</v>
      </c>
      <c r="B11770" t="str">
        <f>VLOOKUP(C11770,属性!A:D,2,FALSE)</f>
        <v>瑞幸</v>
      </c>
      <c r="C11770" t="s">
        <v>18730</v>
      </c>
      <c r="D11770" s="7">
        <f>VLOOKUP(C11770,属性!A:D,3,FALSE)</f>
        <v>46088</v>
      </c>
      <c r="E11770" s="7" t="str">
        <f>VLOOKUP(C11770,属性!A:D,4,FALSE)</f>
        <v>否</v>
      </c>
      <c r="F11770" s="8" t="s">
        <v>19694</v>
      </c>
      <c r="G11770" s="8" t="s">
        <v>19695</v>
      </c>
      <c r="H11770" s="9">
        <v>46090</v>
      </c>
      <c r="I11770" s="8" t="s">
        <v>33</v>
      </c>
      <c r="J11770" s="8" t="s">
        <v>30</v>
      </c>
      <c r="K11770" s="7">
        <v>46094</v>
      </c>
    </row>
    <row r="11771" hidden="1" spans="1:11">
      <c r="A11771">
        <v>11771</v>
      </c>
      <c r="B11771" t="str">
        <f>VLOOKUP(C11771,属性!A:D,2,FALSE)</f>
        <v>瑞幸</v>
      </c>
      <c r="C11771" t="s">
        <v>18730</v>
      </c>
      <c r="D11771" s="7">
        <f>VLOOKUP(C11771,属性!A:D,3,FALSE)</f>
        <v>46088</v>
      </c>
      <c r="E11771" s="7" t="str">
        <f>VLOOKUP(C11771,属性!A:D,4,FALSE)</f>
        <v>否</v>
      </c>
      <c r="F11771" s="8" t="s">
        <v>19696</v>
      </c>
      <c r="G11771" s="8" t="s">
        <v>19697</v>
      </c>
      <c r="H11771" s="9">
        <v>46090</v>
      </c>
      <c r="I11771" s="8" t="s">
        <v>365</v>
      </c>
      <c r="J11771" s="8" t="s">
        <v>19</v>
      </c>
      <c r="K11771" s="7">
        <v>46094</v>
      </c>
    </row>
    <row r="11772" hidden="1" spans="1:11">
      <c r="A11772">
        <v>11772</v>
      </c>
      <c r="B11772" t="str">
        <f>VLOOKUP(C11772,属性!A:D,2,FALSE)</f>
        <v>瑞幸</v>
      </c>
      <c r="C11772" t="s">
        <v>18730</v>
      </c>
      <c r="D11772" s="7">
        <f>VLOOKUP(C11772,属性!A:D,3,FALSE)</f>
        <v>46088</v>
      </c>
      <c r="E11772" s="7" t="str">
        <f>VLOOKUP(C11772,属性!A:D,4,FALSE)</f>
        <v>否</v>
      </c>
      <c r="F11772" s="8" t="s">
        <v>19698</v>
      </c>
      <c r="G11772" s="8" t="s">
        <v>19699</v>
      </c>
      <c r="H11772" s="9">
        <v>46090</v>
      </c>
      <c r="I11772" s="8" t="s">
        <v>33</v>
      </c>
      <c r="J11772" s="8" t="s">
        <v>19</v>
      </c>
      <c r="K11772" s="7">
        <v>46094</v>
      </c>
    </row>
    <row r="11773" hidden="1" spans="1:11">
      <c r="A11773">
        <v>11773</v>
      </c>
      <c r="B11773" t="str">
        <f>VLOOKUP(C11773,属性!A:D,2,FALSE)</f>
        <v>瑞幸</v>
      </c>
      <c r="C11773" t="s">
        <v>18730</v>
      </c>
      <c r="D11773" s="7">
        <f>VLOOKUP(C11773,属性!A:D,3,FALSE)</f>
        <v>46088</v>
      </c>
      <c r="E11773" s="7" t="str">
        <f>VLOOKUP(C11773,属性!A:D,4,FALSE)</f>
        <v>否</v>
      </c>
      <c r="F11773" s="8" t="s">
        <v>19700</v>
      </c>
      <c r="G11773" s="8" t="s">
        <v>19701</v>
      </c>
      <c r="H11773" s="9">
        <v>46090</v>
      </c>
      <c r="I11773" s="8" t="s">
        <v>14</v>
      </c>
      <c r="J11773" s="8" t="s">
        <v>19</v>
      </c>
      <c r="K11773" s="7">
        <v>46094</v>
      </c>
    </row>
    <row r="11774" spans="1:11">
      <c r="A11774">
        <v>11774</v>
      </c>
      <c r="B11774" t="str">
        <f>VLOOKUP(C11774,属性!A:D,2,FALSE)</f>
        <v>瑞幸</v>
      </c>
      <c r="C11774" t="s">
        <v>18730</v>
      </c>
      <c r="D11774" s="7">
        <f>VLOOKUP(C11774,属性!A:D,3,FALSE)</f>
        <v>46088</v>
      </c>
      <c r="E11774" s="7" t="str">
        <f>VLOOKUP(C11774,属性!A:D,4,FALSE)</f>
        <v>否</v>
      </c>
      <c r="F11774" s="8" t="s">
        <v>19702</v>
      </c>
      <c r="G11774" s="8" t="s">
        <v>19703</v>
      </c>
      <c r="H11774" s="9">
        <v>46090</v>
      </c>
      <c r="I11774" s="8" t="s">
        <v>49</v>
      </c>
      <c r="J11774" s="8" t="s">
        <v>30</v>
      </c>
      <c r="K11774" s="7">
        <v>46094</v>
      </c>
    </row>
    <row r="11775" ht="28" hidden="1" spans="1:11">
      <c r="A11775">
        <v>11775</v>
      </c>
      <c r="B11775" t="str">
        <f>VLOOKUP(C11775,属性!A:D,2,FALSE)</f>
        <v>瑞幸</v>
      </c>
      <c r="C11775" t="s">
        <v>18730</v>
      </c>
      <c r="D11775" s="7">
        <f>VLOOKUP(C11775,属性!A:D,3,FALSE)</f>
        <v>46088</v>
      </c>
      <c r="E11775" s="7" t="str">
        <f>VLOOKUP(C11775,属性!A:D,4,FALSE)</f>
        <v>否</v>
      </c>
      <c r="F11775" s="8" t="s">
        <v>19704</v>
      </c>
      <c r="G11775" s="8" t="s">
        <v>2146</v>
      </c>
      <c r="H11775" s="9">
        <v>46090</v>
      </c>
      <c r="I11775" s="8" t="s">
        <v>74</v>
      </c>
      <c r="J11775" s="8" t="s">
        <v>15</v>
      </c>
      <c r="K11775" s="7">
        <v>46094</v>
      </c>
    </row>
    <row r="11776" hidden="1" spans="1:11">
      <c r="A11776">
        <v>11776</v>
      </c>
      <c r="B11776" t="str">
        <f>VLOOKUP(C11776,属性!A:D,2,FALSE)</f>
        <v>瑞幸</v>
      </c>
      <c r="C11776" t="s">
        <v>18730</v>
      </c>
      <c r="D11776" s="7">
        <f>VLOOKUP(C11776,属性!A:D,3,FALSE)</f>
        <v>46088</v>
      </c>
      <c r="E11776" s="7" t="str">
        <f>VLOOKUP(C11776,属性!A:D,4,FALSE)</f>
        <v>否</v>
      </c>
      <c r="F11776" s="8" t="s">
        <v>19705</v>
      </c>
      <c r="G11776" s="8" t="s">
        <v>19706</v>
      </c>
      <c r="H11776" s="9">
        <v>46090</v>
      </c>
      <c r="I11776" s="8" t="s">
        <v>33</v>
      </c>
      <c r="J11776" s="8" t="s">
        <v>19</v>
      </c>
      <c r="K11776" s="7">
        <v>46094</v>
      </c>
    </row>
    <row r="11777" spans="1:11">
      <c r="A11777">
        <v>11777</v>
      </c>
      <c r="B11777" t="str">
        <f>VLOOKUP(C11777,属性!A:D,2,FALSE)</f>
        <v>瑞幸</v>
      </c>
      <c r="C11777" t="s">
        <v>18730</v>
      </c>
      <c r="D11777" s="7">
        <f>VLOOKUP(C11777,属性!A:D,3,FALSE)</f>
        <v>46088</v>
      </c>
      <c r="E11777" s="7" t="str">
        <f>VLOOKUP(C11777,属性!A:D,4,FALSE)</f>
        <v>否</v>
      </c>
      <c r="F11777" s="8" t="s">
        <v>19707</v>
      </c>
      <c r="G11777" s="8" t="s">
        <v>19708</v>
      </c>
      <c r="H11777" s="9">
        <v>46090</v>
      </c>
      <c r="I11777" s="8" t="s">
        <v>348</v>
      </c>
      <c r="J11777" s="8" t="s">
        <v>30</v>
      </c>
      <c r="K11777" s="7">
        <v>46094</v>
      </c>
    </row>
    <row r="11778" hidden="1" spans="1:11">
      <c r="A11778">
        <v>11778</v>
      </c>
      <c r="B11778" t="str">
        <f>VLOOKUP(C11778,属性!A:D,2,FALSE)</f>
        <v>瑞幸</v>
      </c>
      <c r="C11778" t="s">
        <v>18730</v>
      </c>
      <c r="D11778" s="7">
        <f>VLOOKUP(C11778,属性!A:D,3,FALSE)</f>
        <v>46088</v>
      </c>
      <c r="E11778" s="7" t="str">
        <f>VLOOKUP(C11778,属性!A:D,4,FALSE)</f>
        <v>否</v>
      </c>
      <c r="F11778" s="8" t="s">
        <v>19709</v>
      </c>
      <c r="G11778" s="8"/>
      <c r="H11778" s="9">
        <v>46090</v>
      </c>
      <c r="I11778" s="8" t="s">
        <v>22</v>
      </c>
      <c r="J11778" s="8" t="s">
        <v>19</v>
      </c>
      <c r="K11778" s="7">
        <v>46094</v>
      </c>
    </row>
    <row r="11779" hidden="1" spans="1:11">
      <c r="A11779">
        <v>11779</v>
      </c>
      <c r="B11779" t="str">
        <f>VLOOKUP(C11779,属性!A:D,2,FALSE)</f>
        <v>瑞幸</v>
      </c>
      <c r="C11779" t="s">
        <v>18730</v>
      </c>
      <c r="D11779" s="7">
        <f>VLOOKUP(C11779,属性!A:D,3,FALSE)</f>
        <v>46088</v>
      </c>
      <c r="E11779" s="7" t="str">
        <f>VLOOKUP(C11779,属性!A:D,4,FALSE)</f>
        <v>否</v>
      </c>
      <c r="F11779" s="8" t="s">
        <v>19710</v>
      </c>
      <c r="G11779" s="8" t="s">
        <v>19711</v>
      </c>
      <c r="H11779" s="9">
        <v>46090</v>
      </c>
      <c r="I11779" s="8" t="s">
        <v>365</v>
      </c>
      <c r="J11779" s="8" t="s">
        <v>19</v>
      </c>
      <c r="K11779" s="7">
        <v>46094</v>
      </c>
    </row>
    <row r="11780" hidden="1" spans="1:11">
      <c r="A11780">
        <v>11780</v>
      </c>
      <c r="B11780" t="str">
        <f>VLOOKUP(C11780,属性!A:D,2,FALSE)</f>
        <v>瑞幸</v>
      </c>
      <c r="C11780" t="s">
        <v>18730</v>
      </c>
      <c r="D11780" s="7">
        <f>VLOOKUP(C11780,属性!A:D,3,FALSE)</f>
        <v>46088</v>
      </c>
      <c r="E11780" s="7" t="str">
        <f>VLOOKUP(C11780,属性!A:D,4,FALSE)</f>
        <v>否</v>
      </c>
      <c r="F11780" s="8" t="s">
        <v>19712</v>
      </c>
      <c r="G11780" s="8" t="s">
        <v>19713</v>
      </c>
      <c r="H11780" s="9">
        <v>46090</v>
      </c>
      <c r="I11780" s="8" t="s">
        <v>33</v>
      </c>
      <c r="J11780" s="8" t="s">
        <v>19</v>
      </c>
      <c r="K11780" s="7">
        <v>46094</v>
      </c>
    </row>
    <row r="11781" spans="1:11">
      <c r="A11781">
        <v>11781</v>
      </c>
      <c r="B11781" t="str">
        <f>VLOOKUP(C11781,属性!A:D,2,FALSE)</f>
        <v>瑞幸</v>
      </c>
      <c r="C11781" t="s">
        <v>18730</v>
      </c>
      <c r="D11781" s="7">
        <f>VLOOKUP(C11781,属性!A:D,3,FALSE)</f>
        <v>46088</v>
      </c>
      <c r="E11781" s="7" t="str">
        <f>VLOOKUP(C11781,属性!A:D,4,FALSE)</f>
        <v>否</v>
      </c>
      <c r="F11781" s="8" t="s">
        <v>19714</v>
      </c>
      <c r="G11781" s="8" t="s">
        <v>19715</v>
      </c>
      <c r="H11781" s="9">
        <v>46090</v>
      </c>
      <c r="I11781" s="8" t="s">
        <v>77</v>
      </c>
      <c r="J11781" s="8" t="s">
        <v>30</v>
      </c>
      <c r="K11781" s="7">
        <v>46094</v>
      </c>
    </row>
    <row r="11782" spans="1:11">
      <c r="A11782">
        <v>11782</v>
      </c>
      <c r="B11782" t="str">
        <f>VLOOKUP(C11782,属性!A:D,2,FALSE)</f>
        <v>瑞幸</v>
      </c>
      <c r="C11782" t="s">
        <v>18730</v>
      </c>
      <c r="D11782" s="7">
        <f>VLOOKUP(C11782,属性!A:D,3,FALSE)</f>
        <v>46088</v>
      </c>
      <c r="E11782" s="7" t="str">
        <f>VLOOKUP(C11782,属性!A:D,4,FALSE)</f>
        <v>否</v>
      </c>
      <c r="F11782" s="8" t="s">
        <v>19716</v>
      </c>
      <c r="G11782" s="8" t="s">
        <v>19717</v>
      </c>
      <c r="H11782" s="9">
        <v>46090</v>
      </c>
      <c r="I11782" s="8" t="s">
        <v>77</v>
      </c>
      <c r="J11782" s="8" t="s">
        <v>30</v>
      </c>
      <c r="K11782" s="7">
        <v>46094</v>
      </c>
    </row>
    <row r="11783" hidden="1" spans="1:11">
      <c r="A11783">
        <v>11783</v>
      </c>
      <c r="B11783" t="str">
        <f>VLOOKUP(C11783,属性!A:D,2,FALSE)</f>
        <v>瑞幸</v>
      </c>
      <c r="C11783" t="s">
        <v>18730</v>
      </c>
      <c r="D11783" s="7">
        <f>VLOOKUP(C11783,属性!A:D,3,FALSE)</f>
        <v>46088</v>
      </c>
      <c r="E11783" s="7" t="str">
        <f>VLOOKUP(C11783,属性!A:D,4,FALSE)</f>
        <v>否</v>
      </c>
      <c r="F11783" s="8" t="s">
        <v>19718</v>
      </c>
      <c r="G11783" s="8" t="s">
        <v>19719</v>
      </c>
      <c r="H11783" s="9">
        <v>46090</v>
      </c>
      <c r="I11783" s="8" t="s">
        <v>14</v>
      </c>
      <c r="J11783" s="8" t="s">
        <v>19</v>
      </c>
      <c r="K11783" s="7">
        <v>46094</v>
      </c>
    </row>
    <row r="11784" hidden="1" spans="1:11">
      <c r="A11784">
        <v>11784</v>
      </c>
      <c r="B11784" t="str">
        <f>VLOOKUP(C11784,属性!A:D,2,FALSE)</f>
        <v>瑞幸</v>
      </c>
      <c r="C11784" t="s">
        <v>18730</v>
      </c>
      <c r="D11784" s="7">
        <f>VLOOKUP(C11784,属性!A:D,3,FALSE)</f>
        <v>46088</v>
      </c>
      <c r="E11784" s="7" t="str">
        <f>VLOOKUP(C11784,属性!A:D,4,FALSE)</f>
        <v>否</v>
      </c>
      <c r="F11784" s="8" t="s">
        <v>19720</v>
      </c>
      <c r="G11784" s="8" t="s">
        <v>19721</v>
      </c>
      <c r="H11784" s="9">
        <v>46090</v>
      </c>
      <c r="I11784" s="8" t="s">
        <v>14</v>
      </c>
      <c r="J11784" s="8" t="s">
        <v>19</v>
      </c>
      <c r="K11784" s="7">
        <v>46094</v>
      </c>
    </row>
    <row r="11785" hidden="1" spans="1:11">
      <c r="A11785">
        <v>11785</v>
      </c>
      <c r="B11785" t="str">
        <f>VLOOKUP(C11785,属性!A:D,2,FALSE)</f>
        <v>瑞幸</v>
      </c>
      <c r="C11785" t="s">
        <v>18730</v>
      </c>
      <c r="D11785" s="7">
        <f>VLOOKUP(C11785,属性!A:D,3,FALSE)</f>
        <v>46088</v>
      </c>
      <c r="E11785" s="7" t="str">
        <f>VLOOKUP(C11785,属性!A:D,4,FALSE)</f>
        <v>否</v>
      </c>
      <c r="F11785" s="8" t="s">
        <v>19722</v>
      </c>
      <c r="G11785" s="8" t="s">
        <v>19723</v>
      </c>
      <c r="H11785" s="9">
        <v>46089</v>
      </c>
      <c r="I11785" s="8" t="s">
        <v>125</v>
      </c>
      <c r="J11785" s="8" t="s">
        <v>19</v>
      </c>
      <c r="K11785" s="7">
        <v>46094</v>
      </c>
    </row>
    <row r="11786" hidden="1" spans="1:11">
      <c r="A11786">
        <v>11786</v>
      </c>
      <c r="B11786" t="str">
        <f>VLOOKUP(C11786,属性!A:D,2,FALSE)</f>
        <v>瑞幸</v>
      </c>
      <c r="C11786" t="s">
        <v>18730</v>
      </c>
      <c r="D11786" s="7">
        <f>VLOOKUP(C11786,属性!A:D,3,FALSE)</f>
        <v>46088</v>
      </c>
      <c r="E11786" s="7" t="str">
        <f>VLOOKUP(C11786,属性!A:D,4,FALSE)</f>
        <v>否</v>
      </c>
      <c r="F11786" s="8" t="s">
        <v>19724</v>
      </c>
      <c r="G11786" s="8" t="s">
        <v>19725</v>
      </c>
      <c r="H11786" s="9">
        <v>46089</v>
      </c>
      <c r="I11786" s="8" t="s">
        <v>14</v>
      </c>
      <c r="J11786" s="8" t="s">
        <v>19</v>
      </c>
      <c r="K11786" s="7">
        <v>46094</v>
      </c>
    </row>
    <row r="11787" hidden="1" spans="1:11">
      <c r="A11787">
        <v>11787</v>
      </c>
      <c r="B11787" t="str">
        <f>VLOOKUP(C11787,属性!A:D,2,FALSE)</f>
        <v>瑞幸</v>
      </c>
      <c r="C11787" t="s">
        <v>18730</v>
      </c>
      <c r="D11787" s="7">
        <f>VLOOKUP(C11787,属性!A:D,3,FALSE)</f>
        <v>46088</v>
      </c>
      <c r="E11787" s="7" t="str">
        <f>VLOOKUP(C11787,属性!A:D,4,FALSE)</f>
        <v>否</v>
      </c>
      <c r="F11787" s="8" t="s">
        <v>19726</v>
      </c>
      <c r="G11787" s="8" t="s">
        <v>19727</v>
      </c>
      <c r="H11787" s="9">
        <v>46089</v>
      </c>
      <c r="I11787" s="8" t="s">
        <v>14</v>
      </c>
      <c r="J11787" s="8" t="s">
        <v>19</v>
      </c>
      <c r="K11787" s="7">
        <v>46094</v>
      </c>
    </row>
    <row r="11788" hidden="1" spans="1:11">
      <c r="A11788">
        <v>11788</v>
      </c>
      <c r="B11788" t="str">
        <f>VLOOKUP(C11788,属性!A:D,2,FALSE)</f>
        <v>瑞幸</v>
      </c>
      <c r="C11788" t="s">
        <v>18730</v>
      </c>
      <c r="D11788" s="7">
        <f>VLOOKUP(C11788,属性!A:D,3,FALSE)</f>
        <v>46088</v>
      </c>
      <c r="E11788" s="7" t="str">
        <f>VLOOKUP(C11788,属性!A:D,4,FALSE)</f>
        <v>否</v>
      </c>
      <c r="F11788" s="8" t="s">
        <v>542</v>
      </c>
      <c r="G11788" s="8" t="s">
        <v>19728</v>
      </c>
      <c r="H11788" s="9">
        <v>46089</v>
      </c>
      <c r="I11788" s="8" t="s">
        <v>14</v>
      </c>
      <c r="J11788" s="8" t="s">
        <v>19</v>
      </c>
      <c r="K11788" s="7">
        <v>46094</v>
      </c>
    </row>
    <row r="11789" hidden="1" spans="1:11">
      <c r="A11789">
        <v>11789</v>
      </c>
      <c r="B11789" t="str">
        <f>VLOOKUP(C11789,属性!A:D,2,FALSE)</f>
        <v>瑞幸</v>
      </c>
      <c r="C11789" t="s">
        <v>18730</v>
      </c>
      <c r="D11789" s="7">
        <f>VLOOKUP(C11789,属性!A:D,3,FALSE)</f>
        <v>46088</v>
      </c>
      <c r="E11789" s="7" t="str">
        <f>VLOOKUP(C11789,属性!A:D,4,FALSE)</f>
        <v>否</v>
      </c>
      <c r="F11789" s="8" t="s">
        <v>19729</v>
      </c>
      <c r="G11789" s="8" t="s">
        <v>19730</v>
      </c>
      <c r="H11789" s="9">
        <v>46089</v>
      </c>
      <c r="I11789" s="8" t="s">
        <v>217</v>
      </c>
      <c r="J11789" s="8" t="s">
        <v>19</v>
      </c>
      <c r="K11789" s="7">
        <v>46094</v>
      </c>
    </row>
    <row r="11790" hidden="1" spans="1:11">
      <c r="A11790">
        <v>11790</v>
      </c>
      <c r="B11790" t="str">
        <f>VLOOKUP(C11790,属性!A:D,2,FALSE)</f>
        <v>瑞幸</v>
      </c>
      <c r="C11790" t="s">
        <v>18730</v>
      </c>
      <c r="D11790" s="7">
        <f>VLOOKUP(C11790,属性!A:D,3,FALSE)</f>
        <v>46088</v>
      </c>
      <c r="E11790" s="7" t="str">
        <f>VLOOKUP(C11790,属性!A:D,4,FALSE)</f>
        <v>否</v>
      </c>
      <c r="F11790" s="8" t="s">
        <v>19729</v>
      </c>
      <c r="G11790" s="8" t="s">
        <v>19731</v>
      </c>
      <c r="H11790" s="9">
        <v>46089</v>
      </c>
      <c r="I11790" s="8" t="s">
        <v>217</v>
      </c>
      <c r="J11790" s="8" t="s">
        <v>19</v>
      </c>
      <c r="K11790" s="7">
        <v>46094</v>
      </c>
    </row>
    <row r="11791" hidden="1" spans="1:11">
      <c r="A11791">
        <v>11791</v>
      </c>
      <c r="B11791" t="str">
        <f>VLOOKUP(C11791,属性!A:D,2,FALSE)</f>
        <v>瑞幸</v>
      </c>
      <c r="C11791" t="s">
        <v>18730</v>
      </c>
      <c r="D11791" s="7">
        <f>VLOOKUP(C11791,属性!A:D,3,FALSE)</f>
        <v>46088</v>
      </c>
      <c r="E11791" s="7" t="str">
        <f>VLOOKUP(C11791,属性!A:D,4,FALSE)</f>
        <v>否</v>
      </c>
      <c r="F11791" s="8" t="s">
        <v>19732</v>
      </c>
      <c r="G11791" s="8" t="s">
        <v>19733</v>
      </c>
      <c r="H11791" s="9">
        <v>46089</v>
      </c>
      <c r="I11791" s="8" t="s">
        <v>74</v>
      </c>
      <c r="J11791" s="8" t="s">
        <v>19</v>
      </c>
      <c r="K11791" s="7">
        <v>46094</v>
      </c>
    </row>
    <row r="11792" hidden="1" spans="1:11">
      <c r="A11792">
        <v>11792</v>
      </c>
      <c r="B11792" t="str">
        <f>VLOOKUP(C11792,属性!A:D,2,FALSE)</f>
        <v>瑞幸</v>
      </c>
      <c r="C11792" t="s">
        <v>18730</v>
      </c>
      <c r="D11792" s="7">
        <f>VLOOKUP(C11792,属性!A:D,3,FALSE)</f>
        <v>46088</v>
      </c>
      <c r="E11792" s="7" t="str">
        <f>VLOOKUP(C11792,属性!A:D,4,FALSE)</f>
        <v>否</v>
      </c>
      <c r="F11792" s="8" t="s">
        <v>19734</v>
      </c>
      <c r="G11792" s="8"/>
      <c r="H11792" s="9">
        <v>46089</v>
      </c>
      <c r="I11792" s="8" t="s">
        <v>348</v>
      </c>
      <c r="J11792" s="8" t="s">
        <v>19</v>
      </c>
      <c r="K11792" s="7">
        <v>46094</v>
      </c>
    </row>
    <row r="11793" hidden="1" spans="1:11">
      <c r="A11793">
        <v>11793</v>
      </c>
      <c r="B11793" t="str">
        <f>VLOOKUP(C11793,属性!A:D,2,FALSE)</f>
        <v>瑞幸</v>
      </c>
      <c r="C11793" t="s">
        <v>18730</v>
      </c>
      <c r="D11793" s="7">
        <f>VLOOKUP(C11793,属性!A:D,3,FALSE)</f>
        <v>46088</v>
      </c>
      <c r="E11793" s="7" t="str">
        <f>VLOOKUP(C11793,属性!A:D,4,FALSE)</f>
        <v>否</v>
      </c>
      <c r="F11793" s="8" t="s">
        <v>19735</v>
      </c>
      <c r="G11793" s="8" t="s">
        <v>19736</v>
      </c>
      <c r="H11793" s="9">
        <v>46089</v>
      </c>
      <c r="I11793" s="8" t="s">
        <v>217</v>
      </c>
      <c r="J11793" s="8" t="s">
        <v>19</v>
      </c>
      <c r="K11793" s="7">
        <v>46094</v>
      </c>
    </row>
    <row r="11794" spans="1:11">
      <c r="A11794">
        <v>11794</v>
      </c>
      <c r="B11794" t="str">
        <f>VLOOKUP(C11794,属性!A:D,2,FALSE)</f>
        <v>瑞幸</v>
      </c>
      <c r="C11794" t="s">
        <v>18730</v>
      </c>
      <c r="D11794" s="7">
        <f>VLOOKUP(C11794,属性!A:D,3,FALSE)</f>
        <v>46088</v>
      </c>
      <c r="E11794" s="7" t="str">
        <f>VLOOKUP(C11794,属性!A:D,4,FALSE)</f>
        <v>否</v>
      </c>
      <c r="F11794" s="8" t="s">
        <v>1653</v>
      </c>
      <c r="G11794" s="8" t="s">
        <v>19737</v>
      </c>
      <c r="H11794" s="9">
        <v>46089</v>
      </c>
      <c r="I11794" s="8" t="s">
        <v>38</v>
      </c>
      <c r="J11794" s="8" t="s">
        <v>30</v>
      </c>
      <c r="K11794" s="7">
        <v>46094</v>
      </c>
    </row>
    <row r="11795" hidden="1" spans="1:11">
      <c r="A11795">
        <v>11795</v>
      </c>
      <c r="B11795" t="str">
        <f>VLOOKUP(C11795,属性!A:D,2,FALSE)</f>
        <v>瑞幸</v>
      </c>
      <c r="C11795" t="s">
        <v>18730</v>
      </c>
      <c r="D11795" s="7">
        <f>VLOOKUP(C11795,属性!A:D,3,FALSE)</f>
        <v>46088</v>
      </c>
      <c r="E11795" s="7" t="str">
        <f>VLOOKUP(C11795,属性!A:D,4,FALSE)</f>
        <v>否</v>
      </c>
      <c r="F11795" s="8" t="s">
        <v>19560</v>
      </c>
      <c r="G11795" s="8" t="s">
        <v>10972</v>
      </c>
      <c r="H11795" s="9">
        <v>46089</v>
      </c>
      <c r="I11795" s="8" t="s">
        <v>217</v>
      </c>
      <c r="J11795" s="8" t="s">
        <v>19</v>
      </c>
      <c r="K11795" s="7">
        <v>46094</v>
      </c>
    </row>
    <row r="11796" hidden="1" spans="1:11">
      <c r="A11796">
        <v>11796</v>
      </c>
      <c r="B11796" t="str">
        <f>VLOOKUP(C11796,属性!A:D,2,FALSE)</f>
        <v>瑞幸</v>
      </c>
      <c r="C11796" t="s">
        <v>18730</v>
      </c>
      <c r="D11796" s="7">
        <f>VLOOKUP(C11796,属性!A:D,3,FALSE)</f>
        <v>46088</v>
      </c>
      <c r="E11796" s="7" t="str">
        <f>VLOOKUP(C11796,属性!A:D,4,FALSE)</f>
        <v>否</v>
      </c>
      <c r="F11796" s="8" t="s">
        <v>19738</v>
      </c>
      <c r="G11796" s="8" t="s">
        <v>19739</v>
      </c>
      <c r="H11796" s="9">
        <v>46089</v>
      </c>
      <c r="I11796" s="8" t="s">
        <v>217</v>
      </c>
      <c r="J11796" s="8" t="s">
        <v>19</v>
      </c>
      <c r="K11796" s="7">
        <v>46094</v>
      </c>
    </row>
    <row r="11797" hidden="1" spans="1:11">
      <c r="A11797">
        <v>11797</v>
      </c>
      <c r="B11797" t="str">
        <f>VLOOKUP(C11797,属性!A:D,2,FALSE)</f>
        <v>瑞幸</v>
      </c>
      <c r="C11797" t="s">
        <v>18730</v>
      </c>
      <c r="D11797" s="7">
        <f>VLOOKUP(C11797,属性!A:D,3,FALSE)</f>
        <v>46088</v>
      </c>
      <c r="E11797" s="7" t="str">
        <f>VLOOKUP(C11797,属性!A:D,4,FALSE)</f>
        <v>否</v>
      </c>
      <c r="F11797" s="8" t="s">
        <v>19740</v>
      </c>
      <c r="G11797" s="8" t="s">
        <v>19741</v>
      </c>
      <c r="H11797" s="9">
        <v>46090</v>
      </c>
      <c r="I11797" s="8" t="s">
        <v>14</v>
      </c>
      <c r="J11797" s="8" t="s">
        <v>19</v>
      </c>
      <c r="K11797" s="7">
        <v>46094</v>
      </c>
    </row>
    <row r="11798" spans="1:11">
      <c r="A11798">
        <v>11798</v>
      </c>
      <c r="B11798" t="str">
        <f>VLOOKUP(C11798,属性!A:D,2,FALSE)</f>
        <v>瑞幸</v>
      </c>
      <c r="C11798" t="s">
        <v>18730</v>
      </c>
      <c r="D11798" s="7">
        <f>VLOOKUP(C11798,属性!A:D,3,FALSE)</f>
        <v>46088</v>
      </c>
      <c r="E11798" s="7" t="str">
        <f>VLOOKUP(C11798,属性!A:D,4,FALSE)</f>
        <v>否</v>
      </c>
      <c r="F11798" s="8" t="s">
        <v>19742</v>
      </c>
      <c r="G11798" s="8" t="s">
        <v>19743</v>
      </c>
      <c r="H11798" s="9">
        <v>46090</v>
      </c>
      <c r="I11798" s="8" t="s">
        <v>14</v>
      </c>
      <c r="J11798" s="8" t="s">
        <v>30</v>
      </c>
      <c r="K11798" s="7">
        <v>46094</v>
      </c>
    </row>
    <row r="11799" hidden="1" spans="1:11">
      <c r="A11799">
        <v>11799</v>
      </c>
      <c r="B11799" t="str">
        <f>VLOOKUP(C11799,属性!A:D,2,FALSE)</f>
        <v>瑞幸</v>
      </c>
      <c r="C11799" t="s">
        <v>18730</v>
      </c>
      <c r="D11799" s="7">
        <f>VLOOKUP(C11799,属性!A:D,3,FALSE)</f>
        <v>46088</v>
      </c>
      <c r="E11799" s="7" t="str">
        <f>VLOOKUP(C11799,属性!A:D,4,FALSE)</f>
        <v>否</v>
      </c>
      <c r="F11799" s="8" t="s">
        <v>19744</v>
      </c>
      <c r="G11799" s="8" t="s">
        <v>19745</v>
      </c>
      <c r="H11799" s="9">
        <v>46090</v>
      </c>
      <c r="I11799" s="8" t="s">
        <v>348</v>
      </c>
      <c r="J11799" s="8" t="s">
        <v>19</v>
      </c>
      <c r="K11799" s="7">
        <v>46094</v>
      </c>
    </row>
    <row r="11800" hidden="1" spans="1:11">
      <c r="A11800">
        <v>11800</v>
      </c>
      <c r="B11800" t="str">
        <f>VLOOKUP(C11800,属性!A:D,2,FALSE)</f>
        <v>瑞幸</v>
      </c>
      <c r="C11800" t="s">
        <v>18730</v>
      </c>
      <c r="D11800" s="7">
        <f>VLOOKUP(C11800,属性!A:D,3,FALSE)</f>
        <v>46088</v>
      </c>
      <c r="E11800" s="7" t="str">
        <f>VLOOKUP(C11800,属性!A:D,4,FALSE)</f>
        <v>否</v>
      </c>
      <c r="F11800" s="8" t="s">
        <v>19746</v>
      </c>
      <c r="G11800" s="8"/>
      <c r="H11800" s="9">
        <v>46090</v>
      </c>
      <c r="I11800" s="8" t="s">
        <v>254</v>
      </c>
      <c r="J11800" s="8" t="s">
        <v>19</v>
      </c>
      <c r="K11800" s="7">
        <v>46094</v>
      </c>
    </row>
    <row r="11801" spans="1:11">
      <c r="A11801">
        <v>11801</v>
      </c>
      <c r="B11801" t="str">
        <f>VLOOKUP(C11801,属性!A:D,2,FALSE)</f>
        <v>瑞幸</v>
      </c>
      <c r="C11801" t="s">
        <v>18730</v>
      </c>
      <c r="D11801" s="7">
        <f>VLOOKUP(C11801,属性!A:D,3,FALSE)</f>
        <v>46088</v>
      </c>
      <c r="E11801" s="7" t="str">
        <f>VLOOKUP(C11801,属性!A:D,4,FALSE)</f>
        <v>否</v>
      </c>
      <c r="F11801" s="8" t="s">
        <v>19747</v>
      </c>
      <c r="G11801" s="8" t="s">
        <v>19748</v>
      </c>
      <c r="H11801" s="9">
        <v>46089</v>
      </c>
      <c r="I11801" s="8" t="s">
        <v>348</v>
      </c>
      <c r="J11801" s="8" t="s">
        <v>30</v>
      </c>
      <c r="K11801" s="7">
        <v>46094</v>
      </c>
    </row>
    <row r="11802" spans="1:11">
      <c r="A11802">
        <v>11802</v>
      </c>
      <c r="B11802" t="str">
        <f>VLOOKUP(C11802,属性!A:D,2,FALSE)</f>
        <v>瑞幸</v>
      </c>
      <c r="C11802" t="s">
        <v>18730</v>
      </c>
      <c r="D11802" s="7">
        <f>VLOOKUP(C11802,属性!A:D,3,FALSE)</f>
        <v>46088</v>
      </c>
      <c r="E11802" s="7" t="str">
        <f>VLOOKUP(C11802,属性!A:D,4,FALSE)</f>
        <v>否</v>
      </c>
      <c r="F11802" s="8" t="s">
        <v>19749</v>
      </c>
      <c r="G11802" s="8" t="s">
        <v>19750</v>
      </c>
      <c r="H11802" s="9">
        <v>46089</v>
      </c>
      <c r="I11802" s="8" t="s">
        <v>22</v>
      </c>
      <c r="J11802" s="8" t="s">
        <v>30</v>
      </c>
      <c r="K11802" s="7">
        <v>46094</v>
      </c>
    </row>
    <row r="11803" hidden="1" spans="1:11">
      <c r="A11803">
        <v>11803</v>
      </c>
      <c r="B11803" t="str">
        <f>VLOOKUP(C11803,属性!A:D,2,FALSE)</f>
        <v>瑞幸</v>
      </c>
      <c r="C11803" t="s">
        <v>18730</v>
      </c>
      <c r="D11803" s="7">
        <f>VLOOKUP(C11803,属性!A:D,3,FALSE)</f>
        <v>46088</v>
      </c>
      <c r="E11803" s="7" t="str">
        <f>VLOOKUP(C11803,属性!A:D,4,FALSE)</f>
        <v>否</v>
      </c>
      <c r="F11803" s="8" t="s">
        <v>19751</v>
      </c>
      <c r="G11803" s="8" t="s">
        <v>19752</v>
      </c>
      <c r="H11803" s="9">
        <v>46088</v>
      </c>
      <c r="I11803" s="8" t="s">
        <v>14</v>
      </c>
      <c r="J11803" s="8" t="s">
        <v>19</v>
      </c>
      <c r="K11803" s="7">
        <v>46094</v>
      </c>
    </row>
    <row r="11804" ht="28" hidden="1" spans="1:11">
      <c r="A11804">
        <v>11804</v>
      </c>
      <c r="B11804" t="str">
        <f>VLOOKUP(C11804,属性!A:D,2,FALSE)</f>
        <v>瑞幸</v>
      </c>
      <c r="C11804" t="s">
        <v>18730</v>
      </c>
      <c r="D11804" s="7">
        <f>VLOOKUP(C11804,属性!A:D,3,FALSE)</f>
        <v>46088</v>
      </c>
      <c r="E11804" s="7" t="str">
        <f>VLOOKUP(C11804,属性!A:D,4,FALSE)</f>
        <v>否</v>
      </c>
      <c r="F11804" s="8" t="s">
        <v>19753</v>
      </c>
      <c r="G11804" s="8" t="s">
        <v>19754</v>
      </c>
      <c r="H11804" s="9">
        <v>46088</v>
      </c>
      <c r="I11804" s="8" t="s">
        <v>38</v>
      </c>
      <c r="J11804" s="8" t="s">
        <v>19</v>
      </c>
      <c r="K11804" s="7">
        <v>46094</v>
      </c>
    </row>
    <row r="11805" ht="28" spans="1:11">
      <c r="A11805">
        <v>11805</v>
      </c>
      <c r="B11805" t="str">
        <f>VLOOKUP(C11805,属性!A:D,2,FALSE)</f>
        <v>瑞幸</v>
      </c>
      <c r="C11805" t="s">
        <v>18730</v>
      </c>
      <c r="D11805" s="7">
        <f>VLOOKUP(C11805,属性!A:D,3,FALSE)</f>
        <v>46088</v>
      </c>
      <c r="E11805" s="7" t="str">
        <f>VLOOKUP(C11805,属性!A:D,4,FALSE)</f>
        <v>否</v>
      </c>
      <c r="F11805" s="8" t="s">
        <v>19755</v>
      </c>
      <c r="G11805" s="8" t="s">
        <v>19756</v>
      </c>
      <c r="H11805" s="9">
        <v>46089</v>
      </c>
      <c r="I11805" s="8" t="s">
        <v>14</v>
      </c>
      <c r="J11805" s="8" t="s">
        <v>30</v>
      </c>
      <c r="K11805" s="7">
        <v>46094</v>
      </c>
    </row>
    <row r="11806" hidden="1" spans="1:11">
      <c r="A11806">
        <v>11806</v>
      </c>
      <c r="B11806" t="str">
        <f>VLOOKUP(C11806,属性!A:D,2,FALSE)</f>
        <v>瑞幸</v>
      </c>
      <c r="C11806" t="s">
        <v>18730</v>
      </c>
      <c r="D11806" s="7">
        <f>VLOOKUP(C11806,属性!A:D,3,FALSE)</f>
        <v>46088</v>
      </c>
      <c r="E11806" s="7" t="str">
        <f>VLOOKUP(C11806,属性!A:D,4,FALSE)</f>
        <v>否</v>
      </c>
      <c r="F11806" s="8" t="s">
        <v>19757</v>
      </c>
      <c r="G11806" s="8" t="s">
        <v>19758</v>
      </c>
      <c r="H11806" s="9">
        <v>46089</v>
      </c>
      <c r="I11806" s="8" t="s">
        <v>14</v>
      </c>
      <c r="J11806" s="8" t="s">
        <v>19</v>
      </c>
      <c r="K11806" s="7">
        <v>46094</v>
      </c>
    </row>
    <row r="11807" hidden="1" spans="1:11">
      <c r="A11807">
        <v>11807</v>
      </c>
      <c r="B11807" t="str">
        <f>VLOOKUP(C11807,属性!A:D,2,FALSE)</f>
        <v>瑞幸</v>
      </c>
      <c r="C11807" t="s">
        <v>18730</v>
      </c>
      <c r="D11807" s="7">
        <f>VLOOKUP(C11807,属性!A:D,3,FALSE)</f>
        <v>46088</v>
      </c>
      <c r="E11807" s="7" t="str">
        <f>VLOOKUP(C11807,属性!A:D,4,FALSE)</f>
        <v>否</v>
      </c>
      <c r="F11807" s="8" t="s">
        <v>19759</v>
      </c>
      <c r="G11807" s="8" t="s">
        <v>19760</v>
      </c>
      <c r="H11807" s="9">
        <v>46089</v>
      </c>
      <c r="I11807" s="8" t="s">
        <v>14</v>
      </c>
      <c r="J11807" s="8" t="s">
        <v>15</v>
      </c>
      <c r="K11807" s="7">
        <v>46094</v>
      </c>
    </row>
    <row r="11808" hidden="1" spans="1:11">
      <c r="A11808">
        <v>11808</v>
      </c>
      <c r="B11808" t="str">
        <f>VLOOKUP(C11808,属性!A:D,2,FALSE)</f>
        <v>瑞幸</v>
      </c>
      <c r="C11808" t="s">
        <v>18730</v>
      </c>
      <c r="D11808" s="7">
        <f>VLOOKUP(C11808,属性!A:D,3,FALSE)</f>
        <v>46088</v>
      </c>
      <c r="E11808" s="7" t="str">
        <f>VLOOKUP(C11808,属性!A:D,4,FALSE)</f>
        <v>否</v>
      </c>
      <c r="F11808" s="8" t="s">
        <v>171</v>
      </c>
      <c r="G11808" s="8" t="s">
        <v>587</v>
      </c>
      <c r="H11808" s="9">
        <v>46089</v>
      </c>
      <c r="I11808" s="8" t="s">
        <v>52</v>
      </c>
      <c r="J11808" s="8" t="s">
        <v>19</v>
      </c>
      <c r="K11808" s="7">
        <v>46094</v>
      </c>
    </row>
    <row r="11809" spans="1:11">
      <c r="A11809">
        <v>11809</v>
      </c>
      <c r="B11809" t="str">
        <f>VLOOKUP(C11809,属性!A:D,2,FALSE)</f>
        <v>瑞幸</v>
      </c>
      <c r="C11809" t="s">
        <v>18730</v>
      </c>
      <c r="D11809" s="7">
        <f>VLOOKUP(C11809,属性!A:D,3,FALSE)</f>
        <v>46088</v>
      </c>
      <c r="E11809" s="7" t="str">
        <f>VLOOKUP(C11809,属性!A:D,4,FALSE)</f>
        <v>否</v>
      </c>
      <c r="F11809" s="8" t="s">
        <v>19761</v>
      </c>
      <c r="G11809" s="8" t="s">
        <v>19762</v>
      </c>
      <c r="H11809" s="9">
        <v>46089</v>
      </c>
      <c r="I11809" s="8" t="s">
        <v>14</v>
      </c>
      <c r="J11809" s="8" t="s">
        <v>30</v>
      </c>
      <c r="K11809" s="7">
        <v>46094</v>
      </c>
    </row>
    <row r="11810" spans="1:11">
      <c r="A11810">
        <v>11810</v>
      </c>
      <c r="B11810" t="str">
        <f>VLOOKUP(C11810,属性!A:D,2,FALSE)</f>
        <v>瑞幸</v>
      </c>
      <c r="C11810" t="s">
        <v>18730</v>
      </c>
      <c r="D11810" s="7">
        <f>VLOOKUP(C11810,属性!A:D,3,FALSE)</f>
        <v>46088</v>
      </c>
      <c r="E11810" s="7" t="str">
        <f>VLOOKUP(C11810,属性!A:D,4,FALSE)</f>
        <v>否</v>
      </c>
      <c r="F11810" s="8" t="s">
        <v>19757</v>
      </c>
      <c r="G11810" s="8" t="s">
        <v>19763</v>
      </c>
      <c r="H11810" s="9">
        <v>46089</v>
      </c>
      <c r="I11810" s="8" t="s">
        <v>14</v>
      </c>
      <c r="J11810" s="8" t="s">
        <v>30</v>
      </c>
      <c r="K11810" s="7">
        <v>46094</v>
      </c>
    </row>
    <row r="11811" spans="1:11">
      <c r="A11811">
        <v>11811</v>
      </c>
      <c r="B11811" t="str">
        <f>VLOOKUP(C11811,属性!A:D,2,FALSE)</f>
        <v>瑞幸</v>
      </c>
      <c r="C11811" t="s">
        <v>18730</v>
      </c>
      <c r="D11811" s="7">
        <f>VLOOKUP(C11811,属性!A:D,3,FALSE)</f>
        <v>46088</v>
      </c>
      <c r="E11811" s="7" t="str">
        <f>VLOOKUP(C11811,属性!A:D,4,FALSE)</f>
        <v>否</v>
      </c>
      <c r="F11811" s="8" t="s">
        <v>19764</v>
      </c>
      <c r="G11811" s="8" t="s">
        <v>19765</v>
      </c>
      <c r="H11811" s="9">
        <v>46089</v>
      </c>
      <c r="I11811" s="8" t="s">
        <v>119</v>
      </c>
      <c r="J11811" s="8" t="s">
        <v>30</v>
      </c>
      <c r="K11811" s="7">
        <v>46094</v>
      </c>
    </row>
    <row r="11812" hidden="1" spans="1:11">
      <c r="A11812">
        <v>11812</v>
      </c>
      <c r="B11812" t="str">
        <f>VLOOKUP(C11812,属性!A:D,2,FALSE)</f>
        <v>瑞幸</v>
      </c>
      <c r="C11812" t="s">
        <v>18730</v>
      </c>
      <c r="D11812" s="7">
        <f>VLOOKUP(C11812,属性!A:D,3,FALSE)</f>
        <v>46088</v>
      </c>
      <c r="E11812" s="7" t="str">
        <f>VLOOKUP(C11812,属性!A:D,4,FALSE)</f>
        <v>否</v>
      </c>
      <c r="F11812" s="8" t="s">
        <v>19757</v>
      </c>
      <c r="G11812" s="8" t="s">
        <v>19766</v>
      </c>
      <c r="H11812" s="9">
        <v>46089</v>
      </c>
      <c r="I11812" s="8" t="s">
        <v>14</v>
      </c>
      <c r="J11812" s="8" t="s">
        <v>19</v>
      </c>
      <c r="K11812" s="7">
        <v>46094</v>
      </c>
    </row>
    <row r="11813" hidden="1" spans="1:11">
      <c r="A11813">
        <v>11813</v>
      </c>
      <c r="B11813" t="str">
        <f>VLOOKUP(C11813,属性!A:D,2,FALSE)</f>
        <v>瑞幸</v>
      </c>
      <c r="C11813" t="s">
        <v>18730</v>
      </c>
      <c r="D11813" s="7">
        <f>VLOOKUP(C11813,属性!A:D,3,FALSE)</f>
        <v>46088</v>
      </c>
      <c r="E11813" s="7" t="str">
        <f>VLOOKUP(C11813,属性!A:D,4,FALSE)</f>
        <v>否</v>
      </c>
      <c r="F11813" s="8" t="s">
        <v>19767</v>
      </c>
      <c r="G11813" s="8" t="s">
        <v>19768</v>
      </c>
      <c r="H11813" s="9">
        <v>46089</v>
      </c>
      <c r="I11813" s="8" t="s">
        <v>68</v>
      </c>
      <c r="J11813" s="8" t="s">
        <v>19</v>
      </c>
      <c r="K11813" s="7">
        <v>46094</v>
      </c>
    </row>
    <row r="11814" hidden="1" spans="1:11">
      <c r="A11814">
        <v>11814</v>
      </c>
      <c r="B11814" t="str">
        <f>VLOOKUP(C11814,属性!A:D,2,FALSE)</f>
        <v>瑞幸</v>
      </c>
      <c r="C11814" t="s">
        <v>18730</v>
      </c>
      <c r="D11814" s="7">
        <f>VLOOKUP(C11814,属性!A:D,3,FALSE)</f>
        <v>46088</v>
      </c>
      <c r="E11814" s="7" t="str">
        <f>VLOOKUP(C11814,属性!A:D,4,FALSE)</f>
        <v>否</v>
      </c>
      <c r="F11814" s="8" t="s">
        <v>19757</v>
      </c>
      <c r="G11814" s="8" t="s">
        <v>19769</v>
      </c>
      <c r="H11814" s="9">
        <v>46089</v>
      </c>
      <c r="I11814" s="8" t="s">
        <v>14</v>
      </c>
      <c r="J11814" s="8" t="s">
        <v>19</v>
      </c>
      <c r="K11814" s="7">
        <v>46094</v>
      </c>
    </row>
    <row r="11815" hidden="1" spans="1:11">
      <c r="A11815">
        <v>11815</v>
      </c>
      <c r="B11815" t="str">
        <f>VLOOKUP(C11815,属性!A:D,2,FALSE)</f>
        <v>瑞幸</v>
      </c>
      <c r="C11815" t="s">
        <v>18730</v>
      </c>
      <c r="D11815" s="7">
        <f>VLOOKUP(C11815,属性!A:D,3,FALSE)</f>
        <v>46088</v>
      </c>
      <c r="E11815" s="7" t="str">
        <f>VLOOKUP(C11815,属性!A:D,4,FALSE)</f>
        <v>否</v>
      </c>
      <c r="F11815" s="8" t="s">
        <v>19770</v>
      </c>
      <c r="G11815" s="8" t="s">
        <v>19771</v>
      </c>
      <c r="H11815" s="9">
        <v>46088</v>
      </c>
      <c r="I11815" s="8" t="s">
        <v>22</v>
      </c>
      <c r="J11815" s="8" t="s">
        <v>15</v>
      </c>
      <c r="K11815" s="7">
        <v>46094</v>
      </c>
    </row>
    <row r="11816" hidden="1" spans="1:11">
      <c r="A11816">
        <v>11816</v>
      </c>
      <c r="B11816" t="str">
        <f>VLOOKUP(C11816,属性!A:D,2,FALSE)</f>
        <v>瑞幸</v>
      </c>
      <c r="C11816" t="s">
        <v>18730</v>
      </c>
      <c r="D11816" s="7">
        <f>VLOOKUP(C11816,属性!A:D,3,FALSE)</f>
        <v>46088</v>
      </c>
      <c r="E11816" s="7" t="str">
        <f>VLOOKUP(C11816,属性!A:D,4,FALSE)</f>
        <v>否</v>
      </c>
      <c r="F11816" s="8" t="s">
        <v>19757</v>
      </c>
      <c r="G11816" s="8" t="s">
        <v>19772</v>
      </c>
      <c r="H11816" s="9">
        <v>46089</v>
      </c>
      <c r="I11816" s="8" t="s">
        <v>14</v>
      </c>
      <c r="J11816" s="8" t="s">
        <v>19</v>
      </c>
      <c r="K11816" s="7">
        <v>46094</v>
      </c>
    </row>
    <row r="11817" spans="1:11">
      <c r="A11817">
        <v>11817</v>
      </c>
      <c r="B11817" t="str">
        <f>VLOOKUP(C11817,属性!A:D,2,FALSE)</f>
        <v>瑞幸</v>
      </c>
      <c r="C11817" t="s">
        <v>18730</v>
      </c>
      <c r="D11817" s="7">
        <f>VLOOKUP(C11817,属性!A:D,3,FALSE)</f>
        <v>46088</v>
      </c>
      <c r="E11817" s="7" t="str">
        <f>VLOOKUP(C11817,属性!A:D,4,FALSE)</f>
        <v>否</v>
      </c>
      <c r="F11817" s="8" t="s">
        <v>19773</v>
      </c>
      <c r="G11817" s="8" t="s">
        <v>19774</v>
      </c>
      <c r="H11817" s="9">
        <v>46089</v>
      </c>
      <c r="I11817" s="8" t="s">
        <v>38</v>
      </c>
      <c r="J11817" s="8" t="s">
        <v>30</v>
      </c>
      <c r="K11817" s="7">
        <v>46094</v>
      </c>
    </row>
    <row r="11818" hidden="1" spans="1:11">
      <c r="A11818">
        <v>11818</v>
      </c>
      <c r="B11818" t="str">
        <f>VLOOKUP(C11818,属性!A:D,2,FALSE)</f>
        <v>瑞幸</v>
      </c>
      <c r="C11818" t="s">
        <v>18730</v>
      </c>
      <c r="D11818" s="7">
        <f>VLOOKUP(C11818,属性!A:D,3,FALSE)</f>
        <v>46088</v>
      </c>
      <c r="E11818" s="7" t="str">
        <f>VLOOKUP(C11818,属性!A:D,4,FALSE)</f>
        <v>否</v>
      </c>
      <c r="F11818" s="8" t="s">
        <v>19757</v>
      </c>
      <c r="G11818" s="8" t="s">
        <v>19775</v>
      </c>
      <c r="H11818" s="9">
        <v>46089</v>
      </c>
      <c r="I11818" s="8" t="s">
        <v>14</v>
      </c>
      <c r="J11818" s="8" t="s">
        <v>19</v>
      </c>
      <c r="K11818" s="7">
        <v>46094</v>
      </c>
    </row>
    <row r="11819" hidden="1" spans="1:11">
      <c r="A11819">
        <v>11819</v>
      </c>
      <c r="B11819" t="str">
        <f>VLOOKUP(C11819,属性!A:D,2,FALSE)</f>
        <v>瑞幸</v>
      </c>
      <c r="C11819" t="s">
        <v>18730</v>
      </c>
      <c r="D11819" s="7">
        <f>VLOOKUP(C11819,属性!A:D,3,FALSE)</f>
        <v>46088</v>
      </c>
      <c r="E11819" s="7" t="str">
        <f>VLOOKUP(C11819,属性!A:D,4,FALSE)</f>
        <v>否</v>
      </c>
      <c r="F11819" s="8" t="s">
        <v>19776</v>
      </c>
      <c r="G11819" s="8" t="s">
        <v>19777</v>
      </c>
      <c r="H11819" s="9">
        <v>46088</v>
      </c>
      <c r="I11819" s="8" t="s">
        <v>14</v>
      </c>
      <c r="J11819" s="8" t="s">
        <v>15</v>
      </c>
      <c r="K11819" s="7">
        <v>46094</v>
      </c>
    </row>
    <row r="11820" hidden="1" spans="1:11">
      <c r="A11820">
        <v>11820</v>
      </c>
      <c r="B11820" t="str">
        <f>VLOOKUP(C11820,属性!A:D,2,FALSE)</f>
        <v>瑞幸</v>
      </c>
      <c r="C11820" t="s">
        <v>18730</v>
      </c>
      <c r="D11820" s="7">
        <f>VLOOKUP(C11820,属性!A:D,3,FALSE)</f>
        <v>46088</v>
      </c>
      <c r="E11820" s="7" t="str">
        <f>VLOOKUP(C11820,属性!A:D,4,FALSE)</f>
        <v>否</v>
      </c>
      <c r="F11820" s="8" t="s">
        <v>19757</v>
      </c>
      <c r="G11820" s="8" t="s">
        <v>19778</v>
      </c>
      <c r="H11820" s="9">
        <v>46088</v>
      </c>
      <c r="I11820" s="8" t="s">
        <v>14</v>
      </c>
      <c r="J11820" s="8" t="s">
        <v>19</v>
      </c>
      <c r="K11820" s="7">
        <v>46094</v>
      </c>
    </row>
    <row r="11821" hidden="1" spans="1:11">
      <c r="A11821">
        <v>11821</v>
      </c>
      <c r="B11821" t="str">
        <f>VLOOKUP(C11821,属性!A:D,2,FALSE)</f>
        <v>瑞幸</v>
      </c>
      <c r="C11821" t="s">
        <v>18730</v>
      </c>
      <c r="D11821" s="7">
        <f>VLOOKUP(C11821,属性!A:D,3,FALSE)</f>
        <v>46088</v>
      </c>
      <c r="E11821" s="7" t="str">
        <f>VLOOKUP(C11821,属性!A:D,4,FALSE)</f>
        <v>否</v>
      </c>
      <c r="F11821" s="8" t="s">
        <v>19779</v>
      </c>
      <c r="G11821" s="8" t="s">
        <v>591</v>
      </c>
      <c r="H11821" s="9">
        <v>46088</v>
      </c>
      <c r="I11821" s="8" t="s">
        <v>365</v>
      </c>
      <c r="J11821" s="8" t="s">
        <v>19</v>
      </c>
      <c r="K11821" s="7">
        <v>46094</v>
      </c>
    </row>
    <row r="11822" spans="1:11">
      <c r="A11822">
        <v>11822</v>
      </c>
      <c r="B11822" t="str">
        <f>VLOOKUP(C11822,属性!A:D,2,FALSE)</f>
        <v>瑞幸</v>
      </c>
      <c r="C11822" t="s">
        <v>18730</v>
      </c>
      <c r="D11822" s="7">
        <f>VLOOKUP(C11822,属性!A:D,3,FALSE)</f>
        <v>46088</v>
      </c>
      <c r="E11822" s="7" t="str">
        <f>VLOOKUP(C11822,属性!A:D,4,FALSE)</f>
        <v>否</v>
      </c>
      <c r="F11822" s="8" t="s">
        <v>19757</v>
      </c>
      <c r="G11822" s="8" t="s">
        <v>10729</v>
      </c>
      <c r="H11822" s="9">
        <v>46088</v>
      </c>
      <c r="I11822" s="8" t="s">
        <v>14</v>
      </c>
      <c r="J11822" s="8" t="s">
        <v>30</v>
      </c>
      <c r="K11822" s="7">
        <v>46094</v>
      </c>
    </row>
    <row r="11823" spans="1:11">
      <c r="A11823">
        <v>11823</v>
      </c>
      <c r="B11823" t="str">
        <f>VLOOKUP(C11823,属性!A:D,2,FALSE)</f>
        <v>瑞幸</v>
      </c>
      <c r="C11823" t="s">
        <v>18730</v>
      </c>
      <c r="D11823" s="7">
        <f>VLOOKUP(C11823,属性!A:D,3,FALSE)</f>
        <v>46088</v>
      </c>
      <c r="E11823" s="7" t="str">
        <f>VLOOKUP(C11823,属性!A:D,4,FALSE)</f>
        <v>否</v>
      </c>
      <c r="F11823" s="8" t="s">
        <v>171</v>
      </c>
      <c r="G11823" s="8" t="s">
        <v>19780</v>
      </c>
      <c r="H11823" s="9">
        <v>46088</v>
      </c>
      <c r="I11823" s="8" t="s">
        <v>222</v>
      </c>
      <c r="J11823" s="8" t="s">
        <v>30</v>
      </c>
      <c r="K11823" s="7">
        <v>46094</v>
      </c>
    </row>
    <row r="11824" hidden="1" spans="1:11">
      <c r="A11824">
        <v>11824</v>
      </c>
      <c r="B11824" t="str">
        <f>VLOOKUP(C11824,属性!A:D,2,FALSE)</f>
        <v>瑞幸</v>
      </c>
      <c r="C11824" t="s">
        <v>18730</v>
      </c>
      <c r="D11824" s="7">
        <f>VLOOKUP(C11824,属性!A:D,3,FALSE)</f>
        <v>46088</v>
      </c>
      <c r="E11824" s="7" t="str">
        <f>VLOOKUP(C11824,属性!A:D,4,FALSE)</f>
        <v>否</v>
      </c>
      <c r="F11824" s="8" t="s">
        <v>19781</v>
      </c>
      <c r="G11824" s="8" t="s">
        <v>19782</v>
      </c>
      <c r="H11824" s="9">
        <v>46088</v>
      </c>
      <c r="I11824" s="8" t="s">
        <v>29</v>
      </c>
      <c r="J11824" s="8" t="s">
        <v>19</v>
      </c>
      <c r="K11824" s="7">
        <v>46094</v>
      </c>
    </row>
    <row r="11825" hidden="1" spans="1:11">
      <c r="A11825">
        <v>11825</v>
      </c>
      <c r="B11825" t="str">
        <f>VLOOKUP(C11825,属性!A:D,2,FALSE)</f>
        <v>瑞幸</v>
      </c>
      <c r="C11825" t="s">
        <v>18730</v>
      </c>
      <c r="D11825" s="7">
        <f>VLOOKUP(C11825,属性!A:D,3,FALSE)</f>
        <v>46088</v>
      </c>
      <c r="E11825" s="7" t="str">
        <f>VLOOKUP(C11825,属性!A:D,4,FALSE)</f>
        <v>否</v>
      </c>
      <c r="F11825" s="8" t="s">
        <v>171</v>
      </c>
      <c r="G11825" s="8" t="s">
        <v>19783</v>
      </c>
      <c r="H11825" s="9">
        <v>46088</v>
      </c>
      <c r="I11825" s="8" t="s">
        <v>14</v>
      </c>
      <c r="J11825" s="8" t="s">
        <v>19</v>
      </c>
      <c r="K11825" s="7">
        <v>46094</v>
      </c>
    </row>
    <row r="11826" hidden="1" spans="1:11">
      <c r="A11826">
        <v>11826</v>
      </c>
      <c r="B11826" t="str">
        <f>VLOOKUP(C11826,属性!A:D,2,FALSE)</f>
        <v>瑞幸</v>
      </c>
      <c r="C11826" t="s">
        <v>18730</v>
      </c>
      <c r="D11826" s="7">
        <f>VLOOKUP(C11826,属性!A:D,3,FALSE)</f>
        <v>46088</v>
      </c>
      <c r="E11826" s="7" t="str">
        <f>VLOOKUP(C11826,属性!A:D,4,FALSE)</f>
        <v>否</v>
      </c>
      <c r="F11826" s="8" t="s">
        <v>19757</v>
      </c>
      <c r="G11826" s="8" t="s">
        <v>19784</v>
      </c>
      <c r="H11826" s="9">
        <v>46088</v>
      </c>
      <c r="I11826" s="8" t="s">
        <v>14</v>
      </c>
      <c r="J11826" s="8" t="s">
        <v>19</v>
      </c>
      <c r="K11826" s="7">
        <v>46094</v>
      </c>
    </row>
    <row r="11827" ht="28" hidden="1" spans="1:11">
      <c r="A11827">
        <v>11827</v>
      </c>
      <c r="B11827" t="str">
        <f>VLOOKUP(C11827,属性!A:D,2,FALSE)</f>
        <v>瑞幸</v>
      </c>
      <c r="C11827" t="s">
        <v>18730</v>
      </c>
      <c r="D11827" s="7">
        <f>VLOOKUP(C11827,属性!A:D,3,FALSE)</f>
        <v>46088</v>
      </c>
      <c r="E11827" s="7" t="str">
        <f>VLOOKUP(C11827,属性!A:D,4,FALSE)</f>
        <v>否</v>
      </c>
      <c r="F11827" s="8" t="s">
        <v>19785</v>
      </c>
      <c r="G11827" s="8" t="s">
        <v>19786</v>
      </c>
      <c r="H11827" s="9">
        <v>46088</v>
      </c>
      <c r="I11827" s="8" t="s">
        <v>14</v>
      </c>
      <c r="J11827" s="8" t="s">
        <v>19</v>
      </c>
      <c r="K11827" s="7">
        <v>46094</v>
      </c>
    </row>
    <row r="11828" hidden="1" spans="1:11">
      <c r="A11828">
        <v>11828</v>
      </c>
      <c r="B11828" t="str">
        <f>VLOOKUP(C11828,属性!A:D,2,FALSE)</f>
        <v>瑞幸</v>
      </c>
      <c r="C11828" t="s">
        <v>18730</v>
      </c>
      <c r="D11828" s="7">
        <f>VLOOKUP(C11828,属性!A:D,3,FALSE)</f>
        <v>46088</v>
      </c>
      <c r="E11828" s="7" t="str">
        <f>VLOOKUP(C11828,属性!A:D,4,FALSE)</f>
        <v>否</v>
      </c>
      <c r="F11828" s="8" t="s">
        <v>19757</v>
      </c>
      <c r="G11828" s="8" t="s">
        <v>19787</v>
      </c>
      <c r="H11828" s="9">
        <v>46088</v>
      </c>
      <c r="I11828" s="8" t="s">
        <v>14</v>
      </c>
      <c r="J11828" s="8" t="s">
        <v>19</v>
      </c>
      <c r="K11828" s="7">
        <v>46094</v>
      </c>
    </row>
    <row r="11829" hidden="1" spans="1:11">
      <c r="A11829">
        <v>11829</v>
      </c>
      <c r="B11829" t="str">
        <f>VLOOKUP(C11829,属性!A:D,2,FALSE)</f>
        <v>瑞幸</v>
      </c>
      <c r="C11829" t="s">
        <v>18730</v>
      </c>
      <c r="D11829" s="7">
        <f>VLOOKUP(C11829,属性!A:D,3,FALSE)</f>
        <v>46088</v>
      </c>
      <c r="E11829" s="7" t="str">
        <f>VLOOKUP(C11829,属性!A:D,4,FALSE)</f>
        <v>否</v>
      </c>
      <c r="F11829" s="8" t="s">
        <v>19587</v>
      </c>
      <c r="G11829" s="8" t="s">
        <v>19788</v>
      </c>
      <c r="H11829" s="9">
        <v>46088</v>
      </c>
      <c r="I11829" s="8" t="s">
        <v>14</v>
      </c>
      <c r="J11829" s="8" t="s">
        <v>19</v>
      </c>
      <c r="K11829" s="7">
        <v>46094</v>
      </c>
    </row>
    <row r="11830" hidden="1" spans="1:11">
      <c r="A11830">
        <v>11830</v>
      </c>
      <c r="B11830" t="str">
        <f>VLOOKUP(C11830,属性!A:D,2,FALSE)</f>
        <v>瑞幸</v>
      </c>
      <c r="C11830" t="s">
        <v>18730</v>
      </c>
      <c r="D11830" s="7">
        <f>VLOOKUP(C11830,属性!A:D,3,FALSE)</f>
        <v>46088</v>
      </c>
      <c r="E11830" s="7" t="str">
        <f>VLOOKUP(C11830,属性!A:D,4,FALSE)</f>
        <v>否</v>
      </c>
      <c r="F11830" s="8" t="s">
        <v>19757</v>
      </c>
      <c r="G11830" s="8" t="s">
        <v>19789</v>
      </c>
      <c r="H11830" s="9">
        <v>46088</v>
      </c>
      <c r="I11830" s="8" t="s">
        <v>14</v>
      </c>
      <c r="J11830" s="8" t="s">
        <v>19</v>
      </c>
      <c r="K11830" s="7">
        <v>46094</v>
      </c>
    </row>
    <row r="11831" hidden="1" spans="1:11">
      <c r="A11831">
        <v>11831</v>
      </c>
      <c r="B11831" t="str">
        <f>VLOOKUP(C11831,属性!A:D,2,FALSE)</f>
        <v>瑞幸</v>
      </c>
      <c r="C11831" t="s">
        <v>18730</v>
      </c>
      <c r="D11831" s="7">
        <f>VLOOKUP(C11831,属性!A:D,3,FALSE)</f>
        <v>46088</v>
      </c>
      <c r="E11831" s="7" t="str">
        <f>VLOOKUP(C11831,属性!A:D,4,FALSE)</f>
        <v>否</v>
      </c>
      <c r="F11831" s="8" t="s">
        <v>19790</v>
      </c>
      <c r="G11831" s="8" t="s">
        <v>17332</v>
      </c>
      <c r="H11831" s="9">
        <v>46088</v>
      </c>
      <c r="I11831" s="8" t="s">
        <v>348</v>
      </c>
      <c r="J11831" s="8" t="s">
        <v>19</v>
      </c>
      <c r="K11831" s="7">
        <v>46094</v>
      </c>
    </row>
    <row r="11832" hidden="1" spans="1:11">
      <c r="A11832">
        <v>11832</v>
      </c>
      <c r="B11832" t="str">
        <f>VLOOKUP(C11832,属性!A:D,2,FALSE)</f>
        <v>瑞幸</v>
      </c>
      <c r="C11832" t="s">
        <v>18730</v>
      </c>
      <c r="D11832" s="7">
        <f>VLOOKUP(C11832,属性!A:D,3,FALSE)</f>
        <v>46088</v>
      </c>
      <c r="E11832" s="7" t="str">
        <f>VLOOKUP(C11832,属性!A:D,4,FALSE)</f>
        <v>否</v>
      </c>
      <c r="F11832" s="8" t="s">
        <v>19757</v>
      </c>
      <c r="G11832" s="8" t="s">
        <v>19791</v>
      </c>
      <c r="H11832" s="9">
        <v>46089</v>
      </c>
      <c r="I11832" s="8" t="s">
        <v>14</v>
      </c>
      <c r="J11832" s="8" t="s">
        <v>19</v>
      </c>
      <c r="K11832" s="7">
        <v>46094</v>
      </c>
    </row>
    <row r="11833" hidden="1" spans="1:11">
      <c r="A11833">
        <v>11833</v>
      </c>
      <c r="B11833" t="str">
        <f>VLOOKUP(C11833,属性!A:D,2,FALSE)</f>
        <v>瑞幸</v>
      </c>
      <c r="C11833" t="s">
        <v>18730</v>
      </c>
      <c r="D11833" s="7">
        <f>VLOOKUP(C11833,属性!A:D,3,FALSE)</f>
        <v>46088</v>
      </c>
      <c r="E11833" s="7" t="str">
        <f>VLOOKUP(C11833,属性!A:D,4,FALSE)</f>
        <v>否</v>
      </c>
      <c r="F11833" s="8" t="s">
        <v>19792</v>
      </c>
      <c r="G11833" s="8" t="s">
        <v>19793</v>
      </c>
      <c r="H11833" s="9">
        <v>46088</v>
      </c>
      <c r="I11833" s="8" t="s">
        <v>29</v>
      </c>
      <c r="J11833" s="8" t="s">
        <v>19</v>
      </c>
      <c r="K11833" s="7">
        <v>46094</v>
      </c>
    </row>
    <row r="11834" hidden="1" spans="1:11">
      <c r="A11834">
        <v>11834</v>
      </c>
      <c r="B11834" t="str">
        <f>VLOOKUP(C11834,属性!A:D,2,FALSE)</f>
        <v>瑞幸</v>
      </c>
      <c r="C11834" t="s">
        <v>18730</v>
      </c>
      <c r="D11834" s="7">
        <f>VLOOKUP(C11834,属性!A:D,3,FALSE)</f>
        <v>46088</v>
      </c>
      <c r="E11834" s="7" t="str">
        <f>VLOOKUP(C11834,属性!A:D,4,FALSE)</f>
        <v>否</v>
      </c>
      <c r="F11834" s="8" t="s">
        <v>19757</v>
      </c>
      <c r="G11834" s="8" t="s">
        <v>19794</v>
      </c>
      <c r="H11834" s="9">
        <v>46088</v>
      </c>
      <c r="I11834" s="8" t="s">
        <v>14</v>
      </c>
      <c r="J11834" s="8" t="s">
        <v>19</v>
      </c>
      <c r="K11834" s="7">
        <v>46094</v>
      </c>
    </row>
    <row r="11835" hidden="1" spans="1:11">
      <c r="A11835">
        <v>11835</v>
      </c>
      <c r="B11835" t="str">
        <f>VLOOKUP(C11835,属性!A:D,2,FALSE)</f>
        <v>瑞幸</v>
      </c>
      <c r="C11835" t="s">
        <v>18730</v>
      </c>
      <c r="D11835" s="7">
        <f>VLOOKUP(C11835,属性!A:D,3,FALSE)</f>
        <v>46088</v>
      </c>
      <c r="E11835" s="7" t="str">
        <f>VLOOKUP(C11835,属性!A:D,4,FALSE)</f>
        <v>否</v>
      </c>
      <c r="F11835" s="8" t="s">
        <v>19795</v>
      </c>
      <c r="G11835" s="8" t="s">
        <v>19796</v>
      </c>
      <c r="H11835" s="9">
        <v>46088</v>
      </c>
      <c r="I11835" s="8" t="s">
        <v>52</v>
      </c>
      <c r="J11835" s="8" t="s">
        <v>19</v>
      </c>
      <c r="K11835" s="7">
        <v>46094</v>
      </c>
    </row>
    <row r="11836" hidden="1" spans="1:11">
      <c r="A11836">
        <v>11836</v>
      </c>
      <c r="B11836" t="str">
        <f>VLOOKUP(C11836,属性!A:D,2,FALSE)</f>
        <v>瑞幸</v>
      </c>
      <c r="C11836" t="s">
        <v>18730</v>
      </c>
      <c r="D11836" s="7">
        <f>VLOOKUP(C11836,属性!A:D,3,FALSE)</f>
        <v>46088</v>
      </c>
      <c r="E11836" s="7" t="str">
        <f>VLOOKUP(C11836,属性!A:D,4,FALSE)</f>
        <v>否</v>
      </c>
      <c r="F11836" s="8" t="s">
        <v>19757</v>
      </c>
      <c r="G11836" s="8" t="s">
        <v>19797</v>
      </c>
      <c r="H11836" s="9">
        <v>46088</v>
      </c>
      <c r="I11836" s="8" t="s">
        <v>14</v>
      </c>
      <c r="J11836" s="8" t="s">
        <v>19</v>
      </c>
      <c r="K11836" s="7">
        <v>46094</v>
      </c>
    </row>
    <row r="11837" hidden="1" spans="1:11">
      <c r="A11837">
        <v>11837</v>
      </c>
      <c r="B11837" t="str">
        <f>VLOOKUP(C11837,属性!A:D,2,FALSE)</f>
        <v>瑞幸</v>
      </c>
      <c r="C11837" t="s">
        <v>18730</v>
      </c>
      <c r="D11837" s="7">
        <f>VLOOKUP(C11837,属性!A:D,3,FALSE)</f>
        <v>46088</v>
      </c>
      <c r="E11837" s="7" t="str">
        <f>VLOOKUP(C11837,属性!A:D,4,FALSE)</f>
        <v>否</v>
      </c>
      <c r="F11837" s="8" t="s">
        <v>19798</v>
      </c>
      <c r="G11837" s="8" t="s">
        <v>19799</v>
      </c>
      <c r="H11837" s="9">
        <v>46088</v>
      </c>
      <c r="I11837" s="8" t="s">
        <v>119</v>
      </c>
      <c r="J11837" s="8" t="s">
        <v>19</v>
      </c>
      <c r="K11837" s="7">
        <v>46094</v>
      </c>
    </row>
    <row r="11838" hidden="1" spans="1:11">
      <c r="A11838">
        <v>11838</v>
      </c>
      <c r="B11838" t="str">
        <f>VLOOKUP(C11838,属性!A:D,2,FALSE)</f>
        <v>瑞幸</v>
      </c>
      <c r="C11838" t="s">
        <v>18730</v>
      </c>
      <c r="D11838" s="7">
        <f>VLOOKUP(C11838,属性!A:D,3,FALSE)</f>
        <v>46088</v>
      </c>
      <c r="E11838" s="7" t="str">
        <f>VLOOKUP(C11838,属性!A:D,4,FALSE)</f>
        <v>否</v>
      </c>
      <c r="F11838" s="8" t="s">
        <v>19757</v>
      </c>
      <c r="G11838" s="8" t="s">
        <v>19800</v>
      </c>
      <c r="H11838" s="9">
        <v>46089</v>
      </c>
      <c r="I11838" s="8" t="s">
        <v>14</v>
      </c>
      <c r="J11838" s="8" t="s">
        <v>19</v>
      </c>
      <c r="K11838" s="7">
        <v>46094</v>
      </c>
    </row>
    <row r="11839" hidden="1" spans="1:11">
      <c r="A11839">
        <v>11839</v>
      </c>
      <c r="B11839" t="str">
        <f>VLOOKUP(C11839,属性!A:D,2,FALSE)</f>
        <v>瑞幸</v>
      </c>
      <c r="C11839" t="s">
        <v>18730</v>
      </c>
      <c r="D11839" s="7">
        <f>VLOOKUP(C11839,属性!A:D,3,FALSE)</f>
        <v>46088</v>
      </c>
      <c r="E11839" s="7" t="str">
        <f>VLOOKUP(C11839,属性!A:D,4,FALSE)</f>
        <v>否</v>
      </c>
      <c r="F11839" s="8" t="s">
        <v>19801</v>
      </c>
      <c r="G11839" s="8" t="s">
        <v>19802</v>
      </c>
      <c r="H11839" s="9">
        <v>46089</v>
      </c>
      <c r="I11839" s="8" t="s">
        <v>22</v>
      </c>
      <c r="J11839" s="8" t="s">
        <v>19</v>
      </c>
      <c r="K11839" s="7">
        <v>46094</v>
      </c>
    </row>
    <row r="11840" hidden="1" spans="1:11">
      <c r="A11840">
        <v>11840</v>
      </c>
      <c r="B11840" t="str">
        <f>VLOOKUP(C11840,属性!A:D,2,FALSE)</f>
        <v>瑞幸</v>
      </c>
      <c r="C11840" t="s">
        <v>18730</v>
      </c>
      <c r="D11840" s="7">
        <f>VLOOKUP(C11840,属性!A:D,3,FALSE)</f>
        <v>46088</v>
      </c>
      <c r="E11840" s="7" t="str">
        <f>VLOOKUP(C11840,属性!A:D,4,FALSE)</f>
        <v>否</v>
      </c>
      <c r="F11840" s="8" t="s">
        <v>19757</v>
      </c>
      <c r="G11840" s="8" t="s">
        <v>19803</v>
      </c>
      <c r="H11840" s="9">
        <v>46090</v>
      </c>
      <c r="I11840" s="8" t="s">
        <v>14</v>
      </c>
      <c r="J11840" s="8" t="s">
        <v>19</v>
      </c>
      <c r="K11840" s="7">
        <v>46094</v>
      </c>
    </row>
    <row r="11841" hidden="1" spans="1:11">
      <c r="A11841">
        <v>11841</v>
      </c>
      <c r="B11841" t="str">
        <f>VLOOKUP(C11841,属性!A:D,2,FALSE)</f>
        <v>瑞幸</v>
      </c>
      <c r="C11841" t="s">
        <v>18730</v>
      </c>
      <c r="D11841" s="7">
        <f>VLOOKUP(C11841,属性!A:D,3,FALSE)</f>
        <v>46088</v>
      </c>
      <c r="E11841" s="7" t="str">
        <f>VLOOKUP(C11841,属性!A:D,4,FALSE)</f>
        <v>否</v>
      </c>
      <c r="F11841" s="8" t="s">
        <v>19804</v>
      </c>
      <c r="G11841" s="8" t="s">
        <v>19805</v>
      </c>
      <c r="H11841" s="9">
        <v>46089</v>
      </c>
      <c r="I11841" s="8" t="s">
        <v>923</v>
      </c>
      <c r="J11841" s="8" t="s">
        <v>19</v>
      </c>
      <c r="K11841" s="7">
        <v>46094</v>
      </c>
    </row>
    <row r="11842" hidden="1" spans="1:11">
      <c r="A11842">
        <v>11842</v>
      </c>
      <c r="B11842" t="str">
        <f>VLOOKUP(C11842,属性!A:D,2,FALSE)</f>
        <v>瑞幸</v>
      </c>
      <c r="C11842" t="s">
        <v>18730</v>
      </c>
      <c r="D11842" s="7">
        <f>VLOOKUP(C11842,属性!A:D,3,FALSE)</f>
        <v>46088</v>
      </c>
      <c r="E11842" s="7" t="str">
        <f>VLOOKUP(C11842,属性!A:D,4,FALSE)</f>
        <v>否</v>
      </c>
      <c r="F11842" s="8" t="s">
        <v>19757</v>
      </c>
      <c r="G11842" s="8" t="s">
        <v>6702</v>
      </c>
      <c r="H11842" s="9">
        <v>46089</v>
      </c>
      <c r="I11842" s="8" t="s">
        <v>14</v>
      </c>
      <c r="J11842" s="8" t="s">
        <v>19</v>
      </c>
      <c r="K11842" s="7">
        <v>46094</v>
      </c>
    </row>
    <row r="11843" spans="1:11">
      <c r="A11843">
        <v>11843</v>
      </c>
      <c r="B11843" t="str">
        <f>VLOOKUP(C11843,属性!A:D,2,FALSE)</f>
        <v>瑞幸</v>
      </c>
      <c r="C11843" t="s">
        <v>18730</v>
      </c>
      <c r="D11843" s="7">
        <f>VLOOKUP(C11843,属性!A:D,3,FALSE)</f>
        <v>46088</v>
      </c>
      <c r="E11843" s="7" t="str">
        <f>VLOOKUP(C11843,属性!A:D,4,FALSE)</f>
        <v>否</v>
      </c>
      <c r="F11843" s="8" t="s">
        <v>19806</v>
      </c>
      <c r="G11843" s="8" t="s">
        <v>19807</v>
      </c>
      <c r="H11843" s="9">
        <v>46089</v>
      </c>
      <c r="I11843" s="8" t="s">
        <v>49</v>
      </c>
      <c r="J11843" s="8" t="s">
        <v>30</v>
      </c>
      <c r="K11843" s="7">
        <v>46094</v>
      </c>
    </row>
    <row r="11844" hidden="1" spans="1:11">
      <c r="A11844">
        <v>11844</v>
      </c>
      <c r="B11844" t="str">
        <f>VLOOKUP(C11844,属性!A:D,2,FALSE)</f>
        <v>瑞幸</v>
      </c>
      <c r="C11844" t="s">
        <v>18730</v>
      </c>
      <c r="D11844" s="7">
        <f>VLOOKUP(C11844,属性!A:D,3,FALSE)</f>
        <v>46088</v>
      </c>
      <c r="E11844" s="7" t="str">
        <f>VLOOKUP(C11844,属性!A:D,4,FALSE)</f>
        <v>否</v>
      </c>
      <c r="F11844" s="8" t="s">
        <v>19757</v>
      </c>
      <c r="G11844" s="8" t="s">
        <v>19808</v>
      </c>
      <c r="H11844" s="9">
        <v>46089</v>
      </c>
      <c r="I11844" s="8" t="s">
        <v>14</v>
      </c>
      <c r="J11844" s="8" t="s">
        <v>19</v>
      </c>
      <c r="K11844" s="7">
        <v>46094</v>
      </c>
    </row>
    <row r="11845" hidden="1" spans="1:11">
      <c r="A11845">
        <v>11845</v>
      </c>
      <c r="B11845" t="str">
        <f>VLOOKUP(C11845,属性!A:D,2,FALSE)</f>
        <v>瑞幸</v>
      </c>
      <c r="C11845" t="s">
        <v>18730</v>
      </c>
      <c r="D11845" s="7">
        <f>VLOOKUP(C11845,属性!A:D,3,FALSE)</f>
        <v>46088</v>
      </c>
      <c r="E11845" s="7" t="str">
        <f>VLOOKUP(C11845,属性!A:D,4,FALSE)</f>
        <v>否</v>
      </c>
      <c r="F11845" s="8" t="s">
        <v>19600</v>
      </c>
      <c r="G11845" s="8" t="s">
        <v>19809</v>
      </c>
      <c r="H11845" s="9">
        <v>46089</v>
      </c>
      <c r="I11845" s="8" t="s">
        <v>29</v>
      </c>
      <c r="J11845" s="8" t="s">
        <v>19</v>
      </c>
      <c r="K11845" s="7">
        <v>46094</v>
      </c>
    </row>
    <row r="11846" hidden="1" spans="1:11">
      <c r="A11846">
        <v>11846</v>
      </c>
      <c r="B11846" t="str">
        <f>VLOOKUP(C11846,属性!A:D,2,FALSE)</f>
        <v>瑞幸</v>
      </c>
      <c r="C11846" t="s">
        <v>18730</v>
      </c>
      <c r="D11846" s="7">
        <f>VLOOKUP(C11846,属性!A:D,3,FALSE)</f>
        <v>46088</v>
      </c>
      <c r="E11846" s="7" t="str">
        <f>VLOOKUP(C11846,属性!A:D,4,FALSE)</f>
        <v>否</v>
      </c>
      <c r="F11846" s="8" t="s">
        <v>19757</v>
      </c>
      <c r="G11846" s="8" t="s">
        <v>19810</v>
      </c>
      <c r="H11846" s="9">
        <v>46089</v>
      </c>
      <c r="I11846" s="8" t="s">
        <v>14</v>
      </c>
      <c r="J11846" s="8" t="s">
        <v>19</v>
      </c>
      <c r="K11846" s="7">
        <v>46094</v>
      </c>
    </row>
    <row r="11847" hidden="1" spans="1:11">
      <c r="A11847">
        <v>11847</v>
      </c>
      <c r="B11847" t="str">
        <f>VLOOKUP(C11847,属性!A:D,2,FALSE)</f>
        <v>瑞幸</v>
      </c>
      <c r="C11847" t="s">
        <v>18730</v>
      </c>
      <c r="D11847" s="7">
        <f>VLOOKUP(C11847,属性!A:D,3,FALSE)</f>
        <v>46088</v>
      </c>
      <c r="E11847" s="7" t="str">
        <f>VLOOKUP(C11847,属性!A:D,4,FALSE)</f>
        <v>否</v>
      </c>
      <c r="F11847" s="8" t="s">
        <v>15332</v>
      </c>
      <c r="G11847" s="8" t="s">
        <v>19811</v>
      </c>
      <c r="H11847" s="9">
        <v>46089</v>
      </c>
      <c r="I11847" s="8" t="s">
        <v>222</v>
      </c>
      <c r="J11847" s="8" t="s">
        <v>19</v>
      </c>
      <c r="K11847" s="7">
        <v>46094</v>
      </c>
    </row>
    <row r="11848" hidden="1" spans="1:11">
      <c r="A11848">
        <v>11848</v>
      </c>
      <c r="B11848" t="str">
        <f>VLOOKUP(C11848,属性!A:D,2,FALSE)</f>
        <v>瑞幸</v>
      </c>
      <c r="C11848" t="s">
        <v>18730</v>
      </c>
      <c r="D11848" s="7">
        <f>VLOOKUP(C11848,属性!A:D,3,FALSE)</f>
        <v>46088</v>
      </c>
      <c r="E11848" s="7" t="str">
        <f>VLOOKUP(C11848,属性!A:D,4,FALSE)</f>
        <v>否</v>
      </c>
      <c r="F11848" s="8" t="s">
        <v>19757</v>
      </c>
      <c r="G11848" s="8" t="s">
        <v>19812</v>
      </c>
      <c r="H11848" s="9">
        <v>46089</v>
      </c>
      <c r="I11848" s="8" t="s">
        <v>14</v>
      </c>
      <c r="J11848" s="8" t="s">
        <v>19</v>
      </c>
      <c r="K11848" s="7">
        <v>46094</v>
      </c>
    </row>
    <row r="11849" hidden="1" spans="1:11">
      <c r="A11849">
        <v>11849</v>
      </c>
      <c r="B11849" t="str">
        <f>VLOOKUP(C11849,属性!A:D,2,FALSE)</f>
        <v>瑞幸</v>
      </c>
      <c r="C11849" t="s">
        <v>18730</v>
      </c>
      <c r="D11849" s="7">
        <f>VLOOKUP(C11849,属性!A:D,3,FALSE)</f>
        <v>46088</v>
      </c>
      <c r="E11849" s="7" t="str">
        <f>VLOOKUP(C11849,属性!A:D,4,FALSE)</f>
        <v>否</v>
      </c>
      <c r="F11849" s="8" t="s">
        <v>19813</v>
      </c>
      <c r="G11849" s="8"/>
      <c r="H11849" s="9">
        <v>46092</v>
      </c>
      <c r="I11849" s="8" t="s">
        <v>49</v>
      </c>
      <c r="J11849" s="8" t="s">
        <v>19</v>
      </c>
      <c r="K11849" s="7">
        <v>46094</v>
      </c>
    </row>
    <row r="11850" hidden="1" spans="1:11">
      <c r="A11850">
        <v>11850</v>
      </c>
      <c r="B11850" t="str">
        <f>VLOOKUP(C11850,属性!A:D,2,FALSE)</f>
        <v>瑞幸</v>
      </c>
      <c r="C11850" t="s">
        <v>18730</v>
      </c>
      <c r="D11850" s="7">
        <f>VLOOKUP(C11850,属性!A:D,3,FALSE)</f>
        <v>46088</v>
      </c>
      <c r="E11850" s="7" t="str">
        <f>VLOOKUP(C11850,属性!A:D,4,FALSE)</f>
        <v>否</v>
      </c>
      <c r="F11850" s="8" t="s">
        <v>19814</v>
      </c>
      <c r="G11850" s="8" t="s">
        <v>19815</v>
      </c>
      <c r="H11850" s="9">
        <v>46089</v>
      </c>
      <c r="I11850" s="8" t="s">
        <v>217</v>
      </c>
      <c r="J11850" s="8" t="s">
        <v>19</v>
      </c>
      <c r="K11850" s="7">
        <v>46094</v>
      </c>
    </row>
    <row r="11851" hidden="1" spans="1:11">
      <c r="A11851">
        <v>11851</v>
      </c>
      <c r="B11851" t="str">
        <f>VLOOKUP(C11851,属性!A:D,2,FALSE)</f>
        <v>瑞幸</v>
      </c>
      <c r="C11851" t="s">
        <v>18730</v>
      </c>
      <c r="D11851" s="7">
        <f>VLOOKUP(C11851,属性!A:D,3,FALSE)</f>
        <v>46088</v>
      </c>
      <c r="E11851" s="7" t="str">
        <f>VLOOKUP(C11851,属性!A:D,4,FALSE)</f>
        <v>否</v>
      </c>
      <c r="F11851" s="8" t="s">
        <v>19816</v>
      </c>
      <c r="G11851" s="8" t="s">
        <v>19706</v>
      </c>
      <c r="H11851" s="9">
        <v>46088</v>
      </c>
      <c r="I11851" s="8" t="s">
        <v>33</v>
      </c>
      <c r="J11851" s="8" t="s">
        <v>19</v>
      </c>
      <c r="K11851" s="7">
        <v>46094</v>
      </c>
    </row>
    <row r="11852" spans="1:11">
      <c r="A11852">
        <v>11852</v>
      </c>
      <c r="B11852" t="str">
        <f>VLOOKUP(C11852,属性!A:D,2,FALSE)</f>
        <v>瑞幸</v>
      </c>
      <c r="C11852" t="s">
        <v>18730</v>
      </c>
      <c r="D11852" s="7">
        <f>VLOOKUP(C11852,属性!A:D,3,FALSE)</f>
        <v>46088</v>
      </c>
      <c r="E11852" s="7" t="str">
        <f>VLOOKUP(C11852,属性!A:D,4,FALSE)</f>
        <v>否</v>
      </c>
      <c r="F11852" s="8" t="s">
        <v>19757</v>
      </c>
      <c r="G11852" s="8" t="s">
        <v>205</v>
      </c>
      <c r="H11852" s="9">
        <v>46089</v>
      </c>
      <c r="I11852" s="8" t="s">
        <v>14</v>
      </c>
      <c r="J11852" s="8" t="s">
        <v>30</v>
      </c>
      <c r="K11852" s="7">
        <v>46094</v>
      </c>
    </row>
    <row r="11853" hidden="1" spans="1:11">
      <c r="A11853">
        <v>11853</v>
      </c>
      <c r="B11853" t="str">
        <f>VLOOKUP(C11853,属性!A:D,2,FALSE)</f>
        <v>瑞幸</v>
      </c>
      <c r="C11853" t="s">
        <v>18730</v>
      </c>
      <c r="D11853" s="7">
        <f>VLOOKUP(C11853,属性!A:D,3,FALSE)</f>
        <v>46088</v>
      </c>
      <c r="E11853" s="7" t="str">
        <f>VLOOKUP(C11853,属性!A:D,4,FALSE)</f>
        <v>否</v>
      </c>
      <c r="F11853" s="8" t="s">
        <v>19817</v>
      </c>
      <c r="G11853" s="8" t="s">
        <v>19818</v>
      </c>
      <c r="H11853" s="9">
        <v>46089</v>
      </c>
      <c r="I11853" s="8" t="s">
        <v>68</v>
      </c>
      <c r="J11853" s="8" t="s">
        <v>19</v>
      </c>
      <c r="K11853" s="7">
        <v>46094</v>
      </c>
    </row>
    <row r="11854" hidden="1" spans="1:11">
      <c r="A11854">
        <v>11854</v>
      </c>
      <c r="B11854" t="str">
        <f>VLOOKUP(C11854,属性!A:D,2,FALSE)</f>
        <v>瑞幸</v>
      </c>
      <c r="C11854" t="s">
        <v>18730</v>
      </c>
      <c r="D11854" s="7">
        <f>VLOOKUP(C11854,属性!A:D,3,FALSE)</f>
        <v>46088</v>
      </c>
      <c r="E11854" s="7" t="str">
        <f>VLOOKUP(C11854,属性!A:D,4,FALSE)</f>
        <v>否</v>
      </c>
      <c r="F11854" s="8" t="s">
        <v>19757</v>
      </c>
      <c r="G11854" s="8" t="s">
        <v>19819</v>
      </c>
      <c r="H11854" s="9">
        <v>46089</v>
      </c>
      <c r="I11854" s="8" t="s">
        <v>14</v>
      </c>
      <c r="J11854" s="8" t="s">
        <v>15</v>
      </c>
      <c r="K11854" s="7">
        <v>46094</v>
      </c>
    </row>
    <row r="11855" hidden="1" spans="1:11">
      <c r="A11855">
        <v>11855</v>
      </c>
      <c r="B11855" t="str">
        <f>VLOOKUP(C11855,属性!A:D,2,FALSE)</f>
        <v>瑞幸</v>
      </c>
      <c r="C11855" t="s">
        <v>18730</v>
      </c>
      <c r="D11855" s="7">
        <f>VLOOKUP(C11855,属性!A:D,3,FALSE)</f>
        <v>46088</v>
      </c>
      <c r="E11855" s="7" t="str">
        <f>VLOOKUP(C11855,属性!A:D,4,FALSE)</f>
        <v>否</v>
      </c>
      <c r="F11855" s="8" t="s">
        <v>19820</v>
      </c>
      <c r="G11855" s="8" t="s">
        <v>19821</v>
      </c>
      <c r="H11855" s="9">
        <v>46089</v>
      </c>
      <c r="I11855" s="8" t="s">
        <v>365</v>
      </c>
      <c r="J11855" s="8" t="s">
        <v>19</v>
      </c>
      <c r="K11855" s="7">
        <v>46094</v>
      </c>
    </row>
    <row r="11856" hidden="1" spans="1:11">
      <c r="A11856">
        <v>11856</v>
      </c>
      <c r="B11856" t="str">
        <f>VLOOKUP(C11856,属性!A:D,2,FALSE)</f>
        <v>瑞幸</v>
      </c>
      <c r="C11856" t="s">
        <v>18730</v>
      </c>
      <c r="D11856" s="7">
        <f>VLOOKUP(C11856,属性!A:D,3,FALSE)</f>
        <v>46088</v>
      </c>
      <c r="E11856" s="7" t="str">
        <f>VLOOKUP(C11856,属性!A:D,4,FALSE)</f>
        <v>否</v>
      </c>
      <c r="F11856" s="8" t="s">
        <v>19757</v>
      </c>
      <c r="G11856" s="8" t="s">
        <v>19822</v>
      </c>
      <c r="H11856" s="9">
        <v>46089</v>
      </c>
      <c r="I11856" s="8" t="s">
        <v>14</v>
      </c>
      <c r="J11856" s="8" t="s">
        <v>19</v>
      </c>
      <c r="K11856" s="7">
        <v>46094</v>
      </c>
    </row>
    <row r="11857" hidden="1" spans="1:11">
      <c r="A11857">
        <v>11857</v>
      </c>
      <c r="B11857" t="str">
        <f>VLOOKUP(C11857,属性!A:D,2,FALSE)</f>
        <v>瑞幸</v>
      </c>
      <c r="C11857" t="s">
        <v>18730</v>
      </c>
      <c r="D11857" s="7">
        <f>VLOOKUP(C11857,属性!A:D,3,FALSE)</f>
        <v>46088</v>
      </c>
      <c r="E11857" s="7" t="str">
        <f>VLOOKUP(C11857,属性!A:D,4,FALSE)</f>
        <v>否</v>
      </c>
      <c r="F11857" s="8" t="s">
        <v>12421</v>
      </c>
      <c r="G11857" s="8" t="s">
        <v>19823</v>
      </c>
      <c r="H11857" s="9">
        <v>46088</v>
      </c>
      <c r="I11857" s="8" t="s">
        <v>179</v>
      </c>
      <c r="J11857" s="8" t="s">
        <v>19</v>
      </c>
      <c r="K11857" s="7">
        <v>46094</v>
      </c>
    </row>
    <row r="11858" hidden="1" spans="1:11">
      <c r="A11858">
        <v>11858</v>
      </c>
      <c r="B11858" t="str">
        <f>VLOOKUP(C11858,属性!A:D,2,FALSE)</f>
        <v>瑞幸</v>
      </c>
      <c r="C11858" t="s">
        <v>18730</v>
      </c>
      <c r="D11858" s="7">
        <f>VLOOKUP(C11858,属性!A:D,3,FALSE)</f>
        <v>46088</v>
      </c>
      <c r="E11858" s="7" t="str">
        <f>VLOOKUP(C11858,属性!A:D,4,FALSE)</f>
        <v>否</v>
      </c>
      <c r="F11858" s="8" t="s">
        <v>19824</v>
      </c>
      <c r="G11858" s="8" t="s">
        <v>19825</v>
      </c>
      <c r="H11858" s="9">
        <v>46089</v>
      </c>
      <c r="I11858" s="8" t="s">
        <v>74</v>
      </c>
      <c r="J11858" s="8" t="s">
        <v>15</v>
      </c>
      <c r="K11858" s="7">
        <v>46094</v>
      </c>
    </row>
    <row r="11859" hidden="1" spans="1:11">
      <c r="A11859">
        <v>11859</v>
      </c>
      <c r="B11859" t="str">
        <f>VLOOKUP(C11859,属性!A:D,2,FALSE)</f>
        <v>瑞幸</v>
      </c>
      <c r="C11859" t="s">
        <v>18730</v>
      </c>
      <c r="D11859" s="7">
        <f>VLOOKUP(C11859,属性!A:D,3,FALSE)</f>
        <v>46088</v>
      </c>
      <c r="E11859" s="7" t="str">
        <f>VLOOKUP(C11859,属性!A:D,4,FALSE)</f>
        <v>否</v>
      </c>
      <c r="F11859" s="8" t="s">
        <v>19826</v>
      </c>
      <c r="G11859" s="8" t="s">
        <v>19827</v>
      </c>
      <c r="H11859" s="9">
        <v>46089</v>
      </c>
      <c r="I11859" s="8" t="s">
        <v>38</v>
      </c>
      <c r="J11859" s="8" t="s">
        <v>19</v>
      </c>
      <c r="K11859" s="7">
        <v>46094</v>
      </c>
    </row>
    <row r="11860" hidden="1" spans="1:11">
      <c r="A11860">
        <v>11860</v>
      </c>
      <c r="B11860" t="str">
        <f>VLOOKUP(C11860,属性!A:D,2,FALSE)</f>
        <v>瑞幸</v>
      </c>
      <c r="C11860" t="s">
        <v>18730</v>
      </c>
      <c r="D11860" s="7">
        <f>VLOOKUP(C11860,属性!A:D,3,FALSE)</f>
        <v>46088</v>
      </c>
      <c r="E11860" s="7" t="str">
        <f>VLOOKUP(C11860,属性!A:D,4,FALSE)</f>
        <v>否</v>
      </c>
      <c r="F11860" s="8" t="s">
        <v>19828</v>
      </c>
      <c r="G11860" s="8" t="s">
        <v>92</v>
      </c>
      <c r="H11860" s="9">
        <v>46089</v>
      </c>
      <c r="I11860" s="8" t="s">
        <v>14</v>
      </c>
      <c r="J11860" s="8" t="s">
        <v>15</v>
      </c>
      <c r="K11860" s="7">
        <v>46094</v>
      </c>
    </row>
    <row r="11861" spans="1:11">
      <c r="A11861">
        <v>11861</v>
      </c>
      <c r="B11861" t="str">
        <f>VLOOKUP(C11861,属性!A:D,2,FALSE)</f>
        <v>瑞幸</v>
      </c>
      <c r="C11861" t="s">
        <v>18730</v>
      </c>
      <c r="D11861" s="7">
        <f>VLOOKUP(C11861,属性!A:D,3,FALSE)</f>
        <v>46088</v>
      </c>
      <c r="E11861" s="7" t="str">
        <f>VLOOKUP(C11861,属性!A:D,4,FALSE)</f>
        <v>否</v>
      </c>
      <c r="F11861" s="8" t="s">
        <v>19829</v>
      </c>
      <c r="G11861" s="8" t="s">
        <v>19830</v>
      </c>
      <c r="H11861" s="9">
        <v>46089</v>
      </c>
      <c r="I11861" s="8" t="s">
        <v>38</v>
      </c>
      <c r="J11861" s="8" t="s">
        <v>30</v>
      </c>
      <c r="K11861" s="7">
        <v>46094</v>
      </c>
    </row>
    <row r="11862" hidden="1" spans="1:11">
      <c r="A11862">
        <v>11862</v>
      </c>
      <c r="B11862" t="str">
        <f>VLOOKUP(C11862,属性!A:D,2,FALSE)</f>
        <v>瑞幸</v>
      </c>
      <c r="C11862" t="s">
        <v>18730</v>
      </c>
      <c r="D11862" s="7">
        <f>VLOOKUP(C11862,属性!A:D,3,FALSE)</f>
        <v>46088</v>
      </c>
      <c r="E11862" s="7" t="str">
        <f>VLOOKUP(C11862,属性!A:D,4,FALSE)</f>
        <v>否</v>
      </c>
      <c r="F11862" s="8" t="s">
        <v>19831</v>
      </c>
      <c r="G11862" s="8"/>
      <c r="H11862" s="9">
        <v>46089</v>
      </c>
      <c r="I11862" s="8" t="s">
        <v>14</v>
      </c>
      <c r="J11862" s="8" t="s">
        <v>19</v>
      </c>
      <c r="K11862" s="7">
        <v>46094</v>
      </c>
    </row>
    <row r="11863" hidden="1" spans="1:11">
      <c r="A11863">
        <v>11863</v>
      </c>
      <c r="B11863" t="str">
        <f>VLOOKUP(C11863,属性!A:D,2,FALSE)</f>
        <v>瑞幸</v>
      </c>
      <c r="C11863" t="s">
        <v>18730</v>
      </c>
      <c r="D11863" s="7">
        <f>VLOOKUP(C11863,属性!A:D,3,FALSE)</f>
        <v>46088</v>
      </c>
      <c r="E11863" s="7" t="str">
        <f>VLOOKUP(C11863,属性!A:D,4,FALSE)</f>
        <v>否</v>
      </c>
      <c r="F11863" s="8" t="s">
        <v>19832</v>
      </c>
      <c r="G11863" s="8" t="s">
        <v>1108</v>
      </c>
      <c r="H11863" s="9">
        <v>46089</v>
      </c>
      <c r="I11863" s="8" t="s">
        <v>52</v>
      </c>
      <c r="J11863" s="8" t="s">
        <v>19</v>
      </c>
      <c r="K11863" s="7">
        <v>46094</v>
      </c>
    </row>
    <row r="11864" spans="1:11">
      <c r="A11864">
        <v>11864</v>
      </c>
      <c r="B11864" t="str">
        <f>VLOOKUP(C11864,属性!A:D,2,FALSE)</f>
        <v>瑞幸</v>
      </c>
      <c r="C11864" t="s">
        <v>18730</v>
      </c>
      <c r="D11864" s="7">
        <f>VLOOKUP(C11864,属性!A:D,3,FALSE)</f>
        <v>46088</v>
      </c>
      <c r="E11864" s="7" t="str">
        <f>VLOOKUP(C11864,属性!A:D,4,FALSE)</f>
        <v>否</v>
      </c>
      <c r="F11864" s="8" t="s">
        <v>19833</v>
      </c>
      <c r="G11864" s="8" t="s">
        <v>19834</v>
      </c>
      <c r="H11864" s="9">
        <v>46089</v>
      </c>
      <c r="I11864" s="8" t="s">
        <v>38</v>
      </c>
      <c r="J11864" s="8" t="s">
        <v>30</v>
      </c>
      <c r="K11864" s="7">
        <v>46094</v>
      </c>
    </row>
    <row r="11865" spans="1:11">
      <c r="A11865">
        <v>11865</v>
      </c>
      <c r="B11865" t="str">
        <f>VLOOKUP(C11865,属性!A:D,2,FALSE)</f>
        <v>瑞幸</v>
      </c>
      <c r="C11865" t="s">
        <v>18730</v>
      </c>
      <c r="D11865" s="7">
        <f>VLOOKUP(C11865,属性!A:D,3,FALSE)</f>
        <v>46088</v>
      </c>
      <c r="E11865" s="7" t="str">
        <f>VLOOKUP(C11865,属性!A:D,4,FALSE)</f>
        <v>否</v>
      </c>
      <c r="F11865" s="8" t="s">
        <v>19835</v>
      </c>
      <c r="G11865" s="8" t="s">
        <v>1166</v>
      </c>
      <c r="H11865" s="9">
        <v>46089</v>
      </c>
      <c r="I11865" s="8" t="s">
        <v>257</v>
      </c>
      <c r="J11865" s="8" t="s">
        <v>30</v>
      </c>
      <c r="K11865" s="7">
        <v>46094</v>
      </c>
    </row>
    <row r="11866" spans="1:11">
      <c r="A11866">
        <v>11866</v>
      </c>
      <c r="B11866" t="str">
        <f>VLOOKUP(C11866,属性!A:D,2,FALSE)</f>
        <v>瑞幸</v>
      </c>
      <c r="C11866" t="s">
        <v>18730</v>
      </c>
      <c r="D11866" s="7">
        <f>VLOOKUP(C11866,属性!A:D,3,FALSE)</f>
        <v>46088</v>
      </c>
      <c r="E11866" s="7" t="str">
        <f>VLOOKUP(C11866,属性!A:D,4,FALSE)</f>
        <v>否</v>
      </c>
      <c r="F11866" s="8" t="s">
        <v>19836</v>
      </c>
      <c r="G11866" s="8" t="s">
        <v>19837</v>
      </c>
      <c r="H11866" s="9">
        <v>46090</v>
      </c>
      <c r="I11866" s="8" t="s">
        <v>14</v>
      </c>
      <c r="J11866" s="8" t="s">
        <v>30</v>
      </c>
      <c r="K11866" s="7">
        <v>46094</v>
      </c>
    </row>
    <row r="11867" spans="1:11">
      <c r="A11867">
        <v>11867</v>
      </c>
      <c r="B11867" t="str">
        <f>VLOOKUP(C11867,属性!A:D,2,FALSE)</f>
        <v>瑞幸</v>
      </c>
      <c r="C11867" t="s">
        <v>18730</v>
      </c>
      <c r="D11867" s="7">
        <f>VLOOKUP(C11867,属性!A:D,3,FALSE)</f>
        <v>46088</v>
      </c>
      <c r="E11867" s="7" t="str">
        <f>VLOOKUP(C11867,属性!A:D,4,FALSE)</f>
        <v>否</v>
      </c>
      <c r="F11867" s="8" t="s">
        <v>19838</v>
      </c>
      <c r="G11867" s="8" t="s">
        <v>10561</v>
      </c>
      <c r="H11867" s="9">
        <v>46089</v>
      </c>
      <c r="I11867" s="8" t="s">
        <v>217</v>
      </c>
      <c r="J11867" s="8" t="s">
        <v>30</v>
      </c>
      <c r="K11867" s="7">
        <v>46094</v>
      </c>
    </row>
    <row r="11868" hidden="1" spans="1:11">
      <c r="A11868">
        <v>11868</v>
      </c>
      <c r="B11868" t="str">
        <f>VLOOKUP(C11868,属性!A:D,2,FALSE)</f>
        <v>瑞幸</v>
      </c>
      <c r="C11868" t="s">
        <v>18730</v>
      </c>
      <c r="D11868" s="7">
        <f>VLOOKUP(C11868,属性!A:D,3,FALSE)</f>
        <v>46088</v>
      </c>
      <c r="E11868" s="7" t="str">
        <f>VLOOKUP(C11868,属性!A:D,4,FALSE)</f>
        <v>否</v>
      </c>
      <c r="F11868" s="8" t="s">
        <v>19753</v>
      </c>
      <c r="G11868" s="8" t="s">
        <v>19394</v>
      </c>
      <c r="H11868" s="9">
        <v>46088</v>
      </c>
      <c r="I11868" s="8" t="s">
        <v>38</v>
      </c>
      <c r="J11868" s="8" t="s">
        <v>15</v>
      </c>
      <c r="K11868" s="7">
        <v>46094</v>
      </c>
    </row>
    <row r="11869" hidden="1" spans="1:11">
      <c r="A11869">
        <v>11869</v>
      </c>
      <c r="B11869" t="str">
        <f>VLOOKUP(C11869,属性!A:D,2,FALSE)</f>
        <v>瑞幸</v>
      </c>
      <c r="C11869" t="s">
        <v>18730</v>
      </c>
      <c r="D11869" s="7">
        <f>VLOOKUP(C11869,属性!A:D,3,FALSE)</f>
        <v>46088</v>
      </c>
      <c r="E11869" s="7" t="str">
        <f>VLOOKUP(C11869,属性!A:D,4,FALSE)</f>
        <v>否</v>
      </c>
      <c r="F11869" s="8" t="s">
        <v>19839</v>
      </c>
      <c r="G11869" s="8"/>
      <c r="H11869" s="9">
        <v>46089</v>
      </c>
      <c r="I11869" s="8" t="s">
        <v>365</v>
      </c>
      <c r="J11869" s="8" t="s">
        <v>19</v>
      </c>
      <c r="K11869" s="7">
        <v>46094</v>
      </c>
    </row>
    <row r="11870" spans="1:11">
      <c r="A11870">
        <v>11870</v>
      </c>
      <c r="B11870" t="str">
        <f>VLOOKUP(C11870,属性!A:D,2,FALSE)</f>
        <v>瑞幸</v>
      </c>
      <c r="C11870" t="s">
        <v>18730</v>
      </c>
      <c r="D11870" s="7">
        <f>VLOOKUP(C11870,属性!A:D,3,FALSE)</f>
        <v>46088</v>
      </c>
      <c r="E11870" s="7" t="str">
        <f>VLOOKUP(C11870,属性!A:D,4,FALSE)</f>
        <v>否</v>
      </c>
      <c r="F11870" s="8" t="s">
        <v>19840</v>
      </c>
      <c r="G11870" s="8" t="s">
        <v>19841</v>
      </c>
      <c r="H11870" s="9">
        <v>46089</v>
      </c>
      <c r="I11870" s="8" t="s">
        <v>77</v>
      </c>
      <c r="J11870" s="8" t="s">
        <v>30</v>
      </c>
      <c r="K11870" s="7">
        <v>46094</v>
      </c>
    </row>
    <row r="11871" ht="28" hidden="1" spans="1:11">
      <c r="A11871">
        <v>11871</v>
      </c>
      <c r="B11871" t="str">
        <f>VLOOKUP(C11871,属性!A:D,2,FALSE)</f>
        <v>瑞幸</v>
      </c>
      <c r="C11871" t="s">
        <v>18730</v>
      </c>
      <c r="D11871" s="7">
        <f>VLOOKUP(C11871,属性!A:D,3,FALSE)</f>
        <v>46088</v>
      </c>
      <c r="E11871" s="7" t="str">
        <f>VLOOKUP(C11871,属性!A:D,4,FALSE)</f>
        <v>否</v>
      </c>
      <c r="F11871" s="8" t="s">
        <v>19842</v>
      </c>
      <c r="G11871" s="8"/>
      <c r="H11871" s="9">
        <v>46088</v>
      </c>
      <c r="I11871" s="8" t="s">
        <v>22</v>
      </c>
      <c r="J11871" s="8" t="s">
        <v>19</v>
      </c>
      <c r="K11871" s="7">
        <v>46094</v>
      </c>
    </row>
    <row r="11872" hidden="1" spans="1:11">
      <c r="A11872">
        <v>11872</v>
      </c>
      <c r="B11872" t="str">
        <f>VLOOKUP(C11872,属性!A:D,2,FALSE)</f>
        <v>瑞幸</v>
      </c>
      <c r="C11872" t="s">
        <v>18730</v>
      </c>
      <c r="D11872" s="7">
        <f>VLOOKUP(C11872,属性!A:D,3,FALSE)</f>
        <v>46088</v>
      </c>
      <c r="E11872" s="7" t="str">
        <f>VLOOKUP(C11872,属性!A:D,4,FALSE)</f>
        <v>否</v>
      </c>
      <c r="F11872" s="8" t="s">
        <v>19843</v>
      </c>
      <c r="G11872" s="8" t="s">
        <v>19844</v>
      </c>
      <c r="H11872" s="9">
        <v>46088</v>
      </c>
      <c r="I11872" s="8" t="s">
        <v>22</v>
      </c>
      <c r="J11872" s="8" t="s">
        <v>19</v>
      </c>
      <c r="K11872" s="7">
        <v>46094</v>
      </c>
    </row>
    <row r="11873" hidden="1" spans="1:11">
      <c r="A11873">
        <v>11873</v>
      </c>
      <c r="B11873" t="str">
        <f>VLOOKUP(C11873,属性!A:D,2,FALSE)</f>
        <v>瑞幸</v>
      </c>
      <c r="C11873" t="s">
        <v>18730</v>
      </c>
      <c r="D11873" s="7">
        <f>VLOOKUP(C11873,属性!A:D,3,FALSE)</f>
        <v>46088</v>
      </c>
      <c r="E11873" s="7" t="str">
        <f>VLOOKUP(C11873,属性!A:D,4,FALSE)</f>
        <v>否</v>
      </c>
      <c r="F11873" s="8" t="s">
        <v>19757</v>
      </c>
      <c r="G11873" s="8" t="s">
        <v>19845</v>
      </c>
      <c r="H11873" s="9">
        <v>46088</v>
      </c>
      <c r="I11873" s="8" t="s">
        <v>14</v>
      </c>
      <c r="J11873" s="8" t="s">
        <v>19</v>
      </c>
      <c r="K11873" s="7">
        <v>46094</v>
      </c>
    </row>
    <row r="11874" hidden="1" spans="1:11">
      <c r="A11874">
        <v>11874</v>
      </c>
      <c r="B11874" t="str">
        <f>VLOOKUP(C11874,属性!A:D,2,FALSE)</f>
        <v>瑞幸</v>
      </c>
      <c r="C11874" t="s">
        <v>18730</v>
      </c>
      <c r="D11874" s="7">
        <f>VLOOKUP(C11874,属性!A:D,3,FALSE)</f>
        <v>46088</v>
      </c>
      <c r="E11874" s="7" t="str">
        <f>VLOOKUP(C11874,属性!A:D,4,FALSE)</f>
        <v>否</v>
      </c>
      <c r="F11874" s="8" t="s">
        <v>19846</v>
      </c>
      <c r="G11874" s="8" t="s">
        <v>19847</v>
      </c>
      <c r="H11874" s="9">
        <v>46088</v>
      </c>
      <c r="I11874" s="8" t="s">
        <v>33</v>
      </c>
      <c r="J11874" s="8" t="s">
        <v>19</v>
      </c>
      <c r="K11874" s="7">
        <v>46094</v>
      </c>
    </row>
    <row r="11875" hidden="1" spans="1:11">
      <c r="A11875">
        <v>11875</v>
      </c>
      <c r="B11875" t="str">
        <f>VLOOKUP(C11875,属性!A:D,2,FALSE)</f>
        <v>瑞幸</v>
      </c>
      <c r="C11875" t="s">
        <v>18730</v>
      </c>
      <c r="D11875" s="7">
        <f>VLOOKUP(C11875,属性!A:D,3,FALSE)</f>
        <v>46088</v>
      </c>
      <c r="E11875" s="7" t="str">
        <f>VLOOKUP(C11875,属性!A:D,4,FALSE)</f>
        <v>否</v>
      </c>
      <c r="F11875" s="8" t="s">
        <v>19848</v>
      </c>
      <c r="G11875" s="8" t="s">
        <v>3483</v>
      </c>
      <c r="H11875" s="9">
        <v>46088</v>
      </c>
      <c r="I11875" s="8" t="s">
        <v>14</v>
      </c>
      <c r="J11875" s="8" t="s">
        <v>19</v>
      </c>
      <c r="K11875" s="7">
        <v>46094</v>
      </c>
    </row>
    <row r="11876" hidden="1" spans="1:11">
      <c r="A11876">
        <v>11876</v>
      </c>
      <c r="B11876" t="str">
        <f>VLOOKUP(C11876,属性!A:D,2,FALSE)</f>
        <v>瑞幸</v>
      </c>
      <c r="C11876" t="s">
        <v>18730</v>
      </c>
      <c r="D11876" s="7">
        <f>VLOOKUP(C11876,属性!A:D,3,FALSE)</f>
        <v>46088</v>
      </c>
      <c r="E11876" s="7" t="str">
        <f>VLOOKUP(C11876,属性!A:D,4,FALSE)</f>
        <v>否</v>
      </c>
      <c r="F11876" s="8" t="s">
        <v>19849</v>
      </c>
      <c r="G11876" s="8" t="s">
        <v>19850</v>
      </c>
      <c r="H11876" s="9">
        <v>46088</v>
      </c>
      <c r="I11876" s="8" t="s">
        <v>18</v>
      </c>
      <c r="J11876" s="8" t="s">
        <v>19</v>
      </c>
      <c r="K11876" s="7">
        <v>46094</v>
      </c>
    </row>
    <row r="11877" hidden="1" spans="1:11">
      <c r="A11877">
        <v>11877</v>
      </c>
      <c r="B11877" t="str">
        <f>VLOOKUP(C11877,属性!A:D,2,FALSE)</f>
        <v>瑞幸</v>
      </c>
      <c r="C11877" t="s">
        <v>18730</v>
      </c>
      <c r="D11877" s="7">
        <f>VLOOKUP(C11877,属性!A:D,3,FALSE)</f>
        <v>46088</v>
      </c>
      <c r="E11877" s="7" t="str">
        <f>VLOOKUP(C11877,属性!A:D,4,FALSE)</f>
        <v>否</v>
      </c>
      <c r="F11877" s="8" t="s">
        <v>5980</v>
      </c>
      <c r="G11877" s="8" t="s">
        <v>19851</v>
      </c>
      <c r="H11877" s="9">
        <v>46088</v>
      </c>
      <c r="I11877" s="8" t="s">
        <v>77</v>
      </c>
      <c r="J11877" s="8" t="s">
        <v>19</v>
      </c>
      <c r="K11877" s="7">
        <v>46094</v>
      </c>
    </row>
    <row r="11878" hidden="1" spans="1:11">
      <c r="A11878">
        <v>11878</v>
      </c>
      <c r="B11878" t="str">
        <f>VLOOKUP(C11878,属性!A:D,2,FALSE)</f>
        <v>瑞幸</v>
      </c>
      <c r="C11878" t="s">
        <v>18730</v>
      </c>
      <c r="D11878" s="7">
        <f>VLOOKUP(C11878,属性!A:D,3,FALSE)</f>
        <v>46088</v>
      </c>
      <c r="E11878" s="7" t="str">
        <f>VLOOKUP(C11878,属性!A:D,4,FALSE)</f>
        <v>否</v>
      </c>
      <c r="F11878" s="8" t="s">
        <v>19852</v>
      </c>
      <c r="G11878" s="8"/>
      <c r="H11878" s="9">
        <v>46088</v>
      </c>
      <c r="I11878" s="8" t="s">
        <v>257</v>
      </c>
      <c r="J11878" s="8" t="s">
        <v>19</v>
      </c>
      <c r="K11878" s="7">
        <v>46094</v>
      </c>
    </row>
    <row r="11879" hidden="1" spans="1:11">
      <c r="A11879">
        <v>11879</v>
      </c>
      <c r="B11879" t="str">
        <f>VLOOKUP(C11879,属性!A:D,2,FALSE)</f>
        <v>瑞幸</v>
      </c>
      <c r="C11879" t="s">
        <v>18730</v>
      </c>
      <c r="D11879" s="7">
        <f>VLOOKUP(C11879,属性!A:D,3,FALSE)</f>
        <v>46088</v>
      </c>
      <c r="E11879" s="7" t="str">
        <f>VLOOKUP(C11879,属性!A:D,4,FALSE)</f>
        <v>否</v>
      </c>
      <c r="F11879" s="8" t="s">
        <v>19853</v>
      </c>
      <c r="G11879" s="8" t="s">
        <v>19854</v>
      </c>
      <c r="H11879" s="9">
        <v>46088</v>
      </c>
      <c r="I11879" s="8" t="s">
        <v>38</v>
      </c>
      <c r="J11879" s="8" t="s">
        <v>19</v>
      </c>
      <c r="K11879" s="7">
        <v>46094</v>
      </c>
    </row>
    <row r="11880" hidden="1" spans="1:11">
      <c r="A11880">
        <v>11880</v>
      </c>
      <c r="B11880" t="str">
        <f>VLOOKUP(C11880,属性!A:D,2,FALSE)</f>
        <v>瑞幸</v>
      </c>
      <c r="C11880" t="s">
        <v>18730</v>
      </c>
      <c r="D11880" s="7">
        <f>VLOOKUP(C11880,属性!A:D,3,FALSE)</f>
        <v>46088</v>
      </c>
      <c r="E11880" s="7" t="str">
        <f>VLOOKUP(C11880,属性!A:D,4,FALSE)</f>
        <v>否</v>
      </c>
      <c r="F11880" s="8" t="s">
        <v>19855</v>
      </c>
      <c r="G11880" s="8" t="s">
        <v>19856</v>
      </c>
      <c r="H11880" s="9">
        <v>46088</v>
      </c>
      <c r="I11880" s="8" t="s">
        <v>77</v>
      </c>
      <c r="J11880" s="8" t="s">
        <v>19</v>
      </c>
      <c r="K11880" s="7">
        <v>46094</v>
      </c>
    </row>
    <row r="11881" hidden="1" spans="1:11">
      <c r="A11881">
        <v>11881</v>
      </c>
      <c r="B11881" t="str">
        <f>VLOOKUP(C11881,属性!A:D,2,FALSE)</f>
        <v>瑞幸</v>
      </c>
      <c r="C11881" t="s">
        <v>18730</v>
      </c>
      <c r="D11881" s="7">
        <f>VLOOKUP(C11881,属性!A:D,3,FALSE)</f>
        <v>46088</v>
      </c>
      <c r="E11881" s="7" t="str">
        <f>VLOOKUP(C11881,属性!A:D,4,FALSE)</f>
        <v>否</v>
      </c>
      <c r="F11881" s="8" t="s">
        <v>19857</v>
      </c>
      <c r="G11881" s="8" t="s">
        <v>19858</v>
      </c>
      <c r="H11881" s="9">
        <v>46088</v>
      </c>
      <c r="I11881" s="8" t="s">
        <v>49</v>
      </c>
      <c r="J11881" s="8" t="s">
        <v>19</v>
      </c>
      <c r="K11881" s="7">
        <v>46094</v>
      </c>
    </row>
    <row r="11882" hidden="1" spans="1:11">
      <c r="A11882">
        <v>11882</v>
      </c>
      <c r="B11882" t="str">
        <f>VLOOKUP(C11882,属性!A:D,2,FALSE)</f>
        <v>瑞幸</v>
      </c>
      <c r="C11882" t="s">
        <v>18730</v>
      </c>
      <c r="D11882" s="7">
        <f>VLOOKUP(C11882,属性!A:D,3,FALSE)</f>
        <v>46088</v>
      </c>
      <c r="E11882" s="7" t="str">
        <f>VLOOKUP(C11882,属性!A:D,4,FALSE)</f>
        <v>否</v>
      </c>
      <c r="F11882" s="8" t="s">
        <v>19859</v>
      </c>
      <c r="G11882" s="8" t="s">
        <v>19860</v>
      </c>
      <c r="H11882" s="9">
        <v>46088</v>
      </c>
      <c r="I11882" s="8" t="s">
        <v>74</v>
      </c>
      <c r="J11882" s="8" t="s">
        <v>15</v>
      </c>
      <c r="K11882" s="7">
        <v>46094</v>
      </c>
    </row>
    <row r="11883" hidden="1" spans="1:11">
      <c r="A11883">
        <v>11883</v>
      </c>
      <c r="B11883" t="str">
        <f>VLOOKUP(C11883,属性!A:D,2,FALSE)</f>
        <v>瑞幸</v>
      </c>
      <c r="C11883" t="s">
        <v>18730</v>
      </c>
      <c r="D11883" s="7">
        <f>VLOOKUP(C11883,属性!A:D,3,FALSE)</f>
        <v>46088</v>
      </c>
      <c r="E11883" s="7" t="str">
        <f>VLOOKUP(C11883,属性!A:D,4,FALSE)</f>
        <v>否</v>
      </c>
      <c r="F11883" s="8" t="s">
        <v>19861</v>
      </c>
      <c r="G11883" s="8" t="s">
        <v>19862</v>
      </c>
      <c r="H11883" s="9">
        <v>46088</v>
      </c>
      <c r="I11883" s="8" t="s">
        <v>52</v>
      </c>
      <c r="J11883" s="8" t="s">
        <v>19</v>
      </c>
      <c r="K11883" s="7">
        <v>46094</v>
      </c>
    </row>
    <row r="11884" hidden="1" spans="1:11">
      <c r="A11884">
        <v>11884</v>
      </c>
      <c r="B11884" t="str">
        <f>VLOOKUP(C11884,属性!A:D,2,FALSE)</f>
        <v>瑞幸</v>
      </c>
      <c r="C11884" t="s">
        <v>18730</v>
      </c>
      <c r="D11884" s="7">
        <f>VLOOKUP(C11884,属性!A:D,3,FALSE)</f>
        <v>46088</v>
      </c>
      <c r="E11884" s="7" t="str">
        <f>VLOOKUP(C11884,属性!A:D,4,FALSE)</f>
        <v>否</v>
      </c>
      <c r="F11884" s="8" t="s">
        <v>19863</v>
      </c>
      <c r="G11884" s="8" t="s">
        <v>7252</v>
      </c>
      <c r="H11884" s="9">
        <v>46088</v>
      </c>
      <c r="I11884" s="8" t="s">
        <v>14</v>
      </c>
      <c r="J11884" s="8" t="s">
        <v>19</v>
      </c>
      <c r="K11884" s="7">
        <v>46094</v>
      </c>
    </row>
    <row r="11885" spans="1:11">
      <c r="A11885">
        <v>11885</v>
      </c>
      <c r="B11885" t="str">
        <f>VLOOKUP(C11885,属性!A:D,2,FALSE)</f>
        <v>瑞幸</v>
      </c>
      <c r="C11885" t="s">
        <v>18730</v>
      </c>
      <c r="D11885" s="7">
        <f>VLOOKUP(C11885,属性!A:D,3,FALSE)</f>
        <v>46088</v>
      </c>
      <c r="E11885" s="7" t="str">
        <f>VLOOKUP(C11885,属性!A:D,4,FALSE)</f>
        <v>否</v>
      </c>
      <c r="F11885" s="8" t="s">
        <v>19864</v>
      </c>
      <c r="G11885" s="8" t="s">
        <v>19865</v>
      </c>
      <c r="H11885" s="9">
        <v>46089</v>
      </c>
      <c r="I11885" s="8" t="s">
        <v>49</v>
      </c>
      <c r="J11885" s="8" t="s">
        <v>30</v>
      </c>
      <c r="K11885" s="7">
        <v>46094</v>
      </c>
    </row>
    <row r="11886" spans="1:11">
      <c r="A11886">
        <v>11886</v>
      </c>
      <c r="B11886" t="str">
        <f>VLOOKUP(C11886,属性!A:D,2,FALSE)</f>
        <v>瑞幸</v>
      </c>
      <c r="C11886" t="s">
        <v>18730</v>
      </c>
      <c r="D11886" s="7">
        <f>VLOOKUP(C11886,属性!A:D,3,FALSE)</f>
        <v>46088</v>
      </c>
      <c r="E11886" s="7" t="str">
        <f>VLOOKUP(C11886,属性!A:D,4,FALSE)</f>
        <v>否</v>
      </c>
      <c r="F11886" s="8" t="s">
        <v>19866</v>
      </c>
      <c r="G11886" s="8" t="s">
        <v>205</v>
      </c>
      <c r="H11886" s="9">
        <v>46089</v>
      </c>
      <c r="I11886" s="8" t="s">
        <v>33</v>
      </c>
      <c r="J11886" s="8" t="s">
        <v>30</v>
      </c>
      <c r="K11886" s="7">
        <v>46094</v>
      </c>
    </row>
    <row r="11887" hidden="1" spans="1:11">
      <c r="A11887">
        <v>11887</v>
      </c>
      <c r="B11887" t="str">
        <f>VLOOKUP(C11887,属性!A:D,2,FALSE)</f>
        <v>瑞幸</v>
      </c>
      <c r="C11887" t="s">
        <v>18730</v>
      </c>
      <c r="D11887" s="7">
        <f>VLOOKUP(C11887,属性!A:D,3,FALSE)</f>
        <v>46088</v>
      </c>
      <c r="E11887" s="7" t="str">
        <f>VLOOKUP(C11887,属性!A:D,4,FALSE)</f>
        <v>否</v>
      </c>
      <c r="F11887" s="8" t="s">
        <v>19867</v>
      </c>
      <c r="G11887" s="8"/>
      <c r="H11887" s="9">
        <v>46089</v>
      </c>
      <c r="I11887" s="8" t="s">
        <v>74</v>
      </c>
      <c r="J11887" s="8" t="s">
        <v>19</v>
      </c>
      <c r="K11887" s="7">
        <v>46094</v>
      </c>
    </row>
    <row r="11888" hidden="1" spans="1:11">
      <c r="A11888">
        <v>11888</v>
      </c>
      <c r="B11888" t="str">
        <f>VLOOKUP(C11888,属性!A:D,2,FALSE)</f>
        <v>瑞幸</v>
      </c>
      <c r="C11888" t="s">
        <v>18730</v>
      </c>
      <c r="D11888" s="7">
        <f>VLOOKUP(C11888,属性!A:D,3,FALSE)</f>
        <v>46088</v>
      </c>
      <c r="E11888" s="7" t="str">
        <f>VLOOKUP(C11888,属性!A:D,4,FALSE)</f>
        <v>否</v>
      </c>
      <c r="F11888" s="8" t="s">
        <v>19868</v>
      </c>
      <c r="G11888" s="8"/>
      <c r="H11888" s="9">
        <v>46089</v>
      </c>
      <c r="I11888" s="8" t="s">
        <v>365</v>
      </c>
      <c r="J11888" s="8" t="s">
        <v>19</v>
      </c>
      <c r="K11888" s="7">
        <v>46094</v>
      </c>
    </row>
    <row r="11889" spans="1:11">
      <c r="A11889">
        <v>11889</v>
      </c>
      <c r="B11889" t="str">
        <f>VLOOKUP(C11889,属性!A:D,2,FALSE)</f>
        <v>瑞幸</v>
      </c>
      <c r="C11889" t="s">
        <v>18730</v>
      </c>
      <c r="D11889" s="7">
        <f>VLOOKUP(C11889,属性!A:D,3,FALSE)</f>
        <v>46088</v>
      </c>
      <c r="E11889" s="7" t="str">
        <f>VLOOKUP(C11889,属性!A:D,4,FALSE)</f>
        <v>否</v>
      </c>
      <c r="F11889" s="8" t="s">
        <v>19869</v>
      </c>
      <c r="G11889" s="8" t="s">
        <v>19870</v>
      </c>
      <c r="H11889" s="9">
        <v>46091</v>
      </c>
      <c r="I11889" s="8" t="s">
        <v>90</v>
      </c>
      <c r="J11889" s="8" t="s">
        <v>30</v>
      </c>
      <c r="K11889" s="7">
        <v>46094</v>
      </c>
    </row>
    <row r="11890" spans="1:11">
      <c r="A11890">
        <v>11890</v>
      </c>
      <c r="B11890" t="str">
        <f>VLOOKUP(C11890,属性!A:D,2,FALSE)</f>
        <v>瑞幸</v>
      </c>
      <c r="C11890" t="s">
        <v>18730</v>
      </c>
      <c r="D11890" s="7">
        <f>VLOOKUP(C11890,属性!A:D,3,FALSE)</f>
        <v>46088</v>
      </c>
      <c r="E11890" s="7" t="str">
        <f>VLOOKUP(C11890,属性!A:D,4,FALSE)</f>
        <v>否</v>
      </c>
      <c r="F11890" s="8" t="s">
        <v>19871</v>
      </c>
      <c r="G11890" s="8" t="s">
        <v>19872</v>
      </c>
      <c r="H11890" s="9">
        <v>46091</v>
      </c>
      <c r="I11890" s="8" t="s">
        <v>112</v>
      </c>
      <c r="J11890" s="8" t="s">
        <v>30</v>
      </c>
      <c r="K11890" s="7">
        <v>46094</v>
      </c>
    </row>
    <row r="11891" hidden="1" spans="1:11">
      <c r="A11891">
        <v>11891</v>
      </c>
      <c r="B11891" t="str">
        <f>VLOOKUP(C11891,属性!A:D,2,FALSE)</f>
        <v>瑞幸</v>
      </c>
      <c r="C11891" t="s">
        <v>18730</v>
      </c>
      <c r="D11891" s="7">
        <f>VLOOKUP(C11891,属性!A:D,3,FALSE)</f>
        <v>46088</v>
      </c>
      <c r="E11891" s="7" t="str">
        <f>VLOOKUP(C11891,属性!A:D,4,FALSE)</f>
        <v>否</v>
      </c>
      <c r="F11891" s="8" t="s">
        <v>19873</v>
      </c>
      <c r="G11891" s="8" t="s">
        <v>19874</v>
      </c>
      <c r="H11891" s="9">
        <v>46091</v>
      </c>
      <c r="I11891" s="8" t="s">
        <v>14</v>
      </c>
      <c r="J11891" s="8" t="s">
        <v>19</v>
      </c>
      <c r="K11891" s="7">
        <v>46094</v>
      </c>
    </row>
    <row r="11892" hidden="1" spans="1:11">
      <c r="A11892">
        <v>11892</v>
      </c>
      <c r="B11892" t="str">
        <f>VLOOKUP(C11892,属性!A:D,2,FALSE)</f>
        <v>瑞幸</v>
      </c>
      <c r="C11892" t="s">
        <v>18730</v>
      </c>
      <c r="D11892" s="7">
        <f>VLOOKUP(C11892,属性!A:D,3,FALSE)</f>
        <v>46088</v>
      </c>
      <c r="E11892" s="7" t="str">
        <f>VLOOKUP(C11892,属性!A:D,4,FALSE)</f>
        <v>否</v>
      </c>
      <c r="F11892" s="8" t="s">
        <v>171</v>
      </c>
      <c r="G11892" s="8" t="s">
        <v>19875</v>
      </c>
      <c r="H11892" s="9">
        <v>46092</v>
      </c>
      <c r="I11892" s="8" t="s">
        <v>14</v>
      </c>
      <c r="J11892" s="8" t="s">
        <v>19</v>
      </c>
      <c r="K11892" s="7">
        <v>46094</v>
      </c>
    </row>
    <row r="11893" hidden="1" spans="1:11">
      <c r="A11893">
        <v>11893</v>
      </c>
      <c r="B11893" t="str">
        <f>VLOOKUP(C11893,属性!A:D,2,FALSE)</f>
        <v>瑞幸</v>
      </c>
      <c r="C11893" t="s">
        <v>18730</v>
      </c>
      <c r="D11893" s="7">
        <f>VLOOKUP(C11893,属性!A:D,3,FALSE)</f>
        <v>46088</v>
      </c>
      <c r="E11893" s="7" t="str">
        <f>VLOOKUP(C11893,属性!A:D,4,FALSE)</f>
        <v>否</v>
      </c>
      <c r="F11893" s="8" t="s">
        <v>19876</v>
      </c>
      <c r="G11893" s="8" t="s">
        <v>19877</v>
      </c>
      <c r="H11893" s="9">
        <v>46092</v>
      </c>
      <c r="I11893" s="8" t="s">
        <v>68</v>
      </c>
      <c r="J11893" s="8" t="s">
        <v>19</v>
      </c>
      <c r="K11893" s="7">
        <v>46094</v>
      </c>
    </row>
    <row r="11894" hidden="1" spans="1:11">
      <c r="A11894">
        <v>11894</v>
      </c>
      <c r="B11894" t="str">
        <f>VLOOKUP(C11894,属性!A:D,2,FALSE)</f>
        <v>瑞幸</v>
      </c>
      <c r="C11894" t="s">
        <v>18730</v>
      </c>
      <c r="D11894" s="7">
        <f>VLOOKUP(C11894,属性!A:D,3,FALSE)</f>
        <v>46088</v>
      </c>
      <c r="E11894" s="7" t="str">
        <f>VLOOKUP(C11894,属性!A:D,4,FALSE)</f>
        <v>否</v>
      </c>
      <c r="F11894" s="8" t="s">
        <v>2470</v>
      </c>
      <c r="G11894" s="8" t="s">
        <v>19878</v>
      </c>
      <c r="H11894" s="9">
        <v>46092</v>
      </c>
      <c r="I11894" s="8" t="s">
        <v>14</v>
      </c>
      <c r="J11894" s="8" t="s">
        <v>19</v>
      </c>
      <c r="K11894" s="7">
        <v>46094</v>
      </c>
    </row>
    <row r="11895" hidden="1" spans="1:11">
      <c r="A11895">
        <v>11895</v>
      </c>
      <c r="B11895" t="str">
        <f>VLOOKUP(C11895,属性!A:D,2,FALSE)</f>
        <v>瑞幸</v>
      </c>
      <c r="C11895" t="s">
        <v>18730</v>
      </c>
      <c r="D11895" s="7">
        <f>VLOOKUP(C11895,属性!A:D,3,FALSE)</f>
        <v>46088</v>
      </c>
      <c r="E11895" s="7" t="str">
        <f>VLOOKUP(C11895,属性!A:D,4,FALSE)</f>
        <v>否</v>
      </c>
      <c r="F11895" s="8" t="s">
        <v>19879</v>
      </c>
      <c r="G11895" s="8" t="s">
        <v>19880</v>
      </c>
      <c r="H11895" s="9">
        <v>46092</v>
      </c>
      <c r="I11895" s="8" t="s">
        <v>222</v>
      </c>
      <c r="J11895" s="8" t="s">
        <v>19</v>
      </c>
      <c r="K11895" s="7">
        <v>46094</v>
      </c>
    </row>
    <row r="11896" hidden="1" spans="1:11">
      <c r="A11896">
        <v>11896</v>
      </c>
      <c r="B11896" t="str">
        <f>VLOOKUP(C11896,属性!A:D,2,FALSE)</f>
        <v>瑞幸</v>
      </c>
      <c r="C11896" t="s">
        <v>18730</v>
      </c>
      <c r="D11896" s="7">
        <f>VLOOKUP(C11896,属性!A:D,3,FALSE)</f>
        <v>46088</v>
      </c>
      <c r="E11896" s="7" t="str">
        <f>VLOOKUP(C11896,属性!A:D,4,FALSE)</f>
        <v>否</v>
      </c>
      <c r="F11896" s="8" t="s">
        <v>11846</v>
      </c>
      <c r="G11896" s="8" t="s">
        <v>92</v>
      </c>
      <c r="H11896" s="9">
        <v>46092</v>
      </c>
      <c r="I11896" s="8" t="s">
        <v>18</v>
      </c>
      <c r="J11896" s="8" t="s">
        <v>15</v>
      </c>
      <c r="K11896" s="7">
        <v>46094</v>
      </c>
    </row>
    <row r="11897" hidden="1" spans="1:11">
      <c r="A11897">
        <v>11897</v>
      </c>
      <c r="B11897" t="str">
        <f>VLOOKUP(C11897,属性!A:D,2,FALSE)</f>
        <v>瑞幸</v>
      </c>
      <c r="C11897" t="s">
        <v>18730</v>
      </c>
      <c r="D11897" s="7">
        <f>VLOOKUP(C11897,属性!A:D,3,FALSE)</f>
        <v>46088</v>
      </c>
      <c r="E11897" s="7" t="str">
        <f>VLOOKUP(C11897,属性!A:D,4,FALSE)</f>
        <v>否</v>
      </c>
      <c r="F11897" s="8" t="s">
        <v>19881</v>
      </c>
      <c r="G11897" s="8" t="s">
        <v>19882</v>
      </c>
      <c r="H11897" s="9">
        <v>46094</v>
      </c>
      <c r="I11897" s="8" t="s">
        <v>365</v>
      </c>
      <c r="J11897" s="8" t="s">
        <v>19</v>
      </c>
      <c r="K11897" s="7">
        <v>46094</v>
      </c>
    </row>
    <row r="11898" hidden="1" spans="1:11">
      <c r="A11898">
        <v>11898</v>
      </c>
      <c r="B11898" t="str">
        <f>VLOOKUP(C11898,属性!A:D,2,FALSE)</f>
        <v>瑞幸</v>
      </c>
      <c r="C11898" t="s">
        <v>18730</v>
      </c>
      <c r="D11898" s="7">
        <f>VLOOKUP(C11898,属性!A:D,3,FALSE)</f>
        <v>46088</v>
      </c>
      <c r="E11898" s="7" t="str">
        <f>VLOOKUP(C11898,属性!A:D,4,FALSE)</f>
        <v>否</v>
      </c>
      <c r="F11898" s="8" t="s">
        <v>19883</v>
      </c>
      <c r="G11898" s="8" t="s">
        <v>19884</v>
      </c>
      <c r="H11898" s="9">
        <v>46091</v>
      </c>
      <c r="I11898" s="8" t="s">
        <v>29</v>
      </c>
      <c r="J11898" s="8" t="s">
        <v>19</v>
      </c>
      <c r="K11898" s="7">
        <v>46094</v>
      </c>
    </row>
    <row r="11899" hidden="1" spans="1:11">
      <c r="A11899">
        <v>11899</v>
      </c>
      <c r="B11899" t="str">
        <f>VLOOKUP(C11899,属性!A:D,2,FALSE)</f>
        <v>瑞幸</v>
      </c>
      <c r="C11899" t="s">
        <v>18730</v>
      </c>
      <c r="D11899" s="7">
        <f>VLOOKUP(C11899,属性!A:D,3,FALSE)</f>
        <v>46088</v>
      </c>
      <c r="E11899" s="7" t="str">
        <f>VLOOKUP(C11899,属性!A:D,4,FALSE)</f>
        <v>否</v>
      </c>
      <c r="F11899" s="8" t="s">
        <v>19885</v>
      </c>
      <c r="G11899" s="8" t="s">
        <v>19886</v>
      </c>
      <c r="H11899" s="9">
        <v>46091</v>
      </c>
      <c r="I11899" s="8" t="s">
        <v>85</v>
      </c>
      <c r="J11899" s="8" t="s">
        <v>19</v>
      </c>
      <c r="K11899" s="7">
        <v>46094</v>
      </c>
    </row>
    <row r="11900" hidden="1" spans="1:11">
      <c r="A11900">
        <v>11900</v>
      </c>
      <c r="B11900" t="str">
        <f>VLOOKUP(C11900,属性!A:D,2,FALSE)</f>
        <v>瑞幸</v>
      </c>
      <c r="C11900" t="s">
        <v>18730</v>
      </c>
      <c r="D11900" s="7">
        <f>VLOOKUP(C11900,属性!A:D,3,FALSE)</f>
        <v>46088</v>
      </c>
      <c r="E11900" s="7" t="str">
        <f>VLOOKUP(C11900,属性!A:D,4,FALSE)</f>
        <v>否</v>
      </c>
      <c r="F11900" s="8" t="s">
        <v>19887</v>
      </c>
      <c r="G11900" s="8" t="s">
        <v>19888</v>
      </c>
      <c r="H11900" s="9">
        <v>46092</v>
      </c>
      <c r="I11900" s="8" t="s">
        <v>85</v>
      </c>
      <c r="J11900" s="8" t="s">
        <v>19</v>
      </c>
      <c r="K11900" s="7">
        <v>46094</v>
      </c>
    </row>
    <row r="11901" hidden="1" spans="1:11">
      <c r="A11901">
        <v>11901</v>
      </c>
      <c r="B11901" t="str">
        <f>VLOOKUP(C11901,属性!A:D,2,FALSE)</f>
        <v>瑞幸</v>
      </c>
      <c r="C11901" t="s">
        <v>18730</v>
      </c>
      <c r="D11901" s="7">
        <f>VLOOKUP(C11901,属性!A:D,3,FALSE)</f>
        <v>46088</v>
      </c>
      <c r="E11901" s="7" t="str">
        <f>VLOOKUP(C11901,属性!A:D,4,FALSE)</f>
        <v>否</v>
      </c>
      <c r="F11901" s="8" t="s">
        <v>19889</v>
      </c>
      <c r="G11901" s="8" t="s">
        <v>19890</v>
      </c>
      <c r="H11901" s="9">
        <v>46093</v>
      </c>
      <c r="I11901" s="8" t="s">
        <v>38</v>
      </c>
      <c r="J11901" s="8" t="s">
        <v>15</v>
      </c>
      <c r="K11901" s="7">
        <v>46094</v>
      </c>
    </row>
    <row r="11902" hidden="1" spans="1:11">
      <c r="A11902">
        <v>11902</v>
      </c>
      <c r="B11902" t="str">
        <f>VLOOKUP(C11902,属性!A:D,2,FALSE)</f>
        <v>瑞幸</v>
      </c>
      <c r="C11902" t="s">
        <v>18730</v>
      </c>
      <c r="D11902" s="7">
        <f>VLOOKUP(C11902,属性!A:D,3,FALSE)</f>
        <v>46088</v>
      </c>
      <c r="E11902" s="7" t="str">
        <f>VLOOKUP(C11902,属性!A:D,4,FALSE)</f>
        <v>否</v>
      </c>
      <c r="F11902" s="8" t="s">
        <v>19891</v>
      </c>
      <c r="G11902" s="8" t="s">
        <v>19892</v>
      </c>
      <c r="H11902" s="9">
        <v>46092</v>
      </c>
      <c r="I11902" s="8" t="s">
        <v>77</v>
      </c>
      <c r="J11902" s="8" t="s">
        <v>19</v>
      </c>
      <c r="K11902" s="7">
        <v>46094</v>
      </c>
    </row>
    <row r="11903" hidden="1" spans="1:11">
      <c r="A11903">
        <v>11903</v>
      </c>
      <c r="B11903" t="str">
        <f>VLOOKUP(C11903,属性!A:D,2,FALSE)</f>
        <v>瑞幸</v>
      </c>
      <c r="C11903" t="s">
        <v>18730</v>
      </c>
      <c r="D11903" s="7">
        <f>VLOOKUP(C11903,属性!A:D,3,FALSE)</f>
        <v>46088</v>
      </c>
      <c r="E11903" s="7" t="str">
        <f>VLOOKUP(C11903,属性!A:D,4,FALSE)</f>
        <v>否</v>
      </c>
      <c r="F11903" s="8" t="s">
        <v>171</v>
      </c>
      <c r="G11903" s="8" t="s">
        <v>19893</v>
      </c>
      <c r="H11903" s="9">
        <v>46092</v>
      </c>
      <c r="I11903" s="8" t="s">
        <v>38</v>
      </c>
      <c r="J11903" s="8" t="s">
        <v>15</v>
      </c>
      <c r="K11903" s="7">
        <v>46094</v>
      </c>
    </row>
    <row r="11904" hidden="1" spans="1:11">
      <c r="A11904">
        <v>11904</v>
      </c>
      <c r="B11904" t="str">
        <f>VLOOKUP(C11904,属性!A:D,2,FALSE)</f>
        <v>瑞幸</v>
      </c>
      <c r="C11904" t="s">
        <v>18730</v>
      </c>
      <c r="D11904" s="7">
        <f>VLOOKUP(C11904,属性!A:D,3,FALSE)</f>
        <v>46088</v>
      </c>
      <c r="E11904" s="7" t="str">
        <f>VLOOKUP(C11904,属性!A:D,4,FALSE)</f>
        <v>否</v>
      </c>
      <c r="F11904" s="8" t="s">
        <v>19894</v>
      </c>
      <c r="G11904" s="8"/>
      <c r="H11904" s="9">
        <v>46092</v>
      </c>
      <c r="I11904" s="8" t="s">
        <v>18</v>
      </c>
      <c r="J11904" s="8" t="s">
        <v>19</v>
      </c>
      <c r="K11904" s="7">
        <v>46094</v>
      </c>
    </row>
    <row r="11905" spans="1:11">
      <c r="A11905">
        <v>11905</v>
      </c>
      <c r="B11905" t="str">
        <f>VLOOKUP(C11905,属性!A:D,2,FALSE)</f>
        <v>瑞幸</v>
      </c>
      <c r="C11905" t="s">
        <v>18730</v>
      </c>
      <c r="D11905" s="7">
        <f>VLOOKUP(C11905,属性!A:D,3,FALSE)</f>
        <v>46088</v>
      </c>
      <c r="E11905" s="7" t="str">
        <f>VLOOKUP(C11905,属性!A:D,4,FALSE)</f>
        <v>否</v>
      </c>
      <c r="F11905" s="8" t="s">
        <v>19889</v>
      </c>
      <c r="G11905" s="8" t="s">
        <v>19895</v>
      </c>
      <c r="H11905" s="9">
        <v>46093</v>
      </c>
      <c r="I11905" s="8" t="s">
        <v>38</v>
      </c>
      <c r="J11905" s="8" t="s">
        <v>30</v>
      </c>
      <c r="K11905" s="7">
        <v>46094</v>
      </c>
    </row>
    <row r="11906" hidden="1" spans="1:11">
      <c r="A11906">
        <v>11906</v>
      </c>
      <c r="B11906" t="str">
        <f>VLOOKUP(C11906,属性!A:D,2,FALSE)</f>
        <v>瑞幸</v>
      </c>
      <c r="C11906" t="s">
        <v>18730</v>
      </c>
      <c r="D11906" s="7">
        <f>VLOOKUP(C11906,属性!A:D,3,FALSE)</f>
        <v>46088</v>
      </c>
      <c r="E11906" s="7" t="str">
        <f>VLOOKUP(C11906,属性!A:D,4,FALSE)</f>
        <v>否</v>
      </c>
      <c r="F11906" s="8" t="s">
        <v>19896</v>
      </c>
      <c r="G11906" s="8"/>
      <c r="H11906" s="9">
        <v>46092</v>
      </c>
      <c r="I11906" s="8" t="s">
        <v>77</v>
      </c>
      <c r="J11906" s="8" t="s">
        <v>19</v>
      </c>
      <c r="K11906" s="7">
        <v>46094</v>
      </c>
    </row>
    <row r="11907" spans="1:11">
      <c r="A11907">
        <v>11907</v>
      </c>
      <c r="B11907" t="str">
        <f>VLOOKUP(C11907,属性!A:D,2,FALSE)</f>
        <v>瑞幸</v>
      </c>
      <c r="C11907" t="s">
        <v>18730</v>
      </c>
      <c r="D11907" s="7">
        <f>VLOOKUP(C11907,属性!A:D,3,FALSE)</f>
        <v>46088</v>
      </c>
      <c r="E11907" s="7" t="str">
        <f>VLOOKUP(C11907,属性!A:D,4,FALSE)</f>
        <v>否</v>
      </c>
      <c r="F11907" s="8">
        <v>12340</v>
      </c>
      <c r="G11907" s="8" t="s">
        <v>19897</v>
      </c>
      <c r="H11907" s="9">
        <v>46092</v>
      </c>
      <c r="I11907" s="8" t="s">
        <v>22</v>
      </c>
      <c r="J11907" s="8" t="s">
        <v>30</v>
      </c>
      <c r="K11907" s="7">
        <v>46094</v>
      </c>
    </row>
    <row r="11908" hidden="1" spans="1:11">
      <c r="A11908">
        <v>11908</v>
      </c>
      <c r="B11908" t="str">
        <f>VLOOKUP(C11908,属性!A:D,2,FALSE)</f>
        <v>瑞幸</v>
      </c>
      <c r="C11908" t="s">
        <v>18730</v>
      </c>
      <c r="D11908" s="7">
        <f>VLOOKUP(C11908,属性!A:D,3,FALSE)</f>
        <v>46088</v>
      </c>
      <c r="E11908" s="7" t="str">
        <f>VLOOKUP(C11908,属性!A:D,4,FALSE)</f>
        <v>否</v>
      </c>
      <c r="F11908" s="8" t="s">
        <v>19898</v>
      </c>
      <c r="G11908" s="8" t="s">
        <v>19899</v>
      </c>
      <c r="H11908" s="9">
        <v>46094</v>
      </c>
      <c r="I11908" s="8" t="s">
        <v>49</v>
      </c>
      <c r="J11908" s="8" t="s">
        <v>19</v>
      </c>
      <c r="K11908" s="7">
        <v>46094</v>
      </c>
    </row>
    <row r="11909" hidden="1" spans="1:11">
      <c r="A11909">
        <v>11909</v>
      </c>
      <c r="B11909" t="str">
        <f>VLOOKUP(C11909,属性!A:D,2,FALSE)</f>
        <v>瑞幸</v>
      </c>
      <c r="C11909" t="s">
        <v>18730</v>
      </c>
      <c r="D11909" s="7">
        <f>VLOOKUP(C11909,属性!A:D,3,FALSE)</f>
        <v>46088</v>
      </c>
      <c r="E11909" s="7" t="str">
        <f>VLOOKUP(C11909,属性!A:D,4,FALSE)</f>
        <v>否</v>
      </c>
      <c r="F11909" s="8" t="s">
        <v>19900</v>
      </c>
      <c r="G11909" s="8"/>
      <c r="H11909" s="9">
        <v>46091</v>
      </c>
      <c r="I11909" s="8" t="s">
        <v>14</v>
      </c>
      <c r="J11909" s="8" t="s">
        <v>19</v>
      </c>
      <c r="K11909" s="7">
        <v>46094</v>
      </c>
    </row>
    <row r="11910" hidden="1" spans="1:11">
      <c r="A11910">
        <v>11910</v>
      </c>
      <c r="B11910" t="str">
        <f>VLOOKUP(C11910,属性!A:D,2,FALSE)</f>
        <v>瑞幸</v>
      </c>
      <c r="C11910" t="s">
        <v>18730</v>
      </c>
      <c r="D11910" s="7">
        <f>VLOOKUP(C11910,属性!A:D,3,FALSE)</f>
        <v>46088</v>
      </c>
      <c r="E11910" s="7" t="str">
        <f>VLOOKUP(C11910,属性!A:D,4,FALSE)</f>
        <v>否</v>
      </c>
      <c r="F11910" s="8" t="s">
        <v>19889</v>
      </c>
      <c r="G11910" s="8" t="s">
        <v>19901</v>
      </c>
      <c r="H11910" s="9">
        <v>46093</v>
      </c>
      <c r="I11910" s="8" t="s">
        <v>38</v>
      </c>
      <c r="J11910" s="8" t="s">
        <v>19</v>
      </c>
      <c r="K11910" s="7">
        <v>46094</v>
      </c>
    </row>
    <row r="11911" hidden="1" spans="1:11">
      <c r="A11911">
        <v>11911</v>
      </c>
      <c r="B11911" t="str">
        <f>VLOOKUP(C11911,属性!A:D,2,FALSE)</f>
        <v>瑞幸</v>
      </c>
      <c r="C11911" t="s">
        <v>18730</v>
      </c>
      <c r="D11911" s="7">
        <f>VLOOKUP(C11911,属性!A:D,3,FALSE)</f>
        <v>46088</v>
      </c>
      <c r="E11911" s="7" t="str">
        <f>VLOOKUP(C11911,属性!A:D,4,FALSE)</f>
        <v>否</v>
      </c>
      <c r="F11911" s="8" t="s">
        <v>19902</v>
      </c>
      <c r="G11911" s="8" t="s">
        <v>19903</v>
      </c>
      <c r="H11911" s="9">
        <v>46093</v>
      </c>
      <c r="I11911" s="8" t="s">
        <v>14</v>
      </c>
      <c r="J11911" s="8" t="s">
        <v>19</v>
      </c>
      <c r="K11911" s="7">
        <v>46094</v>
      </c>
    </row>
    <row r="11912" hidden="1" spans="1:11">
      <c r="A11912">
        <v>11912</v>
      </c>
      <c r="B11912" t="str">
        <f>VLOOKUP(C11912,属性!A:D,2,FALSE)</f>
        <v>瑞幸</v>
      </c>
      <c r="C11912" t="s">
        <v>18730</v>
      </c>
      <c r="D11912" s="7">
        <f>VLOOKUP(C11912,属性!A:D,3,FALSE)</f>
        <v>46088</v>
      </c>
      <c r="E11912" s="7" t="str">
        <f>VLOOKUP(C11912,属性!A:D,4,FALSE)</f>
        <v>否</v>
      </c>
      <c r="F11912" s="8" t="s">
        <v>19904</v>
      </c>
      <c r="G11912" s="8" t="s">
        <v>19905</v>
      </c>
      <c r="H11912" s="9">
        <v>46093</v>
      </c>
      <c r="I11912" s="8" t="s">
        <v>14</v>
      </c>
      <c r="J11912" s="8" t="s">
        <v>19</v>
      </c>
      <c r="K11912" s="7">
        <v>46094</v>
      </c>
    </row>
    <row r="11913" hidden="1" spans="1:11">
      <c r="A11913">
        <v>11913</v>
      </c>
      <c r="B11913" t="str">
        <f>VLOOKUP(C11913,属性!A:D,2,FALSE)</f>
        <v>瑞幸</v>
      </c>
      <c r="C11913" t="s">
        <v>18730</v>
      </c>
      <c r="D11913" s="7">
        <f>VLOOKUP(C11913,属性!A:D,3,FALSE)</f>
        <v>46088</v>
      </c>
      <c r="E11913" s="7" t="str">
        <f>VLOOKUP(C11913,属性!A:D,4,FALSE)</f>
        <v>否</v>
      </c>
      <c r="F11913" s="8" t="s">
        <v>19906</v>
      </c>
      <c r="G11913" s="8" t="s">
        <v>19907</v>
      </c>
      <c r="H11913" s="9">
        <v>46093</v>
      </c>
      <c r="I11913" s="8" t="s">
        <v>77</v>
      </c>
      <c r="J11913" s="8" t="s">
        <v>15</v>
      </c>
      <c r="K11913" s="7">
        <v>46094</v>
      </c>
    </row>
    <row r="11914" hidden="1" spans="1:11">
      <c r="A11914">
        <v>11914</v>
      </c>
      <c r="B11914" t="str">
        <f>VLOOKUP(C11914,属性!A:D,2,FALSE)</f>
        <v>瑞幸</v>
      </c>
      <c r="C11914" t="s">
        <v>18730</v>
      </c>
      <c r="D11914" s="7">
        <f>VLOOKUP(C11914,属性!A:D,3,FALSE)</f>
        <v>46088</v>
      </c>
      <c r="E11914" s="7" t="str">
        <f>VLOOKUP(C11914,属性!A:D,4,FALSE)</f>
        <v>否</v>
      </c>
      <c r="F11914" s="8" t="s">
        <v>86</v>
      </c>
      <c r="G11914" s="8" t="s">
        <v>19908</v>
      </c>
      <c r="H11914" s="9">
        <v>46093</v>
      </c>
      <c r="I11914" s="8" t="s">
        <v>923</v>
      </c>
      <c r="J11914" s="8" t="s">
        <v>19</v>
      </c>
      <c r="K11914" s="7">
        <v>46094</v>
      </c>
    </row>
    <row r="11915" hidden="1" spans="1:11">
      <c r="A11915">
        <v>11915</v>
      </c>
      <c r="B11915" t="str">
        <f>VLOOKUP(C11915,属性!A:D,2,FALSE)</f>
        <v>瑞幸</v>
      </c>
      <c r="C11915" t="s">
        <v>18730</v>
      </c>
      <c r="D11915" s="7">
        <f>VLOOKUP(C11915,属性!A:D,3,FALSE)</f>
        <v>46088</v>
      </c>
      <c r="E11915" s="7" t="str">
        <f>VLOOKUP(C11915,属性!A:D,4,FALSE)</f>
        <v>否</v>
      </c>
      <c r="F11915" s="8" t="s">
        <v>45</v>
      </c>
      <c r="G11915" s="8" t="s">
        <v>19909</v>
      </c>
      <c r="H11915" s="9">
        <v>46093</v>
      </c>
      <c r="I11915" s="8" t="s">
        <v>74</v>
      </c>
      <c r="J11915" s="8" t="s">
        <v>19</v>
      </c>
      <c r="K11915" s="7">
        <v>46094</v>
      </c>
    </row>
    <row r="11916" hidden="1" spans="1:11">
      <c r="A11916">
        <v>11916</v>
      </c>
      <c r="B11916" t="str">
        <f>VLOOKUP(C11916,属性!A:D,2,FALSE)</f>
        <v>瑞幸</v>
      </c>
      <c r="C11916" t="s">
        <v>18730</v>
      </c>
      <c r="D11916" s="7">
        <f>VLOOKUP(C11916,属性!A:D,3,FALSE)</f>
        <v>46088</v>
      </c>
      <c r="E11916" s="7" t="str">
        <f>VLOOKUP(C11916,属性!A:D,4,FALSE)</f>
        <v>否</v>
      </c>
      <c r="F11916" s="8" t="s">
        <v>19910</v>
      </c>
      <c r="G11916" s="8" t="s">
        <v>19905</v>
      </c>
      <c r="H11916" s="9">
        <v>46092</v>
      </c>
      <c r="I11916" s="8" t="s">
        <v>155</v>
      </c>
      <c r="J11916" s="8" t="s">
        <v>19</v>
      </c>
      <c r="K11916" s="7">
        <v>46094</v>
      </c>
    </row>
    <row r="11917" hidden="1" spans="1:11">
      <c r="A11917">
        <v>11917</v>
      </c>
      <c r="B11917" t="str">
        <f>VLOOKUP(C11917,属性!A:D,2,FALSE)</f>
        <v>瑞幸</v>
      </c>
      <c r="C11917" t="s">
        <v>18730</v>
      </c>
      <c r="D11917" s="7">
        <f>VLOOKUP(C11917,属性!A:D,3,FALSE)</f>
        <v>46088</v>
      </c>
      <c r="E11917" s="7" t="str">
        <f>VLOOKUP(C11917,属性!A:D,4,FALSE)</f>
        <v>否</v>
      </c>
      <c r="F11917" s="8" t="s">
        <v>1859</v>
      </c>
      <c r="G11917" s="8" t="s">
        <v>19911</v>
      </c>
      <c r="H11917" s="9">
        <v>46093</v>
      </c>
      <c r="I11917" s="8" t="s">
        <v>74</v>
      </c>
      <c r="J11917" s="8" t="s">
        <v>19</v>
      </c>
      <c r="K11917" s="7">
        <v>46094</v>
      </c>
    </row>
    <row r="11918" hidden="1" spans="1:11">
      <c r="A11918">
        <v>11918</v>
      </c>
      <c r="B11918" t="str">
        <f>VLOOKUP(C11918,属性!A:D,2,FALSE)</f>
        <v>瑞幸</v>
      </c>
      <c r="C11918" t="s">
        <v>18730</v>
      </c>
      <c r="D11918" s="7">
        <f>VLOOKUP(C11918,属性!A:D,3,FALSE)</f>
        <v>46088</v>
      </c>
      <c r="E11918" s="7" t="str">
        <f>VLOOKUP(C11918,属性!A:D,4,FALSE)</f>
        <v>否</v>
      </c>
      <c r="F11918" s="8" t="s">
        <v>19912</v>
      </c>
      <c r="G11918" s="8"/>
      <c r="H11918" s="9">
        <v>46092</v>
      </c>
      <c r="I11918" s="8" t="s">
        <v>125</v>
      </c>
      <c r="J11918" s="8" t="s">
        <v>19</v>
      </c>
      <c r="K11918" s="7">
        <v>46094</v>
      </c>
    </row>
    <row r="11919" spans="1:11">
      <c r="A11919">
        <v>11919</v>
      </c>
      <c r="B11919" t="str">
        <f>VLOOKUP(C11919,属性!A:D,2,FALSE)</f>
        <v>瑞幸</v>
      </c>
      <c r="C11919" t="s">
        <v>18730</v>
      </c>
      <c r="D11919" s="7">
        <f>VLOOKUP(C11919,属性!A:D,3,FALSE)</f>
        <v>46088</v>
      </c>
      <c r="E11919" s="7" t="str">
        <f>VLOOKUP(C11919,属性!A:D,4,FALSE)</f>
        <v>否</v>
      </c>
      <c r="F11919" s="8" t="s">
        <v>19912</v>
      </c>
      <c r="G11919" s="8" t="s">
        <v>19913</v>
      </c>
      <c r="H11919" s="9">
        <v>46092</v>
      </c>
      <c r="I11919" s="8" t="s">
        <v>125</v>
      </c>
      <c r="J11919" s="8" t="s">
        <v>30</v>
      </c>
      <c r="K11919" s="7">
        <v>46094</v>
      </c>
    </row>
    <row r="11920" hidden="1" spans="1:11">
      <c r="A11920">
        <v>11920</v>
      </c>
      <c r="B11920" t="str">
        <f>VLOOKUP(C11920,属性!A:D,2,FALSE)</f>
        <v>瑞幸</v>
      </c>
      <c r="C11920" t="s">
        <v>18730</v>
      </c>
      <c r="D11920" s="7">
        <f>VLOOKUP(C11920,属性!A:D,3,FALSE)</f>
        <v>46088</v>
      </c>
      <c r="E11920" s="7" t="str">
        <f>VLOOKUP(C11920,属性!A:D,4,FALSE)</f>
        <v>否</v>
      </c>
      <c r="F11920" s="8" t="s">
        <v>19889</v>
      </c>
      <c r="G11920" s="8" t="s">
        <v>19914</v>
      </c>
      <c r="H11920" s="9">
        <v>46093</v>
      </c>
      <c r="I11920" s="8" t="s">
        <v>38</v>
      </c>
      <c r="J11920" s="8" t="s">
        <v>19</v>
      </c>
      <c r="K11920" s="7">
        <v>46094</v>
      </c>
    </row>
    <row r="11921" spans="1:11">
      <c r="A11921">
        <v>11921</v>
      </c>
      <c r="B11921" t="str">
        <f>VLOOKUP(C11921,属性!A:D,2,FALSE)</f>
        <v>瑞幸</v>
      </c>
      <c r="C11921" t="s">
        <v>18730</v>
      </c>
      <c r="D11921" s="7">
        <f>VLOOKUP(C11921,属性!A:D,3,FALSE)</f>
        <v>46088</v>
      </c>
      <c r="E11921" s="7" t="str">
        <f>VLOOKUP(C11921,属性!A:D,4,FALSE)</f>
        <v>否</v>
      </c>
      <c r="F11921" s="8" t="s">
        <v>19915</v>
      </c>
      <c r="G11921" s="8" t="s">
        <v>19916</v>
      </c>
      <c r="H11921" s="9">
        <v>46093</v>
      </c>
      <c r="I11921" s="8" t="s">
        <v>52</v>
      </c>
      <c r="J11921" s="8" t="s">
        <v>30</v>
      </c>
      <c r="K11921" s="7">
        <v>46094</v>
      </c>
    </row>
    <row r="11922" hidden="1" spans="1:11">
      <c r="A11922">
        <v>11922</v>
      </c>
      <c r="B11922" t="str">
        <f>VLOOKUP(C11922,属性!A:D,2,FALSE)</f>
        <v>瑞幸</v>
      </c>
      <c r="C11922" t="s">
        <v>18730</v>
      </c>
      <c r="D11922" s="7">
        <f>VLOOKUP(C11922,属性!A:D,3,FALSE)</f>
        <v>46088</v>
      </c>
      <c r="E11922" s="7" t="str">
        <f>VLOOKUP(C11922,属性!A:D,4,FALSE)</f>
        <v>否</v>
      </c>
      <c r="F11922" s="8" t="s">
        <v>19917</v>
      </c>
      <c r="G11922" s="8" t="s">
        <v>19918</v>
      </c>
      <c r="H11922" s="9">
        <v>46092</v>
      </c>
      <c r="I11922" s="8" t="s">
        <v>14</v>
      </c>
      <c r="J11922" s="8" t="s">
        <v>19</v>
      </c>
      <c r="K11922" s="7">
        <v>46094</v>
      </c>
    </row>
    <row r="11923" hidden="1" spans="1:11">
      <c r="A11923">
        <v>11923</v>
      </c>
      <c r="B11923" t="str">
        <f>VLOOKUP(C11923,属性!A:D,2,FALSE)</f>
        <v>瑞幸</v>
      </c>
      <c r="C11923" t="s">
        <v>18730</v>
      </c>
      <c r="D11923" s="7">
        <f>VLOOKUP(C11923,属性!A:D,3,FALSE)</f>
        <v>46088</v>
      </c>
      <c r="E11923" s="7" t="str">
        <f>VLOOKUP(C11923,属性!A:D,4,FALSE)</f>
        <v>否</v>
      </c>
      <c r="F11923" s="8" t="s">
        <v>19919</v>
      </c>
      <c r="G11923" s="8" t="s">
        <v>19920</v>
      </c>
      <c r="H11923" s="9">
        <v>46091</v>
      </c>
      <c r="I11923" s="8" t="s">
        <v>33</v>
      </c>
      <c r="J11923" s="8" t="s">
        <v>19</v>
      </c>
      <c r="K11923" s="7">
        <v>46094</v>
      </c>
    </row>
    <row r="11924" hidden="1" spans="1:11">
      <c r="A11924">
        <v>11924</v>
      </c>
      <c r="B11924" t="str">
        <f>VLOOKUP(C11924,属性!A:D,2,FALSE)</f>
        <v>瑞幸</v>
      </c>
      <c r="C11924" t="s">
        <v>18730</v>
      </c>
      <c r="D11924" s="7">
        <f>VLOOKUP(C11924,属性!A:D,3,FALSE)</f>
        <v>46088</v>
      </c>
      <c r="E11924" s="7" t="str">
        <f>VLOOKUP(C11924,属性!A:D,4,FALSE)</f>
        <v>否</v>
      </c>
      <c r="F11924" s="8" t="s">
        <v>19921</v>
      </c>
      <c r="G11924" s="8" t="s">
        <v>19922</v>
      </c>
      <c r="H11924" s="9">
        <v>46092</v>
      </c>
      <c r="I11924" s="8" t="s">
        <v>74</v>
      </c>
      <c r="J11924" s="8" t="s">
        <v>15</v>
      </c>
      <c r="K11924" s="7">
        <v>46094</v>
      </c>
    </row>
    <row r="11925" hidden="1" spans="1:11">
      <c r="A11925">
        <v>11925</v>
      </c>
      <c r="B11925" t="str">
        <f>VLOOKUP(C11925,属性!A:D,2,FALSE)</f>
        <v>瑞幸</v>
      </c>
      <c r="C11925" t="s">
        <v>18730</v>
      </c>
      <c r="D11925" s="7">
        <f>VLOOKUP(C11925,属性!A:D,3,FALSE)</f>
        <v>46088</v>
      </c>
      <c r="E11925" s="7" t="str">
        <f>VLOOKUP(C11925,属性!A:D,4,FALSE)</f>
        <v>否</v>
      </c>
      <c r="F11925" s="8" t="s">
        <v>4737</v>
      </c>
      <c r="G11925" s="8" t="s">
        <v>591</v>
      </c>
      <c r="H11925" s="9">
        <v>46093</v>
      </c>
      <c r="I11925" s="8" t="s">
        <v>18</v>
      </c>
      <c r="J11925" s="8" t="s">
        <v>19</v>
      </c>
      <c r="K11925" s="7">
        <v>46094</v>
      </c>
    </row>
    <row r="11926" hidden="1" spans="1:11">
      <c r="A11926">
        <v>11926</v>
      </c>
      <c r="B11926" t="str">
        <f>VLOOKUP(C11926,属性!A:D,2,FALSE)</f>
        <v>瑞幸</v>
      </c>
      <c r="C11926" t="s">
        <v>18730</v>
      </c>
      <c r="D11926" s="7">
        <f>VLOOKUP(C11926,属性!A:D,3,FALSE)</f>
        <v>46088</v>
      </c>
      <c r="E11926" s="7" t="str">
        <f>VLOOKUP(C11926,属性!A:D,4,FALSE)</f>
        <v>否</v>
      </c>
      <c r="F11926" s="8" t="s">
        <v>19923</v>
      </c>
      <c r="G11926" s="8" t="s">
        <v>19924</v>
      </c>
      <c r="H11926" s="9">
        <v>46092</v>
      </c>
      <c r="I11926" s="8" t="s">
        <v>38</v>
      </c>
      <c r="J11926" s="8" t="s">
        <v>15</v>
      </c>
      <c r="K11926" s="7">
        <v>46094</v>
      </c>
    </row>
    <row r="11927" spans="1:11">
      <c r="A11927">
        <v>11927</v>
      </c>
      <c r="B11927" t="str">
        <f>VLOOKUP(C11927,属性!A:D,2,FALSE)</f>
        <v>瑞幸</v>
      </c>
      <c r="C11927" t="s">
        <v>18730</v>
      </c>
      <c r="D11927" s="7">
        <f>VLOOKUP(C11927,属性!A:D,3,FALSE)</f>
        <v>46088</v>
      </c>
      <c r="E11927" s="7" t="str">
        <f>VLOOKUP(C11927,属性!A:D,4,FALSE)</f>
        <v>否</v>
      </c>
      <c r="F11927" s="8" t="s">
        <v>19925</v>
      </c>
      <c r="G11927" s="8" t="s">
        <v>19926</v>
      </c>
      <c r="H11927" s="9">
        <v>46092</v>
      </c>
      <c r="I11927" s="8" t="s">
        <v>68</v>
      </c>
      <c r="J11927" s="8" t="s">
        <v>30</v>
      </c>
      <c r="K11927" s="7">
        <v>46094</v>
      </c>
    </row>
    <row r="11928" hidden="1" spans="1:11">
      <c r="A11928">
        <v>11928</v>
      </c>
      <c r="B11928" t="str">
        <f>VLOOKUP(C11928,属性!A:D,2,FALSE)</f>
        <v>瑞幸</v>
      </c>
      <c r="C11928" t="s">
        <v>18730</v>
      </c>
      <c r="D11928" s="7">
        <f>VLOOKUP(C11928,属性!A:D,3,FALSE)</f>
        <v>46088</v>
      </c>
      <c r="E11928" s="7" t="str">
        <f>VLOOKUP(C11928,属性!A:D,4,FALSE)</f>
        <v>否</v>
      </c>
      <c r="F11928" s="8" t="s">
        <v>3536</v>
      </c>
      <c r="G11928" s="8"/>
      <c r="H11928" s="9">
        <v>46092</v>
      </c>
      <c r="I11928" s="8" t="s">
        <v>74</v>
      </c>
      <c r="J11928" s="8" t="s">
        <v>19</v>
      </c>
      <c r="K11928" s="7">
        <v>46094</v>
      </c>
    </row>
    <row r="11929" hidden="1" spans="1:11">
      <c r="A11929">
        <v>11929</v>
      </c>
      <c r="B11929" t="str">
        <f>VLOOKUP(C11929,属性!A:D,2,FALSE)</f>
        <v>瑞幸</v>
      </c>
      <c r="C11929" t="s">
        <v>18730</v>
      </c>
      <c r="D11929" s="7">
        <f>VLOOKUP(C11929,属性!A:D,3,FALSE)</f>
        <v>46088</v>
      </c>
      <c r="E11929" s="7" t="str">
        <f>VLOOKUP(C11929,属性!A:D,4,FALSE)</f>
        <v>否</v>
      </c>
      <c r="F11929" s="8" t="s">
        <v>19927</v>
      </c>
      <c r="G11929" s="8"/>
      <c r="H11929" s="9">
        <v>46092</v>
      </c>
      <c r="I11929" s="8" t="s">
        <v>38</v>
      </c>
      <c r="J11929" s="8" t="s">
        <v>19</v>
      </c>
      <c r="K11929" s="7">
        <v>46094</v>
      </c>
    </row>
    <row r="11930" hidden="1" spans="1:11">
      <c r="A11930">
        <v>11930</v>
      </c>
      <c r="B11930" t="str">
        <f>VLOOKUP(C11930,属性!A:D,2,FALSE)</f>
        <v>瑞幸</v>
      </c>
      <c r="C11930" t="s">
        <v>18730</v>
      </c>
      <c r="D11930" s="7">
        <f>VLOOKUP(C11930,属性!A:D,3,FALSE)</f>
        <v>46088</v>
      </c>
      <c r="E11930" s="7" t="str">
        <f>VLOOKUP(C11930,属性!A:D,4,FALSE)</f>
        <v>否</v>
      </c>
      <c r="F11930" s="8" t="s">
        <v>19928</v>
      </c>
      <c r="G11930" s="8" t="s">
        <v>19929</v>
      </c>
      <c r="H11930" s="9">
        <v>46092</v>
      </c>
      <c r="I11930" s="8" t="s">
        <v>122</v>
      </c>
      <c r="J11930" s="8" t="s">
        <v>19</v>
      </c>
      <c r="K11930" s="7">
        <v>46094</v>
      </c>
    </row>
    <row r="11931" spans="1:11">
      <c r="A11931">
        <v>11931</v>
      </c>
      <c r="B11931" t="str">
        <f>VLOOKUP(C11931,属性!A:D,2,FALSE)</f>
        <v>瑞幸</v>
      </c>
      <c r="C11931" t="s">
        <v>18730</v>
      </c>
      <c r="D11931" s="7">
        <f>VLOOKUP(C11931,属性!A:D,3,FALSE)</f>
        <v>46088</v>
      </c>
      <c r="E11931" s="7" t="str">
        <f>VLOOKUP(C11931,属性!A:D,4,FALSE)</f>
        <v>否</v>
      </c>
      <c r="F11931" s="8" t="s">
        <v>19930</v>
      </c>
      <c r="G11931" s="8" t="s">
        <v>19931</v>
      </c>
      <c r="H11931" s="9">
        <v>46093</v>
      </c>
      <c r="I11931" s="8" t="s">
        <v>49</v>
      </c>
      <c r="J11931" s="8" t="s">
        <v>30</v>
      </c>
      <c r="K11931" s="7">
        <v>46094</v>
      </c>
    </row>
    <row r="11932" spans="1:11">
      <c r="A11932">
        <v>11932</v>
      </c>
      <c r="B11932" t="str">
        <f>VLOOKUP(C11932,属性!A:D,2,FALSE)</f>
        <v>瑞幸</v>
      </c>
      <c r="C11932" t="s">
        <v>18730</v>
      </c>
      <c r="D11932" s="7">
        <f>VLOOKUP(C11932,属性!A:D,3,FALSE)</f>
        <v>46088</v>
      </c>
      <c r="E11932" s="7" t="str">
        <f>VLOOKUP(C11932,属性!A:D,4,FALSE)</f>
        <v>否</v>
      </c>
      <c r="F11932" s="8" t="s">
        <v>19932</v>
      </c>
      <c r="G11932" s="8" t="s">
        <v>19933</v>
      </c>
      <c r="H11932" s="9">
        <v>46093</v>
      </c>
      <c r="I11932" s="8" t="s">
        <v>74</v>
      </c>
      <c r="J11932" s="8" t="s">
        <v>30</v>
      </c>
      <c r="K11932" s="7">
        <v>46094</v>
      </c>
    </row>
    <row r="11933" hidden="1" spans="1:11">
      <c r="A11933">
        <v>11933</v>
      </c>
      <c r="B11933" t="str">
        <f>VLOOKUP(C11933,属性!A:D,2,FALSE)</f>
        <v>瑞幸</v>
      </c>
      <c r="C11933" t="s">
        <v>18730</v>
      </c>
      <c r="D11933" s="7">
        <f>VLOOKUP(C11933,属性!A:D,3,FALSE)</f>
        <v>46088</v>
      </c>
      <c r="E11933" s="7" t="str">
        <f>VLOOKUP(C11933,属性!A:D,4,FALSE)</f>
        <v>否</v>
      </c>
      <c r="F11933" s="8" t="s">
        <v>19934</v>
      </c>
      <c r="G11933" s="8" t="s">
        <v>19935</v>
      </c>
      <c r="H11933" s="9">
        <v>46092</v>
      </c>
      <c r="I11933" s="8" t="s">
        <v>22</v>
      </c>
      <c r="J11933" s="8" t="s">
        <v>19</v>
      </c>
      <c r="K11933" s="7">
        <v>46094</v>
      </c>
    </row>
    <row r="11934" hidden="1" spans="1:11">
      <c r="A11934">
        <v>11934</v>
      </c>
      <c r="B11934" t="str">
        <f>VLOOKUP(C11934,属性!A:D,2,FALSE)</f>
        <v>瑞幸</v>
      </c>
      <c r="C11934" t="s">
        <v>18730</v>
      </c>
      <c r="D11934" s="7">
        <f>VLOOKUP(C11934,属性!A:D,3,FALSE)</f>
        <v>46088</v>
      </c>
      <c r="E11934" s="7" t="str">
        <f>VLOOKUP(C11934,属性!A:D,4,FALSE)</f>
        <v>否</v>
      </c>
      <c r="F11934" s="8" t="s">
        <v>19936</v>
      </c>
      <c r="G11934" s="8" t="s">
        <v>19937</v>
      </c>
      <c r="H11934" s="9">
        <v>46092</v>
      </c>
      <c r="I11934" s="8" t="s">
        <v>22</v>
      </c>
      <c r="J11934" s="8" t="s">
        <v>19</v>
      </c>
      <c r="K11934" s="7">
        <v>46094</v>
      </c>
    </row>
    <row r="11935" hidden="1" spans="1:11">
      <c r="A11935">
        <v>11935</v>
      </c>
      <c r="B11935" t="str">
        <f>VLOOKUP(C11935,属性!A:D,2,FALSE)</f>
        <v>瑞幸</v>
      </c>
      <c r="C11935" t="s">
        <v>18730</v>
      </c>
      <c r="D11935" s="7">
        <f>VLOOKUP(C11935,属性!A:D,3,FALSE)</f>
        <v>46088</v>
      </c>
      <c r="E11935" s="7" t="str">
        <f>VLOOKUP(C11935,属性!A:D,4,FALSE)</f>
        <v>否</v>
      </c>
      <c r="F11935" s="8" t="s">
        <v>19938</v>
      </c>
      <c r="G11935" s="8"/>
      <c r="H11935" s="9">
        <v>46092</v>
      </c>
      <c r="I11935" s="8" t="s">
        <v>138</v>
      </c>
      <c r="J11935" s="8" t="s">
        <v>19</v>
      </c>
      <c r="K11935" s="7">
        <v>46094</v>
      </c>
    </row>
    <row r="11936" hidden="1" spans="1:11">
      <c r="A11936">
        <v>11936</v>
      </c>
      <c r="B11936" t="str">
        <f>VLOOKUP(C11936,属性!A:D,2,FALSE)</f>
        <v>瑞幸</v>
      </c>
      <c r="C11936" t="s">
        <v>18730</v>
      </c>
      <c r="D11936" s="7">
        <f>VLOOKUP(C11936,属性!A:D,3,FALSE)</f>
        <v>46088</v>
      </c>
      <c r="E11936" s="7" t="str">
        <f>VLOOKUP(C11936,属性!A:D,4,FALSE)</f>
        <v>否</v>
      </c>
      <c r="F11936" s="8" t="s">
        <v>19939</v>
      </c>
      <c r="G11936" s="8" t="s">
        <v>19940</v>
      </c>
      <c r="H11936" s="9">
        <v>46093</v>
      </c>
      <c r="I11936" s="8" t="s">
        <v>33</v>
      </c>
      <c r="J11936" s="8" t="s">
        <v>19</v>
      </c>
      <c r="K11936" s="7">
        <v>46094</v>
      </c>
    </row>
    <row r="11937" hidden="1" spans="1:11">
      <c r="A11937">
        <v>11937</v>
      </c>
      <c r="B11937" t="str">
        <f>VLOOKUP(C11937,属性!A:D,2,FALSE)</f>
        <v>瑞幸</v>
      </c>
      <c r="C11937" t="s">
        <v>18730</v>
      </c>
      <c r="D11937" s="7">
        <f>VLOOKUP(C11937,属性!A:D,3,FALSE)</f>
        <v>46088</v>
      </c>
      <c r="E11937" s="7" t="str">
        <f>VLOOKUP(C11937,属性!A:D,4,FALSE)</f>
        <v>否</v>
      </c>
      <c r="F11937" s="8" t="s">
        <v>19941</v>
      </c>
      <c r="G11937" s="8" t="s">
        <v>19942</v>
      </c>
      <c r="H11937" s="9">
        <v>46092</v>
      </c>
      <c r="I11937" s="8" t="s">
        <v>77</v>
      </c>
      <c r="J11937" s="8" t="s">
        <v>19</v>
      </c>
      <c r="K11937" s="7">
        <v>46094</v>
      </c>
    </row>
    <row r="11938" hidden="1" spans="1:11">
      <c r="A11938">
        <v>11938</v>
      </c>
      <c r="B11938" t="str">
        <f>VLOOKUP(C11938,属性!A:D,2,FALSE)</f>
        <v>瑞幸</v>
      </c>
      <c r="C11938" t="s">
        <v>18730</v>
      </c>
      <c r="D11938" s="7">
        <f>VLOOKUP(C11938,属性!A:D,3,FALSE)</f>
        <v>46088</v>
      </c>
      <c r="E11938" s="7" t="str">
        <f>VLOOKUP(C11938,属性!A:D,4,FALSE)</f>
        <v>否</v>
      </c>
      <c r="F11938" s="8" t="s">
        <v>19943</v>
      </c>
      <c r="G11938" s="8" t="s">
        <v>19944</v>
      </c>
      <c r="H11938" s="9">
        <v>46092</v>
      </c>
      <c r="I11938" s="8" t="s">
        <v>14</v>
      </c>
      <c r="J11938" s="8" t="s">
        <v>19</v>
      </c>
      <c r="K11938" s="7">
        <v>46094</v>
      </c>
    </row>
    <row r="11939" hidden="1" spans="1:11">
      <c r="A11939">
        <v>11939</v>
      </c>
      <c r="B11939" t="str">
        <f>VLOOKUP(C11939,属性!A:D,2,FALSE)</f>
        <v>瑞幸</v>
      </c>
      <c r="C11939" t="s">
        <v>18730</v>
      </c>
      <c r="D11939" s="7">
        <f>VLOOKUP(C11939,属性!A:D,3,FALSE)</f>
        <v>46088</v>
      </c>
      <c r="E11939" s="7" t="str">
        <f>VLOOKUP(C11939,属性!A:D,4,FALSE)</f>
        <v>否</v>
      </c>
      <c r="F11939" s="8" t="s">
        <v>19945</v>
      </c>
      <c r="G11939" s="8" t="s">
        <v>6035</v>
      </c>
      <c r="H11939" s="9">
        <v>46092</v>
      </c>
      <c r="I11939" s="8" t="s">
        <v>122</v>
      </c>
      <c r="J11939" s="8" t="s">
        <v>15</v>
      </c>
      <c r="K11939" s="7">
        <v>46094</v>
      </c>
    </row>
    <row r="11940" hidden="1" spans="1:11">
      <c r="A11940">
        <v>11940</v>
      </c>
      <c r="B11940" t="str">
        <f>VLOOKUP(C11940,属性!A:D,2,FALSE)</f>
        <v>瑞幸</v>
      </c>
      <c r="C11940" t="s">
        <v>18730</v>
      </c>
      <c r="D11940" s="7">
        <f>VLOOKUP(C11940,属性!A:D,3,FALSE)</f>
        <v>46088</v>
      </c>
      <c r="E11940" s="7" t="str">
        <f>VLOOKUP(C11940,属性!A:D,4,FALSE)</f>
        <v>否</v>
      </c>
      <c r="F11940" s="8" t="s">
        <v>19744</v>
      </c>
      <c r="G11940" s="8" t="s">
        <v>19946</v>
      </c>
      <c r="H11940" s="9">
        <v>46091</v>
      </c>
      <c r="I11940" s="8" t="s">
        <v>125</v>
      </c>
      <c r="J11940" s="8" t="s">
        <v>19</v>
      </c>
      <c r="K11940" s="7">
        <v>46094</v>
      </c>
    </row>
    <row r="11941" hidden="1" spans="1:11">
      <c r="A11941">
        <v>11941</v>
      </c>
      <c r="B11941" t="str">
        <f>VLOOKUP(C11941,属性!A:D,2,FALSE)</f>
        <v>瑞幸</v>
      </c>
      <c r="C11941" t="s">
        <v>18730</v>
      </c>
      <c r="D11941" s="7">
        <f>VLOOKUP(C11941,属性!A:D,3,FALSE)</f>
        <v>46088</v>
      </c>
      <c r="E11941" s="7" t="str">
        <f>VLOOKUP(C11941,属性!A:D,4,FALSE)</f>
        <v>否</v>
      </c>
      <c r="F11941" s="8" t="s">
        <v>19921</v>
      </c>
      <c r="G11941" s="8" t="s">
        <v>19947</v>
      </c>
      <c r="H11941" s="9">
        <v>46091</v>
      </c>
      <c r="I11941" s="8" t="s">
        <v>74</v>
      </c>
      <c r="J11941" s="8" t="s">
        <v>15</v>
      </c>
      <c r="K11941" s="7">
        <v>46094</v>
      </c>
    </row>
    <row r="11942" hidden="1" spans="1:11">
      <c r="A11942">
        <v>11942</v>
      </c>
      <c r="B11942" t="str">
        <f>VLOOKUP(C11942,属性!A:D,2,FALSE)</f>
        <v>瑞幸</v>
      </c>
      <c r="C11942" t="s">
        <v>18730</v>
      </c>
      <c r="D11942" s="7">
        <f>VLOOKUP(C11942,属性!A:D,3,FALSE)</f>
        <v>46088</v>
      </c>
      <c r="E11942" s="7" t="str">
        <f>VLOOKUP(C11942,属性!A:D,4,FALSE)</f>
        <v>否</v>
      </c>
      <c r="F11942" s="8" t="s">
        <v>19948</v>
      </c>
      <c r="G11942" s="8" t="s">
        <v>19949</v>
      </c>
      <c r="H11942" s="9">
        <v>46092</v>
      </c>
      <c r="I11942" s="8" t="s">
        <v>22</v>
      </c>
      <c r="J11942" s="8" t="s">
        <v>19</v>
      </c>
      <c r="K11942" s="7">
        <v>46094</v>
      </c>
    </row>
    <row r="11943" hidden="1" spans="1:11">
      <c r="A11943">
        <v>11943</v>
      </c>
      <c r="B11943" t="str">
        <f>VLOOKUP(C11943,属性!A:D,2,FALSE)</f>
        <v>瑞幸</v>
      </c>
      <c r="C11943" t="s">
        <v>18730</v>
      </c>
      <c r="D11943" s="7">
        <f>VLOOKUP(C11943,属性!A:D,3,FALSE)</f>
        <v>46088</v>
      </c>
      <c r="E11943" s="7" t="str">
        <f>VLOOKUP(C11943,属性!A:D,4,FALSE)</f>
        <v>否</v>
      </c>
      <c r="F11943" s="8" t="s">
        <v>19950</v>
      </c>
      <c r="G11943" s="8" t="s">
        <v>19951</v>
      </c>
      <c r="H11943" s="9">
        <v>46092</v>
      </c>
      <c r="I11943" s="8" t="s">
        <v>22</v>
      </c>
      <c r="J11943" s="8" t="s">
        <v>19</v>
      </c>
      <c r="K11943" s="7">
        <v>46094</v>
      </c>
    </row>
    <row r="11944" hidden="1" spans="1:11">
      <c r="A11944">
        <v>11944</v>
      </c>
      <c r="B11944" t="str">
        <f>VLOOKUP(C11944,属性!A:D,2,FALSE)</f>
        <v>瑞幸</v>
      </c>
      <c r="C11944" t="s">
        <v>18730</v>
      </c>
      <c r="D11944" s="7">
        <f>VLOOKUP(C11944,属性!A:D,3,FALSE)</f>
        <v>46088</v>
      </c>
      <c r="E11944" s="7" t="str">
        <f>VLOOKUP(C11944,属性!A:D,4,FALSE)</f>
        <v>否</v>
      </c>
      <c r="F11944" s="8" t="s">
        <v>14165</v>
      </c>
      <c r="G11944" s="8" t="s">
        <v>19952</v>
      </c>
      <c r="H11944" s="9">
        <v>46092</v>
      </c>
      <c r="I11944" s="8" t="s">
        <v>923</v>
      </c>
      <c r="J11944" s="8" t="s">
        <v>19</v>
      </c>
      <c r="K11944" s="7">
        <v>46094</v>
      </c>
    </row>
    <row r="11945" hidden="1" spans="1:11">
      <c r="A11945">
        <v>11945</v>
      </c>
      <c r="B11945" t="str">
        <f>VLOOKUP(C11945,属性!A:D,2,FALSE)</f>
        <v>瑞幸</v>
      </c>
      <c r="C11945" t="s">
        <v>18730</v>
      </c>
      <c r="D11945" s="7">
        <f>VLOOKUP(C11945,属性!A:D,3,FALSE)</f>
        <v>46088</v>
      </c>
      <c r="E11945" s="7" t="str">
        <f>VLOOKUP(C11945,属性!A:D,4,FALSE)</f>
        <v>否</v>
      </c>
      <c r="F11945" s="8" t="s">
        <v>19953</v>
      </c>
      <c r="G11945" s="8" t="s">
        <v>19954</v>
      </c>
      <c r="H11945" s="9">
        <v>46092</v>
      </c>
      <c r="I11945" s="8" t="s">
        <v>923</v>
      </c>
      <c r="J11945" s="8" t="s">
        <v>19</v>
      </c>
      <c r="K11945" s="7">
        <v>46094</v>
      </c>
    </row>
    <row r="11946" spans="1:11">
      <c r="A11946">
        <v>11946</v>
      </c>
      <c r="B11946" t="str">
        <f>VLOOKUP(C11946,属性!A:D,2,FALSE)</f>
        <v>瑞幸</v>
      </c>
      <c r="C11946" t="s">
        <v>18730</v>
      </c>
      <c r="D11946" s="7">
        <f>VLOOKUP(C11946,属性!A:D,3,FALSE)</f>
        <v>46088</v>
      </c>
      <c r="E11946" s="7" t="str">
        <f>VLOOKUP(C11946,属性!A:D,4,FALSE)</f>
        <v>否</v>
      </c>
      <c r="F11946" s="8" t="s">
        <v>19955</v>
      </c>
      <c r="G11946" s="8" t="s">
        <v>19956</v>
      </c>
      <c r="H11946" s="9">
        <v>46092</v>
      </c>
      <c r="I11946" s="8" t="s">
        <v>122</v>
      </c>
      <c r="J11946" s="8" t="s">
        <v>30</v>
      </c>
      <c r="K11946" s="7">
        <v>46094</v>
      </c>
    </row>
    <row r="11947" hidden="1" spans="1:11">
      <c r="A11947">
        <v>11947</v>
      </c>
      <c r="B11947" t="str">
        <f>VLOOKUP(C11947,属性!A:D,2,FALSE)</f>
        <v>瑞幸</v>
      </c>
      <c r="C11947" t="s">
        <v>18730</v>
      </c>
      <c r="D11947" s="7">
        <f>VLOOKUP(C11947,属性!A:D,3,FALSE)</f>
        <v>46088</v>
      </c>
      <c r="E11947" s="7" t="str">
        <f>VLOOKUP(C11947,属性!A:D,4,FALSE)</f>
        <v>否</v>
      </c>
      <c r="F11947" s="8" t="s">
        <v>19957</v>
      </c>
      <c r="G11947" s="8" t="s">
        <v>19958</v>
      </c>
      <c r="H11947" s="9">
        <v>46092</v>
      </c>
      <c r="I11947" s="8" t="s">
        <v>38</v>
      </c>
      <c r="J11947" s="8" t="s">
        <v>19</v>
      </c>
      <c r="K11947" s="7">
        <v>46094</v>
      </c>
    </row>
    <row r="11948" hidden="1" spans="1:11">
      <c r="A11948">
        <v>11948</v>
      </c>
      <c r="B11948" t="str">
        <f>VLOOKUP(C11948,属性!A:D,2,FALSE)</f>
        <v>瑞幸</v>
      </c>
      <c r="C11948" t="s">
        <v>18730</v>
      </c>
      <c r="D11948" s="7">
        <f>VLOOKUP(C11948,属性!A:D,3,FALSE)</f>
        <v>46088</v>
      </c>
      <c r="E11948" s="7" t="str">
        <f>VLOOKUP(C11948,属性!A:D,4,FALSE)</f>
        <v>否</v>
      </c>
      <c r="F11948" s="8">
        <v>77772</v>
      </c>
      <c r="G11948" s="8" t="s">
        <v>14953</v>
      </c>
      <c r="H11948" s="9">
        <v>46092</v>
      </c>
      <c r="I11948" s="8" t="s">
        <v>77</v>
      </c>
      <c r="J11948" s="8" t="s">
        <v>15</v>
      </c>
      <c r="K11948" s="7">
        <v>46094</v>
      </c>
    </row>
    <row r="11949" hidden="1" spans="1:11">
      <c r="A11949">
        <v>11949</v>
      </c>
      <c r="B11949" t="str">
        <f>VLOOKUP(C11949,属性!A:D,2,FALSE)</f>
        <v>瑞幸</v>
      </c>
      <c r="C11949" t="s">
        <v>18730</v>
      </c>
      <c r="D11949" s="7">
        <f>VLOOKUP(C11949,属性!A:D,3,FALSE)</f>
        <v>46088</v>
      </c>
      <c r="E11949" s="7" t="str">
        <f>VLOOKUP(C11949,属性!A:D,4,FALSE)</f>
        <v>否</v>
      </c>
      <c r="F11949" s="8" t="s">
        <v>5504</v>
      </c>
      <c r="G11949" s="8" t="s">
        <v>19959</v>
      </c>
      <c r="H11949" s="9">
        <v>46092</v>
      </c>
      <c r="I11949" s="8" t="s">
        <v>52</v>
      </c>
      <c r="J11949" s="8" t="s">
        <v>19</v>
      </c>
      <c r="K11949" s="7">
        <v>46094</v>
      </c>
    </row>
    <row r="11950" hidden="1" spans="1:11">
      <c r="A11950">
        <v>11950</v>
      </c>
      <c r="B11950" t="str">
        <f>VLOOKUP(C11950,属性!A:D,2,FALSE)</f>
        <v>瑞幸</v>
      </c>
      <c r="C11950" t="s">
        <v>18730</v>
      </c>
      <c r="D11950" s="7">
        <f>VLOOKUP(C11950,属性!A:D,3,FALSE)</f>
        <v>46088</v>
      </c>
      <c r="E11950" s="7" t="str">
        <f>VLOOKUP(C11950,属性!A:D,4,FALSE)</f>
        <v>否</v>
      </c>
      <c r="F11950" s="8" t="s">
        <v>19960</v>
      </c>
      <c r="G11950" s="8"/>
      <c r="H11950" s="9">
        <v>46092</v>
      </c>
      <c r="I11950" s="8" t="s">
        <v>125</v>
      </c>
      <c r="J11950" s="8" t="s">
        <v>19</v>
      </c>
      <c r="K11950" s="7">
        <v>46094</v>
      </c>
    </row>
    <row r="11951" hidden="1" spans="1:11">
      <c r="A11951">
        <v>11951</v>
      </c>
      <c r="B11951" t="str">
        <f>VLOOKUP(C11951,属性!A:D,2,FALSE)</f>
        <v>瑞幸</v>
      </c>
      <c r="C11951" t="s">
        <v>18730</v>
      </c>
      <c r="D11951" s="7">
        <f>VLOOKUP(C11951,属性!A:D,3,FALSE)</f>
        <v>46088</v>
      </c>
      <c r="E11951" s="7" t="str">
        <f>VLOOKUP(C11951,属性!A:D,4,FALSE)</f>
        <v>否</v>
      </c>
      <c r="F11951" s="8" t="s">
        <v>19961</v>
      </c>
      <c r="G11951" s="8" t="s">
        <v>19962</v>
      </c>
      <c r="H11951" s="9">
        <v>46092</v>
      </c>
      <c r="I11951" s="8" t="s">
        <v>112</v>
      </c>
      <c r="J11951" s="8" t="s">
        <v>19</v>
      </c>
      <c r="K11951" s="7">
        <v>46094</v>
      </c>
    </row>
    <row r="11952" hidden="1" spans="1:11">
      <c r="A11952">
        <v>11952</v>
      </c>
      <c r="B11952" t="str">
        <f>VLOOKUP(C11952,属性!A:D,2,FALSE)</f>
        <v>瑞幸</v>
      </c>
      <c r="C11952" t="s">
        <v>18730</v>
      </c>
      <c r="D11952" s="7">
        <f>VLOOKUP(C11952,属性!A:D,3,FALSE)</f>
        <v>46088</v>
      </c>
      <c r="E11952" s="7" t="str">
        <f>VLOOKUP(C11952,属性!A:D,4,FALSE)</f>
        <v>否</v>
      </c>
      <c r="F11952" s="8" t="s">
        <v>19963</v>
      </c>
      <c r="G11952" s="8"/>
      <c r="H11952" s="9">
        <v>46092</v>
      </c>
      <c r="I11952" s="8" t="s">
        <v>14</v>
      </c>
      <c r="J11952" s="8" t="s">
        <v>19</v>
      </c>
      <c r="K11952" s="7">
        <v>46094</v>
      </c>
    </row>
    <row r="11953" spans="1:11">
      <c r="A11953">
        <v>11953</v>
      </c>
      <c r="B11953" t="str">
        <f>VLOOKUP(C11953,属性!A:D,2,FALSE)</f>
        <v>瑞幸</v>
      </c>
      <c r="C11953" t="s">
        <v>18730</v>
      </c>
      <c r="D11953" s="7">
        <f>VLOOKUP(C11953,属性!A:D,3,FALSE)</f>
        <v>46088</v>
      </c>
      <c r="E11953" s="7" t="str">
        <f>VLOOKUP(C11953,属性!A:D,4,FALSE)</f>
        <v>否</v>
      </c>
      <c r="F11953" s="8" t="s">
        <v>19964</v>
      </c>
      <c r="G11953" s="8" t="s">
        <v>19965</v>
      </c>
      <c r="H11953" s="9">
        <v>46092</v>
      </c>
      <c r="I11953" s="8" t="s">
        <v>923</v>
      </c>
      <c r="J11953" s="8" t="s">
        <v>30</v>
      </c>
      <c r="K11953" s="7">
        <v>46094</v>
      </c>
    </row>
    <row r="11954" hidden="1" spans="1:11">
      <c r="A11954">
        <v>11954</v>
      </c>
      <c r="B11954" t="str">
        <f>VLOOKUP(C11954,属性!A:D,2,FALSE)</f>
        <v>瑞幸</v>
      </c>
      <c r="C11954" t="s">
        <v>18730</v>
      </c>
      <c r="D11954" s="7">
        <f>VLOOKUP(C11954,属性!A:D,3,FALSE)</f>
        <v>46088</v>
      </c>
      <c r="E11954" s="7" t="str">
        <f>VLOOKUP(C11954,属性!A:D,4,FALSE)</f>
        <v>否</v>
      </c>
      <c r="F11954" s="8" t="s">
        <v>19966</v>
      </c>
      <c r="G11954" s="8" t="s">
        <v>19967</v>
      </c>
      <c r="H11954" s="9">
        <v>46092</v>
      </c>
      <c r="I11954" s="8" t="s">
        <v>125</v>
      </c>
      <c r="J11954" s="8" t="s">
        <v>19</v>
      </c>
      <c r="K11954" s="7">
        <v>46094</v>
      </c>
    </row>
    <row r="11955" hidden="1" spans="1:11">
      <c r="A11955">
        <v>11955</v>
      </c>
      <c r="B11955" t="str">
        <f>VLOOKUP(C11955,属性!A:D,2,FALSE)</f>
        <v>瑞幸</v>
      </c>
      <c r="C11955" t="s">
        <v>18730</v>
      </c>
      <c r="D11955" s="7">
        <f>VLOOKUP(C11955,属性!A:D,3,FALSE)</f>
        <v>46088</v>
      </c>
      <c r="E11955" s="7" t="str">
        <f>VLOOKUP(C11955,属性!A:D,4,FALSE)</f>
        <v>否</v>
      </c>
      <c r="F11955" s="8" t="s">
        <v>19968</v>
      </c>
      <c r="G11955" s="8"/>
      <c r="H11955" s="9">
        <v>46092</v>
      </c>
      <c r="I11955" s="8" t="s">
        <v>14</v>
      </c>
      <c r="J11955" s="8" t="s">
        <v>19</v>
      </c>
      <c r="K11955" s="7">
        <v>46094</v>
      </c>
    </row>
    <row r="11956" hidden="1" spans="1:11">
      <c r="A11956">
        <v>11956</v>
      </c>
      <c r="B11956" t="str">
        <f>VLOOKUP(C11956,属性!A:D,2,FALSE)</f>
        <v>瑞幸</v>
      </c>
      <c r="C11956" t="s">
        <v>18730</v>
      </c>
      <c r="D11956" s="7">
        <f>VLOOKUP(C11956,属性!A:D,3,FALSE)</f>
        <v>46088</v>
      </c>
      <c r="E11956" s="7" t="str">
        <f>VLOOKUP(C11956,属性!A:D,4,FALSE)</f>
        <v>否</v>
      </c>
      <c r="F11956" s="8" t="s">
        <v>19969</v>
      </c>
      <c r="G11956" s="8" t="s">
        <v>19970</v>
      </c>
      <c r="H11956" s="9">
        <v>46092</v>
      </c>
      <c r="I11956" s="8" t="s">
        <v>22</v>
      </c>
      <c r="J11956" s="8" t="s">
        <v>19</v>
      </c>
      <c r="K11956" s="7">
        <v>46094</v>
      </c>
    </row>
    <row r="11957" spans="1:11">
      <c r="A11957">
        <v>11957</v>
      </c>
      <c r="B11957" t="str">
        <f>VLOOKUP(C11957,属性!A:D,2,FALSE)</f>
        <v>瑞幸</v>
      </c>
      <c r="C11957" t="s">
        <v>18730</v>
      </c>
      <c r="D11957" s="7">
        <f>VLOOKUP(C11957,属性!A:D,3,FALSE)</f>
        <v>46088</v>
      </c>
      <c r="E11957" s="7" t="str">
        <f>VLOOKUP(C11957,属性!A:D,4,FALSE)</f>
        <v>否</v>
      </c>
      <c r="F11957" s="8" t="s">
        <v>19971</v>
      </c>
      <c r="G11957" s="8" t="s">
        <v>19972</v>
      </c>
      <c r="H11957" s="9">
        <v>46091</v>
      </c>
      <c r="I11957" s="8" t="s">
        <v>22</v>
      </c>
      <c r="J11957" s="8" t="s">
        <v>30</v>
      </c>
      <c r="K11957" s="7">
        <v>46094</v>
      </c>
    </row>
    <row r="11958" hidden="1" spans="1:11">
      <c r="A11958">
        <v>11958</v>
      </c>
      <c r="B11958" t="str">
        <f>VLOOKUP(C11958,属性!A:D,2,FALSE)</f>
        <v>瑞幸</v>
      </c>
      <c r="C11958" t="s">
        <v>18730</v>
      </c>
      <c r="D11958" s="7">
        <f>VLOOKUP(C11958,属性!A:D,3,FALSE)</f>
        <v>46088</v>
      </c>
      <c r="E11958" s="7" t="str">
        <f>VLOOKUP(C11958,属性!A:D,4,FALSE)</f>
        <v>否</v>
      </c>
      <c r="F11958" s="8" t="s">
        <v>19973</v>
      </c>
      <c r="G11958" s="8" t="s">
        <v>19974</v>
      </c>
      <c r="H11958" s="9">
        <v>46091</v>
      </c>
      <c r="I11958" s="8" t="s">
        <v>14</v>
      </c>
      <c r="J11958" s="8" t="s">
        <v>15</v>
      </c>
      <c r="K11958" s="7">
        <v>46094</v>
      </c>
    </row>
    <row r="11959" hidden="1" spans="1:11">
      <c r="A11959">
        <v>11959</v>
      </c>
      <c r="B11959" t="str">
        <f>VLOOKUP(C11959,属性!A:D,2,FALSE)</f>
        <v>瑞幸</v>
      </c>
      <c r="C11959" t="s">
        <v>18730</v>
      </c>
      <c r="D11959" s="7">
        <f>VLOOKUP(C11959,属性!A:D,3,FALSE)</f>
        <v>46088</v>
      </c>
      <c r="E11959" s="7" t="str">
        <f>VLOOKUP(C11959,属性!A:D,4,FALSE)</f>
        <v>否</v>
      </c>
      <c r="F11959" s="8" t="s">
        <v>19975</v>
      </c>
      <c r="G11959" s="8"/>
      <c r="H11959" s="9">
        <v>46091</v>
      </c>
      <c r="I11959" s="8" t="s">
        <v>18</v>
      </c>
      <c r="J11959" s="8" t="s">
        <v>19</v>
      </c>
      <c r="K11959" s="7">
        <v>46094</v>
      </c>
    </row>
    <row r="11960" hidden="1" spans="1:11">
      <c r="A11960">
        <v>11960</v>
      </c>
      <c r="B11960" t="str">
        <f>VLOOKUP(C11960,属性!A:D,2,FALSE)</f>
        <v>瑞幸</v>
      </c>
      <c r="C11960" t="s">
        <v>18730</v>
      </c>
      <c r="D11960" s="7">
        <f>VLOOKUP(C11960,属性!A:D,3,FALSE)</f>
        <v>46088</v>
      </c>
      <c r="E11960" s="7" t="str">
        <f>VLOOKUP(C11960,属性!A:D,4,FALSE)</f>
        <v>否</v>
      </c>
      <c r="F11960" s="8" t="s">
        <v>19976</v>
      </c>
      <c r="G11960" s="8" t="s">
        <v>19977</v>
      </c>
      <c r="H11960" s="9">
        <v>46090</v>
      </c>
      <c r="I11960" s="8" t="s">
        <v>18</v>
      </c>
      <c r="J11960" s="8" t="s">
        <v>19</v>
      </c>
      <c r="K11960" s="7">
        <v>46094</v>
      </c>
    </row>
    <row r="11961" hidden="1" spans="1:11">
      <c r="A11961">
        <v>11961</v>
      </c>
      <c r="B11961" t="str">
        <f>VLOOKUP(C11961,属性!A:D,2,FALSE)</f>
        <v>瑞幸</v>
      </c>
      <c r="C11961" t="s">
        <v>18730</v>
      </c>
      <c r="D11961" s="7">
        <f>VLOOKUP(C11961,属性!A:D,3,FALSE)</f>
        <v>46088</v>
      </c>
      <c r="E11961" s="7" t="str">
        <f>VLOOKUP(C11961,属性!A:D,4,FALSE)</f>
        <v>否</v>
      </c>
      <c r="F11961" s="8" t="s">
        <v>19978</v>
      </c>
      <c r="G11961" s="8"/>
      <c r="H11961" s="9">
        <v>46093</v>
      </c>
      <c r="I11961" s="8" t="s">
        <v>77</v>
      </c>
      <c r="J11961" s="8" t="s">
        <v>19</v>
      </c>
      <c r="K11961" s="7">
        <v>46094</v>
      </c>
    </row>
    <row r="11962" hidden="1" spans="1:11">
      <c r="A11962">
        <v>11962</v>
      </c>
      <c r="B11962" t="str">
        <f>VLOOKUP(C11962,属性!A:D,2,FALSE)</f>
        <v>瑞幸</v>
      </c>
      <c r="C11962" t="s">
        <v>18730</v>
      </c>
      <c r="D11962" s="7">
        <f>VLOOKUP(C11962,属性!A:D,3,FALSE)</f>
        <v>46088</v>
      </c>
      <c r="E11962" s="7" t="str">
        <f>VLOOKUP(C11962,属性!A:D,4,FALSE)</f>
        <v>否</v>
      </c>
      <c r="F11962" s="8" t="s">
        <v>19979</v>
      </c>
      <c r="G11962" s="8" t="s">
        <v>19980</v>
      </c>
      <c r="H11962" s="9">
        <v>46093</v>
      </c>
      <c r="I11962" s="8" t="s">
        <v>52</v>
      </c>
      <c r="J11962" s="8" t="s">
        <v>19</v>
      </c>
      <c r="K11962" s="7">
        <v>46094</v>
      </c>
    </row>
    <row r="11963" spans="1:11">
      <c r="A11963">
        <v>11963</v>
      </c>
      <c r="B11963" t="str">
        <f>VLOOKUP(C11963,属性!A:D,2,FALSE)</f>
        <v>瑞幸</v>
      </c>
      <c r="C11963" t="s">
        <v>18730</v>
      </c>
      <c r="D11963" s="7">
        <f>VLOOKUP(C11963,属性!A:D,3,FALSE)</f>
        <v>46088</v>
      </c>
      <c r="E11963" s="7" t="str">
        <f>VLOOKUP(C11963,属性!A:D,4,FALSE)</f>
        <v>否</v>
      </c>
      <c r="F11963" s="8" t="s">
        <v>19981</v>
      </c>
      <c r="G11963" s="8" t="s">
        <v>19982</v>
      </c>
      <c r="H11963" s="9">
        <v>46093</v>
      </c>
      <c r="I11963" s="8" t="s">
        <v>38</v>
      </c>
      <c r="J11963" s="8" t="s">
        <v>30</v>
      </c>
      <c r="K11963" s="7">
        <v>46094</v>
      </c>
    </row>
    <row r="11964" hidden="1" spans="1:11">
      <c r="A11964">
        <v>11964</v>
      </c>
      <c r="B11964" t="str">
        <f>VLOOKUP(C11964,属性!A:D,2,FALSE)</f>
        <v>瑞幸</v>
      </c>
      <c r="C11964" t="s">
        <v>18730</v>
      </c>
      <c r="D11964" s="7">
        <f>VLOOKUP(C11964,属性!A:D,3,FALSE)</f>
        <v>46088</v>
      </c>
      <c r="E11964" s="7" t="str">
        <f>VLOOKUP(C11964,属性!A:D,4,FALSE)</f>
        <v>否</v>
      </c>
      <c r="F11964" s="8" t="s">
        <v>19983</v>
      </c>
      <c r="G11964" s="8"/>
      <c r="H11964" s="9">
        <v>46093</v>
      </c>
      <c r="I11964" s="8" t="s">
        <v>348</v>
      </c>
      <c r="J11964" s="8" t="s">
        <v>19</v>
      </c>
      <c r="K11964" s="7">
        <v>46094</v>
      </c>
    </row>
    <row r="11965" spans="1:11">
      <c r="A11965">
        <v>11965</v>
      </c>
      <c r="B11965" t="str">
        <f>VLOOKUP(C11965,属性!A:D,2,FALSE)</f>
        <v>瑞幸</v>
      </c>
      <c r="C11965" t="s">
        <v>18730</v>
      </c>
      <c r="D11965" s="7">
        <f>VLOOKUP(C11965,属性!A:D,3,FALSE)</f>
        <v>46088</v>
      </c>
      <c r="E11965" s="7" t="str">
        <f>VLOOKUP(C11965,属性!A:D,4,FALSE)</f>
        <v>否</v>
      </c>
      <c r="F11965" s="8" t="s">
        <v>171</v>
      </c>
      <c r="G11965" s="8" t="s">
        <v>19984</v>
      </c>
      <c r="H11965" s="9">
        <v>46092</v>
      </c>
      <c r="I11965" s="8" t="s">
        <v>365</v>
      </c>
      <c r="J11965" s="8" t="s">
        <v>30</v>
      </c>
      <c r="K11965" s="7">
        <v>46094</v>
      </c>
    </row>
    <row r="11966" hidden="1" spans="1:11">
      <c r="A11966">
        <v>11966</v>
      </c>
      <c r="B11966" t="str">
        <f>VLOOKUP(C11966,属性!A:D,2,FALSE)</f>
        <v>瑞幸</v>
      </c>
      <c r="C11966" t="s">
        <v>18730</v>
      </c>
      <c r="D11966" s="7">
        <f>VLOOKUP(C11966,属性!A:D,3,FALSE)</f>
        <v>46088</v>
      </c>
      <c r="E11966" s="7" t="str">
        <f>VLOOKUP(C11966,属性!A:D,4,FALSE)</f>
        <v>否</v>
      </c>
      <c r="F11966" s="8" t="s">
        <v>19985</v>
      </c>
      <c r="G11966" s="8"/>
      <c r="H11966" s="9">
        <v>46092</v>
      </c>
      <c r="I11966" s="8" t="s">
        <v>14</v>
      </c>
      <c r="J11966" s="8" t="s">
        <v>19</v>
      </c>
      <c r="K11966" s="7">
        <v>46094</v>
      </c>
    </row>
    <row r="11967" hidden="1" spans="1:11">
      <c r="A11967">
        <v>11967</v>
      </c>
      <c r="B11967" t="str">
        <f>VLOOKUP(C11967,属性!A:D,2,FALSE)</f>
        <v>瑞幸</v>
      </c>
      <c r="C11967" t="s">
        <v>18730</v>
      </c>
      <c r="D11967" s="7">
        <f>VLOOKUP(C11967,属性!A:D,3,FALSE)</f>
        <v>46088</v>
      </c>
      <c r="E11967" s="7" t="str">
        <f>VLOOKUP(C11967,属性!A:D,4,FALSE)</f>
        <v>否</v>
      </c>
      <c r="F11967" s="8" t="s">
        <v>19986</v>
      </c>
      <c r="G11967" s="8"/>
      <c r="H11967" s="9">
        <v>46092</v>
      </c>
      <c r="I11967" s="8" t="s">
        <v>119</v>
      </c>
      <c r="J11967" s="8" t="s">
        <v>19</v>
      </c>
      <c r="K11967" s="7">
        <v>46094</v>
      </c>
    </row>
    <row r="11968" hidden="1" spans="1:11">
      <c r="A11968">
        <v>11968</v>
      </c>
      <c r="B11968" t="str">
        <f>VLOOKUP(C11968,属性!A:D,2,FALSE)</f>
        <v>瑞幸</v>
      </c>
      <c r="C11968" t="s">
        <v>18730</v>
      </c>
      <c r="D11968" s="7">
        <f>VLOOKUP(C11968,属性!A:D,3,FALSE)</f>
        <v>46088</v>
      </c>
      <c r="E11968" s="7" t="str">
        <f>VLOOKUP(C11968,属性!A:D,4,FALSE)</f>
        <v>否</v>
      </c>
      <c r="F11968" s="8" t="s">
        <v>19987</v>
      </c>
      <c r="G11968" s="8" t="s">
        <v>19988</v>
      </c>
      <c r="H11968" s="9">
        <v>46093</v>
      </c>
      <c r="I11968" s="8" t="s">
        <v>38</v>
      </c>
      <c r="J11968" s="8" t="s">
        <v>19</v>
      </c>
      <c r="K11968" s="7">
        <v>46094</v>
      </c>
    </row>
    <row r="11969" hidden="1" spans="1:11">
      <c r="A11969">
        <v>11969</v>
      </c>
      <c r="B11969" t="str">
        <f>VLOOKUP(C11969,属性!A:D,2,FALSE)</f>
        <v>瑞幸</v>
      </c>
      <c r="C11969" t="s">
        <v>18730</v>
      </c>
      <c r="D11969" s="7">
        <f>VLOOKUP(C11969,属性!A:D,3,FALSE)</f>
        <v>46088</v>
      </c>
      <c r="E11969" s="7" t="str">
        <f>VLOOKUP(C11969,属性!A:D,4,FALSE)</f>
        <v>否</v>
      </c>
      <c r="F11969" s="8" t="s">
        <v>19989</v>
      </c>
      <c r="G11969" s="8" t="s">
        <v>19990</v>
      </c>
      <c r="H11969" s="9">
        <v>46093</v>
      </c>
      <c r="I11969" s="8" t="s">
        <v>365</v>
      </c>
      <c r="J11969" s="8" t="s">
        <v>19</v>
      </c>
      <c r="K11969" s="7">
        <v>46094</v>
      </c>
    </row>
    <row r="11970" spans="1:11">
      <c r="A11970">
        <v>11970</v>
      </c>
      <c r="B11970" t="str">
        <f>VLOOKUP(C11970,属性!A:D,2,FALSE)</f>
        <v>瑞幸</v>
      </c>
      <c r="C11970" t="s">
        <v>18730</v>
      </c>
      <c r="D11970" s="7">
        <f>VLOOKUP(C11970,属性!A:D,3,FALSE)</f>
        <v>46088</v>
      </c>
      <c r="E11970" s="7" t="str">
        <f>VLOOKUP(C11970,属性!A:D,4,FALSE)</f>
        <v>否</v>
      </c>
      <c r="F11970" s="8" t="s">
        <v>19991</v>
      </c>
      <c r="G11970" s="8" t="s">
        <v>19992</v>
      </c>
      <c r="H11970" s="9">
        <v>46089</v>
      </c>
      <c r="I11970" s="8" t="s">
        <v>29</v>
      </c>
      <c r="J11970" s="8" t="s">
        <v>30</v>
      </c>
      <c r="K11970" s="7">
        <v>46094</v>
      </c>
    </row>
    <row r="11971" hidden="1" spans="1:11">
      <c r="A11971">
        <v>11971</v>
      </c>
      <c r="B11971" t="str">
        <f>VLOOKUP(C11971,属性!A:D,2,FALSE)</f>
        <v>瑞幸</v>
      </c>
      <c r="C11971" t="s">
        <v>18730</v>
      </c>
      <c r="D11971" s="7">
        <f>VLOOKUP(C11971,属性!A:D,3,FALSE)</f>
        <v>46088</v>
      </c>
      <c r="E11971" s="7" t="str">
        <f>VLOOKUP(C11971,属性!A:D,4,FALSE)</f>
        <v>否</v>
      </c>
      <c r="F11971" s="8" t="s">
        <v>19989</v>
      </c>
      <c r="G11971" s="8" t="s">
        <v>19993</v>
      </c>
      <c r="H11971" s="9">
        <v>46089</v>
      </c>
      <c r="I11971" s="8" t="s">
        <v>365</v>
      </c>
      <c r="J11971" s="8" t="s">
        <v>19</v>
      </c>
      <c r="K11971" s="7">
        <v>46094</v>
      </c>
    </row>
    <row r="11972" hidden="1" spans="1:11">
      <c r="A11972">
        <v>11972</v>
      </c>
      <c r="B11972" t="str">
        <f>VLOOKUP(C11972,属性!A:D,2,FALSE)</f>
        <v>瑞幸</v>
      </c>
      <c r="C11972" t="s">
        <v>18730</v>
      </c>
      <c r="D11972" s="7">
        <f>VLOOKUP(C11972,属性!A:D,3,FALSE)</f>
        <v>46088</v>
      </c>
      <c r="E11972" s="7" t="str">
        <f>VLOOKUP(C11972,属性!A:D,4,FALSE)</f>
        <v>否</v>
      </c>
      <c r="F11972" s="8" t="s">
        <v>19994</v>
      </c>
      <c r="G11972" s="8" t="s">
        <v>19995</v>
      </c>
      <c r="H11972" s="9">
        <v>46091</v>
      </c>
      <c r="I11972" s="8" t="s">
        <v>18</v>
      </c>
      <c r="J11972" s="8" t="s">
        <v>15</v>
      </c>
      <c r="K11972" s="7">
        <v>46094</v>
      </c>
    </row>
    <row r="11973" hidden="1" spans="1:11">
      <c r="A11973">
        <v>11973</v>
      </c>
      <c r="B11973" t="str">
        <f>VLOOKUP(C11973,属性!A:D,2,FALSE)</f>
        <v>瑞幸</v>
      </c>
      <c r="C11973" t="s">
        <v>18730</v>
      </c>
      <c r="D11973" s="7">
        <f>VLOOKUP(C11973,属性!A:D,3,FALSE)</f>
        <v>46088</v>
      </c>
      <c r="E11973" s="7" t="str">
        <f>VLOOKUP(C11973,属性!A:D,4,FALSE)</f>
        <v>否</v>
      </c>
      <c r="F11973" s="8" t="s">
        <v>19989</v>
      </c>
      <c r="G11973" s="8" t="s">
        <v>19996</v>
      </c>
      <c r="H11973" s="9">
        <v>46091</v>
      </c>
      <c r="I11973" s="8" t="s">
        <v>365</v>
      </c>
      <c r="J11973" s="8" t="s">
        <v>15</v>
      </c>
      <c r="K11973" s="7">
        <v>46094</v>
      </c>
    </row>
    <row r="11974" ht="28" hidden="1" spans="1:11">
      <c r="A11974">
        <v>11974</v>
      </c>
      <c r="B11974" t="str">
        <f>VLOOKUP(C11974,属性!A:D,2,FALSE)</f>
        <v>瑞幸</v>
      </c>
      <c r="C11974" t="s">
        <v>18730</v>
      </c>
      <c r="D11974" s="7">
        <f>VLOOKUP(C11974,属性!A:D,3,FALSE)</f>
        <v>46088</v>
      </c>
      <c r="E11974" s="7" t="str">
        <f>VLOOKUP(C11974,属性!A:D,4,FALSE)</f>
        <v>否</v>
      </c>
      <c r="F11974" s="8" t="s">
        <v>19997</v>
      </c>
      <c r="G11974" s="8" t="s">
        <v>19998</v>
      </c>
      <c r="H11974" s="9">
        <v>46090</v>
      </c>
      <c r="I11974" s="8" t="s">
        <v>923</v>
      </c>
      <c r="J11974" s="8" t="s">
        <v>19</v>
      </c>
      <c r="K11974" s="7">
        <v>46094</v>
      </c>
    </row>
    <row r="11975" hidden="1" spans="1:11">
      <c r="A11975">
        <v>11975</v>
      </c>
      <c r="B11975" t="str">
        <f>VLOOKUP(C11975,属性!A:D,2,FALSE)</f>
        <v>瑞幸</v>
      </c>
      <c r="C11975" t="s">
        <v>18730</v>
      </c>
      <c r="D11975" s="7">
        <f>VLOOKUP(C11975,属性!A:D,3,FALSE)</f>
        <v>46088</v>
      </c>
      <c r="E11975" s="7" t="str">
        <f>VLOOKUP(C11975,属性!A:D,4,FALSE)</f>
        <v>否</v>
      </c>
      <c r="F11975" s="8" t="s">
        <v>19989</v>
      </c>
      <c r="G11975" s="8" t="s">
        <v>19999</v>
      </c>
      <c r="H11975" s="9">
        <v>46090</v>
      </c>
      <c r="I11975" s="8" t="s">
        <v>365</v>
      </c>
      <c r="J11975" s="8" t="s">
        <v>19</v>
      </c>
      <c r="K11975" s="7">
        <v>46094</v>
      </c>
    </row>
    <row r="11976" hidden="1" spans="1:11">
      <c r="A11976">
        <v>11976</v>
      </c>
      <c r="B11976" t="str">
        <f>VLOOKUP(C11976,属性!A:D,2,FALSE)</f>
        <v>瑞幸</v>
      </c>
      <c r="C11976" t="s">
        <v>18730</v>
      </c>
      <c r="D11976" s="7">
        <f>VLOOKUP(C11976,属性!A:D,3,FALSE)</f>
        <v>46088</v>
      </c>
      <c r="E11976" s="7" t="str">
        <f>VLOOKUP(C11976,属性!A:D,4,FALSE)</f>
        <v>否</v>
      </c>
      <c r="F11976" s="8" t="s">
        <v>20000</v>
      </c>
      <c r="G11976" s="8" t="s">
        <v>20001</v>
      </c>
      <c r="H11976" s="9">
        <v>46089</v>
      </c>
      <c r="I11976" s="8" t="s">
        <v>923</v>
      </c>
      <c r="J11976" s="8" t="s">
        <v>15</v>
      </c>
      <c r="K11976" s="7">
        <v>46094</v>
      </c>
    </row>
    <row r="11977" hidden="1" spans="1:11">
      <c r="A11977">
        <v>11977</v>
      </c>
      <c r="B11977" t="str">
        <f>VLOOKUP(C11977,属性!A:D,2,FALSE)</f>
        <v>瑞幸</v>
      </c>
      <c r="C11977" t="s">
        <v>18730</v>
      </c>
      <c r="D11977" s="7">
        <f>VLOOKUP(C11977,属性!A:D,3,FALSE)</f>
        <v>46088</v>
      </c>
      <c r="E11977" s="7" t="str">
        <f>VLOOKUP(C11977,属性!A:D,4,FALSE)</f>
        <v>否</v>
      </c>
      <c r="F11977" s="8" t="s">
        <v>19989</v>
      </c>
      <c r="G11977" s="8" t="s">
        <v>4556</v>
      </c>
      <c r="H11977" s="9">
        <v>46089</v>
      </c>
      <c r="I11977" s="8" t="s">
        <v>365</v>
      </c>
      <c r="J11977" s="8" t="s">
        <v>19</v>
      </c>
      <c r="K11977" s="7">
        <v>46094</v>
      </c>
    </row>
    <row r="11978" hidden="1" spans="1:11">
      <c r="A11978">
        <v>11978</v>
      </c>
      <c r="B11978" t="str">
        <f>VLOOKUP(C11978,属性!A:D,2,FALSE)</f>
        <v>瑞幸</v>
      </c>
      <c r="C11978" t="s">
        <v>18730</v>
      </c>
      <c r="D11978" s="7">
        <f>VLOOKUP(C11978,属性!A:D,3,FALSE)</f>
        <v>46088</v>
      </c>
      <c r="E11978" s="7" t="str">
        <f>VLOOKUP(C11978,属性!A:D,4,FALSE)</f>
        <v>否</v>
      </c>
      <c r="F11978" s="8" t="s">
        <v>20002</v>
      </c>
      <c r="G11978" s="8" t="s">
        <v>20003</v>
      </c>
      <c r="H11978" s="9">
        <v>46089</v>
      </c>
      <c r="I11978" s="8" t="s">
        <v>14</v>
      </c>
      <c r="J11978" s="8" t="s">
        <v>15</v>
      </c>
      <c r="K11978" s="7">
        <v>46094</v>
      </c>
    </row>
    <row r="11979" hidden="1" spans="1:11">
      <c r="A11979">
        <v>11979</v>
      </c>
      <c r="B11979" t="str">
        <f>VLOOKUP(C11979,属性!A:D,2,FALSE)</f>
        <v>瑞幸</v>
      </c>
      <c r="C11979" t="s">
        <v>18730</v>
      </c>
      <c r="D11979" s="7">
        <f>VLOOKUP(C11979,属性!A:D,3,FALSE)</f>
        <v>46088</v>
      </c>
      <c r="E11979" s="7" t="str">
        <f>VLOOKUP(C11979,属性!A:D,4,FALSE)</f>
        <v>否</v>
      </c>
      <c r="F11979" s="8" t="s">
        <v>20004</v>
      </c>
      <c r="G11979" s="8" t="s">
        <v>20005</v>
      </c>
      <c r="H11979" s="9">
        <v>46091</v>
      </c>
      <c r="I11979" s="8" t="s">
        <v>49</v>
      </c>
      <c r="J11979" s="8" t="s">
        <v>15</v>
      </c>
      <c r="K11979" s="7">
        <v>46094</v>
      </c>
    </row>
    <row r="11980" hidden="1" spans="1:11">
      <c r="A11980">
        <v>11980</v>
      </c>
      <c r="B11980" t="str">
        <f>VLOOKUP(C11980,属性!A:D,2,FALSE)</f>
        <v>瑞幸</v>
      </c>
      <c r="C11980" t="s">
        <v>18730</v>
      </c>
      <c r="D11980" s="7">
        <f>VLOOKUP(C11980,属性!A:D,3,FALSE)</f>
        <v>46088</v>
      </c>
      <c r="E11980" s="7" t="str">
        <f>VLOOKUP(C11980,属性!A:D,4,FALSE)</f>
        <v>否</v>
      </c>
      <c r="F11980" s="8" t="s">
        <v>20006</v>
      </c>
      <c r="G11980" s="8" t="s">
        <v>20007</v>
      </c>
      <c r="H11980" s="9">
        <v>46091</v>
      </c>
      <c r="I11980" s="8" t="s">
        <v>217</v>
      </c>
      <c r="J11980" s="8" t="s">
        <v>19</v>
      </c>
      <c r="K11980" s="7">
        <v>46094</v>
      </c>
    </row>
    <row r="11981" hidden="1" spans="1:11">
      <c r="A11981">
        <v>11981</v>
      </c>
      <c r="B11981" t="str">
        <f>VLOOKUP(C11981,属性!A:D,2,FALSE)</f>
        <v>瑞幸</v>
      </c>
      <c r="C11981" t="s">
        <v>18730</v>
      </c>
      <c r="D11981" s="7">
        <f>VLOOKUP(C11981,属性!A:D,3,FALSE)</f>
        <v>46088</v>
      </c>
      <c r="E11981" s="7" t="str">
        <f>VLOOKUP(C11981,属性!A:D,4,FALSE)</f>
        <v>否</v>
      </c>
      <c r="F11981" s="8" t="s">
        <v>20008</v>
      </c>
      <c r="G11981" s="8" t="s">
        <v>20009</v>
      </c>
      <c r="H11981" s="9">
        <v>46089</v>
      </c>
      <c r="I11981" s="8" t="s">
        <v>74</v>
      </c>
      <c r="J11981" s="8" t="s">
        <v>19</v>
      </c>
      <c r="K11981" s="7">
        <v>46094</v>
      </c>
    </row>
    <row r="11982" hidden="1" spans="1:11">
      <c r="A11982">
        <v>11982</v>
      </c>
      <c r="B11982" t="str">
        <f>VLOOKUP(C11982,属性!A:D,2,FALSE)</f>
        <v>瑞幸</v>
      </c>
      <c r="C11982" t="s">
        <v>18730</v>
      </c>
      <c r="D11982" s="7">
        <f>VLOOKUP(C11982,属性!A:D,3,FALSE)</f>
        <v>46088</v>
      </c>
      <c r="E11982" s="7" t="str">
        <f>VLOOKUP(C11982,属性!A:D,4,FALSE)</f>
        <v>否</v>
      </c>
      <c r="F11982" s="8" t="s">
        <v>19989</v>
      </c>
      <c r="G11982" s="8" t="s">
        <v>12513</v>
      </c>
      <c r="H11982" s="9">
        <v>46089</v>
      </c>
      <c r="I11982" s="8" t="s">
        <v>365</v>
      </c>
      <c r="J11982" s="8" t="s">
        <v>19</v>
      </c>
      <c r="K11982" s="7">
        <v>46094</v>
      </c>
    </row>
    <row r="11983" spans="1:11">
      <c r="A11983">
        <v>11983</v>
      </c>
      <c r="B11983" t="str">
        <f>VLOOKUP(C11983,属性!A:D,2,FALSE)</f>
        <v>瑞幸</v>
      </c>
      <c r="C11983" t="s">
        <v>18730</v>
      </c>
      <c r="D11983" s="7">
        <f>VLOOKUP(C11983,属性!A:D,3,FALSE)</f>
        <v>46088</v>
      </c>
      <c r="E11983" s="7" t="str">
        <f>VLOOKUP(C11983,属性!A:D,4,FALSE)</f>
        <v>否</v>
      </c>
      <c r="F11983" s="8" t="s">
        <v>20010</v>
      </c>
      <c r="G11983" s="8" t="s">
        <v>20011</v>
      </c>
      <c r="H11983" s="9">
        <v>46090</v>
      </c>
      <c r="I11983" s="8" t="s">
        <v>38</v>
      </c>
      <c r="J11983" s="8" t="s">
        <v>30</v>
      </c>
      <c r="K11983" s="7">
        <v>46094</v>
      </c>
    </row>
    <row r="11984" spans="1:11">
      <c r="A11984">
        <v>11984</v>
      </c>
      <c r="B11984" t="str">
        <f>VLOOKUP(C11984,属性!A:D,2,FALSE)</f>
        <v>瑞幸</v>
      </c>
      <c r="C11984" t="s">
        <v>18730</v>
      </c>
      <c r="D11984" s="7">
        <f>VLOOKUP(C11984,属性!A:D,3,FALSE)</f>
        <v>46088</v>
      </c>
      <c r="E11984" s="7" t="str">
        <f>VLOOKUP(C11984,属性!A:D,4,FALSE)</f>
        <v>否</v>
      </c>
      <c r="F11984" s="8" t="s">
        <v>20012</v>
      </c>
      <c r="G11984" s="8" t="s">
        <v>20013</v>
      </c>
      <c r="H11984" s="9">
        <v>46091</v>
      </c>
      <c r="I11984" s="8" t="s">
        <v>52</v>
      </c>
      <c r="J11984" s="8" t="s">
        <v>30</v>
      </c>
      <c r="K11984" s="7">
        <v>46094</v>
      </c>
    </row>
    <row r="11985" spans="1:11">
      <c r="A11985">
        <v>11985</v>
      </c>
      <c r="B11985" t="str">
        <f>VLOOKUP(C11985,属性!A:D,2,FALSE)</f>
        <v>瑞幸</v>
      </c>
      <c r="C11985" t="s">
        <v>18730</v>
      </c>
      <c r="D11985" s="7">
        <f>VLOOKUP(C11985,属性!A:D,3,FALSE)</f>
        <v>46088</v>
      </c>
      <c r="E11985" s="7" t="str">
        <f>VLOOKUP(C11985,属性!A:D,4,FALSE)</f>
        <v>否</v>
      </c>
      <c r="F11985" s="8" t="s">
        <v>20014</v>
      </c>
      <c r="G11985" s="8" t="s">
        <v>20015</v>
      </c>
      <c r="H11985" s="9">
        <v>46089</v>
      </c>
      <c r="I11985" s="8" t="s">
        <v>22</v>
      </c>
      <c r="J11985" s="8" t="s">
        <v>30</v>
      </c>
      <c r="K11985" s="7">
        <v>46094</v>
      </c>
    </row>
    <row r="11986" spans="1:11">
      <c r="A11986">
        <v>11986</v>
      </c>
      <c r="B11986" t="str">
        <f>VLOOKUP(C11986,属性!A:D,2,FALSE)</f>
        <v>瑞幸</v>
      </c>
      <c r="C11986" t="s">
        <v>18730</v>
      </c>
      <c r="D11986" s="7">
        <f>VLOOKUP(C11986,属性!A:D,3,FALSE)</f>
        <v>46088</v>
      </c>
      <c r="E11986" s="7" t="str">
        <f>VLOOKUP(C11986,属性!A:D,4,FALSE)</f>
        <v>否</v>
      </c>
      <c r="F11986" s="8" t="s">
        <v>20016</v>
      </c>
      <c r="G11986" s="8" t="s">
        <v>20017</v>
      </c>
      <c r="H11986" s="9">
        <v>46090</v>
      </c>
      <c r="I11986" s="8" t="s">
        <v>14</v>
      </c>
      <c r="J11986" s="8" t="s">
        <v>30</v>
      </c>
      <c r="K11986" s="7">
        <v>46094</v>
      </c>
    </row>
    <row r="11987" hidden="1" spans="1:11">
      <c r="A11987">
        <v>11987</v>
      </c>
      <c r="B11987" t="str">
        <f>VLOOKUP(C11987,属性!A:D,2,FALSE)</f>
        <v>瑞幸</v>
      </c>
      <c r="C11987" t="s">
        <v>18730</v>
      </c>
      <c r="D11987" s="7">
        <f>VLOOKUP(C11987,属性!A:D,3,FALSE)</f>
        <v>46088</v>
      </c>
      <c r="E11987" s="7" t="str">
        <f>VLOOKUP(C11987,属性!A:D,4,FALSE)</f>
        <v>否</v>
      </c>
      <c r="F11987" s="8" t="s">
        <v>19989</v>
      </c>
      <c r="G11987" s="8" t="s">
        <v>20018</v>
      </c>
      <c r="H11987" s="9">
        <v>46090</v>
      </c>
      <c r="I11987" s="8" t="s">
        <v>365</v>
      </c>
      <c r="J11987" s="8" t="s">
        <v>19</v>
      </c>
      <c r="K11987" s="7">
        <v>46094</v>
      </c>
    </row>
    <row r="11988" spans="1:11">
      <c r="A11988">
        <v>11988</v>
      </c>
      <c r="B11988" t="str">
        <f>VLOOKUP(C11988,属性!A:D,2,FALSE)</f>
        <v>瑞幸</v>
      </c>
      <c r="C11988" t="s">
        <v>18730</v>
      </c>
      <c r="D11988" s="7">
        <f>VLOOKUP(C11988,属性!A:D,3,FALSE)</f>
        <v>46088</v>
      </c>
      <c r="E11988" s="7" t="str">
        <f>VLOOKUP(C11988,属性!A:D,4,FALSE)</f>
        <v>否</v>
      </c>
      <c r="F11988" s="8" t="s">
        <v>20019</v>
      </c>
      <c r="G11988" s="8" t="s">
        <v>20020</v>
      </c>
      <c r="H11988" s="9">
        <v>46088</v>
      </c>
      <c r="I11988" s="8" t="s">
        <v>68</v>
      </c>
      <c r="J11988" s="8" t="s">
        <v>30</v>
      </c>
      <c r="K11988" s="7">
        <v>46094</v>
      </c>
    </row>
    <row r="11989" hidden="1" spans="1:11">
      <c r="A11989">
        <v>11989</v>
      </c>
      <c r="B11989" t="str">
        <f>VLOOKUP(C11989,属性!A:D,2,FALSE)</f>
        <v>瑞幸</v>
      </c>
      <c r="C11989" t="s">
        <v>18730</v>
      </c>
      <c r="D11989" s="7">
        <f>VLOOKUP(C11989,属性!A:D,3,FALSE)</f>
        <v>46088</v>
      </c>
      <c r="E11989" s="7" t="str">
        <f>VLOOKUP(C11989,属性!A:D,4,FALSE)</f>
        <v>否</v>
      </c>
      <c r="F11989" s="8" t="s">
        <v>19989</v>
      </c>
      <c r="G11989" s="8" t="s">
        <v>3317</v>
      </c>
      <c r="H11989" s="9">
        <v>46089</v>
      </c>
      <c r="I11989" s="8" t="s">
        <v>365</v>
      </c>
      <c r="J11989" s="8" t="s">
        <v>19</v>
      </c>
      <c r="K11989" s="7">
        <v>46094</v>
      </c>
    </row>
    <row r="11990" hidden="1" spans="1:11">
      <c r="A11990">
        <v>11990</v>
      </c>
      <c r="B11990" t="str">
        <f>VLOOKUP(C11990,属性!A:D,2,FALSE)</f>
        <v>瑞幸</v>
      </c>
      <c r="C11990" t="s">
        <v>18730</v>
      </c>
      <c r="D11990" s="7">
        <f>VLOOKUP(C11990,属性!A:D,3,FALSE)</f>
        <v>46088</v>
      </c>
      <c r="E11990" s="7" t="str">
        <f>VLOOKUP(C11990,属性!A:D,4,FALSE)</f>
        <v>否</v>
      </c>
      <c r="F11990" s="8" t="s">
        <v>20021</v>
      </c>
      <c r="G11990" s="8" t="s">
        <v>20022</v>
      </c>
      <c r="H11990" s="9">
        <v>46089</v>
      </c>
      <c r="I11990" s="8" t="s">
        <v>29</v>
      </c>
      <c r="J11990" s="8" t="s">
        <v>19</v>
      </c>
      <c r="K11990" s="7">
        <v>46094</v>
      </c>
    </row>
    <row r="11991" spans="1:11">
      <c r="A11991">
        <v>11991</v>
      </c>
      <c r="B11991" t="str">
        <f>VLOOKUP(C11991,属性!A:D,2,FALSE)</f>
        <v>瑞幸</v>
      </c>
      <c r="C11991" t="s">
        <v>18730</v>
      </c>
      <c r="D11991" s="7">
        <f>VLOOKUP(C11991,属性!A:D,3,FALSE)</f>
        <v>46088</v>
      </c>
      <c r="E11991" s="7" t="str">
        <f>VLOOKUP(C11991,属性!A:D,4,FALSE)</f>
        <v>否</v>
      </c>
      <c r="F11991" s="8" t="s">
        <v>20023</v>
      </c>
      <c r="G11991" s="8" t="s">
        <v>20024</v>
      </c>
      <c r="H11991" s="9">
        <v>46089</v>
      </c>
      <c r="I11991" s="8" t="s">
        <v>14</v>
      </c>
      <c r="J11991" s="8" t="s">
        <v>30</v>
      </c>
      <c r="K11991" s="7">
        <v>46094</v>
      </c>
    </row>
    <row r="11992" hidden="1" spans="1:11">
      <c r="A11992">
        <v>11992</v>
      </c>
      <c r="B11992" t="str">
        <f>VLOOKUP(C11992,属性!A:D,2,FALSE)</f>
        <v>瑞幸</v>
      </c>
      <c r="C11992" t="s">
        <v>18730</v>
      </c>
      <c r="D11992" s="7">
        <f>VLOOKUP(C11992,属性!A:D,3,FALSE)</f>
        <v>46088</v>
      </c>
      <c r="E11992" s="7" t="str">
        <f>VLOOKUP(C11992,属性!A:D,4,FALSE)</f>
        <v>否</v>
      </c>
      <c r="F11992" s="8" t="s">
        <v>10580</v>
      </c>
      <c r="G11992" s="8" t="s">
        <v>20025</v>
      </c>
      <c r="H11992" s="9">
        <v>46089</v>
      </c>
      <c r="I11992" s="8" t="s">
        <v>14</v>
      </c>
      <c r="J11992" s="8" t="s">
        <v>19</v>
      </c>
      <c r="K11992" s="7">
        <v>46094</v>
      </c>
    </row>
    <row r="11993" hidden="1" spans="1:11">
      <c r="A11993">
        <v>11993</v>
      </c>
      <c r="B11993" t="str">
        <f>VLOOKUP(C11993,属性!A:D,2,FALSE)</f>
        <v>瑞幸</v>
      </c>
      <c r="C11993" t="s">
        <v>18730</v>
      </c>
      <c r="D11993" s="7">
        <f>VLOOKUP(C11993,属性!A:D,3,FALSE)</f>
        <v>46088</v>
      </c>
      <c r="E11993" s="7" t="str">
        <f>VLOOKUP(C11993,属性!A:D,4,FALSE)</f>
        <v>否</v>
      </c>
      <c r="F11993" s="8" t="s">
        <v>6864</v>
      </c>
      <c r="G11993" s="8" t="s">
        <v>20026</v>
      </c>
      <c r="H11993" s="9">
        <v>46092</v>
      </c>
      <c r="I11993" s="8" t="s">
        <v>33</v>
      </c>
      <c r="J11993" s="8" t="s">
        <v>19</v>
      </c>
      <c r="K11993" s="7">
        <v>46094</v>
      </c>
    </row>
    <row r="11994" spans="1:11">
      <c r="A11994">
        <v>11994</v>
      </c>
      <c r="B11994" t="str">
        <f>VLOOKUP(C11994,属性!A:D,2,FALSE)</f>
        <v>瑞幸</v>
      </c>
      <c r="C11994" t="s">
        <v>18730</v>
      </c>
      <c r="D11994" s="7">
        <f>VLOOKUP(C11994,属性!A:D,3,FALSE)</f>
        <v>46088</v>
      </c>
      <c r="E11994" s="7" t="str">
        <f>VLOOKUP(C11994,属性!A:D,4,FALSE)</f>
        <v>否</v>
      </c>
      <c r="F11994" s="8" t="s">
        <v>20027</v>
      </c>
      <c r="G11994" s="8" t="s">
        <v>20028</v>
      </c>
      <c r="H11994" s="9">
        <v>46089</v>
      </c>
      <c r="I11994" s="8" t="s">
        <v>74</v>
      </c>
      <c r="J11994" s="8" t="s">
        <v>30</v>
      </c>
      <c r="K11994" s="7">
        <v>46094</v>
      </c>
    </row>
    <row r="11995" hidden="1" spans="1:11">
      <c r="A11995">
        <v>11995</v>
      </c>
      <c r="B11995" t="str">
        <f>VLOOKUP(C11995,属性!A:D,2,FALSE)</f>
        <v>瑞幸</v>
      </c>
      <c r="C11995" t="s">
        <v>18730</v>
      </c>
      <c r="D11995" s="7">
        <f>VLOOKUP(C11995,属性!A:D,3,FALSE)</f>
        <v>46088</v>
      </c>
      <c r="E11995" s="7" t="str">
        <f>VLOOKUP(C11995,属性!A:D,4,FALSE)</f>
        <v>否</v>
      </c>
      <c r="F11995" s="8" t="s">
        <v>19989</v>
      </c>
      <c r="G11995" s="8" t="s">
        <v>20029</v>
      </c>
      <c r="H11995" s="9">
        <v>46089</v>
      </c>
      <c r="I11995" s="8" t="s">
        <v>365</v>
      </c>
      <c r="J11995" s="8" t="s">
        <v>19</v>
      </c>
      <c r="K11995" s="7">
        <v>46094</v>
      </c>
    </row>
    <row r="11996" hidden="1" spans="1:11">
      <c r="A11996">
        <v>11996</v>
      </c>
      <c r="B11996" t="str">
        <f>VLOOKUP(C11996,属性!A:D,2,FALSE)</f>
        <v>瑞幸</v>
      </c>
      <c r="C11996" t="s">
        <v>18730</v>
      </c>
      <c r="D11996" s="7">
        <f>VLOOKUP(C11996,属性!A:D,3,FALSE)</f>
        <v>46088</v>
      </c>
      <c r="E11996" s="7" t="str">
        <f>VLOOKUP(C11996,属性!A:D,4,FALSE)</f>
        <v>否</v>
      </c>
      <c r="F11996" s="8" t="s">
        <v>19696</v>
      </c>
      <c r="G11996" s="8" t="s">
        <v>20030</v>
      </c>
      <c r="H11996" s="9">
        <v>46089</v>
      </c>
      <c r="I11996" s="8" t="s">
        <v>365</v>
      </c>
      <c r="J11996" s="8" t="s">
        <v>19</v>
      </c>
      <c r="K11996" s="7">
        <v>46094</v>
      </c>
    </row>
    <row r="11997" hidden="1" spans="1:11">
      <c r="A11997">
        <v>11997</v>
      </c>
      <c r="B11997" t="str">
        <f>VLOOKUP(C11997,属性!A:D,2,FALSE)</f>
        <v>瑞幸</v>
      </c>
      <c r="C11997" t="s">
        <v>18730</v>
      </c>
      <c r="D11997" s="7">
        <f>VLOOKUP(C11997,属性!A:D,3,FALSE)</f>
        <v>46088</v>
      </c>
      <c r="E11997" s="7" t="str">
        <f>VLOOKUP(C11997,属性!A:D,4,FALSE)</f>
        <v>否</v>
      </c>
      <c r="F11997" s="8" t="s">
        <v>20031</v>
      </c>
      <c r="G11997" s="8" t="s">
        <v>20032</v>
      </c>
      <c r="H11997" s="9">
        <v>46089</v>
      </c>
      <c r="I11997" s="8" t="s">
        <v>74</v>
      </c>
      <c r="J11997" s="8" t="s">
        <v>19</v>
      </c>
      <c r="K11997" s="7">
        <v>46094</v>
      </c>
    </row>
    <row r="11998" hidden="1" spans="1:11">
      <c r="A11998">
        <v>11998</v>
      </c>
      <c r="B11998" t="str">
        <f>VLOOKUP(C11998,属性!A:D,2,FALSE)</f>
        <v>瑞幸</v>
      </c>
      <c r="C11998" t="s">
        <v>18730</v>
      </c>
      <c r="D11998" s="7">
        <f>VLOOKUP(C11998,属性!A:D,3,FALSE)</f>
        <v>46088</v>
      </c>
      <c r="E11998" s="7" t="str">
        <f>VLOOKUP(C11998,属性!A:D,4,FALSE)</f>
        <v>否</v>
      </c>
      <c r="F11998" s="8" t="s">
        <v>20033</v>
      </c>
      <c r="G11998" s="8" t="s">
        <v>20034</v>
      </c>
      <c r="H11998" s="9">
        <v>46090</v>
      </c>
      <c r="I11998" s="8" t="s">
        <v>22</v>
      </c>
      <c r="J11998" s="8" t="s">
        <v>15</v>
      </c>
      <c r="K11998" s="7">
        <v>46094</v>
      </c>
    </row>
    <row r="11999" hidden="1" spans="1:11">
      <c r="A11999">
        <v>11999</v>
      </c>
      <c r="B11999" t="str">
        <f>VLOOKUP(C11999,属性!A:D,2,FALSE)</f>
        <v>瑞幸</v>
      </c>
      <c r="C11999" t="s">
        <v>18730</v>
      </c>
      <c r="D11999" s="7">
        <f>VLOOKUP(C11999,属性!A:D,3,FALSE)</f>
        <v>46088</v>
      </c>
      <c r="E11999" s="7" t="str">
        <f>VLOOKUP(C11999,属性!A:D,4,FALSE)</f>
        <v>否</v>
      </c>
      <c r="F11999" s="8" t="s">
        <v>20035</v>
      </c>
      <c r="G11999" s="8" t="s">
        <v>20036</v>
      </c>
      <c r="H11999" s="9">
        <v>46090</v>
      </c>
      <c r="I11999" s="8" t="s">
        <v>49</v>
      </c>
      <c r="J11999" s="8" t="s">
        <v>19</v>
      </c>
      <c r="K11999" s="7">
        <v>46094</v>
      </c>
    </row>
    <row r="12000" spans="1:11">
      <c r="A12000">
        <v>12000</v>
      </c>
      <c r="B12000" t="str">
        <f>VLOOKUP(C12000,属性!A:D,2,FALSE)</f>
        <v>瑞幸</v>
      </c>
      <c r="C12000" t="s">
        <v>18730</v>
      </c>
      <c r="D12000" s="7">
        <f>VLOOKUP(C12000,属性!A:D,3,FALSE)</f>
        <v>46088</v>
      </c>
      <c r="E12000" s="7" t="str">
        <f>VLOOKUP(C12000,属性!A:D,4,FALSE)</f>
        <v>否</v>
      </c>
      <c r="F12000" s="8" t="s">
        <v>20037</v>
      </c>
      <c r="G12000" s="8" t="s">
        <v>20038</v>
      </c>
      <c r="H12000" s="9">
        <v>46092</v>
      </c>
      <c r="I12000" s="8" t="s">
        <v>14</v>
      </c>
      <c r="J12000" s="8" t="s">
        <v>30</v>
      </c>
      <c r="K12000" s="7">
        <v>46094</v>
      </c>
    </row>
    <row r="12001" spans="1:11">
      <c r="A12001">
        <v>12001</v>
      </c>
      <c r="B12001" t="str">
        <f>VLOOKUP(C12001,属性!A:D,2,FALSE)</f>
        <v>瑞幸</v>
      </c>
      <c r="C12001" t="s">
        <v>18730</v>
      </c>
      <c r="D12001" s="7">
        <f>VLOOKUP(C12001,属性!A:D,3,FALSE)</f>
        <v>46088</v>
      </c>
      <c r="E12001" s="7" t="str">
        <f>VLOOKUP(C12001,属性!A:D,4,FALSE)</f>
        <v>否</v>
      </c>
      <c r="F12001" s="8" t="s">
        <v>171</v>
      </c>
      <c r="G12001" s="8" t="s">
        <v>20039</v>
      </c>
      <c r="H12001" s="9">
        <v>46089</v>
      </c>
      <c r="I12001" s="8" t="s">
        <v>179</v>
      </c>
      <c r="J12001" s="8" t="s">
        <v>30</v>
      </c>
      <c r="K12001" s="7">
        <v>46094</v>
      </c>
    </row>
    <row r="12002" hidden="1" spans="1:11">
      <c r="A12002">
        <v>12002</v>
      </c>
      <c r="B12002" t="str">
        <f>VLOOKUP(C12002,属性!A:D,2,FALSE)</f>
        <v>瑞幸</v>
      </c>
      <c r="C12002" t="s">
        <v>18730</v>
      </c>
      <c r="D12002" s="7">
        <f>VLOOKUP(C12002,属性!A:D,3,FALSE)</f>
        <v>46088</v>
      </c>
      <c r="E12002" s="7" t="str">
        <f>VLOOKUP(C12002,属性!A:D,4,FALSE)</f>
        <v>否</v>
      </c>
      <c r="F12002" s="8" t="s">
        <v>20040</v>
      </c>
      <c r="G12002" s="8" t="s">
        <v>20041</v>
      </c>
      <c r="H12002" s="9">
        <v>46091</v>
      </c>
      <c r="I12002" s="8" t="s">
        <v>29</v>
      </c>
      <c r="J12002" s="8" t="s">
        <v>19</v>
      </c>
      <c r="K12002" s="7">
        <v>46094</v>
      </c>
    </row>
    <row r="12003" hidden="1" spans="1:11">
      <c r="A12003">
        <v>12003</v>
      </c>
      <c r="B12003" t="str">
        <f>VLOOKUP(C12003,属性!A:D,2,FALSE)</f>
        <v>瑞幸</v>
      </c>
      <c r="C12003" t="s">
        <v>18730</v>
      </c>
      <c r="D12003" s="7">
        <f>VLOOKUP(C12003,属性!A:D,3,FALSE)</f>
        <v>46088</v>
      </c>
      <c r="E12003" s="7" t="str">
        <f>VLOOKUP(C12003,属性!A:D,4,FALSE)</f>
        <v>否</v>
      </c>
      <c r="F12003" s="8" t="s">
        <v>20042</v>
      </c>
      <c r="G12003" s="8" t="s">
        <v>20043</v>
      </c>
      <c r="H12003" s="9">
        <v>46093</v>
      </c>
      <c r="I12003" s="8" t="s">
        <v>14</v>
      </c>
      <c r="J12003" s="8" t="s">
        <v>19</v>
      </c>
      <c r="K12003" s="7">
        <v>46094</v>
      </c>
    </row>
    <row r="12004" spans="1:11">
      <c r="A12004">
        <v>12004</v>
      </c>
      <c r="B12004" t="str">
        <f>VLOOKUP(C12004,属性!A:D,2,FALSE)</f>
        <v>瑞幸</v>
      </c>
      <c r="C12004" t="s">
        <v>18730</v>
      </c>
      <c r="D12004" s="7">
        <f>VLOOKUP(C12004,属性!A:D,3,FALSE)</f>
        <v>46088</v>
      </c>
      <c r="E12004" s="7" t="str">
        <f>VLOOKUP(C12004,属性!A:D,4,FALSE)</f>
        <v>否</v>
      </c>
      <c r="F12004" s="8" t="s">
        <v>20044</v>
      </c>
      <c r="G12004" s="8" t="s">
        <v>20045</v>
      </c>
      <c r="H12004" s="9">
        <v>46092</v>
      </c>
      <c r="I12004" s="8" t="s">
        <v>155</v>
      </c>
      <c r="J12004" s="8" t="s">
        <v>30</v>
      </c>
      <c r="K12004" s="7">
        <v>46094</v>
      </c>
    </row>
    <row r="12005" spans="1:11">
      <c r="A12005">
        <v>12005</v>
      </c>
      <c r="B12005" t="str">
        <f>VLOOKUP(C12005,属性!A:D,2,FALSE)</f>
        <v>瑞幸</v>
      </c>
      <c r="C12005" t="s">
        <v>18730</v>
      </c>
      <c r="D12005" s="7">
        <f>VLOOKUP(C12005,属性!A:D,3,FALSE)</f>
        <v>46088</v>
      </c>
      <c r="E12005" s="7" t="str">
        <f>VLOOKUP(C12005,属性!A:D,4,FALSE)</f>
        <v>否</v>
      </c>
      <c r="F12005" s="8" t="s">
        <v>20046</v>
      </c>
      <c r="G12005" s="8" t="s">
        <v>20047</v>
      </c>
      <c r="H12005" s="9">
        <v>46091</v>
      </c>
      <c r="I12005" s="8" t="s">
        <v>348</v>
      </c>
      <c r="J12005" s="8" t="s">
        <v>30</v>
      </c>
      <c r="K12005" s="7">
        <v>46094</v>
      </c>
    </row>
    <row r="12006" hidden="1" spans="1:11">
      <c r="A12006">
        <v>12006</v>
      </c>
      <c r="B12006" t="str">
        <f>VLOOKUP(C12006,属性!A:D,2,FALSE)</f>
        <v>瑞幸</v>
      </c>
      <c r="C12006" t="s">
        <v>18730</v>
      </c>
      <c r="D12006" s="7">
        <f>VLOOKUP(C12006,属性!A:D,3,FALSE)</f>
        <v>46088</v>
      </c>
      <c r="E12006" s="7" t="str">
        <f>VLOOKUP(C12006,属性!A:D,4,FALSE)</f>
        <v>否</v>
      </c>
      <c r="F12006" s="8" t="s">
        <v>20048</v>
      </c>
      <c r="G12006" s="8" t="s">
        <v>20049</v>
      </c>
      <c r="H12006" s="9">
        <v>46092</v>
      </c>
      <c r="I12006" s="8" t="s">
        <v>122</v>
      </c>
      <c r="J12006" s="8" t="s">
        <v>15</v>
      </c>
      <c r="K12006" s="7">
        <v>46094</v>
      </c>
    </row>
    <row r="12007" spans="1:11">
      <c r="A12007">
        <v>12007</v>
      </c>
      <c r="B12007" t="str">
        <f>VLOOKUP(C12007,属性!A:D,2,FALSE)</f>
        <v>瑞幸</v>
      </c>
      <c r="C12007" t="s">
        <v>18730</v>
      </c>
      <c r="D12007" s="7">
        <f>VLOOKUP(C12007,属性!A:D,3,FALSE)</f>
        <v>46088</v>
      </c>
      <c r="E12007" s="7" t="str">
        <f>VLOOKUP(C12007,属性!A:D,4,FALSE)</f>
        <v>否</v>
      </c>
      <c r="F12007" s="8" t="s">
        <v>20050</v>
      </c>
      <c r="G12007" s="8" t="s">
        <v>20051</v>
      </c>
      <c r="H12007" s="9">
        <v>46092</v>
      </c>
      <c r="I12007" s="8" t="s">
        <v>14</v>
      </c>
      <c r="J12007" s="8" t="s">
        <v>30</v>
      </c>
      <c r="K12007" s="7">
        <v>46094</v>
      </c>
    </row>
    <row r="12008" spans="1:11">
      <c r="A12008">
        <v>12008</v>
      </c>
      <c r="B12008" t="str">
        <f>VLOOKUP(C12008,属性!A:D,2,FALSE)</f>
        <v>瑞幸</v>
      </c>
      <c r="C12008" t="s">
        <v>18730</v>
      </c>
      <c r="D12008" s="7">
        <f>VLOOKUP(C12008,属性!A:D,3,FALSE)</f>
        <v>46088</v>
      </c>
      <c r="E12008" s="7" t="str">
        <f>VLOOKUP(C12008,属性!A:D,4,FALSE)</f>
        <v>否</v>
      </c>
      <c r="F12008" s="8" t="s">
        <v>20052</v>
      </c>
      <c r="G12008" s="8" t="s">
        <v>20053</v>
      </c>
      <c r="H12008" s="9">
        <v>46090</v>
      </c>
      <c r="I12008" s="8" t="s">
        <v>68</v>
      </c>
      <c r="J12008" s="8" t="s">
        <v>30</v>
      </c>
      <c r="K12008" s="7">
        <v>46094</v>
      </c>
    </row>
    <row r="12009" hidden="1" spans="1:11">
      <c r="A12009">
        <v>12009</v>
      </c>
      <c r="B12009" t="str">
        <f>VLOOKUP(C12009,属性!A:D,2,FALSE)</f>
        <v>瑞幸</v>
      </c>
      <c r="C12009" t="s">
        <v>18730</v>
      </c>
      <c r="D12009" s="7">
        <f>VLOOKUP(C12009,属性!A:D,3,FALSE)</f>
        <v>46088</v>
      </c>
      <c r="E12009" s="7" t="str">
        <f>VLOOKUP(C12009,属性!A:D,4,FALSE)</f>
        <v>否</v>
      </c>
      <c r="F12009" s="8" t="s">
        <v>20054</v>
      </c>
      <c r="G12009" s="8" t="s">
        <v>20055</v>
      </c>
      <c r="H12009" s="9">
        <v>46092</v>
      </c>
      <c r="I12009" s="8" t="s">
        <v>14</v>
      </c>
      <c r="J12009" s="8" t="s">
        <v>15</v>
      </c>
      <c r="K12009" s="7">
        <v>46094</v>
      </c>
    </row>
    <row r="12010" hidden="1" spans="1:11">
      <c r="A12010">
        <v>12010</v>
      </c>
      <c r="B12010" t="str">
        <f>VLOOKUP(C12010,属性!A:D,2,FALSE)</f>
        <v>瑞幸</v>
      </c>
      <c r="C12010" t="s">
        <v>18730</v>
      </c>
      <c r="D12010" s="7">
        <f>VLOOKUP(C12010,属性!A:D,3,FALSE)</f>
        <v>46088</v>
      </c>
      <c r="E12010" s="7" t="str">
        <f>VLOOKUP(C12010,属性!A:D,4,FALSE)</f>
        <v>否</v>
      </c>
      <c r="F12010" s="8" t="s">
        <v>20056</v>
      </c>
      <c r="G12010" s="8" t="s">
        <v>1108</v>
      </c>
      <c r="H12010" s="9">
        <v>46091</v>
      </c>
      <c r="I12010" s="8" t="s">
        <v>22</v>
      </c>
      <c r="J12010" s="8" t="s">
        <v>19</v>
      </c>
      <c r="K12010" s="7">
        <v>46094</v>
      </c>
    </row>
    <row r="12011" hidden="1" spans="1:11">
      <c r="A12011">
        <v>12011</v>
      </c>
      <c r="B12011" t="str">
        <f>VLOOKUP(C12011,属性!A:D,2,FALSE)</f>
        <v>瑞幸</v>
      </c>
      <c r="C12011" t="s">
        <v>18730</v>
      </c>
      <c r="D12011" s="7">
        <f>VLOOKUP(C12011,属性!A:D,3,FALSE)</f>
        <v>46088</v>
      </c>
      <c r="E12011" s="7" t="str">
        <f>VLOOKUP(C12011,属性!A:D,4,FALSE)</f>
        <v>否</v>
      </c>
      <c r="F12011" s="8" t="s">
        <v>20057</v>
      </c>
      <c r="G12011" s="8" t="s">
        <v>20058</v>
      </c>
      <c r="H12011" s="9">
        <v>46091</v>
      </c>
      <c r="I12011" s="8" t="s">
        <v>49</v>
      </c>
      <c r="J12011" s="8" t="s">
        <v>15</v>
      </c>
      <c r="K12011" s="7">
        <v>46094</v>
      </c>
    </row>
    <row r="12012" hidden="1" spans="1:11">
      <c r="A12012">
        <v>12012</v>
      </c>
      <c r="B12012" t="str">
        <f>VLOOKUP(C12012,属性!A:D,2,FALSE)</f>
        <v>瑞幸</v>
      </c>
      <c r="C12012" t="s">
        <v>18730</v>
      </c>
      <c r="D12012" s="7">
        <f>VLOOKUP(C12012,属性!A:D,3,FALSE)</f>
        <v>46088</v>
      </c>
      <c r="E12012" s="7" t="str">
        <f>VLOOKUP(C12012,属性!A:D,4,FALSE)</f>
        <v>否</v>
      </c>
      <c r="F12012" s="8" t="s">
        <v>20059</v>
      </c>
      <c r="G12012" s="8" t="s">
        <v>20060</v>
      </c>
      <c r="H12012" s="9">
        <v>46089</v>
      </c>
      <c r="I12012" s="8" t="s">
        <v>14</v>
      </c>
      <c r="J12012" s="8" t="s">
        <v>15</v>
      </c>
      <c r="K12012" s="7">
        <v>46094</v>
      </c>
    </row>
    <row r="12013" hidden="1" spans="1:11">
      <c r="A12013">
        <v>12013</v>
      </c>
      <c r="B12013" t="str">
        <f>VLOOKUP(C12013,属性!A:D,2,FALSE)</f>
        <v>瑞幸</v>
      </c>
      <c r="C12013" t="s">
        <v>18730</v>
      </c>
      <c r="D12013" s="7">
        <f>VLOOKUP(C12013,属性!A:D,3,FALSE)</f>
        <v>46088</v>
      </c>
      <c r="E12013" s="7" t="str">
        <f>VLOOKUP(C12013,属性!A:D,4,FALSE)</f>
        <v>否</v>
      </c>
      <c r="F12013" s="8" t="s">
        <v>19989</v>
      </c>
      <c r="G12013" s="8" t="s">
        <v>20061</v>
      </c>
      <c r="H12013" s="9">
        <v>46089</v>
      </c>
      <c r="I12013" s="8" t="s">
        <v>365</v>
      </c>
      <c r="J12013" s="8" t="s">
        <v>19</v>
      </c>
      <c r="K12013" s="7">
        <v>46094</v>
      </c>
    </row>
    <row r="12014" spans="1:11">
      <c r="A12014">
        <v>12014</v>
      </c>
      <c r="B12014" t="str">
        <f>VLOOKUP(C12014,属性!A:D,2,FALSE)</f>
        <v>瑞幸</v>
      </c>
      <c r="C12014" t="s">
        <v>18730</v>
      </c>
      <c r="D12014" s="7">
        <f>VLOOKUP(C12014,属性!A:D,3,FALSE)</f>
        <v>46088</v>
      </c>
      <c r="E12014" s="7" t="str">
        <f>VLOOKUP(C12014,属性!A:D,4,FALSE)</f>
        <v>否</v>
      </c>
      <c r="F12014" s="8" t="s">
        <v>20062</v>
      </c>
      <c r="G12014" s="8" t="s">
        <v>20063</v>
      </c>
      <c r="H12014" s="9">
        <v>46092</v>
      </c>
      <c r="I12014" s="8" t="s">
        <v>222</v>
      </c>
      <c r="J12014" s="8" t="s">
        <v>30</v>
      </c>
      <c r="K12014" s="7">
        <v>46094</v>
      </c>
    </row>
    <row r="12015" hidden="1" spans="1:11">
      <c r="A12015">
        <v>12015</v>
      </c>
      <c r="B12015" t="str">
        <f>VLOOKUP(C12015,属性!A:D,2,FALSE)</f>
        <v>瑞幸</v>
      </c>
      <c r="C12015" t="s">
        <v>18730</v>
      </c>
      <c r="D12015" s="7">
        <f>VLOOKUP(C12015,属性!A:D,3,FALSE)</f>
        <v>46088</v>
      </c>
      <c r="E12015" s="7" t="str">
        <f>VLOOKUP(C12015,属性!A:D,4,FALSE)</f>
        <v>否</v>
      </c>
      <c r="F12015" s="8" t="s">
        <v>20064</v>
      </c>
      <c r="G12015" s="8" t="s">
        <v>20065</v>
      </c>
      <c r="H12015" s="9">
        <v>46093</v>
      </c>
      <c r="I12015" s="8" t="s">
        <v>18</v>
      </c>
      <c r="J12015" s="8" t="s">
        <v>19</v>
      </c>
      <c r="K12015" s="7">
        <v>46094</v>
      </c>
    </row>
    <row r="12016" spans="1:11">
      <c r="A12016">
        <v>12016</v>
      </c>
      <c r="B12016" t="str">
        <f>VLOOKUP(C12016,属性!A:D,2,FALSE)</f>
        <v>瑞幸</v>
      </c>
      <c r="C12016" t="s">
        <v>18730</v>
      </c>
      <c r="D12016" s="7">
        <f>VLOOKUP(C12016,属性!A:D,3,FALSE)</f>
        <v>46088</v>
      </c>
      <c r="E12016" s="7" t="str">
        <f>VLOOKUP(C12016,属性!A:D,4,FALSE)</f>
        <v>否</v>
      </c>
      <c r="F12016" s="8" t="s">
        <v>20066</v>
      </c>
      <c r="G12016" s="8" t="s">
        <v>20067</v>
      </c>
      <c r="H12016" s="9">
        <v>46089</v>
      </c>
      <c r="I12016" s="8" t="s">
        <v>14</v>
      </c>
      <c r="J12016" s="8" t="s">
        <v>30</v>
      </c>
      <c r="K12016" s="7">
        <v>46094</v>
      </c>
    </row>
    <row r="12017" spans="1:11">
      <c r="A12017">
        <v>12017</v>
      </c>
      <c r="B12017" t="str">
        <f>VLOOKUP(C12017,属性!A:D,2,FALSE)</f>
        <v>瑞幸</v>
      </c>
      <c r="C12017" t="s">
        <v>18730</v>
      </c>
      <c r="D12017" s="7">
        <f>VLOOKUP(C12017,属性!A:D,3,FALSE)</f>
        <v>46088</v>
      </c>
      <c r="E12017" s="7" t="str">
        <f>VLOOKUP(C12017,属性!A:D,4,FALSE)</f>
        <v>否</v>
      </c>
      <c r="F12017" s="8" t="s">
        <v>20068</v>
      </c>
      <c r="G12017" s="8" t="s">
        <v>205</v>
      </c>
      <c r="H12017" s="9">
        <v>46089</v>
      </c>
      <c r="I12017" s="8" t="s">
        <v>14</v>
      </c>
      <c r="J12017" s="8" t="s">
        <v>30</v>
      </c>
      <c r="K12017" s="7">
        <v>46094</v>
      </c>
    </row>
    <row r="12018" ht="28" spans="1:11">
      <c r="A12018">
        <v>12018</v>
      </c>
      <c r="B12018" t="str">
        <f>VLOOKUP(C12018,属性!A:D,2,FALSE)</f>
        <v>瑞幸</v>
      </c>
      <c r="C12018" t="s">
        <v>18730</v>
      </c>
      <c r="D12018" s="7">
        <f>VLOOKUP(C12018,属性!A:D,3,FALSE)</f>
        <v>46088</v>
      </c>
      <c r="E12018" s="7" t="str">
        <f>VLOOKUP(C12018,属性!A:D,4,FALSE)</f>
        <v>否</v>
      </c>
      <c r="F12018" s="8" t="s">
        <v>20069</v>
      </c>
      <c r="G12018" s="8" t="s">
        <v>20070</v>
      </c>
      <c r="H12018" s="9">
        <v>46093</v>
      </c>
      <c r="I12018" s="8" t="s">
        <v>49</v>
      </c>
      <c r="J12018" s="8" t="s">
        <v>30</v>
      </c>
      <c r="K12018" s="7">
        <v>46094</v>
      </c>
    </row>
    <row r="12019" hidden="1" spans="1:11">
      <c r="A12019">
        <v>12019</v>
      </c>
      <c r="B12019" t="str">
        <f>VLOOKUP(C12019,属性!A:D,2,FALSE)</f>
        <v>瑞幸</v>
      </c>
      <c r="C12019" t="s">
        <v>18730</v>
      </c>
      <c r="D12019" s="7">
        <f>VLOOKUP(C12019,属性!A:D,3,FALSE)</f>
        <v>46088</v>
      </c>
      <c r="E12019" s="7" t="str">
        <f>VLOOKUP(C12019,属性!A:D,4,FALSE)</f>
        <v>否</v>
      </c>
      <c r="F12019" s="8" t="s">
        <v>20071</v>
      </c>
      <c r="G12019" s="8" t="s">
        <v>20072</v>
      </c>
      <c r="H12019" s="9">
        <v>46091</v>
      </c>
      <c r="I12019" s="8" t="s">
        <v>38</v>
      </c>
      <c r="J12019" s="8" t="s">
        <v>19</v>
      </c>
      <c r="K12019" s="7">
        <v>46094</v>
      </c>
    </row>
    <row r="12020" hidden="1" spans="1:11">
      <c r="A12020">
        <v>12020</v>
      </c>
      <c r="B12020" t="str">
        <f>VLOOKUP(C12020,属性!A:D,2,FALSE)</f>
        <v>瑞幸</v>
      </c>
      <c r="C12020" t="s">
        <v>18730</v>
      </c>
      <c r="D12020" s="7">
        <f>VLOOKUP(C12020,属性!A:D,3,FALSE)</f>
        <v>46088</v>
      </c>
      <c r="E12020" s="7" t="str">
        <f>VLOOKUP(C12020,属性!A:D,4,FALSE)</f>
        <v>否</v>
      </c>
      <c r="F12020" s="8" t="s">
        <v>19989</v>
      </c>
      <c r="G12020" s="8" t="s">
        <v>20073</v>
      </c>
      <c r="H12020" s="9">
        <v>46091</v>
      </c>
      <c r="I12020" s="8" t="s">
        <v>365</v>
      </c>
      <c r="J12020" s="8" t="s">
        <v>15</v>
      </c>
      <c r="K12020" s="7">
        <v>46094</v>
      </c>
    </row>
    <row r="12021" hidden="1" spans="1:11">
      <c r="A12021">
        <v>12021</v>
      </c>
      <c r="B12021" t="str">
        <f>VLOOKUP(C12021,属性!A:D,2,FALSE)</f>
        <v>瑞幸</v>
      </c>
      <c r="C12021" t="s">
        <v>18730</v>
      </c>
      <c r="D12021" s="7">
        <f>VLOOKUP(C12021,属性!A:D,3,FALSE)</f>
        <v>46088</v>
      </c>
      <c r="E12021" s="7" t="str">
        <f>VLOOKUP(C12021,属性!A:D,4,FALSE)</f>
        <v>否</v>
      </c>
      <c r="F12021" s="8" t="s">
        <v>20074</v>
      </c>
      <c r="G12021" s="8" t="s">
        <v>5368</v>
      </c>
      <c r="H12021" s="9">
        <v>46093</v>
      </c>
      <c r="I12021" s="8" t="s">
        <v>90</v>
      </c>
      <c r="J12021" s="8" t="s">
        <v>19</v>
      </c>
      <c r="K12021" s="7">
        <v>46094</v>
      </c>
    </row>
    <row r="12022" hidden="1" spans="1:11">
      <c r="A12022">
        <v>12022</v>
      </c>
      <c r="B12022" t="str">
        <f>VLOOKUP(C12022,属性!A:D,2,FALSE)</f>
        <v>瑞幸</v>
      </c>
      <c r="C12022" t="s">
        <v>18730</v>
      </c>
      <c r="D12022" s="7">
        <f>VLOOKUP(C12022,属性!A:D,3,FALSE)</f>
        <v>46088</v>
      </c>
      <c r="E12022" s="7" t="str">
        <f>VLOOKUP(C12022,属性!A:D,4,FALSE)</f>
        <v>否</v>
      </c>
      <c r="F12022" s="8" t="s">
        <v>20002</v>
      </c>
      <c r="G12022" s="8" t="s">
        <v>20075</v>
      </c>
      <c r="H12022" s="9">
        <v>46089</v>
      </c>
      <c r="I12022" s="8" t="s">
        <v>14</v>
      </c>
      <c r="J12022" s="8" t="s">
        <v>19</v>
      </c>
      <c r="K12022" s="7">
        <v>46094</v>
      </c>
    </row>
    <row r="12023" hidden="1" spans="1:11">
      <c r="A12023">
        <v>12023</v>
      </c>
      <c r="B12023" t="str">
        <f>VLOOKUP(C12023,属性!A:D,2,FALSE)</f>
        <v>瑞幸</v>
      </c>
      <c r="C12023" t="s">
        <v>18730</v>
      </c>
      <c r="D12023" s="7">
        <f>VLOOKUP(C12023,属性!A:D,3,FALSE)</f>
        <v>46088</v>
      </c>
      <c r="E12023" s="7" t="str">
        <f>VLOOKUP(C12023,属性!A:D,4,FALSE)</f>
        <v>否</v>
      </c>
      <c r="F12023" s="8" t="s">
        <v>20076</v>
      </c>
      <c r="G12023" s="8" t="s">
        <v>20077</v>
      </c>
      <c r="H12023" s="9">
        <v>46090</v>
      </c>
      <c r="I12023" s="8" t="s">
        <v>122</v>
      </c>
      <c r="J12023" s="8" t="s">
        <v>19</v>
      </c>
      <c r="K12023" s="7">
        <v>46094</v>
      </c>
    </row>
    <row r="12024" spans="1:11">
      <c r="A12024">
        <v>12024</v>
      </c>
      <c r="B12024" t="str">
        <f>VLOOKUP(C12024,属性!A:D,2,FALSE)</f>
        <v>瑞幸</v>
      </c>
      <c r="C12024" t="s">
        <v>18730</v>
      </c>
      <c r="D12024" s="7">
        <f>VLOOKUP(C12024,属性!A:D,3,FALSE)</f>
        <v>46088</v>
      </c>
      <c r="E12024" s="7" t="str">
        <f>VLOOKUP(C12024,属性!A:D,4,FALSE)</f>
        <v>否</v>
      </c>
      <c r="F12024" s="8" t="s">
        <v>171</v>
      </c>
      <c r="G12024" s="8" t="s">
        <v>20078</v>
      </c>
      <c r="H12024" s="9">
        <v>46089</v>
      </c>
      <c r="I12024" s="8" t="s">
        <v>38</v>
      </c>
      <c r="J12024" s="8" t="s">
        <v>30</v>
      </c>
      <c r="K12024" s="7">
        <v>46094</v>
      </c>
    </row>
    <row r="12025" hidden="1" spans="1:11">
      <c r="A12025">
        <v>12025</v>
      </c>
      <c r="B12025" t="str">
        <f>VLOOKUP(C12025,属性!A:D,2,FALSE)</f>
        <v>瑞幸</v>
      </c>
      <c r="C12025" t="s">
        <v>18730</v>
      </c>
      <c r="D12025" s="7">
        <f>VLOOKUP(C12025,属性!A:D,3,FALSE)</f>
        <v>46088</v>
      </c>
      <c r="E12025" s="7" t="str">
        <f>VLOOKUP(C12025,属性!A:D,4,FALSE)</f>
        <v>否</v>
      </c>
      <c r="F12025" s="8" t="s">
        <v>20079</v>
      </c>
      <c r="G12025" s="8" t="s">
        <v>20080</v>
      </c>
      <c r="H12025" s="9">
        <v>46093</v>
      </c>
      <c r="I12025" s="8" t="s">
        <v>33</v>
      </c>
      <c r="J12025" s="8" t="s">
        <v>15</v>
      </c>
      <c r="K12025" s="7">
        <v>46094</v>
      </c>
    </row>
    <row r="12026" spans="1:11">
      <c r="A12026">
        <v>12026</v>
      </c>
      <c r="B12026" t="str">
        <f>VLOOKUP(C12026,属性!A:D,2,FALSE)</f>
        <v>瑞幸</v>
      </c>
      <c r="C12026" t="s">
        <v>18730</v>
      </c>
      <c r="D12026" s="7">
        <f>VLOOKUP(C12026,属性!A:D,3,FALSE)</f>
        <v>46088</v>
      </c>
      <c r="E12026" s="7" t="str">
        <f>VLOOKUP(C12026,属性!A:D,4,FALSE)</f>
        <v>否</v>
      </c>
      <c r="F12026" s="8" t="s">
        <v>10972</v>
      </c>
      <c r="G12026" s="8" t="s">
        <v>20081</v>
      </c>
      <c r="H12026" s="9">
        <v>46093</v>
      </c>
      <c r="I12026" s="8" t="s">
        <v>49</v>
      </c>
      <c r="J12026" s="8" t="s">
        <v>30</v>
      </c>
      <c r="K12026" s="7">
        <v>46094</v>
      </c>
    </row>
    <row r="12027" hidden="1" spans="1:11">
      <c r="A12027">
        <v>12027</v>
      </c>
      <c r="B12027" t="str">
        <f>VLOOKUP(C12027,属性!A:D,2,FALSE)</f>
        <v>瑞幸</v>
      </c>
      <c r="C12027" t="s">
        <v>18730</v>
      </c>
      <c r="D12027" s="7">
        <f>VLOOKUP(C12027,属性!A:D,3,FALSE)</f>
        <v>46088</v>
      </c>
      <c r="E12027" s="7" t="str">
        <f>VLOOKUP(C12027,属性!A:D,4,FALSE)</f>
        <v>否</v>
      </c>
      <c r="F12027" s="8" t="s">
        <v>19989</v>
      </c>
      <c r="G12027" s="8"/>
      <c r="H12027" s="9">
        <v>46093</v>
      </c>
      <c r="I12027" s="8" t="s">
        <v>365</v>
      </c>
      <c r="J12027" s="8" t="s">
        <v>19</v>
      </c>
      <c r="K12027" s="7">
        <v>46094</v>
      </c>
    </row>
    <row r="12028" spans="1:11">
      <c r="A12028">
        <v>12028</v>
      </c>
      <c r="B12028" t="str">
        <f>VLOOKUP(C12028,属性!A:D,2,FALSE)</f>
        <v>瑞幸</v>
      </c>
      <c r="C12028" t="s">
        <v>18730</v>
      </c>
      <c r="D12028" s="7">
        <f>VLOOKUP(C12028,属性!A:D,3,FALSE)</f>
        <v>46088</v>
      </c>
      <c r="E12028" s="7" t="str">
        <f>VLOOKUP(C12028,属性!A:D,4,FALSE)</f>
        <v>否</v>
      </c>
      <c r="F12028" s="8" t="s">
        <v>20082</v>
      </c>
      <c r="G12028" s="8" t="s">
        <v>20083</v>
      </c>
      <c r="H12028" s="9">
        <v>46090</v>
      </c>
      <c r="I12028" s="8" t="s">
        <v>257</v>
      </c>
      <c r="J12028" s="8" t="s">
        <v>30</v>
      </c>
      <c r="K12028" s="7">
        <v>46094</v>
      </c>
    </row>
    <row r="12029" spans="1:11">
      <c r="A12029">
        <v>12029</v>
      </c>
      <c r="B12029" t="str">
        <f>VLOOKUP(C12029,属性!A:D,2,FALSE)</f>
        <v>瑞幸</v>
      </c>
      <c r="C12029" t="s">
        <v>18730</v>
      </c>
      <c r="D12029" s="7">
        <f>VLOOKUP(C12029,属性!A:D,3,FALSE)</f>
        <v>46088</v>
      </c>
      <c r="E12029" s="7" t="str">
        <f>VLOOKUP(C12029,属性!A:D,4,FALSE)</f>
        <v>否</v>
      </c>
      <c r="F12029" s="8" t="s">
        <v>20084</v>
      </c>
      <c r="G12029" s="8" t="s">
        <v>20085</v>
      </c>
      <c r="H12029" s="9">
        <v>46089</v>
      </c>
      <c r="I12029" s="8" t="s">
        <v>49</v>
      </c>
      <c r="J12029" s="8" t="s">
        <v>30</v>
      </c>
      <c r="K12029" s="7">
        <v>46094</v>
      </c>
    </row>
    <row r="12030" hidden="1" spans="1:11">
      <c r="A12030">
        <v>12030</v>
      </c>
      <c r="B12030" t="str">
        <f>VLOOKUP(C12030,属性!A:D,2,FALSE)</f>
        <v>瑞幸</v>
      </c>
      <c r="C12030" t="s">
        <v>18730</v>
      </c>
      <c r="D12030" s="7">
        <f>VLOOKUP(C12030,属性!A:D,3,FALSE)</f>
        <v>46088</v>
      </c>
      <c r="E12030" s="7" t="str">
        <f>VLOOKUP(C12030,属性!A:D,4,FALSE)</f>
        <v>否</v>
      </c>
      <c r="F12030" s="8" t="s">
        <v>20086</v>
      </c>
      <c r="G12030" s="8" t="s">
        <v>20087</v>
      </c>
      <c r="H12030" s="9">
        <v>46092</v>
      </c>
      <c r="I12030" s="8" t="s">
        <v>14</v>
      </c>
      <c r="J12030" s="8" t="s">
        <v>15</v>
      </c>
      <c r="K12030" s="7">
        <v>46094</v>
      </c>
    </row>
    <row r="12031" hidden="1" spans="1:11">
      <c r="A12031">
        <v>12031</v>
      </c>
      <c r="B12031" t="str">
        <f>VLOOKUP(C12031,属性!A:D,2,FALSE)</f>
        <v>瑞幸</v>
      </c>
      <c r="C12031" t="s">
        <v>18730</v>
      </c>
      <c r="D12031" s="7">
        <f>VLOOKUP(C12031,属性!A:D,3,FALSE)</f>
        <v>46088</v>
      </c>
      <c r="E12031" s="7" t="str">
        <f>VLOOKUP(C12031,属性!A:D,4,FALSE)</f>
        <v>否</v>
      </c>
      <c r="F12031" s="8" t="s">
        <v>20088</v>
      </c>
      <c r="G12031" s="8" t="s">
        <v>20089</v>
      </c>
      <c r="H12031" s="9">
        <v>46092</v>
      </c>
      <c r="I12031" s="8" t="s">
        <v>38</v>
      </c>
      <c r="J12031" s="8" t="s">
        <v>19</v>
      </c>
      <c r="K12031" s="7">
        <v>46094</v>
      </c>
    </row>
    <row r="12032" hidden="1" spans="1:11">
      <c r="A12032">
        <v>12032</v>
      </c>
      <c r="B12032" t="str">
        <f>VLOOKUP(C12032,属性!A:D,2,FALSE)</f>
        <v>瑞幸</v>
      </c>
      <c r="C12032" t="s">
        <v>18730</v>
      </c>
      <c r="D12032" s="7">
        <f>VLOOKUP(C12032,属性!A:D,3,FALSE)</f>
        <v>46088</v>
      </c>
      <c r="E12032" s="7" t="str">
        <f>VLOOKUP(C12032,属性!A:D,4,FALSE)</f>
        <v>否</v>
      </c>
      <c r="F12032" s="8" t="s">
        <v>20090</v>
      </c>
      <c r="G12032" s="8" t="s">
        <v>20091</v>
      </c>
      <c r="H12032" s="9">
        <v>46091</v>
      </c>
      <c r="I12032" s="8" t="s">
        <v>257</v>
      </c>
      <c r="J12032" s="8" t="s">
        <v>19</v>
      </c>
      <c r="K12032" s="7">
        <v>46094</v>
      </c>
    </row>
    <row r="12033" spans="1:11">
      <c r="A12033">
        <v>12033</v>
      </c>
      <c r="B12033" t="str">
        <f>VLOOKUP(C12033,属性!A:D,2,FALSE)</f>
        <v>瑞幸</v>
      </c>
      <c r="C12033" t="s">
        <v>18730</v>
      </c>
      <c r="D12033" s="7">
        <f>VLOOKUP(C12033,属性!A:D,3,FALSE)</f>
        <v>46088</v>
      </c>
      <c r="E12033" s="7" t="str">
        <f>VLOOKUP(C12033,属性!A:D,4,FALSE)</f>
        <v>否</v>
      </c>
      <c r="F12033" s="8" t="s">
        <v>20092</v>
      </c>
      <c r="G12033" s="8" t="s">
        <v>20093</v>
      </c>
      <c r="H12033" s="9">
        <v>46092</v>
      </c>
      <c r="I12033" s="8" t="s">
        <v>38</v>
      </c>
      <c r="J12033" s="8" t="s">
        <v>30</v>
      </c>
      <c r="K12033" s="7">
        <v>46094</v>
      </c>
    </row>
    <row r="12034" spans="1:11">
      <c r="A12034">
        <v>12034</v>
      </c>
      <c r="B12034" t="str">
        <f>VLOOKUP(C12034,属性!A:D,2,FALSE)</f>
        <v>瑞幸</v>
      </c>
      <c r="C12034" t="s">
        <v>18730</v>
      </c>
      <c r="D12034" s="7">
        <f>VLOOKUP(C12034,属性!A:D,3,FALSE)</f>
        <v>46088</v>
      </c>
      <c r="E12034" s="7" t="str">
        <f>VLOOKUP(C12034,属性!A:D,4,FALSE)</f>
        <v>否</v>
      </c>
      <c r="F12034" s="8" t="s">
        <v>20094</v>
      </c>
      <c r="G12034" s="8" t="s">
        <v>20095</v>
      </c>
      <c r="H12034" s="9">
        <v>46090</v>
      </c>
      <c r="I12034" s="8" t="s">
        <v>38</v>
      </c>
      <c r="J12034" s="8" t="s">
        <v>30</v>
      </c>
      <c r="K12034" s="7">
        <v>46094</v>
      </c>
    </row>
    <row r="12035" spans="1:11">
      <c r="A12035">
        <v>12035</v>
      </c>
      <c r="B12035" t="str">
        <f>VLOOKUP(C12035,属性!A:D,2,FALSE)</f>
        <v>瑞幸</v>
      </c>
      <c r="C12035" t="s">
        <v>18730</v>
      </c>
      <c r="D12035" s="7">
        <f>VLOOKUP(C12035,属性!A:D,3,FALSE)</f>
        <v>46088</v>
      </c>
      <c r="E12035" s="7" t="str">
        <f>VLOOKUP(C12035,属性!A:D,4,FALSE)</f>
        <v>否</v>
      </c>
      <c r="F12035" s="8" t="s">
        <v>20096</v>
      </c>
      <c r="G12035" s="8" t="s">
        <v>20097</v>
      </c>
      <c r="H12035" s="9">
        <v>46090</v>
      </c>
      <c r="I12035" s="8" t="s">
        <v>29</v>
      </c>
      <c r="J12035" s="8" t="s">
        <v>30</v>
      </c>
      <c r="K12035" s="7">
        <v>46094</v>
      </c>
    </row>
    <row r="12036" spans="1:11">
      <c r="A12036">
        <v>12036</v>
      </c>
      <c r="B12036" t="str">
        <f>VLOOKUP(C12036,属性!A:D,2,FALSE)</f>
        <v>瑞幸</v>
      </c>
      <c r="C12036" t="s">
        <v>18730</v>
      </c>
      <c r="D12036" s="7">
        <f>VLOOKUP(C12036,属性!A:D,3,FALSE)</f>
        <v>46088</v>
      </c>
      <c r="E12036" s="7" t="str">
        <f>VLOOKUP(C12036,属性!A:D,4,FALSE)</f>
        <v>否</v>
      </c>
      <c r="F12036" s="8" t="s">
        <v>20098</v>
      </c>
      <c r="G12036" s="8" t="s">
        <v>20099</v>
      </c>
      <c r="H12036" s="9">
        <v>46090</v>
      </c>
      <c r="I12036" s="8" t="s">
        <v>49</v>
      </c>
      <c r="J12036" s="8" t="s">
        <v>30</v>
      </c>
      <c r="K12036" s="7">
        <v>46094</v>
      </c>
    </row>
    <row r="12037" hidden="1" spans="1:11">
      <c r="A12037">
        <v>12037</v>
      </c>
      <c r="B12037" t="str">
        <f>VLOOKUP(C12037,属性!A:D,2,FALSE)</f>
        <v>瑞幸</v>
      </c>
      <c r="C12037" t="s">
        <v>18730</v>
      </c>
      <c r="D12037" s="7">
        <f>VLOOKUP(C12037,属性!A:D,3,FALSE)</f>
        <v>46088</v>
      </c>
      <c r="E12037" s="7" t="str">
        <f>VLOOKUP(C12037,属性!A:D,4,FALSE)</f>
        <v>否</v>
      </c>
      <c r="F12037" s="8" t="s">
        <v>3858</v>
      </c>
      <c r="G12037" s="8" t="s">
        <v>20100</v>
      </c>
      <c r="H12037" s="9">
        <v>46092</v>
      </c>
      <c r="I12037" s="8" t="s">
        <v>179</v>
      </c>
      <c r="J12037" s="8" t="s">
        <v>19</v>
      </c>
      <c r="K12037" s="7">
        <v>46094</v>
      </c>
    </row>
    <row r="12038" spans="1:11">
      <c r="A12038">
        <v>12038</v>
      </c>
      <c r="B12038" t="str">
        <f>VLOOKUP(C12038,属性!A:D,2,FALSE)</f>
        <v>瑞幸</v>
      </c>
      <c r="C12038" t="s">
        <v>18730</v>
      </c>
      <c r="D12038" s="7">
        <f>VLOOKUP(C12038,属性!A:D,3,FALSE)</f>
        <v>46088</v>
      </c>
      <c r="E12038" s="7" t="str">
        <f>VLOOKUP(C12038,属性!A:D,4,FALSE)</f>
        <v>否</v>
      </c>
      <c r="F12038" s="8" t="s">
        <v>20101</v>
      </c>
      <c r="G12038" s="8" t="s">
        <v>20102</v>
      </c>
      <c r="H12038" s="9">
        <v>46093</v>
      </c>
      <c r="I12038" s="8" t="s">
        <v>68</v>
      </c>
      <c r="J12038" s="8" t="s">
        <v>30</v>
      </c>
      <c r="K12038" s="7">
        <v>46094</v>
      </c>
    </row>
    <row r="12039" hidden="1" spans="1:11">
      <c r="A12039">
        <v>12039</v>
      </c>
      <c r="B12039" t="str">
        <f>VLOOKUP(C12039,属性!A:D,2,FALSE)</f>
        <v>瑞幸</v>
      </c>
      <c r="C12039" t="s">
        <v>18730</v>
      </c>
      <c r="D12039" s="7">
        <f>VLOOKUP(C12039,属性!A:D,3,FALSE)</f>
        <v>46088</v>
      </c>
      <c r="E12039" s="7" t="str">
        <f>VLOOKUP(C12039,属性!A:D,4,FALSE)</f>
        <v>否</v>
      </c>
      <c r="F12039" s="8" t="s">
        <v>20103</v>
      </c>
      <c r="G12039" s="8" t="s">
        <v>20104</v>
      </c>
      <c r="H12039" s="9">
        <v>46090</v>
      </c>
      <c r="I12039" s="8" t="s">
        <v>119</v>
      </c>
      <c r="J12039" s="8" t="s">
        <v>19</v>
      </c>
      <c r="K12039" s="7">
        <v>46094</v>
      </c>
    </row>
    <row r="12040" hidden="1" spans="1:11">
      <c r="A12040">
        <v>12040</v>
      </c>
      <c r="B12040" t="str">
        <f>VLOOKUP(C12040,属性!A:D,2,FALSE)</f>
        <v>瑞幸</v>
      </c>
      <c r="C12040" t="s">
        <v>18730</v>
      </c>
      <c r="D12040" s="7">
        <f>VLOOKUP(C12040,属性!A:D,3,FALSE)</f>
        <v>46088</v>
      </c>
      <c r="E12040" s="7" t="str">
        <f>VLOOKUP(C12040,属性!A:D,4,FALSE)</f>
        <v>否</v>
      </c>
      <c r="F12040" s="8" t="s">
        <v>20105</v>
      </c>
      <c r="G12040" s="8" t="s">
        <v>20106</v>
      </c>
      <c r="H12040" s="9">
        <v>46090</v>
      </c>
      <c r="I12040" s="8" t="s">
        <v>119</v>
      </c>
      <c r="J12040" s="8" t="s">
        <v>19</v>
      </c>
      <c r="K12040" s="7">
        <v>46094</v>
      </c>
    </row>
    <row r="12041" hidden="1" spans="1:11">
      <c r="A12041">
        <v>12041</v>
      </c>
      <c r="B12041" t="str">
        <f>VLOOKUP(C12041,属性!A:D,2,FALSE)</f>
        <v>瑞幸</v>
      </c>
      <c r="C12041" t="s">
        <v>18730</v>
      </c>
      <c r="D12041" s="7">
        <f>VLOOKUP(C12041,属性!A:D,3,FALSE)</f>
        <v>46088</v>
      </c>
      <c r="E12041" s="7" t="str">
        <f>VLOOKUP(C12041,属性!A:D,4,FALSE)</f>
        <v>否</v>
      </c>
      <c r="F12041" s="8" t="s">
        <v>20107</v>
      </c>
      <c r="G12041" s="8" t="s">
        <v>20108</v>
      </c>
      <c r="H12041" s="9">
        <v>46093</v>
      </c>
      <c r="I12041" s="8" t="s">
        <v>85</v>
      </c>
      <c r="J12041" s="8" t="s">
        <v>19</v>
      </c>
      <c r="K12041" s="7">
        <v>46094</v>
      </c>
    </row>
    <row r="12042" spans="1:11">
      <c r="A12042">
        <v>12042</v>
      </c>
      <c r="B12042" t="str">
        <f>VLOOKUP(C12042,属性!A:D,2,FALSE)</f>
        <v>瑞幸</v>
      </c>
      <c r="C12042" t="s">
        <v>18730</v>
      </c>
      <c r="D12042" s="7">
        <f>VLOOKUP(C12042,属性!A:D,3,FALSE)</f>
        <v>46088</v>
      </c>
      <c r="E12042" s="7" t="str">
        <f>VLOOKUP(C12042,属性!A:D,4,FALSE)</f>
        <v>否</v>
      </c>
      <c r="F12042" s="8" t="s">
        <v>656</v>
      </c>
      <c r="G12042" s="8" t="s">
        <v>20109</v>
      </c>
      <c r="H12042" s="9">
        <v>46089</v>
      </c>
      <c r="I12042" s="8" t="s">
        <v>38</v>
      </c>
      <c r="J12042" s="8" t="s">
        <v>30</v>
      </c>
      <c r="K12042" s="7">
        <v>46094</v>
      </c>
    </row>
    <row r="12043" spans="1:11">
      <c r="A12043">
        <v>12043</v>
      </c>
      <c r="B12043" t="str">
        <f>VLOOKUP(C12043,属性!A:D,2,FALSE)</f>
        <v>瑞幸</v>
      </c>
      <c r="C12043" t="s">
        <v>18730</v>
      </c>
      <c r="D12043" s="7">
        <f>VLOOKUP(C12043,属性!A:D,3,FALSE)</f>
        <v>46088</v>
      </c>
      <c r="E12043" s="7" t="str">
        <f>VLOOKUP(C12043,属性!A:D,4,FALSE)</f>
        <v>否</v>
      </c>
      <c r="F12043" s="8" t="s">
        <v>20110</v>
      </c>
      <c r="G12043" s="8" t="s">
        <v>20111</v>
      </c>
      <c r="H12043" s="9">
        <v>46089</v>
      </c>
      <c r="I12043" s="8" t="s">
        <v>77</v>
      </c>
      <c r="J12043" s="8" t="s">
        <v>30</v>
      </c>
      <c r="K12043" s="7">
        <v>46094</v>
      </c>
    </row>
    <row r="12044" spans="1:11">
      <c r="A12044">
        <v>12044</v>
      </c>
      <c r="B12044" t="str">
        <f>VLOOKUP(C12044,属性!A:D,2,FALSE)</f>
        <v>瑞幸</v>
      </c>
      <c r="C12044" t="s">
        <v>18730</v>
      </c>
      <c r="D12044" s="7">
        <f>VLOOKUP(C12044,属性!A:D,3,FALSE)</f>
        <v>46088</v>
      </c>
      <c r="E12044" s="7" t="str">
        <f>VLOOKUP(C12044,属性!A:D,4,FALSE)</f>
        <v>否</v>
      </c>
      <c r="F12044" s="8" t="s">
        <v>20112</v>
      </c>
      <c r="G12044" s="8" t="s">
        <v>20113</v>
      </c>
      <c r="H12044" s="9">
        <v>46093</v>
      </c>
      <c r="I12044" s="8" t="s">
        <v>52</v>
      </c>
      <c r="J12044" s="8" t="s">
        <v>30</v>
      </c>
      <c r="K12044" s="7">
        <v>46094</v>
      </c>
    </row>
    <row r="12045" hidden="1" spans="1:11">
      <c r="A12045">
        <v>12045</v>
      </c>
      <c r="B12045" t="str">
        <f>VLOOKUP(C12045,属性!A:D,2,FALSE)</f>
        <v>瑞幸</v>
      </c>
      <c r="C12045" t="s">
        <v>18730</v>
      </c>
      <c r="D12045" s="7">
        <f>VLOOKUP(C12045,属性!A:D,3,FALSE)</f>
        <v>46088</v>
      </c>
      <c r="E12045" s="7" t="str">
        <f>VLOOKUP(C12045,属性!A:D,4,FALSE)</f>
        <v>否</v>
      </c>
      <c r="F12045" s="8" t="s">
        <v>20114</v>
      </c>
      <c r="G12045" s="8" t="s">
        <v>20115</v>
      </c>
      <c r="H12045" s="9">
        <v>46091</v>
      </c>
      <c r="I12045" s="8" t="s">
        <v>365</v>
      </c>
      <c r="J12045" s="8" t="s">
        <v>19</v>
      </c>
      <c r="K12045" s="7">
        <v>46094</v>
      </c>
    </row>
    <row r="12046" hidden="1" spans="1:11">
      <c r="A12046">
        <v>12046</v>
      </c>
      <c r="B12046" t="str">
        <f>VLOOKUP(C12046,属性!A:D,2,FALSE)</f>
        <v>瑞幸</v>
      </c>
      <c r="C12046" t="s">
        <v>18730</v>
      </c>
      <c r="D12046" s="7">
        <f>VLOOKUP(C12046,属性!A:D,3,FALSE)</f>
        <v>46088</v>
      </c>
      <c r="E12046" s="7" t="str">
        <f>VLOOKUP(C12046,属性!A:D,4,FALSE)</f>
        <v>否</v>
      </c>
      <c r="F12046" s="8" t="s">
        <v>20110</v>
      </c>
      <c r="G12046" s="8" t="s">
        <v>20116</v>
      </c>
      <c r="H12046" s="9">
        <v>46091</v>
      </c>
      <c r="I12046" s="8" t="s">
        <v>77</v>
      </c>
      <c r="J12046" s="8" t="s">
        <v>19</v>
      </c>
      <c r="K12046" s="7">
        <v>46094</v>
      </c>
    </row>
    <row r="12047" spans="1:11">
      <c r="A12047">
        <v>12047</v>
      </c>
      <c r="B12047" t="str">
        <f>VLOOKUP(C12047,属性!A:D,2,FALSE)</f>
        <v>瑞幸</v>
      </c>
      <c r="C12047" t="s">
        <v>18730</v>
      </c>
      <c r="D12047" s="7">
        <f>VLOOKUP(C12047,属性!A:D,3,FALSE)</f>
        <v>46088</v>
      </c>
      <c r="E12047" s="7" t="str">
        <f>VLOOKUP(C12047,属性!A:D,4,FALSE)</f>
        <v>否</v>
      </c>
      <c r="F12047" s="8">
        <v>217</v>
      </c>
      <c r="G12047" s="8" t="s">
        <v>20117</v>
      </c>
      <c r="H12047" s="9">
        <v>46093</v>
      </c>
      <c r="I12047" s="8" t="s">
        <v>179</v>
      </c>
      <c r="J12047" s="8" t="s">
        <v>30</v>
      </c>
      <c r="K12047" s="7">
        <v>46094</v>
      </c>
    </row>
    <row r="12048" hidden="1" spans="1:11">
      <c r="A12048">
        <v>12048</v>
      </c>
      <c r="B12048" t="str">
        <f>VLOOKUP(C12048,属性!A:D,2,FALSE)</f>
        <v>瑞幸</v>
      </c>
      <c r="C12048" t="s">
        <v>18730</v>
      </c>
      <c r="D12048" s="7">
        <f>VLOOKUP(C12048,属性!A:D,3,FALSE)</f>
        <v>46088</v>
      </c>
      <c r="E12048" s="7" t="str">
        <f>VLOOKUP(C12048,属性!A:D,4,FALSE)</f>
        <v>否</v>
      </c>
      <c r="F12048" s="8" t="s">
        <v>20118</v>
      </c>
      <c r="G12048" s="8" t="s">
        <v>20119</v>
      </c>
      <c r="H12048" s="9">
        <v>46091</v>
      </c>
      <c r="I12048" s="8" t="s">
        <v>222</v>
      </c>
      <c r="J12048" s="8" t="s">
        <v>19</v>
      </c>
      <c r="K12048" s="7">
        <v>46094</v>
      </c>
    </row>
    <row r="12049" hidden="1" spans="1:11">
      <c r="A12049">
        <v>12049</v>
      </c>
      <c r="B12049" t="str">
        <f>VLOOKUP(C12049,属性!A:D,2,FALSE)</f>
        <v>瑞幸</v>
      </c>
      <c r="C12049" t="s">
        <v>18730</v>
      </c>
      <c r="D12049" s="7">
        <f>VLOOKUP(C12049,属性!A:D,3,FALSE)</f>
        <v>46088</v>
      </c>
      <c r="E12049" s="7" t="str">
        <f>VLOOKUP(C12049,属性!A:D,4,FALSE)</f>
        <v>否</v>
      </c>
      <c r="F12049" s="8" t="s">
        <v>20110</v>
      </c>
      <c r="G12049" s="8" t="s">
        <v>20120</v>
      </c>
      <c r="H12049" s="9">
        <v>46091</v>
      </c>
      <c r="I12049" s="8" t="s">
        <v>77</v>
      </c>
      <c r="J12049" s="8" t="s">
        <v>19</v>
      </c>
      <c r="K12049" s="7">
        <v>46094</v>
      </c>
    </row>
    <row r="12050" spans="1:11">
      <c r="A12050">
        <v>12050</v>
      </c>
      <c r="B12050" t="str">
        <f>VLOOKUP(C12050,属性!A:D,2,FALSE)</f>
        <v>瑞幸</v>
      </c>
      <c r="C12050" t="s">
        <v>18730</v>
      </c>
      <c r="D12050" s="7">
        <f>VLOOKUP(C12050,属性!A:D,3,FALSE)</f>
        <v>46088</v>
      </c>
      <c r="E12050" s="7" t="str">
        <f>VLOOKUP(C12050,属性!A:D,4,FALSE)</f>
        <v>否</v>
      </c>
      <c r="F12050" s="8" t="s">
        <v>20121</v>
      </c>
      <c r="G12050" s="8" t="s">
        <v>20122</v>
      </c>
      <c r="H12050" s="9">
        <v>46093</v>
      </c>
      <c r="I12050" s="8" t="s">
        <v>77</v>
      </c>
      <c r="J12050" s="8" t="s">
        <v>30</v>
      </c>
      <c r="K12050" s="7">
        <v>46094</v>
      </c>
    </row>
    <row r="12051" hidden="1" spans="1:11">
      <c r="A12051">
        <v>12051</v>
      </c>
      <c r="B12051" t="str">
        <f>VLOOKUP(C12051,属性!A:D,2,FALSE)</f>
        <v>瑞幸</v>
      </c>
      <c r="C12051" t="s">
        <v>18730</v>
      </c>
      <c r="D12051" s="7">
        <f>VLOOKUP(C12051,属性!A:D,3,FALSE)</f>
        <v>46088</v>
      </c>
      <c r="E12051" s="7" t="str">
        <f>VLOOKUP(C12051,属性!A:D,4,FALSE)</f>
        <v>否</v>
      </c>
      <c r="F12051" s="8" t="s">
        <v>20123</v>
      </c>
      <c r="G12051" s="8" t="s">
        <v>20124</v>
      </c>
      <c r="H12051" s="9">
        <v>46092</v>
      </c>
      <c r="I12051" s="8" t="s">
        <v>49</v>
      </c>
      <c r="J12051" s="8" t="s">
        <v>19</v>
      </c>
      <c r="K12051" s="7">
        <v>46094</v>
      </c>
    </row>
    <row r="12052" hidden="1" spans="1:11">
      <c r="A12052">
        <v>12052</v>
      </c>
      <c r="B12052" t="str">
        <f>VLOOKUP(C12052,属性!A:D,2,FALSE)</f>
        <v>瑞幸</v>
      </c>
      <c r="C12052" t="s">
        <v>18730</v>
      </c>
      <c r="D12052" s="7">
        <f>VLOOKUP(C12052,属性!A:D,3,FALSE)</f>
        <v>46088</v>
      </c>
      <c r="E12052" s="7" t="str">
        <f>VLOOKUP(C12052,属性!A:D,4,FALSE)</f>
        <v>否</v>
      </c>
      <c r="F12052" s="8" t="s">
        <v>20110</v>
      </c>
      <c r="G12052" s="8" t="s">
        <v>20125</v>
      </c>
      <c r="H12052" s="9">
        <v>46092</v>
      </c>
      <c r="I12052" s="8" t="s">
        <v>77</v>
      </c>
      <c r="J12052" s="8" t="s">
        <v>19</v>
      </c>
      <c r="K12052" s="7">
        <v>46094</v>
      </c>
    </row>
    <row r="12053" hidden="1" spans="1:11">
      <c r="A12053">
        <v>12053</v>
      </c>
      <c r="B12053" t="str">
        <f>VLOOKUP(C12053,属性!A:D,2,FALSE)</f>
        <v>瑞幸</v>
      </c>
      <c r="C12053" t="s">
        <v>18730</v>
      </c>
      <c r="D12053" s="7">
        <f>VLOOKUP(C12053,属性!A:D,3,FALSE)</f>
        <v>46088</v>
      </c>
      <c r="E12053" s="7" t="str">
        <f>VLOOKUP(C12053,属性!A:D,4,FALSE)</f>
        <v>否</v>
      </c>
      <c r="F12053" s="8" t="s">
        <v>20126</v>
      </c>
      <c r="G12053" s="8" t="s">
        <v>20127</v>
      </c>
      <c r="H12053" s="9">
        <v>46092</v>
      </c>
      <c r="I12053" s="8" t="s">
        <v>14</v>
      </c>
      <c r="J12053" s="8" t="s">
        <v>15</v>
      </c>
      <c r="K12053" s="7">
        <v>46094</v>
      </c>
    </row>
    <row r="12054" hidden="1" spans="1:11">
      <c r="A12054">
        <v>12054</v>
      </c>
      <c r="B12054" t="str">
        <f>VLOOKUP(C12054,属性!A:D,2,FALSE)</f>
        <v>瑞幸</v>
      </c>
      <c r="C12054" t="s">
        <v>18730</v>
      </c>
      <c r="D12054" s="7">
        <f>VLOOKUP(C12054,属性!A:D,3,FALSE)</f>
        <v>46088</v>
      </c>
      <c r="E12054" s="7" t="str">
        <f>VLOOKUP(C12054,属性!A:D,4,FALSE)</f>
        <v>否</v>
      </c>
      <c r="F12054" s="8" t="s">
        <v>20128</v>
      </c>
      <c r="G12054" s="8" t="s">
        <v>20129</v>
      </c>
      <c r="H12054" s="9">
        <v>46091</v>
      </c>
      <c r="I12054" s="8" t="s">
        <v>125</v>
      </c>
      <c r="J12054" s="8" t="s">
        <v>15</v>
      </c>
      <c r="K12054" s="7">
        <v>46094</v>
      </c>
    </row>
    <row r="12055" spans="1:11">
      <c r="A12055">
        <v>12055</v>
      </c>
      <c r="B12055" t="str">
        <f>VLOOKUP(C12055,属性!A:D,2,FALSE)</f>
        <v>瑞幸</v>
      </c>
      <c r="C12055" t="s">
        <v>18730</v>
      </c>
      <c r="D12055" s="7">
        <f>VLOOKUP(C12055,属性!A:D,3,FALSE)</f>
        <v>46088</v>
      </c>
      <c r="E12055" s="7" t="str">
        <f>VLOOKUP(C12055,属性!A:D,4,FALSE)</f>
        <v>否</v>
      </c>
      <c r="F12055" s="8" t="s">
        <v>20130</v>
      </c>
      <c r="G12055" s="8" t="s">
        <v>20131</v>
      </c>
      <c r="H12055" s="9">
        <v>46092</v>
      </c>
      <c r="I12055" s="8" t="s">
        <v>22</v>
      </c>
      <c r="J12055" s="8" t="s">
        <v>30</v>
      </c>
      <c r="K12055" s="7">
        <v>46094</v>
      </c>
    </row>
    <row r="12056" hidden="1" spans="1:11">
      <c r="A12056">
        <v>12056</v>
      </c>
      <c r="B12056" t="str">
        <f>VLOOKUP(C12056,属性!A:D,2,FALSE)</f>
        <v>瑞幸</v>
      </c>
      <c r="C12056" t="s">
        <v>18730</v>
      </c>
      <c r="D12056" s="7">
        <f>VLOOKUP(C12056,属性!A:D,3,FALSE)</f>
        <v>46088</v>
      </c>
      <c r="E12056" s="7" t="str">
        <f>VLOOKUP(C12056,属性!A:D,4,FALSE)</f>
        <v>否</v>
      </c>
      <c r="F12056" s="8" t="s">
        <v>20132</v>
      </c>
      <c r="G12056" s="8" t="s">
        <v>20133</v>
      </c>
      <c r="H12056" s="9">
        <v>46092</v>
      </c>
      <c r="I12056" s="8" t="s">
        <v>217</v>
      </c>
      <c r="J12056" s="8" t="s">
        <v>19</v>
      </c>
      <c r="K12056" s="7">
        <v>46094</v>
      </c>
    </row>
    <row r="12057" hidden="1" spans="1:11">
      <c r="A12057">
        <v>12057</v>
      </c>
      <c r="B12057" t="str">
        <f>VLOOKUP(C12057,属性!A:D,2,FALSE)</f>
        <v>瑞幸</v>
      </c>
      <c r="C12057" t="s">
        <v>18730</v>
      </c>
      <c r="D12057" s="7">
        <f>VLOOKUP(C12057,属性!A:D,3,FALSE)</f>
        <v>46088</v>
      </c>
      <c r="E12057" s="7" t="str">
        <f>VLOOKUP(C12057,属性!A:D,4,FALSE)</f>
        <v>否</v>
      </c>
      <c r="F12057" s="8" t="s">
        <v>3206</v>
      </c>
      <c r="G12057" s="8" t="s">
        <v>92</v>
      </c>
      <c r="H12057" s="9">
        <v>46091</v>
      </c>
      <c r="I12057" s="8" t="s">
        <v>125</v>
      </c>
      <c r="J12057" s="8" t="s">
        <v>15</v>
      </c>
      <c r="K12057" s="7">
        <v>46094</v>
      </c>
    </row>
    <row r="12058" spans="1:11">
      <c r="A12058">
        <v>12058</v>
      </c>
      <c r="B12058" t="str">
        <f>VLOOKUP(C12058,属性!A:D,2,FALSE)</f>
        <v>瑞幸</v>
      </c>
      <c r="C12058" t="s">
        <v>18730</v>
      </c>
      <c r="D12058" s="7">
        <f>VLOOKUP(C12058,属性!A:D,3,FALSE)</f>
        <v>46088</v>
      </c>
      <c r="E12058" s="7" t="str">
        <f>VLOOKUP(C12058,属性!A:D,4,FALSE)</f>
        <v>否</v>
      </c>
      <c r="F12058" s="8" t="s">
        <v>20134</v>
      </c>
      <c r="G12058" s="8" t="s">
        <v>20135</v>
      </c>
      <c r="H12058" s="9">
        <v>46091</v>
      </c>
      <c r="I12058" s="8" t="s">
        <v>22</v>
      </c>
      <c r="J12058" s="8" t="s">
        <v>30</v>
      </c>
      <c r="K12058" s="7">
        <v>46094</v>
      </c>
    </row>
    <row r="12059" spans="1:11">
      <c r="A12059">
        <v>12059</v>
      </c>
      <c r="B12059" t="str">
        <f>VLOOKUP(C12059,属性!A:D,2,FALSE)</f>
        <v>瑞幸</v>
      </c>
      <c r="C12059" t="s">
        <v>18730</v>
      </c>
      <c r="D12059" s="7">
        <f>VLOOKUP(C12059,属性!A:D,3,FALSE)</f>
        <v>46088</v>
      </c>
      <c r="E12059" s="7" t="str">
        <f>VLOOKUP(C12059,属性!A:D,4,FALSE)</f>
        <v>否</v>
      </c>
      <c r="F12059" s="8" t="s">
        <v>20136</v>
      </c>
      <c r="G12059" s="8" t="s">
        <v>20137</v>
      </c>
      <c r="H12059" s="9">
        <v>46091</v>
      </c>
      <c r="I12059" s="8" t="s">
        <v>38</v>
      </c>
      <c r="J12059" s="8" t="s">
        <v>30</v>
      </c>
      <c r="K12059" s="7">
        <v>46094</v>
      </c>
    </row>
    <row r="12060" spans="1:11">
      <c r="A12060">
        <v>12060</v>
      </c>
      <c r="B12060" t="str">
        <f>VLOOKUP(C12060,属性!A:D,2,FALSE)</f>
        <v>瑞幸</v>
      </c>
      <c r="C12060" t="s">
        <v>18730</v>
      </c>
      <c r="D12060" s="7">
        <f>VLOOKUP(C12060,属性!A:D,3,FALSE)</f>
        <v>46088</v>
      </c>
      <c r="E12060" s="7" t="str">
        <f>VLOOKUP(C12060,属性!A:D,4,FALSE)</f>
        <v>否</v>
      </c>
      <c r="F12060" s="8" t="s">
        <v>20082</v>
      </c>
      <c r="G12060" s="8" t="s">
        <v>20138</v>
      </c>
      <c r="H12060" s="9">
        <v>46091</v>
      </c>
      <c r="I12060" s="8" t="s">
        <v>257</v>
      </c>
      <c r="J12060" s="8" t="s">
        <v>30</v>
      </c>
      <c r="K12060" s="7">
        <v>46094</v>
      </c>
    </row>
    <row r="12061" spans="1:11">
      <c r="A12061">
        <v>12061</v>
      </c>
      <c r="B12061" t="str">
        <f>VLOOKUP(C12061,属性!A:D,2,FALSE)</f>
        <v>瑞幸</v>
      </c>
      <c r="C12061" t="s">
        <v>18730</v>
      </c>
      <c r="D12061" s="7">
        <f>VLOOKUP(C12061,属性!A:D,3,FALSE)</f>
        <v>46088</v>
      </c>
      <c r="E12061" s="7" t="str">
        <f>VLOOKUP(C12061,属性!A:D,4,FALSE)</f>
        <v>否</v>
      </c>
      <c r="F12061" s="8" t="s">
        <v>20139</v>
      </c>
      <c r="G12061" s="8" t="s">
        <v>20140</v>
      </c>
      <c r="H12061" s="9">
        <v>46091</v>
      </c>
      <c r="I12061" s="8" t="s">
        <v>122</v>
      </c>
      <c r="J12061" s="8" t="s">
        <v>30</v>
      </c>
      <c r="K12061" s="7">
        <v>46094</v>
      </c>
    </row>
    <row r="12062" hidden="1" spans="1:11">
      <c r="A12062">
        <v>12062</v>
      </c>
      <c r="B12062" t="str">
        <f>VLOOKUP(C12062,属性!A:D,2,FALSE)</f>
        <v>瑞幸</v>
      </c>
      <c r="C12062" t="s">
        <v>18730</v>
      </c>
      <c r="D12062" s="7">
        <f>VLOOKUP(C12062,属性!A:D,3,FALSE)</f>
        <v>46088</v>
      </c>
      <c r="E12062" s="7" t="str">
        <f>VLOOKUP(C12062,属性!A:D,4,FALSE)</f>
        <v>否</v>
      </c>
      <c r="F12062" s="8" t="s">
        <v>20141</v>
      </c>
      <c r="G12062" s="8" t="s">
        <v>20142</v>
      </c>
      <c r="H12062" s="9">
        <v>46091</v>
      </c>
      <c r="I12062" s="8" t="s">
        <v>49</v>
      </c>
      <c r="J12062" s="8" t="s">
        <v>19</v>
      </c>
      <c r="K12062" s="7">
        <v>46094</v>
      </c>
    </row>
    <row r="12063" spans="1:11">
      <c r="A12063">
        <v>12063</v>
      </c>
      <c r="B12063" t="str">
        <f>VLOOKUP(C12063,属性!A:D,2,FALSE)</f>
        <v>瑞幸</v>
      </c>
      <c r="C12063" t="s">
        <v>18730</v>
      </c>
      <c r="D12063" s="7">
        <f>VLOOKUP(C12063,属性!A:D,3,FALSE)</f>
        <v>46088</v>
      </c>
      <c r="E12063" s="7" t="str">
        <f>VLOOKUP(C12063,属性!A:D,4,FALSE)</f>
        <v>否</v>
      </c>
      <c r="F12063" s="8" t="s">
        <v>20143</v>
      </c>
      <c r="G12063" s="8" t="s">
        <v>20144</v>
      </c>
      <c r="H12063" s="9">
        <v>46092</v>
      </c>
      <c r="I12063" s="8" t="s">
        <v>29</v>
      </c>
      <c r="J12063" s="8" t="s">
        <v>30</v>
      </c>
      <c r="K12063" s="7">
        <v>46094</v>
      </c>
    </row>
    <row r="12064" hidden="1" spans="1:11">
      <c r="A12064">
        <v>12064</v>
      </c>
      <c r="B12064" t="str">
        <f>VLOOKUP(C12064,属性!A:D,2,FALSE)</f>
        <v>瑞幸</v>
      </c>
      <c r="C12064" t="s">
        <v>18730</v>
      </c>
      <c r="D12064" s="7">
        <f>VLOOKUP(C12064,属性!A:D,3,FALSE)</f>
        <v>46088</v>
      </c>
      <c r="E12064" s="7" t="str">
        <f>VLOOKUP(C12064,属性!A:D,4,FALSE)</f>
        <v>否</v>
      </c>
      <c r="F12064" s="8" t="s">
        <v>20145</v>
      </c>
      <c r="G12064" s="8" t="s">
        <v>20146</v>
      </c>
      <c r="H12064" s="9">
        <v>46092</v>
      </c>
      <c r="I12064" s="8" t="s">
        <v>22</v>
      </c>
      <c r="J12064" s="8" t="s">
        <v>19</v>
      </c>
      <c r="K12064" s="7">
        <v>46094</v>
      </c>
    </row>
    <row r="12065" spans="1:11">
      <c r="A12065">
        <v>12065</v>
      </c>
      <c r="B12065" t="str">
        <f>VLOOKUP(C12065,属性!A:D,2,FALSE)</f>
        <v>瑞幸</v>
      </c>
      <c r="C12065" t="s">
        <v>18730</v>
      </c>
      <c r="D12065" s="7">
        <f>VLOOKUP(C12065,属性!A:D,3,FALSE)</f>
        <v>46088</v>
      </c>
      <c r="E12065" s="7" t="str">
        <f>VLOOKUP(C12065,属性!A:D,4,FALSE)</f>
        <v>否</v>
      </c>
      <c r="F12065" s="8" t="s">
        <v>20147</v>
      </c>
      <c r="G12065" s="8" t="s">
        <v>20148</v>
      </c>
      <c r="H12065" s="9">
        <v>46092</v>
      </c>
      <c r="I12065" s="8" t="s">
        <v>14</v>
      </c>
      <c r="J12065" s="8" t="s">
        <v>30</v>
      </c>
      <c r="K12065" s="7">
        <v>46094</v>
      </c>
    </row>
    <row r="12066" hidden="1" spans="1:11">
      <c r="A12066">
        <v>12066</v>
      </c>
      <c r="B12066" t="str">
        <f>VLOOKUP(C12066,属性!A:D,2,FALSE)</f>
        <v>瑞幸</v>
      </c>
      <c r="C12066" t="s">
        <v>18730</v>
      </c>
      <c r="D12066" s="7">
        <f>VLOOKUP(C12066,属性!A:D,3,FALSE)</f>
        <v>46088</v>
      </c>
      <c r="E12066" s="7" t="str">
        <f>VLOOKUP(C12066,属性!A:D,4,FALSE)</f>
        <v>否</v>
      </c>
      <c r="F12066" s="8" t="s">
        <v>20149</v>
      </c>
      <c r="G12066" s="8" t="s">
        <v>20150</v>
      </c>
      <c r="H12066" s="9">
        <v>46091</v>
      </c>
      <c r="I12066" s="8" t="s">
        <v>217</v>
      </c>
      <c r="J12066" s="8" t="s">
        <v>19</v>
      </c>
      <c r="K12066" s="7">
        <v>46094</v>
      </c>
    </row>
    <row r="12067" spans="1:11">
      <c r="A12067">
        <v>12067</v>
      </c>
      <c r="B12067" t="str">
        <f>VLOOKUP(C12067,属性!A:D,2,FALSE)</f>
        <v>瑞幸</v>
      </c>
      <c r="C12067" t="s">
        <v>18730</v>
      </c>
      <c r="D12067" s="7">
        <f>VLOOKUP(C12067,属性!A:D,3,FALSE)</f>
        <v>46088</v>
      </c>
      <c r="E12067" s="7" t="str">
        <f>VLOOKUP(C12067,属性!A:D,4,FALSE)</f>
        <v>否</v>
      </c>
      <c r="F12067" s="8" t="s">
        <v>20151</v>
      </c>
      <c r="G12067" s="8" t="s">
        <v>20152</v>
      </c>
      <c r="H12067" s="9">
        <v>46092</v>
      </c>
      <c r="I12067" s="8" t="s">
        <v>29</v>
      </c>
      <c r="J12067" s="8" t="s">
        <v>30</v>
      </c>
      <c r="K12067" s="7">
        <v>46094</v>
      </c>
    </row>
    <row r="12068" hidden="1" spans="1:11">
      <c r="A12068">
        <v>12068</v>
      </c>
      <c r="B12068" t="str">
        <f>VLOOKUP(C12068,属性!A:D,2,FALSE)</f>
        <v>瑞幸</v>
      </c>
      <c r="C12068" t="s">
        <v>18730</v>
      </c>
      <c r="D12068" s="7">
        <f>VLOOKUP(C12068,属性!A:D,3,FALSE)</f>
        <v>46088</v>
      </c>
      <c r="E12068" s="7" t="str">
        <f>VLOOKUP(C12068,属性!A:D,4,FALSE)</f>
        <v>否</v>
      </c>
      <c r="F12068" s="8" t="s">
        <v>20153</v>
      </c>
      <c r="G12068" s="8" t="s">
        <v>20154</v>
      </c>
      <c r="H12068" s="9">
        <v>46093</v>
      </c>
      <c r="I12068" s="8" t="s">
        <v>77</v>
      </c>
      <c r="J12068" s="8" t="s">
        <v>15</v>
      </c>
      <c r="K12068" s="7">
        <v>46094</v>
      </c>
    </row>
    <row r="12069" spans="1:11">
      <c r="A12069">
        <v>12069</v>
      </c>
      <c r="B12069" t="str">
        <f>VLOOKUP(C12069,属性!A:D,2,FALSE)</f>
        <v>瑞幸</v>
      </c>
      <c r="C12069" t="s">
        <v>18730</v>
      </c>
      <c r="D12069" s="7">
        <f>VLOOKUP(C12069,属性!A:D,3,FALSE)</f>
        <v>46088</v>
      </c>
      <c r="E12069" s="7" t="str">
        <f>VLOOKUP(C12069,属性!A:D,4,FALSE)</f>
        <v>否</v>
      </c>
      <c r="F12069" s="8" t="s">
        <v>20155</v>
      </c>
      <c r="G12069" s="8" t="s">
        <v>20156</v>
      </c>
      <c r="H12069" s="9">
        <v>46092</v>
      </c>
      <c r="I12069" s="8" t="s">
        <v>112</v>
      </c>
      <c r="J12069" s="8" t="s">
        <v>30</v>
      </c>
      <c r="K12069" s="7">
        <v>46094</v>
      </c>
    </row>
    <row r="12070" hidden="1" spans="1:11">
      <c r="A12070">
        <v>12070</v>
      </c>
      <c r="B12070" t="str">
        <f>VLOOKUP(C12070,属性!A:D,2,FALSE)</f>
        <v>瑞幸</v>
      </c>
      <c r="C12070" t="s">
        <v>18730</v>
      </c>
      <c r="D12070" s="7">
        <f>VLOOKUP(C12070,属性!A:D,3,FALSE)</f>
        <v>46088</v>
      </c>
      <c r="E12070" s="7" t="str">
        <f>VLOOKUP(C12070,属性!A:D,4,FALSE)</f>
        <v>否</v>
      </c>
      <c r="F12070" s="8" t="s">
        <v>20044</v>
      </c>
      <c r="G12070" s="8" t="s">
        <v>20157</v>
      </c>
      <c r="H12070" s="9">
        <v>46091</v>
      </c>
      <c r="I12070" s="8" t="s">
        <v>155</v>
      </c>
      <c r="J12070" s="8" t="s">
        <v>19</v>
      </c>
      <c r="K12070" s="7">
        <v>46094</v>
      </c>
    </row>
    <row r="12071" spans="1:11">
      <c r="A12071">
        <v>12071</v>
      </c>
      <c r="B12071" t="str">
        <f>VLOOKUP(C12071,属性!A:D,2,FALSE)</f>
        <v>瑞幸</v>
      </c>
      <c r="C12071" t="s">
        <v>18730</v>
      </c>
      <c r="D12071" s="7">
        <f>VLOOKUP(C12071,属性!A:D,3,FALSE)</f>
        <v>46088</v>
      </c>
      <c r="E12071" s="7" t="str">
        <f>VLOOKUP(C12071,属性!A:D,4,FALSE)</f>
        <v>否</v>
      </c>
      <c r="F12071" s="8" t="s">
        <v>20158</v>
      </c>
      <c r="G12071" s="8" t="s">
        <v>20159</v>
      </c>
      <c r="H12071" s="9">
        <v>46090</v>
      </c>
      <c r="I12071" s="8" t="s">
        <v>74</v>
      </c>
      <c r="J12071" s="8" t="s">
        <v>30</v>
      </c>
      <c r="K12071" s="7">
        <v>46094</v>
      </c>
    </row>
    <row r="12072" spans="1:11">
      <c r="A12072">
        <v>12072</v>
      </c>
      <c r="B12072" t="str">
        <f>VLOOKUP(C12072,属性!A:D,2,FALSE)</f>
        <v>瑞幸</v>
      </c>
      <c r="C12072" t="s">
        <v>18730</v>
      </c>
      <c r="D12072" s="7">
        <f>VLOOKUP(C12072,属性!A:D,3,FALSE)</f>
        <v>46088</v>
      </c>
      <c r="E12072" s="7" t="str">
        <f>VLOOKUP(C12072,属性!A:D,4,FALSE)</f>
        <v>否</v>
      </c>
      <c r="F12072" s="8" t="s">
        <v>20160</v>
      </c>
      <c r="G12072" s="8" t="s">
        <v>20161</v>
      </c>
      <c r="H12072" s="9">
        <v>46089</v>
      </c>
      <c r="I12072" s="8" t="s">
        <v>14</v>
      </c>
      <c r="J12072" s="8" t="s">
        <v>30</v>
      </c>
      <c r="K12072" s="7">
        <v>46094</v>
      </c>
    </row>
    <row r="12073" hidden="1" spans="1:11">
      <c r="A12073">
        <v>12073</v>
      </c>
      <c r="B12073" t="str">
        <f>VLOOKUP(C12073,属性!A:D,2,FALSE)</f>
        <v>瑞幸</v>
      </c>
      <c r="C12073" t="s">
        <v>18730</v>
      </c>
      <c r="D12073" s="7">
        <f>VLOOKUP(C12073,属性!A:D,3,FALSE)</f>
        <v>46088</v>
      </c>
      <c r="E12073" s="7" t="str">
        <f>VLOOKUP(C12073,属性!A:D,4,FALSE)</f>
        <v>否</v>
      </c>
      <c r="F12073" s="8" t="s">
        <v>20110</v>
      </c>
      <c r="G12073" s="8" t="s">
        <v>20162</v>
      </c>
      <c r="H12073" s="9">
        <v>46089</v>
      </c>
      <c r="I12073" s="8" t="s">
        <v>77</v>
      </c>
      <c r="J12073" s="8" t="s">
        <v>19</v>
      </c>
      <c r="K12073" s="7">
        <v>46094</v>
      </c>
    </row>
    <row r="12074" spans="1:11">
      <c r="A12074">
        <v>12074</v>
      </c>
      <c r="B12074" t="str">
        <f>VLOOKUP(C12074,属性!A:D,2,FALSE)</f>
        <v>瑞幸</v>
      </c>
      <c r="C12074" t="s">
        <v>18730</v>
      </c>
      <c r="D12074" s="7">
        <f>VLOOKUP(C12074,属性!A:D,3,FALSE)</f>
        <v>46088</v>
      </c>
      <c r="E12074" s="7" t="str">
        <f>VLOOKUP(C12074,属性!A:D,4,FALSE)</f>
        <v>否</v>
      </c>
      <c r="F12074" s="8" t="s">
        <v>20160</v>
      </c>
      <c r="G12074" s="8" t="s">
        <v>20163</v>
      </c>
      <c r="H12074" s="9">
        <v>46089</v>
      </c>
      <c r="I12074" s="8" t="s">
        <v>14</v>
      </c>
      <c r="J12074" s="8" t="s">
        <v>30</v>
      </c>
      <c r="K12074" s="7">
        <v>46094</v>
      </c>
    </row>
    <row r="12075" hidden="1" spans="1:11">
      <c r="A12075">
        <v>12075</v>
      </c>
      <c r="B12075" t="str">
        <f>VLOOKUP(C12075,属性!A:D,2,FALSE)</f>
        <v>瑞幸</v>
      </c>
      <c r="C12075" t="s">
        <v>18730</v>
      </c>
      <c r="D12075" s="7">
        <f>VLOOKUP(C12075,属性!A:D,3,FALSE)</f>
        <v>46088</v>
      </c>
      <c r="E12075" s="7" t="str">
        <f>VLOOKUP(C12075,属性!A:D,4,FALSE)</f>
        <v>否</v>
      </c>
      <c r="F12075" s="8" t="s">
        <v>20110</v>
      </c>
      <c r="G12075" s="8" t="s">
        <v>20164</v>
      </c>
      <c r="H12075" s="9">
        <v>46089</v>
      </c>
      <c r="I12075" s="8" t="s">
        <v>77</v>
      </c>
      <c r="J12075" s="8" t="s">
        <v>19</v>
      </c>
      <c r="K12075" s="7">
        <v>46094</v>
      </c>
    </row>
    <row r="12076" spans="1:11">
      <c r="A12076">
        <v>12076</v>
      </c>
      <c r="B12076" t="str">
        <f>VLOOKUP(C12076,属性!A:D,2,FALSE)</f>
        <v>瑞幸</v>
      </c>
      <c r="C12076" t="s">
        <v>18730</v>
      </c>
      <c r="D12076" s="7">
        <f>VLOOKUP(C12076,属性!A:D,3,FALSE)</f>
        <v>46088</v>
      </c>
      <c r="E12076" s="7" t="str">
        <f>VLOOKUP(C12076,属性!A:D,4,FALSE)</f>
        <v>否</v>
      </c>
      <c r="F12076" s="8" t="s">
        <v>20165</v>
      </c>
      <c r="G12076" s="8" t="s">
        <v>20166</v>
      </c>
      <c r="H12076" s="9">
        <v>46091</v>
      </c>
      <c r="I12076" s="8" t="s">
        <v>85</v>
      </c>
      <c r="J12076" s="8" t="s">
        <v>30</v>
      </c>
      <c r="K12076" s="7">
        <v>46094</v>
      </c>
    </row>
    <row r="12077" spans="1:11">
      <c r="A12077">
        <v>12077</v>
      </c>
      <c r="B12077" t="str">
        <f>VLOOKUP(C12077,属性!A:D,2,FALSE)</f>
        <v>瑞幸</v>
      </c>
      <c r="C12077" t="s">
        <v>18730</v>
      </c>
      <c r="D12077" s="7">
        <f>VLOOKUP(C12077,属性!A:D,3,FALSE)</f>
        <v>46088</v>
      </c>
      <c r="E12077" s="7" t="str">
        <f>VLOOKUP(C12077,属性!A:D,4,FALSE)</f>
        <v>否</v>
      </c>
      <c r="F12077" s="8">
        <v>54321</v>
      </c>
      <c r="G12077" s="8" t="s">
        <v>20167</v>
      </c>
      <c r="H12077" s="9">
        <v>46092</v>
      </c>
      <c r="I12077" s="8" t="s">
        <v>33</v>
      </c>
      <c r="J12077" s="8" t="s">
        <v>30</v>
      </c>
      <c r="K12077" s="7">
        <v>46094</v>
      </c>
    </row>
    <row r="12078" hidden="1" spans="1:11">
      <c r="A12078">
        <v>12078</v>
      </c>
      <c r="B12078" t="str">
        <f>VLOOKUP(C12078,属性!A:D,2,FALSE)</f>
        <v>瑞幸</v>
      </c>
      <c r="C12078" t="s">
        <v>18730</v>
      </c>
      <c r="D12078" s="7">
        <f>VLOOKUP(C12078,属性!A:D,3,FALSE)</f>
        <v>46088</v>
      </c>
      <c r="E12078" s="7" t="str">
        <f>VLOOKUP(C12078,属性!A:D,4,FALSE)</f>
        <v>否</v>
      </c>
      <c r="F12078" s="8" t="s">
        <v>12342</v>
      </c>
      <c r="G12078" s="8" t="s">
        <v>20168</v>
      </c>
      <c r="H12078" s="9">
        <v>46089</v>
      </c>
      <c r="I12078" s="8" t="s">
        <v>22</v>
      </c>
      <c r="J12078" s="8" t="s">
        <v>19</v>
      </c>
      <c r="K12078" s="7">
        <v>46094</v>
      </c>
    </row>
    <row r="12079" spans="1:11">
      <c r="A12079">
        <v>12079</v>
      </c>
      <c r="B12079" t="str">
        <f>VLOOKUP(C12079,属性!A:D,2,FALSE)</f>
        <v>瑞幸</v>
      </c>
      <c r="C12079" t="s">
        <v>18730</v>
      </c>
      <c r="D12079" s="7">
        <f>VLOOKUP(C12079,属性!A:D,3,FALSE)</f>
        <v>46088</v>
      </c>
      <c r="E12079" s="7" t="str">
        <f>VLOOKUP(C12079,属性!A:D,4,FALSE)</f>
        <v>否</v>
      </c>
      <c r="F12079" s="8" t="s">
        <v>20169</v>
      </c>
      <c r="G12079" s="8" t="s">
        <v>20170</v>
      </c>
      <c r="H12079" s="9">
        <v>46091</v>
      </c>
      <c r="I12079" s="8" t="s">
        <v>14</v>
      </c>
      <c r="J12079" s="8" t="s">
        <v>30</v>
      </c>
      <c r="K12079" s="7">
        <v>46094</v>
      </c>
    </row>
    <row r="12080" spans="1:11">
      <c r="A12080">
        <v>12080</v>
      </c>
      <c r="B12080" t="str">
        <f>VLOOKUP(C12080,属性!A:D,2,FALSE)</f>
        <v>瑞幸</v>
      </c>
      <c r="C12080" t="s">
        <v>18730</v>
      </c>
      <c r="D12080" s="7">
        <f>VLOOKUP(C12080,属性!A:D,3,FALSE)</f>
        <v>46088</v>
      </c>
      <c r="E12080" s="7" t="str">
        <f>VLOOKUP(C12080,属性!A:D,4,FALSE)</f>
        <v>否</v>
      </c>
      <c r="F12080" s="8" t="s">
        <v>20110</v>
      </c>
      <c r="G12080" s="8" t="s">
        <v>20171</v>
      </c>
      <c r="H12080" s="9">
        <v>46091</v>
      </c>
      <c r="I12080" s="8" t="s">
        <v>77</v>
      </c>
      <c r="J12080" s="8" t="s">
        <v>30</v>
      </c>
      <c r="K12080" s="7">
        <v>46094</v>
      </c>
    </row>
    <row r="12081" spans="1:11">
      <c r="A12081">
        <v>12081</v>
      </c>
      <c r="B12081" t="str">
        <f>VLOOKUP(C12081,属性!A:D,2,FALSE)</f>
        <v>瑞幸</v>
      </c>
      <c r="C12081" t="s">
        <v>18730</v>
      </c>
      <c r="D12081" s="7">
        <f>VLOOKUP(C12081,属性!A:D,3,FALSE)</f>
        <v>46088</v>
      </c>
      <c r="E12081" s="7" t="str">
        <f>VLOOKUP(C12081,属性!A:D,4,FALSE)</f>
        <v>否</v>
      </c>
      <c r="F12081" s="8" t="s">
        <v>20172</v>
      </c>
      <c r="G12081" s="8" t="s">
        <v>20173</v>
      </c>
      <c r="H12081" s="9">
        <v>46089</v>
      </c>
      <c r="I12081" s="8" t="s">
        <v>155</v>
      </c>
      <c r="J12081" s="8" t="s">
        <v>30</v>
      </c>
      <c r="K12081" s="7">
        <v>46094</v>
      </c>
    </row>
    <row r="12082" spans="1:11">
      <c r="A12082">
        <v>12082</v>
      </c>
      <c r="B12082" t="str">
        <f>VLOOKUP(C12082,属性!A:D,2,FALSE)</f>
        <v>瑞幸</v>
      </c>
      <c r="C12082" t="s">
        <v>18730</v>
      </c>
      <c r="D12082" s="7">
        <f>VLOOKUP(C12082,属性!A:D,3,FALSE)</f>
        <v>46088</v>
      </c>
      <c r="E12082" s="7" t="str">
        <f>VLOOKUP(C12082,属性!A:D,4,FALSE)</f>
        <v>否</v>
      </c>
      <c r="F12082" s="8" t="s">
        <v>20174</v>
      </c>
      <c r="G12082" s="8" t="s">
        <v>20175</v>
      </c>
      <c r="H12082" s="9">
        <v>46089</v>
      </c>
      <c r="I12082" s="8" t="s">
        <v>29</v>
      </c>
      <c r="J12082" s="8" t="s">
        <v>30</v>
      </c>
      <c r="K12082" s="7">
        <v>46094</v>
      </c>
    </row>
    <row r="12083" spans="1:11">
      <c r="A12083">
        <v>12083</v>
      </c>
      <c r="B12083" t="str">
        <f>VLOOKUP(C12083,属性!A:D,2,FALSE)</f>
        <v>瑞幸</v>
      </c>
      <c r="C12083" t="s">
        <v>18730</v>
      </c>
      <c r="D12083" s="7">
        <f>VLOOKUP(C12083,属性!A:D,3,FALSE)</f>
        <v>46088</v>
      </c>
      <c r="E12083" s="7" t="str">
        <f>VLOOKUP(C12083,属性!A:D,4,FALSE)</f>
        <v>否</v>
      </c>
      <c r="F12083" s="8" t="s">
        <v>20176</v>
      </c>
      <c r="G12083" s="8" t="s">
        <v>3483</v>
      </c>
      <c r="H12083" s="9">
        <v>46090</v>
      </c>
      <c r="I12083" s="8" t="s">
        <v>38</v>
      </c>
      <c r="J12083" s="8" t="s">
        <v>30</v>
      </c>
      <c r="K12083" s="7">
        <v>46094</v>
      </c>
    </row>
    <row r="12084" hidden="1" spans="1:11">
      <c r="A12084">
        <v>12084</v>
      </c>
      <c r="B12084" t="str">
        <f>VLOOKUP(C12084,属性!A:D,2,FALSE)</f>
        <v>瑞幸</v>
      </c>
      <c r="C12084" t="s">
        <v>18730</v>
      </c>
      <c r="D12084" s="7">
        <f>VLOOKUP(C12084,属性!A:D,3,FALSE)</f>
        <v>46088</v>
      </c>
      <c r="E12084" s="7" t="str">
        <f>VLOOKUP(C12084,属性!A:D,4,FALSE)</f>
        <v>否</v>
      </c>
      <c r="F12084" s="8" t="s">
        <v>20177</v>
      </c>
      <c r="G12084" s="8" t="s">
        <v>20178</v>
      </c>
      <c r="H12084" s="9">
        <v>46093</v>
      </c>
      <c r="I12084" s="8" t="s">
        <v>254</v>
      </c>
      <c r="J12084" s="8" t="s">
        <v>19</v>
      </c>
      <c r="K12084" s="7">
        <v>46094</v>
      </c>
    </row>
    <row r="12085" ht="28" hidden="1" spans="1:11">
      <c r="A12085">
        <v>12085</v>
      </c>
      <c r="B12085" t="str">
        <f>VLOOKUP(C12085,属性!A:D,2,FALSE)</f>
        <v>瑞幸</v>
      </c>
      <c r="C12085" t="s">
        <v>18730</v>
      </c>
      <c r="D12085" s="7">
        <f>VLOOKUP(C12085,属性!A:D,3,FALSE)</f>
        <v>46088</v>
      </c>
      <c r="E12085" s="7" t="str">
        <f>VLOOKUP(C12085,属性!A:D,4,FALSE)</f>
        <v>否</v>
      </c>
      <c r="F12085" s="8" t="s">
        <v>20179</v>
      </c>
      <c r="G12085" s="8" t="s">
        <v>20180</v>
      </c>
      <c r="H12085" s="9">
        <v>46093</v>
      </c>
      <c r="I12085" s="8" t="s">
        <v>14</v>
      </c>
      <c r="J12085" s="8" t="s">
        <v>19</v>
      </c>
      <c r="K12085" s="7">
        <v>46094</v>
      </c>
    </row>
    <row r="12086" hidden="1" spans="1:11">
      <c r="A12086">
        <v>12086</v>
      </c>
      <c r="B12086" t="str">
        <f>VLOOKUP(C12086,属性!A:D,2,FALSE)</f>
        <v>瑞幸</v>
      </c>
      <c r="C12086" t="s">
        <v>18730</v>
      </c>
      <c r="D12086" s="7">
        <f>VLOOKUP(C12086,属性!A:D,3,FALSE)</f>
        <v>46088</v>
      </c>
      <c r="E12086" s="7" t="str">
        <f>VLOOKUP(C12086,属性!A:D,4,FALSE)</f>
        <v>否</v>
      </c>
      <c r="F12086" s="8" t="s">
        <v>20181</v>
      </c>
      <c r="G12086" s="8" t="s">
        <v>20182</v>
      </c>
      <c r="H12086" s="9">
        <v>46090</v>
      </c>
      <c r="I12086" s="8" t="s">
        <v>77</v>
      </c>
      <c r="J12086" s="8" t="s">
        <v>19</v>
      </c>
      <c r="K12086" s="7">
        <v>46094</v>
      </c>
    </row>
    <row r="12087" hidden="1" spans="1:11">
      <c r="A12087">
        <v>12087</v>
      </c>
      <c r="B12087" t="str">
        <f>VLOOKUP(C12087,属性!A:D,2,FALSE)</f>
        <v>瑞幸</v>
      </c>
      <c r="C12087" t="s">
        <v>18730</v>
      </c>
      <c r="D12087" s="7">
        <f>VLOOKUP(C12087,属性!A:D,3,FALSE)</f>
        <v>46088</v>
      </c>
      <c r="E12087" s="7" t="str">
        <f>VLOOKUP(C12087,属性!A:D,4,FALSE)</f>
        <v>否</v>
      </c>
      <c r="F12087" s="8" t="s">
        <v>20183</v>
      </c>
      <c r="G12087" s="8" t="s">
        <v>20184</v>
      </c>
      <c r="H12087" s="9">
        <v>46090</v>
      </c>
      <c r="I12087" s="8" t="s">
        <v>125</v>
      </c>
      <c r="J12087" s="8" t="s">
        <v>19</v>
      </c>
      <c r="K12087" s="7">
        <v>46094</v>
      </c>
    </row>
    <row r="12088" hidden="1" spans="1:11">
      <c r="A12088">
        <v>12088</v>
      </c>
      <c r="B12088" t="str">
        <f>VLOOKUP(C12088,属性!A:D,2,FALSE)</f>
        <v>瑞幸</v>
      </c>
      <c r="C12088" t="s">
        <v>18730</v>
      </c>
      <c r="D12088" s="7">
        <f>VLOOKUP(C12088,属性!A:D,3,FALSE)</f>
        <v>46088</v>
      </c>
      <c r="E12088" s="7" t="str">
        <f>VLOOKUP(C12088,属性!A:D,4,FALSE)</f>
        <v>否</v>
      </c>
      <c r="F12088" s="8" t="s">
        <v>20185</v>
      </c>
      <c r="G12088" s="8" t="s">
        <v>20186</v>
      </c>
      <c r="H12088" s="9">
        <v>46091</v>
      </c>
      <c r="I12088" s="8" t="s">
        <v>33</v>
      </c>
      <c r="J12088" s="8" t="s">
        <v>19</v>
      </c>
      <c r="K12088" s="7">
        <v>46094</v>
      </c>
    </row>
    <row r="12089" hidden="1" spans="1:11">
      <c r="A12089">
        <v>12089</v>
      </c>
      <c r="B12089" t="str">
        <f>VLOOKUP(C12089,属性!A:D,2,FALSE)</f>
        <v>瑞幸</v>
      </c>
      <c r="C12089" t="s">
        <v>18730</v>
      </c>
      <c r="D12089" s="7">
        <f>VLOOKUP(C12089,属性!A:D,3,FALSE)</f>
        <v>46088</v>
      </c>
      <c r="E12089" s="7" t="str">
        <f>VLOOKUP(C12089,属性!A:D,4,FALSE)</f>
        <v>否</v>
      </c>
      <c r="F12089" s="8" t="s">
        <v>20187</v>
      </c>
      <c r="G12089" s="8" t="s">
        <v>20188</v>
      </c>
      <c r="H12089" s="9">
        <v>46091</v>
      </c>
      <c r="I12089" s="8" t="s">
        <v>22</v>
      </c>
      <c r="J12089" s="8" t="s">
        <v>19</v>
      </c>
      <c r="K12089" s="7">
        <v>46094</v>
      </c>
    </row>
    <row r="12090" spans="1:11">
      <c r="A12090">
        <v>12090</v>
      </c>
      <c r="B12090" t="str">
        <f>VLOOKUP(C12090,属性!A:D,2,FALSE)</f>
        <v>瑞幸</v>
      </c>
      <c r="C12090" t="s">
        <v>18730</v>
      </c>
      <c r="D12090" s="7">
        <f>VLOOKUP(C12090,属性!A:D,3,FALSE)</f>
        <v>46088</v>
      </c>
      <c r="E12090" s="7" t="str">
        <f>VLOOKUP(C12090,属性!A:D,4,FALSE)</f>
        <v>否</v>
      </c>
      <c r="F12090" s="8" t="s">
        <v>20189</v>
      </c>
      <c r="G12090" s="8" t="s">
        <v>20190</v>
      </c>
      <c r="H12090" s="9">
        <v>46091</v>
      </c>
      <c r="I12090" s="8" t="s">
        <v>22</v>
      </c>
      <c r="J12090" s="8" t="s">
        <v>30</v>
      </c>
      <c r="K12090" s="7">
        <v>46094</v>
      </c>
    </row>
    <row r="12091" spans="1:11">
      <c r="A12091">
        <v>12091</v>
      </c>
      <c r="B12091" t="str">
        <f>VLOOKUP(C12091,属性!A:D,2,FALSE)</f>
        <v>瑞幸</v>
      </c>
      <c r="C12091" t="s">
        <v>18730</v>
      </c>
      <c r="D12091" s="7">
        <f>VLOOKUP(C12091,属性!A:D,3,FALSE)</f>
        <v>46088</v>
      </c>
      <c r="E12091" s="7" t="str">
        <f>VLOOKUP(C12091,属性!A:D,4,FALSE)</f>
        <v>否</v>
      </c>
      <c r="F12091" s="8" t="s">
        <v>20191</v>
      </c>
      <c r="G12091" s="8" t="s">
        <v>20192</v>
      </c>
      <c r="H12091" s="9">
        <v>46091</v>
      </c>
      <c r="I12091" s="8" t="s">
        <v>49</v>
      </c>
      <c r="J12091" s="8" t="s">
        <v>30</v>
      </c>
      <c r="K12091" s="7">
        <v>46094</v>
      </c>
    </row>
    <row r="12092" hidden="1" spans="1:11">
      <c r="A12092">
        <v>12092</v>
      </c>
      <c r="B12092" t="str">
        <f>VLOOKUP(C12092,属性!A:D,2,FALSE)</f>
        <v>瑞幸</v>
      </c>
      <c r="C12092" t="s">
        <v>18730</v>
      </c>
      <c r="D12092" s="7">
        <f>VLOOKUP(C12092,属性!A:D,3,FALSE)</f>
        <v>46088</v>
      </c>
      <c r="E12092" s="7" t="str">
        <f>VLOOKUP(C12092,属性!A:D,4,FALSE)</f>
        <v>否</v>
      </c>
      <c r="F12092" s="8" t="s">
        <v>20193</v>
      </c>
      <c r="G12092" s="8" t="s">
        <v>20194</v>
      </c>
      <c r="H12092" s="9">
        <v>46091</v>
      </c>
      <c r="I12092" s="8" t="s">
        <v>33</v>
      </c>
      <c r="J12092" s="8" t="s">
        <v>19</v>
      </c>
      <c r="K12092" s="7">
        <v>46094</v>
      </c>
    </row>
    <row r="12093" spans="1:11">
      <c r="A12093">
        <v>12093</v>
      </c>
      <c r="B12093" t="str">
        <f>VLOOKUP(C12093,属性!A:D,2,FALSE)</f>
        <v>瑞幸</v>
      </c>
      <c r="C12093" t="s">
        <v>18730</v>
      </c>
      <c r="D12093" s="7">
        <f>VLOOKUP(C12093,属性!A:D,3,FALSE)</f>
        <v>46088</v>
      </c>
      <c r="E12093" s="7" t="str">
        <f>VLOOKUP(C12093,属性!A:D,4,FALSE)</f>
        <v>否</v>
      </c>
      <c r="F12093" s="8" t="s">
        <v>20195</v>
      </c>
      <c r="G12093" s="8" t="s">
        <v>20196</v>
      </c>
      <c r="H12093" s="9">
        <v>46091</v>
      </c>
      <c r="I12093" s="8" t="s">
        <v>33</v>
      </c>
      <c r="J12093" s="8" t="s">
        <v>30</v>
      </c>
      <c r="K12093" s="7">
        <v>46094</v>
      </c>
    </row>
    <row r="12094" hidden="1" spans="1:11">
      <c r="A12094">
        <v>12094</v>
      </c>
      <c r="B12094" t="str">
        <f>VLOOKUP(C12094,属性!A:D,2,FALSE)</f>
        <v>瑞幸</v>
      </c>
      <c r="C12094" t="s">
        <v>18730</v>
      </c>
      <c r="D12094" s="7">
        <f>VLOOKUP(C12094,属性!A:D,3,FALSE)</f>
        <v>46088</v>
      </c>
      <c r="E12094" s="7" t="str">
        <f>VLOOKUP(C12094,属性!A:D,4,FALSE)</f>
        <v>否</v>
      </c>
      <c r="F12094" s="8" t="s">
        <v>20197</v>
      </c>
      <c r="G12094" s="8" t="s">
        <v>20198</v>
      </c>
      <c r="H12094" s="9">
        <v>46091</v>
      </c>
      <c r="I12094" s="8" t="s">
        <v>22</v>
      </c>
      <c r="J12094" s="8" t="s">
        <v>15</v>
      </c>
      <c r="K12094" s="7">
        <v>46094</v>
      </c>
    </row>
    <row r="12095" spans="1:11">
      <c r="A12095">
        <v>12095</v>
      </c>
      <c r="B12095" t="str">
        <f>VLOOKUP(C12095,属性!A:D,2,FALSE)</f>
        <v>瑞幸</v>
      </c>
      <c r="C12095" t="s">
        <v>18730</v>
      </c>
      <c r="D12095" s="7">
        <f>VLOOKUP(C12095,属性!A:D,3,FALSE)</f>
        <v>46088</v>
      </c>
      <c r="E12095" s="7" t="str">
        <f>VLOOKUP(C12095,属性!A:D,4,FALSE)</f>
        <v>否</v>
      </c>
      <c r="F12095" s="8" t="s">
        <v>20199</v>
      </c>
      <c r="G12095" s="8" t="s">
        <v>20200</v>
      </c>
      <c r="H12095" s="9">
        <v>46091</v>
      </c>
      <c r="I12095" s="8" t="s">
        <v>22</v>
      </c>
      <c r="J12095" s="8" t="s">
        <v>30</v>
      </c>
      <c r="K12095" s="7">
        <v>46094</v>
      </c>
    </row>
    <row r="12096" spans="1:11">
      <c r="A12096">
        <v>12096</v>
      </c>
      <c r="B12096" t="str">
        <f>VLOOKUP(C12096,属性!A:D,2,FALSE)</f>
        <v>瑞幸</v>
      </c>
      <c r="C12096" t="s">
        <v>18730</v>
      </c>
      <c r="D12096" s="7">
        <f>VLOOKUP(C12096,属性!A:D,3,FALSE)</f>
        <v>46088</v>
      </c>
      <c r="E12096" s="7" t="str">
        <f>VLOOKUP(C12096,属性!A:D,4,FALSE)</f>
        <v>否</v>
      </c>
      <c r="F12096" s="8" t="s">
        <v>20201</v>
      </c>
      <c r="G12096" s="8" t="s">
        <v>20202</v>
      </c>
      <c r="H12096" s="9">
        <v>46091</v>
      </c>
      <c r="I12096" s="8" t="s">
        <v>348</v>
      </c>
      <c r="J12096" s="8" t="s">
        <v>30</v>
      </c>
      <c r="K12096" s="7">
        <v>46094</v>
      </c>
    </row>
    <row r="12097" spans="1:11">
      <c r="A12097">
        <v>12097</v>
      </c>
      <c r="B12097" t="str">
        <f>VLOOKUP(C12097,属性!A:D,2,FALSE)</f>
        <v>瑞幸</v>
      </c>
      <c r="C12097" t="s">
        <v>18730</v>
      </c>
      <c r="D12097" s="7">
        <f>VLOOKUP(C12097,属性!A:D,3,FALSE)</f>
        <v>46088</v>
      </c>
      <c r="E12097" s="7" t="str">
        <f>VLOOKUP(C12097,属性!A:D,4,FALSE)</f>
        <v>否</v>
      </c>
      <c r="F12097" s="8" t="s">
        <v>20203</v>
      </c>
      <c r="G12097" s="8" t="s">
        <v>20204</v>
      </c>
      <c r="H12097" s="9">
        <v>46091</v>
      </c>
      <c r="I12097" s="8" t="s">
        <v>217</v>
      </c>
      <c r="J12097" s="8" t="s">
        <v>30</v>
      </c>
      <c r="K12097" s="7">
        <v>46094</v>
      </c>
    </row>
    <row r="12098" hidden="1" spans="1:11">
      <c r="A12098">
        <v>12098</v>
      </c>
      <c r="B12098" t="str">
        <f>VLOOKUP(C12098,属性!A:D,2,FALSE)</f>
        <v>瑞幸</v>
      </c>
      <c r="C12098" t="s">
        <v>18730</v>
      </c>
      <c r="D12098" s="7">
        <f>VLOOKUP(C12098,属性!A:D,3,FALSE)</f>
        <v>46088</v>
      </c>
      <c r="E12098" s="7" t="str">
        <f>VLOOKUP(C12098,属性!A:D,4,FALSE)</f>
        <v>否</v>
      </c>
      <c r="F12098" s="8" t="s">
        <v>20205</v>
      </c>
      <c r="G12098" s="8" t="s">
        <v>20206</v>
      </c>
      <c r="H12098" s="9">
        <v>46091</v>
      </c>
      <c r="I12098" s="8" t="s">
        <v>275</v>
      </c>
      <c r="J12098" s="8" t="s">
        <v>19</v>
      </c>
      <c r="K12098" s="7">
        <v>46094</v>
      </c>
    </row>
    <row r="12099" hidden="1" spans="1:11">
      <c r="A12099">
        <v>12099</v>
      </c>
      <c r="B12099" t="str">
        <f>VLOOKUP(C12099,属性!A:D,2,FALSE)</f>
        <v>瑞幸</v>
      </c>
      <c r="C12099" t="s">
        <v>18730</v>
      </c>
      <c r="D12099" s="7">
        <f>VLOOKUP(C12099,属性!A:D,3,FALSE)</f>
        <v>46088</v>
      </c>
      <c r="E12099" s="7" t="str">
        <f>VLOOKUP(C12099,属性!A:D,4,FALSE)</f>
        <v>否</v>
      </c>
      <c r="F12099" s="8" t="s">
        <v>20207</v>
      </c>
      <c r="G12099" s="8" t="s">
        <v>20208</v>
      </c>
      <c r="H12099" s="9">
        <v>46090</v>
      </c>
      <c r="I12099" s="8" t="s">
        <v>254</v>
      </c>
      <c r="J12099" s="8" t="s">
        <v>19</v>
      </c>
      <c r="K12099" s="7">
        <v>46094</v>
      </c>
    </row>
    <row r="12100" hidden="1" spans="1:11">
      <c r="A12100">
        <v>12100</v>
      </c>
      <c r="B12100" t="str">
        <f>VLOOKUP(C12100,属性!A:D,2,FALSE)</f>
        <v>瑞幸</v>
      </c>
      <c r="C12100" t="s">
        <v>18730</v>
      </c>
      <c r="D12100" s="7">
        <f>VLOOKUP(C12100,属性!A:D,3,FALSE)</f>
        <v>46088</v>
      </c>
      <c r="E12100" s="7" t="str">
        <f>VLOOKUP(C12100,属性!A:D,4,FALSE)</f>
        <v>否</v>
      </c>
      <c r="F12100" s="8" t="s">
        <v>20209</v>
      </c>
      <c r="G12100" s="8" t="s">
        <v>20210</v>
      </c>
      <c r="H12100" s="9">
        <v>46090</v>
      </c>
      <c r="I12100" s="8" t="s">
        <v>22</v>
      </c>
      <c r="J12100" s="8" t="s">
        <v>19</v>
      </c>
      <c r="K12100" s="7">
        <v>46094</v>
      </c>
    </row>
    <row r="12101" hidden="1" spans="1:11">
      <c r="A12101">
        <v>12101</v>
      </c>
      <c r="B12101" t="str">
        <f>VLOOKUP(C12101,属性!A:D,2,FALSE)</f>
        <v>瑞幸</v>
      </c>
      <c r="C12101" t="s">
        <v>18730</v>
      </c>
      <c r="D12101" s="7">
        <f>VLOOKUP(C12101,属性!A:D,3,FALSE)</f>
        <v>46088</v>
      </c>
      <c r="E12101" s="7" t="str">
        <f>VLOOKUP(C12101,属性!A:D,4,FALSE)</f>
        <v>否</v>
      </c>
      <c r="F12101" s="8" t="s">
        <v>20211</v>
      </c>
      <c r="G12101" s="8" t="s">
        <v>20212</v>
      </c>
      <c r="H12101" s="9">
        <v>46090</v>
      </c>
      <c r="I12101" s="8" t="s">
        <v>119</v>
      </c>
      <c r="J12101" s="8" t="s">
        <v>19</v>
      </c>
      <c r="K12101" s="7">
        <v>46094</v>
      </c>
    </row>
    <row r="12102" hidden="1" spans="1:11">
      <c r="A12102">
        <v>12102</v>
      </c>
      <c r="B12102" t="str">
        <f>VLOOKUP(C12102,属性!A:D,2,FALSE)</f>
        <v>瑞幸</v>
      </c>
      <c r="C12102" t="s">
        <v>18730</v>
      </c>
      <c r="D12102" s="7">
        <f>VLOOKUP(C12102,属性!A:D,3,FALSE)</f>
        <v>46088</v>
      </c>
      <c r="E12102" s="7" t="str">
        <f>VLOOKUP(C12102,属性!A:D,4,FALSE)</f>
        <v>否</v>
      </c>
      <c r="F12102" s="8" t="s">
        <v>20213</v>
      </c>
      <c r="G12102" s="8" t="s">
        <v>210</v>
      </c>
      <c r="H12102" s="9">
        <v>46090</v>
      </c>
      <c r="I12102" s="8" t="s">
        <v>90</v>
      </c>
      <c r="J12102" s="8" t="s">
        <v>15</v>
      </c>
      <c r="K12102" s="7">
        <v>46094</v>
      </c>
    </row>
    <row r="12103" hidden="1" spans="1:11">
      <c r="A12103">
        <v>12103</v>
      </c>
      <c r="B12103" t="str">
        <f>VLOOKUP(C12103,属性!A:D,2,FALSE)</f>
        <v>瑞幸</v>
      </c>
      <c r="C12103" t="s">
        <v>18730</v>
      </c>
      <c r="D12103" s="7">
        <f>VLOOKUP(C12103,属性!A:D,3,FALSE)</f>
        <v>46088</v>
      </c>
      <c r="E12103" s="7" t="str">
        <f>VLOOKUP(C12103,属性!A:D,4,FALSE)</f>
        <v>否</v>
      </c>
      <c r="F12103" s="8" t="s">
        <v>20214</v>
      </c>
      <c r="G12103" s="8" t="s">
        <v>20215</v>
      </c>
      <c r="H12103" s="9">
        <v>46090</v>
      </c>
      <c r="I12103" s="8" t="s">
        <v>77</v>
      </c>
      <c r="J12103" s="8" t="s">
        <v>19</v>
      </c>
      <c r="K12103" s="7">
        <v>46094</v>
      </c>
    </row>
    <row r="12104" hidden="1" spans="1:11">
      <c r="A12104">
        <v>12104</v>
      </c>
      <c r="B12104" t="str">
        <f>VLOOKUP(C12104,属性!A:D,2,FALSE)</f>
        <v>瑞幸</v>
      </c>
      <c r="C12104" t="s">
        <v>18730</v>
      </c>
      <c r="D12104" s="7">
        <f>VLOOKUP(C12104,属性!A:D,3,FALSE)</f>
        <v>46088</v>
      </c>
      <c r="E12104" s="7" t="str">
        <f>VLOOKUP(C12104,属性!A:D,4,FALSE)</f>
        <v>否</v>
      </c>
      <c r="F12104" s="8" t="s">
        <v>20216</v>
      </c>
      <c r="G12104" s="8" t="s">
        <v>20217</v>
      </c>
      <c r="H12104" s="9">
        <v>46090</v>
      </c>
      <c r="I12104" s="8" t="s">
        <v>119</v>
      </c>
      <c r="J12104" s="8" t="s">
        <v>19</v>
      </c>
      <c r="K12104" s="7">
        <v>46094</v>
      </c>
    </row>
    <row r="12105" hidden="1" spans="1:11">
      <c r="A12105">
        <v>12105</v>
      </c>
      <c r="B12105" t="str">
        <f>VLOOKUP(C12105,属性!A:D,2,FALSE)</f>
        <v>瑞幸</v>
      </c>
      <c r="C12105" t="s">
        <v>18730</v>
      </c>
      <c r="D12105" s="7">
        <f>VLOOKUP(C12105,属性!A:D,3,FALSE)</f>
        <v>46088</v>
      </c>
      <c r="E12105" s="7" t="str">
        <f>VLOOKUP(C12105,属性!A:D,4,FALSE)</f>
        <v>否</v>
      </c>
      <c r="F12105" s="8" t="s">
        <v>20218</v>
      </c>
      <c r="G12105" s="8" t="s">
        <v>3483</v>
      </c>
      <c r="H12105" s="9">
        <v>46090</v>
      </c>
      <c r="I12105" s="8" t="s">
        <v>14</v>
      </c>
      <c r="J12105" s="8" t="s">
        <v>19</v>
      </c>
      <c r="K12105" s="7">
        <v>46094</v>
      </c>
    </row>
    <row r="12106" hidden="1" spans="1:11">
      <c r="A12106">
        <v>12106</v>
      </c>
      <c r="B12106" t="str">
        <f>VLOOKUP(C12106,属性!A:D,2,FALSE)</f>
        <v>瑞幸</v>
      </c>
      <c r="C12106" t="s">
        <v>18730</v>
      </c>
      <c r="D12106" s="7">
        <f>VLOOKUP(C12106,属性!A:D,3,FALSE)</f>
        <v>46088</v>
      </c>
      <c r="E12106" s="7" t="str">
        <f>VLOOKUP(C12106,属性!A:D,4,FALSE)</f>
        <v>否</v>
      </c>
      <c r="F12106" s="8" t="s">
        <v>20219</v>
      </c>
      <c r="G12106" s="8" t="s">
        <v>20220</v>
      </c>
      <c r="H12106" s="9">
        <v>46090</v>
      </c>
      <c r="I12106" s="8" t="s">
        <v>14</v>
      </c>
      <c r="J12106" s="8" t="s">
        <v>19</v>
      </c>
      <c r="K12106" s="7">
        <v>46094</v>
      </c>
    </row>
    <row r="12107" spans="1:11">
      <c r="A12107">
        <v>12107</v>
      </c>
      <c r="B12107" t="str">
        <f>VLOOKUP(C12107,属性!A:D,2,FALSE)</f>
        <v>瑞幸</v>
      </c>
      <c r="C12107" t="s">
        <v>18730</v>
      </c>
      <c r="D12107" s="7">
        <f>VLOOKUP(C12107,属性!A:D,3,FALSE)</f>
        <v>46088</v>
      </c>
      <c r="E12107" s="7" t="str">
        <f>VLOOKUP(C12107,属性!A:D,4,FALSE)</f>
        <v>否</v>
      </c>
      <c r="F12107" s="8" t="s">
        <v>20221</v>
      </c>
      <c r="G12107" s="8" t="s">
        <v>20222</v>
      </c>
      <c r="H12107" s="9">
        <v>46090</v>
      </c>
      <c r="I12107" s="8" t="s">
        <v>33</v>
      </c>
      <c r="J12107" s="8" t="s">
        <v>30</v>
      </c>
      <c r="K12107" s="7">
        <v>46094</v>
      </c>
    </row>
    <row r="12108" hidden="1" spans="1:11">
      <c r="A12108">
        <v>12108</v>
      </c>
      <c r="B12108" t="str">
        <f>VLOOKUP(C12108,属性!A:D,2,FALSE)</f>
        <v>瑞幸</v>
      </c>
      <c r="C12108" t="s">
        <v>18730</v>
      </c>
      <c r="D12108" s="7">
        <f>VLOOKUP(C12108,属性!A:D,3,FALSE)</f>
        <v>46088</v>
      </c>
      <c r="E12108" s="7" t="str">
        <f>VLOOKUP(C12108,属性!A:D,4,FALSE)</f>
        <v>否</v>
      </c>
      <c r="F12108" s="8" t="s">
        <v>9333</v>
      </c>
      <c r="G12108" s="8" t="s">
        <v>4153</v>
      </c>
      <c r="H12108" s="9">
        <v>46090</v>
      </c>
      <c r="I12108" s="8" t="s">
        <v>14</v>
      </c>
      <c r="J12108" s="8" t="s">
        <v>19</v>
      </c>
      <c r="K12108" s="7">
        <v>46094</v>
      </c>
    </row>
    <row r="12109" spans="1:11">
      <c r="A12109">
        <v>12109</v>
      </c>
      <c r="B12109" t="str">
        <f>VLOOKUP(C12109,属性!A:D,2,FALSE)</f>
        <v>瑞幸</v>
      </c>
      <c r="C12109" t="s">
        <v>18730</v>
      </c>
      <c r="D12109" s="7">
        <f>VLOOKUP(C12109,属性!A:D,3,FALSE)</f>
        <v>46088</v>
      </c>
      <c r="E12109" s="7" t="str">
        <f>VLOOKUP(C12109,属性!A:D,4,FALSE)</f>
        <v>否</v>
      </c>
      <c r="F12109" s="8" t="s">
        <v>18698</v>
      </c>
      <c r="G12109" s="8" t="s">
        <v>20223</v>
      </c>
      <c r="H12109" s="9">
        <v>46091</v>
      </c>
      <c r="I12109" s="8" t="s">
        <v>29</v>
      </c>
      <c r="J12109" s="8" t="s">
        <v>30</v>
      </c>
      <c r="K12109" s="7">
        <v>46094</v>
      </c>
    </row>
    <row r="12110" hidden="1" spans="1:11">
      <c r="A12110">
        <v>12110</v>
      </c>
      <c r="B12110" t="str">
        <f>VLOOKUP(C12110,属性!A:D,2,FALSE)</f>
        <v>瑞幸</v>
      </c>
      <c r="C12110" t="s">
        <v>18730</v>
      </c>
      <c r="D12110" s="7">
        <f>VLOOKUP(C12110,属性!A:D,3,FALSE)</f>
        <v>46088</v>
      </c>
      <c r="E12110" s="7" t="str">
        <f>VLOOKUP(C12110,属性!A:D,4,FALSE)</f>
        <v>否</v>
      </c>
      <c r="F12110" s="8" t="s">
        <v>663</v>
      </c>
      <c r="G12110" s="8" t="s">
        <v>20224</v>
      </c>
      <c r="H12110" s="9">
        <v>46089</v>
      </c>
      <c r="I12110" s="8" t="s">
        <v>74</v>
      </c>
      <c r="J12110" s="8" t="s">
        <v>19</v>
      </c>
      <c r="K12110" s="7">
        <v>46094</v>
      </c>
    </row>
    <row r="12111" hidden="1" spans="1:11">
      <c r="A12111">
        <v>12111</v>
      </c>
      <c r="B12111" t="str">
        <f>VLOOKUP(C12111,属性!A:D,2,FALSE)</f>
        <v>瑞幸</v>
      </c>
      <c r="C12111" t="s">
        <v>18730</v>
      </c>
      <c r="D12111" s="7">
        <f>VLOOKUP(C12111,属性!A:D,3,FALSE)</f>
        <v>46088</v>
      </c>
      <c r="E12111" s="7" t="str">
        <f>VLOOKUP(C12111,属性!A:D,4,FALSE)</f>
        <v>否</v>
      </c>
      <c r="F12111" s="8" t="s">
        <v>20110</v>
      </c>
      <c r="G12111" s="8" t="s">
        <v>20225</v>
      </c>
      <c r="H12111" s="9">
        <v>46089</v>
      </c>
      <c r="I12111" s="8" t="s">
        <v>77</v>
      </c>
      <c r="J12111" s="8" t="s">
        <v>19</v>
      </c>
      <c r="K12111" s="7">
        <v>46094</v>
      </c>
    </row>
    <row r="12112" ht="28" hidden="1" spans="1:11">
      <c r="A12112">
        <v>12112</v>
      </c>
      <c r="B12112" t="str">
        <f>VLOOKUP(C12112,属性!A:D,2,FALSE)</f>
        <v>瑞幸</v>
      </c>
      <c r="C12112" t="s">
        <v>18730</v>
      </c>
      <c r="D12112" s="7">
        <f>VLOOKUP(C12112,属性!A:D,3,FALSE)</f>
        <v>46088</v>
      </c>
      <c r="E12112" s="7" t="str">
        <f>VLOOKUP(C12112,属性!A:D,4,FALSE)</f>
        <v>否</v>
      </c>
      <c r="F12112" s="8" t="s">
        <v>20226</v>
      </c>
      <c r="G12112" s="8" t="s">
        <v>20227</v>
      </c>
      <c r="H12112" s="9">
        <v>46092</v>
      </c>
      <c r="I12112" s="8" t="s">
        <v>90</v>
      </c>
      <c r="J12112" s="8" t="s">
        <v>15</v>
      </c>
      <c r="K12112" s="7">
        <v>46094</v>
      </c>
    </row>
    <row r="12113" hidden="1" spans="1:11">
      <c r="A12113">
        <v>12113</v>
      </c>
      <c r="B12113" t="str">
        <f>VLOOKUP(C12113,属性!A:D,2,FALSE)</f>
        <v>瑞幸</v>
      </c>
      <c r="C12113" t="s">
        <v>18730</v>
      </c>
      <c r="D12113" s="7">
        <f>VLOOKUP(C12113,属性!A:D,3,FALSE)</f>
        <v>46088</v>
      </c>
      <c r="E12113" s="7" t="str">
        <f>VLOOKUP(C12113,属性!A:D,4,FALSE)</f>
        <v>否</v>
      </c>
      <c r="F12113" s="8" t="s">
        <v>18240</v>
      </c>
      <c r="G12113" s="8" t="s">
        <v>92</v>
      </c>
      <c r="H12113" s="9">
        <v>46089</v>
      </c>
      <c r="I12113" s="8" t="s">
        <v>14</v>
      </c>
      <c r="J12113" s="8" t="s">
        <v>15</v>
      </c>
      <c r="K12113" s="7">
        <v>46094</v>
      </c>
    </row>
    <row r="12114" ht="28" hidden="1" spans="1:11">
      <c r="A12114">
        <v>12114</v>
      </c>
      <c r="B12114" t="str">
        <f>VLOOKUP(C12114,属性!A:D,2,FALSE)</f>
        <v>瑞幸</v>
      </c>
      <c r="C12114" t="s">
        <v>18730</v>
      </c>
      <c r="D12114" s="7">
        <f>VLOOKUP(C12114,属性!A:D,3,FALSE)</f>
        <v>46088</v>
      </c>
      <c r="E12114" s="7" t="str">
        <f>VLOOKUP(C12114,属性!A:D,4,FALSE)</f>
        <v>否</v>
      </c>
      <c r="F12114" s="8" t="s">
        <v>20226</v>
      </c>
      <c r="G12114" s="8" t="s">
        <v>20228</v>
      </c>
      <c r="H12114" s="9">
        <v>46089</v>
      </c>
      <c r="I12114" s="8" t="s">
        <v>90</v>
      </c>
      <c r="J12114" s="8" t="s">
        <v>15</v>
      </c>
      <c r="K12114" s="7">
        <v>46094</v>
      </c>
    </row>
    <row r="12115" ht="28" hidden="1" spans="1:11">
      <c r="A12115">
        <v>12115</v>
      </c>
      <c r="B12115" t="str">
        <f>VLOOKUP(C12115,属性!A:D,2,FALSE)</f>
        <v>瑞幸</v>
      </c>
      <c r="C12115" t="s">
        <v>18730</v>
      </c>
      <c r="D12115" s="7">
        <f>VLOOKUP(C12115,属性!A:D,3,FALSE)</f>
        <v>46088</v>
      </c>
      <c r="E12115" s="7" t="str">
        <f>VLOOKUP(C12115,属性!A:D,4,FALSE)</f>
        <v>否</v>
      </c>
      <c r="F12115" s="8" t="s">
        <v>20229</v>
      </c>
      <c r="G12115" s="8" t="s">
        <v>20230</v>
      </c>
      <c r="H12115" s="9">
        <v>46088</v>
      </c>
      <c r="I12115" s="8" t="s">
        <v>74</v>
      </c>
      <c r="J12115" s="8" t="s">
        <v>15</v>
      </c>
      <c r="K12115" s="7">
        <v>46094</v>
      </c>
    </row>
    <row r="12116" ht="28" hidden="1" spans="1:11">
      <c r="A12116">
        <v>12116</v>
      </c>
      <c r="B12116" t="str">
        <f>VLOOKUP(C12116,属性!A:D,2,FALSE)</f>
        <v>瑞幸</v>
      </c>
      <c r="C12116" t="s">
        <v>18730</v>
      </c>
      <c r="D12116" s="7">
        <f>VLOOKUP(C12116,属性!A:D,3,FALSE)</f>
        <v>46088</v>
      </c>
      <c r="E12116" s="7" t="str">
        <f>VLOOKUP(C12116,属性!A:D,4,FALSE)</f>
        <v>否</v>
      </c>
      <c r="F12116" s="8" t="s">
        <v>20226</v>
      </c>
      <c r="G12116" s="8" t="s">
        <v>20231</v>
      </c>
      <c r="H12116" s="9">
        <v>46088</v>
      </c>
      <c r="I12116" s="8" t="s">
        <v>90</v>
      </c>
      <c r="J12116" s="8" t="s">
        <v>19</v>
      </c>
      <c r="K12116" s="7">
        <v>46094</v>
      </c>
    </row>
    <row r="12117" spans="1:11">
      <c r="A12117">
        <v>12117</v>
      </c>
      <c r="B12117" t="str">
        <f>VLOOKUP(C12117,属性!A:D,2,FALSE)</f>
        <v>瑞幸</v>
      </c>
      <c r="C12117" t="s">
        <v>18730</v>
      </c>
      <c r="D12117" s="7">
        <f>VLOOKUP(C12117,属性!A:D,3,FALSE)</f>
        <v>46088</v>
      </c>
      <c r="E12117" s="7" t="str">
        <f>VLOOKUP(C12117,属性!A:D,4,FALSE)</f>
        <v>否</v>
      </c>
      <c r="F12117" s="8" t="s">
        <v>20232</v>
      </c>
      <c r="G12117" s="8" t="s">
        <v>20233</v>
      </c>
      <c r="H12117" s="9">
        <v>46090</v>
      </c>
      <c r="I12117" s="8" t="s">
        <v>18</v>
      </c>
      <c r="J12117" s="8" t="s">
        <v>30</v>
      </c>
      <c r="K12117" s="7">
        <v>46094</v>
      </c>
    </row>
    <row r="12118" ht="28" hidden="1" spans="1:11">
      <c r="A12118">
        <v>12118</v>
      </c>
      <c r="B12118" t="str">
        <f>VLOOKUP(C12118,属性!A:D,2,FALSE)</f>
        <v>瑞幸</v>
      </c>
      <c r="C12118" t="s">
        <v>18730</v>
      </c>
      <c r="D12118" s="7">
        <f>VLOOKUP(C12118,属性!A:D,3,FALSE)</f>
        <v>46088</v>
      </c>
      <c r="E12118" s="7" t="str">
        <f>VLOOKUP(C12118,属性!A:D,4,FALSE)</f>
        <v>否</v>
      </c>
      <c r="F12118" s="8" t="s">
        <v>20226</v>
      </c>
      <c r="G12118" s="8" t="s">
        <v>20234</v>
      </c>
      <c r="H12118" s="9">
        <v>46090</v>
      </c>
      <c r="I12118" s="8" t="s">
        <v>90</v>
      </c>
      <c r="J12118" s="8" t="s">
        <v>19</v>
      </c>
      <c r="K12118" s="7">
        <v>46094</v>
      </c>
    </row>
    <row r="12119" hidden="1" spans="1:11">
      <c r="A12119">
        <v>12119</v>
      </c>
      <c r="B12119" t="str">
        <f>VLOOKUP(C12119,属性!A:D,2,FALSE)</f>
        <v>瑞幸</v>
      </c>
      <c r="C12119" t="s">
        <v>18730</v>
      </c>
      <c r="D12119" s="7">
        <f>VLOOKUP(C12119,属性!A:D,3,FALSE)</f>
        <v>46088</v>
      </c>
      <c r="E12119" s="7" t="str">
        <f>VLOOKUP(C12119,属性!A:D,4,FALSE)</f>
        <v>否</v>
      </c>
      <c r="F12119" s="8" t="s">
        <v>20235</v>
      </c>
      <c r="G12119" s="8" t="s">
        <v>20236</v>
      </c>
      <c r="H12119" s="9">
        <v>46089</v>
      </c>
      <c r="I12119" s="8" t="s">
        <v>85</v>
      </c>
      <c r="J12119" s="8" t="s">
        <v>15</v>
      </c>
      <c r="K12119" s="7">
        <v>46094</v>
      </c>
    </row>
    <row r="12120" ht="28" hidden="1" spans="1:11">
      <c r="A12120">
        <v>12120</v>
      </c>
      <c r="B12120" t="str">
        <f>VLOOKUP(C12120,属性!A:D,2,FALSE)</f>
        <v>瑞幸</v>
      </c>
      <c r="C12120" t="s">
        <v>18730</v>
      </c>
      <c r="D12120" s="7">
        <f>VLOOKUP(C12120,属性!A:D,3,FALSE)</f>
        <v>46088</v>
      </c>
      <c r="E12120" s="7" t="str">
        <f>VLOOKUP(C12120,属性!A:D,4,FALSE)</f>
        <v>否</v>
      </c>
      <c r="F12120" s="8" t="s">
        <v>20226</v>
      </c>
      <c r="G12120" s="8" t="s">
        <v>20237</v>
      </c>
      <c r="H12120" s="9">
        <v>46090</v>
      </c>
      <c r="I12120" s="8" t="s">
        <v>90</v>
      </c>
      <c r="J12120" s="8" t="s">
        <v>15</v>
      </c>
      <c r="K12120" s="7">
        <v>46094</v>
      </c>
    </row>
    <row r="12121" hidden="1" spans="1:11">
      <c r="A12121">
        <v>12121</v>
      </c>
      <c r="B12121" t="str">
        <f>VLOOKUP(C12121,属性!A:D,2,FALSE)</f>
        <v>瑞幸</v>
      </c>
      <c r="C12121" t="s">
        <v>18730</v>
      </c>
      <c r="D12121" s="7">
        <f>VLOOKUP(C12121,属性!A:D,3,FALSE)</f>
        <v>46088</v>
      </c>
      <c r="E12121" s="7" t="str">
        <f>VLOOKUP(C12121,属性!A:D,4,FALSE)</f>
        <v>否</v>
      </c>
      <c r="F12121" s="8" t="s">
        <v>20238</v>
      </c>
      <c r="G12121" s="8" t="s">
        <v>18730</v>
      </c>
      <c r="H12121" s="9">
        <v>46089</v>
      </c>
      <c r="I12121" s="8" t="s">
        <v>18</v>
      </c>
      <c r="J12121" s="8" t="s">
        <v>19</v>
      </c>
      <c r="K12121" s="7">
        <v>46094</v>
      </c>
    </row>
    <row r="12122" hidden="1" spans="1:11">
      <c r="A12122">
        <v>12122</v>
      </c>
      <c r="B12122" t="str">
        <f>VLOOKUP(C12122,属性!A:D,2,FALSE)</f>
        <v>瑞幸</v>
      </c>
      <c r="C12122" t="s">
        <v>18730</v>
      </c>
      <c r="D12122" s="7">
        <f>VLOOKUP(C12122,属性!A:D,3,FALSE)</f>
        <v>46088</v>
      </c>
      <c r="E12122" s="7" t="str">
        <f>VLOOKUP(C12122,属性!A:D,4,FALSE)</f>
        <v>否</v>
      </c>
      <c r="F12122" s="8" t="s">
        <v>20239</v>
      </c>
      <c r="G12122" s="8" t="s">
        <v>20240</v>
      </c>
      <c r="H12122" s="9">
        <v>46089</v>
      </c>
      <c r="I12122" s="8" t="s">
        <v>29</v>
      </c>
      <c r="J12122" s="8" t="s">
        <v>19</v>
      </c>
      <c r="K12122" s="7">
        <v>46094</v>
      </c>
    </row>
    <row r="12123" ht="28" hidden="1" spans="1:11">
      <c r="A12123">
        <v>12123</v>
      </c>
      <c r="B12123" t="str">
        <f>VLOOKUP(C12123,属性!A:D,2,FALSE)</f>
        <v>瑞幸</v>
      </c>
      <c r="C12123" t="s">
        <v>18730</v>
      </c>
      <c r="D12123" s="7">
        <f>VLOOKUP(C12123,属性!A:D,3,FALSE)</f>
        <v>46088</v>
      </c>
      <c r="E12123" s="7" t="str">
        <f>VLOOKUP(C12123,属性!A:D,4,FALSE)</f>
        <v>否</v>
      </c>
      <c r="F12123" s="8" t="s">
        <v>20226</v>
      </c>
      <c r="G12123" s="8" t="s">
        <v>20241</v>
      </c>
      <c r="H12123" s="9">
        <v>46090</v>
      </c>
      <c r="I12123" s="8" t="s">
        <v>90</v>
      </c>
      <c r="J12123" s="8" t="s">
        <v>15</v>
      </c>
      <c r="K12123" s="7">
        <v>46094</v>
      </c>
    </row>
    <row r="12124" hidden="1" spans="1:11">
      <c r="A12124">
        <v>12124</v>
      </c>
      <c r="B12124" t="str">
        <f>VLOOKUP(C12124,属性!A:D,2,FALSE)</f>
        <v>瑞幸</v>
      </c>
      <c r="C12124" t="s">
        <v>18730</v>
      </c>
      <c r="D12124" s="7">
        <f>VLOOKUP(C12124,属性!A:D,3,FALSE)</f>
        <v>46088</v>
      </c>
      <c r="E12124" s="7" t="str">
        <f>VLOOKUP(C12124,属性!A:D,4,FALSE)</f>
        <v>否</v>
      </c>
      <c r="F12124" s="8" t="s">
        <v>20242</v>
      </c>
      <c r="G12124" s="8" t="s">
        <v>20243</v>
      </c>
      <c r="H12124" s="9">
        <v>46091</v>
      </c>
      <c r="I12124" s="8" t="s">
        <v>348</v>
      </c>
      <c r="J12124" s="8" t="s">
        <v>19</v>
      </c>
      <c r="K12124" s="7">
        <v>46094</v>
      </c>
    </row>
    <row r="12125" ht="28" hidden="1" spans="1:11">
      <c r="A12125">
        <v>12125</v>
      </c>
      <c r="B12125" t="str">
        <f>VLOOKUP(C12125,属性!A:D,2,FALSE)</f>
        <v>瑞幸</v>
      </c>
      <c r="C12125" t="s">
        <v>18730</v>
      </c>
      <c r="D12125" s="7">
        <f>VLOOKUP(C12125,属性!A:D,3,FALSE)</f>
        <v>46088</v>
      </c>
      <c r="E12125" s="7" t="str">
        <f>VLOOKUP(C12125,属性!A:D,4,FALSE)</f>
        <v>否</v>
      </c>
      <c r="F12125" s="8" t="s">
        <v>20226</v>
      </c>
      <c r="G12125" s="8" t="s">
        <v>20244</v>
      </c>
      <c r="H12125" s="9">
        <v>46089</v>
      </c>
      <c r="I12125" s="8" t="s">
        <v>90</v>
      </c>
      <c r="J12125" s="8" t="s">
        <v>15</v>
      </c>
      <c r="K12125" s="7">
        <v>46094</v>
      </c>
    </row>
    <row r="12126" hidden="1" spans="1:11">
      <c r="A12126">
        <v>12126</v>
      </c>
      <c r="B12126" t="str">
        <f>VLOOKUP(C12126,属性!A:D,2,FALSE)</f>
        <v>瑞幸</v>
      </c>
      <c r="C12126" t="s">
        <v>18730</v>
      </c>
      <c r="D12126" s="7">
        <f>VLOOKUP(C12126,属性!A:D,3,FALSE)</f>
        <v>46088</v>
      </c>
      <c r="E12126" s="7" t="str">
        <f>VLOOKUP(C12126,属性!A:D,4,FALSE)</f>
        <v>否</v>
      </c>
      <c r="F12126" s="8" t="s">
        <v>20245</v>
      </c>
      <c r="G12126" s="8" t="s">
        <v>16687</v>
      </c>
      <c r="H12126" s="9">
        <v>46089</v>
      </c>
      <c r="I12126" s="8" t="s">
        <v>22</v>
      </c>
      <c r="J12126" s="8" t="s">
        <v>19</v>
      </c>
      <c r="K12126" s="7">
        <v>46094</v>
      </c>
    </row>
    <row r="12127" hidden="1" spans="1:11">
      <c r="A12127">
        <v>12127</v>
      </c>
      <c r="B12127" t="str">
        <f>VLOOKUP(C12127,属性!A:D,2,FALSE)</f>
        <v>瑞幸</v>
      </c>
      <c r="C12127" t="s">
        <v>18730</v>
      </c>
      <c r="D12127" s="7">
        <f>VLOOKUP(C12127,属性!A:D,3,FALSE)</f>
        <v>46088</v>
      </c>
      <c r="E12127" s="7" t="str">
        <f>VLOOKUP(C12127,属性!A:D,4,FALSE)</f>
        <v>否</v>
      </c>
      <c r="F12127" s="8" t="s">
        <v>19525</v>
      </c>
      <c r="G12127" s="8" t="s">
        <v>20246</v>
      </c>
      <c r="H12127" s="9">
        <v>46089</v>
      </c>
      <c r="I12127" s="8" t="s">
        <v>33</v>
      </c>
      <c r="J12127" s="8" t="s">
        <v>19</v>
      </c>
      <c r="K12127" s="7">
        <v>46094</v>
      </c>
    </row>
    <row r="12128" ht="28" hidden="1" spans="1:11">
      <c r="A12128">
        <v>12128</v>
      </c>
      <c r="B12128" t="str">
        <f>VLOOKUP(C12128,属性!A:D,2,FALSE)</f>
        <v>瑞幸</v>
      </c>
      <c r="C12128" t="s">
        <v>18730</v>
      </c>
      <c r="D12128" s="7">
        <f>VLOOKUP(C12128,属性!A:D,3,FALSE)</f>
        <v>46088</v>
      </c>
      <c r="E12128" s="7" t="str">
        <f>VLOOKUP(C12128,属性!A:D,4,FALSE)</f>
        <v>否</v>
      </c>
      <c r="F12128" s="8" t="s">
        <v>20226</v>
      </c>
      <c r="G12128" s="8" t="s">
        <v>20247</v>
      </c>
      <c r="H12128" s="9">
        <v>46089</v>
      </c>
      <c r="I12128" s="8" t="s">
        <v>90</v>
      </c>
      <c r="J12128" s="8" t="s">
        <v>19</v>
      </c>
      <c r="K12128" s="7">
        <v>46094</v>
      </c>
    </row>
    <row r="12129" hidden="1" spans="1:11">
      <c r="A12129">
        <v>12129</v>
      </c>
      <c r="B12129" t="str">
        <f>VLOOKUP(C12129,属性!A:D,2,FALSE)</f>
        <v>瑞幸</v>
      </c>
      <c r="C12129" t="s">
        <v>18730</v>
      </c>
      <c r="D12129" s="7">
        <f>VLOOKUP(C12129,属性!A:D,3,FALSE)</f>
        <v>46088</v>
      </c>
      <c r="E12129" s="7" t="str">
        <f>VLOOKUP(C12129,属性!A:D,4,FALSE)</f>
        <v>否</v>
      </c>
      <c r="F12129" s="8" t="s">
        <v>340</v>
      </c>
      <c r="G12129" s="8" t="s">
        <v>20248</v>
      </c>
      <c r="H12129" s="9">
        <v>46088</v>
      </c>
      <c r="I12129" s="8" t="s">
        <v>74</v>
      </c>
      <c r="J12129" s="8" t="s">
        <v>15</v>
      </c>
      <c r="K12129" s="7">
        <v>46094</v>
      </c>
    </row>
    <row r="12130" ht="28" hidden="1" spans="1:11">
      <c r="A12130">
        <v>12130</v>
      </c>
      <c r="B12130" t="str">
        <f>VLOOKUP(C12130,属性!A:D,2,FALSE)</f>
        <v>瑞幸</v>
      </c>
      <c r="C12130" t="s">
        <v>18730</v>
      </c>
      <c r="D12130" s="7">
        <f>VLOOKUP(C12130,属性!A:D,3,FALSE)</f>
        <v>46088</v>
      </c>
      <c r="E12130" s="7" t="str">
        <f>VLOOKUP(C12130,属性!A:D,4,FALSE)</f>
        <v>否</v>
      </c>
      <c r="F12130" s="8" t="s">
        <v>20226</v>
      </c>
      <c r="G12130" s="8" t="s">
        <v>20249</v>
      </c>
      <c r="H12130" s="9">
        <v>46088</v>
      </c>
      <c r="I12130" s="8" t="s">
        <v>90</v>
      </c>
      <c r="J12130" s="8" t="s">
        <v>15</v>
      </c>
      <c r="K12130" s="7">
        <v>46094</v>
      </c>
    </row>
    <row r="12131" hidden="1" spans="1:11">
      <c r="A12131">
        <v>12131</v>
      </c>
      <c r="B12131" t="str">
        <f>VLOOKUP(C12131,属性!A:D,2,FALSE)</f>
        <v>瑞幸</v>
      </c>
      <c r="C12131" t="s">
        <v>18730</v>
      </c>
      <c r="D12131" s="7">
        <f>VLOOKUP(C12131,属性!A:D,3,FALSE)</f>
        <v>46088</v>
      </c>
      <c r="E12131" s="7" t="str">
        <f>VLOOKUP(C12131,属性!A:D,4,FALSE)</f>
        <v>否</v>
      </c>
      <c r="F12131" s="8" t="s">
        <v>20250</v>
      </c>
      <c r="G12131" s="8" t="s">
        <v>20251</v>
      </c>
      <c r="H12131" s="9">
        <v>46092</v>
      </c>
      <c r="I12131" s="8" t="s">
        <v>14</v>
      </c>
      <c r="J12131" s="8" t="s">
        <v>19</v>
      </c>
      <c r="K12131" s="7">
        <v>46094</v>
      </c>
    </row>
    <row r="12132" ht="28" hidden="1" spans="1:11">
      <c r="A12132">
        <v>12132</v>
      </c>
      <c r="B12132" t="str">
        <f>VLOOKUP(C12132,属性!A:D,2,FALSE)</f>
        <v>瑞幸</v>
      </c>
      <c r="C12132" t="s">
        <v>18730</v>
      </c>
      <c r="D12132" s="7">
        <f>VLOOKUP(C12132,属性!A:D,3,FALSE)</f>
        <v>46088</v>
      </c>
      <c r="E12132" s="7" t="str">
        <f>VLOOKUP(C12132,属性!A:D,4,FALSE)</f>
        <v>否</v>
      </c>
      <c r="F12132" s="8" t="s">
        <v>20226</v>
      </c>
      <c r="G12132" s="8" t="s">
        <v>20252</v>
      </c>
      <c r="H12132" s="9">
        <v>46092</v>
      </c>
      <c r="I12132" s="8" t="s">
        <v>90</v>
      </c>
      <c r="J12132" s="8" t="s">
        <v>15</v>
      </c>
      <c r="K12132" s="7">
        <v>46094</v>
      </c>
    </row>
    <row r="12133" hidden="1" spans="1:11">
      <c r="A12133">
        <v>12133</v>
      </c>
      <c r="B12133" t="str">
        <f>VLOOKUP(C12133,属性!A:D,2,FALSE)</f>
        <v>瑞幸</v>
      </c>
      <c r="C12133" t="s">
        <v>18730</v>
      </c>
      <c r="D12133" s="7">
        <f>VLOOKUP(C12133,属性!A:D,3,FALSE)</f>
        <v>46088</v>
      </c>
      <c r="E12133" s="7" t="str">
        <f>VLOOKUP(C12133,属性!A:D,4,FALSE)</f>
        <v>否</v>
      </c>
      <c r="F12133" s="8" t="s">
        <v>20253</v>
      </c>
      <c r="G12133" s="8" t="s">
        <v>20254</v>
      </c>
      <c r="H12133" s="9">
        <v>46088</v>
      </c>
      <c r="I12133" s="8" t="s">
        <v>14</v>
      </c>
      <c r="J12133" s="8" t="s">
        <v>15</v>
      </c>
      <c r="K12133" s="7">
        <v>46094</v>
      </c>
    </row>
    <row r="12134" hidden="1" spans="1:11">
      <c r="A12134">
        <v>12134</v>
      </c>
      <c r="B12134" t="str">
        <f>VLOOKUP(C12134,属性!A:D,2,FALSE)</f>
        <v>瑞幸</v>
      </c>
      <c r="C12134" t="s">
        <v>18730</v>
      </c>
      <c r="D12134" s="7">
        <f>VLOOKUP(C12134,属性!A:D,3,FALSE)</f>
        <v>46088</v>
      </c>
      <c r="E12134" s="7" t="str">
        <f>VLOOKUP(C12134,属性!A:D,4,FALSE)</f>
        <v>否</v>
      </c>
      <c r="F12134" s="8" t="s">
        <v>20255</v>
      </c>
      <c r="G12134" s="8" t="s">
        <v>20256</v>
      </c>
      <c r="H12134" s="9">
        <v>46089</v>
      </c>
      <c r="I12134" s="8" t="s">
        <v>112</v>
      </c>
      <c r="J12134" s="8" t="s">
        <v>19</v>
      </c>
      <c r="K12134" s="7">
        <v>46094</v>
      </c>
    </row>
    <row r="12135" hidden="1" spans="1:11">
      <c r="A12135">
        <v>12135</v>
      </c>
      <c r="B12135" t="str">
        <f>VLOOKUP(C12135,属性!A:D,2,FALSE)</f>
        <v>瑞幸</v>
      </c>
      <c r="C12135" t="s">
        <v>18730</v>
      </c>
      <c r="D12135" s="7">
        <f>VLOOKUP(C12135,属性!A:D,3,FALSE)</f>
        <v>46088</v>
      </c>
      <c r="E12135" s="7" t="str">
        <f>VLOOKUP(C12135,属性!A:D,4,FALSE)</f>
        <v>否</v>
      </c>
      <c r="F12135" s="8" t="s">
        <v>20257</v>
      </c>
      <c r="G12135" s="8" t="s">
        <v>20258</v>
      </c>
      <c r="H12135" s="9">
        <v>46090</v>
      </c>
      <c r="I12135" s="8" t="s">
        <v>217</v>
      </c>
      <c r="J12135" s="8" t="s">
        <v>15</v>
      </c>
      <c r="K12135" s="7">
        <v>46094</v>
      </c>
    </row>
    <row r="12136" ht="28" hidden="1" spans="1:11">
      <c r="A12136">
        <v>12136</v>
      </c>
      <c r="B12136" t="str">
        <f>VLOOKUP(C12136,属性!A:D,2,FALSE)</f>
        <v>瑞幸</v>
      </c>
      <c r="C12136" t="s">
        <v>18730</v>
      </c>
      <c r="D12136" s="7">
        <f>VLOOKUP(C12136,属性!A:D,3,FALSE)</f>
        <v>46088</v>
      </c>
      <c r="E12136" s="7" t="str">
        <f>VLOOKUP(C12136,属性!A:D,4,FALSE)</f>
        <v>否</v>
      </c>
      <c r="F12136" s="8" t="s">
        <v>20226</v>
      </c>
      <c r="G12136" s="8" t="s">
        <v>20259</v>
      </c>
      <c r="H12136" s="9">
        <v>46090</v>
      </c>
      <c r="I12136" s="8" t="s">
        <v>90</v>
      </c>
      <c r="J12136" s="8" t="s">
        <v>15</v>
      </c>
      <c r="K12136" s="7">
        <v>46094</v>
      </c>
    </row>
    <row r="12137" hidden="1" spans="1:11">
      <c r="A12137">
        <v>12137</v>
      </c>
      <c r="B12137" t="str">
        <f>VLOOKUP(C12137,属性!A:D,2,FALSE)</f>
        <v>瑞幸</v>
      </c>
      <c r="C12137" t="s">
        <v>18730</v>
      </c>
      <c r="D12137" s="7">
        <f>VLOOKUP(C12137,属性!A:D,3,FALSE)</f>
        <v>46088</v>
      </c>
      <c r="E12137" s="7" t="str">
        <f>VLOOKUP(C12137,属性!A:D,4,FALSE)</f>
        <v>否</v>
      </c>
      <c r="F12137" s="8">
        <v>75</v>
      </c>
      <c r="G12137" s="8" t="s">
        <v>20260</v>
      </c>
      <c r="H12137" s="9">
        <v>46088</v>
      </c>
      <c r="I12137" s="8" t="s">
        <v>14</v>
      </c>
      <c r="J12137" s="8" t="s">
        <v>19</v>
      </c>
      <c r="K12137" s="7">
        <v>46094</v>
      </c>
    </row>
    <row r="12138" ht="28" hidden="1" spans="1:11">
      <c r="A12138">
        <v>12138</v>
      </c>
      <c r="B12138" t="str">
        <f>VLOOKUP(C12138,属性!A:D,2,FALSE)</f>
        <v>瑞幸</v>
      </c>
      <c r="C12138" t="s">
        <v>18730</v>
      </c>
      <c r="D12138" s="7">
        <f>VLOOKUP(C12138,属性!A:D,3,FALSE)</f>
        <v>46088</v>
      </c>
      <c r="E12138" s="7" t="str">
        <f>VLOOKUP(C12138,属性!A:D,4,FALSE)</f>
        <v>否</v>
      </c>
      <c r="F12138" s="8" t="s">
        <v>20226</v>
      </c>
      <c r="G12138" s="8" t="s">
        <v>20261</v>
      </c>
      <c r="H12138" s="9">
        <v>46088</v>
      </c>
      <c r="I12138" s="8" t="s">
        <v>90</v>
      </c>
      <c r="J12138" s="8" t="s">
        <v>19</v>
      </c>
      <c r="K12138" s="7">
        <v>46094</v>
      </c>
    </row>
    <row r="12139" hidden="1" spans="1:11">
      <c r="A12139">
        <v>12139</v>
      </c>
      <c r="B12139" t="str">
        <f>VLOOKUP(C12139,属性!A:D,2,FALSE)</f>
        <v>瑞幸</v>
      </c>
      <c r="C12139" t="s">
        <v>18730</v>
      </c>
      <c r="D12139" s="7">
        <f>VLOOKUP(C12139,属性!A:D,3,FALSE)</f>
        <v>46088</v>
      </c>
      <c r="E12139" s="7" t="str">
        <f>VLOOKUP(C12139,属性!A:D,4,FALSE)</f>
        <v>否</v>
      </c>
      <c r="F12139" s="8" t="s">
        <v>20262</v>
      </c>
      <c r="G12139" s="8" t="s">
        <v>20263</v>
      </c>
      <c r="H12139" s="9">
        <v>46090</v>
      </c>
      <c r="I12139" s="8" t="s">
        <v>74</v>
      </c>
      <c r="J12139" s="8" t="s">
        <v>15</v>
      </c>
      <c r="K12139" s="7">
        <v>46094</v>
      </c>
    </row>
    <row r="12140" ht="28" hidden="1" spans="1:11">
      <c r="A12140">
        <v>12140</v>
      </c>
      <c r="B12140" t="str">
        <f>VLOOKUP(C12140,属性!A:D,2,FALSE)</f>
        <v>瑞幸</v>
      </c>
      <c r="C12140" t="s">
        <v>18730</v>
      </c>
      <c r="D12140" s="7">
        <f>VLOOKUP(C12140,属性!A:D,3,FALSE)</f>
        <v>46088</v>
      </c>
      <c r="E12140" s="7" t="str">
        <f>VLOOKUP(C12140,属性!A:D,4,FALSE)</f>
        <v>否</v>
      </c>
      <c r="F12140" s="8" t="s">
        <v>20226</v>
      </c>
      <c r="G12140" s="8" t="s">
        <v>20264</v>
      </c>
      <c r="H12140" s="9">
        <v>46090</v>
      </c>
      <c r="I12140" s="8" t="s">
        <v>90</v>
      </c>
      <c r="J12140" s="8" t="s">
        <v>19</v>
      </c>
      <c r="K12140" s="7">
        <v>46094</v>
      </c>
    </row>
    <row r="12141" hidden="1" spans="1:11">
      <c r="A12141">
        <v>12141</v>
      </c>
      <c r="B12141" t="str">
        <f>VLOOKUP(C12141,属性!A:D,2,FALSE)</f>
        <v>瑞幸</v>
      </c>
      <c r="C12141" t="s">
        <v>18730</v>
      </c>
      <c r="D12141" s="7">
        <f>VLOOKUP(C12141,属性!A:D,3,FALSE)</f>
        <v>46088</v>
      </c>
      <c r="E12141" s="7" t="str">
        <f>VLOOKUP(C12141,属性!A:D,4,FALSE)</f>
        <v>否</v>
      </c>
      <c r="F12141" s="8" t="s">
        <v>19644</v>
      </c>
      <c r="G12141" s="8" t="s">
        <v>20265</v>
      </c>
      <c r="H12141" s="9">
        <v>46089</v>
      </c>
      <c r="I12141" s="8" t="s">
        <v>49</v>
      </c>
      <c r="J12141" s="8" t="s">
        <v>15</v>
      </c>
      <c r="K12141" s="7">
        <v>46094</v>
      </c>
    </row>
    <row r="12142" ht="28" hidden="1" spans="1:11">
      <c r="A12142">
        <v>12142</v>
      </c>
      <c r="B12142" t="str">
        <f>VLOOKUP(C12142,属性!A:D,2,FALSE)</f>
        <v>瑞幸</v>
      </c>
      <c r="C12142" t="s">
        <v>18730</v>
      </c>
      <c r="D12142" s="7">
        <f>VLOOKUP(C12142,属性!A:D,3,FALSE)</f>
        <v>46088</v>
      </c>
      <c r="E12142" s="7" t="str">
        <f>VLOOKUP(C12142,属性!A:D,4,FALSE)</f>
        <v>否</v>
      </c>
      <c r="F12142" s="8" t="s">
        <v>20226</v>
      </c>
      <c r="G12142" s="8" t="s">
        <v>20266</v>
      </c>
      <c r="H12142" s="9">
        <v>46089</v>
      </c>
      <c r="I12142" s="8" t="s">
        <v>90</v>
      </c>
      <c r="J12142" s="8" t="s">
        <v>19</v>
      </c>
      <c r="K12142" s="7">
        <v>46094</v>
      </c>
    </row>
    <row r="12143" spans="1:11">
      <c r="A12143">
        <v>12143</v>
      </c>
      <c r="B12143" t="str">
        <f>VLOOKUP(C12143,属性!A:D,2,FALSE)</f>
        <v>瑞幸</v>
      </c>
      <c r="C12143" t="s">
        <v>18730</v>
      </c>
      <c r="D12143" s="7">
        <f>VLOOKUP(C12143,属性!A:D,3,FALSE)</f>
        <v>46088</v>
      </c>
      <c r="E12143" s="7" t="str">
        <f>VLOOKUP(C12143,属性!A:D,4,FALSE)</f>
        <v>否</v>
      </c>
      <c r="F12143" s="8" t="s">
        <v>6883</v>
      </c>
      <c r="G12143" s="8" t="s">
        <v>20267</v>
      </c>
      <c r="H12143" s="9">
        <v>46089</v>
      </c>
      <c r="I12143" s="8" t="s">
        <v>254</v>
      </c>
      <c r="J12143" s="8" t="s">
        <v>30</v>
      </c>
      <c r="K12143" s="7">
        <v>46094</v>
      </c>
    </row>
    <row r="12144" spans="1:11">
      <c r="A12144">
        <v>12144</v>
      </c>
      <c r="B12144" t="str">
        <f>VLOOKUP(C12144,属性!A:D,2,FALSE)</f>
        <v>瑞幸</v>
      </c>
      <c r="C12144" t="s">
        <v>18730</v>
      </c>
      <c r="D12144" s="7">
        <f>VLOOKUP(C12144,属性!A:D,3,FALSE)</f>
        <v>46088</v>
      </c>
      <c r="E12144" s="7" t="str">
        <f>VLOOKUP(C12144,属性!A:D,4,FALSE)</f>
        <v>否</v>
      </c>
      <c r="F12144" s="8" t="s">
        <v>20268</v>
      </c>
      <c r="G12144" s="8" t="s">
        <v>20269</v>
      </c>
      <c r="H12144" s="9">
        <v>46089</v>
      </c>
      <c r="I12144" s="8" t="s">
        <v>217</v>
      </c>
      <c r="J12144" s="8" t="s">
        <v>30</v>
      </c>
      <c r="K12144" s="7">
        <v>46094</v>
      </c>
    </row>
    <row r="12145" hidden="1" spans="1:11">
      <c r="A12145">
        <v>12145</v>
      </c>
      <c r="B12145" t="str">
        <f>VLOOKUP(C12145,属性!A:D,2,FALSE)</f>
        <v>瑞幸</v>
      </c>
      <c r="C12145" t="s">
        <v>18730</v>
      </c>
      <c r="D12145" s="7">
        <f>VLOOKUP(C12145,属性!A:D,3,FALSE)</f>
        <v>46088</v>
      </c>
      <c r="E12145" s="7" t="str">
        <f>VLOOKUP(C12145,属性!A:D,4,FALSE)</f>
        <v>否</v>
      </c>
      <c r="F12145" s="8" t="s">
        <v>20270</v>
      </c>
      <c r="G12145" s="8" t="s">
        <v>92</v>
      </c>
      <c r="H12145" s="9">
        <v>46089</v>
      </c>
      <c r="I12145" s="8" t="s">
        <v>257</v>
      </c>
      <c r="J12145" s="8" t="s">
        <v>15</v>
      </c>
      <c r="K12145" s="7">
        <v>46094</v>
      </c>
    </row>
    <row r="12146" hidden="1" spans="1:11">
      <c r="A12146">
        <v>12146</v>
      </c>
      <c r="B12146" t="str">
        <f>VLOOKUP(C12146,属性!A:D,2,FALSE)</f>
        <v>瑞幸</v>
      </c>
      <c r="C12146" t="s">
        <v>18730</v>
      </c>
      <c r="D12146" s="7">
        <f>VLOOKUP(C12146,属性!A:D,3,FALSE)</f>
        <v>46088</v>
      </c>
      <c r="E12146" s="7" t="str">
        <f>VLOOKUP(C12146,属性!A:D,4,FALSE)</f>
        <v>否</v>
      </c>
      <c r="F12146" s="8" t="s">
        <v>20271</v>
      </c>
      <c r="G12146" s="8" t="s">
        <v>20272</v>
      </c>
      <c r="H12146" s="9">
        <v>46088</v>
      </c>
      <c r="I12146" s="8" t="s">
        <v>257</v>
      </c>
      <c r="J12146" s="8" t="s">
        <v>15</v>
      </c>
      <c r="K12146" s="7">
        <v>46094</v>
      </c>
    </row>
    <row r="12147" ht="28" hidden="1" spans="1:11">
      <c r="A12147">
        <v>12147</v>
      </c>
      <c r="B12147" t="str">
        <f>VLOOKUP(C12147,属性!A:D,2,FALSE)</f>
        <v>瑞幸</v>
      </c>
      <c r="C12147" t="s">
        <v>18730</v>
      </c>
      <c r="D12147" s="7">
        <f>VLOOKUP(C12147,属性!A:D,3,FALSE)</f>
        <v>46088</v>
      </c>
      <c r="E12147" s="7" t="str">
        <f>VLOOKUP(C12147,属性!A:D,4,FALSE)</f>
        <v>否</v>
      </c>
      <c r="F12147" s="8" t="s">
        <v>20226</v>
      </c>
      <c r="G12147" s="8" t="s">
        <v>20273</v>
      </c>
      <c r="H12147" s="9">
        <v>46089</v>
      </c>
      <c r="I12147" s="8" t="s">
        <v>90</v>
      </c>
      <c r="J12147" s="8" t="s">
        <v>15</v>
      </c>
      <c r="K12147" s="7">
        <v>46094</v>
      </c>
    </row>
    <row r="12148" hidden="1" spans="1:11">
      <c r="A12148">
        <v>12148</v>
      </c>
      <c r="B12148" t="str">
        <f>VLOOKUP(C12148,属性!A:D,2,FALSE)</f>
        <v>瑞幸</v>
      </c>
      <c r="C12148" t="s">
        <v>18730</v>
      </c>
      <c r="D12148" s="7">
        <f>VLOOKUP(C12148,属性!A:D,3,FALSE)</f>
        <v>46088</v>
      </c>
      <c r="E12148" s="7" t="str">
        <f>VLOOKUP(C12148,属性!A:D,4,FALSE)</f>
        <v>否</v>
      </c>
      <c r="F12148" s="8" t="s">
        <v>20274</v>
      </c>
      <c r="G12148" s="8" t="s">
        <v>20275</v>
      </c>
      <c r="H12148" s="9">
        <v>46092</v>
      </c>
      <c r="I12148" s="8" t="s">
        <v>14</v>
      </c>
      <c r="J12148" s="8" t="s">
        <v>19</v>
      </c>
      <c r="K12148" s="7">
        <v>46094</v>
      </c>
    </row>
    <row r="12149" hidden="1" spans="1:11">
      <c r="A12149">
        <v>12149</v>
      </c>
      <c r="B12149" t="str">
        <f>VLOOKUP(C12149,属性!A:D,2,FALSE)</f>
        <v>瑞幸</v>
      </c>
      <c r="C12149" t="s">
        <v>18730</v>
      </c>
      <c r="D12149" s="7">
        <f>VLOOKUP(C12149,属性!A:D,3,FALSE)</f>
        <v>46088</v>
      </c>
      <c r="E12149" s="7" t="str">
        <f>VLOOKUP(C12149,属性!A:D,4,FALSE)</f>
        <v>否</v>
      </c>
      <c r="F12149" s="8" t="s">
        <v>14717</v>
      </c>
      <c r="G12149" s="8" t="s">
        <v>20276</v>
      </c>
      <c r="H12149" s="9">
        <v>46089</v>
      </c>
      <c r="I12149" s="8" t="s">
        <v>90</v>
      </c>
      <c r="J12149" s="8" t="s">
        <v>19</v>
      </c>
      <c r="K12149" s="7">
        <v>46094</v>
      </c>
    </row>
    <row r="12150" hidden="1" spans="1:11">
      <c r="A12150">
        <v>12150</v>
      </c>
      <c r="B12150" t="str">
        <f>VLOOKUP(C12150,属性!A:D,2,FALSE)</f>
        <v>瑞幸</v>
      </c>
      <c r="C12150" t="s">
        <v>18730</v>
      </c>
      <c r="D12150" s="7">
        <f>VLOOKUP(C12150,属性!A:D,3,FALSE)</f>
        <v>46088</v>
      </c>
      <c r="E12150" s="7" t="str">
        <f>VLOOKUP(C12150,属性!A:D,4,FALSE)</f>
        <v>否</v>
      </c>
      <c r="F12150" s="8" t="s">
        <v>20277</v>
      </c>
      <c r="G12150" s="8" t="s">
        <v>20278</v>
      </c>
      <c r="H12150" s="9">
        <v>46089</v>
      </c>
      <c r="I12150" s="8" t="s">
        <v>125</v>
      </c>
      <c r="J12150" s="8" t="s">
        <v>15</v>
      </c>
      <c r="K12150" s="7">
        <v>46094</v>
      </c>
    </row>
    <row r="12151" ht="28" hidden="1" spans="1:11">
      <c r="A12151">
        <v>12151</v>
      </c>
      <c r="B12151" t="str">
        <f>VLOOKUP(C12151,属性!A:D,2,FALSE)</f>
        <v>瑞幸</v>
      </c>
      <c r="C12151" t="s">
        <v>18730</v>
      </c>
      <c r="D12151" s="7">
        <f>VLOOKUP(C12151,属性!A:D,3,FALSE)</f>
        <v>46088</v>
      </c>
      <c r="E12151" s="7" t="str">
        <f>VLOOKUP(C12151,属性!A:D,4,FALSE)</f>
        <v>否</v>
      </c>
      <c r="F12151" s="8" t="s">
        <v>20226</v>
      </c>
      <c r="G12151" s="8" t="s">
        <v>379</v>
      </c>
      <c r="H12151" s="9">
        <v>46089</v>
      </c>
      <c r="I12151" s="8" t="s">
        <v>90</v>
      </c>
      <c r="J12151" s="8" t="s">
        <v>15</v>
      </c>
      <c r="K12151" s="7">
        <v>46094</v>
      </c>
    </row>
    <row r="12152" hidden="1" spans="1:11">
      <c r="A12152">
        <v>12152</v>
      </c>
      <c r="B12152" t="str">
        <f>VLOOKUP(C12152,属性!A:D,2,FALSE)</f>
        <v>瑞幸</v>
      </c>
      <c r="C12152" t="s">
        <v>18730</v>
      </c>
      <c r="D12152" s="7">
        <f>VLOOKUP(C12152,属性!A:D,3,FALSE)</f>
        <v>46088</v>
      </c>
      <c r="E12152" s="7" t="str">
        <f>VLOOKUP(C12152,属性!A:D,4,FALSE)</f>
        <v>否</v>
      </c>
      <c r="F12152" s="8" t="s">
        <v>20279</v>
      </c>
      <c r="G12152" s="8" t="s">
        <v>20280</v>
      </c>
      <c r="H12152" s="9">
        <v>46088</v>
      </c>
      <c r="I12152" s="8" t="s">
        <v>254</v>
      </c>
      <c r="J12152" s="8" t="s">
        <v>19</v>
      </c>
      <c r="K12152" s="7">
        <v>46094</v>
      </c>
    </row>
    <row r="12153" ht="28" hidden="1" spans="1:11">
      <c r="A12153">
        <v>12153</v>
      </c>
      <c r="B12153" t="str">
        <f>VLOOKUP(C12153,属性!A:D,2,FALSE)</f>
        <v>瑞幸</v>
      </c>
      <c r="C12153" t="s">
        <v>18730</v>
      </c>
      <c r="D12153" s="7">
        <f>VLOOKUP(C12153,属性!A:D,3,FALSE)</f>
        <v>46088</v>
      </c>
      <c r="E12153" s="7" t="str">
        <f>VLOOKUP(C12153,属性!A:D,4,FALSE)</f>
        <v>否</v>
      </c>
      <c r="F12153" s="8" t="s">
        <v>20226</v>
      </c>
      <c r="G12153" s="8" t="s">
        <v>20281</v>
      </c>
      <c r="H12153" s="9">
        <v>46088</v>
      </c>
      <c r="I12153" s="8" t="s">
        <v>90</v>
      </c>
      <c r="J12153" s="8" t="s">
        <v>19</v>
      </c>
      <c r="K12153" s="7">
        <v>46094</v>
      </c>
    </row>
    <row r="12154" hidden="1" spans="1:11">
      <c r="A12154">
        <v>12154</v>
      </c>
      <c r="B12154" t="str">
        <f>VLOOKUP(C12154,属性!A:D,2,FALSE)</f>
        <v>瑞幸</v>
      </c>
      <c r="C12154" t="s">
        <v>18730</v>
      </c>
      <c r="D12154" s="7">
        <f>VLOOKUP(C12154,属性!A:D,3,FALSE)</f>
        <v>46088</v>
      </c>
      <c r="E12154" s="7" t="str">
        <f>VLOOKUP(C12154,属性!A:D,4,FALSE)</f>
        <v>否</v>
      </c>
      <c r="F12154" s="8" t="s">
        <v>20282</v>
      </c>
      <c r="G12154" s="8" t="s">
        <v>20283</v>
      </c>
      <c r="H12154" s="9">
        <v>46088</v>
      </c>
      <c r="I12154" s="8" t="s">
        <v>74</v>
      </c>
      <c r="J12154" s="8" t="s">
        <v>19</v>
      </c>
      <c r="K12154" s="7">
        <v>46094</v>
      </c>
    </row>
    <row r="12155" hidden="1" spans="1:11">
      <c r="A12155">
        <v>12155</v>
      </c>
      <c r="B12155" t="str">
        <f>VLOOKUP(C12155,属性!A:D,2,FALSE)</f>
        <v>瑞幸</v>
      </c>
      <c r="C12155" t="s">
        <v>18730</v>
      </c>
      <c r="D12155" s="7">
        <f>VLOOKUP(C12155,属性!A:D,3,FALSE)</f>
        <v>46088</v>
      </c>
      <c r="E12155" s="7" t="str">
        <f>VLOOKUP(C12155,属性!A:D,4,FALSE)</f>
        <v>否</v>
      </c>
      <c r="F12155" s="8" t="s">
        <v>19408</v>
      </c>
      <c r="G12155" s="8" t="s">
        <v>20284</v>
      </c>
      <c r="H12155" s="9">
        <v>46089</v>
      </c>
      <c r="I12155" s="8" t="s">
        <v>49</v>
      </c>
      <c r="J12155" s="8" t="s">
        <v>19</v>
      </c>
      <c r="K12155" s="7">
        <v>46094</v>
      </c>
    </row>
    <row r="12156" hidden="1" spans="1:11">
      <c r="A12156">
        <v>12156</v>
      </c>
      <c r="B12156" t="str">
        <f>VLOOKUP(C12156,属性!A:D,2,FALSE)</f>
        <v>瑞幸</v>
      </c>
      <c r="C12156" t="s">
        <v>18730</v>
      </c>
      <c r="D12156" s="7">
        <f>VLOOKUP(C12156,属性!A:D,3,FALSE)</f>
        <v>46088</v>
      </c>
      <c r="E12156" s="7" t="str">
        <f>VLOOKUP(C12156,属性!A:D,4,FALSE)</f>
        <v>否</v>
      </c>
      <c r="F12156" s="8" t="s">
        <v>20285</v>
      </c>
      <c r="G12156" s="8" t="s">
        <v>20286</v>
      </c>
      <c r="H12156" s="9">
        <v>46090</v>
      </c>
      <c r="I12156" s="8" t="s">
        <v>90</v>
      </c>
      <c r="J12156" s="8" t="s">
        <v>19</v>
      </c>
      <c r="K12156" s="7">
        <v>46094</v>
      </c>
    </row>
    <row r="12157" hidden="1" spans="1:11">
      <c r="A12157">
        <v>12157</v>
      </c>
      <c r="B12157" t="str">
        <f>VLOOKUP(C12157,属性!A:D,2,FALSE)</f>
        <v>瑞幸</v>
      </c>
      <c r="C12157" t="s">
        <v>18730</v>
      </c>
      <c r="D12157" s="7">
        <f>VLOOKUP(C12157,属性!A:D,3,FALSE)</f>
        <v>46088</v>
      </c>
      <c r="E12157" s="7" t="str">
        <f>VLOOKUP(C12157,属性!A:D,4,FALSE)</f>
        <v>否</v>
      </c>
      <c r="F12157" s="8" t="s">
        <v>20287</v>
      </c>
      <c r="G12157" s="8" t="s">
        <v>20288</v>
      </c>
      <c r="H12157" s="9">
        <v>46089</v>
      </c>
      <c r="I12157" s="8" t="s">
        <v>254</v>
      </c>
      <c r="J12157" s="8" t="s">
        <v>19</v>
      </c>
      <c r="K12157" s="7">
        <v>46094</v>
      </c>
    </row>
    <row r="12158" hidden="1" spans="1:11">
      <c r="A12158">
        <v>12158</v>
      </c>
      <c r="B12158" t="str">
        <f>VLOOKUP(C12158,属性!A:D,2,FALSE)</f>
        <v>瑞幸</v>
      </c>
      <c r="C12158" t="s">
        <v>18730</v>
      </c>
      <c r="D12158" s="7">
        <f>VLOOKUP(C12158,属性!A:D,3,FALSE)</f>
        <v>46088</v>
      </c>
      <c r="E12158" s="7" t="str">
        <f>VLOOKUP(C12158,属性!A:D,4,FALSE)</f>
        <v>否</v>
      </c>
      <c r="F12158" s="8" t="s">
        <v>20289</v>
      </c>
      <c r="G12158" s="8" t="s">
        <v>20290</v>
      </c>
      <c r="H12158" s="9">
        <v>46089</v>
      </c>
      <c r="I12158" s="8" t="s">
        <v>122</v>
      </c>
      <c r="J12158" s="8" t="s">
        <v>15</v>
      </c>
      <c r="K12158" s="7">
        <v>46094</v>
      </c>
    </row>
    <row r="12159" spans="1:11">
      <c r="A12159">
        <v>12159</v>
      </c>
      <c r="B12159" t="str">
        <f>VLOOKUP(C12159,属性!A:D,2,FALSE)</f>
        <v>瑞幸</v>
      </c>
      <c r="C12159" t="s">
        <v>18730</v>
      </c>
      <c r="D12159" s="7">
        <f>VLOOKUP(C12159,属性!A:D,3,FALSE)</f>
        <v>46088</v>
      </c>
      <c r="E12159" s="7" t="str">
        <f>VLOOKUP(C12159,属性!A:D,4,FALSE)</f>
        <v>否</v>
      </c>
      <c r="F12159" s="8" t="s">
        <v>20291</v>
      </c>
      <c r="G12159" s="8" t="s">
        <v>19435</v>
      </c>
      <c r="H12159" s="9">
        <v>46089</v>
      </c>
      <c r="I12159" s="8" t="s">
        <v>22</v>
      </c>
      <c r="J12159" s="8" t="s">
        <v>30</v>
      </c>
      <c r="K12159" s="7">
        <v>46094</v>
      </c>
    </row>
    <row r="12160" hidden="1" spans="1:11">
      <c r="A12160">
        <v>12160</v>
      </c>
      <c r="B12160" t="str">
        <f>VLOOKUP(C12160,属性!A:D,2,FALSE)</f>
        <v>瑞幸</v>
      </c>
      <c r="C12160" t="s">
        <v>18730</v>
      </c>
      <c r="D12160" s="7">
        <f>VLOOKUP(C12160,属性!A:D,3,FALSE)</f>
        <v>46088</v>
      </c>
      <c r="E12160" s="7" t="str">
        <f>VLOOKUP(C12160,属性!A:D,4,FALSE)</f>
        <v>否</v>
      </c>
      <c r="F12160" s="8" t="s">
        <v>20292</v>
      </c>
      <c r="G12160" s="8" t="s">
        <v>20293</v>
      </c>
      <c r="H12160" s="9">
        <v>46088</v>
      </c>
      <c r="I12160" s="8" t="s">
        <v>33</v>
      </c>
      <c r="J12160" s="8" t="s">
        <v>15</v>
      </c>
      <c r="K12160" s="7">
        <v>46094</v>
      </c>
    </row>
    <row r="12161" ht="28" hidden="1" spans="1:11">
      <c r="A12161">
        <v>12161</v>
      </c>
      <c r="B12161" t="str">
        <f>VLOOKUP(C12161,属性!A:D,2,FALSE)</f>
        <v>瑞幸</v>
      </c>
      <c r="C12161" t="s">
        <v>18730</v>
      </c>
      <c r="D12161" s="7">
        <f>VLOOKUP(C12161,属性!A:D,3,FALSE)</f>
        <v>46088</v>
      </c>
      <c r="E12161" s="7" t="str">
        <f>VLOOKUP(C12161,属性!A:D,4,FALSE)</f>
        <v>否</v>
      </c>
      <c r="F12161" s="8" t="s">
        <v>20226</v>
      </c>
      <c r="G12161" s="8" t="s">
        <v>20294</v>
      </c>
      <c r="H12161" s="9">
        <v>46088</v>
      </c>
      <c r="I12161" s="8" t="s">
        <v>90</v>
      </c>
      <c r="J12161" s="8" t="s">
        <v>19</v>
      </c>
      <c r="K12161" s="7">
        <v>46094</v>
      </c>
    </row>
    <row r="12162" hidden="1" spans="1:11">
      <c r="A12162">
        <v>12162</v>
      </c>
      <c r="B12162" t="str">
        <f>VLOOKUP(C12162,属性!A:D,2,FALSE)</f>
        <v>瑞幸</v>
      </c>
      <c r="C12162" t="s">
        <v>18730</v>
      </c>
      <c r="D12162" s="7">
        <f>VLOOKUP(C12162,属性!A:D,3,FALSE)</f>
        <v>46088</v>
      </c>
      <c r="E12162" s="7" t="str">
        <f>VLOOKUP(C12162,属性!A:D,4,FALSE)</f>
        <v>否</v>
      </c>
      <c r="F12162" s="8" t="s">
        <v>20295</v>
      </c>
      <c r="G12162" s="8" t="s">
        <v>20296</v>
      </c>
      <c r="H12162" s="9">
        <v>46088</v>
      </c>
      <c r="I12162" s="8" t="s">
        <v>22</v>
      </c>
      <c r="J12162" s="8" t="s">
        <v>15</v>
      </c>
      <c r="K12162" s="7">
        <v>46094</v>
      </c>
    </row>
    <row r="12163" hidden="1" spans="1:11">
      <c r="A12163">
        <v>12163</v>
      </c>
      <c r="B12163" t="str">
        <f>VLOOKUP(C12163,属性!A:D,2,FALSE)</f>
        <v>瑞幸</v>
      </c>
      <c r="C12163" t="s">
        <v>18730</v>
      </c>
      <c r="D12163" s="7">
        <f>VLOOKUP(C12163,属性!A:D,3,FALSE)</f>
        <v>46088</v>
      </c>
      <c r="E12163" s="7" t="str">
        <f>VLOOKUP(C12163,属性!A:D,4,FALSE)</f>
        <v>否</v>
      </c>
      <c r="F12163" s="8" t="s">
        <v>171</v>
      </c>
      <c r="G12163" s="8" t="s">
        <v>20297</v>
      </c>
      <c r="H12163" s="9">
        <v>46089</v>
      </c>
      <c r="I12163" s="8" t="s">
        <v>125</v>
      </c>
      <c r="J12163" s="8" t="s">
        <v>19</v>
      </c>
      <c r="K12163" s="7">
        <v>46094</v>
      </c>
    </row>
    <row r="12164" hidden="1" spans="1:11">
      <c r="A12164">
        <v>12164</v>
      </c>
      <c r="B12164" t="str">
        <f>VLOOKUP(C12164,属性!A:D,2,FALSE)</f>
        <v>瑞幸</v>
      </c>
      <c r="C12164" t="s">
        <v>18730</v>
      </c>
      <c r="D12164" s="7">
        <f>VLOOKUP(C12164,属性!A:D,3,FALSE)</f>
        <v>46088</v>
      </c>
      <c r="E12164" s="7" t="str">
        <f>VLOOKUP(C12164,属性!A:D,4,FALSE)</f>
        <v>否</v>
      </c>
      <c r="F12164" s="8" t="s">
        <v>20298</v>
      </c>
      <c r="G12164" s="8"/>
      <c r="H12164" s="9">
        <v>46089</v>
      </c>
      <c r="I12164" s="8" t="s">
        <v>38</v>
      </c>
      <c r="J12164" s="8" t="s">
        <v>19</v>
      </c>
      <c r="K12164" s="7">
        <v>46094</v>
      </c>
    </row>
    <row r="12165" hidden="1" spans="1:11">
      <c r="A12165">
        <v>12165</v>
      </c>
      <c r="B12165" t="str">
        <f>VLOOKUP(C12165,属性!A:D,2,FALSE)</f>
        <v>瑞幸</v>
      </c>
      <c r="C12165" t="s">
        <v>18730</v>
      </c>
      <c r="D12165" s="7">
        <f>VLOOKUP(C12165,属性!A:D,3,FALSE)</f>
        <v>46088</v>
      </c>
      <c r="E12165" s="7" t="str">
        <f>VLOOKUP(C12165,属性!A:D,4,FALSE)</f>
        <v>否</v>
      </c>
      <c r="F12165" s="8" t="s">
        <v>20299</v>
      </c>
      <c r="G12165" s="8" t="s">
        <v>20300</v>
      </c>
      <c r="H12165" s="9">
        <v>46088</v>
      </c>
      <c r="I12165" s="8" t="s">
        <v>74</v>
      </c>
      <c r="J12165" s="8" t="s">
        <v>19</v>
      </c>
      <c r="K12165" s="7">
        <v>46094</v>
      </c>
    </row>
    <row r="12166" spans="1:11">
      <c r="A12166">
        <v>12166</v>
      </c>
      <c r="B12166" t="str">
        <f>VLOOKUP(C12166,属性!A:D,2,FALSE)</f>
        <v>瑞幸</v>
      </c>
      <c r="C12166" t="s">
        <v>18730</v>
      </c>
      <c r="D12166" s="7">
        <f>VLOOKUP(C12166,属性!A:D,3,FALSE)</f>
        <v>46088</v>
      </c>
      <c r="E12166" s="7" t="str">
        <f>VLOOKUP(C12166,属性!A:D,4,FALSE)</f>
        <v>否</v>
      </c>
      <c r="F12166" s="8" t="s">
        <v>9681</v>
      </c>
      <c r="G12166" s="8" t="s">
        <v>19435</v>
      </c>
      <c r="H12166" s="9">
        <v>46088</v>
      </c>
      <c r="I12166" s="8" t="s">
        <v>74</v>
      </c>
      <c r="J12166" s="8" t="s">
        <v>30</v>
      </c>
      <c r="K12166" s="7">
        <v>46094</v>
      </c>
    </row>
    <row r="12167" hidden="1" spans="1:11">
      <c r="A12167">
        <v>12167</v>
      </c>
      <c r="B12167" t="str">
        <f>VLOOKUP(C12167,属性!A:D,2,FALSE)</f>
        <v>瑞幸</v>
      </c>
      <c r="C12167" t="s">
        <v>18730</v>
      </c>
      <c r="D12167" s="7">
        <f>VLOOKUP(C12167,属性!A:D,3,FALSE)</f>
        <v>46088</v>
      </c>
      <c r="E12167" s="7" t="str">
        <f>VLOOKUP(C12167,属性!A:D,4,FALSE)</f>
        <v>否</v>
      </c>
      <c r="F12167" s="8" t="s">
        <v>10707</v>
      </c>
      <c r="G12167" s="8" t="s">
        <v>20301</v>
      </c>
      <c r="H12167" s="9">
        <v>46088</v>
      </c>
      <c r="I12167" s="8" t="s">
        <v>52</v>
      </c>
      <c r="J12167" s="8" t="s">
        <v>15</v>
      </c>
      <c r="K12167" s="7">
        <v>46094</v>
      </c>
    </row>
    <row r="12168" ht="28" hidden="1" spans="1:11">
      <c r="A12168">
        <v>12168</v>
      </c>
      <c r="B12168" t="str">
        <f>VLOOKUP(C12168,属性!A:D,2,FALSE)</f>
        <v>瑞幸</v>
      </c>
      <c r="C12168" t="s">
        <v>18730</v>
      </c>
      <c r="D12168" s="7">
        <f>VLOOKUP(C12168,属性!A:D,3,FALSE)</f>
        <v>46088</v>
      </c>
      <c r="E12168" s="7" t="str">
        <f>VLOOKUP(C12168,属性!A:D,4,FALSE)</f>
        <v>否</v>
      </c>
      <c r="F12168" s="8" t="s">
        <v>20226</v>
      </c>
      <c r="G12168" s="8" t="s">
        <v>20302</v>
      </c>
      <c r="H12168" s="9">
        <v>46088</v>
      </c>
      <c r="I12168" s="8" t="s">
        <v>90</v>
      </c>
      <c r="J12168" s="8" t="s">
        <v>15</v>
      </c>
      <c r="K12168" s="7">
        <v>46094</v>
      </c>
    </row>
    <row r="12169" spans="1:11">
      <c r="A12169">
        <v>12169</v>
      </c>
      <c r="B12169" t="str">
        <f>VLOOKUP(C12169,属性!A:D,2,FALSE)</f>
        <v>瑞幸</v>
      </c>
      <c r="C12169" t="s">
        <v>18730</v>
      </c>
      <c r="D12169" s="7">
        <f>VLOOKUP(C12169,属性!A:D,3,FALSE)</f>
        <v>46088</v>
      </c>
      <c r="E12169" s="7" t="str">
        <f>VLOOKUP(C12169,属性!A:D,4,FALSE)</f>
        <v>否</v>
      </c>
      <c r="F12169" s="8" t="s">
        <v>20268</v>
      </c>
      <c r="G12169" s="8" t="s">
        <v>20303</v>
      </c>
      <c r="H12169" s="9">
        <v>46089</v>
      </c>
      <c r="I12169" s="8" t="s">
        <v>217</v>
      </c>
      <c r="J12169" s="8" t="s">
        <v>30</v>
      </c>
      <c r="K12169" s="7">
        <v>46094</v>
      </c>
    </row>
    <row r="12170" hidden="1" spans="1:11">
      <c r="A12170">
        <v>12170</v>
      </c>
      <c r="B12170" t="str">
        <f>VLOOKUP(C12170,属性!A:D,2,FALSE)</f>
        <v>瑞幸</v>
      </c>
      <c r="C12170" t="s">
        <v>18730</v>
      </c>
      <c r="D12170" s="7">
        <f>VLOOKUP(C12170,属性!A:D,3,FALSE)</f>
        <v>46088</v>
      </c>
      <c r="E12170" s="7" t="str">
        <f>VLOOKUP(C12170,属性!A:D,4,FALSE)</f>
        <v>否</v>
      </c>
      <c r="F12170" s="8" t="s">
        <v>20304</v>
      </c>
      <c r="G12170" s="8" t="s">
        <v>20305</v>
      </c>
      <c r="H12170" s="9">
        <v>46089</v>
      </c>
      <c r="I12170" s="8" t="s">
        <v>74</v>
      </c>
      <c r="J12170" s="8" t="s">
        <v>15</v>
      </c>
      <c r="K12170" s="7">
        <v>46094</v>
      </c>
    </row>
    <row r="12171" ht="28" hidden="1" spans="1:11">
      <c r="A12171">
        <v>12171</v>
      </c>
      <c r="B12171" t="str">
        <f>VLOOKUP(C12171,属性!A:D,2,FALSE)</f>
        <v>瑞幸</v>
      </c>
      <c r="C12171" t="s">
        <v>18730</v>
      </c>
      <c r="D12171" s="7">
        <f>VLOOKUP(C12171,属性!A:D,3,FALSE)</f>
        <v>46088</v>
      </c>
      <c r="E12171" s="7" t="str">
        <f>VLOOKUP(C12171,属性!A:D,4,FALSE)</f>
        <v>否</v>
      </c>
      <c r="F12171" s="8" t="s">
        <v>20226</v>
      </c>
      <c r="G12171" s="8" t="s">
        <v>15738</v>
      </c>
      <c r="H12171" s="9">
        <v>46089</v>
      </c>
      <c r="I12171" s="8" t="s">
        <v>90</v>
      </c>
      <c r="J12171" s="8" t="s">
        <v>15</v>
      </c>
      <c r="K12171" s="7">
        <v>46094</v>
      </c>
    </row>
    <row r="12172" hidden="1" spans="1:11">
      <c r="A12172">
        <v>12172</v>
      </c>
      <c r="B12172" t="str">
        <f>VLOOKUP(C12172,属性!A:D,2,FALSE)</f>
        <v>瑞幸</v>
      </c>
      <c r="C12172" t="s">
        <v>18730</v>
      </c>
      <c r="D12172" s="7">
        <f>VLOOKUP(C12172,属性!A:D,3,FALSE)</f>
        <v>46088</v>
      </c>
      <c r="E12172" s="7" t="str">
        <f>VLOOKUP(C12172,属性!A:D,4,FALSE)</f>
        <v>否</v>
      </c>
      <c r="F12172" s="8" t="s">
        <v>10972</v>
      </c>
      <c r="G12172" s="8" t="s">
        <v>20306</v>
      </c>
      <c r="H12172" s="9">
        <v>46089</v>
      </c>
      <c r="I12172" s="8" t="s">
        <v>122</v>
      </c>
      <c r="J12172" s="8" t="s">
        <v>19</v>
      </c>
      <c r="K12172" s="7">
        <v>46094</v>
      </c>
    </row>
    <row r="12173" hidden="1" spans="1:11">
      <c r="A12173">
        <v>12173</v>
      </c>
      <c r="B12173" t="str">
        <f>VLOOKUP(C12173,属性!A:D,2,FALSE)</f>
        <v>瑞幸</v>
      </c>
      <c r="C12173" t="s">
        <v>18730</v>
      </c>
      <c r="D12173" s="7">
        <f>VLOOKUP(C12173,属性!A:D,3,FALSE)</f>
        <v>46088</v>
      </c>
      <c r="E12173" s="7" t="str">
        <f>VLOOKUP(C12173,属性!A:D,4,FALSE)</f>
        <v>否</v>
      </c>
      <c r="F12173" s="8" t="s">
        <v>20307</v>
      </c>
      <c r="G12173" s="8" t="s">
        <v>20308</v>
      </c>
      <c r="H12173" s="9">
        <v>46092</v>
      </c>
      <c r="I12173" s="8" t="s">
        <v>14</v>
      </c>
      <c r="J12173" s="8" t="s">
        <v>19</v>
      </c>
      <c r="K12173" s="7">
        <v>46094</v>
      </c>
    </row>
    <row r="12174" hidden="1" spans="1:11">
      <c r="A12174">
        <v>12174</v>
      </c>
      <c r="B12174" t="str">
        <f>VLOOKUP(C12174,属性!A:D,2,FALSE)</f>
        <v>瑞幸</v>
      </c>
      <c r="C12174" t="s">
        <v>18730</v>
      </c>
      <c r="D12174" s="7">
        <f>VLOOKUP(C12174,属性!A:D,3,FALSE)</f>
        <v>46088</v>
      </c>
      <c r="E12174" s="7" t="str">
        <f>VLOOKUP(C12174,属性!A:D,4,FALSE)</f>
        <v>否</v>
      </c>
      <c r="F12174" s="8" t="s">
        <v>20307</v>
      </c>
      <c r="G12174" s="8" t="s">
        <v>20309</v>
      </c>
      <c r="H12174" s="9">
        <v>46092</v>
      </c>
      <c r="I12174" s="8" t="s">
        <v>14</v>
      </c>
      <c r="J12174" s="8" t="s">
        <v>19</v>
      </c>
      <c r="K12174" s="7">
        <v>46094</v>
      </c>
    </row>
    <row r="12175" spans="1:11">
      <c r="A12175">
        <v>12175</v>
      </c>
      <c r="B12175" t="str">
        <f>VLOOKUP(C12175,属性!A:D,2,FALSE)</f>
        <v>瑞幸</v>
      </c>
      <c r="C12175" t="s">
        <v>18730</v>
      </c>
      <c r="D12175" s="7">
        <f>VLOOKUP(C12175,属性!A:D,3,FALSE)</f>
        <v>46088</v>
      </c>
      <c r="E12175" s="7" t="str">
        <f>VLOOKUP(C12175,属性!A:D,4,FALSE)</f>
        <v>否</v>
      </c>
      <c r="F12175" s="8" t="s">
        <v>20310</v>
      </c>
      <c r="G12175" s="8" t="s">
        <v>20311</v>
      </c>
      <c r="H12175" s="9">
        <v>46092</v>
      </c>
      <c r="I12175" s="8" t="s">
        <v>18</v>
      </c>
      <c r="J12175" s="8" t="s">
        <v>30</v>
      </c>
      <c r="K12175" s="7">
        <v>46094</v>
      </c>
    </row>
    <row r="12176" spans="1:11">
      <c r="A12176">
        <v>12176</v>
      </c>
      <c r="B12176" t="str">
        <f>VLOOKUP(C12176,属性!A:D,2,FALSE)</f>
        <v>瑞幸</v>
      </c>
      <c r="C12176" t="s">
        <v>18730</v>
      </c>
      <c r="D12176" s="7">
        <f>VLOOKUP(C12176,属性!A:D,3,FALSE)</f>
        <v>46088</v>
      </c>
      <c r="E12176" s="7" t="str">
        <f>VLOOKUP(C12176,属性!A:D,4,FALSE)</f>
        <v>否</v>
      </c>
      <c r="F12176" s="8" t="s">
        <v>12554</v>
      </c>
      <c r="G12176" s="8" t="s">
        <v>20312</v>
      </c>
      <c r="H12176" s="9">
        <v>46092</v>
      </c>
      <c r="I12176" s="8" t="s">
        <v>33</v>
      </c>
      <c r="J12176" s="8" t="s">
        <v>30</v>
      </c>
      <c r="K12176" s="7">
        <v>46094</v>
      </c>
    </row>
    <row r="12177" hidden="1" spans="1:11">
      <c r="A12177">
        <v>12177</v>
      </c>
      <c r="B12177" t="str">
        <f>VLOOKUP(C12177,属性!A:D,2,FALSE)</f>
        <v>瑞幸</v>
      </c>
      <c r="C12177" t="s">
        <v>18730</v>
      </c>
      <c r="D12177" s="7">
        <f>VLOOKUP(C12177,属性!A:D,3,FALSE)</f>
        <v>46088</v>
      </c>
      <c r="E12177" s="7" t="str">
        <f>VLOOKUP(C12177,属性!A:D,4,FALSE)</f>
        <v>否</v>
      </c>
      <c r="F12177" s="8" t="s">
        <v>20313</v>
      </c>
      <c r="G12177" s="8" t="s">
        <v>234</v>
      </c>
      <c r="H12177" s="9">
        <v>46092</v>
      </c>
      <c r="I12177" s="8" t="s">
        <v>33</v>
      </c>
      <c r="J12177" s="8" t="s">
        <v>15</v>
      </c>
      <c r="K12177" s="7">
        <v>46094</v>
      </c>
    </row>
    <row r="12178" hidden="1" spans="1:11">
      <c r="A12178">
        <v>12178</v>
      </c>
      <c r="B12178" t="str">
        <f>VLOOKUP(C12178,属性!A:D,2,FALSE)</f>
        <v>瑞幸</v>
      </c>
      <c r="C12178" t="s">
        <v>18730</v>
      </c>
      <c r="D12178" s="7">
        <f>VLOOKUP(C12178,属性!A:D,3,FALSE)</f>
        <v>46088</v>
      </c>
      <c r="E12178" s="7" t="str">
        <f>VLOOKUP(C12178,属性!A:D,4,FALSE)</f>
        <v>否</v>
      </c>
      <c r="F12178" s="8" t="s">
        <v>12554</v>
      </c>
      <c r="G12178" s="8" t="s">
        <v>20314</v>
      </c>
      <c r="H12178" s="9">
        <v>46092</v>
      </c>
      <c r="I12178" s="8" t="s">
        <v>33</v>
      </c>
      <c r="J12178" s="8" t="s">
        <v>19</v>
      </c>
      <c r="K12178" s="7">
        <v>46094</v>
      </c>
    </row>
    <row r="12179" hidden="1" spans="1:11">
      <c r="A12179">
        <v>12179</v>
      </c>
      <c r="B12179" t="str">
        <f>VLOOKUP(C12179,属性!A:D,2,FALSE)</f>
        <v>瑞幸</v>
      </c>
      <c r="C12179" t="s">
        <v>18730</v>
      </c>
      <c r="D12179" s="7">
        <f>VLOOKUP(C12179,属性!A:D,3,FALSE)</f>
        <v>46088</v>
      </c>
      <c r="E12179" s="7" t="str">
        <f>VLOOKUP(C12179,属性!A:D,4,FALSE)</f>
        <v>否</v>
      </c>
      <c r="F12179" s="8" t="s">
        <v>20315</v>
      </c>
      <c r="G12179" s="8" t="s">
        <v>234</v>
      </c>
      <c r="H12179" s="9">
        <v>46089</v>
      </c>
      <c r="I12179" s="8" t="s">
        <v>122</v>
      </c>
      <c r="J12179" s="8" t="s">
        <v>15</v>
      </c>
      <c r="K12179" s="7">
        <v>46094</v>
      </c>
    </row>
    <row r="12180" hidden="1" spans="1:11">
      <c r="A12180">
        <v>12180</v>
      </c>
      <c r="B12180" t="str">
        <f>VLOOKUP(C12180,属性!A:D,2,FALSE)</f>
        <v>瑞幸</v>
      </c>
      <c r="C12180" t="s">
        <v>18730</v>
      </c>
      <c r="D12180" s="7">
        <f>VLOOKUP(C12180,属性!A:D,3,FALSE)</f>
        <v>46088</v>
      </c>
      <c r="E12180" s="7" t="str">
        <f>VLOOKUP(C12180,属性!A:D,4,FALSE)</f>
        <v>否</v>
      </c>
      <c r="F12180" s="8" t="s">
        <v>12554</v>
      </c>
      <c r="G12180" s="8" t="s">
        <v>20316</v>
      </c>
      <c r="H12180" s="9">
        <v>46089</v>
      </c>
      <c r="I12180" s="8" t="s">
        <v>33</v>
      </c>
      <c r="J12180" s="8" t="s">
        <v>19</v>
      </c>
      <c r="K12180" s="7">
        <v>46094</v>
      </c>
    </row>
    <row r="12181" hidden="1" spans="1:11">
      <c r="A12181">
        <v>12181</v>
      </c>
      <c r="B12181" t="str">
        <f>VLOOKUP(C12181,属性!A:D,2,FALSE)</f>
        <v>瑞幸</v>
      </c>
      <c r="C12181" t="s">
        <v>18730</v>
      </c>
      <c r="D12181" s="7">
        <f>VLOOKUP(C12181,属性!A:D,3,FALSE)</f>
        <v>46088</v>
      </c>
      <c r="E12181" s="7" t="str">
        <f>VLOOKUP(C12181,属性!A:D,4,FALSE)</f>
        <v>否</v>
      </c>
      <c r="F12181" s="8" t="s">
        <v>20317</v>
      </c>
      <c r="G12181" s="8" t="s">
        <v>20318</v>
      </c>
      <c r="H12181" s="9">
        <v>46093</v>
      </c>
      <c r="I12181" s="8" t="s">
        <v>365</v>
      </c>
      <c r="J12181" s="8" t="s">
        <v>15</v>
      </c>
      <c r="K12181" s="7">
        <v>46094</v>
      </c>
    </row>
    <row r="12182" hidden="1" spans="1:11">
      <c r="A12182">
        <v>12182</v>
      </c>
      <c r="B12182" t="str">
        <f>VLOOKUP(C12182,属性!A:D,2,FALSE)</f>
        <v>瑞幸</v>
      </c>
      <c r="C12182" t="s">
        <v>18730</v>
      </c>
      <c r="D12182" s="7">
        <f>VLOOKUP(C12182,属性!A:D,3,FALSE)</f>
        <v>46088</v>
      </c>
      <c r="E12182" s="7" t="str">
        <f>VLOOKUP(C12182,属性!A:D,4,FALSE)</f>
        <v>否</v>
      </c>
      <c r="F12182" s="8" t="s">
        <v>20319</v>
      </c>
      <c r="G12182" s="8" t="s">
        <v>20320</v>
      </c>
      <c r="H12182" s="9">
        <v>46090</v>
      </c>
      <c r="I12182" s="8" t="s">
        <v>122</v>
      </c>
      <c r="J12182" s="8" t="s">
        <v>15</v>
      </c>
      <c r="K12182" s="7">
        <v>46094</v>
      </c>
    </row>
    <row r="12183" hidden="1" spans="1:11">
      <c r="A12183">
        <v>12183</v>
      </c>
      <c r="B12183" t="str">
        <f>VLOOKUP(C12183,属性!A:D,2,FALSE)</f>
        <v>瑞幸</v>
      </c>
      <c r="C12183" t="s">
        <v>18730</v>
      </c>
      <c r="D12183" s="7">
        <f>VLOOKUP(C12183,属性!A:D,3,FALSE)</f>
        <v>46088</v>
      </c>
      <c r="E12183" s="7" t="str">
        <f>VLOOKUP(C12183,属性!A:D,4,FALSE)</f>
        <v>否</v>
      </c>
      <c r="F12183" s="8" t="s">
        <v>12554</v>
      </c>
      <c r="G12183" s="8" t="s">
        <v>20321</v>
      </c>
      <c r="H12183" s="9">
        <v>46090</v>
      </c>
      <c r="I12183" s="8" t="s">
        <v>33</v>
      </c>
      <c r="J12183" s="8" t="s">
        <v>19</v>
      </c>
      <c r="K12183" s="7">
        <v>46094</v>
      </c>
    </row>
    <row r="12184" hidden="1" spans="1:11">
      <c r="A12184">
        <v>12184</v>
      </c>
      <c r="B12184" t="str">
        <f>VLOOKUP(C12184,属性!A:D,2,FALSE)</f>
        <v>瑞幸</v>
      </c>
      <c r="C12184" t="s">
        <v>18730</v>
      </c>
      <c r="D12184" s="7">
        <f>VLOOKUP(C12184,属性!A:D,3,FALSE)</f>
        <v>46088</v>
      </c>
      <c r="E12184" s="7" t="str">
        <f>VLOOKUP(C12184,属性!A:D,4,FALSE)</f>
        <v>否</v>
      </c>
      <c r="F12184" s="8" t="s">
        <v>20322</v>
      </c>
      <c r="G12184" s="8" t="s">
        <v>20323</v>
      </c>
      <c r="H12184" s="9">
        <v>46093</v>
      </c>
      <c r="I12184" s="8" t="s">
        <v>74</v>
      </c>
      <c r="J12184" s="8" t="s">
        <v>15</v>
      </c>
      <c r="K12184" s="7">
        <v>46094</v>
      </c>
    </row>
    <row r="12185" hidden="1" spans="1:11">
      <c r="A12185">
        <v>12185</v>
      </c>
      <c r="B12185" t="str">
        <f>VLOOKUP(C12185,属性!A:D,2,FALSE)</f>
        <v>瑞幸</v>
      </c>
      <c r="C12185" t="s">
        <v>18730</v>
      </c>
      <c r="D12185" s="7">
        <f>VLOOKUP(C12185,属性!A:D,3,FALSE)</f>
        <v>46088</v>
      </c>
      <c r="E12185" s="7" t="str">
        <f>VLOOKUP(C12185,属性!A:D,4,FALSE)</f>
        <v>否</v>
      </c>
      <c r="F12185" s="8" t="s">
        <v>20324</v>
      </c>
      <c r="G12185" s="8" t="s">
        <v>20325</v>
      </c>
      <c r="H12185" s="9">
        <v>46091</v>
      </c>
      <c r="I12185" s="8" t="s">
        <v>138</v>
      </c>
      <c r="J12185" s="8" t="s">
        <v>15</v>
      </c>
      <c r="K12185" s="7">
        <v>46094</v>
      </c>
    </row>
    <row r="12186" hidden="1" spans="1:11">
      <c r="A12186">
        <v>12186</v>
      </c>
      <c r="B12186" t="str">
        <f>VLOOKUP(C12186,属性!A:D,2,FALSE)</f>
        <v>瑞幸</v>
      </c>
      <c r="C12186" t="s">
        <v>18730</v>
      </c>
      <c r="D12186" s="7">
        <f>VLOOKUP(C12186,属性!A:D,3,FALSE)</f>
        <v>46088</v>
      </c>
      <c r="E12186" s="7" t="str">
        <f>VLOOKUP(C12186,属性!A:D,4,FALSE)</f>
        <v>否</v>
      </c>
      <c r="F12186" s="8" t="s">
        <v>12554</v>
      </c>
      <c r="G12186" s="8" t="s">
        <v>20326</v>
      </c>
      <c r="H12186" s="9">
        <v>46091</v>
      </c>
      <c r="I12186" s="8" t="s">
        <v>33</v>
      </c>
      <c r="J12186" s="8" t="s">
        <v>19</v>
      </c>
      <c r="K12186" s="7">
        <v>46094</v>
      </c>
    </row>
    <row r="12187" hidden="1" spans="1:11">
      <c r="A12187">
        <v>12187</v>
      </c>
      <c r="B12187" t="str">
        <f>VLOOKUP(C12187,属性!A:D,2,FALSE)</f>
        <v>瑞幸</v>
      </c>
      <c r="C12187" t="s">
        <v>18730</v>
      </c>
      <c r="D12187" s="7">
        <f>VLOOKUP(C12187,属性!A:D,3,FALSE)</f>
        <v>46088</v>
      </c>
      <c r="E12187" s="7" t="str">
        <f>VLOOKUP(C12187,属性!A:D,4,FALSE)</f>
        <v>否</v>
      </c>
      <c r="F12187" s="8" t="s">
        <v>20327</v>
      </c>
      <c r="G12187" s="8" t="s">
        <v>20328</v>
      </c>
      <c r="H12187" s="9">
        <v>46093</v>
      </c>
      <c r="I12187" s="8" t="s">
        <v>38</v>
      </c>
      <c r="J12187" s="8" t="s">
        <v>19</v>
      </c>
      <c r="K12187" s="7">
        <v>46094</v>
      </c>
    </row>
    <row r="12188" hidden="1" spans="1:11">
      <c r="A12188">
        <v>12188</v>
      </c>
      <c r="B12188" t="str">
        <f>VLOOKUP(C12188,属性!A:D,2,FALSE)</f>
        <v>瑞幸</v>
      </c>
      <c r="C12188" t="s">
        <v>18730</v>
      </c>
      <c r="D12188" s="7">
        <f>VLOOKUP(C12188,属性!A:D,3,FALSE)</f>
        <v>46088</v>
      </c>
      <c r="E12188" s="7" t="str">
        <f>VLOOKUP(C12188,属性!A:D,4,FALSE)</f>
        <v>否</v>
      </c>
      <c r="F12188" s="8" t="s">
        <v>20329</v>
      </c>
      <c r="G12188" s="8" t="s">
        <v>20330</v>
      </c>
      <c r="H12188" s="9">
        <v>46091</v>
      </c>
      <c r="I12188" s="8" t="s">
        <v>348</v>
      </c>
      <c r="J12188" s="8" t="s">
        <v>19</v>
      </c>
      <c r="K12188" s="7">
        <v>46094</v>
      </c>
    </row>
    <row r="12189" hidden="1" spans="1:11">
      <c r="A12189">
        <v>12189</v>
      </c>
      <c r="B12189" t="str">
        <f>VLOOKUP(C12189,属性!A:D,2,FALSE)</f>
        <v>瑞幸</v>
      </c>
      <c r="C12189" t="s">
        <v>18730</v>
      </c>
      <c r="D12189" s="7">
        <f>VLOOKUP(C12189,属性!A:D,3,FALSE)</f>
        <v>46088</v>
      </c>
      <c r="E12189" s="7" t="str">
        <f>VLOOKUP(C12189,属性!A:D,4,FALSE)</f>
        <v>否</v>
      </c>
      <c r="F12189" s="8" t="s">
        <v>12554</v>
      </c>
      <c r="G12189" s="8" t="s">
        <v>20331</v>
      </c>
      <c r="H12189" s="9">
        <v>46091</v>
      </c>
      <c r="I12189" s="8" t="s">
        <v>33</v>
      </c>
      <c r="J12189" s="8" t="s">
        <v>19</v>
      </c>
      <c r="K12189" s="7">
        <v>46094</v>
      </c>
    </row>
    <row r="12190" spans="1:11">
      <c r="A12190">
        <v>12190</v>
      </c>
      <c r="B12190" t="str">
        <f>VLOOKUP(C12190,属性!A:D,2,FALSE)</f>
        <v>瑞幸</v>
      </c>
      <c r="C12190" t="s">
        <v>18730</v>
      </c>
      <c r="D12190" s="7">
        <f>VLOOKUP(C12190,属性!A:D,3,FALSE)</f>
        <v>46088</v>
      </c>
      <c r="E12190" s="7" t="str">
        <f>VLOOKUP(C12190,属性!A:D,4,FALSE)</f>
        <v>否</v>
      </c>
      <c r="F12190" s="8" t="s">
        <v>20332</v>
      </c>
      <c r="G12190" s="8" t="s">
        <v>205</v>
      </c>
      <c r="H12190" s="9">
        <v>46093</v>
      </c>
      <c r="I12190" s="8" t="s">
        <v>217</v>
      </c>
      <c r="J12190" s="8" t="s">
        <v>30</v>
      </c>
      <c r="K12190" s="7">
        <v>46094</v>
      </c>
    </row>
    <row r="12191" hidden="1" spans="1:11">
      <c r="A12191">
        <v>12191</v>
      </c>
      <c r="B12191" t="str">
        <f>VLOOKUP(C12191,属性!A:D,2,FALSE)</f>
        <v>瑞幸</v>
      </c>
      <c r="C12191" t="s">
        <v>18730</v>
      </c>
      <c r="D12191" s="7">
        <f>VLOOKUP(C12191,属性!A:D,3,FALSE)</f>
        <v>46088</v>
      </c>
      <c r="E12191" s="7" t="str">
        <f>VLOOKUP(C12191,属性!A:D,4,FALSE)</f>
        <v>否</v>
      </c>
      <c r="F12191" s="8" t="s">
        <v>20333</v>
      </c>
      <c r="G12191" s="8" t="s">
        <v>20334</v>
      </c>
      <c r="H12191" s="9">
        <v>46088</v>
      </c>
      <c r="I12191" s="8" t="s">
        <v>77</v>
      </c>
      <c r="J12191" s="8" t="s">
        <v>19</v>
      </c>
      <c r="K12191" s="7">
        <v>46094</v>
      </c>
    </row>
    <row r="12192" hidden="1" spans="1:11">
      <c r="A12192">
        <v>12192</v>
      </c>
      <c r="B12192" t="str">
        <f>VLOOKUP(C12192,属性!A:D,2,FALSE)</f>
        <v>瑞幸</v>
      </c>
      <c r="C12192" t="s">
        <v>18730</v>
      </c>
      <c r="D12192" s="7">
        <f>VLOOKUP(C12192,属性!A:D,3,FALSE)</f>
        <v>46088</v>
      </c>
      <c r="E12192" s="7" t="str">
        <f>VLOOKUP(C12192,属性!A:D,4,FALSE)</f>
        <v>否</v>
      </c>
      <c r="F12192" s="8" t="s">
        <v>20335</v>
      </c>
      <c r="G12192" s="8" t="s">
        <v>20336</v>
      </c>
      <c r="H12192" s="9">
        <v>46089</v>
      </c>
      <c r="I12192" s="8" t="s">
        <v>122</v>
      </c>
      <c r="J12192" s="8" t="s">
        <v>19</v>
      </c>
      <c r="K12192" s="7">
        <v>46094</v>
      </c>
    </row>
    <row r="12193" hidden="1" spans="1:11">
      <c r="A12193">
        <v>12193</v>
      </c>
      <c r="B12193" t="str">
        <f>VLOOKUP(C12193,属性!A:D,2,FALSE)</f>
        <v>瑞幸</v>
      </c>
      <c r="C12193" t="s">
        <v>18730</v>
      </c>
      <c r="D12193" s="7">
        <f>VLOOKUP(C12193,属性!A:D,3,FALSE)</f>
        <v>46088</v>
      </c>
      <c r="E12193" s="7" t="str">
        <f>VLOOKUP(C12193,属性!A:D,4,FALSE)</f>
        <v>否</v>
      </c>
      <c r="F12193" s="8" t="s">
        <v>20337</v>
      </c>
      <c r="G12193" s="8" t="s">
        <v>20338</v>
      </c>
      <c r="H12193" s="9">
        <v>46093</v>
      </c>
      <c r="I12193" s="8" t="s">
        <v>125</v>
      </c>
      <c r="J12193" s="8" t="s">
        <v>15</v>
      </c>
      <c r="K12193" s="7">
        <v>46094</v>
      </c>
    </row>
    <row r="12194" spans="1:11">
      <c r="A12194">
        <v>12194</v>
      </c>
      <c r="B12194" t="str">
        <f>VLOOKUP(C12194,属性!A:D,2,FALSE)</f>
        <v>瑞幸</v>
      </c>
      <c r="C12194" t="s">
        <v>18730</v>
      </c>
      <c r="D12194" s="7">
        <f>VLOOKUP(C12194,属性!A:D,3,FALSE)</f>
        <v>46088</v>
      </c>
      <c r="E12194" s="7" t="str">
        <f>VLOOKUP(C12194,属性!A:D,4,FALSE)</f>
        <v>否</v>
      </c>
      <c r="F12194" s="8" t="s">
        <v>20339</v>
      </c>
      <c r="G12194" s="8" t="s">
        <v>20340</v>
      </c>
      <c r="H12194" s="9">
        <v>46089</v>
      </c>
      <c r="I12194" s="8" t="s">
        <v>52</v>
      </c>
      <c r="J12194" s="8" t="s">
        <v>30</v>
      </c>
      <c r="K12194" s="7">
        <v>46094</v>
      </c>
    </row>
    <row r="12195" spans="1:11">
      <c r="A12195">
        <v>12195</v>
      </c>
      <c r="B12195" t="str">
        <f>VLOOKUP(C12195,属性!A:D,2,FALSE)</f>
        <v>瑞幸</v>
      </c>
      <c r="C12195" t="s">
        <v>18730</v>
      </c>
      <c r="D12195" s="7">
        <f>VLOOKUP(C12195,属性!A:D,3,FALSE)</f>
        <v>46088</v>
      </c>
      <c r="E12195" s="7" t="str">
        <f>VLOOKUP(C12195,属性!A:D,4,FALSE)</f>
        <v>否</v>
      </c>
      <c r="F12195" s="8" t="s">
        <v>20341</v>
      </c>
      <c r="G12195" s="8" t="s">
        <v>20342</v>
      </c>
      <c r="H12195" s="9">
        <v>46089</v>
      </c>
      <c r="I12195" s="8" t="s">
        <v>217</v>
      </c>
      <c r="J12195" s="8" t="s">
        <v>30</v>
      </c>
      <c r="K12195" s="7">
        <v>46094</v>
      </c>
    </row>
    <row r="12196" hidden="1" spans="1:11">
      <c r="A12196">
        <v>12196</v>
      </c>
      <c r="B12196" t="str">
        <f>VLOOKUP(C12196,属性!A:D,2,FALSE)</f>
        <v>瑞幸</v>
      </c>
      <c r="C12196" t="s">
        <v>18730</v>
      </c>
      <c r="D12196" s="7">
        <f>VLOOKUP(C12196,属性!A:D,3,FALSE)</f>
        <v>46088</v>
      </c>
      <c r="E12196" s="7" t="str">
        <f>VLOOKUP(C12196,属性!A:D,4,FALSE)</f>
        <v>否</v>
      </c>
      <c r="F12196" s="8" t="s">
        <v>20343</v>
      </c>
      <c r="G12196" s="8" t="s">
        <v>20344</v>
      </c>
      <c r="H12196" s="9">
        <v>46093</v>
      </c>
      <c r="I12196" s="8" t="s">
        <v>22</v>
      </c>
      <c r="J12196" s="8" t="s">
        <v>15</v>
      </c>
      <c r="K12196" s="7">
        <v>46094</v>
      </c>
    </row>
    <row r="12197" spans="1:11">
      <c r="A12197">
        <v>12197</v>
      </c>
      <c r="B12197" t="str">
        <f>VLOOKUP(C12197,属性!A:D,2,FALSE)</f>
        <v>瑞幸</v>
      </c>
      <c r="C12197" t="s">
        <v>18730</v>
      </c>
      <c r="D12197" s="7">
        <f>VLOOKUP(C12197,属性!A:D,3,FALSE)</f>
        <v>46088</v>
      </c>
      <c r="E12197" s="7" t="str">
        <f>VLOOKUP(C12197,属性!A:D,4,FALSE)</f>
        <v>否</v>
      </c>
      <c r="F12197" s="8" t="s">
        <v>20345</v>
      </c>
      <c r="G12197" s="8" t="s">
        <v>20346</v>
      </c>
      <c r="H12197" s="9">
        <v>46089</v>
      </c>
      <c r="I12197" s="8" t="s">
        <v>74</v>
      </c>
      <c r="J12197" s="8" t="s">
        <v>30</v>
      </c>
      <c r="K12197" s="7">
        <v>46094</v>
      </c>
    </row>
    <row r="12198" hidden="1" spans="1:11">
      <c r="A12198">
        <v>12198</v>
      </c>
      <c r="B12198" t="str">
        <f>VLOOKUP(C12198,属性!A:D,2,FALSE)</f>
        <v>瑞幸</v>
      </c>
      <c r="C12198" t="s">
        <v>18730</v>
      </c>
      <c r="D12198" s="7">
        <f>VLOOKUP(C12198,属性!A:D,3,FALSE)</f>
        <v>46088</v>
      </c>
      <c r="E12198" s="7" t="str">
        <f>VLOOKUP(C12198,属性!A:D,4,FALSE)</f>
        <v>否</v>
      </c>
      <c r="F12198" s="8" t="s">
        <v>12554</v>
      </c>
      <c r="G12198" s="8" t="s">
        <v>20347</v>
      </c>
      <c r="H12198" s="9">
        <v>46089</v>
      </c>
      <c r="I12198" s="8" t="s">
        <v>33</v>
      </c>
      <c r="J12198" s="8" t="s">
        <v>19</v>
      </c>
      <c r="K12198" s="7">
        <v>46094</v>
      </c>
    </row>
    <row r="12199" hidden="1" spans="1:11">
      <c r="A12199">
        <v>12199</v>
      </c>
      <c r="B12199" t="str">
        <f>VLOOKUP(C12199,属性!A:D,2,FALSE)</f>
        <v>瑞幸</v>
      </c>
      <c r="C12199" t="s">
        <v>18730</v>
      </c>
      <c r="D12199" s="7">
        <f>VLOOKUP(C12199,属性!A:D,3,FALSE)</f>
        <v>46088</v>
      </c>
      <c r="E12199" s="7" t="str">
        <f>VLOOKUP(C12199,属性!A:D,4,FALSE)</f>
        <v>否</v>
      </c>
      <c r="F12199" s="8" t="s">
        <v>20348</v>
      </c>
      <c r="G12199" s="8" t="s">
        <v>20349</v>
      </c>
      <c r="H12199" s="9">
        <v>46088</v>
      </c>
      <c r="I12199" s="8" t="s">
        <v>119</v>
      </c>
      <c r="J12199" s="8" t="s">
        <v>15</v>
      </c>
      <c r="K12199" s="7">
        <v>46094</v>
      </c>
    </row>
    <row r="12200" hidden="1" spans="1:11">
      <c r="A12200">
        <v>12200</v>
      </c>
      <c r="B12200" t="str">
        <f>VLOOKUP(C12200,属性!A:D,2,FALSE)</f>
        <v>瑞幸</v>
      </c>
      <c r="C12200" t="s">
        <v>18730</v>
      </c>
      <c r="D12200" s="7">
        <f>VLOOKUP(C12200,属性!A:D,3,FALSE)</f>
        <v>46088</v>
      </c>
      <c r="E12200" s="7" t="str">
        <f>VLOOKUP(C12200,属性!A:D,4,FALSE)</f>
        <v>否</v>
      </c>
      <c r="F12200" s="8" t="s">
        <v>12554</v>
      </c>
      <c r="G12200" s="8" t="s">
        <v>20350</v>
      </c>
      <c r="H12200" s="9">
        <v>46088</v>
      </c>
      <c r="I12200" s="8" t="s">
        <v>33</v>
      </c>
      <c r="J12200" s="8" t="s">
        <v>19</v>
      </c>
      <c r="K12200" s="7">
        <v>46094</v>
      </c>
    </row>
    <row r="12201" hidden="1" spans="1:11">
      <c r="A12201">
        <v>12201</v>
      </c>
      <c r="B12201" t="str">
        <f>VLOOKUP(C12201,属性!A:D,2,FALSE)</f>
        <v>瑞幸</v>
      </c>
      <c r="C12201" t="s">
        <v>18730</v>
      </c>
      <c r="D12201" s="7">
        <f>VLOOKUP(C12201,属性!A:D,3,FALSE)</f>
        <v>46088</v>
      </c>
      <c r="E12201" s="7" t="str">
        <f>VLOOKUP(C12201,属性!A:D,4,FALSE)</f>
        <v>否</v>
      </c>
      <c r="F12201" s="8" t="s">
        <v>20351</v>
      </c>
      <c r="G12201" s="8" t="s">
        <v>20352</v>
      </c>
      <c r="H12201" s="9">
        <v>46090</v>
      </c>
      <c r="I12201" s="8" t="s">
        <v>68</v>
      </c>
      <c r="J12201" s="8" t="s">
        <v>15</v>
      </c>
      <c r="K12201" s="7">
        <v>46094</v>
      </c>
    </row>
    <row r="12202" hidden="1" spans="1:11">
      <c r="A12202">
        <v>12202</v>
      </c>
      <c r="B12202" t="str">
        <f>VLOOKUP(C12202,属性!A:D,2,FALSE)</f>
        <v>瑞幸</v>
      </c>
      <c r="C12202" t="s">
        <v>18730</v>
      </c>
      <c r="D12202" s="7">
        <f>VLOOKUP(C12202,属性!A:D,3,FALSE)</f>
        <v>46088</v>
      </c>
      <c r="E12202" s="7" t="str">
        <f>VLOOKUP(C12202,属性!A:D,4,FALSE)</f>
        <v>否</v>
      </c>
      <c r="F12202" s="8" t="s">
        <v>12554</v>
      </c>
      <c r="G12202" s="8" t="s">
        <v>20353</v>
      </c>
      <c r="H12202" s="9">
        <v>46090</v>
      </c>
      <c r="I12202" s="8" t="s">
        <v>33</v>
      </c>
      <c r="J12202" s="8" t="s">
        <v>19</v>
      </c>
      <c r="K12202" s="7">
        <v>46094</v>
      </c>
    </row>
    <row r="12203" hidden="1" spans="1:11">
      <c r="A12203">
        <v>12203</v>
      </c>
      <c r="B12203" t="str">
        <f>VLOOKUP(C12203,属性!A:D,2,FALSE)</f>
        <v>瑞幸</v>
      </c>
      <c r="C12203" t="s">
        <v>18730</v>
      </c>
      <c r="D12203" s="7">
        <f>VLOOKUP(C12203,属性!A:D,3,FALSE)</f>
        <v>46088</v>
      </c>
      <c r="E12203" s="7" t="str">
        <f>VLOOKUP(C12203,属性!A:D,4,FALSE)</f>
        <v>否</v>
      </c>
      <c r="F12203" s="8" t="s">
        <v>20354</v>
      </c>
      <c r="G12203" s="8" t="s">
        <v>20355</v>
      </c>
      <c r="H12203" s="9">
        <v>46090</v>
      </c>
      <c r="I12203" s="8" t="s">
        <v>74</v>
      </c>
      <c r="J12203" s="8" t="s">
        <v>15</v>
      </c>
      <c r="K12203" s="7">
        <v>46094</v>
      </c>
    </row>
    <row r="12204" hidden="1" spans="1:11">
      <c r="A12204">
        <v>12204</v>
      </c>
      <c r="B12204" t="str">
        <f>VLOOKUP(C12204,属性!A:D,2,FALSE)</f>
        <v>瑞幸</v>
      </c>
      <c r="C12204" t="s">
        <v>18730</v>
      </c>
      <c r="D12204" s="7">
        <f>VLOOKUP(C12204,属性!A:D,3,FALSE)</f>
        <v>46088</v>
      </c>
      <c r="E12204" s="7" t="str">
        <f>VLOOKUP(C12204,属性!A:D,4,FALSE)</f>
        <v>否</v>
      </c>
      <c r="F12204" s="8" t="s">
        <v>12554</v>
      </c>
      <c r="G12204" s="8" t="s">
        <v>20356</v>
      </c>
      <c r="H12204" s="9">
        <v>46090</v>
      </c>
      <c r="I12204" s="8" t="s">
        <v>33</v>
      </c>
      <c r="J12204" s="8" t="s">
        <v>19</v>
      </c>
      <c r="K12204" s="7">
        <v>46094</v>
      </c>
    </row>
    <row r="12205" hidden="1" spans="1:11">
      <c r="A12205">
        <v>12205</v>
      </c>
      <c r="B12205" t="str">
        <f>VLOOKUP(C12205,属性!A:D,2,FALSE)</f>
        <v>瑞幸</v>
      </c>
      <c r="C12205" t="s">
        <v>18730</v>
      </c>
      <c r="D12205" s="7">
        <f>VLOOKUP(C12205,属性!A:D,3,FALSE)</f>
        <v>46088</v>
      </c>
      <c r="E12205" s="7" t="str">
        <f>VLOOKUP(C12205,属性!A:D,4,FALSE)</f>
        <v>否</v>
      </c>
      <c r="F12205" s="8" t="s">
        <v>20357</v>
      </c>
      <c r="G12205" s="8" t="s">
        <v>20358</v>
      </c>
      <c r="H12205" s="9">
        <v>46090</v>
      </c>
      <c r="I12205" s="8" t="s">
        <v>119</v>
      </c>
      <c r="J12205" s="8" t="s">
        <v>19</v>
      </c>
      <c r="K12205" s="7">
        <v>46094</v>
      </c>
    </row>
    <row r="12206" hidden="1" spans="1:11">
      <c r="A12206">
        <v>12206</v>
      </c>
      <c r="B12206" t="str">
        <f>VLOOKUP(C12206,属性!A:D,2,FALSE)</f>
        <v>瑞幸</v>
      </c>
      <c r="C12206" t="s">
        <v>18730</v>
      </c>
      <c r="D12206" s="7">
        <f>VLOOKUP(C12206,属性!A:D,3,FALSE)</f>
        <v>46088</v>
      </c>
      <c r="E12206" s="7" t="str">
        <f>VLOOKUP(C12206,属性!A:D,4,FALSE)</f>
        <v>否</v>
      </c>
      <c r="F12206" s="8" t="s">
        <v>12554</v>
      </c>
      <c r="G12206" s="8" t="s">
        <v>20359</v>
      </c>
      <c r="H12206" s="9">
        <v>46090</v>
      </c>
      <c r="I12206" s="8" t="s">
        <v>33</v>
      </c>
      <c r="J12206" s="8" t="s">
        <v>19</v>
      </c>
      <c r="K12206" s="7">
        <v>46094</v>
      </c>
    </row>
    <row r="12207" spans="1:11">
      <c r="A12207">
        <v>12207</v>
      </c>
      <c r="B12207" t="str">
        <f>VLOOKUP(C12207,属性!A:D,2,FALSE)</f>
        <v>瑞幸</v>
      </c>
      <c r="C12207" t="s">
        <v>18730</v>
      </c>
      <c r="D12207" s="7">
        <f>VLOOKUP(C12207,属性!A:D,3,FALSE)</f>
        <v>46088</v>
      </c>
      <c r="E12207" s="7" t="str">
        <f>VLOOKUP(C12207,属性!A:D,4,FALSE)</f>
        <v>否</v>
      </c>
      <c r="F12207" s="8" t="s">
        <v>20360</v>
      </c>
      <c r="G12207" s="8" t="s">
        <v>14761</v>
      </c>
      <c r="H12207" s="9">
        <v>46092</v>
      </c>
      <c r="I12207" s="8" t="s">
        <v>14</v>
      </c>
      <c r="J12207" s="8" t="s">
        <v>30</v>
      </c>
      <c r="K12207" s="7">
        <v>46094</v>
      </c>
    </row>
    <row r="12208" hidden="1" spans="1:11">
      <c r="A12208">
        <v>12208</v>
      </c>
      <c r="B12208" t="str">
        <f>VLOOKUP(C12208,属性!A:D,2,FALSE)</f>
        <v>瑞幸</v>
      </c>
      <c r="C12208" t="s">
        <v>18730</v>
      </c>
      <c r="D12208" s="7">
        <f>VLOOKUP(C12208,属性!A:D,3,FALSE)</f>
        <v>46088</v>
      </c>
      <c r="E12208" s="7" t="str">
        <f>VLOOKUP(C12208,属性!A:D,4,FALSE)</f>
        <v>否</v>
      </c>
      <c r="F12208" s="8" t="s">
        <v>12554</v>
      </c>
      <c r="G12208" s="8" t="s">
        <v>20361</v>
      </c>
      <c r="H12208" s="9">
        <v>46092</v>
      </c>
      <c r="I12208" s="8" t="s">
        <v>33</v>
      </c>
      <c r="J12208" s="8" t="s">
        <v>19</v>
      </c>
      <c r="K12208" s="7">
        <v>46094</v>
      </c>
    </row>
    <row r="12209" hidden="1" spans="1:11">
      <c r="A12209">
        <v>12209</v>
      </c>
      <c r="B12209" t="str">
        <f>VLOOKUP(C12209,属性!A:D,2,FALSE)</f>
        <v>瑞幸</v>
      </c>
      <c r="C12209" t="s">
        <v>18730</v>
      </c>
      <c r="D12209" s="7">
        <f>VLOOKUP(C12209,属性!A:D,3,FALSE)</f>
        <v>46088</v>
      </c>
      <c r="E12209" s="7" t="str">
        <f>VLOOKUP(C12209,属性!A:D,4,FALSE)</f>
        <v>否</v>
      </c>
      <c r="F12209" s="8" t="s">
        <v>20362</v>
      </c>
      <c r="G12209" s="8" t="s">
        <v>20363</v>
      </c>
      <c r="H12209" s="9">
        <v>46088</v>
      </c>
      <c r="I12209" s="8" t="s">
        <v>112</v>
      </c>
      <c r="J12209" s="8" t="s">
        <v>19</v>
      </c>
      <c r="K12209" s="7">
        <v>46094</v>
      </c>
    </row>
    <row r="12210" hidden="1" spans="1:11">
      <c r="A12210">
        <v>12210</v>
      </c>
      <c r="B12210" t="str">
        <f>VLOOKUP(C12210,属性!A:D,2,FALSE)</f>
        <v>瑞幸</v>
      </c>
      <c r="C12210" t="s">
        <v>18730</v>
      </c>
      <c r="D12210" s="7">
        <f>VLOOKUP(C12210,属性!A:D,3,FALSE)</f>
        <v>46088</v>
      </c>
      <c r="E12210" s="7" t="str">
        <f>VLOOKUP(C12210,属性!A:D,4,FALSE)</f>
        <v>否</v>
      </c>
      <c r="F12210" s="8" t="s">
        <v>12554</v>
      </c>
      <c r="G12210" s="8" t="s">
        <v>20364</v>
      </c>
      <c r="H12210" s="9">
        <v>46088</v>
      </c>
      <c r="I12210" s="8" t="s">
        <v>33</v>
      </c>
      <c r="J12210" s="8" t="s">
        <v>19</v>
      </c>
      <c r="K12210" s="7">
        <v>46094</v>
      </c>
    </row>
    <row r="12211" hidden="1" spans="1:11">
      <c r="A12211">
        <v>12211</v>
      </c>
      <c r="B12211" t="str">
        <f>VLOOKUP(C12211,属性!A:D,2,FALSE)</f>
        <v>瑞幸</v>
      </c>
      <c r="C12211" t="s">
        <v>18730</v>
      </c>
      <c r="D12211" s="7">
        <f>VLOOKUP(C12211,属性!A:D,3,FALSE)</f>
        <v>46088</v>
      </c>
      <c r="E12211" s="7" t="str">
        <f>VLOOKUP(C12211,属性!A:D,4,FALSE)</f>
        <v>否</v>
      </c>
      <c r="F12211" s="8" t="s">
        <v>20365</v>
      </c>
      <c r="G12211" s="8" t="s">
        <v>20366</v>
      </c>
      <c r="H12211" s="9">
        <v>46092</v>
      </c>
      <c r="I12211" s="8" t="s">
        <v>38</v>
      </c>
      <c r="J12211" s="8" t="s">
        <v>19</v>
      </c>
      <c r="K12211" s="7">
        <v>46094</v>
      </c>
    </row>
    <row r="12212" spans="1:11">
      <c r="A12212">
        <v>12212</v>
      </c>
      <c r="B12212" t="str">
        <f>VLOOKUP(C12212,属性!A:D,2,FALSE)</f>
        <v>瑞幸</v>
      </c>
      <c r="C12212" t="s">
        <v>18730</v>
      </c>
      <c r="D12212" s="7">
        <f>VLOOKUP(C12212,属性!A:D,3,FALSE)</f>
        <v>46088</v>
      </c>
      <c r="E12212" s="7" t="str">
        <f>VLOOKUP(C12212,属性!A:D,4,FALSE)</f>
        <v>否</v>
      </c>
      <c r="F12212" s="8" t="s">
        <v>20367</v>
      </c>
      <c r="G12212" s="8" t="s">
        <v>205</v>
      </c>
      <c r="H12212" s="9">
        <v>46092</v>
      </c>
      <c r="I12212" s="8" t="s">
        <v>125</v>
      </c>
      <c r="J12212" s="8" t="s">
        <v>30</v>
      </c>
      <c r="K12212" s="7">
        <v>46094</v>
      </c>
    </row>
    <row r="12213" hidden="1" spans="1:11">
      <c r="A12213">
        <v>12213</v>
      </c>
      <c r="B12213" t="str">
        <f>VLOOKUP(C12213,属性!A:D,2,FALSE)</f>
        <v>瑞幸</v>
      </c>
      <c r="C12213" t="s">
        <v>18730</v>
      </c>
      <c r="D12213" s="7">
        <f>VLOOKUP(C12213,属性!A:D,3,FALSE)</f>
        <v>46088</v>
      </c>
      <c r="E12213" s="7" t="str">
        <f>VLOOKUP(C12213,属性!A:D,4,FALSE)</f>
        <v>否</v>
      </c>
      <c r="F12213" s="8" t="s">
        <v>20368</v>
      </c>
      <c r="G12213" s="8" t="s">
        <v>20369</v>
      </c>
      <c r="H12213" s="9">
        <v>46092</v>
      </c>
      <c r="I12213" s="8" t="s">
        <v>29</v>
      </c>
      <c r="J12213" s="8" t="s">
        <v>19</v>
      </c>
      <c r="K12213" s="7">
        <v>46094</v>
      </c>
    </row>
    <row r="12214" hidden="1" spans="1:11">
      <c r="A12214">
        <v>12214</v>
      </c>
      <c r="B12214" t="str">
        <f>VLOOKUP(C12214,属性!A:D,2,FALSE)</f>
        <v>瑞幸</v>
      </c>
      <c r="C12214" t="s">
        <v>18730</v>
      </c>
      <c r="D12214" s="7">
        <f>VLOOKUP(C12214,属性!A:D,3,FALSE)</f>
        <v>46088</v>
      </c>
      <c r="E12214" s="7" t="str">
        <f>VLOOKUP(C12214,属性!A:D,4,FALSE)</f>
        <v>否</v>
      </c>
      <c r="F12214" s="8" t="s">
        <v>20370</v>
      </c>
      <c r="G12214" s="8" t="s">
        <v>20371</v>
      </c>
      <c r="H12214" s="9">
        <v>46092</v>
      </c>
      <c r="I12214" s="8" t="s">
        <v>257</v>
      </c>
      <c r="J12214" s="8" t="s">
        <v>19</v>
      </c>
      <c r="K12214" s="7">
        <v>46094</v>
      </c>
    </row>
    <row r="12215" hidden="1" spans="1:11">
      <c r="A12215">
        <v>12215</v>
      </c>
      <c r="B12215" t="str">
        <f>VLOOKUP(C12215,属性!A:D,2,FALSE)</f>
        <v>瑞幸</v>
      </c>
      <c r="C12215" t="s">
        <v>18730</v>
      </c>
      <c r="D12215" s="7">
        <f>VLOOKUP(C12215,属性!A:D,3,FALSE)</f>
        <v>46088</v>
      </c>
      <c r="E12215" s="7" t="str">
        <f>VLOOKUP(C12215,属性!A:D,4,FALSE)</f>
        <v>否</v>
      </c>
      <c r="F12215" s="8" t="s">
        <v>20372</v>
      </c>
      <c r="G12215" s="8" t="s">
        <v>20373</v>
      </c>
      <c r="H12215" s="9">
        <v>46089</v>
      </c>
      <c r="I12215" s="8" t="s">
        <v>155</v>
      </c>
      <c r="J12215" s="8" t="s">
        <v>15</v>
      </c>
      <c r="K12215" s="7">
        <v>46094</v>
      </c>
    </row>
    <row r="12216" hidden="1" spans="1:11">
      <c r="A12216">
        <v>12216</v>
      </c>
      <c r="B12216" t="str">
        <f>VLOOKUP(C12216,属性!A:D,2,FALSE)</f>
        <v>瑞幸</v>
      </c>
      <c r="C12216" t="s">
        <v>18730</v>
      </c>
      <c r="D12216" s="7">
        <f>VLOOKUP(C12216,属性!A:D,3,FALSE)</f>
        <v>46088</v>
      </c>
      <c r="E12216" s="7" t="str">
        <f>VLOOKUP(C12216,属性!A:D,4,FALSE)</f>
        <v>否</v>
      </c>
      <c r="F12216" s="8" t="s">
        <v>20374</v>
      </c>
      <c r="G12216" s="8" t="s">
        <v>20375</v>
      </c>
      <c r="H12216" s="9">
        <v>46092</v>
      </c>
      <c r="I12216" s="8" t="s">
        <v>18</v>
      </c>
      <c r="J12216" s="8" t="s">
        <v>19</v>
      </c>
      <c r="K12216" s="7">
        <v>46094</v>
      </c>
    </row>
    <row r="12217" hidden="1" spans="1:11">
      <c r="A12217">
        <v>12217</v>
      </c>
      <c r="B12217" t="str">
        <f>VLOOKUP(C12217,属性!A:D,2,FALSE)</f>
        <v>瑞幸</v>
      </c>
      <c r="C12217" t="s">
        <v>18730</v>
      </c>
      <c r="D12217" s="7">
        <f>VLOOKUP(C12217,属性!A:D,3,FALSE)</f>
        <v>46088</v>
      </c>
      <c r="E12217" s="7" t="str">
        <f>VLOOKUP(C12217,属性!A:D,4,FALSE)</f>
        <v>否</v>
      </c>
      <c r="F12217" s="8" t="s">
        <v>20376</v>
      </c>
      <c r="G12217" s="8" t="s">
        <v>20377</v>
      </c>
      <c r="H12217" s="9">
        <v>46090</v>
      </c>
      <c r="I12217" s="8" t="s">
        <v>77</v>
      </c>
      <c r="J12217" s="8" t="s">
        <v>19</v>
      </c>
      <c r="K12217" s="7">
        <v>46094</v>
      </c>
    </row>
    <row r="12218" hidden="1" spans="1:11">
      <c r="A12218">
        <v>12218</v>
      </c>
      <c r="B12218" t="str">
        <f>VLOOKUP(C12218,属性!A:D,2,FALSE)</f>
        <v>瑞幸</v>
      </c>
      <c r="C12218" t="s">
        <v>18730</v>
      </c>
      <c r="D12218" s="7">
        <f>VLOOKUP(C12218,属性!A:D,3,FALSE)</f>
        <v>46088</v>
      </c>
      <c r="E12218" s="7" t="str">
        <f>VLOOKUP(C12218,属性!A:D,4,FALSE)</f>
        <v>否</v>
      </c>
      <c r="F12218" s="8" t="s">
        <v>20378</v>
      </c>
      <c r="G12218" s="8" t="s">
        <v>10047</v>
      </c>
      <c r="H12218" s="9">
        <v>46089</v>
      </c>
      <c r="I12218" s="8" t="s">
        <v>254</v>
      </c>
      <c r="J12218" s="8" t="s">
        <v>15</v>
      </c>
      <c r="K12218" s="7">
        <v>46094</v>
      </c>
    </row>
    <row r="12219" hidden="1" spans="1:11">
      <c r="A12219">
        <v>12219</v>
      </c>
      <c r="B12219" t="str">
        <f>VLOOKUP(C12219,属性!A:D,2,FALSE)</f>
        <v>瑞幸</v>
      </c>
      <c r="C12219" t="s">
        <v>18730</v>
      </c>
      <c r="D12219" s="7">
        <f>VLOOKUP(C12219,属性!A:D,3,FALSE)</f>
        <v>46088</v>
      </c>
      <c r="E12219" s="7" t="str">
        <f>VLOOKUP(C12219,属性!A:D,4,FALSE)</f>
        <v>否</v>
      </c>
      <c r="F12219" s="8" t="s">
        <v>12554</v>
      </c>
      <c r="G12219" s="8" t="s">
        <v>20379</v>
      </c>
      <c r="H12219" s="9">
        <v>46089</v>
      </c>
      <c r="I12219" s="8" t="s">
        <v>33</v>
      </c>
      <c r="J12219" s="8" t="s">
        <v>19</v>
      </c>
      <c r="K12219" s="7">
        <v>46094</v>
      </c>
    </row>
    <row r="12220" hidden="1" spans="1:11">
      <c r="A12220">
        <v>12220</v>
      </c>
      <c r="B12220" t="str">
        <f>VLOOKUP(C12220,属性!A:D,2,FALSE)</f>
        <v>瑞幸</v>
      </c>
      <c r="C12220" t="s">
        <v>18730</v>
      </c>
      <c r="D12220" s="7">
        <f>VLOOKUP(C12220,属性!A:D,3,FALSE)</f>
        <v>46088</v>
      </c>
      <c r="E12220" s="7" t="str">
        <f>VLOOKUP(C12220,属性!A:D,4,FALSE)</f>
        <v>否</v>
      </c>
      <c r="F12220" s="8" t="s">
        <v>20380</v>
      </c>
      <c r="G12220" s="8" t="s">
        <v>20381</v>
      </c>
      <c r="H12220" s="9">
        <v>46092</v>
      </c>
      <c r="I12220" s="8" t="s">
        <v>52</v>
      </c>
      <c r="J12220" s="8" t="s">
        <v>15</v>
      </c>
      <c r="K12220" s="7">
        <v>46094</v>
      </c>
    </row>
    <row r="12221" hidden="1" spans="1:11">
      <c r="A12221">
        <v>12221</v>
      </c>
      <c r="B12221" t="str">
        <f>VLOOKUP(C12221,属性!A:D,2,FALSE)</f>
        <v>瑞幸</v>
      </c>
      <c r="C12221" t="s">
        <v>18730</v>
      </c>
      <c r="D12221" s="7">
        <f>VLOOKUP(C12221,属性!A:D,3,FALSE)</f>
        <v>46088</v>
      </c>
      <c r="E12221" s="7" t="str">
        <f>VLOOKUP(C12221,属性!A:D,4,FALSE)</f>
        <v>否</v>
      </c>
      <c r="F12221" s="8" t="s">
        <v>20382</v>
      </c>
      <c r="G12221" s="8" t="s">
        <v>234</v>
      </c>
      <c r="H12221" s="9">
        <v>46091</v>
      </c>
      <c r="I12221" s="8" t="s">
        <v>52</v>
      </c>
      <c r="J12221" s="8" t="s">
        <v>15</v>
      </c>
      <c r="K12221" s="7">
        <v>46094</v>
      </c>
    </row>
    <row r="12222" hidden="1" spans="1:11">
      <c r="A12222">
        <v>12222</v>
      </c>
      <c r="B12222" t="str">
        <f>VLOOKUP(C12222,属性!A:D,2,FALSE)</f>
        <v>瑞幸</v>
      </c>
      <c r="C12222" t="s">
        <v>18730</v>
      </c>
      <c r="D12222" s="7">
        <f>VLOOKUP(C12222,属性!A:D,3,FALSE)</f>
        <v>46088</v>
      </c>
      <c r="E12222" s="7" t="str">
        <f>VLOOKUP(C12222,属性!A:D,4,FALSE)</f>
        <v>否</v>
      </c>
      <c r="F12222" s="8" t="s">
        <v>20383</v>
      </c>
      <c r="G12222" s="8" t="s">
        <v>20384</v>
      </c>
      <c r="H12222" s="9">
        <v>46091</v>
      </c>
      <c r="I12222" s="8" t="s">
        <v>33</v>
      </c>
      <c r="J12222" s="8" t="s">
        <v>15</v>
      </c>
      <c r="K12222" s="7">
        <v>46094</v>
      </c>
    </row>
    <row r="12223" hidden="1" spans="1:11">
      <c r="A12223">
        <v>12223</v>
      </c>
      <c r="B12223" t="str">
        <f>VLOOKUP(C12223,属性!A:D,2,FALSE)</f>
        <v>瑞幸</v>
      </c>
      <c r="C12223" t="s">
        <v>18730</v>
      </c>
      <c r="D12223" s="7">
        <f>VLOOKUP(C12223,属性!A:D,3,FALSE)</f>
        <v>46088</v>
      </c>
      <c r="E12223" s="7" t="str">
        <f>VLOOKUP(C12223,属性!A:D,4,FALSE)</f>
        <v>否</v>
      </c>
      <c r="F12223" s="8" t="s">
        <v>20385</v>
      </c>
      <c r="G12223" s="8" t="s">
        <v>20386</v>
      </c>
      <c r="H12223" s="9">
        <v>46090</v>
      </c>
      <c r="I12223" s="8" t="s">
        <v>49</v>
      </c>
      <c r="J12223" s="8" t="s">
        <v>19</v>
      </c>
      <c r="K12223" s="7">
        <v>46094</v>
      </c>
    </row>
    <row r="12224" hidden="1" spans="1:11">
      <c r="A12224">
        <v>12224</v>
      </c>
      <c r="B12224" t="str">
        <f>VLOOKUP(C12224,属性!A:D,2,FALSE)</f>
        <v>瑞幸</v>
      </c>
      <c r="C12224" t="s">
        <v>18730</v>
      </c>
      <c r="D12224" s="7">
        <f>VLOOKUP(C12224,属性!A:D,3,FALSE)</f>
        <v>46088</v>
      </c>
      <c r="E12224" s="7" t="str">
        <f>VLOOKUP(C12224,属性!A:D,4,FALSE)</f>
        <v>否</v>
      </c>
      <c r="F12224" s="8" t="s">
        <v>20387</v>
      </c>
      <c r="G12224" s="8" t="s">
        <v>20388</v>
      </c>
      <c r="H12224" s="9">
        <v>46092</v>
      </c>
      <c r="I12224" s="8" t="s">
        <v>14</v>
      </c>
      <c r="J12224" s="8" t="s">
        <v>19</v>
      </c>
      <c r="K12224" s="7">
        <v>46094</v>
      </c>
    </row>
    <row r="12225" hidden="1" spans="1:11">
      <c r="A12225">
        <v>12225</v>
      </c>
      <c r="B12225" t="str">
        <f>VLOOKUP(C12225,属性!A:D,2,FALSE)</f>
        <v>瑞幸</v>
      </c>
      <c r="C12225" t="s">
        <v>18730</v>
      </c>
      <c r="D12225" s="7">
        <f>VLOOKUP(C12225,属性!A:D,3,FALSE)</f>
        <v>46088</v>
      </c>
      <c r="E12225" s="7" t="str">
        <f>VLOOKUP(C12225,属性!A:D,4,FALSE)</f>
        <v>否</v>
      </c>
      <c r="F12225" s="8" t="s">
        <v>20389</v>
      </c>
      <c r="G12225" s="8" t="s">
        <v>20390</v>
      </c>
      <c r="H12225" s="9">
        <v>46090</v>
      </c>
      <c r="I12225" s="8" t="s">
        <v>22</v>
      </c>
      <c r="J12225" s="8" t="s">
        <v>19</v>
      </c>
      <c r="K12225" s="7">
        <v>46094</v>
      </c>
    </row>
    <row r="12226" spans="1:11">
      <c r="A12226">
        <v>12226</v>
      </c>
      <c r="B12226" t="str">
        <f>VLOOKUP(C12226,属性!A:D,2,FALSE)</f>
        <v>瑞幸</v>
      </c>
      <c r="C12226" t="s">
        <v>18730</v>
      </c>
      <c r="D12226" s="7">
        <f>VLOOKUP(C12226,属性!A:D,3,FALSE)</f>
        <v>46088</v>
      </c>
      <c r="E12226" s="7" t="str">
        <f>VLOOKUP(C12226,属性!A:D,4,FALSE)</f>
        <v>否</v>
      </c>
      <c r="F12226" s="8" t="s">
        <v>20391</v>
      </c>
      <c r="G12226" s="8" t="s">
        <v>20392</v>
      </c>
      <c r="H12226" s="9">
        <v>46089</v>
      </c>
      <c r="I12226" s="8" t="s">
        <v>254</v>
      </c>
      <c r="J12226" s="8" t="s">
        <v>30</v>
      </c>
      <c r="K12226" s="7">
        <v>46094</v>
      </c>
    </row>
    <row r="12227" spans="1:11">
      <c r="A12227">
        <v>12227</v>
      </c>
      <c r="B12227" t="str">
        <f>VLOOKUP(C12227,属性!A:D,2,FALSE)</f>
        <v>瑞幸</v>
      </c>
      <c r="C12227" t="s">
        <v>18730</v>
      </c>
      <c r="D12227" s="7">
        <f>VLOOKUP(C12227,属性!A:D,3,FALSE)</f>
        <v>46088</v>
      </c>
      <c r="E12227" s="7" t="str">
        <f>VLOOKUP(C12227,属性!A:D,4,FALSE)</f>
        <v>否</v>
      </c>
      <c r="F12227" s="8" t="s">
        <v>20393</v>
      </c>
      <c r="G12227" s="8" t="s">
        <v>20394</v>
      </c>
      <c r="H12227" s="9">
        <v>46089</v>
      </c>
      <c r="I12227" s="8" t="s">
        <v>14</v>
      </c>
      <c r="J12227" s="8" t="s">
        <v>30</v>
      </c>
      <c r="K12227" s="7">
        <v>46094</v>
      </c>
    </row>
    <row r="12228" hidden="1" spans="1:11">
      <c r="A12228">
        <v>12228</v>
      </c>
      <c r="B12228" t="str">
        <f>VLOOKUP(C12228,属性!A:D,2,FALSE)</f>
        <v>瑞幸</v>
      </c>
      <c r="C12228" t="s">
        <v>18730</v>
      </c>
      <c r="D12228" s="7">
        <f>VLOOKUP(C12228,属性!A:D,3,FALSE)</f>
        <v>46088</v>
      </c>
      <c r="E12228" s="7" t="str">
        <f>VLOOKUP(C12228,属性!A:D,4,FALSE)</f>
        <v>否</v>
      </c>
      <c r="F12228" s="8" t="s">
        <v>20395</v>
      </c>
      <c r="G12228" s="8"/>
      <c r="H12228" s="9">
        <v>46092</v>
      </c>
      <c r="I12228" s="8" t="s">
        <v>254</v>
      </c>
      <c r="J12228" s="8" t="s">
        <v>19</v>
      </c>
      <c r="K12228" s="7">
        <v>46094</v>
      </c>
    </row>
    <row r="12229" hidden="1" spans="1:11">
      <c r="A12229">
        <v>12229</v>
      </c>
      <c r="B12229" t="str">
        <f>VLOOKUP(C12229,属性!A:D,2,FALSE)</f>
        <v>瑞幸</v>
      </c>
      <c r="C12229" t="s">
        <v>18730</v>
      </c>
      <c r="D12229" s="7">
        <f>VLOOKUP(C12229,属性!A:D,3,FALSE)</f>
        <v>46088</v>
      </c>
      <c r="E12229" s="7" t="str">
        <f>VLOOKUP(C12229,属性!A:D,4,FALSE)</f>
        <v>否</v>
      </c>
      <c r="F12229" s="8" t="s">
        <v>20396</v>
      </c>
      <c r="G12229" s="8" t="s">
        <v>20397</v>
      </c>
      <c r="H12229" s="9">
        <v>46089</v>
      </c>
      <c r="I12229" s="8" t="s">
        <v>90</v>
      </c>
      <c r="J12229" s="8" t="s">
        <v>19</v>
      </c>
      <c r="K12229" s="7">
        <v>46094</v>
      </c>
    </row>
    <row r="12230" spans="1:11">
      <c r="A12230">
        <v>12230</v>
      </c>
      <c r="B12230" t="str">
        <f>VLOOKUP(C12230,属性!A:D,2,FALSE)</f>
        <v>瑞幸</v>
      </c>
      <c r="C12230" t="s">
        <v>18730</v>
      </c>
      <c r="D12230" s="7">
        <f>VLOOKUP(C12230,属性!A:D,3,FALSE)</f>
        <v>46088</v>
      </c>
      <c r="E12230" s="7" t="str">
        <f>VLOOKUP(C12230,属性!A:D,4,FALSE)</f>
        <v>否</v>
      </c>
      <c r="F12230" s="8" t="s">
        <v>20398</v>
      </c>
      <c r="G12230" s="8" t="s">
        <v>20399</v>
      </c>
      <c r="H12230" s="9">
        <v>46091</v>
      </c>
      <c r="I12230" s="8" t="s">
        <v>125</v>
      </c>
      <c r="J12230" s="8" t="s">
        <v>30</v>
      </c>
      <c r="K12230" s="7">
        <v>46094</v>
      </c>
    </row>
    <row r="12231" hidden="1" spans="1:11">
      <c r="A12231">
        <v>12231</v>
      </c>
      <c r="B12231" t="str">
        <f>VLOOKUP(C12231,属性!A:D,2,FALSE)</f>
        <v>瑞幸</v>
      </c>
      <c r="C12231" t="s">
        <v>18730</v>
      </c>
      <c r="D12231" s="7">
        <f>VLOOKUP(C12231,属性!A:D,3,FALSE)</f>
        <v>46088</v>
      </c>
      <c r="E12231" s="7" t="str">
        <f>VLOOKUP(C12231,属性!A:D,4,FALSE)</f>
        <v>否</v>
      </c>
      <c r="F12231" s="8" t="s">
        <v>20400</v>
      </c>
      <c r="G12231" s="8" t="s">
        <v>20401</v>
      </c>
      <c r="H12231" s="9">
        <v>46089</v>
      </c>
      <c r="I12231" s="8" t="s">
        <v>122</v>
      </c>
      <c r="J12231" s="8" t="s">
        <v>19</v>
      </c>
      <c r="K12231" s="7">
        <v>46094</v>
      </c>
    </row>
    <row r="12232" hidden="1" spans="1:11">
      <c r="A12232">
        <v>12232</v>
      </c>
      <c r="B12232" t="str">
        <f>VLOOKUP(C12232,属性!A:D,2,FALSE)</f>
        <v>瑞幸</v>
      </c>
      <c r="C12232" t="s">
        <v>18730</v>
      </c>
      <c r="D12232" s="7">
        <f>VLOOKUP(C12232,属性!A:D,3,FALSE)</f>
        <v>46088</v>
      </c>
      <c r="E12232" s="7" t="str">
        <f>VLOOKUP(C12232,属性!A:D,4,FALSE)</f>
        <v>否</v>
      </c>
      <c r="F12232" s="8" t="s">
        <v>20402</v>
      </c>
      <c r="G12232" s="8" t="s">
        <v>20403</v>
      </c>
      <c r="H12232" s="9">
        <v>46091</v>
      </c>
      <c r="I12232" s="8" t="s">
        <v>22</v>
      </c>
      <c r="J12232" s="8" t="s">
        <v>15</v>
      </c>
      <c r="K12232" s="7">
        <v>46094</v>
      </c>
    </row>
    <row r="12233" spans="1:11">
      <c r="A12233">
        <v>12233</v>
      </c>
      <c r="B12233" t="str">
        <f>VLOOKUP(C12233,属性!A:D,2,FALSE)</f>
        <v>瑞幸</v>
      </c>
      <c r="C12233" t="s">
        <v>18730</v>
      </c>
      <c r="D12233" s="7">
        <f>VLOOKUP(C12233,属性!A:D,3,FALSE)</f>
        <v>46088</v>
      </c>
      <c r="E12233" s="7" t="str">
        <f>VLOOKUP(C12233,属性!A:D,4,FALSE)</f>
        <v>否</v>
      </c>
      <c r="F12233" s="8" t="s">
        <v>20092</v>
      </c>
      <c r="G12233" s="8" t="s">
        <v>20404</v>
      </c>
      <c r="H12233" s="9">
        <v>46092</v>
      </c>
      <c r="I12233" s="8" t="s">
        <v>38</v>
      </c>
      <c r="J12233" s="8" t="s">
        <v>30</v>
      </c>
      <c r="K12233" s="7">
        <v>46094</v>
      </c>
    </row>
    <row r="12234" spans="1:11">
      <c r="A12234">
        <v>12234</v>
      </c>
      <c r="B12234" t="str">
        <f>VLOOKUP(C12234,属性!A:D,2,FALSE)</f>
        <v>瑞幸</v>
      </c>
      <c r="C12234" t="s">
        <v>18730</v>
      </c>
      <c r="D12234" s="7">
        <f>VLOOKUP(C12234,属性!A:D,3,FALSE)</f>
        <v>46088</v>
      </c>
      <c r="E12234" s="7" t="str">
        <f>VLOOKUP(C12234,属性!A:D,4,FALSE)</f>
        <v>否</v>
      </c>
      <c r="F12234" s="8" t="s">
        <v>171</v>
      </c>
      <c r="G12234" s="8" t="s">
        <v>20405</v>
      </c>
      <c r="H12234" s="9">
        <v>46092</v>
      </c>
      <c r="I12234" s="8" t="s">
        <v>14</v>
      </c>
      <c r="J12234" s="8" t="s">
        <v>30</v>
      </c>
      <c r="K12234" s="7">
        <v>46094</v>
      </c>
    </row>
    <row r="12235" hidden="1" spans="1:11">
      <c r="A12235">
        <v>12235</v>
      </c>
      <c r="B12235" t="str">
        <f>VLOOKUP(C12235,属性!A:D,2,FALSE)</f>
        <v>瑞幸</v>
      </c>
      <c r="C12235" t="s">
        <v>18730</v>
      </c>
      <c r="D12235" s="7">
        <f>VLOOKUP(C12235,属性!A:D,3,FALSE)</f>
        <v>46088</v>
      </c>
      <c r="E12235" s="7" t="str">
        <f>VLOOKUP(C12235,属性!A:D,4,FALSE)</f>
        <v>否</v>
      </c>
      <c r="F12235" s="8" t="s">
        <v>20406</v>
      </c>
      <c r="G12235" s="8" t="s">
        <v>20407</v>
      </c>
      <c r="H12235" s="9">
        <v>46091</v>
      </c>
      <c r="I12235" s="8" t="s">
        <v>90</v>
      </c>
      <c r="J12235" s="8" t="s">
        <v>19</v>
      </c>
      <c r="K12235" s="7">
        <v>46094</v>
      </c>
    </row>
    <row r="12236" hidden="1" spans="1:11">
      <c r="A12236">
        <v>12236</v>
      </c>
      <c r="B12236" t="str">
        <f>VLOOKUP(C12236,属性!A:D,2,FALSE)</f>
        <v>瑞幸</v>
      </c>
      <c r="C12236" t="s">
        <v>18730</v>
      </c>
      <c r="D12236" s="7">
        <f>VLOOKUP(C12236,属性!A:D,3,FALSE)</f>
        <v>46088</v>
      </c>
      <c r="E12236" s="7" t="str">
        <f>VLOOKUP(C12236,属性!A:D,4,FALSE)</f>
        <v>否</v>
      </c>
      <c r="F12236" s="8" t="s">
        <v>20408</v>
      </c>
      <c r="G12236" s="8" t="s">
        <v>2121</v>
      </c>
      <c r="H12236" s="9">
        <v>46091</v>
      </c>
      <c r="I12236" s="8" t="s">
        <v>38</v>
      </c>
      <c r="J12236" s="8" t="s">
        <v>15</v>
      </c>
      <c r="K12236" s="7">
        <v>46094</v>
      </c>
    </row>
    <row r="12237" spans="1:11">
      <c r="A12237">
        <v>12237</v>
      </c>
      <c r="B12237" t="str">
        <f>VLOOKUP(C12237,属性!A:D,2,FALSE)</f>
        <v>瑞幸</v>
      </c>
      <c r="C12237" t="s">
        <v>18730</v>
      </c>
      <c r="D12237" s="7">
        <f>VLOOKUP(C12237,属性!A:D,3,FALSE)</f>
        <v>46088</v>
      </c>
      <c r="E12237" s="7" t="str">
        <f>VLOOKUP(C12237,属性!A:D,4,FALSE)</f>
        <v>否</v>
      </c>
      <c r="F12237" s="8" t="s">
        <v>19991</v>
      </c>
      <c r="G12237" s="8" t="s">
        <v>20409</v>
      </c>
      <c r="H12237" s="9">
        <v>46089</v>
      </c>
      <c r="I12237" s="8" t="s">
        <v>29</v>
      </c>
      <c r="J12237" s="8" t="s">
        <v>30</v>
      </c>
      <c r="K12237" s="7">
        <v>46094</v>
      </c>
    </row>
    <row r="12238" hidden="1" spans="1:11">
      <c r="A12238">
        <v>12238</v>
      </c>
      <c r="B12238" t="str">
        <f>VLOOKUP(C12238,属性!A:D,2,FALSE)</f>
        <v>瑞幸</v>
      </c>
      <c r="C12238" t="s">
        <v>18730</v>
      </c>
      <c r="D12238" s="7">
        <f>VLOOKUP(C12238,属性!A:D,3,FALSE)</f>
        <v>46088</v>
      </c>
      <c r="E12238" s="7" t="str">
        <f>VLOOKUP(C12238,属性!A:D,4,FALSE)</f>
        <v>否</v>
      </c>
      <c r="F12238" s="8" t="s">
        <v>12554</v>
      </c>
      <c r="G12238" s="8" t="s">
        <v>20410</v>
      </c>
      <c r="H12238" s="9">
        <v>46089</v>
      </c>
      <c r="I12238" s="8" t="s">
        <v>33</v>
      </c>
      <c r="J12238" s="8" t="s">
        <v>19</v>
      </c>
      <c r="K12238" s="7">
        <v>46094</v>
      </c>
    </row>
    <row r="12239" hidden="1" spans="1:11">
      <c r="A12239">
        <v>12239</v>
      </c>
      <c r="B12239" t="str">
        <f>VLOOKUP(C12239,属性!A:D,2,FALSE)</f>
        <v>瑞幸</v>
      </c>
      <c r="C12239" t="s">
        <v>18730</v>
      </c>
      <c r="D12239" s="7">
        <f>VLOOKUP(C12239,属性!A:D,3,FALSE)</f>
        <v>46088</v>
      </c>
      <c r="E12239" s="7" t="str">
        <f>VLOOKUP(C12239,属性!A:D,4,FALSE)</f>
        <v>否</v>
      </c>
      <c r="F12239" s="8" t="s">
        <v>20411</v>
      </c>
      <c r="G12239" s="8" t="s">
        <v>20412</v>
      </c>
      <c r="H12239" s="9">
        <v>46090</v>
      </c>
      <c r="I12239" s="8" t="s">
        <v>68</v>
      </c>
      <c r="J12239" s="8" t="s">
        <v>19</v>
      </c>
      <c r="K12239" s="7">
        <v>46094</v>
      </c>
    </row>
    <row r="12240" hidden="1" spans="1:11">
      <c r="A12240">
        <v>12240</v>
      </c>
      <c r="B12240" t="str">
        <f>VLOOKUP(C12240,属性!A:D,2,FALSE)</f>
        <v>瑞幸</v>
      </c>
      <c r="C12240" t="s">
        <v>18730</v>
      </c>
      <c r="D12240" s="7">
        <f>VLOOKUP(C12240,属性!A:D,3,FALSE)</f>
        <v>46088</v>
      </c>
      <c r="E12240" s="7" t="str">
        <f>VLOOKUP(C12240,属性!A:D,4,FALSE)</f>
        <v>否</v>
      </c>
      <c r="F12240" s="8" t="s">
        <v>20413</v>
      </c>
      <c r="G12240" s="8" t="s">
        <v>20414</v>
      </c>
      <c r="H12240" s="9">
        <v>46090</v>
      </c>
      <c r="I12240" s="8" t="s">
        <v>68</v>
      </c>
      <c r="J12240" s="8" t="s">
        <v>15</v>
      </c>
      <c r="K12240" s="7">
        <v>46094</v>
      </c>
    </row>
    <row r="12241" spans="1:11">
      <c r="A12241">
        <v>12241</v>
      </c>
      <c r="B12241" t="str">
        <f>VLOOKUP(C12241,属性!A:D,2,FALSE)</f>
        <v>瑞幸</v>
      </c>
      <c r="C12241" t="s">
        <v>18730</v>
      </c>
      <c r="D12241" s="7">
        <f>VLOOKUP(C12241,属性!A:D,3,FALSE)</f>
        <v>46088</v>
      </c>
      <c r="E12241" s="7" t="str">
        <f>VLOOKUP(C12241,属性!A:D,4,FALSE)</f>
        <v>否</v>
      </c>
      <c r="F12241" s="8" t="s">
        <v>20415</v>
      </c>
      <c r="G12241" s="8" t="s">
        <v>20416</v>
      </c>
      <c r="H12241" s="9">
        <v>46090</v>
      </c>
      <c r="I12241" s="8" t="s">
        <v>14</v>
      </c>
      <c r="J12241" s="8" t="s">
        <v>30</v>
      </c>
      <c r="K12241" s="7">
        <v>46094</v>
      </c>
    </row>
    <row r="12242" hidden="1" spans="1:11">
      <c r="A12242">
        <v>12242</v>
      </c>
      <c r="B12242" t="str">
        <f>VLOOKUP(C12242,属性!A:D,2,FALSE)</f>
        <v>瑞幸</v>
      </c>
      <c r="C12242" t="s">
        <v>18730</v>
      </c>
      <c r="D12242" s="7">
        <f>VLOOKUP(C12242,属性!A:D,3,FALSE)</f>
        <v>46088</v>
      </c>
      <c r="E12242" s="7" t="str">
        <f>VLOOKUP(C12242,属性!A:D,4,FALSE)</f>
        <v>否</v>
      </c>
      <c r="F12242" s="8" t="s">
        <v>20417</v>
      </c>
      <c r="G12242" s="8" t="s">
        <v>20418</v>
      </c>
      <c r="H12242" s="9">
        <v>46090</v>
      </c>
      <c r="I12242" s="8" t="s">
        <v>38</v>
      </c>
      <c r="J12242" s="8" t="s">
        <v>15</v>
      </c>
      <c r="K12242" s="7">
        <v>46094</v>
      </c>
    </row>
    <row r="12243" hidden="1" spans="1:11">
      <c r="A12243">
        <v>12243</v>
      </c>
      <c r="B12243" t="str">
        <f>VLOOKUP(C12243,属性!A:D,2,FALSE)</f>
        <v>瑞幸</v>
      </c>
      <c r="C12243" t="s">
        <v>18730</v>
      </c>
      <c r="D12243" s="7">
        <f>VLOOKUP(C12243,属性!A:D,3,FALSE)</f>
        <v>46088</v>
      </c>
      <c r="E12243" s="7" t="str">
        <f>VLOOKUP(C12243,属性!A:D,4,FALSE)</f>
        <v>否</v>
      </c>
      <c r="F12243" s="8" t="s">
        <v>20419</v>
      </c>
      <c r="G12243" s="8" t="s">
        <v>20420</v>
      </c>
      <c r="H12243" s="9">
        <v>46090</v>
      </c>
      <c r="I12243" s="8" t="s">
        <v>90</v>
      </c>
      <c r="J12243" s="8" t="s">
        <v>19</v>
      </c>
      <c r="K12243" s="7">
        <v>46094</v>
      </c>
    </row>
    <row r="12244" spans="1:11">
      <c r="A12244">
        <v>12244</v>
      </c>
      <c r="B12244" t="str">
        <f>VLOOKUP(C12244,属性!A:D,2,FALSE)</f>
        <v>瑞幸</v>
      </c>
      <c r="C12244" t="s">
        <v>18730</v>
      </c>
      <c r="D12244" s="7">
        <f>VLOOKUP(C12244,属性!A:D,3,FALSE)</f>
        <v>46088</v>
      </c>
      <c r="E12244" s="7" t="str">
        <f>VLOOKUP(C12244,属性!A:D,4,FALSE)</f>
        <v>否</v>
      </c>
      <c r="F12244" s="8" t="s">
        <v>20421</v>
      </c>
      <c r="G12244" s="8" t="s">
        <v>20422</v>
      </c>
      <c r="H12244" s="9">
        <v>46090</v>
      </c>
      <c r="I12244" s="8" t="s">
        <v>18</v>
      </c>
      <c r="J12244" s="8" t="s">
        <v>30</v>
      </c>
      <c r="K12244" s="7">
        <v>46094</v>
      </c>
    </row>
    <row r="12245" hidden="1" spans="1:11">
      <c r="A12245">
        <v>12245</v>
      </c>
      <c r="B12245" t="str">
        <f>VLOOKUP(C12245,属性!A:D,2,FALSE)</f>
        <v>瑞幸</v>
      </c>
      <c r="C12245" t="s">
        <v>18730</v>
      </c>
      <c r="D12245" s="7">
        <f>VLOOKUP(C12245,属性!A:D,3,FALSE)</f>
        <v>46088</v>
      </c>
      <c r="E12245" s="7" t="str">
        <f>VLOOKUP(C12245,属性!A:D,4,FALSE)</f>
        <v>否</v>
      </c>
      <c r="F12245" s="8" t="s">
        <v>20423</v>
      </c>
      <c r="G12245" s="8" t="s">
        <v>20424</v>
      </c>
      <c r="H12245" s="9">
        <v>46089</v>
      </c>
      <c r="I12245" s="8" t="s">
        <v>217</v>
      </c>
      <c r="J12245" s="8" t="s">
        <v>15</v>
      </c>
      <c r="K12245" s="7">
        <v>46094</v>
      </c>
    </row>
    <row r="12246" hidden="1" spans="1:11">
      <c r="A12246">
        <v>12246</v>
      </c>
      <c r="B12246" t="str">
        <f>VLOOKUP(C12246,属性!A:D,2,FALSE)</f>
        <v>瑞幸</v>
      </c>
      <c r="C12246" t="s">
        <v>18730</v>
      </c>
      <c r="D12246" s="7">
        <f>VLOOKUP(C12246,属性!A:D,3,FALSE)</f>
        <v>46088</v>
      </c>
      <c r="E12246" s="7" t="str">
        <f>VLOOKUP(C12246,属性!A:D,4,FALSE)</f>
        <v>否</v>
      </c>
      <c r="F12246" s="8" t="s">
        <v>20425</v>
      </c>
      <c r="G12246" s="8" t="s">
        <v>20426</v>
      </c>
      <c r="H12246" s="9">
        <v>46089</v>
      </c>
      <c r="I12246" s="8" t="s">
        <v>22</v>
      </c>
      <c r="J12246" s="8" t="s">
        <v>19</v>
      </c>
      <c r="K12246" s="7">
        <v>46094</v>
      </c>
    </row>
    <row r="12247" hidden="1" spans="1:11">
      <c r="A12247">
        <v>12247</v>
      </c>
      <c r="B12247" t="str">
        <f>VLOOKUP(C12247,属性!A:D,2,FALSE)</f>
        <v>瑞幸</v>
      </c>
      <c r="C12247" t="s">
        <v>18730</v>
      </c>
      <c r="D12247" s="7">
        <f>VLOOKUP(C12247,属性!A:D,3,FALSE)</f>
        <v>46088</v>
      </c>
      <c r="E12247" s="7" t="str">
        <f>VLOOKUP(C12247,属性!A:D,4,FALSE)</f>
        <v>否</v>
      </c>
      <c r="F12247" s="8" t="s">
        <v>20427</v>
      </c>
      <c r="G12247" s="8" t="s">
        <v>20428</v>
      </c>
      <c r="H12247" s="9">
        <v>46089</v>
      </c>
      <c r="I12247" s="8" t="s">
        <v>365</v>
      </c>
      <c r="J12247" s="8" t="s">
        <v>19</v>
      </c>
      <c r="K12247" s="7">
        <v>46094</v>
      </c>
    </row>
    <row r="12248" hidden="1" spans="1:11">
      <c r="A12248">
        <v>12248</v>
      </c>
      <c r="B12248" t="str">
        <f>VLOOKUP(C12248,属性!A:D,2,FALSE)</f>
        <v>瑞幸</v>
      </c>
      <c r="C12248" t="s">
        <v>18730</v>
      </c>
      <c r="D12248" s="7">
        <f>VLOOKUP(C12248,属性!A:D,3,FALSE)</f>
        <v>46088</v>
      </c>
      <c r="E12248" s="7" t="str">
        <f>VLOOKUP(C12248,属性!A:D,4,FALSE)</f>
        <v>否</v>
      </c>
      <c r="F12248" s="8" t="s">
        <v>20429</v>
      </c>
      <c r="G12248" s="8"/>
      <c r="H12248" s="9">
        <v>46089</v>
      </c>
      <c r="I12248" s="8" t="s">
        <v>119</v>
      </c>
      <c r="J12248" s="8" t="s">
        <v>19</v>
      </c>
      <c r="K12248" s="7">
        <v>46094</v>
      </c>
    </row>
    <row r="12249" spans="1:11">
      <c r="A12249">
        <v>12249</v>
      </c>
      <c r="B12249" t="str">
        <f>VLOOKUP(C12249,属性!A:D,2,FALSE)</f>
        <v>瑞幸</v>
      </c>
      <c r="C12249" t="s">
        <v>18730</v>
      </c>
      <c r="D12249" s="7">
        <f>VLOOKUP(C12249,属性!A:D,3,FALSE)</f>
        <v>46088</v>
      </c>
      <c r="E12249" s="7" t="str">
        <f>VLOOKUP(C12249,属性!A:D,4,FALSE)</f>
        <v>否</v>
      </c>
      <c r="F12249" s="8" t="s">
        <v>20430</v>
      </c>
      <c r="G12249" s="8" t="s">
        <v>1166</v>
      </c>
      <c r="H12249" s="9">
        <v>46089</v>
      </c>
      <c r="I12249" s="8" t="s">
        <v>85</v>
      </c>
      <c r="J12249" s="8" t="s">
        <v>30</v>
      </c>
      <c r="K12249" s="7">
        <v>46094</v>
      </c>
    </row>
    <row r="12250" spans="1:11">
      <c r="A12250">
        <v>12250</v>
      </c>
      <c r="B12250" t="str">
        <f>VLOOKUP(C12250,属性!A:D,2,FALSE)</f>
        <v>瑞幸</v>
      </c>
      <c r="C12250" t="s">
        <v>18730</v>
      </c>
      <c r="D12250" s="7">
        <f>VLOOKUP(C12250,属性!A:D,3,FALSE)</f>
        <v>46088</v>
      </c>
      <c r="E12250" s="7" t="str">
        <f>VLOOKUP(C12250,属性!A:D,4,FALSE)</f>
        <v>否</v>
      </c>
      <c r="F12250" s="8" t="s">
        <v>14500</v>
      </c>
      <c r="G12250" s="8" t="s">
        <v>20431</v>
      </c>
      <c r="H12250" s="9">
        <v>46089</v>
      </c>
      <c r="I12250" s="8" t="s">
        <v>22</v>
      </c>
      <c r="J12250" s="8" t="s">
        <v>30</v>
      </c>
      <c r="K12250" s="7">
        <v>46094</v>
      </c>
    </row>
    <row r="12251" spans="1:11">
      <c r="A12251">
        <v>12251</v>
      </c>
      <c r="B12251" t="str">
        <f>VLOOKUP(C12251,属性!A:D,2,FALSE)</f>
        <v>瑞幸</v>
      </c>
      <c r="C12251" t="s">
        <v>18730</v>
      </c>
      <c r="D12251" s="7">
        <f>VLOOKUP(C12251,属性!A:D,3,FALSE)</f>
        <v>46088</v>
      </c>
      <c r="E12251" s="7" t="str">
        <f>VLOOKUP(C12251,属性!A:D,4,FALSE)</f>
        <v>否</v>
      </c>
      <c r="F12251" s="8" t="s">
        <v>20432</v>
      </c>
      <c r="G12251" s="8" t="s">
        <v>20433</v>
      </c>
      <c r="H12251" s="9">
        <v>46089</v>
      </c>
      <c r="I12251" s="8" t="s">
        <v>85</v>
      </c>
      <c r="J12251" s="8" t="s">
        <v>30</v>
      </c>
      <c r="K12251" s="7">
        <v>46094</v>
      </c>
    </row>
    <row r="12252" hidden="1" spans="1:11">
      <c r="A12252">
        <v>12252</v>
      </c>
      <c r="B12252" t="str">
        <f>VLOOKUP(C12252,属性!A:D,2,FALSE)</f>
        <v>瑞幸</v>
      </c>
      <c r="C12252" t="s">
        <v>18730</v>
      </c>
      <c r="D12252" s="7">
        <f>VLOOKUP(C12252,属性!A:D,3,FALSE)</f>
        <v>46088</v>
      </c>
      <c r="E12252" s="7" t="str">
        <f>VLOOKUP(C12252,属性!A:D,4,FALSE)</f>
        <v>否</v>
      </c>
      <c r="F12252" s="8" t="s">
        <v>20434</v>
      </c>
      <c r="G12252" s="8" t="s">
        <v>1108</v>
      </c>
      <c r="H12252" s="9">
        <v>46089</v>
      </c>
      <c r="I12252" s="8" t="s">
        <v>18</v>
      </c>
      <c r="J12252" s="8" t="s">
        <v>19</v>
      </c>
      <c r="K12252" s="7">
        <v>46094</v>
      </c>
    </row>
    <row r="12253" hidden="1" spans="1:11">
      <c r="A12253">
        <v>12253</v>
      </c>
      <c r="B12253" t="str">
        <f>VLOOKUP(C12253,属性!A:D,2,FALSE)</f>
        <v>瑞幸</v>
      </c>
      <c r="C12253" t="s">
        <v>18730</v>
      </c>
      <c r="D12253" s="7">
        <f>VLOOKUP(C12253,属性!A:D,3,FALSE)</f>
        <v>46088</v>
      </c>
      <c r="E12253" s="7" t="str">
        <f>VLOOKUP(C12253,属性!A:D,4,FALSE)</f>
        <v>否</v>
      </c>
      <c r="F12253" s="8" t="s">
        <v>20435</v>
      </c>
      <c r="G12253" s="8" t="s">
        <v>20436</v>
      </c>
      <c r="H12253" s="9">
        <v>46089</v>
      </c>
      <c r="I12253" s="8" t="s">
        <v>68</v>
      </c>
      <c r="J12253" s="8" t="s">
        <v>19</v>
      </c>
      <c r="K12253" s="7">
        <v>46094</v>
      </c>
    </row>
    <row r="12254" hidden="1" spans="1:11">
      <c r="A12254">
        <v>12254</v>
      </c>
      <c r="B12254" t="str">
        <f>VLOOKUP(C12254,属性!A:D,2,FALSE)</f>
        <v>瑞幸</v>
      </c>
      <c r="C12254" t="s">
        <v>18730</v>
      </c>
      <c r="D12254" s="7">
        <f>VLOOKUP(C12254,属性!A:D,3,FALSE)</f>
        <v>46088</v>
      </c>
      <c r="E12254" s="7" t="str">
        <f>VLOOKUP(C12254,属性!A:D,4,FALSE)</f>
        <v>否</v>
      </c>
      <c r="F12254" s="8" t="s">
        <v>20437</v>
      </c>
      <c r="G12254" s="8" t="s">
        <v>20438</v>
      </c>
      <c r="H12254" s="9">
        <v>46089</v>
      </c>
      <c r="I12254" s="8" t="s">
        <v>348</v>
      </c>
      <c r="J12254" s="8" t="s">
        <v>19</v>
      </c>
      <c r="K12254" s="7">
        <v>46094</v>
      </c>
    </row>
    <row r="12255" hidden="1" spans="1:11">
      <c r="A12255">
        <v>12255</v>
      </c>
      <c r="B12255" t="str">
        <f>VLOOKUP(C12255,属性!A:D,2,FALSE)</f>
        <v>瑞幸</v>
      </c>
      <c r="C12255" t="s">
        <v>18730</v>
      </c>
      <c r="D12255" s="7">
        <f>VLOOKUP(C12255,属性!A:D,3,FALSE)</f>
        <v>46088</v>
      </c>
      <c r="E12255" s="7" t="str">
        <f>VLOOKUP(C12255,属性!A:D,4,FALSE)</f>
        <v>否</v>
      </c>
      <c r="F12255" s="8" t="s">
        <v>20439</v>
      </c>
      <c r="G12255" s="8" t="s">
        <v>92</v>
      </c>
      <c r="H12255" s="9">
        <v>46089</v>
      </c>
      <c r="I12255" s="8" t="s">
        <v>22</v>
      </c>
      <c r="J12255" s="8" t="s">
        <v>15</v>
      </c>
      <c r="K12255" s="7">
        <v>46094</v>
      </c>
    </row>
    <row r="12256" spans="1:11">
      <c r="A12256">
        <v>12256</v>
      </c>
      <c r="B12256" t="str">
        <f>VLOOKUP(C12256,属性!A:D,2,FALSE)</f>
        <v>瑞幸</v>
      </c>
      <c r="C12256" t="s">
        <v>18730</v>
      </c>
      <c r="D12256" s="7">
        <f>VLOOKUP(C12256,属性!A:D,3,FALSE)</f>
        <v>46088</v>
      </c>
      <c r="E12256" s="7" t="str">
        <f>VLOOKUP(C12256,属性!A:D,4,FALSE)</f>
        <v>否</v>
      </c>
      <c r="F12256" s="8" t="s">
        <v>20440</v>
      </c>
      <c r="G12256" s="8" t="s">
        <v>20441</v>
      </c>
      <c r="H12256" s="9">
        <v>46089</v>
      </c>
      <c r="I12256" s="8" t="s">
        <v>49</v>
      </c>
      <c r="J12256" s="8" t="s">
        <v>30</v>
      </c>
      <c r="K12256" s="7">
        <v>46094</v>
      </c>
    </row>
    <row r="12257" spans="1:11">
      <c r="A12257">
        <v>12257</v>
      </c>
      <c r="B12257" t="str">
        <f>VLOOKUP(C12257,属性!A:D,2,FALSE)</f>
        <v>瑞幸</v>
      </c>
      <c r="C12257" t="s">
        <v>18730</v>
      </c>
      <c r="D12257" s="7">
        <f>VLOOKUP(C12257,属性!A:D,3,FALSE)</f>
        <v>46088</v>
      </c>
      <c r="E12257" s="7" t="str">
        <f>VLOOKUP(C12257,属性!A:D,4,FALSE)</f>
        <v>否</v>
      </c>
      <c r="F12257" s="8" t="s">
        <v>20442</v>
      </c>
      <c r="G12257" s="8" t="s">
        <v>20443</v>
      </c>
      <c r="H12257" s="9">
        <v>46089</v>
      </c>
      <c r="I12257" s="8" t="s">
        <v>138</v>
      </c>
      <c r="J12257" s="8" t="s">
        <v>30</v>
      </c>
      <c r="K12257" s="7">
        <v>46094</v>
      </c>
    </row>
    <row r="12258" spans="1:11">
      <c r="A12258">
        <v>12258</v>
      </c>
      <c r="B12258" t="str">
        <f>VLOOKUP(C12258,属性!A:D,2,FALSE)</f>
        <v>瑞幸</v>
      </c>
      <c r="C12258" t="s">
        <v>18730</v>
      </c>
      <c r="D12258" s="7">
        <f>VLOOKUP(C12258,属性!A:D,3,FALSE)</f>
        <v>46088</v>
      </c>
      <c r="E12258" s="7" t="str">
        <f>VLOOKUP(C12258,属性!A:D,4,FALSE)</f>
        <v>否</v>
      </c>
      <c r="F12258" s="8" t="s">
        <v>171</v>
      </c>
      <c r="G12258" s="8" t="s">
        <v>20444</v>
      </c>
      <c r="H12258" s="9">
        <v>46089</v>
      </c>
      <c r="I12258" s="8" t="s">
        <v>74</v>
      </c>
      <c r="J12258" s="8" t="s">
        <v>30</v>
      </c>
      <c r="K12258" s="7">
        <v>46094</v>
      </c>
    </row>
    <row r="12259" spans="1:11">
      <c r="A12259">
        <v>12259</v>
      </c>
      <c r="B12259" t="str">
        <f>VLOOKUP(C12259,属性!A:D,2,FALSE)</f>
        <v>瑞幸</v>
      </c>
      <c r="C12259" t="s">
        <v>18730</v>
      </c>
      <c r="D12259" s="7">
        <f>VLOOKUP(C12259,属性!A:D,3,FALSE)</f>
        <v>46088</v>
      </c>
      <c r="E12259" s="7" t="str">
        <f>VLOOKUP(C12259,属性!A:D,4,FALSE)</f>
        <v>否</v>
      </c>
      <c r="F12259" s="8" t="s">
        <v>20445</v>
      </c>
      <c r="G12259" s="8" t="s">
        <v>20446</v>
      </c>
      <c r="H12259" s="9">
        <v>46089</v>
      </c>
      <c r="I12259" s="8" t="s">
        <v>74</v>
      </c>
      <c r="J12259" s="8" t="s">
        <v>30</v>
      </c>
      <c r="K12259" s="7">
        <v>46094</v>
      </c>
    </row>
    <row r="12260" hidden="1" spans="1:11">
      <c r="A12260">
        <v>12260</v>
      </c>
      <c r="B12260" t="str">
        <f>VLOOKUP(C12260,属性!A:D,2,FALSE)</f>
        <v>瑞幸</v>
      </c>
      <c r="C12260" t="s">
        <v>18730</v>
      </c>
      <c r="D12260" s="7">
        <f>VLOOKUP(C12260,属性!A:D,3,FALSE)</f>
        <v>46088</v>
      </c>
      <c r="E12260" s="7" t="str">
        <f>VLOOKUP(C12260,属性!A:D,4,FALSE)</f>
        <v>否</v>
      </c>
      <c r="F12260" s="8" t="s">
        <v>20447</v>
      </c>
      <c r="G12260" s="8" t="s">
        <v>92</v>
      </c>
      <c r="H12260" s="9">
        <v>46089</v>
      </c>
      <c r="I12260" s="8" t="s">
        <v>33</v>
      </c>
      <c r="J12260" s="8" t="s">
        <v>15</v>
      </c>
      <c r="K12260" s="7">
        <v>46094</v>
      </c>
    </row>
    <row r="12261" hidden="1" spans="1:11">
      <c r="A12261">
        <v>12261</v>
      </c>
      <c r="B12261" t="str">
        <f>VLOOKUP(C12261,属性!A:D,2,FALSE)</f>
        <v>瑞幸</v>
      </c>
      <c r="C12261" t="s">
        <v>18730</v>
      </c>
      <c r="D12261" s="7">
        <f>VLOOKUP(C12261,属性!A:D,3,FALSE)</f>
        <v>46088</v>
      </c>
      <c r="E12261" s="7" t="str">
        <f>VLOOKUP(C12261,属性!A:D,4,FALSE)</f>
        <v>否</v>
      </c>
      <c r="F12261" s="8" t="s">
        <v>20448</v>
      </c>
      <c r="G12261" s="8" t="s">
        <v>8474</v>
      </c>
      <c r="H12261" s="9">
        <v>46089</v>
      </c>
      <c r="I12261" s="8" t="s">
        <v>122</v>
      </c>
      <c r="J12261" s="8" t="s">
        <v>15</v>
      </c>
      <c r="K12261" s="7">
        <v>46094</v>
      </c>
    </row>
    <row r="12262" hidden="1" spans="1:11">
      <c r="A12262">
        <v>12262</v>
      </c>
      <c r="B12262" t="str">
        <f>VLOOKUP(C12262,属性!A:D,2,FALSE)</f>
        <v>瑞幸</v>
      </c>
      <c r="C12262" t="s">
        <v>18730</v>
      </c>
      <c r="D12262" s="7">
        <f>VLOOKUP(C12262,属性!A:D,3,FALSE)</f>
        <v>46088</v>
      </c>
      <c r="E12262" s="7" t="str">
        <f>VLOOKUP(C12262,属性!A:D,4,FALSE)</f>
        <v>否</v>
      </c>
      <c r="F12262" s="8" t="s">
        <v>20449</v>
      </c>
      <c r="G12262" s="8" t="s">
        <v>20450</v>
      </c>
      <c r="H12262" s="9">
        <v>46089</v>
      </c>
      <c r="I12262" s="8" t="s">
        <v>38</v>
      </c>
      <c r="J12262" s="8" t="s">
        <v>19</v>
      </c>
      <c r="K12262" s="7">
        <v>46094</v>
      </c>
    </row>
    <row r="12263" hidden="1" spans="1:11">
      <c r="A12263">
        <v>12263</v>
      </c>
      <c r="B12263" t="str">
        <f>VLOOKUP(C12263,属性!A:D,2,FALSE)</f>
        <v>瑞幸</v>
      </c>
      <c r="C12263" t="s">
        <v>18730</v>
      </c>
      <c r="D12263" s="7">
        <f>VLOOKUP(C12263,属性!A:D,3,FALSE)</f>
        <v>46088</v>
      </c>
      <c r="E12263" s="7" t="str">
        <f>VLOOKUP(C12263,属性!A:D,4,FALSE)</f>
        <v>否</v>
      </c>
      <c r="F12263" s="8">
        <v>11</v>
      </c>
      <c r="G12263" s="8" t="s">
        <v>20451</v>
      </c>
      <c r="H12263" s="9">
        <v>46089</v>
      </c>
      <c r="I12263" s="8" t="s">
        <v>179</v>
      </c>
      <c r="J12263" s="8" t="s">
        <v>15</v>
      </c>
      <c r="K12263" s="7">
        <v>46094</v>
      </c>
    </row>
    <row r="12264" hidden="1" spans="1:11">
      <c r="A12264">
        <v>12264</v>
      </c>
      <c r="B12264" t="str">
        <f>VLOOKUP(C12264,属性!A:D,2,FALSE)</f>
        <v>瑞幸</v>
      </c>
      <c r="C12264" t="s">
        <v>18730</v>
      </c>
      <c r="D12264" s="7">
        <f>VLOOKUP(C12264,属性!A:D,3,FALSE)</f>
        <v>46088</v>
      </c>
      <c r="E12264" s="7" t="str">
        <f>VLOOKUP(C12264,属性!A:D,4,FALSE)</f>
        <v>否</v>
      </c>
      <c r="F12264" s="8" t="s">
        <v>20452</v>
      </c>
      <c r="G12264" s="8" t="s">
        <v>20453</v>
      </c>
      <c r="H12264" s="9">
        <v>46088</v>
      </c>
      <c r="I12264" s="8" t="s">
        <v>38</v>
      </c>
      <c r="J12264" s="8" t="s">
        <v>19</v>
      </c>
      <c r="K12264" s="7">
        <v>46094</v>
      </c>
    </row>
    <row r="12265" spans="1:11">
      <c r="A12265">
        <v>12265</v>
      </c>
      <c r="B12265" t="str">
        <f>VLOOKUP(C12265,属性!A:D,2,FALSE)</f>
        <v>瑞幸</v>
      </c>
      <c r="C12265" t="s">
        <v>18730</v>
      </c>
      <c r="D12265" s="7">
        <f>VLOOKUP(C12265,属性!A:D,3,FALSE)</f>
        <v>46088</v>
      </c>
      <c r="E12265" s="7" t="str">
        <f>VLOOKUP(C12265,属性!A:D,4,FALSE)</f>
        <v>否</v>
      </c>
      <c r="F12265" s="8" t="s">
        <v>3536</v>
      </c>
      <c r="G12265" s="8" t="s">
        <v>767</v>
      </c>
      <c r="H12265" s="9">
        <v>46091</v>
      </c>
      <c r="I12265" s="8" t="s">
        <v>119</v>
      </c>
      <c r="J12265" s="8" t="s">
        <v>30</v>
      </c>
      <c r="K12265" s="7">
        <v>46094</v>
      </c>
    </row>
    <row r="12266" spans="1:11">
      <c r="A12266">
        <v>12266</v>
      </c>
      <c r="B12266" t="str">
        <f>VLOOKUP(C12266,属性!A:D,2,FALSE)</f>
        <v>瑞幸</v>
      </c>
      <c r="C12266" t="s">
        <v>18730</v>
      </c>
      <c r="D12266" s="7">
        <f>VLOOKUP(C12266,属性!A:D,3,FALSE)</f>
        <v>46088</v>
      </c>
      <c r="E12266" s="7" t="str">
        <f>VLOOKUP(C12266,属性!A:D,4,FALSE)</f>
        <v>否</v>
      </c>
      <c r="F12266" s="8" t="s">
        <v>20454</v>
      </c>
      <c r="G12266" s="8" t="s">
        <v>767</v>
      </c>
      <c r="H12266" s="9">
        <v>46090</v>
      </c>
      <c r="I12266" s="8" t="s">
        <v>14</v>
      </c>
      <c r="J12266" s="8" t="s">
        <v>30</v>
      </c>
      <c r="K12266" s="7">
        <v>46094</v>
      </c>
    </row>
    <row r="12267" spans="1:11">
      <c r="A12267">
        <v>12267</v>
      </c>
      <c r="B12267" t="str">
        <f>VLOOKUP(C12267,属性!A:D,2,FALSE)</f>
        <v>瑞幸</v>
      </c>
      <c r="C12267" t="s">
        <v>18730</v>
      </c>
      <c r="D12267" s="7">
        <f>VLOOKUP(C12267,属性!A:D,3,FALSE)</f>
        <v>46088</v>
      </c>
      <c r="E12267" s="7" t="str">
        <f>VLOOKUP(C12267,属性!A:D,4,FALSE)</f>
        <v>否</v>
      </c>
      <c r="F12267" s="8" t="s">
        <v>20455</v>
      </c>
      <c r="G12267" s="8" t="s">
        <v>20456</v>
      </c>
      <c r="H12267" s="9">
        <v>46089</v>
      </c>
      <c r="I12267" s="8" t="s">
        <v>33</v>
      </c>
      <c r="J12267" s="8" t="s">
        <v>30</v>
      </c>
      <c r="K12267" s="7">
        <v>46094</v>
      </c>
    </row>
    <row r="12268" spans="1:11">
      <c r="A12268">
        <v>12268</v>
      </c>
      <c r="B12268" t="str">
        <f>VLOOKUP(C12268,属性!A:D,2,FALSE)</f>
        <v>瑞幸</v>
      </c>
      <c r="C12268" t="s">
        <v>18730</v>
      </c>
      <c r="D12268" s="7">
        <f>VLOOKUP(C12268,属性!A:D,3,FALSE)</f>
        <v>46088</v>
      </c>
      <c r="E12268" s="7" t="str">
        <f>VLOOKUP(C12268,属性!A:D,4,FALSE)</f>
        <v>否</v>
      </c>
      <c r="F12268" s="8" t="s">
        <v>19853</v>
      </c>
      <c r="G12268" s="8" t="s">
        <v>767</v>
      </c>
      <c r="H12268" s="9">
        <v>46089</v>
      </c>
      <c r="I12268" s="8" t="s">
        <v>38</v>
      </c>
      <c r="J12268" s="8" t="s">
        <v>30</v>
      </c>
      <c r="K12268" s="7">
        <v>46094</v>
      </c>
    </row>
    <row r="12269" hidden="1" spans="1:11">
      <c r="A12269">
        <v>12269</v>
      </c>
      <c r="B12269" t="str">
        <f>VLOOKUP(C12269,属性!A:D,2,FALSE)</f>
        <v>瑞幸</v>
      </c>
      <c r="C12269" t="s">
        <v>18730</v>
      </c>
      <c r="D12269" s="7">
        <f>VLOOKUP(C12269,属性!A:D,3,FALSE)</f>
        <v>46088</v>
      </c>
      <c r="E12269" s="7" t="str">
        <f>VLOOKUP(C12269,属性!A:D,4,FALSE)</f>
        <v>否</v>
      </c>
      <c r="F12269" s="8" t="s">
        <v>20457</v>
      </c>
      <c r="G12269" s="8" t="s">
        <v>20458</v>
      </c>
      <c r="H12269" s="9">
        <v>46093</v>
      </c>
      <c r="I12269" s="8" t="s">
        <v>14</v>
      </c>
      <c r="J12269" s="8" t="s">
        <v>19</v>
      </c>
      <c r="K12269" s="7">
        <v>46094</v>
      </c>
    </row>
    <row r="12270" hidden="1" spans="1:11">
      <c r="A12270">
        <v>12270</v>
      </c>
      <c r="B12270" t="str">
        <f>VLOOKUP(C12270,属性!A:D,2,FALSE)</f>
        <v>瑞幸</v>
      </c>
      <c r="C12270" t="s">
        <v>18730</v>
      </c>
      <c r="D12270" s="7">
        <f>VLOOKUP(C12270,属性!A:D,3,FALSE)</f>
        <v>46088</v>
      </c>
      <c r="E12270" s="7" t="str">
        <f>VLOOKUP(C12270,属性!A:D,4,FALSE)</f>
        <v>否</v>
      </c>
      <c r="F12270" s="8" t="s">
        <v>10303</v>
      </c>
      <c r="G12270" s="8" t="s">
        <v>20459</v>
      </c>
      <c r="H12270" s="9">
        <v>46093</v>
      </c>
      <c r="I12270" s="8" t="s">
        <v>38</v>
      </c>
      <c r="J12270" s="8" t="s">
        <v>19</v>
      </c>
      <c r="K12270" s="7">
        <v>46094</v>
      </c>
    </row>
    <row r="12271" hidden="1" spans="1:11">
      <c r="A12271">
        <v>12271</v>
      </c>
      <c r="B12271" t="str">
        <f>VLOOKUP(C12271,属性!A:D,2,FALSE)</f>
        <v>瑞幸</v>
      </c>
      <c r="C12271" t="s">
        <v>18730</v>
      </c>
      <c r="D12271" s="7">
        <f>VLOOKUP(C12271,属性!A:D,3,FALSE)</f>
        <v>46088</v>
      </c>
      <c r="E12271" s="7" t="str">
        <f>VLOOKUP(C12271,属性!A:D,4,FALSE)</f>
        <v>否</v>
      </c>
      <c r="F12271" s="8" t="s">
        <v>20460</v>
      </c>
      <c r="G12271" s="8" t="s">
        <v>20461</v>
      </c>
      <c r="H12271" s="9">
        <v>46090</v>
      </c>
      <c r="I12271" s="8" t="s">
        <v>38</v>
      </c>
      <c r="J12271" s="8" t="s">
        <v>19</v>
      </c>
      <c r="K12271" s="7">
        <v>46094</v>
      </c>
    </row>
    <row r="12272" hidden="1" spans="1:11">
      <c r="A12272">
        <v>12272</v>
      </c>
      <c r="B12272" t="str">
        <f>VLOOKUP(C12272,属性!A:D,2,FALSE)</f>
        <v>瑞幸</v>
      </c>
      <c r="C12272" t="s">
        <v>18730</v>
      </c>
      <c r="D12272" s="7">
        <f>VLOOKUP(C12272,属性!A:D,3,FALSE)</f>
        <v>46088</v>
      </c>
      <c r="E12272" s="7" t="str">
        <f>VLOOKUP(C12272,属性!A:D,4,FALSE)</f>
        <v>否</v>
      </c>
      <c r="F12272" s="8" t="s">
        <v>10303</v>
      </c>
      <c r="G12272" s="8" t="s">
        <v>20462</v>
      </c>
      <c r="H12272" s="9">
        <v>46090</v>
      </c>
      <c r="I12272" s="8" t="s">
        <v>38</v>
      </c>
      <c r="J12272" s="8" t="s">
        <v>19</v>
      </c>
      <c r="K12272" s="7">
        <v>46094</v>
      </c>
    </row>
    <row r="12273" hidden="1" spans="1:11">
      <c r="A12273">
        <v>12273</v>
      </c>
      <c r="B12273" t="str">
        <f>VLOOKUP(C12273,属性!A:D,2,FALSE)</f>
        <v>瑞幸</v>
      </c>
      <c r="C12273" t="s">
        <v>18730</v>
      </c>
      <c r="D12273" s="7">
        <f>VLOOKUP(C12273,属性!A:D,3,FALSE)</f>
        <v>46088</v>
      </c>
      <c r="E12273" s="7" t="str">
        <f>VLOOKUP(C12273,属性!A:D,4,FALSE)</f>
        <v>否</v>
      </c>
      <c r="F12273" s="8" t="s">
        <v>20463</v>
      </c>
      <c r="G12273" s="8" t="s">
        <v>20464</v>
      </c>
      <c r="H12273" s="9">
        <v>46091</v>
      </c>
      <c r="I12273" s="8" t="s">
        <v>38</v>
      </c>
      <c r="J12273" s="8" t="s">
        <v>19</v>
      </c>
      <c r="K12273" s="7">
        <v>46094</v>
      </c>
    </row>
    <row r="12274" hidden="1" spans="1:11">
      <c r="A12274">
        <v>12274</v>
      </c>
      <c r="B12274" t="str">
        <f>VLOOKUP(C12274,属性!A:D,2,FALSE)</f>
        <v>瑞幸</v>
      </c>
      <c r="C12274" t="s">
        <v>18730</v>
      </c>
      <c r="D12274" s="7">
        <f>VLOOKUP(C12274,属性!A:D,3,FALSE)</f>
        <v>46088</v>
      </c>
      <c r="E12274" s="7" t="str">
        <f>VLOOKUP(C12274,属性!A:D,4,FALSE)</f>
        <v>否</v>
      </c>
      <c r="F12274" s="8" t="s">
        <v>10303</v>
      </c>
      <c r="G12274" s="8" t="s">
        <v>19480</v>
      </c>
      <c r="H12274" s="9">
        <v>46092</v>
      </c>
      <c r="I12274" s="8" t="s">
        <v>38</v>
      </c>
      <c r="J12274" s="8" t="s">
        <v>19</v>
      </c>
      <c r="K12274" s="7">
        <v>46094</v>
      </c>
    </row>
    <row r="12275" spans="1:11">
      <c r="A12275">
        <v>12275</v>
      </c>
      <c r="B12275" t="str">
        <f>VLOOKUP(C12275,属性!A:D,2,FALSE)</f>
        <v>瑞幸</v>
      </c>
      <c r="C12275" t="s">
        <v>18730</v>
      </c>
      <c r="D12275" s="7">
        <f>VLOOKUP(C12275,属性!A:D,3,FALSE)</f>
        <v>46088</v>
      </c>
      <c r="E12275" s="7" t="str">
        <f>VLOOKUP(C12275,属性!A:D,4,FALSE)</f>
        <v>否</v>
      </c>
      <c r="F12275" s="8" t="s">
        <v>15451</v>
      </c>
      <c r="G12275" s="8" t="s">
        <v>20465</v>
      </c>
      <c r="H12275" s="9">
        <v>46089</v>
      </c>
      <c r="I12275" s="8" t="s">
        <v>29</v>
      </c>
      <c r="J12275" s="8" t="s">
        <v>30</v>
      </c>
      <c r="K12275" s="7">
        <v>46094</v>
      </c>
    </row>
    <row r="12276" hidden="1" spans="1:11">
      <c r="A12276">
        <v>12276</v>
      </c>
      <c r="B12276" t="str">
        <f>VLOOKUP(C12276,属性!A:D,2,FALSE)</f>
        <v>瑞幸</v>
      </c>
      <c r="C12276" t="s">
        <v>18730</v>
      </c>
      <c r="D12276" s="7">
        <f>VLOOKUP(C12276,属性!A:D,3,FALSE)</f>
        <v>46088</v>
      </c>
      <c r="E12276" s="7" t="str">
        <f>VLOOKUP(C12276,属性!A:D,4,FALSE)</f>
        <v>否</v>
      </c>
      <c r="F12276" s="8" t="s">
        <v>10303</v>
      </c>
      <c r="G12276" s="8" t="s">
        <v>20466</v>
      </c>
      <c r="H12276" s="9">
        <v>46089</v>
      </c>
      <c r="I12276" s="8" t="s">
        <v>38</v>
      </c>
      <c r="J12276" s="8" t="s">
        <v>19</v>
      </c>
      <c r="K12276" s="7">
        <v>46094</v>
      </c>
    </row>
    <row r="12277" hidden="1" spans="1:11">
      <c r="A12277">
        <v>12277</v>
      </c>
      <c r="B12277" t="str">
        <f>VLOOKUP(C12277,属性!A:D,2,FALSE)</f>
        <v>瑞幸</v>
      </c>
      <c r="C12277" t="s">
        <v>18730</v>
      </c>
      <c r="D12277" s="7">
        <f>VLOOKUP(C12277,属性!A:D,3,FALSE)</f>
        <v>46088</v>
      </c>
      <c r="E12277" s="7" t="str">
        <f>VLOOKUP(C12277,属性!A:D,4,FALSE)</f>
        <v>否</v>
      </c>
      <c r="F12277" s="8" t="s">
        <v>171</v>
      </c>
      <c r="G12277" s="8" t="s">
        <v>20467</v>
      </c>
      <c r="H12277" s="9">
        <v>46089</v>
      </c>
      <c r="I12277" s="8" t="s">
        <v>68</v>
      </c>
      <c r="J12277" s="8" t="s">
        <v>19</v>
      </c>
      <c r="K12277" s="7">
        <v>46094</v>
      </c>
    </row>
    <row r="12278" hidden="1" spans="1:11">
      <c r="A12278">
        <v>12278</v>
      </c>
      <c r="B12278" t="str">
        <f>VLOOKUP(C12278,属性!A:D,2,FALSE)</f>
        <v>瑞幸</v>
      </c>
      <c r="C12278" t="s">
        <v>18730</v>
      </c>
      <c r="D12278" s="7">
        <f>VLOOKUP(C12278,属性!A:D,3,FALSE)</f>
        <v>46088</v>
      </c>
      <c r="E12278" s="7" t="str">
        <f>VLOOKUP(C12278,属性!A:D,4,FALSE)</f>
        <v>否</v>
      </c>
      <c r="F12278" s="8" t="s">
        <v>10303</v>
      </c>
      <c r="G12278" s="8" t="s">
        <v>20468</v>
      </c>
      <c r="H12278" s="9">
        <v>46089</v>
      </c>
      <c r="I12278" s="8" t="s">
        <v>38</v>
      </c>
      <c r="J12278" s="8" t="s">
        <v>19</v>
      </c>
      <c r="K12278" s="7">
        <v>46094</v>
      </c>
    </row>
    <row r="12279" spans="1:11">
      <c r="A12279">
        <v>12279</v>
      </c>
      <c r="B12279" t="str">
        <f>VLOOKUP(C12279,属性!A:D,2,FALSE)</f>
        <v>瑞幸</v>
      </c>
      <c r="C12279" t="s">
        <v>18730</v>
      </c>
      <c r="D12279" s="7">
        <f>VLOOKUP(C12279,属性!A:D,3,FALSE)</f>
        <v>46088</v>
      </c>
      <c r="E12279" s="7" t="str">
        <f>VLOOKUP(C12279,属性!A:D,4,FALSE)</f>
        <v>否</v>
      </c>
      <c r="F12279" s="8" t="s">
        <v>20469</v>
      </c>
      <c r="G12279" s="8" t="s">
        <v>20470</v>
      </c>
      <c r="H12279" s="9">
        <v>46091</v>
      </c>
      <c r="I12279" s="8" t="s">
        <v>38</v>
      </c>
      <c r="J12279" s="8" t="s">
        <v>30</v>
      </c>
      <c r="K12279" s="7">
        <v>46094</v>
      </c>
    </row>
    <row r="12280" hidden="1" spans="1:11">
      <c r="A12280">
        <v>12280</v>
      </c>
      <c r="B12280" t="str">
        <f>VLOOKUP(C12280,属性!A:D,2,FALSE)</f>
        <v>瑞幸</v>
      </c>
      <c r="C12280" t="s">
        <v>18730</v>
      </c>
      <c r="D12280" s="7">
        <f>VLOOKUP(C12280,属性!A:D,3,FALSE)</f>
        <v>46088</v>
      </c>
      <c r="E12280" s="7" t="str">
        <f>VLOOKUP(C12280,属性!A:D,4,FALSE)</f>
        <v>否</v>
      </c>
      <c r="F12280" s="8" t="s">
        <v>10303</v>
      </c>
      <c r="G12280" s="8" t="s">
        <v>20471</v>
      </c>
      <c r="H12280" s="9">
        <v>46092</v>
      </c>
      <c r="I12280" s="8" t="s">
        <v>38</v>
      </c>
      <c r="J12280" s="8" t="s">
        <v>19</v>
      </c>
      <c r="K12280" s="7">
        <v>46094</v>
      </c>
    </row>
    <row r="12281" hidden="1" spans="1:11">
      <c r="A12281">
        <v>12281</v>
      </c>
      <c r="B12281" t="str">
        <f>VLOOKUP(C12281,属性!A:D,2,FALSE)</f>
        <v>瑞幸</v>
      </c>
      <c r="C12281" t="s">
        <v>18730</v>
      </c>
      <c r="D12281" s="7">
        <f>VLOOKUP(C12281,属性!A:D,3,FALSE)</f>
        <v>46088</v>
      </c>
      <c r="E12281" s="7" t="str">
        <f>VLOOKUP(C12281,属性!A:D,4,FALSE)</f>
        <v>否</v>
      </c>
      <c r="F12281" s="8" t="s">
        <v>20472</v>
      </c>
      <c r="G12281" s="8" t="s">
        <v>20473</v>
      </c>
      <c r="H12281" s="9">
        <v>46089</v>
      </c>
      <c r="I12281" s="8" t="s">
        <v>125</v>
      </c>
      <c r="J12281" s="8" t="s">
        <v>19</v>
      </c>
      <c r="K12281" s="7">
        <v>46094</v>
      </c>
    </row>
    <row r="12282" hidden="1" spans="1:11">
      <c r="A12282">
        <v>12282</v>
      </c>
      <c r="B12282" t="str">
        <f>VLOOKUP(C12282,属性!A:D,2,FALSE)</f>
        <v>瑞幸</v>
      </c>
      <c r="C12282" t="s">
        <v>18730</v>
      </c>
      <c r="D12282" s="7">
        <f>VLOOKUP(C12282,属性!A:D,3,FALSE)</f>
        <v>46088</v>
      </c>
      <c r="E12282" s="7" t="str">
        <f>VLOOKUP(C12282,属性!A:D,4,FALSE)</f>
        <v>否</v>
      </c>
      <c r="F12282" s="8" t="s">
        <v>10303</v>
      </c>
      <c r="G12282" s="8" t="s">
        <v>20474</v>
      </c>
      <c r="H12282" s="9">
        <v>46089</v>
      </c>
      <c r="I12282" s="8" t="s">
        <v>38</v>
      </c>
      <c r="J12282" s="8" t="s">
        <v>19</v>
      </c>
      <c r="K12282" s="7">
        <v>46094</v>
      </c>
    </row>
    <row r="12283" hidden="1" spans="1:11">
      <c r="A12283">
        <v>12283</v>
      </c>
      <c r="B12283" t="str">
        <f>VLOOKUP(C12283,属性!A:D,2,FALSE)</f>
        <v>瑞幸</v>
      </c>
      <c r="C12283" t="s">
        <v>18730</v>
      </c>
      <c r="D12283" s="7">
        <f>VLOOKUP(C12283,属性!A:D,3,FALSE)</f>
        <v>46088</v>
      </c>
      <c r="E12283" s="7" t="str">
        <f>VLOOKUP(C12283,属性!A:D,4,FALSE)</f>
        <v>否</v>
      </c>
      <c r="F12283" s="8" t="s">
        <v>20245</v>
      </c>
      <c r="G12283" s="8" t="s">
        <v>20475</v>
      </c>
      <c r="H12283" s="9">
        <v>46089</v>
      </c>
      <c r="I12283" s="8" t="s">
        <v>22</v>
      </c>
      <c r="J12283" s="8" t="s">
        <v>19</v>
      </c>
      <c r="K12283" s="7">
        <v>46094</v>
      </c>
    </row>
    <row r="12284" hidden="1" spans="1:11">
      <c r="A12284">
        <v>12284</v>
      </c>
      <c r="B12284" t="str">
        <f>VLOOKUP(C12284,属性!A:D,2,FALSE)</f>
        <v>瑞幸</v>
      </c>
      <c r="C12284" t="s">
        <v>18730</v>
      </c>
      <c r="D12284" s="7">
        <f>VLOOKUP(C12284,属性!A:D,3,FALSE)</f>
        <v>46088</v>
      </c>
      <c r="E12284" s="7" t="str">
        <f>VLOOKUP(C12284,属性!A:D,4,FALSE)</f>
        <v>否</v>
      </c>
      <c r="F12284" s="8" t="s">
        <v>10303</v>
      </c>
      <c r="G12284" s="8" t="s">
        <v>20476</v>
      </c>
      <c r="H12284" s="9">
        <v>46089</v>
      </c>
      <c r="I12284" s="8" t="s">
        <v>38</v>
      </c>
      <c r="J12284" s="8" t="s">
        <v>19</v>
      </c>
      <c r="K12284" s="7">
        <v>46094</v>
      </c>
    </row>
    <row r="12285" hidden="1" spans="1:11">
      <c r="A12285">
        <v>12285</v>
      </c>
      <c r="B12285" t="str">
        <f>VLOOKUP(C12285,属性!A:D,2,FALSE)</f>
        <v>瑞幸</v>
      </c>
      <c r="C12285" t="s">
        <v>18730</v>
      </c>
      <c r="D12285" s="7">
        <f>VLOOKUP(C12285,属性!A:D,3,FALSE)</f>
        <v>46088</v>
      </c>
      <c r="E12285" s="7" t="str">
        <f>VLOOKUP(C12285,属性!A:D,4,FALSE)</f>
        <v>否</v>
      </c>
      <c r="F12285" s="8" t="s">
        <v>20343</v>
      </c>
      <c r="G12285" s="8" t="s">
        <v>20477</v>
      </c>
      <c r="H12285" s="9">
        <v>46093</v>
      </c>
      <c r="I12285" s="8" t="s">
        <v>22</v>
      </c>
      <c r="J12285" s="8" t="s">
        <v>15</v>
      </c>
      <c r="K12285" s="7">
        <v>46094</v>
      </c>
    </row>
    <row r="12286" hidden="1" spans="1:11">
      <c r="A12286">
        <v>12286</v>
      </c>
      <c r="B12286" t="str">
        <f>VLOOKUP(C12286,属性!A:D,2,FALSE)</f>
        <v>瑞幸</v>
      </c>
      <c r="C12286" t="s">
        <v>18730</v>
      </c>
      <c r="D12286" s="7">
        <f>VLOOKUP(C12286,属性!A:D,3,FALSE)</f>
        <v>46088</v>
      </c>
      <c r="E12286" s="7" t="str">
        <f>VLOOKUP(C12286,属性!A:D,4,FALSE)</f>
        <v>否</v>
      </c>
      <c r="F12286" s="8" t="s">
        <v>20463</v>
      </c>
      <c r="G12286" s="8" t="s">
        <v>20478</v>
      </c>
      <c r="H12286" s="9">
        <v>46093</v>
      </c>
      <c r="I12286" s="8" t="s">
        <v>38</v>
      </c>
      <c r="J12286" s="8" t="s">
        <v>15</v>
      </c>
      <c r="K12286" s="7">
        <v>46094</v>
      </c>
    </row>
    <row r="12287" hidden="1" spans="1:11">
      <c r="A12287">
        <v>12287</v>
      </c>
      <c r="B12287" t="str">
        <f>VLOOKUP(C12287,属性!A:D,2,FALSE)</f>
        <v>瑞幸</v>
      </c>
      <c r="C12287" t="s">
        <v>18730</v>
      </c>
      <c r="D12287" s="7">
        <f>VLOOKUP(C12287,属性!A:D,3,FALSE)</f>
        <v>46088</v>
      </c>
      <c r="E12287" s="7" t="str">
        <f>VLOOKUP(C12287,属性!A:D,4,FALSE)</f>
        <v>否</v>
      </c>
      <c r="F12287" s="8" t="s">
        <v>20479</v>
      </c>
      <c r="G12287" s="8" t="s">
        <v>20480</v>
      </c>
      <c r="H12287" s="9">
        <v>46088</v>
      </c>
      <c r="I12287" s="8" t="s">
        <v>365</v>
      </c>
      <c r="J12287" s="8" t="s">
        <v>19</v>
      </c>
      <c r="K12287" s="7">
        <v>46094</v>
      </c>
    </row>
    <row r="12288" hidden="1" spans="1:11">
      <c r="A12288">
        <v>12288</v>
      </c>
      <c r="B12288" t="str">
        <f>VLOOKUP(C12288,属性!A:D,2,FALSE)</f>
        <v>瑞幸</v>
      </c>
      <c r="C12288" t="s">
        <v>18730</v>
      </c>
      <c r="D12288" s="7">
        <f>VLOOKUP(C12288,属性!A:D,3,FALSE)</f>
        <v>46088</v>
      </c>
      <c r="E12288" s="7" t="str">
        <f>VLOOKUP(C12288,属性!A:D,4,FALSE)</f>
        <v>否</v>
      </c>
      <c r="F12288" s="8" t="s">
        <v>10303</v>
      </c>
      <c r="G12288" s="8" t="s">
        <v>20481</v>
      </c>
      <c r="H12288" s="9">
        <v>46089</v>
      </c>
      <c r="I12288" s="8" t="s">
        <v>38</v>
      </c>
      <c r="J12288" s="8" t="s">
        <v>19</v>
      </c>
      <c r="K12288" s="7">
        <v>46094</v>
      </c>
    </row>
    <row r="12289" spans="1:11">
      <c r="A12289">
        <v>12289</v>
      </c>
      <c r="B12289" t="str">
        <f>VLOOKUP(C12289,属性!A:D,2,FALSE)</f>
        <v>瑞幸</v>
      </c>
      <c r="C12289" t="s">
        <v>18730</v>
      </c>
      <c r="D12289" s="7">
        <f>VLOOKUP(C12289,属性!A:D,3,FALSE)</f>
        <v>46088</v>
      </c>
      <c r="E12289" s="7" t="str">
        <f>VLOOKUP(C12289,属性!A:D,4,FALSE)</f>
        <v>否</v>
      </c>
      <c r="F12289" s="8" t="s">
        <v>20482</v>
      </c>
      <c r="G12289" s="8" t="s">
        <v>20483</v>
      </c>
      <c r="H12289" s="9">
        <v>46093</v>
      </c>
      <c r="I12289" s="8" t="s">
        <v>49</v>
      </c>
      <c r="J12289" s="8" t="s">
        <v>30</v>
      </c>
      <c r="K12289" s="7">
        <v>46094</v>
      </c>
    </row>
    <row r="12290" spans="1:11">
      <c r="A12290">
        <v>12290</v>
      </c>
      <c r="B12290" t="str">
        <f>VLOOKUP(C12290,属性!A:D,2,FALSE)</f>
        <v>瑞幸</v>
      </c>
      <c r="C12290" t="s">
        <v>18730</v>
      </c>
      <c r="D12290" s="7">
        <f>VLOOKUP(C12290,属性!A:D,3,FALSE)</f>
        <v>46088</v>
      </c>
      <c r="E12290" s="7" t="str">
        <f>VLOOKUP(C12290,属性!A:D,4,FALSE)</f>
        <v>否</v>
      </c>
      <c r="F12290" s="8" t="s">
        <v>20484</v>
      </c>
      <c r="G12290" s="8" t="s">
        <v>20485</v>
      </c>
      <c r="H12290" s="9">
        <v>46093</v>
      </c>
      <c r="I12290" s="8" t="s">
        <v>52</v>
      </c>
      <c r="J12290" s="8" t="s">
        <v>30</v>
      </c>
      <c r="K12290" s="7">
        <v>46094</v>
      </c>
    </row>
    <row r="12291" hidden="1" spans="1:11">
      <c r="A12291">
        <v>12291</v>
      </c>
      <c r="B12291" t="str">
        <f>VLOOKUP(C12291,属性!A:D,2,FALSE)</f>
        <v>瑞幸</v>
      </c>
      <c r="C12291" t="s">
        <v>18730</v>
      </c>
      <c r="D12291" s="7">
        <f>VLOOKUP(C12291,属性!A:D,3,FALSE)</f>
        <v>46088</v>
      </c>
      <c r="E12291" s="7" t="str">
        <f>VLOOKUP(C12291,属性!A:D,4,FALSE)</f>
        <v>否</v>
      </c>
      <c r="F12291" s="8" t="s">
        <v>171</v>
      </c>
      <c r="G12291" s="8" t="s">
        <v>20486</v>
      </c>
      <c r="H12291" s="9">
        <v>46090</v>
      </c>
      <c r="I12291" s="8" t="s">
        <v>257</v>
      </c>
      <c r="J12291" s="8" t="s">
        <v>19</v>
      </c>
      <c r="K12291" s="7">
        <v>46094</v>
      </c>
    </row>
    <row r="12292" hidden="1" spans="1:11">
      <c r="A12292">
        <v>12292</v>
      </c>
      <c r="B12292" t="str">
        <f>VLOOKUP(C12292,属性!A:D,2,FALSE)</f>
        <v>瑞幸</v>
      </c>
      <c r="C12292" t="s">
        <v>18730</v>
      </c>
      <c r="D12292" s="7">
        <f>VLOOKUP(C12292,属性!A:D,3,FALSE)</f>
        <v>46088</v>
      </c>
      <c r="E12292" s="7" t="str">
        <f>VLOOKUP(C12292,属性!A:D,4,FALSE)</f>
        <v>否</v>
      </c>
      <c r="F12292" s="8" t="s">
        <v>10303</v>
      </c>
      <c r="G12292" s="8" t="s">
        <v>20487</v>
      </c>
      <c r="H12292" s="9">
        <v>46090</v>
      </c>
      <c r="I12292" s="8" t="s">
        <v>38</v>
      </c>
      <c r="J12292" s="8" t="s">
        <v>19</v>
      </c>
      <c r="K12292" s="7">
        <v>46094</v>
      </c>
    </row>
    <row r="12293" hidden="1" spans="1:11">
      <c r="A12293">
        <v>12293</v>
      </c>
      <c r="B12293" t="str">
        <f>VLOOKUP(C12293,属性!A:D,2,FALSE)</f>
        <v>瑞幸</v>
      </c>
      <c r="C12293" t="s">
        <v>18730</v>
      </c>
      <c r="D12293" s="7">
        <f>VLOOKUP(C12293,属性!A:D,3,FALSE)</f>
        <v>46088</v>
      </c>
      <c r="E12293" s="7" t="str">
        <f>VLOOKUP(C12293,属性!A:D,4,FALSE)</f>
        <v>否</v>
      </c>
      <c r="F12293" s="8" t="s">
        <v>20488</v>
      </c>
      <c r="G12293" s="8" t="s">
        <v>20489</v>
      </c>
      <c r="H12293" s="9">
        <v>46092</v>
      </c>
      <c r="I12293" s="8" t="s">
        <v>90</v>
      </c>
      <c r="J12293" s="8" t="s">
        <v>15</v>
      </c>
      <c r="K12293" s="7">
        <v>46094</v>
      </c>
    </row>
    <row r="12294" hidden="1" spans="1:11">
      <c r="A12294">
        <v>12294</v>
      </c>
      <c r="B12294" t="str">
        <f>VLOOKUP(C12294,属性!A:D,2,FALSE)</f>
        <v>瑞幸</v>
      </c>
      <c r="C12294" t="s">
        <v>18730</v>
      </c>
      <c r="D12294" s="7">
        <f>VLOOKUP(C12294,属性!A:D,3,FALSE)</f>
        <v>46088</v>
      </c>
      <c r="E12294" s="7" t="str">
        <f>VLOOKUP(C12294,属性!A:D,4,FALSE)</f>
        <v>否</v>
      </c>
      <c r="F12294" s="8" t="s">
        <v>20490</v>
      </c>
      <c r="G12294" s="8" t="s">
        <v>20491</v>
      </c>
      <c r="H12294" s="9">
        <v>46092</v>
      </c>
      <c r="I12294" s="8" t="s">
        <v>22</v>
      </c>
      <c r="J12294" s="8" t="s">
        <v>19</v>
      </c>
      <c r="K12294" s="7">
        <v>46094</v>
      </c>
    </row>
    <row r="12295" hidden="1" spans="1:11">
      <c r="A12295">
        <v>12295</v>
      </c>
      <c r="B12295" t="str">
        <f>VLOOKUP(C12295,属性!A:D,2,FALSE)</f>
        <v>瑞幸</v>
      </c>
      <c r="C12295" t="s">
        <v>18730</v>
      </c>
      <c r="D12295" s="7">
        <f>VLOOKUP(C12295,属性!A:D,3,FALSE)</f>
        <v>46088</v>
      </c>
      <c r="E12295" s="7" t="str">
        <f>VLOOKUP(C12295,属性!A:D,4,FALSE)</f>
        <v>否</v>
      </c>
      <c r="F12295" s="8" t="s">
        <v>20492</v>
      </c>
      <c r="G12295" s="8" t="s">
        <v>20493</v>
      </c>
      <c r="H12295" s="9">
        <v>46092</v>
      </c>
      <c r="I12295" s="8" t="s">
        <v>90</v>
      </c>
      <c r="J12295" s="8" t="s">
        <v>19</v>
      </c>
      <c r="K12295" s="7">
        <v>46094</v>
      </c>
    </row>
    <row r="12296" hidden="1" spans="1:11">
      <c r="A12296">
        <v>12296</v>
      </c>
      <c r="B12296" t="str">
        <f>VLOOKUP(C12296,属性!A:D,2,FALSE)</f>
        <v>瑞幸</v>
      </c>
      <c r="C12296" t="s">
        <v>18730</v>
      </c>
      <c r="D12296" s="7">
        <f>VLOOKUP(C12296,属性!A:D,3,FALSE)</f>
        <v>46088</v>
      </c>
      <c r="E12296" s="7" t="str">
        <f>VLOOKUP(C12296,属性!A:D,4,FALSE)</f>
        <v>否</v>
      </c>
      <c r="F12296" s="8" t="s">
        <v>20494</v>
      </c>
      <c r="G12296" s="8" t="s">
        <v>20495</v>
      </c>
      <c r="H12296" s="9">
        <v>46092</v>
      </c>
      <c r="I12296" s="8" t="s">
        <v>38</v>
      </c>
      <c r="J12296" s="8" t="s">
        <v>19</v>
      </c>
      <c r="K12296" s="7">
        <v>46094</v>
      </c>
    </row>
    <row r="12297" hidden="1" spans="1:11">
      <c r="A12297">
        <v>12297</v>
      </c>
      <c r="B12297" t="str">
        <f>VLOOKUP(C12297,属性!A:D,2,FALSE)</f>
        <v>瑞幸</v>
      </c>
      <c r="C12297" t="s">
        <v>18730</v>
      </c>
      <c r="D12297" s="7">
        <f>VLOOKUP(C12297,属性!A:D,3,FALSE)</f>
        <v>46088</v>
      </c>
      <c r="E12297" s="7" t="str">
        <f>VLOOKUP(C12297,属性!A:D,4,FALSE)</f>
        <v>否</v>
      </c>
      <c r="F12297" s="8" t="s">
        <v>10303</v>
      </c>
      <c r="G12297" s="8" t="s">
        <v>20496</v>
      </c>
      <c r="H12297" s="9">
        <v>46092</v>
      </c>
      <c r="I12297" s="8" t="s">
        <v>38</v>
      </c>
      <c r="J12297" s="8" t="s">
        <v>19</v>
      </c>
      <c r="K12297" s="7">
        <v>46094</v>
      </c>
    </row>
    <row r="12298" hidden="1" spans="1:11">
      <c r="A12298">
        <v>12298</v>
      </c>
      <c r="B12298" t="str">
        <f>VLOOKUP(C12298,属性!A:D,2,FALSE)</f>
        <v>瑞幸</v>
      </c>
      <c r="C12298" t="s">
        <v>18730</v>
      </c>
      <c r="D12298" s="7">
        <f>VLOOKUP(C12298,属性!A:D,3,FALSE)</f>
        <v>46088</v>
      </c>
      <c r="E12298" s="7" t="str">
        <f>VLOOKUP(C12298,属性!A:D,4,FALSE)</f>
        <v>否</v>
      </c>
      <c r="F12298" s="8" t="s">
        <v>20497</v>
      </c>
      <c r="G12298" s="8" t="s">
        <v>20498</v>
      </c>
      <c r="H12298" s="9">
        <v>46092</v>
      </c>
      <c r="I12298" s="8" t="s">
        <v>14</v>
      </c>
      <c r="J12298" s="8" t="s">
        <v>15</v>
      </c>
      <c r="K12298" s="7">
        <v>46094</v>
      </c>
    </row>
    <row r="12299" hidden="1" spans="1:11">
      <c r="A12299">
        <v>12299</v>
      </c>
      <c r="B12299" t="str">
        <f>VLOOKUP(C12299,属性!A:D,2,FALSE)</f>
        <v>瑞幸</v>
      </c>
      <c r="C12299" t="s">
        <v>18730</v>
      </c>
      <c r="D12299" s="7">
        <f>VLOOKUP(C12299,属性!A:D,3,FALSE)</f>
        <v>46088</v>
      </c>
      <c r="E12299" s="7" t="str">
        <f>VLOOKUP(C12299,属性!A:D,4,FALSE)</f>
        <v>否</v>
      </c>
      <c r="F12299" s="8" t="s">
        <v>20499</v>
      </c>
      <c r="G12299" s="8" t="s">
        <v>20500</v>
      </c>
      <c r="H12299" s="9">
        <v>46090</v>
      </c>
      <c r="I12299" s="8" t="s">
        <v>38</v>
      </c>
      <c r="J12299" s="8" t="s">
        <v>19</v>
      </c>
      <c r="K12299" s="7">
        <v>46094</v>
      </c>
    </row>
    <row r="12300" spans="1:11">
      <c r="A12300">
        <v>12300</v>
      </c>
      <c r="B12300" t="str">
        <f>VLOOKUP(C12300,属性!A:D,2,FALSE)</f>
        <v>瑞幸</v>
      </c>
      <c r="C12300" t="s">
        <v>18730</v>
      </c>
      <c r="D12300" s="7">
        <f>VLOOKUP(C12300,属性!A:D,3,FALSE)</f>
        <v>46088</v>
      </c>
      <c r="E12300" s="7" t="str">
        <f>VLOOKUP(C12300,属性!A:D,4,FALSE)</f>
        <v>否</v>
      </c>
      <c r="F12300" s="8" t="s">
        <v>20501</v>
      </c>
      <c r="G12300" s="8" t="s">
        <v>20502</v>
      </c>
      <c r="H12300" s="9">
        <v>46091</v>
      </c>
      <c r="I12300" s="8" t="s">
        <v>14</v>
      </c>
      <c r="J12300" s="8" t="s">
        <v>30</v>
      </c>
      <c r="K12300" s="7">
        <v>46094</v>
      </c>
    </row>
    <row r="12301" spans="1:11">
      <c r="A12301">
        <v>12301</v>
      </c>
      <c r="B12301" t="str">
        <f>VLOOKUP(C12301,属性!A:D,2,FALSE)</f>
        <v>瑞幸</v>
      </c>
      <c r="C12301" t="s">
        <v>18730</v>
      </c>
      <c r="D12301" s="7">
        <f>VLOOKUP(C12301,属性!A:D,3,FALSE)</f>
        <v>46088</v>
      </c>
      <c r="E12301" s="7" t="str">
        <f>VLOOKUP(C12301,属性!A:D,4,FALSE)</f>
        <v>否</v>
      </c>
      <c r="F12301" s="8" t="s">
        <v>20503</v>
      </c>
      <c r="G12301" s="8" t="s">
        <v>20504</v>
      </c>
      <c r="H12301" s="9">
        <v>46092</v>
      </c>
      <c r="I12301" s="8" t="s">
        <v>14</v>
      </c>
      <c r="J12301" s="8" t="s">
        <v>30</v>
      </c>
      <c r="K12301" s="7">
        <v>46094</v>
      </c>
    </row>
    <row r="12302" spans="1:11">
      <c r="A12302">
        <v>12302</v>
      </c>
      <c r="B12302" t="str">
        <f>VLOOKUP(C12302,属性!A:D,2,FALSE)</f>
        <v>瑞幸</v>
      </c>
      <c r="C12302" t="s">
        <v>18730</v>
      </c>
      <c r="D12302" s="7">
        <f>VLOOKUP(C12302,属性!A:D,3,FALSE)</f>
        <v>46088</v>
      </c>
      <c r="E12302" s="7" t="str">
        <f>VLOOKUP(C12302,属性!A:D,4,FALSE)</f>
        <v>否</v>
      </c>
      <c r="F12302" s="8" t="s">
        <v>20505</v>
      </c>
      <c r="G12302" s="8" t="s">
        <v>205</v>
      </c>
      <c r="H12302" s="9">
        <v>46090</v>
      </c>
      <c r="I12302" s="8" t="s">
        <v>22</v>
      </c>
      <c r="J12302" s="8" t="s">
        <v>30</v>
      </c>
      <c r="K12302" s="7">
        <v>46094</v>
      </c>
    </row>
    <row r="12303" hidden="1" spans="1:11">
      <c r="A12303">
        <v>12303</v>
      </c>
      <c r="B12303" t="str">
        <f>VLOOKUP(C12303,属性!A:D,2,FALSE)</f>
        <v>瑞幸</v>
      </c>
      <c r="C12303" t="s">
        <v>18730</v>
      </c>
      <c r="D12303" s="7">
        <f>VLOOKUP(C12303,属性!A:D,3,FALSE)</f>
        <v>46088</v>
      </c>
      <c r="E12303" s="7" t="str">
        <f>VLOOKUP(C12303,属性!A:D,4,FALSE)</f>
        <v>否</v>
      </c>
      <c r="F12303" s="8" t="s">
        <v>20506</v>
      </c>
      <c r="G12303" s="8" t="s">
        <v>20507</v>
      </c>
      <c r="H12303" s="9">
        <v>46091</v>
      </c>
      <c r="I12303" s="8" t="s">
        <v>74</v>
      </c>
      <c r="J12303" s="8" t="s">
        <v>15</v>
      </c>
      <c r="K12303" s="7">
        <v>46094</v>
      </c>
    </row>
    <row r="12304" hidden="1" spans="1:11">
      <c r="A12304">
        <v>12304</v>
      </c>
      <c r="B12304" t="str">
        <f>VLOOKUP(C12304,属性!A:D,2,FALSE)</f>
        <v>瑞幸</v>
      </c>
      <c r="C12304" t="s">
        <v>18730</v>
      </c>
      <c r="D12304" s="7">
        <f>VLOOKUP(C12304,属性!A:D,3,FALSE)</f>
        <v>46088</v>
      </c>
      <c r="E12304" s="7" t="str">
        <f>VLOOKUP(C12304,属性!A:D,4,FALSE)</f>
        <v>否</v>
      </c>
      <c r="F12304" s="8" t="s">
        <v>20508</v>
      </c>
      <c r="G12304" s="8" t="s">
        <v>599</v>
      </c>
      <c r="H12304" s="9">
        <v>46089</v>
      </c>
      <c r="I12304" s="8" t="s">
        <v>77</v>
      </c>
      <c r="J12304" s="8" t="s">
        <v>19</v>
      </c>
      <c r="K12304" s="7">
        <v>46094</v>
      </c>
    </row>
    <row r="12305" hidden="1" spans="1:11">
      <c r="A12305">
        <v>12305</v>
      </c>
      <c r="B12305" t="str">
        <f>VLOOKUP(C12305,属性!A:D,2,FALSE)</f>
        <v>瑞幸</v>
      </c>
      <c r="C12305" t="s">
        <v>18730</v>
      </c>
      <c r="D12305" s="7">
        <f>VLOOKUP(C12305,属性!A:D,3,FALSE)</f>
        <v>46088</v>
      </c>
      <c r="E12305" s="7" t="str">
        <f>VLOOKUP(C12305,属性!A:D,4,FALSE)</f>
        <v>否</v>
      </c>
      <c r="F12305" s="8" t="s">
        <v>19833</v>
      </c>
      <c r="G12305" s="8" t="s">
        <v>14941</v>
      </c>
      <c r="H12305" s="9">
        <v>46089</v>
      </c>
      <c r="I12305" s="8" t="s">
        <v>38</v>
      </c>
      <c r="J12305" s="8" t="s">
        <v>15</v>
      </c>
      <c r="K12305" s="7">
        <v>46094</v>
      </c>
    </row>
    <row r="12306" hidden="1" spans="1:11">
      <c r="A12306">
        <v>12306</v>
      </c>
      <c r="B12306" t="str">
        <f>VLOOKUP(C12306,属性!A:D,2,FALSE)</f>
        <v>瑞幸</v>
      </c>
      <c r="C12306" t="s">
        <v>18730</v>
      </c>
      <c r="D12306" s="7">
        <f>VLOOKUP(C12306,属性!A:D,3,FALSE)</f>
        <v>46088</v>
      </c>
      <c r="E12306" s="7" t="str">
        <f>VLOOKUP(C12306,属性!A:D,4,FALSE)</f>
        <v>否</v>
      </c>
      <c r="F12306" s="8" t="s">
        <v>20509</v>
      </c>
      <c r="G12306" s="8" t="s">
        <v>20510</v>
      </c>
      <c r="H12306" s="9">
        <v>46089</v>
      </c>
      <c r="I12306" s="8" t="s">
        <v>52</v>
      </c>
      <c r="J12306" s="8" t="s">
        <v>15</v>
      </c>
      <c r="K12306" s="7">
        <v>46094</v>
      </c>
    </row>
    <row r="12307" hidden="1" spans="1:11">
      <c r="A12307">
        <v>12307</v>
      </c>
      <c r="B12307" t="str">
        <f>VLOOKUP(C12307,属性!A:D,2,FALSE)</f>
        <v>瑞幸</v>
      </c>
      <c r="C12307" t="s">
        <v>18730</v>
      </c>
      <c r="D12307" s="7">
        <f>VLOOKUP(C12307,属性!A:D,3,FALSE)</f>
        <v>46088</v>
      </c>
      <c r="E12307" s="7" t="str">
        <f>VLOOKUP(C12307,属性!A:D,4,FALSE)</f>
        <v>否</v>
      </c>
      <c r="F12307" s="8" t="s">
        <v>2940</v>
      </c>
      <c r="G12307" s="8" t="s">
        <v>20511</v>
      </c>
      <c r="H12307" s="9">
        <v>46092</v>
      </c>
      <c r="I12307" s="8" t="s">
        <v>138</v>
      </c>
      <c r="J12307" s="8" t="s">
        <v>19</v>
      </c>
      <c r="K12307" s="7">
        <v>46094</v>
      </c>
    </row>
    <row r="12308" hidden="1" spans="1:11">
      <c r="A12308">
        <v>12308</v>
      </c>
      <c r="B12308" t="str">
        <f>VLOOKUP(C12308,属性!A:D,2,FALSE)</f>
        <v>瑞幸</v>
      </c>
      <c r="C12308" t="s">
        <v>18730</v>
      </c>
      <c r="D12308" s="7">
        <f>VLOOKUP(C12308,属性!A:D,3,FALSE)</f>
        <v>46088</v>
      </c>
      <c r="E12308" s="7" t="str">
        <f>VLOOKUP(C12308,属性!A:D,4,FALSE)</f>
        <v>否</v>
      </c>
      <c r="F12308" s="8" t="s">
        <v>10303</v>
      </c>
      <c r="G12308" s="8" t="s">
        <v>20512</v>
      </c>
      <c r="H12308" s="9">
        <v>46092</v>
      </c>
      <c r="I12308" s="8" t="s">
        <v>38</v>
      </c>
      <c r="J12308" s="8" t="s">
        <v>19</v>
      </c>
      <c r="K12308" s="7">
        <v>46094</v>
      </c>
    </row>
    <row r="12309" spans="1:11">
      <c r="A12309">
        <v>12309</v>
      </c>
      <c r="B12309" t="str">
        <f>VLOOKUP(C12309,属性!A:D,2,FALSE)</f>
        <v>瑞幸</v>
      </c>
      <c r="C12309" t="s">
        <v>18730</v>
      </c>
      <c r="D12309" s="7">
        <f>VLOOKUP(C12309,属性!A:D,3,FALSE)</f>
        <v>46088</v>
      </c>
      <c r="E12309" s="7" t="str">
        <f>VLOOKUP(C12309,属性!A:D,4,FALSE)</f>
        <v>否</v>
      </c>
      <c r="F12309" s="8" t="s">
        <v>20513</v>
      </c>
      <c r="G12309" s="8" t="s">
        <v>20514</v>
      </c>
      <c r="H12309" s="9">
        <v>46091</v>
      </c>
      <c r="I12309" s="8" t="s">
        <v>354</v>
      </c>
      <c r="J12309" s="8" t="s">
        <v>30</v>
      </c>
      <c r="K12309" s="7">
        <v>46094</v>
      </c>
    </row>
    <row r="12310" spans="1:11">
      <c r="A12310">
        <v>12310</v>
      </c>
      <c r="B12310" t="str">
        <f>VLOOKUP(C12310,属性!A:D,2,FALSE)</f>
        <v>瑞幸</v>
      </c>
      <c r="C12310" t="s">
        <v>18730</v>
      </c>
      <c r="D12310" s="7">
        <f>VLOOKUP(C12310,属性!A:D,3,FALSE)</f>
        <v>46088</v>
      </c>
      <c r="E12310" s="7" t="str">
        <f>VLOOKUP(C12310,属性!A:D,4,FALSE)</f>
        <v>否</v>
      </c>
      <c r="F12310" s="8" t="s">
        <v>20515</v>
      </c>
      <c r="G12310" s="8" t="s">
        <v>20516</v>
      </c>
      <c r="H12310" s="9">
        <v>46089</v>
      </c>
      <c r="I12310" s="8" t="s">
        <v>125</v>
      </c>
      <c r="J12310" s="8" t="s">
        <v>30</v>
      </c>
      <c r="K12310" s="7">
        <v>46094</v>
      </c>
    </row>
    <row r="12311" hidden="1" spans="1:11">
      <c r="A12311">
        <v>12311</v>
      </c>
      <c r="B12311" t="str">
        <f>VLOOKUP(C12311,属性!A:D,2,FALSE)</f>
        <v>瑞幸</v>
      </c>
      <c r="C12311" t="s">
        <v>18730</v>
      </c>
      <c r="D12311" s="7">
        <f>VLOOKUP(C12311,属性!A:D,3,FALSE)</f>
        <v>46088</v>
      </c>
      <c r="E12311" s="7" t="str">
        <f>VLOOKUP(C12311,属性!A:D,4,FALSE)</f>
        <v>否</v>
      </c>
      <c r="F12311" s="8" t="s">
        <v>10303</v>
      </c>
      <c r="G12311" s="8" t="s">
        <v>20517</v>
      </c>
      <c r="H12311" s="9">
        <v>46090</v>
      </c>
      <c r="I12311" s="8" t="s">
        <v>38</v>
      </c>
      <c r="J12311" s="8" t="s">
        <v>19</v>
      </c>
      <c r="K12311" s="7">
        <v>46094</v>
      </c>
    </row>
    <row r="12312" hidden="1" spans="1:11">
      <c r="A12312">
        <v>12312</v>
      </c>
      <c r="B12312" t="str">
        <f>VLOOKUP(C12312,属性!A:D,2,FALSE)</f>
        <v>瑞幸</v>
      </c>
      <c r="C12312" t="s">
        <v>18730</v>
      </c>
      <c r="D12312" s="7">
        <f>VLOOKUP(C12312,属性!A:D,3,FALSE)</f>
        <v>46088</v>
      </c>
      <c r="E12312" s="7" t="str">
        <f>VLOOKUP(C12312,属性!A:D,4,FALSE)</f>
        <v>否</v>
      </c>
      <c r="F12312" s="8" t="s">
        <v>20518</v>
      </c>
      <c r="G12312" s="8" t="s">
        <v>20519</v>
      </c>
      <c r="H12312" s="9">
        <v>46092</v>
      </c>
      <c r="I12312" s="8" t="s">
        <v>85</v>
      </c>
      <c r="J12312" s="8" t="s">
        <v>19</v>
      </c>
      <c r="K12312" s="7">
        <v>46094</v>
      </c>
    </row>
    <row r="12313" hidden="1" spans="1:11">
      <c r="A12313">
        <v>12313</v>
      </c>
      <c r="B12313" t="str">
        <f>VLOOKUP(C12313,属性!A:D,2,FALSE)</f>
        <v>瑞幸</v>
      </c>
      <c r="C12313" t="s">
        <v>18730</v>
      </c>
      <c r="D12313" s="7">
        <f>VLOOKUP(C12313,属性!A:D,3,FALSE)</f>
        <v>46088</v>
      </c>
      <c r="E12313" s="7" t="str">
        <f>VLOOKUP(C12313,属性!A:D,4,FALSE)</f>
        <v>否</v>
      </c>
      <c r="F12313" s="8" t="s">
        <v>171</v>
      </c>
      <c r="G12313" s="8" t="s">
        <v>20520</v>
      </c>
      <c r="H12313" s="9">
        <v>46092</v>
      </c>
      <c r="I12313" s="8" t="s">
        <v>18</v>
      </c>
      <c r="J12313" s="8" t="s">
        <v>19</v>
      </c>
      <c r="K12313" s="7">
        <v>46094</v>
      </c>
    </row>
    <row r="12314" hidden="1" spans="1:11">
      <c r="A12314">
        <v>12314</v>
      </c>
      <c r="B12314" t="str">
        <f>VLOOKUP(C12314,属性!A:D,2,FALSE)</f>
        <v>瑞幸</v>
      </c>
      <c r="C12314" t="s">
        <v>18730</v>
      </c>
      <c r="D12314" s="7">
        <f>VLOOKUP(C12314,属性!A:D,3,FALSE)</f>
        <v>46088</v>
      </c>
      <c r="E12314" s="7" t="str">
        <f>VLOOKUP(C12314,属性!A:D,4,FALSE)</f>
        <v>否</v>
      </c>
      <c r="F12314" s="8" t="s">
        <v>20521</v>
      </c>
      <c r="G12314" s="8" t="s">
        <v>20522</v>
      </c>
      <c r="H12314" s="9">
        <v>46090</v>
      </c>
      <c r="I12314" s="8" t="s">
        <v>52</v>
      </c>
      <c r="J12314" s="8" t="s">
        <v>15</v>
      </c>
      <c r="K12314" s="7">
        <v>46094</v>
      </c>
    </row>
    <row r="12315" hidden="1" spans="1:11">
      <c r="A12315">
        <v>12315</v>
      </c>
      <c r="B12315" t="str">
        <f>VLOOKUP(C12315,属性!A:D,2,FALSE)</f>
        <v>瑞幸</v>
      </c>
      <c r="C12315" t="s">
        <v>18730</v>
      </c>
      <c r="D12315" s="7">
        <f>VLOOKUP(C12315,属性!A:D,3,FALSE)</f>
        <v>46088</v>
      </c>
      <c r="E12315" s="7" t="str">
        <f>VLOOKUP(C12315,属性!A:D,4,FALSE)</f>
        <v>否</v>
      </c>
      <c r="F12315" s="8" t="s">
        <v>171</v>
      </c>
      <c r="G12315" s="8" t="s">
        <v>20523</v>
      </c>
      <c r="H12315" s="9">
        <v>46090</v>
      </c>
      <c r="I12315" s="8" t="s">
        <v>18</v>
      </c>
      <c r="J12315" s="8" t="s">
        <v>19</v>
      </c>
      <c r="K12315" s="7">
        <v>46094</v>
      </c>
    </row>
    <row r="12316" hidden="1" spans="1:11">
      <c r="A12316">
        <v>12316</v>
      </c>
      <c r="B12316" t="str">
        <f>VLOOKUP(C12316,属性!A:D,2,FALSE)</f>
        <v>瑞幸</v>
      </c>
      <c r="C12316" t="s">
        <v>18730</v>
      </c>
      <c r="D12316" s="7">
        <f>VLOOKUP(C12316,属性!A:D,3,FALSE)</f>
        <v>46088</v>
      </c>
      <c r="E12316" s="7" t="str">
        <f>VLOOKUP(C12316,属性!A:D,4,FALSE)</f>
        <v>否</v>
      </c>
      <c r="F12316" s="8" t="s">
        <v>20524</v>
      </c>
      <c r="G12316" s="8" t="s">
        <v>20525</v>
      </c>
      <c r="H12316" s="9">
        <v>46090</v>
      </c>
      <c r="I12316" s="8" t="s">
        <v>52</v>
      </c>
      <c r="J12316" s="8" t="s">
        <v>19</v>
      </c>
      <c r="K12316" s="7">
        <v>46094</v>
      </c>
    </row>
    <row r="12317" spans="1:11">
      <c r="A12317">
        <v>12317</v>
      </c>
      <c r="B12317" t="str">
        <f>VLOOKUP(C12317,属性!A:D,2,FALSE)</f>
        <v>瑞幸</v>
      </c>
      <c r="C12317" t="s">
        <v>18730</v>
      </c>
      <c r="D12317" s="7">
        <f>VLOOKUP(C12317,属性!A:D,3,FALSE)</f>
        <v>46088</v>
      </c>
      <c r="E12317" s="7" t="str">
        <f>VLOOKUP(C12317,属性!A:D,4,FALSE)</f>
        <v>否</v>
      </c>
      <c r="F12317" s="8" t="s">
        <v>171</v>
      </c>
      <c r="G12317" s="8" t="s">
        <v>20526</v>
      </c>
      <c r="H12317" s="9">
        <v>46090</v>
      </c>
      <c r="I12317" s="8" t="s">
        <v>18</v>
      </c>
      <c r="J12317" s="8" t="s">
        <v>30</v>
      </c>
      <c r="K12317" s="7">
        <v>46094</v>
      </c>
    </row>
    <row r="12318" hidden="1" spans="1:11">
      <c r="A12318">
        <v>12318</v>
      </c>
      <c r="B12318" t="str">
        <f>VLOOKUP(C12318,属性!A:D,2,FALSE)</f>
        <v>瑞幸</v>
      </c>
      <c r="C12318" t="s">
        <v>18730</v>
      </c>
      <c r="D12318" s="7">
        <f>VLOOKUP(C12318,属性!A:D,3,FALSE)</f>
        <v>46088</v>
      </c>
      <c r="E12318" s="7" t="str">
        <f>VLOOKUP(C12318,属性!A:D,4,FALSE)</f>
        <v>否</v>
      </c>
      <c r="F12318" s="8" t="s">
        <v>20524</v>
      </c>
      <c r="G12318" s="8" t="s">
        <v>20527</v>
      </c>
      <c r="H12318" s="9">
        <v>46090</v>
      </c>
      <c r="I12318" s="8" t="s">
        <v>52</v>
      </c>
      <c r="J12318" s="8" t="s">
        <v>19</v>
      </c>
      <c r="K12318" s="7">
        <v>46094</v>
      </c>
    </row>
    <row r="12319" spans="1:11">
      <c r="A12319">
        <v>12319</v>
      </c>
      <c r="B12319" t="str">
        <f>VLOOKUP(C12319,属性!A:D,2,FALSE)</f>
        <v>瑞幸</v>
      </c>
      <c r="C12319" t="s">
        <v>18730</v>
      </c>
      <c r="D12319" s="7">
        <f>VLOOKUP(C12319,属性!A:D,3,FALSE)</f>
        <v>46088</v>
      </c>
      <c r="E12319" s="7" t="str">
        <f>VLOOKUP(C12319,属性!A:D,4,FALSE)</f>
        <v>否</v>
      </c>
      <c r="F12319" s="8" t="s">
        <v>171</v>
      </c>
      <c r="G12319" s="8" t="s">
        <v>20528</v>
      </c>
      <c r="H12319" s="9">
        <v>46090</v>
      </c>
      <c r="I12319" s="8" t="s">
        <v>18</v>
      </c>
      <c r="J12319" s="8" t="s">
        <v>30</v>
      </c>
      <c r="K12319" s="7">
        <v>46094</v>
      </c>
    </row>
    <row r="12320" spans="1:11">
      <c r="A12320">
        <v>12320</v>
      </c>
      <c r="B12320" t="str">
        <f>VLOOKUP(C12320,属性!A:D,2,FALSE)</f>
        <v>瑞幸</v>
      </c>
      <c r="C12320" t="s">
        <v>18730</v>
      </c>
      <c r="D12320" s="7">
        <f>VLOOKUP(C12320,属性!A:D,3,FALSE)</f>
        <v>46088</v>
      </c>
      <c r="E12320" s="7" t="str">
        <f>VLOOKUP(C12320,属性!A:D,4,FALSE)</f>
        <v>否</v>
      </c>
      <c r="F12320" s="8" t="s">
        <v>19545</v>
      </c>
      <c r="G12320" s="8" t="s">
        <v>20529</v>
      </c>
      <c r="H12320" s="9">
        <v>46090</v>
      </c>
      <c r="I12320" s="8" t="s">
        <v>38</v>
      </c>
      <c r="J12320" s="8" t="s">
        <v>30</v>
      </c>
      <c r="K12320" s="7">
        <v>46094</v>
      </c>
    </row>
    <row r="12321" hidden="1" spans="1:11">
      <c r="A12321">
        <v>12321</v>
      </c>
      <c r="B12321" t="str">
        <f>VLOOKUP(C12321,属性!A:D,2,FALSE)</f>
        <v>瑞幸</v>
      </c>
      <c r="C12321" t="s">
        <v>18730</v>
      </c>
      <c r="D12321" s="7">
        <f>VLOOKUP(C12321,属性!A:D,3,FALSE)</f>
        <v>46088</v>
      </c>
      <c r="E12321" s="7" t="str">
        <f>VLOOKUP(C12321,属性!A:D,4,FALSE)</f>
        <v>否</v>
      </c>
      <c r="F12321" s="8" t="s">
        <v>171</v>
      </c>
      <c r="G12321" s="8" t="s">
        <v>20530</v>
      </c>
      <c r="H12321" s="9">
        <v>46090</v>
      </c>
      <c r="I12321" s="8" t="s">
        <v>18</v>
      </c>
      <c r="J12321" s="8" t="s">
        <v>19</v>
      </c>
      <c r="K12321" s="7">
        <v>46094</v>
      </c>
    </row>
    <row r="12322" hidden="1" spans="1:11">
      <c r="A12322">
        <v>12322</v>
      </c>
      <c r="B12322" t="str">
        <f>VLOOKUP(C12322,属性!A:D,2,FALSE)</f>
        <v>瑞幸</v>
      </c>
      <c r="C12322" t="s">
        <v>18730</v>
      </c>
      <c r="D12322" s="7">
        <f>VLOOKUP(C12322,属性!A:D,3,FALSE)</f>
        <v>46088</v>
      </c>
      <c r="E12322" s="7" t="str">
        <f>VLOOKUP(C12322,属性!A:D,4,FALSE)</f>
        <v>否</v>
      </c>
      <c r="F12322" s="8" t="s">
        <v>20531</v>
      </c>
      <c r="G12322" s="8" t="s">
        <v>20532</v>
      </c>
      <c r="H12322" s="9">
        <v>46090</v>
      </c>
      <c r="I12322" s="8" t="s">
        <v>119</v>
      </c>
      <c r="J12322" s="8" t="s">
        <v>15</v>
      </c>
      <c r="K12322" s="7">
        <v>46094</v>
      </c>
    </row>
    <row r="12323" hidden="1" spans="1:11">
      <c r="A12323">
        <v>12323</v>
      </c>
      <c r="B12323" t="str">
        <f>VLOOKUP(C12323,属性!A:D,2,FALSE)</f>
        <v>瑞幸</v>
      </c>
      <c r="C12323" t="s">
        <v>18730</v>
      </c>
      <c r="D12323" s="7">
        <f>VLOOKUP(C12323,属性!A:D,3,FALSE)</f>
        <v>46088</v>
      </c>
      <c r="E12323" s="7" t="str">
        <f>VLOOKUP(C12323,属性!A:D,4,FALSE)</f>
        <v>否</v>
      </c>
      <c r="F12323" s="8" t="s">
        <v>20531</v>
      </c>
      <c r="G12323" s="8" t="s">
        <v>20533</v>
      </c>
      <c r="H12323" s="9">
        <v>46090</v>
      </c>
      <c r="I12323" s="8" t="s">
        <v>119</v>
      </c>
      <c r="J12323" s="8" t="s">
        <v>19</v>
      </c>
      <c r="K12323" s="7">
        <v>46094</v>
      </c>
    </row>
    <row r="12324" hidden="1" spans="1:11">
      <c r="A12324">
        <v>12324</v>
      </c>
      <c r="B12324" t="str">
        <f>VLOOKUP(C12324,属性!A:D,2,FALSE)</f>
        <v>瑞幸</v>
      </c>
      <c r="C12324" t="s">
        <v>18730</v>
      </c>
      <c r="D12324" s="7">
        <f>VLOOKUP(C12324,属性!A:D,3,FALSE)</f>
        <v>46088</v>
      </c>
      <c r="E12324" s="7" t="str">
        <f>VLOOKUP(C12324,属性!A:D,4,FALSE)</f>
        <v>否</v>
      </c>
      <c r="F12324" s="8" t="s">
        <v>19779</v>
      </c>
      <c r="G12324" s="8" t="s">
        <v>20534</v>
      </c>
      <c r="H12324" s="9">
        <v>46090</v>
      </c>
      <c r="I12324" s="8" t="s">
        <v>365</v>
      </c>
      <c r="J12324" s="8" t="s">
        <v>19</v>
      </c>
      <c r="K12324" s="7">
        <v>46094</v>
      </c>
    </row>
    <row r="12325" hidden="1" spans="1:11">
      <c r="A12325">
        <v>12325</v>
      </c>
      <c r="B12325" t="str">
        <f>VLOOKUP(C12325,属性!A:D,2,FALSE)</f>
        <v>瑞幸</v>
      </c>
      <c r="C12325" t="s">
        <v>18730</v>
      </c>
      <c r="D12325" s="7">
        <f>VLOOKUP(C12325,属性!A:D,3,FALSE)</f>
        <v>46088</v>
      </c>
      <c r="E12325" s="7" t="str">
        <f>VLOOKUP(C12325,属性!A:D,4,FALSE)</f>
        <v>否</v>
      </c>
      <c r="F12325" s="8" t="s">
        <v>171</v>
      </c>
      <c r="G12325" s="8" t="s">
        <v>20535</v>
      </c>
      <c r="H12325" s="9">
        <v>46090</v>
      </c>
      <c r="I12325" s="8" t="s">
        <v>18</v>
      </c>
      <c r="J12325" s="8" t="s">
        <v>19</v>
      </c>
      <c r="K12325" s="7">
        <v>46094</v>
      </c>
    </row>
    <row r="12326" spans="1:11">
      <c r="A12326">
        <v>12326</v>
      </c>
      <c r="B12326" t="str">
        <f>VLOOKUP(C12326,属性!A:D,2,FALSE)</f>
        <v>瑞幸</v>
      </c>
      <c r="C12326" t="s">
        <v>18730</v>
      </c>
      <c r="D12326" s="7">
        <f>VLOOKUP(C12326,属性!A:D,3,FALSE)</f>
        <v>46088</v>
      </c>
      <c r="E12326" s="7" t="str">
        <f>VLOOKUP(C12326,属性!A:D,4,FALSE)</f>
        <v>否</v>
      </c>
      <c r="F12326" s="8" t="s">
        <v>20536</v>
      </c>
      <c r="G12326" s="8" t="s">
        <v>20537</v>
      </c>
      <c r="H12326" s="9">
        <v>46091</v>
      </c>
      <c r="I12326" s="8" t="s">
        <v>52</v>
      </c>
      <c r="J12326" s="8" t="s">
        <v>30</v>
      </c>
      <c r="K12326" s="7">
        <v>46094</v>
      </c>
    </row>
    <row r="12327" hidden="1" spans="1:11">
      <c r="A12327">
        <v>12327</v>
      </c>
      <c r="B12327" t="str">
        <f>VLOOKUP(C12327,属性!A:D,2,FALSE)</f>
        <v>瑞幸</v>
      </c>
      <c r="C12327" t="s">
        <v>18730</v>
      </c>
      <c r="D12327" s="7">
        <f>VLOOKUP(C12327,属性!A:D,3,FALSE)</f>
        <v>46088</v>
      </c>
      <c r="E12327" s="7" t="str">
        <f>VLOOKUP(C12327,属性!A:D,4,FALSE)</f>
        <v>否</v>
      </c>
      <c r="F12327" s="8" t="s">
        <v>171</v>
      </c>
      <c r="G12327" s="8" t="s">
        <v>20538</v>
      </c>
      <c r="H12327" s="9">
        <v>46091</v>
      </c>
      <c r="I12327" s="8" t="s">
        <v>18</v>
      </c>
      <c r="J12327" s="8" t="s">
        <v>19</v>
      </c>
      <c r="K12327" s="7">
        <v>46094</v>
      </c>
    </row>
    <row r="12328" hidden="1" spans="1:11">
      <c r="A12328">
        <v>12328</v>
      </c>
      <c r="B12328" t="str">
        <f>VLOOKUP(C12328,属性!A:D,2,FALSE)</f>
        <v>瑞幸</v>
      </c>
      <c r="C12328" t="s">
        <v>18730</v>
      </c>
      <c r="D12328" s="7">
        <f>VLOOKUP(C12328,属性!A:D,3,FALSE)</f>
        <v>46088</v>
      </c>
      <c r="E12328" s="7" t="str">
        <f>VLOOKUP(C12328,属性!A:D,4,FALSE)</f>
        <v>否</v>
      </c>
      <c r="F12328" s="8" t="s">
        <v>20539</v>
      </c>
      <c r="G12328" s="8" t="s">
        <v>20540</v>
      </c>
      <c r="H12328" s="9">
        <v>46090</v>
      </c>
      <c r="I12328" s="8" t="s">
        <v>29</v>
      </c>
      <c r="J12328" s="8" t="s">
        <v>19</v>
      </c>
      <c r="K12328" s="7">
        <v>46094</v>
      </c>
    </row>
    <row r="12329" spans="1:11">
      <c r="A12329">
        <v>12329</v>
      </c>
      <c r="B12329" t="str">
        <f>VLOOKUP(C12329,属性!A:D,2,FALSE)</f>
        <v>瑞幸</v>
      </c>
      <c r="C12329" t="s">
        <v>18730</v>
      </c>
      <c r="D12329" s="7">
        <f>VLOOKUP(C12329,属性!A:D,3,FALSE)</f>
        <v>46088</v>
      </c>
      <c r="E12329" s="7" t="str">
        <f>VLOOKUP(C12329,属性!A:D,4,FALSE)</f>
        <v>否</v>
      </c>
      <c r="F12329" s="8" t="s">
        <v>171</v>
      </c>
      <c r="G12329" s="8" t="s">
        <v>20541</v>
      </c>
      <c r="H12329" s="9">
        <v>46090</v>
      </c>
      <c r="I12329" s="8" t="s">
        <v>18</v>
      </c>
      <c r="J12329" s="8" t="s">
        <v>30</v>
      </c>
      <c r="K12329" s="7">
        <v>46094</v>
      </c>
    </row>
    <row r="12330" spans="1:11">
      <c r="A12330">
        <v>12330</v>
      </c>
      <c r="B12330" t="str">
        <f>VLOOKUP(C12330,属性!A:D,2,FALSE)</f>
        <v>瑞幸</v>
      </c>
      <c r="C12330" t="s">
        <v>18730</v>
      </c>
      <c r="D12330" s="7">
        <f>VLOOKUP(C12330,属性!A:D,3,FALSE)</f>
        <v>46088</v>
      </c>
      <c r="E12330" s="7" t="str">
        <f>VLOOKUP(C12330,属性!A:D,4,FALSE)</f>
        <v>否</v>
      </c>
      <c r="F12330" s="8" t="s">
        <v>20542</v>
      </c>
      <c r="G12330" s="8" t="s">
        <v>205</v>
      </c>
      <c r="H12330" s="9">
        <v>46090</v>
      </c>
      <c r="I12330" s="8" t="s">
        <v>33</v>
      </c>
      <c r="J12330" s="8" t="s">
        <v>30</v>
      </c>
      <c r="K12330" s="7">
        <v>46094</v>
      </c>
    </row>
    <row r="12331" spans="1:11">
      <c r="A12331">
        <v>12331</v>
      </c>
      <c r="B12331" t="str">
        <f>VLOOKUP(C12331,属性!A:D,2,FALSE)</f>
        <v>瑞幸</v>
      </c>
      <c r="C12331" t="s">
        <v>18730</v>
      </c>
      <c r="D12331" s="7">
        <f>VLOOKUP(C12331,属性!A:D,3,FALSE)</f>
        <v>46088</v>
      </c>
      <c r="E12331" s="7" t="str">
        <f>VLOOKUP(C12331,属性!A:D,4,FALSE)</f>
        <v>否</v>
      </c>
      <c r="F12331" s="8" t="s">
        <v>171</v>
      </c>
      <c r="G12331" s="8" t="s">
        <v>8504</v>
      </c>
      <c r="H12331" s="9">
        <v>46091</v>
      </c>
      <c r="I12331" s="8" t="s">
        <v>18</v>
      </c>
      <c r="J12331" s="8" t="s">
        <v>30</v>
      </c>
      <c r="K12331" s="7">
        <v>46094</v>
      </c>
    </row>
    <row r="12332" spans="1:11">
      <c r="A12332">
        <v>12332</v>
      </c>
      <c r="B12332" t="str">
        <f>VLOOKUP(C12332,属性!A:D,2,FALSE)</f>
        <v>瑞幸</v>
      </c>
      <c r="C12332" t="s">
        <v>18730</v>
      </c>
      <c r="D12332" s="7">
        <f>VLOOKUP(C12332,属性!A:D,3,FALSE)</f>
        <v>46088</v>
      </c>
      <c r="E12332" s="7" t="str">
        <f>VLOOKUP(C12332,属性!A:D,4,FALSE)</f>
        <v>否</v>
      </c>
      <c r="F12332" s="8" t="s">
        <v>20543</v>
      </c>
      <c r="G12332" s="8" t="s">
        <v>20544</v>
      </c>
      <c r="H12332" s="9">
        <v>46090</v>
      </c>
      <c r="I12332" s="8" t="s">
        <v>14</v>
      </c>
      <c r="J12332" s="8" t="s">
        <v>30</v>
      </c>
      <c r="K12332" s="7">
        <v>46094</v>
      </c>
    </row>
    <row r="12333" hidden="1" spans="1:11">
      <c r="A12333">
        <v>12333</v>
      </c>
      <c r="B12333" t="str">
        <f>VLOOKUP(C12333,属性!A:D,2,FALSE)</f>
        <v>瑞幸</v>
      </c>
      <c r="C12333" t="s">
        <v>18730</v>
      </c>
      <c r="D12333" s="7">
        <f>VLOOKUP(C12333,属性!A:D,3,FALSE)</f>
        <v>46088</v>
      </c>
      <c r="E12333" s="7" t="str">
        <f>VLOOKUP(C12333,属性!A:D,4,FALSE)</f>
        <v>否</v>
      </c>
      <c r="F12333" s="8" t="s">
        <v>171</v>
      </c>
      <c r="G12333" s="8" t="s">
        <v>20545</v>
      </c>
      <c r="H12333" s="9">
        <v>46091</v>
      </c>
      <c r="I12333" s="8" t="s">
        <v>18</v>
      </c>
      <c r="J12333" s="8" t="s">
        <v>19</v>
      </c>
      <c r="K12333" s="7">
        <v>46094</v>
      </c>
    </row>
    <row r="12334" hidden="1" spans="1:11">
      <c r="A12334">
        <v>12334</v>
      </c>
      <c r="B12334" t="str">
        <f>VLOOKUP(C12334,属性!A:D,2,FALSE)</f>
        <v>瑞幸</v>
      </c>
      <c r="C12334" t="s">
        <v>18730</v>
      </c>
      <c r="D12334" s="7">
        <f>VLOOKUP(C12334,属性!A:D,3,FALSE)</f>
        <v>46088</v>
      </c>
      <c r="E12334" s="7" t="str">
        <f>VLOOKUP(C12334,属性!A:D,4,FALSE)</f>
        <v>否</v>
      </c>
      <c r="F12334" s="8" t="s">
        <v>20546</v>
      </c>
      <c r="G12334" s="8" t="s">
        <v>20547</v>
      </c>
      <c r="H12334" s="9">
        <v>46091</v>
      </c>
      <c r="I12334" s="8" t="s">
        <v>49</v>
      </c>
      <c r="J12334" s="8" t="s">
        <v>15</v>
      </c>
      <c r="K12334" s="7">
        <v>46094</v>
      </c>
    </row>
    <row r="12335" spans="1:11">
      <c r="A12335">
        <v>12335</v>
      </c>
      <c r="B12335" t="str">
        <f>VLOOKUP(C12335,属性!A:D,2,FALSE)</f>
        <v>瑞幸</v>
      </c>
      <c r="C12335" t="s">
        <v>18730</v>
      </c>
      <c r="D12335" s="7">
        <f>VLOOKUP(C12335,属性!A:D,3,FALSE)</f>
        <v>46088</v>
      </c>
      <c r="E12335" s="7" t="str">
        <f>VLOOKUP(C12335,属性!A:D,4,FALSE)</f>
        <v>否</v>
      </c>
      <c r="F12335" s="8" t="s">
        <v>171</v>
      </c>
      <c r="G12335" s="8" t="s">
        <v>20548</v>
      </c>
      <c r="H12335" s="9">
        <v>46091</v>
      </c>
      <c r="I12335" s="8" t="s">
        <v>18</v>
      </c>
      <c r="J12335" s="8" t="s">
        <v>30</v>
      </c>
      <c r="K12335" s="7">
        <v>46094</v>
      </c>
    </row>
    <row r="12336" spans="1:11">
      <c r="A12336">
        <v>12336</v>
      </c>
      <c r="B12336" t="str">
        <f>VLOOKUP(C12336,属性!A:D,2,FALSE)</f>
        <v>瑞幸</v>
      </c>
      <c r="C12336" t="s">
        <v>18730</v>
      </c>
      <c r="D12336" s="7">
        <f>VLOOKUP(C12336,属性!A:D,3,FALSE)</f>
        <v>46088</v>
      </c>
      <c r="E12336" s="7" t="str">
        <f>VLOOKUP(C12336,属性!A:D,4,FALSE)</f>
        <v>否</v>
      </c>
      <c r="F12336" s="8" t="s">
        <v>20549</v>
      </c>
      <c r="G12336" s="8" t="s">
        <v>20550</v>
      </c>
      <c r="H12336" s="9">
        <v>46090</v>
      </c>
      <c r="I12336" s="8" t="s">
        <v>14</v>
      </c>
      <c r="J12336" s="8" t="s">
        <v>30</v>
      </c>
      <c r="K12336" s="7">
        <v>46094</v>
      </c>
    </row>
    <row r="12337" hidden="1" spans="1:11">
      <c r="A12337">
        <v>12337</v>
      </c>
      <c r="B12337" t="str">
        <f>VLOOKUP(C12337,属性!A:D,2,FALSE)</f>
        <v>瑞幸</v>
      </c>
      <c r="C12337" t="s">
        <v>18730</v>
      </c>
      <c r="D12337" s="7">
        <f>VLOOKUP(C12337,属性!A:D,3,FALSE)</f>
        <v>46088</v>
      </c>
      <c r="E12337" s="7" t="str">
        <f>VLOOKUP(C12337,属性!A:D,4,FALSE)</f>
        <v>否</v>
      </c>
      <c r="F12337" s="8" t="s">
        <v>171</v>
      </c>
      <c r="G12337" s="8" t="s">
        <v>20551</v>
      </c>
      <c r="H12337" s="9">
        <v>46090</v>
      </c>
      <c r="I12337" s="8" t="s">
        <v>18</v>
      </c>
      <c r="J12337" s="8" t="s">
        <v>19</v>
      </c>
      <c r="K12337" s="7">
        <v>46094</v>
      </c>
    </row>
    <row r="12338" hidden="1" spans="1:11">
      <c r="A12338">
        <v>12338</v>
      </c>
      <c r="B12338" t="str">
        <f>VLOOKUP(C12338,属性!A:D,2,FALSE)</f>
        <v>瑞幸</v>
      </c>
      <c r="C12338" t="s">
        <v>18730</v>
      </c>
      <c r="D12338" s="7">
        <f>VLOOKUP(C12338,属性!A:D,3,FALSE)</f>
        <v>46088</v>
      </c>
      <c r="E12338" s="7" t="str">
        <f>VLOOKUP(C12338,属性!A:D,4,FALSE)</f>
        <v>否</v>
      </c>
      <c r="F12338" s="8" t="s">
        <v>20552</v>
      </c>
      <c r="G12338" s="8" t="s">
        <v>19905</v>
      </c>
      <c r="H12338" s="9">
        <v>46091</v>
      </c>
      <c r="I12338" s="8" t="s">
        <v>14</v>
      </c>
      <c r="J12338" s="8" t="s">
        <v>19</v>
      </c>
      <c r="K12338" s="7">
        <v>46094</v>
      </c>
    </row>
    <row r="12339" spans="1:11">
      <c r="A12339">
        <v>12339</v>
      </c>
      <c r="B12339" t="str">
        <f>VLOOKUP(C12339,属性!A:D,2,FALSE)</f>
        <v>瑞幸</v>
      </c>
      <c r="C12339" t="s">
        <v>18730</v>
      </c>
      <c r="D12339" s="7">
        <f>VLOOKUP(C12339,属性!A:D,3,FALSE)</f>
        <v>46088</v>
      </c>
      <c r="E12339" s="7" t="str">
        <f>VLOOKUP(C12339,属性!A:D,4,FALSE)</f>
        <v>否</v>
      </c>
      <c r="F12339" s="8" t="s">
        <v>171</v>
      </c>
      <c r="G12339" s="8" t="s">
        <v>20553</v>
      </c>
      <c r="H12339" s="9">
        <v>46091</v>
      </c>
      <c r="I12339" s="8" t="s">
        <v>18</v>
      </c>
      <c r="J12339" s="8" t="s">
        <v>30</v>
      </c>
      <c r="K12339" s="7">
        <v>46094</v>
      </c>
    </row>
    <row r="12340" hidden="1" spans="1:11">
      <c r="A12340">
        <v>12340</v>
      </c>
      <c r="B12340" t="str">
        <f>VLOOKUP(C12340,属性!A:D,2,FALSE)</f>
        <v>瑞幸</v>
      </c>
      <c r="C12340" t="s">
        <v>18730</v>
      </c>
      <c r="D12340" s="7">
        <f>VLOOKUP(C12340,属性!A:D,3,FALSE)</f>
        <v>46088</v>
      </c>
      <c r="E12340" s="7" t="str">
        <f>VLOOKUP(C12340,属性!A:D,4,FALSE)</f>
        <v>否</v>
      </c>
      <c r="F12340" s="8" t="s">
        <v>20554</v>
      </c>
      <c r="G12340" s="8" t="s">
        <v>20555</v>
      </c>
      <c r="H12340" s="9">
        <v>46090</v>
      </c>
      <c r="I12340" s="8" t="s">
        <v>85</v>
      </c>
      <c r="J12340" s="8" t="s">
        <v>19</v>
      </c>
      <c r="K12340" s="7">
        <v>46094</v>
      </c>
    </row>
    <row r="12341" hidden="1" spans="1:11">
      <c r="A12341">
        <v>12341</v>
      </c>
      <c r="B12341" t="str">
        <f>VLOOKUP(C12341,属性!A:D,2,FALSE)</f>
        <v>瑞幸</v>
      </c>
      <c r="C12341" t="s">
        <v>18730</v>
      </c>
      <c r="D12341" s="7">
        <f>VLOOKUP(C12341,属性!A:D,3,FALSE)</f>
        <v>46088</v>
      </c>
      <c r="E12341" s="7" t="str">
        <f>VLOOKUP(C12341,属性!A:D,4,FALSE)</f>
        <v>否</v>
      </c>
      <c r="F12341" s="8" t="s">
        <v>171</v>
      </c>
      <c r="G12341" s="8" t="s">
        <v>20556</v>
      </c>
      <c r="H12341" s="9">
        <v>46090</v>
      </c>
      <c r="I12341" s="8" t="s">
        <v>18</v>
      </c>
      <c r="J12341" s="8" t="s">
        <v>19</v>
      </c>
      <c r="K12341" s="7">
        <v>46094</v>
      </c>
    </row>
    <row r="12342" hidden="1" spans="1:11">
      <c r="A12342">
        <v>12342</v>
      </c>
      <c r="B12342" t="str">
        <f>VLOOKUP(C12342,属性!A:D,2,FALSE)</f>
        <v>瑞幸</v>
      </c>
      <c r="C12342" t="s">
        <v>18730</v>
      </c>
      <c r="D12342" s="7">
        <f>VLOOKUP(C12342,属性!A:D,3,FALSE)</f>
        <v>46088</v>
      </c>
      <c r="E12342" s="7" t="str">
        <f>VLOOKUP(C12342,属性!A:D,4,FALSE)</f>
        <v>否</v>
      </c>
      <c r="F12342" s="8" t="s">
        <v>18622</v>
      </c>
      <c r="G12342" s="8" t="s">
        <v>4691</v>
      </c>
      <c r="H12342" s="9">
        <v>46092</v>
      </c>
      <c r="I12342" s="8" t="s">
        <v>74</v>
      </c>
      <c r="J12342" s="8" t="s">
        <v>19</v>
      </c>
      <c r="K12342" s="7">
        <v>46094</v>
      </c>
    </row>
    <row r="12343" spans="1:11">
      <c r="A12343">
        <v>12343</v>
      </c>
      <c r="B12343" t="str">
        <f>VLOOKUP(C12343,属性!A:D,2,FALSE)</f>
        <v>瑞幸</v>
      </c>
      <c r="C12343" t="s">
        <v>18730</v>
      </c>
      <c r="D12343" s="7">
        <f>VLOOKUP(C12343,属性!A:D,3,FALSE)</f>
        <v>46088</v>
      </c>
      <c r="E12343" s="7" t="str">
        <f>VLOOKUP(C12343,属性!A:D,4,FALSE)</f>
        <v>否</v>
      </c>
      <c r="F12343" s="8" t="s">
        <v>20557</v>
      </c>
      <c r="G12343" s="8" t="s">
        <v>20558</v>
      </c>
      <c r="H12343" s="9">
        <v>46090</v>
      </c>
      <c r="I12343" s="8" t="s">
        <v>77</v>
      </c>
      <c r="J12343" s="8" t="s">
        <v>30</v>
      </c>
      <c r="K12343" s="7">
        <v>46094</v>
      </c>
    </row>
    <row r="12344" spans="1:11">
      <c r="A12344">
        <v>12344</v>
      </c>
      <c r="B12344" t="str">
        <f>VLOOKUP(C12344,属性!A:D,2,FALSE)</f>
        <v>瑞幸</v>
      </c>
      <c r="C12344" t="s">
        <v>18730</v>
      </c>
      <c r="D12344" s="7">
        <f>VLOOKUP(C12344,属性!A:D,3,FALSE)</f>
        <v>46088</v>
      </c>
      <c r="E12344" s="7" t="str">
        <f>VLOOKUP(C12344,属性!A:D,4,FALSE)</f>
        <v>否</v>
      </c>
      <c r="F12344" s="8" t="s">
        <v>171</v>
      </c>
      <c r="G12344" s="8" t="s">
        <v>20559</v>
      </c>
      <c r="H12344" s="9">
        <v>46090</v>
      </c>
      <c r="I12344" s="8" t="s">
        <v>18</v>
      </c>
      <c r="J12344" s="8" t="s">
        <v>30</v>
      </c>
      <c r="K12344" s="7">
        <v>46094</v>
      </c>
    </row>
    <row r="12345" spans="1:11">
      <c r="A12345">
        <v>12345</v>
      </c>
      <c r="B12345" t="str">
        <f>VLOOKUP(C12345,属性!A:D,2,FALSE)</f>
        <v>瑞幸</v>
      </c>
      <c r="C12345" t="s">
        <v>18730</v>
      </c>
      <c r="D12345" s="7">
        <f>VLOOKUP(C12345,属性!A:D,3,FALSE)</f>
        <v>46088</v>
      </c>
      <c r="E12345" s="7" t="str">
        <f>VLOOKUP(C12345,属性!A:D,4,FALSE)</f>
        <v>否</v>
      </c>
      <c r="F12345" s="8" t="s">
        <v>20560</v>
      </c>
      <c r="G12345" s="8" t="s">
        <v>20561</v>
      </c>
      <c r="H12345" s="9">
        <v>46092</v>
      </c>
      <c r="I12345" s="8" t="s">
        <v>275</v>
      </c>
      <c r="J12345" s="8" t="s">
        <v>30</v>
      </c>
      <c r="K12345" s="7">
        <v>46094</v>
      </c>
    </row>
    <row r="12346" hidden="1" spans="1:11">
      <c r="A12346">
        <v>12346</v>
      </c>
      <c r="B12346" t="str">
        <f>VLOOKUP(C12346,属性!A:D,2,FALSE)</f>
        <v>瑞幸</v>
      </c>
      <c r="C12346" t="s">
        <v>18730</v>
      </c>
      <c r="D12346" s="7">
        <f>VLOOKUP(C12346,属性!A:D,3,FALSE)</f>
        <v>46088</v>
      </c>
      <c r="E12346" s="7" t="str">
        <f>VLOOKUP(C12346,属性!A:D,4,FALSE)</f>
        <v>否</v>
      </c>
      <c r="F12346" s="8" t="s">
        <v>171</v>
      </c>
      <c r="G12346" s="8" t="s">
        <v>20562</v>
      </c>
      <c r="H12346" s="9">
        <v>46092</v>
      </c>
      <c r="I12346" s="8" t="s">
        <v>18</v>
      </c>
      <c r="J12346" s="8" t="s">
        <v>19</v>
      </c>
      <c r="K12346" s="7">
        <v>46094</v>
      </c>
    </row>
    <row r="12347" spans="1:11">
      <c r="A12347">
        <v>12347</v>
      </c>
      <c r="B12347" t="str">
        <f>VLOOKUP(C12347,属性!A:D,2,FALSE)</f>
        <v>瑞幸</v>
      </c>
      <c r="C12347" t="s">
        <v>18730</v>
      </c>
      <c r="D12347" s="7">
        <f>VLOOKUP(C12347,属性!A:D,3,FALSE)</f>
        <v>46088</v>
      </c>
      <c r="E12347" s="7" t="str">
        <f>VLOOKUP(C12347,属性!A:D,4,FALSE)</f>
        <v>否</v>
      </c>
      <c r="F12347" s="8" t="s">
        <v>20563</v>
      </c>
      <c r="G12347" s="8" t="s">
        <v>20564</v>
      </c>
      <c r="H12347" s="9">
        <v>46091</v>
      </c>
      <c r="I12347" s="8" t="s">
        <v>33</v>
      </c>
      <c r="J12347" s="8" t="s">
        <v>30</v>
      </c>
      <c r="K12347" s="7">
        <v>46094</v>
      </c>
    </row>
    <row r="12348" spans="1:11">
      <c r="A12348">
        <v>12348</v>
      </c>
      <c r="B12348" t="str">
        <f>VLOOKUP(C12348,属性!A:D,2,FALSE)</f>
        <v>瑞幸</v>
      </c>
      <c r="C12348" t="s">
        <v>18730</v>
      </c>
      <c r="D12348" s="7">
        <f>VLOOKUP(C12348,属性!A:D,3,FALSE)</f>
        <v>46088</v>
      </c>
      <c r="E12348" s="7" t="str">
        <f>VLOOKUP(C12348,属性!A:D,4,FALSE)</f>
        <v>否</v>
      </c>
      <c r="F12348" s="8" t="s">
        <v>171</v>
      </c>
      <c r="G12348" s="8" t="s">
        <v>20565</v>
      </c>
      <c r="H12348" s="9">
        <v>46091</v>
      </c>
      <c r="I12348" s="8" t="s">
        <v>18</v>
      </c>
      <c r="J12348" s="8" t="s">
        <v>30</v>
      </c>
      <c r="K12348" s="7">
        <v>46094</v>
      </c>
    </row>
    <row r="12349" hidden="1" spans="1:11">
      <c r="A12349">
        <v>12349</v>
      </c>
      <c r="B12349" t="str">
        <f>VLOOKUP(C12349,属性!A:D,2,FALSE)</f>
        <v>瑞幸</v>
      </c>
      <c r="C12349" t="s">
        <v>18730</v>
      </c>
      <c r="D12349" s="7">
        <f>VLOOKUP(C12349,属性!A:D,3,FALSE)</f>
        <v>46088</v>
      </c>
      <c r="E12349" s="7" t="str">
        <f>VLOOKUP(C12349,属性!A:D,4,FALSE)</f>
        <v>否</v>
      </c>
      <c r="F12349" s="8" t="s">
        <v>20566</v>
      </c>
      <c r="G12349" s="8" t="s">
        <v>20567</v>
      </c>
      <c r="H12349" s="9">
        <v>46091</v>
      </c>
      <c r="I12349" s="8" t="s">
        <v>155</v>
      </c>
      <c r="J12349" s="8" t="s">
        <v>19</v>
      </c>
      <c r="K12349" s="7">
        <v>46094</v>
      </c>
    </row>
    <row r="12350" hidden="1" spans="1:11">
      <c r="A12350">
        <v>12350</v>
      </c>
      <c r="B12350" t="str">
        <f>VLOOKUP(C12350,属性!A:D,2,FALSE)</f>
        <v>瑞幸</v>
      </c>
      <c r="C12350" t="s">
        <v>18730</v>
      </c>
      <c r="D12350" s="7">
        <f>VLOOKUP(C12350,属性!A:D,3,FALSE)</f>
        <v>46088</v>
      </c>
      <c r="E12350" s="7" t="str">
        <f>VLOOKUP(C12350,属性!A:D,4,FALSE)</f>
        <v>否</v>
      </c>
      <c r="F12350" s="8" t="s">
        <v>171</v>
      </c>
      <c r="G12350" s="8" t="s">
        <v>20568</v>
      </c>
      <c r="H12350" s="9">
        <v>46091</v>
      </c>
      <c r="I12350" s="8" t="s">
        <v>18</v>
      </c>
      <c r="J12350" s="8" t="s">
        <v>19</v>
      </c>
      <c r="K12350" s="7">
        <v>46094</v>
      </c>
    </row>
    <row r="12351" hidden="1" spans="1:11">
      <c r="A12351">
        <v>12351</v>
      </c>
      <c r="B12351" t="str">
        <f>VLOOKUP(C12351,属性!A:D,2,FALSE)</f>
        <v>瑞幸</v>
      </c>
      <c r="C12351" t="s">
        <v>18730</v>
      </c>
      <c r="D12351" s="7">
        <f>VLOOKUP(C12351,属性!A:D,3,FALSE)</f>
        <v>46088</v>
      </c>
      <c r="E12351" s="7" t="str">
        <f>VLOOKUP(C12351,属性!A:D,4,FALSE)</f>
        <v>否</v>
      </c>
      <c r="F12351" s="8" t="s">
        <v>171</v>
      </c>
      <c r="G12351" s="8" t="s">
        <v>20569</v>
      </c>
      <c r="H12351" s="9">
        <v>46090</v>
      </c>
      <c r="I12351" s="8" t="s">
        <v>217</v>
      </c>
      <c r="J12351" s="8" t="s">
        <v>19</v>
      </c>
      <c r="K12351" s="7">
        <v>46094</v>
      </c>
    </row>
    <row r="12352" hidden="1" spans="1:11">
      <c r="A12352">
        <v>12352</v>
      </c>
      <c r="B12352" t="str">
        <f>VLOOKUP(C12352,属性!A:D,2,FALSE)</f>
        <v>瑞幸</v>
      </c>
      <c r="C12352" t="s">
        <v>18730</v>
      </c>
      <c r="D12352" s="7">
        <f>VLOOKUP(C12352,属性!A:D,3,FALSE)</f>
        <v>46088</v>
      </c>
      <c r="E12352" s="7" t="str">
        <f>VLOOKUP(C12352,属性!A:D,4,FALSE)</f>
        <v>否</v>
      </c>
      <c r="F12352" s="8" t="s">
        <v>171</v>
      </c>
      <c r="G12352" s="8" t="s">
        <v>20570</v>
      </c>
      <c r="H12352" s="9">
        <v>46090</v>
      </c>
      <c r="I12352" s="8" t="s">
        <v>18</v>
      </c>
      <c r="J12352" s="8" t="s">
        <v>19</v>
      </c>
      <c r="K12352" s="7">
        <v>46094</v>
      </c>
    </row>
    <row r="12353" spans="1:11">
      <c r="A12353">
        <v>12353</v>
      </c>
      <c r="B12353" t="str">
        <f>VLOOKUP(C12353,属性!A:D,2,FALSE)</f>
        <v>瑞幸</v>
      </c>
      <c r="C12353" t="s">
        <v>18730</v>
      </c>
      <c r="D12353" s="7">
        <f>VLOOKUP(C12353,属性!A:D,3,FALSE)</f>
        <v>46088</v>
      </c>
      <c r="E12353" s="7" t="str">
        <f>VLOOKUP(C12353,属性!A:D,4,FALSE)</f>
        <v>否</v>
      </c>
      <c r="F12353" s="8" t="s">
        <v>20571</v>
      </c>
      <c r="G12353" s="8" t="s">
        <v>1311</v>
      </c>
      <c r="H12353" s="9">
        <v>46093</v>
      </c>
      <c r="I12353" s="8" t="s">
        <v>33</v>
      </c>
      <c r="J12353" s="8" t="s">
        <v>30</v>
      </c>
      <c r="K12353" s="7">
        <v>46094</v>
      </c>
    </row>
    <row r="12354" hidden="1" spans="1:11">
      <c r="A12354">
        <v>12354</v>
      </c>
      <c r="B12354" t="str">
        <f>VLOOKUP(C12354,属性!A:D,2,FALSE)</f>
        <v>瑞幸</v>
      </c>
      <c r="C12354" t="s">
        <v>18730</v>
      </c>
      <c r="D12354" s="7">
        <f>VLOOKUP(C12354,属性!A:D,3,FALSE)</f>
        <v>46088</v>
      </c>
      <c r="E12354" s="7" t="str">
        <f>VLOOKUP(C12354,属性!A:D,4,FALSE)</f>
        <v>否</v>
      </c>
      <c r="F12354" s="8" t="s">
        <v>20572</v>
      </c>
      <c r="G12354" s="8" t="s">
        <v>20573</v>
      </c>
      <c r="H12354" s="9">
        <v>46090</v>
      </c>
      <c r="I12354" s="8" t="s">
        <v>254</v>
      </c>
      <c r="J12354" s="8" t="s">
        <v>15</v>
      </c>
      <c r="K12354" s="7">
        <v>46094</v>
      </c>
    </row>
    <row r="12355" hidden="1" spans="1:11">
      <c r="A12355">
        <v>12355</v>
      </c>
      <c r="B12355" t="str">
        <f>VLOOKUP(C12355,属性!A:D,2,FALSE)</f>
        <v>瑞幸</v>
      </c>
      <c r="C12355" t="s">
        <v>18730</v>
      </c>
      <c r="D12355" s="7">
        <f>VLOOKUP(C12355,属性!A:D,3,FALSE)</f>
        <v>46088</v>
      </c>
      <c r="E12355" s="7" t="str">
        <f>VLOOKUP(C12355,属性!A:D,4,FALSE)</f>
        <v>否</v>
      </c>
      <c r="F12355" s="8" t="s">
        <v>171</v>
      </c>
      <c r="G12355" s="8" t="s">
        <v>20574</v>
      </c>
      <c r="H12355" s="9">
        <v>46090</v>
      </c>
      <c r="I12355" s="8" t="s">
        <v>18</v>
      </c>
      <c r="J12355" s="8" t="s">
        <v>19</v>
      </c>
      <c r="K12355" s="7">
        <v>46094</v>
      </c>
    </row>
    <row r="12356" spans="1:11">
      <c r="A12356">
        <v>12356</v>
      </c>
      <c r="B12356" t="str">
        <f>VLOOKUP(C12356,属性!A:D,2,FALSE)</f>
        <v>瑞幸</v>
      </c>
      <c r="C12356" t="s">
        <v>18730</v>
      </c>
      <c r="D12356" s="7">
        <f>VLOOKUP(C12356,属性!A:D,3,FALSE)</f>
        <v>46088</v>
      </c>
      <c r="E12356" s="7" t="str">
        <f>VLOOKUP(C12356,属性!A:D,4,FALSE)</f>
        <v>否</v>
      </c>
      <c r="F12356" s="8" t="s">
        <v>20575</v>
      </c>
      <c r="G12356" s="8" t="s">
        <v>20576</v>
      </c>
      <c r="H12356" s="9">
        <v>46090</v>
      </c>
      <c r="I12356" s="8" t="s">
        <v>77</v>
      </c>
      <c r="J12356" s="8" t="s">
        <v>30</v>
      </c>
      <c r="K12356" s="7">
        <v>46094</v>
      </c>
    </row>
    <row r="12357" spans="1:11">
      <c r="A12357">
        <v>12357</v>
      </c>
      <c r="B12357" t="str">
        <f>VLOOKUP(C12357,属性!A:D,2,FALSE)</f>
        <v>瑞幸</v>
      </c>
      <c r="C12357" t="s">
        <v>18730</v>
      </c>
      <c r="D12357" s="7">
        <f>VLOOKUP(C12357,属性!A:D,3,FALSE)</f>
        <v>46088</v>
      </c>
      <c r="E12357" s="7" t="str">
        <f>VLOOKUP(C12357,属性!A:D,4,FALSE)</f>
        <v>否</v>
      </c>
      <c r="F12357" s="8" t="s">
        <v>171</v>
      </c>
      <c r="G12357" s="8" t="s">
        <v>3509</v>
      </c>
      <c r="H12357" s="9">
        <v>46090</v>
      </c>
      <c r="I12357" s="8" t="s">
        <v>18</v>
      </c>
      <c r="J12357" s="8" t="s">
        <v>30</v>
      </c>
      <c r="K12357" s="7">
        <v>46094</v>
      </c>
    </row>
    <row r="12358" spans="1:11">
      <c r="A12358">
        <v>12358</v>
      </c>
      <c r="B12358" t="str">
        <f>VLOOKUP(C12358,属性!A:D,2,FALSE)</f>
        <v>瑞幸</v>
      </c>
      <c r="C12358" t="s">
        <v>18730</v>
      </c>
      <c r="D12358" s="7">
        <f>VLOOKUP(C12358,属性!A:D,3,FALSE)</f>
        <v>46088</v>
      </c>
      <c r="E12358" s="7" t="str">
        <f>VLOOKUP(C12358,属性!A:D,4,FALSE)</f>
        <v>否</v>
      </c>
      <c r="F12358" s="8" t="s">
        <v>20577</v>
      </c>
      <c r="G12358" s="8" t="s">
        <v>20578</v>
      </c>
      <c r="H12358" s="9">
        <v>46091</v>
      </c>
      <c r="I12358" s="8" t="s">
        <v>119</v>
      </c>
      <c r="J12358" s="8" t="s">
        <v>30</v>
      </c>
      <c r="K12358" s="7">
        <v>46094</v>
      </c>
    </row>
    <row r="12359" spans="1:11">
      <c r="A12359">
        <v>12359</v>
      </c>
      <c r="B12359" t="str">
        <f>VLOOKUP(C12359,属性!A:D,2,FALSE)</f>
        <v>瑞幸</v>
      </c>
      <c r="C12359" t="s">
        <v>18730</v>
      </c>
      <c r="D12359" s="7">
        <f>VLOOKUP(C12359,属性!A:D,3,FALSE)</f>
        <v>46088</v>
      </c>
      <c r="E12359" s="7" t="str">
        <f>VLOOKUP(C12359,属性!A:D,4,FALSE)</f>
        <v>否</v>
      </c>
      <c r="F12359" s="8" t="s">
        <v>171</v>
      </c>
      <c r="G12359" s="8" t="s">
        <v>20579</v>
      </c>
      <c r="H12359" s="9">
        <v>46091</v>
      </c>
      <c r="I12359" s="8" t="s">
        <v>18</v>
      </c>
      <c r="J12359" s="8" t="s">
        <v>30</v>
      </c>
      <c r="K12359" s="7">
        <v>46094</v>
      </c>
    </row>
    <row r="12360" spans="1:11">
      <c r="A12360">
        <v>12360</v>
      </c>
      <c r="B12360" t="str">
        <f>VLOOKUP(C12360,属性!A:D,2,FALSE)</f>
        <v>瑞幸</v>
      </c>
      <c r="C12360" t="s">
        <v>18730</v>
      </c>
      <c r="D12360" s="7">
        <f>VLOOKUP(C12360,属性!A:D,3,FALSE)</f>
        <v>46088</v>
      </c>
      <c r="E12360" s="7" t="str">
        <f>VLOOKUP(C12360,属性!A:D,4,FALSE)</f>
        <v>否</v>
      </c>
      <c r="F12360" s="8" t="s">
        <v>9409</v>
      </c>
      <c r="G12360" s="8" t="s">
        <v>20580</v>
      </c>
      <c r="H12360" s="9">
        <v>46090</v>
      </c>
      <c r="I12360" s="8" t="s">
        <v>125</v>
      </c>
      <c r="J12360" s="8" t="s">
        <v>30</v>
      </c>
      <c r="K12360" s="7">
        <v>46094</v>
      </c>
    </row>
    <row r="12361" spans="1:11">
      <c r="A12361">
        <v>12361</v>
      </c>
      <c r="B12361" t="str">
        <f>VLOOKUP(C12361,属性!A:D,2,FALSE)</f>
        <v>瑞幸</v>
      </c>
      <c r="C12361" t="s">
        <v>18730</v>
      </c>
      <c r="D12361" s="7">
        <f>VLOOKUP(C12361,属性!A:D,3,FALSE)</f>
        <v>46088</v>
      </c>
      <c r="E12361" s="7" t="str">
        <f>VLOOKUP(C12361,属性!A:D,4,FALSE)</f>
        <v>否</v>
      </c>
      <c r="F12361" s="8" t="s">
        <v>20581</v>
      </c>
      <c r="G12361" s="8" t="s">
        <v>20582</v>
      </c>
      <c r="H12361" s="9">
        <v>46093</v>
      </c>
      <c r="I12361" s="8" t="s">
        <v>14</v>
      </c>
      <c r="J12361" s="8" t="s">
        <v>30</v>
      </c>
      <c r="K12361" s="7">
        <v>46094</v>
      </c>
    </row>
    <row r="12362" hidden="1" spans="1:11">
      <c r="A12362">
        <v>12362</v>
      </c>
      <c r="B12362" t="str">
        <f>VLOOKUP(C12362,属性!A:D,2,FALSE)</f>
        <v>瑞幸</v>
      </c>
      <c r="C12362" t="s">
        <v>18730</v>
      </c>
      <c r="D12362" s="7">
        <f>VLOOKUP(C12362,属性!A:D,3,FALSE)</f>
        <v>46088</v>
      </c>
      <c r="E12362" s="7" t="str">
        <f>VLOOKUP(C12362,属性!A:D,4,FALSE)</f>
        <v>否</v>
      </c>
      <c r="F12362" s="8" t="s">
        <v>171</v>
      </c>
      <c r="G12362" s="8" t="s">
        <v>20583</v>
      </c>
      <c r="H12362" s="9">
        <v>46091</v>
      </c>
      <c r="I12362" s="8" t="s">
        <v>33</v>
      </c>
      <c r="J12362" s="8" t="s">
        <v>19</v>
      </c>
      <c r="K12362" s="7">
        <v>46094</v>
      </c>
    </row>
    <row r="12363" spans="1:11">
      <c r="A12363">
        <v>12363</v>
      </c>
      <c r="B12363" t="str">
        <f>VLOOKUP(C12363,属性!A:D,2,FALSE)</f>
        <v>瑞幸</v>
      </c>
      <c r="C12363" t="s">
        <v>18730</v>
      </c>
      <c r="D12363" s="7">
        <f>VLOOKUP(C12363,属性!A:D,3,FALSE)</f>
        <v>46088</v>
      </c>
      <c r="E12363" s="7" t="str">
        <f>VLOOKUP(C12363,属性!A:D,4,FALSE)</f>
        <v>否</v>
      </c>
      <c r="F12363" s="8" t="s">
        <v>12253</v>
      </c>
      <c r="G12363" s="8" t="s">
        <v>20584</v>
      </c>
      <c r="H12363" s="9">
        <v>46090</v>
      </c>
      <c r="I12363" s="8" t="s">
        <v>22</v>
      </c>
      <c r="J12363" s="8" t="s">
        <v>30</v>
      </c>
      <c r="K12363" s="7">
        <v>46094</v>
      </c>
    </row>
    <row r="12364" spans="1:11">
      <c r="A12364">
        <v>12364</v>
      </c>
      <c r="B12364" t="str">
        <f>VLOOKUP(C12364,属性!A:D,2,FALSE)</f>
        <v>瑞幸</v>
      </c>
      <c r="C12364" t="s">
        <v>18730</v>
      </c>
      <c r="D12364" s="7">
        <f>VLOOKUP(C12364,属性!A:D,3,FALSE)</f>
        <v>46088</v>
      </c>
      <c r="E12364" s="7" t="str">
        <f>VLOOKUP(C12364,属性!A:D,4,FALSE)</f>
        <v>否</v>
      </c>
      <c r="F12364" s="8" t="s">
        <v>171</v>
      </c>
      <c r="G12364" s="8" t="s">
        <v>20585</v>
      </c>
      <c r="H12364" s="9">
        <v>46090</v>
      </c>
      <c r="I12364" s="8" t="s">
        <v>18</v>
      </c>
      <c r="J12364" s="8" t="s">
        <v>30</v>
      </c>
      <c r="K12364" s="7">
        <v>46094</v>
      </c>
    </row>
    <row r="12365" hidden="1" spans="1:11">
      <c r="A12365">
        <v>12365</v>
      </c>
      <c r="B12365" t="str">
        <f>VLOOKUP(C12365,属性!A:D,2,FALSE)</f>
        <v>瑞幸</v>
      </c>
      <c r="C12365" t="s">
        <v>18730</v>
      </c>
      <c r="D12365" s="7">
        <f>VLOOKUP(C12365,属性!A:D,3,FALSE)</f>
        <v>46088</v>
      </c>
      <c r="E12365" s="7" t="str">
        <f>VLOOKUP(C12365,属性!A:D,4,FALSE)</f>
        <v>否</v>
      </c>
      <c r="F12365" s="8" t="s">
        <v>20586</v>
      </c>
      <c r="G12365" s="8" t="s">
        <v>591</v>
      </c>
      <c r="H12365" s="9">
        <v>46090</v>
      </c>
      <c r="I12365" s="8" t="s">
        <v>179</v>
      </c>
      <c r="J12365" s="8" t="s">
        <v>19</v>
      </c>
      <c r="K12365" s="7">
        <v>46094</v>
      </c>
    </row>
    <row r="12366" spans="1:11">
      <c r="A12366">
        <v>12366</v>
      </c>
      <c r="B12366" t="str">
        <f>VLOOKUP(C12366,属性!A:D,2,FALSE)</f>
        <v>瑞幸</v>
      </c>
      <c r="C12366" t="s">
        <v>18730</v>
      </c>
      <c r="D12366" s="7">
        <f>VLOOKUP(C12366,属性!A:D,3,FALSE)</f>
        <v>46088</v>
      </c>
      <c r="E12366" s="7" t="str">
        <f>VLOOKUP(C12366,属性!A:D,4,FALSE)</f>
        <v>否</v>
      </c>
      <c r="F12366" s="8" t="s">
        <v>20587</v>
      </c>
      <c r="G12366" s="8" t="s">
        <v>20588</v>
      </c>
      <c r="H12366" s="9">
        <v>46090</v>
      </c>
      <c r="I12366" s="8" t="s">
        <v>257</v>
      </c>
      <c r="J12366" s="8" t="s">
        <v>30</v>
      </c>
      <c r="K12366" s="7">
        <v>46094</v>
      </c>
    </row>
    <row r="12367" hidden="1" spans="1:11">
      <c r="A12367">
        <v>12367</v>
      </c>
      <c r="B12367" t="str">
        <f>VLOOKUP(C12367,属性!A:D,2,FALSE)</f>
        <v>瑞幸</v>
      </c>
      <c r="C12367" t="s">
        <v>18730</v>
      </c>
      <c r="D12367" s="7">
        <f>VLOOKUP(C12367,属性!A:D,3,FALSE)</f>
        <v>46088</v>
      </c>
      <c r="E12367" s="7" t="str">
        <f>VLOOKUP(C12367,属性!A:D,4,FALSE)</f>
        <v>否</v>
      </c>
      <c r="F12367" s="8" t="s">
        <v>20589</v>
      </c>
      <c r="G12367" s="8" t="s">
        <v>20590</v>
      </c>
      <c r="H12367" s="9">
        <v>46090</v>
      </c>
      <c r="I12367" s="8" t="s">
        <v>38</v>
      </c>
      <c r="J12367" s="8" t="s">
        <v>19</v>
      </c>
      <c r="K12367" s="7">
        <v>46094</v>
      </c>
    </row>
    <row r="12368" hidden="1" spans="1:11">
      <c r="A12368">
        <v>12368</v>
      </c>
      <c r="B12368" t="str">
        <f>VLOOKUP(C12368,属性!A:D,2,FALSE)</f>
        <v>瑞幸</v>
      </c>
      <c r="C12368" t="s">
        <v>18730</v>
      </c>
      <c r="D12368" s="7">
        <f>VLOOKUP(C12368,属性!A:D,3,FALSE)</f>
        <v>46088</v>
      </c>
      <c r="E12368" s="7" t="str">
        <f>VLOOKUP(C12368,属性!A:D,4,FALSE)</f>
        <v>否</v>
      </c>
      <c r="F12368" s="8" t="s">
        <v>20591</v>
      </c>
      <c r="G12368" s="8" t="s">
        <v>20592</v>
      </c>
      <c r="H12368" s="9">
        <v>46091</v>
      </c>
      <c r="I12368" s="8" t="s">
        <v>33</v>
      </c>
      <c r="J12368" s="8" t="s">
        <v>15</v>
      </c>
      <c r="K12368" s="7">
        <v>46094</v>
      </c>
    </row>
    <row r="12369" hidden="1" spans="1:11">
      <c r="A12369">
        <v>12369</v>
      </c>
      <c r="B12369" t="str">
        <f>VLOOKUP(C12369,属性!A:D,2,FALSE)</f>
        <v>瑞幸</v>
      </c>
      <c r="C12369" t="s">
        <v>18730</v>
      </c>
      <c r="D12369" s="7">
        <f>VLOOKUP(C12369,属性!A:D,3,FALSE)</f>
        <v>46088</v>
      </c>
      <c r="E12369" s="7" t="str">
        <f>VLOOKUP(C12369,属性!A:D,4,FALSE)</f>
        <v>否</v>
      </c>
      <c r="F12369" s="8" t="s">
        <v>171</v>
      </c>
      <c r="G12369" s="8" t="s">
        <v>20593</v>
      </c>
      <c r="H12369" s="9">
        <v>46090</v>
      </c>
      <c r="I12369" s="8" t="s">
        <v>14</v>
      </c>
      <c r="J12369" s="8" t="s">
        <v>19</v>
      </c>
      <c r="K12369" s="7">
        <v>46094</v>
      </c>
    </row>
    <row r="12370" hidden="1" spans="1:11">
      <c r="A12370">
        <v>12370</v>
      </c>
      <c r="B12370" t="str">
        <f>VLOOKUP(C12370,属性!A:D,2,FALSE)</f>
        <v>瑞幸</v>
      </c>
      <c r="C12370" t="s">
        <v>18730</v>
      </c>
      <c r="D12370" s="7">
        <f>VLOOKUP(C12370,属性!A:D,3,FALSE)</f>
        <v>46088</v>
      </c>
      <c r="E12370" s="7" t="str">
        <f>VLOOKUP(C12370,属性!A:D,4,FALSE)</f>
        <v>否</v>
      </c>
      <c r="F12370" s="8" t="s">
        <v>20594</v>
      </c>
      <c r="G12370" s="8" t="s">
        <v>20595</v>
      </c>
      <c r="H12370" s="9">
        <v>46091</v>
      </c>
      <c r="I12370" s="8" t="s">
        <v>222</v>
      </c>
      <c r="J12370" s="8" t="s">
        <v>19</v>
      </c>
      <c r="K12370" s="7">
        <v>46094</v>
      </c>
    </row>
    <row r="12371" hidden="1" spans="1:11">
      <c r="A12371">
        <v>12371</v>
      </c>
      <c r="B12371" t="str">
        <f>VLOOKUP(C12371,属性!A:D,2,FALSE)</f>
        <v>瑞幸</v>
      </c>
      <c r="C12371" t="s">
        <v>18730</v>
      </c>
      <c r="D12371" s="7">
        <f>VLOOKUP(C12371,属性!A:D,3,FALSE)</f>
        <v>46088</v>
      </c>
      <c r="E12371" s="7" t="str">
        <f>VLOOKUP(C12371,属性!A:D,4,FALSE)</f>
        <v>否</v>
      </c>
      <c r="F12371" s="8" t="s">
        <v>20596</v>
      </c>
      <c r="G12371" s="8" t="s">
        <v>20597</v>
      </c>
      <c r="H12371" s="9">
        <v>46089</v>
      </c>
      <c r="I12371" s="8" t="s">
        <v>74</v>
      </c>
      <c r="J12371" s="8" t="s">
        <v>19</v>
      </c>
      <c r="K12371" s="7">
        <v>46094</v>
      </c>
    </row>
    <row r="12372" hidden="1" spans="1:11">
      <c r="A12372">
        <v>12372</v>
      </c>
      <c r="B12372" t="str">
        <f>VLOOKUP(C12372,属性!A:D,2,FALSE)</f>
        <v>瑞幸</v>
      </c>
      <c r="C12372" t="s">
        <v>18730</v>
      </c>
      <c r="D12372" s="7">
        <f>VLOOKUP(C12372,属性!A:D,3,FALSE)</f>
        <v>46088</v>
      </c>
      <c r="E12372" s="7" t="str">
        <f>VLOOKUP(C12372,属性!A:D,4,FALSE)</f>
        <v>否</v>
      </c>
      <c r="F12372" s="8" t="s">
        <v>4400</v>
      </c>
      <c r="G12372" s="8" t="s">
        <v>7252</v>
      </c>
      <c r="H12372" s="9">
        <v>46090</v>
      </c>
      <c r="I12372" s="8" t="s">
        <v>122</v>
      </c>
      <c r="J12372" s="8" t="s">
        <v>19</v>
      </c>
      <c r="K12372" s="7">
        <v>46094</v>
      </c>
    </row>
    <row r="12373" spans="1:11">
      <c r="A12373">
        <v>12373</v>
      </c>
      <c r="B12373" t="str">
        <f>VLOOKUP(C12373,属性!A:D,2,FALSE)</f>
        <v>瑞幸</v>
      </c>
      <c r="C12373" t="s">
        <v>18730</v>
      </c>
      <c r="D12373" s="7">
        <f>VLOOKUP(C12373,属性!A:D,3,FALSE)</f>
        <v>46088</v>
      </c>
      <c r="E12373" s="7" t="str">
        <f>VLOOKUP(C12373,属性!A:D,4,FALSE)</f>
        <v>否</v>
      </c>
      <c r="F12373" s="8" t="s">
        <v>20598</v>
      </c>
      <c r="G12373" s="8" t="s">
        <v>20599</v>
      </c>
      <c r="H12373" s="9">
        <v>46092</v>
      </c>
      <c r="I12373" s="8" t="s">
        <v>14</v>
      </c>
      <c r="J12373" s="8" t="s">
        <v>30</v>
      </c>
      <c r="K12373" s="7">
        <v>46094</v>
      </c>
    </row>
    <row r="12374" hidden="1" spans="1:11">
      <c r="A12374">
        <v>12374</v>
      </c>
      <c r="B12374" t="str">
        <f>VLOOKUP(C12374,属性!A:D,2,FALSE)</f>
        <v>瑞幸</v>
      </c>
      <c r="C12374" t="s">
        <v>18730</v>
      </c>
      <c r="D12374" s="7">
        <f>VLOOKUP(C12374,属性!A:D,3,FALSE)</f>
        <v>46088</v>
      </c>
      <c r="E12374" s="7" t="str">
        <f>VLOOKUP(C12374,属性!A:D,4,FALSE)</f>
        <v>否</v>
      </c>
      <c r="F12374" s="8" t="s">
        <v>20600</v>
      </c>
      <c r="G12374" s="8" t="s">
        <v>20601</v>
      </c>
      <c r="H12374" s="9">
        <v>46093</v>
      </c>
      <c r="I12374" s="8" t="s">
        <v>14</v>
      </c>
      <c r="J12374" s="8" t="s">
        <v>19</v>
      </c>
      <c r="K12374" s="7">
        <v>46094</v>
      </c>
    </row>
    <row r="12375" hidden="1" spans="1:11">
      <c r="A12375">
        <v>12375</v>
      </c>
      <c r="B12375" t="str">
        <f>VLOOKUP(C12375,属性!A:D,2,FALSE)</f>
        <v>瑞幸</v>
      </c>
      <c r="C12375" t="s">
        <v>18730</v>
      </c>
      <c r="D12375" s="7">
        <f>VLOOKUP(C12375,属性!A:D,3,FALSE)</f>
        <v>46088</v>
      </c>
      <c r="E12375" s="7" t="str">
        <f>VLOOKUP(C12375,属性!A:D,4,FALSE)</f>
        <v>否</v>
      </c>
      <c r="F12375" s="8" t="s">
        <v>20602</v>
      </c>
      <c r="G12375" s="8" t="s">
        <v>20603</v>
      </c>
      <c r="H12375" s="9">
        <v>46089</v>
      </c>
      <c r="I12375" s="8" t="s">
        <v>119</v>
      </c>
      <c r="J12375" s="8" t="s">
        <v>19</v>
      </c>
      <c r="K12375" s="7">
        <v>46094</v>
      </c>
    </row>
    <row r="12376" hidden="1" spans="1:11">
      <c r="A12376">
        <v>12376</v>
      </c>
      <c r="B12376" t="str">
        <f>VLOOKUP(C12376,属性!A:D,2,FALSE)</f>
        <v>瑞幸</v>
      </c>
      <c r="C12376" t="s">
        <v>18730</v>
      </c>
      <c r="D12376" s="7">
        <f>VLOOKUP(C12376,属性!A:D,3,FALSE)</f>
        <v>46088</v>
      </c>
      <c r="E12376" s="7" t="str">
        <f>VLOOKUP(C12376,属性!A:D,4,FALSE)</f>
        <v>否</v>
      </c>
      <c r="F12376" s="8" t="s">
        <v>20604</v>
      </c>
      <c r="G12376" s="8" t="s">
        <v>20605</v>
      </c>
      <c r="H12376" s="9">
        <v>46089</v>
      </c>
      <c r="I12376" s="8" t="s">
        <v>74</v>
      </c>
      <c r="J12376" s="8" t="s">
        <v>19</v>
      </c>
      <c r="K12376" s="7">
        <v>46094</v>
      </c>
    </row>
    <row r="12377" hidden="1" spans="1:11">
      <c r="A12377">
        <v>12377</v>
      </c>
      <c r="B12377" t="str">
        <f>VLOOKUP(C12377,属性!A:D,2,FALSE)</f>
        <v>瑞幸</v>
      </c>
      <c r="C12377" t="s">
        <v>18730</v>
      </c>
      <c r="D12377" s="7">
        <f>VLOOKUP(C12377,属性!A:D,3,FALSE)</f>
        <v>46088</v>
      </c>
      <c r="E12377" s="7" t="str">
        <f>VLOOKUP(C12377,属性!A:D,4,FALSE)</f>
        <v>否</v>
      </c>
      <c r="F12377" s="8" t="s">
        <v>20606</v>
      </c>
      <c r="G12377" s="8" t="s">
        <v>20607</v>
      </c>
      <c r="H12377" s="9">
        <v>46093</v>
      </c>
      <c r="I12377" s="8" t="s">
        <v>77</v>
      </c>
      <c r="J12377" s="8" t="s">
        <v>15</v>
      </c>
      <c r="K12377" s="7">
        <v>46094</v>
      </c>
    </row>
    <row r="12378" hidden="1" spans="1:11">
      <c r="A12378">
        <v>12378</v>
      </c>
      <c r="B12378" t="str">
        <f>VLOOKUP(C12378,属性!A:D,2,FALSE)</f>
        <v>瑞幸</v>
      </c>
      <c r="C12378" t="s">
        <v>18730</v>
      </c>
      <c r="D12378" s="7">
        <f>VLOOKUP(C12378,属性!A:D,3,FALSE)</f>
        <v>46088</v>
      </c>
      <c r="E12378" s="7" t="str">
        <f>VLOOKUP(C12378,属性!A:D,4,FALSE)</f>
        <v>否</v>
      </c>
      <c r="F12378" s="8" t="s">
        <v>20608</v>
      </c>
      <c r="G12378" s="8" t="s">
        <v>20609</v>
      </c>
      <c r="H12378" s="9">
        <v>46089</v>
      </c>
      <c r="I12378" s="8" t="s">
        <v>52</v>
      </c>
      <c r="J12378" s="8" t="s">
        <v>15</v>
      </c>
      <c r="K12378" s="7">
        <v>46094</v>
      </c>
    </row>
    <row r="12379" hidden="1" spans="1:11">
      <c r="A12379">
        <v>12379</v>
      </c>
      <c r="B12379" t="str">
        <f>VLOOKUP(C12379,属性!A:D,2,FALSE)</f>
        <v>瑞幸</v>
      </c>
      <c r="C12379" t="s">
        <v>18730</v>
      </c>
      <c r="D12379" s="7">
        <f>VLOOKUP(C12379,属性!A:D,3,FALSE)</f>
        <v>46088</v>
      </c>
      <c r="E12379" s="7" t="str">
        <f>VLOOKUP(C12379,属性!A:D,4,FALSE)</f>
        <v>否</v>
      </c>
      <c r="F12379" s="8" t="s">
        <v>20604</v>
      </c>
      <c r="G12379" s="8" t="s">
        <v>20610</v>
      </c>
      <c r="H12379" s="9">
        <v>46089</v>
      </c>
      <c r="I12379" s="8" t="s">
        <v>74</v>
      </c>
      <c r="J12379" s="8" t="s">
        <v>15</v>
      </c>
      <c r="K12379" s="7">
        <v>46094</v>
      </c>
    </row>
    <row r="12380" hidden="1" spans="1:11">
      <c r="A12380">
        <v>12380</v>
      </c>
      <c r="B12380" t="str">
        <f>VLOOKUP(C12380,属性!A:D,2,FALSE)</f>
        <v>瑞幸</v>
      </c>
      <c r="C12380" t="s">
        <v>18730</v>
      </c>
      <c r="D12380" s="7">
        <f>VLOOKUP(C12380,属性!A:D,3,FALSE)</f>
        <v>46088</v>
      </c>
      <c r="E12380" s="7" t="str">
        <f>VLOOKUP(C12380,属性!A:D,4,FALSE)</f>
        <v>否</v>
      </c>
      <c r="F12380" s="8" t="s">
        <v>20600</v>
      </c>
      <c r="G12380" s="8" t="s">
        <v>20611</v>
      </c>
      <c r="H12380" s="9">
        <v>46093</v>
      </c>
      <c r="I12380" s="8" t="s">
        <v>14</v>
      </c>
      <c r="J12380" s="8" t="s">
        <v>15</v>
      </c>
      <c r="K12380" s="7">
        <v>46094</v>
      </c>
    </row>
    <row r="12381" hidden="1" spans="1:11">
      <c r="A12381">
        <v>12381</v>
      </c>
      <c r="B12381" t="str">
        <f>VLOOKUP(C12381,属性!A:D,2,FALSE)</f>
        <v>瑞幸</v>
      </c>
      <c r="C12381" t="s">
        <v>18730</v>
      </c>
      <c r="D12381" s="7">
        <f>VLOOKUP(C12381,属性!A:D,3,FALSE)</f>
        <v>46088</v>
      </c>
      <c r="E12381" s="7" t="str">
        <f>VLOOKUP(C12381,属性!A:D,4,FALSE)</f>
        <v>否</v>
      </c>
      <c r="F12381" s="8" t="s">
        <v>20612</v>
      </c>
      <c r="G12381" s="8" t="s">
        <v>20613</v>
      </c>
      <c r="H12381" s="9">
        <v>46093</v>
      </c>
      <c r="I12381" s="8" t="s">
        <v>33</v>
      </c>
      <c r="J12381" s="8" t="s">
        <v>19</v>
      </c>
      <c r="K12381" s="7">
        <v>46094</v>
      </c>
    </row>
    <row r="12382" hidden="1" spans="1:11">
      <c r="A12382">
        <v>12382</v>
      </c>
      <c r="B12382" t="str">
        <f>VLOOKUP(C12382,属性!A:D,2,FALSE)</f>
        <v>瑞幸</v>
      </c>
      <c r="C12382" t="s">
        <v>18730</v>
      </c>
      <c r="D12382" s="7">
        <f>VLOOKUP(C12382,属性!A:D,3,FALSE)</f>
        <v>46088</v>
      </c>
      <c r="E12382" s="7" t="str">
        <f>VLOOKUP(C12382,属性!A:D,4,FALSE)</f>
        <v>否</v>
      </c>
      <c r="F12382" s="8" t="s">
        <v>20614</v>
      </c>
      <c r="G12382" s="8" t="s">
        <v>20615</v>
      </c>
      <c r="H12382" s="9">
        <v>46093</v>
      </c>
      <c r="I12382" s="8" t="s">
        <v>14</v>
      </c>
      <c r="J12382" s="8" t="s">
        <v>19</v>
      </c>
      <c r="K12382" s="7">
        <v>46094</v>
      </c>
    </row>
    <row r="12383" hidden="1" spans="1:11">
      <c r="A12383">
        <v>12383</v>
      </c>
      <c r="B12383" t="str">
        <f>VLOOKUP(C12383,属性!A:D,2,FALSE)</f>
        <v>瑞幸</v>
      </c>
      <c r="C12383" t="s">
        <v>18730</v>
      </c>
      <c r="D12383" s="7">
        <f>VLOOKUP(C12383,属性!A:D,3,FALSE)</f>
        <v>46088</v>
      </c>
      <c r="E12383" s="7" t="str">
        <f>VLOOKUP(C12383,属性!A:D,4,FALSE)</f>
        <v>否</v>
      </c>
      <c r="F12383" s="8" t="s">
        <v>20616</v>
      </c>
      <c r="G12383" s="8" t="s">
        <v>20617</v>
      </c>
      <c r="H12383" s="9">
        <v>46092</v>
      </c>
      <c r="I12383" s="8" t="s">
        <v>14</v>
      </c>
      <c r="J12383" s="8" t="s">
        <v>15</v>
      </c>
      <c r="K12383" s="7">
        <v>46094</v>
      </c>
    </row>
    <row r="12384" spans="1:11">
      <c r="A12384">
        <v>12384</v>
      </c>
      <c r="B12384" t="str">
        <f>VLOOKUP(C12384,属性!A:D,2,FALSE)</f>
        <v>瑞幸</v>
      </c>
      <c r="C12384" t="s">
        <v>18730</v>
      </c>
      <c r="D12384" s="7">
        <f>VLOOKUP(C12384,属性!A:D,3,FALSE)</f>
        <v>46088</v>
      </c>
      <c r="E12384" s="7" t="str">
        <f>VLOOKUP(C12384,属性!A:D,4,FALSE)</f>
        <v>否</v>
      </c>
      <c r="F12384" s="8" t="s">
        <v>20618</v>
      </c>
      <c r="G12384" s="8" t="s">
        <v>20619</v>
      </c>
      <c r="H12384" s="9">
        <v>46091</v>
      </c>
      <c r="I12384" s="8" t="s">
        <v>354</v>
      </c>
      <c r="J12384" s="8" t="s">
        <v>30</v>
      </c>
      <c r="K12384" s="7">
        <v>46094</v>
      </c>
    </row>
    <row r="12385" hidden="1" spans="1:11">
      <c r="A12385">
        <v>12385</v>
      </c>
      <c r="B12385" t="str">
        <f>VLOOKUP(C12385,属性!A:D,2,FALSE)</f>
        <v>瑞幸</v>
      </c>
      <c r="C12385" t="s">
        <v>18730</v>
      </c>
      <c r="D12385" s="7">
        <f>VLOOKUP(C12385,属性!A:D,3,FALSE)</f>
        <v>46088</v>
      </c>
      <c r="E12385" s="7" t="str">
        <f>VLOOKUP(C12385,属性!A:D,4,FALSE)</f>
        <v>否</v>
      </c>
      <c r="F12385" s="8" t="s">
        <v>20620</v>
      </c>
      <c r="G12385" s="8" t="s">
        <v>20621</v>
      </c>
      <c r="H12385" s="9">
        <v>46091</v>
      </c>
      <c r="I12385" s="8" t="s">
        <v>122</v>
      </c>
      <c r="J12385" s="8" t="s">
        <v>19</v>
      </c>
      <c r="K12385" s="7">
        <v>46094</v>
      </c>
    </row>
    <row r="12386" hidden="1" spans="1:11">
      <c r="A12386">
        <v>12386</v>
      </c>
      <c r="B12386" t="str">
        <f>VLOOKUP(C12386,属性!A:D,2,FALSE)</f>
        <v>瑞幸</v>
      </c>
      <c r="C12386" t="s">
        <v>18730</v>
      </c>
      <c r="D12386" s="7">
        <f>VLOOKUP(C12386,属性!A:D,3,FALSE)</f>
        <v>46088</v>
      </c>
      <c r="E12386" s="7" t="str">
        <f>VLOOKUP(C12386,属性!A:D,4,FALSE)</f>
        <v>否</v>
      </c>
      <c r="F12386" s="8" t="s">
        <v>20622</v>
      </c>
      <c r="G12386" s="8" t="s">
        <v>20623</v>
      </c>
      <c r="H12386" s="9">
        <v>46089</v>
      </c>
      <c r="I12386" s="8" t="s">
        <v>257</v>
      </c>
      <c r="J12386" s="8" t="s">
        <v>19</v>
      </c>
      <c r="K12386" s="7">
        <v>46094</v>
      </c>
    </row>
    <row r="12387" hidden="1" spans="1:11">
      <c r="A12387">
        <v>12387</v>
      </c>
      <c r="B12387" t="str">
        <f>VLOOKUP(C12387,属性!A:D,2,FALSE)</f>
        <v>瑞幸</v>
      </c>
      <c r="C12387" t="s">
        <v>18730</v>
      </c>
      <c r="D12387" s="7">
        <f>VLOOKUP(C12387,属性!A:D,3,FALSE)</f>
        <v>46088</v>
      </c>
      <c r="E12387" s="7" t="str">
        <f>VLOOKUP(C12387,属性!A:D,4,FALSE)</f>
        <v>否</v>
      </c>
      <c r="F12387" s="8" t="s">
        <v>454</v>
      </c>
      <c r="G12387" s="8" t="s">
        <v>20624</v>
      </c>
      <c r="H12387" s="9">
        <v>46089</v>
      </c>
      <c r="I12387" s="8" t="s">
        <v>14</v>
      </c>
      <c r="J12387" s="8" t="s">
        <v>19</v>
      </c>
      <c r="K12387" s="7">
        <v>46094</v>
      </c>
    </row>
    <row r="12388" hidden="1" spans="1:11">
      <c r="A12388">
        <v>12388</v>
      </c>
      <c r="B12388" t="str">
        <f>VLOOKUP(C12388,属性!A:D,2,FALSE)</f>
        <v>瑞幸</v>
      </c>
      <c r="C12388" t="s">
        <v>18730</v>
      </c>
      <c r="D12388" s="7">
        <f>VLOOKUP(C12388,属性!A:D,3,FALSE)</f>
        <v>46088</v>
      </c>
      <c r="E12388" s="7" t="str">
        <f>VLOOKUP(C12388,属性!A:D,4,FALSE)</f>
        <v>否</v>
      </c>
      <c r="F12388" s="8" t="s">
        <v>20625</v>
      </c>
      <c r="G12388" s="8" t="s">
        <v>67</v>
      </c>
      <c r="H12388" s="9">
        <v>46093</v>
      </c>
      <c r="I12388" s="8" t="s">
        <v>217</v>
      </c>
      <c r="J12388" s="8" t="s">
        <v>19</v>
      </c>
      <c r="K12388" s="7">
        <v>46094</v>
      </c>
    </row>
    <row r="12389" hidden="1" spans="1:11">
      <c r="A12389">
        <v>12389</v>
      </c>
      <c r="B12389" t="str">
        <f>VLOOKUP(C12389,属性!A:D,2,FALSE)</f>
        <v>瑞幸</v>
      </c>
      <c r="C12389" t="s">
        <v>18730</v>
      </c>
      <c r="D12389" s="7">
        <f>VLOOKUP(C12389,属性!A:D,3,FALSE)</f>
        <v>46088</v>
      </c>
      <c r="E12389" s="7" t="str">
        <f>VLOOKUP(C12389,属性!A:D,4,FALSE)</f>
        <v>否</v>
      </c>
      <c r="F12389" s="8" t="s">
        <v>20626</v>
      </c>
      <c r="G12389" s="8" t="s">
        <v>20627</v>
      </c>
      <c r="H12389" s="9">
        <v>46092</v>
      </c>
      <c r="I12389" s="8" t="s">
        <v>222</v>
      </c>
      <c r="J12389" s="8" t="s">
        <v>19</v>
      </c>
      <c r="K12389" s="7">
        <v>46094</v>
      </c>
    </row>
    <row r="12390" hidden="1" spans="1:11">
      <c r="A12390">
        <v>12390</v>
      </c>
      <c r="B12390" t="str">
        <f>VLOOKUP(C12390,属性!A:D,2,FALSE)</f>
        <v>瑞幸</v>
      </c>
      <c r="C12390" t="s">
        <v>18730</v>
      </c>
      <c r="D12390" s="7">
        <f>VLOOKUP(C12390,属性!A:D,3,FALSE)</f>
        <v>46088</v>
      </c>
      <c r="E12390" s="7" t="str">
        <f>VLOOKUP(C12390,属性!A:D,4,FALSE)</f>
        <v>否</v>
      </c>
      <c r="F12390" s="8" t="s">
        <v>20628</v>
      </c>
      <c r="G12390" s="8" t="s">
        <v>20629</v>
      </c>
      <c r="H12390" s="9">
        <v>46093</v>
      </c>
      <c r="I12390" s="8" t="s">
        <v>125</v>
      </c>
      <c r="J12390" s="8" t="s">
        <v>19</v>
      </c>
      <c r="K12390" s="7">
        <v>46094</v>
      </c>
    </row>
    <row r="12391" hidden="1" spans="1:11">
      <c r="A12391">
        <v>12391</v>
      </c>
      <c r="B12391" t="str">
        <f>VLOOKUP(C12391,属性!A:D,2,FALSE)</f>
        <v>瑞幸</v>
      </c>
      <c r="C12391" t="s">
        <v>18730</v>
      </c>
      <c r="D12391" s="7">
        <f>VLOOKUP(C12391,属性!A:D,3,FALSE)</f>
        <v>46088</v>
      </c>
      <c r="E12391" s="7" t="str">
        <f>VLOOKUP(C12391,属性!A:D,4,FALSE)</f>
        <v>否</v>
      </c>
      <c r="F12391" s="8" t="s">
        <v>20630</v>
      </c>
      <c r="G12391" s="8" t="s">
        <v>20631</v>
      </c>
      <c r="H12391" s="9">
        <v>46092</v>
      </c>
      <c r="I12391" s="8" t="s">
        <v>38</v>
      </c>
      <c r="J12391" s="8" t="s">
        <v>19</v>
      </c>
      <c r="K12391" s="7">
        <v>46094</v>
      </c>
    </row>
    <row r="12392" hidden="1" spans="1:11">
      <c r="A12392">
        <v>12392</v>
      </c>
      <c r="B12392" t="str">
        <f>VLOOKUP(C12392,属性!A:D,2,FALSE)</f>
        <v>瑞幸</v>
      </c>
      <c r="C12392" t="s">
        <v>18730</v>
      </c>
      <c r="D12392" s="7">
        <f>VLOOKUP(C12392,属性!A:D,3,FALSE)</f>
        <v>46088</v>
      </c>
      <c r="E12392" s="7" t="str">
        <f>VLOOKUP(C12392,属性!A:D,4,FALSE)</f>
        <v>否</v>
      </c>
      <c r="F12392" s="8" t="s">
        <v>12101</v>
      </c>
      <c r="G12392" s="8" t="s">
        <v>92</v>
      </c>
      <c r="H12392" s="9">
        <v>46091</v>
      </c>
      <c r="I12392" s="8" t="s">
        <v>29</v>
      </c>
      <c r="J12392" s="8" t="s">
        <v>15</v>
      </c>
      <c r="K12392" s="7">
        <v>46094</v>
      </c>
    </row>
    <row r="12393" hidden="1" spans="1:11">
      <c r="A12393">
        <v>12393</v>
      </c>
      <c r="B12393" t="str">
        <f>VLOOKUP(C12393,属性!A:D,2,FALSE)</f>
        <v>瑞幸</v>
      </c>
      <c r="C12393" t="s">
        <v>18730</v>
      </c>
      <c r="D12393" s="7">
        <f>VLOOKUP(C12393,属性!A:D,3,FALSE)</f>
        <v>46088</v>
      </c>
      <c r="E12393" s="7" t="str">
        <f>VLOOKUP(C12393,属性!A:D,4,FALSE)</f>
        <v>否</v>
      </c>
      <c r="F12393" s="8" t="s">
        <v>20632</v>
      </c>
      <c r="G12393" s="8" t="s">
        <v>20633</v>
      </c>
      <c r="H12393" s="9">
        <v>46091</v>
      </c>
      <c r="I12393" s="8" t="s">
        <v>125</v>
      </c>
      <c r="J12393" s="8" t="s">
        <v>15</v>
      </c>
      <c r="K12393" s="7">
        <v>46094</v>
      </c>
    </row>
    <row r="12394" hidden="1" spans="1:11">
      <c r="A12394">
        <v>12394</v>
      </c>
      <c r="B12394" t="str">
        <f>VLOOKUP(C12394,属性!A:D,2,FALSE)</f>
        <v>瑞幸</v>
      </c>
      <c r="C12394" t="s">
        <v>18730</v>
      </c>
      <c r="D12394" s="7">
        <f>VLOOKUP(C12394,属性!A:D,3,FALSE)</f>
        <v>46088</v>
      </c>
      <c r="E12394" s="7" t="str">
        <f>VLOOKUP(C12394,属性!A:D,4,FALSE)</f>
        <v>否</v>
      </c>
      <c r="F12394" s="8" t="s">
        <v>20634</v>
      </c>
      <c r="G12394" s="8" t="s">
        <v>20635</v>
      </c>
      <c r="H12394" s="9">
        <v>46092</v>
      </c>
      <c r="I12394" s="8" t="s">
        <v>217</v>
      </c>
      <c r="J12394" s="8" t="s">
        <v>15</v>
      </c>
      <c r="K12394" s="7">
        <v>46094</v>
      </c>
    </row>
    <row r="12395" spans="1:11">
      <c r="A12395">
        <v>12395</v>
      </c>
      <c r="B12395" t="str">
        <f>VLOOKUP(C12395,属性!A:D,2,FALSE)</f>
        <v>瑞幸</v>
      </c>
      <c r="C12395" t="s">
        <v>18730</v>
      </c>
      <c r="D12395" s="7">
        <f>VLOOKUP(C12395,属性!A:D,3,FALSE)</f>
        <v>46088</v>
      </c>
      <c r="E12395" s="7" t="str">
        <f>VLOOKUP(C12395,属性!A:D,4,FALSE)</f>
        <v>否</v>
      </c>
      <c r="F12395" s="8" t="s">
        <v>20636</v>
      </c>
      <c r="G12395" s="8" t="s">
        <v>20637</v>
      </c>
      <c r="H12395" s="9">
        <v>46091</v>
      </c>
      <c r="I12395" s="8" t="s">
        <v>49</v>
      </c>
      <c r="J12395" s="8" t="s">
        <v>30</v>
      </c>
      <c r="K12395" s="7">
        <v>46094</v>
      </c>
    </row>
    <row r="12396" hidden="1" spans="1:11">
      <c r="A12396">
        <v>12396</v>
      </c>
      <c r="B12396" t="str">
        <f>VLOOKUP(C12396,属性!A:D,2,FALSE)</f>
        <v>瑞幸</v>
      </c>
      <c r="C12396" t="s">
        <v>18730</v>
      </c>
      <c r="D12396" s="7">
        <f>VLOOKUP(C12396,属性!A:D,3,FALSE)</f>
        <v>46088</v>
      </c>
      <c r="E12396" s="7" t="str">
        <f>VLOOKUP(C12396,属性!A:D,4,FALSE)</f>
        <v>否</v>
      </c>
      <c r="F12396" s="8" t="s">
        <v>1687</v>
      </c>
      <c r="G12396" s="8" t="s">
        <v>20638</v>
      </c>
      <c r="H12396" s="9">
        <v>46091</v>
      </c>
      <c r="I12396" s="8" t="s">
        <v>14</v>
      </c>
      <c r="J12396" s="8" t="s">
        <v>19</v>
      </c>
      <c r="K12396" s="7">
        <v>46094</v>
      </c>
    </row>
    <row r="12397" hidden="1" spans="1:11">
      <c r="A12397">
        <v>12397</v>
      </c>
      <c r="B12397" t="str">
        <f>VLOOKUP(C12397,属性!A:D,2,FALSE)</f>
        <v>瑞幸</v>
      </c>
      <c r="C12397" t="s">
        <v>18730</v>
      </c>
      <c r="D12397" s="7">
        <f>VLOOKUP(C12397,属性!A:D,3,FALSE)</f>
        <v>46088</v>
      </c>
      <c r="E12397" s="7" t="str">
        <f>VLOOKUP(C12397,属性!A:D,4,FALSE)</f>
        <v>否</v>
      </c>
      <c r="F12397" s="8" t="s">
        <v>20639</v>
      </c>
      <c r="G12397" s="8" t="s">
        <v>20640</v>
      </c>
      <c r="H12397" s="9">
        <v>46091</v>
      </c>
      <c r="I12397" s="8" t="s">
        <v>14</v>
      </c>
      <c r="J12397" s="8" t="s">
        <v>19</v>
      </c>
      <c r="K12397" s="7">
        <v>46094</v>
      </c>
    </row>
    <row r="12398" spans="1:11">
      <c r="A12398">
        <v>12398</v>
      </c>
      <c r="B12398" t="str">
        <f>VLOOKUP(C12398,属性!A:D,2,FALSE)</f>
        <v>瑞幸</v>
      </c>
      <c r="C12398" t="s">
        <v>18730</v>
      </c>
      <c r="D12398" s="7">
        <f>VLOOKUP(C12398,属性!A:D,3,FALSE)</f>
        <v>46088</v>
      </c>
      <c r="E12398" s="7" t="str">
        <f>VLOOKUP(C12398,属性!A:D,4,FALSE)</f>
        <v>否</v>
      </c>
      <c r="F12398" s="8" t="s">
        <v>10580</v>
      </c>
      <c r="G12398" s="8" t="s">
        <v>20641</v>
      </c>
      <c r="H12398" s="9">
        <v>46091</v>
      </c>
      <c r="I12398" s="8" t="s">
        <v>14</v>
      </c>
      <c r="J12398" s="8" t="s">
        <v>30</v>
      </c>
      <c r="K12398" s="7">
        <v>46094</v>
      </c>
    </row>
    <row r="12399" hidden="1" spans="1:11">
      <c r="A12399">
        <v>12399</v>
      </c>
      <c r="B12399" t="str">
        <f>VLOOKUP(C12399,属性!A:D,2,FALSE)</f>
        <v>瑞幸</v>
      </c>
      <c r="C12399" t="s">
        <v>18730</v>
      </c>
      <c r="D12399" s="7">
        <f>VLOOKUP(C12399,属性!A:D,3,FALSE)</f>
        <v>46088</v>
      </c>
      <c r="E12399" s="7" t="str">
        <f>VLOOKUP(C12399,属性!A:D,4,FALSE)</f>
        <v>否</v>
      </c>
      <c r="F12399" s="8" t="s">
        <v>20642</v>
      </c>
      <c r="G12399" s="8" t="s">
        <v>20643</v>
      </c>
      <c r="H12399" s="9">
        <v>46089</v>
      </c>
      <c r="I12399" s="8" t="s">
        <v>217</v>
      </c>
      <c r="J12399" s="8" t="s">
        <v>19</v>
      </c>
      <c r="K12399" s="7">
        <v>46094</v>
      </c>
    </row>
    <row r="12400" hidden="1" spans="1:11">
      <c r="A12400">
        <v>12400</v>
      </c>
      <c r="B12400" t="str">
        <f>VLOOKUP(C12400,属性!A:D,2,FALSE)</f>
        <v>瑞幸</v>
      </c>
      <c r="C12400" t="s">
        <v>18730</v>
      </c>
      <c r="D12400" s="7">
        <f>VLOOKUP(C12400,属性!A:D,3,FALSE)</f>
        <v>46088</v>
      </c>
      <c r="E12400" s="7" t="str">
        <f>VLOOKUP(C12400,属性!A:D,4,FALSE)</f>
        <v>否</v>
      </c>
      <c r="F12400" s="8" t="s">
        <v>20644</v>
      </c>
      <c r="G12400" s="8" t="s">
        <v>591</v>
      </c>
      <c r="H12400" s="9">
        <v>46090</v>
      </c>
      <c r="I12400" s="8" t="s">
        <v>49</v>
      </c>
      <c r="J12400" s="8" t="s">
        <v>19</v>
      </c>
      <c r="K12400" s="7">
        <v>46094</v>
      </c>
    </row>
    <row r="12401" hidden="1" spans="1:11">
      <c r="A12401">
        <v>12401</v>
      </c>
      <c r="B12401" t="str">
        <f>VLOOKUP(C12401,属性!A:D,2,FALSE)</f>
        <v>瑞幸</v>
      </c>
      <c r="C12401" t="s">
        <v>18730</v>
      </c>
      <c r="D12401" s="7">
        <f>VLOOKUP(C12401,属性!A:D,3,FALSE)</f>
        <v>46088</v>
      </c>
      <c r="E12401" s="7" t="str">
        <f>VLOOKUP(C12401,属性!A:D,4,FALSE)</f>
        <v>否</v>
      </c>
      <c r="F12401" s="8" t="s">
        <v>15440</v>
      </c>
      <c r="G12401" s="8" t="s">
        <v>20645</v>
      </c>
      <c r="H12401" s="9">
        <v>46090</v>
      </c>
      <c r="I12401" s="8" t="s">
        <v>217</v>
      </c>
      <c r="J12401" s="8" t="s">
        <v>15</v>
      </c>
      <c r="K12401" s="7">
        <v>46094</v>
      </c>
    </row>
    <row r="12402" hidden="1" spans="1:11">
      <c r="A12402">
        <v>12402</v>
      </c>
      <c r="B12402" t="str">
        <f>VLOOKUP(C12402,属性!A:D,2,FALSE)</f>
        <v>瑞幸</v>
      </c>
      <c r="C12402" t="s">
        <v>18730</v>
      </c>
      <c r="D12402" s="7">
        <f>VLOOKUP(C12402,属性!A:D,3,FALSE)</f>
        <v>46088</v>
      </c>
      <c r="E12402" s="7" t="str">
        <f>VLOOKUP(C12402,属性!A:D,4,FALSE)</f>
        <v>否</v>
      </c>
      <c r="F12402" s="8" t="s">
        <v>20646</v>
      </c>
      <c r="G12402" s="8" t="s">
        <v>20647</v>
      </c>
      <c r="H12402" s="9">
        <v>46090</v>
      </c>
      <c r="I12402" s="8" t="s">
        <v>49</v>
      </c>
      <c r="J12402" s="8" t="s">
        <v>19</v>
      </c>
      <c r="K12402" s="7">
        <v>46094</v>
      </c>
    </row>
    <row r="12403" hidden="1" spans="1:11">
      <c r="A12403">
        <v>12403</v>
      </c>
      <c r="B12403" t="str">
        <f>VLOOKUP(C12403,属性!A:D,2,FALSE)</f>
        <v>瑞幸</v>
      </c>
      <c r="C12403" t="s">
        <v>18730</v>
      </c>
      <c r="D12403" s="7">
        <f>VLOOKUP(C12403,属性!A:D,3,FALSE)</f>
        <v>46088</v>
      </c>
      <c r="E12403" s="7" t="str">
        <f>VLOOKUP(C12403,属性!A:D,4,FALSE)</f>
        <v>否</v>
      </c>
      <c r="F12403" s="8" t="s">
        <v>20648</v>
      </c>
      <c r="G12403" s="8" t="s">
        <v>20649</v>
      </c>
      <c r="H12403" s="9">
        <v>46090</v>
      </c>
      <c r="I12403" s="8" t="s">
        <v>254</v>
      </c>
      <c r="J12403" s="8" t="s">
        <v>15</v>
      </c>
      <c r="K12403" s="7">
        <v>46094</v>
      </c>
    </row>
    <row r="12404" hidden="1" spans="1:11">
      <c r="A12404">
        <v>12404</v>
      </c>
      <c r="B12404" t="str">
        <f>VLOOKUP(C12404,属性!A:D,2,FALSE)</f>
        <v>瑞幸</v>
      </c>
      <c r="C12404" t="s">
        <v>18730</v>
      </c>
      <c r="D12404" s="7">
        <f>VLOOKUP(C12404,属性!A:D,3,FALSE)</f>
        <v>46088</v>
      </c>
      <c r="E12404" s="7" t="str">
        <f>VLOOKUP(C12404,属性!A:D,4,FALSE)</f>
        <v>否</v>
      </c>
      <c r="F12404" s="8" t="s">
        <v>18067</v>
      </c>
      <c r="G12404" s="8" t="s">
        <v>20650</v>
      </c>
      <c r="H12404" s="9">
        <v>46091</v>
      </c>
      <c r="I12404" s="8" t="s">
        <v>155</v>
      </c>
      <c r="J12404" s="8" t="s">
        <v>19</v>
      </c>
      <c r="K12404" s="7">
        <v>46094</v>
      </c>
    </row>
    <row r="12405" hidden="1" spans="1:11">
      <c r="A12405">
        <v>12405</v>
      </c>
      <c r="B12405" t="str">
        <f>VLOOKUP(C12405,属性!A:D,2,FALSE)</f>
        <v>瑞幸</v>
      </c>
      <c r="C12405" t="s">
        <v>18730</v>
      </c>
      <c r="D12405" s="7">
        <f>VLOOKUP(C12405,属性!A:D,3,FALSE)</f>
        <v>46088</v>
      </c>
      <c r="E12405" s="7" t="str">
        <f>VLOOKUP(C12405,属性!A:D,4,FALSE)</f>
        <v>否</v>
      </c>
      <c r="F12405" s="8" t="s">
        <v>20651</v>
      </c>
      <c r="G12405" s="8" t="s">
        <v>20652</v>
      </c>
      <c r="H12405" s="9">
        <v>46091</v>
      </c>
      <c r="I12405" s="8" t="s">
        <v>217</v>
      </c>
      <c r="J12405" s="8" t="s">
        <v>19</v>
      </c>
      <c r="K12405" s="7">
        <v>46094</v>
      </c>
    </row>
    <row r="12406" hidden="1" spans="1:11">
      <c r="A12406">
        <v>12406</v>
      </c>
      <c r="B12406" t="str">
        <f>VLOOKUP(C12406,属性!A:D,2,FALSE)</f>
        <v>瑞幸</v>
      </c>
      <c r="C12406" t="s">
        <v>18730</v>
      </c>
      <c r="D12406" s="7">
        <f>VLOOKUP(C12406,属性!A:D,3,FALSE)</f>
        <v>46088</v>
      </c>
      <c r="E12406" s="7" t="str">
        <f>VLOOKUP(C12406,属性!A:D,4,FALSE)</f>
        <v>否</v>
      </c>
      <c r="F12406" s="8" t="s">
        <v>20653</v>
      </c>
      <c r="G12406" s="8" t="s">
        <v>20654</v>
      </c>
      <c r="H12406" s="9">
        <v>46090</v>
      </c>
      <c r="I12406" s="8" t="s">
        <v>52</v>
      </c>
      <c r="J12406" s="8" t="s">
        <v>19</v>
      </c>
      <c r="K12406" s="7">
        <v>46094</v>
      </c>
    </row>
    <row r="12407" hidden="1" spans="1:11">
      <c r="A12407">
        <v>12407</v>
      </c>
      <c r="B12407" t="str">
        <f>VLOOKUP(C12407,属性!A:D,2,FALSE)</f>
        <v>瑞幸</v>
      </c>
      <c r="C12407" t="s">
        <v>18730</v>
      </c>
      <c r="D12407" s="7">
        <f>VLOOKUP(C12407,属性!A:D,3,FALSE)</f>
        <v>46088</v>
      </c>
      <c r="E12407" s="7" t="str">
        <f>VLOOKUP(C12407,属性!A:D,4,FALSE)</f>
        <v>否</v>
      </c>
      <c r="F12407" s="8" t="s">
        <v>171</v>
      </c>
      <c r="G12407" s="8" t="s">
        <v>20655</v>
      </c>
      <c r="H12407" s="9">
        <v>46090</v>
      </c>
      <c r="I12407" s="8" t="s">
        <v>38</v>
      </c>
      <c r="J12407" s="8" t="s">
        <v>19</v>
      </c>
      <c r="K12407" s="7">
        <v>46094</v>
      </c>
    </row>
    <row r="12408" hidden="1" spans="1:11">
      <c r="A12408">
        <v>12408</v>
      </c>
      <c r="B12408" t="str">
        <f>VLOOKUP(C12408,属性!A:D,2,FALSE)</f>
        <v>瑞幸</v>
      </c>
      <c r="C12408" t="s">
        <v>18730</v>
      </c>
      <c r="D12408" s="7">
        <f>VLOOKUP(C12408,属性!A:D,3,FALSE)</f>
        <v>46088</v>
      </c>
      <c r="E12408" s="7" t="str">
        <f>VLOOKUP(C12408,属性!A:D,4,FALSE)</f>
        <v>否</v>
      </c>
      <c r="F12408" s="8" t="s">
        <v>20656</v>
      </c>
      <c r="G12408" s="8" t="s">
        <v>20352</v>
      </c>
      <c r="H12408" s="9">
        <v>46090</v>
      </c>
      <c r="I12408" s="8" t="s">
        <v>14</v>
      </c>
      <c r="J12408" s="8" t="s">
        <v>15</v>
      </c>
      <c r="K12408" s="7">
        <v>46094</v>
      </c>
    </row>
    <row r="12409" hidden="1" spans="1:11">
      <c r="A12409">
        <v>12409</v>
      </c>
      <c r="B12409" t="str">
        <f>VLOOKUP(C12409,属性!A:D,2,FALSE)</f>
        <v>瑞幸</v>
      </c>
      <c r="C12409" t="s">
        <v>18730</v>
      </c>
      <c r="D12409" s="7">
        <f>VLOOKUP(C12409,属性!A:D,3,FALSE)</f>
        <v>46088</v>
      </c>
      <c r="E12409" s="7" t="str">
        <f>VLOOKUP(C12409,属性!A:D,4,FALSE)</f>
        <v>否</v>
      </c>
      <c r="F12409" s="8" t="s">
        <v>20657</v>
      </c>
      <c r="G12409" s="8" t="s">
        <v>17682</v>
      </c>
      <c r="H12409" s="9">
        <v>46090</v>
      </c>
      <c r="I12409" s="8" t="s">
        <v>18</v>
      </c>
      <c r="J12409" s="8" t="s">
        <v>15</v>
      </c>
      <c r="K12409" s="7">
        <v>46094</v>
      </c>
    </row>
    <row r="12410" hidden="1" spans="1:11">
      <c r="A12410">
        <v>12410</v>
      </c>
      <c r="B12410" t="str">
        <f>VLOOKUP(C12410,属性!A:D,2,FALSE)</f>
        <v>瑞幸</v>
      </c>
      <c r="C12410" t="s">
        <v>18730</v>
      </c>
      <c r="D12410" s="7">
        <f>VLOOKUP(C12410,属性!A:D,3,FALSE)</f>
        <v>46088</v>
      </c>
      <c r="E12410" s="7" t="str">
        <f>VLOOKUP(C12410,属性!A:D,4,FALSE)</f>
        <v>否</v>
      </c>
      <c r="F12410" s="8" t="s">
        <v>171</v>
      </c>
      <c r="G12410" s="8" t="s">
        <v>20658</v>
      </c>
      <c r="H12410" s="9">
        <v>46090</v>
      </c>
      <c r="I12410" s="8" t="s">
        <v>33</v>
      </c>
      <c r="J12410" s="8" t="s">
        <v>19</v>
      </c>
      <c r="K12410" s="7">
        <v>46094</v>
      </c>
    </row>
    <row r="12411" hidden="1" spans="1:11">
      <c r="A12411">
        <v>12411</v>
      </c>
      <c r="B12411" t="str">
        <f>VLOOKUP(C12411,属性!A:D,2,FALSE)</f>
        <v>瑞幸</v>
      </c>
      <c r="C12411" t="s">
        <v>18730</v>
      </c>
      <c r="D12411" s="7">
        <f>VLOOKUP(C12411,属性!A:D,3,FALSE)</f>
        <v>46088</v>
      </c>
      <c r="E12411" s="7" t="str">
        <f>VLOOKUP(C12411,属性!A:D,4,FALSE)</f>
        <v>否</v>
      </c>
      <c r="F12411" s="8" t="s">
        <v>20659</v>
      </c>
      <c r="G12411" s="8" t="s">
        <v>15276</v>
      </c>
      <c r="H12411" s="9">
        <v>46089</v>
      </c>
      <c r="I12411" s="8" t="s">
        <v>74</v>
      </c>
      <c r="J12411" s="8" t="s">
        <v>19</v>
      </c>
      <c r="K12411" s="7">
        <v>46094</v>
      </c>
    </row>
    <row r="12412" hidden="1" spans="1:11">
      <c r="A12412">
        <v>12412</v>
      </c>
      <c r="B12412" t="str">
        <f>VLOOKUP(C12412,属性!A:D,2,FALSE)</f>
        <v>瑞幸</v>
      </c>
      <c r="C12412" t="s">
        <v>18730</v>
      </c>
      <c r="D12412" s="7">
        <f>VLOOKUP(C12412,属性!A:D,3,FALSE)</f>
        <v>46088</v>
      </c>
      <c r="E12412" s="7" t="str">
        <f>VLOOKUP(C12412,属性!A:D,4,FALSE)</f>
        <v>否</v>
      </c>
      <c r="F12412" s="8" t="s">
        <v>20660</v>
      </c>
      <c r="G12412" s="8" t="s">
        <v>12176</v>
      </c>
      <c r="H12412" s="9">
        <v>46089</v>
      </c>
      <c r="I12412" s="8" t="s">
        <v>74</v>
      </c>
      <c r="J12412" s="8" t="s">
        <v>15</v>
      </c>
      <c r="K12412" s="7">
        <v>46094</v>
      </c>
    </row>
    <row r="12413" hidden="1" spans="1:11">
      <c r="A12413">
        <v>12413</v>
      </c>
      <c r="B12413" t="str">
        <f>VLOOKUP(C12413,属性!A:D,2,FALSE)</f>
        <v>瑞幸</v>
      </c>
      <c r="C12413" t="s">
        <v>18730</v>
      </c>
      <c r="D12413" s="7">
        <f>VLOOKUP(C12413,属性!A:D,3,FALSE)</f>
        <v>46088</v>
      </c>
      <c r="E12413" s="7" t="str">
        <f>VLOOKUP(C12413,属性!A:D,4,FALSE)</f>
        <v>否</v>
      </c>
      <c r="F12413" s="8" t="s">
        <v>20661</v>
      </c>
      <c r="G12413" s="8" t="s">
        <v>15673</v>
      </c>
      <c r="H12413" s="9">
        <v>46090</v>
      </c>
      <c r="I12413" s="8" t="s">
        <v>14</v>
      </c>
      <c r="J12413" s="8" t="s">
        <v>15</v>
      </c>
      <c r="K12413" s="7">
        <v>46094</v>
      </c>
    </row>
    <row r="12414" hidden="1" spans="1:11">
      <c r="A12414">
        <v>12414</v>
      </c>
      <c r="B12414" t="str">
        <f>VLOOKUP(C12414,属性!A:D,2,FALSE)</f>
        <v>瑞幸</v>
      </c>
      <c r="C12414" t="s">
        <v>18730</v>
      </c>
      <c r="D12414" s="7">
        <f>VLOOKUP(C12414,属性!A:D,3,FALSE)</f>
        <v>46088</v>
      </c>
      <c r="E12414" s="7" t="str">
        <f>VLOOKUP(C12414,属性!A:D,4,FALSE)</f>
        <v>否</v>
      </c>
      <c r="F12414" s="8" t="s">
        <v>8933</v>
      </c>
      <c r="G12414" s="8" t="s">
        <v>9615</v>
      </c>
      <c r="H12414" s="9">
        <v>46090</v>
      </c>
      <c r="I12414" s="8" t="s">
        <v>38</v>
      </c>
      <c r="J12414" s="8" t="s">
        <v>15</v>
      </c>
      <c r="K12414" s="7">
        <v>46094</v>
      </c>
    </row>
    <row r="12415" hidden="1" spans="1:11">
      <c r="A12415">
        <v>12415</v>
      </c>
      <c r="B12415" t="str">
        <f>VLOOKUP(C12415,属性!A:D,2,FALSE)</f>
        <v>瑞幸</v>
      </c>
      <c r="C12415" t="s">
        <v>18730</v>
      </c>
      <c r="D12415" s="7">
        <f>VLOOKUP(C12415,属性!A:D,3,FALSE)</f>
        <v>46088</v>
      </c>
      <c r="E12415" s="7" t="str">
        <f>VLOOKUP(C12415,属性!A:D,4,FALSE)</f>
        <v>否</v>
      </c>
      <c r="F12415" s="8" t="s">
        <v>20662</v>
      </c>
      <c r="G12415" s="8" t="s">
        <v>20663</v>
      </c>
      <c r="H12415" s="9">
        <v>46090</v>
      </c>
      <c r="I12415" s="8" t="s">
        <v>74</v>
      </c>
      <c r="J12415" s="8" t="s">
        <v>15</v>
      </c>
      <c r="K12415" s="7">
        <v>46094</v>
      </c>
    </row>
    <row r="12416" hidden="1" spans="1:11">
      <c r="A12416">
        <v>12416</v>
      </c>
      <c r="B12416" t="str">
        <f>VLOOKUP(C12416,属性!A:D,2,FALSE)</f>
        <v>瑞幸</v>
      </c>
      <c r="C12416" t="s">
        <v>18730</v>
      </c>
      <c r="D12416" s="7">
        <f>VLOOKUP(C12416,属性!A:D,3,FALSE)</f>
        <v>46088</v>
      </c>
      <c r="E12416" s="7" t="str">
        <f>VLOOKUP(C12416,属性!A:D,4,FALSE)</f>
        <v>否</v>
      </c>
      <c r="F12416" s="8" t="s">
        <v>15224</v>
      </c>
      <c r="G12416" s="8" t="s">
        <v>20664</v>
      </c>
      <c r="H12416" s="9">
        <v>46089</v>
      </c>
      <c r="I12416" s="8" t="s">
        <v>74</v>
      </c>
      <c r="J12416" s="8" t="s">
        <v>15</v>
      </c>
      <c r="K12416" s="7">
        <v>46094</v>
      </c>
    </row>
    <row r="12417" spans="1:11">
      <c r="A12417">
        <v>12417</v>
      </c>
      <c r="B12417" t="str">
        <f>VLOOKUP(C12417,属性!A:D,2,FALSE)</f>
        <v>瑞幸</v>
      </c>
      <c r="C12417" t="s">
        <v>18730</v>
      </c>
      <c r="D12417" s="7">
        <f>VLOOKUP(C12417,属性!A:D,3,FALSE)</f>
        <v>46088</v>
      </c>
      <c r="E12417" s="7" t="str">
        <f>VLOOKUP(C12417,属性!A:D,4,FALSE)</f>
        <v>否</v>
      </c>
      <c r="F12417" s="8" t="s">
        <v>20665</v>
      </c>
      <c r="G12417" s="8" t="s">
        <v>20666</v>
      </c>
      <c r="H12417" s="9">
        <v>46091</v>
      </c>
      <c r="I12417" s="8" t="s">
        <v>14</v>
      </c>
      <c r="J12417" s="8" t="s">
        <v>30</v>
      </c>
      <c r="K12417" s="7">
        <v>46094</v>
      </c>
    </row>
    <row r="12418" spans="1:11">
      <c r="A12418">
        <v>12418</v>
      </c>
      <c r="B12418" t="str">
        <f>VLOOKUP(C12418,属性!A:D,2,FALSE)</f>
        <v>瑞幸</v>
      </c>
      <c r="C12418" t="s">
        <v>18730</v>
      </c>
      <c r="D12418" s="7">
        <f>VLOOKUP(C12418,属性!A:D,3,FALSE)</f>
        <v>46088</v>
      </c>
      <c r="E12418" s="7" t="str">
        <f>VLOOKUP(C12418,属性!A:D,4,FALSE)</f>
        <v>否</v>
      </c>
      <c r="F12418" s="8" t="s">
        <v>9490</v>
      </c>
      <c r="G12418" s="8" t="s">
        <v>20667</v>
      </c>
      <c r="H12418" s="9">
        <v>46090</v>
      </c>
      <c r="I12418" s="8" t="s">
        <v>125</v>
      </c>
      <c r="J12418" s="8" t="s">
        <v>30</v>
      </c>
      <c r="K12418" s="7">
        <v>46094</v>
      </c>
    </row>
    <row r="12419" hidden="1" spans="1:11">
      <c r="A12419">
        <v>12419</v>
      </c>
      <c r="B12419" t="str">
        <f>VLOOKUP(C12419,属性!A:D,2,FALSE)</f>
        <v>瑞幸</v>
      </c>
      <c r="C12419" t="s">
        <v>18730</v>
      </c>
      <c r="D12419" s="7">
        <f>VLOOKUP(C12419,属性!A:D,3,FALSE)</f>
        <v>46088</v>
      </c>
      <c r="E12419" s="7" t="str">
        <f>VLOOKUP(C12419,属性!A:D,4,FALSE)</f>
        <v>否</v>
      </c>
      <c r="F12419" s="8" t="s">
        <v>20668</v>
      </c>
      <c r="G12419" s="8" t="s">
        <v>20669</v>
      </c>
      <c r="H12419" s="9">
        <v>46092</v>
      </c>
      <c r="I12419" s="8" t="s">
        <v>14</v>
      </c>
      <c r="J12419" s="8" t="s">
        <v>19</v>
      </c>
      <c r="K12419" s="7">
        <v>46094</v>
      </c>
    </row>
    <row r="12420" hidden="1" spans="1:11">
      <c r="A12420">
        <v>12420</v>
      </c>
      <c r="B12420" t="str">
        <f>VLOOKUP(C12420,属性!A:D,2,FALSE)</f>
        <v>瑞幸</v>
      </c>
      <c r="C12420" t="s">
        <v>18730</v>
      </c>
      <c r="D12420" s="7">
        <f>VLOOKUP(C12420,属性!A:D,3,FALSE)</f>
        <v>46088</v>
      </c>
      <c r="E12420" s="7" t="str">
        <f>VLOOKUP(C12420,属性!A:D,4,FALSE)</f>
        <v>否</v>
      </c>
      <c r="F12420" s="8" t="s">
        <v>20670</v>
      </c>
      <c r="G12420" s="8" t="s">
        <v>20671</v>
      </c>
      <c r="H12420" s="9">
        <v>46092</v>
      </c>
      <c r="I12420" s="8" t="s">
        <v>14</v>
      </c>
      <c r="J12420" s="8" t="s">
        <v>15</v>
      </c>
      <c r="K12420" s="7">
        <v>46094</v>
      </c>
    </row>
    <row r="12421" hidden="1" spans="1:11">
      <c r="A12421">
        <v>12421</v>
      </c>
      <c r="B12421" t="str">
        <f>VLOOKUP(C12421,属性!A:D,2,FALSE)</f>
        <v>瑞幸</v>
      </c>
      <c r="C12421" t="s">
        <v>18730</v>
      </c>
      <c r="D12421" s="7">
        <f>VLOOKUP(C12421,属性!A:D,3,FALSE)</f>
        <v>46088</v>
      </c>
      <c r="E12421" s="7" t="str">
        <f>VLOOKUP(C12421,属性!A:D,4,FALSE)</f>
        <v>否</v>
      </c>
      <c r="F12421" s="8" t="s">
        <v>20672</v>
      </c>
      <c r="G12421" s="8" t="s">
        <v>20673</v>
      </c>
      <c r="H12421" s="9">
        <v>46091</v>
      </c>
      <c r="I12421" s="8" t="s">
        <v>275</v>
      </c>
      <c r="J12421" s="8" t="s">
        <v>19</v>
      </c>
      <c r="K12421" s="7">
        <v>46094</v>
      </c>
    </row>
    <row r="12422" hidden="1" spans="1:11">
      <c r="A12422">
        <v>12422</v>
      </c>
      <c r="B12422" t="str">
        <f>VLOOKUP(C12422,属性!A:D,2,FALSE)</f>
        <v>瑞幸</v>
      </c>
      <c r="C12422" t="s">
        <v>18730</v>
      </c>
      <c r="D12422" s="7">
        <f>VLOOKUP(C12422,属性!A:D,3,FALSE)</f>
        <v>46088</v>
      </c>
      <c r="E12422" s="7" t="str">
        <f>VLOOKUP(C12422,属性!A:D,4,FALSE)</f>
        <v>否</v>
      </c>
      <c r="F12422" s="8" t="s">
        <v>20674</v>
      </c>
      <c r="G12422" s="8" t="s">
        <v>20675</v>
      </c>
      <c r="H12422" s="9">
        <v>46091</v>
      </c>
      <c r="I12422" s="8" t="s">
        <v>275</v>
      </c>
      <c r="J12422" s="8" t="s">
        <v>19</v>
      </c>
      <c r="K12422" s="7">
        <v>46094</v>
      </c>
    </row>
    <row r="12423" hidden="1" spans="1:11">
      <c r="A12423">
        <v>12423</v>
      </c>
      <c r="B12423" t="str">
        <f>VLOOKUP(C12423,属性!A:D,2,FALSE)</f>
        <v>瑞幸</v>
      </c>
      <c r="C12423" t="s">
        <v>18730</v>
      </c>
      <c r="D12423" s="7">
        <f>VLOOKUP(C12423,属性!A:D,3,FALSE)</f>
        <v>46088</v>
      </c>
      <c r="E12423" s="7" t="str">
        <f>VLOOKUP(C12423,属性!A:D,4,FALSE)</f>
        <v>否</v>
      </c>
      <c r="F12423" s="8" t="s">
        <v>20676</v>
      </c>
      <c r="G12423" s="8" t="s">
        <v>20677</v>
      </c>
      <c r="H12423" s="9">
        <v>46091</v>
      </c>
      <c r="I12423" s="8" t="s">
        <v>122</v>
      </c>
      <c r="J12423" s="8" t="s">
        <v>19</v>
      </c>
      <c r="K12423" s="7">
        <v>46094</v>
      </c>
    </row>
    <row r="12424" spans="1:11">
      <c r="A12424">
        <v>12424</v>
      </c>
      <c r="B12424" t="str">
        <f>VLOOKUP(C12424,属性!A:D,2,FALSE)</f>
        <v>瑞幸</v>
      </c>
      <c r="C12424" t="s">
        <v>18730</v>
      </c>
      <c r="D12424" s="7">
        <f>VLOOKUP(C12424,属性!A:D,3,FALSE)</f>
        <v>46088</v>
      </c>
      <c r="E12424" s="7" t="str">
        <f>VLOOKUP(C12424,属性!A:D,4,FALSE)</f>
        <v>否</v>
      </c>
      <c r="F12424" s="8" t="s">
        <v>20678</v>
      </c>
      <c r="G12424" s="8" t="s">
        <v>20679</v>
      </c>
      <c r="H12424" s="9">
        <v>46091</v>
      </c>
      <c r="I12424" s="8" t="s">
        <v>125</v>
      </c>
      <c r="J12424" s="8" t="s">
        <v>30</v>
      </c>
      <c r="K12424" s="7">
        <v>46094</v>
      </c>
    </row>
    <row r="12425" hidden="1" spans="1:11">
      <c r="A12425">
        <v>12425</v>
      </c>
      <c r="B12425" t="str">
        <f>VLOOKUP(C12425,属性!A:D,2,FALSE)</f>
        <v>瑞幸</v>
      </c>
      <c r="C12425" t="s">
        <v>18730</v>
      </c>
      <c r="D12425" s="7">
        <f>VLOOKUP(C12425,属性!A:D,3,FALSE)</f>
        <v>46088</v>
      </c>
      <c r="E12425" s="7" t="str">
        <f>VLOOKUP(C12425,属性!A:D,4,FALSE)</f>
        <v>否</v>
      </c>
      <c r="F12425" s="8" t="s">
        <v>20680</v>
      </c>
      <c r="G12425" s="8" t="s">
        <v>20681</v>
      </c>
      <c r="H12425" s="9">
        <v>46090</v>
      </c>
      <c r="I12425" s="8" t="s">
        <v>365</v>
      </c>
      <c r="J12425" s="8" t="s">
        <v>19</v>
      </c>
      <c r="K12425" s="7">
        <v>46094</v>
      </c>
    </row>
    <row r="12426" hidden="1" spans="1:11">
      <c r="A12426">
        <v>12426</v>
      </c>
      <c r="B12426" t="str">
        <f>VLOOKUP(C12426,属性!A:D,2,FALSE)</f>
        <v>瑞幸</v>
      </c>
      <c r="C12426" t="s">
        <v>18730</v>
      </c>
      <c r="D12426" s="7">
        <f>VLOOKUP(C12426,属性!A:D,3,FALSE)</f>
        <v>46088</v>
      </c>
      <c r="E12426" s="7" t="str">
        <f>VLOOKUP(C12426,属性!A:D,4,FALSE)</f>
        <v>否</v>
      </c>
      <c r="F12426" s="8" t="s">
        <v>20682</v>
      </c>
      <c r="G12426" s="8" t="s">
        <v>20683</v>
      </c>
      <c r="H12426" s="9">
        <v>46090</v>
      </c>
      <c r="I12426" s="8" t="s">
        <v>14</v>
      </c>
      <c r="J12426" s="8" t="s">
        <v>19</v>
      </c>
      <c r="K12426" s="7">
        <v>46094</v>
      </c>
    </row>
    <row r="12427" spans="1:11">
      <c r="A12427">
        <v>12427</v>
      </c>
      <c r="B12427" t="str">
        <f>VLOOKUP(C12427,属性!A:D,2,FALSE)</f>
        <v>瑞幸</v>
      </c>
      <c r="C12427" t="s">
        <v>18730</v>
      </c>
      <c r="D12427" s="7">
        <f>VLOOKUP(C12427,属性!A:D,3,FALSE)</f>
        <v>46088</v>
      </c>
      <c r="E12427" s="7" t="str">
        <f>VLOOKUP(C12427,属性!A:D,4,FALSE)</f>
        <v>否</v>
      </c>
      <c r="F12427" s="8" t="s">
        <v>20684</v>
      </c>
      <c r="G12427" s="8" t="s">
        <v>20685</v>
      </c>
      <c r="H12427" s="9">
        <v>46090</v>
      </c>
      <c r="I12427" s="8" t="s">
        <v>14</v>
      </c>
      <c r="J12427" s="8" t="s">
        <v>30</v>
      </c>
      <c r="K12427" s="7">
        <v>46094</v>
      </c>
    </row>
    <row r="12428" hidden="1" spans="1:11">
      <c r="A12428">
        <v>12428</v>
      </c>
      <c r="B12428" t="str">
        <f>VLOOKUP(C12428,属性!A:D,2,FALSE)</f>
        <v>瑞幸</v>
      </c>
      <c r="C12428" t="s">
        <v>18730</v>
      </c>
      <c r="D12428" s="7">
        <f>VLOOKUP(C12428,属性!A:D,3,FALSE)</f>
        <v>46088</v>
      </c>
      <c r="E12428" s="7" t="str">
        <f>VLOOKUP(C12428,属性!A:D,4,FALSE)</f>
        <v>否</v>
      </c>
      <c r="F12428" s="8" t="s">
        <v>20686</v>
      </c>
      <c r="G12428" s="8" t="s">
        <v>20687</v>
      </c>
      <c r="H12428" s="9">
        <v>46090</v>
      </c>
      <c r="I12428" s="8" t="s">
        <v>38</v>
      </c>
      <c r="J12428" s="8" t="s">
        <v>19</v>
      </c>
      <c r="K12428" s="7">
        <v>46094</v>
      </c>
    </row>
    <row r="12429" spans="1:11">
      <c r="A12429">
        <v>12429</v>
      </c>
      <c r="B12429" t="str">
        <f>VLOOKUP(C12429,属性!A:D,2,FALSE)</f>
        <v>瑞幸</v>
      </c>
      <c r="C12429" t="s">
        <v>18730</v>
      </c>
      <c r="D12429" s="7">
        <f>VLOOKUP(C12429,属性!A:D,3,FALSE)</f>
        <v>46088</v>
      </c>
      <c r="E12429" s="7" t="str">
        <f>VLOOKUP(C12429,属性!A:D,4,FALSE)</f>
        <v>否</v>
      </c>
      <c r="F12429" s="8" t="s">
        <v>20688</v>
      </c>
      <c r="G12429" s="8" t="s">
        <v>20689</v>
      </c>
      <c r="H12429" s="9">
        <v>46090</v>
      </c>
      <c r="I12429" s="8" t="s">
        <v>38</v>
      </c>
      <c r="J12429" s="8" t="s">
        <v>30</v>
      </c>
      <c r="K12429" s="7">
        <v>46094</v>
      </c>
    </row>
    <row r="12430" hidden="1" spans="1:11">
      <c r="A12430">
        <v>12430</v>
      </c>
      <c r="B12430" t="str">
        <f>VLOOKUP(C12430,属性!A:D,2,FALSE)</f>
        <v>瑞幸</v>
      </c>
      <c r="C12430" t="s">
        <v>18730</v>
      </c>
      <c r="D12430" s="7">
        <f>VLOOKUP(C12430,属性!A:D,3,FALSE)</f>
        <v>46088</v>
      </c>
      <c r="E12430" s="7" t="str">
        <f>VLOOKUP(C12430,属性!A:D,4,FALSE)</f>
        <v>否</v>
      </c>
      <c r="F12430" s="8" t="s">
        <v>20690</v>
      </c>
      <c r="G12430" s="8" t="s">
        <v>20691</v>
      </c>
      <c r="H12430" s="9">
        <v>46089</v>
      </c>
      <c r="I12430" s="8" t="s">
        <v>74</v>
      </c>
      <c r="J12430" s="8" t="s">
        <v>19</v>
      </c>
      <c r="K12430" s="7">
        <v>46094</v>
      </c>
    </row>
    <row r="12431" hidden="1" spans="1:11">
      <c r="A12431">
        <v>12431</v>
      </c>
      <c r="B12431" t="str">
        <f>VLOOKUP(C12431,属性!A:D,2,FALSE)</f>
        <v>瑞幸</v>
      </c>
      <c r="C12431" t="s">
        <v>19022</v>
      </c>
      <c r="D12431" s="7">
        <f>VLOOKUP(C12431,属性!A:D,3,FALSE)</f>
        <v>46088</v>
      </c>
      <c r="E12431" s="7" t="str">
        <f>VLOOKUP(C12431,属性!A:D,4,FALSE)</f>
        <v>否</v>
      </c>
      <c r="F12431" t="s">
        <v>12116</v>
      </c>
      <c r="G12431" t="s">
        <v>20692</v>
      </c>
      <c r="H12431" s="7">
        <v>46090</v>
      </c>
      <c r="I12431" t="s">
        <v>155</v>
      </c>
      <c r="J12431" t="s">
        <v>19</v>
      </c>
      <c r="K12431" s="7">
        <v>46094</v>
      </c>
    </row>
    <row r="12432" hidden="1" spans="1:11">
      <c r="A12432">
        <v>12432</v>
      </c>
      <c r="B12432" t="str">
        <f>VLOOKUP(C12432,属性!A:D,2,FALSE)</f>
        <v>瑞幸</v>
      </c>
      <c r="C12432" t="s">
        <v>19022</v>
      </c>
      <c r="D12432" s="7">
        <f>VLOOKUP(C12432,属性!A:D,3,FALSE)</f>
        <v>46088</v>
      </c>
      <c r="E12432" s="7" t="str">
        <f>VLOOKUP(C12432,属性!A:D,4,FALSE)</f>
        <v>否</v>
      </c>
      <c r="F12432" t="s">
        <v>20693</v>
      </c>
      <c r="G12432" t="s">
        <v>15351</v>
      </c>
      <c r="H12432" s="7">
        <v>46090</v>
      </c>
      <c r="I12432" t="s">
        <v>49</v>
      </c>
      <c r="J12432" t="s">
        <v>19</v>
      </c>
      <c r="K12432" s="7">
        <v>46094</v>
      </c>
    </row>
    <row r="12433" hidden="1" spans="1:11">
      <c r="A12433">
        <v>12433</v>
      </c>
      <c r="B12433" t="str">
        <f>VLOOKUP(C12433,属性!A:D,2,FALSE)</f>
        <v>瑞幸</v>
      </c>
      <c r="C12433" t="s">
        <v>19022</v>
      </c>
      <c r="D12433" s="7">
        <f>VLOOKUP(C12433,属性!A:D,3,FALSE)</f>
        <v>46088</v>
      </c>
      <c r="E12433" s="7" t="str">
        <f>VLOOKUP(C12433,属性!A:D,4,FALSE)</f>
        <v>否</v>
      </c>
      <c r="F12433" t="s">
        <v>20694</v>
      </c>
      <c r="G12433" t="s">
        <v>13878</v>
      </c>
      <c r="H12433" s="7">
        <v>46094</v>
      </c>
      <c r="I12433" t="s">
        <v>14</v>
      </c>
      <c r="J12433" t="s">
        <v>19</v>
      </c>
      <c r="K12433" s="7">
        <v>46094</v>
      </c>
    </row>
    <row r="12434" hidden="1" spans="1:11">
      <c r="A12434">
        <v>12434</v>
      </c>
      <c r="B12434" t="str">
        <f>VLOOKUP(C12434,属性!A:D,2,FALSE)</f>
        <v>瑞幸</v>
      </c>
      <c r="C12434" t="s">
        <v>19022</v>
      </c>
      <c r="D12434" s="7">
        <f>VLOOKUP(C12434,属性!A:D,3,FALSE)</f>
        <v>46088</v>
      </c>
      <c r="E12434" s="7" t="str">
        <f>VLOOKUP(C12434,属性!A:D,4,FALSE)</f>
        <v>否</v>
      </c>
      <c r="F12434" t="s">
        <v>20695</v>
      </c>
      <c r="G12434" t="s">
        <v>20696</v>
      </c>
      <c r="H12434" s="7">
        <v>46093</v>
      </c>
      <c r="I12434" t="s">
        <v>18</v>
      </c>
      <c r="J12434" t="s">
        <v>15</v>
      </c>
      <c r="K12434" s="7">
        <v>46094</v>
      </c>
    </row>
    <row r="12435" hidden="1" spans="1:11">
      <c r="A12435">
        <v>12435</v>
      </c>
      <c r="B12435" t="str">
        <f>VLOOKUP(C12435,属性!A:D,2,FALSE)</f>
        <v>瑞幸</v>
      </c>
      <c r="C12435" t="s">
        <v>19022</v>
      </c>
      <c r="D12435" s="7">
        <f>VLOOKUP(C12435,属性!A:D,3,FALSE)</f>
        <v>46088</v>
      </c>
      <c r="E12435" s="7" t="str">
        <f>VLOOKUP(C12435,属性!A:D,4,FALSE)</f>
        <v>否</v>
      </c>
      <c r="F12435" t="s">
        <v>20693</v>
      </c>
      <c r="G12435" t="s">
        <v>20697</v>
      </c>
      <c r="H12435" s="7">
        <v>46093</v>
      </c>
      <c r="I12435" t="s">
        <v>49</v>
      </c>
      <c r="J12435" t="s">
        <v>15</v>
      </c>
      <c r="K12435" s="7">
        <v>46094</v>
      </c>
    </row>
    <row r="12436" hidden="1" spans="1:11">
      <c r="A12436">
        <v>12436</v>
      </c>
      <c r="B12436" t="str">
        <f>VLOOKUP(C12436,属性!A:D,2,FALSE)</f>
        <v>瑞幸</v>
      </c>
      <c r="C12436" t="s">
        <v>19022</v>
      </c>
      <c r="D12436" s="7">
        <f>VLOOKUP(C12436,属性!A:D,3,FALSE)</f>
        <v>46088</v>
      </c>
      <c r="E12436" s="7" t="str">
        <f>VLOOKUP(C12436,属性!A:D,4,FALSE)</f>
        <v>否</v>
      </c>
      <c r="F12436" t="s">
        <v>20698</v>
      </c>
      <c r="G12436" t="s">
        <v>20699</v>
      </c>
      <c r="H12436" s="7">
        <v>46094</v>
      </c>
      <c r="I12436" t="s">
        <v>365</v>
      </c>
      <c r="J12436" t="s">
        <v>19</v>
      </c>
      <c r="K12436" s="7">
        <v>46094</v>
      </c>
    </row>
    <row r="12437" spans="1:11">
      <c r="A12437">
        <v>12437</v>
      </c>
      <c r="B12437" t="str">
        <f>VLOOKUP(C12437,属性!A:D,2,FALSE)</f>
        <v>瑞幸</v>
      </c>
      <c r="C12437" t="s">
        <v>19022</v>
      </c>
      <c r="D12437" s="7">
        <f>VLOOKUP(C12437,属性!A:D,3,FALSE)</f>
        <v>46088</v>
      </c>
      <c r="E12437" s="7" t="str">
        <f>VLOOKUP(C12437,属性!A:D,4,FALSE)</f>
        <v>否</v>
      </c>
      <c r="F12437" t="s">
        <v>20700</v>
      </c>
      <c r="G12437" t="s">
        <v>20701</v>
      </c>
      <c r="H12437" s="7">
        <v>46092</v>
      </c>
      <c r="I12437" t="s">
        <v>18</v>
      </c>
      <c r="J12437" t="s">
        <v>30</v>
      </c>
      <c r="K12437" s="7">
        <v>46094</v>
      </c>
    </row>
    <row r="12438" hidden="1" spans="1:11">
      <c r="A12438">
        <v>12438</v>
      </c>
      <c r="B12438" t="str">
        <f>VLOOKUP(C12438,属性!A:D,2,FALSE)</f>
        <v>瑞幸</v>
      </c>
      <c r="C12438" t="s">
        <v>19022</v>
      </c>
      <c r="D12438" s="7">
        <f>VLOOKUP(C12438,属性!A:D,3,FALSE)</f>
        <v>46088</v>
      </c>
      <c r="E12438" s="7" t="str">
        <f>VLOOKUP(C12438,属性!A:D,4,FALSE)</f>
        <v>否</v>
      </c>
      <c r="F12438" t="s">
        <v>20693</v>
      </c>
      <c r="G12438" t="s">
        <v>20702</v>
      </c>
      <c r="H12438" s="7">
        <v>46092</v>
      </c>
      <c r="I12438" t="s">
        <v>49</v>
      </c>
      <c r="J12438" t="s">
        <v>15</v>
      </c>
      <c r="K12438" s="7">
        <v>46094</v>
      </c>
    </row>
    <row r="12439" hidden="1" spans="1:11">
      <c r="A12439">
        <v>12439</v>
      </c>
      <c r="B12439" t="str">
        <f>VLOOKUP(C12439,属性!A:D,2,FALSE)</f>
        <v>瑞幸</v>
      </c>
      <c r="C12439" t="s">
        <v>19022</v>
      </c>
      <c r="D12439" s="7">
        <f>VLOOKUP(C12439,属性!A:D,3,FALSE)</f>
        <v>46088</v>
      </c>
      <c r="E12439" s="7" t="str">
        <f>VLOOKUP(C12439,属性!A:D,4,FALSE)</f>
        <v>否</v>
      </c>
      <c r="F12439" t="s">
        <v>20703</v>
      </c>
      <c r="G12439" t="s">
        <v>2171</v>
      </c>
      <c r="H12439" s="7">
        <v>46094</v>
      </c>
      <c r="I12439" t="s">
        <v>14</v>
      </c>
      <c r="J12439" t="s">
        <v>19</v>
      </c>
      <c r="K12439" s="7">
        <v>46094</v>
      </c>
    </row>
    <row r="12440" hidden="1" spans="1:11">
      <c r="A12440">
        <v>12440</v>
      </c>
      <c r="B12440" t="str">
        <f>VLOOKUP(C12440,属性!A:D,2,FALSE)</f>
        <v>瑞幸</v>
      </c>
      <c r="C12440" t="s">
        <v>19022</v>
      </c>
      <c r="D12440" s="7">
        <f>VLOOKUP(C12440,属性!A:D,3,FALSE)</f>
        <v>46088</v>
      </c>
      <c r="E12440" s="7" t="str">
        <f>VLOOKUP(C12440,属性!A:D,4,FALSE)</f>
        <v>否</v>
      </c>
      <c r="F12440" t="s">
        <v>20704</v>
      </c>
      <c r="G12440" t="s">
        <v>20705</v>
      </c>
      <c r="H12440" s="7">
        <v>46090</v>
      </c>
      <c r="I12440" t="s">
        <v>77</v>
      </c>
      <c r="J12440" t="s">
        <v>19</v>
      </c>
      <c r="K12440" s="7">
        <v>46094</v>
      </c>
    </row>
    <row r="12441" hidden="1" spans="1:11">
      <c r="A12441">
        <v>12441</v>
      </c>
      <c r="B12441" t="str">
        <f>VLOOKUP(C12441,属性!A:D,2,FALSE)</f>
        <v>瑞幸</v>
      </c>
      <c r="C12441" t="s">
        <v>19022</v>
      </c>
      <c r="D12441" s="7">
        <f>VLOOKUP(C12441,属性!A:D,3,FALSE)</f>
        <v>46088</v>
      </c>
      <c r="E12441" s="7" t="str">
        <f>VLOOKUP(C12441,属性!A:D,4,FALSE)</f>
        <v>否</v>
      </c>
      <c r="F12441" t="s">
        <v>20706</v>
      </c>
      <c r="G12441" t="s">
        <v>20707</v>
      </c>
      <c r="H12441" s="7">
        <v>46090</v>
      </c>
      <c r="I12441" t="s">
        <v>125</v>
      </c>
      <c r="J12441" t="s">
        <v>19</v>
      </c>
      <c r="K12441" s="7">
        <v>46094</v>
      </c>
    </row>
    <row r="12442" hidden="1" spans="1:11">
      <c r="A12442">
        <v>12442</v>
      </c>
      <c r="B12442" t="str">
        <f>VLOOKUP(C12442,属性!A:D,2,FALSE)</f>
        <v>瑞幸</v>
      </c>
      <c r="C12442" t="s">
        <v>19022</v>
      </c>
      <c r="D12442" s="7">
        <f>VLOOKUP(C12442,属性!A:D,3,FALSE)</f>
        <v>46088</v>
      </c>
      <c r="E12442" s="7" t="str">
        <f>VLOOKUP(C12442,属性!A:D,4,FALSE)</f>
        <v>否</v>
      </c>
      <c r="F12442" t="s">
        <v>20708</v>
      </c>
      <c r="G12442" t="s">
        <v>20709</v>
      </c>
      <c r="H12442" s="7">
        <v>46094</v>
      </c>
      <c r="I12442" t="s">
        <v>348</v>
      </c>
      <c r="J12442" t="s">
        <v>15</v>
      </c>
      <c r="K12442" s="7">
        <v>46094</v>
      </c>
    </row>
    <row r="12443" spans="1:11">
      <c r="A12443">
        <v>12443</v>
      </c>
      <c r="B12443" t="str">
        <f>VLOOKUP(C12443,属性!A:D,2,FALSE)</f>
        <v>瑞幸</v>
      </c>
      <c r="C12443" t="s">
        <v>19022</v>
      </c>
      <c r="D12443" s="7">
        <f>VLOOKUP(C12443,属性!A:D,3,FALSE)</f>
        <v>46088</v>
      </c>
      <c r="E12443" s="7" t="str">
        <f>VLOOKUP(C12443,属性!A:D,4,FALSE)</f>
        <v>否</v>
      </c>
      <c r="F12443" t="s">
        <v>10940</v>
      </c>
      <c r="G12443" t="s">
        <v>1311</v>
      </c>
      <c r="H12443" s="7">
        <v>46089</v>
      </c>
      <c r="I12443" t="s">
        <v>38</v>
      </c>
      <c r="J12443" t="s">
        <v>30</v>
      </c>
      <c r="K12443" s="7">
        <v>46094</v>
      </c>
    </row>
    <row r="12444" hidden="1" spans="1:11">
      <c r="A12444">
        <v>12444</v>
      </c>
      <c r="B12444" t="str">
        <f>VLOOKUP(C12444,属性!A:D,2,FALSE)</f>
        <v>瑞幸</v>
      </c>
      <c r="C12444" t="s">
        <v>19022</v>
      </c>
      <c r="D12444" s="7">
        <f>VLOOKUP(C12444,属性!A:D,3,FALSE)</f>
        <v>46088</v>
      </c>
      <c r="E12444" s="7" t="str">
        <f>VLOOKUP(C12444,属性!A:D,4,FALSE)</f>
        <v>否</v>
      </c>
      <c r="F12444" t="s">
        <v>20693</v>
      </c>
      <c r="G12444" t="s">
        <v>20710</v>
      </c>
      <c r="H12444" s="7">
        <v>46089</v>
      </c>
      <c r="I12444" t="s">
        <v>49</v>
      </c>
      <c r="J12444" t="s">
        <v>19</v>
      </c>
      <c r="K12444" s="7">
        <v>46094</v>
      </c>
    </row>
    <row r="12445" hidden="1" spans="1:11">
      <c r="A12445">
        <v>12445</v>
      </c>
      <c r="B12445" t="str">
        <f>VLOOKUP(C12445,属性!A:D,2,FALSE)</f>
        <v>瑞幸</v>
      </c>
      <c r="C12445" t="s">
        <v>19022</v>
      </c>
      <c r="D12445" s="7">
        <f>VLOOKUP(C12445,属性!A:D,3,FALSE)</f>
        <v>46088</v>
      </c>
      <c r="E12445" s="7" t="str">
        <f>VLOOKUP(C12445,属性!A:D,4,FALSE)</f>
        <v>否</v>
      </c>
      <c r="F12445" t="s">
        <v>20711</v>
      </c>
      <c r="G12445" t="s">
        <v>20712</v>
      </c>
      <c r="H12445" s="7">
        <v>46094</v>
      </c>
      <c r="I12445" t="s">
        <v>22</v>
      </c>
      <c r="J12445" t="s">
        <v>15</v>
      </c>
      <c r="K12445" s="7">
        <v>46094</v>
      </c>
    </row>
    <row r="12446" hidden="1" spans="1:11">
      <c r="A12446">
        <v>12446</v>
      </c>
      <c r="B12446" t="str">
        <f>VLOOKUP(C12446,属性!A:D,2,FALSE)</f>
        <v>瑞幸</v>
      </c>
      <c r="C12446" t="s">
        <v>19022</v>
      </c>
      <c r="D12446" s="7">
        <f>VLOOKUP(C12446,属性!A:D,3,FALSE)</f>
        <v>46088</v>
      </c>
      <c r="E12446" s="7" t="str">
        <f>VLOOKUP(C12446,属性!A:D,4,FALSE)</f>
        <v>否</v>
      </c>
      <c r="F12446" t="s">
        <v>20693</v>
      </c>
      <c r="G12446" t="s">
        <v>20713</v>
      </c>
      <c r="H12446" s="7">
        <v>46094</v>
      </c>
      <c r="I12446" t="s">
        <v>49</v>
      </c>
      <c r="J12446" t="s">
        <v>15</v>
      </c>
      <c r="K12446" s="7">
        <v>46094</v>
      </c>
    </row>
    <row r="12447" spans="1:11">
      <c r="A12447">
        <v>12447</v>
      </c>
      <c r="B12447" t="str">
        <f>VLOOKUP(C12447,属性!A:D,2,FALSE)</f>
        <v>瑞幸</v>
      </c>
      <c r="C12447" t="s">
        <v>19022</v>
      </c>
      <c r="D12447" s="7">
        <f>VLOOKUP(C12447,属性!A:D,3,FALSE)</f>
        <v>46088</v>
      </c>
      <c r="E12447" s="7" t="str">
        <f>VLOOKUP(C12447,属性!A:D,4,FALSE)</f>
        <v>否</v>
      </c>
      <c r="F12447" t="s">
        <v>20714</v>
      </c>
      <c r="G12447" t="s">
        <v>205</v>
      </c>
      <c r="H12447" s="7">
        <v>46090</v>
      </c>
      <c r="I12447" t="s">
        <v>365</v>
      </c>
      <c r="J12447" t="s">
        <v>30</v>
      </c>
      <c r="K12447" s="7">
        <v>46094</v>
      </c>
    </row>
    <row r="12448" hidden="1" spans="1:11">
      <c r="A12448">
        <v>12448</v>
      </c>
      <c r="B12448" t="str">
        <f>VLOOKUP(C12448,属性!A:D,2,FALSE)</f>
        <v>瑞幸</v>
      </c>
      <c r="C12448" t="s">
        <v>19022</v>
      </c>
      <c r="D12448" s="7">
        <f>VLOOKUP(C12448,属性!A:D,3,FALSE)</f>
        <v>46088</v>
      </c>
      <c r="E12448" s="7" t="str">
        <f>VLOOKUP(C12448,属性!A:D,4,FALSE)</f>
        <v>否</v>
      </c>
      <c r="F12448" t="s">
        <v>20693</v>
      </c>
      <c r="G12448" t="s">
        <v>20715</v>
      </c>
      <c r="H12448" s="7">
        <v>46090</v>
      </c>
      <c r="I12448" t="s">
        <v>49</v>
      </c>
      <c r="J12448" t="s">
        <v>19</v>
      </c>
      <c r="K12448" s="7">
        <v>46094</v>
      </c>
    </row>
    <row r="12449" hidden="1" spans="1:11">
      <c r="A12449">
        <v>12449</v>
      </c>
      <c r="B12449" t="str">
        <f>VLOOKUP(C12449,属性!A:D,2,FALSE)</f>
        <v>瑞幸</v>
      </c>
      <c r="C12449" t="s">
        <v>19022</v>
      </c>
      <c r="D12449" s="7">
        <f>VLOOKUP(C12449,属性!A:D,3,FALSE)</f>
        <v>46088</v>
      </c>
      <c r="E12449" s="7" t="str">
        <f>VLOOKUP(C12449,属性!A:D,4,FALSE)</f>
        <v>否</v>
      </c>
      <c r="F12449" t="s">
        <v>20716</v>
      </c>
      <c r="G12449" t="s">
        <v>20717</v>
      </c>
      <c r="H12449" s="7">
        <v>46094</v>
      </c>
      <c r="I12449" t="s">
        <v>85</v>
      </c>
      <c r="J12449" t="s">
        <v>15</v>
      </c>
      <c r="K12449" s="7">
        <v>46094</v>
      </c>
    </row>
    <row r="12450" spans="1:11">
      <c r="A12450">
        <v>12450</v>
      </c>
      <c r="B12450" t="str">
        <f>VLOOKUP(C12450,属性!A:D,2,FALSE)</f>
        <v>瑞幸</v>
      </c>
      <c r="C12450" t="s">
        <v>19022</v>
      </c>
      <c r="D12450" s="7">
        <f>VLOOKUP(C12450,属性!A:D,3,FALSE)</f>
        <v>46088</v>
      </c>
      <c r="E12450" s="7" t="str">
        <f>VLOOKUP(C12450,属性!A:D,4,FALSE)</f>
        <v>否</v>
      </c>
      <c r="F12450" t="s">
        <v>20718</v>
      </c>
      <c r="G12450" t="s">
        <v>205</v>
      </c>
      <c r="H12450" s="7">
        <v>46089</v>
      </c>
      <c r="I12450" t="s">
        <v>254</v>
      </c>
      <c r="J12450" t="s">
        <v>30</v>
      </c>
      <c r="K12450" s="7">
        <v>46094</v>
      </c>
    </row>
    <row r="12451" hidden="1" spans="1:11">
      <c r="A12451">
        <v>12451</v>
      </c>
      <c r="B12451" t="str">
        <f>VLOOKUP(C12451,属性!A:D,2,FALSE)</f>
        <v>瑞幸</v>
      </c>
      <c r="C12451" t="s">
        <v>19022</v>
      </c>
      <c r="D12451" s="7">
        <f>VLOOKUP(C12451,属性!A:D,3,FALSE)</f>
        <v>46088</v>
      </c>
      <c r="E12451" s="7" t="str">
        <f>VLOOKUP(C12451,属性!A:D,4,FALSE)</f>
        <v>否</v>
      </c>
      <c r="F12451" t="s">
        <v>20719</v>
      </c>
      <c r="G12451" t="s">
        <v>20720</v>
      </c>
      <c r="H12451" s="7">
        <v>46091</v>
      </c>
      <c r="I12451" t="s">
        <v>365</v>
      </c>
      <c r="J12451" t="s">
        <v>19</v>
      </c>
      <c r="K12451" s="7">
        <v>46094</v>
      </c>
    </row>
    <row r="12452" hidden="1" spans="1:11">
      <c r="A12452">
        <v>12452</v>
      </c>
      <c r="B12452" t="str">
        <f>VLOOKUP(C12452,属性!A:D,2,FALSE)</f>
        <v>瑞幸</v>
      </c>
      <c r="C12452" t="s">
        <v>19022</v>
      </c>
      <c r="D12452" s="7">
        <f>VLOOKUP(C12452,属性!A:D,3,FALSE)</f>
        <v>46088</v>
      </c>
      <c r="E12452" s="7" t="str">
        <f>VLOOKUP(C12452,属性!A:D,4,FALSE)</f>
        <v>否</v>
      </c>
      <c r="F12452" t="s">
        <v>20693</v>
      </c>
      <c r="G12452" t="s">
        <v>20721</v>
      </c>
      <c r="H12452" s="7">
        <v>46091</v>
      </c>
      <c r="I12452" t="s">
        <v>49</v>
      </c>
      <c r="J12452" t="s">
        <v>19</v>
      </c>
      <c r="K12452" s="7">
        <v>46094</v>
      </c>
    </row>
    <row r="12453" hidden="1" spans="1:11">
      <c r="A12453">
        <v>12453</v>
      </c>
      <c r="B12453" t="str">
        <f>VLOOKUP(C12453,属性!A:D,2,FALSE)</f>
        <v>瑞幸</v>
      </c>
      <c r="C12453" t="s">
        <v>19022</v>
      </c>
      <c r="D12453" s="7">
        <f>VLOOKUP(C12453,属性!A:D,3,FALSE)</f>
        <v>46088</v>
      </c>
      <c r="E12453" s="7" t="str">
        <f>VLOOKUP(C12453,属性!A:D,4,FALSE)</f>
        <v>否</v>
      </c>
      <c r="F12453" t="s">
        <v>20722</v>
      </c>
      <c r="G12453" t="s">
        <v>20723</v>
      </c>
      <c r="H12453" s="7">
        <v>46093</v>
      </c>
      <c r="I12453" t="s">
        <v>14</v>
      </c>
      <c r="J12453" t="s">
        <v>15</v>
      </c>
      <c r="K12453" s="7">
        <v>46094</v>
      </c>
    </row>
    <row r="12454" hidden="1" spans="1:11">
      <c r="A12454">
        <v>12454</v>
      </c>
      <c r="B12454" t="str">
        <f>VLOOKUP(C12454,属性!A:D,2,FALSE)</f>
        <v>瑞幸</v>
      </c>
      <c r="C12454" t="s">
        <v>19022</v>
      </c>
      <c r="D12454" s="7">
        <f>VLOOKUP(C12454,属性!A:D,3,FALSE)</f>
        <v>46088</v>
      </c>
      <c r="E12454" s="7" t="str">
        <f>VLOOKUP(C12454,属性!A:D,4,FALSE)</f>
        <v>否</v>
      </c>
      <c r="F12454" t="s">
        <v>20693</v>
      </c>
      <c r="G12454" t="s">
        <v>2218</v>
      </c>
      <c r="H12454" s="7">
        <v>46093</v>
      </c>
      <c r="I12454" t="s">
        <v>49</v>
      </c>
      <c r="J12454" t="s">
        <v>15</v>
      </c>
      <c r="K12454" s="7">
        <v>46094</v>
      </c>
    </row>
    <row r="12455" spans="1:11">
      <c r="A12455">
        <v>12455</v>
      </c>
      <c r="B12455" t="str">
        <f>VLOOKUP(C12455,属性!A:D,2,FALSE)</f>
        <v>瑞幸</v>
      </c>
      <c r="C12455" t="s">
        <v>19022</v>
      </c>
      <c r="D12455" s="7">
        <f>VLOOKUP(C12455,属性!A:D,3,FALSE)</f>
        <v>46088</v>
      </c>
      <c r="E12455" s="7" t="str">
        <f>VLOOKUP(C12455,属性!A:D,4,FALSE)</f>
        <v>否</v>
      </c>
      <c r="F12455" t="s">
        <v>7965</v>
      </c>
      <c r="G12455" t="s">
        <v>20724</v>
      </c>
      <c r="H12455" s="7">
        <v>46093</v>
      </c>
      <c r="I12455" t="s">
        <v>38</v>
      </c>
      <c r="J12455" t="s">
        <v>30</v>
      </c>
      <c r="K12455" s="7">
        <v>46094</v>
      </c>
    </row>
    <row r="12456" hidden="1" spans="1:11">
      <c r="A12456">
        <v>12456</v>
      </c>
      <c r="B12456" t="str">
        <f>VLOOKUP(C12456,属性!A:D,2,FALSE)</f>
        <v>瑞幸</v>
      </c>
      <c r="C12456" t="s">
        <v>19022</v>
      </c>
      <c r="D12456" s="7">
        <f>VLOOKUP(C12456,属性!A:D,3,FALSE)</f>
        <v>46088</v>
      </c>
      <c r="E12456" s="7" t="str">
        <f>VLOOKUP(C12456,属性!A:D,4,FALSE)</f>
        <v>否</v>
      </c>
      <c r="F12456" t="s">
        <v>20693</v>
      </c>
      <c r="G12456" t="s">
        <v>20725</v>
      </c>
      <c r="H12456" s="7">
        <v>46093</v>
      </c>
      <c r="I12456" t="s">
        <v>49</v>
      </c>
      <c r="J12456" t="s">
        <v>19</v>
      </c>
      <c r="K12456" s="7">
        <v>46094</v>
      </c>
    </row>
    <row r="12457" hidden="1" spans="1:11">
      <c r="A12457">
        <v>12457</v>
      </c>
      <c r="B12457" t="str">
        <f>VLOOKUP(C12457,属性!A:D,2,FALSE)</f>
        <v>瑞幸</v>
      </c>
      <c r="C12457" t="s">
        <v>19022</v>
      </c>
      <c r="D12457" s="7">
        <f>VLOOKUP(C12457,属性!A:D,3,FALSE)</f>
        <v>46088</v>
      </c>
      <c r="E12457" s="7" t="str">
        <f>VLOOKUP(C12457,属性!A:D,4,FALSE)</f>
        <v>否</v>
      </c>
      <c r="F12457" t="s">
        <v>20726</v>
      </c>
      <c r="G12457" t="s">
        <v>20727</v>
      </c>
      <c r="H12457" s="7">
        <v>46091</v>
      </c>
      <c r="I12457" t="s">
        <v>14</v>
      </c>
      <c r="J12457" t="s">
        <v>19</v>
      </c>
      <c r="K12457" s="7">
        <v>46094</v>
      </c>
    </row>
    <row r="12458" hidden="1" spans="1:11">
      <c r="A12458">
        <v>12458</v>
      </c>
      <c r="B12458" t="str">
        <f>VLOOKUP(C12458,属性!A:D,2,FALSE)</f>
        <v>瑞幸</v>
      </c>
      <c r="C12458" t="s">
        <v>19022</v>
      </c>
      <c r="D12458" s="7">
        <f>VLOOKUP(C12458,属性!A:D,3,FALSE)</f>
        <v>46088</v>
      </c>
      <c r="E12458" s="7" t="str">
        <f>VLOOKUP(C12458,属性!A:D,4,FALSE)</f>
        <v>否</v>
      </c>
      <c r="F12458" t="s">
        <v>20693</v>
      </c>
      <c r="G12458" t="s">
        <v>20728</v>
      </c>
      <c r="H12458" s="7">
        <v>46091</v>
      </c>
      <c r="I12458" t="s">
        <v>49</v>
      </c>
      <c r="J12458" t="s">
        <v>19</v>
      </c>
      <c r="K12458" s="7">
        <v>46094</v>
      </c>
    </row>
    <row r="12459" hidden="1" spans="1:11">
      <c r="A12459">
        <v>12459</v>
      </c>
      <c r="B12459" t="str">
        <f>VLOOKUP(C12459,属性!A:D,2,FALSE)</f>
        <v>瑞幸</v>
      </c>
      <c r="C12459" t="s">
        <v>19022</v>
      </c>
      <c r="D12459" s="7">
        <f>VLOOKUP(C12459,属性!A:D,3,FALSE)</f>
        <v>46088</v>
      </c>
      <c r="E12459" s="7" t="str">
        <f>VLOOKUP(C12459,属性!A:D,4,FALSE)</f>
        <v>否</v>
      </c>
      <c r="F12459" t="s">
        <v>20729</v>
      </c>
      <c r="G12459" t="s">
        <v>20730</v>
      </c>
      <c r="H12459" s="7">
        <v>46093</v>
      </c>
      <c r="I12459" t="s">
        <v>49</v>
      </c>
      <c r="J12459" t="s">
        <v>19</v>
      </c>
      <c r="K12459" s="7">
        <v>46094</v>
      </c>
    </row>
    <row r="12460" hidden="1" spans="1:11">
      <c r="A12460">
        <v>12460</v>
      </c>
      <c r="B12460" t="str">
        <f>VLOOKUP(C12460,属性!A:D,2,FALSE)</f>
        <v>瑞幸</v>
      </c>
      <c r="C12460" t="s">
        <v>19022</v>
      </c>
      <c r="D12460" s="7">
        <f>VLOOKUP(C12460,属性!A:D,3,FALSE)</f>
        <v>46088</v>
      </c>
      <c r="E12460" s="7" t="str">
        <f>VLOOKUP(C12460,属性!A:D,4,FALSE)</f>
        <v>否</v>
      </c>
      <c r="F12460" t="s">
        <v>20693</v>
      </c>
      <c r="G12460" t="s">
        <v>20731</v>
      </c>
      <c r="H12460" s="7">
        <v>46093</v>
      </c>
      <c r="I12460" t="s">
        <v>49</v>
      </c>
      <c r="J12460" t="s">
        <v>15</v>
      </c>
      <c r="K12460" s="7">
        <v>46094</v>
      </c>
    </row>
    <row r="12461" hidden="1" spans="1:11">
      <c r="A12461">
        <v>12461</v>
      </c>
      <c r="B12461" t="str">
        <f>VLOOKUP(C12461,属性!A:D,2,FALSE)</f>
        <v>瑞幸</v>
      </c>
      <c r="C12461" t="s">
        <v>19022</v>
      </c>
      <c r="D12461" s="7">
        <f>VLOOKUP(C12461,属性!A:D,3,FALSE)</f>
        <v>46088</v>
      </c>
      <c r="E12461" s="7" t="str">
        <f>VLOOKUP(C12461,属性!A:D,4,FALSE)</f>
        <v>否</v>
      </c>
      <c r="F12461" t="s">
        <v>1532</v>
      </c>
      <c r="G12461" t="s">
        <v>4730</v>
      </c>
      <c r="H12461" s="7">
        <v>46090</v>
      </c>
      <c r="I12461" t="s">
        <v>77</v>
      </c>
      <c r="J12461" t="s">
        <v>19</v>
      </c>
      <c r="K12461" s="7">
        <v>46094</v>
      </c>
    </row>
    <row r="12462" hidden="1" spans="1:11">
      <c r="A12462">
        <v>12462</v>
      </c>
      <c r="B12462" t="str">
        <f>VLOOKUP(C12462,属性!A:D,2,FALSE)</f>
        <v>瑞幸</v>
      </c>
      <c r="C12462" t="s">
        <v>19022</v>
      </c>
      <c r="D12462" s="7">
        <f>VLOOKUP(C12462,属性!A:D,3,FALSE)</f>
        <v>46088</v>
      </c>
      <c r="E12462" s="7" t="str">
        <f>VLOOKUP(C12462,属性!A:D,4,FALSE)</f>
        <v>否</v>
      </c>
      <c r="F12462" t="s">
        <v>20693</v>
      </c>
      <c r="G12462" t="s">
        <v>20732</v>
      </c>
      <c r="H12462" s="7">
        <v>46090</v>
      </c>
      <c r="I12462" t="s">
        <v>49</v>
      </c>
      <c r="J12462" t="s">
        <v>19</v>
      </c>
      <c r="K12462" s="7">
        <v>46094</v>
      </c>
    </row>
    <row r="12463" spans="1:11">
      <c r="A12463">
        <v>12463</v>
      </c>
      <c r="B12463" t="str">
        <f>VLOOKUP(C12463,属性!A:D,2,FALSE)</f>
        <v>瑞幸</v>
      </c>
      <c r="C12463" t="s">
        <v>19022</v>
      </c>
      <c r="D12463" s="7">
        <f>VLOOKUP(C12463,属性!A:D,3,FALSE)</f>
        <v>46088</v>
      </c>
      <c r="E12463" s="7" t="str">
        <f>VLOOKUP(C12463,属性!A:D,4,FALSE)</f>
        <v>否</v>
      </c>
      <c r="F12463" t="s">
        <v>20733</v>
      </c>
      <c r="G12463" t="s">
        <v>20734</v>
      </c>
      <c r="H12463" s="7">
        <v>46091</v>
      </c>
      <c r="I12463" t="s">
        <v>14</v>
      </c>
      <c r="J12463" t="s">
        <v>30</v>
      </c>
      <c r="K12463" s="7">
        <v>46094</v>
      </c>
    </row>
    <row r="12464" hidden="1" spans="1:11">
      <c r="A12464">
        <v>12464</v>
      </c>
      <c r="B12464" t="str">
        <f>VLOOKUP(C12464,属性!A:D,2,FALSE)</f>
        <v>瑞幸</v>
      </c>
      <c r="C12464" t="s">
        <v>19022</v>
      </c>
      <c r="D12464" s="7">
        <f>VLOOKUP(C12464,属性!A:D,3,FALSE)</f>
        <v>46088</v>
      </c>
      <c r="E12464" s="7" t="str">
        <f>VLOOKUP(C12464,属性!A:D,4,FALSE)</f>
        <v>否</v>
      </c>
      <c r="F12464" t="s">
        <v>20693</v>
      </c>
      <c r="G12464" t="s">
        <v>20735</v>
      </c>
      <c r="H12464" s="7">
        <v>46091</v>
      </c>
      <c r="I12464" t="s">
        <v>49</v>
      </c>
      <c r="J12464" t="s">
        <v>19</v>
      </c>
      <c r="K12464" s="7">
        <v>46094</v>
      </c>
    </row>
    <row r="12465" spans="1:11">
      <c r="A12465">
        <v>12465</v>
      </c>
      <c r="B12465" t="str">
        <f>VLOOKUP(C12465,属性!A:D,2,FALSE)</f>
        <v>瑞幸</v>
      </c>
      <c r="C12465" t="s">
        <v>19022</v>
      </c>
      <c r="D12465" s="7">
        <f>VLOOKUP(C12465,属性!A:D,3,FALSE)</f>
        <v>46088</v>
      </c>
      <c r="E12465" s="7" t="str">
        <f>VLOOKUP(C12465,属性!A:D,4,FALSE)</f>
        <v>否</v>
      </c>
      <c r="F12465" t="s">
        <v>20736</v>
      </c>
      <c r="G12465" t="s">
        <v>205</v>
      </c>
      <c r="H12465" s="7">
        <v>46088</v>
      </c>
      <c r="I12465" t="s">
        <v>74</v>
      </c>
      <c r="J12465" t="s">
        <v>30</v>
      </c>
      <c r="K12465" s="7">
        <v>46094</v>
      </c>
    </row>
    <row r="12466" hidden="1" spans="1:11">
      <c r="A12466">
        <v>12466</v>
      </c>
      <c r="B12466" t="str">
        <f>VLOOKUP(C12466,属性!A:D,2,FALSE)</f>
        <v>瑞幸</v>
      </c>
      <c r="C12466" t="s">
        <v>19022</v>
      </c>
      <c r="D12466" s="7">
        <f>VLOOKUP(C12466,属性!A:D,3,FALSE)</f>
        <v>46088</v>
      </c>
      <c r="E12466" s="7" t="str">
        <f>VLOOKUP(C12466,属性!A:D,4,FALSE)</f>
        <v>否</v>
      </c>
      <c r="F12466" t="s">
        <v>20693</v>
      </c>
      <c r="G12466" t="s">
        <v>20737</v>
      </c>
      <c r="H12466" s="7">
        <v>46088</v>
      </c>
      <c r="I12466" t="s">
        <v>49</v>
      </c>
      <c r="J12466" t="s">
        <v>19</v>
      </c>
      <c r="K12466" s="7">
        <v>46094</v>
      </c>
    </row>
    <row r="12467" hidden="1" spans="1:11">
      <c r="A12467">
        <v>12467</v>
      </c>
      <c r="B12467" t="str">
        <f>VLOOKUP(C12467,属性!A:D,2,FALSE)</f>
        <v>瑞幸</v>
      </c>
      <c r="C12467" t="s">
        <v>19022</v>
      </c>
      <c r="D12467" s="7">
        <f>VLOOKUP(C12467,属性!A:D,3,FALSE)</f>
        <v>46088</v>
      </c>
      <c r="E12467" s="7" t="str">
        <f>VLOOKUP(C12467,属性!A:D,4,FALSE)</f>
        <v>否</v>
      </c>
      <c r="F12467" t="s">
        <v>171</v>
      </c>
      <c r="G12467" t="s">
        <v>20738</v>
      </c>
      <c r="H12467" s="7">
        <v>46089</v>
      </c>
      <c r="I12467" t="s">
        <v>33</v>
      </c>
      <c r="J12467" t="s">
        <v>15</v>
      </c>
      <c r="K12467" s="7">
        <v>46094</v>
      </c>
    </row>
    <row r="12468" hidden="1" spans="1:11">
      <c r="A12468">
        <v>12468</v>
      </c>
      <c r="B12468" t="str">
        <f>VLOOKUP(C12468,属性!A:D,2,FALSE)</f>
        <v>瑞幸</v>
      </c>
      <c r="C12468" t="s">
        <v>19022</v>
      </c>
      <c r="D12468" s="7">
        <f>VLOOKUP(C12468,属性!A:D,3,FALSE)</f>
        <v>46088</v>
      </c>
      <c r="E12468" s="7" t="str">
        <f>VLOOKUP(C12468,属性!A:D,4,FALSE)</f>
        <v>否</v>
      </c>
      <c r="F12468" t="s">
        <v>20693</v>
      </c>
      <c r="G12468" t="s">
        <v>20739</v>
      </c>
      <c r="H12468" s="7">
        <v>46089</v>
      </c>
      <c r="I12468" t="s">
        <v>49</v>
      </c>
      <c r="J12468" t="s">
        <v>15</v>
      </c>
      <c r="K12468" s="7">
        <v>46094</v>
      </c>
    </row>
    <row r="12469" spans="1:11">
      <c r="A12469">
        <v>12469</v>
      </c>
      <c r="B12469" t="str">
        <f>VLOOKUP(C12469,属性!A:D,2,FALSE)</f>
        <v>瑞幸</v>
      </c>
      <c r="C12469" t="s">
        <v>19022</v>
      </c>
      <c r="D12469" s="7">
        <f>VLOOKUP(C12469,属性!A:D,3,FALSE)</f>
        <v>46088</v>
      </c>
      <c r="E12469" s="7" t="str">
        <f>VLOOKUP(C12469,属性!A:D,4,FALSE)</f>
        <v>否</v>
      </c>
      <c r="F12469" t="s">
        <v>20740</v>
      </c>
      <c r="G12469" t="s">
        <v>20741</v>
      </c>
      <c r="H12469" s="7">
        <v>46091</v>
      </c>
      <c r="I12469" t="s">
        <v>217</v>
      </c>
      <c r="J12469" t="s">
        <v>30</v>
      </c>
      <c r="K12469" s="7">
        <v>46094</v>
      </c>
    </row>
    <row r="12470" spans="1:11">
      <c r="A12470">
        <v>12470</v>
      </c>
      <c r="B12470" t="str">
        <f>VLOOKUP(C12470,属性!A:D,2,FALSE)</f>
        <v>瑞幸</v>
      </c>
      <c r="C12470" t="s">
        <v>19022</v>
      </c>
      <c r="D12470" s="7">
        <f>VLOOKUP(C12470,属性!A:D,3,FALSE)</f>
        <v>46088</v>
      </c>
      <c r="E12470" s="7" t="str">
        <f>VLOOKUP(C12470,属性!A:D,4,FALSE)</f>
        <v>否</v>
      </c>
      <c r="F12470" t="s">
        <v>19496</v>
      </c>
      <c r="G12470" t="s">
        <v>20742</v>
      </c>
      <c r="H12470" s="7">
        <v>46090</v>
      </c>
      <c r="I12470" t="s">
        <v>77</v>
      </c>
      <c r="J12470" t="s">
        <v>30</v>
      </c>
      <c r="K12470" s="7">
        <v>46094</v>
      </c>
    </row>
    <row r="12471" spans="1:11">
      <c r="A12471">
        <v>12471</v>
      </c>
      <c r="B12471" t="str">
        <f>VLOOKUP(C12471,属性!A:D,2,FALSE)</f>
        <v>瑞幸</v>
      </c>
      <c r="C12471" t="s">
        <v>19022</v>
      </c>
      <c r="D12471" s="7">
        <f>VLOOKUP(C12471,属性!A:D,3,FALSE)</f>
        <v>46088</v>
      </c>
      <c r="E12471" s="7" t="str">
        <f>VLOOKUP(C12471,属性!A:D,4,FALSE)</f>
        <v>否</v>
      </c>
      <c r="F12471" t="s">
        <v>19496</v>
      </c>
      <c r="G12471" t="s">
        <v>20743</v>
      </c>
      <c r="H12471" s="7">
        <v>46090</v>
      </c>
      <c r="I12471" t="s">
        <v>77</v>
      </c>
      <c r="J12471" t="s">
        <v>30</v>
      </c>
      <c r="K12471" s="7">
        <v>46094</v>
      </c>
    </row>
    <row r="12472" spans="1:11">
      <c r="A12472">
        <v>12472</v>
      </c>
      <c r="B12472" t="str">
        <f>VLOOKUP(C12472,属性!A:D,2,FALSE)</f>
        <v>瑞幸</v>
      </c>
      <c r="C12472" t="s">
        <v>19022</v>
      </c>
      <c r="D12472" s="7">
        <f>VLOOKUP(C12472,属性!A:D,3,FALSE)</f>
        <v>46088</v>
      </c>
      <c r="E12472" s="7" t="str">
        <f>VLOOKUP(C12472,属性!A:D,4,FALSE)</f>
        <v>否</v>
      </c>
      <c r="F12472" t="s">
        <v>20744</v>
      </c>
      <c r="G12472" t="s">
        <v>20745</v>
      </c>
      <c r="H12472" s="7">
        <v>46092</v>
      </c>
      <c r="I12472" t="s">
        <v>18</v>
      </c>
      <c r="J12472" t="s">
        <v>30</v>
      </c>
      <c r="K12472" s="7">
        <v>46094</v>
      </c>
    </row>
    <row r="12473" hidden="1" spans="1:11">
      <c r="A12473">
        <v>12473</v>
      </c>
      <c r="B12473" t="str">
        <f>VLOOKUP(C12473,属性!A:D,2,FALSE)</f>
        <v>瑞幸</v>
      </c>
      <c r="C12473" t="s">
        <v>19022</v>
      </c>
      <c r="D12473" s="7">
        <f>VLOOKUP(C12473,属性!A:D,3,FALSE)</f>
        <v>46088</v>
      </c>
      <c r="E12473" s="7" t="str">
        <f>VLOOKUP(C12473,属性!A:D,4,FALSE)</f>
        <v>否</v>
      </c>
      <c r="F12473" t="s">
        <v>20693</v>
      </c>
      <c r="G12473" t="s">
        <v>20746</v>
      </c>
      <c r="H12473" s="7">
        <v>46092</v>
      </c>
      <c r="I12473" t="s">
        <v>49</v>
      </c>
      <c r="J12473" t="s">
        <v>19</v>
      </c>
      <c r="K12473" s="7">
        <v>46094</v>
      </c>
    </row>
    <row r="12474" hidden="1" spans="1:11">
      <c r="A12474">
        <v>12474</v>
      </c>
      <c r="B12474" t="str">
        <f>VLOOKUP(C12474,属性!A:D,2,FALSE)</f>
        <v>瑞幸</v>
      </c>
      <c r="C12474" t="s">
        <v>19022</v>
      </c>
      <c r="D12474" s="7">
        <f>VLOOKUP(C12474,属性!A:D,3,FALSE)</f>
        <v>46088</v>
      </c>
      <c r="E12474" s="7" t="str">
        <f>VLOOKUP(C12474,属性!A:D,4,FALSE)</f>
        <v>否</v>
      </c>
      <c r="F12474" t="s">
        <v>16420</v>
      </c>
      <c r="G12474" t="s">
        <v>20747</v>
      </c>
      <c r="H12474" s="7">
        <v>46091</v>
      </c>
      <c r="I12474" t="s">
        <v>49</v>
      </c>
      <c r="J12474" t="s">
        <v>19</v>
      </c>
      <c r="K12474" s="7">
        <v>46094</v>
      </c>
    </row>
    <row r="12475" hidden="1" spans="1:11">
      <c r="A12475">
        <v>12475</v>
      </c>
      <c r="B12475" t="str">
        <f>VLOOKUP(C12475,属性!A:D,2,FALSE)</f>
        <v>瑞幸</v>
      </c>
      <c r="C12475" t="s">
        <v>19022</v>
      </c>
      <c r="D12475" s="7">
        <f>VLOOKUP(C12475,属性!A:D,3,FALSE)</f>
        <v>46088</v>
      </c>
      <c r="E12475" s="7" t="str">
        <f>VLOOKUP(C12475,属性!A:D,4,FALSE)</f>
        <v>否</v>
      </c>
      <c r="F12475" t="s">
        <v>20693</v>
      </c>
      <c r="G12475" t="s">
        <v>3177</v>
      </c>
      <c r="H12475" s="7">
        <v>46092</v>
      </c>
      <c r="I12475" t="s">
        <v>49</v>
      </c>
      <c r="J12475" t="s">
        <v>19</v>
      </c>
      <c r="K12475" s="7">
        <v>46094</v>
      </c>
    </row>
    <row r="12476" spans="1:11">
      <c r="A12476">
        <v>12476</v>
      </c>
      <c r="B12476" t="str">
        <f>VLOOKUP(C12476,属性!A:D,2,FALSE)</f>
        <v>瑞幸</v>
      </c>
      <c r="C12476" t="s">
        <v>19022</v>
      </c>
      <c r="D12476" s="7">
        <f>VLOOKUP(C12476,属性!A:D,3,FALSE)</f>
        <v>46088</v>
      </c>
      <c r="E12476" s="7" t="str">
        <f>VLOOKUP(C12476,属性!A:D,4,FALSE)</f>
        <v>否</v>
      </c>
      <c r="F12476" t="s">
        <v>20748</v>
      </c>
      <c r="G12476" t="s">
        <v>20749</v>
      </c>
      <c r="H12476" s="7">
        <v>46088</v>
      </c>
      <c r="I12476" t="s">
        <v>14</v>
      </c>
      <c r="J12476" t="s">
        <v>30</v>
      </c>
      <c r="K12476" s="7">
        <v>46094</v>
      </c>
    </row>
    <row r="12477" hidden="1" spans="1:11">
      <c r="A12477">
        <v>12477</v>
      </c>
      <c r="B12477" t="str">
        <f>VLOOKUP(C12477,属性!A:D,2,FALSE)</f>
        <v>瑞幸</v>
      </c>
      <c r="C12477" t="s">
        <v>19022</v>
      </c>
      <c r="D12477" s="7">
        <f>VLOOKUP(C12477,属性!A:D,3,FALSE)</f>
        <v>46088</v>
      </c>
      <c r="E12477" s="7" t="str">
        <f>VLOOKUP(C12477,属性!A:D,4,FALSE)</f>
        <v>否</v>
      </c>
      <c r="F12477" t="s">
        <v>20693</v>
      </c>
      <c r="G12477" t="s">
        <v>20750</v>
      </c>
      <c r="H12477" s="7">
        <v>46088</v>
      </c>
      <c r="I12477" t="s">
        <v>49</v>
      </c>
      <c r="J12477" t="s">
        <v>19</v>
      </c>
      <c r="K12477" s="7">
        <v>46094</v>
      </c>
    </row>
    <row r="12478" hidden="1" spans="1:11">
      <c r="A12478">
        <v>12478</v>
      </c>
      <c r="B12478" t="str">
        <f>VLOOKUP(C12478,属性!A:D,2,FALSE)</f>
        <v>瑞幸</v>
      </c>
      <c r="C12478" t="s">
        <v>19022</v>
      </c>
      <c r="D12478" s="7">
        <f>VLOOKUP(C12478,属性!A:D,3,FALSE)</f>
        <v>46088</v>
      </c>
      <c r="E12478" s="7" t="str">
        <f>VLOOKUP(C12478,属性!A:D,4,FALSE)</f>
        <v>否</v>
      </c>
      <c r="F12478" t="s">
        <v>14014</v>
      </c>
      <c r="G12478" t="s">
        <v>20751</v>
      </c>
      <c r="H12478" s="7">
        <v>46089</v>
      </c>
      <c r="I12478" t="s">
        <v>217</v>
      </c>
      <c r="J12478" t="s">
        <v>15</v>
      </c>
      <c r="K12478" s="7">
        <v>46094</v>
      </c>
    </row>
    <row r="12479" hidden="1" spans="1:11">
      <c r="A12479">
        <v>12479</v>
      </c>
      <c r="B12479" t="str">
        <f>VLOOKUP(C12479,属性!A:D,2,FALSE)</f>
        <v>瑞幸</v>
      </c>
      <c r="C12479" t="s">
        <v>19022</v>
      </c>
      <c r="D12479" s="7">
        <f>VLOOKUP(C12479,属性!A:D,3,FALSE)</f>
        <v>46088</v>
      </c>
      <c r="E12479" s="7" t="str">
        <f>VLOOKUP(C12479,属性!A:D,4,FALSE)</f>
        <v>否</v>
      </c>
      <c r="F12479" t="s">
        <v>20693</v>
      </c>
      <c r="G12479" t="s">
        <v>20752</v>
      </c>
      <c r="H12479" s="7">
        <v>46089</v>
      </c>
      <c r="I12479" t="s">
        <v>49</v>
      </c>
      <c r="J12479" t="s">
        <v>19</v>
      </c>
      <c r="K12479" s="7">
        <v>46094</v>
      </c>
    </row>
    <row r="12480" hidden="1" spans="1:11">
      <c r="A12480">
        <v>12480</v>
      </c>
      <c r="B12480" t="str">
        <f>VLOOKUP(C12480,属性!A:D,2,FALSE)</f>
        <v>瑞幸</v>
      </c>
      <c r="C12480" t="s">
        <v>19022</v>
      </c>
      <c r="D12480" s="7">
        <f>VLOOKUP(C12480,属性!A:D,3,FALSE)</f>
        <v>46088</v>
      </c>
      <c r="E12480" s="7" t="str">
        <f>VLOOKUP(C12480,属性!A:D,4,FALSE)</f>
        <v>否</v>
      </c>
      <c r="F12480" t="s">
        <v>20753</v>
      </c>
      <c r="G12480" t="s">
        <v>20754</v>
      </c>
      <c r="H12480" s="7">
        <v>46093</v>
      </c>
      <c r="I12480" t="s">
        <v>74</v>
      </c>
      <c r="J12480" t="s">
        <v>15</v>
      </c>
      <c r="K12480" s="7">
        <v>46094</v>
      </c>
    </row>
    <row r="12481" hidden="1" spans="1:11">
      <c r="A12481">
        <v>12481</v>
      </c>
      <c r="B12481" t="str">
        <f>VLOOKUP(C12481,属性!A:D,2,FALSE)</f>
        <v>瑞幸</v>
      </c>
      <c r="C12481" t="s">
        <v>19022</v>
      </c>
      <c r="D12481" s="7">
        <f>VLOOKUP(C12481,属性!A:D,3,FALSE)</f>
        <v>46088</v>
      </c>
      <c r="E12481" s="7" t="str">
        <f>VLOOKUP(C12481,属性!A:D,4,FALSE)</f>
        <v>否</v>
      </c>
      <c r="F12481" t="s">
        <v>20693</v>
      </c>
      <c r="G12481" t="s">
        <v>20755</v>
      </c>
      <c r="H12481" s="7">
        <v>46093</v>
      </c>
      <c r="I12481" t="s">
        <v>49</v>
      </c>
      <c r="J12481" t="s">
        <v>15</v>
      </c>
      <c r="K12481" s="7">
        <v>46094</v>
      </c>
    </row>
    <row r="12482" spans="1:11">
      <c r="A12482">
        <v>12482</v>
      </c>
      <c r="B12482" t="str">
        <f>VLOOKUP(C12482,属性!A:D,2,FALSE)</f>
        <v>瑞幸</v>
      </c>
      <c r="C12482" t="s">
        <v>19022</v>
      </c>
      <c r="D12482" s="7">
        <f>VLOOKUP(C12482,属性!A:D,3,FALSE)</f>
        <v>46088</v>
      </c>
      <c r="E12482" s="7" t="str">
        <f>VLOOKUP(C12482,属性!A:D,4,FALSE)</f>
        <v>否</v>
      </c>
      <c r="F12482" t="s">
        <v>20756</v>
      </c>
      <c r="G12482" t="s">
        <v>20757</v>
      </c>
      <c r="H12482" s="7">
        <v>46090</v>
      </c>
      <c r="I12482" t="s">
        <v>179</v>
      </c>
      <c r="J12482" t="s">
        <v>30</v>
      </c>
      <c r="K12482" s="7">
        <v>46094</v>
      </c>
    </row>
    <row r="12483" hidden="1" spans="1:11">
      <c r="A12483">
        <v>12483</v>
      </c>
      <c r="B12483" t="str">
        <f>VLOOKUP(C12483,属性!A:D,2,FALSE)</f>
        <v>瑞幸</v>
      </c>
      <c r="C12483" t="s">
        <v>19022</v>
      </c>
      <c r="D12483" s="7">
        <f>VLOOKUP(C12483,属性!A:D,3,FALSE)</f>
        <v>46088</v>
      </c>
      <c r="E12483" s="7" t="str">
        <f>VLOOKUP(C12483,属性!A:D,4,FALSE)</f>
        <v>否</v>
      </c>
      <c r="F12483" t="s">
        <v>2807</v>
      </c>
      <c r="G12483" t="s">
        <v>20758</v>
      </c>
      <c r="H12483" s="7">
        <v>46090</v>
      </c>
      <c r="I12483" t="s">
        <v>254</v>
      </c>
      <c r="J12483" t="s">
        <v>19</v>
      </c>
      <c r="K12483" s="7">
        <v>46094</v>
      </c>
    </row>
    <row r="12484" hidden="1" spans="1:11">
      <c r="A12484">
        <v>12484</v>
      </c>
      <c r="B12484" t="str">
        <f>VLOOKUP(C12484,属性!A:D,2,FALSE)</f>
        <v>瑞幸</v>
      </c>
      <c r="C12484" t="s">
        <v>19022</v>
      </c>
      <c r="D12484" s="7">
        <f>VLOOKUP(C12484,属性!A:D,3,FALSE)</f>
        <v>46088</v>
      </c>
      <c r="E12484" s="7" t="str">
        <f>VLOOKUP(C12484,属性!A:D,4,FALSE)</f>
        <v>否</v>
      </c>
      <c r="F12484" t="s">
        <v>20693</v>
      </c>
      <c r="G12484" t="s">
        <v>20759</v>
      </c>
      <c r="H12484" s="7">
        <v>46090</v>
      </c>
      <c r="I12484" t="s">
        <v>49</v>
      </c>
      <c r="J12484" t="s">
        <v>19</v>
      </c>
      <c r="K12484" s="7">
        <v>46094</v>
      </c>
    </row>
    <row r="12485" hidden="1" spans="1:11">
      <c r="A12485">
        <v>12485</v>
      </c>
      <c r="B12485" t="str">
        <f>VLOOKUP(C12485,属性!A:D,2,FALSE)</f>
        <v>瑞幸</v>
      </c>
      <c r="C12485" t="s">
        <v>19022</v>
      </c>
      <c r="D12485" s="7">
        <f>VLOOKUP(C12485,属性!A:D,3,FALSE)</f>
        <v>46088</v>
      </c>
      <c r="E12485" s="7" t="str">
        <f>VLOOKUP(C12485,属性!A:D,4,FALSE)</f>
        <v>否</v>
      </c>
      <c r="F12485" t="s">
        <v>20760</v>
      </c>
      <c r="G12485" t="s">
        <v>92</v>
      </c>
      <c r="H12485" s="7">
        <v>46092</v>
      </c>
      <c r="I12485" t="s">
        <v>14</v>
      </c>
      <c r="J12485" t="s">
        <v>15</v>
      </c>
      <c r="K12485" s="7">
        <v>46094</v>
      </c>
    </row>
    <row r="12486" hidden="1" spans="1:11">
      <c r="A12486">
        <v>12486</v>
      </c>
      <c r="B12486" t="str">
        <f>VLOOKUP(C12486,属性!A:D,2,FALSE)</f>
        <v>瑞幸</v>
      </c>
      <c r="C12486" t="s">
        <v>19022</v>
      </c>
      <c r="D12486" s="7">
        <f>VLOOKUP(C12486,属性!A:D,3,FALSE)</f>
        <v>46088</v>
      </c>
      <c r="E12486" s="7" t="str">
        <f>VLOOKUP(C12486,属性!A:D,4,FALSE)</f>
        <v>否</v>
      </c>
      <c r="F12486" t="s">
        <v>20693</v>
      </c>
      <c r="G12486" t="s">
        <v>2146</v>
      </c>
      <c r="H12486" s="7">
        <v>46092</v>
      </c>
      <c r="I12486" t="s">
        <v>49</v>
      </c>
      <c r="J12486" t="s">
        <v>15</v>
      </c>
      <c r="K12486" s="7">
        <v>46094</v>
      </c>
    </row>
    <row r="12487" hidden="1" spans="1:11">
      <c r="A12487">
        <v>12487</v>
      </c>
      <c r="B12487" t="str">
        <f>VLOOKUP(C12487,属性!A:D,2,FALSE)</f>
        <v>瑞幸</v>
      </c>
      <c r="C12487" t="s">
        <v>19022</v>
      </c>
      <c r="D12487" s="7">
        <f>VLOOKUP(C12487,属性!A:D,3,FALSE)</f>
        <v>46088</v>
      </c>
      <c r="E12487" s="7" t="str">
        <f>VLOOKUP(C12487,属性!A:D,4,FALSE)</f>
        <v>否</v>
      </c>
      <c r="F12487" t="s">
        <v>20761</v>
      </c>
      <c r="G12487" t="s">
        <v>20762</v>
      </c>
      <c r="H12487" s="7">
        <v>46089</v>
      </c>
      <c r="I12487" t="s">
        <v>122</v>
      </c>
      <c r="J12487" t="s">
        <v>15</v>
      </c>
      <c r="K12487" s="7">
        <v>46094</v>
      </c>
    </row>
    <row r="12488" hidden="1" spans="1:11">
      <c r="A12488">
        <v>12488</v>
      </c>
      <c r="B12488" t="str">
        <f>VLOOKUP(C12488,属性!A:D,2,FALSE)</f>
        <v>瑞幸</v>
      </c>
      <c r="C12488" t="s">
        <v>19022</v>
      </c>
      <c r="D12488" s="7">
        <f>VLOOKUP(C12488,属性!A:D,3,FALSE)</f>
        <v>46088</v>
      </c>
      <c r="E12488" s="7" t="str">
        <f>VLOOKUP(C12488,属性!A:D,4,FALSE)</f>
        <v>否</v>
      </c>
      <c r="F12488" t="s">
        <v>20693</v>
      </c>
      <c r="G12488" t="s">
        <v>20763</v>
      </c>
      <c r="H12488" s="7">
        <v>46089</v>
      </c>
      <c r="I12488" t="s">
        <v>49</v>
      </c>
      <c r="J12488" t="s">
        <v>19</v>
      </c>
      <c r="K12488" s="7">
        <v>46094</v>
      </c>
    </row>
    <row r="12489" hidden="1" spans="1:11">
      <c r="A12489">
        <v>12489</v>
      </c>
      <c r="B12489" t="str">
        <f>VLOOKUP(C12489,属性!A:D,2,FALSE)</f>
        <v>瑞幸</v>
      </c>
      <c r="C12489" t="s">
        <v>19022</v>
      </c>
      <c r="D12489" s="7">
        <f>VLOOKUP(C12489,属性!A:D,3,FALSE)</f>
        <v>46088</v>
      </c>
      <c r="E12489" s="7" t="str">
        <f>VLOOKUP(C12489,属性!A:D,4,FALSE)</f>
        <v>否</v>
      </c>
      <c r="F12489" t="s">
        <v>20764</v>
      </c>
      <c r="G12489" t="s">
        <v>20765</v>
      </c>
      <c r="H12489" s="7">
        <v>46091</v>
      </c>
      <c r="I12489" t="s">
        <v>74</v>
      </c>
      <c r="J12489" t="s">
        <v>15</v>
      </c>
      <c r="K12489" s="7">
        <v>46094</v>
      </c>
    </row>
    <row r="12490" hidden="1" spans="1:11">
      <c r="A12490">
        <v>12490</v>
      </c>
      <c r="B12490" t="str">
        <f>VLOOKUP(C12490,属性!A:D,2,FALSE)</f>
        <v>瑞幸</v>
      </c>
      <c r="C12490" t="s">
        <v>19022</v>
      </c>
      <c r="D12490" s="7">
        <f>VLOOKUP(C12490,属性!A:D,3,FALSE)</f>
        <v>46088</v>
      </c>
      <c r="E12490" s="7" t="str">
        <f>VLOOKUP(C12490,属性!A:D,4,FALSE)</f>
        <v>否</v>
      </c>
      <c r="F12490" t="s">
        <v>20693</v>
      </c>
      <c r="G12490" t="s">
        <v>20766</v>
      </c>
      <c r="H12490" s="7">
        <v>46091</v>
      </c>
      <c r="I12490" t="s">
        <v>49</v>
      </c>
      <c r="J12490" t="s">
        <v>15</v>
      </c>
      <c r="K12490" s="7">
        <v>46094</v>
      </c>
    </row>
    <row r="12491" spans="1:11">
      <c r="A12491">
        <v>12491</v>
      </c>
      <c r="B12491" t="str">
        <f>VLOOKUP(C12491,属性!A:D,2,FALSE)</f>
        <v>瑞幸</v>
      </c>
      <c r="C12491" t="s">
        <v>19022</v>
      </c>
      <c r="D12491" s="7">
        <f>VLOOKUP(C12491,属性!A:D,3,FALSE)</f>
        <v>46088</v>
      </c>
      <c r="E12491" s="7" t="str">
        <f>VLOOKUP(C12491,属性!A:D,4,FALSE)</f>
        <v>否</v>
      </c>
      <c r="F12491" t="s">
        <v>9406</v>
      </c>
      <c r="G12491" t="s">
        <v>20767</v>
      </c>
      <c r="H12491" s="7">
        <v>46089</v>
      </c>
      <c r="I12491" t="s">
        <v>74</v>
      </c>
      <c r="J12491" t="s">
        <v>30</v>
      </c>
      <c r="K12491" s="7">
        <v>46094</v>
      </c>
    </row>
    <row r="12492" hidden="1" spans="1:11">
      <c r="A12492">
        <v>12492</v>
      </c>
      <c r="B12492" t="str">
        <f>VLOOKUP(C12492,属性!A:D,2,FALSE)</f>
        <v>瑞幸</v>
      </c>
      <c r="C12492" t="s">
        <v>19022</v>
      </c>
      <c r="D12492" s="7">
        <f>VLOOKUP(C12492,属性!A:D,3,FALSE)</f>
        <v>46088</v>
      </c>
      <c r="E12492" s="7" t="str">
        <f>VLOOKUP(C12492,属性!A:D,4,FALSE)</f>
        <v>否</v>
      </c>
      <c r="F12492" t="s">
        <v>20693</v>
      </c>
      <c r="G12492" t="s">
        <v>20768</v>
      </c>
      <c r="H12492" s="7">
        <v>46089</v>
      </c>
      <c r="I12492" t="s">
        <v>49</v>
      </c>
      <c r="J12492" t="s">
        <v>19</v>
      </c>
      <c r="K12492" s="7">
        <v>46094</v>
      </c>
    </row>
    <row r="12493" hidden="1" spans="1:11">
      <c r="A12493">
        <v>12493</v>
      </c>
      <c r="B12493" t="str">
        <f>VLOOKUP(C12493,属性!A:D,2,FALSE)</f>
        <v>瑞幸</v>
      </c>
      <c r="C12493" t="s">
        <v>19022</v>
      </c>
      <c r="D12493" s="7">
        <f>VLOOKUP(C12493,属性!A:D,3,FALSE)</f>
        <v>46088</v>
      </c>
      <c r="E12493" s="7" t="str">
        <f>VLOOKUP(C12493,属性!A:D,4,FALSE)</f>
        <v>否</v>
      </c>
      <c r="F12493" t="s">
        <v>20769</v>
      </c>
      <c r="G12493" t="s">
        <v>20770</v>
      </c>
      <c r="H12493" s="7">
        <v>46090</v>
      </c>
      <c r="I12493" t="s">
        <v>122</v>
      </c>
      <c r="J12493" t="s">
        <v>19</v>
      </c>
      <c r="K12493" s="7">
        <v>46094</v>
      </c>
    </row>
    <row r="12494" hidden="1" spans="1:11">
      <c r="A12494">
        <v>12494</v>
      </c>
      <c r="B12494" t="str">
        <f>VLOOKUP(C12494,属性!A:D,2,FALSE)</f>
        <v>瑞幸</v>
      </c>
      <c r="C12494" t="s">
        <v>19022</v>
      </c>
      <c r="D12494" s="7">
        <f>VLOOKUP(C12494,属性!A:D,3,FALSE)</f>
        <v>46088</v>
      </c>
      <c r="E12494" s="7" t="str">
        <f>VLOOKUP(C12494,属性!A:D,4,FALSE)</f>
        <v>否</v>
      </c>
      <c r="F12494" t="s">
        <v>20771</v>
      </c>
      <c r="G12494" t="s">
        <v>20772</v>
      </c>
      <c r="H12494" s="7">
        <v>46088</v>
      </c>
      <c r="I12494" t="s">
        <v>22</v>
      </c>
      <c r="J12494" t="s">
        <v>15</v>
      </c>
      <c r="K12494" s="7">
        <v>46094</v>
      </c>
    </row>
    <row r="12495" hidden="1" spans="1:11">
      <c r="A12495">
        <v>12495</v>
      </c>
      <c r="B12495" t="str">
        <f>VLOOKUP(C12495,属性!A:D,2,FALSE)</f>
        <v>瑞幸</v>
      </c>
      <c r="C12495" t="s">
        <v>19022</v>
      </c>
      <c r="D12495" s="7">
        <f>VLOOKUP(C12495,属性!A:D,3,FALSE)</f>
        <v>46088</v>
      </c>
      <c r="E12495" s="7" t="str">
        <f>VLOOKUP(C12495,属性!A:D,4,FALSE)</f>
        <v>否</v>
      </c>
      <c r="F12495" t="s">
        <v>20693</v>
      </c>
      <c r="G12495" t="s">
        <v>20773</v>
      </c>
      <c r="H12495" s="7">
        <v>46089</v>
      </c>
      <c r="I12495" t="s">
        <v>49</v>
      </c>
      <c r="J12495" t="s">
        <v>19</v>
      </c>
      <c r="K12495" s="7">
        <v>46094</v>
      </c>
    </row>
    <row r="12496" hidden="1" spans="1:11">
      <c r="A12496">
        <v>12496</v>
      </c>
      <c r="B12496" t="str">
        <f>VLOOKUP(C12496,属性!A:D,2,FALSE)</f>
        <v>瑞幸</v>
      </c>
      <c r="C12496" t="s">
        <v>19022</v>
      </c>
      <c r="D12496" s="7">
        <f>VLOOKUP(C12496,属性!A:D,3,FALSE)</f>
        <v>46088</v>
      </c>
      <c r="E12496" s="7" t="str">
        <f>VLOOKUP(C12496,属性!A:D,4,FALSE)</f>
        <v>否</v>
      </c>
      <c r="F12496" t="s">
        <v>20774</v>
      </c>
      <c r="G12496" t="s">
        <v>20775</v>
      </c>
      <c r="H12496" s="7">
        <v>46090</v>
      </c>
      <c r="I12496" t="s">
        <v>14</v>
      </c>
      <c r="J12496" t="s">
        <v>19</v>
      </c>
      <c r="K12496" s="7">
        <v>46094</v>
      </c>
    </row>
    <row r="12497" hidden="1" spans="1:11">
      <c r="A12497">
        <v>12497</v>
      </c>
      <c r="B12497" t="str">
        <f>VLOOKUP(C12497,属性!A:D,2,FALSE)</f>
        <v>瑞幸</v>
      </c>
      <c r="C12497" t="s">
        <v>19022</v>
      </c>
      <c r="D12497" s="7">
        <f>VLOOKUP(C12497,属性!A:D,3,FALSE)</f>
        <v>46088</v>
      </c>
      <c r="E12497" s="7" t="str">
        <f>VLOOKUP(C12497,属性!A:D,4,FALSE)</f>
        <v>否</v>
      </c>
      <c r="F12497" t="s">
        <v>20693</v>
      </c>
      <c r="G12497" t="s">
        <v>3798</v>
      </c>
      <c r="H12497" s="7">
        <v>46090</v>
      </c>
      <c r="I12497" t="s">
        <v>49</v>
      </c>
      <c r="J12497" t="s">
        <v>19</v>
      </c>
      <c r="K12497" s="7">
        <v>46094</v>
      </c>
    </row>
    <row r="12498" hidden="1" spans="1:11">
      <c r="A12498">
        <v>12498</v>
      </c>
      <c r="B12498" t="str">
        <f>VLOOKUP(C12498,属性!A:D,2,FALSE)</f>
        <v>瑞幸</v>
      </c>
      <c r="C12498" t="s">
        <v>19022</v>
      </c>
      <c r="D12498" s="7">
        <f>VLOOKUP(C12498,属性!A:D,3,FALSE)</f>
        <v>46088</v>
      </c>
      <c r="E12498" s="7" t="str">
        <f>VLOOKUP(C12498,属性!A:D,4,FALSE)</f>
        <v>否</v>
      </c>
      <c r="F12498" t="s">
        <v>20776</v>
      </c>
      <c r="G12498" t="s">
        <v>20777</v>
      </c>
      <c r="H12498" s="7">
        <v>46089</v>
      </c>
      <c r="I12498" t="s">
        <v>125</v>
      </c>
      <c r="J12498" t="s">
        <v>15</v>
      </c>
      <c r="K12498" s="7">
        <v>46094</v>
      </c>
    </row>
    <row r="12499" hidden="1" spans="1:11">
      <c r="A12499">
        <v>12499</v>
      </c>
      <c r="B12499" t="str">
        <f>VLOOKUP(C12499,属性!A:D,2,FALSE)</f>
        <v>瑞幸</v>
      </c>
      <c r="C12499" t="s">
        <v>19022</v>
      </c>
      <c r="D12499" s="7">
        <f>VLOOKUP(C12499,属性!A:D,3,FALSE)</f>
        <v>46088</v>
      </c>
      <c r="E12499" s="7" t="str">
        <f>VLOOKUP(C12499,属性!A:D,4,FALSE)</f>
        <v>否</v>
      </c>
      <c r="F12499" t="s">
        <v>20693</v>
      </c>
      <c r="G12499" t="s">
        <v>20778</v>
      </c>
      <c r="H12499" s="7">
        <v>46089</v>
      </c>
      <c r="I12499" t="s">
        <v>49</v>
      </c>
      <c r="J12499" t="s">
        <v>15</v>
      </c>
      <c r="K12499" s="7">
        <v>46094</v>
      </c>
    </row>
    <row r="12500" spans="1:11">
      <c r="A12500">
        <v>12500</v>
      </c>
      <c r="B12500" t="str">
        <f>VLOOKUP(C12500,属性!A:D,2,FALSE)</f>
        <v>瑞幸</v>
      </c>
      <c r="C12500" t="s">
        <v>19022</v>
      </c>
      <c r="D12500" s="7">
        <f>VLOOKUP(C12500,属性!A:D,3,FALSE)</f>
        <v>46088</v>
      </c>
      <c r="E12500" s="7" t="str">
        <f>VLOOKUP(C12500,属性!A:D,4,FALSE)</f>
        <v>否</v>
      </c>
      <c r="F12500" t="s">
        <v>20779</v>
      </c>
      <c r="G12500" t="s">
        <v>20780</v>
      </c>
      <c r="H12500" s="7">
        <v>46088</v>
      </c>
      <c r="I12500" t="s">
        <v>33</v>
      </c>
      <c r="J12500" t="s">
        <v>30</v>
      </c>
      <c r="K12500" s="7">
        <v>46094</v>
      </c>
    </row>
    <row r="12501" hidden="1" spans="1:11">
      <c r="A12501">
        <v>12501</v>
      </c>
      <c r="B12501" t="str">
        <f>VLOOKUP(C12501,属性!A:D,2,FALSE)</f>
        <v>瑞幸</v>
      </c>
      <c r="C12501" t="s">
        <v>19022</v>
      </c>
      <c r="D12501" s="7">
        <f>VLOOKUP(C12501,属性!A:D,3,FALSE)</f>
        <v>46088</v>
      </c>
      <c r="E12501" s="7" t="str">
        <f>VLOOKUP(C12501,属性!A:D,4,FALSE)</f>
        <v>否</v>
      </c>
      <c r="F12501" t="s">
        <v>20693</v>
      </c>
      <c r="G12501" t="s">
        <v>20781</v>
      </c>
      <c r="H12501" s="7">
        <v>46088</v>
      </c>
      <c r="I12501" t="s">
        <v>49</v>
      </c>
      <c r="J12501" t="s">
        <v>19</v>
      </c>
      <c r="K12501" s="7">
        <v>46094</v>
      </c>
    </row>
    <row r="12502" spans="1:11">
      <c r="A12502">
        <v>12502</v>
      </c>
      <c r="B12502" t="str">
        <f>VLOOKUP(C12502,属性!A:D,2,FALSE)</f>
        <v>瑞幸</v>
      </c>
      <c r="C12502" t="s">
        <v>19022</v>
      </c>
      <c r="D12502" s="7">
        <f>VLOOKUP(C12502,属性!A:D,3,FALSE)</f>
        <v>46088</v>
      </c>
      <c r="E12502" s="7" t="str">
        <f>VLOOKUP(C12502,属性!A:D,4,FALSE)</f>
        <v>否</v>
      </c>
      <c r="F12502" t="s">
        <v>20782</v>
      </c>
      <c r="G12502" t="s">
        <v>20783</v>
      </c>
      <c r="H12502" s="7">
        <v>46090</v>
      </c>
      <c r="I12502" t="s">
        <v>14</v>
      </c>
      <c r="J12502" t="s">
        <v>30</v>
      </c>
      <c r="K12502" s="7">
        <v>46094</v>
      </c>
    </row>
    <row r="12503" hidden="1" spans="1:11">
      <c r="A12503">
        <v>12503</v>
      </c>
      <c r="B12503" t="str">
        <f>VLOOKUP(C12503,属性!A:D,2,FALSE)</f>
        <v>瑞幸</v>
      </c>
      <c r="C12503" t="s">
        <v>19022</v>
      </c>
      <c r="D12503" s="7">
        <f>VLOOKUP(C12503,属性!A:D,3,FALSE)</f>
        <v>46088</v>
      </c>
      <c r="E12503" s="7" t="str">
        <f>VLOOKUP(C12503,属性!A:D,4,FALSE)</f>
        <v>否</v>
      </c>
      <c r="F12503" t="s">
        <v>20693</v>
      </c>
      <c r="G12503" t="s">
        <v>20784</v>
      </c>
      <c r="H12503" s="7">
        <v>46090</v>
      </c>
      <c r="I12503" t="s">
        <v>49</v>
      </c>
      <c r="J12503" t="s">
        <v>19</v>
      </c>
      <c r="K12503" s="7">
        <v>46094</v>
      </c>
    </row>
    <row r="12504" hidden="1" spans="1:11">
      <c r="A12504">
        <v>12504</v>
      </c>
      <c r="B12504" t="str">
        <f>VLOOKUP(C12504,属性!A:D,2,FALSE)</f>
        <v>瑞幸</v>
      </c>
      <c r="C12504" t="s">
        <v>19022</v>
      </c>
      <c r="D12504" s="7">
        <f>VLOOKUP(C12504,属性!A:D,3,FALSE)</f>
        <v>46088</v>
      </c>
      <c r="E12504" s="7" t="str">
        <f>VLOOKUP(C12504,属性!A:D,4,FALSE)</f>
        <v>否</v>
      </c>
      <c r="F12504" t="s">
        <v>20785</v>
      </c>
      <c r="G12504" t="s">
        <v>20786</v>
      </c>
      <c r="H12504" s="7">
        <v>46092</v>
      </c>
      <c r="I12504" t="s">
        <v>52</v>
      </c>
      <c r="J12504" t="s">
        <v>19</v>
      </c>
      <c r="K12504" s="7">
        <v>46094</v>
      </c>
    </row>
    <row r="12505" hidden="1" spans="1:11">
      <c r="A12505">
        <v>12505</v>
      </c>
      <c r="B12505" t="str">
        <f>VLOOKUP(C12505,属性!A:D,2,FALSE)</f>
        <v>瑞幸</v>
      </c>
      <c r="C12505" t="s">
        <v>19022</v>
      </c>
      <c r="D12505" s="7">
        <f>VLOOKUP(C12505,属性!A:D,3,FALSE)</f>
        <v>46088</v>
      </c>
      <c r="E12505" s="7" t="str">
        <f>VLOOKUP(C12505,属性!A:D,4,FALSE)</f>
        <v>否</v>
      </c>
      <c r="F12505" t="s">
        <v>20693</v>
      </c>
      <c r="G12505" t="s">
        <v>20787</v>
      </c>
      <c r="H12505" s="7">
        <v>46092</v>
      </c>
      <c r="I12505" t="s">
        <v>49</v>
      </c>
      <c r="J12505" t="s">
        <v>19</v>
      </c>
      <c r="K12505" s="7">
        <v>46094</v>
      </c>
    </row>
    <row r="12506" hidden="1" spans="1:11">
      <c r="A12506">
        <v>12506</v>
      </c>
      <c r="B12506" t="str">
        <f>VLOOKUP(C12506,属性!A:D,2,FALSE)</f>
        <v>瑞幸</v>
      </c>
      <c r="C12506" t="s">
        <v>19022</v>
      </c>
      <c r="D12506" s="7">
        <f>VLOOKUP(C12506,属性!A:D,3,FALSE)</f>
        <v>46088</v>
      </c>
      <c r="E12506" s="7" t="str">
        <f>VLOOKUP(C12506,属性!A:D,4,FALSE)</f>
        <v>否</v>
      </c>
      <c r="F12506" t="s">
        <v>20788</v>
      </c>
      <c r="G12506" t="s">
        <v>20789</v>
      </c>
      <c r="H12506" s="7">
        <v>46089</v>
      </c>
      <c r="I12506" t="s">
        <v>49</v>
      </c>
      <c r="J12506" t="s">
        <v>15</v>
      </c>
      <c r="K12506" s="7">
        <v>46094</v>
      </c>
    </row>
    <row r="12507" hidden="1" spans="1:11">
      <c r="A12507">
        <v>12507</v>
      </c>
      <c r="B12507" t="str">
        <f>VLOOKUP(C12507,属性!A:D,2,FALSE)</f>
        <v>瑞幸</v>
      </c>
      <c r="C12507" t="s">
        <v>19022</v>
      </c>
      <c r="D12507" s="7">
        <f>VLOOKUP(C12507,属性!A:D,3,FALSE)</f>
        <v>46088</v>
      </c>
      <c r="E12507" s="7" t="str">
        <f>VLOOKUP(C12507,属性!A:D,4,FALSE)</f>
        <v>否</v>
      </c>
      <c r="F12507" t="s">
        <v>20693</v>
      </c>
      <c r="G12507" t="s">
        <v>20790</v>
      </c>
      <c r="H12507" s="7">
        <v>46089</v>
      </c>
      <c r="I12507" t="s">
        <v>49</v>
      </c>
      <c r="J12507" t="s">
        <v>19</v>
      </c>
      <c r="K12507" s="7">
        <v>46094</v>
      </c>
    </row>
    <row r="12508" hidden="1" spans="1:11">
      <c r="A12508">
        <v>12508</v>
      </c>
      <c r="B12508" t="str">
        <f>VLOOKUP(C12508,属性!A:D,2,FALSE)</f>
        <v>瑞幸</v>
      </c>
      <c r="C12508" t="s">
        <v>19022</v>
      </c>
      <c r="D12508" s="7">
        <f>VLOOKUP(C12508,属性!A:D,3,FALSE)</f>
        <v>46088</v>
      </c>
      <c r="E12508" s="7" t="str">
        <f>VLOOKUP(C12508,属性!A:D,4,FALSE)</f>
        <v>否</v>
      </c>
      <c r="F12508" t="s">
        <v>171</v>
      </c>
      <c r="G12508" t="s">
        <v>20791</v>
      </c>
      <c r="H12508" s="7">
        <v>46090</v>
      </c>
      <c r="I12508" t="s">
        <v>22</v>
      </c>
      <c r="J12508" t="s">
        <v>19</v>
      </c>
      <c r="K12508" s="7">
        <v>46094</v>
      </c>
    </row>
    <row r="12509" hidden="1" spans="1:11">
      <c r="A12509">
        <v>12509</v>
      </c>
      <c r="B12509" t="str">
        <f>VLOOKUP(C12509,属性!A:D,2,FALSE)</f>
        <v>瑞幸</v>
      </c>
      <c r="C12509" t="s">
        <v>19022</v>
      </c>
      <c r="D12509" s="7">
        <f>VLOOKUP(C12509,属性!A:D,3,FALSE)</f>
        <v>46088</v>
      </c>
      <c r="E12509" s="7" t="str">
        <f>VLOOKUP(C12509,属性!A:D,4,FALSE)</f>
        <v>否</v>
      </c>
      <c r="F12509" t="s">
        <v>20693</v>
      </c>
      <c r="G12509" t="s">
        <v>20792</v>
      </c>
      <c r="H12509" s="7">
        <v>46090</v>
      </c>
      <c r="I12509" t="s">
        <v>49</v>
      </c>
      <c r="J12509" t="s">
        <v>19</v>
      </c>
      <c r="K12509" s="7">
        <v>46094</v>
      </c>
    </row>
    <row r="12510" spans="1:11">
      <c r="A12510">
        <v>12510</v>
      </c>
      <c r="B12510" t="str">
        <f>VLOOKUP(C12510,属性!A:D,2,FALSE)</f>
        <v>瑞幸</v>
      </c>
      <c r="C12510" t="s">
        <v>19022</v>
      </c>
      <c r="D12510" s="7">
        <f>VLOOKUP(C12510,属性!A:D,3,FALSE)</f>
        <v>46088</v>
      </c>
      <c r="E12510" s="7" t="str">
        <f>VLOOKUP(C12510,属性!A:D,4,FALSE)</f>
        <v>否</v>
      </c>
      <c r="F12510" t="s">
        <v>20793</v>
      </c>
      <c r="G12510" t="s">
        <v>20794</v>
      </c>
      <c r="H12510" s="7">
        <v>46090</v>
      </c>
      <c r="I12510" t="s">
        <v>122</v>
      </c>
      <c r="J12510" t="s">
        <v>30</v>
      </c>
      <c r="K12510" s="7">
        <v>46094</v>
      </c>
    </row>
    <row r="12511" hidden="1" spans="1:11">
      <c r="A12511">
        <v>12511</v>
      </c>
      <c r="B12511" t="str">
        <f>VLOOKUP(C12511,属性!A:D,2,FALSE)</f>
        <v>瑞幸</v>
      </c>
      <c r="C12511" t="s">
        <v>19022</v>
      </c>
      <c r="D12511" s="7">
        <f>VLOOKUP(C12511,属性!A:D,3,FALSE)</f>
        <v>46088</v>
      </c>
      <c r="E12511" s="7" t="str">
        <f>VLOOKUP(C12511,属性!A:D,4,FALSE)</f>
        <v>否</v>
      </c>
      <c r="F12511" t="s">
        <v>20795</v>
      </c>
      <c r="G12511" t="s">
        <v>2025</v>
      </c>
      <c r="H12511" s="7">
        <v>46090</v>
      </c>
      <c r="I12511" t="s">
        <v>18</v>
      </c>
      <c r="J12511" t="s">
        <v>15</v>
      </c>
      <c r="K12511" s="7">
        <v>46094</v>
      </c>
    </row>
    <row r="12512" spans="1:11">
      <c r="A12512">
        <v>12512</v>
      </c>
      <c r="B12512" t="str">
        <f>VLOOKUP(C12512,属性!A:D,2,FALSE)</f>
        <v>瑞幸</v>
      </c>
      <c r="C12512" t="s">
        <v>19022</v>
      </c>
      <c r="D12512" s="7">
        <f>VLOOKUP(C12512,属性!A:D,3,FALSE)</f>
        <v>46088</v>
      </c>
      <c r="E12512" s="7" t="str">
        <f>VLOOKUP(C12512,属性!A:D,4,FALSE)</f>
        <v>否</v>
      </c>
      <c r="F12512" t="s">
        <v>20796</v>
      </c>
      <c r="G12512" t="s">
        <v>20797</v>
      </c>
      <c r="H12512" s="7">
        <v>46090</v>
      </c>
      <c r="I12512" t="s">
        <v>68</v>
      </c>
      <c r="J12512" t="s">
        <v>30</v>
      </c>
      <c r="K12512" s="7">
        <v>46094</v>
      </c>
    </row>
    <row r="12513" spans="1:11">
      <c r="A12513">
        <v>12513</v>
      </c>
      <c r="B12513" t="str">
        <f>VLOOKUP(C12513,属性!A:D,2,FALSE)</f>
        <v>瑞幸</v>
      </c>
      <c r="C12513" t="s">
        <v>19022</v>
      </c>
      <c r="D12513" s="7">
        <f>VLOOKUP(C12513,属性!A:D,3,FALSE)</f>
        <v>46088</v>
      </c>
      <c r="E12513" s="7" t="str">
        <f>VLOOKUP(C12513,属性!A:D,4,FALSE)</f>
        <v>否</v>
      </c>
      <c r="F12513" t="s">
        <v>20798</v>
      </c>
      <c r="G12513" t="s">
        <v>20799</v>
      </c>
      <c r="H12513" s="7">
        <v>46090</v>
      </c>
      <c r="I12513" t="s">
        <v>348</v>
      </c>
      <c r="J12513" t="s">
        <v>30</v>
      </c>
      <c r="K12513" s="7">
        <v>46094</v>
      </c>
    </row>
    <row r="12514" hidden="1" spans="1:11">
      <c r="A12514">
        <v>12514</v>
      </c>
      <c r="B12514" t="str">
        <f>VLOOKUP(C12514,属性!A:D,2,FALSE)</f>
        <v>瑞幸</v>
      </c>
      <c r="C12514" t="s">
        <v>19022</v>
      </c>
      <c r="D12514" s="7">
        <f>VLOOKUP(C12514,属性!A:D,3,FALSE)</f>
        <v>46088</v>
      </c>
      <c r="E12514" s="7" t="str">
        <f>VLOOKUP(C12514,属性!A:D,4,FALSE)</f>
        <v>否</v>
      </c>
      <c r="F12514" s="13">
        <v>46209</v>
      </c>
      <c r="G12514" t="s">
        <v>20800</v>
      </c>
      <c r="H12514" s="7">
        <v>46090</v>
      </c>
      <c r="I12514" t="s">
        <v>119</v>
      </c>
      <c r="J12514" t="s">
        <v>19</v>
      </c>
      <c r="K12514" s="7">
        <v>46094</v>
      </c>
    </row>
    <row r="12515" hidden="1" spans="1:11">
      <c r="A12515">
        <v>12515</v>
      </c>
      <c r="B12515" t="str">
        <f>VLOOKUP(C12515,属性!A:D,2,FALSE)</f>
        <v>瑞幸</v>
      </c>
      <c r="C12515" t="s">
        <v>19022</v>
      </c>
      <c r="D12515" s="7">
        <f>VLOOKUP(C12515,属性!A:D,3,FALSE)</f>
        <v>46088</v>
      </c>
      <c r="E12515" s="7" t="str">
        <f>VLOOKUP(C12515,属性!A:D,4,FALSE)</f>
        <v>否</v>
      </c>
      <c r="F12515" t="s">
        <v>20801</v>
      </c>
      <c r="G12515" t="s">
        <v>20802</v>
      </c>
      <c r="H12515" s="7">
        <v>46090</v>
      </c>
      <c r="I12515" t="s">
        <v>22</v>
      </c>
      <c r="J12515" t="s">
        <v>19</v>
      </c>
      <c r="K12515" s="7">
        <v>46094</v>
      </c>
    </row>
    <row r="12516" hidden="1" spans="1:11">
      <c r="A12516">
        <v>12516</v>
      </c>
      <c r="B12516" t="str">
        <f>VLOOKUP(C12516,属性!A:D,2,FALSE)</f>
        <v>瑞幸</v>
      </c>
      <c r="C12516" t="s">
        <v>19022</v>
      </c>
      <c r="D12516" s="7">
        <f>VLOOKUP(C12516,属性!A:D,3,FALSE)</f>
        <v>46088</v>
      </c>
      <c r="E12516" s="7" t="str">
        <f>VLOOKUP(C12516,属性!A:D,4,FALSE)</f>
        <v>否</v>
      </c>
      <c r="F12516" t="s">
        <v>171</v>
      </c>
      <c r="G12516" t="s">
        <v>20803</v>
      </c>
      <c r="H12516" s="7">
        <v>46090</v>
      </c>
      <c r="I12516" t="s">
        <v>138</v>
      </c>
      <c r="J12516" t="s">
        <v>19</v>
      </c>
      <c r="K12516" s="7">
        <v>46094</v>
      </c>
    </row>
    <row r="12517" spans="1:11">
      <c r="A12517">
        <v>12517</v>
      </c>
      <c r="B12517" t="str">
        <f>VLOOKUP(C12517,属性!A:D,2,FALSE)</f>
        <v>瑞幸</v>
      </c>
      <c r="C12517" t="s">
        <v>19022</v>
      </c>
      <c r="D12517" s="7">
        <f>VLOOKUP(C12517,属性!A:D,3,FALSE)</f>
        <v>46088</v>
      </c>
      <c r="E12517" s="7" t="str">
        <f>VLOOKUP(C12517,属性!A:D,4,FALSE)</f>
        <v>否</v>
      </c>
      <c r="F12517" t="s">
        <v>20804</v>
      </c>
      <c r="G12517" t="s">
        <v>205</v>
      </c>
      <c r="H12517" s="7">
        <v>46090</v>
      </c>
      <c r="I12517" t="s">
        <v>18</v>
      </c>
      <c r="J12517" t="s">
        <v>30</v>
      </c>
      <c r="K12517" s="7">
        <v>46094</v>
      </c>
    </row>
    <row r="12518" hidden="1" spans="1:11">
      <c r="A12518">
        <v>12518</v>
      </c>
      <c r="B12518" t="str">
        <f>VLOOKUP(C12518,属性!A:D,2,FALSE)</f>
        <v>瑞幸</v>
      </c>
      <c r="C12518" t="s">
        <v>19022</v>
      </c>
      <c r="D12518" s="7">
        <f>VLOOKUP(C12518,属性!A:D,3,FALSE)</f>
        <v>46088</v>
      </c>
      <c r="E12518" s="7" t="str">
        <f>VLOOKUP(C12518,属性!A:D,4,FALSE)</f>
        <v>否</v>
      </c>
      <c r="F12518" t="s">
        <v>20805</v>
      </c>
      <c r="G12518" t="s">
        <v>2171</v>
      </c>
      <c r="H12518" s="7">
        <v>46090</v>
      </c>
      <c r="I12518" t="s">
        <v>14</v>
      </c>
      <c r="J12518" t="s">
        <v>19</v>
      </c>
      <c r="K12518" s="7">
        <v>46094</v>
      </c>
    </row>
    <row r="12519" hidden="1" spans="1:11">
      <c r="A12519">
        <v>12519</v>
      </c>
      <c r="B12519" t="str">
        <f>VLOOKUP(C12519,属性!A:D,2,FALSE)</f>
        <v>瑞幸</v>
      </c>
      <c r="C12519" t="s">
        <v>19022</v>
      </c>
      <c r="D12519" s="7">
        <f>VLOOKUP(C12519,属性!A:D,3,FALSE)</f>
        <v>46088</v>
      </c>
      <c r="E12519" s="7" t="str">
        <f>VLOOKUP(C12519,属性!A:D,4,FALSE)</f>
        <v>否</v>
      </c>
      <c r="F12519" t="s">
        <v>20806</v>
      </c>
      <c r="G12519" t="s">
        <v>20807</v>
      </c>
      <c r="H12519" s="7">
        <v>46090</v>
      </c>
      <c r="I12519" t="s">
        <v>348</v>
      </c>
      <c r="J12519" t="s">
        <v>19</v>
      </c>
      <c r="K12519" s="7">
        <v>46094</v>
      </c>
    </row>
    <row r="12520" spans="1:11">
      <c r="A12520">
        <v>12520</v>
      </c>
      <c r="B12520" t="str">
        <f>VLOOKUP(C12520,属性!A:D,2,FALSE)</f>
        <v>瑞幸</v>
      </c>
      <c r="C12520" t="s">
        <v>19022</v>
      </c>
      <c r="D12520" s="7">
        <f>VLOOKUP(C12520,属性!A:D,3,FALSE)</f>
        <v>46088</v>
      </c>
      <c r="E12520" s="7" t="str">
        <f>VLOOKUP(C12520,属性!A:D,4,FALSE)</f>
        <v>否</v>
      </c>
      <c r="F12520" t="s">
        <v>20808</v>
      </c>
      <c r="G12520" t="s">
        <v>20809</v>
      </c>
      <c r="H12520" s="7">
        <v>46090</v>
      </c>
      <c r="I12520" t="s">
        <v>254</v>
      </c>
      <c r="J12520" t="s">
        <v>30</v>
      </c>
      <c r="K12520" s="7">
        <v>46094</v>
      </c>
    </row>
    <row r="12521" hidden="1" spans="1:11">
      <c r="A12521">
        <v>12521</v>
      </c>
      <c r="B12521" t="str">
        <f>VLOOKUP(C12521,属性!A:D,2,FALSE)</f>
        <v>瑞幸</v>
      </c>
      <c r="C12521" t="s">
        <v>19022</v>
      </c>
      <c r="D12521" s="7">
        <f>VLOOKUP(C12521,属性!A:D,3,FALSE)</f>
        <v>46088</v>
      </c>
      <c r="E12521" s="7" t="str">
        <f>VLOOKUP(C12521,属性!A:D,4,FALSE)</f>
        <v>否</v>
      </c>
      <c r="F12521" t="s">
        <v>20693</v>
      </c>
      <c r="G12521" t="s">
        <v>20810</v>
      </c>
      <c r="H12521" s="7">
        <v>46090</v>
      </c>
      <c r="I12521" t="s">
        <v>49</v>
      </c>
      <c r="J12521" t="s">
        <v>19</v>
      </c>
      <c r="K12521" s="7">
        <v>46094</v>
      </c>
    </row>
    <row r="12522" hidden="1" spans="1:11">
      <c r="A12522">
        <v>12522</v>
      </c>
      <c r="B12522" t="str">
        <f>VLOOKUP(C12522,属性!A:D,2,FALSE)</f>
        <v>瑞幸</v>
      </c>
      <c r="C12522" t="s">
        <v>19022</v>
      </c>
      <c r="D12522" s="7">
        <f>VLOOKUP(C12522,属性!A:D,3,FALSE)</f>
        <v>46088</v>
      </c>
      <c r="E12522" s="7" t="str">
        <f>VLOOKUP(C12522,属性!A:D,4,FALSE)</f>
        <v>否</v>
      </c>
      <c r="F12522" t="s">
        <v>20811</v>
      </c>
      <c r="G12522" t="s">
        <v>20812</v>
      </c>
      <c r="H12522" s="7">
        <v>46090</v>
      </c>
      <c r="I12522" t="s">
        <v>33</v>
      </c>
      <c r="J12522" t="s">
        <v>19</v>
      </c>
      <c r="K12522" s="7">
        <v>46094</v>
      </c>
    </row>
    <row r="12523" spans="1:11">
      <c r="A12523">
        <v>12523</v>
      </c>
      <c r="B12523" t="str">
        <f>VLOOKUP(C12523,属性!A:D,2,FALSE)</f>
        <v>瑞幸</v>
      </c>
      <c r="C12523" t="s">
        <v>19022</v>
      </c>
      <c r="D12523" s="7">
        <f>VLOOKUP(C12523,属性!A:D,3,FALSE)</f>
        <v>46088</v>
      </c>
      <c r="E12523" s="7" t="str">
        <f>VLOOKUP(C12523,属性!A:D,4,FALSE)</f>
        <v>否</v>
      </c>
      <c r="F12523" t="s">
        <v>20813</v>
      </c>
      <c r="G12523" t="s">
        <v>205</v>
      </c>
      <c r="H12523" s="7">
        <v>46090</v>
      </c>
      <c r="I12523" t="s">
        <v>33</v>
      </c>
      <c r="J12523" t="s">
        <v>30</v>
      </c>
      <c r="K12523" s="7">
        <v>46094</v>
      </c>
    </row>
    <row r="12524" hidden="1" spans="1:11">
      <c r="A12524">
        <v>12524</v>
      </c>
      <c r="B12524" t="str">
        <f>VLOOKUP(C12524,属性!A:D,2,FALSE)</f>
        <v>瑞幸</v>
      </c>
      <c r="C12524" t="s">
        <v>19022</v>
      </c>
      <c r="D12524" s="7">
        <f>VLOOKUP(C12524,属性!A:D,3,FALSE)</f>
        <v>46088</v>
      </c>
      <c r="E12524" s="7" t="str">
        <f>VLOOKUP(C12524,属性!A:D,4,FALSE)</f>
        <v>否</v>
      </c>
      <c r="F12524" t="s">
        <v>20814</v>
      </c>
      <c r="G12524" t="s">
        <v>92</v>
      </c>
      <c r="H12524" s="7">
        <v>46090</v>
      </c>
      <c r="I12524" t="s">
        <v>90</v>
      </c>
      <c r="J12524" t="s">
        <v>15</v>
      </c>
      <c r="K12524" s="7">
        <v>46094</v>
      </c>
    </row>
    <row r="12525" hidden="1" spans="1:11">
      <c r="A12525">
        <v>12525</v>
      </c>
      <c r="B12525" t="str">
        <f>VLOOKUP(C12525,属性!A:D,2,FALSE)</f>
        <v>瑞幸</v>
      </c>
      <c r="C12525" t="s">
        <v>19022</v>
      </c>
      <c r="D12525" s="7">
        <f>VLOOKUP(C12525,属性!A:D,3,FALSE)</f>
        <v>46088</v>
      </c>
      <c r="E12525" s="7" t="str">
        <f>VLOOKUP(C12525,属性!A:D,4,FALSE)</f>
        <v>否</v>
      </c>
      <c r="F12525" t="s">
        <v>171</v>
      </c>
      <c r="G12525" t="s">
        <v>20815</v>
      </c>
      <c r="H12525" s="7">
        <v>46090</v>
      </c>
      <c r="I12525" t="s">
        <v>179</v>
      </c>
      <c r="J12525" t="s">
        <v>15</v>
      </c>
      <c r="K12525" s="7">
        <v>46094</v>
      </c>
    </row>
    <row r="12526" hidden="1" spans="1:11">
      <c r="A12526">
        <v>12526</v>
      </c>
      <c r="B12526" t="str">
        <f>VLOOKUP(C12526,属性!A:D,2,FALSE)</f>
        <v>瑞幸</v>
      </c>
      <c r="C12526" t="s">
        <v>19022</v>
      </c>
      <c r="D12526" s="7">
        <f>VLOOKUP(C12526,属性!A:D,3,FALSE)</f>
        <v>46088</v>
      </c>
      <c r="E12526" s="7" t="str">
        <f>VLOOKUP(C12526,属性!A:D,4,FALSE)</f>
        <v>否</v>
      </c>
      <c r="F12526" t="s">
        <v>20816</v>
      </c>
      <c r="G12526" t="s">
        <v>20817</v>
      </c>
      <c r="H12526" s="7">
        <v>46090</v>
      </c>
      <c r="I12526" t="s">
        <v>354</v>
      </c>
      <c r="J12526" t="s">
        <v>15</v>
      </c>
      <c r="K12526" s="7">
        <v>46094</v>
      </c>
    </row>
    <row r="12527" hidden="1" spans="1:11">
      <c r="A12527">
        <v>12527</v>
      </c>
      <c r="B12527" t="str">
        <f>VLOOKUP(C12527,属性!A:D,2,FALSE)</f>
        <v>瑞幸</v>
      </c>
      <c r="C12527" t="s">
        <v>19022</v>
      </c>
      <c r="D12527" s="7">
        <f>VLOOKUP(C12527,属性!A:D,3,FALSE)</f>
        <v>46088</v>
      </c>
      <c r="E12527" s="7" t="str">
        <f>VLOOKUP(C12527,属性!A:D,4,FALSE)</f>
        <v>否</v>
      </c>
      <c r="F12527" t="s">
        <v>20693</v>
      </c>
      <c r="G12527" t="s">
        <v>9605</v>
      </c>
      <c r="H12527" s="7">
        <v>46090</v>
      </c>
      <c r="I12527" t="s">
        <v>49</v>
      </c>
      <c r="J12527" t="s">
        <v>15</v>
      </c>
      <c r="K12527" s="7">
        <v>46094</v>
      </c>
    </row>
    <row r="12528" hidden="1" spans="1:11">
      <c r="A12528">
        <v>12528</v>
      </c>
      <c r="B12528" t="str">
        <f>VLOOKUP(C12528,属性!A:D,2,FALSE)</f>
        <v>瑞幸</v>
      </c>
      <c r="C12528" t="s">
        <v>19022</v>
      </c>
      <c r="D12528" s="7">
        <f>VLOOKUP(C12528,属性!A:D,3,FALSE)</f>
        <v>46088</v>
      </c>
      <c r="E12528" s="7" t="str">
        <f>VLOOKUP(C12528,属性!A:D,4,FALSE)</f>
        <v>否</v>
      </c>
      <c r="F12528" t="s">
        <v>20818</v>
      </c>
      <c r="G12528" t="s">
        <v>20819</v>
      </c>
      <c r="H12528" s="7">
        <v>46090</v>
      </c>
      <c r="I12528" t="s">
        <v>222</v>
      </c>
      <c r="J12528" t="s">
        <v>19</v>
      </c>
      <c r="K12528" s="7">
        <v>46094</v>
      </c>
    </row>
    <row r="12529" hidden="1" spans="1:11">
      <c r="A12529">
        <v>12529</v>
      </c>
      <c r="B12529" t="str">
        <f>VLOOKUP(C12529,属性!A:D,2,FALSE)</f>
        <v>瑞幸</v>
      </c>
      <c r="C12529" t="s">
        <v>19022</v>
      </c>
      <c r="D12529" s="7">
        <f>VLOOKUP(C12529,属性!A:D,3,FALSE)</f>
        <v>46088</v>
      </c>
      <c r="E12529" s="7" t="str">
        <f>VLOOKUP(C12529,属性!A:D,4,FALSE)</f>
        <v>否</v>
      </c>
      <c r="F12529" t="s">
        <v>20820</v>
      </c>
      <c r="G12529" t="s">
        <v>20821</v>
      </c>
      <c r="H12529" s="7">
        <v>46090</v>
      </c>
      <c r="I12529" t="s">
        <v>923</v>
      </c>
      <c r="J12529" t="s">
        <v>19</v>
      </c>
      <c r="K12529" s="7">
        <v>46094</v>
      </c>
    </row>
    <row r="12530" spans="1:11">
      <c r="A12530">
        <v>12530</v>
      </c>
      <c r="B12530" t="str">
        <f>VLOOKUP(C12530,属性!A:D,2,FALSE)</f>
        <v>瑞幸</v>
      </c>
      <c r="C12530" t="s">
        <v>19022</v>
      </c>
      <c r="D12530" s="7">
        <f>VLOOKUP(C12530,属性!A:D,3,FALSE)</f>
        <v>46088</v>
      </c>
      <c r="E12530" s="7" t="str">
        <f>VLOOKUP(C12530,属性!A:D,4,FALSE)</f>
        <v>否</v>
      </c>
      <c r="F12530" t="s">
        <v>20822</v>
      </c>
      <c r="G12530" t="s">
        <v>20823</v>
      </c>
      <c r="H12530" s="7">
        <v>46090</v>
      </c>
      <c r="I12530" t="s">
        <v>125</v>
      </c>
      <c r="J12530" t="s">
        <v>30</v>
      </c>
      <c r="K12530" s="7">
        <v>46094</v>
      </c>
    </row>
    <row r="12531" hidden="1" spans="1:11">
      <c r="A12531">
        <v>12531</v>
      </c>
      <c r="B12531" t="str">
        <f>VLOOKUP(C12531,属性!A:D,2,FALSE)</f>
        <v>瑞幸</v>
      </c>
      <c r="C12531" t="s">
        <v>19022</v>
      </c>
      <c r="D12531" s="7">
        <f>VLOOKUP(C12531,属性!A:D,3,FALSE)</f>
        <v>46088</v>
      </c>
      <c r="E12531" s="7" t="str">
        <f>VLOOKUP(C12531,属性!A:D,4,FALSE)</f>
        <v>否</v>
      </c>
      <c r="F12531" t="s">
        <v>20693</v>
      </c>
      <c r="G12531" t="s">
        <v>20824</v>
      </c>
      <c r="H12531" s="7">
        <v>46090</v>
      </c>
      <c r="I12531" t="s">
        <v>49</v>
      </c>
      <c r="J12531" t="s">
        <v>19</v>
      </c>
      <c r="K12531" s="7">
        <v>46094</v>
      </c>
    </row>
    <row r="12532" hidden="1" spans="1:11">
      <c r="A12532">
        <v>12532</v>
      </c>
      <c r="B12532" t="str">
        <f>VLOOKUP(C12532,属性!A:D,2,FALSE)</f>
        <v>瑞幸</v>
      </c>
      <c r="C12532" t="s">
        <v>19022</v>
      </c>
      <c r="D12532" s="7">
        <f>VLOOKUP(C12532,属性!A:D,3,FALSE)</f>
        <v>46088</v>
      </c>
      <c r="E12532" s="7" t="str">
        <f>VLOOKUP(C12532,属性!A:D,4,FALSE)</f>
        <v>否</v>
      </c>
      <c r="F12532" t="s">
        <v>20825</v>
      </c>
      <c r="G12532" t="s">
        <v>20826</v>
      </c>
      <c r="H12532" s="7">
        <v>46089</v>
      </c>
      <c r="I12532" t="s">
        <v>348</v>
      </c>
      <c r="J12532" t="s">
        <v>15</v>
      </c>
      <c r="K12532" s="7">
        <v>46094</v>
      </c>
    </row>
    <row r="12533" hidden="1" spans="1:11">
      <c r="A12533">
        <v>12533</v>
      </c>
      <c r="B12533" t="str">
        <f>VLOOKUP(C12533,属性!A:D,2,FALSE)</f>
        <v>瑞幸</v>
      </c>
      <c r="C12533" t="s">
        <v>19022</v>
      </c>
      <c r="D12533" s="7">
        <f>VLOOKUP(C12533,属性!A:D,3,FALSE)</f>
        <v>46088</v>
      </c>
      <c r="E12533" s="7" t="str">
        <f>VLOOKUP(C12533,属性!A:D,4,FALSE)</f>
        <v>否</v>
      </c>
      <c r="F12533" t="s">
        <v>20827</v>
      </c>
      <c r="G12533" t="s">
        <v>20828</v>
      </c>
      <c r="H12533" s="7">
        <v>46089</v>
      </c>
      <c r="I12533" t="s">
        <v>68</v>
      </c>
      <c r="J12533" t="s">
        <v>15</v>
      </c>
      <c r="K12533" s="7">
        <v>46094</v>
      </c>
    </row>
    <row r="12534" spans="1:11">
      <c r="A12534">
        <v>12534</v>
      </c>
      <c r="B12534" t="str">
        <f>VLOOKUP(C12534,属性!A:D,2,FALSE)</f>
        <v>瑞幸</v>
      </c>
      <c r="C12534" t="s">
        <v>19022</v>
      </c>
      <c r="D12534" s="7">
        <f>VLOOKUP(C12534,属性!A:D,3,FALSE)</f>
        <v>46088</v>
      </c>
      <c r="E12534" s="7" t="str">
        <f>VLOOKUP(C12534,属性!A:D,4,FALSE)</f>
        <v>否</v>
      </c>
      <c r="F12534" t="s">
        <v>20829</v>
      </c>
      <c r="G12534" t="s">
        <v>20830</v>
      </c>
      <c r="H12534" s="7">
        <v>46089</v>
      </c>
      <c r="I12534" t="s">
        <v>257</v>
      </c>
      <c r="J12534" t="s">
        <v>30</v>
      </c>
      <c r="K12534" s="7">
        <v>46094</v>
      </c>
    </row>
    <row r="12535" hidden="1" spans="1:11">
      <c r="A12535">
        <v>12535</v>
      </c>
      <c r="B12535" t="str">
        <f>VLOOKUP(C12535,属性!A:D,2,FALSE)</f>
        <v>瑞幸</v>
      </c>
      <c r="C12535" t="s">
        <v>19022</v>
      </c>
      <c r="D12535" s="7">
        <f>VLOOKUP(C12535,属性!A:D,3,FALSE)</f>
        <v>46088</v>
      </c>
      <c r="E12535" s="7" t="str">
        <f>VLOOKUP(C12535,属性!A:D,4,FALSE)</f>
        <v>否</v>
      </c>
      <c r="F12535" t="s">
        <v>171</v>
      </c>
      <c r="G12535" t="s">
        <v>20831</v>
      </c>
      <c r="H12535" s="7">
        <v>46089</v>
      </c>
      <c r="I12535" t="s">
        <v>119</v>
      </c>
      <c r="J12535" t="s">
        <v>19</v>
      </c>
      <c r="K12535" s="7">
        <v>46094</v>
      </c>
    </row>
    <row r="12536" hidden="1" spans="1:11">
      <c r="A12536">
        <v>12536</v>
      </c>
      <c r="B12536" t="str">
        <f>VLOOKUP(C12536,属性!A:D,2,FALSE)</f>
        <v>瑞幸</v>
      </c>
      <c r="C12536" t="s">
        <v>19022</v>
      </c>
      <c r="D12536" s="7">
        <f>VLOOKUP(C12536,属性!A:D,3,FALSE)</f>
        <v>46088</v>
      </c>
      <c r="E12536" s="7" t="str">
        <f>VLOOKUP(C12536,属性!A:D,4,FALSE)</f>
        <v>否</v>
      </c>
      <c r="F12536" t="s">
        <v>20832</v>
      </c>
      <c r="G12536" t="s">
        <v>4730</v>
      </c>
      <c r="H12536" s="7">
        <v>46089</v>
      </c>
      <c r="I12536" t="s">
        <v>49</v>
      </c>
      <c r="J12536" t="s">
        <v>19</v>
      </c>
      <c r="K12536" s="7">
        <v>46094</v>
      </c>
    </row>
    <row r="12537" hidden="1" spans="1:11">
      <c r="A12537">
        <v>12537</v>
      </c>
      <c r="B12537" t="str">
        <f>VLOOKUP(C12537,属性!A:D,2,FALSE)</f>
        <v>瑞幸</v>
      </c>
      <c r="C12537" t="s">
        <v>19022</v>
      </c>
      <c r="D12537" s="7">
        <f>VLOOKUP(C12537,属性!A:D,3,FALSE)</f>
        <v>46088</v>
      </c>
      <c r="E12537" s="7" t="str">
        <f>VLOOKUP(C12537,属性!A:D,4,FALSE)</f>
        <v>否</v>
      </c>
      <c r="F12537" t="e" cm="1">
        <f t="array" ref="F12537">-与梦</f>
        <v>#NAME?</v>
      </c>
      <c r="G12537" t="s">
        <v>20833</v>
      </c>
      <c r="H12537" s="7">
        <v>46089</v>
      </c>
      <c r="I12537" t="s">
        <v>254</v>
      </c>
      <c r="J12537" t="s">
        <v>15</v>
      </c>
      <c r="K12537" s="7">
        <v>46094</v>
      </c>
    </row>
    <row r="12538" hidden="1" spans="1:11">
      <c r="A12538">
        <v>12538</v>
      </c>
      <c r="B12538" t="str">
        <f>VLOOKUP(C12538,属性!A:D,2,FALSE)</f>
        <v>瑞幸</v>
      </c>
      <c r="C12538" t="s">
        <v>19022</v>
      </c>
      <c r="D12538" s="7">
        <f>VLOOKUP(C12538,属性!A:D,3,FALSE)</f>
        <v>46088</v>
      </c>
      <c r="E12538" s="7" t="str">
        <f>VLOOKUP(C12538,属性!A:D,4,FALSE)</f>
        <v>否</v>
      </c>
      <c r="F12538" t="s">
        <v>20834</v>
      </c>
      <c r="G12538" t="s">
        <v>20835</v>
      </c>
      <c r="H12538" s="7">
        <v>46089</v>
      </c>
      <c r="I12538" t="s">
        <v>38</v>
      </c>
      <c r="J12538" t="s">
        <v>15</v>
      </c>
      <c r="K12538" s="7">
        <v>46094</v>
      </c>
    </row>
    <row r="12539" hidden="1" spans="1:11">
      <c r="A12539">
        <v>12539</v>
      </c>
      <c r="B12539" t="str">
        <f>VLOOKUP(C12539,属性!A:D,2,FALSE)</f>
        <v>瑞幸</v>
      </c>
      <c r="C12539" t="s">
        <v>19022</v>
      </c>
      <c r="D12539" s="7">
        <f>VLOOKUP(C12539,属性!A:D,3,FALSE)</f>
        <v>46088</v>
      </c>
      <c r="E12539" s="7" t="str">
        <f>VLOOKUP(C12539,属性!A:D,4,FALSE)</f>
        <v>否</v>
      </c>
      <c r="F12539" t="s">
        <v>19500</v>
      </c>
      <c r="G12539" t="s">
        <v>20836</v>
      </c>
      <c r="H12539" s="7">
        <v>46089</v>
      </c>
      <c r="I12539" t="s">
        <v>122</v>
      </c>
      <c r="J12539" t="s">
        <v>19</v>
      </c>
      <c r="K12539" s="7">
        <v>46094</v>
      </c>
    </row>
    <row r="12540" hidden="1" spans="1:11">
      <c r="A12540">
        <v>12540</v>
      </c>
      <c r="B12540" t="str">
        <f>VLOOKUP(C12540,属性!A:D,2,FALSE)</f>
        <v>瑞幸</v>
      </c>
      <c r="C12540" t="s">
        <v>19022</v>
      </c>
      <c r="D12540" s="7">
        <f>VLOOKUP(C12540,属性!A:D,3,FALSE)</f>
        <v>46088</v>
      </c>
      <c r="E12540" s="7" t="str">
        <f>VLOOKUP(C12540,属性!A:D,4,FALSE)</f>
        <v>否</v>
      </c>
      <c r="F12540" t="s">
        <v>20837</v>
      </c>
      <c r="G12540" t="s">
        <v>20838</v>
      </c>
      <c r="H12540" s="7">
        <v>46089</v>
      </c>
      <c r="I12540" t="s">
        <v>74</v>
      </c>
      <c r="J12540" t="s">
        <v>19</v>
      </c>
      <c r="K12540" s="7">
        <v>46094</v>
      </c>
    </row>
    <row r="12541" hidden="1" spans="1:11">
      <c r="A12541">
        <v>12541</v>
      </c>
      <c r="B12541" t="str">
        <f>VLOOKUP(C12541,属性!A:D,2,FALSE)</f>
        <v>瑞幸</v>
      </c>
      <c r="C12541" t="s">
        <v>19022</v>
      </c>
      <c r="D12541" s="7">
        <f>VLOOKUP(C12541,属性!A:D,3,FALSE)</f>
        <v>46088</v>
      </c>
      <c r="E12541" s="7" t="str">
        <f>VLOOKUP(C12541,属性!A:D,4,FALSE)</f>
        <v>否</v>
      </c>
      <c r="F12541" t="s">
        <v>20839</v>
      </c>
      <c r="G12541" t="s">
        <v>20840</v>
      </c>
      <c r="H12541" s="7">
        <v>46089</v>
      </c>
      <c r="I12541" t="s">
        <v>217</v>
      </c>
      <c r="J12541" t="s">
        <v>19</v>
      </c>
      <c r="K12541" s="7">
        <v>46094</v>
      </c>
    </row>
    <row r="12542" hidden="1" spans="1:11">
      <c r="A12542">
        <v>12542</v>
      </c>
      <c r="B12542" t="str">
        <f>VLOOKUP(C12542,属性!A:D,2,FALSE)</f>
        <v>瑞幸</v>
      </c>
      <c r="C12542" t="s">
        <v>19022</v>
      </c>
      <c r="D12542" s="7">
        <f>VLOOKUP(C12542,属性!A:D,3,FALSE)</f>
        <v>46088</v>
      </c>
      <c r="E12542" s="7" t="str">
        <f>VLOOKUP(C12542,属性!A:D,4,FALSE)</f>
        <v>否</v>
      </c>
      <c r="F12542" t="s">
        <v>20841</v>
      </c>
      <c r="G12542" t="s">
        <v>5368</v>
      </c>
      <c r="H12542" s="7">
        <v>46089</v>
      </c>
      <c r="I12542" t="s">
        <v>14</v>
      </c>
      <c r="J12542" t="s">
        <v>19</v>
      </c>
      <c r="K12542" s="7">
        <v>46094</v>
      </c>
    </row>
    <row r="12543" hidden="1" spans="1:11">
      <c r="A12543">
        <v>12543</v>
      </c>
      <c r="B12543" t="str">
        <f>VLOOKUP(C12543,属性!A:D,2,FALSE)</f>
        <v>瑞幸</v>
      </c>
      <c r="C12543" t="s">
        <v>19022</v>
      </c>
      <c r="D12543" s="7">
        <f>VLOOKUP(C12543,属性!A:D,3,FALSE)</f>
        <v>46088</v>
      </c>
      <c r="E12543" s="7" t="str">
        <f>VLOOKUP(C12543,属性!A:D,4,FALSE)</f>
        <v>否</v>
      </c>
      <c r="F12543" t="s">
        <v>20842</v>
      </c>
      <c r="G12543" t="s">
        <v>20843</v>
      </c>
      <c r="H12543" s="7">
        <v>46089</v>
      </c>
      <c r="I12543" t="s">
        <v>112</v>
      </c>
      <c r="J12543" t="s">
        <v>19</v>
      </c>
      <c r="K12543" s="7">
        <v>46094</v>
      </c>
    </row>
    <row r="12544" hidden="1" spans="1:11">
      <c r="A12544">
        <v>12544</v>
      </c>
      <c r="B12544" t="str">
        <f>VLOOKUP(C12544,属性!A:D,2,FALSE)</f>
        <v>瑞幸</v>
      </c>
      <c r="C12544" t="s">
        <v>19022</v>
      </c>
      <c r="D12544" s="7">
        <f>VLOOKUP(C12544,属性!A:D,3,FALSE)</f>
        <v>46088</v>
      </c>
      <c r="E12544" s="7" t="str">
        <f>VLOOKUP(C12544,属性!A:D,4,FALSE)</f>
        <v>否</v>
      </c>
      <c r="F12544" t="s">
        <v>20844</v>
      </c>
      <c r="G12544" t="s">
        <v>20845</v>
      </c>
      <c r="H12544" s="7">
        <v>46089</v>
      </c>
      <c r="I12544" t="s">
        <v>38</v>
      </c>
      <c r="J12544" t="s">
        <v>15</v>
      </c>
      <c r="K12544" s="7">
        <v>46094</v>
      </c>
    </row>
    <row r="12545" spans="1:11">
      <c r="A12545">
        <v>12545</v>
      </c>
      <c r="B12545" t="str">
        <f>VLOOKUP(C12545,属性!A:D,2,FALSE)</f>
        <v>瑞幸</v>
      </c>
      <c r="C12545" t="s">
        <v>19022</v>
      </c>
      <c r="D12545" s="7">
        <f>VLOOKUP(C12545,属性!A:D,3,FALSE)</f>
        <v>46088</v>
      </c>
      <c r="E12545" s="7" t="str">
        <f>VLOOKUP(C12545,属性!A:D,4,FALSE)</f>
        <v>否</v>
      </c>
      <c r="F12545" t="s">
        <v>20846</v>
      </c>
      <c r="G12545" t="s">
        <v>20847</v>
      </c>
      <c r="H12545" s="7">
        <v>46089</v>
      </c>
      <c r="I12545" t="s">
        <v>122</v>
      </c>
      <c r="J12545" t="s">
        <v>30</v>
      </c>
      <c r="K12545" s="7">
        <v>46094</v>
      </c>
    </row>
    <row r="12546" hidden="1" spans="1:11">
      <c r="A12546">
        <v>12546</v>
      </c>
      <c r="B12546" t="str">
        <f>VLOOKUP(C12546,属性!A:D,2,FALSE)</f>
        <v>瑞幸</v>
      </c>
      <c r="C12546" t="s">
        <v>19022</v>
      </c>
      <c r="D12546" s="7">
        <f>VLOOKUP(C12546,属性!A:D,3,FALSE)</f>
        <v>46088</v>
      </c>
      <c r="E12546" s="7" t="str">
        <f>VLOOKUP(C12546,属性!A:D,4,FALSE)</f>
        <v>否</v>
      </c>
      <c r="F12546" t="s">
        <v>20848</v>
      </c>
      <c r="G12546" t="s">
        <v>283</v>
      </c>
      <c r="H12546" s="7">
        <v>46089</v>
      </c>
      <c r="I12546" t="s">
        <v>254</v>
      </c>
      <c r="J12546" t="s">
        <v>15</v>
      </c>
      <c r="K12546" s="7">
        <v>46094</v>
      </c>
    </row>
    <row r="12547" hidden="1" spans="1:11">
      <c r="A12547">
        <v>12547</v>
      </c>
      <c r="B12547" t="str">
        <f>VLOOKUP(C12547,属性!A:D,2,FALSE)</f>
        <v>瑞幸</v>
      </c>
      <c r="C12547" t="s">
        <v>19022</v>
      </c>
      <c r="D12547" s="7">
        <f>VLOOKUP(C12547,属性!A:D,3,FALSE)</f>
        <v>46088</v>
      </c>
      <c r="E12547" s="7" t="str">
        <f>VLOOKUP(C12547,属性!A:D,4,FALSE)</f>
        <v>否</v>
      </c>
      <c r="F12547" t="s">
        <v>5320</v>
      </c>
      <c r="G12547" t="s">
        <v>92</v>
      </c>
      <c r="H12547" s="7">
        <v>46089</v>
      </c>
      <c r="I12547" t="s">
        <v>254</v>
      </c>
      <c r="J12547" t="s">
        <v>15</v>
      </c>
      <c r="K12547" s="7">
        <v>46094</v>
      </c>
    </row>
    <row r="12548" spans="1:11">
      <c r="A12548">
        <v>12548</v>
      </c>
      <c r="B12548" t="str">
        <f>VLOOKUP(C12548,属性!A:D,2,FALSE)</f>
        <v>瑞幸</v>
      </c>
      <c r="C12548" t="s">
        <v>19022</v>
      </c>
      <c r="D12548" s="7">
        <f>VLOOKUP(C12548,属性!A:D,3,FALSE)</f>
        <v>46088</v>
      </c>
      <c r="E12548" s="7" t="str">
        <f>VLOOKUP(C12548,属性!A:D,4,FALSE)</f>
        <v>否</v>
      </c>
      <c r="F12548" t="s">
        <v>20849</v>
      </c>
      <c r="G12548" t="s">
        <v>20850</v>
      </c>
      <c r="H12548" s="7">
        <v>46089</v>
      </c>
      <c r="I12548" t="s">
        <v>365</v>
      </c>
      <c r="J12548" t="s">
        <v>30</v>
      </c>
      <c r="K12548" s="7">
        <v>46094</v>
      </c>
    </row>
    <row r="12549" spans="1:11">
      <c r="A12549">
        <v>12549</v>
      </c>
      <c r="B12549" t="str">
        <f>VLOOKUP(C12549,属性!A:D,2,FALSE)</f>
        <v>瑞幸</v>
      </c>
      <c r="C12549" t="s">
        <v>19022</v>
      </c>
      <c r="D12549" s="7">
        <f>VLOOKUP(C12549,属性!A:D,3,FALSE)</f>
        <v>46088</v>
      </c>
      <c r="E12549" s="7" t="str">
        <f>VLOOKUP(C12549,属性!A:D,4,FALSE)</f>
        <v>否</v>
      </c>
      <c r="F12549" t="s">
        <v>20851</v>
      </c>
      <c r="G12549" t="s">
        <v>20852</v>
      </c>
      <c r="H12549" s="7">
        <v>46089</v>
      </c>
      <c r="I12549" t="s">
        <v>52</v>
      </c>
      <c r="J12549" t="s">
        <v>30</v>
      </c>
      <c r="K12549" s="7">
        <v>46094</v>
      </c>
    </row>
    <row r="12550" spans="1:11">
      <c r="A12550">
        <v>12550</v>
      </c>
      <c r="B12550" t="str">
        <f>VLOOKUP(C12550,属性!A:D,2,FALSE)</f>
        <v>瑞幸</v>
      </c>
      <c r="C12550" t="s">
        <v>19022</v>
      </c>
      <c r="D12550" s="7">
        <f>VLOOKUP(C12550,属性!A:D,3,FALSE)</f>
        <v>46088</v>
      </c>
      <c r="E12550" s="7" t="str">
        <f>VLOOKUP(C12550,属性!A:D,4,FALSE)</f>
        <v>否</v>
      </c>
      <c r="F12550" t="s">
        <v>20853</v>
      </c>
      <c r="G12550" t="s">
        <v>20854</v>
      </c>
      <c r="H12550" s="7">
        <v>46089</v>
      </c>
      <c r="I12550" t="s">
        <v>275</v>
      </c>
      <c r="J12550" t="s">
        <v>30</v>
      </c>
      <c r="K12550" s="7">
        <v>46094</v>
      </c>
    </row>
    <row r="12551" hidden="1" spans="1:11">
      <c r="A12551">
        <v>12551</v>
      </c>
      <c r="B12551" t="str">
        <f>VLOOKUP(C12551,属性!A:D,2,FALSE)</f>
        <v>瑞幸</v>
      </c>
      <c r="C12551" t="s">
        <v>19022</v>
      </c>
      <c r="D12551" s="7">
        <f>VLOOKUP(C12551,属性!A:D,3,FALSE)</f>
        <v>46088</v>
      </c>
      <c r="E12551" s="7" t="str">
        <f>VLOOKUP(C12551,属性!A:D,4,FALSE)</f>
        <v>否</v>
      </c>
      <c r="F12551" t="s">
        <v>20855</v>
      </c>
      <c r="G12551" t="s">
        <v>9571</v>
      </c>
      <c r="H12551" s="7">
        <v>46089</v>
      </c>
      <c r="I12551" t="s">
        <v>365</v>
      </c>
      <c r="J12551" t="s">
        <v>15</v>
      </c>
      <c r="K12551" s="7">
        <v>46094</v>
      </c>
    </row>
    <row r="12552" hidden="1" spans="1:11">
      <c r="A12552">
        <v>12552</v>
      </c>
      <c r="B12552" t="str">
        <f>VLOOKUP(C12552,属性!A:D,2,FALSE)</f>
        <v>瑞幸</v>
      </c>
      <c r="C12552" t="s">
        <v>19022</v>
      </c>
      <c r="D12552" s="7">
        <f>VLOOKUP(C12552,属性!A:D,3,FALSE)</f>
        <v>46088</v>
      </c>
      <c r="E12552" s="7" t="str">
        <f>VLOOKUP(C12552,属性!A:D,4,FALSE)</f>
        <v>否</v>
      </c>
      <c r="F12552" t="s">
        <v>20693</v>
      </c>
      <c r="G12552" t="s">
        <v>20856</v>
      </c>
      <c r="H12552" s="7">
        <v>46089</v>
      </c>
      <c r="I12552" t="s">
        <v>49</v>
      </c>
      <c r="J12552" t="s">
        <v>19</v>
      </c>
      <c r="K12552" s="7">
        <v>46094</v>
      </c>
    </row>
    <row r="12553" hidden="1" spans="1:11">
      <c r="A12553">
        <v>12553</v>
      </c>
      <c r="B12553" t="str">
        <f>VLOOKUP(C12553,属性!A:D,2,FALSE)</f>
        <v>瑞幸</v>
      </c>
      <c r="C12553" t="s">
        <v>19022</v>
      </c>
      <c r="D12553" s="7">
        <f>VLOOKUP(C12553,属性!A:D,3,FALSE)</f>
        <v>46088</v>
      </c>
      <c r="E12553" s="7" t="str">
        <f>VLOOKUP(C12553,属性!A:D,4,FALSE)</f>
        <v>否</v>
      </c>
      <c r="F12553" t="s">
        <v>171</v>
      </c>
      <c r="G12553" t="s">
        <v>15794</v>
      </c>
      <c r="H12553" s="7">
        <v>46089</v>
      </c>
      <c r="I12553" t="s">
        <v>254</v>
      </c>
      <c r="J12553" t="s">
        <v>19</v>
      </c>
      <c r="K12553" s="7">
        <v>46094</v>
      </c>
    </row>
    <row r="12554" hidden="1" spans="1:11">
      <c r="A12554">
        <v>12554</v>
      </c>
      <c r="B12554" t="str">
        <f>VLOOKUP(C12554,属性!A:D,2,FALSE)</f>
        <v>瑞幸</v>
      </c>
      <c r="C12554" t="s">
        <v>19022</v>
      </c>
      <c r="D12554" s="7">
        <f>VLOOKUP(C12554,属性!A:D,3,FALSE)</f>
        <v>46088</v>
      </c>
      <c r="E12554" s="7" t="str">
        <f>VLOOKUP(C12554,属性!A:D,4,FALSE)</f>
        <v>否</v>
      </c>
      <c r="F12554" t="s">
        <v>20857</v>
      </c>
      <c r="G12554" t="s">
        <v>92</v>
      </c>
      <c r="H12554" s="7">
        <v>46089</v>
      </c>
      <c r="I12554" t="s">
        <v>18</v>
      </c>
      <c r="J12554" t="s">
        <v>15</v>
      </c>
      <c r="K12554" s="7">
        <v>46094</v>
      </c>
    </row>
    <row r="12555" hidden="1" spans="1:11">
      <c r="A12555">
        <v>12555</v>
      </c>
      <c r="B12555" t="str">
        <f>VLOOKUP(C12555,属性!A:D,2,FALSE)</f>
        <v>瑞幸</v>
      </c>
      <c r="C12555" t="s">
        <v>19022</v>
      </c>
      <c r="D12555" s="7">
        <f>VLOOKUP(C12555,属性!A:D,3,FALSE)</f>
        <v>46088</v>
      </c>
      <c r="E12555" s="7" t="str">
        <f>VLOOKUP(C12555,属性!A:D,4,FALSE)</f>
        <v>否</v>
      </c>
      <c r="F12555" t="s">
        <v>20858</v>
      </c>
      <c r="G12555" t="s">
        <v>2171</v>
      </c>
      <c r="H12555" s="7">
        <v>46089</v>
      </c>
      <c r="I12555" t="s">
        <v>77</v>
      </c>
      <c r="J12555" t="s">
        <v>19</v>
      </c>
      <c r="K12555" s="7">
        <v>46094</v>
      </c>
    </row>
    <row r="12556" spans="1:11">
      <c r="A12556">
        <v>12556</v>
      </c>
      <c r="B12556" t="str">
        <f>VLOOKUP(C12556,属性!A:D,2,FALSE)</f>
        <v>瑞幸</v>
      </c>
      <c r="C12556" t="s">
        <v>19022</v>
      </c>
      <c r="D12556" s="7">
        <f>VLOOKUP(C12556,属性!A:D,3,FALSE)</f>
        <v>46088</v>
      </c>
      <c r="E12556" s="7" t="str">
        <f>VLOOKUP(C12556,属性!A:D,4,FALSE)</f>
        <v>否</v>
      </c>
      <c r="F12556" t="s">
        <v>20859</v>
      </c>
      <c r="G12556" t="s">
        <v>20860</v>
      </c>
      <c r="H12556" s="7">
        <v>46089</v>
      </c>
      <c r="I12556" t="s">
        <v>14</v>
      </c>
      <c r="J12556" t="s">
        <v>30</v>
      </c>
      <c r="K12556" s="7">
        <v>46094</v>
      </c>
    </row>
    <row r="12557" spans="1:11">
      <c r="A12557">
        <v>12557</v>
      </c>
      <c r="B12557" t="str">
        <f>VLOOKUP(C12557,属性!A:D,2,FALSE)</f>
        <v>瑞幸</v>
      </c>
      <c r="C12557" t="s">
        <v>19022</v>
      </c>
      <c r="D12557" s="7">
        <f>VLOOKUP(C12557,属性!A:D,3,FALSE)</f>
        <v>46088</v>
      </c>
      <c r="E12557" s="7" t="str">
        <f>VLOOKUP(C12557,属性!A:D,4,FALSE)</f>
        <v>否</v>
      </c>
      <c r="F12557" t="s">
        <v>20861</v>
      </c>
      <c r="G12557" t="s">
        <v>205</v>
      </c>
      <c r="H12557" s="7">
        <v>46089</v>
      </c>
      <c r="I12557" t="s">
        <v>348</v>
      </c>
      <c r="J12557" t="s">
        <v>30</v>
      </c>
      <c r="K12557" s="7">
        <v>46094</v>
      </c>
    </row>
    <row r="12558" hidden="1" spans="1:11">
      <c r="A12558">
        <v>12558</v>
      </c>
      <c r="B12558" t="str">
        <f>VLOOKUP(C12558,属性!A:D,2,FALSE)</f>
        <v>瑞幸</v>
      </c>
      <c r="C12558" t="s">
        <v>19022</v>
      </c>
      <c r="D12558" s="7">
        <f>VLOOKUP(C12558,属性!A:D,3,FALSE)</f>
        <v>46088</v>
      </c>
      <c r="E12558" s="7" t="str">
        <f>VLOOKUP(C12558,属性!A:D,4,FALSE)</f>
        <v>否</v>
      </c>
      <c r="F12558" t="s">
        <v>20862</v>
      </c>
      <c r="G12558" t="s">
        <v>92</v>
      </c>
      <c r="H12558" s="7">
        <v>46093</v>
      </c>
      <c r="I12558" t="s">
        <v>74</v>
      </c>
      <c r="J12558" t="s">
        <v>15</v>
      </c>
      <c r="K12558" s="7">
        <v>46094</v>
      </c>
    </row>
    <row r="12559" spans="1:11">
      <c r="A12559">
        <v>12559</v>
      </c>
      <c r="B12559" t="str">
        <f>VLOOKUP(C12559,属性!A:D,2,FALSE)</f>
        <v>瑞幸</v>
      </c>
      <c r="C12559" t="s">
        <v>19022</v>
      </c>
      <c r="D12559" s="7">
        <f>VLOOKUP(C12559,属性!A:D,3,FALSE)</f>
        <v>46088</v>
      </c>
      <c r="E12559" s="7" t="str">
        <f>VLOOKUP(C12559,属性!A:D,4,FALSE)</f>
        <v>否</v>
      </c>
      <c r="F12559" t="s">
        <v>20863</v>
      </c>
      <c r="G12559" t="s">
        <v>205</v>
      </c>
      <c r="H12559" s="7">
        <v>46093</v>
      </c>
      <c r="I12559" t="s">
        <v>29</v>
      </c>
      <c r="J12559" t="s">
        <v>30</v>
      </c>
      <c r="K12559" s="7">
        <v>46094</v>
      </c>
    </row>
    <row r="12560" hidden="1" spans="1:11">
      <c r="A12560">
        <v>12560</v>
      </c>
      <c r="B12560" t="str">
        <f>VLOOKUP(C12560,属性!A:D,2,FALSE)</f>
        <v>瑞幸</v>
      </c>
      <c r="C12560" t="s">
        <v>19022</v>
      </c>
      <c r="D12560" s="7">
        <f>VLOOKUP(C12560,属性!A:D,3,FALSE)</f>
        <v>46088</v>
      </c>
      <c r="E12560" s="7" t="str">
        <f>VLOOKUP(C12560,属性!A:D,4,FALSE)</f>
        <v>否</v>
      </c>
      <c r="F12560" t="s">
        <v>20864</v>
      </c>
      <c r="G12560" t="s">
        <v>92</v>
      </c>
      <c r="H12560" s="7">
        <v>46092</v>
      </c>
      <c r="I12560" t="s">
        <v>33</v>
      </c>
      <c r="J12560" t="s">
        <v>15</v>
      </c>
      <c r="K12560" s="7">
        <v>46094</v>
      </c>
    </row>
    <row r="12561" spans="1:11">
      <c r="A12561">
        <v>12561</v>
      </c>
      <c r="B12561" t="str">
        <f>VLOOKUP(C12561,属性!A:D,2,FALSE)</f>
        <v>瑞幸</v>
      </c>
      <c r="C12561" t="s">
        <v>19022</v>
      </c>
      <c r="D12561" s="7">
        <f>VLOOKUP(C12561,属性!A:D,3,FALSE)</f>
        <v>46088</v>
      </c>
      <c r="E12561" s="7" t="str">
        <f>VLOOKUP(C12561,属性!A:D,4,FALSE)</f>
        <v>否</v>
      </c>
      <c r="F12561" t="s">
        <v>20865</v>
      </c>
      <c r="G12561" t="s">
        <v>205</v>
      </c>
      <c r="H12561" s="7">
        <v>46092</v>
      </c>
      <c r="I12561" t="s">
        <v>49</v>
      </c>
      <c r="J12561" t="s">
        <v>30</v>
      </c>
      <c r="K12561" s="7">
        <v>46094</v>
      </c>
    </row>
    <row r="12562" spans="1:11">
      <c r="A12562">
        <v>12562</v>
      </c>
      <c r="B12562" t="str">
        <f>VLOOKUP(C12562,属性!A:D,2,FALSE)</f>
        <v>瑞幸</v>
      </c>
      <c r="C12562" t="s">
        <v>19022</v>
      </c>
      <c r="D12562" s="7">
        <f>VLOOKUP(C12562,属性!A:D,3,FALSE)</f>
        <v>46088</v>
      </c>
      <c r="E12562" s="7" t="str">
        <f>VLOOKUP(C12562,属性!A:D,4,FALSE)</f>
        <v>否</v>
      </c>
      <c r="F12562" t="s">
        <v>20866</v>
      </c>
      <c r="G12562" t="s">
        <v>205</v>
      </c>
      <c r="H12562" s="7">
        <v>46091</v>
      </c>
      <c r="I12562" t="s">
        <v>38</v>
      </c>
      <c r="J12562" t="s">
        <v>30</v>
      </c>
      <c r="K12562" s="7">
        <v>46094</v>
      </c>
    </row>
    <row r="12563" spans="1:11">
      <c r="A12563">
        <v>12563</v>
      </c>
      <c r="B12563" t="str">
        <f>VLOOKUP(C12563,属性!A:D,2,FALSE)</f>
        <v>瑞幸</v>
      </c>
      <c r="C12563" t="s">
        <v>19022</v>
      </c>
      <c r="D12563" s="7">
        <f>VLOOKUP(C12563,属性!A:D,3,FALSE)</f>
        <v>46088</v>
      </c>
      <c r="E12563" s="7" t="str">
        <f>VLOOKUP(C12563,属性!A:D,4,FALSE)</f>
        <v>否</v>
      </c>
      <c r="F12563" t="s">
        <v>20867</v>
      </c>
      <c r="G12563" t="s">
        <v>205</v>
      </c>
      <c r="H12563" s="7">
        <v>46091</v>
      </c>
      <c r="I12563" t="s">
        <v>49</v>
      </c>
      <c r="J12563" t="s">
        <v>30</v>
      </c>
      <c r="K12563" s="7">
        <v>46094</v>
      </c>
    </row>
    <row r="12564" hidden="1" spans="1:11">
      <c r="A12564">
        <v>12564</v>
      </c>
      <c r="B12564" t="str">
        <f>VLOOKUP(C12564,属性!A:D,2,FALSE)</f>
        <v>瑞幸</v>
      </c>
      <c r="C12564" t="s">
        <v>19022</v>
      </c>
      <c r="D12564" s="7">
        <f>VLOOKUP(C12564,属性!A:D,3,FALSE)</f>
        <v>46088</v>
      </c>
      <c r="E12564" s="7" t="str">
        <f>VLOOKUP(C12564,属性!A:D,4,FALSE)</f>
        <v>否</v>
      </c>
      <c r="F12564" t="s">
        <v>20868</v>
      </c>
      <c r="G12564" t="s">
        <v>92</v>
      </c>
      <c r="H12564" s="7">
        <v>46091</v>
      </c>
      <c r="I12564" t="s">
        <v>38</v>
      </c>
      <c r="J12564" t="s">
        <v>15</v>
      </c>
      <c r="K12564" s="7">
        <v>46094</v>
      </c>
    </row>
    <row r="12565" hidden="1" spans="1:11">
      <c r="A12565">
        <v>12565</v>
      </c>
      <c r="B12565" t="str">
        <f>VLOOKUP(C12565,属性!A:D,2,FALSE)</f>
        <v>瑞幸</v>
      </c>
      <c r="C12565" t="s">
        <v>19022</v>
      </c>
      <c r="D12565" s="7">
        <f>VLOOKUP(C12565,属性!A:D,3,FALSE)</f>
        <v>46088</v>
      </c>
      <c r="E12565" s="7" t="str">
        <f>VLOOKUP(C12565,属性!A:D,4,FALSE)</f>
        <v>否</v>
      </c>
      <c r="F12565" t="s">
        <v>20693</v>
      </c>
      <c r="G12565" t="s">
        <v>1959</v>
      </c>
      <c r="H12565" s="7">
        <v>46091</v>
      </c>
      <c r="I12565" t="s">
        <v>49</v>
      </c>
      <c r="J12565" t="s">
        <v>15</v>
      </c>
      <c r="K12565" s="7">
        <v>46094</v>
      </c>
    </row>
    <row r="12566" hidden="1" spans="1:11">
      <c r="A12566">
        <v>12566</v>
      </c>
      <c r="B12566" t="str">
        <f>VLOOKUP(C12566,属性!A:D,2,FALSE)</f>
        <v>瑞幸</v>
      </c>
      <c r="C12566" t="s">
        <v>19022</v>
      </c>
      <c r="D12566" s="7">
        <f>VLOOKUP(C12566,属性!A:D,3,FALSE)</f>
        <v>46088</v>
      </c>
      <c r="E12566" s="7" t="str">
        <f>VLOOKUP(C12566,属性!A:D,4,FALSE)</f>
        <v>否</v>
      </c>
      <c r="F12566" t="s">
        <v>20869</v>
      </c>
      <c r="G12566" t="s">
        <v>92</v>
      </c>
      <c r="H12566" s="7">
        <v>46091</v>
      </c>
      <c r="I12566" t="s">
        <v>49</v>
      </c>
      <c r="J12566" t="s">
        <v>15</v>
      </c>
      <c r="K12566" s="7">
        <v>46094</v>
      </c>
    </row>
    <row r="12567" hidden="1" spans="1:11">
      <c r="A12567">
        <v>12567</v>
      </c>
      <c r="B12567" t="str">
        <f>VLOOKUP(C12567,属性!A:D,2,FALSE)</f>
        <v>瑞幸</v>
      </c>
      <c r="C12567" t="s">
        <v>19022</v>
      </c>
      <c r="D12567" s="7">
        <f>VLOOKUP(C12567,属性!A:D,3,FALSE)</f>
        <v>46088</v>
      </c>
      <c r="E12567" s="7" t="str">
        <f>VLOOKUP(C12567,属性!A:D,4,FALSE)</f>
        <v>否</v>
      </c>
      <c r="F12567" t="s">
        <v>20693</v>
      </c>
      <c r="G12567" t="s">
        <v>20870</v>
      </c>
      <c r="H12567" s="7">
        <v>46091</v>
      </c>
      <c r="I12567" t="s">
        <v>49</v>
      </c>
      <c r="J12567" t="s">
        <v>15</v>
      </c>
      <c r="K12567" s="7">
        <v>46094</v>
      </c>
    </row>
    <row r="12568" spans="1:11">
      <c r="A12568">
        <v>12568</v>
      </c>
      <c r="B12568" t="str">
        <f>VLOOKUP(C12568,属性!A:D,2,FALSE)</f>
        <v>瑞幸</v>
      </c>
      <c r="C12568" t="s">
        <v>19022</v>
      </c>
      <c r="D12568" s="7">
        <f>VLOOKUP(C12568,属性!A:D,3,FALSE)</f>
        <v>46088</v>
      </c>
      <c r="E12568" s="7" t="str">
        <f>VLOOKUP(C12568,属性!A:D,4,FALSE)</f>
        <v>否</v>
      </c>
      <c r="F12568" t="s">
        <v>20871</v>
      </c>
      <c r="G12568" t="s">
        <v>205</v>
      </c>
      <c r="H12568" s="7">
        <v>46091</v>
      </c>
      <c r="I12568" t="s">
        <v>22</v>
      </c>
      <c r="J12568" t="s">
        <v>30</v>
      </c>
      <c r="K12568" s="7">
        <v>46094</v>
      </c>
    </row>
    <row r="12569" hidden="1" spans="1:11">
      <c r="A12569">
        <v>12569</v>
      </c>
      <c r="B12569" t="str">
        <f>VLOOKUP(C12569,属性!A:D,2,FALSE)</f>
        <v>瑞幸</v>
      </c>
      <c r="C12569" t="s">
        <v>19022</v>
      </c>
      <c r="D12569" s="7">
        <f>VLOOKUP(C12569,属性!A:D,3,FALSE)</f>
        <v>46088</v>
      </c>
      <c r="E12569" s="7" t="str">
        <f>VLOOKUP(C12569,属性!A:D,4,FALSE)</f>
        <v>否</v>
      </c>
      <c r="F12569" t="s">
        <v>20872</v>
      </c>
      <c r="G12569" t="s">
        <v>283</v>
      </c>
      <c r="H12569" s="7">
        <v>46090</v>
      </c>
      <c r="I12569" t="s">
        <v>119</v>
      </c>
      <c r="J12569" t="s">
        <v>15</v>
      </c>
      <c r="K12569" s="7">
        <v>46094</v>
      </c>
    </row>
    <row r="12570" spans="1:11">
      <c r="A12570">
        <v>12570</v>
      </c>
      <c r="B12570" t="str">
        <f>VLOOKUP(C12570,属性!A:D,2,FALSE)</f>
        <v>瑞幸</v>
      </c>
      <c r="C12570" t="s">
        <v>19022</v>
      </c>
      <c r="D12570" s="7">
        <f>VLOOKUP(C12570,属性!A:D,3,FALSE)</f>
        <v>46088</v>
      </c>
      <c r="E12570" s="7" t="str">
        <f>VLOOKUP(C12570,属性!A:D,4,FALSE)</f>
        <v>否</v>
      </c>
      <c r="F12570" t="s">
        <v>20873</v>
      </c>
      <c r="G12570" t="s">
        <v>205</v>
      </c>
      <c r="H12570" s="7">
        <v>46090</v>
      </c>
      <c r="I12570" t="s">
        <v>38</v>
      </c>
      <c r="J12570" t="s">
        <v>30</v>
      </c>
      <c r="K12570" s="7">
        <v>46094</v>
      </c>
    </row>
    <row r="12571" spans="1:11">
      <c r="A12571">
        <v>12571</v>
      </c>
      <c r="B12571" t="str">
        <f>VLOOKUP(C12571,属性!A:D,2,FALSE)</f>
        <v>瑞幸</v>
      </c>
      <c r="C12571" t="s">
        <v>19022</v>
      </c>
      <c r="D12571" s="7">
        <f>VLOOKUP(C12571,属性!A:D,3,FALSE)</f>
        <v>46088</v>
      </c>
      <c r="E12571" s="7" t="str">
        <f>VLOOKUP(C12571,属性!A:D,4,FALSE)</f>
        <v>否</v>
      </c>
      <c r="F12571" t="s">
        <v>20874</v>
      </c>
      <c r="G12571" t="s">
        <v>205</v>
      </c>
      <c r="H12571" s="7">
        <v>46090</v>
      </c>
      <c r="I12571" t="s">
        <v>22</v>
      </c>
      <c r="J12571" t="s">
        <v>30</v>
      </c>
      <c r="K12571" s="7">
        <v>46094</v>
      </c>
    </row>
    <row r="12572" spans="1:11">
      <c r="A12572">
        <v>12572</v>
      </c>
      <c r="B12572" t="str">
        <f>VLOOKUP(C12572,属性!A:D,2,FALSE)</f>
        <v>瑞幸</v>
      </c>
      <c r="C12572" t="s">
        <v>19022</v>
      </c>
      <c r="D12572" s="7">
        <f>VLOOKUP(C12572,属性!A:D,3,FALSE)</f>
        <v>46088</v>
      </c>
      <c r="E12572" s="7" t="str">
        <f>VLOOKUP(C12572,属性!A:D,4,FALSE)</f>
        <v>否</v>
      </c>
      <c r="F12572" t="s">
        <v>20875</v>
      </c>
      <c r="G12572" t="s">
        <v>205</v>
      </c>
      <c r="H12572" s="7">
        <v>46090</v>
      </c>
      <c r="I12572" t="s">
        <v>125</v>
      </c>
      <c r="J12572" t="s">
        <v>30</v>
      </c>
      <c r="K12572" s="7">
        <v>46094</v>
      </c>
    </row>
    <row r="12573" hidden="1" spans="1:11">
      <c r="A12573">
        <v>12573</v>
      </c>
      <c r="B12573" t="str">
        <f>VLOOKUP(C12573,属性!A:D,2,FALSE)</f>
        <v>瑞幸</v>
      </c>
      <c r="C12573" t="s">
        <v>19022</v>
      </c>
      <c r="D12573" s="7">
        <f>VLOOKUP(C12573,属性!A:D,3,FALSE)</f>
        <v>46088</v>
      </c>
      <c r="E12573" s="7" t="str">
        <f>VLOOKUP(C12573,属性!A:D,4,FALSE)</f>
        <v>否</v>
      </c>
      <c r="F12573" t="s">
        <v>20876</v>
      </c>
      <c r="G12573" t="s">
        <v>92</v>
      </c>
      <c r="H12573" s="7">
        <v>46090</v>
      </c>
      <c r="I12573" t="s">
        <v>22</v>
      </c>
      <c r="J12573" t="s">
        <v>15</v>
      </c>
      <c r="K12573" s="7">
        <v>46094</v>
      </c>
    </row>
    <row r="12574" spans="1:11">
      <c r="A12574">
        <v>12574</v>
      </c>
      <c r="B12574" t="str">
        <f>VLOOKUP(C12574,属性!A:D,2,FALSE)</f>
        <v>瑞幸</v>
      </c>
      <c r="C12574" t="s">
        <v>19022</v>
      </c>
      <c r="D12574" s="7">
        <f>VLOOKUP(C12574,属性!A:D,3,FALSE)</f>
        <v>46088</v>
      </c>
      <c r="E12574" s="7" t="str">
        <f>VLOOKUP(C12574,属性!A:D,4,FALSE)</f>
        <v>否</v>
      </c>
      <c r="F12574" t="s">
        <v>20877</v>
      </c>
      <c r="G12574" t="s">
        <v>205</v>
      </c>
      <c r="H12574" s="7">
        <v>46090</v>
      </c>
      <c r="I12574" t="s">
        <v>38</v>
      </c>
      <c r="J12574" t="s">
        <v>30</v>
      </c>
      <c r="K12574" s="7">
        <v>46094</v>
      </c>
    </row>
    <row r="12575" spans="1:11">
      <c r="A12575">
        <v>12575</v>
      </c>
      <c r="B12575" t="str">
        <f>VLOOKUP(C12575,属性!A:D,2,FALSE)</f>
        <v>瑞幸</v>
      </c>
      <c r="C12575" t="s">
        <v>19022</v>
      </c>
      <c r="D12575" s="7">
        <f>VLOOKUP(C12575,属性!A:D,3,FALSE)</f>
        <v>46088</v>
      </c>
      <c r="E12575" s="7" t="str">
        <f>VLOOKUP(C12575,属性!A:D,4,FALSE)</f>
        <v>否</v>
      </c>
      <c r="F12575" t="s">
        <v>20878</v>
      </c>
      <c r="G12575" t="s">
        <v>205</v>
      </c>
      <c r="H12575" s="7">
        <v>46090</v>
      </c>
      <c r="I12575" t="s">
        <v>22</v>
      </c>
      <c r="J12575" t="s">
        <v>30</v>
      </c>
      <c r="K12575" s="7">
        <v>46094</v>
      </c>
    </row>
    <row r="12576" spans="1:11">
      <c r="A12576">
        <v>12576</v>
      </c>
      <c r="B12576" t="str">
        <f>VLOOKUP(C12576,属性!A:D,2,FALSE)</f>
        <v>瑞幸</v>
      </c>
      <c r="C12576" t="s">
        <v>19022</v>
      </c>
      <c r="D12576" s="7">
        <f>VLOOKUP(C12576,属性!A:D,3,FALSE)</f>
        <v>46088</v>
      </c>
      <c r="E12576" s="7" t="str">
        <f>VLOOKUP(C12576,属性!A:D,4,FALSE)</f>
        <v>否</v>
      </c>
      <c r="F12576" t="s">
        <v>20879</v>
      </c>
      <c r="G12576" t="s">
        <v>205</v>
      </c>
      <c r="H12576" s="7">
        <v>46090</v>
      </c>
      <c r="I12576" t="s">
        <v>77</v>
      </c>
      <c r="J12576" t="s">
        <v>30</v>
      </c>
      <c r="K12576" s="7">
        <v>46094</v>
      </c>
    </row>
    <row r="12577" hidden="1" spans="1:11">
      <c r="A12577">
        <v>12577</v>
      </c>
      <c r="B12577" t="str">
        <f>VLOOKUP(C12577,属性!A:D,2,FALSE)</f>
        <v>瑞幸</v>
      </c>
      <c r="C12577" t="s">
        <v>19022</v>
      </c>
      <c r="D12577" s="7">
        <f>VLOOKUP(C12577,属性!A:D,3,FALSE)</f>
        <v>46088</v>
      </c>
      <c r="E12577" s="7" t="str">
        <f>VLOOKUP(C12577,属性!A:D,4,FALSE)</f>
        <v>否</v>
      </c>
      <c r="F12577" t="s">
        <v>20880</v>
      </c>
      <c r="G12577" t="s">
        <v>283</v>
      </c>
      <c r="H12577" s="7">
        <v>46090</v>
      </c>
      <c r="I12577" t="s">
        <v>217</v>
      </c>
      <c r="J12577" t="s">
        <v>15</v>
      </c>
      <c r="K12577" s="7">
        <v>46094</v>
      </c>
    </row>
    <row r="12578" spans="1:11">
      <c r="A12578">
        <v>12578</v>
      </c>
      <c r="B12578" t="str">
        <f>VLOOKUP(C12578,属性!A:D,2,FALSE)</f>
        <v>瑞幸</v>
      </c>
      <c r="C12578" t="s">
        <v>19022</v>
      </c>
      <c r="D12578" s="7">
        <f>VLOOKUP(C12578,属性!A:D,3,FALSE)</f>
        <v>46088</v>
      </c>
      <c r="E12578" s="7" t="str">
        <f>VLOOKUP(C12578,属性!A:D,4,FALSE)</f>
        <v>否</v>
      </c>
      <c r="F12578" t="s">
        <v>20881</v>
      </c>
      <c r="G12578" t="s">
        <v>205</v>
      </c>
      <c r="H12578" s="7">
        <v>46090</v>
      </c>
      <c r="I12578" t="s">
        <v>257</v>
      </c>
      <c r="J12578" t="s">
        <v>30</v>
      </c>
      <c r="K12578" s="7">
        <v>46094</v>
      </c>
    </row>
    <row r="12579" spans="1:11">
      <c r="A12579">
        <v>12579</v>
      </c>
      <c r="B12579" t="str">
        <f>VLOOKUP(C12579,属性!A:D,2,FALSE)</f>
        <v>瑞幸</v>
      </c>
      <c r="C12579" t="s">
        <v>19022</v>
      </c>
      <c r="D12579" s="7">
        <f>VLOOKUP(C12579,属性!A:D,3,FALSE)</f>
        <v>46088</v>
      </c>
      <c r="E12579" s="7" t="str">
        <f>VLOOKUP(C12579,属性!A:D,4,FALSE)</f>
        <v>否</v>
      </c>
      <c r="F12579" t="s">
        <v>20882</v>
      </c>
      <c r="G12579" t="s">
        <v>205</v>
      </c>
      <c r="H12579" s="7">
        <v>46090</v>
      </c>
      <c r="I12579" t="s">
        <v>90</v>
      </c>
      <c r="J12579" t="s">
        <v>30</v>
      </c>
      <c r="K12579" s="7">
        <v>46094</v>
      </c>
    </row>
    <row r="12580" hidden="1" spans="1:11">
      <c r="A12580">
        <v>12580</v>
      </c>
      <c r="B12580" t="str">
        <f>VLOOKUP(C12580,属性!A:D,2,FALSE)</f>
        <v>瑞幸</v>
      </c>
      <c r="C12580" t="s">
        <v>19022</v>
      </c>
      <c r="D12580" s="7">
        <f>VLOOKUP(C12580,属性!A:D,3,FALSE)</f>
        <v>46088</v>
      </c>
      <c r="E12580" s="7" t="str">
        <f>VLOOKUP(C12580,属性!A:D,4,FALSE)</f>
        <v>否</v>
      </c>
      <c r="F12580" t="s">
        <v>20883</v>
      </c>
      <c r="G12580" t="s">
        <v>8358</v>
      </c>
      <c r="H12580" s="7">
        <v>46089</v>
      </c>
      <c r="I12580" t="s">
        <v>22</v>
      </c>
      <c r="J12580" t="s">
        <v>19</v>
      </c>
      <c r="K12580" s="7">
        <v>46094</v>
      </c>
    </row>
    <row r="12581" hidden="1" spans="1:11">
      <c r="A12581">
        <v>12581</v>
      </c>
      <c r="B12581" t="str">
        <f>VLOOKUP(C12581,属性!A:D,2,FALSE)</f>
        <v>瑞幸</v>
      </c>
      <c r="C12581" t="s">
        <v>19022</v>
      </c>
      <c r="D12581" s="7">
        <f>VLOOKUP(C12581,属性!A:D,3,FALSE)</f>
        <v>46088</v>
      </c>
      <c r="E12581" s="7" t="str">
        <f>VLOOKUP(C12581,属性!A:D,4,FALSE)</f>
        <v>否</v>
      </c>
      <c r="F12581" t="s">
        <v>20884</v>
      </c>
      <c r="G12581" t="s">
        <v>20885</v>
      </c>
      <c r="H12581" s="7">
        <v>46088</v>
      </c>
      <c r="I12581" t="s">
        <v>14</v>
      </c>
      <c r="J12581" t="s">
        <v>19</v>
      </c>
      <c r="K12581" s="7">
        <v>46094</v>
      </c>
    </row>
    <row r="12582" hidden="1" spans="1:11">
      <c r="A12582">
        <v>12582</v>
      </c>
      <c r="B12582" t="str">
        <f>VLOOKUP(C12582,属性!A:D,2,FALSE)</f>
        <v>瑞幸</v>
      </c>
      <c r="C12582" t="s">
        <v>19022</v>
      </c>
      <c r="D12582" s="7">
        <f>VLOOKUP(C12582,属性!A:D,3,FALSE)</f>
        <v>46088</v>
      </c>
      <c r="E12582" s="7" t="str">
        <f>VLOOKUP(C12582,属性!A:D,4,FALSE)</f>
        <v>否</v>
      </c>
      <c r="F12582" t="s">
        <v>20886</v>
      </c>
      <c r="G12582" t="s">
        <v>20887</v>
      </c>
      <c r="H12582" s="7">
        <v>46088</v>
      </c>
      <c r="I12582" t="s">
        <v>222</v>
      </c>
      <c r="J12582" t="s">
        <v>15</v>
      </c>
      <c r="K12582" s="7">
        <v>46094</v>
      </c>
    </row>
    <row r="12583" hidden="1" spans="1:11">
      <c r="A12583">
        <v>12583</v>
      </c>
      <c r="B12583" t="str">
        <f>VLOOKUP(C12583,属性!A:D,2,FALSE)</f>
        <v>瑞幸</v>
      </c>
      <c r="C12583" t="s">
        <v>19022</v>
      </c>
      <c r="D12583" s="7">
        <f>VLOOKUP(C12583,属性!A:D,3,FALSE)</f>
        <v>46088</v>
      </c>
      <c r="E12583" s="7" t="str">
        <f>VLOOKUP(C12583,属性!A:D,4,FALSE)</f>
        <v>否</v>
      </c>
      <c r="F12583" t="s">
        <v>3667</v>
      </c>
      <c r="G12583" t="s">
        <v>20888</v>
      </c>
      <c r="H12583" s="7">
        <v>46088</v>
      </c>
      <c r="I12583" t="s">
        <v>179</v>
      </c>
      <c r="J12583" t="s">
        <v>19</v>
      </c>
      <c r="K12583" s="7">
        <v>46094</v>
      </c>
    </row>
    <row r="12584" hidden="1" spans="1:11">
      <c r="A12584">
        <v>12584</v>
      </c>
      <c r="B12584" t="str">
        <f>VLOOKUP(C12584,属性!A:D,2,FALSE)</f>
        <v>瑞幸</v>
      </c>
      <c r="C12584" t="s">
        <v>19022</v>
      </c>
      <c r="D12584" s="7">
        <f>VLOOKUP(C12584,属性!A:D,3,FALSE)</f>
        <v>46088</v>
      </c>
      <c r="E12584" s="7" t="str">
        <f>VLOOKUP(C12584,属性!A:D,4,FALSE)</f>
        <v>否</v>
      </c>
      <c r="F12584" t="s">
        <v>2484</v>
      </c>
      <c r="G12584" t="s">
        <v>20889</v>
      </c>
      <c r="H12584" s="7">
        <v>46088</v>
      </c>
      <c r="I12584" t="s">
        <v>22</v>
      </c>
      <c r="J12584" t="s">
        <v>19</v>
      </c>
      <c r="K12584" s="7">
        <v>46094</v>
      </c>
    </row>
    <row r="12585" hidden="1" spans="1:11">
      <c r="A12585">
        <v>12585</v>
      </c>
      <c r="B12585" t="str">
        <f>VLOOKUP(C12585,属性!A:D,2,FALSE)</f>
        <v>瑞幸</v>
      </c>
      <c r="C12585" t="s">
        <v>19022</v>
      </c>
      <c r="D12585" s="7">
        <f>VLOOKUP(C12585,属性!A:D,3,FALSE)</f>
        <v>46088</v>
      </c>
      <c r="E12585" s="7" t="str">
        <f>VLOOKUP(C12585,属性!A:D,4,FALSE)</f>
        <v>否</v>
      </c>
      <c r="F12585" t="s">
        <v>20890</v>
      </c>
      <c r="G12585" t="s">
        <v>20891</v>
      </c>
      <c r="H12585" s="7">
        <v>46092</v>
      </c>
      <c r="I12585" t="s">
        <v>254</v>
      </c>
      <c r="J12585" t="s">
        <v>19</v>
      </c>
      <c r="K12585" s="7">
        <v>46094</v>
      </c>
    </row>
    <row r="12586" hidden="1" spans="1:11">
      <c r="A12586">
        <v>12586</v>
      </c>
      <c r="B12586" t="str">
        <f>VLOOKUP(C12586,属性!A:D,2,FALSE)</f>
        <v>瑞幸</v>
      </c>
      <c r="C12586" t="s">
        <v>19022</v>
      </c>
      <c r="D12586" s="7">
        <f>VLOOKUP(C12586,属性!A:D,3,FALSE)</f>
        <v>46088</v>
      </c>
      <c r="E12586" s="7" t="str">
        <f>VLOOKUP(C12586,属性!A:D,4,FALSE)</f>
        <v>否</v>
      </c>
      <c r="F12586" t="s">
        <v>20892</v>
      </c>
      <c r="G12586" t="s">
        <v>20893</v>
      </c>
      <c r="H12586" s="7">
        <v>46092</v>
      </c>
      <c r="I12586" t="s">
        <v>68</v>
      </c>
      <c r="J12586" t="s">
        <v>19</v>
      </c>
      <c r="K12586" s="7">
        <v>46094</v>
      </c>
    </row>
    <row r="12587" hidden="1" spans="1:11">
      <c r="A12587">
        <v>12587</v>
      </c>
      <c r="B12587" t="str">
        <f>VLOOKUP(C12587,属性!A:D,2,FALSE)</f>
        <v>瑞幸</v>
      </c>
      <c r="C12587" t="s">
        <v>19022</v>
      </c>
      <c r="D12587" s="7">
        <f>VLOOKUP(C12587,属性!A:D,3,FALSE)</f>
        <v>46088</v>
      </c>
      <c r="E12587" s="7" t="str">
        <f>VLOOKUP(C12587,属性!A:D,4,FALSE)</f>
        <v>否</v>
      </c>
      <c r="F12587" t="s">
        <v>20894</v>
      </c>
      <c r="G12587" t="s">
        <v>20895</v>
      </c>
      <c r="H12587" s="7">
        <v>46088</v>
      </c>
      <c r="I12587" t="s">
        <v>125</v>
      </c>
      <c r="J12587" t="s">
        <v>19</v>
      </c>
      <c r="K12587" s="7">
        <v>46094</v>
      </c>
    </row>
    <row r="12588" spans="1:11">
      <c r="A12588">
        <v>12588</v>
      </c>
      <c r="B12588" t="str">
        <f>VLOOKUP(C12588,属性!A:D,2,FALSE)</f>
        <v>瑞幸</v>
      </c>
      <c r="C12588" t="s">
        <v>19022</v>
      </c>
      <c r="D12588" s="7">
        <f>VLOOKUP(C12588,属性!A:D,3,FALSE)</f>
        <v>46088</v>
      </c>
      <c r="E12588" s="7" t="str">
        <f>VLOOKUP(C12588,属性!A:D,4,FALSE)</f>
        <v>否</v>
      </c>
      <c r="F12588" t="s">
        <v>20896</v>
      </c>
      <c r="G12588" t="s">
        <v>20897</v>
      </c>
      <c r="H12588" s="7">
        <v>46088</v>
      </c>
      <c r="I12588" t="s">
        <v>38</v>
      </c>
      <c r="J12588" t="s">
        <v>30</v>
      </c>
      <c r="K12588" s="7">
        <v>46094</v>
      </c>
    </row>
    <row r="12589" spans="1:11">
      <c r="A12589">
        <v>12589</v>
      </c>
      <c r="B12589" t="str">
        <f>VLOOKUP(C12589,属性!A:D,2,FALSE)</f>
        <v>瑞幸</v>
      </c>
      <c r="C12589" t="s">
        <v>19022</v>
      </c>
      <c r="D12589" s="7">
        <f>VLOOKUP(C12589,属性!A:D,3,FALSE)</f>
        <v>46088</v>
      </c>
      <c r="E12589" s="7" t="str">
        <f>VLOOKUP(C12589,属性!A:D,4,FALSE)</f>
        <v>否</v>
      </c>
      <c r="F12589" t="s">
        <v>20898</v>
      </c>
      <c r="G12589" t="s">
        <v>20899</v>
      </c>
      <c r="H12589" s="7">
        <v>46088</v>
      </c>
      <c r="I12589" t="s">
        <v>217</v>
      </c>
      <c r="J12589" t="s">
        <v>30</v>
      </c>
      <c r="K12589" s="7">
        <v>46094</v>
      </c>
    </row>
    <row r="12590" hidden="1" spans="1:11">
      <c r="A12590">
        <v>12590</v>
      </c>
      <c r="B12590" t="str">
        <f>VLOOKUP(C12590,属性!A:D,2,FALSE)</f>
        <v>瑞幸</v>
      </c>
      <c r="C12590" t="s">
        <v>19022</v>
      </c>
      <c r="D12590" s="7">
        <f>VLOOKUP(C12590,属性!A:D,3,FALSE)</f>
        <v>46088</v>
      </c>
      <c r="E12590" s="7" t="str">
        <f>VLOOKUP(C12590,属性!A:D,4,FALSE)</f>
        <v>否</v>
      </c>
      <c r="F12590" t="s">
        <v>20900</v>
      </c>
      <c r="G12590" t="s">
        <v>20901</v>
      </c>
      <c r="H12590" s="7">
        <v>46088</v>
      </c>
      <c r="I12590" t="s">
        <v>14</v>
      </c>
      <c r="J12590" t="s">
        <v>19</v>
      </c>
      <c r="K12590" s="7">
        <v>46094</v>
      </c>
    </row>
    <row r="12591" spans="1:11">
      <c r="A12591">
        <v>12591</v>
      </c>
      <c r="B12591" t="str">
        <f>VLOOKUP(C12591,属性!A:D,2,FALSE)</f>
        <v>瑞幸</v>
      </c>
      <c r="C12591" t="s">
        <v>19022</v>
      </c>
      <c r="D12591" s="7">
        <f>VLOOKUP(C12591,属性!A:D,3,FALSE)</f>
        <v>46088</v>
      </c>
      <c r="E12591" s="7" t="str">
        <f>VLOOKUP(C12591,属性!A:D,4,FALSE)</f>
        <v>否</v>
      </c>
      <c r="F12591" t="s">
        <v>20902</v>
      </c>
      <c r="G12591" t="s">
        <v>20903</v>
      </c>
      <c r="H12591" s="7">
        <v>46091</v>
      </c>
      <c r="I12591" t="s">
        <v>38</v>
      </c>
      <c r="J12591" t="s">
        <v>30</v>
      </c>
      <c r="K12591" s="7">
        <v>46094</v>
      </c>
    </row>
    <row r="12592" hidden="1" spans="1:11">
      <c r="A12592">
        <v>12592</v>
      </c>
      <c r="B12592" t="str">
        <f>VLOOKUP(C12592,属性!A:D,2,FALSE)</f>
        <v>瑞幸</v>
      </c>
      <c r="C12592" t="s">
        <v>19022</v>
      </c>
      <c r="D12592" s="7">
        <f>VLOOKUP(C12592,属性!A:D,3,FALSE)</f>
        <v>46088</v>
      </c>
      <c r="E12592" s="7" t="str">
        <f>VLOOKUP(C12592,属性!A:D,4,FALSE)</f>
        <v>否</v>
      </c>
      <c r="F12592" t="s">
        <v>2484</v>
      </c>
      <c r="G12592" t="s">
        <v>20904</v>
      </c>
      <c r="H12592" s="7">
        <v>46091</v>
      </c>
      <c r="I12592" t="s">
        <v>22</v>
      </c>
      <c r="J12592" t="s">
        <v>19</v>
      </c>
      <c r="K12592" s="7">
        <v>46094</v>
      </c>
    </row>
    <row r="12593" spans="1:11">
      <c r="A12593">
        <v>12593</v>
      </c>
      <c r="B12593" t="str">
        <f>VLOOKUP(C12593,属性!A:D,2,FALSE)</f>
        <v>瑞幸</v>
      </c>
      <c r="C12593" t="s">
        <v>19022</v>
      </c>
      <c r="D12593" s="7">
        <f>VLOOKUP(C12593,属性!A:D,3,FALSE)</f>
        <v>46088</v>
      </c>
      <c r="E12593" s="7" t="str">
        <f>VLOOKUP(C12593,属性!A:D,4,FALSE)</f>
        <v>否</v>
      </c>
      <c r="F12593" t="s">
        <v>20905</v>
      </c>
      <c r="G12593" t="s">
        <v>20906</v>
      </c>
      <c r="H12593" s="7">
        <v>46088</v>
      </c>
      <c r="I12593" t="s">
        <v>217</v>
      </c>
      <c r="J12593" t="s">
        <v>30</v>
      </c>
      <c r="K12593" s="7">
        <v>46094</v>
      </c>
    </row>
    <row r="12594" hidden="1" spans="1:11">
      <c r="A12594">
        <v>12594</v>
      </c>
      <c r="B12594" t="str">
        <f>VLOOKUP(C12594,属性!A:D,2,FALSE)</f>
        <v>瑞幸</v>
      </c>
      <c r="C12594" t="s">
        <v>19022</v>
      </c>
      <c r="D12594" s="7">
        <f>VLOOKUP(C12594,属性!A:D,3,FALSE)</f>
        <v>46088</v>
      </c>
      <c r="E12594" s="7" t="str">
        <f>VLOOKUP(C12594,属性!A:D,4,FALSE)</f>
        <v>否</v>
      </c>
      <c r="F12594" t="s">
        <v>2484</v>
      </c>
      <c r="G12594" t="s">
        <v>20907</v>
      </c>
      <c r="H12594" s="7">
        <v>46088</v>
      </c>
      <c r="I12594" t="s">
        <v>22</v>
      </c>
      <c r="J12594" t="s">
        <v>19</v>
      </c>
      <c r="K12594" s="7">
        <v>46094</v>
      </c>
    </row>
    <row r="12595" hidden="1" spans="1:11">
      <c r="A12595">
        <v>12595</v>
      </c>
      <c r="B12595" t="str">
        <f>VLOOKUP(C12595,属性!A:D,2,FALSE)</f>
        <v>瑞幸</v>
      </c>
      <c r="C12595" t="s">
        <v>19022</v>
      </c>
      <c r="D12595" s="7">
        <f>VLOOKUP(C12595,属性!A:D,3,FALSE)</f>
        <v>46088</v>
      </c>
      <c r="E12595" s="7" t="str">
        <f>VLOOKUP(C12595,属性!A:D,4,FALSE)</f>
        <v>否</v>
      </c>
      <c r="F12595" t="s">
        <v>20908</v>
      </c>
      <c r="G12595" t="s">
        <v>20909</v>
      </c>
      <c r="H12595" s="7">
        <v>46088</v>
      </c>
      <c r="I12595" t="s">
        <v>74</v>
      </c>
      <c r="J12595" t="s">
        <v>19</v>
      </c>
      <c r="K12595" s="7">
        <v>46094</v>
      </c>
    </row>
    <row r="12596" hidden="1" spans="1:11">
      <c r="A12596">
        <v>12596</v>
      </c>
      <c r="B12596" t="str">
        <f>VLOOKUP(C12596,属性!A:D,2,FALSE)</f>
        <v>瑞幸</v>
      </c>
      <c r="C12596" t="s">
        <v>19022</v>
      </c>
      <c r="D12596" s="7">
        <f>VLOOKUP(C12596,属性!A:D,3,FALSE)</f>
        <v>46088</v>
      </c>
      <c r="E12596" s="7" t="str">
        <f>VLOOKUP(C12596,属性!A:D,4,FALSE)</f>
        <v>否</v>
      </c>
      <c r="F12596" t="s">
        <v>20910</v>
      </c>
      <c r="G12596" t="s">
        <v>20911</v>
      </c>
      <c r="H12596" s="7">
        <v>46089</v>
      </c>
      <c r="I12596" t="s">
        <v>33</v>
      </c>
      <c r="J12596" t="s">
        <v>19</v>
      </c>
      <c r="K12596" s="7">
        <v>46094</v>
      </c>
    </row>
    <row r="12597" spans="1:11">
      <c r="A12597">
        <v>12597</v>
      </c>
      <c r="B12597" t="str">
        <f>VLOOKUP(C12597,属性!A:D,2,FALSE)</f>
        <v>瑞幸</v>
      </c>
      <c r="C12597" t="s">
        <v>19022</v>
      </c>
      <c r="D12597" s="7">
        <f>VLOOKUP(C12597,属性!A:D,3,FALSE)</f>
        <v>46088</v>
      </c>
      <c r="E12597" s="7" t="str">
        <f>VLOOKUP(C12597,属性!A:D,4,FALSE)</f>
        <v>否</v>
      </c>
      <c r="F12597" t="s">
        <v>17405</v>
      </c>
      <c r="G12597" t="s">
        <v>20912</v>
      </c>
      <c r="H12597" s="7">
        <v>46088</v>
      </c>
      <c r="I12597" t="s">
        <v>29</v>
      </c>
      <c r="J12597" t="s">
        <v>30</v>
      </c>
      <c r="K12597" s="7">
        <v>46094</v>
      </c>
    </row>
    <row r="12598" hidden="1" spans="1:11">
      <c r="A12598">
        <v>12598</v>
      </c>
      <c r="B12598" t="str">
        <f>VLOOKUP(C12598,属性!A:D,2,FALSE)</f>
        <v>瑞幸</v>
      </c>
      <c r="C12598" t="s">
        <v>19022</v>
      </c>
      <c r="D12598" s="7">
        <f>VLOOKUP(C12598,属性!A:D,3,FALSE)</f>
        <v>46088</v>
      </c>
      <c r="E12598" s="7" t="str">
        <f>VLOOKUP(C12598,属性!A:D,4,FALSE)</f>
        <v>否</v>
      </c>
      <c r="F12598" t="s">
        <v>2484</v>
      </c>
      <c r="G12598" t="s">
        <v>20913</v>
      </c>
      <c r="H12598" s="7">
        <v>46088</v>
      </c>
      <c r="I12598" t="s">
        <v>22</v>
      </c>
      <c r="J12598" t="s">
        <v>19</v>
      </c>
      <c r="K12598" s="7">
        <v>46094</v>
      </c>
    </row>
    <row r="12599" hidden="1" spans="1:11">
      <c r="A12599">
        <v>12599</v>
      </c>
      <c r="B12599" t="str">
        <f>VLOOKUP(C12599,属性!A:D,2,FALSE)</f>
        <v>瑞幸</v>
      </c>
      <c r="C12599" t="s">
        <v>19022</v>
      </c>
      <c r="D12599" s="7">
        <f>VLOOKUP(C12599,属性!A:D,3,FALSE)</f>
        <v>46088</v>
      </c>
      <c r="E12599" s="7" t="str">
        <f>VLOOKUP(C12599,属性!A:D,4,FALSE)</f>
        <v>否</v>
      </c>
      <c r="F12599" t="s">
        <v>20914</v>
      </c>
      <c r="G12599" t="s">
        <v>20915</v>
      </c>
      <c r="H12599" s="7">
        <v>46089</v>
      </c>
      <c r="I12599" t="s">
        <v>179</v>
      </c>
      <c r="J12599" t="s">
        <v>19</v>
      </c>
      <c r="K12599" s="7">
        <v>46094</v>
      </c>
    </row>
    <row r="12600" hidden="1" spans="1:11">
      <c r="A12600">
        <v>12600</v>
      </c>
      <c r="B12600" t="str">
        <f>VLOOKUP(C12600,属性!A:D,2,FALSE)</f>
        <v>瑞幸</v>
      </c>
      <c r="C12600" t="s">
        <v>19022</v>
      </c>
      <c r="D12600" s="7">
        <f>VLOOKUP(C12600,属性!A:D,3,FALSE)</f>
        <v>46088</v>
      </c>
      <c r="E12600" s="7" t="str">
        <f>VLOOKUP(C12600,属性!A:D,4,FALSE)</f>
        <v>否</v>
      </c>
      <c r="F12600" t="s">
        <v>20916</v>
      </c>
      <c r="G12600" t="s">
        <v>20917</v>
      </c>
      <c r="H12600" s="7">
        <v>46089</v>
      </c>
      <c r="I12600" t="s">
        <v>90</v>
      </c>
      <c r="J12600" t="s">
        <v>15</v>
      </c>
      <c r="K12600" s="7">
        <v>46094</v>
      </c>
    </row>
    <row r="12601" hidden="1" spans="1:11">
      <c r="A12601">
        <v>12601</v>
      </c>
      <c r="B12601" t="str">
        <f>VLOOKUP(C12601,属性!A:D,2,FALSE)</f>
        <v>瑞幸</v>
      </c>
      <c r="C12601" t="s">
        <v>19022</v>
      </c>
      <c r="D12601" s="7">
        <f>VLOOKUP(C12601,属性!A:D,3,FALSE)</f>
        <v>46088</v>
      </c>
      <c r="E12601" s="7" t="str">
        <f>VLOOKUP(C12601,属性!A:D,4,FALSE)</f>
        <v>否</v>
      </c>
      <c r="F12601" t="s">
        <v>20299</v>
      </c>
      <c r="G12601" t="s">
        <v>20918</v>
      </c>
      <c r="H12601" s="7">
        <v>46088</v>
      </c>
      <c r="I12601" t="s">
        <v>74</v>
      </c>
      <c r="J12601" t="s">
        <v>19</v>
      </c>
      <c r="K12601" s="7">
        <v>46094</v>
      </c>
    </row>
    <row r="12602" hidden="1" spans="1:11">
      <c r="A12602">
        <v>12602</v>
      </c>
      <c r="B12602" t="str">
        <f>VLOOKUP(C12602,属性!A:D,2,FALSE)</f>
        <v>瑞幸</v>
      </c>
      <c r="C12602" t="s">
        <v>19022</v>
      </c>
      <c r="D12602" s="7">
        <f>VLOOKUP(C12602,属性!A:D,3,FALSE)</f>
        <v>46088</v>
      </c>
      <c r="E12602" s="7" t="str">
        <f>VLOOKUP(C12602,属性!A:D,4,FALSE)</f>
        <v>否</v>
      </c>
      <c r="F12602" t="s">
        <v>2484</v>
      </c>
      <c r="G12602" t="s">
        <v>20919</v>
      </c>
      <c r="H12602" s="7">
        <v>46088</v>
      </c>
      <c r="I12602" t="s">
        <v>22</v>
      </c>
      <c r="J12602" t="s">
        <v>19</v>
      </c>
      <c r="K12602" s="7">
        <v>46094</v>
      </c>
    </row>
    <row r="12603" hidden="1" spans="1:11">
      <c r="A12603">
        <v>12603</v>
      </c>
      <c r="B12603" t="str">
        <f>VLOOKUP(C12603,属性!A:D,2,FALSE)</f>
        <v>瑞幸</v>
      </c>
      <c r="C12603" t="s">
        <v>19022</v>
      </c>
      <c r="D12603" s="7">
        <f>VLOOKUP(C12603,属性!A:D,3,FALSE)</f>
        <v>46088</v>
      </c>
      <c r="E12603" s="7" t="str">
        <f>VLOOKUP(C12603,属性!A:D,4,FALSE)</f>
        <v>否</v>
      </c>
      <c r="F12603" t="s">
        <v>20920</v>
      </c>
      <c r="G12603" t="s">
        <v>20921</v>
      </c>
      <c r="H12603" s="7">
        <v>46093</v>
      </c>
      <c r="I12603" t="s">
        <v>125</v>
      </c>
      <c r="J12603" t="s">
        <v>19</v>
      </c>
      <c r="K12603" s="7">
        <v>46094</v>
      </c>
    </row>
    <row r="12604" hidden="1" spans="1:11">
      <c r="A12604">
        <v>12604</v>
      </c>
      <c r="B12604" t="str">
        <f>VLOOKUP(C12604,属性!A:D,2,FALSE)</f>
        <v>瑞幸</v>
      </c>
      <c r="C12604" t="s">
        <v>19022</v>
      </c>
      <c r="D12604" s="7">
        <f>VLOOKUP(C12604,属性!A:D,3,FALSE)</f>
        <v>46088</v>
      </c>
      <c r="E12604" s="7" t="str">
        <f>VLOOKUP(C12604,属性!A:D,4,FALSE)</f>
        <v>否</v>
      </c>
      <c r="F12604" t="s">
        <v>2484</v>
      </c>
      <c r="G12604" t="s">
        <v>20922</v>
      </c>
      <c r="H12604" s="7">
        <v>46093</v>
      </c>
      <c r="I12604" t="s">
        <v>22</v>
      </c>
      <c r="J12604" t="s">
        <v>19</v>
      </c>
      <c r="K12604" s="7">
        <v>46094</v>
      </c>
    </row>
    <row r="12605" hidden="1" spans="1:11">
      <c r="A12605">
        <v>12605</v>
      </c>
      <c r="B12605" t="str">
        <f>VLOOKUP(C12605,属性!A:D,2,FALSE)</f>
        <v>瑞幸</v>
      </c>
      <c r="C12605" t="s">
        <v>19022</v>
      </c>
      <c r="D12605" s="7">
        <f>VLOOKUP(C12605,属性!A:D,3,FALSE)</f>
        <v>46088</v>
      </c>
      <c r="E12605" s="7" t="str">
        <f>VLOOKUP(C12605,属性!A:D,4,FALSE)</f>
        <v>否</v>
      </c>
      <c r="F12605">
        <v>1</v>
      </c>
      <c r="G12605" t="s">
        <v>20923</v>
      </c>
      <c r="H12605" s="7">
        <v>46088</v>
      </c>
      <c r="I12605" t="s">
        <v>18</v>
      </c>
      <c r="J12605" t="s">
        <v>19</v>
      </c>
      <c r="K12605" s="7">
        <v>46094</v>
      </c>
    </row>
    <row r="12606" hidden="1" spans="1:11">
      <c r="A12606">
        <v>12606</v>
      </c>
      <c r="B12606" t="str">
        <f>VLOOKUP(C12606,属性!A:D,2,FALSE)</f>
        <v>瑞幸</v>
      </c>
      <c r="C12606" t="s">
        <v>19022</v>
      </c>
      <c r="D12606" s="7">
        <f>VLOOKUP(C12606,属性!A:D,3,FALSE)</f>
        <v>46088</v>
      </c>
      <c r="E12606" s="7" t="str">
        <f>VLOOKUP(C12606,属性!A:D,4,FALSE)</f>
        <v>否</v>
      </c>
      <c r="F12606" t="s">
        <v>2484</v>
      </c>
      <c r="G12606" t="s">
        <v>2531</v>
      </c>
      <c r="H12606" s="7">
        <v>46088</v>
      </c>
      <c r="I12606" t="s">
        <v>22</v>
      </c>
      <c r="J12606" t="s">
        <v>19</v>
      </c>
      <c r="K12606" s="7">
        <v>46094</v>
      </c>
    </row>
    <row r="12607" spans="1:11">
      <c r="A12607">
        <v>12607</v>
      </c>
      <c r="B12607" t="str">
        <f>VLOOKUP(C12607,属性!A:D,2,FALSE)</f>
        <v>瑞幸</v>
      </c>
      <c r="C12607" t="s">
        <v>19022</v>
      </c>
      <c r="D12607" s="7">
        <f>VLOOKUP(C12607,属性!A:D,3,FALSE)</f>
        <v>46088</v>
      </c>
      <c r="E12607" s="7" t="str">
        <f>VLOOKUP(C12607,属性!A:D,4,FALSE)</f>
        <v>否</v>
      </c>
      <c r="F12607" t="s">
        <v>20924</v>
      </c>
      <c r="G12607" t="s">
        <v>20925</v>
      </c>
      <c r="H12607" s="7">
        <v>46088</v>
      </c>
      <c r="I12607" t="s">
        <v>38</v>
      </c>
      <c r="J12607" t="s">
        <v>30</v>
      </c>
      <c r="K12607" s="7">
        <v>46094</v>
      </c>
    </row>
    <row r="12608" hidden="1" spans="1:11">
      <c r="A12608">
        <v>12608</v>
      </c>
      <c r="B12608" t="str">
        <f>VLOOKUP(C12608,属性!A:D,2,FALSE)</f>
        <v>瑞幸</v>
      </c>
      <c r="C12608" t="s">
        <v>19022</v>
      </c>
      <c r="D12608" s="7">
        <f>VLOOKUP(C12608,属性!A:D,3,FALSE)</f>
        <v>46088</v>
      </c>
      <c r="E12608" s="7" t="str">
        <f>VLOOKUP(C12608,属性!A:D,4,FALSE)</f>
        <v>否</v>
      </c>
      <c r="F12608" t="s">
        <v>2484</v>
      </c>
      <c r="G12608" t="s">
        <v>20926</v>
      </c>
      <c r="H12608" s="7">
        <v>46090</v>
      </c>
      <c r="I12608" t="s">
        <v>22</v>
      </c>
      <c r="J12608" t="s">
        <v>19</v>
      </c>
      <c r="K12608" s="7">
        <v>46094</v>
      </c>
    </row>
    <row r="12609" hidden="1" spans="1:11">
      <c r="A12609">
        <v>12609</v>
      </c>
      <c r="B12609" t="str">
        <f>VLOOKUP(C12609,属性!A:D,2,FALSE)</f>
        <v>瑞幸</v>
      </c>
      <c r="C12609" t="s">
        <v>19022</v>
      </c>
      <c r="D12609" s="7">
        <f>VLOOKUP(C12609,属性!A:D,3,FALSE)</f>
        <v>46088</v>
      </c>
      <c r="E12609" s="7" t="str">
        <f>VLOOKUP(C12609,属性!A:D,4,FALSE)</f>
        <v>否</v>
      </c>
      <c r="F12609" t="s">
        <v>20927</v>
      </c>
      <c r="G12609" t="s">
        <v>20928</v>
      </c>
      <c r="H12609" s="7">
        <v>46093</v>
      </c>
      <c r="I12609" t="s">
        <v>38</v>
      </c>
      <c r="J12609" t="s">
        <v>19</v>
      </c>
      <c r="K12609" s="7">
        <v>46094</v>
      </c>
    </row>
    <row r="12610" hidden="1" spans="1:11">
      <c r="A12610">
        <v>12610</v>
      </c>
      <c r="B12610" t="str">
        <f>VLOOKUP(C12610,属性!A:D,2,FALSE)</f>
        <v>瑞幸</v>
      </c>
      <c r="C12610" t="s">
        <v>19022</v>
      </c>
      <c r="D12610" s="7">
        <f>VLOOKUP(C12610,属性!A:D,3,FALSE)</f>
        <v>46088</v>
      </c>
      <c r="E12610" s="7" t="str">
        <f>VLOOKUP(C12610,属性!A:D,4,FALSE)</f>
        <v>否</v>
      </c>
      <c r="F12610" t="s">
        <v>2484</v>
      </c>
      <c r="G12610" t="s">
        <v>20929</v>
      </c>
      <c r="H12610" s="7">
        <v>46093</v>
      </c>
      <c r="I12610" t="s">
        <v>22</v>
      </c>
      <c r="J12610" t="s">
        <v>19</v>
      </c>
      <c r="K12610" s="7">
        <v>46094</v>
      </c>
    </row>
    <row r="12611" hidden="1" spans="1:11">
      <c r="A12611">
        <v>12611</v>
      </c>
      <c r="B12611" t="str">
        <f>VLOOKUP(C12611,属性!A:D,2,FALSE)</f>
        <v>瑞幸</v>
      </c>
      <c r="C12611" t="s">
        <v>19022</v>
      </c>
      <c r="D12611" s="7">
        <f>VLOOKUP(C12611,属性!A:D,3,FALSE)</f>
        <v>46088</v>
      </c>
      <c r="E12611" s="7" t="str">
        <f>VLOOKUP(C12611,属性!A:D,4,FALSE)</f>
        <v>否</v>
      </c>
      <c r="F12611" t="s">
        <v>20930</v>
      </c>
      <c r="G12611" t="s">
        <v>20931</v>
      </c>
      <c r="H12611" s="7">
        <v>46088</v>
      </c>
      <c r="I12611" t="s">
        <v>22</v>
      </c>
      <c r="J12611" t="s">
        <v>19</v>
      </c>
      <c r="K12611" s="7">
        <v>46094</v>
      </c>
    </row>
    <row r="12612" hidden="1" spans="1:11">
      <c r="A12612">
        <v>12612</v>
      </c>
      <c r="B12612" t="str">
        <f>VLOOKUP(C12612,属性!A:D,2,FALSE)</f>
        <v>瑞幸</v>
      </c>
      <c r="C12612" t="s">
        <v>19022</v>
      </c>
      <c r="D12612" s="7">
        <f>VLOOKUP(C12612,属性!A:D,3,FALSE)</f>
        <v>46088</v>
      </c>
      <c r="E12612" s="7" t="str">
        <f>VLOOKUP(C12612,属性!A:D,4,FALSE)</f>
        <v>否</v>
      </c>
      <c r="F12612" t="s">
        <v>2484</v>
      </c>
      <c r="G12612" t="s">
        <v>20932</v>
      </c>
      <c r="H12612" s="7">
        <v>46088</v>
      </c>
      <c r="I12612" t="s">
        <v>22</v>
      </c>
      <c r="J12612" t="s">
        <v>19</v>
      </c>
      <c r="K12612" s="7">
        <v>46094</v>
      </c>
    </row>
    <row r="12613" hidden="1" spans="1:11">
      <c r="A12613">
        <v>12613</v>
      </c>
      <c r="B12613" t="str">
        <f>VLOOKUP(C12613,属性!A:D,2,FALSE)</f>
        <v>瑞幸</v>
      </c>
      <c r="C12613" t="s">
        <v>19022</v>
      </c>
      <c r="D12613" s="7">
        <f>VLOOKUP(C12613,属性!A:D,3,FALSE)</f>
        <v>46088</v>
      </c>
      <c r="E12613" s="7" t="str">
        <f>VLOOKUP(C12613,属性!A:D,4,FALSE)</f>
        <v>否</v>
      </c>
      <c r="F12613" t="s">
        <v>20933</v>
      </c>
      <c r="G12613" t="s">
        <v>20934</v>
      </c>
      <c r="H12613" s="7">
        <v>46088</v>
      </c>
      <c r="I12613" t="s">
        <v>14</v>
      </c>
      <c r="J12613" t="s">
        <v>19</v>
      </c>
      <c r="K12613" s="7">
        <v>46094</v>
      </c>
    </row>
    <row r="12614" hidden="1" spans="1:11">
      <c r="A12614">
        <v>12614</v>
      </c>
      <c r="B12614" t="str">
        <f>VLOOKUP(C12614,属性!A:D,2,FALSE)</f>
        <v>瑞幸</v>
      </c>
      <c r="C12614" t="s">
        <v>19022</v>
      </c>
      <c r="D12614" s="7">
        <f>VLOOKUP(C12614,属性!A:D,3,FALSE)</f>
        <v>46088</v>
      </c>
      <c r="E12614" s="7" t="str">
        <f>VLOOKUP(C12614,属性!A:D,4,FALSE)</f>
        <v>否</v>
      </c>
      <c r="F12614" t="s">
        <v>2484</v>
      </c>
      <c r="G12614" t="s">
        <v>20935</v>
      </c>
      <c r="H12614" s="7">
        <v>46088</v>
      </c>
      <c r="I12614" t="s">
        <v>22</v>
      </c>
      <c r="J12614" t="s">
        <v>19</v>
      </c>
      <c r="K12614" s="7">
        <v>46094</v>
      </c>
    </row>
    <row r="12615" hidden="1" spans="1:11">
      <c r="A12615">
        <v>12615</v>
      </c>
      <c r="B12615" t="str">
        <f>VLOOKUP(C12615,属性!A:D,2,FALSE)</f>
        <v>瑞幸</v>
      </c>
      <c r="C12615" t="s">
        <v>19022</v>
      </c>
      <c r="D12615" s="7">
        <f>VLOOKUP(C12615,属性!A:D,3,FALSE)</f>
        <v>46088</v>
      </c>
      <c r="E12615" s="7" t="str">
        <f>VLOOKUP(C12615,属性!A:D,4,FALSE)</f>
        <v>否</v>
      </c>
      <c r="F12615" t="s">
        <v>20936</v>
      </c>
      <c r="G12615" t="s">
        <v>20937</v>
      </c>
      <c r="H12615" s="7">
        <v>46091</v>
      </c>
      <c r="I12615" t="s">
        <v>217</v>
      </c>
      <c r="J12615" t="s">
        <v>15</v>
      </c>
      <c r="K12615" s="7">
        <v>46094</v>
      </c>
    </row>
    <row r="12616" hidden="1" spans="1:11">
      <c r="A12616">
        <v>12616</v>
      </c>
      <c r="B12616" t="str">
        <f>VLOOKUP(C12616,属性!A:D,2,FALSE)</f>
        <v>瑞幸</v>
      </c>
      <c r="C12616" t="s">
        <v>19022</v>
      </c>
      <c r="D12616" s="7">
        <f>VLOOKUP(C12616,属性!A:D,3,FALSE)</f>
        <v>46088</v>
      </c>
      <c r="E12616" s="7" t="str">
        <f>VLOOKUP(C12616,属性!A:D,4,FALSE)</f>
        <v>否</v>
      </c>
      <c r="F12616" t="s">
        <v>20883</v>
      </c>
      <c r="G12616" t="s">
        <v>20938</v>
      </c>
      <c r="H12616" s="7">
        <v>46092</v>
      </c>
      <c r="I12616" t="s">
        <v>22</v>
      </c>
      <c r="J12616" t="s">
        <v>15</v>
      </c>
      <c r="K12616" s="7">
        <v>46094</v>
      </c>
    </row>
    <row r="12617" hidden="1" spans="1:11">
      <c r="A12617">
        <v>12617</v>
      </c>
      <c r="B12617" t="str">
        <f>VLOOKUP(C12617,属性!A:D,2,FALSE)</f>
        <v>瑞幸</v>
      </c>
      <c r="C12617" t="s">
        <v>19022</v>
      </c>
      <c r="D12617" s="7">
        <f>VLOOKUP(C12617,属性!A:D,3,FALSE)</f>
        <v>46088</v>
      </c>
      <c r="E12617" s="7" t="str">
        <f>VLOOKUP(C12617,属性!A:D,4,FALSE)</f>
        <v>否</v>
      </c>
      <c r="F12617" t="s">
        <v>20939</v>
      </c>
      <c r="G12617" t="s">
        <v>591</v>
      </c>
      <c r="H12617" s="7">
        <v>46088</v>
      </c>
      <c r="I12617" t="s">
        <v>22</v>
      </c>
      <c r="J12617" t="s">
        <v>19</v>
      </c>
      <c r="K12617" s="7">
        <v>46094</v>
      </c>
    </row>
    <row r="12618" hidden="1" spans="1:11">
      <c r="A12618">
        <v>12618</v>
      </c>
      <c r="B12618" t="str">
        <f>VLOOKUP(C12618,属性!A:D,2,FALSE)</f>
        <v>瑞幸</v>
      </c>
      <c r="C12618" t="s">
        <v>19022</v>
      </c>
      <c r="D12618" s="7">
        <f>VLOOKUP(C12618,属性!A:D,3,FALSE)</f>
        <v>46088</v>
      </c>
      <c r="E12618" s="7" t="str">
        <f>VLOOKUP(C12618,属性!A:D,4,FALSE)</f>
        <v>否</v>
      </c>
      <c r="F12618" t="s">
        <v>2484</v>
      </c>
      <c r="G12618" t="s">
        <v>20940</v>
      </c>
      <c r="H12618" s="7">
        <v>46088</v>
      </c>
      <c r="I12618" t="s">
        <v>22</v>
      </c>
      <c r="J12618" t="s">
        <v>19</v>
      </c>
      <c r="K12618" s="7">
        <v>46094</v>
      </c>
    </row>
    <row r="12619" hidden="1" spans="1:11">
      <c r="A12619">
        <v>12619</v>
      </c>
      <c r="B12619" t="str">
        <f>VLOOKUP(C12619,属性!A:D,2,FALSE)</f>
        <v>瑞幸</v>
      </c>
      <c r="C12619" t="s">
        <v>19022</v>
      </c>
      <c r="D12619" s="7">
        <f>VLOOKUP(C12619,属性!A:D,3,FALSE)</f>
        <v>46088</v>
      </c>
      <c r="E12619" s="7" t="str">
        <f>VLOOKUP(C12619,属性!A:D,4,FALSE)</f>
        <v>否</v>
      </c>
      <c r="F12619" t="s">
        <v>20941</v>
      </c>
      <c r="G12619" t="s">
        <v>20942</v>
      </c>
      <c r="H12619" s="7">
        <v>46088</v>
      </c>
      <c r="I12619" t="s">
        <v>38</v>
      </c>
      <c r="J12619" t="s">
        <v>19</v>
      </c>
      <c r="K12619" s="7">
        <v>46094</v>
      </c>
    </row>
    <row r="12620" hidden="1" spans="1:11">
      <c r="A12620">
        <v>12620</v>
      </c>
      <c r="B12620" t="str">
        <f>VLOOKUP(C12620,属性!A:D,2,FALSE)</f>
        <v>瑞幸</v>
      </c>
      <c r="C12620" t="s">
        <v>19022</v>
      </c>
      <c r="D12620" s="7">
        <f>VLOOKUP(C12620,属性!A:D,3,FALSE)</f>
        <v>46088</v>
      </c>
      <c r="E12620" s="7" t="str">
        <f>VLOOKUP(C12620,属性!A:D,4,FALSE)</f>
        <v>否</v>
      </c>
      <c r="F12620" t="s">
        <v>20943</v>
      </c>
      <c r="G12620" t="s">
        <v>20944</v>
      </c>
      <c r="H12620" s="7">
        <v>46088</v>
      </c>
      <c r="I12620" t="s">
        <v>22</v>
      </c>
      <c r="J12620" t="s">
        <v>19</v>
      </c>
      <c r="K12620" s="7">
        <v>46094</v>
      </c>
    </row>
    <row r="12621" hidden="1" spans="1:11">
      <c r="A12621">
        <v>12621</v>
      </c>
      <c r="B12621" t="str">
        <f>VLOOKUP(C12621,属性!A:D,2,FALSE)</f>
        <v>瑞幸</v>
      </c>
      <c r="C12621" t="s">
        <v>19022</v>
      </c>
      <c r="D12621" s="7">
        <f>VLOOKUP(C12621,属性!A:D,3,FALSE)</f>
        <v>46088</v>
      </c>
      <c r="E12621" s="7" t="str">
        <f>VLOOKUP(C12621,属性!A:D,4,FALSE)</f>
        <v>否</v>
      </c>
      <c r="F12621" t="s">
        <v>20945</v>
      </c>
      <c r="G12621" t="s">
        <v>20946</v>
      </c>
      <c r="H12621" s="7">
        <v>46093</v>
      </c>
      <c r="I12621" t="s">
        <v>14</v>
      </c>
      <c r="J12621" t="s">
        <v>19</v>
      </c>
      <c r="K12621" s="7">
        <v>46094</v>
      </c>
    </row>
    <row r="12622" hidden="1" spans="1:11">
      <c r="A12622">
        <v>12622</v>
      </c>
      <c r="B12622" t="str">
        <f>VLOOKUP(C12622,属性!A:D,2,FALSE)</f>
        <v>瑞幸</v>
      </c>
      <c r="C12622" t="s">
        <v>19022</v>
      </c>
      <c r="D12622" s="7">
        <f>VLOOKUP(C12622,属性!A:D,3,FALSE)</f>
        <v>46088</v>
      </c>
      <c r="E12622" s="7" t="str">
        <f>VLOOKUP(C12622,属性!A:D,4,FALSE)</f>
        <v>否</v>
      </c>
      <c r="F12622" t="s">
        <v>20947</v>
      </c>
      <c r="G12622" t="s">
        <v>20948</v>
      </c>
      <c r="H12622" s="7">
        <v>46094</v>
      </c>
      <c r="I12622" t="s">
        <v>14</v>
      </c>
      <c r="J12622" t="s">
        <v>19</v>
      </c>
      <c r="K12622" s="7">
        <v>46094</v>
      </c>
    </row>
    <row r="12623" hidden="1" spans="1:11">
      <c r="A12623">
        <v>12623</v>
      </c>
      <c r="B12623" t="str">
        <f>VLOOKUP(C12623,属性!A:D,2,FALSE)</f>
        <v>瑞幸</v>
      </c>
      <c r="C12623" t="s">
        <v>19022</v>
      </c>
      <c r="D12623" s="7">
        <f>VLOOKUP(C12623,属性!A:D,3,FALSE)</f>
        <v>46088</v>
      </c>
      <c r="E12623" s="7" t="str">
        <f>VLOOKUP(C12623,属性!A:D,4,FALSE)</f>
        <v>否</v>
      </c>
      <c r="F12623" t="s">
        <v>11581</v>
      </c>
      <c r="G12623" t="s">
        <v>20949</v>
      </c>
      <c r="H12623" s="7">
        <v>46092</v>
      </c>
      <c r="I12623" t="s">
        <v>155</v>
      </c>
      <c r="J12623" t="s">
        <v>19</v>
      </c>
      <c r="K12623" s="7">
        <v>46094</v>
      </c>
    </row>
    <row r="12624" hidden="1" spans="1:11">
      <c r="A12624">
        <v>12624</v>
      </c>
      <c r="B12624" t="str">
        <f>VLOOKUP(C12624,属性!A:D,2,FALSE)</f>
        <v>瑞幸</v>
      </c>
      <c r="C12624" t="s">
        <v>19022</v>
      </c>
      <c r="D12624" s="7">
        <f>VLOOKUP(C12624,属性!A:D,3,FALSE)</f>
        <v>46088</v>
      </c>
      <c r="E12624" s="7" t="str">
        <f>VLOOKUP(C12624,属性!A:D,4,FALSE)</f>
        <v>否</v>
      </c>
      <c r="F12624" t="s">
        <v>2484</v>
      </c>
      <c r="G12624" t="s">
        <v>10002</v>
      </c>
      <c r="H12624" s="7">
        <v>46092</v>
      </c>
      <c r="I12624" t="s">
        <v>22</v>
      </c>
      <c r="J12624" t="s">
        <v>19</v>
      </c>
      <c r="K12624" s="7">
        <v>46094</v>
      </c>
    </row>
    <row r="12625" hidden="1" spans="1:11">
      <c r="A12625">
        <v>12625</v>
      </c>
      <c r="B12625" t="str">
        <f>VLOOKUP(C12625,属性!A:D,2,FALSE)</f>
        <v>瑞幸</v>
      </c>
      <c r="C12625" t="s">
        <v>19022</v>
      </c>
      <c r="D12625" s="7">
        <f>VLOOKUP(C12625,属性!A:D,3,FALSE)</f>
        <v>46088</v>
      </c>
      <c r="E12625" s="7" t="str">
        <f>VLOOKUP(C12625,属性!A:D,4,FALSE)</f>
        <v>否</v>
      </c>
      <c r="F12625" t="s">
        <v>19485</v>
      </c>
      <c r="G12625" t="s">
        <v>20950</v>
      </c>
      <c r="H12625" s="7">
        <v>46091</v>
      </c>
      <c r="I12625" t="s">
        <v>18</v>
      </c>
      <c r="J12625" t="s">
        <v>15</v>
      </c>
      <c r="K12625" s="7">
        <v>46094</v>
      </c>
    </row>
    <row r="12626" spans="1:11">
      <c r="A12626">
        <v>12626</v>
      </c>
      <c r="B12626" t="str">
        <f>VLOOKUP(C12626,属性!A:D,2,FALSE)</f>
        <v>瑞幸</v>
      </c>
      <c r="C12626" t="s">
        <v>19022</v>
      </c>
      <c r="D12626" s="7">
        <f>VLOOKUP(C12626,属性!A:D,3,FALSE)</f>
        <v>46088</v>
      </c>
      <c r="E12626" s="7" t="str">
        <f>VLOOKUP(C12626,属性!A:D,4,FALSE)</f>
        <v>否</v>
      </c>
      <c r="F12626" t="s">
        <v>20951</v>
      </c>
      <c r="G12626" t="s">
        <v>20952</v>
      </c>
      <c r="H12626" s="7">
        <v>46092</v>
      </c>
      <c r="I12626" t="s">
        <v>254</v>
      </c>
      <c r="J12626" t="s">
        <v>30</v>
      </c>
      <c r="K12626" s="7">
        <v>46094</v>
      </c>
    </row>
    <row r="12627" spans="1:11">
      <c r="A12627">
        <v>12627</v>
      </c>
      <c r="B12627" t="str">
        <f>VLOOKUP(C12627,属性!A:D,2,FALSE)</f>
        <v>瑞幸</v>
      </c>
      <c r="C12627" t="s">
        <v>19022</v>
      </c>
      <c r="D12627" s="7">
        <f>VLOOKUP(C12627,属性!A:D,3,FALSE)</f>
        <v>46088</v>
      </c>
      <c r="E12627" s="7" t="str">
        <f>VLOOKUP(C12627,属性!A:D,4,FALSE)</f>
        <v>否</v>
      </c>
      <c r="F12627" t="s">
        <v>20953</v>
      </c>
      <c r="G12627" t="s">
        <v>11692</v>
      </c>
      <c r="H12627" s="7">
        <v>46088</v>
      </c>
      <c r="I12627" t="s">
        <v>179</v>
      </c>
      <c r="J12627" t="s">
        <v>30</v>
      </c>
      <c r="K12627" s="7">
        <v>46094</v>
      </c>
    </row>
    <row r="12628" hidden="1" spans="1:11">
      <c r="A12628">
        <v>12628</v>
      </c>
      <c r="B12628" t="str">
        <f>VLOOKUP(C12628,属性!A:D,2,FALSE)</f>
        <v>瑞幸</v>
      </c>
      <c r="C12628" t="s">
        <v>19022</v>
      </c>
      <c r="D12628" s="7">
        <f>VLOOKUP(C12628,属性!A:D,3,FALSE)</f>
        <v>46088</v>
      </c>
      <c r="E12628" s="7" t="str">
        <f>VLOOKUP(C12628,属性!A:D,4,FALSE)</f>
        <v>否</v>
      </c>
      <c r="F12628" t="s">
        <v>20954</v>
      </c>
      <c r="G12628" t="s">
        <v>2977</v>
      </c>
      <c r="H12628" s="7">
        <v>46091</v>
      </c>
      <c r="I12628" t="s">
        <v>22</v>
      </c>
      <c r="J12628" t="s">
        <v>15</v>
      </c>
      <c r="K12628" s="7">
        <v>46094</v>
      </c>
    </row>
    <row r="12629" hidden="1" spans="1:11">
      <c r="A12629">
        <v>12629</v>
      </c>
      <c r="B12629" t="str">
        <f>VLOOKUP(C12629,属性!A:D,2,FALSE)</f>
        <v>瑞幸</v>
      </c>
      <c r="C12629" t="s">
        <v>19022</v>
      </c>
      <c r="D12629" s="7">
        <f>VLOOKUP(C12629,属性!A:D,3,FALSE)</f>
        <v>46088</v>
      </c>
      <c r="E12629" s="7" t="str">
        <f>VLOOKUP(C12629,属性!A:D,4,FALSE)</f>
        <v>否</v>
      </c>
      <c r="F12629" t="s">
        <v>20955</v>
      </c>
      <c r="G12629" t="s">
        <v>20956</v>
      </c>
      <c r="H12629" s="7">
        <v>46091</v>
      </c>
      <c r="I12629" t="s">
        <v>138</v>
      </c>
      <c r="J12629" t="s">
        <v>15</v>
      </c>
      <c r="K12629" s="7">
        <v>46094</v>
      </c>
    </row>
    <row r="12630" hidden="1" spans="1:11">
      <c r="A12630">
        <v>12630</v>
      </c>
      <c r="B12630" t="str">
        <f>VLOOKUP(C12630,属性!A:D,2,FALSE)</f>
        <v>瑞幸</v>
      </c>
      <c r="C12630" t="s">
        <v>19022</v>
      </c>
      <c r="D12630" s="7">
        <f>VLOOKUP(C12630,属性!A:D,3,FALSE)</f>
        <v>46088</v>
      </c>
      <c r="E12630" s="7" t="str">
        <f>VLOOKUP(C12630,属性!A:D,4,FALSE)</f>
        <v>否</v>
      </c>
      <c r="F12630" t="s">
        <v>11065</v>
      </c>
      <c r="G12630" t="s">
        <v>20957</v>
      </c>
      <c r="H12630" s="7">
        <v>46089</v>
      </c>
      <c r="I12630" t="s">
        <v>22</v>
      </c>
      <c r="J12630" t="s">
        <v>15</v>
      </c>
      <c r="K12630" s="7">
        <v>46094</v>
      </c>
    </row>
    <row r="12631" hidden="1" spans="1:11">
      <c r="A12631">
        <v>12631</v>
      </c>
      <c r="B12631" t="str">
        <f>VLOOKUP(C12631,属性!A:D,2,FALSE)</f>
        <v>瑞幸</v>
      </c>
      <c r="C12631" t="s">
        <v>19022</v>
      </c>
      <c r="D12631" s="7">
        <f>VLOOKUP(C12631,属性!A:D,3,FALSE)</f>
        <v>46088</v>
      </c>
      <c r="E12631" s="7" t="str">
        <f>VLOOKUP(C12631,属性!A:D,4,FALSE)</f>
        <v>否</v>
      </c>
      <c r="F12631" t="s">
        <v>20958</v>
      </c>
      <c r="G12631" t="s">
        <v>20959</v>
      </c>
      <c r="H12631" s="7">
        <v>46092</v>
      </c>
      <c r="I12631" t="s">
        <v>22</v>
      </c>
      <c r="J12631" t="s">
        <v>15</v>
      </c>
      <c r="K12631" s="7">
        <v>46094</v>
      </c>
    </row>
    <row r="12632" spans="1:11">
      <c r="A12632">
        <v>12632</v>
      </c>
      <c r="B12632" t="str">
        <f>VLOOKUP(C12632,属性!A:D,2,FALSE)</f>
        <v>瑞幸</v>
      </c>
      <c r="C12632" t="s">
        <v>19022</v>
      </c>
      <c r="D12632" s="7">
        <f>VLOOKUP(C12632,属性!A:D,3,FALSE)</f>
        <v>46088</v>
      </c>
      <c r="E12632" s="7" t="str">
        <f>VLOOKUP(C12632,属性!A:D,4,FALSE)</f>
        <v>否</v>
      </c>
      <c r="F12632" t="s">
        <v>20960</v>
      </c>
      <c r="G12632" t="s">
        <v>20961</v>
      </c>
      <c r="H12632" s="7">
        <v>46092</v>
      </c>
      <c r="I12632" t="s">
        <v>365</v>
      </c>
      <c r="J12632" t="s">
        <v>30</v>
      </c>
      <c r="K12632" s="7">
        <v>46094</v>
      </c>
    </row>
    <row r="12633" hidden="1" spans="1:11">
      <c r="A12633">
        <v>12633</v>
      </c>
      <c r="B12633" t="str">
        <f>VLOOKUP(C12633,属性!A:D,2,FALSE)</f>
        <v>瑞幸</v>
      </c>
      <c r="C12633" t="s">
        <v>19022</v>
      </c>
      <c r="D12633" s="7">
        <f>VLOOKUP(C12633,属性!A:D,3,FALSE)</f>
        <v>46088</v>
      </c>
      <c r="E12633" s="7" t="str">
        <f>VLOOKUP(C12633,属性!A:D,4,FALSE)</f>
        <v>否</v>
      </c>
      <c r="F12633">
        <v>5050</v>
      </c>
      <c r="G12633" t="s">
        <v>20962</v>
      </c>
      <c r="H12633" s="7">
        <v>46091</v>
      </c>
      <c r="I12633" t="s">
        <v>49</v>
      </c>
      <c r="J12633" t="s">
        <v>15</v>
      </c>
      <c r="K12633" s="7">
        <v>46094</v>
      </c>
    </row>
    <row r="12634" hidden="1" spans="1:11">
      <c r="A12634">
        <v>12634</v>
      </c>
      <c r="B12634" t="str">
        <f>VLOOKUP(C12634,属性!A:D,2,FALSE)</f>
        <v>瑞幸</v>
      </c>
      <c r="C12634" t="s">
        <v>19022</v>
      </c>
      <c r="D12634" s="7">
        <f>VLOOKUP(C12634,属性!A:D,3,FALSE)</f>
        <v>46088</v>
      </c>
      <c r="E12634" s="7" t="str">
        <f>VLOOKUP(C12634,属性!A:D,4,FALSE)</f>
        <v>否</v>
      </c>
      <c r="F12634" t="s">
        <v>20963</v>
      </c>
      <c r="G12634" t="s">
        <v>8474</v>
      </c>
      <c r="H12634" s="7">
        <v>46089</v>
      </c>
      <c r="I12634" t="s">
        <v>112</v>
      </c>
      <c r="J12634" t="s">
        <v>15</v>
      </c>
      <c r="K12634" s="7">
        <v>46094</v>
      </c>
    </row>
    <row r="12635" hidden="1" spans="1:11">
      <c r="A12635">
        <v>12635</v>
      </c>
      <c r="B12635" t="str">
        <f>VLOOKUP(C12635,属性!A:D,2,FALSE)</f>
        <v>瑞幸</v>
      </c>
      <c r="C12635" t="s">
        <v>19022</v>
      </c>
      <c r="D12635" s="7">
        <f>VLOOKUP(C12635,属性!A:D,3,FALSE)</f>
        <v>46088</v>
      </c>
      <c r="E12635" s="7" t="str">
        <f>VLOOKUP(C12635,属性!A:D,4,FALSE)</f>
        <v>否</v>
      </c>
      <c r="F12635" t="s">
        <v>20964</v>
      </c>
      <c r="G12635" t="s">
        <v>2171</v>
      </c>
      <c r="H12635" s="7">
        <v>46089</v>
      </c>
      <c r="I12635" t="s">
        <v>74</v>
      </c>
      <c r="J12635" t="s">
        <v>19</v>
      </c>
      <c r="K12635" s="7">
        <v>46094</v>
      </c>
    </row>
    <row r="12636" hidden="1" spans="1:11">
      <c r="A12636">
        <v>12636</v>
      </c>
      <c r="B12636" t="str">
        <f>VLOOKUP(C12636,属性!A:D,2,FALSE)</f>
        <v>瑞幸</v>
      </c>
      <c r="C12636" t="s">
        <v>19022</v>
      </c>
      <c r="D12636" s="7">
        <f>VLOOKUP(C12636,属性!A:D,3,FALSE)</f>
        <v>46088</v>
      </c>
      <c r="E12636" s="7" t="str">
        <f>VLOOKUP(C12636,属性!A:D,4,FALSE)</f>
        <v>否</v>
      </c>
      <c r="F12636" t="s">
        <v>20965</v>
      </c>
      <c r="G12636" t="s">
        <v>20966</v>
      </c>
      <c r="H12636" s="7">
        <v>46094</v>
      </c>
      <c r="I12636" t="s">
        <v>14</v>
      </c>
      <c r="J12636" t="s">
        <v>19</v>
      </c>
      <c r="K12636" s="7">
        <v>46094</v>
      </c>
    </row>
    <row r="12637" hidden="1" spans="1:11">
      <c r="A12637">
        <v>12637</v>
      </c>
      <c r="B12637" t="str">
        <f>VLOOKUP(C12637,属性!A:D,2,FALSE)</f>
        <v>瑞幸</v>
      </c>
      <c r="C12637" t="s">
        <v>19022</v>
      </c>
      <c r="D12637" s="7">
        <f>VLOOKUP(C12637,属性!A:D,3,FALSE)</f>
        <v>46088</v>
      </c>
      <c r="E12637" s="7" t="str">
        <f>VLOOKUP(C12637,属性!A:D,4,FALSE)</f>
        <v>否</v>
      </c>
      <c r="F12637" t="s">
        <v>20967</v>
      </c>
      <c r="G12637" t="s">
        <v>1574</v>
      </c>
      <c r="H12637" s="7">
        <v>46094</v>
      </c>
      <c r="I12637" t="s">
        <v>222</v>
      </c>
      <c r="J12637" t="s">
        <v>19</v>
      </c>
      <c r="K12637" s="7">
        <v>46094</v>
      </c>
    </row>
    <row r="12638" hidden="1" spans="1:11">
      <c r="A12638">
        <v>12638</v>
      </c>
      <c r="B12638" t="str">
        <f>VLOOKUP(C12638,属性!A:D,2,FALSE)</f>
        <v>瑞幸</v>
      </c>
      <c r="C12638" t="s">
        <v>19022</v>
      </c>
      <c r="D12638" s="7">
        <f>VLOOKUP(C12638,属性!A:D,3,FALSE)</f>
        <v>46088</v>
      </c>
      <c r="E12638" s="7" t="str">
        <f>VLOOKUP(C12638,属性!A:D,4,FALSE)</f>
        <v>否</v>
      </c>
      <c r="F12638" t="s">
        <v>20968</v>
      </c>
      <c r="G12638" t="s">
        <v>20969</v>
      </c>
      <c r="H12638" s="7">
        <v>46091</v>
      </c>
      <c r="I12638" t="s">
        <v>257</v>
      </c>
      <c r="J12638" t="s">
        <v>19</v>
      </c>
      <c r="K12638" s="7">
        <v>46094</v>
      </c>
    </row>
    <row r="12639" hidden="1" spans="1:11">
      <c r="A12639">
        <v>12639</v>
      </c>
      <c r="B12639" t="str">
        <f>VLOOKUP(C12639,属性!A:D,2,FALSE)</f>
        <v>瑞幸</v>
      </c>
      <c r="C12639" t="s">
        <v>19022</v>
      </c>
      <c r="D12639" s="7">
        <f>VLOOKUP(C12639,属性!A:D,3,FALSE)</f>
        <v>46088</v>
      </c>
      <c r="E12639" s="7" t="str">
        <f>VLOOKUP(C12639,属性!A:D,4,FALSE)</f>
        <v>否</v>
      </c>
      <c r="F12639" t="s">
        <v>9645</v>
      </c>
      <c r="G12639" t="s">
        <v>20970</v>
      </c>
      <c r="H12639" s="7">
        <v>46091</v>
      </c>
      <c r="I12639" t="s">
        <v>33</v>
      </c>
      <c r="J12639" t="s">
        <v>19</v>
      </c>
      <c r="K12639" s="7">
        <v>46094</v>
      </c>
    </row>
    <row r="12640" spans="1:11">
      <c r="A12640">
        <v>12640</v>
      </c>
      <c r="B12640" t="str">
        <f>VLOOKUP(C12640,属性!A:D,2,FALSE)</f>
        <v>瑞幸</v>
      </c>
      <c r="C12640" t="s">
        <v>19022</v>
      </c>
      <c r="D12640" s="7">
        <f>VLOOKUP(C12640,属性!A:D,3,FALSE)</f>
        <v>46088</v>
      </c>
      <c r="E12640" s="7" t="str">
        <f>VLOOKUP(C12640,属性!A:D,4,FALSE)</f>
        <v>否</v>
      </c>
      <c r="F12640" t="s">
        <v>20971</v>
      </c>
      <c r="G12640" t="s">
        <v>20972</v>
      </c>
      <c r="H12640" s="7">
        <v>46091</v>
      </c>
      <c r="I12640" t="s">
        <v>74</v>
      </c>
      <c r="J12640" t="s">
        <v>30</v>
      </c>
      <c r="K12640" s="7">
        <v>46094</v>
      </c>
    </row>
    <row r="12641" hidden="1" spans="1:11">
      <c r="A12641">
        <v>12641</v>
      </c>
      <c r="B12641" t="str">
        <f>VLOOKUP(C12641,属性!A:D,2,FALSE)</f>
        <v>瑞幸</v>
      </c>
      <c r="C12641" t="s">
        <v>19022</v>
      </c>
      <c r="D12641" s="7">
        <f>VLOOKUP(C12641,属性!A:D,3,FALSE)</f>
        <v>46088</v>
      </c>
      <c r="E12641" s="7" t="str">
        <f>VLOOKUP(C12641,属性!A:D,4,FALSE)</f>
        <v>否</v>
      </c>
      <c r="F12641" t="s">
        <v>20973</v>
      </c>
      <c r="G12641" t="s">
        <v>20974</v>
      </c>
      <c r="H12641" s="7">
        <v>46091</v>
      </c>
      <c r="I12641" t="s">
        <v>74</v>
      </c>
      <c r="J12641" t="s">
        <v>19</v>
      </c>
      <c r="K12641" s="7">
        <v>46094</v>
      </c>
    </row>
    <row r="12642" hidden="1" spans="1:11">
      <c r="A12642">
        <v>12642</v>
      </c>
      <c r="B12642" t="str">
        <f>VLOOKUP(C12642,属性!A:D,2,FALSE)</f>
        <v>瑞幸</v>
      </c>
      <c r="C12642" t="s">
        <v>19022</v>
      </c>
      <c r="D12642" s="7">
        <f>VLOOKUP(C12642,属性!A:D,3,FALSE)</f>
        <v>46088</v>
      </c>
      <c r="E12642" s="7" t="str">
        <f>VLOOKUP(C12642,属性!A:D,4,FALSE)</f>
        <v>否</v>
      </c>
      <c r="F12642" t="s">
        <v>20975</v>
      </c>
      <c r="G12642" t="s">
        <v>20976</v>
      </c>
      <c r="H12642" s="7">
        <v>46092</v>
      </c>
      <c r="I12642" t="s">
        <v>365</v>
      </c>
      <c r="J12642" t="s">
        <v>19</v>
      </c>
      <c r="K12642" s="7">
        <v>46094</v>
      </c>
    </row>
    <row r="12643" hidden="1" spans="1:11">
      <c r="A12643">
        <v>12643</v>
      </c>
      <c r="B12643" t="str">
        <f>VLOOKUP(C12643,属性!A:D,2,FALSE)</f>
        <v>瑞幸</v>
      </c>
      <c r="C12643" t="s">
        <v>19022</v>
      </c>
      <c r="D12643" s="7">
        <f>VLOOKUP(C12643,属性!A:D,3,FALSE)</f>
        <v>46088</v>
      </c>
      <c r="E12643" s="7" t="str">
        <f>VLOOKUP(C12643,属性!A:D,4,FALSE)</f>
        <v>否</v>
      </c>
      <c r="F12643" t="s">
        <v>20977</v>
      </c>
      <c r="G12643" t="s">
        <v>1562</v>
      </c>
      <c r="H12643" s="7">
        <v>46093</v>
      </c>
      <c r="I12643" t="s">
        <v>138</v>
      </c>
      <c r="J12643" t="s">
        <v>19</v>
      </c>
      <c r="K12643" s="7">
        <v>46094</v>
      </c>
    </row>
    <row r="12644" hidden="1" spans="1:11">
      <c r="A12644">
        <v>12644</v>
      </c>
      <c r="B12644" t="str">
        <f>VLOOKUP(C12644,属性!A:D,2,FALSE)</f>
        <v>瑞幸</v>
      </c>
      <c r="C12644" t="s">
        <v>19022</v>
      </c>
      <c r="D12644" s="7">
        <f>VLOOKUP(C12644,属性!A:D,3,FALSE)</f>
        <v>46088</v>
      </c>
      <c r="E12644" s="7" t="str">
        <f>VLOOKUP(C12644,属性!A:D,4,FALSE)</f>
        <v>否</v>
      </c>
      <c r="F12644" t="s">
        <v>20978</v>
      </c>
      <c r="H12644" s="7">
        <v>46094</v>
      </c>
      <c r="I12644" t="s">
        <v>14</v>
      </c>
      <c r="J12644" t="s">
        <v>19</v>
      </c>
      <c r="K12644" s="7">
        <v>46094</v>
      </c>
    </row>
    <row r="12645" hidden="1" spans="1:11">
      <c r="A12645">
        <v>12645</v>
      </c>
      <c r="B12645" t="str">
        <f>VLOOKUP(C12645,属性!A:D,2,FALSE)</f>
        <v>瑞幸</v>
      </c>
      <c r="C12645" t="s">
        <v>19022</v>
      </c>
      <c r="D12645" s="7">
        <f>VLOOKUP(C12645,属性!A:D,3,FALSE)</f>
        <v>46088</v>
      </c>
      <c r="E12645" s="7" t="str">
        <f>VLOOKUP(C12645,属性!A:D,4,FALSE)</f>
        <v>否</v>
      </c>
      <c r="F12645" t="s">
        <v>20979</v>
      </c>
      <c r="G12645" t="s">
        <v>20980</v>
      </c>
      <c r="H12645" s="7">
        <v>46091</v>
      </c>
      <c r="I12645" t="s">
        <v>22</v>
      </c>
      <c r="J12645" t="s">
        <v>19</v>
      </c>
      <c r="K12645" s="7">
        <v>46094</v>
      </c>
    </row>
    <row r="12646" hidden="1" spans="1:11">
      <c r="A12646">
        <v>12646</v>
      </c>
      <c r="B12646" t="str">
        <f>VLOOKUP(C12646,属性!A:D,2,FALSE)</f>
        <v>瑞幸</v>
      </c>
      <c r="C12646" t="s">
        <v>19022</v>
      </c>
      <c r="D12646" s="7">
        <f>VLOOKUP(C12646,属性!A:D,3,FALSE)</f>
        <v>46088</v>
      </c>
      <c r="E12646" s="7" t="str">
        <f>VLOOKUP(C12646,属性!A:D,4,FALSE)</f>
        <v>否</v>
      </c>
      <c r="F12646" t="s">
        <v>20981</v>
      </c>
      <c r="G12646" t="s">
        <v>20982</v>
      </c>
      <c r="H12646" s="7">
        <v>46091</v>
      </c>
      <c r="I12646" t="s">
        <v>348</v>
      </c>
      <c r="J12646" t="s">
        <v>19</v>
      </c>
      <c r="K12646" s="7">
        <v>46094</v>
      </c>
    </row>
    <row r="12647" hidden="1" spans="1:11">
      <c r="A12647">
        <v>12647</v>
      </c>
      <c r="B12647" t="str">
        <f>VLOOKUP(C12647,属性!A:D,2,FALSE)</f>
        <v>瑞幸</v>
      </c>
      <c r="C12647" t="s">
        <v>19022</v>
      </c>
      <c r="D12647" s="7">
        <f>VLOOKUP(C12647,属性!A:D,3,FALSE)</f>
        <v>46088</v>
      </c>
      <c r="E12647" s="7" t="str">
        <f>VLOOKUP(C12647,属性!A:D,4,FALSE)</f>
        <v>否</v>
      </c>
      <c r="F12647" t="s">
        <v>20983</v>
      </c>
      <c r="H12647" s="7">
        <v>46094</v>
      </c>
      <c r="I12647" t="s">
        <v>22</v>
      </c>
      <c r="J12647" t="s">
        <v>19</v>
      </c>
      <c r="K12647" s="7">
        <v>46094</v>
      </c>
    </row>
    <row r="12648" hidden="1" spans="1:11">
      <c r="A12648">
        <v>12648</v>
      </c>
      <c r="B12648" t="str">
        <f>VLOOKUP(C12648,属性!A:D,2,FALSE)</f>
        <v>瑞幸</v>
      </c>
      <c r="C12648" t="s">
        <v>19022</v>
      </c>
      <c r="D12648" s="7">
        <f>VLOOKUP(C12648,属性!A:D,3,FALSE)</f>
        <v>46088</v>
      </c>
      <c r="E12648" s="7" t="str">
        <f>VLOOKUP(C12648,属性!A:D,4,FALSE)</f>
        <v>否</v>
      </c>
      <c r="F12648" t="s">
        <v>20753</v>
      </c>
      <c r="G12648" t="s">
        <v>20984</v>
      </c>
      <c r="H12648" s="7">
        <v>46093</v>
      </c>
      <c r="I12648" t="s">
        <v>74</v>
      </c>
      <c r="J12648" t="s">
        <v>19</v>
      </c>
      <c r="K12648" s="7">
        <v>46094</v>
      </c>
    </row>
    <row r="12649" hidden="1" spans="1:11">
      <c r="A12649">
        <v>12649</v>
      </c>
      <c r="B12649" t="str">
        <f>VLOOKUP(C12649,属性!A:D,2,FALSE)</f>
        <v>瑞幸</v>
      </c>
      <c r="C12649" t="s">
        <v>19022</v>
      </c>
      <c r="D12649" s="7">
        <f>VLOOKUP(C12649,属性!A:D,3,FALSE)</f>
        <v>46088</v>
      </c>
      <c r="E12649" s="7" t="str">
        <f>VLOOKUP(C12649,属性!A:D,4,FALSE)</f>
        <v>否</v>
      </c>
      <c r="F12649" t="s">
        <v>9645</v>
      </c>
      <c r="G12649" t="s">
        <v>20985</v>
      </c>
      <c r="H12649" s="7">
        <v>46093</v>
      </c>
      <c r="I12649" t="s">
        <v>33</v>
      </c>
      <c r="J12649" t="s">
        <v>19</v>
      </c>
      <c r="K12649" s="7">
        <v>46094</v>
      </c>
    </row>
    <row r="12650" hidden="1" spans="1:11">
      <c r="A12650">
        <v>12650</v>
      </c>
      <c r="B12650" t="str">
        <f>VLOOKUP(C12650,属性!A:D,2,FALSE)</f>
        <v>瑞幸</v>
      </c>
      <c r="C12650" t="s">
        <v>19022</v>
      </c>
      <c r="D12650" s="7">
        <f>VLOOKUP(C12650,属性!A:D,3,FALSE)</f>
        <v>46088</v>
      </c>
      <c r="E12650" s="7" t="str">
        <f>VLOOKUP(C12650,属性!A:D,4,FALSE)</f>
        <v>否</v>
      </c>
      <c r="F12650" t="s">
        <v>20986</v>
      </c>
      <c r="G12650" t="s">
        <v>20987</v>
      </c>
      <c r="H12650" s="7">
        <v>46094</v>
      </c>
      <c r="I12650" t="s">
        <v>125</v>
      </c>
      <c r="J12650" t="s">
        <v>19</v>
      </c>
      <c r="K12650" s="7">
        <v>46094</v>
      </c>
    </row>
    <row r="12651" hidden="1" spans="1:11">
      <c r="A12651">
        <v>12651</v>
      </c>
      <c r="B12651" t="str">
        <f>VLOOKUP(C12651,属性!A:D,2,FALSE)</f>
        <v>瑞幸</v>
      </c>
      <c r="C12651" t="s">
        <v>19022</v>
      </c>
      <c r="D12651" s="7">
        <f>VLOOKUP(C12651,属性!A:D,3,FALSE)</f>
        <v>46088</v>
      </c>
      <c r="E12651" s="7" t="str">
        <f>VLOOKUP(C12651,属性!A:D,4,FALSE)</f>
        <v>否</v>
      </c>
      <c r="F12651" t="s">
        <v>20988</v>
      </c>
      <c r="G12651" t="s">
        <v>20989</v>
      </c>
      <c r="H12651" s="7">
        <v>46091</v>
      </c>
      <c r="I12651" t="s">
        <v>14</v>
      </c>
      <c r="J12651" t="s">
        <v>15</v>
      </c>
      <c r="K12651" s="7">
        <v>46094</v>
      </c>
    </row>
    <row r="12652" hidden="1" spans="1:11">
      <c r="A12652">
        <v>12652</v>
      </c>
      <c r="B12652" t="str">
        <f>VLOOKUP(C12652,属性!A:D,2,FALSE)</f>
        <v>瑞幸</v>
      </c>
      <c r="C12652" t="s">
        <v>19022</v>
      </c>
      <c r="D12652" s="7">
        <f>VLOOKUP(C12652,属性!A:D,3,FALSE)</f>
        <v>46088</v>
      </c>
      <c r="E12652" s="7" t="str">
        <f>VLOOKUP(C12652,属性!A:D,4,FALSE)</f>
        <v>否</v>
      </c>
      <c r="F12652" t="s">
        <v>9645</v>
      </c>
      <c r="G12652" t="s">
        <v>20990</v>
      </c>
      <c r="H12652" s="7">
        <v>46091</v>
      </c>
      <c r="I12652" t="s">
        <v>33</v>
      </c>
      <c r="J12652" t="s">
        <v>15</v>
      </c>
      <c r="K12652" s="7">
        <v>46094</v>
      </c>
    </row>
    <row r="12653" hidden="1" spans="1:11">
      <c r="A12653">
        <v>12653</v>
      </c>
      <c r="B12653" t="str">
        <f>VLOOKUP(C12653,属性!A:D,2,FALSE)</f>
        <v>瑞幸</v>
      </c>
      <c r="C12653" t="s">
        <v>19022</v>
      </c>
      <c r="D12653" s="7">
        <f>VLOOKUP(C12653,属性!A:D,3,FALSE)</f>
        <v>46088</v>
      </c>
      <c r="E12653" s="7" t="str">
        <f>VLOOKUP(C12653,属性!A:D,4,FALSE)</f>
        <v>否</v>
      </c>
      <c r="F12653" t="s">
        <v>20991</v>
      </c>
      <c r="G12653" t="s">
        <v>20992</v>
      </c>
      <c r="H12653" s="7">
        <v>46093</v>
      </c>
      <c r="I12653" t="s">
        <v>14</v>
      </c>
      <c r="J12653" t="s">
        <v>19</v>
      </c>
      <c r="K12653" s="7">
        <v>46094</v>
      </c>
    </row>
    <row r="12654" hidden="1" spans="1:11">
      <c r="A12654">
        <v>12654</v>
      </c>
      <c r="B12654" t="str">
        <f>VLOOKUP(C12654,属性!A:D,2,FALSE)</f>
        <v>瑞幸</v>
      </c>
      <c r="C12654" t="s">
        <v>19022</v>
      </c>
      <c r="D12654" s="7">
        <f>VLOOKUP(C12654,属性!A:D,3,FALSE)</f>
        <v>46088</v>
      </c>
      <c r="E12654" s="7" t="str">
        <f>VLOOKUP(C12654,属性!A:D,4,FALSE)</f>
        <v>否</v>
      </c>
      <c r="F12654" t="s">
        <v>9645</v>
      </c>
      <c r="G12654" t="s">
        <v>20993</v>
      </c>
      <c r="H12654" s="7">
        <v>46093</v>
      </c>
      <c r="I12654" t="s">
        <v>33</v>
      </c>
      <c r="J12654" t="s">
        <v>19</v>
      </c>
      <c r="K12654" s="7">
        <v>46094</v>
      </c>
    </row>
    <row r="12655" hidden="1" spans="1:11">
      <c r="A12655">
        <v>12655</v>
      </c>
      <c r="B12655" t="str">
        <f>VLOOKUP(C12655,属性!A:D,2,FALSE)</f>
        <v>瑞幸</v>
      </c>
      <c r="C12655" t="s">
        <v>19022</v>
      </c>
      <c r="D12655" s="7">
        <f>VLOOKUP(C12655,属性!A:D,3,FALSE)</f>
        <v>46088</v>
      </c>
      <c r="E12655" s="7" t="str">
        <f>VLOOKUP(C12655,属性!A:D,4,FALSE)</f>
        <v>否</v>
      </c>
      <c r="F12655" t="s">
        <v>20994</v>
      </c>
      <c r="G12655" t="s">
        <v>20995</v>
      </c>
      <c r="H12655" s="7">
        <v>46093</v>
      </c>
      <c r="I12655" t="s">
        <v>22</v>
      </c>
      <c r="J12655" t="s">
        <v>19</v>
      </c>
      <c r="K12655" s="7">
        <v>46094</v>
      </c>
    </row>
    <row r="12656" hidden="1" spans="1:11">
      <c r="A12656">
        <v>12656</v>
      </c>
      <c r="B12656" t="str">
        <f>VLOOKUP(C12656,属性!A:D,2,FALSE)</f>
        <v>瑞幸</v>
      </c>
      <c r="C12656" t="s">
        <v>19022</v>
      </c>
      <c r="D12656" s="7">
        <f>VLOOKUP(C12656,属性!A:D,3,FALSE)</f>
        <v>46088</v>
      </c>
      <c r="E12656" s="7" t="str">
        <f>VLOOKUP(C12656,属性!A:D,4,FALSE)</f>
        <v>否</v>
      </c>
      <c r="F12656" t="s">
        <v>20996</v>
      </c>
      <c r="G12656" t="s">
        <v>6860</v>
      </c>
      <c r="H12656" s="7">
        <v>46091</v>
      </c>
      <c r="I12656" t="s">
        <v>125</v>
      </c>
      <c r="J12656" t="s">
        <v>19</v>
      </c>
      <c r="K12656" s="7">
        <v>46094</v>
      </c>
    </row>
    <row r="12657" hidden="1" spans="1:11">
      <c r="A12657">
        <v>12657</v>
      </c>
      <c r="B12657" t="str">
        <f>VLOOKUP(C12657,属性!A:D,2,FALSE)</f>
        <v>瑞幸</v>
      </c>
      <c r="C12657" t="s">
        <v>19022</v>
      </c>
      <c r="D12657" s="7">
        <f>VLOOKUP(C12657,属性!A:D,3,FALSE)</f>
        <v>46088</v>
      </c>
      <c r="E12657" s="7" t="str">
        <f>VLOOKUP(C12657,属性!A:D,4,FALSE)</f>
        <v>否</v>
      </c>
      <c r="F12657" t="s">
        <v>9645</v>
      </c>
      <c r="G12657" t="s">
        <v>20997</v>
      </c>
      <c r="H12657" s="7">
        <v>46091</v>
      </c>
      <c r="I12657" t="s">
        <v>33</v>
      </c>
      <c r="J12657" t="s">
        <v>19</v>
      </c>
      <c r="K12657" s="7">
        <v>46094</v>
      </c>
    </row>
    <row r="12658" hidden="1" spans="1:11">
      <c r="A12658">
        <v>12658</v>
      </c>
      <c r="B12658" t="str">
        <f>VLOOKUP(C12658,属性!A:D,2,FALSE)</f>
        <v>瑞幸</v>
      </c>
      <c r="C12658" t="s">
        <v>19022</v>
      </c>
      <c r="D12658" s="7">
        <f>VLOOKUP(C12658,属性!A:D,3,FALSE)</f>
        <v>46088</v>
      </c>
      <c r="E12658" s="7" t="str">
        <f>VLOOKUP(C12658,属性!A:D,4,FALSE)</f>
        <v>否</v>
      </c>
      <c r="F12658" t="s">
        <v>20998</v>
      </c>
      <c r="G12658" t="s">
        <v>20999</v>
      </c>
      <c r="H12658" s="7">
        <v>46091</v>
      </c>
      <c r="I12658" t="s">
        <v>49</v>
      </c>
      <c r="J12658" t="s">
        <v>19</v>
      </c>
      <c r="K12658" s="7">
        <v>46094</v>
      </c>
    </row>
    <row r="12659" hidden="1" spans="1:11">
      <c r="A12659">
        <v>12659</v>
      </c>
      <c r="B12659" t="str">
        <f>VLOOKUP(C12659,属性!A:D,2,FALSE)</f>
        <v>瑞幸</v>
      </c>
      <c r="C12659" t="s">
        <v>19022</v>
      </c>
      <c r="D12659" s="7">
        <f>VLOOKUP(C12659,属性!A:D,3,FALSE)</f>
        <v>46088</v>
      </c>
      <c r="E12659" s="7" t="str">
        <f>VLOOKUP(C12659,属性!A:D,4,FALSE)</f>
        <v>否</v>
      </c>
      <c r="F12659" t="s">
        <v>9645</v>
      </c>
      <c r="G12659" t="s">
        <v>21000</v>
      </c>
      <c r="H12659" s="7">
        <v>46091</v>
      </c>
      <c r="I12659" t="s">
        <v>33</v>
      </c>
      <c r="J12659" t="s">
        <v>19</v>
      </c>
      <c r="K12659" s="7">
        <v>46094</v>
      </c>
    </row>
    <row r="12660" hidden="1" spans="1:11">
      <c r="A12660">
        <v>12660</v>
      </c>
      <c r="B12660" t="str">
        <f>VLOOKUP(C12660,属性!A:D,2,FALSE)</f>
        <v>瑞幸</v>
      </c>
      <c r="C12660" t="s">
        <v>19022</v>
      </c>
      <c r="D12660" s="7">
        <f>VLOOKUP(C12660,属性!A:D,3,FALSE)</f>
        <v>46088</v>
      </c>
      <c r="E12660" s="7" t="str">
        <f>VLOOKUP(C12660,属性!A:D,4,FALSE)</f>
        <v>否</v>
      </c>
      <c r="F12660" t="s">
        <v>21001</v>
      </c>
      <c r="G12660" t="s">
        <v>21002</v>
      </c>
      <c r="H12660" s="7">
        <v>46091</v>
      </c>
      <c r="I12660" t="s">
        <v>49</v>
      </c>
      <c r="J12660" t="s">
        <v>19</v>
      </c>
      <c r="K12660" s="7">
        <v>46094</v>
      </c>
    </row>
    <row r="12661" hidden="1" spans="1:11">
      <c r="A12661">
        <v>12661</v>
      </c>
      <c r="B12661" t="str">
        <f>VLOOKUP(C12661,属性!A:D,2,FALSE)</f>
        <v>瑞幸</v>
      </c>
      <c r="C12661" t="s">
        <v>19022</v>
      </c>
      <c r="D12661" s="7">
        <f>VLOOKUP(C12661,属性!A:D,3,FALSE)</f>
        <v>46088</v>
      </c>
      <c r="E12661" s="7" t="str">
        <f>VLOOKUP(C12661,属性!A:D,4,FALSE)</f>
        <v>否</v>
      </c>
      <c r="F12661" t="s">
        <v>9645</v>
      </c>
      <c r="G12661" t="s">
        <v>21003</v>
      </c>
      <c r="H12661" s="7">
        <v>46091</v>
      </c>
      <c r="I12661" t="s">
        <v>33</v>
      </c>
      <c r="J12661" t="s">
        <v>19</v>
      </c>
      <c r="K12661" s="7">
        <v>46094</v>
      </c>
    </row>
    <row r="12662" hidden="1" spans="1:11">
      <c r="A12662">
        <v>12662</v>
      </c>
      <c r="B12662" t="str">
        <f>VLOOKUP(C12662,属性!A:D,2,FALSE)</f>
        <v>瑞幸</v>
      </c>
      <c r="C12662" t="s">
        <v>19022</v>
      </c>
      <c r="D12662" s="7">
        <f>VLOOKUP(C12662,属性!A:D,3,FALSE)</f>
        <v>46088</v>
      </c>
      <c r="E12662" s="7" t="str">
        <f>VLOOKUP(C12662,属性!A:D,4,FALSE)</f>
        <v>否</v>
      </c>
      <c r="F12662" t="s">
        <v>21004</v>
      </c>
      <c r="G12662" t="s">
        <v>2069</v>
      </c>
      <c r="H12662" s="7">
        <v>46092</v>
      </c>
      <c r="I12662" t="s">
        <v>74</v>
      </c>
      <c r="J12662" t="s">
        <v>19</v>
      </c>
      <c r="K12662" s="7">
        <v>46094</v>
      </c>
    </row>
    <row r="12663" hidden="1" spans="1:11">
      <c r="A12663">
        <v>12663</v>
      </c>
      <c r="B12663" t="str">
        <f>VLOOKUP(C12663,属性!A:D,2,FALSE)</f>
        <v>瑞幸</v>
      </c>
      <c r="C12663" t="s">
        <v>19022</v>
      </c>
      <c r="D12663" s="7">
        <f>VLOOKUP(C12663,属性!A:D,3,FALSE)</f>
        <v>46088</v>
      </c>
      <c r="E12663" s="7" t="str">
        <f>VLOOKUP(C12663,属性!A:D,4,FALSE)</f>
        <v>否</v>
      </c>
      <c r="F12663" t="s">
        <v>21005</v>
      </c>
      <c r="G12663" t="s">
        <v>21006</v>
      </c>
      <c r="H12663" s="7">
        <v>46092</v>
      </c>
      <c r="I12663" t="s">
        <v>14</v>
      </c>
      <c r="J12663" t="s">
        <v>19</v>
      </c>
      <c r="K12663" s="7">
        <v>46094</v>
      </c>
    </row>
    <row r="12664" hidden="1" spans="1:11">
      <c r="A12664">
        <v>12664</v>
      </c>
      <c r="B12664" t="str">
        <f>VLOOKUP(C12664,属性!A:D,2,FALSE)</f>
        <v>瑞幸</v>
      </c>
      <c r="C12664" t="s">
        <v>19022</v>
      </c>
      <c r="D12664" s="7">
        <f>VLOOKUP(C12664,属性!A:D,3,FALSE)</f>
        <v>46088</v>
      </c>
      <c r="E12664" s="7" t="str">
        <f>VLOOKUP(C12664,属性!A:D,4,FALSE)</f>
        <v>否</v>
      </c>
      <c r="F12664" t="s">
        <v>20572</v>
      </c>
      <c r="G12664" t="s">
        <v>21007</v>
      </c>
      <c r="H12664" s="7">
        <v>46093</v>
      </c>
      <c r="I12664" t="s">
        <v>254</v>
      </c>
      <c r="J12664" t="s">
        <v>19</v>
      </c>
      <c r="K12664" s="7">
        <v>46094</v>
      </c>
    </row>
    <row r="12665" hidden="1" spans="1:11">
      <c r="A12665">
        <v>12665</v>
      </c>
      <c r="B12665" t="str">
        <f>VLOOKUP(C12665,属性!A:D,2,FALSE)</f>
        <v>瑞幸</v>
      </c>
      <c r="C12665" t="s">
        <v>19022</v>
      </c>
      <c r="D12665" s="7">
        <f>VLOOKUP(C12665,属性!A:D,3,FALSE)</f>
        <v>46088</v>
      </c>
      <c r="E12665" s="7" t="str">
        <f>VLOOKUP(C12665,属性!A:D,4,FALSE)</f>
        <v>否</v>
      </c>
      <c r="F12665" t="s">
        <v>21008</v>
      </c>
      <c r="G12665" t="s">
        <v>21009</v>
      </c>
      <c r="H12665" s="7">
        <v>46091</v>
      </c>
      <c r="I12665" t="s">
        <v>275</v>
      </c>
      <c r="J12665" t="s">
        <v>19</v>
      </c>
      <c r="K12665" s="7">
        <v>46094</v>
      </c>
    </row>
    <row r="12666" hidden="1" spans="1:11">
      <c r="A12666">
        <v>12666</v>
      </c>
      <c r="B12666" t="str">
        <f>VLOOKUP(C12666,属性!A:D,2,FALSE)</f>
        <v>瑞幸</v>
      </c>
      <c r="C12666" t="s">
        <v>19022</v>
      </c>
      <c r="D12666" s="7">
        <f>VLOOKUP(C12666,属性!A:D,3,FALSE)</f>
        <v>46088</v>
      </c>
      <c r="E12666" s="7" t="str">
        <f>VLOOKUP(C12666,属性!A:D,4,FALSE)</f>
        <v>否</v>
      </c>
      <c r="F12666" t="s">
        <v>9645</v>
      </c>
      <c r="G12666" t="s">
        <v>21010</v>
      </c>
      <c r="H12666" s="7">
        <v>46091</v>
      </c>
      <c r="I12666" t="s">
        <v>33</v>
      </c>
      <c r="J12666" t="s">
        <v>19</v>
      </c>
      <c r="K12666" s="7">
        <v>46094</v>
      </c>
    </row>
    <row r="12667" hidden="1" spans="1:11">
      <c r="A12667">
        <v>12667</v>
      </c>
      <c r="B12667" t="str">
        <f>VLOOKUP(C12667,属性!A:D,2,FALSE)</f>
        <v>瑞幸</v>
      </c>
      <c r="C12667" t="s">
        <v>19022</v>
      </c>
      <c r="D12667" s="7">
        <f>VLOOKUP(C12667,属性!A:D,3,FALSE)</f>
        <v>46088</v>
      </c>
      <c r="E12667" s="7" t="str">
        <f>VLOOKUP(C12667,属性!A:D,4,FALSE)</f>
        <v>否</v>
      </c>
      <c r="F12667" t="s">
        <v>21011</v>
      </c>
      <c r="H12667" s="7">
        <v>46093</v>
      </c>
      <c r="I12667" t="s">
        <v>14</v>
      </c>
      <c r="J12667" t="s">
        <v>19</v>
      </c>
      <c r="K12667" s="7">
        <v>46094</v>
      </c>
    </row>
    <row r="12668" spans="1:11">
      <c r="A12668">
        <v>12668</v>
      </c>
      <c r="B12668" t="str">
        <f>VLOOKUP(C12668,属性!A:D,2,FALSE)</f>
        <v>瑞幸</v>
      </c>
      <c r="C12668" t="s">
        <v>19022</v>
      </c>
      <c r="D12668" s="7">
        <f>VLOOKUP(C12668,属性!A:D,3,FALSE)</f>
        <v>46088</v>
      </c>
      <c r="E12668" s="7" t="str">
        <f>VLOOKUP(C12668,属性!A:D,4,FALSE)</f>
        <v>否</v>
      </c>
      <c r="F12668" t="s">
        <v>21012</v>
      </c>
      <c r="G12668" t="s">
        <v>21013</v>
      </c>
      <c r="H12668" s="7">
        <v>46091</v>
      </c>
      <c r="I12668" t="s">
        <v>125</v>
      </c>
      <c r="J12668" t="s">
        <v>30</v>
      </c>
      <c r="K12668" s="7">
        <v>46094</v>
      </c>
    </row>
    <row r="12669" spans="1:11">
      <c r="A12669">
        <v>12669</v>
      </c>
      <c r="B12669" t="str">
        <f>VLOOKUP(C12669,属性!A:D,2,FALSE)</f>
        <v>瑞幸</v>
      </c>
      <c r="C12669" t="s">
        <v>19022</v>
      </c>
      <c r="D12669" s="7">
        <f>VLOOKUP(C12669,属性!A:D,3,FALSE)</f>
        <v>46088</v>
      </c>
      <c r="E12669" s="7" t="str">
        <f>VLOOKUP(C12669,属性!A:D,4,FALSE)</f>
        <v>否</v>
      </c>
      <c r="F12669" t="s">
        <v>21014</v>
      </c>
      <c r="G12669" t="s">
        <v>21015</v>
      </c>
      <c r="H12669" s="7">
        <v>46091</v>
      </c>
      <c r="I12669" t="s">
        <v>14</v>
      </c>
      <c r="J12669" t="s">
        <v>30</v>
      </c>
      <c r="K12669" s="7">
        <v>46094</v>
      </c>
    </row>
    <row r="12670" hidden="1" spans="1:11">
      <c r="A12670">
        <v>12670</v>
      </c>
      <c r="B12670" t="str">
        <f>VLOOKUP(C12670,属性!A:D,2,FALSE)</f>
        <v>瑞幸</v>
      </c>
      <c r="C12670" t="s">
        <v>19022</v>
      </c>
      <c r="D12670" s="7">
        <f>VLOOKUP(C12670,属性!A:D,3,FALSE)</f>
        <v>46088</v>
      </c>
      <c r="E12670" s="7" t="str">
        <f>VLOOKUP(C12670,属性!A:D,4,FALSE)</f>
        <v>否</v>
      </c>
      <c r="F12670" t="s">
        <v>21016</v>
      </c>
      <c r="G12670" t="s">
        <v>21017</v>
      </c>
      <c r="H12670" s="7">
        <v>46091</v>
      </c>
      <c r="I12670" t="s">
        <v>14</v>
      </c>
      <c r="J12670" t="s">
        <v>19</v>
      </c>
      <c r="K12670" s="7">
        <v>46094</v>
      </c>
    </row>
    <row r="12671" hidden="1" spans="1:11">
      <c r="A12671">
        <v>12671</v>
      </c>
      <c r="B12671" t="str">
        <f>VLOOKUP(C12671,属性!A:D,2,FALSE)</f>
        <v>瑞幸</v>
      </c>
      <c r="C12671" t="s">
        <v>19022</v>
      </c>
      <c r="D12671" s="7">
        <f>VLOOKUP(C12671,属性!A:D,3,FALSE)</f>
        <v>46088</v>
      </c>
      <c r="E12671" s="7" t="str">
        <f>VLOOKUP(C12671,属性!A:D,4,FALSE)</f>
        <v>否</v>
      </c>
      <c r="F12671" t="s">
        <v>171</v>
      </c>
      <c r="G12671" t="s">
        <v>21018</v>
      </c>
      <c r="H12671" s="7">
        <v>46091</v>
      </c>
      <c r="I12671" t="s">
        <v>33</v>
      </c>
      <c r="J12671" t="s">
        <v>19</v>
      </c>
      <c r="K12671" s="7">
        <v>46094</v>
      </c>
    </row>
    <row r="12672" hidden="1" spans="1:11">
      <c r="A12672">
        <v>12672</v>
      </c>
      <c r="B12672" t="str">
        <f>VLOOKUP(C12672,属性!A:D,2,FALSE)</f>
        <v>瑞幸</v>
      </c>
      <c r="C12672" t="s">
        <v>19022</v>
      </c>
      <c r="D12672" s="7">
        <f>VLOOKUP(C12672,属性!A:D,3,FALSE)</f>
        <v>46088</v>
      </c>
      <c r="E12672" s="7" t="str">
        <f>VLOOKUP(C12672,属性!A:D,4,FALSE)</f>
        <v>否</v>
      </c>
      <c r="F12672" t="s">
        <v>21019</v>
      </c>
      <c r="G12672" t="s">
        <v>92</v>
      </c>
      <c r="H12672" s="7">
        <v>46094</v>
      </c>
      <c r="I12672" t="s">
        <v>125</v>
      </c>
      <c r="J12672" t="s">
        <v>15</v>
      </c>
      <c r="K12672" s="7">
        <v>46094</v>
      </c>
    </row>
    <row r="12673" hidden="1" spans="1:11">
      <c r="A12673">
        <v>12673</v>
      </c>
      <c r="B12673" t="str">
        <f>VLOOKUP(C12673,属性!A:D,2,FALSE)</f>
        <v>瑞幸</v>
      </c>
      <c r="C12673" t="s">
        <v>19022</v>
      </c>
      <c r="D12673" s="7">
        <f>VLOOKUP(C12673,属性!A:D,3,FALSE)</f>
        <v>46088</v>
      </c>
      <c r="E12673" s="7" t="str">
        <f>VLOOKUP(C12673,属性!A:D,4,FALSE)</f>
        <v>否</v>
      </c>
      <c r="F12673" t="s">
        <v>21020</v>
      </c>
      <c r="G12673" t="s">
        <v>21021</v>
      </c>
      <c r="H12673" s="7">
        <v>46091</v>
      </c>
      <c r="I12673" t="s">
        <v>77</v>
      </c>
      <c r="J12673" t="s">
        <v>15</v>
      </c>
      <c r="K12673" s="7">
        <v>46094</v>
      </c>
    </row>
    <row r="12674" hidden="1" spans="1:11">
      <c r="A12674">
        <v>12674</v>
      </c>
      <c r="B12674" t="str">
        <f>VLOOKUP(C12674,属性!A:D,2,FALSE)</f>
        <v>瑞幸</v>
      </c>
      <c r="C12674" t="s">
        <v>19022</v>
      </c>
      <c r="D12674" s="7">
        <f>VLOOKUP(C12674,属性!A:D,3,FALSE)</f>
        <v>46088</v>
      </c>
      <c r="E12674" s="7" t="str">
        <f>VLOOKUP(C12674,属性!A:D,4,FALSE)</f>
        <v>否</v>
      </c>
      <c r="F12674" t="s">
        <v>21022</v>
      </c>
      <c r="G12674" t="s">
        <v>21023</v>
      </c>
      <c r="H12674" s="7">
        <v>46093</v>
      </c>
      <c r="I12674" t="s">
        <v>119</v>
      </c>
      <c r="J12674" t="s">
        <v>19</v>
      </c>
      <c r="K12674" s="7">
        <v>46094</v>
      </c>
    </row>
    <row r="12675" hidden="1" spans="1:11">
      <c r="A12675">
        <v>12675</v>
      </c>
      <c r="B12675" t="str">
        <f>VLOOKUP(C12675,属性!A:D,2,FALSE)</f>
        <v>瑞幸</v>
      </c>
      <c r="C12675" t="s">
        <v>19022</v>
      </c>
      <c r="D12675" s="7">
        <f>VLOOKUP(C12675,属性!A:D,3,FALSE)</f>
        <v>46088</v>
      </c>
      <c r="E12675" s="7" t="str">
        <f>VLOOKUP(C12675,属性!A:D,4,FALSE)</f>
        <v>否</v>
      </c>
      <c r="F12675" t="s">
        <v>21024</v>
      </c>
      <c r="G12675" t="s">
        <v>21025</v>
      </c>
      <c r="H12675" s="7">
        <v>46093</v>
      </c>
      <c r="I12675" t="s">
        <v>14</v>
      </c>
      <c r="J12675" t="s">
        <v>19</v>
      </c>
      <c r="K12675" s="7">
        <v>46094</v>
      </c>
    </row>
    <row r="12676" hidden="1" spans="1:11">
      <c r="A12676">
        <v>12676</v>
      </c>
      <c r="B12676" t="str">
        <f>VLOOKUP(C12676,属性!A:D,2,FALSE)</f>
        <v>瑞幸</v>
      </c>
      <c r="C12676" t="s">
        <v>19022</v>
      </c>
      <c r="D12676" s="7">
        <f>VLOOKUP(C12676,属性!A:D,3,FALSE)</f>
        <v>46088</v>
      </c>
      <c r="E12676" s="7" t="str">
        <f>VLOOKUP(C12676,属性!A:D,4,FALSE)</f>
        <v>否</v>
      </c>
      <c r="F12676" t="s">
        <v>21026</v>
      </c>
      <c r="G12676" t="s">
        <v>21027</v>
      </c>
      <c r="H12676" s="7">
        <v>46093</v>
      </c>
      <c r="I12676" t="s">
        <v>119</v>
      </c>
      <c r="J12676" t="s">
        <v>19</v>
      </c>
      <c r="K12676" s="7">
        <v>46094</v>
      </c>
    </row>
    <row r="12677" hidden="1" spans="1:11">
      <c r="A12677">
        <v>12677</v>
      </c>
      <c r="B12677" t="str">
        <f>VLOOKUP(C12677,属性!A:D,2,FALSE)</f>
        <v>瑞幸</v>
      </c>
      <c r="C12677" t="s">
        <v>19022</v>
      </c>
      <c r="D12677" s="7">
        <f>VLOOKUP(C12677,属性!A:D,3,FALSE)</f>
        <v>46088</v>
      </c>
      <c r="E12677" s="7" t="str">
        <f>VLOOKUP(C12677,属性!A:D,4,FALSE)</f>
        <v>否</v>
      </c>
      <c r="F12677" t="s">
        <v>21028</v>
      </c>
      <c r="G12677" t="s">
        <v>21029</v>
      </c>
      <c r="H12677" s="7">
        <v>46093</v>
      </c>
      <c r="I12677" t="s">
        <v>22</v>
      </c>
      <c r="J12677" t="s">
        <v>15</v>
      </c>
      <c r="K12677" s="7">
        <v>46094</v>
      </c>
    </row>
    <row r="12678" hidden="1" spans="1:11">
      <c r="A12678">
        <v>12678</v>
      </c>
      <c r="B12678" t="str">
        <f>VLOOKUP(C12678,属性!A:D,2,FALSE)</f>
        <v>瑞幸</v>
      </c>
      <c r="C12678" t="s">
        <v>19022</v>
      </c>
      <c r="D12678" s="7">
        <f>VLOOKUP(C12678,属性!A:D,3,FALSE)</f>
        <v>46088</v>
      </c>
      <c r="E12678" s="7" t="str">
        <f>VLOOKUP(C12678,属性!A:D,4,FALSE)</f>
        <v>否</v>
      </c>
      <c r="F12678" t="s">
        <v>21030</v>
      </c>
      <c r="G12678" t="s">
        <v>21031</v>
      </c>
      <c r="H12678" s="7">
        <v>46094</v>
      </c>
      <c r="I12678" t="s">
        <v>179</v>
      </c>
      <c r="J12678" t="s">
        <v>19</v>
      </c>
      <c r="K12678" s="7">
        <v>46094</v>
      </c>
    </row>
    <row r="12679" spans="1:11">
      <c r="A12679">
        <v>12679</v>
      </c>
      <c r="B12679" t="str">
        <f>VLOOKUP(C12679,属性!A:D,2,FALSE)</f>
        <v>瑞幸</v>
      </c>
      <c r="C12679" t="s">
        <v>19022</v>
      </c>
      <c r="D12679" s="7">
        <f>VLOOKUP(C12679,属性!A:D,3,FALSE)</f>
        <v>46088</v>
      </c>
      <c r="E12679" s="7" t="str">
        <f>VLOOKUP(C12679,属性!A:D,4,FALSE)</f>
        <v>否</v>
      </c>
      <c r="F12679" t="s">
        <v>21032</v>
      </c>
      <c r="G12679" t="s">
        <v>21033</v>
      </c>
      <c r="H12679" s="7">
        <v>46091</v>
      </c>
      <c r="I12679" t="s">
        <v>14</v>
      </c>
      <c r="J12679" t="s">
        <v>30</v>
      </c>
      <c r="K12679" s="7">
        <v>46094</v>
      </c>
    </row>
    <row r="12680" hidden="1" spans="1:11">
      <c r="A12680">
        <v>12680</v>
      </c>
      <c r="B12680" t="str">
        <f>VLOOKUP(C12680,属性!A:D,2,FALSE)</f>
        <v>瑞幸</v>
      </c>
      <c r="C12680" t="s">
        <v>19022</v>
      </c>
      <c r="D12680" s="7">
        <f>VLOOKUP(C12680,属性!A:D,3,FALSE)</f>
        <v>46088</v>
      </c>
      <c r="E12680" s="7" t="str">
        <f>VLOOKUP(C12680,属性!A:D,4,FALSE)</f>
        <v>否</v>
      </c>
      <c r="F12680" t="s">
        <v>21034</v>
      </c>
      <c r="G12680" t="s">
        <v>21035</v>
      </c>
      <c r="H12680" s="7">
        <v>46093</v>
      </c>
      <c r="I12680" t="s">
        <v>38</v>
      </c>
      <c r="J12680" t="s">
        <v>19</v>
      </c>
      <c r="K12680" s="7">
        <v>46094</v>
      </c>
    </row>
    <row r="12681" hidden="1" spans="1:11">
      <c r="A12681">
        <v>12681</v>
      </c>
      <c r="B12681" t="str">
        <f>VLOOKUP(C12681,属性!A:D,2,FALSE)</f>
        <v>瑞幸</v>
      </c>
      <c r="C12681" t="s">
        <v>19022</v>
      </c>
      <c r="D12681" s="7">
        <f>VLOOKUP(C12681,属性!A:D,3,FALSE)</f>
        <v>46088</v>
      </c>
      <c r="E12681" s="7" t="str">
        <f>VLOOKUP(C12681,属性!A:D,4,FALSE)</f>
        <v>否</v>
      </c>
      <c r="F12681" t="s">
        <v>21036</v>
      </c>
      <c r="G12681" t="s">
        <v>21037</v>
      </c>
      <c r="H12681" s="7">
        <v>46092</v>
      </c>
      <c r="I12681" t="s">
        <v>22</v>
      </c>
      <c r="J12681" t="s">
        <v>15</v>
      </c>
      <c r="K12681" s="7">
        <v>46094</v>
      </c>
    </row>
    <row r="12682" spans="1:11">
      <c r="A12682">
        <v>12682</v>
      </c>
      <c r="B12682" t="str">
        <f>VLOOKUP(C12682,属性!A:D,2,FALSE)</f>
        <v>瑞幸</v>
      </c>
      <c r="C12682" t="s">
        <v>19022</v>
      </c>
      <c r="D12682" s="7">
        <f>VLOOKUP(C12682,属性!A:D,3,FALSE)</f>
        <v>46088</v>
      </c>
      <c r="E12682" s="7" t="str">
        <f>VLOOKUP(C12682,属性!A:D,4,FALSE)</f>
        <v>否</v>
      </c>
      <c r="F12682" t="s">
        <v>21038</v>
      </c>
      <c r="G12682" t="s">
        <v>21039</v>
      </c>
      <c r="H12682" s="7">
        <v>46093</v>
      </c>
      <c r="I12682" t="s">
        <v>18</v>
      </c>
      <c r="J12682" t="s">
        <v>30</v>
      </c>
      <c r="K12682" s="7">
        <v>46094</v>
      </c>
    </row>
    <row r="12683" hidden="1" spans="1:11">
      <c r="A12683">
        <v>12683</v>
      </c>
      <c r="B12683" t="str">
        <f>VLOOKUP(C12683,属性!A:D,2,FALSE)</f>
        <v>瑞幸</v>
      </c>
      <c r="C12683" t="s">
        <v>19022</v>
      </c>
      <c r="D12683" s="7">
        <f>VLOOKUP(C12683,属性!A:D,3,FALSE)</f>
        <v>46088</v>
      </c>
      <c r="E12683" s="7" t="str">
        <f>VLOOKUP(C12683,属性!A:D,4,FALSE)</f>
        <v>否</v>
      </c>
      <c r="F12683" t="s">
        <v>21040</v>
      </c>
      <c r="G12683" t="s">
        <v>21041</v>
      </c>
      <c r="H12683" s="7">
        <v>46093</v>
      </c>
      <c r="I12683" t="s">
        <v>85</v>
      </c>
      <c r="J12683" t="s">
        <v>15</v>
      </c>
      <c r="K12683" s="7">
        <v>46094</v>
      </c>
    </row>
    <row r="12684" hidden="1" spans="1:11">
      <c r="A12684">
        <v>12684</v>
      </c>
      <c r="B12684" t="str">
        <f>VLOOKUP(C12684,属性!A:D,2,FALSE)</f>
        <v>瑞幸</v>
      </c>
      <c r="C12684" t="s">
        <v>19022</v>
      </c>
      <c r="D12684" s="7">
        <f>VLOOKUP(C12684,属性!A:D,3,FALSE)</f>
        <v>46088</v>
      </c>
      <c r="E12684" s="7" t="str">
        <f>VLOOKUP(C12684,属性!A:D,4,FALSE)</f>
        <v>否</v>
      </c>
      <c r="F12684" t="s">
        <v>21042</v>
      </c>
      <c r="G12684" t="s">
        <v>92</v>
      </c>
      <c r="H12684" s="7">
        <v>46091</v>
      </c>
      <c r="I12684" t="s">
        <v>29</v>
      </c>
      <c r="J12684" t="s">
        <v>15</v>
      </c>
      <c r="K12684" s="7">
        <v>46094</v>
      </c>
    </row>
    <row r="12685" hidden="1" spans="1:11">
      <c r="A12685">
        <v>12685</v>
      </c>
      <c r="B12685" t="str">
        <f>VLOOKUP(C12685,属性!A:D,2,FALSE)</f>
        <v>瑞幸</v>
      </c>
      <c r="C12685" t="s">
        <v>19022</v>
      </c>
      <c r="D12685" s="7">
        <f>VLOOKUP(C12685,属性!A:D,3,FALSE)</f>
        <v>46088</v>
      </c>
      <c r="E12685" s="7" t="str">
        <f>VLOOKUP(C12685,属性!A:D,4,FALSE)</f>
        <v>否</v>
      </c>
      <c r="F12685" t="s">
        <v>21043</v>
      </c>
      <c r="G12685" t="s">
        <v>21044</v>
      </c>
      <c r="H12685" s="7">
        <v>46093</v>
      </c>
      <c r="I12685" t="s">
        <v>923</v>
      </c>
      <c r="J12685" t="s">
        <v>15</v>
      </c>
      <c r="K12685" s="7">
        <v>46094</v>
      </c>
    </row>
    <row r="12686" hidden="1" spans="1:11">
      <c r="A12686">
        <v>12686</v>
      </c>
      <c r="B12686" t="str">
        <f>VLOOKUP(C12686,属性!A:D,2,FALSE)</f>
        <v>瑞幸</v>
      </c>
      <c r="C12686" t="s">
        <v>19022</v>
      </c>
      <c r="D12686" s="7">
        <f>VLOOKUP(C12686,属性!A:D,3,FALSE)</f>
        <v>46088</v>
      </c>
      <c r="E12686" s="7" t="str">
        <f>VLOOKUP(C12686,属性!A:D,4,FALSE)</f>
        <v>否</v>
      </c>
      <c r="F12686" t="s">
        <v>9617</v>
      </c>
      <c r="G12686" t="s">
        <v>13688</v>
      </c>
      <c r="H12686" s="7">
        <v>46090</v>
      </c>
      <c r="I12686" t="s">
        <v>38</v>
      </c>
      <c r="J12686" t="s">
        <v>15</v>
      </c>
      <c r="K12686" s="7">
        <v>46094</v>
      </c>
    </row>
    <row r="12687" spans="1:11">
      <c r="A12687">
        <v>12687</v>
      </c>
      <c r="B12687" t="str">
        <f>VLOOKUP(C12687,属性!A:D,2,FALSE)</f>
        <v>瑞幸</v>
      </c>
      <c r="C12687" t="s">
        <v>19022</v>
      </c>
      <c r="D12687" s="7">
        <f>VLOOKUP(C12687,属性!A:D,3,FALSE)</f>
        <v>46088</v>
      </c>
      <c r="E12687" s="7" t="str">
        <f>VLOOKUP(C12687,属性!A:D,4,FALSE)</f>
        <v>否</v>
      </c>
      <c r="F12687" t="s">
        <v>21045</v>
      </c>
      <c r="G12687" t="s">
        <v>767</v>
      </c>
      <c r="H12687" s="7">
        <v>46092</v>
      </c>
      <c r="I12687" t="s">
        <v>14</v>
      </c>
      <c r="J12687" t="s">
        <v>30</v>
      </c>
      <c r="K12687" s="7">
        <v>46094</v>
      </c>
    </row>
    <row r="12688" hidden="1" spans="1:11">
      <c r="A12688">
        <v>12688</v>
      </c>
      <c r="B12688" t="str">
        <f>VLOOKUP(C12688,属性!A:D,2,FALSE)</f>
        <v>瑞幸</v>
      </c>
      <c r="C12688" t="s">
        <v>19022</v>
      </c>
      <c r="D12688" s="7">
        <f>VLOOKUP(C12688,属性!A:D,3,FALSE)</f>
        <v>46088</v>
      </c>
      <c r="E12688" s="7" t="str">
        <f>VLOOKUP(C12688,属性!A:D,4,FALSE)</f>
        <v>否</v>
      </c>
      <c r="F12688" t="s">
        <v>21046</v>
      </c>
      <c r="G12688" t="s">
        <v>21047</v>
      </c>
      <c r="H12688" s="7">
        <v>46091</v>
      </c>
      <c r="I12688" t="s">
        <v>74</v>
      </c>
      <c r="J12688" t="s">
        <v>19</v>
      </c>
      <c r="K12688" s="7">
        <v>46094</v>
      </c>
    </row>
    <row r="12689" hidden="1" spans="1:11">
      <c r="A12689">
        <v>12689</v>
      </c>
      <c r="B12689" t="str">
        <f>VLOOKUP(C12689,属性!A:D,2,FALSE)</f>
        <v>瑞幸</v>
      </c>
      <c r="C12689" t="s">
        <v>19022</v>
      </c>
      <c r="D12689" s="7">
        <f>VLOOKUP(C12689,属性!A:D,3,FALSE)</f>
        <v>46088</v>
      </c>
      <c r="E12689" s="7" t="str">
        <f>VLOOKUP(C12689,属性!A:D,4,FALSE)</f>
        <v>否</v>
      </c>
      <c r="F12689" t="s">
        <v>21048</v>
      </c>
      <c r="G12689" t="s">
        <v>21049</v>
      </c>
      <c r="H12689" s="7">
        <v>46091</v>
      </c>
      <c r="I12689" t="s">
        <v>14</v>
      </c>
      <c r="J12689" t="s">
        <v>19</v>
      </c>
      <c r="K12689" s="7">
        <v>46094</v>
      </c>
    </row>
    <row r="12690" hidden="1" spans="1:11">
      <c r="A12690">
        <v>12690</v>
      </c>
      <c r="B12690" t="str">
        <f>VLOOKUP(C12690,属性!A:D,2,FALSE)</f>
        <v>瑞幸</v>
      </c>
      <c r="C12690" t="s">
        <v>19022</v>
      </c>
      <c r="D12690" s="7">
        <f>VLOOKUP(C12690,属性!A:D,3,FALSE)</f>
        <v>46088</v>
      </c>
      <c r="E12690" s="7" t="str">
        <f>VLOOKUP(C12690,属性!A:D,4,FALSE)</f>
        <v>否</v>
      </c>
      <c r="F12690" t="s">
        <v>171</v>
      </c>
      <c r="G12690" t="s">
        <v>21050</v>
      </c>
      <c r="H12690" s="7">
        <v>46092</v>
      </c>
      <c r="I12690" t="s">
        <v>85</v>
      </c>
      <c r="J12690" t="s">
        <v>19</v>
      </c>
      <c r="K12690" s="7">
        <v>46094</v>
      </c>
    </row>
    <row r="12691" hidden="1" spans="1:11">
      <c r="A12691">
        <v>12691</v>
      </c>
      <c r="B12691" t="str">
        <f>VLOOKUP(C12691,属性!A:D,2,FALSE)</f>
        <v>瑞幸</v>
      </c>
      <c r="C12691" t="s">
        <v>19022</v>
      </c>
      <c r="D12691" s="7">
        <f>VLOOKUP(C12691,属性!A:D,3,FALSE)</f>
        <v>46088</v>
      </c>
      <c r="E12691" s="7" t="str">
        <f>VLOOKUP(C12691,属性!A:D,4,FALSE)</f>
        <v>否</v>
      </c>
      <c r="F12691" t="s">
        <v>21042</v>
      </c>
      <c r="G12691" t="s">
        <v>21051</v>
      </c>
      <c r="H12691" s="7">
        <v>46091</v>
      </c>
      <c r="I12691" t="s">
        <v>29</v>
      </c>
      <c r="J12691" t="s">
        <v>19</v>
      </c>
      <c r="K12691" s="7">
        <v>46094</v>
      </c>
    </row>
    <row r="12692" hidden="1" spans="1:11">
      <c r="A12692">
        <v>12692</v>
      </c>
      <c r="B12692" t="str">
        <f>VLOOKUP(C12692,属性!A:D,2,FALSE)</f>
        <v>瑞幸</v>
      </c>
      <c r="C12692" t="s">
        <v>19022</v>
      </c>
      <c r="D12692" s="7">
        <f>VLOOKUP(C12692,属性!A:D,3,FALSE)</f>
        <v>46088</v>
      </c>
      <c r="E12692" s="7" t="str">
        <f>VLOOKUP(C12692,属性!A:D,4,FALSE)</f>
        <v>否</v>
      </c>
      <c r="F12692" t="s">
        <v>9645</v>
      </c>
      <c r="G12692" t="s">
        <v>21052</v>
      </c>
      <c r="H12692" s="7">
        <v>46091</v>
      </c>
      <c r="I12692" t="s">
        <v>33</v>
      </c>
      <c r="J12692" t="s">
        <v>19</v>
      </c>
      <c r="K12692" s="7">
        <v>46094</v>
      </c>
    </row>
    <row r="12693" hidden="1" spans="1:11">
      <c r="A12693">
        <v>12693</v>
      </c>
      <c r="B12693" t="str">
        <f>VLOOKUP(C12693,属性!A:D,2,FALSE)</f>
        <v>瑞幸</v>
      </c>
      <c r="C12693" t="s">
        <v>19022</v>
      </c>
      <c r="D12693" s="7">
        <f>VLOOKUP(C12693,属性!A:D,3,FALSE)</f>
        <v>46088</v>
      </c>
      <c r="E12693" s="7" t="str">
        <f>VLOOKUP(C12693,属性!A:D,4,FALSE)</f>
        <v>否</v>
      </c>
      <c r="F12693" t="s">
        <v>10154</v>
      </c>
      <c r="G12693" t="s">
        <v>21053</v>
      </c>
      <c r="H12693" s="7">
        <v>46093</v>
      </c>
      <c r="I12693" t="s">
        <v>14</v>
      </c>
      <c r="J12693" t="s">
        <v>19</v>
      </c>
      <c r="K12693" s="7">
        <v>46094</v>
      </c>
    </row>
    <row r="12694" hidden="1" spans="1:11">
      <c r="A12694">
        <v>12694</v>
      </c>
      <c r="B12694" t="str">
        <f>VLOOKUP(C12694,属性!A:D,2,FALSE)</f>
        <v>瑞幸</v>
      </c>
      <c r="C12694" t="s">
        <v>19022</v>
      </c>
      <c r="D12694" s="7">
        <f>VLOOKUP(C12694,属性!A:D,3,FALSE)</f>
        <v>46088</v>
      </c>
      <c r="E12694" s="7" t="str">
        <f>VLOOKUP(C12694,属性!A:D,4,FALSE)</f>
        <v>否</v>
      </c>
      <c r="F12694" t="s">
        <v>10154</v>
      </c>
      <c r="G12694" t="s">
        <v>21054</v>
      </c>
      <c r="H12694" s="7">
        <v>46093</v>
      </c>
      <c r="I12694" t="s">
        <v>14</v>
      </c>
      <c r="J12694" t="s">
        <v>19</v>
      </c>
      <c r="K12694" s="7">
        <v>46094</v>
      </c>
    </row>
    <row r="12695" hidden="1" spans="1:11">
      <c r="A12695">
        <v>12695</v>
      </c>
      <c r="B12695" t="str">
        <f>VLOOKUP(C12695,属性!A:D,2,FALSE)</f>
        <v>瑞幸</v>
      </c>
      <c r="C12695" t="s">
        <v>19022</v>
      </c>
      <c r="D12695" s="7">
        <f>VLOOKUP(C12695,属性!A:D,3,FALSE)</f>
        <v>46088</v>
      </c>
      <c r="E12695" s="7" t="str">
        <f>VLOOKUP(C12695,属性!A:D,4,FALSE)</f>
        <v>否</v>
      </c>
      <c r="F12695" t="s">
        <v>21055</v>
      </c>
      <c r="G12695" t="s">
        <v>591</v>
      </c>
      <c r="H12695" s="7">
        <v>46091</v>
      </c>
      <c r="I12695" t="s">
        <v>275</v>
      </c>
      <c r="J12695" t="s">
        <v>19</v>
      </c>
      <c r="K12695" s="7">
        <v>46094</v>
      </c>
    </row>
    <row r="12696" hidden="1" spans="1:11">
      <c r="A12696">
        <v>12696</v>
      </c>
      <c r="B12696" t="str">
        <f>VLOOKUP(C12696,属性!A:D,2,FALSE)</f>
        <v>瑞幸</v>
      </c>
      <c r="C12696" t="s">
        <v>19022</v>
      </c>
      <c r="D12696" s="7">
        <f>VLOOKUP(C12696,属性!A:D,3,FALSE)</f>
        <v>46088</v>
      </c>
      <c r="E12696" s="7" t="str">
        <f>VLOOKUP(C12696,属性!A:D,4,FALSE)</f>
        <v>否</v>
      </c>
      <c r="F12696" t="s">
        <v>9645</v>
      </c>
      <c r="G12696" t="s">
        <v>283</v>
      </c>
      <c r="H12696" s="7">
        <v>46091</v>
      </c>
      <c r="I12696" t="s">
        <v>33</v>
      </c>
      <c r="J12696" t="s">
        <v>15</v>
      </c>
      <c r="K12696" s="7">
        <v>46094</v>
      </c>
    </row>
    <row r="12697" hidden="1" spans="1:11">
      <c r="A12697">
        <v>12697</v>
      </c>
      <c r="B12697" t="str">
        <f>VLOOKUP(C12697,属性!A:D,2,FALSE)</f>
        <v>瑞幸</v>
      </c>
      <c r="C12697" t="s">
        <v>19022</v>
      </c>
      <c r="D12697" s="7">
        <f>VLOOKUP(C12697,属性!A:D,3,FALSE)</f>
        <v>46088</v>
      </c>
      <c r="E12697" s="7" t="str">
        <f>VLOOKUP(C12697,属性!A:D,4,FALSE)</f>
        <v>否</v>
      </c>
      <c r="F12697" t="s">
        <v>21056</v>
      </c>
      <c r="G12697" t="s">
        <v>21057</v>
      </c>
      <c r="H12697" s="7">
        <v>46090</v>
      </c>
      <c r="I12697" t="s">
        <v>49</v>
      </c>
      <c r="J12697" t="s">
        <v>15</v>
      </c>
      <c r="K12697" s="7">
        <v>46094</v>
      </c>
    </row>
    <row r="12698" hidden="1" spans="1:11">
      <c r="A12698">
        <v>12698</v>
      </c>
      <c r="B12698" t="str">
        <f>VLOOKUP(C12698,属性!A:D,2,FALSE)</f>
        <v>瑞幸</v>
      </c>
      <c r="C12698" t="s">
        <v>19022</v>
      </c>
      <c r="D12698" s="7">
        <f>VLOOKUP(C12698,属性!A:D,3,FALSE)</f>
        <v>46088</v>
      </c>
      <c r="E12698" s="7" t="str">
        <f>VLOOKUP(C12698,属性!A:D,4,FALSE)</f>
        <v>否</v>
      </c>
      <c r="F12698" t="s">
        <v>9645</v>
      </c>
      <c r="G12698" t="s">
        <v>21058</v>
      </c>
      <c r="H12698" s="7">
        <v>46090</v>
      </c>
      <c r="I12698" t="s">
        <v>33</v>
      </c>
      <c r="J12698" t="s">
        <v>15</v>
      </c>
      <c r="K12698" s="7">
        <v>46094</v>
      </c>
    </row>
    <row r="12699" hidden="1" spans="1:11">
      <c r="A12699">
        <v>12699</v>
      </c>
      <c r="B12699" t="str">
        <f>VLOOKUP(C12699,属性!A:D,2,FALSE)</f>
        <v>瑞幸</v>
      </c>
      <c r="C12699" t="s">
        <v>19022</v>
      </c>
      <c r="D12699" s="7">
        <f>VLOOKUP(C12699,属性!A:D,3,FALSE)</f>
        <v>46088</v>
      </c>
      <c r="E12699" s="7" t="str">
        <f>VLOOKUP(C12699,属性!A:D,4,FALSE)</f>
        <v>否</v>
      </c>
      <c r="F12699" t="s">
        <v>21059</v>
      </c>
      <c r="G12699" t="s">
        <v>21060</v>
      </c>
      <c r="H12699" s="7">
        <v>46091</v>
      </c>
      <c r="I12699" t="s">
        <v>29</v>
      </c>
      <c r="J12699" t="s">
        <v>19</v>
      </c>
      <c r="K12699" s="7">
        <v>46094</v>
      </c>
    </row>
    <row r="12700" hidden="1" spans="1:11">
      <c r="A12700">
        <v>12700</v>
      </c>
      <c r="B12700" t="str">
        <f>VLOOKUP(C12700,属性!A:D,2,FALSE)</f>
        <v>瑞幸</v>
      </c>
      <c r="C12700" t="s">
        <v>19022</v>
      </c>
      <c r="D12700" s="7">
        <f>VLOOKUP(C12700,属性!A:D,3,FALSE)</f>
        <v>46088</v>
      </c>
      <c r="E12700" s="7" t="str">
        <f>VLOOKUP(C12700,属性!A:D,4,FALSE)</f>
        <v>否</v>
      </c>
      <c r="F12700" t="s">
        <v>21061</v>
      </c>
      <c r="G12700" t="s">
        <v>21062</v>
      </c>
      <c r="H12700" s="7">
        <v>46091</v>
      </c>
      <c r="I12700" t="s">
        <v>29</v>
      </c>
      <c r="J12700" t="s">
        <v>19</v>
      </c>
      <c r="K12700" s="7">
        <v>46094</v>
      </c>
    </row>
    <row r="12701" hidden="1" spans="1:11">
      <c r="A12701">
        <v>12701</v>
      </c>
      <c r="B12701" t="str">
        <f>VLOOKUP(C12701,属性!A:D,2,FALSE)</f>
        <v>瑞幸</v>
      </c>
      <c r="C12701" t="s">
        <v>19022</v>
      </c>
      <c r="D12701" s="7">
        <f>VLOOKUP(C12701,属性!A:D,3,FALSE)</f>
        <v>46088</v>
      </c>
      <c r="E12701" s="7" t="str">
        <f>VLOOKUP(C12701,属性!A:D,4,FALSE)</f>
        <v>否</v>
      </c>
      <c r="F12701" t="s">
        <v>21063</v>
      </c>
      <c r="G12701" t="s">
        <v>21064</v>
      </c>
      <c r="H12701" s="7">
        <v>46093</v>
      </c>
      <c r="I12701" t="s">
        <v>987</v>
      </c>
      <c r="J12701" t="s">
        <v>19</v>
      </c>
      <c r="K12701" s="7">
        <v>46094</v>
      </c>
    </row>
    <row r="12702" hidden="1" spans="1:11">
      <c r="A12702">
        <v>12702</v>
      </c>
      <c r="B12702" t="str">
        <f>VLOOKUP(C12702,属性!A:D,2,FALSE)</f>
        <v>瑞幸</v>
      </c>
      <c r="C12702" t="s">
        <v>19022</v>
      </c>
      <c r="D12702" s="7">
        <f>VLOOKUP(C12702,属性!A:D,3,FALSE)</f>
        <v>46088</v>
      </c>
      <c r="E12702" s="7" t="str">
        <f>VLOOKUP(C12702,属性!A:D,4,FALSE)</f>
        <v>否</v>
      </c>
      <c r="F12702" t="s">
        <v>9645</v>
      </c>
      <c r="G12702" t="s">
        <v>21065</v>
      </c>
      <c r="H12702" s="7">
        <v>46093</v>
      </c>
      <c r="I12702" t="s">
        <v>33</v>
      </c>
      <c r="J12702" t="s">
        <v>19</v>
      </c>
      <c r="K12702" s="7">
        <v>46094</v>
      </c>
    </row>
    <row r="12703" hidden="1" spans="1:11">
      <c r="A12703">
        <v>12703</v>
      </c>
      <c r="B12703" t="str">
        <f>VLOOKUP(C12703,属性!A:D,2,FALSE)</f>
        <v>瑞幸</v>
      </c>
      <c r="C12703" t="s">
        <v>19022</v>
      </c>
      <c r="D12703" s="7">
        <f>VLOOKUP(C12703,属性!A:D,3,FALSE)</f>
        <v>46088</v>
      </c>
      <c r="E12703" s="7" t="str">
        <f>VLOOKUP(C12703,属性!A:D,4,FALSE)</f>
        <v>否</v>
      </c>
      <c r="F12703" t="s">
        <v>21066</v>
      </c>
      <c r="G12703" t="s">
        <v>21067</v>
      </c>
      <c r="H12703" s="7">
        <v>46092</v>
      </c>
      <c r="I12703" t="s">
        <v>119</v>
      </c>
      <c r="J12703" t="s">
        <v>19</v>
      </c>
      <c r="K12703" s="7">
        <v>46094</v>
      </c>
    </row>
    <row r="12704" hidden="1" spans="1:11">
      <c r="A12704">
        <v>12704</v>
      </c>
      <c r="B12704" t="str">
        <f>VLOOKUP(C12704,属性!A:D,2,FALSE)</f>
        <v>瑞幸</v>
      </c>
      <c r="C12704" t="s">
        <v>19022</v>
      </c>
      <c r="D12704" s="7">
        <f>VLOOKUP(C12704,属性!A:D,3,FALSE)</f>
        <v>46088</v>
      </c>
      <c r="E12704" s="7" t="str">
        <f>VLOOKUP(C12704,属性!A:D,4,FALSE)</f>
        <v>否</v>
      </c>
      <c r="F12704" t="s">
        <v>21068</v>
      </c>
      <c r="G12704" t="s">
        <v>21069</v>
      </c>
      <c r="H12704" s="7">
        <v>46092</v>
      </c>
      <c r="I12704" t="s">
        <v>119</v>
      </c>
      <c r="J12704" t="s">
        <v>19</v>
      </c>
      <c r="K12704" s="7">
        <v>46094</v>
      </c>
    </row>
    <row r="12705" hidden="1" spans="1:11">
      <c r="A12705">
        <v>12705</v>
      </c>
      <c r="B12705" t="str">
        <f>VLOOKUP(C12705,属性!A:D,2,FALSE)</f>
        <v>瑞幸</v>
      </c>
      <c r="C12705" t="s">
        <v>19022</v>
      </c>
      <c r="D12705" s="7">
        <f>VLOOKUP(C12705,属性!A:D,3,FALSE)</f>
        <v>46088</v>
      </c>
      <c r="E12705" s="7" t="str">
        <f>VLOOKUP(C12705,属性!A:D,4,FALSE)</f>
        <v>否</v>
      </c>
      <c r="F12705" t="s">
        <v>21070</v>
      </c>
      <c r="G12705" t="s">
        <v>21071</v>
      </c>
      <c r="H12705" s="7">
        <v>46091</v>
      </c>
      <c r="I12705" t="s">
        <v>14</v>
      </c>
      <c r="J12705" t="s">
        <v>19</v>
      </c>
      <c r="K12705" s="7">
        <v>46094</v>
      </c>
    </row>
    <row r="12706" spans="1:11">
      <c r="A12706">
        <v>12706</v>
      </c>
      <c r="B12706" t="str">
        <f>VLOOKUP(C12706,属性!A:D,2,FALSE)</f>
        <v>瑞幸</v>
      </c>
      <c r="C12706" t="s">
        <v>19022</v>
      </c>
      <c r="D12706" s="7">
        <f>VLOOKUP(C12706,属性!A:D,3,FALSE)</f>
        <v>46088</v>
      </c>
      <c r="E12706" s="7" t="str">
        <f>VLOOKUP(C12706,属性!A:D,4,FALSE)</f>
        <v>否</v>
      </c>
      <c r="F12706" t="s">
        <v>21072</v>
      </c>
      <c r="G12706" t="s">
        <v>21073</v>
      </c>
      <c r="H12706" s="7">
        <v>46091</v>
      </c>
      <c r="I12706" t="s">
        <v>119</v>
      </c>
      <c r="J12706" t="s">
        <v>30</v>
      </c>
      <c r="K12706" s="7">
        <v>46094</v>
      </c>
    </row>
    <row r="12707" hidden="1" spans="1:11">
      <c r="A12707">
        <v>12707</v>
      </c>
      <c r="B12707" t="str">
        <f>VLOOKUP(C12707,属性!A:D,2,FALSE)</f>
        <v>瑞幸</v>
      </c>
      <c r="C12707" t="s">
        <v>19022</v>
      </c>
      <c r="D12707" s="7">
        <f>VLOOKUP(C12707,属性!A:D,3,FALSE)</f>
        <v>46088</v>
      </c>
      <c r="E12707" s="7" t="str">
        <f>VLOOKUP(C12707,属性!A:D,4,FALSE)</f>
        <v>否</v>
      </c>
      <c r="F12707" t="s">
        <v>21074</v>
      </c>
      <c r="G12707" t="s">
        <v>21075</v>
      </c>
      <c r="H12707" s="7">
        <v>46091</v>
      </c>
      <c r="I12707" t="s">
        <v>33</v>
      </c>
      <c r="J12707" t="s">
        <v>19</v>
      </c>
      <c r="K12707" s="7">
        <v>46094</v>
      </c>
    </row>
    <row r="12708" hidden="1" spans="1:11">
      <c r="A12708">
        <v>12708</v>
      </c>
      <c r="B12708" t="str">
        <f>VLOOKUP(C12708,属性!A:D,2,FALSE)</f>
        <v>瑞幸</v>
      </c>
      <c r="C12708" t="s">
        <v>19022</v>
      </c>
      <c r="D12708" s="7">
        <f>VLOOKUP(C12708,属性!A:D,3,FALSE)</f>
        <v>46088</v>
      </c>
      <c r="E12708" s="7" t="str">
        <f>VLOOKUP(C12708,属性!A:D,4,FALSE)</f>
        <v>否</v>
      </c>
      <c r="F12708" t="s">
        <v>21076</v>
      </c>
      <c r="G12708" t="s">
        <v>21077</v>
      </c>
      <c r="H12708" s="7">
        <v>46091</v>
      </c>
      <c r="I12708" t="s">
        <v>14</v>
      </c>
      <c r="J12708" t="s">
        <v>19</v>
      </c>
      <c r="K12708" s="7">
        <v>46094</v>
      </c>
    </row>
    <row r="12709" hidden="1" spans="1:11">
      <c r="A12709">
        <v>12709</v>
      </c>
      <c r="B12709" t="str">
        <f>VLOOKUP(C12709,属性!A:D,2,FALSE)</f>
        <v>瑞幸</v>
      </c>
      <c r="C12709" t="s">
        <v>19022</v>
      </c>
      <c r="D12709" s="7">
        <f>VLOOKUP(C12709,属性!A:D,3,FALSE)</f>
        <v>46088</v>
      </c>
      <c r="E12709" s="7" t="str">
        <f>VLOOKUP(C12709,属性!A:D,4,FALSE)</f>
        <v>否</v>
      </c>
      <c r="F12709" t="s">
        <v>21078</v>
      </c>
      <c r="G12709" t="s">
        <v>21079</v>
      </c>
      <c r="H12709" s="7">
        <v>46091</v>
      </c>
      <c r="I12709" t="s">
        <v>14</v>
      </c>
      <c r="J12709" t="s">
        <v>19</v>
      </c>
      <c r="K12709" s="7">
        <v>46094</v>
      </c>
    </row>
    <row r="12710" hidden="1" spans="1:11">
      <c r="A12710">
        <v>12710</v>
      </c>
      <c r="B12710" t="str">
        <f>VLOOKUP(C12710,属性!A:D,2,FALSE)</f>
        <v>瑞幸</v>
      </c>
      <c r="C12710" t="s">
        <v>19022</v>
      </c>
      <c r="D12710" s="7">
        <f>VLOOKUP(C12710,属性!A:D,3,FALSE)</f>
        <v>46088</v>
      </c>
      <c r="E12710" s="7" t="str">
        <f>VLOOKUP(C12710,属性!A:D,4,FALSE)</f>
        <v>否</v>
      </c>
      <c r="F12710" t="s">
        <v>21080</v>
      </c>
      <c r="G12710" t="s">
        <v>21081</v>
      </c>
      <c r="H12710" s="7">
        <v>46091</v>
      </c>
      <c r="I12710" t="s">
        <v>14</v>
      </c>
      <c r="J12710" t="s">
        <v>19</v>
      </c>
      <c r="K12710" s="7">
        <v>46094</v>
      </c>
    </row>
    <row r="12711" spans="1:11">
      <c r="A12711">
        <v>12711</v>
      </c>
      <c r="B12711" t="str">
        <f>VLOOKUP(C12711,属性!A:D,2,FALSE)</f>
        <v>瑞幸</v>
      </c>
      <c r="C12711" t="s">
        <v>19022</v>
      </c>
      <c r="D12711" s="7">
        <f>VLOOKUP(C12711,属性!A:D,3,FALSE)</f>
        <v>46088</v>
      </c>
      <c r="E12711" s="7" t="str">
        <f>VLOOKUP(C12711,属性!A:D,4,FALSE)</f>
        <v>否</v>
      </c>
      <c r="F12711" t="s">
        <v>21082</v>
      </c>
      <c r="G12711" t="s">
        <v>205</v>
      </c>
      <c r="H12711" s="7">
        <v>46091</v>
      </c>
      <c r="I12711" t="s">
        <v>14</v>
      </c>
      <c r="J12711" t="s">
        <v>30</v>
      </c>
      <c r="K12711" s="7">
        <v>46094</v>
      </c>
    </row>
    <row r="12712" hidden="1" spans="1:11">
      <c r="A12712">
        <v>12712</v>
      </c>
      <c r="B12712" t="str">
        <f>VLOOKUP(C12712,属性!A:D,2,FALSE)</f>
        <v>瑞幸</v>
      </c>
      <c r="C12712" t="s">
        <v>19022</v>
      </c>
      <c r="D12712" s="7">
        <f>VLOOKUP(C12712,属性!A:D,3,FALSE)</f>
        <v>46088</v>
      </c>
      <c r="E12712" s="7" t="str">
        <f>VLOOKUP(C12712,属性!A:D,4,FALSE)</f>
        <v>否</v>
      </c>
      <c r="F12712" t="s">
        <v>21083</v>
      </c>
      <c r="G12712" t="s">
        <v>21084</v>
      </c>
      <c r="H12712" s="7">
        <v>46091</v>
      </c>
      <c r="I12712" t="s">
        <v>74</v>
      </c>
      <c r="J12712" t="s">
        <v>19</v>
      </c>
      <c r="K12712" s="7">
        <v>46094</v>
      </c>
    </row>
    <row r="12713" spans="1:11">
      <c r="A12713">
        <v>12713</v>
      </c>
      <c r="B12713" t="str">
        <f>VLOOKUP(C12713,属性!A:D,2,FALSE)</f>
        <v>瑞幸</v>
      </c>
      <c r="C12713" t="s">
        <v>19022</v>
      </c>
      <c r="D12713" s="7">
        <f>VLOOKUP(C12713,属性!A:D,3,FALSE)</f>
        <v>46088</v>
      </c>
      <c r="E12713" s="7" t="str">
        <f>VLOOKUP(C12713,属性!A:D,4,FALSE)</f>
        <v>否</v>
      </c>
      <c r="F12713" t="s">
        <v>21085</v>
      </c>
      <c r="G12713" t="s">
        <v>21086</v>
      </c>
      <c r="H12713" s="7">
        <v>46091</v>
      </c>
      <c r="I12713" t="s">
        <v>254</v>
      </c>
      <c r="J12713" t="s">
        <v>30</v>
      </c>
      <c r="K12713" s="7">
        <v>46094</v>
      </c>
    </row>
    <row r="12714" spans="1:11">
      <c r="A12714">
        <v>12714</v>
      </c>
      <c r="B12714" t="str">
        <f>VLOOKUP(C12714,属性!A:D,2,FALSE)</f>
        <v>瑞幸</v>
      </c>
      <c r="C12714" t="s">
        <v>19022</v>
      </c>
      <c r="D12714" s="7">
        <f>VLOOKUP(C12714,属性!A:D,3,FALSE)</f>
        <v>46088</v>
      </c>
      <c r="E12714" s="7" t="str">
        <f>VLOOKUP(C12714,属性!A:D,4,FALSE)</f>
        <v>否</v>
      </c>
      <c r="F12714" t="s">
        <v>21087</v>
      </c>
      <c r="G12714" t="s">
        <v>1539</v>
      </c>
      <c r="H12714" s="7">
        <v>46093</v>
      </c>
      <c r="I12714" t="s">
        <v>22</v>
      </c>
      <c r="J12714" t="s">
        <v>30</v>
      </c>
      <c r="K12714" s="7">
        <v>46094</v>
      </c>
    </row>
    <row r="12715" spans="1:11">
      <c r="A12715">
        <v>12715</v>
      </c>
      <c r="B12715" t="str">
        <f>VLOOKUP(C12715,属性!A:D,2,FALSE)</f>
        <v>瑞幸</v>
      </c>
      <c r="C12715" t="s">
        <v>19022</v>
      </c>
      <c r="D12715" s="7">
        <f>VLOOKUP(C12715,属性!A:D,3,FALSE)</f>
        <v>46088</v>
      </c>
      <c r="E12715" s="7" t="str">
        <f>VLOOKUP(C12715,属性!A:D,4,FALSE)</f>
        <v>否</v>
      </c>
      <c r="F12715" t="s">
        <v>21088</v>
      </c>
      <c r="G12715" t="s">
        <v>21089</v>
      </c>
      <c r="H12715" s="7">
        <v>46093</v>
      </c>
      <c r="I12715" t="s">
        <v>14</v>
      </c>
      <c r="J12715" t="s">
        <v>30</v>
      </c>
      <c r="K12715" s="7">
        <v>46094</v>
      </c>
    </row>
    <row r="12716" spans="1:11">
      <c r="A12716">
        <v>12716</v>
      </c>
      <c r="B12716" t="str">
        <f>VLOOKUP(C12716,属性!A:D,2,FALSE)</f>
        <v>瑞幸</v>
      </c>
      <c r="C12716" t="s">
        <v>19022</v>
      </c>
      <c r="D12716" s="7">
        <f>VLOOKUP(C12716,属性!A:D,3,FALSE)</f>
        <v>46088</v>
      </c>
      <c r="E12716" s="7" t="str">
        <f>VLOOKUP(C12716,属性!A:D,4,FALSE)</f>
        <v>否</v>
      </c>
      <c r="F12716" t="s">
        <v>21090</v>
      </c>
      <c r="G12716" t="s">
        <v>21091</v>
      </c>
      <c r="H12716" s="7">
        <v>46092</v>
      </c>
      <c r="I12716" t="s">
        <v>18</v>
      </c>
      <c r="J12716" t="s">
        <v>30</v>
      </c>
      <c r="K12716" s="7">
        <v>46094</v>
      </c>
    </row>
    <row r="12717" hidden="1" spans="1:11">
      <c r="A12717">
        <v>12717</v>
      </c>
      <c r="B12717" t="str">
        <f>VLOOKUP(C12717,属性!A:D,2,FALSE)</f>
        <v>瑞幸</v>
      </c>
      <c r="C12717" t="s">
        <v>19022</v>
      </c>
      <c r="D12717" s="7">
        <f>VLOOKUP(C12717,属性!A:D,3,FALSE)</f>
        <v>46088</v>
      </c>
      <c r="E12717" s="7" t="str">
        <f>VLOOKUP(C12717,属性!A:D,4,FALSE)</f>
        <v>否</v>
      </c>
      <c r="F12717" t="s">
        <v>180</v>
      </c>
      <c r="G12717" t="s">
        <v>21092</v>
      </c>
      <c r="H12717" s="7">
        <v>46092</v>
      </c>
      <c r="I12717" t="s">
        <v>85</v>
      </c>
      <c r="J12717" t="s">
        <v>19</v>
      </c>
      <c r="K12717" s="7">
        <v>46094</v>
      </c>
    </row>
    <row r="12718" spans="1:11">
      <c r="A12718">
        <v>12718</v>
      </c>
      <c r="B12718" t="str">
        <f>VLOOKUP(C12718,属性!A:D,2,FALSE)</f>
        <v>瑞幸</v>
      </c>
      <c r="C12718" t="s">
        <v>19022</v>
      </c>
      <c r="D12718" s="7">
        <f>VLOOKUP(C12718,属性!A:D,3,FALSE)</f>
        <v>46088</v>
      </c>
      <c r="E12718" s="7" t="str">
        <f>VLOOKUP(C12718,属性!A:D,4,FALSE)</f>
        <v>否</v>
      </c>
      <c r="F12718" t="s">
        <v>21093</v>
      </c>
      <c r="G12718" t="s">
        <v>767</v>
      </c>
      <c r="H12718" s="7">
        <v>46091</v>
      </c>
      <c r="I12718" t="s">
        <v>18</v>
      </c>
      <c r="J12718" t="s">
        <v>30</v>
      </c>
      <c r="K12718" s="7">
        <v>46094</v>
      </c>
    </row>
    <row r="12719" hidden="1" spans="1:11">
      <c r="A12719">
        <v>12719</v>
      </c>
      <c r="B12719" t="str">
        <f>VLOOKUP(C12719,属性!A:D,2,FALSE)</f>
        <v>瑞幸</v>
      </c>
      <c r="C12719" t="s">
        <v>19022</v>
      </c>
      <c r="D12719" s="7">
        <f>VLOOKUP(C12719,属性!A:D,3,FALSE)</f>
        <v>46088</v>
      </c>
      <c r="E12719" s="7" t="str">
        <f>VLOOKUP(C12719,属性!A:D,4,FALSE)</f>
        <v>否</v>
      </c>
      <c r="F12719" t="s">
        <v>21094</v>
      </c>
      <c r="G12719" t="s">
        <v>21095</v>
      </c>
      <c r="H12719" s="7">
        <v>46091</v>
      </c>
      <c r="I12719" t="s">
        <v>122</v>
      </c>
      <c r="J12719" t="s">
        <v>19</v>
      </c>
      <c r="K12719" s="7">
        <v>46094</v>
      </c>
    </row>
    <row r="12720" hidden="1" spans="1:11">
      <c r="A12720">
        <v>12720</v>
      </c>
      <c r="B12720" t="str">
        <f>VLOOKUP(C12720,属性!A:D,2,FALSE)</f>
        <v>瑞幸</v>
      </c>
      <c r="C12720" t="s">
        <v>19022</v>
      </c>
      <c r="D12720" s="7">
        <f>VLOOKUP(C12720,属性!A:D,3,FALSE)</f>
        <v>46088</v>
      </c>
      <c r="E12720" s="7" t="str">
        <f>VLOOKUP(C12720,属性!A:D,4,FALSE)</f>
        <v>否</v>
      </c>
      <c r="F12720" t="s">
        <v>21096</v>
      </c>
      <c r="G12720" t="s">
        <v>21097</v>
      </c>
      <c r="H12720" s="7">
        <v>46091</v>
      </c>
      <c r="I12720" t="s">
        <v>365</v>
      </c>
      <c r="J12720" t="s">
        <v>15</v>
      </c>
      <c r="K12720" s="7">
        <v>46094</v>
      </c>
    </row>
    <row r="12721" hidden="1" spans="1:11">
      <c r="A12721">
        <v>12721</v>
      </c>
      <c r="B12721" t="str">
        <f>VLOOKUP(C12721,属性!A:D,2,FALSE)</f>
        <v>瑞幸</v>
      </c>
      <c r="C12721" t="s">
        <v>19022</v>
      </c>
      <c r="D12721" s="7">
        <f>VLOOKUP(C12721,属性!A:D,3,FALSE)</f>
        <v>46088</v>
      </c>
      <c r="E12721" s="7" t="str">
        <f>VLOOKUP(C12721,属性!A:D,4,FALSE)</f>
        <v>否</v>
      </c>
      <c r="F12721" t="s">
        <v>9645</v>
      </c>
      <c r="G12721" t="s">
        <v>12513</v>
      </c>
      <c r="H12721" s="7">
        <v>46091</v>
      </c>
      <c r="I12721" t="s">
        <v>33</v>
      </c>
      <c r="J12721" t="s">
        <v>19</v>
      </c>
      <c r="K12721" s="7">
        <v>46094</v>
      </c>
    </row>
    <row r="12722" hidden="1" spans="1:11">
      <c r="A12722">
        <v>12722</v>
      </c>
      <c r="B12722" t="str">
        <f>VLOOKUP(C12722,属性!A:D,2,FALSE)</f>
        <v>瑞幸</v>
      </c>
      <c r="C12722" t="s">
        <v>19022</v>
      </c>
      <c r="D12722" s="7">
        <f>VLOOKUP(C12722,属性!A:D,3,FALSE)</f>
        <v>46088</v>
      </c>
      <c r="E12722" s="7" t="str">
        <f>VLOOKUP(C12722,属性!A:D,4,FALSE)</f>
        <v>否</v>
      </c>
      <c r="F12722" t="s">
        <v>21098</v>
      </c>
      <c r="G12722" t="s">
        <v>21099</v>
      </c>
      <c r="H12722" s="7">
        <v>46091</v>
      </c>
      <c r="I12722" t="s">
        <v>14</v>
      </c>
      <c r="J12722" t="s">
        <v>19</v>
      </c>
      <c r="K12722" s="7">
        <v>46094</v>
      </c>
    </row>
    <row r="12723" hidden="1" spans="1:11">
      <c r="A12723">
        <v>12723</v>
      </c>
      <c r="B12723" t="str">
        <f>VLOOKUP(C12723,属性!A:D,2,FALSE)</f>
        <v>瑞幸</v>
      </c>
      <c r="C12723" t="s">
        <v>19022</v>
      </c>
      <c r="D12723" s="7">
        <f>VLOOKUP(C12723,属性!A:D,3,FALSE)</f>
        <v>46088</v>
      </c>
      <c r="E12723" s="7" t="str">
        <f>VLOOKUP(C12723,属性!A:D,4,FALSE)</f>
        <v>否</v>
      </c>
      <c r="F12723" t="s">
        <v>9645</v>
      </c>
      <c r="G12723" t="s">
        <v>21100</v>
      </c>
      <c r="H12723" s="7">
        <v>46091</v>
      </c>
      <c r="I12723" t="s">
        <v>33</v>
      </c>
      <c r="J12723" t="s">
        <v>19</v>
      </c>
      <c r="K12723" s="7">
        <v>46094</v>
      </c>
    </row>
    <row r="12724" hidden="1" spans="1:11">
      <c r="A12724">
        <v>12724</v>
      </c>
      <c r="B12724" t="str">
        <f>VLOOKUP(C12724,属性!A:D,2,FALSE)</f>
        <v>瑞幸</v>
      </c>
      <c r="C12724" t="s">
        <v>19022</v>
      </c>
      <c r="D12724" s="7">
        <f>VLOOKUP(C12724,属性!A:D,3,FALSE)</f>
        <v>46088</v>
      </c>
      <c r="E12724" s="7" t="str">
        <f>VLOOKUP(C12724,属性!A:D,4,FALSE)</f>
        <v>否</v>
      </c>
      <c r="F12724" t="s">
        <v>10326</v>
      </c>
      <c r="G12724" t="s">
        <v>21101</v>
      </c>
      <c r="H12724" s="7">
        <v>46091</v>
      </c>
      <c r="I12724" t="s">
        <v>18</v>
      </c>
      <c r="J12724" t="s">
        <v>19</v>
      </c>
      <c r="K12724" s="7">
        <v>46094</v>
      </c>
    </row>
    <row r="12725" hidden="1" spans="1:11">
      <c r="A12725">
        <v>12725</v>
      </c>
      <c r="B12725" t="str">
        <f>VLOOKUP(C12725,属性!A:D,2,FALSE)</f>
        <v>瑞幸</v>
      </c>
      <c r="C12725" t="s">
        <v>19022</v>
      </c>
      <c r="D12725" s="7">
        <f>VLOOKUP(C12725,属性!A:D,3,FALSE)</f>
        <v>46088</v>
      </c>
      <c r="E12725" s="7" t="str">
        <f>VLOOKUP(C12725,属性!A:D,4,FALSE)</f>
        <v>否</v>
      </c>
      <c r="F12725" t="s">
        <v>9645</v>
      </c>
      <c r="G12725" t="s">
        <v>21102</v>
      </c>
      <c r="H12725" s="7">
        <v>46091</v>
      </c>
      <c r="I12725" t="s">
        <v>33</v>
      </c>
      <c r="J12725" t="s">
        <v>19</v>
      </c>
      <c r="K12725" s="7">
        <v>46094</v>
      </c>
    </row>
    <row r="12726" hidden="1" spans="1:11">
      <c r="A12726">
        <v>12726</v>
      </c>
      <c r="B12726" t="str">
        <f>VLOOKUP(C12726,属性!A:D,2,FALSE)</f>
        <v>瑞幸</v>
      </c>
      <c r="C12726" t="s">
        <v>19022</v>
      </c>
      <c r="D12726" s="7">
        <f>VLOOKUP(C12726,属性!A:D,3,FALSE)</f>
        <v>46088</v>
      </c>
      <c r="E12726" s="7" t="str">
        <f>VLOOKUP(C12726,属性!A:D,4,FALSE)</f>
        <v>否</v>
      </c>
      <c r="F12726" t="s">
        <v>21103</v>
      </c>
      <c r="G12726" t="s">
        <v>21104</v>
      </c>
      <c r="H12726" s="7">
        <v>46093</v>
      </c>
      <c r="I12726" t="s">
        <v>14</v>
      </c>
      <c r="J12726" t="s">
        <v>19</v>
      </c>
      <c r="K12726" s="7">
        <v>46094</v>
      </c>
    </row>
    <row r="12727" hidden="1" spans="1:11">
      <c r="A12727">
        <v>12727</v>
      </c>
      <c r="B12727" t="str">
        <f>VLOOKUP(C12727,属性!A:D,2,FALSE)</f>
        <v>瑞幸</v>
      </c>
      <c r="C12727" t="s">
        <v>19022</v>
      </c>
      <c r="D12727" s="7">
        <f>VLOOKUP(C12727,属性!A:D,3,FALSE)</f>
        <v>46088</v>
      </c>
      <c r="E12727" s="7" t="str">
        <f>VLOOKUP(C12727,属性!A:D,4,FALSE)</f>
        <v>否</v>
      </c>
      <c r="F12727" t="s">
        <v>21105</v>
      </c>
      <c r="G12727" t="s">
        <v>21106</v>
      </c>
      <c r="H12727" s="7">
        <v>46093</v>
      </c>
      <c r="I12727" t="s">
        <v>122</v>
      </c>
      <c r="J12727" t="s">
        <v>19</v>
      </c>
      <c r="K12727" s="7">
        <v>46094</v>
      </c>
    </row>
    <row r="12728" hidden="1" spans="1:11">
      <c r="A12728">
        <v>12728</v>
      </c>
      <c r="B12728" t="str">
        <f>VLOOKUP(C12728,属性!A:D,2,FALSE)</f>
        <v>瑞幸</v>
      </c>
      <c r="C12728" t="s">
        <v>19022</v>
      </c>
      <c r="D12728" s="7">
        <f>VLOOKUP(C12728,属性!A:D,3,FALSE)</f>
        <v>46088</v>
      </c>
      <c r="E12728" s="7" t="str">
        <f>VLOOKUP(C12728,属性!A:D,4,FALSE)</f>
        <v>否</v>
      </c>
      <c r="F12728" t="s">
        <v>21107</v>
      </c>
      <c r="G12728" t="s">
        <v>21108</v>
      </c>
      <c r="H12728" s="7">
        <v>46093</v>
      </c>
      <c r="I12728" t="s">
        <v>49</v>
      </c>
      <c r="J12728" t="s">
        <v>19</v>
      </c>
      <c r="K12728" s="7">
        <v>46094</v>
      </c>
    </row>
    <row r="12729" hidden="1" spans="1:11">
      <c r="A12729">
        <v>12729</v>
      </c>
      <c r="B12729" t="str">
        <f>VLOOKUP(C12729,属性!A:D,2,FALSE)</f>
        <v>瑞幸</v>
      </c>
      <c r="C12729" t="s">
        <v>19022</v>
      </c>
      <c r="D12729" s="7">
        <f>VLOOKUP(C12729,属性!A:D,3,FALSE)</f>
        <v>46088</v>
      </c>
      <c r="E12729" s="7" t="str">
        <f>VLOOKUP(C12729,属性!A:D,4,FALSE)</f>
        <v>否</v>
      </c>
      <c r="F12729" t="s">
        <v>21109</v>
      </c>
      <c r="G12729" t="s">
        <v>21110</v>
      </c>
      <c r="H12729" s="7">
        <v>46093</v>
      </c>
      <c r="I12729" t="s">
        <v>68</v>
      </c>
      <c r="J12729" t="s">
        <v>19</v>
      </c>
      <c r="K12729" s="7">
        <v>46094</v>
      </c>
    </row>
    <row r="12730" hidden="1" spans="1:11">
      <c r="A12730">
        <v>12730</v>
      </c>
      <c r="B12730" t="str">
        <f>VLOOKUP(C12730,属性!A:D,2,FALSE)</f>
        <v>瑞幸</v>
      </c>
      <c r="C12730" t="s">
        <v>19022</v>
      </c>
      <c r="D12730" s="7">
        <f>VLOOKUP(C12730,属性!A:D,3,FALSE)</f>
        <v>46088</v>
      </c>
      <c r="E12730" s="7" t="str">
        <f>VLOOKUP(C12730,属性!A:D,4,FALSE)</f>
        <v>否</v>
      </c>
      <c r="F12730" t="s">
        <v>21111</v>
      </c>
      <c r="G12730" t="s">
        <v>21112</v>
      </c>
      <c r="H12730" s="7">
        <v>46093</v>
      </c>
      <c r="I12730" t="s">
        <v>68</v>
      </c>
      <c r="J12730" t="s">
        <v>15</v>
      </c>
      <c r="K12730" s="7">
        <v>46094</v>
      </c>
    </row>
    <row r="12731" hidden="1" spans="1:11">
      <c r="A12731">
        <v>12731</v>
      </c>
      <c r="B12731" t="str">
        <f>VLOOKUP(C12731,属性!A:D,2,FALSE)</f>
        <v>瑞幸</v>
      </c>
      <c r="C12731" t="s">
        <v>19022</v>
      </c>
      <c r="D12731" s="7">
        <f>VLOOKUP(C12731,属性!A:D,3,FALSE)</f>
        <v>46088</v>
      </c>
      <c r="E12731" s="7" t="str">
        <f>VLOOKUP(C12731,属性!A:D,4,FALSE)</f>
        <v>否</v>
      </c>
      <c r="F12731" t="s">
        <v>21113</v>
      </c>
      <c r="G12731" t="s">
        <v>21114</v>
      </c>
      <c r="H12731" s="7">
        <v>46091</v>
      </c>
      <c r="I12731" t="s">
        <v>38</v>
      </c>
      <c r="J12731" t="s">
        <v>15</v>
      </c>
      <c r="K12731" s="7">
        <v>46094</v>
      </c>
    </row>
    <row r="12732" hidden="1" spans="1:11">
      <c r="A12732">
        <v>12732</v>
      </c>
      <c r="B12732" t="str">
        <f>VLOOKUP(C12732,属性!A:D,2,FALSE)</f>
        <v>瑞幸</v>
      </c>
      <c r="C12732" t="s">
        <v>19022</v>
      </c>
      <c r="D12732" s="7">
        <f>VLOOKUP(C12732,属性!A:D,3,FALSE)</f>
        <v>46088</v>
      </c>
      <c r="E12732" s="7" t="str">
        <f>VLOOKUP(C12732,属性!A:D,4,FALSE)</f>
        <v>否</v>
      </c>
      <c r="F12732" t="s">
        <v>9645</v>
      </c>
      <c r="G12732" t="s">
        <v>21115</v>
      </c>
      <c r="H12732" s="7">
        <v>46092</v>
      </c>
      <c r="I12732" t="s">
        <v>33</v>
      </c>
      <c r="J12732" t="s">
        <v>15</v>
      </c>
      <c r="K12732" s="7">
        <v>46094</v>
      </c>
    </row>
    <row r="12733" hidden="1" spans="1:11">
      <c r="A12733">
        <v>12733</v>
      </c>
      <c r="B12733" t="str">
        <f>VLOOKUP(C12733,属性!A:D,2,FALSE)</f>
        <v>瑞幸</v>
      </c>
      <c r="C12733" t="s">
        <v>19022</v>
      </c>
      <c r="D12733" s="7">
        <f>VLOOKUP(C12733,属性!A:D,3,FALSE)</f>
        <v>46088</v>
      </c>
      <c r="E12733" s="7" t="str">
        <f>VLOOKUP(C12733,属性!A:D,4,FALSE)</f>
        <v>否</v>
      </c>
      <c r="F12733" t="s">
        <v>21116</v>
      </c>
      <c r="G12733" t="s">
        <v>21117</v>
      </c>
      <c r="H12733" s="7">
        <v>46091</v>
      </c>
      <c r="I12733" t="s">
        <v>122</v>
      </c>
      <c r="J12733" t="s">
        <v>19</v>
      </c>
      <c r="K12733" s="7">
        <v>46094</v>
      </c>
    </row>
    <row r="12734" hidden="1" spans="1:11">
      <c r="A12734">
        <v>12734</v>
      </c>
      <c r="B12734" t="str">
        <f>VLOOKUP(C12734,属性!A:D,2,FALSE)</f>
        <v>瑞幸</v>
      </c>
      <c r="C12734" t="s">
        <v>19022</v>
      </c>
      <c r="D12734" s="7">
        <f>VLOOKUP(C12734,属性!A:D,3,FALSE)</f>
        <v>46088</v>
      </c>
      <c r="E12734" s="7" t="str">
        <f>VLOOKUP(C12734,属性!A:D,4,FALSE)</f>
        <v>否</v>
      </c>
      <c r="F12734" t="s">
        <v>21118</v>
      </c>
      <c r="G12734" t="s">
        <v>21119</v>
      </c>
      <c r="H12734" s="7">
        <v>46092</v>
      </c>
      <c r="I12734" t="s">
        <v>122</v>
      </c>
      <c r="J12734" t="s">
        <v>19</v>
      </c>
      <c r="K12734" s="7">
        <v>46094</v>
      </c>
    </row>
    <row r="12735" hidden="1" spans="1:11">
      <c r="A12735">
        <v>12735</v>
      </c>
      <c r="B12735" t="str">
        <f>VLOOKUP(C12735,属性!A:D,2,FALSE)</f>
        <v>瑞幸</v>
      </c>
      <c r="C12735" t="s">
        <v>19022</v>
      </c>
      <c r="D12735" s="7">
        <f>VLOOKUP(C12735,属性!A:D,3,FALSE)</f>
        <v>46088</v>
      </c>
      <c r="E12735" s="7" t="str">
        <f>VLOOKUP(C12735,属性!A:D,4,FALSE)</f>
        <v>否</v>
      </c>
      <c r="F12735" t="s">
        <v>15101</v>
      </c>
      <c r="G12735" t="s">
        <v>21120</v>
      </c>
      <c r="H12735" s="7">
        <v>46091</v>
      </c>
      <c r="I12735" t="s">
        <v>68</v>
      </c>
      <c r="J12735" t="s">
        <v>19</v>
      </c>
      <c r="K12735" s="7">
        <v>46094</v>
      </c>
    </row>
    <row r="12736" hidden="1" spans="1:11">
      <c r="A12736">
        <v>12736</v>
      </c>
      <c r="B12736" t="str">
        <f>VLOOKUP(C12736,属性!A:D,2,FALSE)</f>
        <v>瑞幸</v>
      </c>
      <c r="C12736" t="s">
        <v>19022</v>
      </c>
      <c r="D12736" s="7">
        <f>VLOOKUP(C12736,属性!A:D,3,FALSE)</f>
        <v>46088</v>
      </c>
      <c r="E12736" s="7" t="str">
        <f>VLOOKUP(C12736,属性!A:D,4,FALSE)</f>
        <v>否</v>
      </c>
      <c r="F12736" t="s">
        <v>21121</v>
      </c>
      <c r="G12736" t="s">
        <v>21122</v>
      </c>
      <c r="H12736" s="7">
        <v>46091</v>
      </c>
      <c r="I12736" t="s">
        <v>14</v>
      </c>
      <c r="J12736" t="s">
        <v>19</v>
      </c>
      <c r="K12736" s="7">
        <v>46094</v>
      </c>
    </row>
    <row r="12737" hidden="1" spans="1:11">
      <c r="A12737">
        <v>12737</v>
      </c>
      <c r="B12737" t="str">
        <f>VLOOKUP(C12737,属性!A:D,2,FALSE)</f>
        <v>瑞幸</v>
      </c>
      <c r="C12737" t="s">
        <v>19022</v>
      </c>
      <c r="D12737" s="7">
        <f>VLOOKUP(C12737,属性!A:D,3,FALSE)</f>
        <v>46088</v>
      </c>
      <c r="E12737" s="7" t="str">
        <f>VLOOKUP(C12737,属性!A:D,4,FALSE)</f>
        <v>否</v>
      </c>
      <c r="F12737" t="s">
        <v>21123</v>
      </c>
      <c r="G12737" t="s">
        <v>21124</v>
      </c>
      <c r="H12737" s="7">
        <v>46091</v>
      </c>
      <c r="I12737" t="s">
        <v>14</v>
      </c>
      <c r="J12737" t="s">
        <v>19</v>
      </c>
      <c r="K12737" s="7">
        <v>46094</v>
      </c>
    </row>
    <row r="12738" hidden="1" spans="1:11">
      <c r="A12738">
        <v>12738</v>
      </c>
      <c r="B12738" t="str">
        <f>VLOOKUP(C12738,属性!A:D,2,FALSE)</f>
        <v>瑞幸</v>
      </c>
      <c r="C12738" t="s">
        <v>19022</v>
      </c>
      <c r="D12738" s="7">
        <f>VLOOKUP(C12738,属性!A:D,3,FALSE)</f>
        <v>46088</v>
      </c>
      <c r="E12738" s="7" t="str">
        <f>VLOOKUP(C12738,属性!A:D,4,FALSE)</f>
        <v>否</v>
      </c>
      <c r="F12738" t="s">
        <v>21125</v>
      </c>
      <c r="G12738" t="s">
        <v>21126</v>
      </c>
      <c r="H12738" s="7">
        <v>46091</v>
      </c>
      <c r="I12738" t="s">
        <v>14</v>
      </c>
      <c r="J12738" t="s">
        <v>19</v>
      </c>
      <c r="K12738" s="7">
        <v>46094</v>
      </c>
    </row>
    <row r="12739" hidden="1" spans="1:11">
      <c r="A12739">
        <v>12739</v>
      </c>
      <c r="B12739" t="str">
        <f>VLOOKUP(C12739,属性!A:D,2,FALSE)</f>
        <v>瑞幸</v>
      </c>
      <c r="C12739" t="s">
        <v>19022</v>
      </c>
      <c r="D12739" s="7">
        <f>VLOOKUP(C12739,属性!A:D,3,FALSE)</f>
        <v>46088</v>
      </c>
      <c r="E12739" s="7" t="str">
        <f>VLOOKUP(C12739,属性!A:D,4,FALSE)</f>
        <v>否</v>
      </c>
      <c r="F12739" t="s">
        <v>21127</v>
      </c>
      <c r="G12739" t="s">
        <v>21128</v>
      </c>
      <c r="H12739" s="7">
        <v>46091</v>
      </c>
      <c r="I12739" t="s">
        <v>14</v>
      </c>
      <c r="J12739" t="s">
        <v>19</v>
      </c>
      <c r="K12739" s="7">
        <v>46094</v>
      </c>
    </row>
    <row r="12740" hidden="1" spans="1:11">
      <c r="A12740">
        <v>12740</v>
      </c>
      <c r="B12740" t="str">
        <f>VLOOKUP(C12740,属性!A:D,2,FALSE)</f>
        <v>瑞幸</v>
      </c>
      <c r="C12740" t="s">
        <v>19022</v>
      </c>
      <c r="D12740" s="7">
        <f>VLOOKUP(C12740,属性!A:D,3,FALSE)</f>
        <v>46088</v>
      </c>
      <c r="E12740" s="7" t="str">
        <f>VLOOKUP(C12740,属性!A:D,4,FALSE)</f>
        <v>否</v>
      </c>
      <c r="F12740" t="s">
        <v>21129</v>
      </c>
      <c r="G12740" t="s">
        <v>21130</v>
      </c>
      <c r="H12740" s="7">
        <v>46091</v>
      </c>
      <c r="I12740" t="s">
        <v>74</v>
      </c>
      <c r="J12740" t="s">
        <v>19</v>
      </c>
      <c r="K12740" s="7">
        <v>46094</v>
      </c>
    </row>
    <row r="12741" hidden="1" spans="1:11">
      <c r="A12741">
        <v>12741</v>
      </c>
      <c r="B12741" t="str">
        <f>VLOOKUP(C12741,属性!A:D,2,FALSE)</f>
        <v>瑞幸</v>
      </c>
      <c r="C12741" t="s">
        <v>19022</v>
      </c>
      <c r="D12741" s="7">
        <f>VLOOKUP(C12741,属性!A:D,3,FALSE)</f>
        <v>46088</v>
      </c>
      <c r="E12741" s="7" t="str">
        <f>VLOOKUP(C12741,属性!A:D,4,FALSE)</f>
        <v>否</v>
      </c>
      <c r="F12741" t="s">
        <v>21131</v>
      </c>
      <c r="G12741" t="s">
        <v>21132</v>
      </c>
      <c r="H12741" s="7">
        <v>46092</v>
      </c>
      <c r="I12741" t="s">
        <v>14</v>
      </c>
      <c r="J12741" t="s">
        <v>19</v>
      </c>
      <c r="K12741" s="7">
        <v>46094</v>
      </c>
    </row>
    <row r="12742" hidden="1" spans="1:11">
      <c r="A12742">
        <v>12742</v>
      </c>
      <c r="B12742" t="str">
        <f>VLOOKUP(C12742,属性!A:D,2,FALSE)</f>
        <v>瑞幸</v>
      </c>
      <c r="C12742" t="s">
        <v>19022</v>
      </c>
      <c r="D12742" s="7">
        <f>VLOOKUP(C12742,属性!A:D,3,FALSE)</f>
        <v>46088</v>
      </c>
      <c r="E12742" s="7" t="str">
        <f>VLOOKUP(C12742,属性!A:D,4,FALSE)</f>
        <v>否</v>
      </c>
      <c r="F12742" t="s">
        <v>21133</v>
      </c>
      <c r="G12742" t="s">
        <v>21134</v>
      </c>
      <c r="H12742" s="7">
        <v>46092</v>
      </c>
      <c r="I12742" t="s">
        <v>14</v>
      </c>
      <c r="J12742" t="s">
        <v>19</v>
      </c>
      <c r="K12742" s="7">
        <v>46094</v>
      </c>
    </row>
    <row r="12743" spans="1:11">
      <c r="A12743">
        <v>12743</v>
      </c>
      <c r="B12743" t="str">
        <f>VLOOKUP(C12743,属性!A:D,2,FALSE)</f>
        <v>瑞幸</v>
      </c>
      <c r="C12743" t="s">
        <v>19022</v>
      </c>
      <c r="D12743" s="7">
        <f>VLOOKUP(C12743,属性!A:D,3,FALSE)</f>
        <v>46088</v>
      </c>
      <c r="E12743" s="7" t="str">
        <f>VLOOKUP(C12743,属性!A:D,4,FALSE)</f>
        <v>否</v>
      </c>
      <c r="F12743" t="s">
        <v>21135</v>
      </c>
      <c r="G12743" t="s">
        <v>21136</v>
      </c>
      <c r="H12743" s="7">
        <v>46092</v>
      </c>
      <c r="I12743" t="s">
        <v>52</v>
      </c>
      <c r="J12743" t="s">
        <v>30</v>
      </c>
      <c r="K12743" s="7">
        <v>46094</v>
      </c>
    </row>
    <row r="12744" hidden="1" spans="1:11">
      <c r="A12744">
        <v>12744</v>
      </c>
      <c r="B12744" t="str">
        <f>VLOOKUP(C12744,属性!A:D,2,FALSE)</f>
        <v>瑞幸</v>
      </c>
      <c r="C12744" t="s">
        <v>19022</v>
      </c>
      <c r="D12744" s="7">
        <f>VLOOKUP(C12744,属性!A:D,3,FALSE)</f>
        <v>46088</v>
      </c>
      <c r="E12744" s="7" t="str">
        <f>VLOOKUP(C12744,属性!A:D,4,FALSE)</f>
        <v>否</v>
      </c>
      <c r="F12744" t="s">
        <v>21137</v>
      </c>
      <c r="G12744" t="s">
        <v>16481</v>
      </c>
      <c r="H12744" s="7">
        <v>46093</v>
      </c>
      <c r="I12744" t="s">
        <v>365</v>
      </c>
      <c r="J12744" t="s">
        <v>19</v>
      </c>
      <c r="K12744" s="7">
        <v>46094</v>
      </c>
    </row>
    <row r="12745" spans="1:11">
      <c r="A12745">
        <v>12745</v>
      </c>
      <c r="B12745" t="str">
        <f>VLOOKUP(C12745,属性!A:D,2,FALSE)</f>
        <v>瑞幸</v>
      </c>
      <c r="C12745" t="s">
        <v>19022</v>
      </c>
      <c r="D12745" s="7">
        <f>VLOOKUP(C12745,属性!A:D,3,FALSE)</f>
        <v>46088</v>
      </c>
      <c r="E12745" s="7" t="str">
        <f>VLOOKUP(C12745,属性!A:D,4,FALSE)</f>
        <v>否</v>
      </c>
      <c r="F12745" t="s">
        <v>21138</v>
      </c>
      <c r="G12745" t="s">
        <v>21139</v>
      </c>
      <c r="H12745" s="7">
        <v>46089</v>
      </c>
      <c r="I12745" t="s">
        <v>38</v>
      </c>
      <c r="J12745" t="s">
        <v>30</v>
      </c>
      <c r="K12745" s="7">
        <v>46094</v>
      </c>
    </row>
    <row r="12746" hidden="1" spans="1:11">
      <c r="A12746">
        <v>12746</v>
      </c>
      <c r="B12746" t="str">
        <f>VLOOKUP(C12746,属性!A:D,2,FALSE)</f>
        <v>瑞幸</v>
      </c>
      <c r="C12746" t="s">
        <v>19022</v>
      </c>
      <c r="D12746" s="7">
        <f>VLOOKUP(C12746,属性!A:D,3,FALSE)</f>
        <v>46088</v>
      </c>
      <c r="E12746" s="7" t="str">
        <f>VLOOKUP(C12746,属性!A:D,4,FALSE)</f>
        <v>否</v>
      </c>
      <c r="F12746" t="s">
        <v>21140</v>
      </c>
      <c r="G12746" t="s">
        <v>21141</v>
      </c>
      <c r="H12746" s="7">
        <v>46089</v>
      </c>
      <c r="I12746" t="s">
        <v>122</v>
      </c>
      <c r="J12746" t="s">
        <v>19</v>
      </c>
      <c r="K12746" s="7">
        <v>46094</v>
      </c>
    </row>
    <row r="12747" spans="1:11">
      <c r="A12747">
        <v>12747</v>
      </c>
      <c r="B12747" t="str">
        <f>VLOOKUP(C12747,属性!A:D,2,FALSE)</f>
        <v>瑞幸</v>
      </c>
      <c r="C12747" t="s">
        <v>19022</v>
      </c>
      <c r="D12747" s="7">
        <f>VLOOKUP(C12747,属性!A:D,3,FALSE)</f>
        <v>46088</v>
      </c>
      <c r="E12747" s="7" t="str">
        <f>VLOOKUP(C12747,属性!A:D,4,FALSE)</f>
        <v>否</v>
      </c>
      <c r="F12747" t="s">
        <v>21142</v>
      </c>
      <c r="G12747" t="s">
        <v>21143</v>
      </c>
      <c r="H12747" s="7">
        <v>46092</v>
      </c>
      <c r="I12747" t="s">
        <v>38</v>
      </c>
      <c r="J12747" t="s">
        <v>30</v>
      </c>
      <c r="K12747" s="7">
        <v>46094</v>
      </c>
    </row>
    <row r="12748" spans="1:11">
      <c r="A12748">
        <v>12748</v>
      </c>
      <c r="B12748" t="str">
        <f>VLOOKUP(C12748,属性!A:D,2,FALSE)</f>
        <v>瑞幸</v>
      </c>
      <c r="C12748" t="s">
        <v>19022</v>
      </c>
      <c r="D12748" s="7">
        <f>VLOOKUP(C12748,属性!A:D,3,FALSE)</f>
        <v>46088</v>
      </c>
      <c r="E12748" s="7" t="str">
        <f>VLOOKUP(C12748,属性!A:D,4,FALSE)</f>
        <v>否</v>
      </c>
      <c r="F12748" t="s">
        <v>21142</v>
      </c>
      <c r="G12748" t="s">
        <v>21144</v>
      </c>
      <c r="H12748" s="7">
        <v>46092</v>
      </c>
      <c r="I12748" t="s">
        <v>38</v>
      </c>
      <c r="J12748" t="s">
        <v>30</v>
      </c>
      <c r="K12748" s="7">
        <v>46094</v>
      </c>
    </row>
    <row r="12749" spans="1:11">
      <c r="A12749">
        <v>12749</v>
      </c>
      <c r="B12749" t="str">
        <f>VLOOKUP(C12749,属性!A:D,2,FALSE)</f>
        <v>瑞幸</v>
      </c>
      <c r="C12749" t="s">
        <v>19022</v>
      </c>
      <c r="D12749" s="7">
        <f>VLOOKUP(C12749,属性!A:D,3,FALSE)</f>
        <v>46088</v>
      </c>
      <c r="E12749" s="7" t="str">
        <f>VLOOKUP(C12749,属性!A:D,4,FALSE)</f>
        <v>否</v>
      </c>
      <c r="F12749" t="s">
        <v>21145</v>
      </c>
      <c r="G12749" t="s">
        <v>205</v>
      </c>
      <c r="H12749" s="7">
        <v>46094</v>
      </c>
      <c r="I12749" t="s">
        <v>125</v>
      </c>
      <c r="J12749" t="s">
        <v>30</v>
      </c>
      <c r="K12749" s="7">
        <v>46094</v>
      </c>
    </row>
    <row r="12750" hidden="1" spans="1:11">
      <c r="A12750">
        <v>12750</v>
      </c>
      <c r="B12750" t="str">
        <f>VLOOKUP(C12750,属性!A:D,2,FALSE)</f>
        <v>瑞幸</v>
      </c>
      <c r="C12750" t="s">
        <v>19022</v>
      </c>
      <c r="D12750" s="7">
        <f>VLOOKUP(C12750,属性!A:D,3,FALSE)</f>
        <v>46088</v>
      </c>
      <c r="E12750" s="7" t="str">
        <f>VLOOKUP(C12750,属性!A:D,4,FALSE)</f>
        <v>否</v>
      </c>
      <c r="F12750" t="s">
        <v>21146</v>
      </c>
      <c r="G12750" t="s">
        <v>2121</v>
      </c>
      <c r="H12750" s="7">
        <v>46092</v>
      </c>
      <c r="I12750" t="s">
        <v>348</v>
      </c>
      <c r="J12750" t="s">
        <v>15</v>
      </c>
      <c r="K12750" s="7">
        <v>46094</v>
      </c>
    </row>
    <row r="12751" hidden="1" spans="1:11">
      <c r="A12751">
        <v>12751</v>
      </c>
      <c r="B12751" t="str">
        <f>VLOOKUP(C12751,属性!A:D,2,FALSE)</f>
        <v>瑞幸</v>
      </c>
      <c r="C12751" t="s">
        <v>19022</v>
      </c>
      <c r="D12751" s="7">
        <f>VLOOKUP(C12751,属性!A:D,3,FALSE)</f>
        <v>46088</v>
      </c>
      <c r="E12751" s="7" t="str">
        <f>VLOOKUP(C12751,属性!A:D,4,FALSE)</f>
        <v>否</v>
      </c>
      <c r="F12751" t="s">
        <v>21146</v>
      </c>
      <c r="G12751" t="s">
        <v>21147</v>
      </c>
      <c r="H12751" s="7">
        <v>46092</v>
      </c>
      <c r="I12751" t="s">
        <v>348</v>
      </c>
      <c r="J12751" t="s">
        <v>15</v>
      </c>
      <c r="K12751" s="7">
        <v>46094</v>
      </c>
    </row>
    <row r="12752" hidden="1" spans="1:11">
      <c r="A12752">
        <v>12752</v>
      </c>
      <c r="B12752" t="str">
        <f>VLOOKUP(C12752,属性!A:D,2,FALSE)</f>
        <v>瑞幸</v>
      </c>
      <c r="C12752" t="s">
        <v>19022</v>
      </c>
      <c r="D12752" s="7">
        <f>VLOOKUP(C12752,属性!A:D,3,FALSE)</f>
        <v>46088</v>
      </c>
      <c r="E12752" s="7" t="str">
        <f>VLOOKUP(C12752,属性!A:D,4,FALSE)</f>
        <v>否</v>
      </c>
      <c r="F12752" t="s">
        <v>21148</v>
      </c>
      <c r="G12752" t="s">
        <v>21149</v>
      </c>
      <c r="H12752" s="7">
        <v>46094</v>
      </c>
      <c r="I12752" t="s">
        <v>14</v>
      </c>
      <c r="J12752" t="s">
        <v>15</v>
      </c>
      <c r="K12752" s="7">
        <v>46094</v>
      </c>
    </row>
    <row r="12753" spans="1:11">
      <c r="A12753">
        <v>12753</v>
      </c>
      <c r="B12753" t="str">
        <f>VLOOKUP(C12753,属性!A:D,2,FALSE)</f>
        <v>瑞幸</v>
      </c>
      <c r="C12753" t="s">
        <v>19022</v>
      </c>
      <c r="D12753" s="7">
        <f>VLOOKUP(C12753,属性!A:D,3,FALSE)</f>
        <v>46088</v>
      </c>
      <c r="E12753" s="7" t="str">
        <f>VLOOKUP(C12753,属性!A:D,4,FALSE)</f>
        <v>否</v>
      </c>
      <c r="F12753" t="s">
        <v>10326</v>
      </c>
      <c r="G12753" t="s">
        <v>21150</v>
      </c>
      <c r="H12753" s="7">
        <v>46089</v>
      </c>
      <c r="I12753" t="s">
        <v>18</v>
      </c>
      <c r="J12753" t="s">
        <v>30</v>
      </c>
      <c r="K12753" s="7">
        <v>46094</v>
      </c>
    </row>
    <row r="12754" hidden="1" spans="1:11">
      <c r="A12754">
        <v>12754</v>
      </c>
      <c r="B12754" t="str">
        <f>VLOOKUP(C12754,属性!A:D,2,FALSE)</f>
        <v>瑞幸</v>
      </c>
      <c r="C12754" t="s">
        <v>19022</v>
      </c>
      <c r="D12754" s="7">
        <f>VLOOKUP(C12754,属性!A:D,3,FALSE)</f>
        <v>46088</v>
      </c>
      <c r="E12754" s="7" t="str">
        <f>VLOOKUP(C12754,属性!A:D,4,FALSE)</f>
        <v>否</v>
      </c>
      <c r="F12754" t="s">
        <v>21140</v>
      </c>
      <c r="G12754" t="s">
        <v>21151</v>
      </c>
      <c r="H12754" s="7">
        <v>46089</v>
      </c>
      <c r="I12754" t="s">
        <v>122</v>
      </c>
      <c r="J12754" t="s">
        <v>19</v>
      </c>
      <c r="K12754" s="7">
        <v>46094</v>
      </c>
    </row>
    <row r="12755" hidden="1" spans="1:11">
      <c r="A12755">
        <v>12755</v>
      </c>
      <c r="B12755" t="str">
        <f>VLOOKUP(C12755,属性!A:D,2,FALSE)</f>
        <v>瑞幸</v>
      </c>
      <c r="C12755" t="s">
        <v>19022</v>
      </c>
      <c r="D12755" s="7">
        <f>VLOOKUP(C12755,属性!A:D,3,FALSE)</f>
        <v>46088</v>
      </c>
      <c r="E12755" s="7" t="str">
        <f>VLOOKUP(C12755,属性!A:D,4,FALSE)</f>
        <v>否</v>
      </c>
      <c r="F12755" t="s">
        <v>21152</v>
      </c>
      <c r="G12755" t="s">
        <v>21153</v>
      </c>
      <c r="H12755" s="7">
        <v>46094</v>
      </c>
      <c r="I12755" t="s">
        <v>22</v>
      </c>
      <c r="J12755" t="s">
        <v>19</v>
      </c>
      <c r="K12755" s="7">
        <v>46094</v>
      </c>
    </row>
    <row r="12756" spans="1:11">
      <c r="A12756">
        <v>12756</v>
      </c>
      <c r="B12756" t="str">
        <f>VLOOKUP(C12756,属性!A:D,2,FALSE)</f>
        <v>瑞幸</v>
      </c>
      <c r="C12756" t="s">
        <v>19022</v>
      </c>
      <c r="D12756" s="7">
        <f>VLOOKUP(C12756,属性!A:D,3,FALSE)</f>
        <v>46088</v>
      </c>
      <c r="E12756" s="7" t="str">
        <f>VLOOKUP(C12756,属性!A:D,4,FALSE)</f>
        <v>否</v>
      </c>
      <c r="F12756" t="s">
        <v>21154</v>
      </c>
      <c r="G12756" t="s">
        <v>205</v>
      </c>
      <c r="H12756" s="7">
        <v>46090</v>
      </c>
      <c r="I12756" t="s">
        <v>125</v>
      </c>
      <c r="J12756" t="s">
        <v>30</v>
      </c>
      <c r="K12756" s="7">
        <v>46094</v>
      </c>
    </row>
    <row r="12757" spans="1:11">
      <c r="A12757">
        <v>12757</v>
      </c>
      <c r="B12757" t="str">
        <f>VLOOKUP(C12757,属性!A:D,2,FALSE)</f>
        <v>瑞幸</v>
      </c>
      <c r="C12757" t="s">
        <v>19022</v>
      </c>
      <c r="D12757" s="7">
        <f>VLOOKUP(C12757,属性!A:D,3,FALSE)</f>
        <v>46088</v>
      </c>
      <c r="E12757" s="7" t="str">
        <f>VLOOKUP(C12757,属性!A:D,4,FALSE)</f>
        <v>否</v>
      </c>
      <c r="F12757" t="s">
        <v>21154</v>
      </c>
      <c r="G12757" t="s">
        <v>21155</v>
      </c>
      <c r="H12757" s="7">
        <v>46090</v>
      </c>
      <c r="I12757" t="s">
        <v>125</v>
      </c>
      <c r="J12757" t="s">
        <v>30</v>
      </c>
      <c r="K12757" s="7">
        <v>46094</v>
      </c>
    </row>
    <row r="12758" hidden="1" spans="1:11">
      <c r="A12758">
        <v>12758</v>
      </c>
      <c r="B12758" t="str">
        <f>VLOOKUP(C12758,属性!A:D,2,FALSE)</f>
        <v>瑞幸</v>
      </c>
      <c r="C12758" t="s">
        <v>19022</v>
      </c>
      <c r="D12758" s="7">
        <f>VLOOKUP(C12758,属性!A:D,3,FALSE)</f>
        <v>46088</v>
      </c>
      <c r="E12758" s="7" t="str">
        <f>VLOOKUP(C12758,属性!A:D,4,FALSE)</f>
        <v>否</v>
      </c>
      <c r="F12758" t="s">
        <v>21156</v>
      </c>
      <c r="G12758" t="s">
        <v>21157</v>
      </c>
      <c r="H12758" s="7">
        <v>46094</v>
      </c>
      <c r="I12758" t="s">
        <v>254</v>
      </c>
      <c r="J12758" t="s">
        <v>19</v>
      </c>
      <c r="K12758" s="7">
        <v>46094</v>
      </c>
    </row>
    <row r="12759" spans="1:11">
      <c r="A12759">
        <v>12759</v>
      </c>
      <c r="B12759" t="str">
        <f>VLOOKUP(C12759,属性!A:D,2,FALSE)</f>
        <v>瑞幸</v>
      </c>
      <c r="C12759" t="s">
        <v>19022</v>
      </c>
      <c r="D12759" s="7">
        <f>VLOOKUP(C12759,属性!A:D,3,FALSE)</f>
        <v>46088</v>
      </c>
      <c r="E12759" s="7" t="str">
        <f>VLOOKUP(C12759,属性!A:D,4,FALSE)</f>
        <v>否</v>
      </c>
      <c r="F12759" t="s">
        <v>21158</v>
      </c>
      <c r="G12759" t="s">
        <v>21159</v>
      </c>
      <c r="H12759" s="7">
        <v>46089</v>
      </c>
      <c r="I12759" t="s">
        <v>18</v>
      </c>
      <c r="J12759" t="s">
        <v>30</v>
      </c>
      <c r="K12759" s="7">
        <v>46094</v>
      </c>
    </row>
    <row r="12760" hidden="1" spans="1:11">
      <c r="A12760">
        <v>12760</v>
      </c>
      <c r="B12760" t="str">
        <f>VLOOKUP(C12760,属性!A:D,2,FALSE)</f>
        <v>瑞幸</v>
      </c>
      <c r="C12760" t="s">
        <v>19022</v>
      </c>
      <c r="D12760" s="7">
        <f>VLOOKUP(C12760,属性!A:D,3,FALSE)</f>
        <v>46088</v>
      </c>
      <c r="E12760" s="7" t="str">
        <f>VLOOKUP(C12760,属性!A:D,4,FALSE)</f>
        <v>否</v>
      </c>
      <c r="F12760" t="s">
        <v>21140</v>
      </c>
      <c r="G12760" t="s">
        <v>21160</v>
      </c>
      <c r="H12760" s="7">
        <v>46089</v>
      </c>
      <c r="I12760" t="s">
        <v>122</v>
      </c>
      <c r="J12760" t="s">
        <v>19</v>
      </c>
      <c r="K12760" s="7">
        <v>46094</v>
      </c>
    </row>
    <row r="12761" spans="1:11">
      <c r="A12761">
        <v>12761</v>
      </c>
      <c r="B12761" t="str">
        <f>VLOOKUP(C12761,属性!A:D,2,FALSE)</f>
        <v>瑞幸</v>
      </c>
      <c r="C12761" t="s">
        <v>19022</v>
      </c>
      <c r="D12761" s="7">
        <f>VLOOKUP(C12761,属性!A:D,3,FALSE)</f>
        <v>46088</v>
      </c>
      <c r="E12761" s="7" t="str">
        <f>VLOOKUP(C12761,属性!A:D,4,FALSE)</f>
        <v>否</v>
      </c>
      <c r="F12761" t="s">
        <v>21161</v>
      </c>
      <c r="G12761" t="s">
        <v>205</v>
      </c>
      <c r="H12761" s="7">
        <v>46093</v>
      </c>
      <c r="I12761" t="s">
        <v>29</v>
      </c>
      <c r="J12761" t="s">
        <v>30</v>
      </c>
      <c r="K12761" s="7">
        <v>46094</v>
      </c>
    </row>
    <row r="12762" hidden="1" spans="1:11">
      <c r="A12762">
        <v>12762</v>
      </c>
      <c r="B12762" t="str">
        <f>VLOOKUP(C12762,属性!A:D,2,FALSE)</f>
        <v>瑞幸</v>
      </c>
      <c r="C12762" t="s">
        <v>19022</v>
      </c>
      <c r="D12762" s="7">
        <f>VLOOKUP(C12762,属性!A:D,3,FALSE)</f>
        <v>46088</v>
      </c>
      <c r="E12762" s="7" t="str">
        <f>VLOOKUP(C12762,属性!A:D,4,FALSE)</f>
        <v>否</v>
      </c>
      <c r="F12762" t="s">
        <v>20788</v>
      </c>
      <c r="G12762" t="s">
        <v>21162</v>
      </c>
      <c r="H12762" s="7">
        <v>46089</v>
      </c>
      <c r="I12762" t="s">
        <v>49</v>
      </c>
      <c r="J12762" t="s">
        <v>15</v>
      </c>
      <c r="K12762" s="7">
        <v>46094</v>
      </c>
    </row>
    <row r="12763" spans="1:11">
      <c r="A12763">
        <v>12763</v>
      </c>
      <c r="B12763" t="str">
        <f>VLOOKUP(C12763,属性!A:D,2,FALSE)</f>
        <v>瑞幸</v>
      </c>
      <c r="C12763" t="s">
        <v>19022</v>
      </c>
      <c r="D12763" s="7">
        <f>VLOOKUP(C12763,属性!A:D,3,FALSE)</f>
        <v>46088</v>
      </c>
      <c r="E12763" s="7" t="str">
        <f>VLOOKUP(C12763,属性!A:D,4,FALSE)</f>
        <v>否</v>
      </c>
      <c r="F12763" t="s">
        <v>21163</v>
      </c>
      <c r="G12763" t="s">
        <v>21164</v>
      </c>
      <c r="H12763" s="7">
        <v>46093</v>
      </c>
      <c r="I12763" t="s">
        <v>74</v>
      </c>
      <c r="J12763" t="s">
        <v>30</v>
      </c>
      <c r="K12763" s="7">
        <v>46094</v>
      </c>
    </row>
    <row r="12764" hidden="1" spans="1:11">
      <c r="A12764">
        <v>12764</v>
      </c>
      <c r="B12764" t="str">
        <f>VLOOKUP(C12764,属性!A:D,2,FALSE)</f>
        <v>瑞幸</v>
      </c>
      <c r="C12764" t="s">
        <v>19022</v>
      </c>
      <c r="D12764" s="7">
        <f>VLOOKUP(C12764,属性!A:D,3,FALSE)</f>
        <v>46088</v>
      </c>
      <c r="E12764" s="7" t="str">
        <f>VLOOKUP(C12764,属性!A:D,4,FALSE)</f>
        <v>否</v>
      </c>
      <c r="F12764" t="s">
        <v>21165</v>
      </c>
      <c r="G12764" t="s">
        <v>21166</v>
      </c>
      <c r="H12764" s="7">
        <v>46089</v>
      </c>
      <c r="I12764" t="s">
        <v>14</v>
      </c>
      <c r="J12764" t="s">
        <v>19</v>
      </c>
      <c r="K12764" s="7">
        <v>46094</v>
      </c>
    </row>
    <row r="12765" hidden="1" spans="1:11">
      <c r="A12765">
        <v>12765</v>
      </c>
      <c r="B12765" t="str">
        <f>VLOOKUP(C12765,属性!A:D,2,FALSE)</f>
        <v>瑞幸</v>
      </c>
      <c r="C12765" t="s">
        <v>19022</v>
      </c>
      <c r="D12765" s="7">
        <f>VLOOKUP(C12765,属性!A:D,3,FALSE)</f>
        <v>46088</v>
      </c>
      <c r="E12765" s="7" t="str">
        <f>VLOOKUP(C12765,属性!A:D,4,FALSE)</f>
        <v>否</v>
      </c>
      <c r="F12765" t="s">
        <v>21165</v>
      </c>
      <c r="G12765" t="s">
        <v>21167</v>
      </c>
      <c r="H12765" s="7">
        <v>46089</v>
      </c>
      <c r="I12765" t="s">
        <v>14</v>
      </c>
      <c r="J12765" t="s">
        <v>19</v>
      </c>
      <c r="K12765" s="7">
        <v>46094</v>
      </c>
    </row>
    <row r="12766" spans="1:11">
      <c r="A12766">
        <v>12766</v>
      </c>
      <c r="B12766" t="str">
        <f>VLOOKUP(C12766,属性!A:D,2,FALSE)</f>
        <v>瑞幸</v>
      </c>
      <c r="C12766" t="s">
        <v>19022</v>
      </c>
      <c r="D12766" s="7">
        <f>VLOOKUP(C12766,属性!A:D,3,FALSE)</f>
        <v>46088</v>
      </c>
      <c r="E12766" s="7" t="str">
        <f>VLOOKUP(C12766,属性!A:D,4,FALSE)</f>
        <v>否</v>
      </c>
      <c r="F12766" t="s">
        <v>4259</v>
      </c>
      <c r="G12766" t="s">
        <v>205</v>
      </c>
      <c r="H12766" s="7">
        <v>46093</v>
      </c>
      <c r="I12766" t="s">
        <v>119</v>
      </c>
      <c r="J12766" t="s">
        <v>30</v>
      </c>
      <c r="K12766" s="7">
        <v>46094</v>
      </c>
    </row>
    <row r="12767" hidden="1" spans="1:11">
      <c r="A12767">
        <v>12767</v>
      </c>
      <c r="B12767" t="str">
        <f>VLOOKUP(C12767,属性!A:D,2,FALSE)</f>
        <v>瑞幸</v>
      </c>
      <c r="C12767" t="s">
        <v>19022</v>
      </c>
      <c r="D12767" s="7">
        <f>VLOOKUP(C12767,属性!A:D,3,FALSE)</f>
        <v>46088</v>
      </c>
      <c r="E12767" s="7" t="str">
        <f>VLOOKUP(C12767,属性!A:D,4,FALSE)</f>
        <v>否</v>
      </c>
      <c r="F12767" t="s">
        <v>21168</v>
      </c>
      <c r="G12767" t="s">
        <v>21169</v>
      </c>
      <c r="H12767" s="7">
        <v>46089</v>
      </c>
      <c r="I12767" t="s">
        <v>74</v>
      </c>
      <c r="J12767" t="s">
        <v>15</v>
      </c>
      <c r="K12767" s="7">
        <v>46094</v>
      </c>
    </row>
    <row r="12768" spans="1:11">
      <c r="A12768">
        <v>12768</v>
      </c>
      <c r="B12768" t="str">
        <f>VLOOKUP(C12768,属性!A:D,2,FALSE)</f>
        <v>瑞幸</v>
      </c>
      <c r="C12768" t="s">
        <v>19022</v>
      </c>
      <c r="D12768" s="7">
        <f>VLOOKUP(C12768,属性!A:D,3,FALSE)</f>
        <v>46088</v>
      </c>
      <c r="E12768" s="7" t="str">
        <f>VLOOKUP(C12768,属性!A:D,4,FALSE)</f>
        <v>否</v>
      </c>
      <c r="F12768" t="s">
        <v>21170</v>
      </c>
      <c r="G12768" t="s">
        <v>5475</v>
      </c>
      <c r="H12768" s="7">
        <v>46093</v>
      </c>
      <c r="I12768" t="s">
        <v>22</v>
      </c>
      <c r="J12768" t="s">
        <v>30</v>
      </c>
      <c r="K12768" s="7">
        <v>46094</v>
      </c>
    </row>
    <row r="12769" hidden="1" spans="1:11">
      <c r="A12769">
        <v>12769</v>
      </c>
      <c r="B12769" t="str">
        <f>VLOOKUP(C12769,属性!A:D,2,FALSE)</f>
        <v>瑞幸</v>
      </c>
      <c r="C12769" t="s">
        <v>19022</v>
      </c>
      <c r="D12769" s="7">
        <f>VLOOKUP(C12769,属性!A:D,3,FALSE)</f>
        <v>46088</v>
      </c>
      <c r="E12769" s="7" t="str">
        <f>VLOOKUP(C12769,属性!A:D,4,FALSE)</f>
        <v>否</v>
      </c>
      <c r="F12769" t="s">
        <v>21171</v>
      </c>
      <c r="G12769" t="s">
        <v>21172</v>
      </c>
      <c r="H12769" s="7">
        <v>46089</v>
      </c>
      <c r="I12769" t="s">
        <v>68</v>
      </c>
      <c r="J12769" t="s">
        <v>19</v>
      </c>
      <c r="K12769" s="7">
        <v>46094</v>
      </c>
    </row>
    <row r="12770" hidden="1" spans="1:11">
      <c r="A12770">
        <v>12770</v>
      </c>
      <c r="B12770" t="str">
        <f>VLOOKUP(C12770,属性!A:D,2,FALSE)</f>
        <v>瑞幸</v>
      </c>
      <c r="C12770" t="s">
        <v>19022</v>
      </c>
      <c r="D12770" s="7">
        <f>VLOOKUP(C12770,属性!A:D,3,FALSE)</f>
        <v>46088</v>
      </c>
      <c r="E12770" s="7" t="str">
        <f>VLOOKUP(C12770,属性!A:D,4,FALSE)</f>
        <v>否</v>
      </c>
      <c r="F12770" t="s">
        <v>21173</v>
      </c>
      <c r="G12770" t="s">
        <v>2121</v>
      </c>
      <c r="H12770" s="7">
        <v>46093</v>
      </c>
      <c r="I12770" t="s">
        <v>14</v>
      </c>
      <c r="J12770" t="s">
        <v>15</v>
      </c>
      <c r="K12770" s="7">
        <v>46094</v>
      </c>
    </row>
    <row r="12771" hidden="1" spans="1:11">
      <c r="A12771">
        <v>12771</v>
      </c>
      <c r="B12771" t="str">
        <f>VLOOKUP(C12771,属性!A:D,2,FALSE)</f>
        <v>瑞幸</v>
      </c>
      <c r="C12771" t="s">
        <v>19022</v>
      </c>
      <c r="D12771" s="7">
        <f>VLOOKUP(C12771,属性!A:D,3,FALSE)</f>
        <v>46088</v>
      </c>
      <c r="E12771" s="7" t="str">
        <f>VLOOKUP(C12771,属性!A:D,4,FALSE)</f>
        <v>否</v>
      </c>
      <c r="F12771" t="s">
        <v>21174</v>
      </c>
      <c r="G12771" t="s">
        <v>92</v>
      </c>
      <c r="H12771" s="7">
        <v>46091</v>
      </c>
      <c r="I12771" t="s">
        <v>68</v>
      </c>
      <c r="J12771" t="s">
        <v>15</v>
      </c>
      <c r="K12771" s="7">
        <v>46094</v>
      </c>
    </row>
    <row r="12772" spans="1:11">
      <c r="A12772">
        <v>12772</v>
      </c>
      <c r="B12772" t="str">
        <f>VLOOKUP(C12772,属性!A:D,2,FALSE)</f>
        <v>瑞幸</v>
      </c>
      <c r="C12772" t="s">
        <v>19022</v>
      </c>
      <c r="D12772" s="7">
        <f>VLOOKUP(C12772,属性!A:D,3,FALSE)</f>
        <v>46088</v>
      </c>
      <c r="E12772" s="7" t="str">
        <f>VLOOKUP(C12772,属性!A:D,4,FALSE)</f>
        <v>否</v>
      </c>
      <c r="F12772" t="s">
        <v>21175</v>
      </c>
      <c r="G12772" t="s">
        <v>21176</v>
      </c>
      <c r="H12772" s="7">
        <v>46093</v>
      </c>
      <c r="I12772" t="s">
        <v>14</v>
      </c>
      <c r="J12772" t="s">
        <v>30</v>
      </c>
      <c r="K12772" s="7">
        <v>46094</v>
      </c>
    </row>
    <row r="12773" spans="1:11">
      <c r="A12773">
        <v>12773</v>
      </c>
      <c r="B12773" t="str">
        <f>VLOOKUP(C12773,属性!A:D,2,FALSE)</f>
        <v>瑞幸</v>
      </c>
      <c r="C12773" t="s">
        <v>19022</v>
      </c>
      <c r="D12773" s="7">
        <f>VLOOKUP(C12773,属性!A:D,3,FALSE)</f>
        <v>46088</v>
      </c>
      <c r="E12773" s="7" t="str">
        <f>VLOOKUP(C12773,属性!A:D,4,FALSE)</f>
        <v>否</v>
      </c>
      <c r="F12773" t="s">
        <v>21177</v>
      </c>
      <c r="G12773" t="s">
        <v>21178</v>
      </c>
      <c r="H12773" s="7">
        <v>46089</v>
      </c>
      <c r="I12773" t="s">
        <v>29</v>
      </c>
      <c r="J12773" t="s">
        <v>30</v>
      </c>
      <c r="K12773" s="7">
        <v>46094</v>
      </c>
    </row>
    <row r="12774" spans="1:11">
      <c r="A12774">
        <v>12774</v>
      </c>
      <c r="B12774" t="str">
        <f>VLOOKUP(C12774,属性!A:D,2,FALSE)</f>
        <v>瑞幸</v>
      </c>
      <c r="C12774" t="s">
        <v>19022</v>
      </c>
      <c r="D12774" s="7">
        <f>VLOOKUP(C12774,属性!A:D,3,FALSE)</f>
        <v>46088</v>
      </c>
      <c r="E12774" s="7" t="str">
        <f>VLOOKUP(C12774,属性!A:D,4,FALSE)</f>
        <v>否</v>
      </c>
      <c r="F12774" t="s">
        <v>171</v>
      </c>
      <c r="G12774" t="s">
        <v>21179</v>
      </c>
      <c r="H12774" s="7">
        <v>46089</v>
      </c>
      <c r="I12774" t="s">
        <v>14</v>
      </c>
      <c r="J12774" t="s">
        <v>30</v>
      </c>
      <c r="K12774" s="7">
        <v>46094</v>
      </c>
    </row>
    <row r="12775" hidden="1" spans="1:11">
      <c r="A12775">
        <v>12775</v>
      </c>
      <c r="B12775" t="str">
        <f>VLOOKUP(C12775,属性!A:D,2,FALSE)</f>
        <v>瑞幸</v>
      </c>
      <c r="C12775" t="s">
        <v>19022</v>
      </c>
      <c r="D12775" s="7">
        <f>VLOOKUP(C12775,属性!A:D,3,FALSE)</f>
        <v>46088</v>
      </c>
      <c r="E12775" s="7" t="str">
        <f>VLOOKUP(C12775,属性!A:D,4,FALSE)</f>
        <v>否</v>
      </c>
      <c r="F12775" t="s">
        <v>21180</v>
      </c>
      <c r="G12775" t="s">
        <v>21181</v>
      </c>
      <c r="H12775" s="7">
        <v>46093</v>
      </c>
      <c r="I12775" t="s">
        <v>29</v>
      </c>
      <c r="J12775" t="s">
        <v>19</v>
      </c>
      <c r="K12775" s="7">
        <v>46094</v>
      </c>
    </row>
    <row r="12776" hidden="1" spans="1:11">
      <c r="A12776">
        <v>12776</v>
      </c>
      <c r="B12776" t="str">
        <f>VLOOKUP(C12776,属性!A:D,2,FALSE)</f>
        <v>瑞幸</v>
      </c>
      <c r="C12776" t="s">
        <v>19022</v>
      </c>
      <c r="D12776" s="7">
        <f>VLOOKUP(C12776,属性!A:D,3,FALSE)</f>
        <v>46088</v>
      </c>
      <c r="E12776" s="7" t="str">
        <f>VLOOKUP(C12776,属性!A:D,4,FALSE)</f>
        <v>否</v>
      </c>
      <c r="F12776" t="s">
        <v>21182</v>
      </c>
      <c r="G12776" t="s">
        <v>21183</v>
      </c>
      <c r="H12776" s="7">
        <v>46089</v>
      </c>
      <c r="I12776" t="s">
        <v>77</v>
      </c>
      <c r="J12776" t="s">
        <v>19</v>
      </c>
      <c r="K12776" s="7">
        <v>46094</v>
      </c>
    </row>
    <row r="12777" spans="1:11">
      <c r="A12777">
        <v>12777</v>
      </c>
      <c r="B12777" t="str">
        <f>VLOOKUP(C12777,属性!A:D,2,FALSE)</f>
        <v>瑞幸</v>
      </c>
      <c r="C12777" t="s">
        <v>19022</v>
      </c>
      <c r="D12777" s="7">
        <f>VLOOKUP(C12777,属性!A:D,3,FALSE)</f>
        <v>46088</v>
      </c>
      <c r="E12777" s="7" t="str">
        <f>VLOOKUP(C12777,属性!A:D,4,FALSE)</f>
        <v>否</v>
      </c>
      <c r="F12777" t="s">
        <v>21184</v>
      </c>
      <c r="G12777" t="s">
        <v>21185</v>
      </c>
      <c r="H12777" s="7">
        <v>46093</v>
      </c>
      <c r="I12777" t="s">
        <v>38</v>
      </c>
      <c r="J12777" t="s">
        <v>30</v>
      </c>
      <c r="K12777" s="7">
        <v>46094</v>
      </c>
    </row>
    <row r="12778" hidden="1" spans="1:11">
      <c r="A12778">
        <v>12778</v>
      </c>
      <c r="B12778" t="str">
        <f>VLOOKUP(C12778,属性!A:D,2,FALSE)</f>
        <v>瑞幸</v>
      </c>
      <c r="C12778" t="s">
        <v>19022</v>
      </c>
      <c r="D12778" s="7">
        <f>VLOOKUP(C12778,属性!A:D,3,FALSE)</f>
        <v>46088</v>
      </c>
      <c r="E12778" s="7" t="str">
        <f>VLOOKUP(C12778,属性!A:D,4,FALSE)</f>
        <v>否</v>
      </c>
      <c r="F12778" t="s">
        <v>21186</v>
      </c>
      <c r="G12778" t="s">
        <v>21187</v>
      </c>
      <c r="H12778" s="7">
        <v>46090</v>
      </c>
      <c r="I12778" t="s">
        <v>125</v>
      </c>
      <c r="J12778" t="s">
        <v>15</v>
      </c>
      <c r="K12778" s="7">
        <v>46094</v>
      </c>
    </row>
    <row r="12779" hidden="1" spans="1:11">
      <c r="A12779">
        <v>12779</v>
      </c>
      <c r="B12779" t="str">
        <f>VLOOKUP(C12779,属性!A:D,2,FALSE)</f>
        <v>瑞幸</v>
      </c>
      <c r="C12779" t="s">
        <v>19022</v>
      </c>
      <c r="D12779" s="7">
        <f>VLOOKUP(C12779,属性!A:D,3,FALSE)</f>
        <v>46088</v>
      </c>
      <c r="E12779" s="7" t="str">
        <f>VLOOKUP(C12779,属性!A:D,4,FALSE)</f>
        <v>否</v>
      </c>
      <c r="F12779" t="s">
        <v>21188</v>
      </c>
      <c r="G12779" t="s">
        <v>21189</v>
      </c>
      <c r="H12779" s="7">
        <v>46090</v>
      </c>
      <c r="I12779" t="s">
        <v>49</v>
      </c>
      <c r="J12779" t="s">
        <v>19</v>
      </c>
      <c r="K12779" s="7">
        <v>46094</v>
      </c>
    </row>
    <row r="12780" hidden="1" spans="1:11">
      <c r="A12780">
        <v>12780</v>
      </c>
      <c r="B12780" t="str">
        <f>VLOOKUP(C12780,属性!A:D,2,FALSE)</f>
        <v>瑞幸</v>
      </c>
      <c r="C12780" t="s">
        <v>19022</v>
      </c>
      <c r="D12780" s="7">
        <f>VLOOKUP(C12780,属性!A:D,3,FALSE)</f>
        <v>46088</v>
      </c>
      <c r="E12780" s="7" t="str">
        <f>VLOOKUP(C12780,属性!A:D,4,FALSE)</f>
        <v>否</v>
      </c>
      <c r="F12780" t="s">
        <v>21190</v>
      </c>
      <c r="G12780" t="s">
        <v>21191</v>
      </c>
      <c r="H12780" s="7">
        <v>46093</v>
      </c>
      <c r="I12780" t="s">
        <v>68</v>
      </c>
      <c r="J12780" t="s">
        <v>19</v>
      </c>
      <c r="K12780" s="7">
        <v>46094</v>
      </c>
    </row>
    <row r="12781" spans="1:11">
      <c r="A12781">
        <v>12781</v>
      </c>
      <c r="B12781" t="str">
        <f>VLOOKUP(C12781,属性!A:D,2,FALSE)</f>
        <v>瑞幸</v>
      </c>
      <c r="C12781" t="s">
        <v>19022</v>
      </c>
      <c r="D12781" s="7">
        <f>VLOOKUP(C12781,属性!A:D,3,FALSE)</f>
        <v>46088</v>
      </c>
      <c r="E12781" s="7" t="str">
        <f>VLOOKUP(C12781,属性!A:D,4,FALSE)</f>
        <v>否</v>
      </c>
      <c r="F12781" t="s">
        <v>21192</v>
      </c>
      <c r="G12781" t="s">
        <v>21193</v>
      </c>
      <c r="H12781" s="7">
        <v>46092</v>
      </c>
      <c r="I12781" t="s">
        <v>38</v>
      </c>
      <c r="J12781" t="s">
        <v>30</v>
      </c>
      <c r="K12781" s="7">
        <v>46094</v>
      </c>
    </row>
    <row r="12782" hidden="1" spans="1:11">
      <c r="A12782">
        <v>12782</v>
      </c>
      <c r="B12782" t="str">
        <f>VLOOKUP(C12782,属性!A:D,2,FALSE)</f>
        <v>瑞幸</v>
      </c>
      <c r="C12782" t="s">
        <v>19022</v>
      </c>
      <c r="D12782" s="7">
        <f>VLOOKUP(C12782,属性!A:D,3,FALSE)</f>
        <v>46088</v>
      </c>
      <c r="E12782" s="7" t="str">
        <f>VLOOKUP(C12782,属性!A:D,4,FALSE)</f>
        <v>否</v>
      </c>
      <c r="F12782" t="s">
        <v>21194</v>
      </c>
      <c r="G12782" t="s">
        <v>283</v>
      </c>
      <c r="H12782" s="7">
        <v>46092</v>
      </c>
      <c r="I12782" t="s">
        <v>348</v>
      </c>
      <c r="J12782" t="s">
        <v>15</v>
      </c>
      <c r="K12782" s="7">
        <v>46094</v>
      </c>
    </row>
    <row r="12783" hidden="1" spans="1:11">
      <c r="A12783">
        <v>12783</v>
      </c>
      <c r="B12783" t="str">
        <f>VLOOKUP(C12783,属性!A:D,2,FALSE)</f>
        <v>瑞幸</v>
      </c>
      <c r="C12783" t="s">
        <v>19022</v>
      </c>
      <c r="D12783" s="7">
        <f>VLOOKUP(C12783,属性!A:D,3,FALSE)</f>
        <v>46088</v>
      </c>
      <c r="E12783" s="7" t="str">
        <f>VLOOKUP(C12783,属性!A:D,4,FALSE)</f>
        <v>否</v>
      </c>
      <c r="F12783" t="s">
        <v>21195</v>
      </c>
      <c r="G12783" t="s">
        <v>21196</v>
      </c>
      <c r="H12783" s="7">
        <v>46089</v>
      </c>
      <c r="I12783" t="s">
        <v>38</v>
      </c>
      <c r="J12783" t="s">
        <v>19</v>
      </c>
      <c r="K12783" s="7">
        <v>46094</v>
      </c>
    </row>
    <row r="12784" hidden="1" spans="1:11">
      <c r="A12784">
        <v>12784</v>
      </c>
      <c r="B12784" t="str">
        <f>VLOOKUP(C12784,属性!A:D,2,FALSE)</f>
        <v>瑞幸</v>
      </c>
      <c r="C12784" t="s">
        <v>19022</v>
      </c>
      <c r="D12784" s="7">
        <f>VLOOKUP(C12784,属性!A:D,3,FALSE)</f>
        <v>46088</v>
      </c>
      <c r="E12784" s="7" t="str">
        <f>VLOOKUP(C12784,属性!A:D,4,FALSE)</f>
        <v>否</v>
      </c>
      <c r="F12784" t="s">
        <v>8440</v>
      </c>
      <c r="G12784" t="s">
        <v>21197</v>
      </c>
      <c r="H12784" s="7">
        <v>46092</v>
      </c>
      <c r="I12784" t="s">
        <v>52</v>
      </c>
      <c r="J12784" t="s">
        <v>19</v>
      </c>
      <c r="K12784" s="7">
        <v>46094</v>
      </c>
    </row>
    <row r="12785" hidden="1" spans="1:11">
      <c r="A12785">
        <v>12785</v>
      </c>
      <c r="B12785" t="str">
        <f>VLOOKUP(C12785,属性!A:D,2,FALSE)</f>
        <v>瑞幸</v>
      </c>
      <c r="C12785" t="s">
        <v>19022</v>
      </c>
      <c r="D12785" s="7">
        <f>VLOOKUP(C12785,属性!A:D,3,FALSE)</f>
        <v>46088</v>
      </c>
      <c r="E12785" s="7" t="str">
        <f>VLOOKUP(C12785,属性!A:D,4,FALSE)</f>
        <v>否</v>
      </c>
      <c r="F12785" t="s">
        <v>21198</v>
      </c>
      <c r="G12785" t="s">
        <v>21199</v>
      </c>
      <c r="H12785" s="7">
        <v>46092</v>
      </c>
      <c r="I12785" t="s">
        <v>155</v>
      </c>
      <c r="J12785" t="s">
        <v>15</v>
      </c>
      <c r="K12785" s="7">
        <v>46094</v>
      </c>
    </row>
    <row r="12786" hidden="1" spans="1:11">
      <c r="A12786">
        <v>12786</v>
      </c>
      <c r="B12786" t="str">
        <f>VLOOKUP(C12786,属性!A:D,2,FALSE)</f>
        <v>瑞幸</v>
      </c>
      <c r="C12786" t="s">
        <v>19022</v>
      </c>
      <c r="D12786" s="7">
        <f>VLOOKUP(C12786,属性!A:D,3,FALSE)</f>
        <v>46088</v>
      </c>
      <c r="E12786" s="7" t="str">
        <f>VLOOKUP(C12786,属性!A:D,4,FALSE)</f>
        <v>否</v>
      </c>
      <c r="F12786" t="s">
        <v>21200</v>
      </c>
      <c r="G12786" t="s">
        <v>21201</v>
      </c>
      <c r="H12786" s="7">
        <v>46092</v>
      </c>
      <c r="I12786" t="s">
        <v>254</v>
      </c>
      <c r="J12786" t="s">
        <v>15</v>
      </c>
      <c r="K12786" s="7">
        <v>46094</v>
      </c>
    </row>
    <row r="12787" hidden="1" spans="1:11">
      <c r="A12787">
        <v>12787</v>
      </c>
      <c r="B12787" t="str">
        <f>VLOOKUP(C12787,属性!A:D,2,FALSE)</f>
        <v>瑞幸</v>
      </c>
      <c r="C12787" t="s">
        <v>19022</v>
      </c>
      <c r="D12787" s="7">
        <f>VLOOKUP(C12787,属性!A:D,3,FALSE)</f>
        <v>46088</v>
      </c>
      <c r="E12787" s="7" t="str">
        <f>VLOOKUP(C12787,属性!A:D,4,FALSE)</f>
        <v>否</v>
      </c>
      <c r="F12787" t="s">
        <v>21202</v>
      </c>
      <c r="G12787" t="s">
        <v>2055</v>
      </c>
      <c r="H12787" s="7">
        <v>46092</v>
      </c>
      <c r="I12787" t="s">
        <v>125</v>
      </c>
      <c r="J12787" t="s">
        <v>15</v>
      </c>
      <c r="K12787" s="7">
        <v>46094</v>
      </c>
    </row>
    <row r="12788" hidden="1" spans="1:11">
      <c r="A12788">
        <v>12788</v>
      </c>
      <c r="B12788" t="str">
        <f>VLOOKUP(C12788,属性!A:D,2,FALSE)</f>
        <v>瑞幸</v>
      </c>
      <c r="C12788" t="s">
        <v>19022</v>
      </c>
      <c r="D12788" s="7">
        <f>VLOOKUP(C12788,属性!A:D,3,FALSE)</f>
        <v>46088</v>
      </c>
      <c r="E12788" s="7" t="str">
        <f>VLOOKUP(C12788,属性!A:D,4,FALSE)</f>
        <v>否</v>
      </c>
      <c r="F12788" t="s">
        <v>21203</v>
      </c>
      <c r="G12788" t="s">
        <v>21204</v>
      </c>
      <c r="H12788" s="7">
        <v>46092</v>
      </c>
      <c r="I12788" t="s">
        <v>22</v>
      </c>
      <c r="J12788" t="s">
        <v>15</v>
      </c>
      <c r="K12788" s="7">
        <v>46094</v>
      </c>
    </row>
    <row r="12789" hidden="1" spans="1:11">
      <c r="A12789">
        <v>12789</v>
      </c>
      <c r="B12789" t="str">
        <f>VLOOKUP(C12789,属性!A:D,2,FALSE)</f>
        <v>瑞幸</v>
      </c>
      <c r="C12789" t="s">
        <v>19022</v>
      </c>
      <c r="D12789" s="7">
        <f>VLOOKUP(C12789,属性!A:D,3,FALSE)</f>
        <v>46088</v>
      </c>
      <c r="E12789" s="7" t="str">
        <f>VLOOKUP(C12789,属性!A:D,4,FALSE)</f>
        <v>否</v>
      </c>
      <c r="F12789" t="s">
        <v>21205</v>
      </c>
      <c r="G12789" t="s">
        <v>21206</v>
      </c>
      <c r="H12789" s="7">
        <v>46092</v>
      </c>
      <c r="I12789" t="s">
        <v>22</v>
      </c>
      <c r="J12789" t="s">
        <v>19</v>
      </c>
      <c r="K12789" s="7">
        <v>46094</v>
      </c>
    </row>
    <row r="12790" hidden="1" spans="1:11">
      <c r="A12790">
        <v>12790</v>
      </c>
      <c r="B12790" t="str">
        <f>VLOOKUP(C12790,属性!A:D,2,FALSE)</f>
        <v>瑞幸</v>
      </c>
      <c r="C12790" t="s">
        <v>19022</v>
      </c>
      <c r="D12790" s="7">
        <f>VLOOKUP(C12790,属性!A:D,3,FALSE)</f>
        <v>46088</v>
      </c>
      <c r="E12790" s="7" t="str">
        <f>VLOOKUP(C12790,属性!A:D,4,FALSE)</f>
        <v>否</v>
      </c>
      <c r="F12790" t="s">
        <v>21207</v>
      </c>
      <c r="G12790" t="s">
        <v>21208</v>
      </c>
      <c r="H12790" s="7">
        <v>46092</v>
      </c>
      <c r="I12790" t="s">
        <v>49</v>
      </c>
      <c r="J12790" t="s">
        <v>15</v>
      </c>
      <c r="K12790" s="7">
        <v>46094</v>
      </c>
    </row>
    <row r="12791" spans="1:11">
      <c r="A12791">
        <v>12791</v>
      </c>
      <c r="B12791" t="str">
        <f>VLOOKUP(C12791,属性!A:D,2,FALSE)</f>
        <v>瑞幸</v>
      </c>
      <c r="C12791" t="s">
        <v>19022</v>
      </c>
      <c r="D12791" s="7">
        <f>VLOOKUP(C12791,属性!A:D,3,FALSE)</f>
        <v>46088</v>
      </c>
      <c r="E12791" s="7" t="str">
        <f>VLOOKUP(C12791,属性!A:D,4,FALSE)</f>
        <v>否</v>
      </c>
      <c r="F12791" t="s">
        <v>21209</v>
      </c>
      <c r="G12791" t="s">
        <v>21210</v>
      </c>
      <c r="H12791" s="7">
        <v>46092</v>
      </c>
      <c r="I12791" t="s">
        <v>18</v>
      </c>
      <c r="J12791" t="s">
        <v>30</v>
      </c>
      <c r="K12791" s="7">
        <v>46094</v>
      </c>
    </row>
    <row r="12792" spans="1:11">
      <c r="A12792">
        <v>12792</v>
      </c>
      <c r="B12792" t="str">
        <f>VLOOKUP(C12792,属性!A:D,2,FALSE)</f>
        <v>瑞幸</v>
      </c>
      <c r="C12792" t="s">
        <v>19022</v>
      </c>
      <c r="D12792" s="7">
        <f>VLOOKUP(C12792,属性!A:D,3,FALSE)</f>
        <v>46088</v>
      </c>
      <c r="E12792" s="7" t="str">
        <f>VLOOKUP(C12792,属性!A:D,4,FALSE)</f>
        <v>否</v>
      </c>
      <c r="F12792" t="s">
        <v>21211</v>
      </c>
      <c r="G12792" t="s">
        <v>21212</v>
      </c>
      <c r="H12792" s="7">
        <v>46092</v>
      </c>
      <c r="I12792" t="s">
        <v>52</v>
      </c>
      <c r="J12792" t="s">
        <v>30</v>
      </c>
      <c r="K12792" s="7">
        <v>46094</v>
      </c>
    </row>
    <row r="12793" hidden="1" spans="1:11">
      <c r="A12793">
        <v>12793</v>
      </c>
      <c r="B12793" t="str">
        <f>VLOOKUP(C12793,属性!A:D,2,FALSE)</f>
        <v>瑞幸</v>
      </c>
      <c r="C12793" t="s">
        <v>19022</v>
      </c>
      <c r="D12793" s="7">
        <f>VLOOKUP(C12793,属性!A:D,3,FALSE)</f>
        <v>46088</v>
      </c>
      <c r="E12793" s="7" t="str">
        <f>VLOOKUP(C12793,属性!A:D,4,FALSE)</f>
        <v>否</v>
      </c>
      <c r="F12793" t="s">
        <v>21213</v>
      </c>
      <c r="G12793" t="s">
        <v>21214</v>
      </c>
      <c r="H12793" s="7">
        <v>46089</v>
      </c>
      <c r="I12793" t="s">
        <v>14</v>
      </c>
      <c r="J12793" t="s">
        <v>19</v>
      </c>
      <c r="K12793" s="7">
        <v>46094</v>
      </c>
    </row>
    <row r="12794" spans="1:11">
      <c r="A12794">
        <v>12794</v>
      </c>
      <c r="B12794" t="str">
        <f>VLOOKUP(C12794,属性!A:D,2,FALSE)</f>
        <v>瑞幸</v>
      </c>
      <c r="C12794" t="s">
        <v>19022</v>
      </c>
      <c r="D12794" s="7">
        <f>VLOOKUP(C12794,属性!A:D,3,FALSE)</f>
        <v>46088</v>
      </c>
      <c r="E12794" s="7" t="str">
        <f>VLOOKUP(C12794,属性!A:D,4,FALSE)</f>
        <v>否</v>
      </c>
      <c r="F12794" t="s">
        <v>21215</v>
      </c>
      <c r="G12794" t="s">
        <v>205</v>
      </c>
      <c r="H12794" s="7">
        <v>46092</v>
      </c>
      <c r="I12794" t="s">
        <v>49</v>
      </c>
      <c r="J12794" t="s">
        <v>30</v>
      </c>
      <c r="K12794" s="7">
        <v>46094</v>
      </c>
    </row>
    <row r="12795" spans="1:11">
      <c r="A12795">
        <v>12795</v>
      </c>
      <c r="B12795" t="str">
        <f>VLOOKUP(C12795,属性!A:D,2,FALSE)</f>
        <v>瑞幸</v>
      </c>
      <c r="C12795" t="s">
        <v>19022</v>
      </c>
      <c r="D12795" s="7">
        <f>VLOOKUP(C12795,属性!A:D,3,FALSE)</f>
        <v>46088</v>
      </c>
      <c r="E12795" s="7" t="str">
        <f>VLOOKUP(C12795,属性!A:D,4,FALSE)</f>
        <v>否</v>
      </c>
      <c r="F12795" t="s">
        <v>21216</v>
      </c>
      <c r="G12795" t="s">
        <v>21217</v>
      </c>
      <c r="H12795" s="7">
        <v>46090</v>
      </c>
      <c r="I12795" t="s">
        <v>122</v>
      </c>
      <c r="J12795" t="s">
        <v>30</v>
      </c>
      <c r="K12795" s="7">
        <v>46094</v>
      </c>
    </row>
    <row r="12796" spans="1:11">
      <c r="A12796">
        <v>12796</v>
      </c>
      <c r="B12796" t="str">
        <f>VLOOKUP(C12796,属性!A:D,2,FALSE)</f>
        <v>瑞幸</v>
      </c>
      <c r="C12796" t="s">
        <v>19022</v>
      </c>
      <c r="D12796" s="7">
        <f>VLOOKUP(C12796,属性!A:D,3,FALSE)</f>
        <v>46088</v>
      </c>
      <c r="E12796" s="7" t="str">
        <f>VLOOKUP(C12796,属性!A:D,4,FALSE)</f>
        <v>否</v>
      </c>
      <c r="F12796" t="s">
        <v>21218</v>
      </c>
      <c r="G12796" t="s">
        <v>21219</v>
      </c>
      <c r="H12796" s="7">
        <v>46089</v>
      </c>
      <c r="I12796" t="s">
        <v>90</v>
      </c>
      <c r="J12796" t="s">
        <v>30</v>
      </c>
      <c r="K12796" s="7">
        <v>46094</v>
      </c>
    </row>
    <row r="12797" spans="1:11">
      <c r="A12797">
        <v>12797</v>
      </c>
      <c r="B12797" t="str">
        <f>VLOOKUP(C12797,属性!A:D,2,FALSE)</f>
        <v>瑞幸</v>
      </c>
      <c r="C12797" t="s">
        <v>19022</v>
      </c>
      <c r="D12797" s="7">
        <f>VLOOKUP(C12797,属性!A:D,3,FALSE)</f>
        <v>46088</v>
      </c>
      <c r="E12797" s="7" t="str">
        <f>VLOOKUP(C12797,属性!A:D,4,FALSE)</f>
        <v>否</v>
      </c>
      <c r="F12797" t="s">
        <v>171</v>
      </c>
      <c r="G12797" t="s">
        <v>21220</v>
      </c>
      <c r="H12797" s="7">
        <v>46092</v>
      </c>
      <c r="I12797" t="s">
        <v>112</v>
      </c>
      <c r="J12797" t="s">
        <v>30</v>
      </c>
      <c r="K12797" s="7">
        <v>46094</v>
      </c>
    </row>
    <row r="12798" spans="1:11">
      <c r="A12798">
        <v>12798</v>
      </c>
      <c r="B12798" t="str">
        <f>VLOOKUP(C12798,属性!A:D,2,FALSE)</f>
        <v>瑞幸</v>
      </c>
      <c r="C12798" t="s">
        <v>19022</v>
      </c>
      <c r="D12798" s="7">
        <f>VLOOKUP(C12798,属性!A:D,3,FALSE)</f>
        <v>46088</v>
      </c>
      <c r="E12798" s="7" t="str">
        <f>VLOOKUP(C12798,属性!A:D,4,FALSE)</f>
        <v>否</v>
      </c>
      <c r="F12798" t="s">
        <v>21221</v>
      </c>
      <c r="G12798" t="s">
        <v>21222</v>
      </c>
      <c r="H12798" s="7">
        <v>46092</v>
      </c>
      <c r="I12798" t="s">
        <v>74</v>
      </c>
      <c r="J12798" t="s">
        <v>30</v>
      </c>
      <c r="K12798" s="7">
        <v>46094</v>
      </c>
    </row>
    <row r="12799" spans="1:11">
      <c r="A12799">
        <v>12799</v>
      </c>
      <c r="B12799" t="str">
        <f>VLOOKUP(C12799,属性!A:D,2,FALSE)</f>
        <v>瑞幸</v>
      </c>
      <c r="C12799" t="s">
        <v>19022</v>
      </c>
      <c r="D12799" s="7">
        <f>VLOOKUP(C12799,属性!A:D,3,FALSE)</f>
        <v>46088</v>
      </c>
      <c r="E12799" s="7" t="str">
        <f>VLOOKUP(C12799,属性!A:D,4,FALSE)</f>
        <v>否</v>
      </c>
      <c r="F12799" t="s">
        <v>21223</v>
      </c>
      <c r="G12799" t="s">
        <v>21224</v>
      </c>
      <c r="H12799" s="7">
        <v>46092</v>
      </c>
      <c r="I12799" t="s">
        <v>14</v>
      </c>
      <c r="J12799" t="s">
        <v>30</v>
      </c>
      <c r="K12799" s="7">
        <v>46094</v>
      </c>
    </row>
    <row r="12800" hidden="1" spans="1:11">
      <c r="A12800">
        <v>12800</v>
      </c>
      <c r="B12800" t="str">
        <f>VLOOKUP(C12800,属性!A:D,2,FALSE)</f>
        <v>瑞幸</v>
      </c>
      <c r="C12800" t="s">
        <v>19022</v>
      </c>
      <c r="D12800" s="7">
        <f>VLOOKUP(C12800,属性!A:D,3,FALSE)</f>
        <v>46088</v>
      </c>
      <c r="E12800" s="7" t="str">
        <f>VLOOKUP(C12800,属性!A:D,4,FALSE)</f>
        <v>否</v>
      </c>
      <c r="F12800" t="s">
        <v>21225</v>
      </c>
      <c r="G12800" t="s">
        <v>21226</v>
      </c>
      <c r="H12800" s="7">
        <v>46092</v>
      </c>
      <c r="I12800" t="s">
        <v>38</v>
      </c>
      <c r="J12800" t="s">
        <v>15</v>
      </c>
      <c r="K12800" s="7">
        <v>46094</v>
      </c>
    </row>
    <row r="12801" spans="1:11">
      <c r="A12801">
        <v>12801</v>
      </c>
      <c r="B12801" t="str">
        <f>VLOOKUP(C12801,属性!A:D,2,FALSE)</f>
        <v>瑞幸</v>
      </c>
      <c r="C12801" t="s">
        <v>19022</v>
      </c>
      <c r="D12801" s="7">
        <f>VLOOKUP(C12801,属性!A:D,3,FALSE)</f>
        <v>46088</v>
      </c>
      <c r="E12801" s="7" t="str">
        <f>VLOOKUP(C12801,属性!A:D,4,FALSE)</f>
        <v>否</v>
      </c>
      <c r="F12801" t="s">
        <v>21227</v>
      </c>
      <c r="G12801" t="s">
        <v>21228</v>
      </c>
      <c r="H12801" s="7">
        <v>46089</v>
      </c>
      <c r="I12801" t="s">
        <v>119</v>
      </c>
      <c r="J12801" t="s">
        <v>30</v>
      </c>
      <c r="K12801" s="7">
        <v>46094</v>
      </c>
    </row>
    <row r="12802" hidden="1" spans="1:11">
      <c r="A12802">
        <v>12802</v>
      </c>
      <c r="B12802" t="str">
        <f>VLOOKUP(C12802,属性!A:D,2,FALSE)</f>
        <v>瑞幸</v>
      </c>
      <c r="C12802" t="s">
        <v>19022</v>
      </c>
      <c r="D12802" s="7">
        <f>VLOOKUP(C12802,属性!A:D,3,FALSE)</f>
        <v>46088</v>
      </c>
      <c r="E12802" s="7" t="str">
        <f>VLOOKUP(C12802,属性!A:D,4,FALSE)</f>
        <v>否</v>
      </c>
      <c r="F12802" t="s">
        <v>21229</v>
      </c>
      <c r="G12802" t="s">
        <v>92</v>
      </c>
      <c r="H12802" s="7">
        <v>46091</v>
      </c>
      <c r="I12802" t="s">
        <v>119</v>
      </c>
      <c r="J12802" t="s">
        <v>15</v>
      </c>
      <c r="K12802" s="7">
        <v>46094</v>
      </c>
    </row>
    <row r="12803" hidden="1" spans="1:11">
      <c r="A12803">
        <v>12803</v>
      </c>
      <c r="B12803" t="str">
        <f>VLOOKUP(C12803,属性!A:D,2,FALSE)</f>
        <v>瑞幸</v>
      </c>
      <c r="C12803" t="s">
        <v>19022</v>
      </c>
      <c r="D12803" s="7">
        <f>VLOOKUP(C12803,属性!A:D,3,FALSE)</f>
        <v>46088</v>
      </c>
      <c r="E12803" s="7" t="str">
        <f>VLOOKUP(C12803,属性!A:D,4,FALSE)</f>
        <v>否</v>
      </c>
      <c r="F12803" t="s">
        <v>21230</v>
      </c>
      <c r="G12803" t="s">
        <v>21231</v>
      </c>
      <c r="H12803" s="7">
        <v>46091</v>
      </c>
      <c r="I12803" t="s">
        <v>155</v>
      </c>
      <c r="J12803" t="s">
        <v>19</v>
      </c>
      <c r="K12803" s="7">
        <v>46094</v>
      </c>
    </row>
    <row r="12804" hidden="1" spans="1:11">
      <c r="A12804">
        <v>12804</v>
      </c>
      <c r="B12804" t="str">
        <f>VLOOKUP(C12804,属性!A:D,2,FALSE)</f>
        <v>瑞幸</v>
      </c>
      <c r="C12804" t="s">
        <v>19022</v>
      </c>
      <c r="D12804" s="7">
        <f>VLOOKUP(C12804,属性!A:D,3,FALSE)</f>
        <v>46088</v>
      </c>
      <c r="E12804" s="7" t="str">
        <f>VLOOKUP(C12804,属性!A:D,4,FALSE)</f>
        <v>否</v>
      </c>
      <c r="F12804" t="s">
        <v>7036</v>
      </c>
      <c r="G12804" t="s">
        <v>2171</v>
      </c>
      <c r="H12804" s="7">
        <v>46091</v>
      </c>
      <c r="I12804" t="s">
        <v>112</v>
      </c>
      <c r="J12804" t="s">
        <v>19</v>
      </c>
      <c r="K12804" s="7">
        <v>46094</v>
      </c>
    </row>
    <row r="12805" hidden="1" spans="1:11">
      <c r="A12805">
        <v>12805</v>
      </c>
      <c r="B12805" t="str">
        <f>VLOOKUP(C12805,属性!A:D,2,FALSE)</f>
        <v>瑞幸</v>
      </c>
      <c r="C12805" t="s">
        <v>19022</v>
      </c>
      <c r="D12805" s="7">
        <f>VLOOKUP(C12805,属性!A:D,3,FALSE)</f>
        <v>46088</v>
      </c>
      <c r="E12805" s="7" t="str">
        <f>VLOOKUP(C12805,属性!A:D,4,FALSE)</f>
        <v>否</v>
      </c>
      <c r="F12805" t="s">
        <v>21232</v>
      </c>
      <c r="G12805" t="s">
        <v>21233</v>
      </c>
      <c r="H12805" s="7">
        <v>46091</v>
      </c>
      <c r="I12805" t="s">
        <v>74</v>
      </c>
      <c r="J12805" t="s">
        <v>15</v>
      </c>
      <c r="K12805" s="7">
        <v>46094</v>
      </c>
    </row>
    <row r="12806" hidden="1" spans="1:11">
      <c r="A12806">
        <v>12806</v>
      </c>
      <c r="B12806" t="str">
        <f>VLOOKUP(C12806,属性!A:D,2,FALSE)</f>
        <v>瑞幸</v>
      </c>
      <c r="C12806" t="s">
        <v>19022</v>
      </c>
      <c r="D12806" s="7">
        <f>VLOOKUP(C12806,属性!A:D,3,FALSE)</f>
        <v>46088</v>
      </c>
      <c r="E12806" s="7" t="str">
        <f>VLOOKUP(C12806,属性!A:D,4,FALSE)</f>
        <v>否</v>
      </c>
      <c r="F12806" t="s">
        <v>15095</v>
      </c>
      <c r="G12806" t="s">
        <v>21234</v>
      </c>
      <c r="H12806" s="7">
        <v>46091</v>
      </c>
      <c r="I12806" t="s">
        <v>348</v>
      </c>
      <c r="J12806" t="s">
        <v>19</v>
      </c>
      <c r="K12806" s="7">
        <v>46094</v>
      </c>
    </row>
    <row r="12807" hidden="1" spans="1:11">
      <c r="A12807">
        <v>12807</v>
      </c>
      <c r="B12807" t="str">
        <f>VLOOKUP(C12807,属性!A:D,2,FALSE)</f>
        <v>瑞幸</v>
      </c>
      <c r="C12807" t="s">
        <v>19022</v>
      </c>
      <c r="D12807" s="7">
        <f>VLOOKUP(C12807,属性!A:D,3,FALSE)</f>
        <v>46088</v>
      </c>
      <c r="E12807" s="7" t="str">
        <f>VLOOKUP(C12807,属性!A:D,4,FALSE)</f>
        <v>否</v>
      </c>
      <c r="F12807" t="s">
        <v>21235</v>
      </c>
      <c r="G12807" t="s">
        <v>21236</v>
      </c>
      <c r="H12807" s="7">
        <v>46091</v>
      </c>
      <c r="I12807" t="s">
        <v>38</v>
      </c>
      <c r="J12807" t="s">
        <v>19</v>
      </c>
      <c r="K12807" s="7">
        <v>46094</v>
      </c>
    </row>
    <row r="12808" spans="1:11">
      <c r="A12808">
        <v>12808</v>
      </c>
      <c r="B12808" t="str">
        <f>VLOOKUP(C12808,属性!A:D,2,FALSE)</f>
        <v>瑞幸</v>
      </c>
      <c r="C12808" t="s">
        <v>19022</v>
      </c>
      <c r="D12808" s="7">
        <f>VLOOKUP(C12808,属性!A:D,3,FALSE)</f>
        <v>46088</v>
      </c>
      <c r="E12808" s="7" t="str">
        <f>VLOOKUP(C12808,属性!A:D,4,FALSE)</f>
        <v>否</v>
      </c>
      <c r="F12808" t="s">
        <v>21237</v>
      </c>
      <c r="G12808" t="s">
        <v>21238</v>
      </c>
      <c r="H12808" s="7">
        <v>46091</v>
      </c>
      <c r="I12808" t="s">
        <v>49</v>
      </c>
      <c r="J12808" t="s">
        <v>30</v>
      </c>
      <c r="K12808" s="7">
        <v>46094</v>
      </c>
    </row>
    <row r="12809" spans="1:11">
      <c r="A12809">
        <v>12809</v>
      </c>
      <c r="B12809" t="str">
        <f>VLOOKUP(C12809,属性!A:D,2,FALSE)</f>
        <v>瑞幸</v>
      </c>
      <c r="C12809" t="s">
        <v>19022</v>
      </c>
      <c r="D12809" s="7">
        <f>VLOOKUP(C12809,属性!A:D,3,FALSE)</f>
        <v>46088</v>
      </c>
      <c r="E12809" s="7" t="str">
        <f>VLOOKUP(C12809,属性!A:D,4,FALSE)</f>
        <v>否</v>
      </c>
      <c r="F12809" t="s">
        <v>21239</v>
      </c>
      <c r="G12809" t="s">
        <v>21240</v>
      </c>
      <c r="H12809" s="7">
        <v>46091</v>
      </c>
      <c r="I12809" t="s">
        <v>22</v>
      </c>
      <c r="J12809" t="s">
        <v>30</v>
      </c>
      <c r="K12809" s="7">
        <v>46094</v>
      </c>
    </row>
    <row r="12810" hidden="1" spans="1:11">
      <c r="A12810">
        <v>12810</v>
      </c>
      <c r="B12810" t="str">
        <f>VLOOKUP(C12810,属性!A:D,2,FALSE)</f>
        <v>瑞幸</v>
      </c>
      <c r="C12810" t="s">
        <v>19022</v>
      </c>
      <c r="D12810" s="7">
        <f>VLOOKUP(C12810,属性!A:D,3,FALSE)</f>
        <v>46088</v>
      </c>
      <c r="E12810" s="7" t="str">
        <f>VLOOKUP(C12810,属性!A:D,4,FALSE)</f>
        <v>否</v>
      </c>
      <c r="F12810" t="s">
        <v>21241</v>
      </c>
      <c r="G12810" t="s">
        <v>21242</v>
      </c>
      <c r="H12810" s="7">
        <v>46091</v>
      </c>
      <c r="I12810" t="s">
        <v>217</v>
      </c>
      <c r="J12810" t="s">
        <v>19</v>
      </c>
      <c r="K12810" s="7">
        <v>46094</v>
      </c>
    </row>
    <row r="12811" hidden="1" spans="1:11">
      <c r="A12811">
        <v>12811</v>
      </c>
      <c r="B12811" t="str">
        <f>VLOOKUP(C12811,属性!A:D,2,FALSE)</f>
        <v>瑞幸</v>
      </c>
      <c r="C12811" t="s">
        <v>19022</v>
      </c>
      <c r="D12811" s="7">
        <f>VLOOKUP(C12811,属性!A:D,3,FALSE)</f>
        <v>46088</v>
      </c>
      <c r="E12811" s="7" t="str">
        <f>VLOOKUP(C12811,属性!A:D,4,FALSE)</f>
        <v>否</v>
      </c>
      <c r="F12811" t="s">
        <v>21243</v>
      </c>
      <c r="G12811" t="s">
        <v>21244</v>
      </c>
      <c r="H12811" s="7">
        <v>46091</v>
      </c>
      <c r="I12811" t="s">
        <v>254</v>
      </c>
      <c r="J12811" t="s">
        <v>15</v>
      </c>
      <c r="K12811" s="7">
        <v>46094</v>
      </c>
    </row>
    <row r="12812" spans="1:11">
      <c r="A12812">
        <v>12812</v>
      </c>
      <c r="B12812" t="str">
        <f>VLOOKUP(C12812,属性!A:D,2,FALSE)</f>
        <v>瑞幸</v>
      </c>
      <c r="C12812" t="s">
        <v>19022</v>
      </c>
      <c r="D12812" s="7">
        <f>VLOOKUP(C12812,属性!A:D,3,FALSE)</f>
        <v>46088</v>
      </c>
      <c r="E12812" s="7" t="str">
        <f>VLOOKUP(C12812,属性!A:D,4,FALSE)</f>
        <v>否</v>
      </c>
      <c r="F12812" t="s">
        <v>21245</v>
      </c>
      <c r="G12812" t="s">
        <v>21246</v>
      </c>
      <c r="H12812" s="7">
        <v>46091</v>
      </c>
      <c r="I12812" t="s">
        <v>22</v>
      </c>
      <c r="J12812" t="s">
        <v>30</v>
      </c>
      <c r="K12812" s="7">
        <v>46094</v>
      </c>
    </row>
    <row r="12813" hidden="1" spans="1:11">
      <c r="A12813">
        <v>12813</v>
      </c>
      <c r="B12813" t="str">
        <f>VLOOKUP(C12813,属性!A:D,2,FALSE)</f>
        <v>瑞幸</v>
      </c>
      <c r="C12813" t="s">
        <v>19022</v>
      </c>
      <c r="D12813" s="7">
        <f>VLOOKUP(C12813,属性!A:D,3,FALSE)</f>
        <v>46088</v>
      </c>
      <c r="E12813" s="7" t="str">
        <f>VLOOKUP(C12813,属性!A:D,4,FALSE)</f>
        <v>否</v>
      </c>
      <c r="F12813" t="s">
        <v>21247</v>
      </c>
      <c r="G12813" t="s">
        <v>21248</v>
      </c>
      <c r="H12813" s="7">
        <v>46091</v>
      </c>
      <c r="I12813" t="s">
        <v>254</v>
      </c>
      <c r="J12813" t="s">
        <v>15</v>
      </c>
      <c r="K12813" s="7">
        <v>46094</v>
      </c>
    </row>
    <row r="12814" hidden="1" spans="1:11">
      <c r="A12814">
        <v>12814</v>
      </c>
      <c r="B12814" t="str">
        <f>VLOOKUP(C12814,属性!A:D,2,FALSE)</f>
        <v>瑞幸</v>
      </c>
      <c r="C12814" t="s">
        <v>19022</v>
      </c>
      <c r="D12814" s="7">
        <f>VLOOKUP(C12814,属性!A:D,3,FALSE)</f>
        <v>46088</v>
      </c>
      <c r="E12814" s="7" t="str">
        <f>VLOOKUP(C12814,属性!A:D,4,FALSE)</f>
        <v>否</v>
      </c>
      <c r="F12814" t="s">
        <v>21249</v>
      </c>
      <c r="G12814" t="s">
        <v>21250</v>
      </c>
      <c r="H12814" s="7">
        <v>46091</v>
      </c>
      <c r="I12814" t="s">
        <v>112</v>
      </c>
      <c r="J12814" t="s">
        <v>19</v>
      </c>
      <c r="K12814" s="7">
        <v>46094</v>
      </c>
    </row>
    <row r="12815" hidden="1" spans="1:11">
      <c r="A12815">
        <v>12815</v>
      </c>
      <c r="B12815" t="str">
        <f>VLOOKUP(C12815,属性!A:D,2,FALSE)</f>
        <v>瑞幸</v>
      </c>
      <c r="C12815" t="s">
        <v>19022</v>
      </c>
      <c r="D12815" s="7">
        <f>VLOOKUP(C12815,属性!A:D,3,FALSE)</f>
        <v>46088</v>
      </c>
      <c r="E12815" s="7" t="str">
        <f>VLOOKUP(C12815,属性!A:D,4,FALSE)</f>
        <v>否</v>
      </c>
      <c r="F12815" t="s">
        <v>21251</v>
      </c>
      <c r="G12815" t="s">
        <v>1108</v>
      </c>
      <c r="H12815" s="7">
        <v>46091</v>
      </c>
      <c r="I12815" t="s">
        <v>68</v>
      </c>
      <c r="J12815" t="s">
        <v>19</v>
      </c>
      <c r="K12815" s="7">
        <v>46094</v>
      </c>
    </row>
    <row r="12816" spans="1:11">
      <c r="A12816">
        <v>12816</v>
      </c>
      <c r="B12816" t="str">
        <f>VLOOKUP(C12816,属性!A:D,2,FALSE)</f>
        <v>瑞幸</v>
      </c>
      <c r="C12816" t="s">
        <v>19022</v>
      </c>
      <c r="D12816" s="7">
        <f>VLOOKUP(C12816,属性!A:D,3,FALSE)</f>
        <v>46088</v>
      </c>
      <c r="E12816" s="7" t="str">
        <f>VLOOKUP(C12816,属性!A:D,4,FALSE)</f>
        <v>否</v>
      </c>
      <c r="F12816" t="s">
        <v>21252</v>
      </c>
      <c r="G12816" t="s">
        <v>21253</v>
      </c>
      <c r="H12816" s="7">
        <v>46091</v>
      </c>
      <c r="I12816" t="s">
        <v>14</v>
      </c>
      <c r="J12816" t="s">
        <v>30</v>
      </c>
      <c r="K12816" s="7">
        <v>46094</v>
      </c>
    </row>
    <row r="12817" hidden="1" spans="1:11">
      <c r="A12817">
        <v>12817</v>
      </c>
      <c r="B12817" t="str">
        <f>VLOOKUP(C12817,属性!A:D,2,FALSE)</f>
        <v>瑞幸</v>
      </c>
      <c r="C12817" t="s">
        <v>19022</v>
      </c>
      <c r="D12817" s="7">
        <f>VLOOKUP(C12817,属性!A:D,3,FALSE)</f>
        <v>46088</v>
      </c>
      <c r="E12817" s="7" t="str">
        <f>VLOOKUP(C12817,属性!A:D,4,FALSE)</f>
        <v>否</v>
      </c>
      <c r="F12817" t="s">
        <v>21254</v>
      </c>
      <c r="G12817" t="s">
        <v>8474</v>
      </c>
      <c r="H12817" s="7">
        <v>46091</v>
      </c>
      <c r="I12817" t="s">
        <v>33</v>
      </c>
      <c r="J12817" t="s">
        <v>15</v>
      </c>
      <c r="K12817" s="7">
        <v>46094</v>
      </c>
    </row>
    <row r="12818" hidden="1" spans="1:11">
      <c r="A12818">
        <v>12818</v>
      </c>
      <c r="B12818" t="str">
        <f>VLOOKUP(C12818,属性!A:D,2,FALSE)</f>
        <v>瑞幸</v>
      </c>
      <c r="C12818" t="s">
        <v>19022</v>
      </c>
      <c r="D12818" s="7">
        <f>VLOOKUP(C12818,属性!A:D,3,FALSE)</f>
        <v>46088</v>
      </c>
      <c r="E12818" s="7" t="str">
        <f>VLOOKUP(C12818,属性!A:D,4,FALSE)</f>
        <v>否</v>
      </c>
      <c r="F12818" t="s">
        <v>171</v>
      </c>
      <c r="G12818" t="s">
        <v>21255</v>
      </c>
      <c r="H12818" s="7">
        <v>46091</v>
      </c>
      <c r="I12818" t="s">
        <v>365</v>
      </c>
      <c r="J12818" t="s">
        <v>15</v>
      </c>
      <c r="K12818" s="7">
        <v>46094</v>
      </c>
    </row>
    <row r="12819" spans="1:11">
      <c r="A12819">
        <v>12819</v>
      </c>
      <c r="B12819" t="str">
        <f>VLOOKUP(C12819,属性!A:D,2,FALSE)</f>
        <v>瑞幸</v>
      </c>
      <c r="C12819" t="s">
        <v>19022</v>
      </c>
      <c r="D12819" s="7">
        <f>VLOOKUP(C12819,属性!A:D,3,FALSE)</f>
        <v>46088</v>
      </c>
      <c r="E12819" s="7" t="str">
        <f>VLOOKUP(C12819,属性!A:D,4,FALSE)</f>
        <v>否</v>
      </c>
      <c r="F12819" t="s">
        <v>21256</v>
      </c>
      <c r="G12819" t="s">
        <v>21257</v>
      </c>
      <c r="H12819" s="7">
        <v>46091</v>
      </c>
      <c r="I12819" t="s">
        <v>122</v>
      </c>
      <c r="J12819" t="s">
        <v>30</v>
      </c>
      <c r="K12819" s="7">
        <v>46094</v>
      </c>
    </row>
    <row r="12820" hidden="1" spans="1:11">
      <c r="A12820">
        <v>12820</v>
      </c>
      <c r="B12820" t="str">
        <f>VLOOKUP(C12820,属性!A:D,2,FALSE)</f>
        <v>瑞幸</v>
      </c>
      <c r="C12820" t="s">
        <v>19022</v>
      </c>
      <c r="D12820" s="7">
        <f>VLOOKUP(C12820,属性!A:D,3,FALSE)</f>
        <v>46088</v>
      </c>
      <c r="E12820" s="7" t="str">
        <f>VLOOKUP(C12820,属性!A:D,4,FALSE)</f>
        <v>否</v>
      </c>
      <c r="F12820" t="s">
        <v>21258</v>
      </c>
      <c r="G12820" t="s">
        <v>21259</v>
      </c>
      <c r="H12820" s="7">
        <v>46091</v>
      </c>
      <c r="I12820" t="s">
        <v>38</v>
      </c>
      <c r="J12820" t="s">
        <v>19</v>
      </c>
      <c r="K12820" s="7">
        <v>46094</v>
      </c>
    </row>
    <row r="12821" hidden="1" spans="1:11">
      <c r="A12821">
        <v>12821</v>
      </c>
      <c r="B12821" t="str">
        <f>VLOOKUP(C12821,属性!A:D,2,FALSE)</f>
        <v>瑞幸</v>
      </c>
      <c r="C12821" t="s">
        <v>19022</v>
      </c>
      <c r="D12821" s="7">
        <f>VLOOKUP(C12821,属性!A:D,3,FALSE)</f>
        <v>46088</v>
      </c>
      <c r="E12821" s="7" t="str">
        <f>VLOOKUP(C12821,属性!A:D,4,FALSE)</f>
        <v>否</v>
      </c>
      <c r="F12821" t="s">
        <v>21260</v>
      </c>
      <c r="G12821" t="s">
        <v>92</v>
      </c>
      <c r="H12821" s="7">
        <v>46091</v>
      </c>
      <c r="I12821" t="s">
        <v>14</v>
      </c>
      <c r="J12821" t="s">
        <v>15</v>
      </c>
      <c r="K12821" s="7">
        <v>46094</v>
      </c>
    </row>
    <row r="12822" hidden="1" spans="1:11">
      <c r="A12822">
        <v>12822</v>
      </c>
      <c r="B12822" t="str">
        <f>VLOOKUP(C12822,属性!A:D,2,FALSE)</f>
        <v>瑞幸</v>
      </c>
      <c r="C12822" t="s">
        <v>19022</v>
      </c>
      <c r="D12822" s="7">
        <f>VLOOKUP(C12822,属性!A:D,3,FALSE)</f>
        <v>46088</v>
      </c>
      <c r="E12822" s="7" t="str">
        <f>VLOOKUP(C12822,属性!A:D,4,FALSE)</f>
        <v>否</v>
      </c>
      <c r="F12822">
        <v>1857</v>
      </c>
      <c r="G12822" t="s">
        <v>92</v>
      </c>
      <c r="H12822" s="7">
        <v>46091</v>
      </c>
      <c r="I12822" t="s">
        <v>68</v>
      </c>
      <c r="J12822" t="s">
        <v>15</v>
      </c>
      <c r="K12822" s="7">
        <v>46094</v>
      </c>
    </row>
    <row r="12823" spans="1:11">
      <c r="A12823">
        <v>12823</v>
      </c>
      <c r="B12823" t="str">
        <f>VLOOKUP(C12823,属性!A:D,2,FALSE)</f>
        <v>瑞幸</v>
      </c>
      <c r="C12823" t="s">
        <v>19022</v>
      </c>
      <c r="D12823" s="7">
        <f>VLOOKUP(C12823,属性!A:D,3,FALSE)</f>
        <v>46088</v>
      </c>
      <c r="E12823" s="7" t="str">
        <f>VLOOKUP(C12823,属性!A:D,4,FALSE)</f>
        <v>否</v>
      </c>
      <c r="F12823" t="s">
        <v>21261</v>
      </c>
      <c r="G12823" t="s">
        <v>21262</v>
      </c>
      <c r="H12823" s="7">
        <v>46091</v>
      </c>
      <c r="I12823" t="s">
        <v>257</v>
      </c>
      <c r="J12823" t="s">
        <v>30</v>
      </c>
      <c r="K12823" s="7">
        <v>46094</v>
      </c>
    </row>
    <row r="12824" hidden="1" spans="1:11">
      <c r="A12824">
        <v>12824</v>
      </c>
      <c r="B12824" t="str">
        <f>VLOOKUP(C12824,属性!A:D,2,FALSE)</f>
        <v>瑞幸</v>
      </c>
      <c r="C12824" t="s">
        <v>19022</v>
      </c>
      <c r="D12824" s="7">
        <f>VLOOKUP(C12824,属性!A:D,3,FALSE)</f>
        <v>46088</v>
      </c>
      <c r="E12824" s="7" t="str">
        <f>VLOOKUP(C12824,属性!A:D,4,FALSE)</f>
        <v>否</v>
      </c>
      <c r="F12824" t="s">
        <v>21263</v>
      </c>
      <c r="G12824" t="s">
        <v>21264</v>
      </c>
      <c r="H12824" s="7">
        <v>46090</v>
      </c>
      <c r="I12824" t="s">
        <v>22</v>
      </c>
      <c r="J12824" t="s">
        <v>19</v>
      </c>
      <c r="K12824" s="7">
        <v>46094</v>
      </c>
    </row>
    <row r="12825" hidden="1" spans="1:11">
      <c r="A12825">
        <v>12825</v>
      </c>
      <c r="B12825" t="str">
        <f>VLOOKUP(C12825,属性!A:D,2,FALSE)</f>
        <v>瑞幸</v>
      </c>
      <c r="C12825" t="s">
        <v>19022</v>
      </c>
      <c r="D12825" s="7">
        <f>VLOOKUP(C12825,属性!A:D,3,FALSE)</f>
        <v>46088</v>
      </c>
      <c r="E12825" s="7" t="str">
        <f>VLOOKUP(C12825,属性!A:D,4,FALSE)</f>
        <v>否</v>
      </c>
      <c r="F12825" t="s">
        <v>21265</v>
      </c>
      <c r="G12825" t="s">
        <v>21266</v>
      </c>
      <c r="H12825" s="7">
        <v>46090</v>
      </c>
      <c r="I12825" t="s">
        <v>122</v>
      </c>
      <c r="J12825" t="s">
        <v>19</v>
      </c>
      <c r="K12825" s="7">
        <v>46094</v>
      </c>
    </row>
    <row r="12826" hidden="1" spans="1:11">
      <c r="A12826">
        <v>12826</v>
      </c>
      <c r="B12826" t="str">
        <f>VLOOKUP(C12826,属性!A:D,2,FALSE)</f>
        <v>瑞幸</v>
      </c>
      <c r="C12826" t="s">
        <v>19022</v>
      </c>
      <c r="D12826" s="7">
        <f>VLOOKUP(C12826,属性!A:D,3,FALSE)</f>
        <v>46088</v>
      </c>
      <c r="E12826" s="7" t="str">
        <f>VLOOKUP(C12826,属性!A:D,4,FALSE)</f>
        <v>否</v>
      </c>
      <c r="F12826" t="s">
        <v>21267</v>
      </c>
      <c r="G12826" t="s">
        <v>1108</v>
      </c>
      <c r="H12826" s="7">
        <v>46090</v>
      </c>
      <c r="I12826" t="s">
        <v>14</v>
      </c>
      <c r="J12826" t="s">
        <v>19</v>
      </c>
      <c r="K12826" s="7">
        <v>46094</v>
      </c>
    </row>
    <row r="12827" hidden="1" spans="1:11">
      <c r="A12827">
        <v>12827</v>
      </c>
      <c r="B12827" t="str">
        <f>VLOOKUP(C12827,属性!A:D,2,FALSE)</f>
        <v>瑞幸</v>
      </c>
      <c r="C12827" t="s">
        <v>19022</v>
      </c>
      <c r="D12827" s="7">
        <f>VLOOKUP(C12827,属性!A:D,3,FALSE)</f>
        <v>46088</v>
      </c>
      <c r="E12827" s="7" t="str">
        <f>VLOOKUP(C12827,属性!A:D,4,FALSE)</f>
        <v>否</v>
      </c>
      <c r="F12827" t="s">
        <v>21188</v>
      </c>
      <c r="G12827" t="s">
        <v>21268</v>
      </c>
      <c r="H12827" s="7">
        <v>46090</v>
      </c>
      <c r="I12827" t="s">
        <v>49</v>
      </c>
      <c r="J12827" t="s">
        <v>15</v>
      </c>
      <c r="K12827" s="7">
        <v>46094</v>
      </c>
    </row>
    <row r="12828" spans="1:11">
      <c r="A12828">
        <v>12828</v>
      </c>
      <c r="B12828" t="str">
        <f>VLOOKUP(C12828,属性!A:D,2,FALSE)</f>
        <v>瑞幸</v>
      </c>
      <c r="C12828" t="s">
        <v>19022</v>
      </c>
      <c r="D12828" s="7">
        <f>VLOOKUP(C12828,属性!A:D,3,FALSE)</f>
        <v>46088</v>
      </c>
      <c r="E12828" s="7" t="str">
        <f>VLOOKUP(C12828,属性!A:D,4,FALSE)</f>
        <v>否</v>
      </c>
      <c r="F12828" t="s">
        <v>21269</v>
      </c>
      <c r="G12828" t="s">
        <v>205</v>
      </c>
      <c r="H12828" s="7">
        <v>46090</v>
      </c>
      <c r="I12828" t="s">
        <v>122</v>
      </c>
      <c r="J12828" t="s">
        <v>30</v>
      </c>
      <c r="K12828" s="7">
        <v>46094</v>
      </c>
    </row>
    <row r="12829" spans="1:11">
      <c r="A12829">
        <v>12829</v>
      </c>
      <c r="B12829" t="str">
        <f>VLOOKUP(C12829,属性!A:D,2,FALSE)</f>
        <v>瑞幸</v>
      </c>
      <c r="C12829" t="s">
        <v>19022</v>
      </c>
      <c r="D12829" s="7">
        <f>VLOOKUP(C12829,属性!A:D,3,FALSE)</f>
        <v>46088</v>
      </c>
      <c r="E12829" s="7" t="str">
        <f>VLOOKUP(C12829,属性!A:D,4,FALSE)</f>
        <v>否</v>
      </c>
      <c r="F12829" t="s">
        <v>171</v>
      </c>
      <c r="G12829" t="s">
        <v>21270</v>
      </c>
      <c r="H12829" s="7">
        <v>46090</v>
      </c>
      <c r="I12829" t="s">
        <v>112</v>
      </c>
      <c r="J12829" t="s">
        <v>30</v>
      </c>
      <c r="K12829" s="7">
        <v>46094</v>
      </c>
    </row>
    <row r="12830" spans="1:11">
      <c r="A12830">
        <v>12830</v>
      </c>
      <c r="B12830" t="str">
        <f>VLOOKUP(C12830,属性!A:D,2,FALSE)</f>
        <v>瑞幸</v>
      </c>
      <c r="C12830" t="s">
        <v>19022</v>
      </c>
      <c r="D12830" s="7">
        <f>VLOOKUP(C12830,属性!A:D,3,FALSE)</f>
        <v>46088</v>
      </c>
      <c r="E12830" s="7" t="str">
        <f>VLOOKUP(C12830,属性!A:D,4,FALSE)</f>
        <v>否</v>
      </c>
      <c r="F12830" t="s">
        <v>8475</v>
      </c>
      <c r="G12830" t="s">
        <v>21271</v>
      </c>
      <c r="H12830" s="7">
        <v>46090</v>
      </c>
      <c r="I12830" t="s">
        <v>14</v>
      </c>
      <c r="J12830" t="s">
        <v>30</v>
      </c>
      <c r="K12830" s="7">
        <v>46094</v>
      </c>
    </row>
    <row r="12831" spans="1:11">
      <c r="A12831">
        <v>12831</v>
      </c>
      <c r="B12831" t="str">
        <f>VLOOKUP(C12831,属性!A:D,2,FALSE)</f>
        <v>瑞幸</v>
      </c>
      <c r="C12831" t="s">
        <v>19022</v>
      </c>
      <c r="D12831" s="7">
        <f>VLOOKUP(C12831,属性!A:D,3,FALSE)</f>
        <v>46088</v>
      </c>
      <c r="E12831" s="7" t="str">
        <f>VLOOKUP(C12831,属性!A:D,4,FALSE)</f>
        <v>否</v>
      </c>
      <c r="F12831" t="s">
        <v>21272</v>
      </c>
      <c r="G12831" t="s">
        <v>205</v>
      </c>
      <c r="H12831" s="7">
        <v>46090</v>
      </c>
      <c r="I12831" t="s">
        <v>14</v>
      </c>
      <c r="J12831" t="s">
        <v>30</v>
      </c>
      <c r="K12831" s="7">
        <v>46094</v>
      </c>
    </row>
    <row r="12832" hidden="1" spans="1:11">
      <c r="A12832">
        <v>12832</v>
      </c>
      <c r="B12832" t="str">
        <f>VLOOKUP(C12832,属性!A:D,2,FALSE)</f>
        <v>瑞幸</v>
      </c>
      <c r="C12832" t="s">
        <v>19022</v>
      </c>
      <c r="D12832" s="7">
        <f>VLOOKUP(C12832,属性!A:D,3,FALSE)</f>
        <v>46088</v>
      </c>
      <c r="E12832" s="7" t="str">
        <f>VLOOKUP(C12832,属性!A:D,4,FALSE)</f>
        <v>否</v>
      </c>
      <c r="F12832" t="s">
        <v>1134</v>
      </c>
      <c r="G12832" t="s">
        <v>92</v>
      </c>
      <c r="H12832" s="7">
        <v>46090</v>
      </c>
      <c r="I12832" t="s">
        <v>22</v>
      </c>
      <c r="J12832" t="s">
        <v>15</v>
      </c>
      <c r="K12832" s="7">
        <v>46094</v>
      </c>
    </row>
    <row r="12833" hidden="1" spans="1:11">
      <c r="A12833">
        <v>12833</v>
      </c>
      <c r="B12833" t="str">
        <f>VLOOKUP(C12833,属性!A:D,2,FALSE)</f>
        <v>瑞幸</v>
      </c>
      <c r="C12833" t="s">
        <v>19022</v>
      </c>
      <c r="D12833" s="7">
        <f>VLOOKUP(C12833,属性!A:D,3,FALSE)</f>
        <v>46088</v>
      </c>
      <c r="E12833" s="7" t="str">
        <f>VLOOKUP(C12833,属性!A:D,4,FALSE)</f>
        <v>否</v>
      </c>
      <c r="F12833" t="s">
        <v>21273</v>
      </c>
      <c r="G12833" t="s">
        <v>21274</v>
      </c>
      <c r="H12833" s="7">
        <v>46090</v>
      </c>
      <c r="I12833" t="s">
        <v>112</v>
      </c>
      <c r="J12833" t="s">
        <v>15</v>
      </c>
      <c r="K12833" s="7">
        <v>46094</v>
      </c>
    </row>
    <row r="12834" spans="1:11">
      <c r="A12834">
        <v>12834</v>
      </c>
      <c r="B12834" t="str">
        <f>VLOOKUP(C12834,属性!A:D,2,FALSE)</f>
        <v>瑞幸</v>
      </c>
      <c r="C12834" t="s">
        <v>19022</v>
      </c>
      <c r="D12834" s="7">
        <f>VLOOKUP(C12834,属性!A:D,3,FALSE)</f>
        <v>46088</v>
      </c>
      <c r="E12834" s="7" t="str">
        <f>VLOOKUP(C12834,属性!A:D,4,FALSE)</f>
        <v>否</v>
      </c>
      <c r="F12834" t="s">
        <v>21275</v>
      </c>
      <c r="G12834" t="s">
        <v>205</v>
      </c>
      <c r="H12834" s="7">
        <v>46090</v>
      </c>
      <c r="I12834" t="s">
        <v>68</v>
      </c>
      <c r="J12834" t="s">
        <v>30</v>
      </c>
      <c r="K12834" s="7">
        <v>46094</v>
      </c>
    </row>
    <row r="12835" hidden="1" spans="1:11">
      <c r="A12835">
        <v>12835</v>
      </c>
      <c r="B12835" t="str">
        <f>VLOOKUP(C12835,属性!A:D,2,FALSE)</f>
        <v>瑞幸</v>
      </c>
      <c r="C12835" t="s">
        <v>19022</v>
      </c>
      <c r="D12835" s="7">
        <f>VLOOKUP(C12835,属性!A:D,3,FALSE)</f>
        <v>46088</v>
      </c>
      <c r="E12835" s="7" t="str">
        <f>VLOOKUP(C12835,属性!A:D,4,FALSE)</f>
        <v>否</v>
      </c>
      <c r="F12835" t="s">
        <v>21276</v>
      </c>
      <c r="G12835" t="s">
        <v>21277</v>
      </c>
      <c r="H12835" s="7">
        <v>46090</v>
      </c>
      <c r="I12835" t="s">
        <v>90</v>
      </c>
      <c r="J12835" t="s">
        <v>19</v>
      </c>
      <c r="K12835" s="7">
        <v>46094</v>
      </c>
    </row>
    <row r="12836" hidden="1" spans="1:11">
      <c r="A12836">
        <v>12836</v>
      </c>
      <c r="B12836" t="str">
        <f>VLOOKUP(C12836,属性!A:D,2,FALSE)</f>
        <v>瑞幸</v>
      </c>
      <c r="C12836" t="s">
        <v>19022</v>
      </c>
      <c r="D12836" s="7">
        <f>VLOOKUP(C12836,属性!A:D,3,FALSE)</f>
        <v>46088</v>
      </c>
      <c r="E12836" s="7" t="str">
        <f>VLOOKUP(C12836,属性!A:D,4,FALSE)</f>
        <v>否</v>
      </c>
      <c r="F12836" t="s">
        <v>21278</v>
      </c>
      <c r="G12836" t="s">
        <v>5368</v>
      </c>
      <c r="H12836" s="7">
        <v>46090</v>
      </c>
      <c r="I12836" t="s">
        <v>49</v>
      </c>
      <c r="J12836" t="s">
        <v>19</v>
      </c>
      <c r="K12836" s="7">
        <v>46094</v>
      </c>
    </row>
    <row r="12837" spans="1:11">
      <c r="A12837">
        <v>12837</v>
      </c>
      <c r="B12837" t="str">
        <f>VLOOKUP(C12837,属性!A:D,2,FALSE)</f>
        <v>瑞幸</v>
      </c>
      <c r="C12837" t="s">
        <v>19022</v>
      </c>
      <c r="D12837" s="7">
        <f>VLOOKUP(C12837,属性!A:D,3,FALSE)</f>
        <v>46088</v>
      </c>
      <c r="E12837" s="7" t="str">
        <f>VLOOKUP(C12837,属性!A:D,4,FALSE)</f>
        <v>否</v>
      </c>
      <c r="F12837" t="s">
        <v>21279</v>
      </c>
      <c r="G12837" t="s">
        <v>21280</v>
      </c>
      <c r="H12837" s="7">
        <v>46090</v>
      </c>
      <c r="I12837" t="s">
        <v>74</v>
      </c>
      <c r="J12837" t="s">
        <v>30</v>
      </c>
      <c r="K12837" s="7">
        <v>46094</v>
      </c>
    </row>
    <row r="12838" hidden="1" spans="1:11">
      <c r="A12838">
        <v>12838</v>
      </c>
      <c r="B12838" t="str">
        <f>VLOOKUP(C12838,属性!A:D,2,FALSE)</f>
        <v>瑞幸</v>
      </c>
      <c r="C12838" t="s">
        <v>19022</v>
      </c>
      <c r="D12838" s="7">
        <f>VLOOKUP(C12838,属性!A:D,3,FALSE)</f>
        <v>46088</v>
      </c>
      <c r="E12838" s="7" t="str">
        <f>VLOOKUP(C12838,属性!A:D,4,FALSE)</f>
        <v>否</v>
      </c>
      <c r="F12838" t="s">
        <v>21281</v>
      </c>
      <c r="G12838" t="s">
        <v>21282</v>
      </c>
      <c r="H12838" s="7">
        <v>46090</v>
      </c>
      <c r="I12838" t="s">
        <v>90</v>
      </c>
      <c r="J12838" t="s">
        <v>19</v>
      </c>
      <c r="K12838" s="7">
        <v>46094</v>
      </c>
    </row>
    <row r="12839" ht="17" hidden="1" spans="1:11">
      <c r="A12839">
        <v>12839</v>
      </c>
      <c r="B12839" t="str">
        <f>VLOOKUP(C12839,属性!A:D,2,FALSE)</f>
        <v>瑞幸</v>
      </c>
      <c r="C12839" t="s">
        <v>19022</v>
      </c>
      <c r="D12839" s="7">
        <f>VLOOKUP(C12839,属性!A:D,3,FALSE)</f>
        <v>46088</v>
      </c>
      <c r="E12839" s="7" t="str">
        <f>VLOOKUP(C12839,属性!A:D,4,FALSE)</f>
        <v>否</v>
      </c>
      <c r="F12839" t="s">
        <v>21283</v>
      </c>
      <c r="G12839" t="s">
        <v>92</v>
      </c>
      <c r="H12839" s="7">
        <v>46090</v>
      </c>
      <c r="I12839" t="s">
        <v>14</v>
      </c>
      <c r="J12839" t="s">
        <v>15</v>
      </c>
      <c r="K12839" s="7">
        <v>46094</v>
      </c>
    </row>
    <row r="12840" hidden="1" spans="1:11">
      <c r="A12840">
        <v>12840</v>
      </c>
      <c r="B12840" t="str">
        <f>VLOOKUP(C12840,属性!A:D,2,FALSE)</f>
        <v>瑞幸</v>
      </c>
      <c r="C12840" t="s">
        <v>19022</v>
      </c>
      <c r="D12840" s="7">
        <f>VLOOKUP(C12840,属性!A:D,3,FALSE)</f>
        <v>46088</v>
      </c>
      <c r="E12840" s="7" t="str">
        <f>VLOOKUP(C12840,属性!A:D,4,FALSE)</f>
        <v>否</v>
      </c>
      <c r="F12840" t="s">
        <v>21284</v>
      </c>
      <c r="G12840" t="s">
        <v>21285</v>
      </c>
      <c r="H12840" s="7">
        <v>46090</v>
      </c>
      <c r="I12840" t="s">
        <v>254</v>
      </c>
      <c r="J12840" t="s">
        <v>19</v>
      </c>
      <c r="K12840" s="7">
        <v>46094</v>
      </c>
    </row>
    <row r="12841" hidden="1" spans="1:11">
      <c r="A12841">
        <v>12841</v>
      </c>
      <c r="B12841" t="str">
        <f>VLOOKUP(C12841,属性!A:D,2,FALSE)</f>
        <v>瑞幸</v>
      </c>
      <c r="C12841" t="s">
        <v>19022</v>
      </c>
      <c r="D12841" s="7">
        <f>VLOOKUP(C12841,属性!A:D,3,FALSE)</f>
        <v>46088</v>
      </c>
      <c r="E12841" s="7" t="str">
        <f>VLOOKUP(C12841,属性!A:D,4,FALSE)</f>
        <v>否</v>
      </c>
      <c r="F12841" t="s">
        <v>21286</v>
      </c>
      <c r="G12841" t="s">
        <v>21287</v>
      </c>
      <c r="H12841" s="7">
        <v>46090</v>
      </c>
      <c r="I12841" t="s">
        <v>14</v>
      </c>
      <c r="J12841" t="s">
        <v>19</v>
      </c>
      <c r="K12841" s="7">
        <v>46094</v>
      </c>
    </row>
    <row r="12842" spans="1:11">
      <c r="A12842">
        <v>12842</v>
      </c>
      <c r="B12842" t="str">
        <f>VLOOKUP(C12842,属性!A:D,2,FALSE)</f>
        <v>瑞幸</v>
      </c>
      <c r="C12842" t="s">
        <v>19022</v>
      </c>
      <c r="D12842" s="7">
        <f>VLOOKUP(C12842,属性!A:D,3,FALSE)</f>
        <v>46088</v>
      </c>
      <c r="E12842" s="7" t="str">
        <f>VLOOKUP(C12842,属性!A:D,4,FALSE)</f>
        <v>否</v>
      </c>
      <c r="F12842" t="s">
        <v>171</v>
      </c>
      <c r="G12842" t="s">
        <v>21288</v>
      </c>
      <c r="H12842" s="7">
        <v>46090</v>
      </c>
      <c r="I12842" t="s">
        <v>38</v>
      </c>
      <c r="J12842" t="s">
        <v>30</v>
      </c>
      <c r="K12842" s="7">
        <v>46094</v>
      </c>
    </row>
    <row r="12843" spans="1:11">
      <c r="A12843">
        <v>12843</v>
      </c>
      <c r="B12843" t="str">
        <f>VLOOKUP(C12843,属性!A:D,2,FALSE)</f>
        <v>瑞幸</v>
      </c>
      <c r="C12843" t="s">
        <v>19022</v>
      </c>
      <c r="D12843" s="7">
        <f>VLOOKUP(C12843,属性!A:D,3,FALSE)</f>
        <v>46088</v>
      </c>
      <c r="E12843" s="7" t="str">
        <f>VLOOKUP(C12843,属性!A:D,4,FALSE)</f>
        <v>否</v>
      </c>
      <c r="F12843" t="s">
        <v>21289</v>
      </c>
      <c r="G12843" t="s">
        <v>21290</v>
      </c>
      <c r="H12843" s="7">
        <v>46090</v>
      </c>
      <c r="I12843" t="s">
        <v>68</v>
      </c>
      <c r="J12843" t="s">
        <v>30</v>
      </c>
      <c r="K12843" s="7">
        <v>46094</v>
      </c>
    </row>
    <row r="12844" spans="1:11">
      <c r="A12844">
        <v>12844</v>
      </c>
      <c r="B12844" t="str">
        <f>VLOOKUP(C12844,属性!A:D,2,FALSE)</f>
        <v>瑞幸</v>
      </c>
      <c r="C12844" t="s">
        <v>19022</v>
      </c>
      <c r="D12844" s="7">
        <f>VLOOKUP(C12844,属性!A:D,3,FALSE)</f>
        <v>46088</v>
      </c>
      <c r="E12844" s="7" t="str">
        <f>VLOOKUP(C12844,属性!A:D,4,FALSE)</f>
        <v>否</v>
      </c>
      <c r="F12844" t="s">
        <v>21291</v>
      </c>
      <c r="G12844" t="s">
        <v>21292</v>
      </c>
      <c r="H12844" s="7">
        <v>46090</v>
      </c>
      <c r="I12844" t="s">
        <v>14</v>
      </c>
      <c r="J12844" t="s">
        <v>30</v>
      </c>
      <c r="K12844" s="7">
        <v>46094</v>
      </c>
    </row>
    <row r="12845" spans="1:11">
      <c r="A12845">
        <v>12845</v>
      </c>
      <c r="B12845" t="str">
        <f>VLOOKUP(C12845,属性!A:D,2,FALSE)</f>
        <v>瑞幸</v>
      </c>
      <c r="C12845" t="s">
        <v>19022</v>
      </c>
      <c r="D12845" s="7">
        <f>VLOOKUP(C12845,属性!A:D,3,FALSE)</f>
        <v>46088</v>
      </c>
      <c r="E12845" s="7" t="str">
        <f>VLOOKUP(C12845,属性!A:D,4,FALSE)</f>
        <v>否</v>
      </c>
      <c r="F12845" t="s">
        <v>21293</v>
      </c>
      <c r="G12845" t="s">
        <v>10355</v>
      </c>
      <c r="H12845" s="7">
        <v>46090</v>
      </c>
      <c r="I12845" t="s">
        <v>68</v>
      </c>
      <c r="J12845" t="s">
        <v>30</v>
      </c>
      <c r="K12845" s="7">
        <v>46094</v>
      </c>
    </row>
    <row r="12846" spans="1:11">
      <c r="A12846">
        <v>12846</v>
      </c>
      <c r="B12846" t="str">
        <f>VLOOKUP(C12846,属性!A:D,2,FALSE)</f>
        <v>瑞幸</v>
      </c>
      <c r="C12846" t="s">
        <v>19022</v>
      </c>
      <c r="D12846" s="7">
        <f>VLOOKUP(C12846,属性!A:D,3,FALSE)</f>
        <v>46088</v>
      </c>
      <c r="E12846" s="7" t="str">
        <f>VLOOKUP(C12846,属性!A:D,4,FALSE)</f>
        <v>否</v>
      </c>
      <c r="F12846" t="s">
        <v>21294</v>
      </c>
      <c r="G12846" t="s">
        <v>21295</v>
      </c>
      <c r="H12846" s="7">
        <v>46090</v>
      </c>
      <c r="I12846" t="s">
        <v>52</v>
      </c>
      <c r="J12846" t="s">
        <v>30</v>
      </c>
      <c r="K12846" s="7">
        <v>46094</v>
      </c>
    </row>
    <row r="12847" hidden="1" spans="1:11">
      <c r="A12847">
        <v>12847</v>
      </c>
      <c r="B12847" t="str">
        <f>VLOOKUP(C12847,属性!A:D,2,FALSE)</f>
        <v>瑞幸</v>
      </c>
      <c r="C12847" t="s">
        <v>19022</v>
      </c>
      <c r="D12847" s="7">
        <f>VLOOKUP(C12847,属性!A:D,3,FALSE)</f>
        <v>46088</v>
      </c>
      <c r="E12847" s="7" t="str">
        <f>VLOOKUP(C12847,属性!A:D,4,FALSE)</f>
        <v>否</v>
      </c>
      <c r="F12847" t="s">
        <v>21296</v>
      </c>
      <c r="G12847" t="s">
        <v>9805</v>
      </c>
      <c r="H12847" s="7">
        <v>46090</v>
      </c>
      <c r="I12847" t="s">
        <v>68</v>
      </c>
      <c r="J12847" t="s">
        <v>19</v>
      </c>
      <c r="K12847" s="7">
        <v>46094</v>
      </c>
    </row>
    <row r="12848" hidden="1" spans="1:11">
      <c r="A12848">
        <v>12848</v>
      </c>
      <c r="B12848" t="str">
        <f>VLOOKUP(C12848,属性!A:D,2,FALSE)</f>
        <v>瑞幸</v>
      </c>
      <c r="C12848" t="s">
        <v>19022</v>
      </c>
      <c r="D12848" s="7">
        <f>VLOOKUP(C12848,属性!A:D,3,FALSE)</f>
        <v>46088</v>
      </c>
      <c r="E12848" s="7" t="str">
        <f>VLOOKUP(C12848,属性!A:D,4,FALSE)</f>
        <v>否</v>
      </c>
      <c r="F12848" t="s">
        <v>21297</v>
      </c>
      <c r="G12848" t="s">
        <v>92</v>
      </c>
      <c r="H12848" s="7">
        <v>46090</v>
      </c>
      <c r="I12848" t="s">
        <v>38</v>
      </c>
      <c r="J12848" t="s">
        <v>15</v>
      </c>
      <c r="K12848" s="7">
        <v>46094</v>
      </c>
    </row>
    <row r="12849" spans="1:11">
      <c r="A12849">
        <v>12849</v>
      </c>
      <c r="B12849" t="str">
        <f>VLOOKUP(C12849,属性!A:D,2,FALSE)</f>
        <v>瑞幸</v>
      </c>
      <c r="C12849" t="s">
        <v>19022</v>
      </c>
      <c r="D12849" s="7">
        <f>VLOOKUP(C12849,属性!A:D,3,FALSE)</f>
        <v>46088</v>
      </c>
      <c r="E12849" s="7" t="str">
        <f>VLOOKUP(C12849,属性!A:D,4,FALSE)</f>
        <v>否</v>
      </c>
      <c r="F12849" t="s">
        <v>21298</v>
      </c>
      <c r="G12849" t="s">
        <v>205</v>
      </c>
      <c r="H12849" s="7">
        <v>46090</v>
      </c>
      <c r="I12849" t="s">
        <v>125</v>
      </c>
      <c r="J12849" t="s">
        <v>30</v>
      </c>
      <c r="K12849" s="7">
        <v>46094</v>
      </c>
    </row>
    <row r="12850" hidden="1" spans="1:11">
      <c r="A12850">
        <v>12850</v>
      </c>
      <c r="B12850" t="str">
        <f>VLOOKUP(C12850,属性!A:D,2,FALSE)</f>
        <v>瑞幸</v>
      </c>
      <c r="C12850" t="s">
        <v>19022</v>
      </c>
      <c r="D12850" s="7">
        <f>VLOOKUP(C12850,属性!A:D,3,FALSE)</f>
        <v>46088</v>
      </c>
      <c r="E12850" s="7" t="str">
        <f>VLOOKUP(C12850,属性!A:D,4,FALSE)</f>
        <v>否</v>
      </c>
      <c r="F12850" t="s">
        <v>21299</v>
      </c>
      <c r="G12850" t="s">
        <v>5368</v>
      </c>
      <c r="H12850" s="7">
        <v>46090</v>
      </c>
      <c r="I12850" t="s">
        <v>354</v>
      </c>
      <c r="J12850" t="s">
        <v>19</v>
      </c>
      <c r="K12850" s="7">
        <v>46094</v>
      </c>
    </row>
    <row r="12851" spans="1:11">
      <c r="A12851">
        <v>12851</v>
      </c>
      <c r="B12851" t="str">
        <f>VLOOKUP(C12851,属性!A:D,2,FALSE)</f>
        <v>瑞幸</v>
      </c>
      <c r="C12851" t="s">
        <v>19022</v>
      </c>
      <c r="D12851" s="7">
        <f>VLOOKUP(C12851,属性!A:D,3,FALSE)</f>
        <v>46088</v>
      </c>
      <c r="E12851" s="7" t="str">
        <f>VLOOKUP(C12851,属性!A:D,4,FALSE)</f>
        <v>否</v>
      </c>
      <c r="F12851" t="s">
        <v>21300</v>
      </c>
      <c r="G12851" t="s">
        <v>21301</v>
      </c>
      <c r="H12851" s="7">
        <v>46090</v>
      </c>
      <c r="I12851" t="s">
        <v>38</v>
      </c>
      <c r="J12851" t="s">
        <v>30</v>
      </c>
      <c r="K12851" s="7">
        <v>46094</v>
      </c>
    </row>
    <row r="12852" hidden="1" spans="1:11">
      <c r="A12852">
        <v>12852</v>
      </c>
      <c r="B12852" t="str">
        <f>VLOOKUP(C12852,属性!A:D,2,FALSE)</f>
        <v>瑞幸</v>
      </c>
      <c r="C12852" t="s">
        <v>19022</v>
      </c>
      <c r="D12852" s="7">
        <f>VLOOKUP(C12852,属性!A:D,3,FALSE)</f>
        <v>46088</v>
      </c>
      <c r="E12852" s="7" t="str">
        <f>VLOOKUP(C12852,属性!A:D,4,FALSE)</f>
        <v>否</v>
      </c>
      <c r="F12852" t="s">
        <v>13368</v>
      </c>
      <c r="G12852" t="s">
        <v>4730</v>
      </c>
      <c r="H12852" s="7">
        <v>46090</v>
      </c>
      <c r="I12852" t="s">
        <v>90</v>
      </c>
      <c r="J12852" t="s">
        <v>19</v>
      </c>
      <c r="K12852" s="7">
        <v>46094</v>
      </c>
    </row>
    <row r="12853" hidden="1" spans="1:11">
      <c r="A12853">
        <v>12853</v>
      </c>
      <c r="B12853" t="str">
        <f>VLOOKUP(C12853,属性!A:D,2,FALSE)</f>
        <v>瑞幸</v>
      </c>
      <c r="C12853" t="s">
        <v>19022</v>
      </c>
      <c r="D12853" s="7">
        <f>VLOOKUP(C12853,属性!A:D,3,FALSE)</f>
        <v>46088</v>
      </c>
      <c r="E12853" s="7" t="str">
        <f>VLOOKUP(C12853,属性!A:D,4,FALSE)</f>
        <v>否</v>
      </c>
      <c r="F12853" t="s">
        <v>21302</v>
      </c>
      <c r="G12853" t="s">
        <v>1108</v>
      </c>
      <c r="H12853" s="7">
        <v>46090</v>
      </c>
      <c r="I12853" t="s">
        <v>49</v>
      </c>
      <c r="J12853" t="s">
        <v>19</v>
      </c>
      <c r="K12853" s="7">
        <v>46094</v>
      </c>
    </row>
    <row r="12854" spans="1:11">
      <c r="A12854">
        <v>12854</v>
      </c>
      <c r="B12854" t="str">
        <f>VLOOKUP(C12854,属性!A:D,2,FALSE)</f>
        <v>瑞幸</v>
      </c>
      <c r="C12854" t="s">
        <v>19022</v>
      </c>
      <c r="D12854" s="7">
        <f>VLOOKUP(C12854,属性!A:D,3,FALSE)</f>
        <v>46088</v>
      </c>
      <c r="E12854" s="7" t="str">
        <f>VLOOKUP(C12854,属性!A:D,4,FALSE)</f>
        <v>否</v>
      </c>
      <c r="F12854" t="s">
        <v>21303</v>
      </c>
      <c r="G12854" t="s">
        <v>21304</v>
      </c>
      <c r="H12854" s="7">
        <v>46090</v>
      </c>
      <c r="I12854" t="s">
        <v>254</v>
      </c>
      <c r="J12854" t="s">
        <v>30</v>
      </c>
      <c r="K12854" s="7">
        <v>46094</v>
      </c>
    </row>
    <row r="12855" hidden="1" spans="1:11">
      <c r="A12855">
        <v>12855</v>
      </c>
      <c r="B12855" t="str">
        <f>VLOOKUP(C12855,属性!A:D,2,FALSE)</f>
        <v>瑞幸</v>
      </c>
      <c r="C12855" t="s">
        <v>19022</v>
      </c>
      <c r="D12855" s="7">
        <f>VLOOKUP(C12855,属性!A:D,3,FALSE)</f>
        <v>46088</v>
      </c>
      <c r="E12855" s="7" t="str">
        <f>VLOOKUP(C12855,属性!A:D,4,FALSE)</f>
        <v>否</v>
      </c>
      <c r="F12855" t="s">
        <v>21305</v>
      </c>
      <c r="G12855" t="s">
        <v>21306</v>
      </c>
      <c r="H12855" s="7">
        <v>46089</v>
      </c>
      <c r="I12855" t="s">
        <v>112</v>
      </c>
      <c r="J12855" t="s">
        <v>19</v>
      </c>
      <c r="K12855" s="7">
        <v>46094</v>
      </c>
    </row>
    <row r="12856" hidden="1" spans="1:11">
      <c r="A12856">
        <v>12856</v>
      </c>
      <c r="B12856" t="str">
        <f>VLOOKUP(C12856,属性!A:D,2,FALSE)</f>
        <v>瑞幸</v>
      </c>
      <c r="C12856" t="s">
        <v>19022</v>
      </c>
      <c r="D12856" s="7">
        <f>VLOOKUP(C12856,属性!A:D,3,FALSE)</f>
        <v>46088</v>
      </c>
      <c r="E12856" s="7" t="str">
        <f>VLOOKUP(C12856,属性!A:D,4,FALSE)</f>
        <v>否</v>
      </c>
      <c r="F12856" t="s">
        <v>21307</v>
      </c>
      <c r="G12856" t="s">
        <v>21308</v>
      </c>
      <c r="H12856" s="7">
        <v>46089</v>
      </c>
      <c r="I12856" t="s">
        <v>85</v>
      </c>
      <c r="J12856" t="s">
        <v>15</v>
      </c>
      <c r="K12856" s="7">
        <v>46094</v>
      </c>
    </row>
    <row r="12857" hidden="1" spans="1:11">
      <c r="A12857">
        <v>12857</v>
      </c>
      <c r="B12857" t="str">
        <f>VLOOKUP(C12857,属性!A:D,2,FALSE)</f>
        <v>瑞幸</v>
      </c>
      <c r="C12857" t="s">
        <v>19022</v>
      </c>
      <c r="D12857" s="7">
        <f>VLOOKUP(C12857,属性!A:D,3,FALSE)</f>
        <v>46088</v>
      </c>
      <c r="E12857" s="7" t="str">
        <f>VLOOKUP(C12857,属性!A:D,4,FALSE)</f>
        <v>否</v>
      </c>
      <c r="F12857" t="s">
        <v>21309</v>
      </c>
      <c r="G12857" t="s">
        <v>21310</v>
      </c>
      <c r="H12857" s="7">
        <v>46089</v>
      </c>
      <c r="I12857" t="s">
        <v>257</v>
      </c>
      <c r="J12857" t="s">
        <v>19</v>
      </c>
      <c r="K12857" s="7">
        <v>46094</v>
      </c>
    </row>
    <row r="12858" hidden="1" spans="1:11">
      <c r="A12858">
        <v>12858</v>
      </c>
      <c r="B12858" t="str">
        <f>VLOOKUP(C12858,属性!A:D,2,FALSE)</f>
        <v>瑞幸</v>
      </c>
      <c r="C12858" t="s">
        <v>19022</v>
      </c>
      <c r="D12858" s="7">
        <f>VLOOKUP(C12858,属性!A:D,3,FALSE)</f>
        <v>46088</v>
      </c>
      <c r="E12858" s="7" t="str">
        <f>VLOOKUP(C12858,属性!A:D,4,FALSE)</f>
        <v>否</v>
      </c>
      <c r="F12858" t="s">
        <v>21311</v>
      </c>
      <c r="G12858" t="s">
        <v>21312</v>
      </c>
      <c r="H12858" s="7">
        <v>46089</v>
      </c>
      <c r="I12858" t="s">
        <v>122</v>
      </c>
      <c r="J12858" t="s">
        <v>15</v>
      </c>
      <c r="K12858" s="7">
        <v>46094</v>
      </c>
    </row>
    <row r="12859" spans="1:11">
      <c r="A12859">
        <v>12859</v>
      </c>
      <c r="B12859" t="str">
        <f>VLOOKUP(C12859,属性!A:D,2,FALSE)</f>
        <v>瑞幸</v>
      </c>
      <c r="C12859" t="s">
        <v>19022</v>
      </c>
      <c r="D12859" s="7">
        <f>VLOOKUP(C12859,属性!A:D,3,FALSE)</f>
        <v>46088</v>
      </c>
      <c r="E12859" s="7" t="str">
        <f>VLOOKUP(C12859,属性!A:D,4,FALSE)</f>
        <v>否</v>
      </c>
      <c r="F12859" t="s">
        <v>21313</v>
      </c>
      <c r="G12859" t="s">
        <v>21314</v>
      </c>
      <c r="H12859" s="7">
        <v>46089</v>
      </c>
      <c r="I12859" t="s">
        <v>254</v>
      </c>
      <c r="J12859" t="s">
        <v>30</v>
      </c>
      <c r="K12859" s="7">
        <v>46094</v>
      </c>
    </row>
    <row r="12860" hidden="1" spans="1:11">
      <c r="A12860">
        <v>12860</v>
      </c>
      <c r="B12860" t="str">
        <f>VLOOKUP(C12860,属性!A:D,2,FALSE)</f>
        <v>瑞幸</v>
      </c>
      <c r="C12860" t="s">
        <v>19022</v>
      </c>
      <c r="D12860" s="7">
        <f>VLOOKUP(C12860,属性!A:D,3,FALSE)</f>
        <v>46088</v>
      </c>
      <c r="E12860" s="7" t="str">
        <f>VLOOKUP(C12860,属性!A:D,4,FALSE)</f>
        <v>否</v>
      </c>
      <c r="F12860" t="s">
        <v>21315</v>
      </c>
      <c r="G12860" t="s">
        <v>21316</v>
      </c>
      <c r="H12860" s="7">
        <v>46089</v>
      </c>
      <c r="I12860" t="s">
        <v>257</v>
      </c>
      <c r="J12860" t="s">
        <v>19</v>
      </c>
      <c r="K12860" s="7">
        <v>46094</v>
      </c>
    </row>
    <row r="12861" hidden="1" spans="1:11">
      <c r="A12861">
        <v>12861</v>
      </c>
      <c r="B12861" t="str">
        <f>VLOOKUP(C12861,属性!A:D,2,FALSE)</f>
        <v>瑞幸</v>
      </c>
      <c r="C12861" t="s">
        <v>19022</v>
      </c>
      <c r="D12861" s="7">
        <f>VLOOKUP(C12861,属性!A:D,3,FALSE)</f>
        <v>46088</v>
      </c>
      <c r="E12861" s="7" t="str">
        <f>VLOOKUP(C12861,属性!A:D,4,FALSE)</f>
        <v>否</v>
      </c>
      <c r="F12861" t="s">
        <v>21317</v>
      </c>
      <c r="G12861" t="s">
        <v>2025</v>
      </c>
      <c r="H12861" s="7">
        <v>46089</v>
      </c>
      <c r="I12861" t="s">
        <v>275</v>
      </c>
      <c r="J12861" t="s">
        <v>15</v>
      </c>
      <c r="K12861" s="7">
        <v>46094</v>
      </c>
    </row>
    <row r="12862" spans="1:11">
      <c r="A12862">
        <v>12862</v>
      </c>
      <c r="B12862" t="str">
        <f>VLOOKUP(C12862,属性!A:D,2,FALSE)</f>
        <v>瑞幸</v>
      </c>
      <c r="C12862" t="s">
        <v>19022</v>
      </c>
      <c r="D12862" s="7">
        <f>VLOOKUP(C12862,属性!A:D,3,FALSE)</f>
        <v>46088</v>
      </c>
      <c r="E12862" s="7" t="str">
        <f>VLOOKUP(C12862,属性!A:D,4,FALSE)</f>
        <v>否</v>
      </c>
      <c r="F12862" t="s">
        <v>21318</v>
      </c>
      <c r="G12862" t="s">
        <v>21319</v>
      </c>
      <c r="H12862" s="7">
        <v>46089</v>
      </c>
      <c r="I12862" t="s">
        <v>68</v>
      </c>
      <c r="J12862" t="s">
        <v>30</v>
      </c>
      <c r="K12862" s="7">
        <v>46094</v>
      </c>
    </row>
    <row r="12863" spans="1:11">
      <c r="A12863">
        <v>12863</v>
      </c>
      <c r="B12863" t="str">
        <f>VLOOKUP(C12863,属性!A:D,2,FALSE)</f>
        <v>瑞幸</v>
      </c>
      <c r="C12863" t="s">
        <v>19022</v>
      </c>
      <c r="D12863" s="7">
        <f>VLOOKUP(C12863,属性!A:D,3,FALSE)</f>
        <v>46088</v>
      </c>
      <c r="E12863" s="7" t="str">
        <f>VLOOKUP(C12863,属性!A:D,4,FALSE)</f>
        <v>否</v>
      </c>
      <c r="F12863" t="s">
        <v>21320</v>
      </c>
      <c r="G12863" t="s">
        <v>205</v>
      </c>
      <c r="H12863" s="7">
        <v>46089</v>
      </c>
      <c r="I12863" t="s">
        <v>348</v>
      </c>
      <c r="J12863" t="s">
        <v>30</v>
      </c>
      <c r="K12863" s="7">
        <v>46094</v>
      </c>
    </row>
    <row r="12864" spans="1:11">
      <c r="A12864">
        <v>12864</v>
      </c>
      <c r="B12864" t="str">
        <f>VLOOKUP(C12864,属性!A:D,2,FALSE)</f>
        <v>瑞幸</v>
      </c>
      <c r="C12864" t="s">
        <v>19022</v>
      </c>
      <c r="D12864" s="7">
        <f>VLOOKUP(C12864,属性!A:D,3,FALSE)</f>
        <v>46088</v>
      </c>
      <c r="E12864" s="7" t="str">
        <f>VLOOKUP(C12864,属性!A:D,4,FALSE)</f>
        <v>否</v>
      </c>
      <c r="F12864" t="s">
        <v>21321</v>
      </c>
      <c r="G12864" t="s">
        <v>205</v>
      </c>
      <c r="H12864" s="7">
        <v>46089</v>
      </c>
      <c r="I12864" t="s">
        <v>38</v>
      </c>
      <c r="J12864" t="s">
        <v>30</v>
      </c>
      <c r="K12864" s="7">
        <v>46094</v>
      </c>
    </row>
    <row r="12865" hidden="1" spans="1:11">
      <c r="A12865">
        <v>12865</v>
      </c>
      <c r="B12865" t="str">
        <f>VLOOKUP(C12865,属性!A:D,2,FALSE)</f>
        <v>瑞幸</v>
      </c>
      <c r="C12865" t="s">
        <v>19022</v>
      </c>
      <c r="D12865" s="7">
        <f>VLOOKUP(C12865,属性!A:D,3,FALSE)</f>
        <v>46088</v>
      </c>
      <c r="E12865" s="7" t="str">
        <f>VLOOKUP(C12865,属性!A:D,4,FALSE)</f>
        <v>否</v>
      </c>
      <c r="F12865" t="s">
        <v>21322</v>
      </c>
      <c r="G12865" t="s">
        <v>21323</v>
      </c>
      <c r="H12865" s="7">
        <v>46089</v>
      </c>
      <c r="I12865" t="s">
        <v>49</v>
      </c>
      <c r="J12865" t="s">
        <v>19</v>
      </c>
      <c r="K12865" s="7">
        <v>46094</v>
      </c>
    </row>
    <row r="12866" hidden="1" spans="1:11">
      <c r="A12866">
        <v>12866</v>
      </c>
      <c r="B12866" t="str">
        <f>VLOOKUP(C12866,属性!A:D,2,FALSE)</f>
        <v>瑞幸</v>
      </c>
      <c r="C12866" t="s">
        <v>19022</v>
      </c>
      <c r="D12866" s="7">
        <f>VLOOKUP(C12866,属性!A:D,3,FALSE)</f>
        <v>46088</v>
      </c>
      <c r="E12866" s="7" t="str">
        <f>VLOOKUP(C12866,属性!A:D,4,FALSE)</f>
        <v>否</v>
      </c>
      <c r="F12866" t="s">
        <v>21324</v>
      </c>
      <c r="G12866" t="s">
        <v>21325</v>
      </c>
      <c r="H12866" s="7">
        <v>46089</v>
      </c>
      <c r="I12866" t="s">
        <v>14</v>
      </c>
      <c r="J12866" t="s">
        <v>19</v>
      </c>
      <c r="K12866" s="7">
        <v>46094</v>
      </c>
    </row>
    <row r="12867" hidden="1" spans="1:11">
      <c r="A12867">
        <v>12867</v>
      </c>
      <c r="B12867" t="str">
        <f>VLOOKUP(C12867,属性!A:D,2,FALSE)</f>
        <v>瑞幸</v>
      </c>
      <c r="C12867" t="s">
        <v>19022</v>
      </c>
      <c r="D12867" s="7">
        <f>VLOOKUP(C12867,属性!A:D,3,FALSE)</f>
        <v>46088</v>
      </c>
      <c r="E12867" s="7" t="str">
        <f>VLOOKUP(C12867,属性!A:D,4,FALSE)</f>
        <v>否</v>
      </c>
      <c r="F12867" t="s">
        <v>21326</v>
      </c>
      <c r="G12867" t="s">
        <v>21327</v>
      </c>
      <c r="H12867" s="7">
        <v>46089</v>
      </c>
      <c r="I12867" t="s">
        <v>68</v>
      </c>
      <c r="J12867" t="s">
        <v>19</v>
      </c>
      <c r="K12867" s="7">
        <v>46094</v>
      </c>
    </row>
    <row r="12868" spans="1:11">
      <c r="A12868">
        <v>12868</v>
      </c>
      <c r="B12868" t="str">
        <f>VLOOKUP(C12868,属性!A:D,2,FALSE)</f>
        <v>瑞幸</v>
      </c>
      <c r="C12868" t="s">
        <v>19022</v>
      </c>
      <c r="D12868" s="7">
        <f>VLOOKUP(C12868,属性!A:D,3,FALSE)</f>
        <v>46088</v>
      </c>
      <c r="E12868" s="7" t="str">
        <f>VLOOKUP(C12868,属性!A:D,4,FALSE)</f>
        <v>否</v>
      </c>
      <c r="F12868" t="s">
        <v>21328</v>
      </c>
      <c r="G12868" t="s">
        <v>21329</v>
      </c>
      <c r="H12868" s="7">
        <v>46089</v>
      </c>
      <c r="I12868" t="s">
        <v>38</v>
      </c>
      <c r="J12868" t="s">
        <v>30</v>
      </c>
      <c r="K12868" s="7">
        <v>46094</v>
      </c>
    </row>
    <row r="12869" hidden="1" spans="1:11">
      <c r="A12869">
        <v>12869</v>
      </c>
      <c r="B12869" t="str">
        <f>VLOOKUP(C12869,属性!A:D,2,FALSE)</f>
        <v>瑞幸</v>
      </c>
      <c r="C12869" t="s">
        <v>19022</v>
      </c>
      <c r="D12869" s="7">
        <f>VLOOKUP(C12869,属性!A:D,3,FALSE)</f>
        <v>46088</v>
      </c>
      <c r="E12869" s="7" t="str">
        <f>VLOOKUP(C12869,属性!A:D,4,FALSE)</f>
        <v>否</v>
      </c>
      <c r="F12869" t="s">
        <v>7059</v>
      </c>
      <c r="G12869" t="s">
        <v>2171</v>
      </c>
      <c r="H12869" s="7">
        <v>46089</v>
      </c>
      <c r="I12869" t="s">
        <v>138</v>
      </c>
      <c r="J12869" t="s">
        <v>19</v>
      </c>
      <c r="K12869" s="7">
        <v>46094</v>
      </c>
    </row>
    <row r="12870" hidden="1" spans="1:11">
      <c r="A12870">
        <v>12870</v>
      </c>
      <c r="B12870" t="str">
        <f>VLOOKUP(C12870,属性!A:D,2,FALSE)</f>
        <v>瑞幸</v>
      </c>
      <c r="C12870" t="s">
        <v>19022</v>
      </c>
      <c r="D12870" s="7">
        <f>VLOOKUP(C12870,属性!A:D,3,FALSE)</f>
        <v>46088</v>
      </c>
      <c r="E12870" s="7" t="str">
        <f>VLOOKUP(C12870,属性!A:D,4,FALSE)</f>
        <v>否</v>
      </c>
      <c r="F12870" t="s">
        <v>5460</v>
      </c>
      <c r="G12870" t="s">
        <v>21330</v>
      </c>
      <c r="H12870" s="7">
        <v>46089</v>
      </c>
      <c r="I12870" t="s">
        <v>348</v>
      </c>
      <c r="J12870" t="s">
        <v>19</v>
      </c>
      <c r="K12870" s="7">
        <v>46094</v>
      </c>
    </row>
    <row r="12871" hidden="1" spans="1:11">
      <c r="A12871">
        <v>12871</v>
      </c>
      <c r="B12871" t="str">
        <f>VLOOKUP(C12871,属性!A:D,2,FALSE)</f>
        <v>瑞幸</v>
      </c>
      <c r="C12871" t="s">
        <v>19022</v>
      </c>
      <c r="D12871" s="7">
        <f>VLOOKUP(C12871,属性!A:D,3,FALSE)</f>
        <v>46088</v>
      </c>
      <c r="E12871" s="7" t="str">
        <f>VLOOKUP(C12871,属性!A:D,4,FALSE)</f>
        <v>否</v>
      </c>
      <c r="F12871" t="s">
        <v>21331</v>
      </c>
      <c r="G12871" t="s">
        <v>1564</v>
      </c>
      <c r="H12871" s="7">
        <v>46089</v>
      </c>
      <c r="I12871" t="s">
        <v>254</v>
      </c>
      <c r="J12871" t="s">
        <v>15</v>
      </c>
      <c r="K12871" s="7">
        <v>46094</v>
      </c>
    </row>
    <row r="12872" spans="1:11">
      <c r="A12872">
        <v>12872</v>
      </c>
      <c r="B12872" t="str">
        <f>VLOOKUP(C12872,属性!A:D,2,FALSE)</f>
        <v>瑞幸</v>
      </c>
      <c r="C12872" t="s">
        <v>19022</v>
      </c>
      <c r="D12872" s="7">
        <f>VLOOKUP(C12872,属性!A:D,3,FALSE)</f>
        <v>46088</v>
      </c>
      <c r="E12872" s="7" t="str">
        <f>VLOOKUP(C12872,属性!A:D,4,FALSE)</f>
        <v>否</v>
      </c>
      <c r="F12872" t="s">
        <v>21332</v>
      </c>
      <c r="G12872" t="s">
        <v>205</v>
      </c>
      <c r="H12872" s="7">
        <v>46089</v>
      </c>
      <c r="I12872" t="s">
        <v>74</v>
      </c>
      <c r="J12872" t="s">
        <v>30</v>
      </c>
      <c r="K12872" s="7">
        <v>46094</v>
      </c>
    </row>
    <row r="12873" spans="1:11">
      <c r="A12873">
        <v>12873</v>
      </c>
      <c r="B12873" t="str">
        <f>VLOOKUP(C12873,属性!A:D,2,FALSE)</f>
        <v>瑞幸</v>
      </c>
      <c r="C12873" t="s">
        <v>19022</v>
      </c>
      <c r="D12873" s="7">
        <f>VLOOKUP(C12873,属性!A:D,3,FALSE)</f>
        <v>46088</v>
      </c>
      <c r="E12873" s="7" t="str">
        <f>VLOOKUP(C12873,属性!A:D,4,FALSE)</f>
        <v>否</v>
      </c>
      <c r="F12873" t="s">
        <v>21333</v>
      </c>
      <c r="G12873" t="s">
        <v>220</v>
      </c>
      <c r="H12873" s="7">
        <v>46089</v>
      </c>
      <c r="I12873" t="s">
        <v>125</v>
      </c>
      <c r="J12873" t="s">
        <v>30</v>
      </c>
      <c r="K12873" s="7">
        <v>46094</v>
      </c>
    </row>
    <row r="12874" spans="1:11">
      <c r="A12874">
        <v>12874</v>
      </c>
      <c r="B12874" t="str">
        <f>VLOOKUP(C12874,属性!A:D,2,FALSE)</f>
        <v>瑞幸</v>
      </c>
      <c r="C12874" t="s">
        <v>19022</v>
      </c>
      <c r="D12874" s="7">
        <f>VLOOKUP(C12874,属性!A:D,3,FALSE)</f>
        <v>46088</v>
      </c>
      <c r="E12874" s="7" t="str">
        <f>VLOOKUP(C12874,属性!A:D,4,FALSE)</f>
        <v>否</v>
      </c>
      <c r="F12874" t="s">
        <v>21334</v>
      </c>
      <c r="G12874" t="s">
        <v>21335</v>
      </c>
      <c r="H12874" s="7">
        <v>46089</v>
      </c>
      <c r="I12874" t="s">
        <v>179</v>
      </c>
      <c r="J12874" t="s">
        <v>30</v>
      </c>
      <c r="K12874" s="7">
        <v>46094</v>
      </c>
    </row>
    <row r="12875" hidden="1" spans="1:11">
      <c r="A12875">
        <v>12875</v>
      </c>
      <c r="B12875" t="str">
        <f>VLOOKUP(C12875,属性!A:D,2,FALSE)</f>
        <v>瑞幸</v>
      </c>
      <c r="C12875" t="s">
        <v>19022</v>
      </c>
      <c r="D12875" s="7">
        <f>VLOOKUP(C12875,属性!A:D,3,FALSE)</f>
        <v>46088</v>
      </c>
      <c r="E12875" s="7" t="str">
        <f>VLOOKUP(C12875,属性!A:D,4,FALSE)</f>
        <v>否</v>
      </c>
      <c r="F12875" t="s">
        <v>21336</v>
      </c>
      <c r="G12875" t="s">
        <v>21337</v>
      </c>
      <c r="H12875" s="7">
        <v>46089</v>
      </c>
      <c r="I12875" t="s">
        <v>125</v>
      </c>
      <c r="J12875" t="s">
        <v>19</v>
      </c>
      <c r="K12875" s="7">
        <v>46094</v>
      </c>
    </row>
    <row r="12876" hidden="1" spans="1:11">
      <c r="A12876">
        <v>12876</v>
      </c>
      <c r="B12876" t="str">
        <f>VLOOKUP(C12876,属性!A:D,2,FALSE)</f>
        <v>瑞幸</v>
      </c>
      <c r="C12876" t="s">
        <v>19022</v>
      </c>
      <c r="D12876" s="7">
        <f>VLOOKUP(C12876,属性!A:D,3,FALSE)</f>
        <v>46088</v>
      </c>
      <c r="E12876" s="7" t="str">
        <f>VLOOKUP(C12876,属性!A:D,4,FALSE)</f>
        <v>否</v>
      </c>
      <c r="F12876" t="s">
        <v>21338</v>
      </c>
      <c r="G12876" t="s">
        <v>21339</v>
      </c>
      <c r="H12876" s="7">
        <v>46089</v>
      </c>
      <c r="I12876" t="s">
        <v>52</v>
      </c>
      <c r="J12876" t="s">
        <v>19</v>
      </c>
      <c r="K12876" s="7">
        <v>46094</v>
      </c>
    </row>
    <row r="12877" hidden="1" spans="1:11">
      <c r="A12877">
        <v>12877</v>
      </c>
      <c r="B12877" t="str">
        <f>VLOOKUP(C12877,属性!A:D,2,FALSE)</f>
        <v>瑞幸</v>
      </c>
      <c r="C12877" t="s">
        <v>19022</v>
      </c>
      <c r="D12877" s="7">
        <f>VLOOKUP(C12877,属性!A:D,3,FALSE)</f>
        <v>46088</v>
      </c>
      <c r="E12877" s="7" t="str">
        <f>VLOOKUP(C12877,属性!A:D,4,FALSE)</f>
        <v>否</v>
      </c>
      <c r="F12877" t="s">
        <v>21340</v>
      </c>
      <c r="G12877" t="s">
        <v>21341</v>
      </c>
      <c r="H12877" s="7">
        <v>46089</v>
      </c>
      <c r="I12877" t="s">
        <v>22</v>
      </c>
      <c r="J12877" t="s">
        <v>19</v>
      </c>
      <c r="K12877" s="7">
        <v>46094</v>
      </c>
    </row>
    <row r="12878" hidden="1" spans="1:11">
      <c r="A12878">
        <v>12878</v>
      </c>
      <c r="B12878" t="str">
        <f>VLOOKUP(C12878,属性!A:D,2,FALSE)</f>
        <v>瑞幸</v>
      </c>
      <c r="C12878" t="s">
        <v>19022</v>
      </c>
      <c r="D12878" s="7">
        <f>VLOOKUP(C12878,属性!A:D,3,FALSE)</f>
        <v>46088</v>
      </c>
      <c r="E12878" s="7" t="str">
        <f>VLOOKUP(C12878,属性!A:D,4,FALSE)</f>
        <v>否</v>
      </c>
      <c r="F12878" t="s">
        <v>19506</v>
      </c>
      <c r="G12878" t="s">
        <v>21342</v>
      </c>
      <c r="H12878" s="7">
        <v>46089</v>
      </c>
      <c r="I12878" t="s">
        <v>119</v>
      </c>
      <c r="J12878" t="s">
        <v>15</v>
      </c>
      <c r="K12878" s="7">
        <v>46094</v>
      </c>
    </row>
    <row r="12879" spans="1:11">
      <c r="A12879">
        <v>12879</v>
      </c>
      <c r="B12879" t="str">
        <f>VLOOKUP(C12879,属性!A:D,2,FALSE)</f>
        <v>瑞幸</v>
      </c>
      <c r="C12879" t="s">
        <v>19022</v>
      </c>
      <c r="D12879" s="7">
        <f>VLOOKUP(C12879,属性!A:D,3,FALSE)</f>
        <v>46088</v>
      </c>
      <c r="E12879" s="7" t="str">
        <f>VLOOKUP(C12879,属性!A:D,4,FALSE)</f>
        <v>否</v>
      </c>
      <c r="F12879" t="s">
        <v>14760</v>
      </c>
      <c r="G12879" t="s">
        <v>21343</v>
      </c>
      <c r="H12879" s="7">
        <v>46089</v>
      </c>
      <c r="I12879" t="s">
        <v>14</v>
      </c>
      <c r="J12879" t="s">
        <v>30</v>
      </c>
      <c r="K12879" s="7">
        <v>46094</v>
      </c>
    </row>
    <row r="12880" spans="1:11">
      <c r="A12880">
        <v>12880</v>
      </c>
      <c r="B12880" t="str">
        <f>VLOOKUP(C12880,属性!A:D,2,FALSE)</f>
        <v>瑞幸</v>
      </c>
      <c r="C12880" t="s">
        <v>19022</v>
      </c>
      <c r="D12880" s="7">
        <f>VLOOKUP(C12880,属性!A:D,3,FALSE)</f>
        <v>46088</v>
      </c>
      <c r="E12880" s="7" t="str">
        <f>VLOOKUP(C12880,属性!A:D,4,FALSE)</f>
        <v>否</v>
      </c>
      <c r="F12880" t="s">
        <v>21344</v>
      </c>
      <c r="G12880" t="s">
        <v>21345</v>
      </c>
      <c r="H12880" s="7">
        <v>46089</v>
      </c>
      <c r="I12880" t="s">
        <v>348</v>
      </c>
      <c r="J12880" t="s">
        <v>30</v>
      </c>
      <c r="K12880" s="7">
        <v>46094</v>
      </c>
    </row>
    <row r="12881" hidden="1" spans="1:11">
      <c r="A12881">
        <v>12881</v>
      </c>
      <c r="B12881" t="str">
        <f>VLOOKUP(C12881,属性!A:D,2,FALSE)</f>
        <v>瑞幸</v>
      </c>
      <c r="C12881" t="s">
        <v>19022</v>
      </c>
      <c r="D12881" s="7">
        <f>VLOOKUP(C12881,属性!A:D,3,FALSE)</f>
        <v>46088</v>
      </c>
      <c r="E12881" s="7" t="str">
        <f>VLOOKUP(C12881,属性!A:D,4,FALSE)</f>
        <v>否</v>
      </c>
      <c r="F12881" t="s">
        <v>21346</v>
      </c>
      <c r="G12881" t="s">
        <v>21347</v>
      </c>
      <c r="H12881" s="7">
        <v>46089</v>
      </c>
      <c r="I12881" t="s">
        <v>90</v>
      </c>
      <c r="J12881" t="s">
        <v>19</v>
      </c>
      <c r="K12881" s="7">
        <v>46094</v>
      </c>
    </row>
    <row r="12882" hidden="1" spans="1:11">
      <c r="A12882">
        <v>12882</v>
      </c>
      <c r="B12882" t="str">
        <f>VLOOKUP(C12882,属性!A:D,2,FALSE)</f>
        <v>瑞幸</v>
      </c>
      <c r="C12882" t="s">
        <v>19022</v>
      </c>
      <c r="D12882" s="7">
        <f>VLOOKUP(C12882,属性!A:D,3,FALSE)</f>
        <v>46088</v>
      </c>
      <c r="E12882" s="7" t="str">
        <f>VLOOKUP(C12882,属性!A:D,4,FALSE)</f>
        <v>否</v>
      </c>
      <c r="F12882" t="s">
        <v>21348</v>
      </c>
      <c r="G12882" t="s">
        <v>92</v>
      </c>
      <c r="H12882" s="7">
        <v>46089</v>
      </c>
      <c r="I12882" t="s">
        <v>122</v>
      </c>
      <c r="J12882" t="s">
        <v>15</v>
      </c>
      <c r="K12882" s="7">
        <v>46094</v>
      </c>
    </row>
    <row r="12883" spans="1:11">
      <c r="A12883">
        <v>12883</v>
      </c>
      <c r="B12883" t="str">
        <f>VLOOKUP(C12883,属性!A:D,2,FALSE)</f>
        <v>瑞幸</v>
      </c>
      <c r="C12883" t="s">
        <v>19022</v>
      </c>
      <c r="D12883" s="7">
        <f>VLOOKUP(C12883,属性!A:D,3,FALSE)</f>
        <v>46088</v>
      </c>
      <c r="E12883" s="7" t="str">
        <f>VLOOKUP(C12883,属性!A:D,4,FALSE)</f>
        <v>否</v>
      </c>
      <c r="F12883" t="s">
        <v>9681</v>
      </c>
      <c r="G12883" t="s">
        <v>205</v>
      </c>
      <c r="H12883" s="7">
        <v>46089</v>
      </c>
      <c r="I12883" t="s">
        <v>74</v>
      </c>
      <c r="J12883" t="s">
        <v>30</v>
      </c>
      <c r="K12883" s="7">
        <v>46094</v>
      </c>
    </row>
    <row r="12884" spans="1:11">
      <c r="A12884">
        <v>12884</v>
      </c>
      <c r="B12884" t="str">
        <f>VLOOKUP(C12884,属性!A:D,2,FALSE)</f>
        <v>瑞幸</v>
      </c>
      <c r="C12884" t="s">
        <v>19022</v>
      </c>
      <c r="D12884" s="7">
        <f>VLOOKUP(C12884,属性!A:D,3,FALSE)</f>
        <v>46088</v>
      </c>
      <c r="E12884" s="7" t="str">
        <f>VLOOKUP(C12884,属性!A:D,4,FALSE)</f>
        <v>否</v>
      </c>
      <c r="F12884" t="s">
        <v>171</v>
      </c>
      <c r="G12884" t="s">
        <v>21349</v>
      </c>
      <c r="H12884" s="7">
        <v>46089</v>
      </c>
      <c r="I12884" t="s">
        <v>254</v>
      </c>
      <c r="J12884" t="s">
        <v>30</v>
      </c>
      <c r="K12884" s="7">
        <v>46094</v>
      </c>
    </row>
    <row r="12885" spans="1:11">
      <c r="A12885">
        <v>12885</v>
      </c>
      <c r="B12885" t="str">
        <f>VLOOKUP(C12885,属性!A:D,2,FALSE)</f>
        <v>瑞幸</v>
      </c>
      <c r="C12885" t="s">
        <v>19022</v>
      </c>
      <c r="D12885" s="7">
        <f>VLOOKUP(C12885,属性!A:D,3,FALSE)</f>
        <v>46088</v>
      </c>
      <c r="E12885" s="7" t="str">
        <f>VLOOKUP(C12885,属性!A:D,4,FALSE)</f>
        <v>否</v>
      </c>
      <c r="F12885" t="s">
        <v>1274</v>
      </c>
      <c r="G12885" t="s">
        <v>21350</v>
      </c>
      <c r="H12885" s="7">
        <v>46093</v>
      </c>
      <c r="I12885" t="s">
        <v>22</v>
      </c>
      <c r="J12885" t="s">
        <v>30</v>
      </c>
      <c r="K12885" s="7">
        <v>46094</v>
      </c>
    </row>
    <row r="12886" spans="1:11">
      <c r="A12886">
        <v>12886</v>
      </c>
      <c r="B12886" t="str">
        <f>VLOOKUP(C12886,属性!A:D,2,FALSE)</f>
        <v>瑞幸</v>
      </c>
      <c r="C12886" t="s">
        <v>19022</v>
      </c>
      <c r="D12886" s="7">
        <f>VLOOKUP(C12886,属性!A:D,3,FALSE)</f>
        <v>46088</v>
      </c>
      <c r="E12886" s="7" t="str">
        <f>VLOOKUP(C12886,属性!A:D,4,FALSE)</f>
        <v>否</v>
      </c>
      <c r="F12886" t="s">
        <v>21351</v>
      </c>
      <c r="G12886" t="s">
        <v>1166</v>
      </c>
      <c r="H12886" s="7">
        <v>46093</v>
      </c>
      <c r="I12886" t="s">
        <v>217</v>
      </c>
      <c r="J12886" t="s">
        <v>30</v>
      </c>
      <c r="K12886" s="7">
        <v>46094</v>
      </c>
    </row>
    <row r="12887" spans="1:11">
      <c r="A12887">
        <v>12887</v>
      </c>
      <c r="B12887" t="str">
        <f>VLOOKUP(C12887,属性!A:D,2,FALSE)</f>
        <v>瑞幸</v>
      </c>
      <c r="C12887" t="s">
        <v>19022</v>
      </c>
      <c r="D12887" s="7">
        <f>VLOOKUP(C12887,属性!A:D,3,FALSE)</f>
        <v>46088</v>
      </c>
      <c r="E12887" s="7" t="str">
        <f>VLOOKUP(C12887,属性!A:D,4,FALSE)</f>
        <v>否</v>
      </c>
      <c r="F12887" t="s">
        <v>21352</v>
      </c>
      <c r="G12887" t="s">
        <v>767</v>
      </c>
      <c r="H12887" s="7">
        <v>46092</v>
      </c>
      <c r="I12887" t="s">
        <v>49</v>
      </c>
      <c r="J12887" t="s">
        <v>30</v>
      </c>
      <c r="K12887" s="7">
        <v>46094</v>
      </c>
    </row>
    <row r="12888" spans="1:11">
      <c r="A12888">
        <v>12888</v>
      </c>
      <c r="B12888" t="str">
        <f>VLOOKUP(C12888,属性!A:D,2,FALSE)</f>
        <v>瑞幸</v>
      </c>
      <c r="C12888" t="s">
        <v>19022</v>
      </c>
      <c r="D12888" s="7">
        <f>VLOOKUP(C12888,属性!A:D,3,FALSE)</f>
        <v>46088</v>
      </c>
      <c r="E12888" s="7" t="str">
        <f>VLOOKUP(C12888,属性!A:D,4,FALSE)</f>
        <v>否</v>
      </c>
      <c r="F12888" t="s">
        <v>21353</v>
      </c>
      <c r="G12888" t="s">
        <v>21354</v>
      </c>
      <c r="H12888" s="7">
        <v>46091</v>
      </c>
      <c r="I12888" t="s">
        <v>14</v>
      </c>
      <c r="J12888" t="s">
        <v>30</v>
      </c>
      <c r="K12888" s="7">
        <v>46094</v>
      </c>
    </row>
    <row r="12889" hidden="1" spans="1:11">
      <c r="A12889">
        <v>12889</v>
      </c>
      <c r="B12889" t="str">
        <f>VLOOKUP(C12889,属性!A:D,2,FALSE)</f>
        <v>瑞幸</v>
      </c>
      <c r="C12889" t="s">
        <v>19022</v>
      </c>
      <c r="D12889" s="7">
        <f>VLOOKUP(C12889,属性!A:D,3,FALSE)</f>
        <v>46088</v>
      </c>
      <c r="E12889" s="7" t="str">
        <f>VLOOKUP(C12889,属性!A:D,4,FALSE)</f>
        <v>否</v>
      </c>
      <c r="F12889" t="s">
        <v>21355</v>
      </c>
      <c r="G12889" t="s">
        <v>21356</v>
      </c>
      <c r="H12889" s="7">
        <v>46091</v>
      </c>
      <c r="I12889" t="s">
        <v>365</v>
      </c>
      <c r="J12889" t="s">
        <v>19</v>
      </c>
      <c r="K12889" s="7">
        <v>46094</v>
      </c>
    </row>
    <row r="12890" hidden="1" spans="1:11">
      <c r="A12890">
        <v>12890</v>
      </c>
      <c r="B12890" t="str">
        <f>VLOOKUP(C12890,属性!A:D,2,FALSE)</f>
        <v>瑞幸</v>
      </c>
      <c r="C12890" t="s">
        <v>19022</v>
      </c>
      <c r="D12890" s="7">
        <f>VLOOKUP(C12890,属性!A:D,3,FALSE)</f>
        <v>46088</v>
      </c>
      <c r="E12890" s="7" t="str">
        <f>VLOOKUP(C12890,属性!A:D,4,FALSE)</f>
        <v>否</v>
      </c>
      <c r="F12890" t="s">
        <v>21357</v>
      </c>
      <c r="G12890" t="s">
        <v>21358</v>
      </c>
      <c r="H12890" s="7">
        <v>46090</v>
      </c>
      <c r="I12890" t="s">
        <v>125</v>
      </c>
      <c r="J12890" t="s">
        <v>19</v>
      </c>
      <c r="K12890" s="7">
        <v>46094</v>
      </c>
    </row>
    <row r="12891" spans="1:11">
      <c r="A12891">
        <v>12891</v>
      </c>
      <c r="B12891" t="str">
        <f>VLOOKUP(C12891,属性!A:D,2,FALSE)</f>
        <v>瑞幸</v>
      </c>
      <c r="C12891" t="s">
        <v>19022</v>
      </c>
      <c r="D12891" s="7">
        <f>VLOOKUP(C12891,属性!A:D,3,FALSE)</f>
        <v>46088</v>
      </c>
      <c r="E12891" s="7" t="str">
        <f>VLOOKUP(C12891,属性!A:D,4,FALSE)</f>
        <v>否</v>
      </c>
      <c r="F12891" t="s">
        <v>21359</v>
      </c>
      <c r="G12891" t="s">
        <v>21360</v>
      </c>
      <c r="H12891" s="7">
        <v>46090</v>
      </c>
      <c r="I12891" t="s">
        <v>90</v>
      </c>
      <c r="J12891" t="s">
        <v>30</v>
      </c>
      <c r="K12891" s="7">
        <v>46094</v>
      </c>
    </row>
    <row r="12892" hidden="1" spans="1:11">
      <c r="A12892">
        <v>12892</v>
      </c>
      <c r="B12892" t="str">
        <f>VLOOKUP(C12892,属性!A:D,2,FALSE)</f>
        <v>瑞幸</v>
      </c>
      <c r="C12892" t="s">
        <v>19022</v>
      </c>
      <c r="D12892" s="7">
        <f>VLOOKUP(C12892,属性!A:D,3,FALSE)</f>
        <v>46088</v>
      </c>
      <c r="E12892" s="7" t="str">
        <f>VLOOKUP(C12892,属性!A:D,4,FALSE)</f>
        <v>否</v>
      </c>
      <c r="F12892" t="s">
        <v>21361</v>
      </c>
      <c r="G12892" t="s">
        <v>21362</v>
      </c>
      <c r="H12892" s="7">
        <v>46090</v>
      </c>
      <c r="I12892" t="s">
        <v>74</v>
      </c>
      <c r="J12892" t="s">
        <v>19</v>
      </c>
      <c r="K12892" s="7">
        <v>46094</v>
      </c>
    </row>
    <row r="12893" spans="1:11">
      <c r="A12893">
        <v>12893</v>
      </c>
      <c r="B12893" t="str">
        <f>VLOOKUP(C12893,属性!A:D,2,FALSE)</f>
        <v>瑞幸</v>
      </c>
      <c r="C12893" t="s">
        <v>19022</v>
      </c>
      <c r="D12893" s="7">
        <f>VLOOKUP(C12893,属性!A:D,3,FALSE)</f>
        <v>46088</v>
      </c>
      <c r="E12893" s="7" t="str">
        <f>VLOOKUP(C12893,属性!A:D,4,FALSE)</f>
        <v>否</v>
      </c>
      <c r="F12893" t="s">
        <v>9693</v>
      </c>
      <c r="G12893" t="s">
        <v>767</v>
      </c>
      <c r="H12893" s="7">
        <v>46089</v>
      </c>
      <c r="I12893" t="s">
        <v>119</v>
      </c>
      <c r="J12893" t="s">
        <v>30</v>
      </c>
      <c r="K12893" s="7">
        <v>46094</v>
      </c>
    </row>
    <row r="12894" spans="1:11">
      <c r="A12894">
        <v>12894</v>
      </c>
      <c r="B12894" t="str">
        <f>VLOOKUP(C12894,属性!A:D,2,FALSE)</f>
        <v>瑞幸</v>
      </c>
      <c r="C12894" t="s">
        <v>19022</v>
      </c>
      <c r="D12894" s="7">
        <f>VLOOKUP(C12894,属性!A:D,3,FALSE)</f>
        <v>46088</v>
      </c>
      <c r="E12894" s="7" t="str">
        <f>VLOOKUP(C12894,属性!A:D,4,FALSE)</f>
        <v>否</v>
      </c>
      <c r="F12894" t="s">
        <v>21363</v>
      </c>
      <c r="G12894" t="s">
        <v>9962</v>
      </c>
      <c r="H12894" s="7">
        <v>46089</v>
      </c>
      <c r="I12894" t="s">
        <v>14</v>
      </c>
      <c r="J12894" t="s">
        <v>30</v>
      </c>
      <c r="K12894" s="7">
        <v>46094</v>
      </c>
    </row>
    <row r="12895" spans="1:11">
      <c r="A12895">
        <v>12895</v>
      </c>
      <c r="B12895" t="str">
        <f>VLOOKUP(C12895,属性!A:D,2,FALSE)</f>
        <v>瑞幸</v>
      </c>
      <c r="C12895" t="s">
        <v>19022</v>
      </c>
      <c r="D12895" s="7">
        <f>VLOOKUP(C12895,属性!A:D,3,FALSE)</f>
        <v>46088</v>
      </c>
      <c r="E12895" s="7" t="str">
        <f>VLOOKUP(C12895,属性!A:D,4,FALSE)</f>
        <v>否</v>
      </c>
      <c r="F12895" t="s">
        <v>21364</v>
      </c>
      <c r="G12895" t="s">
        <v>21365</v>
      </c>
      <c r="H12895" s="7">
        <v>46089</v>
      </c>
      <c r="I12895" t="s">
        <v>125</v>
      </c>
      <c r="J12895" t="s">
        <v>30</v>
      </c>
      <c r="K12895" s="7">
        <v>46094</v>
      </c>
    </row>
    <row r="12896" hidden="1" spans="1:11">
      <c r="A12896">
        <v>12896</v>
      </c>
      <c r="B12896" t="str">
        <f>VLOOKUP(C12896,属性!A:D,2,FALSE)</f>
        <v>瑞幸</v>
      </c>
      <c r="C12896" t="s">
        <v>19022</v>
      </c>
      <c r="D12896" s="7">
        <f>VLOOKUP(C12896,属性!A:D,3,FALSE)</f>
        <v>46088</v>
      </c>
      <c r="E12896" s="7" t="str">
        <f>VLOOKUP(C12896,属性!A:D,4,FALSE)</f>
        <v>否</v>
      </c>
      <c r="F12896" t="s">
        <v>21366</v>
      </c>
      <c r="G12896" t="s">
        <v>283</v>
      </c>
      <c r="H12896" s="7">
        <v>46093</v>
      </c>
      <c r="I12896" t="s">
        <v>74</v>
      </c>
      <c r="J12896" t="s">
        <v>15</v>
      </c>
      <c r="K12896" s="7">
        <v>46094</v>
      </c>
    </row>
    <row r="12897" hidden="1" spans="1:11">
      <c r="A12897">
        <v>12897</v>
      </c>
      <c r="B12897" t="str">
        <f>VLOOKUP(C12897,属性!A:D,2,FALSE)</f>
        <v>瑞幸</v>
      </c>
      <c r="C12897" t="s">
        <v>19022</v>
      </c>
      <c r="D12897" s="7">
        <f>VLOOKUP(C12897,属性!A:D,3,FALSE)</f>
        <v>46088</v>
      </c>
      <c r="E12897" s="7" t="str">
        <f>VLOOKUP(C12897,属性!A:D,4,FALSE)</f>
        <v>否</v>
      </c>
      <c r="F12897" t="s">
        <v>21367</v>
      </c>
      <c r="G12897" t="s">
        <v>92</v>
      </c>
      <c r="H12897" s="7">
        <v>46092</v>
      </c>
      <c r="I12897" t="s">
        <v>90</v>
      </c>
      <c r="J12897" t="s">
        <v>15</v>
      </c>
      <c r="K12897" s="7">
        <v>46094</v>
      </c>
    </row>
    <row r="12898" hidden="1" spans="1:11">
      <c r="A12898">
        <v>12898</v>
      </c>
      <c r="B12898" t="str">
        <f>VLOOKUP(C12898,属性!A:D,2,FALSE)</f>
        <v>瑞幸</v>
      </c>
      <c r="C12898" t="s">
        <v>9359</v>
      </c>
      <c r="D12898" s="7">
        <f>VLOOKUP(C12898,属性!A:D,3,FALSE)</f>
        <v>46083</v>
      </c>
      <c r="E12898" s="7" t="str">
        <f>VLOOKUP(C12898,属性!A:D,4,FALSE)</f>
        <v>否</v>
      </c>
      <c r="F12898" t="s">
        <v>21368</v>
      </c>
      <c r="G12898" t="s">
        <v>21369</v>
      </c>
      <c r="H12898" s="7">
        <v>46094</v>
      </c>
      <c r="I12898" t="s">
        <v>77</v>
      </c>
      <c r="J12898" t="s">
        <v>19</v>
      </c>
      <c r="K12898" s="7">
        <v>46094</v>
      </c>
    </row>
    <row r="12899" hidden="1" spans="1:11">
      <c r="A12899">
        <v>12899</v>
      </c>
      <c r="B12899" t="str">
        <f>VLOOKUP(C12899,属性!A:D,2,FALSE)</f>
        <v>瑞幸</v>
      </c>
      <c r="C12899" t="s">
        <v>9359</v>
      </c>
      <c r="D12899" s="7">
        <f>VLOOKUP(C12899,属性!A:D,3,FALSE)</f>
        <v>46083</v>
      </c>
      <c r="E12899" s="7" t="str">
        <f>VLOOKUP(C12899,属性!A:D,4,FALSE)</f>
        <v>否</v>
      </c>
      <c r="F12899" t="s">
        <v>21370</v>
      </c>
      <c r="G12899" t="s">
        <v>21371</v>
      </c>
      <c r="H12899" s="7">
        <v>46094</v>
      </c>
      <c r="I12899" t="s">
        <v>22</v>
      </c>
      <c r="J12899" t="s">
        <v>19</v>
      </c>
      <c r="K12899" s="7">
        <v>46094</v>
      </c>
    </row>
    <row r="12900" hidden="1" spans="1:11">
      <c r="A12900">
        <v>12900</v>
      </c>
      <c r="B12900" t="str">
        <f>VLOOKUP(C12900,属性!A:D,2,FALSE)</f>
        <v>瑞幸</v>
      </c>
      <c r="C12900" t="s">
        <v>9359</v>
      </c>
      <c r="D12900" s="7">
        <f>VLOOKUP(C12900,属性!A:D,3,FALSE)</f>
        <v>46083</v>
      </c>
      <c r="E12900" s="7" t="str">
        <f>VLOOKUP(C12900,属性!A:D,4,FALSE)</f>
        <v>否</v>
      </c>
      <c r="F12900" t="s">
        <v>21372</v>
      </c>
      <c r="G12900" t="s">
        <v>591</v>
      </c>
      <c r="H12900" s="7">
        <v>46094</v>
      </c>
      <c r="I12900" t="s">
        <v>122</v>
      </c>
      <c r="J12900" t="s">
        <v>19</v>
      </c>
      <c r="K12900" s="7">
        <v>46094</v>
      </c>
    </row>
    <row r="12901" hidden="1" spans="1:11">
      <c r="A12901">
        <v>12901</v>
      </c>
      <c r="B12901" t="str">
        <f>VLOOKUP(C12901,属性!A:D,2,FALSE)</f>
        <v>瑞幸</v>
      </c>
      <c r="C12901" t="s">
        <v>9359</v>
      </c>
      <c r="D12901" s="7">
        <f>VLOOKUP(C12901,属性!A:D,3,FALSE)</f>
        <v>46083</v>
      </c>
      <c r="E12901" s="7" t="str">
        <f>VLOOKUP(C12901,属性!A:D,4,FALSE)</f>
        <v>否</v>
      </c>
      <c r="F12901" t="s">
        <v>21370</v>
      </c>
      <c r="G12901" t="s">
        <v>21373</v>
      </c>
      <c r="H12901" s="7">
        <v>46094</v>
      </c>
      <c r="I12901" t="s">
        <v>22</v>
      </c>
      <c r="J12901" t="s">
        <v>19</v>
      </c>
      <c r="K12901" s="7">
        <v>46094</v>
      </c>
    </row>
    <row r="12902" hidden="1" spans="1:11">
      <c r="A12902">
        <v>12902</v>
      </c>
      <c r="B12902" t="str">
        <f>VLOOKUP(C12902,属性!A:D,2,FALSE)</f>
        <v>瑞幸</v>
      </c>
      <c r="C12902" t="s">
        <v>9359</v>
      </c>
      <c r="D12902" s="7">
        <f>VLOOKUP(C12902,属性!A:D,3,FALSE)</f>
        <v>46083</v>
      </c>
      <c r="E12902" s="7" t="str">
        <f>VLOOKUP(C12902,属性!A:D,4,FALSE)</f>
        <v>否</v>
      </c>
      <c r="F12902" t="s">
        <v>21374</v>
      </c>
      <c r="G12902" t="s">
        <v>21375</v>
      </c>
      <c r="H12902" s="7">
        <v>46094</v>
      </c>
      <c r="I12902" t="s">
        <v>22</v>
      </c>
      <c r="J12902" t="s">
        <v>15</v>
      </c>
      <c r="K12902" s="7">
        <v>46094</v>
      </c>
    </row>
    <row r="12903" hidden="1" spans="1:11">
      <c r="A12903">
        <v>12903</v>
      </c>
      <c r="B12903" t="str">
        <f>VLOOKUP(C12903,属性!A:D,2,FALSE)</f>
        <v>瑞幸</v>
      </c>
      <c r="C12903" t="s">
        <v>9359</v>
      </c>
      <c r="D12903" s="7">
        <f>VLOOKUP(C12903,属性!A:D,3,FALSE)</f>
        <v>46083</v>
      </c>
      <c r="E12903" s="7" t="str">
        <f>VLOOKUP(C12903,属性!A:D,4,FALSE)</f>
        <v>否</v>
      </c>
      <c r="F12903" t="s">
        <v>21370</v>
      </c>
      <c r="G12903" t="s">
        <v>21376</v>
      </c>
      <c r="H12903" s="7">
        <v>46094</v>
      </c>
      <c r="I12903" t="s">
        <v>22</v>
      </c>
      <c r="J12903" t="s">
        <v>19</v>
      </c>
      <c r="K12903" s="7">
        <v>46094</v>
      </c>
    </row>
    <row r="12904" hidden="1" spans="1:11">
      <c r="A12904">
        <v>12904</v>
      </c>
      <c r="B12904" t="str">
        <f>VLOOKUP(C12904,属性!A:D,2,FALSE)</f>
        <v>瑞幸</v>
      </c>
      <c r="C12904" t="s">
        <v>9359</v>
      </c>
      <c r="D12904" s="7">
        <f>VLOOKUP(C12904,属性!A:D,3,FALSE)</f>
        <v>46083</v>
      </c>
      <c r="E12904" s="7" t="str">
        <f>VLOOKUP(C12904,属性!A:D,4,FALSE)</f>
        <v>否</v>
      </c>
      <c r="F12904" t="s">
        <v>21377</v>
      </c>
      <c r="G12904" t="s">
        <v>21378</v>
      </c>
      <c r="H12904" s="7">
        <v>46094</v>
      </c>
      <c r="I12904" t="s">
        <v>22</v>
      </c>
      <c r="J12904" t="s">
        <v>19</v>
      </c>
      <c r="K12904" s="7">
        <v>46094</v>
      </c>
    </row>
    <row r="12905" hidden="1" spans="1:11">
      <c r="A12905">
        <v>12905</v>
      </c>
      <c r="B12905" t="str">
        <f>VLOOKUP(C12905,属性!A:D,2,FALSE)</f>
        <v>瑞幸</v>
      </c>
      <c r="C12905" t="s">
        <v>9359</v>
      </c>
      <c r="D12905" s="7">
        <f>VLOOKUP(C12905,属性!A:D,3,FALSE)</f>
        <v>46083</v>
      </c>
      <c r="E12905" s="7" t="str">
        <f>VLOOKUP(C12905,属性!A:D,4,FALSE)</f>
        <v>否</v>
      </c>
      <c r="F12905" t="s">
        <v>21370</v>
      </c>
      <c r="G12905" t="s">
        <v>21379</v>
      </c>
      <c r="H12905" s="7">
        <v>46094</v>
      </c>
      <c r="I12905" t="s">
        <v>22</v>
      </c>
      <c r="J12905" t="s">
        <v>19</v>
      </c>
      <c r="K12905" s="7">
        <v>46094</v>
      </c>
    </row>
    <row r="12906" hidden="1" spans="1:11">
      <c r="A12906">
        <v>12906</v>
      </c>
      <c r="B12906" t="str">
        <f>VLOOKUP(C12906,属性!A:D,2,FALSE)</f>
        <v>瑞幸</v>
      </c>
      <c r="C12906" t="s">
        <v>9359</v>
      </c>
      <c r="D12906" s="7">
        <f>VLOOKUP(C12906,属性!A:D,3,FALSE)</f>
        <v>46083</v>
      </c>
      <c r="E12906" s="7" t="str">
        <f>VLOOKUP(C12906,属性!A:D,4,FALSE)</f>
        <v>否</v>
      </c>
      <c r="F12906" t="s">
        <v>21380</v>
      </c>
      <c r="G12906" t="s">
        <v>21381</v>
      </c>
      <c r="H12906" s="7">
        <v>46094</v>
      </c>
      <c r="I12906" t="s">
        <v>122</v>
      </c>
      <c r="J12906" t="s">
        <v>19</v>
      </c>
      <c r="K12906" s="7">
        <v>46094</v>
      </c>
    </row>
    <row r="12907" hidden="1" spans="1:11">
      <c r="A12907">
        <v>12907</v>
      </c>
      <c r="B12907" t="str">
        <f>VLOOKUP(C12907,属性!A:D,2,FALSE)</f>
        <v>瑞幸</v>
      </c>
      <c r="C12907" t="s">
        <v>9359</v>
      </c>
      <c r="D12907" s="7">
        <f>VLOOKUP(C12907,属性!A:D,3,FALSE)</f>
        <v>46083</v>
      </c>
      <c r="E12907" s="7" t="str">
        <f>VLOOKUP(C12907,属性!A:D,4,FALSE)</f>
        <v>否</v>
      </c>
      <c r="F12907" t="s">
        <v>21382</v>
      </c>
      <c r="G12907" t="s">
        <v>21383</v>
      </c>
      <c r="H12907" s="7">
        <v>46094</v>
      </c>
      <c r="I12907" t="s">
        <v>365</v>
      </c>
      <c r="J12907" t="s">
        <v>19</v>
      </c>
      <c r="K12907" s="7">
        <v>46094</v>
      </c>
    </row>
    <row r="12908" hidden="1" spans="1:11">
      <c r="A12908">
        <v>12908</v>
      </c>
      <c r="B12908" t="str">
        <f>VLOOKUP(C12908,属性!A:D,2,FALSE)</f>
        <v>瑞幸</v>
      </c>
      <c r="C12908" t="s">
        <v>9359</v>
      </c>
      <c r="D12908" s="7">
        <f>VLOOKUP(C12908,属性!A:D,3,FALSE)</f>
        <v>46083</v>
      </c>
      <c r="E12908" s="7" t="str">
        <f>VLOOKUP(C12908,属性!A:D,4,FALSE)</f>
        <v>否</v>
      </c>
      <c r="F12908" t="s">
        <v>21370</v>
      </c>
      <c r="G12908" t="s">
        <v>21384</v>
      </c>
      <c r="H12908" s="7">
        <v>46094</v>
      </c>
      <c r="I12908" t="s">
        <v>22</v>
      </c>
      <c r="J12908" t="s">
        <v>19</v>
      </c>
      <c r="K12908" s="7">
        <v>46094</v>
      </c>
    </row>
    <row r="12909" hidden="1" spans="1:11">
      <c r="A12909">
        <v>12909</v>
      </c>
      <c r="B12909" t="str">
        <f>VLOOKUP(C12909,属性!A:D,2,FALSE)</f>
        <v>瑞幸</v>
      </c>
      <c r="C12909" t="s">
        <v>9359</v>
      </c>
      <c r="D12909" s="7">
        <f>VLOOKUP(C12909,属性!A:D,3,FALSE)</f>
        <v>46083</v>
      </c>
      <c r="E12909" s="7" t="str">
        <f>VLOOKUP(C12909,属性!A:D,4,FALSE)</f>
        <v>否</v>
      </c>
      <c r="F12909" t="s">
        <v>21385</v>
      </c>
      <c r="G12909" t="s">
        <v>21386</v>
      </c>
      <c r="H12909" s="7">
        <v>46094</v>
      </c>
      <c r="I12909" t="s">
        <v>38</v>
      </c>
      <c r="J12909" t="s">
        <v>19</v>
      </c>
      <c r="K12909" s="7">
        <v>46094</v>
      </c>
    </row>
    <row r="12910" hidden="1" spans="1:11">
      <c r="A12910">
        <v>12910</v>
      </c>
      <c r="B12910" t="str">
        <f>VLOOKUP(C12910,属性!A:D,2,FALSE)</f>
        <v>瑞幸</v>
      </c>
      <c r="C12910" t="s">
        <v>9359</v>
      </c>
      <c r="D12910" s="7">
        <f>VLOOKUP(C12910,属性!A:D,3,FALSE)</f>
        <v>46083</v>
      </c>
      <c r="E12910" s="7" t="str">
        <f>VLOOKUP(C12910,属性!A:D,4,FALSE)</f>
        <v>否</v>
      </c>
      <c r="F12910" t="s">
        <v>21387</v>
      </c>
      <c r="G12910" t="s">
        <v>21388</v>
      </c>
      <c r="H12910" s="7">
        <v>46094</v>
      </c>
      <c r="I12910" t="s">
        <v>217</v>
      </c>
      <c r="J12910" t="s">
        <v>19</v>
      </c>
      <c r="K12910" s="7">
        <v>46094</v>
      </c>
    </row>
    <row r="12911" hidden="1" spans="1:11">
      <c r="A12911">
        <v>12911</v>
      </c>
      <c r="B12911" t="str">
        <f>VLOOKUP(C12911,属性!A:D,2,FALSE)</f>
        <v>瑞幸</v>
      </c>
      <c r="C12911" t="s">
        <v>9359</v>
      </c>
      <c r="D12911" s="7">
        <f>VLOOKUP(C12911,属性!A:D,3,FALSE)</f>
        <v>46083</v>
      </c>
      <c r="E12911" s="7" t="str">
        <f>VLOOKUP(C12911,属性!A:D,4,FALSE)</f>
        <v>否</v>
      </c>
      <c r="F12911" t="s">
        <v>21370</v>
      </c>
      <c r="G12911" t="s">
        <v>21389</v>
      </c>
      <c r="H12911" s="7">
        <v>46094</v>
      </c>
      <c r="I12911" t="s">
        <v>22</v>
      </c>
      <c r="J12911" t="s">
        <v>19</v>
      </c>
      <c r="K12911" s="7">
        <v>46094</v>
      </c>
    </row>
    <row r="12912" hidden="1" spans="1:11">
      <c r="A12912">
        <v>12912</v>
      </c>
      <c r="B12912" t="str">
        <f>VLOOKUP(C12912,属性!A:D,2,FALSE)</f>
        <v>瑞幸</v>
      </c>
      <c r="C12912" t="s">
        <v>9359</v>
      </c>
      <c r="D12912" s="7">
        <f>VLOOKUP(C12912,属性!A:D,3,FALSE)</f>
        <v>46083</v>
      </c>
      <c r="E12912" s="7" t="str">
        <f>VLOOKUP(C12912,属性!A:D,4,FALSE)</f>
        <v>否</v>
      </c>
      <c r="F12912" t="s">
        <v>21390</v>
      </c>
      <c r="G12912" t="s">
        <v>21391</v>
      </c>
      <c r="H12912" s="7">
        <v>46094</v>
      </c>
      <c r="I12912" t="s">
        <v>14</v>
      </c>
      <c r="J12912" t="s">
        <v>19</v>
      </c>
      <c r="K12912" s="7">
        <v>46094</v>
      </c>
    </row>
    <row r="12913" hidden="1" spans="1:11">
      <c r="A12913">
        <v>12913</v>
      </c>
      <c r="B12913" t="str">
        <f>VLOOKUP(C12913,属性!A:D,2,FALSE)</f>
        <v>瑞幸</v>
      </c>
      <c r="C12913" t="s">
        <v>9359</v>
      </c>
      <c r="D12913" s="7">
        <f>VLOOKUP(C12913,属性!A:D,3,FALSE)</f>
        <v>46083</v>
      </c>
      <c r="E12913" s="7" t="str">
        <f>VLOOKUP(C12913,属性!A:D,4,FALSE)</f>
        <v>否</v>
      </c>
      <c r="F12913" t="s">
        <v>21370</v>
      </c>
      <c r="G12913" t="s">
        <v>21392</v>
      </c>
      <c r="H12913" s="7">
        <v>46094</v>
      </c>
      <c r="I12913" t="s">
        <v>22</v>
      </c>
      <c r="J12913" t="s">
        <v>19</v>
      </c>
      <c r="K12913" s="7">
        <v>46094</v>
      </c>
    </row>
    <row r="12914" hidden="1" spans="1:11">
      <c r="A12914">
        <v>12914</v>
      </c>
      <c r="B12914" t="str">
        <f>VLOOKUP(C12914,属性!A:D,2,FALSE)</f>
        <v>瑞幸</v>
      </c>
      <c r="C12914" t="s">
        <v>9359</v>
      </c>
      <c r="D12914" s="7">
        <f>VLOOKUP(C12914,属性!A:D,3,FALSE)</f>
        <v>46083</v>
      </c>
      <c r="E12914" s="7" t="str">
        <f>VLOOKUP(C12914,属性!A:D,4,FALSE)</f>
        <v>否</v>
      </c>
      <c r="F12914" t="s">
        <v>21393</v>
      </c>
      <c r="G12914" t="s">
        <v>21394</v>
      </c>
      <c r="H12914" s="7">
        <v>46094</v>
      </c>
      <c r="I12914" t="s">
        <v>22</v>
      </c>
      <c r="J12914" t="s">
        <v>19</v>
      </c>
      <c r="K12914" s="7">
        <v>46094</v>
      </c>
    </row>
    <row r="12915" hidden="1" spans="1:11">
      <c r="A12915">
        <v>12915</v>
      </c>
      <c r="B12915" t="str">
        <f>VLOOKUP(C12915,属性!A:D,2,FALSE)</f>
        <v>瑞幸</v>
      </c>
      <c r="C12915" t="s">
        <v>9359</v>
      </c>
      <c r="D12915" s="7">
        <f>VLOOKUP(C12915,属性!A:D,3,FALSE)</f>
        <v>46083</v>
      </c>
      <c r="E12915" s="7" t="str">
        <f>VLOOKUP(C12915,属性!A:D,4,FALSE)</f>
        <v>否</v>
      </c>
      <c r="F12915" t="s">
        <v>21370</v>
      </c>
      <c r="G12915" t="s">
        <v>21395</v>
      </c>
      <c r="H12915" s="7">
        <v>46094</v>
      </c>
      <c r="I12915" t="s">
        <v>22</v>
      </c>
      <c r="J12915" t="s">
        <v>19</v>
      </c>
      <c r="K12915" s="7">
        <v>46094</v>
      </c>
    </row>
    <row r="12916" hidden="1" spans="1:11">
      <c r="A12916">
        <v>12916</v>
      </c>
      <c r="B12916" t="str">
        <f>VLOOKUP(C12916,属性!A:D,2,FALSE)</f>
        <v>瑞幸</v>
      </c>
      <c r="C12916" t="s">
        <v>9359</v>
      </c>
      <c r="D12916" s="7">
        <f>VLOOKUP(C12916,属性!A:D,3,FALSE)</f>
        <v>46083</v>
      </c>
      <c r="E12916" s="7" t="str">
        <f>VLOOKUP(C12916,属性!A:D,4,FALSE)</f>
        <v>否</v>
      </c>
      <c r="F12916" t="s">
        <v>21396</v>
      </c>
      <c r="G12916" t="s">
        <v>21397</v>
      </c>
      <c r="H12916" s="7">
        <v>46094</v>
      </c>
      <c r="I12916" t="s">
        <v>22</v>
      </c>
      <c r="J12916" t="s">
        <v>19</v>
      </c>
      <c r="K12916" s="7">
        <v>46094</v>
      </c>
    </row>
    <row r="12917" hidden="1" spans="1:11">
      <c r="A12917">
        <v>12917</v>
      </c>
      <c r="B12917" t="str">
        <f>VLOOKUP(C12917,属性!A:D,2,FALSE)</f>
        <v>瑞幸</v>
      </c>
      <c r="C12917" t="s">
        <v>9359</v>
      </c>
      <c r="D12917" s="7">
        <f>VLOOKUP(C12917,属性!A:D,3,FALSE)</f>
        <v>46083</v>
      </c>
      <c r="E12917" s="7" t="str">
        <f>VLOOKUP(C12917,属性!A:D,4,FALSE)</f>
        <v>否</v>
      </c>
      <c r="F12917" t="s">
        <v>21370</v>
      </c>
      <c r="G12917" t="s">
        <v>9927</v>
      </c>
      <c r="H12917" s="7">
        <v>46094</v>
      </c>
      <c r="I12917" t="s">
        <v>22</v>
      </c>
      <c r="J12917" t="s">
        <v>15</v>
      </c>
      <c r="K12917" s="7">
        <v>46094</v>
      </c>
    </row>
    <row r="12918" hidden="1" spans="1:11">
      <c r="A12918">
        <v>12918</v>
      </c>
      <c r="B12918" t="str">
        <f>VLOOKUP(C12918,属性!A:D,2,FALSE)</f>
        <v>瑞幸</v>
      </c>
      <c r="C12918" t="s">
        <v>9359</v>
      </c>
      <c r="D12918" s="7">
        <f>VLOOKUP(C12918,属性!A:D,3,FALSE)</f>
        <v>46083</v>
      </c>
      <c r="E12918" s="7" t="str">
        <f>VLOOKUP(C12918,属性!A:D,4,FALSE)</f>
        <v>否</v>
      </c>
      <c r="F12918" t="s">
        <v>21398</v>
      </c>
      <c r="G12918" t="s">
        <v>21399</v>
      </c>
      <c r="H12918" s="7">
        <v>46094</v>
      </c>
      <c r="I12918" t="s">
        <v>22</v>
      </c>
      <c r="J12918" t="s">
        <v>19</v>
      </c>
      <c r="K12918" s="7">
        <v>46094</v>
      </c>
    </row>
    <row r="12919" hidden="1" spans="1:11">
      <c r="A12919">
        <v>12919</v>
      </c>
      <c r="B12919" t="str">
        <f>VLOOKUP(C12919,属性!A:D,2,FALSE)</f>
        <v>瑞幸</v>
      </c>
      <c r="C12919" t="s">
        <v>9359</v>
      </c>
      <c r="D12919" s="7">
        <f>VLOOKUP(C12919,属性!A:D,3,FALSE)</f>
        <v>46083</v>
      </c>
      <c r="E12919" s="7" t="str">
        <f>VLOOKUP(C12919,属性!A:D,4,FALSE)</f>
        <v>否</v>
      </c>
      <c r="F12919" t="s">
        <v>21370</v>
      </c>
      <c r="G12919" t="s">
        <v>21400</v>
      </c>
      <c r="H12919" s="7">
        <v>46094</v>
      </c>
      <c r="I12919" t="s">
        <v>22</v>
      </c>
      <c r="J12919" t="s">
        <v>19</v>
      </c>
      <c r="K12919" s="7">
        <v>46094</v>
      </c>
    </row>
    <row r="12920" hidden="1" spans="1:11">
      <c r="A12920">
        <v>12920</v>
      </c>
      <c r="B12920" t="str">
        <f>VLOOKUP(C12920,属性!A:D,2,FALSE)</f>
        <v>瑞幸</v>
      </c>
      <c r="C12920" t="s">
        <v>9359</v>
      </c>
      <c r="D12920" s="7">
        <f>VLOOKUP(C12920,属性!A:D,3,FALSE)</f>
        <v>46083</v>
      </c>
      <c r="E12920" s="7" t="str">
        <f>VLOOKUP(C12920,属性!A:D,4,FALSE)</f>
        <v>否</v>
      </c>
      <c r="F12920" t="s">
        <v>21401</v>
      </c>
      <c r="G12920" t="s">
        <v>17766</v>
      </c>
      <c r="H12920" s="7">
        <v>46094</v>
      </c>
      <c r="I12920" t="s">
        <v>22</v>
      </c>
      <c r="J12920" t="s">
        <v>15</v>
      </c>
      <c r="K12920" s="7">
        <v>46094</v>
      </c>
    </row>
    <row r="12921" hidden="1" spans="1:11">
      <c r="A12921">
        <v>12921</v>
      </c>
      <c r="B12921" t="str">
        <f>VLOOKUP(C12921,属性!A:D,2,FALSE)</f>
        <v>瑞幸</v>
      </c>
      <c r="C12921" t="s">
        <v>9359</v>
      </c>
      <c r="D12921" s="7">
        <f>VLOOKUP(C12921,属性!A:D,3,FALSE)</f>
        <v>46083</v>
      </c>
      <c r="E12921" s="7" t="str">
        <f>VLOOKUP(C12921,属性!A:D,4,FALSE)</f>
        <v>否</v>
      </c>
      <c r="F12921" t="s">
        <v>21370</v>
      </c>
      <c r="G12921" t="s">
        <v>15351</v>
      </c>
      <c r="H12921" s="7">
        <v>46094</v>
      </c>
      <c r="I12921" t="s">
        <v>22</v>
      </c>
      <c r="J12921" t="s">
        <v>19</v>
      </c>
      <c r="K12921" s="7">
        <v>46094</v>
      </c>
    </row>
    <row r="12922" hidden="1" spans="1:11">
      <c r="A12922">
        <v>12922</v>
      </c>
      <c r="B12922" t="str">
        <f>VLOOKUP(C12922,属性!A:D,2,FALSE)</f>
        <v>瑞幸</v>
      </c>
      <c r="C12922" t="s">
        <v>9359</v>
      </c>
      <c r="D12922" s="7">
        <f>VLOOKUP(C12922,属性!A:D,3,FALSE)</f>
        <v>46083</v>
      </c>
      <c r="E12922" s="7" t="str">
        <f>VLOOKUP(C12922,属性!A:D,4,FALSE)</f>
        <v>否</v>
      </c>
      <c r="F12922" t="s">
        <v>21402</v>
      </c>
      <c r="G12922" t="s">
        <v>2103</v>
      </c>
      <c r="H12922" s="7">
        <v>46094</v>
      </c>
      <c r="I12922" t="s">
        <v>52</v>
      </c>
      <c r="J12922" t="s">
        <v>19</v>
      </c>
      <c r="K12922" s="7">
        <v>46094</v>
      </c>
    </row>
    <row r="12923" hidden="1" spans="1:11">
      <c r="A12923">
        <v>12923</v>
      </c>
      <c r="B12923" t="str">
        <f>VLOOKUP(C12923,属性!A:D,2,FALSE)</f>
        <v>瑞幸</v>
      </c>
      <c r="C12923" t="s">
        <v>9359</v>
      </c>
      <c r="D12923" s="7">
        <f>VLOOKUP(C12923,属性!A:D,3,FALSE)</f>
        <v>46083</v>
      </c>
      <c r="E12923" s="7" t="str">
        <f>VLOOKUP(C12923,属性!A:D,4,FALSE)</f>
        <v>否</v>
      </c>
      <c r="F12923" t="s">
        <v>21370</v>
      </c>
      <c r="G12923" t="s">
        <v>21403</v>
      </c>
      <c r="H12923" s="7">
        <v>46094</v>
      </c>
      <c r="I12923" t="s">
        <v>22</v>
      </c>
      <c r="J12923" t="s">
        <v>19</v>
      </c>
      <c r="K12923" s="7">
        <v>46094</v>
      </c>
    </row>
    <row r="12924" hidden="1" spans="1:11">
      <c r="A12924">
        <v>12924</v>
      </c>
      <c r="B12924" t="str">
        <f>VLOOKUP(C12924,属性!A:D,2,FALSE)</f>
        <v>瑞幸</v>
      </c>
      <c r="C12924" t="s">
        <v>9359</v>
      </c>
      <c r="D12924" s="7">
        <f>VLOOKUP(C12924,属性!A:D,3,FALSE)</f>
        <v>46083</v>
      </c>
      <c r="E12924" s="7" t="str">
        <f>VLOOKUP(C12924,属性!A:D,4,FALSE)</f>
        <v>否</v>
      </c>
      <c r="F12924" t="s">
        <v>21404</v>
      </c>
      <c r="G12924" t="s">
        <v>21405</v>
      </c>
      <c r="H12924" s="7">
        <v>46094</v>
      </c>
      <c r="I12924" t="s">
        <v>22</v>
      </c>
      <c r="J12924" t="s">
        <v>19</v>
      </c>
      <c r="K12924" s="7">
        <v>46094</v>
      </c>
    </row>
    <row r="12925" hidden="1" spans="1:11">
      <c r="A12925">
        <v>12925</v>
      </c>
      <c r="B12925" t="str">
        <f>VLOOKUP(C12925,属性!A:D,2,FALSE)</f>
        <v>瑞幸</v>
      </c>
      <c r="C12925" t="s">
        <v>9359</v>
      </c>
      <c r="D12925" s="7">
        <f>VLOOKUP(C12925,属性!A:D,3,FALSE)</f>
        <v>46083</v>
      </c>
      <c r="E12925" s="7" t="str">
        <f>VLOOKUP(C12925,属性!A:D,4,FALSE)</f>
        <v>否</v>
      </c>
      <c r="F12925" t="s">
        <v>21370</v>
      </c>
      <c r="G12925" t="s">
        <v>21406</v>
      </c>
      <c r="H12925" s="7">
        <v>46094</v>
      </c>
      <c r="I12925" t="s">
        <v>22</v>
      </c>
      <c r="J12925" t="s">
        <v>19</v>
      </c>
      <c r="K12925" s="7">
        <v>46094</v>
      </c>
    </row>
    <row r="12926" hidden="1" spans="1:11">
      <c r="A12926">
        <v>12926</v>
      </c>
      <c r="B12926" t="str">
        <f>VLOOKUP(C12926,属性!A:D,2,FALSE)</f>
        <v>瑞幸</v>
      </c>
      <c r="C12926" t="s">
        <v>9359</v>
      </c>
      <c r="D12926" s="7">
        <f>VLOOKUP(C12926,属性!A:D,3,FALSE)</f>
        <v>46083</v>
      </c>
      <c r="E12926" s="7" t="str">
        <f>VLOOKUP(C12926,属性!A:D,4,FALSE)</f>
        <v>否</v>
      </c>
      <c r="F12926" t="s">
        <v>21370</v>
      </c>
      <c r="G12926" t="s">
        <v>21407</v>
      </c>
      <c r="H12926" s="7">
        <v>46094</v>
      </c>
      <c r="I12926" t="s">
        <v>22</v>
      </c>
      <c r="J12926" t="s">
        <v>19</v>
      </c>
      <c r="K12926" s="7">
        <v>46094</v>
      </c>
    </row>
    <row r="12927" hidden="1" spans="1:11">
      <c r="A12927">
        <v>12927</v>
      </c>
      <c r="B12927" t="str">
        <f>VLOOKUP(C12927,属性!A:D,2,FALSE)</f>
        <v>瑞幸</v>
      </c>
      <c r="C12927" t="s">
        <v>9359</v>
      </c>
      <c r="D12927" s="7">
        <f>VLOOKUP(C12927,属性!A:D,3,FALSE)</f>
        <v>46083</v>
      </c>
      <c r="E12927" s="7" t="str">
        <f>VLOOKUP(C12927,属性!A:D,4,FALSE)</f>
        <v>否</v>
      </c>
      <c r="F12927" t="s">
        <v>21370</v>
      </c>
      <c r="G12927" t="s">
        <v>21408</v>
      </c>
      <c r="H12927" s="7">
        <v>46094</v>
      </c>
      <c r="I12927" t="s">
        <v>22</v>
      </c>
      <c r="J12927" t="s">
        <v>15</v>
      </c>
      <c r="K12927" s="7">
        <v>46094</v>
      </c>
    </row>
    <row r="12928" hidden="1" spans="1:11">
      <c r="A12928">
        <v>12928</v>
      </c>
      <c r="B12928" t="str">
        <f>VLOOKUP(C12928,属性!A:D,2,FALSE)</f>
        <v>瑞幸</v>
      </c>
      <c r="C12928" t="s">
        <v>9359</v>
      </c>
      <c r="D12928" s="7">
        <f>VLOOKUP(C12928,属性!A:D,3,FALSE)</f>
        <v>46083</v>
      </c>
      <c r="E12928" s="7" t="str">
        <f>VLOOKUP(C12928,属性!A:D,4,FALSE)</f>
        <v>否</v>
      </c>
      <c r="F12928" t="s">
        <v>21370</v>
      </c>
      <c r="G12928" t="s">
        <v>21409</v>
      </c>
      <c r="H12928" s="7">
        <v>46094</v>
      </c>
      <c r="I12928" t="s">
        <v>22</v>
      </c>
      <c r="J12928" t="s">
        <v>19</v>
      </c>
      <c r="K12928" s="7">
        <v>46094</v>
      </c>
    </row>
    <row r="12929" hidden="1" spans="1:11">
      <c r="A12929">
        <v>12929</v>
      </c>
      <c r="B12929" t="str">
        <f>VLOOKUP(C12929,属性!A:D,2,FALSE)</f>
        <v>瑞幸</v>
      </c>
      <c r="C12929" t="s">
        <v>9359</v>
      </c>
      <c r="D12929" s="7">
        <f>VLOOKUP(C12929,属性!A:D,3,FALSE)</f>
        <v>46083</v>
      </c>
      <c r="E12929" s="7" t="str">
        <f>VLOOKUP(C12929,属性!A:D,4,FALSE)</f>
        <v>否</v>
      </c>
      <c r="F12929" t="s">
        <v>21410</v>
      </c>
      <c r="G12929" t="s">
        <v>21411</v>
      </c>
      <c r="H12929" s="7">
        <v>46094</v>
      </c>
      <c r="I12929" t="s">
        <v>22</v>
      </c>
      <c r="J12929" t="s">
        <v>19</v>
      </c>
      <c r="K12929" s="7">
        <v>46094</v>
      </c>
    </row>
    <row r="12930" hidden="1" spans="1:11">
      <c r="A12930">
        <v>12930</v>
      </c>
      <c r="B12930" t="str">
        <f>VLOOKUP(C12930,属性!A:D,2,FALSE)</f>
        <v>瑞幸</v>
      </c>
      <c r="C12930" t="s">
        <v>9359</v>
      </c>
      <c r="D12930" s="7">
        <f>VLOOKUP(C12930,属性!A:D,3,FALSE)</f>
        <v>46083</v>
      </c>
      <c r="E12930" s="7" t="str">
        <f>VLOOKUP(C12930,属性!A:D,4,FALSE)</f>
        <v>否</v>
      </c>
      <c r="F12930" t="s">
        <v>21412</v>
      </c>
      <c r="G12930" t="s">
        <v>14196</v>
      </c>
      <c r="H12930" s="7">
        <v>46094</v>
      </c>
      <c r="I12930" t="s">
        <v>22</v>
      </c>
      <c r="J12930" t="s">
        <v>15</v>
      </c>
      <c r="K12930" s="7">
        <v>46094</v>
      </c>
    </row>
    <row r="12931" hidden="1" spans="1:11">
      <c r="A12931">
        <v>12931</v>
      </c>
      <c r="B12931" t="str">
        <f>VLOOKUP(C12931,属性!A:D,2,FALSE)</f>
        <v>瑞幸</v>
      </c>
      <c r="C12931" t="s">
        <v>9359</v>
      </c>
      <c r="D12931" s="7">
        <f>VLOOKUP(C12931,属性!A:D,3,FALSE)</f>
        <v>46083</v>
      </c>
      <c r="E12931" s="7" t="str">
        <f>VLOOKUP(C12931,属性!A:D,4,FALSE)</f>
        <v>否</v>
      </c>
      <c r="F12931" t="s">
        <v>21412</v>
      </c>
      <c r="G12931" t="s">
        <v>21413</v>
      </c>
      <c r="H12931" s="7">
        <v>46094</v>
      </c>
      <c r="I12931" t="s">
        <v>22</v>
      </c>
      <c r="J12931" t="s">
        <v>15</v>
      </c>
      <c r="K12931" s="7">
        <v>46094</v>
      </c>
    </row>
    <row r="12932" hidden="1" spans="1:11">
      <c r="A12932">
        <v>12932</v>
      </c>
      <c r="B12932" t="str">
        <f>VLOOKUP(C12932,属性!A:D,2,FALSE)</f>
        <v>瑞幸</v>
      </c>
      <c r="C12932" t="s">
        <v>9359</v>
      </c>
      <c r="D12932" s="7">
        <f>VLOOKUP(C12932,属性!A:D,3,FALSE)</f>
        <v>46083</v>
      </c>
      <c r="E12932" s="7" t="str">
        <f>VLOOKUP(C12932,属性!A:D,4,FALSE)</f>
        <v>否</v>
      </c>
      <c r="F12932" t="s">
        <v>21414</v>
      </c>
      <c r="G12932" t="s">
        <v>21415</v>
      </c>
      <c r="H12932" s="7">
        <v>46094</v>
      </c>
      <c r="I12932" t="s">
        <v>14</v>
      </c>
      <c r="J12932" t="s">
        <v>15</v>
      </c>
      <c r="K12932" s="7">
        <v>46094</v>
      </c>
    </row>
    <row r="12933" hidden="1" spans="1:11">
      <c r="A12933">
        <v>12933</v>
      </c>
      <c r="B12933" t="str">
        <f>VLOOKUP(C12933,属性!A:D,2,FALSE)</f>
        <v>瑞幸</v>
      </c>
      <c r="C12933" t="s">
        <v>9359</v>
      </c>
      <c r="D12933" s="7">
        <f>VLOOKUP(C12933,属性!A:D,3,FALSE)</f>
        <v>46083</v>
      </c>
      <c r="E12933" s="7" t="str">
        <f>VLOOKUP(C12933,属性!A:D,4,FALSE)</f>
        <v>否</v>
      </c>
      <c r="F12933" t="s">
        <v>21370</v>
      </c>
      <c r="G12933" t="s">
        <v>21416</v>
      </c>
      <c r="H12933" s="7">
        <v>46094</v>
      </c>
      <c r="I12933" t="s">
        <v>22</v>
      </c>
      <c r="J12933" t="s">
        <v>15</v>
      </c>
      <c r="K12933" s="7">
        <v>46094</v>
      </c>
    </row>
    <row r="12934" hidden="1" spans="1:11">
      <c r="A12934">
        <v>12934</v>
      </c>
      <c r="B12934" t="str">
        <f>VLOOKUP(C12934,属性!A:D,2,FALSE)</f>
        <v>瑞幸</v>
      </c>
      <c r="C12934" t="s">
        <v>9359</v>
      </c>
      <c r="D12934" s="7">
        <f>VLOOKUP(C12934,属性!A:D,3,FALSE)</f>
        <v>46083</v>
      </c>
      <c r="E12934" s="7" t="str">
        <f>VLOOKUP(C12934,属性!A:D,4,FALSE)</f>
        <v>否</v>
      </c>
      <c r="F12934" t="s">
        <v>21417</v>
      </c>
      <c r="H12934" s="7">
        <v>46094</v>
      </c>
      <c r="I12934" t="s">
        <v>14</v>
      </c>
      <c r="J12934" t="s">
        <v>19</v>
      </c>
      <c r="K12934" s="7">
        <v>46094</v>
      </c>
    </row>
    <row r="12935" hidden="1" spans="1:11">
      <c r="A12935">
        <v>12935</v>
      </c>
      <c r="B12935" t="str">
        <f>VLOOKUP(C12935,属性!A:D,2,FALSE)</f>
        <v>瑞幸</v>
      </c>
      <c r="C12935" t="s">
        <v>9359</v>
      </c>
      <c r="D12935" s="7">
        <f>VLOOKUP(C12935,属性!A:D,3,FALSE)</f>
        <v>46083</v>
      </c>
      <c r="E12935" s="7" t="str">
        <f>VLOOKUP(C12935,属性!A:D,4,FALSE)</f>
        <v>否</v>
      </c>
      <c r="F12935" t="s">
        <v>21370</v>
      </c>
      <c r="G12935" t="s">
        <v>21418</v>
      </c>
      <c r="H12935" s="7">
        <v>46094</v>
      </c>
      <c r="I12935" t="s">
        <v>22</v>
      </c>
      <c r="J12935" t="s">
        <v>19</v>
      </c>
      <c r="K12935" s="7">
        <v>46094</v>
      </c>
    </row>
    <row r="12936" hidden="1" spans="1:11">
      <c r="A12936">
        <v>12936</v>
      </c>
      <c r="B12936" t="str">
        <f>VLOOKUP(C12936,属性!A:D,2,FALSE)</f>
        <v>瑞幸</v>
      </c>
      <c r="C12936" t="s">
        <v>9359</v>
      </c>
      <c r="D12936" s="7">
        <f>VLOOKUP(C12936,属性!A:D,3,FALSE)</f>
        <v>46083</v>
      </c>
      <c r="E12936" s="7" t="str">
        <f>VLOOKUP(C12936,属性!A:D,4,FALSE)</f>
        <v>否</v>
      </c>
      <c r="F12936" t="s">
        <v>21419</v>
      </c>
      <c r="H12936" s="7">
        <v>46094</v>
      </c>
      <c r="I12936" t="s">
        <v>17185</v>
      </c>
      <c r="J12936" t="s">
        <v>19</v>
      </c>
      <c r="K12936" s="7">
        <v>46094</v>
      </c>
    </row>
    <row r="12937" hidden="1" spans="1:11">
      <c r="A12937">
        <v>12937</v>
      </c>
      <c r="B12937" t="str">
        <f>VLOOKUP(C12937,属性!A:D,2,FALSE)</f>
        <v>瑞幸</v>
      </c>
      <c r="C12937" t="s">
        <v>9359</v>
      </c>
      <c r="D12937" s="7">
        <f>VLOOKUP(C12937,属性!A:D,3,FALSE)</f>
        <v>46083</v>
      </c>
      <c r="E12937" s="7" t="str">
        <f>VLOOKUP(C12937,属性!A:D,4,FALSE)</f>
        <v>否</v>
      </c>
      <c r="F12937" t="s">
        <v>21370</v>
      </c>
      <c r="G12937" t="s">
        <v>21420</v>
      </c>
      <c r="H12937" s="7">
        <v>46094</v>
      </c>
      <c r="I12937" t="s">
        <v>22</v>
      </c>
      <c r="J12937" t="s">
        <v>19</v>
      </c>
      <c r="K12937" s="7">
        <v>46094</v>
      </c>
    </row>
    <row r="12938" hidden="1" spans="1:11">
      <c r="A12938">
        <v>12938</v>
      </c>
      <c r="B12938" t="str">
        <f>VLOOKUP(C12938,属性!A:D,2,FALSE)</f>
        <v>瑞幸</v>
      </c>
      <c r="C12938" t="s">
        <v>9359</v>
      </c>
      <c r="D12938" s="7">
        <f>VLOOKUP(C12938,属性!A:D,3,FALSE)</f>
        <v>46083</v>
      </c>
      <c r="E12938" s="7" t="str">
        <f>VLOOKUP(C12938,属性!A:D,4,FALSE)</f>
        <v>否</v>
      </c>
      <c r="F12938" t="s">
        <v>21421</v>
      </c>
      <c r="H12938" s="7">
        <v>46094</v>
      </c>
      <c r="I12938" t="s">
        <v>22</v>
      </c>
      <c r="J12938" t="s">
        <v>19</v>
      </c>
      <c r="K12938" s="7">
        <v>46094</v>
      </c>
    </row>
    <row r="12939" hidden="1" spans="1:11">
      <c r="A12939">
        <v>12939</v>
      </c>
      <c r="B12939" t="str">
        <f>VLOOKUP(C12939,属性!A:D,2,FALSE)</f>
        <v>瑞幸</v>
      </c>
      <c r="C12939" t="s">
        <v>9359</v>
      </c>
      <c r="D12939" s="7">
        <f>VLOOKUP(C12939,属性!A:D,3,FALSE)</f>
        <v>46083</v>
      </c>
      <c r="E12939" s="7" t="str">
        <f>VLOOKUP(C12939,属性!A:D,4,FALSE)</f>
        <v>否</v>
      </c>
      <c r="F12939" t="s">
        <v>21370</v>
      </c>
      <c r="G12939" t="s">
        <v>21422</v>
      </c>
      <c r="H12939" s="7">
        <v>46094</v>
      </c>
      <c r="I12939" t="s">
        <v>22</v>
      </c>
      <c r="J12939" t="s">
        <v>19</v>
      </c>
      <c r="K12939" s="7">
        <v>46094</v>
      </c>
    </row>
    <row r="12940" hidden="1" spans="1:11">
      <c r="A12940">
        <v>12940</v>
      </c>
      <c r="B12940" t="str">
        <f>VLOOKUP(C12940,属性!A:D,2,FALSE)</f>
        <v>瑞幸</v>
      </c>
      <c r="C12940" t="s">
        <v>9359</v>
      </c>
      <c r="D12940" s="7">
        <f>VLOOKUP(C12940,属性!A:D,3,FALSE)</f>
        <v>46083</v>
      </c>
      <c r="E12940" s="7" t="str">
        <f>VLOOKUP(C12940,属性!A:D,4,FALSE)</f>
        <v>否</v>
      </c>
      <c r="F12940" t="s">
        <v>21423</v>
      </c>
      <c r="G12940" t="s">
        <v>21424</v>
      </c>
      <c r="H12940" s="7">
        <v>46094</v>
      </c>
      <c r="I12940" t="s">
        <v>33</v>
      </c>
      <c r="J12940" t="s">
        <v>15</v>
      </c>
      <c r="K12940" s="7">
        <v>46094</v>
      </c>
    </row>
    <row r="12941" hidden="1" spans="1:11">
      <c r="A12941">
        <v>12941</v>
      </c>
      <c r="B12941" t="str">
        <f>VLOOKUP(C12941,属性!A:D,2,FALSE)</f>
        <v>瑞幸</v>
      </c>
      <c r="C12941" t="s">
        <v>9359</v>
      </c>
      <c r="D12941" s="7">
        <f>VLOOKUP(C12941,属性!A:D,3,FALSE)</f>
        <v>46083</v>
      </c>
      <c r="E12941" s="7" t="str">
        <f>VLOOKUP(C12941,属性!A:D,4,FALSE)</f>
        <v>否</v>
      </c>
      <c r="F12941" t="s">
        <v>21423</v>
      </c>
      <c r="G12941" t="s">
        <v>21425</v>
      </c>
      <c r="H12941" s="7">
        <v>46094</v>
      </c>
      <c r="I12941" t="s">
        <v>33</v>
      </c>
      <c r="J12941" t="s">
        <v>19</v>
      </c>
      <c r="K12941" s="7">
        <v>46094</v>
      </c>
    </row>
    <row r="12942" hidden="1" spans="1:11">
      <c r="A12942">
        <v>12942</v>
      </c>
      <c r="B12942" t="str">
        <f>VLOOKUP(C12942,属性!A:D,2,FALSE)</f>
        <v>瑞幸</v>
      </c>
      <c r="C12942" t="s">
        <v>9359</v>
      </c>
      <c r="D12942" s="7">
        <f>VLOOKUP(C12942,属性!A:D,3,FALSE)</f>
        <v>46083</v>
      </c>
      <c r="E12942" s="7" t="str">
        <f>VLOOKUP(C12942,属性!A:D,4,FALSE)</f>
        <v>否</v>
      </c>
      <c r="F12942" t="s">
        <v>21426</v>
      </c>
      <c r="G12942" t="s">
        <v>21427</v>
      </c>
      <c r="H12942" s="7">
        <v>46094</v>
      </c>
      <c r="I12942" t="s">
        <v>22</v>
      </c>
      <c r="J12942" t="s">
        <v>15</v>
      </c>
      <c r="K12942" s="7">
        <v>46094</v>
      </c>
    </row>
    <row r="12943" hidden="1" spans="1:11">
      <c r="A12943">
        <v>12943</v>
      </c>
      <c r="B12943" t="str">
        <f>VLOOKUP(C12943,属性!A:D,2,FALSE)</f>
        <v>瑞幸</v>
      </c>
      <c r="C12943" t="s">
        <v>9359</v>
      </c>
      <c r="D12943" s="7">
        <f>VLOOKUP(C12943,属性!A:D,3,FALSE)</f>
        <v>46083</v>
      </c>
      <c r="E12943" s="7" t="str">
        <f>VLOOKUP(C12943,属性!A:D,4,FALSE)</f>
        <v>否</v>
      </c>
      <c r="F12943" t="s">
        <v>21428</v>
      </c>
      <c r="G12943" t="s">
        <v>21429</v>
      </c>
      <c r="H12943" s="7">
        <v>46094</v>
      </c>
      <c r="I12943" t="s">
        <v>22</v>
      </c>
      <c r="J12943" t="s">
        <v>15</v>
      </c>
      <c r="K12943" s="7">
        <v>46094</v>
      </c>
    </row>
    <row r="12944" hidden="1" spans="1:11">
      <c r="A12944">
        <v>12944</v>
      </c>
      <c r="B12944" t="str">
        <f>VLOOKUP(C12944,属性!A:D,2,FALSE)</f>
        <v>瑞幸</v>
      </c>
      <c r="C12944" t="s">
        <v>9359</v>
      </c>
      <c r="D12944" s="7">
        <f>VLOOKUP(C12944,属性!A:D,3,FALSE)</f>
        <v>46083</v>
      </c>
      <c r="E12944" s="7" t="str">
        <f>VLOOKUP(C12944,属性!A:D,4,FALSE)</f>
        <v>否</v>
      </c>
      <c r="F12944" t="s">
        <v>21430</v>
      </c>
      <c r="G12944" t="s">
        <v>21431</v>
      </c>
      <c r="H12944" s="7">
        <v>46094</v>
      </c>
      <c r="I12944" t="s">
        <v>38</v>
      </c>
      <c r="J12944" t="s">
        <v>19</v>
      </c>
      <c r="K12944" s="7">
        <v>46094</v>
      </c>
    </row>
    <row r="12945" hidden="1" spans="1:11">
      <c r="A12945">
        <v>12945</v>
      </c>
      <c r="B12945" t="str">
        <f>VLOOKUP(C12945,属性!A:D,2,FALSE)</f>
        <v>瑞幸</v>
      </c>
      <c r="C12945" t="s">
        <v>9359</v>
      </c>
      <c r="D12945" s="7">
        <f>VLOOKUP(C12945,属性!A:D,3,FALSE)</f>
        <v>46083</v>
      </c>
      <c r="E12945" s="7" t="str">
        <f>VLOOKUP(C12945,属性!A:D,4,FALSE)</f>
        <v>否</v>
      </c>
      <c r="F12945" t="s">
        <v>21428</v>
      </c>
      <c r="G12945" t="s">
        <v>21432</v>
      </c>
      <c r="H12945" s="7">
        <v>46094</v>
      </c>
      <c r="I12945" t="s">
        <v>22</v>
      </c>
      <c r="J12945" t="s">
        <v>15</v>
      </c>
      <c r="K12945" s="7">
        <v>46094</v>
      </c>
    </row>
    <row r="12946" hidden="1" spans="1:11">
      <c r="A12946">
        <v>12946</v>
      </c>
      <c r="B12946" t="str">
        <f>VLOOKUP(C12946,属性!A:D,2,FALSE)</f>
        <v>瑞幸</v>
      </c>
      <c r="C12946" t="s">
        <v>9359</v>
      </c>
      <c r="D12946" s="7">
        <f>VLOOKUP(C12946,属性!A:D,3,FALSE)</f>
        <v>46083</v>
      </c>
      <c r="E12946" s="7" t="str">
        <f>VLOOKUP(C12946,属性!A:D,4,FALSE)</f>
        <v>否</v>
      </c>
      <c r="F12946" t="s">
        <v>21433</v>
      </c>
      <c r="G12946" t="s">
        <v>21434</v>
      </c>
      <c r="H12946" s="7">
        <v>46094</v>
      </c>
      <c r="I12946" t="s">
        <v>22</v>
      </c>
      <c r="J12946" t="s">
        <v>15</v>
      </c>
      <c r="K12946" s="7">
        <v>46094</v>
      </c>
    </row>
    <row r="12947" hidden="1" spans="1:11">
      <c r="A12947">
        <v>12947</v>
      </c>
      <c r="B12947" t="str">
        <f>VLOOKUP(C12947,属性!A:D,2,FALSE)</f>
        <v>瑞幸</v>
      </c>
      <c r="C12947" t="s">
        <v>9359</v>
      </c>
      <c r="D12947" s="7">
        <f>VLOOKUP(C12947,属性!A:D,3,FALSE)</f>
        <v>46083</v>
      </c>
      <c r="E12947" s="7" t="str">
        <f>VLOOKUP(C12947,属性!A:D,4,FALSE)</f>
        <v>否</v>
      </c>
      <c r="F12947" t="s">
        <v>21435</v>
      </c>
      <c r="G12947" t="s">
        <v>21436</v>
      </c>
      <c r="H12947" s="7">
        <v>46094</v>
      </c>
      <c r="I12947" t="s">
        <v>33</v>
      </c>
      <c r="J12947" t="s">
        <v>15</v>
      </c>
      <c r="K12947" s="7">
        <v>46094</v>
      </c>
    </row>
    <row r="12948" hidden="1" spans="1:11">
      <c r="A12948">
        <v>12948</v>
      </c>
      <c r="B12948" t="str">
        <f>VLOOKUP(C12948,属性!A:D,2,FALSE)</f>
        <v>瑞幸</v>
      </c>
      <c r="C12948" t="s">
        <v>9359</v>
      </c>
      <c r="D12948" s="7">
        <f>VLOOKUP(C12948,属性!A:D,3,FALSE)</f>
        <v>46083</v>
      </c>
      <c r="E12948" s="7" t="str">
        <f>VLOOKUP(C12948,属性!A:D,4,FALSE)</f>
        <v>否</v>
      </c>
      <c r="F12948" t="s">
        <v>21428</v>
      </c>
      <c r="G12948" t="s">
        <v>21437</v>
      </c>
      <c r="H12948" s="7">
        <v>46094</v>
      </c>
      <c r="I12948" t="s">
        <v>22</v>
      </c>
      <c r="J12948" t="s">
        <v>15</v>
      </c>
      <c r="K12948" s="7">
        <v>46094</v>
      </c>
    </row>
    <row r="12949" hidden="1" spans="1:11">
      <c r="A12949">
        <v>12949</v>
      </c>
      <c r="B12949" t="str">
        <f>VLOOKUP(C12949,属性!A:D,2,FALSE)</f>
        <v>瑞幸</v>
      </c>
      <c r="C12949" t="s">
        <v>9359</v>
      </c>
      <c r="D12949" s="7">
        <f>VLOOKUP(C12949,属性!A:D,3,FALSE)</f>
        <v>46083</v>
      </c>
      <c r="E12949" s="7" t="str">
        <f>VLOOKUP(C12949,属性!A:D,4,FALSE)</f>
        <v>否</v>
      </c>
      <c r="F12949" t="s">
        <v>21412</v>
      </c>
      <c r="G12949" t="s">
        <v>21438</v>
      </c>
      <c r="H12949" s="7">
        <v>46094</v>
      </c>
      <c r="I12949" t="s">
        <v>22</v>
      </c>
      <c r="J12949" t="s">
        <v>15</v>
      </c>
      <c r="K12949" s="7">
        <v>46094</v>
      </c>
    </row>
    <row r="12950" hidden="1" spans="1:11">
      <c r="A12950">
        <v>12950</v>
      </c>
      <c r="B12950" t="str">
        <f>VLOOKUP(C12950,属性!A:D,2,FALSE)</f>
        <v>瑞幸</v>
      </c>
      <c r="C12950" t="s">
        <v>9359</v>
      </c>
      <c r="D12950" s="7">
        <f>VLOOKUP(C12950,属性!A:D,3,FALSE)</f>
        <v>46083</v>
      </c>
      <c r="E12950" s="7" t="str">
        <f>VLOOKUP(C12950,属性!A:D,4,FALSE)</f>
        <v>否</v>
      </c>
      <c r="F12950" t="s">
        <v>21428</v>
      </c>
      <c r="G12950" t="s">
        <v>21439</v>
      </c>
      <c r="H12950" s="7">
        <v>46094</v>
      </c>
      <c r="I12950" t="s">
        <v>22</v>
      </c>
      <c r="J12950" t="s">
        <v>15</v>
      </c>
      <c r="K12950" s="7">
        <v>46094</v>
      </c>
    </row>
    <row r="12951" hidden="1" spans="1:11">
      <c r="A12951">
        <v>12951</v>
      </c>
      <c r="B12951" t="str">
        <f>VLOOKUP(C12951,属性!A:D,2,FALSE)</f>
        <v>瑞幸</v>
      </c>
      <c r="C12951" t="s">
        <v>9359</v>
      </c>
      <c r="D12951" s="7">
        <f>VLOOKUP(C12951,属性!A:D,3,FALSE)</f>
        <v>46083</v>
      </c>
      <c r="E12951" s="7" t="str">
        <f>VLOOKUP(C12951,属性!A:D,4,FALSE)</f>
        <v>否</v>
      </c>
      <c r="F12951" t="s">
        <v>21440</v>
      </c>
      <c r="G12951" t="s">
        <v>21441</v>
      </c>
      <c r="H12951" s="7">
        <v>46094</v>
      </c>
      <c r="I12951" t="s">
        <v>33</v>
      </c>
      <c r="J12951" t="s">
        <v>15</v>
      </c>
      <c r="K12951" s="7">
        <v>46094</v>
      </c>
    </row>
    <row r="12952" hidden="1" spans="1:11">
      <c r="A12952">
        <v>12952</v>
      </c>
      <c r="B12952" t="str">
        <f>VLOOKUP(C12952,属性!A:D,2,FALSE)</f>
        <v>瑞幸</v>
      </c>
      <c r="C12952" t="s">
        <v>9359</v>
      </c>
      <c r="D12952" s="7">
        <f>VLOOKUP(C12952,属性!A:D,3,FALSE)</f>
        <v>46083</v>
      </c>
      <c r="E12952" s="7" t="str">
        <f>VLOOKUP(C12952,属性!A:D,4,FALSE)</f>
        <v>否</v>
      </c>
      <c r="F12952" t="s">
        <v>21428</v>
      </c>
      <c r="G12952" t="s">
        <v>21442</v>
      </c>
      <c r="H12952" s="7">
        <v>46094</v>
      </c>
      <c r="I12952" t="s">
        <v>22</v>
      </c>
      <c r="J12952" t="s">
        <v>15</v>
      </c>
      <c r="K12952" s="7">
        <v>46094</v>
      </c>
    </row>
    <row r="12953" hidden="1" spans="1:11">
      <c r="A12953">
        <v>12953</v>
      </c>
      <c r="B12953" t="str">
        <f>VLOOKUP(C12953,属性!A:D,2,FALSE)</f>
        <v>瑞幸</v>
      </c>
      <c r="C12953" t="s">
        <v>9359</v>
      </c>
      <c r="D12953" s="7">
        <f>VLOOKUP(C12953,属性!A:D,3,FALSE)</f>
        <v>46083</v>
      </c>
      <c r="E12953" s="7" t="str">
        <f>VLOOKUP(C12953,属性!A:D,4,FALSE)</f>
        <v>否</v>
      </c>
      <c r="F12953" t="s">
        <v>21443</v>
      </c>
      <c r="G12953" t="s">
        <v>21444</v>
      </c>
      <c r="H12953" s="7">
        <v>46094</v>
      </c>
      <c r="I12953" t="s">
        <v>33</v>
      </c>
      <c r="J12953" t="s">
        <v>15</v>
      </c>
      <c r="K12953" s="7">
        <v>46094</v>
      </c>
    </row>
    <row r="12954" hidden="1" spans="1:11">
      <c r="A12954">
        <v>12954</v>
      </c>
      <c r="B12954" t="str">
        <f>VLOOKUP(C12954,属性!A:D,2,FALSE)</f>
        <v>瑞幸</v>
      </c>
      <c r="C12954" t="s">
        <v>9359</v>
      </c>
      <c r="D12954" s="7">
        <f>VLOOKUP(C12954,属性!A:D,3,FALSE)</f>
        <v>46083</v>
      </c>
      <c r="E12954" s="7" t="str">
        <f>VLOOKUP(C12954,属性!A:D,4,FALSE)</f>
        <v>否</v>
      </c>
      <c r="F12954" t="s">
        <v>21428</v>
      </c>
      <c r="G12954" t="s">
        <v>1994</v>
      </c>
      <c r="H12954" s="7">
        <v>46094</v>
      </c>
      <c r="I12954" t="s">
        <v>22</v>
      </c>
      <c r="J12954" t="s">
        <v>19</v>
      </c>
      <c r="K12954" s="7">
        <v>46094</v>
      </c>
    </row>
    <row r="12955" hidden="1" spans="1:11">
      <c r="A12955">
        <v>12955</v>
      </c>
      <c r="B12955" t="str">
        <f>VLOOKUP(C12955,属性!A:D,2,FALSE)</f>
        <v>瑞幸</v>
      </c>
      <c r="C12955" t="s">
        <v>9359</v>
      </c>
      <c r="D12955" s="7">
        <f>VLOOKUP(C12955,属性!A:D,3,FALSE)</f>
        <v>46083</v>
      </c>
      <c r="E12955" s="7" t="str">
        <f>VLOOKUP(C12955,属性!A:D,4,FALSE)</f>
        <v>否</v>
      </c>
      <c r="F12955" t="s">
        <v>21445</v>
      </c>
      <c r="G12955" t="s">
        <v>21446</v>
      </c>
      <c r="H12955" s="7">
        <v>46094</v>
      </c>
      <c r="I12955" t="s">
        <v>22</v>
      </c>
      <c r="J12955" t="s">
        <v>15</v>
      </c>
      <c r="K12955" s="7">
        <v>46094</v>
      </c>
    </row>
    <row r="12956" hidden="1" spans="1:11">
      <c r="A12956">
        <v>12956</v>
      </c>
      <c r="B12956" t="str">
        <f>VLOOKUP(C12956,属性!A:D,2,FALSE)</f>
        <v>瑞幸</v>
      </c>
      <c r="C12956" t="s">
        <v>9359</v>
      </c>
      <c r="D12956" s="7">
        <f>VLOOKUP(C12956,属性!A:D,3,FALSE)</f>
        <v>46083</v>
      </c>
      <c r="E12956" s="7" t="str">
        <f>VLOOKUP(C12956,属性!A:D,4,FALSE)</f>
        <v>否</v>
      </c>
      <c r="F12956" t="s">
        <v>21447</v>
      </c>
      <c r="G12956" t="s">
        <v>21448</v>
      </c>
      <c r="H12956" s="7">
        <v>46094</v>
      </c>
      <c r="I12956" t="s">
        <v>33</v>
      </c>
      <c r="J12956" t="s">
        <v>19</v>
      </c>
      <c r="K12956" s="7">
        <v>46094</v>
      </c>
    </row>
    <row r="12957" hidden="1" spans="1:11">
      <c r="A12957">
        <v>12957</v>
      </c>
      <c r="B12957" t="str">
        <f>VLOOKUP(C12957,属性!A:D,2,FALSE)</f>
        <v>瑞幸</v>
      </c>
      <c r="C12957" t="s">
        <v>9359</v>
      </c>
      <c r="D12957" s="7">
        <f>VLOOKUP(C12957,属性!A:D,3,FALSE)</f>
        <v>46083</v>
      </c>
      <c r="E12957" s="7" t="str">
        <f>VLOOKUP(C12957,属性!A:D,4,FALSE)</f>
        <v>否</v>
      </c>
      <c r="F12957" t="s">
        <v>21428</v>
      </c>
      <c r="G12957" t="s">
        <v>21449</v>
      </c>
      <c r="H12957" s="7">
        <v>46094</v>
      </c>
      <c r="I12957" t="s">
        <v>22</v>
      </c>
      <c r="J12957" t="s">
        <v>19</v>
      </c>
      <c r="K12957" s="7">
        <v>46094</v>
      </c>
    </row>
    <row r="12958" hidden="1" spans="1:11">
      <c r="A12958">
        <v>12958</v>
      </c>
      <c r="B12958" t="str">
        <f>VLOOKUP(C12958,属性!A:D,2,FALSE)</f>
        <v>瑞幸</v>
      </c>
      <c r="C12958" t="s">
        <v>9359</v>
      </c>
      <c r="D12958" s="7">
        <f>VLOOKUP(C12958,属性!A:D,3,FALSE)</f>
        <v>46083</v>
      </c>
      <c r="E12958" s="7" t="str">
        <f>VLOOKUP(C12958,属性!A:D,4,FALSE)</f>
        <v>否</v>
      </c>
      <c r="F12958" t="s">
        <v>21396</v>
      </c>
      <c r="G12958" t="s">
        <v>21450</v>
      </c>
      <c r="H12958" s="7">
        <v>46094</v>
      </c>
      <c r="I12958" t="s">
        <v>22</v>
      </c>
      <c r="J12958" t="s">
        <v>19</v>
      </c>
      <c r="K12958" s="7">
        <v>46094</v>
      </c>
    </row>
    <row r="12959" hidden="1" spans="1:11">
      <c r="A12959">
        <v>12959</v>
      </c>
      <c r="B12959" t="str">
        <f>VLOOKUP(C12959,属性!A:D,2,FALSE)</f>
        <v>瑞幸</v>
      </c>
      <c r="C12959" t="s">
        <v>9359</v>
      </c>
      <c r="D12959" s="7">
        <f>VLOOKUP(C12959,属性!A:D,3,FALSE)</f>
        <v>46083</v>
      </c>
      <c r="E12959" s="7" t="str">
        <f>VLOOKUP(C12959,属性!A:D,4,FALSE)</f>
        <v>否</v>
      </c>
      <c r="F12959" t="s">
        <v>21428</v>
      </c>
      <c r="G12959" t="s">
        <v>21451</v>
      </c>
      <c r="H12959" s="7">
        <v>46094</v>
      </c>
      <c r="I12959" t="s">
        <v>22</v>
      </c>
      <c r="J12959" t="s">
        <v>15</v>
      </c>
      <c r="K12959" s="7">
        <v>46094</v>
      </c>
    </row>
    <row r="12960" hidden="1" spans="1:11">
      <c r="A12960">
        <v>12960</v>
      </c>
      <c r="B12960" t="str">
        <f>VLOOKUP(C12960,属性!A:D,2,FALSE)</f>
        <v>瑞幸</v>
      </c>
      <c r="C12960" t="s">
        <v>9359</v>
      </c>
      <c r="D12960" s="7">
        <f>VLOOKUP(C12960,属性!A:D,3,FALSE)</f>
        <v>46083</v>
      </c>
      <c r="E12960" s="7" t="str">
        <f>VLOOKUP(C12960,属性!A:D,4,FALSE)</f>
        <v>否</v>
      </c>
      <c r="F12960" t="s">
        <v>21452</v>
      </c>
      <c r="G12960" t="s">
        <v>92</v>
      </c>
      <c r="H12960" s="7">
        <v>46094</v>
      </c>
      <c r="I12960" t="s">
        <v>22</v>
      </c>
      <c r="J12960" t="s">
        <v>15</v>
      </c>
      <c r="K12960" s="7">
        <v>46094</v>
      </c>
    </row>
    <row r="12961" hidden="1" spans="1:11">
      <c r="A12961">
        <v>12961</v>
      </c>
      <c r="B12961" t="str">
        <f>VLOOKUP(C12961,属性!A:D,2,FALSE)</f>
        <v>瑞幸</v>
      </c>
      <c r="C12961" t="s">
        <v>9359</v>
      </c>
      <c r="D12961" s="7">
        <f>VLOOKUP(C12961,属性!A:D,3,FALSE)</f>
        <v>46083</v>
      </c>
      <c r="E12961" s="7" t="str">
        <f>VLOOKUP(C12961,属性!A:D,4,FALSE)</f>
        <v>否</v>
      </c>
      <c r="F12961" t="s">
        <v>21428</v>
      </c>
      <c r="G12961" t="s">
        <v>21453</v>
      </c>
      <c r="H12961" s="7">
        <v>46094</v>
      </c>
      <c r="I12961" t="s">
        <v>22</v>
      </c>
      <c r="J12961" t="s">
        <v>19</v>
      </c>
      <c r="K12961" s="7">
        <v>46094</v>
      </c>
    </row>
    <row r="12962" hidden="1" spans="1:11">
      <c r="A12962">
        <v>12962</v>
      </c>
      <c r="B12962" t="str">
        <f>VLOOKUP(C12962,属性!A:D,2,FALSE)</f>
        <v>瑞幸</v>
      </c>
      <c r="C12962" t="s">
        <v>9359</v>
      </c>
      <c r="D12962" s="7">
        <f>VLOOKUP(C12962,属性!A:D,3,FALSE)</f>
        <v>46083</v>
      </c>
      <c r="E12962" s="7" t="str">
        <f>VLOOKUP(C12962,属性!A:D,4,FALSE)</f>
        <v>否</v>
      </c>
      <c r="F12962" t="s">
        <v>21454</v>
      </c>
      <c r="G12962" t="s">
        <v>21455</v>
      </c>
      <c r="H12962" s="7">
        <v>46094</v>
      </c>
      <c r="I12962" t="s">
        <v>22</v>
      </c>
      <c r="J12962" t="s">
        <v>15</v>
      </c>
      <c r="K12962" s="7">
        <v>46094</v>
      </c>
    </row>
    <row r="12963" hidden="1" spans="1:11">
      <c r="A12963">
        <v>12963</v>
      </c>
      <c r="B12963" t="str">
        <f>VLOOKUP(C12963,属性!A:D,2,FALSE)</f>
        <v>瑞幸</v>
      </c>
      <c r="C12963" t="s">
        <v>9359</v>
      </c>
      <c r="D12963" s="7">
        <f>VLOOKUP(C12963,属性!A:D,3,FALSE)</f>
        <v>46083</v>
      </c>
      <c r="E12963" s="7" t="str">
        <f>VLOOKUP(C12963,属性!A:D,4,FALSE)</f>
        <v>否</v>
      </c>
      <c r="F12963" t="s">
        <v>21428</v>
      </c>
      <c r="G12963" t="s">
        <v>21456</v>
      </c>
      <c r="H12963" s="7">
        <v>46094</v>
      </c>
      <c r="I12963" t="s">
        <v>22</v>
      </c>
      <c r="J12963" t="s">
        <v>15</v>
      </c>
      <c r="K12963" s="7">
        <v>46094</v>
      </c>
    </row>
    <row r="12964" hidden="1" spans="1:11">
      <c r="A12964">
        <v>12964</v>
      </c>
      <c r="B12964" t="str">
        <f>VLOOKUP(C12964,属性!A:D,2,FALSE)</f>
        <v>瑞幸</v>
      </c>
      <c r="C12964" t="s">
        <v>9359</v>
      </c>
      <c r="D12964" s="7">
        <f>VLOOKUP(C12964,属性!A:D,3,FALSE)</f>
        <v>46083</v>
      </c>
      <c r="E12964" s="7" t="str">
        <f>VLOOKUP(C12964,属性!A:D,4,FALSE)</f>
        <v>否</v>
      </c>
      <c r="F12964" t="s">
        <v>21412</v>
      </c>
      <c r="G12964" t="s">
        <v>21457</v>
      </c>
      <c r="H12964" s="7">
        <v>46094</v>
      </c>
      <c r="I12964" t="s">
        <v>22</v>
      </c>
      <c r="J12964" t="s">
        <v>15</v>
      </c>
      <c r="K12964" s="7">
        <v>46094</v>
      </c>
    </row>
    <row r="12965" hidden="1" spans="1:11">
      <c r="A12965">
        <v>12965</v>
      </c>
      <c r="B12965" t="str">
        <f>VLOOKUP(C12965,属性!A:D,2,FALSE)</f>
        <v>瑞幸</v>
      </c>
      <c r="C12965" t="s">
        <v>9359</v>
      </c>
      <c r="D12965" s="7">
        <f>VLOOKUP(C12965,属性!A:D,3,FALSE)</f>
        <v>46083</v>
      </c>
      <c r="E12965" s="7" t="str">
        <f>VLOOKUP(C12965,属性!A:D,4,FALSE)</f>
        <v>否</v>
      </c>
      <c r="F12965" t="s">
        <v>21428</v>
      </c>
      <c r="G12965" t="s">
        <v>21458</v>
      </c>
      <c r="H12965" s="7">
        <v>46094</v>
      </c>
      <c r="I12965" t="s">
        <v>22</v>
      </c>
      <c r="J12965" t="s">
        <v>15</v>
      </c>
      <c r="K12965" s="7">
        <v>46094</v>
      </c>
    </row>
    <row r="12966" hidden="1" spans="1:11">
      <c r="A12966">
        <v>12966</v>
      </c>
      <c r="B12966" t="str">
        <f>VLOOKUP(C12966,属性!A:D,2,FALSE)</f>
        <v>瑞幸</v>
      </c>
      <c r="C12966" t="s">
        <v>9359</v>
      </c>
      <c r="D12966" s="7">
        <f>VLOOKUP(C12966,属性!A:D,3,FALSE)</f>
        <v>46083</v>
      </c>
      <c r="E12966" s="7" t="str">
        <f>VLOOKUP(C12966,属性!A:D,4,FALSE)</f>
        <v>否</v>
      </c>
      <c r="F12966" t="s">
        <v>21459</v>
      </c>
      <c r="G12966" t="s">
        <v>21460</v>
      </c>
      <c r="H12966" s="7">
        <v>46094</v>
      </c>
      <c r="I12966" t="s">
        <v>22</v>
      </c>
      <c r="J12966" t="s">
        <v>15</v>
      </c>
      <c r="K12966" s="7">
        <v>46094</v>
      </c>
    </row>
    <row r="12967" hidden="1" spans="1:11">
      <c r="A12967">
        <v>12967</v>
      </c>
      <c r="B12967" t="str">
        <f>VLOOKUP(C12967,属性!A:D,2,FALSE)</f>
        <v>瑞幸</v>
      </c>
      <c r="C12967" t="s">
        <v>9359</v>
      </c>
      <c r="D12967" s="7">
        <f>VLOOKUP(C12967,属性!A:D,3,FALSE)</f>
        <v>46083</v>
      </c>
      <c r="E12967" s="7" t="str">
        <f>VLOOKUP(C12967,属性!A:D,4,FALSE)</f>
        <v>否</v>
      </c>
      <c r="F12967" t="s">
        <v>21428</v>
      </c>
      <c r="G12967" t="s">
        <v>21461</v>
      </c>
      <c r="H12967" s="7">
        <v>46094</v>
      </c>
      <c r="I12967" t="s">
        <v>22</v>
      </c>
      <c r="J12967" t="s">
        <v>15</v>
      </c>
      <c r="K12967" s="7">
        <v>46094</v>
      </c>
    </row>
    <row r="12968" hidden="1" spans="1:11">
      <c r="A12968">
        <v>12968</v>
      </c>
      <c r="B12968" t="str">
        <f>VLOOKUP(C12968,属性!A:D,2,FALSE)</f>
        <v>瑞幸</v>
      </c>
      <c r="C12968" t="s">
        <v>9359</v>
      </c>
      <c r="D12968" s="7">
        <f>VLOOKUP(C12968,属性!A:D,3,FALSE)</f>
        <v>46083</v>
      </c>
      <c r="E12968" s="7" t="str">
        <f>VLOOKUP(C12968,属性!A:D,4,FALSE)</f>
        <v>否</v>
      </c>
      <c r="F12968" t="s">
        <v>21462</v>
      </c>
      <c r="G12968" t="s">
        <v>21463</v>
      </c>
      <c r="H12968" s="7">
        <v>46094</v>
      </c>
      <c r="I12968" t="s">
        <v>22</v>
      </c>
      <c r="J12968" t="s">
        <v>19</v>
      </c>
      <c r="K12968" s="7">
        <v>46094</v>
      </c>
    </row>
    <row r="12969" hidden="1" spans="1:11">
      <c r="A12969">
        <v>12969</v>
      </c>
      <c r="B12969" t="str">
        <f>VLOOKUP(C12969,属性!A:D,2,FALSE)</f>
        <v>瑞幸</v>
      </c>
      <c r="C12969" t="s">
        <v>9359</v>
      </c>
      <c r="D12969" s="7">
        <f>VLOOKUP(C12969,属性!A:D,3,FALSE)</f>
        <v>46083</v>
      </c>
      <c r="E12969" s="7" t="str">
        <f>VLOOKUP(C12969,属性!A:D,4,FALSE)</f>
        <v>否</v>
      </c>
      <c r="F12969" t="s">
        <v>21428</v>
      </c>
      <c r="G12969" t="s">
        <v>21464</v>
      </c>
      <c r="H12969" s="7">
        <v>46094</v>
      </c>
      <c r="I12969" t="s">
        <v>22</v>
      </c>
      <c r="J12969" t="s">
        <v>15</v>
      </c>
      <c r="K12969" s="7">
        <v>46094</v>
      </c>
    </row>
    <row r="12970" hidden="1" spans="1:11">
      <c r="A12970">
        <v>12970</v>
      </c>
      <c r="B12970" t="str">
        <f>VLOOKUP(C12970,属性!A:D,2,FALSE)</f>
        <v>瑞幸</v>
      </c>
      <c r="C12970" t="s">
        <v>9359</v>
      </c>
      <c r="D12970" s="7">
        <f>VLOOKUP(C12970,属性!A:D,3,FALSE)</f>
        <v>46083</v>
      </c>
      <c r="E12970" s="7" t="str">
        <f>VLOOKUP(C12970,属性!A:D,4,FALSE)</f>
        <v>否</v>
      </c>
      <c r="F12970" t="s">
        <v>21462</v>
      </c>
      <c r="G12970" t="s">
        <v>21465</v>
      </c>
      <c r="H12970" s="7">
        <v>46094</v>
      </c>
      <c r="I12970" t="s">
        <v>22</v>
      </c>
      <c r="J12970" t="s">
        <v>19</v>
      </c>
      <c r="K12970" s="7">
        <v>46094</v>
      </c>
    </row>
    <row r="12971" hidden="1" spans="1:11">
      <c r="A12971">
        <v>12971</v>
      </c>
      <c r="B12971" t="str">
        <f>VLOOKUP(C12971,属性!A:D,2,FALSE)</f>
        <v>瑞幸</v>
      </c>
      <c r="C12971" t="s">
        <v>9359</v>
      </c>
      <c r="D12971" s="7">
        <f>VLOOKUP(C12971,属性!A:D,3,FALSE)</f>
        <v>46083</v>
      </c>
      <c r="E12971" s="7" t="str">
        <f>VLOOKUP(C12971,属性!A:D,4,FALSE)</f>
        <v>否</v>
      </c>
      <c r="F12971" t="s">
        <v>21428</v>
      </c>
      <c r="G12971" t="s">
        <v>21466</v>
      </c>
      <c r="H12971" s="7">
        <v>46094</v>
      </c>
      <c r="I12971" t="s">
        <v>22</v>
      </c>
      <c r="J12971" t="s">
        <v>19</v>
      </c>
      <c r="K12971" s="7">
        <v>46094</v>
      </c>
    </row>
    <row r="12972" hidden="1" spans="1:11">
      <c r="A12972">
        <v>12972</v>
      </c>
      <c r="B12972" t="str">
        <f>VLOOKUP(C12972,属性!A:D,2,FALSE)</f>
        <v>瑞幸</v>
      </c>
      <c r="C12972" t="s">
        <v>9359</v>
      </c>
      <c r="D12972" s="7">
        <f>VLOOKUP(C12972,属性!A:D,3,FALSE)</f>
        <v>46083</v>
      </c>
      <c r="E12972" s="7" t="str">
        <f>VLOOKUP(C12972,属性!A:D,4,FALSE)</f>
        <v>否</v>
      </c>
      <c r="F12972" t="s">
        <v>21462</v>
      </c>
      <c r="G12972" t="s">
        <v>21467</v>
      </c>
      <c r="H12972" s="7">
        <v>46094</v>
      </c>
      <c r="I12972" t="s">
        <v>22</v>
      </c>
      <c r="J12972" t="s">
        <v>19</v>
      </c>
      <c r="K12972" s="7">
        <v>46094</v>
      </c>
    </row>
    <row r="12973" hidden="1" spans="1:11">
      <c r="A12973">
        <v>12973</v>
      </c>
      <c r="B12973" t="str">
        <f>VLOOKUP(C12973,属性!A:D,2,FALSE)</f>
        <v>瑞幸</v>
      </c>
      <c r="C12973" t="s">
        <v>9359</v>
      </c>
      <c r="D12973" s="7">
        <f>VLOOKUP(C12973,属性!A:D,3,FALSE)</f>
        <v>46083</v>
      </c>
      <c r="E12973" s="7" t="str">
        <f>VLOOKUP(C12973,属性!A:D,4,FALSE)</f>
        <v>否</v>
      </c>
      <c r="F12973" t="s">
        <v>21462</v>
      </c>
      <c r="G12973" t="s">
        <v>21468</v>
      </c>
      <c r="H12973" s="7">
        <v>46094</v>
      </c>
      <c r="I12973" t="s">
        <v>22</v>
      </c>
      <c r="J12973" t="s">
        <v>19</v>
      </c>
      <c r="K12973" s="7">
        <v>46094</v>
      </c>
    </row>
    <row r="12974" hidden="1" spans="1:11">
      <c r="A12974">
        <v>12974</v>
      </c>
      <c r="B12974" t="str">
        <f>VLOOKUP(C12974,属性!A:D,2,FALSE)</f>
        <v>瑞幸</v>
      </c>
      <c r="C12974" t="s">
        <v>9359</v>
      </c>
      <c r="D12974" s="7">
        <f>VLOOKUP(C12974,属性!A:D,3,FALSE)</f>
        <v>46083</v>
      </c>
      <c r="E12974" s="7" t="str">
        <f>VLOOKUP(C12974,属性!A:D,4,FALSE)</f>
        <v>否</v>
      </c>
      <c r="F12974" t="s">
        <v>21428</v>
      </c>
      <c r="G12974" t="s">
        <v>21469</v>
      </c>
      <c r="H12974" s="7">
        <v>46094</v>
      </c>
      <c r="I12974" t="s">
        <v>22</v>
      </c>
      <c r="J12974" t="s">
        <v>19</v>
      </c>
      <c r="K12974" s="7">
        <v>46094</v>
      </c>
    </row>
    <row r="12975" hidden="1" spans="1:11">
      <c r="A12975">
        <v>12975</v>
      </c>
      <c r="B12975" t="str">
        <f>VLOOKUP(C12975,属性!A:D,2,FALSE)</f>
        <v>瑞幸</v>
      </c>
      <c r="C12975" t="s">
        <v>9359</v>
      </c>
      <c r="D12975" s="7">
        <f>VLOOKUP(C12975,属性!A:D,3,FALSE)</f>
        <v>46083</v>
      </c>
      <c r="E12975" s="7" t="str">
        <f>VLOOKUP(C12975,属性!A:D,4,FALSE)</f>
        <v>否</v>
      </c>
      <c r="F12975" t="s">
        <v>21462</v>
      </c>
      <c r="G12975" t="s">
        <v>21470</v>
      </c>
      <c r="H12975" s="7">
        <v>46094</v>
      </c>
      <c r="I12975" t="s">
        <v>22</v>
      </c>
      <c r="J12975" t="s">
        <v>19</v>
      </c>
      <c r="K12975" s="7">
        <v>46094</v>
      </c>
    </row>
    <row r="12976" hidden="1" spans="1:11">
      <c r="A12976">
        <v>12976</v>
      </c>
      <c r="B12976" t="str">
        <f>VLOOKUP(C12976,属性!A:D,2,FALSE)</f>
        <v>瑞幸</v>
      </c>
      <c r="C12976" t="s">
        <v>9359</v>
      </c>
      <c r="D12976" s="7">
        <f>VLOOKUP(C12976,属性!A:D,3,FALSE)</f>
        <v>46083</v>
      </c>
      <c r="E12976" s="7" t="str">
        <f>VLOOKUP(C12976,属性!A:D,4,FALSE)</f>
        <v>否</v>
      </c>
      <c r="F12976" t="s">
        <v>21428</v>
      </c>
      <c r="G12976" t="s">
        <v>21471</v>
      </c>
      <c r="H12976" s="7">
        <v>46094</v>
      </c>
      <c r="I12976" t="s">
        <v>22</v>
      </c>
      <c r="J12976" t="s">
        <v>15</v>
      </c>
      <c r="K12976" s="7">
        <v>46094</v>
      </c>
    </row>
    <row r="12977" hidden="1" spans="1:11">
      <c r="A12977">
        <v>12977</v>
      </c>
      <c r="B12977" t="str">
        <f>VLOOKUP(C12977,属性!A:D,2,FALSE)</f>
        <v>瑞幸</v>
      </c>
      <c r="C12977" t="s">
        <v>9359</v>
      </c>
      <c r="D12977" s="7">
        <f>VLOOKUP(C12977,属性!A:D,3,FALSE)</f>
        <v>46083</v>
      </c>
      <c r="E12977" s="7" t="str">
        <f>VLOOKUP(C12977,属性!A:D,4,FALSE)</f>
        <v>否</v>
      </c>
      <c r="F12977" t="s">
        <v>21462</v>
      </c>
      <c r="G12977" t="s">
        <v>591</v>
      </c>
      <c r="H12977" s="7">
        <v>46094</v>
      </c>
      <c r="I12977" t="s">
        <v>22</v>
      </c>
      <c r="J12977" t="s">
        <v>19</v>
      </c>
      <c r="K12977" s="7">
        <v>46094</v>
      </c>
    </row>
    <row r="12978" hidden="1" spans="1:11">
      <c r="A12978">
        <v>12978</v>
      </c>
      <c r="B12978" t="str">
        <f>VLOOKUP(C12978,属性!A:D,2,FALSE)</f>
        <v>瑞幸</v>
      </c>
      <c r="C12978" t="s">
        <v>9359</v>
      </c>
      <c r="D12978" s="7">
        <f>VLOOKUP(C12978,属性!A:D,3,FALSE)</f>
        <v>46083</v>
      </c>
      <c r="E12978" s="7" t="str">
        <f>VLOOKUP(C12978,属性!A:D,4,FALSE)</f>
        <v>否</v>
      </c>
      <c r="F12978" t="s">
        <v>21428</v>
      </c>
      <c r="G12978" t="s">
        <v>21472</v>
      </c>
      <c r="H12978" s="7">
        <v>46094</v>
      </c>
      <c r="I12978" t="s">
        <v>22</v>
      </c>
      <c r="J12978" t="s">
        <v>15</v>
      </c>
      <c r="K12978" s="7">
        <v>46094</v>
      </c>
    </row>
    <row r="12979" hidden="1" spans="1:11">
      <c r="A12979">
        <v>12979</v>
      </c>
      <c r="B12979" t="str">
        <f>VLOOKUP(C12979,属性!A:D,2,FALSE)</f>
        <v>瑞幸</v>
      </c>
      <c r="C12979" t="s">
        <v>9359</v>
      </c>
      <c r="D12979" s="7">
        <f>VLOOKUP(C12979,属性!A:D,3,FALSE)</f>
        <v>46083</v>
      </c>
      <c r="E12979" s="7" t="str">
        <f>VLOOKUP(C12979,属性!A:D,4,FALSE)</f>
        <v>否</v>
      </c>
      <c r="F12979" t="s">
        <v>15526</v>
      </c>
      <c r="G12979" t="s">
        <v>21473</v>
      </c>
      <c r="H12979" s="7">
        <v>46094</v>
      </c>
      <c r="I12979" t="s">
        <v>22</v>
      </c>
      <c r="J12979" t="s">
        <v>15</v>
      </c>
      <c r="K12979" s="7">
        <v>46094</v>
      </c>
    </row>
    <row r="12980" hidden="1" spans="1:11">
      <c r="A12980">
        <v>12980</v>
      </c>
      <c r="B12980" t="str">
        <f>VLOOKUP(C12980,属性!A:D,2,FALSE)</f>
        <v>瑞幸</v>
      </c>
      <c r="C12980" t="s">
        <v>9359</v>
      </c>
      <c r="D12980" s="7">
        <f>VLOOKUP(C12980,属性!A:D,3,FALSE)</f>
        <v>46083</v>
      </c>
      <c r="E12980" s="7" t="str">
        <f>VLOOKUP(C12980,属性!A:D,4,FALSE)</f>
        <v>否</v>
      </c>
      <c r="F12980" t="s">
        <v>15526</v>
      </c>
      <c r="G12980" t="s">
        <v>21474</v>
      </c>
      <c r="H12980" s="7">
        <v>46094</v>
      </c>
      <c r="I12980" t="s">
        <v>22</v>
      </c>
      <c r="J12980" t="s">
        <v>15</v>
      </c>
      <c r="K12980" s="7">
        <v>46094</v>
      </c>
    </row>
    <row r="12981" hidden="1" spans="1:11">
      <c r="A12981">
        <v>12981</v>
      </c>
      <c r="B12981" t="str">
        <f>VLOOKUP(C12981,属性!A:D,2,FALSE)</f>
        <v>瑞幸</v>
      </c>
      <c r="C12981" t="s">
        <v>9359</v>
      </c>
      <c r="D12981" s="7">
        <f>VLOOKUP(C12981,属性!A:D,3,FALSE)</f>
        <v>46083</v>
      </c>
      <c r="E12981" s="7" t="str">
        <f>VLOOKUP(C12981,属性!A:D,4,FALSE)</f>
        <v>否</v>
      </c>
      <c r="F12981" t="s">
        <v>15526</v>
      </c>
      <c r="G12981" t="s">
        <v>21475</v>
      </c>
      <c r="H12981" s="7">
        <v>46094</v>
      </c>
      <c r="I12981" t="s">
        <v>22</v>
      </c>
      <c r="J12981" t="s">
        <v>15</v>
      </c>
      <c r="K12981" s="7">
        <v>46094</v>
      </c>
    </row>
    <row r="12982" hidden="1" spans="1:11">
      <c r="A12982">
        <v>12982</v>
      </c>
      <c r="B12982" t="str">
        <f>VLOOKUP(C12982,属性!A:D,2,FALSE)</f>
        <v>瑞幸</v>
      </c>
      <c r="C12982" t="s">
        <v>9359</v>
      </c>
      <c r="D12982" s="7">
        <f>VLOOKUP(C12982,属性!A:D,3,FALSE)</f>
        <v>46083</v>
      </c>
      <c r="E12982" s="7" t="str">
        <f>VLOOKUP(C12982,属性!A:D,4,FALSE)</f>
        <v>否</v>
      </c>
      <c r="F12982" t="s">
        <v>15526</v>
      </c>
      <c r="G12982" t="s">
        <v>21476</v>
      </c>
      <c r="H12982" s="7">
        <v>46094</v>
      </c>
      <c r="I12982" t="s">
        <v>22</v>
      </c>
      <c r="J12982" t="s">
        <v>19</v>
      </c>
      <c r="K12982" s="7">
        <v>46094</v>
      </c>
    </row>
    <row r="12983" hidden="1" spans="1:11">
      <c r="A12983">
        <v>12983</v>
      </c>
      <c r="B12983" t="str">
        <f>VLOOKUP(C12983,属性!A:D,2,FALSE)</f>
        <v>瑞幸</v>
      </c>
      <c r="C12983" t="s">
        <v>9359</v>
      </c>
      <c r="D12983" s="7">
        <f>VLOOKUP(C12983,属性!A:D,3,FALSE)</f>
        <v>46083</v>
      </c>
      <c r="E12983" s="7" t="str">
        <f>VLOOKUP(C12983,属性!A:D,4,FALSE)</f>
        <v>否</v>
      </c>
      <c r="F12983" t="s">
        <v>21428</v>
      </c>
      <c r="G12983" t="s">
        <v>21477</v>
      </c>
      <c r="H12983" s="7">
        <v>46094</v>
      </c>
      <c r="I12983" t="s">
        <v>22</v>
      </c>
      <c r="J12983" t="s">
        <v>15</v>
      </c>
      <c r="K12983" s="7">
        <v>46094</v>
      </c>
    </row>
    <row r="12984" hidden="1" spans="1:11">
      <c r="A12984">
        <v>12984</v>
      </c>
      <c r="B12984" t="str">
        <f>VLOOKUP(C12984,属性!A:D,2,FALSE)</f>
        <v>瑞幸</v>
      </c>
      <c r="C12984" t="s">
        <v>9359</v>
      </c>
      <c r="D12984" s="7">
        <f>VLOOKUP(C12984,属性!A:D,3,FALSE)</f>
        <v>46083</v>
      </c>
      <c r="E12984" s="7" t="str">
        <f>VLOOKUP(C12984,属性!A:D,4,FALSE)</f>
        <v>否</v>
      </c>
      <c r="F12984" t="s">
        <v>15526</v>
      </c>
      <c r="G12984" t="s">
        <v>21478</v>
      </c>
      <c r="H12984" s="7">
        <v>46094</v>
      </c>
      <c r="I12984" t="s">
        <v>22</v>
      </c>
      <c r="J12984" t="s">
        <v>15</v>
      </c>
      <c r="K12984" s="7">
        <v>46094</v>
      </c>
    </row>
    <row r="12985" hidden="1" spans="1:11">
      <c r="A12985">
        <v>12985</v>
      </c>
      <c r="B12985" t="str">
        <f>VLOOKUP(C12985,属性!A:D,2,FALSE)</f>
        <v>瑞幸</v>
      </c>
      <c r="C12985" t="s">
        <v>9359</v>
      </c>
      <c r="D12985" s="7">
        <f>VLOOKUP(C12985,属性!A:D,3,FALSE)</f>
        <v>46083</v>
      </c>
      <c r="E12985" s="7" t="str">
        <f>VLOOKUP(C12985,属性!A:D,4,FALSE)</f>
        <v>否</v>
      </c>
      <c r="F12985" t="s">
        <v>21428</v>
      </c>
      <c r="G12985" t="s">
        <v>21479</v>
      </c>
      <c r="H12985" s="7">
        <v>46094</v>
      </c>
      <c r="I12985" t="s">
        <v>22</v>
      </c>
      <c r="J12985" t="s">
        <v>19</v>
      </c>
      <c r="K12985" s="7">
        <v>46094</v>
      </c>
    </row>
    <row r="12986" hidden="1" spans="1:11">
      <c r="A12986">
        <v>12986</v>
      </c>
      <c r="B12986" t="str">
        <f>VLOOKUP(C12986,属性!A:D,2,FALSE)</f>
        <v>瑞幸</v>
      </c>
      <c r="C12986" t="s">
        <v>9359</v>
      </c>
      <c r="D12986" s="7">
        <f>VLOOKUP(C12986,属性!A:D,3,FALSE)</f>
        <v>46083</v>
      </c>
      <c r="E12986" s="7" t="str">
        <f>VLOOKUP(C12986,属性!A:D,4,FALSE)</f>
        <v>否</v>
      </c>
      <c r="F12986" t="s">
        <v>21462</v>
      </c>
      <c r="G12986">
        <v>66</v>
      </c>
      <c r="H12986" s="7">
        <v>46094</v>
      </c>
      <c r="I12986" t="s">
        <v>22</v>
      </c>
      <c r="J12986" t="s">
        <v>19</v>
      </c>
      <c r="K12986" s="7">
        <v>46094</v>
      </c>
    </row>
    <row r="12987" spans="1:11">
      <c r="A12987">
        <v>12987</v>
      </c>
      <c r="B12987" t="str">
        <f>VLOOKUP(C12987,属性!A:D,2,FALSE)</f>
        <v>古茗</v>
      </c>
      <c r="C12987" t="s">
        <v>16925</v>
      </c>
      <c r="D12987" s="7">
        <f>VLOOKUP(C12987,属性!A:D,3,FALSE)</f>
        <v>45036</v>
      </c>
      <c r="E12987" s="7" t="str">
        <f>VLOOKUP(C12987,属性!A:D,4,FALSE)</f>
        <v>是</v>
      </c>
      <c r="F12987" t="s">
        <v>21480</v>
      </c>
      <c r="G12987" t="s">
        <v>21481</v>
      </c>
      <c r="H12987" s="7">
        <v>44692</v>
      </c>
      <c r="J12987" t="s">
        <v>30</v>
      </c>
      <c r="K12987" s="7">
        <v>46098</v>
      </c>
    </row>
    <row r="12988" spans="1:11">
      <c r="A12988">
        <v>12988</v>
      </c>
      <c r="B12988" t="str">
        <f>VLOOKUP(C12988,属性!A:D,2,FALSE)</f>
        <v>古茗</v>
      </c>
      <c r="C12988" t="s">
        <v>16925</v>
      </c>
      <c r="D12988" s="7">
        <f>VLOOKUP(C12988,属性!A:D,3,FALSE)</f>
        <v>45036</v>
      </c>
      <c r="E12988" s="7" t="str">
        <f>VLOOKUP(C12988,属性!A:D,4,FALSE)</f>
        <v>是</v>
      </c>
      <c r="F12988" t="s">
        <v>21482</v>
      </c>
      <c r="G12988" t="s">
        <v>21483</v>
      </c>
      <c r="H12988" s="7">
        <v>44693</v>
      </c>
      <c r="J12988" t="s">
        <v>30</v>
      </c>
      <c r="K12988" s="7">
        <v>46098</v>
      </c>
    </row>
    <row r="12989" spans="1:11">
      <c r="A12989">
        <v>12989</v>
      </c>
      <c r="B12989" t="str">
        <f>VLOOKUP(C12989,属性!A:D,2,FALSE)</f>
        <v>古茗</v>
      </c>
      <c r="C12989" t="s">
        <v>16925</v>
      </c>
      <c r="D12989" s="7">
        <f>VLOOKUP(C12989,属性!A:D,3,FALSE)</f>
        <v>45036</v>
      </c>
      <c r="E12989" s="7" t="str">
        <f>VLOOKUP(C12989,属性!A:D,4,FALSE)</f>
        <v>是</v>
      </c>
      <c r="F12989" t="s">
        <v>21484</v>
      </c>
      <c r="G12989" t="s">
        <v>21485</v>
      </c>
      <c r="H12989" s="7">
        <v>44708</v>
      </c>
      <c r="J12989" t="s">
        <v>30</v>
      </c>
      <c r="K12989" s="7">
        <v>46098</v>
      </c>
    </row>
    <row r="12990" spans="1:11">
      <c r="A12990">
        <v>12990</v>
      </c>
      <c r="B12990" t="str">
        <f>VLOOKUP(C12990,属性!A:D,2,FALSE)</f>
        <v>古茗</v>
      </c>
      <c r="C12990" t="s">
        <v>16925</v>
      </c>
      <c r="D12990" s="7">
        <f>VLOOKUP(C12990,属性!A:D,3,FALSE)</f>
        <v>45036</v>
      </c>
      <c r="E12990" s="7" t="str">
        <f>VLOOKUP(C12990,属性!A:D,4,FALSE)</f>
        <v>是</v>
      </c>
      <c r="F12990" t="s">
        <v>21484</v>
      </c>
      <c r="G12990" t="s">
        <v>21486</v>
      </c>
      <c r="H12990" s="7">
        <v>44708</v>
      </c>
      <c r="J12990" t="s">
        <v>30</v>
      </c>
      <c r="K12990" s="7">
        <v>46098</v>
      </c>
    </row>
    <row r="12991" hidden="1" spans="1:11">
      <c r="A12991">
        <v>12991</v>
      </c>
      <c r="B12991" t="str">
        <f>VLOOKUP(C12991,属性!A:D,2,FALSE)</f>
        <v>古茗</v>
      </c>
      <c r="C12991" t="s">
        <v>16925</v>
      </c>
      <c r="D12991" s="7">
        <f>VLOOKUP(C12991,属性!A:D,3,FALSE)</f>
        <v>45036</v>
      </c>
      <c r="E12991" s="7" t="str">
        <f>VLOOKUP(C12991,属性!A:D,4,FALSE)</f>
        <v>是</v>
      </c>
      <c r="F12991" t="s">
        <v>21487</v>
      </c>
      <c r="G12991" t="s">
        <v>21488</v>
      </c>
      <c r="H12991" s="7">
        <v>44692</v>
      </c>
      <c r="J12991" t="s">
        <v>15</v>
      </c>
      <c r="K12991" s="7">
        <v>46098</v>
      </c>
    </row>
    <row r="12992" spans="1:11">
      <c r="A12992">
        <v>12992</v>
      </c>
      <c r="B12992" t="str">
        <f>VLOOKUP(C12992,属性!A:D,2,FALSE)</f>
        <v>古茗</v>
      </c>
      <c r="C12992" t="s">
        <v>16925</v>
      </c>
      <c r="D12992" s="7">
        <f>VLOOKUP(C12992,属性!A:D,3,FALSE)</f>
        <v>45036</v>
      </c>
      <c r="E12992" s="7" t="str">
        <f>VLOOKUP(C12992,属性!A:D,4,FALSE)</f>
        <v>是</v>
      </c>
      <c r="F12992" t="s">
        <v>21482</v>
      </c>
      <c r="G12992" t="s">
        <v>21489</v>
      </c>
      <c r="H12992" s="7">
        <v>44692</v>
      </c>
      <c r="J12992" t="s">
        <v>30</v>
      </c>
      <c r="K12992" s="7">
        <v>46098</v>
      </c>
    </row>
    <row r="12993" hidden="1" spans="1:11">
      <c r="A12993">
        <v>12993</v>
      </c>
      <c r="B12993" t="str">
        <f>VLOOKUP(C12993,属性!A:D,2,FALSE)</f>
        <v>古茗</v>
      </c>
      <c r="C12993" t="s">
        <v>16925</v>
      </c>
      <c r="D12993" s="7">
        <f>VLOOKUP(C12993,属性!A:D,3,FALSE)</f>
        <v>45036</v>
      </c>
      <c r="E12993" s="7" t="str">
        <f>VLOOKUP(C12993,属性!A:D,4,FALSE)</f>
        <v>是</v>
      </c>
      <c r="F12993" t="s">
        <v>21490</v>
      </c>
      <c r="G12993" t="s">
        <v>21491</v>
      </c>
      <c r="H12993" s="7">
        <v>44801</v>
      </c>
      <c r="J12993" t="s">
        <v>19</v>
      </c>
      <c r="K12993" s="7">
        <v>46098</v>
      </c>
    </row>
    <row r="12994" hidden="1" spans="1:11">
      <c r="A12994">
        <v>12994</v>
      </c>
      <c r="B12994" t="str">
        <f>VLOOKUP(C12994,属性!A:D,2,FALSE)</f>
        <v>古茗</v>
      </c>
      <c r="C12994" t="s">
        <v>16925</v>
      </c>
      <c r="D12994" s="7">
        <f>VLOOKUP(C12994,属性!A:D,3,FALSE)</f>
        <v>45036</v>
      </c>
      <c r="E12994" s="7" t="str">
        <f>VLOOKUP(C12994,属性!A:D,4,FALSE)</f>
        <v>是</v>
      </c>
      <c r="F12994" t="s">
        <v>21482</v>
      </c>
      <c r="G12994" t="s">
        <v>21492</v>
      </c>
      <c r="H12994" s="7">
        <v>44802</v>
      </c>
      <c r="J12994" t="s">
        <v>19</v>
      </c>
      <c r="K12994" s="7">
        <v>46098</v>
      </c>
    </row>
    <row r="12995" spans="1:11">
      <c r="A12995">
        <v>12995</v>
      </c>
      <c r="B12995" t="str">
        <f>VLOOKUP(C12995,属性!A:D,2,FALSE)</f>
        <v>古茗</v>
      </c>
      <c r="C12995" t="s">
        <v>16925</v>
      </c>
      <c r="D12995" s="7">
        <f>VLOOKUP(C12995,属性!A:D,3,FALSE)</f>
        <v>45036</v>
      </c>
      <c r="E12995" s="7" t="str">
        <f>VLOOKUP(C12995,属性!A:D,4,FALSE)</f>
        <v>是</v>
      </c>
      <c r="F12995" t="s">
        <v>21493</v>
      </c>
      <c r="G12995" t="s">
        <v>21494</v>
      </c>
      <c r="H12995" s="7">
        <v>44691</v>
      </c>
      <c r="J12995" t="s">
        <v>30</v>
      </c>
      <c r="K12995" s="7">
        <v>46098</v>
      </c>
    </row>
    <row r="12996" hidden="1" spans="1:11">
      <c r="A12996">
        <v>12996</v>
      </c>
      <c r="B12996" t="str">
        <f>VLOOKUP(C12996,属性!A:D,2,FALSE)</f>
        <v>古茗</v>
      </c>
      <c r="C12996" t="s">
        <v>16925</v>
      </c>
      <c r="D12996" s="7">
        <f>VLOOKUP(C12996,属性!A:D,3,FALSE)</f>
        <v>45036</v>
      </c>
      <c r="E12996" s="7" t="str">
        <f>VLOOKUP(C12996,属性!A:D,4,FALSE)</f>
        <v>是</v>
      </c>
      <c r="F12996" t="s">
        <v>21495</v>
      </c>
      <c r="G12996" t="s">
        <v>21496</v>
      </c>
      <c r="H12996" s="7">
        <v>44691</v>
      </c>
      <c r="J12996" t="s">
        <v>19</v>
      </c>
      <c r="K12996" s="7">
        <v>46098</v>
      </c>
    </row>
    <row r="12997" spans="1:11">
      <c r="A12997">
        <v>12997</v>
      </c>
      <c r="B12997" t="str">
        <f>VLOOKUP(C12997,属性!A:D,2,FALSE)</f>
        <v>古茗</v>
      </c>
      <c r="C12997" t="s">
        <v>16925</v>
      </c>
      <c r="D12997" s="7">
        <f>VLOOKUP(C12997,属性!A:D,3,FALSE)</f>
        <v>45036</v>
      </c>
      <c r="E12997" s="7" t="str">
        <f>VLOOKUP(C12997,属性!A:D,4,FALSE)</f>
        <v>是</v>
      </c>
      <c r="F12997" t="s">
        <v>21497</v>
      </c>
      <c r="G12997" t="s">
        <v>21498</v>
      </c>
      <c r="H12997" s="7">
        <v>44756</v>
      </c>
      <c r="J12997" t="s">
        <v>30</v>
      </c>
      <c r="K12997" s="7">
        <v>46098</v>
      </c>
    </row>
    <row r="12998" hidden="1" spans="1:11">
      <c r="A12998">
        <v>12998</v>
      </c>
      <c r="B12998" t="str">
        <f>VLOOKUP(C12998,属性!A:D,2,FALSE)</f>
        <v>古茗</v>
      </c>
      <c r="C12998" t="s">
        <v>16925</v>
      </c>
      <c r="D12998" s="7">
        <f>VLOOKUP(C12998,属性!A:D,3,FALSE)</f>
        <v>45036</v>
      </c>
      <c r="E12998" s="7" t="str">
        <f>VLOOKUP(C12998,属性!A:D,4,FALSE)</f>
        <v>是</v>
      </c>
      <c r="F12998" t="s">
        <v>21497</v>
      </c>
      <c r="G12998" t="s">
        <v>21499</v>
      </c>
      <c r="H12998" s="7">
        <v>44756</v>
      </c>
      <c r="J12998" t="s">
        <v>15</v>
      </c>
      <c r="K12998" s="7">
        <v>46098</v>
      </c>
    </row>
    <row r="12999" hidden="1" spans="1:11">
      <c r="A12999">
        <v>12999</v>
      </c>
      <c r="B12999" t="str">
        <f>VLOOKUP(C12999,属性!A:D,2,FALSE)</f>
        <v>古茗</v>
      </c>
      <c r="C12999" t="s">
        <v>16925</v>
      </c>
      <c r="D12999" s="7">
        <f>VLOOKUP(C12999,属性!A:D,3,FALSE)</f>
        <v>45036</v>
      </c>
      <c r="E12999" s="7" t="str">
        <f>VLOOKUP(C12999,属性!A:D,4,FALSE)</f>
        <v>是</v>
      </c>
      <c r="F12999" t="s">
        <v>21500</v>
      </c>
      <c r="G12999" t="s">
        <v>21501</v>
      </c>
      <c r="H12999" s="7">
        <v>44692</v>
      </c>
      <c r="J12999" t="s">
        <v>15</v>
      </c>
      <c r="K12999" s="7">
        <v>46098</v>
      </c>
    </row>
    <row r="13000" hidden="1" spans="1:11">
      <c r="A13000">
        <v>13000</v>
      </c>
      <c r="B13000" t="str">
        <f>VLOOKUP(C13000,属性!A:D,2,FALSE)</f>
        <v>古茗</v>
      </c>
      <c r="C13000" t="s">
        <v>16925</v>
      </c>
      <c r="D13000" s="7">
        <f>VLOOKUP(C13000,属性!A:D,3,FALSE)</f>
        <v>45036</v>
      </c>
      <c r="E13000" s="7" t="str">
        <f>VLOOKUP(C13000,属性!A:D,4,FALSE)</f>
        <v>是</v>
      </c>
      <c r="F13000" t="s">
        <v>21502</v>
      </c>
      <c r="G13000" t="s">
        <v>21503</v>
      </c>
      <c r="H13000" s="7">
        <v>45204</v>
      </c>
      <c r="J13000" t="s">
        <v>19</v>
      </c>
      <c r="K13000" s="7">
        <v>46098</v>
      </c>
    </row>
    <row r="13001" hidden="1" spans="1:11">
      <c r="A13001">
        <v>13001</v>
      </c>
      <c r="B13001" t="str">
        <f>VLOOKUP(C13001,属性!A:D,2,FALSE)</f>
        <v>古茗</v>
      </c>
      <c r="C13001" t="s">
        <v>16925</v>
      </c>
      <c r="D13001" s="7">
        <f>VLOOKUP(C13001,属性!A:D,3,FALSE)</f>
        <v>45036</v>
      </c>
      <c r="E13001" s="7" t="str">
        <f>VLOOKUP(C13001,属性!A:D,4,FALSE)</f>
        <v>是</v>
      </c>
      <c r="F13001" t="s">
        <v>21504</v>
      </c>
      <c r="G13001" t="s">
        <v>21505</v>
      </c>
      <c r="H13001" s="7">
        <v>45400</v>
      </c>
      <c r="J13001" t="s">
        <v>15</v>
      </c>
      <c r="K13001" s="7">
        <v>46098</v>
      </c>
    </row>
    <row r="13002" hidden="1" spans="1:11">
      <c r="A13002">
        <v>13002</v>
      </c>
      <c r="B13002" t="str">
        <f>VLOOKUP(C13002,属性!A:D,2,FALSE)</f>
        <v>古茗</v>
      </c>
      <c r="C13002" t="s">
        <v>16925</v>
      </c>
      <c r="D13002" s="7">
        <f>VLOOKUP(C13002,属性!A:D,3,FALSE)</f>
        <v>45036</v>
      </c>
      <c r="E13002" s="7" t="str">
        <f>VLOOKUP(C13002,属性!A:D,4,FALSE)</f>
        <v>是</v>
      </c>
      <c r="F13002" t="s">
        <v>21506</v>
      </c>
      <c r="G13002" t="s">
        <v>21507</v>
      </c>
      <c r="H13002" s="7">
        <v>44696</v>
      </c>
      <c r="J13002" t="s">
        <v>15</v>
      </c>
      <c r="K13002" s="7">
        <v>46098</v>
      </c>
    </row>
    <row r="13003" hidden="1" spans="1:11">
      <c r="A13003">
        <v>13003</v>
      </c>
      <c r="B13003" t="str">
        <f>VLOOKUP(C13003,属性!A:D,2,FALSE)</f>
        <v>古茗</v>
      </c>
      <c r="C13003" t="s">
        <v>16925</v>
      </c>
      <c r="D13003" s="7">
        <f>VLOOKUP(C13003,属性!A:D,3,FALSE)</f>
        <v>45036</v>
      </c>
      <c r="E13003" s="7" t="str">
        <f>VLOOKUP(C13003,属性!A:D,4,FALSE)</f>
        <v>是</v>
      </c>
      <c r="F13003" t="s">
        <v>21508</v>
      </c>
      <c r="G13003" t="s">
        <v>21509</v>
      </c>
      <c r="H13003" s="7">
        <v>44697</v>
      </c>
      <c r="J13003" t="s">
        <v>15</v>
      </c>
      <c r="K13003" s="7">
        <v>46098</v>
      </c>
    </row>
    <row r="13004" hidden="1" spans="1:11">
      <c r="A13004">
        <v>13004</v>
      </c>
      <c r="B13004" t="str">
        <f>VLOOKUP(C13004,属性!A:D,2,FALSE)</f>
        <v>古茗</v>
      </c>
      <c r="C13004" t="s">
        <v>16925</v>
      </c>
      <c r="D13004" s="7">
        <f>VLOOKUP(C13004,属性!A:D,3,FALSE)</f>
        <v>45036</v>
      </c>
      <c r="E13004" s="7" t="str">
        <f>VLOOKUP(C13004,属性!A:D,4,FALSE)</f>
        <v>是</v>
      </c>
      <c r="F13004" t="s">
        <v>209</v>
      </c>
      <c r="G13004" t="s">
        <v>21510</v>
      </c>
      <c r="H13004" s="7">
        <v>44750</v>
      </c>
      <c r="J13004" t="s">
        <v>15</v>
      </c>
      <c r="K13004" s="7">
        <v>46098</v>
      </c>
    </row>
    <row r="13005" spans="1:11">
      <c r="A13005">
        <v>13005</v>
      </c>
      <c r="B13005" t="str">
        <f>VLOOKUP(C13005,属性!A:D,2,FALSE)</f>
        <v>古茗</v>
      </c>
      <c r="C13005" t="s">
        <v>16925</v>
      </c>
      <c r="D13005" s="7">
        <f>VLOOKUP(C13005,属性!A:D,3,FALSE)</f>
        <v>45036</v>
      </c>
      <c r="E13005" s="7" t="str">
        <f>VLOOKUP(C13005,属性!A:D,4,FALSE)</f>
        <v>是</v>
      </c>
      <c r="F13005" t="s">
        <v>696</v>
      </c>
      <c r="G13005" t="s">
        <v>21511</v>
      </c>
      <c r="H13005" s="7">
        <v>45020</v>
      </c>
      <c r="J13005" t="s">
        <v>30</v>
      </c>
      <c r="K13005" s="7">
        <v>46098</v>
      </c>
    </row>
    <row r="13006" hidden="1" spans="1:11">
      <c r="A13006">
        <v>13006</v>
      </c>
      <c r="B13006" t="str">
        <f>VLOOKUP(C13006,属性!A:D,2,FALSE)</f>
        <v>古茗</v>
      </c>
      <c r="C13006" t="s">
        <v>16925</v>
      </c>
      <c r="D13006" s="7">
        <f>VLOOKUP(C13006,属性!A:D,3,FALSE)</f>
        <v>45036</v>
      </c>
      <c r="E13006" s="7" t="str">
        <f>VLOOKUP(C13006,属性!A:D,4,FALSE)</f>
        <v>是</v>
      </c>
      <c r="F13006" t="s">
        <v>21512</v>
      </c>
      <c r="G13006" t="s">
        <v>21513</v>
      </c>
      <c r="H13006" s="7">
        <v>44714</v>
      </c>
      <c r="J13006" t="s">
        <v>15</v>
      </c>
      <c r="K13006" s="7">
        <v>46098</v>
      </c>
    </row>
    <row r="13007" spans="1:11">
      <c r="A13007">
        <v>13007</v>
      </c>
      <c r="B13007" t="str">
        <f>VLOOKUP(C13007,属性!A:D,2,FALSE)</f>
        <v>古茗</v>
      </c>
      <c r="C13007" t="s">
        <v>16925</v>
      </c>
      <c r="D13007" s="7">
        <f>VLOOKUP(C13007,属性!A:D,3,FALSE)</f>
        <v>45036</v>
      </c>
      <c r="E13007" s="7" t="str">
        <f>VLOOKUP(C13007,属性!A:D,4,FALSE)</f>
        <v>是</v>
      </c>
      <c r="F13007" t="s">
        <v>21514</v>
      </c>
      <c r="G13007" t="s">
        <v>21515</v>
      </c>
      <c r="H13007" s="7">
        <v>44698</v>
      </c>
      <c r="J13007" t="s">
        <v>30</v>
      </c>
      <c r="K13007" s="7">
        <v>46098</v>
      </c>
    </row>
    <row r="13008" spans="1:11">
      <c r="A13008">
        <v>13008</v>
      </c>
      <c r="B13008" t="str">
        <f>VLOOKUP(C13008,属性!A:D,2,FALSE)</f>
        <v>古茗</v>
      </c>
      <c r="C13008" t="s">
        <v>16925</v>
      </c>
      <c r="D13008" s="7">
        <f>VLOOKUP(C13008,属性!A:D,3,FALSE)</f>
        <v>45036</v>
      </c>
      <c r="E13008" s="7" t="str">
        <f>VLOOKUP(C13008,属性!A:D,4,FALSE)</f>
        <v>是</v>
      </c>
      <c r="F13008" t="s">
        <v>21516</v>
      </c>
      <c r="G13008" t="s">
        <v>21517</v>
      </c>
      <c r="H13008" s="7">
        <v>44718</v>
      </c>
      <c r="J13008" t="s">
        <v>30</v>
      </c>
      <c r="K13008" s="7">
        <v>46098</v>
      </c>
    </row>
    <row r="13009" hidden="1" spans="1:11">
      <c r="A13009">
        <v>13009</v>
      </c>
      <c r="B13009" t="str">
        <f>VLOOKUP(C13009,属性!A:D,2,FALSE)</f>
        <v>古茗</v>
      </c>
      <c r="C13009" t="s">
        <v>16925</v>
      </c>
      <c r="D13009" s="7">
        <f>VLOOKUP(C13009,属性!A:D,3,FALSE)</f>
        <v>45036</v>
      </c>
      <c r="E13009" s="7" t="str">
        <f>VLOOKUP(C13009,属性!A:D,4,FALSE)</f>
        <v>是</v>
      </c>
      <c r="F13009" t="s">
        <v>21518</v>
      </c>
      <c r="G13009" t="s">
        <v>21519</v>
      </c>
      <c r="H13009" s="7">
        <v>44693</v>
      </c>
      <c r="J13009" t="s">
        <v>15</v>
      </c>
      <c r="K13009" s="7">
        <v>46098</v>
      </c>
    </row>
    <row r="13010" hidden="1" spans="1:11">
      <c r="A13010">
        <v>13010</v>
      </c>
      <c r="B13010" t="str">
        <f>VLOOKUP(C13010,属性!A:D,2,FALSE)</f>
        <v>古茗</v>
      </c>
      <c r="C13010" t="s">
        <v>16925</v>
      </c>
      <c r="D13010" s="7">
        <f>VLOOKUP(C13010,属性!A:D,3,FALSE)</f>
        <v>45036</v>
      </c>
      <c r="E13010" s="7" t="str">
        <f>VLOOKUP(C13010,属性!A:D,4,FALSE)</f>
        <v>是</v>
      </c>
      <c r="F13010" t="s">
        <v>21520</v>
      </c>
      <c r="G13010" t="s">
        <v>21521</v>
      </c>
      <c r="H13010" s="7">
        <v>45069</v>
      </c>
      <c r="J13010" t="s">
        <v>15</v>
      </c>
      <c r="K13010" s="7">
        <v>46098</v>
      </c>
    </row>
    <row r="13011" hidden="1" spans="1:11">
      <c r="A13011">
        <v>13011</v>
      </c>
      <c r="B13011" t="str">
        <f>VLOOKUP(C13011,属性!A:D,2,FALSE)</f>
        <v>古茗</v>
      </c>
      <c r="C13011" t="s">
        <v>16925</v>
      </c>
      <c r="D13011" s="7">
        <f>VLOOKUP(C13011,属性!A:D,3,FALSE)</f>
        <v>45036</v>
      </c>
      <c r="E13011" s="7" t="str">
        <f>VLOOKUP(C13011,属性!A:D,4,FALSE)</f>
        <v>是</v>
      </c>
      <c r="F13011" t="s">
        <v>21522</v>
      </c>
      <c r="G13011" t="s">
        <v>21523</v>
      </c>
      <c r="H13011" s="7">
        <v>44696</v>
      </c>
      <c r="J13011" t="s">
        <v>19</v>
      </c>
      <c r="K13011" s="7">
        <v>46098</v>
      </c>
    </row>
    <row r="13012" spans="1:11">
      <c r="A13012">
        <v>13012</v>
      </c>
      <c r="B13012" t="str">
        <f>VLOOKUP(C13012,属性!A:D,2,FALSE)</f>
        <v>古茗</v>
      </c>
      <c r="C13012" t="s">
        <v>16925</v>
      </c>
      <c r="D13012" s="7">
        <f>VLOOKUP(C13012,属性!A:D,3,FALSE)</f>
        <v>45036</v>
      </c>
      <c r="E13012" s="7" t="str">
        <f>VLOOKUP(C13012,属性!A:D,4,FALSE)</f>
        <v>是</v>
      </c>
      <c r="F13012" t="s">
        <v>21524</v>
      </c>
      <c r="G13012" t="s">
        <v>21525</v>
      </c>
      <c r="H13012" s="7">
        <v>44696</v>
      </c>
      <c r="J13012" t="s">
        <v>30</v>
      </c>
      <c r="K13012" s="7">
        <v>46098</v>
      </c>
    </row>
    <row r="13013" hidden="1" spans="1:11">
      <c r="A13013">
        <v>13013</v>
      </c>
      <c r="B13013" t="str">
        <f>VLOOKUP(C13013,属性!A:D,2,FALSE)</f>
        <v>古茗</v>
      </c>
      <c r="C13013" t="s">
        <v>16925</v>
      </c>
      <c r="D13013" s="7">
        <f>VLOOKUP(C13013,属性!A:D,3,FALSE)</f>
        <v>45036</v>
      </c>
      <c r="E13013" s="7" t="str">
        <f>VLOOKUP(C13013,属性!A:D,4,FALSE)</f>
        <v>是</v>
      </c>
      <c r="F13013" t="s">
        <v>21526</v>
      </c>
      <c r="G13013" t="s">
        <v>21527</v>
      </c>
      <c r="H13013" s="7">
        <v>44695</v>
      </c>
      <c r="J13013" t="s">
        <v>19</v>
      </c>
      <c r="K13013" s="7">
        <v>46098</v>
      </c>
    </row>
    <row r="13014" hidden="1" spans="1:11">
      <c r="A13014">
        <v>13014</v>
      </c>
      <c r="B13014" t="str">
        <f>VLOOKUP(C13014,属性!A:D,2,FALSE)</f>
        <v>古茗</v>
      </c>
      <c r="C13014" t="s">
        <v>16925</v>
      </c>
      <c r="D13014" s="7">
        <f>VLOOKUP(C13014,属性!A:D,3,FALSE)</f>
        <v>45036</v>
      </c>
      <c r="E13014" s="7" t="str">
        <f>VLOOKUP(C13014,属性!A:D,4,FALSE)</f>
        <v>是</v>
      </c>
      <c r="F13014" t="s">
        <v>21528</v>
      </c>
      <c r="G13014" t="s">
        <v>2977</v>
      </c>
      <c r="H13014" s="7">
        <v>44722</v>
      </c>
      <c r="J13014" t="s">
        <v>15</v>
      </c>
      <c r="K13014" s="7">
        <v>46098</v>
      </c>
    </row>
    <row r="13015" hidden="1" spans="1:11">
      <c r="A13015">
        <v>13015</v>
      </c>
      <c r="B13015" t="str">
        <f>VLOOKUP(C13015,属性!A:D,2,FALSE)</f>
        <v>古茗</v>
      </c>
      <c r="C13015" t="s">
        <v>16925</v>
      </c>
      <c r="D13015" s="7">
        <f>VLOOKUP(C13015,属性!A:D,3,FALSE)</f>
        <v>45036</v>
      </c>
      <c r="E13015" s="7" t="str">
        <f>VLOOKUP(C13015,属性!A:D,4,FALSE)</f>
        <v>是</v>
      </c>
      <c r="F13015" t="s">
        <v>21529</v>
      </c>
      <c r="G13015" t="s">
        <v>21530</v>
      </c>
      <c r="H13015" s="7">
        <v>44739</v>
      </c>
      <c r="J13015" t="s">
        <v>15</v>
      </c>
      <c r="K13015" s="7">
        <v>46098</v>
      </c>
    </row>
    <row r="13016" hidden="1" spans="1:11">
      <c r="A13016">
        <v>13016</v>
      </c>
      <c r="B13016" t="str">
        <f>VLOOKUP(C13016,属性!A:D,2,FALSE)</f>
        <v>古茗</v>
      </c>
      <c r="C13016" t="s">
        <v>16925</v>
      </c>
      <c r="D13016" s="7">
        <f>VLOOKUP(C13016,属性!A:D,3,FALSE)</f>
        <v>45036</v>
      </c>
      <c r="E13016" s="7" t="str">
        <f>VLOOKUP(C13016,属性!A:D,4,FALSE)</f>
        <v>是</v>
      </c>
      <c r="F13016" t="s">
        <v>21531</v>
      </c>
      <c r="G13016" t="s">
        <v>21532</v>
      </c>
      <c r="H13016" s="7">
        <v>44698</v>
      </c>
      <c r="J13016" t="s">
        <v>19</v>
      </c>
      <c r="K13016" s="7">
        <v>46098</v>
      </c>
    </row>
    <row r="13017" spans="1:11">
      <c r="A13017">
        <v>13017</v>
      </c>
      <c r="B13017" t="str">
        <f>VLOOKUP(C13017,属性!A:D,2,FALSE)</f>
        <v>古茗</v>
      </c>
      <c r="C13017" t="s">
        <v>16925</v>
      </c>
      <c r="D13017" s="7">
        <f>VLOOKUP(C13017,属性!A:D,3,FALSE)</f>
        <v>45036</v>
      </c>
      <c r="E13017" s="7" t="str">
        <f>VLOOKUP(C13017,属性!A:D,4,FALSE)</f>
        <v>是</v>
      </c>
      <c r="F13017" t="s">
        <v>21533</v>
      </c>
      <c r="G13017" t="s">
        <v>21534</v>
      </c>
      <c r="H13017" s="7">
        <v>44694</v>
      </c>
      <c r="J13017" t="s">
        <v>30</v>
      </c>
      <c r="K13017" s="7">
        <v>46098</v>
      </c>
    </row>
    <row r="13018" hidden="1" spans="1:11">
      <c r="A13018">
        <v>13018</v>
      </c>
      <c r="B13018" t="str">
        <f>VLOOKUP(C13018,属性!A:D,2,FALSE)</f>
        <v>古茗</v>
      </c>
      <c r="C13018" t="s">
        <v>16925</v>
      </c>
      <c r="D13018" s="7">
        <f>VLOOKUP(C13018,属性!A:D,3,FALSE)</f>
        <v>45036</v>
      </c>
      <c r="E13018" s="7" t="str">
        <f>VLOOKUP(C13018,属性!A:D,4,FALSE)</f>
        <v>是</v>
      </c>
      <c r="F13018" t="s">
        <v>21535</v>
      </c>
      <c r="G13018" t="s">
        <v>21536</v>
      </c>
      <c r="H13018" s="7">
        <v>44692</v>
      </c>
      <c r="J13018" t="s">
        <v>15</v>
      </c>
      <c r="K13018" s="7">
        <v>46098</v>
      </c>
    </row>
    <row r="13019" spans="1:11">
      <c r="A13019">
        <v>13019</v>
      </c>
      <c r="B13019" t="str">
        <f>VLOOKUP(C13019,属性!A:D,2,FALSE)</f>
        <v>古茗</v>
      </c>
      <c r="C13019" t="s">
        <v>16925</v>
      </c>
      <c r="D13019" s="7">
        <f>VLOOKUP(C13019,属性!A:D,3,FALSE)</f>
        <v>45036</v>
      </c>
      <c r="E13019" s="7" t="str">
        <f>VLOOKUP(C13019,属性!A:D,4,FALSE)</f>
        <v>是</v>
      </c>
      <c r="F13019" t="s">
        <v>21537</v>
      </c>
      <c r="G13019" t="s">
        <v>21538</v>
      </c>
      <c r="H13019" s="7">
        <v>44691</v>
      </c>
      <c r="J13019" t="s">
        <v>30</v>
      </c>
      <c r="K13019" s="7">
        <v>46098</v>
      </c>
    </row>
    <row r="13020" hidden="1" spans="1:11">
      <c r="A13020">
        <v>13020</v>
      </c>
      <c r="B13020" t="str">
        <f>VLOOKUP(C13020,属性!A:D,2,FALSE)</f>
        <v>古茗</v>
      </c>
      <c r="C13020" t="s">
        <v>16925</v>
      </c>
      <c r="D13020" s="7">
        <f>VLOOKUP(C13020,属性!A:D,3,FALSE)</f>
        <v>45036</v>
      </c>
      <c r="E13020" s="7" t="str">
        <f>VLOOKUP(C13020,属性!A:D,4,FALSE)</f>
        <v>是</v>
      </c>
      <c r="F13020" t="s">
        <v>21539</v>
      </c>
      <c r="G13020" t="s">
        <v>21540</v>
      </c>
      <c r="H13020" s="7">
        <v>44826</v>
      </c>
      <c r="J13020" t="s">
        <v>15</v>
      </c>
      <c r="K13020" s="7">
        <v>46098</v>
      </c>
    </row>
    <row r="13021" spans="1:11">
      <c r="A13021">
        <v>13021</v>
      </c>
      <c r="B13021" t="str">
        <f>VLOOKUP(C13021,属性!A:D,2,FALSE)</f>
        <v>古茗</v>
      </c>
      <c r="C13021" t="s">
        <v>16925</v>
      </c>
      <c r="D13021" s="7">
        <f>VLOOKUP(C13021,属性!A:D,3,FALSE)</f>
        <v>45036</v>
      </c>
      <c r="E13021" s="7" t="str">
        <f>VLOOKUP(C13021,属性!A:D,4,FALSE)</f>
        <v>是</v>
      </c>
      <c r="F13021" t="s">
        <v>21541</v>
      </c>
      <c r="G13021" t="s">
        <v>21542</v>
      </c>
      <c r="H13021" s="7">
        <v>44709</v>
      </c>
      <c r="J13021" t="s">
        <v>30</v>
      </c>
      <c r="K13021" s="7">
        <v>46098</v>
      </c>
    </row>
    <row r="13022" hidden="1" spans="1:11">
      <c r="A13022">
        <v>13022</v>
      </c>
      <c r="B13022" t="str">
        <f>VLOOKUP(C13022,属性!A:D,2,FALSE)</f>
        <v>古茗</v>
      </c>
      <c r="C13022" t="s">
        <v>16925</v>
      </c>
      <c r="D13022" s="7">
        <f>VLOOKUP(C13022,属性!A:D,3,FALSE)</f>
        <v>45036</v>
      </c>
      <c r="E13022" s="7" t="str">
        <f>VLOOKUP(C13022,属性!A:D,4,FALSE)</f>
        <v>是</v>
      </c>
      <c r="F13022" t="s">
        <v>21543</v>
      </c>
      <c r="G13022" t="s">
        <v>21544</v>
      </c>
      <c r="H13022" s="7">
        <v>44706</v>
      </c>
      <c r="J13022" t="s">
        <v>19</v>
      </c>
      <c r="K13022" s="7">
        <v>46098</v>
      </c>
    </row>
    <row r="13023" hidden="1" spans="1:11">
      <c r="A13023">
        <v>13023</v>
      </c>
      <c r="B13023" t="str">
        <f>VLOOKUP(C13023,属性!A:D,2,FALSE)</f>
        <v>古茗</v>
      </c>
      <c r="C13023" t="s">
        <v>16925</v>
      </c>
      <c r="D13023" s="7">
        <f>VLOOKUP(C13023,属性!A:D,3,FALSE)</f>
        <v>45036</v>
      </c>
      <c r="E13023" s="7" t="str">
        <f>VLOOKUP(C13023,属性!A:D,4,FALSE)</f>
        <v>是</v>
      </c>
      <c r="F13023" t="s">
        <v>21545</v>
      </c>
      <c r="G13023" t="s">
        <v>21546</v>
      </c>
      <c r="H13023" s="7">
        <v>44692</v>
      </c>
      <c r="J13023" t="s">
        <v>15</v>
      </c>
      <c r="K13023" s="7">
        <v>46098</v>
      </c>
    </row>
    <row r="13024" hidden="1" spans="1:11">
      <c r="A13024">
        <v>13024</v>
      </c>
      <c r="B13024" t="str">
        <f>VLOOKUP(C13024,属性!A:D,2,FALSE)</f>
        <v>古茗</v>
      </c>
      <c r="C13024" t="s">
        <v>16925</v>
      </c>
      <c r="D13024" s="7">
        <f>VLOOKUP(C13024,属性!A:D,3,FALSE)</f>
        <v>45036</v>
      </c>
      <c r="E13024" s="7" t="str">
        <f>VLOOKUP(C13024,属性!A:D,4,FALSE)</f>
        <v>是</v>
      </c>
      <c r="F13024" t="s">
        <v>21547</v>
      </c>
      <c r="G13024" t="s">
        <v>21548</v>
      </c>
      <c r="H13024" s="7">
        <v>45025</v>
      </c>
      <c r="J13024" t="s">
        <v>15</v>
      </c>
      <c r="K13024" s="7">
        <v>46098</v>
      </c>
    </row>
    <row r="13025" spans="1:11">
      <c r="A13025">
        <v>13025</v>
      </c>
      <c r="B13025" t="str">
        <f>VLOOKUP(C13025,属性!A:D,2,FALSE)</f>
        <v>古茗</v>
      </c>
      <c r="C13025" t="s">
        <v>16925</v>
      </c>
      <c r="D13025" s="7">
        <f>VLOOKUP(C13025,属性!A:D,3,FALSE)</f>
        <v>45036</v>
      </c>
      <c r="E13025" s="7" t="str">
        <f>VLOOKUP(C13025,属性!A:D,4,FALSE)</f>
        <v>是</v>
      </c>
      <c r="F13025" t="s">
        <v>2524</v>
      </c>
      <c r="G13025" t="s">
        <v>21549</v>
      </c>
      <c r="H13025" s="7">
        <v>45041</v>
      </c>
      <c r="J13025" t="s">
        <v>30</v>
      </c>
      <c r="K13025" s="7">
        <v>46098</v>
      </c>
    </row>
    <row r="13026" spans="1:11">
      <c r="A13026">
        <v>13026</v>
      </c>
      <c r="B13026" t="str">
        <f>VLOOKUP(C13026,属性!A:D,2,FALSE)</f>
        <v>古茗</v>
      </c>
      <c r="C13026" t="s">
        <v>16925</v>
      </c>
      <c r="D13026" s="7">
        <f>VLOOKUP(C13026,属性!A:D,3,FALSE)</f>
        <v>45036</v>
      </c>
      <c r="E13026" s="7" t="str">
        <f>VLOOKUP(C13026,属性!A:D,4,FALSE)</f>
        <v>是</v>
      </c>
      <c r="F13026" t="s">
        <v>21550</v>
      </c>
      <c r="G13026" t="s">
        <v>21551</v>
      </c>
      <c r="H13026" s="7">
        <v>45058</v>
      </c>
      <c r="J13026" t="s">
        <v>30</v>
      </c>
      <c r="K13026" s="7">
        <v>46098</v>
      </c>
    </row>
    <row r="13027" spans="1:11">
      <c r="A13027">
        <v>13027</v>
      </c>
      <c r="B13027" t="str">
        <f>VLOOKUP(C13027,属性!A:D,2,FALSE)</f>
        <v>古茗</v>
      </c>
      <c r="C13027" t="s">
        <v>16925</v>
      </c>
      <c r="D13027" s="7">
        <f>VLOOKUP(C13027,属性!A:D,3,FALSE)</f>
        <v>45036</v>
      </c>
      <c r="E13027" s="7" t="str">
        <f>VLOOKUP(C13027,属性!A:D,4,FALSE)</f>
        <v>是</v>
      </c>
      <c r="F13027" t="s">
        <v>21552</v>
      </c>
      <c r="G13027" t="s">
        <v>21553</v>
      </c>
      <c r="H13027" s="7">
        <v>45388</v>
      </c>
      <c r="J13027" t="s">
        <v>30</v>
      </c>
      <c r="K13027" s="7">
        <v>46098</v>
      </c>
    </row>
    <row r="13028" hidden="1" spans="1:11">
      <c r="A13028">
        <v>13028</v>
      </c>
      <c r="B13028" t="str">
        <f>VLOOKUP(C13028,属性!A:D,2,FALSE)</f>
        <v>古茗</v>
      </c>
      <c r="C13028" t="s">
        <v>16925</v>
      </c>
      <c r="D13028" s="7">
        <f>VLOOKUP(C13028,属性!A:D,3,FALSE)</f>
        <v>45036</v>
      </c>
      <c r="E13028" s="7" t="str">
        <f>VLOOKUP(C13028,属性!A:D,4,FALSE)</f>
        <v>是</v>
      </c>
      <c r="F13028" t="s">
        <v>21554</v>
      </c>
      <c r="G13028" t="s">
        <v>21555</v>
      </c>
      <c r="H13028" s="7">
        <v>44822</v>
      </c>
      <c r="J13028" t="s">
        <v>19</v>
      </c>
      <c r="K13028" s="7">
        <v>46098</v>
      </c>
    </row>
    <row r="13029" spans="1:11">
      <c r="A13029">
        <v>13029</v>
      </c>
      <c r="B13029" t="str">
        <f>VLOOKUP(C13029,属性!A:D,2,FALSE)</f>
        <v>古茗</v>
      </c>
      <c r="C13029" t="s">
        <v>16925</v>
      </c>
      <c r="D13029" s="7">
        <f>VLOOKUP(C13029,属性!A:D,3,FALSE)</f>
        <v>45036</v>
      </c>
      <c r="E13029" s="7" t="str">
        <f>VLOOKUP(C13029,属性!A:D,4,FALSE)</f>
        <v>是</v>
      </c>
      <c r="F13029" t="s">
        <v>21556</v>
      </c>
      <c r="G13029" t="s">
        <v>21557</v>
      </c>
      <c r="H13029" s="7">
        <v>44814</v>
      </c>
      <c r="J13029" t="s">
        <v>30</v>
      </c>
      <c r="K13029" s="7">
        <v>46098</v>
      </c>
    </row>
    <row r="13030" spans="1:11">
      <c r="A13030">
        <v>13030</v>
      </c>
      <c r="B13030" t="str">
        <f>VLOOKUP(C13030,属性!A:D,2,FALSE)</f>
        <v>古茗</v>
      </c>
      <c r="C13030" t="s">
        <v>16925</v>
      </c>
      <c r="D13030" s="7">
        <f>VLOOKUP(C13030,属性!A:D,3,FALSE)</f>
        <v>45036</v>
      </c>
      <c r="E13030" s="7" t="str">
        <f>VLOOKUP(C13030,属性!A:D,4,FALSE)</f>
        <v>是</v>
      </c>
      <c r="F13030" t="s">
        <v>21558</v>
      </c>
      <c r="G13030" t="s">
        <v>21559</v>
      </c>
      <c r="H13030" s="7">
        <v>44814</v>
      </c>
      <c r="J13030" t="s">
        <v>30</v>
      </c>
      <c r="K13030" s="7">
        <v>46098</v>
      </c>
    </row>
    <row r="13031" spans="1:11">
      <c r="A13031">
        <v>13031</v>
      </c>
      <c r="B13031" t="str">
        <f>VLOOKUP(C13031,属性!A:D,2,FALSE)</f>
        <v>古茗</v>
      </c>
      <c r="C13031" t="s">
        <v>16925</v>
      </c>
      <c r="D13031" s="7">
        <f>VLOOKUP(C13031,属性!A:D,3,FALSE)</f>
        <v>45036</v>
      </c>
      <c r="E13031" s="7" t="str">
        <f>VLOOKUP(C13031,属性!A:D,4,FALSE)</f>
        <v>是</v>
      </c>
      <c r="F13031" t="s">
        <v>171</v>
      </c>
      <c r="G13031" t="s">
        <v>21560</v>
      </c>
      <c r="H13031" s="7">
        <v>44812</v>
      </c>
      <c r="J13031" t="s">
        <v>30</v>
      </c>
      <c r="K13031" s="7">
        <v>46098</v>
      </c>
    </row>
    <row r="13032" hidden="1" spans="1:11">
      <c r="A13032">
        <v>13032</v>
      </c>
      <c r="B13032" t="str">
        <f>VLOOKUP(C13032,属性!A:D,2,FALSE)</f>
        <v>古茗</v>
      </c>
      <c r="C13032" t="s">
        <v>16925</v>
      </c>
      <c r="D13032" s="7">
        <f>VLOOKUP(C13032,属性!A:D,3,FALSE)</f>
        <v>45036</v>
      </c>
      <c r="E13032" s="7" t="str">
        <f>VLOOKUP(C13032,属性!A:D,4,FALSE)</f>
        <v>是</v>
      </c>
      <c r="F13032" t="s">
        <v>21561</v>
      </c>
      <c r="G13032" t="s">
        <v>13601</v>
      </c>
      <c r="H13032" s="7">
        <v>44804</v>
      </c>
      <c r="J13032" t="s">
        <v>15</v>
      </c>
      <c r="K13032" s="7">
        <v>46098</v>
      </c>
    </row>
    <row r="13033" hidden="1" spans="1:11">
      <c r="A13033">
        <v>13033</v>
      </c>
      <c r="B13033" t="str">
        <f>VLOOKUP(C13033,属性!A:D,2,FALSE)</f>
        <v>古茗</v>
      </c>
      <c r="C13033" t="s">
        <v>16925</v>
      </c>
      <c r="D13033" s="7">
        <f>VLOOKUP(C13033,属性!A:D,3,FALSE)</f>
        <v>45036</v>
      </c>
      <c r="E13033" s="7" t="str">
        <f>VLOOKUP(C13033,属性!A:D,4,FALSE)</f>
        <v>是</v>
      </c>
      <c r="F13033" t="s">
        <v>21562</v>
      </c>
      <c r="G13033" t="s">
        <v>21563</v>
      </c>
      <c r="H13033" s="7">
        <v>44803</v>
      </c>
      <c r="J13033" t="s">
        <v>15</v>
      </c>
      <c r="K13033" s="7">
        <v>46098</v>
      </c>
    </row>
    <row r="13034" hidden="1" spans="1:11">
      <c r="A13034">
        <v>13034</v>
      </c>
      <c r="B13034" t="str">
        <f>VLOOKUP(C13034,属性!A:D,2,FALSE)</f>
        <v>古茗</v>
      </c>
      <c r="C13034" t="s">
        <v>16925</v>
      </c>
      <c r="D13034" s="7">
        <f>VLOOKUP(C13034,属性!A:D,3,FALSE)</f>
        <v>45036</v>
      </c>
      <c r="E13034" s="7" t="str">
        <f>VLOOKUP(C13034,属性!A:D,4,FALSE)</f>
        <v>是</v>
      </c>
      <c r="F13034" t="s">
        <v>21564</v>
      </c>
      <c r="G13034" t="s">
        <v>21565</v>
      </c>
      <c r="H13034" s="7">
        <v>44797</v>
      </c>
      <c r="J13034" t="s">
        <v>15</v>
      </c>
      <c r="K13034" s="7">
        <v>46098</v>
      </c>
    </row>
    <row r="13035" hidden="1" spans="1:11">
      <c r="A13035">
        <v>13035</v>
      </c>
      <c r="B13035" t="str">
        <f>VLOOKUP(C13035,属性!A:D,2,FALSE)</f>
        <v>古茗</v>
      </c>
      <c r="C13035" t="s">
        <v>16925</v>
      </c>
      <c r="D13035" s="7">
        <f>VLOOKUP(C13035,属性!A:D,3,FALSE)</f>
        <v>45036</v>
      </c>
      <c r="E13035" s="7" t="str">
        <f>VLOOKUP(C13035,属性!A:D,4,FALSE)</f>
        <v>是</v>
      </c>
      <c r="F13035" t="s">
        <v>21566</v>
      </c>
      <c r="G13035" t="s">
        <v>8387</v>
      </c>
      <c r="H13035" s="7">
        <v>44787</v>
      </c>
      <c r="J13035" t="s">
        <v>15</v>
      </c>
      <c r="K13035" s="7">
        <v>46098</v>
      </c>
    </row>
    <row r="13036" hidden="1" spans="1:11">
      <c r="A13036">
        <v>13036</v>
      </c>
      <c r="B13036" t="str">
        <f>VLOOKUP(C13036,属性!A:D,2,FALSE)</f>
        <v>古茗</v>
      </c>
      <c r="C13036" t="s">
        <v>16925</v>
      </c>
      <c r="D13036" s="7">
        <f>VLOOKUP(C13036,属性!A:D,3,FALSE)</f>
        <v>45036</v>
      </c>
      <c r="E13036" s="7" t="str">
        <f>VLOOKUP(C13036,属性!A:D,4,FALSE)</f>
        <v>是</v>
      </c>
      <c r="F13036" t="s">
        <v>21567</v>
      </c>
      <c r="G13036" t="s">
        <v>21568</v>
      </c>
      <c r="H13036" s="7">
        <v>44787</v>
      </c>
      <c r="J13036" t="s">
        <v>19</v>
      </c>
      <c r="K13036" s="7">
        <v>46098</v>
      </c>
    </row>
    <row r="13037" hidden="1" spans="1:11">
      <c r="A13037">
        <v>13037</v>
      </c>
      <c r="B13037" t="str">
        <f>VLOOKUP(C13037,属性!A:D,2,FALSE)</f>
        <v>古茗</v>
      </c>
      <c r="C13037" t="s">
        <v>16925</v>
      </c>
      <c r="D13037" s="7">
        <f>VLOOKUP(C13037,属性!A:D,3,FALSE)</f>
        <v>45036</v>
      </c>
      <c r="E13037" s="7" t="str">
        <f>VLOOKUP(C13037,属性!A:D,4,FALSE)</f>
        <v>是</v>
      </c>
      <c r="F13037" t="s">
        <v>21569</v>
      </c>
      <c r="G13037" t="s">
        <v>21570</v>
      </c>
      <c r="H13037" s="7">
        <v>44782</v>
      </c>
      <c r="J13037" t="s">
        <v>19</v>
      </c>
      <c r="K13037" s="7">
        <v>46098</v>
      </c>
    </row>
    <row r="13038" hidden="1" spans="1:11">
      <c r="A13038">
        <v>13038</v>
      </c>
      <c r="B13038" t="str">
        <f>VLOOKUP(C13038,属性!A:D,2,FALSE)</f>
        <v>古茗</v>
      </c>
      <c r="C13038" t="s">
        <v>16925</v>
      </c>
      <c r="D13038" s="7">
        <f>VLOOKUP(C13038,属性!A:D,3,FALSE)</f>
        <v>45036</v>
      </c>
      <c r="E13038" s="7" t="str">
        <f>VLOOKUP(C13038,属性!A:D,4,FALSE)</f>
        <v>是</v>
      </c>
      <c r="F13038" t="s">
        <v>21571</v>
      </c>
      <c r="G13038" t="s">
        <v>21572</v>
      </c>
      <c r="H13038" s="7">
        <v>44777</v>
      </c>
      <c r="J13038" t="s">
        <v>15</v>
      </c>
      <c r="K13038" s="7">
        <v>46098</v>
      </c>
    </row>
    <row r="13039" hidden="1" spans="1:11">
      <c r="A13039">
        <v>13039</v>
      </c>
      <c r="B13039" t="str">
        <f>VLOOKUP(C13039,属性!A:D,2,FALSE)</f>
        <v>古茗</v>
      </c>
      <c r="C13039" t="s">
        <v>16925</v>
      </c>
      <c r="D13039" s="7">
        <f>VLOOKUP(C13039,属性!A:D,3,FALSE)</f>
        <v>45036</v>
      </c>
      <c r="E13039" s="7" t="str">
        <f>VLOOKUP(C13039,属性!A:D,4,FALSE)</f>
        <v>是</v>
      </c>
      <c r="F13039" t="s">
        <v>21573</v>
      </c>
      <c r="G13039" t="s">
        <v>21574</v>
      </c>
      <c r="H13039" s="7">
        <v>44769</v>
      </c>
      <c r="J13039" t="s">
        <v>15</v>
      </c>
      <c r="K13039" s="7">
        <v>46098</v>
      </c>
    </row>
    <row r="13040" hidden="1" spans="1:11">
      <c r="A13040">
        <v>13040</v>
      </c>
      <c r="B13040" t="str">
        <f>VLOOKUP(C13040,属性!A:D,2,FALSE)</f>
        <v>古茗</v>
      </c>
      <c r="C13040" t="s">
        <v>16925</v>
      </c>
      <c r="D13040" s="7">
        <f>VLOOKUP(C13040,属性!A:D,3,FALSE)</f>
        <v>45036</v>
      </c>
      <c r="E13040" s="7" t="str">
        <f>VLOOKUP(C13040,属性!A:D,4,FALSE)</f>
        <v>是</v>
      </c>
      <c r="F13040" t="s">
        <v>21575</v>
      </c>
      <c r="G13040" t="s">
        <v>21576</v>
      </c>
      <c r="H13040" s="7">
        <v>44768</v>
      </c>
      <c r="J13040" t="s">
        <v>15</v>
      </c>
      <c r="K13040" s="7">
        <v>46098</v>
      </c>
    </row>
    <row r="13041" hidden="1" spans="1:11">
      <c r="A13041">
        <v>13041</v>
      </c>
      <c r="B13041" t="str">
        <f>VLOOKUP(C13041,属性!A:D,2,FALSE)</f>
        <v>古茗</v>
      </c>
      <c r="C13041" t="s">
        <v>16925</v>
      </c>
      <c r="D13041" s="7">
        <f>VLOOKUP(C13041,属性!A:D,3,FALSE)</f>
        <v>45036</v>
      </c>
      <c r="E13041" s="7" t="str">
        <f>VLOOKUP(C13041,属性!A:D,4,FALSE)</f>
        <v>是</v>
      </c>
      <c r="F13041" t="s">
        <v>21577</v>
      </c>
      <c r="G13041" t="s">
        <v>21578</v>
      </c>
      <c r="H13041" s="7">
        <v>44760</v>
      </c>
      <c r="J13041" t="s">
        <v>15</v>
      </c>
      <c r="K13041" s="7">
        <v>46098</v>
      </c>
    </row>
    <row r="13042" hidden="1" spans="1:11">
      <c r="A13042">
        <v>13042</v>
      </c>
      <c r="B13042" t="str">
        <f>VLOOKUP(C13042,属性!A:D,2,FALSE)</f>
        <v>古茗</v>
      </c>
      <c r="C13042" t="s">
        <v>16925</v>
      </c>
      <c r="D13042" s="7">
        <f>VLOOKUP(C13042,属性!A:D,3,FALSE)</f>
        <v>45036</v>
      </c>
      <c r="E13042" s="7" t="str">
        <f>VLOOKUP(C13042,属性!A:D,4,FALSE)</f>
        <v>是</v>
      </c>
      <c r="F13042" t="s">
        <v>21579</v>
      </c>
      <c r="G13042" t="s">
        <v>21580</v>
      </c>
      <c r="H13042" s="7">
        <v>44759</v>
      </c>
      <c r="J13042" t="s">
        <v>15</v>
      </c>
      <c r="K13042" s="7">
        <v>46098</v>
      </c>
    </row>
    <row r="13043" hidden="1" spans="1:11">
      <c r="A13043">
        <v>13043</v>
      </c>
      <c r="B13043" t="str">
        <f>VLOOKUP(C13043,属性!A:D,2,FALSE)</f>
        <v>古茗</v>
      </c>
      <c r="C13043" t="s">
        <v>16925</v>
      </c>
      <c r="D13043" s="7">
        <f>VLOOKUP(C13043,属性!A:D,3,FALSE)</f>
        <v>45036</v>
      </c>
      <c r="E13043" s="7" t="str">
        <f>VLOOKUP(C13043,属性!A:D,4,FALSE)</f>
        <v>是</v>
      </c>
      <c r="F13043" t="s">
        <v>21581</v>
      </c>
      <c r="G13043" t="s">
        <v>21582</v>
      </c>
      <c r="H13043" s="7">
        <v>44759</v>
      </c>
      <c r="J13043" t="s">
        <v>19</v>
      </c>
      <c r="K13043" s="7">
        <v>46098</v>
      </c>
    </row>
    <row r="13044" hidden="1" spans="1:11">
      <c r="A13044">
        <v>13044</v>
      </c>
      <c r="B13044" t="str">
        <f>VLOOKUP(C13044,属性!A:D,2,FALSE)</f>
        <v>古茗</v>
      </c>
      <c r="C13044" t="s">
        <v>16925</v>
      </c>
      <c r="D13044" s="7">
        <f>VLOOKUP(C13044,属性!A:D,3,FALSE)</f>
        <v>45036</v>
      </c>
      <c r="E13044" s="7" t="str">
        <f>VLOOKUP(C13044,属性!A:D,4,FALSE)</f>
        <v>是</v>
      </c>
      <c r="F13044" t="s">
        <v>21583</v>
      </c>
      <c r="G13044" t="s">
        <v>21584</v>
      </c>
      <c r="H13044" s="7">
        <v>44756</v>
      </c>
      <c r="J13044" t="s">
        <v>19</v>
      </c>
      <c r="K13044" s="7">
        <v>46098</v>
      </c>
    </row>
    <row r="13045" hidden="1" spans="1:11">
      <c r="A13045">
        <v>13045</v>
      </c>
      <c r="B13045" t="str">
        <f>VLOOKUP(C13045,属性!A:D,2,FALSE)</f>
        <v>古茗</v>
      </c>
      <c r="C13045" t="s">
        <v>16925</v>
      </c>
      <c r="D13045" s="7">
        <f>VLOOKUP(C13045,属性!A:D,3,FALSE)</f>
        <v>45036</v>
      </c>
      <c r="E13045" s="7" t="str">
        <f>VLOOKUP(C13045,属性!A:D,4,FALSE)</f>
        <v>是</v>
      </c>
      <c r="F13045" t="s">
        <v>21585</v>
      </c>
      <c r="G13045" t="s">
        <v>21586</v>
      </c>
      <c r="H13045" s="7">
        <v>44754</v>
      </c>
      <c r="J13045" t="s">
        <v>19</v>
      </c>
      <c r="K13045" s="7">
        <v>46098</v>
      </c>
    </row>
    <row r="13046" hidden="1" spans="1:11">
      <c r="A13046">
        <v>13046</v>
      </c>
      <c r="B13046" t="str">
        <f>VLOOKUP(C13046,属性!A:D,2,FALSE)</f>
        <v>古茗</v>
      </c>
      <c r="C13046" t="s">
        <v>16925</v>
      </c>
      <c r="D13046" s="7">
        <f>VLOOKUP(C13046,属性!A:D,3,FALSE)</f>
        <v>45036</v>
      </c>
      <c r="E13046" s="7" t="str">
        <f>VLOOKUP(C13046,属性!A:D,4,FALSE)</f>
        <v>是</v>
      </c>
      <c r="F13046" t="s">
        <v>21587</v>
      </c>
      <c r="G13046" t="s">
        <v>21588</v>
      </c>
      <c r="H13046" s="7">
        <v>44753</v>
      </c>
      <c r="J13046" t="s">
        <v>15</v>
      </c>
      <c r="K13046" s="7">
        <v>46098</v>
      </c>
    </row>
    <row r="13047" hidden="1" spans="1:11">
      <c r="A13047">
        <v>13047</v>
      </c>
      <c r="B13047" t="str">
        <f>VLOOKUP(C13047,属性!A:D,2,FALSE)</f>
        <v>古茗</v>
      </c>
      <c r="C13047" t="s">
        <v>16925</v>
      </c>
      <c r="D13047" s="7">
        <f>VLOOKUP(C13047,属性!A:D,3,FALSE)</f>
        <v>45036</v>
      </c>
      <c r="E13047" s="7" t="str">
        <f>VLOOKUP(C13047,属性!A:D,4,FALSE)</f>
        <v>是</v>
      </c>
      <c r="F13047" t="s">
        <v>21589</v>
      </c>
      <c r="G13047" t="s">
        <v>21590</v>
      </c>
      <c r="H13047" s="7">
        <v>44744</v>
      </c>
      <c r="J13047" t="s">
        <v>15</v>
      </c>
      <c r="K13047" s="7">
        <v>46098</v>
      </c>
    </row>
    <row r="13048" hidden="1" spans="1:11">
      <c r="A13048">
        <v>13048</v>
      </c>
      <c r="B13048" t="str">
        <f>VLOOKUP(C13048,属性!A:D,2,FALSE)</f>
        <v>古茗</v>
      </c>
      <c r="C13048" t="s">
        <v>16925</v>
      </c>
      <c r="D13048" s="7">
        <f>VLOOKUP(C13048,属性!A:D,3,FALSE)</f>
        <v>45036</v>
      </c>
      <c r="E13048" s="7" t="str">
        <f>VLOOKUP(C13048,属性!A:D,4,FALSE)</f>
        <v>是</v>
      </c>
      <c r="F13048" t="s">
        <v>21591</v>
      </c>
      <c r="G13048" t="s">
        <v>21592</v>
      </c>
      <c r="H13048" s="7">
        <v>44742</v>
      </c>
      <c r="J13048" t="s">
        <v>19</v>
      </c>
      <c r="K13048" s="7">
        <v>46098</v>
      </c>
    </row>
    <row r="13049" hidden="1" spans="1:11">
      <c r="A13049">
        <v>13049</v>
      </c>
      <c r="B13049" t="str">
        <f>VLOOKUP(C13049,属性!A:D,2,FALSE)</f>
        <v>古茗</v>
      </c>
      <c r="C13049" t="s">
        <v>16925</v>
      </c>
      <c r="D13049" s="7">
        <f>VLOOKUP(C13049,属性!A:D,3,FALSE)</f>
        <v>45036</v>
      </c>
      <c r="E13049" s="7" t="str">
        <f>VLOOKUP(C13049,属性!A:D,4,FALSE)</f>
        <v>是</v>
      </c>
      <c r="F13049" t="s">
        <v>21593</v>
      </c>
      <c r="G13049" t="s">
        <v>21594</v>
      </c>
      <c r="H13049" s="7">
        <v>44742</v>
      </c>
      <c r="J13049" t="s">
        <v>15</v>
      </c>
      <c r="K13049" s="7">
        <v>46098</v>
      </c>
    </row>
    <row r="13050" hidden="1" spans="1:11">
      <c r="A13050">
        <v>13050</v>
      </c>
      <c r="B13050" t="str">
        <f>VLOOKUP(C13050,属性!A:D,2,FALSE)</f>
        <v>古茗</v>
      </c>
      <c r="C13050" t="s">
        <v>16925</v>
      </c>
      <c r="D13050" s="7">
        <f>VLOOKUP(C13050,属性!A:D,3,FALSE)</f>
        <v>45036</v>
      </c>
      <c r="E13050" s="7" t="str">
        <f>VLOOKUP(C13050,属性!A:D,4,FALSE)</f>
        <v>是</v>
      </c>
      <c r="F13050" t="s">
        <v>171</v>
      </c>
      <c r="G13050" t="s">
        <v>21595</v>
      </c>
      <c r="H13050" s="7">
        <v>44740</v>
      </c>
      <c r="J13050" t="s">
        <v>15</v>
      </c>
      <c r="K13050" s="7">
        <v>46098</v>
      </c>
    </row>
    <row r="13051" hidden="1" spans="1:11">
      <c r="A13051">
        <v>13051</v>
      </c>
      <c r="B13051" t="str">
        <f>VLOOKUP(C13051,属性!A:D,2,FALSE)</f>
        <v>古茗</v>
      </c>
      <c r="C13051" t="s">
        <v>16925</v>
      </c>
      <c r="D13051" s="7">
        <f>VLOOKUP(C13051,属性!A:D,3,FALSE)</f>
        <v>45036</v>
      </c>
      <c r="E13051" s="7" t="str">
        <f>VLOOKUP(C13051,属性!A:D,4,FALSE)</f>
        <v>是</v>
      </c>
      <c r="F13051" t="s">
        <v>696</v>
      </c>
      <c r="G13051" t="s">
        <v>21596</v>
      </c>
      <c r="H13051" s="7">
        <v>44738</v>
      </c>
      <c r="J13051" t="s">
        <v>15</v>
      </c>
      <c r="K13051" s="7">
        <v>46098</v>
      </c>
    </row>
    <row r="13052" hidden="1" spans="1:11">
      <c r="A13052">
        <v>13052</v>
      </c>
      <c r="B13052" t="str">
        <f>VLOOKUP(C13052,属性!A:D,2,FALSE)</f>
        <v>古茗</v>
      </c>
      <c r="C13052" t="s">
        <v>16925</v>
      </c>
      <c r="D13052" s="7">
        <f>VLOOKUP(C13052,属性!A:D,3,FALSE)</f>
        <v>45036</v>
      </c>
      <c r="E13052" s="7" t="str">
        <f>VLOOKUP(C13052,属性!A:D,4,FALSE)</f>
        <v>是</v>
      </c>
      <c r="F13052" t="s">
        <v>21597</v>
      </c>
      <c r="G13052" t="s">
        <v>2977</v>
      </c>
      <c r="H13052" s="7">
        <v>44737</v>
      </c>
      <c r="J13052" t="s">
        <v>15</v>
      </c>
      <c r="K13052" s="7">
        <v>46098</v>
      </c>
    </row>
    <row r="13053" hidden="1" spans="1:11">
      <c r="A13053">
        <v>13053</v>
      </c>
      <c r="B13053" t="str">
        <f>VLOOKUP(C13053,属性!A:D,2,FALSE)</f>
        <v>古茗</v>
      </c>
      <c r="C13053" t="s">
        <v>16925</v>
      </c>
      <c r="D13053" s="7">
        <f>VLOOKUP(C13053,属性!A:D,3,FALSE)</f>
        <v>45036</v>
      </c>
      <c r="E13053" s="7" t="str">
        <f>VLOOKUP(C13053,属性!A:D,4,FALSE)</f>
        <v>是</v>
      </c>
      <c r="F13053" t="s">
        <v>17398</v>
      </c>
      <c r="G13053" t="s">
        <v>21598</v>
      </c>
      <c r="H13053" s="7">
        <v>44735</v>
      </c>
      <c r="J13053" t="s">
        <v>15</v>
      </c>
      <c r="K13053" s="7">
        <v>46098</v>
      </c>
    </row>
    <row r="13054" hidden="1" spans="1:11">
      <c r="A13054">
        <v>13054</v>
      </c>
      <c r="B13054" t="str">
        <f>VLOOKUP(C13054,属性!A:D,2,FALSE)</f>
        <v>古茗</v>
      </c>
      <c r="C13054" t="s">
        <v>16925</v>
      </c>
      <c r="D13054" s="7">
        <f>VLOOKUP(C13054,属性!A:D,3,FALSE)</f>
        <v>45036</v>
      </c>
      <c r="E13054" s="7" t="str">
        <f>VLOOKUP(C13054,属性!A:D,4,FALSE)</f>
        <v>是</v>
      </c>
      <c r="F13054" t="s">
        <v>11867</v>
      </c>
      <c r="G13054" t="s">
        <v>92</v>
      </c>
      <c r="H13054" s="7">
        <v>44735</v>
      </c>
      <c r="J13054" t="s">
        <v>15</v>
      </c>
      <c r="K13054" s="7">
        <v>46098</v>
      </c>
    </row>
    <row r="13055" hidden="1" spans="1:11">
      <c r="A13055">
        <v>13055</v>
      </c>
      <c r="B13055" t="str">
        <f>VLOOKUP(C13055,属性!A:D,2,FALSE)</f>
        <v>古茗</v>
      </c>
      <c r="C13055" t="s">
        <v>16925</v>
      </c>
      <c r="D13055" s="7">
        <f>VLOOKUP(C13055,属性!A:D,3,FALSE)</f>
        <v>45036</v>
      </c>
      <c r="E13055" s="7" t="str">
        <f>VLOOKUP(C13055,属性!A:D,4,FALSE)</f>
        <v>是</v>
      </c>
      <c r="F13055" t="s">
        <v>21599</v>
      </c>
      <c r="G13055" t="s">
        <v>21600</v>
      </c>
      <c r="H13055" s="7">
        <v>44734</v>
      </c>
      <c r="J13055" t="s">
        <v>15</v>
      </c>
      <c r="K13055" s="7">
        <v>46098</v>
      </c>
    </row>
    <row r="13056" hidden="1" spans="1:11">
      <c r="A13056">
        <v>13056</v>
      </c>
      <c r="B13056" t="str">
        <f>VLOOKUP(C13056,属性!A:D,2,FALSE)</f>
        <v>古茗</v>
      </c>
      <c r="C13056" t="s">
        <v>16925</v>
      </c>
      <c r="D13056" s="7">
        <f>VLOOKUP(C13056,属性!A:D,3,FALSE)</f>
        <v>45036</v>
      </c>
      <c r="E13056" s="7" t="str">
        <f>VLOOKUP(C13056,属性!A:D,4,FALSE)</f>
        <v>是</v>
      </c>
      <c r="F13056" t="s">
        <v>21601</v>
      </c>
      <c r="G13056" t="s">
        <v>21602</v>
      </c>
      <c r="H13056" s="7">
        <v>44731</v>
      </c>
      <c r="J13056" t="s">
        <v>15</v>
      </c>
      <c r="K13056" s="7">
        <v>46098</v>
      </c>
    </row>
    <row r="13057" hidden="1" spans="1:11">
      <c r="A13057">
        <v>13057</v>
      </c>
      <c r="B13057" t="str">
        <f>VLOOKUP(C13057,属性!A:D,2,FALSE)</f>
        <v>古茗</v>
      </c>
      <c r="C13057" t="s">
        <v>16925</v>
      </c>
      <c r="D13057" s="7">
        <f>VLOOKUP(C13057,属性!A:D,3,FALSE)</f>
        <v>45036</v>
      </c>
      <c r="E13057" s="7" t="str">
        <f>VLOOKUP(C13057,属性!A:D,4,FALSE)</f>
        <v>是</v>
      </c>
      <c r="F13057" t="s">
        <v>21603</v>
      </c>
      <c r="G13057" t="s">
        <v>21604</v>
      </c>
      <c r="H13057" s="7">
        <v>44730</v>
      </c>
      <c r="J13057" t="s">
        <v>19</v>
      </c>
      <c r="K13057" s="7">
        <v>46098</v>
      </c>
    </row>
    <row r="13058" spans="1:11">
      <c r="A13058">
        <v>13058</v>
      </c>
      <c r="B13058" t="str">
        <f>VLOOKUP(C13058,属性!A:D,2,FALSE)</f>
        <v>古茗</v>
      </c>
      <c r="C13058" t="s">
        <v>16925</v>
      </c>
      <c r="D13058" s="7">
        <f>VLOOKUP(C13058,属性!A:D,3,FALSE)</f>
        <v>45036</v>
      </c>
      <c r="E13058" s="7" t="str">
        <f>VLOOKUP(C13058,属性!A:D,4,FALSE)</f>
        <v>是</v>
      </c>
      <c r="F13058" t="s">
        <v>21605</v>
      </c>
      <c r="G13058" t="s">
        <v>220</v>
      </c>
      <c r="H13058" s="7">
        <v>44728</v>
      </c>
      <c r="J13058" t="s">
        <v>30</v>
      </c>
      <c r="K13058" s="7">
        <v>46098</v>
      </c>
    </row>
    <row r="13059" hidden="1" spans="1:11">
      <c r="A13059">
        <v>13059</v>
      </c>
      <c r="B13059" t="str">
        <f>VLOOKUP(C13059,属性!A:D,2,FALSE)</f>
        <v>古茗</v>
      </c>
      <c r="C13059" t="s">
        <v>16925</v>
      </c>
      <c r="D13059" s="7">
        <f>VLOOKUP(C13059,属性!A:D,3,FALSE)</f>
        <v>45036</v>
      </c>
      <c r="E13059" s="7" t="str">
        <f>VLOOKUP(C13059,属性!A:D,4,FALSE)</f>
        <v>是</v>
      </c>
      <c r="F13059" t="s">
        <v>21606</v>
      </c>
      <c r="G13059" t="s">
        <v>21607</v>
      </c>
      <c r="H13059" s="7">
        <v>44726</v>
      </c>
      <c r="J13059" t="s">
        <v>19</v>
      </c>
      <c r="K13059" s="7">
        <v>46098</v>
      </c>
    </row>
    <row r="13060" spans="1:11">
      <c r="A13060">
        <v>13060</v>
      </c>
      <c r="B13060" t="str">
        <f>VLOOKUP(C13060,属性!A:D,2,FALSE)</f>
        <v>古茗</v>
      </c>
      <c r="C13060" t="s">
        <v>16925</v>
      </c>
      <c r="D13060" s="7">
        <f>VLOOKUP(C13060,属性!A:D,3,FALSE)</f>
        <v>45036</v>
      </c>
      <c r="E13060" s="7" t="str">
        <f>VLOOKUP(C13060,属性!A:D,4,FALSE)</f>
        <v>是</v>
      </c>
      <c r="F13060" t="s">
        <v>21608</v>
      </c>
      <c r="G13060" t="s">
        <v>21609</v>
      </c>
      <c r="H13060" s="7">
        <v>44726</v>
      </c>
      <c r="J13060" t="s">
        <v>30</v>
      </c>
      <c r="K13060" s="7">
        <v>46098</v>
      </c>
    </row>
    <row r="13061" hidden="1" spans="1:11">
      <c r="A13061">
        <v>13061</v>
      </c>
      <c r="B13061" t="str">
        <f>VLOOKUP(C13061,属性!A:D,2,FALSE)</f>
        <v>古茗</v>
      </c>
      <c r="C13061" t="s">
        <v>16925</v>
      </c>
      <c r="D13061" s="7">
        <f>VLOOKUP(C13061,属性!A:D,3,FALSE)</f>
        <v>45036</v>
      </c>
      <c r="E13061" s="7" t="str">
        <f>VLOOKUP(C13061,属性!A:D,4,FALSE)</f>
        <v>是</v>
      </c>
      <c r="F13061" t="s">
        <v>21610</v>
      </c>
      <c r="G13061" t="s">
        <v>21611</v>
      </c>
      <c r="H13061" s="7">
        <v>44722</v>
      </c>
      <c r="J13061" t="s">
        <v>15</v>
      </c>
      <c r="K13061" s="7">
        <v>46098</v>
      </c>
    </row>
    <row r="13062" hidden="1" spans="1:11">
      <c r="A13062">
        <v>13062</v>
      </c>
      <c r="B13062" t="str">
        <f>VLOOKUP(C13062,属性!A:D,2,FALSE)</f>
        <v>古茗</v>
      </c>
      <c r="C13062" t="s">
        <v>16925</v>
      </c>
      <c r="D13062" s="7">
        <f>VLOOKUP(C13062,属性!A:D,3,FALSE)</f>
        <v>45036</v>
      </c>
      <c r="E13062" s="7" t="str">
        <f>VLOOKUP(C13062,属性!A:D,4,FALSE)</f>
        <v>是</v>
      </c>
      <c r="F13062" t="s">
        <v>21612</v>
      </c>
      <c r="G13062" t="s">
        <v>8216</v>
      </c>
      <c r="H13062" s="7">
        <v>44721</v>
      </c>
      <c r="J13062" t="s">
        <v>15</v>
      </c>
      <c r="K13062" s="7">
        <v>46098</v>
      </c>
    </row>
    <row r="13063" hidden="1" spans="1:11">
      <c r="A13063">
        <v>13063</v>
      </c>
      <c r="B13063" t="str">
        <f>VLOOKUP(C13063,属性!A:D,2,FALSE)</f>
        <v>古茗</v>
      </c>
      <c r="C13063" t="s">
        <v>16925</v>
      </c>
      <c r="D13063" s="7">
        <f>VLOOKUP(C13063,属性!A:D,3,FALSE)</f>
        <v>45036</v>
      </c>
      <c r="E13063" s="7" t="str">
        <f>VLOOKUP(C13063,属性!A:D,4,FALSE)</f>
        <v>是</v>
      </c>
      <c r="F13063" t="s">
        <v>21613</v>
      </c>
      <c r="G13063" t="s">
        <v>21614</v>
      </c>
      <c r="H13063" s="7">
        <v>44721</v>
      </c>
      <c r="J13063" t="s">
        <v>19</v>
      </c>
      <c r="K13063" s="7">
        <v>46098</v>
      </c>
    </row>
    <row r="13064" hidden="1" spans="1:11">
      <c r="A13064">
        <v>13064</v>
      </c>
      <c r="B13064" t="str">
        <f>VLOOKUP(C13064,属性!A:D,2,FALSE)</f>
        <v>古茗</v>
      </c>
      <c r="C13064" t="s">
        <v>16925</v>
      </c>
      <c r="D13064" s="7">
        <f>VLOOKUP(C13064,属性!A:D,3,FALSE)</f>
        <v>45036</v>
      </c>
      <c r="E13064" s="7" t="str">
        <f>VLOOKUP(C13064,属性!A:D,4,FALSE)</f>
        <v>是</v>
      </c>
      <c r="F13064" t="s">
        <v>21615</v>
      </c>
      <c r="G13064" t="s">
        <v>21616</v>
      </c>
      <c r="H13064" s="7">
        <v>44721</v>
      </c>
      <c r="J13064" t="s">
        <v>15</v>
      </c>
      <c r="K13064" s="7">
        <v>46098</v>
      </c>
    </row>
    <row r="13065" hidden="1" spans="1:11">
      <c r="A13065">
        <v>13065</v>
      </c>
      <c r="B13065" t="str">
        <f>VLOOKUP(C13065,属性!A:D,2,FALSE)</f>
        <v>古茗</v>
      </c>
      <c r="C13065" t="s">
        <v>16925</v>
      </c>
      <c r="D13065" s="7">
        <f>VLOOKUP(C13065,属性!A:D,3,FALSE)</f>
        <v>45036</v>
      </c>
      <c r="E13065" s="7" t="str">
        <f>VLOOKUP(C13065,属性!A:D,4,FALSE)</f>
        <v>是</v>
      </c>
      <c r="F13065" t="s">
        <v>21617</v>
      </c>
      <c r="G13065" t="s">
        <v>21618</v>
      </c>
      <c r="H13065" s="7">
        <v>44720</v>
      </c>
      <c r="J13065" t="s">
        <v>15</v>
      </c>
      <c r="K13065" s="7">
        <v>46098</v>
      </c>
    </row>
    <row r="13066" hidden="1" spans="1:11">
      <c r="A13066">
        <v>13066</v>
      </c>
      <c r="B13066" t="str">
        <f>VLOOKUP(C13066,属性!A:D,2,FALSE)</f>
        <v>古茗</v>
      </c>
      <c r="C13066" t="s">
        <v>16925</v>
      </c>
      <c r="D13066" s="7">
        <f>VLOOKUP(C13066,属性!A:D,3,FALSE)</f>
        <v>45036</v>
      </c>
      <c r="E13066" s="7" t="str">
        <f>VLOOKUP(C13066,属性!A:D,4,FALSE)</f>
        <v>是</v>
      </c>
      <c r="F13066" t="s">
        <v>21619</v>
      </c>
      <c r="G13066" t="s">
        <v>21620</v>
      </c>
      <c r="H13066" s="7">
        <v>44720</v>
      </c>
      <c r="J13066" t="s">
        <v>19</v>
      </c>
      <c r="K13066" s="7">
        <v>46098</v>
      </c>
    </row>
    <row r="13067" hidden="1" spans="1:11">
      <c r="A13067">
        <v>13067</v>
      </c>
      <c r="B13067" t="str">
        <f>VLOOKUP(C13067,属性!A:D,2,FALSE)</f>
        <v>古茗</v>
      </c>
      <c r="C13067" t="s">
        <v>16925</v>
      </c>
      <c r="D13067" s="7">
        <f>VLOOKUP(C13067,属性!A:D,3,FALSE)</f>
        <v>45036</v>
      </c>
      <c r="E13067" s="7" t="str">
        <f>VLOOKUP(C13067,属性!A:D,4,FALSE)</f>
        <v>是</v>
      </c>
      <c r="F13067" t="s">
        <v>21621</v>
      </c>
      <c r="G13067" t="s">
        <v>21622</v>
      </c>
      <c r="H13067" s="7">
        <v>44720</v>
      </c>
      <c r="J13067" t="s">
        <v>15</v>
      </c>
      <c r="K13067" s="7">
        <v>46098</v>
      </c>
    </row>
    <row r="13068" hidden="1" spans="1:11">
      <c r="A13068">
        <v>13068</v>
      </c>
      <c r="B13068" t="str">
        <f>VLOOKUP(C13068,属性!A:D,2,FALSE)</f>
        <v>古茗</v>
      </c>
      <c r="C13068" t="s">
        <v>16925</v>
      </c>
      <c r="D13068" s="7">
        <f>VLOOKUP(C13068,属性!A:D,3,FALSE)</f>
        <v>45036</v>
      </c>
      <c r="E13068" s="7" t="str">
        <f>VLOOKUP(C13068,属性!A:D,4,FALSE)</f>
        <v>是</v>
      </c>
      <c r="F13068" t="s">
        <v>21621</v>
      </c>
      <c r="G13068" t="s">
        <v>8319</v>
      </c>
      <c r="H13068" s="7">
        <v>44720</v>
      </c>
      <c r="J13068" t="s">
        <v>15</v>
      </c>
      <c r="K13068" s="7">
        <v>46098</v>
      </c>
    </row>
    <row r="13069" hidden="1" spans="1:11">
      <c r="A13069">
        <v>13069</v>
      </c>
      <c r="B13069" t="str">
        <f>VLOOKUP(C13069,属性!A:D,2,FALSE)</f>
        <v>古茗</v>
      </c>
      <c r="C13069" t="s">
        <v>16925</v>
      </c>
      <c r="D13069" s="7">
        <f>VLOOKUP(C13069,属性!A:D,3,FALSE)</f>
        <v>45036</v>
      </c>
      <c r="E13069" s="7" t="str">
        <f>VLOOKUP(C13069,属性!A:D,4,FALSE)</f>
        <v>是</v>
      </c>
      <c r="F13069" t="s">
        <v>21623</v>
      </c>
      <c r="G13069" t="s">
        <v>21624</v>
      </c>
      <c r="H13069" s="7">
        <v>44720</v>
      </c>
      <c r="J13069" t="s">
        <v>15</v>
      </c>
      <c r="K13069" s="7">
        <v>46098</v>
      </c>
    </row>
    <row r="13070" hidden="1" spans="1:11">
      <c r="A13070">
        <v>13070</v>
      </c>
      <c r="B13070" t="str">
        <f>VLOOKUP(C13070,属性!A:D,2,FALSE)</f>
        <v>古茗</v>
      </c>
      <c r="C13070" t="s">
        <v>16925</v>
      </c>
      <c r="D13070" s="7">
        <f>VLOOKUP(C13070,属性!A:D,3,FALSE)</f>
        <v>45036</v>
      </c>
      <c r="E13070" s="7" t="str">
        <f>VLOOKUP(C13070,属性!A:D,4,FALSE)</f>
        <v>是</v>
      </c>
      <c r="F13070" t="s">
        <v>21625</v>
      </c>
      <c r="G13070" t="s">
        <v>21626</v>
      </c>
      <c r="H13070" s="7">
        <v>44720</v>
      </c>
      <c r="J13070" t="s">
        <v>15</v>
      </c>
      <c r="K13070" s="7">
        <v>46098</v>
      </c>
    </row>
    <row r="13071" hidden="1" spans="1:11">
      <c r="A13071">
        <v>13071</v>
      </c>
      <c r="B13071" t="str">
        <f>VLOOKUP(C13071,属性!A:D,2,FALSE)</f>
        <v>古茗</v>
      </c>
      <c r="C13071" t="s">
        <v>16925</v>
      </c>
      <c r="D13071" s="7">
        <f>VLOOKUP(C13071,属性!A:D,3,FALSE)</f>
        <v>45036</v>
      </c>
      <c r="E13071" s="7" t="str">
        <f>VLOOKUP(C13071,属性!A:D,4,FALSE)</f>
        <v>是</v>
      </c>
      <c r="F13071" t="s">
        <v>21627</v>
      </c>
      <c r="G13071" t="s">
        <v>21628</v>
      </c>
      <c r="H13071" s="7">
        <v>44720</v>
      </c>
      <c r="J13071" t="s">
        <v>15</v>
      </c>
      <c r="K13071" s="7">
        <v>46098</v>
      </c>
    </row>
    <row r="13072" hidden="1" spans="1:11">
      <c r="A13072">
        <v>13072</v>
      </c>
      <c r="B13072" t="str">
        <f>VLOOKUP(C13072,属性!A:D,2,FALSE)</f>
        <v>古茗</v>
      </c>
      <c r="C13072" t="s">
        <v>16925</v>
      </c>
      <c r="D13072" s="7">
        <f>VLOOKUP(C13072,属性!A:D,3,FALSE)</f>
        <v>45036</v>
      </c>
      <c r="E13072" s="7" t="str">
        <f>VLOOKUP(C13072,属性!A:D,4,FALSE)</f>
        <v>是</v>
      </c>
      <c r="F13072" t="s">
        <v>21629</v>
      </c>
      <c r="G13072" t="s">
        <v>21630</v>
      </c>
      <c r="H13072" s="7">
        <v>44719</v>
      </c>
      <c r="J13072" t="s">
        <v>15</v>
      </c>
      <c r="K13072" s="7">
        <v>46098</v>
      </c>
    </row>
    <row r="13073" hidden="1" spans="1:11">
      <c r="A13073">
        <v>13073</v>
      </c>
      <c r="B13073" t="str">
        <f>VLOOKUP(C13073,属性!A:D,2,FALSE)</f>
        <v>古茗</v>
      </c>
      <c r="C13073" t="s">
        <v>16925</v>
      </c>
      <c r="D13073" s="7">
        <f>VLOOKUP(C13073,属性!A:D,3,FALSE)</f>
        <v>45036</v>
      </c>
      <c r="E13073" s="7" t="str">
        <f>VLOOKUP(C13073,属性!A:D,4,FALSE)</f>
        <v>是</v>
      </c>
      <c r="F13073" t="s">
        <v>21631</v>
      </c>
      <c r="G13073" t="s">
        <v>8474</v>
      </c>
      <c r="H13073" s="7">
        <v>44719</v>
      </c>
      <c r="J13073" t="s">
        <v>15</v>
      </c>
      <c r="K13073" s="7">
        <v>46098</v>
      </c>
    </row>
    <row r="13074" hidden="1" spans="1:11">
      <c r="A13074">
        <v>13074</v>
      </c>
      <c r="B13074" t="str">
        <f>VLOOKUP(C13074,属性!A:D,2,FALSE)</f>
        <v>古茗</v>
      </c>
      <c r="C13074" t="s">
        <v>16925</v>
      </c>
      <c r="D13074" s="7">
        <f>VLOOKUP(C13074,属性!A:D,3,FALSE)</f>
        <v>45036</v>
      </c>
      <c r="E13074" s="7" t="str">
        <f>VLOOKUP(C13074,属性!A:D,4,FALSE)</f>
        <v>是</v>
      </c>
      <c r="F13074" t="s">
        <v>21632</v>
      </c>
      <c r="G13074" t="s">
        <v>21633</v>
      </c>
      <c r="H13074" s="7">
        <v>44718</v>
      </c>
      <c r="J13074" t="s">
        <v>15</v>
      </c>
      <c r="K13074" s="7">
        <v>46098</v>
      </c>
    </row>
    <row r="13075" hidden="1" spans="1:11">
      <c r="A13075">
        <v>13075</v>
      </c>
      <c r="B13075" t="str">
        <f>VLOOKUP(C13075,属性!A:D,2,FALSE)</f>
        <v>古茗</v>
      </c>
      <c r="C13075" t="s">
        <v>16925</v>
      </c>
      <c r="D13075" s="7">
        <f>VLOOKUP(C13075,属性!A:D,3,FALSE)</f>
        <v>45036</v>
      </c>
      <c r="E13075" s="7" t="str">
        <f>VLOOKUP(C13075,属性!A:D,4,FALSE)</f>
        <v>是</v>
      </c>
      <c r="F13075" t="s">
        <v>21634</v>
      </c>
      <c r="G13075" t="s">
        <v>21635</v>
      </c>
      <c r="H13075" s="7">
        <v>44718</v>
      </c>
      <c r="J13075" t="s">
        <v>15</v>
      </c>
      <c r="K13075" s="7">
        <v>46098</v>
      </c>
    </row>
    <row r="13076" hidden="1" spans="1:11">
      <c r="A13076">
        <v>13076</v>
      </c>
      <c r="B13076" t="str">
        <f>VLOOKUP(C13076,属性!A:D,2,FALSE)</f>
        <v>古茗</v>
      </c>
      <c r="C13076" t="s">
        <v>16925</v>
      </c>
      <c r="D13076" s="7">
        <f>VLOOKUP(C13076,属性!A:D,3,FALSE)</f>
        <v>45036</v>
      </c>
      <c r="E13076" s="7" t="str">
        <f>VLOOKUP(C13076,属性!A:D,4,FALSE)</f>
        <v>是</v>
      </c>
      <c r="F13076" t="s">
        <v>21636</v>
      </c>
      <c r="G13076" t="s">
        <v>21637</v>
      </c>
      <c r="H13076" s="7">
        <v>44718</v>
      </c>
      <c r="J13076" t="s">
        <v>15</v>
      </c>
      <c r="K13076" s="7">
        <v>46098</v>
      </c>
    </row>
    <row r="13077" hidden="1" spans="1:11">
      <c r="A13077">
        <v>13077</v>
      </c>
      <c r="B13077" t="str">
        <f>VLOOKUP(C13077,属性!A:D,2,FALSE)</f>
        <v>古茗</v>
      </c>
      <c r="C13077" t="s">
        <v>16925</v>
      </c>
      <c r="D13077" s="7">
        <f>VLOOKUP(C13077,属性!A:D,3,FALSE)</f>
        <v>45036</v>
      </c>
      <c r="E13077" s="7" t="str">
        <f>VLOOKUP(C13077,属性!A:D,4,FALSE)</f>
        <v>是</v>
      </c>
      <c r="F13077" t="s">
        <v>21638</v>
      </c>
      <c r="G13077" t="s">
        <v>8474</v>
      </c>
      <c r="H13077" s="7">
        <v>44718</v>
      </c>
      <c r="J13077" t="s">
        <v>15</v>
      </c>
      <c r="K13077" s="7">
        <v>46098</v>
      </c>
    </row>
    <row r="13078" hidden="1" spans="1:11">
      <c r="A13078">
        <v>13078</v>
      </c>
      <c r="B13078" t="str">
        <f>VLOOKUP(C13078,属性!A:D,2,FALSE)</f>
        <v>古茗</v>
      </c>
      <c r="C13078" t="s">
        <v>16925</v>
      </c>
      <c r="D13078" s="7">
        <f>VLOOKUP(C13078,属性!A:D,3,FALSE)</f>
        <v>45036</v>
      </c>
      <c r="E13078" s="7" t="str">
        <f>VLOOKUP(C13078,属性!A:D,4,FALSE)</f>
        <v>是</v>
      </c>
      <c r="F13078" t="s">
        <v>21639</v>
      </c>
      <c r="G13078" t="s">
        <v>21640</v>
      </c>
      <c r="H13078" s="7">
        <v>44718</v>
      </c>
      <c r="J13078" t="s">
        <v>19</v>
      </c>
      <c r="K13078" s="7">
        <v>46098</v>
      </c>
    </row>
    <row r="13079" hidden="1" spans="1:11">
      <c r="A13079">
        <v>13079</v>
      </c>
      <c r="B13079" t="str">
        <f>VLOOKUP(C13079,属性!A:D,2,FALSE)</f>
        <v>古茗</v>
      </c>
      <c r="C13079" t="s">
        <v>16925</v>
      </c>
      <c r="D13079" s="7">
        <f>VLOOKUP(C13079,属性!A:D,3,FALSE)</f>
        <v>45036</v>
      </c>
      <c r="E13079" s="7" t="str">
        <f>VLOOKUP(C13079,属性!A:D,4,FALSE)</f>
        <v>是</v>
      </c>
      <c r="F13079" t="s">
        <v>21641</v>
      </c>
      <c r="G13079" t="s">
        <v>21642</v>
      </c>
      <c r="H13079" s="7">
        <v>44718</v>
      </c>
      <c r="J13079" t="s">
        <v>15</v>
      </c>
      <c r="K13079" s="7">
        <v>46098</v>
      </c>
    </row>
    <row r="13080" hidden="1" spans="1:11">
      <c r="A13080">
        <v>13080</v>
      </c>
      <c r="B13080" t="str">
        <f>VLOOKUP(C13080,属性!A:D,2,FALSE)</f>
        <v>古茗</v>
      </c>
      <c r="C13080" t="s">
        <v>16925</v>
      </c>
      <c r="D13080" s="7">
        <f>VLOOKUP(C13080,属性!A:D,3,FALSE)</f>
        <v>45036</v>
      </c>
      <c r="E13080" s="7" t="str">
        <f>VLOOKUP(C13080,属性!A:D,4,FALSE)</f>
        <v>是</v>
      </c>
      <c r="F13080" t="s">
        <v>21643</v>
      </c>
      <c r="G13080" t="s">
        <v>21644</v>
      </c>
      <c r="H13080" s="7">
        <v>44718</v>
      </c>
      <c r="J13080" t="s">
        <v>15</v>
      </c>
      <c r="K13080" s="7">
        <v>46098</v>
      </c>
    </row>
    <row r="13081" hidden="1" spans="1:11">
      <c r="A13081">
        <v>13081</v>
      </c>
      <c r="B13081" t="str">
        <f>VLOOKUP(C13081,属性!A:D,2,FALSE)</f>
        <v>古茗</v>
      </c>
      <c r="C13081" t="s">
        <v>16925</v>
      </c>
      <c r="D13081" s="7">
        <f>VLOOKUP(C13081,属性!A:D,3,FALSE)</f>
        <v>45036</v>
      </c>
      <c r="E13081" s="7" t="str">
        <f>VLOOKUP(C13081,属性!A:D,4,FALSE)</f>
        <v>是</v>
      </c>
      <c r="F13081" t="s">
        <v>21645</v>
      </c>
      <c r="G13081" t="s">
        <v>21646</v>
      </c>
      <c r="H13081" s="7">
        <v>44718</v>
      </c>
      <c r="J13081" t="s">
        <v>15</v>
      </c>
      <c r="K13081" s="7">
        <v>46098</v>
      </c>
    </row>
    <row r="13082" hidden="1" spans="1:11">
      <c r="A13082">
        <v>13082</v>
      </c>
      <c r="B13082" t="str">
        <f>VLOOKUP(C13082,属性!A:D,2,FALSE)</f>
        <v>古茗</v>
      </c>
      <c r="C13082" t="s">
        <v>16925</v>
      </c>
      <c r="D13082" s="7">
        <f>VLOOKUP(C13082,属性!A:D,3,FALSE)</f>
        <v>45036</v>
      </c>
      <c r="E13082" s="7" t="str">
        <f>VLOOKUP(C13082,属性!A:D,4,FALSE)</f>
        <v>是</v>
      </c>
      <c r="F13082" t="s">
        <v>21647</v>
      </c>
      <c r="G13082" t="s">
        <v>21648</v>
      </c>
      <c r="H13082" s="7">
        <v>44718</v>
      </c>
      <c r="J13082" t="s">
        <v>15</v>
      </c>
      <c r="K13082" s="7">
        <v>46098</v>
      </c>
    </row>
    <row r="13083" hidden="1" spans="1:11">
      <c r="A13083">
        <v>13083</v>
      </c>
      <c r="B13083" t="str">
        <f>VLOOKUP(C13083,属性!A:D,2,FALSE)</f>
        <v>古茗</v>
      </c>
      <c r="C13083" t="s">
        <v>16925</v>
      </c>
      <c r="D13083" s="7">
        <f>VLOOKUP(C13083,属性!A:D,3,FALSE)</f>
        <v>45036</v>
      </c>
      <c r="E13083" s="7" t="str">
        <f>VLOOKUP(C13083,属性!A:D,4,FALSE)</f>
        <v>是</v>
      </c>
      <c r="F13083" t="s">
        <v>21649</v>
      </c>
      <c r="G13083" t="s">
        <v>21650</v>
      </c>
      <c r="H13083" s="7">
        <v>44718</v>
      </c>
      <c r="J13083" t="s">
        <v>19</v>
      </c>
      <c r="K13083" s="7">
        <v>46098</v>
      </c>
    </row>
    <row r="13084" spans="1:11">
      <c r="A13084">
        <v>13084</v>
      </c>
      <c r="B13084" t="str">
        <f>VLOOKUP(C13084,属性!A:D,2,FALSE)</f>
        <v>古茗</v>
      </c>
      <c r="C13084" t="s">
        <v>16925</v>
      </c>
      <c r="D13084" s="7">
        <f>VLOOKUP(C13084,属性!A:D,3,FALSE)</f>
        <v>45036</v>
      </c>
      <c r="E13084" s="7" t="str">
        <f>VLOOKUP(C13084,属性!A:D,4,FALSE)</f>
        <v>是</v>
      </c>
      <c r="F13084" t="s">
        <v>21651</v>
      </c>
      <c r="G13084" t="s">
        <v>21652</v>
      </c>
      <c r="H13084" s="7">
        <v>44718</v>
      </c>
      <c r="J13084" t="s">
        <v>30</v>
      </c>
      <c r="K13084" s="7">
        <v>46098</v>
      </c>
    </row>
    <row r="13085" spans="1:11">
      <c r="A13085">
        <v>13085</v>
      </c>
      <c r="B13085" t="str">
        <f>VLOOKUP(C13085,属性!A:D,2,FALSE)</f>
        <v>古茗</v>
      </c>
      <c r="C13085" t="s">
        <v>16925</v>
      </c>
      <c r="D13085" s="7">
        <f>VLOOKUP(C13085,属性!A:D,3,FALSE)</f>
        <v>45036</v>
      </c>
      <c r="E13085" s="7" t="str">
        <f>VLOOKUP(C13085,属性!A:D,4,FALSE)</f>
        <v>是</v>
      </c>
      <c r="F13085" t="s">
        <v>21653</v>
      </c>
      <c r="G13085" t="s">
        <v>10665</v>
      </c>
      <c r="H13085" s="7">
        <v>44718</v>
      </c>
      <c r="J13085" t="s">
        <v>30</v>
      </c>
      <c r="K13085" s="7">
        <v>46098</v>
      </c>
    </row>
    <row r="13086" hidden="1" spans="1:11">
      <c r="A13086">
        <v>13086</v>
      </c>
      <c r="B13086" t="str">
        <f>VLOOKUP(C13086,属性!A:D,2,FALSE)</f>
        <v>古茗</v>
      </c>
      <c r="C13086" t="s">
        <v>16925</v>
      </c>
      <c r="D13086" s="7">
        <f>VLOOKUP(C13086,属性!A:D,3,FALSE)</f>
        <v>45036</v>
      </c>
      <c r="E13086" s="7" t="str">
        <f>VLOOKUP(C13086,属性!A:D,4,FALSE)</f>
        <v>是</v>
      </c>
      <c r="F13086" t="s">
        <v>21654</v>
      </c>
      <c r="G13086" t="s">
        <v>21655</v>
      </c>
      <c r="H13086" s="7">
        <v>46087</v>
      </c>
      <c r="I13086" t="s">
        <v>52</v>
      </c>
      <c r="J13086" t="s">
        <v>15</v>
      </c>
      <c r="K13086" s="7">
        <v>46098</v>
      </c>
    </row>
    <row r="13087" spans="1:11">
      <c r="A13087">
        <v>13087</v>
      </c>
      <c r="B13087" t="str">
        <f>VLOOKUP(C13087,属性!A:D,2,FALSE)</f>
        <v>古茗</v>
      </c>
      <c r="C13087" t="s">
        <v>16925</v>
      </c>
      <c r="D13087" s="7">
        <f>VLOOKUP(C13087,属性!A:D,3,FALSE)</f>
        <v>45036</v>
      </c>
      <c r="E13087" s="7" t="str">
        <f>VLOOKUP(C13087,属性!A:D,4,FALSE)</f>
        <v>是</v>
      </c>
      <c r="F13087" t="s">
        <v>21656</v>
      </c>
      <c r="G13087" t="s">
        <v>15788</v>
      </c>
      <c r="H13087" s="7">
        <v>46088</v>
      </c>
      <c r="I13087" t="s">
        <v>14</v>
      </c>
      <c r="J13087" t="s">
        <v>30</v>
      </c>
      <c r="K13087" s="7">
        <v>46098</v>
      </c>
    </row>
    <row r="13088" spans="1:11">
      <c r="A13088">
        <v>13088</v>
      </c>
      <c r="B13088" t="str">
        <f>VLOOKUP(C13088,属性!A:D,2,FALSE)</f>
        <v>古茗</v>
      </c>
      <c r="C13088" t="s">
        <v>16925</v>
      </c>
      <c r="D13088" s="7">
        <f>VLOOKUP(C13088,属性!A:D,3,FALSE)</f>
        <v>45036</v>
      </c>
      <c r="E13088" s="7" t="str">
        <f>VLOOKUP(C13088,属性!A:D,4,FALSE)</f>
        <v>是</v>
      </c>
      <c r="F13088" t="s">
        <v>21657</v>
      </c>
      <c r="G13088" t="s">
        <v>21658</v>
      </c>
      <c r="H13088" s="7">
        <v>46087</v>
      </c>
      <c r="I13088" t="s">
        <v>22</v>
      </c>
      <c r="J13088" t="s">
        <v>30</v>
      </c>
      <c r="K13088" s="7">
        <v>46098</v>
      </c>
    </row>
    <row r="13089" hidden="1" spans="1:11">
      <c r="A13089">
        <v>13089</v>
      </c>
      <c r="B13089" t="str">
        <f>VLOOKUP(C13089,属性!A:D,2,FALSE)</f>
        <v>古茗</v>
      </c>
      <c r="C13089" t="s">
        <v>16925</v>
      </c>
      <c r="D13089" s="7">
        <f>VLOOKUP(C13089,属性!A:D,3,FALSE)</f>
        <v>45036</v>
      </c>
      <c r="E13089" s="7" t="str">
        <f>VLOOKUP(C13089,属性!A:D,4,FALSE)</f>
        <v>是</v>
      </c>
      <c r="F13089" t="s">
        <v>21659</v>
      </c>
      <c r="G13089" t="s">
        <v>21660</v>
      </c>
      <c r="H13089" s="7">
        <v>46086</v>
      </c>
      <c r="I13089" t="s">
        <v>52</v>
      </c>
      <c r="J13089" t="s">
        <v>15</v>
      </c>
      <c r="K13089" s="7">
        <v>46098</v>
      </c>
    </row>
    <row r="13090" hidden="1" spans="1:11">
      <c r="A13090">
        <v>13090</v>
      </c>
      <c r="B13090" t="str">
        <f>VLOOKUP(C13090,属性!A:D,2,FALSE)</f>
        <v>古茗</v>
      </c>
      <c r="C13090" t="s">
        <v>16925</v>
      </c>
      <c r="D13090" s="7">
        <f>VLOOKUP(C13090,属性!A:D,3,FALSE)</f>
        <v>45036</v>
      </c>
      <c r="E13090" s="7" t="str">
        <f>VLOOKUP(C13090,属性!A:D,4,FALSE)</f>
        <v>是</v>
      </c>
      <c r="F13090" t="s">
        <v>21661</v>
      </c>
      <c r="G13090" t="s">
        <v>21662</v>
      </c>
      <c r="H13090" s="7">
        <v>46086</v>
      </c>
      <c r="I13090" t="s">
        <v>18</v>
      </c>
      <c r="J13090" t="s">
        <v>19</v>
      </c>
      <c r="K13090" s="7">
        <v>46098</v>
      </c>
    </row>
    <row r="13091" spans="1:11">
      <c r="A13091">
        <v>13091</v>
      </c>
      <c r="B13091" t="str">
        <f>VLOOKUP(C13091,属性!A:D,2,FALSE)</f>
        <v>古茗</v>
      </c>
      <c r="C13091" t="s">
        <v>16925</v>
      </c>
      <c r="D13091" s="7">
        <f>VLOOKUP(C13091,属性!A:D,3,FALSE)</f>
        <v>45036</v>
      </c>
      <c r="E13091" s="7" t="str">
        <f>VLOOKUP(C13091,属性!A:D,4,FALSE)</f>
        <v>是</v>
      </c>
      <c r="F13091" t="s">
        <v>21663</v>
      </c>
      <c r="G13091" t="s">
        <v>21664</v>
      </c>
      <c r="H13091" s="7">
        <v>46086</v>
      </c>
      <c r="I13091" t="s">
        <v>14</v>
      </c>
      <c r="J13091" t="s">
        <v>30</v>
      </c>
      <c r="K13091" s="7">
        <v>46098</v>
      </c>
    </row>
    <row r="13092" hidden="1" spans="1:11">
      <c r="A13092">
        <v>13092</v>
      </c>
      <c r="B13092" t="str">
        <f>VLOOKUP(C13092,属性!A:D,2,FALSE)</f>
        <v>古茗</v>
      </c>
      <c r="C13092" t="s">
        <v>16925</v>
      </c>
      <c r="D13092" s="7">
        <f>VLOOKUP(C13092,属性!A:D,3,FALSE)</f>
        <v>45036</v>
      </c>
      <c r="E13092" s="7" t="str">
        <f>VLOOKUP(C13092,属性!A:D,4,FALSE)</f>
        <v>是</v>
      </c>
      <c r="F13092" t="s">
        <v>7942</v>
      </c>
      <c r="G13092" t="s">
        <v>21665</v>
      </c>
      <c r="H13092" s="7">
        <v>46086</v>
      </c>
      <c r="I13092" t="s">
        <v>22</v>
      </c>
      <c r="J13092" t="s">
        <v>19</v>
      </c>
      <c r="K13092" s="7">
        <v>46098</v>
      </c>
    </row>
    <row r="13093" spans="1:11">
      <c r="A13093">
        <v>13093</v>
      </c>
      <c r="B13093" t="str">
        <f>VLOOKUP(C13093,属性!A:D,2,FALSE)</f>
        <v>古茗</v>
      </c>
      <c r="C13093" t="s">
        <v>16925</v>
      </c>
      <c r="D13093" s="7">
        <f>VLOOKUP(C13093,属性!A:D,3,FALSE)</f>
        <v>45036</v>
      </c>
      <c r="E13093" s="7" t="str">
        <f>VLOOKUP(C13093,属性!A:D,4,FALSE)</f>
        <v>是</v>
      </c>
      <c r="F13093" t="s">
        <v>21666</v>
      </c>
      <c r="G13093" t="s">
        <v>21667</v>
      </c>
      <c r="H13093" s="7">
        <v>46086</v>
      </c>
      <c r="I13093" t="s">
        <v>77</v>
      </c>
      <c r="J13093" t="s">
        <v>30</v>
      </c>
      <c r="K13093" s="7">
        <v>46098</v>
      </c>
    </row>
    <row r="13094" spans="1:11">
      <c r="A13094">
        <v>13094</v>
      </c>
      <c r="B13094" t="str">
        <f>VLOOKUP(C13094,属性!A:D,2,FALSE)</f>
        <v>古茗</v>
      </c>
      <c r="C13094" t="s">
        <v>16925</v>
      </c>
      <c r="D13094" s="7">
        <f>VLOOKUP(C13094,属性!A:D,3,FALSE)</f>
        <v>45036</v>
      </c>
      <c r="E13094" s="7" t="str">
        <f>VLOOKUP(C13094,属性!A:D,4,FALSE)</f>
        <v>是</v>
      </c>
      <c r="F13094" t="s">
        <v>21666</v>
      </c>
      <c r="G13094" t="s">
        <v>21668</v>
      </c>
      <c r="H13094" s="7">
        <v>46086</v>
      </c>
      <c r="I13094" t="s">
        <v>77</v>
      </c>
      <c r="J13094" t="s">
        <v>30</v>
      </c>
      <c r="K13094" s="7">
        <v>46098</v>
      </c>
    </row>
    <row r="13095" hidden="1" spans="1:11">
      <c r="A13095">
        <v>13095</v>
      </c>
      <c r="B13095" t="str">
        <f>VLOOKUP(C13095,属性!A:D,2,FALSE)</f>
        <v>古茗</v>
      </c>
      <c r="C13095" t="s">
        <v>16925</v>
      </c>
      <c r="D13095" s="7">
        <f>VLOOKUP(C13095,属性!A:D,3,FALSE)</f>
        <v>45036</v>
      </c>
      <c r="E13095" s="7" t="str">
        <f>VLOOKUP(C13095,属性!A:D,4,FALSE)</f>
        <v>是</v>
      </c>
      <c r="F13095" t="s">
        <v>21669</v>
      </c>
      <c r="G13095" t="s">
        <v>21670</v>
      </c>
      <c r="H13095" s="7">
        <v>46086</v>
      </c>
      <c r="I13095" t="s">
        <v>14</v>
      </c>
      <c r="J13095" t="s">
        <v>15</v>
      </c>
      <c r="K13095" s="7">
        <v>46098</v>
      </c>
    </row>
    <row r="13096" hidden="1" spans="1:11">
      <c r="A13096">
        <v>13096</v>
      </c>
      <c r="B13096" t="str">
        <f>VLOOKUP(C13096,属性!A:D,2,FALSE)</f>
        <v>古茗</v>
      </c>
      <c r="C13096" t="s">
        <v>16925</v>
      </c>
      <c r="D13096" s="7">
        <f>VLOOKUP(C13096,属性!A:D,3,FALSE)</f>
        <v>45036</v>
      </c>
      <c r="E13096" s="7" t="str">
        <f>VLOOKUP(C13096,属性!A:D,4,FALSE)</f>
        <v>是</v>
      </c>
      <c r="F13096" t="s">
        <v>21671</v>
      </c>
      <c r="G13096" t="s">
        <v>21672</v>
      </c>
      <c r="H13096" s="7">
        <v>46086</v>
      </c>
      <c r="I13096" t="s">
        <v>22</v>
      </c>
      <c r="J13096" t="s">
        <v>15</v>
      </c>
      <c r="K13096" s="7">
        <v>46098</v>
      </c>
    </row>
    <row r="13097" spans="1:11">
      <c r="A13097">
        <v>13097</v>
      </c>
      <c r="B13097" t="str">
        <f>VLOOKUP(C13097,属性!A:D,2,FALSE)</f>
        <v>古茗</v>
      </c>
      <c r="C13097" t="s">
        <v>16925</v>
      </c>
      <c r="D13097" s="7">
        <f>VLOOKUP(C13097,属性!A:D,3,FALSE)</f>
        <v>45036</v>
      </c>
      <c r="E13097" s="7" t="str">
        <f>VLOOKUP(C13097,属性!A:D,4,FALSE)</f>
        <v>是</v>
      </c>
      <c r="F13097" t="s">
        <v>21673</v>
      </c>
      <c r="G13097" t="s">
        <v>21674</v>
      </c>
      <c r="H13097" s="7">
        <v>46086</v>
      </c>
      <c r="I13097" t="s">
        <v>18</v>
      </c>
      <c r="J13097" t="s">
        <v>30</v>
      </c>
      <c r="K13097" s="7">
        <v>46098</v>
      </c>
    </row>
    <row r="13098" hidden="1" spans="1:11">
      <c r="A13098">
        <v>13098</v>
      </c>
      <c r="B13098" t="str">
        <f>VLOOKUP(C13098,属性!A:D,2,FALSE)</f>
        <v>古茗</v>
      </c>
      <c r="C13098" t="s">
        <v>16925</v>
      </c>
      <c r="D13098" s="7">
        <f>VLOOKUP(C13098,属性!A:D,3,FALSE)</f>
        <v>45036</v>
      </c>
      <c r="E13098" s="7" t="str">
        <f>VLOOKUP(C13098,属性!A:D,4,FALSE)</f>
        <v>是</v>
      </c>
      <c r="F13098" t="s">
        <v>21661</v>
      </c>
      <c r="G13098" t="s">
        <v>21675</v>
      </c>
      <c r="H13098" s="7">
        <v>46086</v>
      </c>
      <c r="I13098" t="s">
        <v>18</v>
      </c>
      <c r="J13098" t="s">
        <v>19</v>
      </c>
      <c r="K13098" s="7">
        <v>46098</v>
      </c>
    </row>
    <row r="13099" hidden="1" spans="1:11">
      <c r="A13099">
        <v>13099</v>
      </c>
      <c r="B13099" t="str">
        <f>VLOOKUP(C13099,属性!A:D,2,FALSE)</f>
        <v>古茗</v>
      </c>
      <c r="C13099" t="s">
        <v>16925</v>
      </c>
      <c r="D13099" s="7">
        <f>VLOOKUP(C13099,属性!A:D,3,FALSE)</f>
        <v>45036</v>
      </c>
      <c r="E13099" s="7" t="str">
        <f>VLOOKUP(C13099,属性!A:D,4,FALSE)</f>
        <v>是</v>
      </c>
      <c r="F13099" t="s">
        <v>21676</v>
      </c>
      <c r="G13099" t="s">
        <v>21677</v>
      </c>
      <c r="H13099" s="7">
        <v>46086</v>
      </c>
      <c r="I13099" t="s">
        <v>22</v>
      </c>
      <c r="J13099" t="s">
        <v>19</v>
      </c>
      <c r="K13099" s="7">
        <v>46098</v>
      </c>
    </row>
    <row r="13100" hidden="1" spans="1:11">
      <c r="A13100">
        <v>13100</v>
      </c>
      <c r="B13100" t="str">
        <f>VLOOKUP(C13100,属性!A:D,2,FALSE)</f>
        <v>古茗</v>
      </c>
      <c r="C13100" t="s">
        <v>16925</v>
      </c>
      <c r="D13100" s="7">
        <f>VLOOKUP(C13100,属性!A:D,3,FALSE)</f>
        <v>45036</v>
      </c>
      <c r="E13100" s="7" t="str">
        <f>VLOOKUP(C13100,属性!A:D,4,FALSE)</f>
        <v>是</v>
      </c>
      <c r="F13100" t="s">
        <v>17286</v>
      </c>
      <c r="G13100" t="s">
        <v>21678</v>
      </c>
      <c r="H13100" s="7">
        <v>46086</v>
      </c>
      <c r="I13100" t="s">
        <v>18</v>
      </c>
      <c r="J13100" t="s">
        <v>15</v>
      </c>
      <c r="K13100" s="7">
        <v>46098</v>
      </c>
    </row>
    <row r="13101" hidden="1" spans="1:11">
      <c r="A13101">
        <v>13101</v>
      </c>
      <c r="B13101" t="str">
        <f>VLOOKUP(C13101,属性!A:D,2,FALSE)</f>
        <v>古茗</v>
      </c>
      <c r="C13101" t="s">
        <v>16925</v>
      </c>
      <c r="D13101" s="7">
        <f>VLOOKUP(C13101,属性!A:D,3,FALSE)</f>
        <v>45036</v>
      </c>
      <c r="E13101" s="7" t="str">
        <f>VLOOKUP(C13101,属性!A:D,4,FALSE)</f>
        <v>是</v>
      </c>
      <c r="F13101" t="s">
        <v>355</v>
      </c>
      <c r="G13101" t="s">
        <v>21679</v>
      </c>
      <c r="H13101" s="7">
        <v>46091</v>
      </c>
      <c r="I13101" t="s">
        <v>29</v>
      </c>
      <c r="J13101" t="s">
        <v>15</v>
      </c>
      <c r="K13101" s="7">
        <v>46098</v>
      </c>
    </row>
    <row r="13102" spans="1:11">
      <c r="A13102">
        <v>13102</v>
      </c>
      <c r="B13102" t="str">
        <f>VLOOKUP(C13102,属性!A:D,2,FALSE)</f>
        <v>古茗</v>
      </c>
      <c r="C13102" t="s">
        <v>16925</v>
      </c>
      <c r="D13102" s="7">
        <f>VLOOKUP(C13102,属性!A:D,3,FALSE)</f>
        <v>45036</v>
      </c>
      <c r="E13102" s="7" t="str">
        <f>VLOOKUP(C13102,属性!A:D,4,FALSE)</f>
        <v>是</v>
      </c>
      <c r="F13102" t="s">
        <v>21680</v>
      </c>
      <c r="G13102" t="s">
        <v>21681</v>
      </c>
      <c r="H13102" s="7">
        <v>46087</v>
      </c>
      <c r="I13102" t="s">
        <v>14</v>
      </c>
      <c r="J13102" t="s">
        <v>30</v>
      </c>
      <c r="K13102" s="7">
        <v>46098</v>
      </c>
    </row>
    <row r="13103" hidden="1" spans="1:11">
      <c r="A13103">
        <v>13103</v>
      </c>
      <c r="B13103" t="str">
        <f>VLOOKUP(C13103,属性!A:D,2,FALSE)</f>
        <v>古茗</v>
      </c>
      <c r="C13103" t="s">
        <v>16925</v>
      </c>
      <c r="D13103" s="7">
        <f>VLOOKUP(C13103,属性!A:D,3,FALSE)</f>
        <v>45036</v>
      </c>
      <c r="E13103" s="7" t="str">
        <f>VLOOKUP(C13103,属性!A:D,4,FALSE)</f>
        <v>是</v>
      </c>
      <c r="F13103" t="s">
        <v>21682</v>
      </c>
      <c r="G13103" t="s">
        <v>21683</v>
      </c>
      <c r="H13103" s="7">
        <v>46097</v>
      </c>
      <c r="I13103" t="s">
        <v>18</v>
      </c>
      <c r="J13103" t="s">
        <v>19</v>
      </c>
      <c r="K13103" s="7">
        <v>46098</v>
      </c>
    </row>
    <row r="13104" hidden="1" spans="1:11">
      <c r="A13104">
        <v>13104</v>
      </c>
      <c r="B13104" t="str">
        <f>VLOOKUP(C13104,属性!A:D,2,FALSE)</f>
        <v>古茗</v>
      </c>
      <c r="C13104" t="s">
        <v>16925</v>
      </c>
      <c r="D13104" s="7">
        <f>VLOOKUP(C13104,属性!A:D,3,FALSE)</f>
        <v>45036</v>
      </c>
      <c r="E13104" s="7" t="str">
        <f>VLOOKUP(C13104,属性!A:D,4,FALSE)</f>
        <v>是</v>
      </c>
      <c r="F13104" t="s">
        <v>21684</v>
      </c>
      <c r="G13104" t="s">
        <v>21685</v>
      </c>
      <c r="H13104" s="7">
        <v>46086</v>
      </c>
      <c r="I13104" t="s">
        <v>18</v>
      </c>
      <c r="J13104" t="s">
        <v>19</v>
      </c>
      <c r="K13104" s="7">
        <v>46098</v>
      </c>
    </row>
    <row r="13105" hidden="1" spans="1:11">
      <c r="A13105">
        <v>13105</v>
      </c>
      <c r="B13105" t="str">
        <f>VLOOKUP(C13105,属性!A:D,2,FALSE)</f>
        <v>古茗</v>
      </c>
      <c r="C13105" t="s">
        <v>16925</v>
      </c>
      <c r="D13105" s="7">
        <f>VLOOKUP(C13105,属性!A:D,3,FALSE)</f>
        <v>45036</v>
      </c>
      <c r="E13105" s="7" t="str">
        <f>VLOOKUP(C13105,属性!A:D,4,FALSE)</f>
        <v>是</v>
      </c>
      <c r="F13105" t="s">
        <v>17257</v>
      </c>
      <c r="G13105" t="s">
        <v>21686</v>
      </c>
      <c r="H13105" s="7">
        <v>46086</v>
      </c>
      <c r="I13105" t="s">
        <v>22</v>
      </c>
      <c r="J13105" t="s">
        <v>15</v>
      </c>
      <c r="K13105" s="7">
        <v>46098</v>
      </c>
    </row>
    <row r="13106" spans="1:11">
      <c r="A13106">
        <v>13106</v>
      </c>
      <c r="B13106" t="str">
        <f>VLOOKUP(C13106,属性!A:D,2,FALSE)</f>
        <v>古茗</v>
      </c>
      <c r="C13106" t="s">
        <v>16925</v>
      </c>
      <c r="D13106" s="7">
        <f>VLOOKUP(C13106,属性!A:D,3,FALSE)</f>
        <v>45036</v>
      </c>
      <c r="E13106" s="7" t="str">
        <f>VLOOKUP(C13106,属性!A:D,4,FALSE)</f>
        <v>是</v>
      </c>
      <c r="F13106" t="s">
        <v>171</v>
      </c>
      <c r="G13106" t="s">
        <v>21687</v>
      </c>
      <c r="H13106" s="7">
        <v>46087</v>
      </c>
      <c r="I13106" t="s">
        <v>33</v>
      </c>
      <c r="J13106" t="s">
        <v>30</v>
      </c>
      <c r="K13106" s="7">
        <v>46098</v>
      </c>
    </row>
    <row r="13107" spans="1:11">
      <c r="A13107">
        <v>13107</v>
      </c>
      <c r="B13107" t="str">
        <f>VLOOKUP(C13107,属性!A:D,2,FALSE)</f>
        <v>古茗</v>
      </c>
      <c r="C13107" t="s">
        <v>16925</v>
      </c>
      <c r="D13107" s="7">
        <f>VLOOKUP(C13107,属性!A:D,3,FALSE)</f>
        <v>45036</v>
      </c>
      <c r="E13107" s="7" t="str">
        <f>VLOOKUP(C13107,属性!A:D,4,FALSE)</f>
        <v>是</v>
      </c>
      <c r="F13107" t="s">
        <v>21688</v>
      </c>
      <c r="G13107" t="s">
        <v>21689</v>
      </c>
      <c r="H13107" s="7">
        <v>46094</v>
      </c>
      <c r="I13107" t="s">
        <v>52</v>
      </c>
      <c r="J13107" t="s">
        <v>30</v>
      </c>
      <c r="K13107" s="7">
        <v>46098</v>
      </c>
    </row>
    <row r="13108" hidden="1" spans="1:11">
      <c r="A13108">
        <v>13108</v>
      </c>
      <c r="B13108" t="str">
        <f>VLOOKUP(C13108,属性!A:D,2,FALSE)</f>
        <v>古茗</v>
      </c>
      <c r="C13108" t="s">
        <v>16925</v>
      </c>
      <c r="D13108" s="7">
        <f>VLOOKUP(C13108,属性!A:D,3,FALSE)</f>
        <v>45036</v>
      </c>
      <c r="E13108" s="7" t="str">
        <f>VLOOKUP(C13108,属性!A:D,4,FALSE)</f>
        <v>是</v>
      </c>
      <c r="F13108" t="s">
        <v>21690</v>
      </c>
      <c r="G13108" t="s">
        <v>21691</v>
      </c>
      <c r="H13108" s="7">
        <v>46086</v>
      </c>
      <c r="I13108" t="s">
        <v>77</v>
      </c>
      <c r="J13108" t="s">
        <v>15</v>
      </c>
      <c r="K13108" s="7">
        <v>46098</v>
      </c>
    </row>
    <row r="13109" hidden="1" spans="1:11">
      <c r="A13109">
        <v>13109</v>
      </c>
      <c r="B13109" t="str">
        <f>VLOOKUP(C13109,属性!A:D,2,FALSE)</f>
        <v>古茗</v>
      </c>
      <c r="C13109" t="s">
        <v>16925</v>
      </c>
      <c r="D13109" s="7">
        <f>VLOOKUP(C13109,属性!A:D,3,FALSE)</f>
        <v>45036</v>
      </c>
      <c r="E13109" s="7" t="str">
        <f>VLOOKUP(C13109,属性!A:D,4,FALSE)</f>
        <v>是</v>
      </c>
      <c r="F13109" t="s">
        <v>21692</v>
      </c>
      <c r="G13109" t="s">
        <v>10248</v>
      </c>
      <c r="H13109" s="7">
        <v>46086</v>
      </c>
      <c r="I13109" t="s">
        <v>38</v>
      </c>
      <c r="J13109" t="s">
        <v>19</v>
      </c>
      <c r="K13109" s="7">
        <v>46098</v>
      </c>
    </row>
    <row r="13110" hidden="1" spans="1:11">
      <c r="A13110">
        <v>13110</v>
      </c>
      <c r="B13110" t="str">
        <f>VLOOKUP(C13110,属性!A:D,2,FALSE)</f>
        <v>古茗</v>
      </c>
      <c r="C13110" t="s">
        <v>16925</v>
      </c>
      <c r="D13110" s="7">
        <f>VLOOKUP(C13110,属性!A:D,3,FALSE)</f>
        <v>45036</v>
      </c>
      <c r="E13110" s="7" t="str">
        <f>VLOOKUP(C13110,属性!A:D,4,FALSE)</f>
        <v>是</v>
      </c>
      <c r="F13110" t="s">
        <v>21693</v>
      </c>
      <c r="G13110" t="s">
        <v>21694</v>
      </c>
      <c r="H13110" s="7">
        <v>46087</v>
      </c>
      <c r="I13110" t="s">
        <v>29</v>
      </c>
      <c r="J13110" t="s">
        <v>19</v>
      </c>
      <c r="K13110" s="7">
        <v>46098</v>
      </c>
    </row>
    <row r="13111" hidden="1" spans="1:11">
      <c r="A13111">
        <v>13111</v>
      </c>
      <c r="B13111" t="str">
        <f>VLOOKUP(C13111,属性!A:D,2,FALSE)</f>
        <v>古茗</v>
      </c>
      <c r="C13111" t="s">
        <v>16925</v>
      </c>
      <c r="D13111" s="7">
        <f>VLOOKUP(C13111,属性!A:D,3,FALSE)</f>
        <v>45036</v>
      </c>
      <c r="E13111" s="7" t="str">
        <f>VLOOKUP(C13111,属性!A:D,4,FALSE)</f>
        <v>是</v>
      </c>
      <c r="F13111" t="s">
        <v>171</v>
      </c>
      <c r="G13111" t="s">
        <v>21695</v>
      </c>
      <c r="H13111" s="7">
        <v>46097</v>
      </c>
      <c r="I13111" t="s">
        <v>38</v>
      </c>
      <c r="J13111" t="s">
        <v>15</v>
      </c>
      <c r="K13111" s="7">
        <v>46098</v>
      </c>
    </row>
    <row r="13112" hidden="1" spans="1:11">
      <c r="A13112">
        <v>13112</v>
      </c>
      <c r="B13112" t="str">
        <f>VLOOKUP(C13112,属性!A:D,2,FALSE)</f>
        <v>古茗</v>
      </c>
      <c r="C13112" t="s">
        <v>16925</v>
      </c>
      <c r="D13112" s="7">
        <f>VLOOKUP(C13112,属性!A:D,3,FALSE)</f>
        <v>45036</v>
      </c>
      <c r="E13112" s="7" t="str">
        <f>VLOOKUP(C13112,属性!A:D,4,FALSE)</f>
        <v>是</v>
      </c>
      <c r="F13112" t="s">
        <v>21696</v>
      </c>
      <c r="G13112" t="s">
        <v>21697</v>
      </c>
      <c r="H13112" s="7">
        <v>46086</v>
      </c>
      <c r="I13112" t="s">
        <v>14</v>
      </c>
      <c r="J13112" t="s">
        <v>15</v>
      </c>
      <c r="K13112" s="7">
        <v>46098</v>
      </c>
    </row>
    <row r="13113" hidden="1" spans="1:11">
      <c r="A13113">
        <v>13113</v>
      </c>
      <c r="B13113" t="str">
        <f>VLOOKUP(C13113,属性!A:D,2,FALSE)</f>
        <v>古茗</v>
      </c>
      <c r="C13113" t="s">
        <v>16925</v>
      </c>
      <c r="D13113" s="7">
        <f>VLOOKUP(C13113,属性!A:D,3,FALSE)</f>
        <v>45036</v>
      </c>
      <c r="E13113" s="7" t="str">
        <f>VLOOKUP(C13113,属性!A:D,4,FALSE)</f>
        <v>是</v>
      </c>
      <c r="F13113" t="s">
        <v>7555</v>
      </c>
      <c r="G13113" t="s">
        <v>1564</v>
      </c>
      <c r="H13113" s="7">
        <v>46086</v>
      </c>
      <c r="I13113" t="s">
        <v>85</v>
      </c>
      <c r="J13113" t="s">
        <v>15</v>
      </c>
      <c r="K13113" s="7">
        <v>46098</v>
      </c>
    </row>
    <row r="13114" hidden="1" spans="1:11">
      <c r="A13114">
        <v>13114</v>
      </c>
      <c r="B13114" t="str">
        <f>VLOOKUP(C13114,属性!A:D,2,FALSE)</f>
        <v>古茗</v>
      </c>
      <c r="C13114" t="s">
        <v>16925</v>
      </c>
      <c r="D13114" s="7">
        <f>VLOOKUP(C13114,属性!A:D,3,FALSE)</f>
        <v>45036</v>
      </c>
      <c r="E13114" s="7" t="str">
        <f>VLOOKUP(C13114,属性!A:D,4,FALSE)</f>
        <v>是</v>
      </c>
      <c r="F13114" t="s">
        <v>21698</v>
      </c>
      <c r="G13114" t="s">
        <v>21699</v>
      </c>
      <c r="H13114" s="7">
        <v>46087</v>
      </c>
      <c r="I13114" t="s">
        <v>38</v>
      </c>
      <c r="J13114" t="s">
        <v>15</v>
      </c>
      <c r="K13114" s="7">
        <v>46098</v>
      </c>
    </row>
    <row r="13115" hidden="1" spans="1:11">
      <c r="A13115">
        <v>13115</v>
      </c>
      <c r="B13115" t="str">
        <f>VLOOKUP(C13115,属性!A:D,2,FALSE)</f>
        <v>古茗</v>
      </c>
      <c r="C13115" t="s">
        <v>16925</v>
      </c>
      <c r="D13115" s="7">
        <f>VLOOKUP(C13115,属性!A:D,3,FALSE)</f>
        <v>45036</v>
      </c>
      <c r="E13115" s="7" t="str">
        <f>VLOOKUP(C13115,属性!A:D,4,FALSE)</f>
        <v>是</v>
      </c>
      <c r="F13115" t="s">
        <v>21700</v>
      </c>
      <c r="G13115" t="s">
        <v>21701</v>
      </c>
      <c r="H13115" s="7">
        <v>46086</v>
      </c>
      <c r="I13115" t="s">
        <v>49</v>
      </c>
      <c r="J13115" t="s">
        <v>15</v>
      </c>
      <c r="K13115" s="7">
        <v>46098</v>
      </c>
    </row>
    <row r="13116" hidden="1" spans="1:11">
      <c r="A13116">
        <v>13116</v>
      </c>
      <c r="B13116" t="str">
        <f>VLOOKUP(C13116,属性!A:D,2,FALSE)</f>
        <v>古茗</v>
      </c>
      <c r="C13116" t="s">
        <v>16925</v>
      </c>
      <c r="D13116" s="7">
        <f>VLOOKUP(C13116,属性!A:D,3,FALSE)</f>
        <v>45036</v>
      </c>
      <c r="E13116" s="7" t="str">
        <f>VLOOKUP(C13116,属性!A:D,4,FALSE)</f>
        <v>是</v>
      </c>
      <c r="F13116" t="s">
        <v>21702</v>
      </c>
      <c r="G13116" t="s">
        <v>21703</v>
      </c>
      <c r="H13116" s="7">
        <v>46087</v>
      </c>
      <c r="I13116" t="s">
        <v>38</v>
      </c>
      <c r="J13116" t="s">
        <v>19</v>
      </c>
      <c r="K13116" s="7">
        <v>46098</v>
      </c>
    </row>
    <row r="13117" spans="1:11">
      <c r="A13117">
        <v>13117</v>
      </c>
      <c r="B13117" t="str">
        <f>VLOOKUP(C13117,属性!A:D,2,FALSE)</f>
        <v>古茗</v>
      </c>
      <c r="C13117" t="s">
        <v>16925</v>
      </c>
      <c r="D13117" s="7">
        <f>VLOOKUP(C13117,属性!A:D,3,FALSE)</f>
        <v>45036</v>
      </c>
      <c r="E13117" s="7" t="str">
        <f>VLOOKUP(C13117,属性!A:D,4,FALSE)</f>
        <v>是</v>
      </c>
      <c r="F13117" t="s">
        <v>21704</v>
      </c>
      <c r="G13117" t="s">
        <v>21705</v>
      </c>
      <c r="H13117" s="7">
        <v>46089</v>
      </c>
      <c r="I13117" t="s">
        <v>18</v>
      </c>
      <c r="J13117" t="s">
        <v>30</v>
      </c>
      <c r="K13117" s="7">
        <v>46098</v>
      </c>
    </row>
    <row r="13118" spans="1:11">
      <c r="A13118">
        <v>13118</v>
      </c>
      <c r="B13118" t="str">
        <f>VLOOKUP(C13118,属性!A:D,2,FALSE)</f>
        <v>古茗</v>
      </c>
      <c r="C13118" t="s">
        <v>16925</v>
      </c>
      <c r="D13118" s="7">
        <f>VLOOKUP(C13118,属性!A:D,3,FALSE)</f>
        <v>45036</v>
      </c>
      <c r="E13118" s="7" t="str">
        <f>VLOOKUP(C13118,属性!A:D,4,FALSE)</f>
        <v>是</v>
      </c>
      <c r="F13118" t="s">
        <v>21706</v>
      </c>
      <c r="G13118" t="s">
        <v>21707</v>
      </c>
      <c r="H13118" s="7">
        <v>46086</v>
      </c>
      <c r="I13118" t="s">
        <v>365</v>
      </c>
      <c r="J13118" t="s">
        <v>30</v>
      </c>
      <c r="K13118" s="7">
        <v>46098</v>
      </c>
    </row>
    <row r="13119" spans="1:11">
      <c r="A13119">
        <v>13119</v>
      </c>
      <c r="B13119" t="str">
        <f>VLOOKUP(C13119,属性!A:D,2,FALSE)</f>
        <v>古茗</v>
      </c>
      <c r="C13119" t="s">
        <v>16925</v>
      </c>
      <c r="D13119" s="7">
        <f>VLOOKUP(C13119,属性!A:D,3,FALSE)</f>
        <v>45036</v>
      </c>
      <c r="E13119" s="7" t="str">
        <f>VLOOKUP(C13119,属性!A:D,4,FALSE)</f>
        <v>是</v>
      </c>
      <c r="F13119" t="s">
        <v>21708</v>
      </c>
      <c r="G13119" t="s">
        <v>21709</v>
      </c>
      <c r="H13119" s="7">
        <v>46097</v>
      </c>
      <c r="I13119" t="s">
        <v>119</v>
      </c>
      <c r="J13119" t="s">
        <v>30</v>
      </c>
      <c r="K13119" s="7">
        <v>46098</v>
      </c>
    </row>
    <row r="13120" spans="1:11">
      <c r="A13120">
        <v>13120</v>
      </c>
      <c r="B13120" t="str">
        <f>VLOOKUP(C13120,属性!A:D,2,FALSE)</f>
        <v>古茗</v>
      </c>
      <c r="C13120" t="s">
        <v>16925</v>
      </c>
      <c r="D13120" s="7">
        <f>VLOOKUP(C13120,属性!A:D,3,FALSE)</f>
        <v>45036</v>
      </c>
      <c r="E13120" s="7" t="str">
        <f>VLOOKUP(C13120,属性!A:D,4,FALSE)</f>
        <v>是</v>
      </c>
      <c r="F13120" t="s">
        <v>21710</v>
      </c>
      <c r="G13120" t="s">
        <v>21711</v>
      </c>
      <c r="H13120" s="7">
        <v>46087</v>
      </c>
      <c r="I13120" t="s">
        <v>14</v>
      </c>
      <c r="J13120" t="s">
        <v>30</v>
      </c>
      <c r="K13120" s="7">
        <v>46098</v>
      </c>
    </row>
    <row r="13121" spans="1:11">
      <c r="A13121">
        <v>13121</v>
      </c>
      <c r="B13121" t="str">
        <f>VLOOKUP(C13121,属性!A:D,2,FALSE)</f>
        <v>古茗</v>
      </c>
      <c r="C13121" t="s">
        <v>16925</v>
      </c>
      <c r="D13121" s="7">
        <f>VLOOKUP(C13121,属性!A:D,3,FALSE)</f>
        <v>45036</v>
      </c>
      <c r="E13121" s="7" t="str">
        <f>VLOOKUP(C13121,属性!A:D,4,FALSE)</f>
        <v>是</v>
      </c>
      <c r="F13121" t="s">
        <v>21712</v>
      </c>
      <c r="G13121" t="s">
        <v>21713</v>
      </c>
      <c r="H13121" s="7">
        <v>46088</v>
      </c>
      <c r="I13121" t="s">
        <v>14</v>
      </c>
      <c r="J13121" t="s">
        <v>30</v>
      </c>
      <c r="K13121" s="7">
        <v>46098</v>
      </c>
    </row>
    <row r="13122" hidden="1" spans="1:11">
      <c r="A13122">
        <v>13122</v>
      </c>
      <c r="B13122" t="str">
        <f>VLOOKUP(C13122,属性!A:D,2,FALSE)</f>
        <v>古茗</v>
      </c>
      <c r="C13122" t="s">
        <v>16925</v>
      </c>
      <c r="D13122" s="7">
        <f>VLOOKUP(C13122,属性!A:D,3,FALSE)</f>
        <v>45036</v>
      </c>
      <c r="E13122" s="7" t="str">
        <f>VLOOKUP(C13122,属性!A:D,4,FALSE)</f>
        <v>是</v>
      </c>
      <c r="F13122" t="s">
        <v>21714</v>
      </c>
      <c r="G13122" t="s">
        <v>21715</v>
      </c>
      <c r="H13122" s="7">
        <v>46087</v>
      </c>
      <c r="I13122" t="s">
        <v>22</v>
      </c>
      <c r="J13122" t="s">
        <v>15</v>
      </c>
      <c r="K13122" s="7">
        <v>46098</v>
      </c>
    </row>
    <row r="13123" spans="1:11">
      <c r="A13123">
        <v>13123</v>
      </c>
      <c r="B13123" t="str">
        <f>VLOOKUP(C13123,属性!A:D,2,FALSE)</f>
        <v>古茗</v>
      </c>
      <c r="C13123" t="s">
        <v>16925</v>
      </c>
      <c r="D13123" s="7">
        <f>VLOOKUP(C13123,属性!A:D,3,FALSE)</f>
        <v>45036</v>
      </c>
      <c r="E13123" s="7" t="str">
        <f>VLOOKUP(C13123,属性!A:D,4,FALSE)</f>
        <v>是</v>
      </c>
      <c r="F13123" t="s">
        <v>21716</v>
      </c>
      <c r="G13123" t="s">
        <v>21717</v>
      </c>
      <c r="H13123" s="7">
        <v>46086</v>
      </c>
      <c r="I13123" t="s">
        <v>52</v>
      </c>
      <c r="J13123" t="s">
        <v>30</v>
      </c>
      <c r="K13123" s="7">
        <v>46098</v>
      </c>
    </row>
    <row r="13124" spans="1:11">
      <c r="A13124">
        <v>13124</v>
      </c>
      <c r="B13124" t="str">
        <f>VLOOKUP(C13124,属性!A:D,2,FALSE)</f>
        <v>古茗</v>
      </c>
      <c r="C13124" t="s">
        <v>16925</v>
      </c>
      <c r="D13124" s="7">
        <f>VLOOKUP(C13124,属性!A:D,3,FALSE)</f>
        <v>45036</v>
      </c>
      <c r="E13124" s="7" t="str">
        <f>VLOOKUP(C13124,属性!A:D,4,FALSE)</f>
        <v>是</v>
      </c>
      <c r="F13124" t="s">
        <v>171</v>
      </c>
      <c r="G13124" t="s">
        <v>21718</v>
      </c>
      <c r="H13124" s="7">
        <v>46087</v>
      </c>
      <c r="I13124" t="s">
        <v>14</v>
      </c>
      <c r="J13124" t="s">
        <v>30</v>
      </c>
      <c r="K13124" s="7">
        <v>46098</v>
      </c>
    </row>
    <row r="13125" spans="1:11">
      <c r="A13125">
        <v>13125</v>
      </c>
      <c r="B13125" t="str">
        <f>VLOOKUP(C13125,属性!A:D,2,FALSE)</f>
        <v>古茗</v>
      </c>
      <c r="C13125" t="s">
        <v>16925</v>
      </c>
      <c r="D13125" s="7">
        <f>VLOOKUP(C13125,属性!A:D,3,FALSE)</f>
        <v>45036</v>
      </c>
      <c r="E13125" s="7" t="str">
        <f>VLOOKUP(C13125,属性!A:D,4,FALSE)</f>
        <v>是</v>
      </c>
      <c r="F13125" t="s">
        <v>21719</v>
      </c>
      <c r="G13125" t="s">
        <v>21720</v>
      </c>
      <c r="H13125" s="7">
        <v>46087</v>
      </c>
      <c r="I13125" t="s">
        <v>22</v>
      </c>
      <c r="J13125" t="s">
        <v>30</v>
      </c>
      <c r="K13125" s="7">
        <v>46098</v>
      </c>
    </row>
    <row r="13126" spans="1:11">
      <c r="A13126">
        <v>13126</v>
      </c>
      <c r="B13126" t="str">
        <f>VLOOKUP(C13126,属性!A:D,2,FALSE)</f>
        <v>古茗</v>
      </c>
      <c r="C13126" t="s">
        <v>16925</v>
      </c>
      <c r="D13126" s="7">
        <f>VLOOKUP(C13126,属性!A:D,3,FALSE)</f>
        <v>45036</v>
      </c>
      <c r="E13126" s="7" t="str">
        <f>VLOOKUP(C13126,属性!A:D,4,FALSE)</f>
        <v>是</v>
      </c>
      <c r="F13126" t="s">
        <v>21721</v>
      </c>
      <c r="G13126" t="s">
        <v>21722</v>
      </c>
      <c r="H13126" s="7">
        <v>46087</v>
      </c>
      <c r="I13126" t="s">
        <v>22</v>
      </c>
      <c r="J13126" t="s">
        <v>30</v>
      </c>
      <c r="K13126" s="7">
        <v>46098</v>
      </c>
    </row>
    <row r="13127" spans="1:11">
      <c r="A13127">
        <v>13127</v>
      </c>
      <c r="B13127" t="str">
        <f>VLOOKUP(C13127,属性!A:D,2,FALSE)</f>
        <v>古茗</v>
      </c>
      <c r="C13127" t="s">
        <v>16925</v>
      </c>
      <c r="D13127" s="7">
        <f>VLOOKUP(C13127,属性!A:D,3,FALSE)</f>
        <v>45036</v>
      </c>
      <c r="E13127" s="7" t="str">
        <f>VLOOKUP(C13127,属性!A:D,4,FALSE)</f>
        <v>是</v>
      </c>
      <c r="F13127" t="s">
        <v>21723</v>
      </c>
      <c r="G13127" t="s">
        <v>21724</v>
      </c>
      <c r="H13127" s="7">
        <v>46086</v>
      </c>
      <c r="I13127" t="s">
        <v>29</v>
      </c>
      <c r="J13127" t="s">
        <v>30</v>
      </c>
      <c r="K13127" s="7">
        <v>46098</v>
      </c>
    </row>
    <row r="13128" spans="1:11">
      <c r="A13128">
        <v>13128</v>
      </c>
      <c r="B13128" t="str">
        <f>VLOOKUP(C13128,属性!A:D,2,FALSE)</f>
        <v>古茗</v>
      </c>
      <c r="C13128" t="s">
        <v>16925</v>
      </c>
      <c r="D13128" s="7">
        <f>VLOOKUP(C13128,属性!A:D,3,FALSE)</f>
        <v>45036</v>
      </c>
      <c r="E13128" s="7" t="str">
        <f>VLOOKUP(C13128,属性!A:D,4,FALSE)</f>
        <v>是</v>
      </c>
      <c r="F13128" t="s">
        <v>21725</v>
      </c>
      <c r="G13128" t="s">
        <v>21726</v>
      </c>
      <c r="H13128" s="7">
        <v>46087</v>
      </c>
      <c r="I13128" t="s">
        <v>49</v>
      </c>
      <c r="J13128" t="s">
        <v>30</v>
      </c>
      <c r="K13128" s="7">
        <v>46098</v>
      </c>
    </row>
    <row r="13129" spans="1:11">
      <c r="A13129">
        <v>13129</v>
      </c>
      <c r="B13129" t="str">
        <f>VLOOKUP(C13129,属性!A:D,2,FALSE)</f>
        <v>古茗</v>
      </c>
      <c r="C13129" t="s">
        <v>16925</v>
      </c>
      <c r="D13129" s="7">
        <f>VLOOKUP(C13129,属性!A:D,3,FALSE)</f>
        <v>45036</v>
      </c>
      <c r="E13129" s="7" t="str">
        <f>VLOOKUP(C13129,属性!A:D,4,FALSE)</f>
        <v>是</v>
      </c>
      <c r="F13129" t="s">
        <v>21727</v>
      </c>
      <c r="G13129" t="s">
        <v>21728</v>
      </c>
      <c r="H13129" s="7">
        <v>46087</v>
      </c>
      <c r="I13129" t="s">
        <v>14</v>
      </c>
      <c r="J13129" t="s">
        <v>30</v>
      </c>
      <c r="K13129" s="7">
        <v>46098</v>
      </c>
    </row>
    <row r="13130" spans="1:11">
      <c r="A13130">
        <v>13130</v>
      </c>
      <c r="B13130" t="str">
        <f>VLOOKUP(C13130,属性!A:D,2,FALSE)</f>
        <v>古茗</v>
      </c>
      <c r="C13130" t="s">
        <v>16925</v>
      </c>
      <c r="D13130" s="7">
        <f>VLOOKUP(C13130,属性!A:D,3,FALSE)</f>
        <v>45036</v>
      </c>
      <c r="E13130" s="7" t="str">
        <f>VLOOKUP(C13130,属性!A:D,4,FALSE)</f>
        <v>是</v>
      </c>
      <c r="F13130" t="s">
        <v>21729</v>
      </c>
      <c r="G13130" t="s">
        <v>21730</v>
      </c>
      <c r="H13130" s="7">
        <v>46087</v>
      </c>
      <c r="I13130" t="s">
        <v>18</v>
      </c>
      <c r="J13130" t="s">
        <v>30</v>
      </c>
      <c r="K13130" s="7">
        <v>46098</v>
      </c>
    </row>
    <row r="13131" hidden="1" spans="1:11">
      <c r="A13131">
        <v>13131</v>
      </c>
      <c r="B13131" t="str">
        <f>VLOOKUP(C13131,属性!A:D,2,FALSE)</f>
        <v>古茗</v>
      </c>
      <c r="C13131" t="s">
        <v>16925</v>
      </c>
      <c r="D13131" s="7">
        <f>VLOOKUP(C13131,属性!A:D,3,FALSE)</f>
        <v>45036</v>
      </c>
      <c r="E13131" s="7" t="str">
        <f>VLOOKUP(C13131,属性!A:D,4,FALSE)</f>
        <v>是</v>
      </c>
      <c r="F13131" t="s">
        <v>21731</v>
      </c>
      <c r="G13131" t="s">
        <v>21732</v>
      </c>
      <c r="H13131" s="7">
        <v>46087</v>
      </c>
      <c r="I13131" t="s">
        <v>52</v>
      </c>
      <c r="J13131" t="s">
        <v>15</v>
      </c>
      <c r="K13131" s="7">
        <v>46098</v>
      </c>
    </row>
    <row r="13132" spans="1:11">
      <c r="A13132">
        <v>13132</v>
      </c>
      <c r="B13132" t="str">
        <f>VLOOKUP(C13132,属性!A:D,2,FALSE)</f>
        <v>古茗</v>
      </c>
      <c r="C13132" t="s">
        <v>16925</v>
      </c>
      <c r="D13132" s="7">
        <f>VLOOKUP(C13132,属性!A:D,3,FALSE)</f>
        <v>45036</v>
      </c>
      <c r="E13132" s="7" t="str">
        <f>VLOOKUP(C13132,属性!A:D,4,FALSE)</f>
        <v>是</v>
      </c>
      <c r="F13132" t="s">
        <v>21733</v>
      </c>
      <c r="G13132" t="s">
        <v>1581</v>
      </c>
      <c r="H13132" s="7">
        <v>46088</v>
      </c>
      <c r="I13132" t="s">
        <v>22</v>
      </c>
      <c r="J13132" t="s">
        <v>30</v>
      </c>
      <c r="K13132" s="7">
        <v>46098</v>
      </c>
    </row>
    <row r="13133" spans="1:11">
      <c r="A13133">
        <v>13133</v>
      </c>
      <c r="B13133" t="str">
        <f>VLOOKUP(C13133,属性!A:D,2,FALSE)</f>
        <v>古茗</v>
      </c>
      <c r="C13133" t="s">
        <v>16925</v>
      </c>
      <c r="D13133" s="7">
        <f>VLOOKUP(C13133,属性!A:D,3,FALSE)</f>
        <v>45036</v>
      </c>
      <c r="E13133" s="7" t="str">
        <f>VLOOKUP(C13133,属性!A:D,4,FALSE)</f>
        <v>是</v>
      </c>
      <c r="F13133" t="s">
        <v>21734</v>
      </c>
      <c r="G13133" t="s">
        <v>205</v>
      </c>
      <c r="H13133" s="7">
        <v>46086</v>
      </c>
      <c r="I13133" t="s">
        <v>85</v>
      </c>
      <c r="J13133" t="s">
        <v>30</v>
      </c>
      <c r="K13133" s="7">
        <v>46098</v>
      </c>
    </row>
    <row r="13134" hidden="1" spans="1:11">
      <c r="A13134">
        <v>13134</v>
      </c>
      <c r="B13134" t="str">
        <f>VLOOKUP(C13134,属性!A:D,2,FALSE)</f>
        <v>古茗</v>
      </c>
      <c r="C13134" t="s">
        <v>16925</v>
      </c>
      <c r="D13134" s="7">
        <f>VLOOKUP(C13134,属性!A:D,3,FALSE)</f>
        <v>45036</v>
      </c>
      <c r="E13134" s="7" t="str">
        <f>VLOOKUP(C13134,属性!A:D,4,FALSE)</f>
        <v>是</v>
      </c>
      <c r="F13134" t="s">
        <v>21735</v>
      </c>
      <c r="G13134" t="s">
        <v>4893</v>
      </c>
      <c r="H13134" s="7">
        <v>46086</v>
      </c>
      <c r="I13134" t="s">
        <v>14</v>
      </c>
      <c r="J13134" t="s">
        <v>19</v>
      </c>
      <c r="K13134" s="7">
        <v>46098</v>
      </c>
    </row>
    <row r="13135" spans="1:11">
      <c r="A13135">
        <v>13135</v>
      </c>
      <c r="B13135" t="str">
        <f>VLOOKUP(C13135,属性!A:D,2,FALSE)</f>
        <v>古茗</v>
      </c>
      <c r="C13135" t="s">
        <v>16925</v>
      </c>
      <c r="D13135" s="7">
        <f>VLOOKUP(C13135,属性!A:D,3,FALSE)</f>
        <v>45036</v>
      </c>
      <c r="E13135" s="7" t="str">
        <f>VLOOKUP(C13135,属性!A:D,4,FALSE)</f>
        <v>是</v>
      </c>
      <c r="F13135" t="s">
        <v>14839</v>
      </c>
      <c r="G13135" t="s">
        <v>205</v>
      </c>
      <c r="H13135" s="7">
        <v>46086</v>
      </c>
      <c r="I13135" t="s">
        <v>52</v>
      </c>
      <c r="J13135" t="s">
        <v>30</v>
      </c>
      <c r="K13135" s="7">
        <v>46098</v>
      </c>
    </row>
    <row r="13136" hidden="1" spans="1:11">
      <c r="A13136">
        <v>13136</v>
      </c>
      <c r="B13136" t="str">
        <f>VLOOKUP(C13136,属性!A:D,2,FALSE)</f>
        <v>古茗</v>
      </c>
      <c r="C13136" t="s">
        <v>16925</v>
      </c>
      <c r="D13136" s="7">
        <f>VLOOKUP(C13136,属性!A:D,3,FALSE)</f>
        <v>45036</v>
      </c>
      <c r="E13136" s="7" t="str">
        <f>VLOOKUP(C13136,属性!A:D,4,FALSE)</f>
        <v>是</v>
      </c>
      <c r="F13136" t="s">
        <v>21736</v>
      </c>
      <c r="G13136" t="s">
        <v>21737</v>
      </c>
      <c r="H13136" s="7">
        <v>46087</v>
      </c>
      <c r="I13136" t="s">
        <v>18</v>
      </c>
      <c r="J13136" t="s">
        <v>15</v>
      </c>
      <c r="K13136" s="7">
        <v>46098</v>
      </c>
    </row>
    <row r="13137" spans="1:11">
      <c r="A13137">
        <v>13137</v>
      </c>
      <c r="B13137" t="str">
        <f>VLOOKUP(C13137,属性!A:D,2,FALSE)</f>
        <v>古茗</v>
      </c>
      <c r="C13137" t="s">
        <v>16925</v>
      </c>
      <c r="D13137" s="7">
        <f>VLOOKUP(C13137,属性!A:D,3,FALSE)</f>
        <v>45036</v>
      </c>
      <c r="E13137" s="7" t="str">
        <f>VLOOKUP(C13137,属性!A:D,4,FALSE)</f>
        <v>是</v>
      </c>
      <c r="F13137" t="s">
        <v>21738</v>
      </c>
      <c r="G13137" t="s">
        <v>21739</v>
      </c>
      <c r="H13137" s="7">
        <v>46094</v>
      </c>
      <c r="I13137" t="s">
        <v>74</v>
      </c>
      <c r="J13137" t="s">
        <v>30</v>
      </c>
      <c r="K13137" s="7">
        <v>46098</v>
      </c>
    </row>
    <row r="13138" spans="1:11">
      <c r="A13138">
        <v>13138</v>
      </c>
      <c r="B13138" t="str">
        <f>VLOOKUP(C13138,属性!A:D,2,FALSE)</f>
        <v>古茗</v>
      </c>
      <c r="C13138" t="s">
        <v>16925</v>
      </c>
      <c r="D13138" s="7">
        <f>VLOOKUP(C13138,属性!A:D,3,FALSE)</f>
        <v>45036</v>
      </c>
      <c r="E13138" s="7" t="str">
        <f>VLOOKUP(C13138,属性!A:D,4,FALSE)</f>
        <v>是</v>
      </c>
      <c r="F13138" t="s">
        <v>21740</v>
      </c>
      <c r="G13138" t="s">
        <v>21741</v>
      </c>
      <c r="H13138" s="7">
        <v>46087</v>
      </c>
      <c r="I13138" t="s">
        <v>14</v>
      </c>
      <c r="J13138" t="s">
        <v>30</v>
      </c>
      <c r="K13138" s="7">
        <v>46098</v>
      </c>
    </row>
    <row r="13139" spans="1:11">
      <c r="A13139">
        <v>13139</v>
      </c>
      <c r="B13139" t="str">
        <f>VLOOKUP(C13139,属性!A:D,2,FALSE)</f>
        <v>古茗</v>
      </c>
      <c r="C13139" t="s">
        <v>16925</v>
      </c>
      <c r="D13139" s="7">
        <f>VLOOKUP(C13139,属性!A:D,3,FALSE)</f>
        <v>45036</v>
      </c>
      <c r="E13139" s="7" t="str">
        <f>VLOOKUP(C13139,属性!A:D,4,FALSE)</f>
        <v>是</v>
      </c>
      <c r="F13139" t="s">
        <v>2837</v>
      </c>
      <c r="G13139" t="s">
        <v>21742</v>
      </c>
      <c r="H13139" s="7">
        <v>46087</v>
      </c>
      <c r="I13139" t="s">
        <v>22</v>
      </c>
      <c r="J13139" t="s">
        <v>30</v>
      </c>
      <c r="K13139" s="7">
        <v>46098</v>
      </c>
    </row>
    <row r="13140" spans="1:11">
      <c r="A13140">
        <v>13140</v>
      </c>
      <c r="B13140" t="str">
        <f>VLOOKUP(C13140,属性!A:D,2,FALSE)</f>
        <v>古茗</v>
      </c>
      <c r="C13140" t="s">
        <v>16925</v>
      </c>
      <c r="D13140" s="7">
        <f>VLOOKUP(C13140,属性!A:D,3,FALSE)</f>
        <v>45036</v>
      </c>
      <c r="E13140" s="7" t="str">
        <f>VLOOKUP(C13140,属性!A:D,4,FALSE)</f>
        <v>是</v>
      </c>
      <c r="F13140" t="s">
        <v>21743</v>
      </c>
      <c r="G13140" t="s">
        <v>15788</v>
      </c>
      <c r="H13140" s="7">
        <v>46087</v>
      </c>
      <c r="I13140" t="s">
        <v>119</v>
      </c>
      <c r="J13140" t="s">
        <v>30</v>
      </c>
      <c r="K13140" s="7">
        <v>46098</v>
      </c>
    </row>
    <row r="13141" spans="1:11">
      <c r="A13141">
        <v>13141</v>
      </c>
      <c r="B13141" t="str">
        <f>VLOOKUP(C13141,属性!A:D,2,FALSE)</f>
        <v>古茗</v>
      </c>
      <c r="C13141" t="s">
        <v>16925</v>
      </c>
      <c r="D13141" s="7">
        <f>VLOOKUP(C13141,属性!A:D,3,FALSE)</f>
        <v>45036</v>
      </c>
      <c r="E13141" s="7" t="str">
        <f>VLOOKUP(C13141,属性!A:D,4,FALSE)</f>
        <v>是</v>
      </c>
      <c r="F13141" t="s">
        <v>7695</v>
      </c>
      <c r="G13141" t="s">
        <v>21744</v>
      </c>
      <c r="H13141" s="7">
        <v>46087</v>
      </c>
      <c r="I13141" t="s">
        <v>14</v>
      </c>
      <c r="J13141" t="s">
        <v>30</v>
      </c>
      <c r="K13141" s="7">
        <v>46098</v>
      </c>
    </row>
    <row r="13142" spans="1:11">
      <c r="A13142">
        <v>13142</v>
      </c>
      <c r="B13142" t="str">
        <f>VLOOKUP(C13142,属性!A:D,2,FALSE)</f>
        <v>古茗</v>
      </c>
      <c r="C13142" t="s">
        <v>16925</v>
      </c>
      <c r="D13142" s="7">
        <f>VLOOKUP(C13142,属性!A:D,3,FALSE)</f>
        <v>45036</v>
      </c>
      <c r="E13142" s="7" t="str">
        <f>VLOOKUP(C13142,属性!A:D,4,FALSE)</f>
        <v>是</v>
      </c>
      <c r="F13142" t="s">
        <v>21706</v>
      </c>
      <c r="G13142" t="s">
        <v>21745</v>
      </c>
      <c r="H13142" s="7">
        <v>46086</v>
      </c>
      <c r="I13142" t="s">
        <v>365</v>
      </c>
      <c r="J13142" t="s">
        <v>30</v>
      </c>
      <c r="K13142" s="7">
        <v>46098</v>
      </c>
    </row>
    <row r="13143" spans="1:11">
      <c r="A13143">
        <v>13143</v>
      </c>
      <c r="B13143" t="str">
        <f>VLOOKUP(C13143,属性!A:D,2,FALSE)</f>
        <v>古茗</v>
      </c>
      <c r="C13143" t="s">
        <v>16925</v>
      </c>
      <c r="D13143" s="7">
        <f>VLOOKUP(C13143,属性!A:D,3,FALSE)</f>
        <v>45036</v>
      </c>
      <c r="E13143" s="7" t="str">
        <f>VLOOKUP(C13143,属性!A:D,4,FALSE)</f>
        <v>是</v>
      </c>
      <c r="F13143" t="s">
        <v>21746</v>
      </c>
      <c r="G13143" t="s">
        <v>21741</v>
      </c>
      <c r="H13143" s="7">
        <v>46086</v>
      </c>
      <c r="I13143" t="s">
        <v>18</v>
      </c>
      <c r="J13143" t="s">
        <v>30</v>
      </c>
      <c r="K13143" s="7">
        <v>46098</v>
      </c>
    </row>
    <row r="13144" spans="1:11">
      <c r="A13144">
        <v>13144</v>
      </c>
      <c r="B13144" t="str">
        <f>VLOOKUP(C13144,属性!A:D,2,FALSE)</f>
        <v>古茗</v>
      </c>
      <c r="C13144" t="s">
        <v>16925</v>
      </c>
      <c r="D13144" s="7">
        <f>VLOOKUP(C13144,属性!A:D,3,FALSE)</f>
        <v>45036</v>
      </c>
      <c r="E13144" s="7" t="str">
        <f>VLOOKUP(C13144,属性!A:D,4,FALSE)</f>
        <v>是</v>
      </c>
      <c r="F13144" t="s">
        <v>21747</v>
      </c>
      <c r="G13144" t="s">
        <v>21748</v>
      </c>
      <c r="H13144" s="7">
        <v>46086</v>
      </c>
      <c r="I13144" t="s">
        <v>22</v>
      </c>
      <c r="J13144" t="s">
        <v>30</v>
      </c>
      <c r="K13144" s="7">
        <v>46098</v>
      </c>
    </row>
    <row r="13145" spans="1:11">
      <c r="A13145">
        <v>13145</v>
      </c>
      <c r="B13145" t="str">
        <f>VLOOKUP(C13145,属性!A:D,2,FALSE)</f>
        <v>古茗</v>
      </c>
      <c r="C13145" t="s">
        <v>16925</v>
      </c>
      <c r="D13145" s="7">
        <f>VLOOKUP(C13145,属性!A:D,3,FALSE)</f>
        <v>45036</v>
      </c>
      <c r="E13145" s="7" t="str">
        <f>VLOOKUP(C13145,属性!A:D,4,FALSE)</f>
        <v>是</v>
      </c>
      <c r="F13145" t="s">
        <v>21749</v>
      </c>
      <c r="G13145" t="s">
        <v>21750</v>
      </c>
      <c r="H13145" s="7">
        <v>46086</v>
      </c>
      <c r="I13145" t="s">
        <v>29</v>
      </c>
      <c r="J13145" t="s">
        <v>30</v>
      </c>
      <c r="K13145" s="7">
        <v>46098</v>
      </c>
    </row>
    <row r="13146" hidden="1" spans="1:11">
      <c r="A13146">
        <v>13146</v>
      </c>
      <c r="B13146" t="str">
        <f>VLOOKUP(C13146,属性!A:D,2,FALSE)</f>
        <v>古茗</v>
      </c>
      <c r="C13146" t="s">
        <v>16925</v>
      </c>
      <c r="D13146" s="7">
        <f>VLOOKUP(C13146,属性!A:D,3,FALSE)</f>
        <v>45036</v>
      </c>
      <c r="E13146" s="7" t="str">
        <f>VLOOKUP(C13146,属性!A:D,4,FALSE)</f>
        <v>是</v>
      </c>
      <c r="F13146" t="s">
        <v>21751</v>
      </c>
      <c r="G13146" t="s">
        <v>21752</v>
      </c>
      <c r="H13146" s="7">
        <v>46086</v>
      </c>
      <c r="I13146" t="s">
        <v>29</v>
      </c>
      <c r="J13146" t="s">
        <v>19</v>
      </c>
      <c r="K13146" s="7">
        <v>46098</v>
      </c>
    </row>
    <row r="13147" spans="1:11">
      <c r="A13147">
        <v>13147</v>
      </c>
      <c r="B13147" t="str">
        <f>VLOOKUP(C13147,属性!A:D,2,FALSE)</f>
        <v>古茗</v>
      </c>
      <c r="C13147" t="s">
        <v>16925</v>
      </c>
      <c r="D13147" s="7">
        <f>VLOOKUP(C13147,属性!A:D,3,FALSE)</f>
        <v>45036</v>
      </c>
      <c r="E13147" s="7" t="str">
        <f>VLOOKUP(C13147,属性!A:D,4,FALSE)</f>
        <v>是</v>
      </c>
      <c r="F13147" t="s">
        <v>21753</v>
      </c>
      <c r="G13147" t="s">
        <v>21754</v>
      </c>
      <c r="H13147" s="7">
        <v>46086</v>
      </c>
      <c r="I13147" t="s">
        <v>52</v>
      </c>
      <c r="J13147" t="s">
        <v>30</v>
      </c>
      <c r="K13147" s="7">
        <v>46098</v>
      </c>
    </row>
    <row r="13148" spans="1:11">
      <c r="A13148">
        <v>13148</v>
      </c>
      <c r="B13148" t="str">
        <f>VLOOKUP(C13148,属性!A:D,2,FALSE)</f>
        <v>古茗</v>
      </c>
      <c r="C13148" t="s">
        <v>16925</v>
      </c>
      <c r="D13148" s="7">
        <f>VLOOKUP(C13148,属性!A:D,3,FALSE)</f>
        <v>45036</v>
      </c>
      <c r="E13148" s="7" t="str">
        <f>VLOOKUP(C13148,属性!A:D,4,FALSE)</f>
        <v>是</v>
      </c>
      <c r="F13148" t="s">
        <v>171</v>
      </c>
      <c r="G13148" t="s">
        <v>21755</v>
      </c>
      <c r="H13148" s="7">
        <v>46086</v>
      </c>
      <c r="I13148" t="s">
        <v>119</v>
      </c>
      <c r="J13148" t="s">
        <v>30</v>
      </c>
      <c r="K13148" s="7">
        <v>46098</v>
      </c>
    </row>
    <row r="13149" spans="1:11">
      <c r="A13149">
        <v>13149</v>
      </c>
      <c r="B13149" t="str">
        <f>VLOOKUP(C13149,属性!A:D,2,FALSE)</f>
        <v>古茗</v>
      </c>
      <c r="C13149" t="s">
        <v>16925</v>
      </c>
      <c r="D13149" s="7">
        <f>VLOOKUP(C13149,属性!A:D,3,FALSE)</f>
        <v>45036</v>
      </c>
      <c r="E13149" s="7" t="str">
        <f>VLOOKUP(C13149,属性!A:D,4,FALSE)</f>
        <v>是</v>
      </c>
      <c r="F13149" t="s">
        <v>14515</v>
      </c>
      <c r="G13149" t="s">
        <v>21756</v>
      </c>
      <c r="H13149" s="7">
        <v>46086</v>
      </c>
      <c r="I13149" t="s">
        <v>14</v>
      </c>
      <c r="J13149" t="s">
        <v>30</v>
      </c>
      <c r="K13149" s="7">
        <v>46098</v>
      </c>
    </row>
    <row r="13150" spans="1:11">
      <c r="A13150">
        <v>13150</v>
      </c>
      <c r="B13150" t="str">
        <f>VLOOKUP(C13150,属性!A:D,2,FALSE)</f>
        <v>古茗</v>
      </c>
      <c r="C13150" t="s">
        <v>16925</v>
      </c>
      <c r="D13150" s="7">
        <f>VLOOKUP(C13150,属性!A:D,3,FALSE)</f>
        <v>45036</v>
      </c>
      <c r="E13150" s="7" t="str">
        <f>VLOOKUP(C13150,属性!A:D,4,FALSE)</f>
        <v>是</v>
      </c>
      <c r="F13150" t="s">
        <v>21757</v>
      </c>
      <c r="G13150" t="s">
        <v>21758</v>
      </c>
      <c r="H13150" s="7">
        <v>46092</v>
      </c>
      <c r="I13150" t="s">
        <v>18</v>
      </c>
      <c r="J13150" t="s">
        <v>30</v>
      </c>
      <c r="K13150" s="7">
        <v>46098</v>
      </c>
    </row>
    <row r="13151" spans="1:11">
      <c r="A13151">
        <v>13151</v>
      </c>
      <c r="B13151" t="str">
        <f>VLOOKUP(C13151,属性!A:D,2,FALSE)</f>
        <v>古茗</v>
      </c>
      <c r="C13151" t="s">
        <v>16925</v>
      </c>
      <c r="D13151" s="7">
        <f>VLOOKUP(C13151,属性!A:D,3,FALSE)</f>
        <v>45036</v>
      </c>
      <c r="E13151" s="7" t="str">
        <f>VLOOKUP(C13151,属性!A:D,4,FALSE)</f>
        <v>是</v>
      </c>
      <c r="F13151" t="s">
        <v>21759</v>
      </c>
      <c r="G13151" t="s">
        <v>21760</v>
      </c>
      <c r="H13151" s="7">
        <v>46091</v>
      </c>
      <c r="I13151" t="s">
        <v>22</v>
      </c>
      <c r="J13151" t="s">
        <v>30</v>
      </c>
      <c r="K13151" s="7">
        <v>46098</v>
      </c>
    </row>
    <row r="13152" spans="1:11">
      <c r="A13152">
        <v>13152</v>
      </c>
      <c r="B13152" t="str">
        <f>VLOOKUP(C13152,属性!A:D,2,FALSE)</f>
        <v>古茗</v>
      </c>
      <c r="C13152" t="s">
        <v>16925</v>
      </c>
      <c r="D13152" s="7">
        <f>VLOOKUP(C13152,属性!A:D,3,FALSE)</f>
        <v>45036</v>
      </c>
      <c r="E13152" s="7" t="str">
        <f>VLOOKUP(C13152,属性!A:D,4,FALSE)</f>
        <v>是</v>
      </c>
      <c r="F13152" t="s">
        <v>21761</v>
      </c>
      <c r="G13152" t="s">
        <v>767</v>
      </c>
      <c r="H13152" s="7">
        <v>46087</v>
      </c>
      <c r="I13152" t="s">
        <v>85</v>
      </c>
      <c r="J13152" t="s">
        <v>30</v>
      </c>
      <c r="K13152" s="7">
        <v>46098</v>
      </c>
    </row>
    <row r="13153" spans="1:11">
      <c r="A13153">
        <v>13153</v>
      </c>
      <c r="B13153" t="str">
        <f>VLOOKUP(C13153,属性!A:D,2,FALSE)</f>
        <v>古茗</v>
      </c>
      <c r="C13153" t="s">
        <v>16925</v>
      </c>
      <c r="D13153" s="7">
        <f>VLOOKUP(C13153,属性!A:D,3,FALSE)</f>
        <v>45036</v>
      </c>
      <c r="E13153" s="7" t="str">
        <f>VLOOKUP(C13153,属性!A:D,4,FALSE)</f>
        <v>是</v>
      </c>
      <c r="F13153" t="s">
        <v>21762</v>
      </c>
      <c r="G13153" t="s">
        <v>21763</v>
      </c>
      <c r="H13153" s="7">
        <v>46086</v>
      </c>
      <c r="I13153" t="s">
        <v>18</v>
      </c>
      <c r="J13153" t="s">
        <v>30</v>
      </c>
      <c r="K13153" s="7">
        <v>46098</v>
      </c>
    </row>
    <row r="13154" spans="1:11">
      <c r="A13154">
        <v>13154</v>
      </c>
      <c r="B13154" t="str">
        <f>VLOOKUP(C13154,属性!A:D,2,FALSE)</f>
        <v>古茗</v>
      </c>
      <c r="C13154" t="s">
        <v>16925</v>
      </c>
      <c r="D13154" s="7">
        <f>VLOOKUP(C13154,属性!A:D,3,FALSE)</f>
        <v>45036</v>
      </c>
      <c r="E13154" s="7" t="str">
        <f>VLOOKUP(C13154,属性!A:D,4,FALSE)</f>
        <v>是</v>
      </c>
      <c r="F13154" t="s">
        <v>21764</v>
      </c>
      <c r="G13154" t="s">
        <v>21765</v>
      </c>
      <c r="H13154" s="7">
        <v>46086</v>
      </c>
      <c r="I13154" t="s">
        <v>74</v>
      </c>
      <c r="J13154" t="s">
        <v>30</v>
      </c>
      <c r="K13154" s="7">
        <v>46098</v>
      </c>
    </row>
    <row r="13155" spans="1:11">
      <c r="A13155">
        <v>13155</v>
      </c>
      <c r="B13155" t="str">
        <f>VLOOKUP(C13155,属性!A:D,2,FALSE)</f>
        <v>古茗</v>
      </c>
      <c r="C13155" t="s">
        <v>16925</v>
      </c>
      <c r="D13155" s="7">
        <f>VLOOKUP(C13155,属性!A:D,3,FALSE)</f>
        <v>45036</v>
      </c>
      <c r="E13155" s="7" t="str">
        <f>VLOOKUP(C13155,属性!A:D,4,FALSE)</f>
        <v>是</v>
      </c>
      <c r="F13155" t="s">
        <v>21766</v>
      </c>
      <c r="G13155" t="s">
        <v>21767</v>
      </c>
      <c r="H13155" s="7">
        <v>46086</v>
      </c>
      <c r="I13155" t="s">
        <v>119</v>
      </c>
      <c r="J13155" t="s">
        <v>30</v>
      </c>
      <c r="K13155" s="7">
        <v>46098</v>
      </c>
    </row>
    <row r="13156" spans="1:11">
      <c r="A13156">
        <v>13156</v>
      </c>
      <c r="B13156" t="str">
        <f>VLOOKUP(C13156,属性!A:D,2,FALSE)</f>
        <v>古茗</v>
      </c>
      <c r="C13156" t="s">
        <v>16925</v>
      </c>
      <c r="D13156" s="7">
        <f>VLOOKUP(C13156,属性!A:D,3,FALSE)</f>
        <v>45036</v>
      </c>
      <c r="E13156" s="7" t="str">
        <f>VLOOKUP(C13156,属性!A:D,4,FALSE)</f>
        <v>是</v>
      </c>
      <c r="F13156" t="s">
        <v>171</v>
      </c>
      <c r="G13156" t="s">
        <v>21768</v>
      </c>
      <c r="H13156" s="7">
        <v>46086</v>
      </c>
      <c r="I13156" t="s">
        <v>22</v>
      </c>
      <c r="J13156" t="s">
        <v>30</v>
      </c>
      <c r="K13156" s="7">
        <v>46098</v>
      </c>
    </row>
    <row r="13157" spans="1:11">
      <c r="A13157">
        <v>13157</v>
      </c>
      <c r="B13157" t="str">
        <f>VLOOKUP(C13157,属性!A:D,2,FALSE)</f>
        <v>古茗</v>
      </c>
      <c r="C13157" t="s">
        <v>16925</v>
      </c>
      <c r="D13157" s="7">
        <f>VLOOKUP(C13157,属性!A:D,3,FALSE)</f>
        <v>45036</v>
      </c>
      <c r="E13157" s="7" t="str">
        <f>VLOOKUP(C13157,属性!A:D,4,FALSE)</f>
        <v>是</v>
      </c>
      <c r="F13157" t="s">
        <v>21769</v>
      </c>
      <c r="G13157" t="s">
        <v>21770</v>
      </c>
      <c r="H13157" s="7">
        <v>46094</v>
      </c>
      <c r="I13157" t="s">
        <v>38</v>
      </c>
      <c r="J13157" t="s">
        <v>30</v>
      </c>
      <c r="K13157" s="7">
        <v>46098</v>
      </c>
    </row>
    <row r="13158" hidden="1" spans="1:11">
      <c r="A13158">
        <v>13158</v>
      </c>
      <c r="B13158" t="str">
        <f>VLOOKUP(C13158,属性!A:D,2,FALSE)</f>
        <v>古茗</v>
      </c>
      <c r="C13158" t="s">
        <v>16925</v>
      </c>
      <c r="D13158" s="7">
        <f>VLOOKUP(C13158,属性!A:D,3,FALSE)</f>
        <v>45036</v>
      </c>
      <c r="E13158" s="7" t="str">
        <f>VLOOKUP(C13158,属性!A:D,4,FALSE)</f>
        <v>是</v>
      </c>
      <c r="F13158" t="s">
        <v>14199</v>
      </c>
      <c r="G13158" t="s">
        <v>21771</v>
      </c>
      <c r="H13158" s="7">
        <v>46094</v>
      </c>
      <c r="I13158" t="s">
        <v>77</v>
      </c>
      <c r="J13158" t="s">
        <v>19</v>
      </c>
      <c r="K13158" s="7">
        <v>46098</v>
      </c>
    </row>
    <row r="13159" hidden="1" spans="1:11">
      <c r="A13159">
        <v>13159</v>
      </c>
      <c r="B13159" t="str">
        <f>VLOOKUP(C13159,属性!A:D,2,FALSE)</f>
        <v>古茗</v>
      </c>
      <c r="C13159" t="s">
        <v>16925</v>
      </c>
      <c r="D13159" s="7">
        <f>VLOOKUP(C13159,属性!A:D,3,FALSE)</f>
        <v>45036</v>
      </c>
      <c r="E13159" s="7" t="str">
        <f>VLOOKUP(C13159,属性!A:D,4,FALSE)</f>
        <v>是</v>
      </c>
      <c r="F13159" t="s">
        <v>17294</v>
      </c>
      <c r="G13159" t="s">
        <v>21772</v>
      </c>
      <c r="H13159" s="7">
        <v>46086</v>
      </c>
      <c r="I13159" t="s">
        <v>14</v>
      </c>
      <c r="J13159" t="s">
        <v>19</v>
      </c>
      <c r="K13159" s="7">
        <v>46098</v>
      </c>
    </row>
    <row r="13160" spans="1:11">
      <c r="A13160">
        <v>13160</v>
      </c>
      <c r="B13160" t="str">
        <f>VLOOKUP(C13160,属性!A:D,2,FALSE)</f>
        <v>古茗</v>
      </c>
      <c r="C13160" t="s">
        <v>16925</v>
      </c>
      <c r="D13160" s="7">
        <f>VLOOKUP(C13160,属性!A:D,3,FALSE)</f>
        <v>45036</v>
      </c>
      <c r="E13160" s="7" t="str">
        <f>VLOOKUP(C13160,属性!A:D,4,FALSE)</f>
        <v>是</v>
      </c>
      <c r="F13160" t="s">
        <v>17297</v>
      </c>
      <c r="G13160" t="s">
        <v>21773</v>
      </c>
      <c r="H13160" s="7">
        <v>46087</v>
      </c>
      <c r="I13160" t="s">
        <v>112</v>
      </c>
      <c r="J13160" t="s">
        <v>30</v>
      </c>
      <c r="K13160" s="7">
        <v>46098</v>
      </c>
    </row>
    <row r="13161" spans="1:11">
      <c r="A13161">
        <v>13161</v>
      </c>
      <c r="B13161" t="str">
        <f>VLOOKUP(C13161,属性!A:D,2,FALSE)</f>
        <v>古茗</v>
      </c>
      <c r="C13161" t="s">
        <v>16925</v>
      </c>
      <c r="D13161" s="7">
        <f>VLOOKUP(C13161,属性!A:D,3,FALSE)</f>
        <v>45036</v>
      </c>
      <c r="E13161" s="7" t="str">
        <f>VLOOKUP(C13161,属性!A:D,4,FALSE)</f>
        <v>是</v>
      </c>
      <c r="F13161" t="s">
        <v>17299</v>
      </c>
      <c r="G13161" t="s">
        <v>21774</v>
      </c>
      <c r="H13161" s="7">
        <v>46087</v>
      </c>
      <c r="I13161" t="s">
        <v>18</v>
      </c>
      <c r="J13161" t="s">
        <v>30</v>
      </c>
      <c r="K13161" s="7">
        <v>46098</v>
      </c>
    </row>
    <row r="13162" hidden="1" spans="1:11">
      <c r="A13162">
        <v>13162</v>
      </c>
      <c r="B13162" t="str">
        <f>VLOOKUP(C13162,属性!A:D,2,FALSE)</f>
        <v>古茗</v>
      </c>
      <c r="C13162" t="s">
        <v>16925</v>
      </c>
      <c r="D13162" s="7">
        <f>VLOOKUP(C13162,属性!A:D,3,FALSE)</f>
        <v>45036</v>
      </c>
      <c r="E13162" s="7" t="str">
        <f>VLOOKUP(C13162,属性!A:D,4,FALSE)</f>
        <v>是</v>
      </c>
      <c r="F13162" t="s">
        <v>17272</v>
      </c>
      <c r="G13162" t="s">
        <v>21775</v>
      </c>
      <c r="H13162" s="7">
        <v>46086</v>
      </c>
      <c r="I13162" t="s">
        <v>22</v>
      </c>
      <c r="J13162" t="s">
        <v>19</v>
      </c>
      <c r="K13162" s="7">
        <v>46098</v>
      </c>
    </row>
    <row r="13163" hidden="1" spans="1:11">
      <c r="A13163">
        <v>13163</v>
      </c>
      <c r="B13163" t="str">
        <f>VLOOKUP(C13163,属性!A:D,2,FALSE)</f>
        <v>古茗</v>
      </c>
      <c r="C13163" t="s">
        <v>16925</v>
      </c>
      <c r="D13163" s="7">
        <f>VLOOKUP(C13163,属性!A:D,3,FALSE)</f>
        <v>45036</v>
      </c>
      <c r="E13163" s="7" t="str">
        <f>VLOOKUP(C13163,属性!A:D,4,FALSE)</f>
        <v>是</v>
      </c>
      <c r="F13163" t="s">
        <v>17276</v>
      </c>
      <c r="G13163" t="s">
        <v>21776</v>
      </c>
      <c r="H13163" s="7">
        <v>46086</v>
      </c>
      <c r="I13163" t="s">
        <v>33</v>
      </c>
      <c r="J13163" t="s">
        <v>15</v>
      </c>
      <c r="K13163" s="7">
        <v>46098</v>
      </c>
    </row>
    <row r="13164" spans="1:11">
      <c r="A13164">
        <v>13164</v>
      </c>
      <c r="B13164" t="str">
        <f>VLOOKUP(C13164,属性!A:D,2,FALSE)</f>
        <v>古茗</v>
      </c>
      <c r="C13164" t="s">
        <v>16925</v>
      </c>
      <c r="D13164" s="7">
        <f>VLOOKUP(C13164,属性!A:D,3,FALSE)</f>
        <v>45036</v>
      </c>
      <c r="E13164" s="7" t="str">
        <f>VLOOKUP(C13164,属性!A:D,4,FALSE)</f>
        <v>是</v>
      </c>
      <c r="F13164" t="s">
        <v>17267</v>
      </c>
      <c r="G13164" t="s">
        <v>21777</v>
      </c>
      <c r="H13164" s="7">
        <v>46086</v>
      </c>
      <c r="I13164" t="s">
        <v>923</v>
      </c>
      <c r="J13164" t="s">
        <v>30</v>
      </c>
      <c r="K13164" s="7">
        <v>46098</v>
      </c>
    </row>
    <row r="13165" spans="1:11">
      <c r="A13165">
        <v>13165</v>
      </c>
      <c r="B13165" t="str">
        <f>VLOOKUP(C13165,属性!A:D,2,FALSE)</f>
        <v>古茗</v>
      </c>
      <c r="C13165" t="s">
        <v>16925</v>
      </c>
      <c r="D13165" s="7">
        <f>VLOOKUP(C13165,属性!A:D,3,FALSE)</f>
        <v>45036</v>
      </c>
      <c r="E13165" s="7" t="str">
        <f>VLOOKUP(C13165,属性!A:D,4,FALSE)</f>
        <v>是</v>
      </c>
      <c r="F13165" t="s">
        <v>16941</v>
      </c>
      <c r="G13165" t="s">
        <v>21778</v>
      </c>
      <c r="H13165" s="7">
        <v>46086</v>
      </c>
      <c r="I13165" t="s">
        <v>49</v>
      </c>
      <c r="J13165" t="s">
        <v>30</v>
      </c>
      <c r="K13165" s="7">
        <v>46098</v>
      </c>
    </row>
    <row r="13166" spans="1:11">
      <c r="A13166">
        <v>13166</v>
      </c>
      <c r="B13166" t="str">
        <f>VLOOKUP(C13166,属性!A:D,2,FALSE)</f>
        <v>古茗</v>
      </c>
      <c r="C13166" t="s">
        <v>16925</v>
      </c>
      <c r="D13166" s="7">
        <f>VLOOKUP(C13166,属性!A:D,3,FALSE)</f>
        <v>45036</v>
      </c>
      <c r="E13166" s="7" t="str">
        <f>VLOOKUP(C13166,属性!A:D,4,FALSE)</f>
        <v>是</v>
      </c>
      <c r="F13166" t="s">
        <v>21779</v>
      </c>
      <c r="G13166" t="s">
        <v>21780</v>
      </c>
      <c r="H13166" s="7">
        <v>46087</v>
      </c>
      <c r="I13166" t="s">
        <v>29</v>
      </c>
      <c r="J13166" t="s">
        <v>30</v>
      </c>
      <c r="K13166" s="7">
        <v>46098</v>
      </c>
    </row>
    <row r="13167" spans="1:11">
      <c r="A13167">
        <v>13167</v>
      </c>
      <c r="B13167" t="str">
        <f>VLOOKUP(C13167,属性!A:D,2,FALSE)</f>
        <v>古茗</v>
      </c>
      <c r="C13167" t="s">
        <v>16925</v>
      </c>
      <c r="D13167" s="7">
        <f>VLOOKUP(C13167,属性!A:D,3,FALSE)</f>
        <v>45036</v>
      </c>
      <c r="E13167" s="7" t="str">
        <f>VLOOKUP(C13167,属性!A:D,4,FALSE)</f>
        <v>是</v>
      </c>
      <c r="F13167" t="s">
        <v>21779</v>
      </c>
      <c r="G13167" t="s">
        <v>21781</v>
      </c>
      <c r="H13167" s="7">
        <v>46087</v>
      </c>
      <c r="I13167" t="s">
        <v>29</v>
      </c>
      <c r="J13167" t="s">
        <v>30</v>
      </c>
      <c r="K13167" s="7">
        <v>46098</v>
      </c>
    </row>
    <row r="13168" hidden="1" spans="1:11">
      <c r="A13168">
        <v>13168</v>
      </c>
      <c r="B13168" t="str">
        <f>VLOOKUP(C13168,属性!A:D,2,FALSE)</f>
        <v>古茗</v>
      </c>
      <c r="C13168" t="s">
        <v>16925</v>
      </c>
      <c r="D13168" s="7">
        <f>VLOOKUP(C13168,属性!A:D,3,FALSE)</f>
        <v>45036</v>
      </c>
      <c r="E13168" s="7" t="str">
        <f>VLOOKUP(C13168,属性!A:D,4,FALSE)</f>
        <v>是</v>
      </c>
      <c r="F13168" t="s">
        <v>16930</v>
      </c>
      <c r="G13168" t="s">
        <v>21782</v>
      </c>
      <c r="H13168" s="7">
        <v>46086</v>
      </c>
      <c r="I13168" t="s">
        <v>52</v>
      </c>
      <c r="J13168" t="s">
        <v>15</v>
      </c>
      <c r="K13168" s="7">
        <v>46098</v>
      </c>
    </row>
    <row r="13169" spans="1:11">
      <c r="A13169">
        <v>13169</v>
      </c>
      <c r="B13169" t="str">
        <f>VLOOKUP(C13169,属性!A:D,2,FALSE)</f>
        <v>古茗</v>
      </c>
      <c r="C13169" t="s">
        <v>16925</v>
      </c>
      <c r="D13169" s="7">
        <f>VLOOKUP(C13169,属性!A:D,3,FALSE)</f>
        <v>45036</v>
      </c>
      <c r="E13169" s="7" t="str">
        <f>VLOOKUP(C13169,属性!A:D,4,FALSE)</f>
        <v>是</v>
      </c>
      <c r="F13169" t="s">
        <v>21783</v>
      </c>
      <c r="G13169" t="s">
        <v>21784</v>
      </c>
      <c r="H13169" s="7">
        <v>46087</v>
      </c>
      <c r="I13169" t="s">
        <v>29</v>
      </c>
      <c r="J13169" t="s">
        <v>30</v>
      </c>
      <c r="K13169" s="7">
        <v>46098</v>
      </c>
    </row>
    <row r="13170" hidden="1" spans="1:11">
      <c r="A13170">
        <v>13170</v>
      </c>
      <c r="B13170" t="str">
        <f>VLOOKUP(C13170,属性!A:D,2,FALSE)</f>
        <v>古茗</v>
      </c>
      <c r="C13170" t="s">
        <v>16925</v>
      </c>
      <c r="D13170" s="7">
        <f>VLOOKUP(C13170,属性!A:D,3,FALSE)</f>
        <v>45036</v>
      </c>
      <c r="E13170" s="7" t="str">
        <f>VLOOKUP(C13170,属性!A:D,4,FALSE)</f>
        <v>是</v>
      </c>
      <c r="F13170" t="s">
        <v>17286</v>
      </c>
      <c r="G13170" t="s">
        <v>21785</v>
      </c>
      <c r="H13170" s="7">
        <v>46086</v>
      </c>
      <c r="I13170" t="s">
        <v>18</v>
      </c>
      <c r="J13170" t="s">
        <v>15</v>
      </c>
      <c r="K13170" s="7">
        <v>46098</v>
      </c>
    </row>
    <row r="13171" spans="1:11">
      <c r="A13171">
        <v>13171</v>
      </c>
      <c r="B13171" t="str">
        <f>VLOOKUP(C13171,属性!A:D,2,FALSE)</f>
        <v>古茗</v>
      </c>
      <c r="C13171" t="s">
        <v>16925</v>
      </c>
      <c r="D13171" s="7">
        <f>VLOOKUP(C13171,属性!A:D,3,FALSE)</f>
        <v>45036</v>
      </c>
      <c r="E13171" s="7" t="str">
        <f>VLOOKUP(C13171,属性!A:D,4,FALSE)</f>
        <v>是</v>
      </c>
      <c r="F13171" t="s">
        <v>17270</v>
      </c>
      <c r="G13171" t="s">
        <v>21786</v>
      </c>
      <c r="H13171" s="7">
        <v>46086</v>
      </c>
      <c r="I13171" t="s">
        <v>22</v>
      </c>
      <c r="J13171" t="s">
        <v>30</v>
      </c>
      <c r="K13171" s="7">
        <v>46098</v>
      </c>
    </row>
    <row r="13172" hidden="1" spans="1:11">
      <c r="A13172">
        <v>13172</v>
      </c>
      <c r="B13172" t="str">
        <f>VLOOKUP(C13172,属性!A:D,2,FALSE)</f>
        <v>古茗</v>
      </c>
      <c r="C13172" t="s">
        <v>16925</v>
      </c>
      <c r="D13172" s="7">
        <f>VLOOKUP(C13172,属性!A:D,3,FALSE)</f>
        <v>45036</v>
      </c>
      <c r="E13172" s="7" t="str">
        <f>VLOOKUP(C13172,属性!A:D,4,FALSE)</f>
        <v>是</v>
      </c>
      <c r="F13172" t="s">
        <v>17255</v>
      </c>
      <c r="G13172" t="s">
        <v>21787</v>
      </c>
      <c r="H13172" s="7">
        <v>46086</v>
      </c>
      <c r="I13172" t="s">
        <v>18</v>
      </c>
      <c r="J13172" t="s">
        <v>19</v>
      </c>
      <c r="K13172" s="7">
        <v>46098</v>
      </c>
    </row>
    <row r="13173" hidden="1" spans="1:11">
      <c r="A13173">
        <v>13173</v>
      </c>
      <c r="B13173" t="str">
        <f>VLOOKUP(C13173,属性!A:D,2,FALSE)</f>
        <v>古茗</v>
      </c>
      <c r="C13173" t="s">
        <v>16925</v>
      </c>
      <c r="D13173" s="7">
        <f>VLOOKUP(C13173,属性!A:D,3,FALSE)</f>
        <v>45036</v>
      </c>
      <c r="E13173" s="7" t="str">
        <f>VLOOKUP(C13173,属性!A:D,4,FALSE)</f>
        <v>是</v>
      </c>
      <c r="F13173" t="s">
        <v>17257</v>
      </c>
      <c r="G13173" t="s">
        <v>21788</v>
      </c>
      <c r="H13173" s="7">
        <v>46086</v>
      </c>
      <c r="I13173" t="s">
        <v>22</v>
      </c>
      <c r="J13173" t="s">
        <v>15</v>
      </c>
      <c r="K13173" s="7">
        <v>46098</v>
      </c>
    </row>
    <row r="13174" spans="1:11">
      <c r="A13174">
        <v>13174</v>
      </c>
      <c r="B13174" t="str">
        <f>VLOOKUP(C13174,属性!A:D,2,FALSE)</f>
        <v>古茗</v>
      </c>
      <c r="C13174" t="s">
        <v>16925</v>
      </c>
      <c r="D13174" s="7">
        <f>VLOOKUP(C13174,属性!A:D,3,FALSE)</f>
        <v>45036</v>
      </c>
      <c r="E13174" s="7" t="str">
        <f>VLOOKUP(C13174,属性!A:D,4,FALSE)</f>
        <v>是</v>
      </c>
      <c r="F13174" t="s">
        <v>17291</v>
      </c>
      <c r="G13174" t="s">
        <v>21789</v>
      </c>
      <c r="H13174" s="7">
        <v>46086</v>
      </c>
      <c r="I13174" t="s">
        <v>14</v>
      </c>
      <c r="J13174" t="s">
        <v>30</v>
      </c>
      <c r="K13174" s="7">
        <v>46098</v>
      </c>
    </row>
    <row r="13175" hidden="1" spans="1:11">
      <c r="A13175">
        <v>13175</v>
      </c>
      <c r="B13175" t="str">
        <f>VLOOKUP(C13175,属性!A:D,2,FALSE)</f>
        <v>古茗</v>
      </c>
      <c r="C13175" t="s">
        <v>16925</v>
      </c>
      <c r="D13175" s="7">
        <f>VLOOKUP(C13175,属性!A:D,3,FALSE)</f>
        <v>45036</v>
      </c>
      <c r="E13175" s="7" t="str">
        <f>VLOOKUP(C13175,属性!A:D,4,FALSE)</f>
        <v>是</v>
      </c>
      <c r="F13175" t="s">
        <v>17259</v>
      </c>
      <c r="G13175" t="s">
        <v>21790</v>
      </c>
      <c r="H13175" s="7">
        <v>46086</v>
      </c>
      <c r="I13175" t="s">
        <v>365</v>
      </c>
      <c r="J13175" t="s">
        <v>15</v>
      </c>
      <c r="K13175" s="7">
        <v>46098</v>
      </c>
    </row>
    <row r="13176" spans="1:11">
      <c r="A13176">
        <v>13176</v>
      </c>
      <c r="B13176" t="str">
        <f>VLOOKUP(C13176,属性!A:D,2,FALSE)</f>
        <v>古茗</v>
      </c>
      <c r="C13176" t="s">
        <v>16925</v>
      </c>
      <c r="D13176" s="7">
        <f>VLOOKUP(C13176,属性!A:D,3,FALSE)</f>
        <v>45036</v>
      </c>
      <c r="E13176" s="7" t="str">
        <f>VLOOKUP(C13176,属性!A:D,4,FALSE)</f>
        <v>是</v>
      </c>
      <c r="F13176" t="s">
        <v>21791</v>
      </c>
      <c r="G13176" t="s">
        <v>21792</v>
      </c>
      <c r="H13176" s="7">
        <v>46087</v>
      </c>
      <c r="I13176" t="s">
        <v>22</v>
      </c>
      <c r="J13176" t="s">
        <v>30</v>
      </c>
      <c r="K13176" s="7">
        <v>46098</v>
      </c>
    </row>
    <row r="13177" spans="1:11">
      <c r="A13177">
        <v>13177</v>
      </c>
      <c r="B13177" t="str">
        <f>VLOOKUP(C13177,属性!A:D,2,FALSE)</f>
        <v>古茗</v>
      </c>
      <c r="C13177" t="s">
        <v>16925</v>
      </c>
      <c r="D13177" s="7">
        <f>VLOOKUP(C13177,属性!A:D,3,FALSE)</f>
        <v>45036</v>
      </c>
      <c r="E13177" s="7" t="str">
        <f>VLOOKUP(C13177,属性!A:D,4,FALSE)</f>
        <v>是</v>
      </c>
      <c r="F13177" t="s">
        <v>21793</v>
      </c>
      <c r="G13177" t="s">
        <v>8689</v>
      </c>
      <c r="H13177" s="7">
        <v>46093</v>
      </c>
      <c r="I13177" t="s">
        <v>14</v>
      </c>
      <c r="J13177" t="s">
        <v>30</v>
      </c>
      <c r="K13177" s="7">
        <v>46098</v>
      </c>
    </row>
    <row r="13178" spans="1:11">
      <c r="A13178">
        <v>13178</v>
      </c>
      <c r="B13178" t="str">
        <f>VLOOKUP(C13178,属性!A:D,2,FALSE)</f>
        <v>古茗</v>
      </c>
      <c r="C13178" t="s">
        <v>16925</v>
      </c>
      <c r="D13178" s="7">
        <f>VLOOKUP(C13178,属性!A:D,3,FALSE)</f>
        <v>45036</v>
      </c>
      <c r="E13178" s="7" t="str">
        <f>VLOOKUP(C13178,属性!A:D,4,FALSE)</f>
        <v>是</v>
      </c>
      <c r="F13178" t="s">
        <v>171</v>
      </c>
      <c r="G13178" t="s">
        <v>21794</v>
      </c>
      <c r="H13178" s="7">
        <v>46091</v>
      </c>
      <c r="I13178" t="s">
        <v>49</v>
      </c>
      <c r="J13178" t="s">
        <v>30</v>
      </c>
      <c r="K13178" s="7">
        <v>46098</v>
      </c>
    </row>
    <row r="13179" hidden="1" spans="1:11">
      <c r="A13179">
        <v>13179</v>
      </c>
      <c r="B13179" t="str">
        <f>VLOOKUP(C13179,属性!A:D,2,FALSE)</f>
        <v>古茗</v>
      </c>
      <c r="C13179" t="s">
        <v>16925</v>
      </c>
      <c r="D13179" s="7">
        <f>VLOOKUP(C13179,属性!A:D,3,FALSE)</f>
        <v>45036</v>
      </c>
      <c r="E13179" s="7" t="str">
        <f>VLOOKUP(C13179,属性!A:D,4,FALSE)</f>
        <v>是</v>
      </c>
      <c r="F13179" t="s">
        <v>17283</v>
      </c>
      <c r="G13179" t="s">
        <v>21795</v>
      </c>
      <c r="H13179" s="7">
        <v>46086</v>
      </c>
      <c r="I13179" t="s">
        <v>22</v>
      </c>
      <c r="J13179" t="s">
        <v>19</v>
      </c>
      <c r="K13179" s="7">
        <v>46098</v>
      </c>
    </row>
    <row r="13180" spans="1:11">
      <c r="A13180">
        <v>13180</v>
      </c>
      <c r="B13180" t="str">
        <f>VLOOKUP(C13180,属性!A:D,2,FALSE)</f>
        <v>古茗</v>
      </c>
      <c r="C13180" t="s">
        <v>16925</v>
      </c>
      <c r="D13180" s="7">
        <f>VLOOKUP(C13180,属性!A:D,3,FALSE)</f>
        <v>45036</v>
      </c>
      <c r="E13180" s="7" t="str">
        <f>VLOOKUP(C13180,属性!A:D,4,FALSE)</f>
        <v>是</v>
      </c>
      <c r="F13180" t="s">
        <v>171</v>
      </c>
      <c r="G13180" t="s">
        <v>21796</v>
      </c>
      <c r="H13180" s="7">
        <v>46096</v>
      </c>
      <c r="I13180" t="s">
        <v>112</v>
      </c>
      <c r="J13180" t="s">
        <v>30</v>
      </c>
      <c r="K13180" s="7">
        <v>46098</v>
      </c>
    </row>
    <row r="13181" spans="1:11">
      <c r="A13181">
        <v>13181</v>
      </c>
      <c r="B13181" t="str">
        <f>VLOOKUP(C13181,属性!A:D,2,FALSE)</f>
        <v>古茗</v>
      </c>
      <c r="C13181" t="s">
        <v>16925</v>
      </c>
      <c r="D13181" s="7">
        <f>VLOOKUP(C13181,属性!A:D,3,FALSE)</f>
        <v>45036</v>
      </c>
      <c r="E13181" s="7" t="str">
        <f>VLOOKUP(C13181,属性!A:D,4,FALSE)</f>
        <v>是</v>
      </c>
      <c r="F13181" t="s">
        <v>21797</v>
      </c>
      <c r="G13181" t="s">
        <v>21798</v>
      </c>
      <c r="H13181" s="7">
        <v>46090</v>
      </c>
      <c r="I13181" t="s">
        <v>77</v>
      </c>
      <c r="J13181" t="s">
        <v>30</v>
      </c>
      <c r="K13181" s="7">
        <v>46098</v>
      </c>
    </row>
    <row r="13182" hidden="1" spans="1:11">
      <c r="A13182">
        <v>13182</v>
      </c>
      <c r="B13182" t="str">
        <f>VLOOKUP(C13182,属性!A:D,2,FALSE)</f>
        <v>古茗</v>
      </c>
      <c r="C13182" t="s">
        <v>16925</v>
      </c>
      <c r="D13182" s="7">
        <f>VLOOKUP(C13182,属性!A:D,3,FALSE)</f>
        <v>45036</v>
      </c>
      <c r="E13182" s="7" t="str">
        <f>VLOOKUP(C13182,属性!A:D,4,FALSE)</f>
        <v>是</v>
      </c>
      <c r="F13182" t="s">
        <v>17265</v>
      </c>
      <c r="G13182" t="s">
        <v>21799</v>
      </c>
      <c r="H13182" s="7">
        <v>46086</v>
      </c>
      <c r="I13182" t="s">
        <v>52</v>
      </c>
      <c r="J13182" t="s">
        <v>19</v>
      </c>
      <c r="K13182" s="7">
        <v>46098</v>
      </c>
    </row>
    <row r="13183" hidden="1" spans="1:11">
      <c r="A13183">
        <v>13183</v>
      </c>
      <c r="B13183" t="str">
        <f>VLOOKUP(C13183,属性!A:D,2,FALSE)</f>
        <v>古茗</v>
      </c>
      <c r="C13183" t="s">
        <v>16925</v>
      </c>
      <c r="D13183" s="7">
        <f>VLOOKUP(C13183,属性!A:D,3,FALSE)</f>
        <v>45036</v>
      </c>
      <c r="E13183" s="7" t="str">
        <f>VLOOKUP(C13183,属性!A:D,4,FALSE)</f>
        <v>是</v>
      </c>
      <c r="F13183" t="s">
        <v>17288</v>
      </c>
      <c r="G13183" t="s">
        <v>21800</v>
      </c>
      <c r="H13183" s="7">
        <v>46087</v>
      </c>
      <c r="I13183" t="s">
        <v>14</v>
      </c>
      <c r="J13183" t="s">
        <v>19</v>
      </c>
      <c r="K13183" s="7">
        <v>46098</v>
      </c>
    </row>
    <row r="13184" spans="1:11">
      <c r="A13184">
        <v>13184</v>
      </c>
      <c r="B13184" t="str">
        <f>VLOOKUP(C13184,属性!A:D,2,FALSE)</f>
        <v>古茗</v>
      </c>
      <c r="C13184" t="s">
        <v>16925</v>
      </c>
      <c r="D13184" s="7">
        <f>VLOOKUP(C13184,属性!A:D,3,FALSE)</f>
        <v>45036</v>
      </c>
      <c r="E13184" s="7" t="str">
        <f>VLOOKUP(C13184,属性!A:D,4,FALSE)</f>
        <v>是</v>
      </c>
      <c r="F13184" t="s">
        <v>21801</v>
      </c>
      <c r="G13184" t="s">
        <v>21802</v>
      </c>
      <c r="H13184" s="7">
        <v>46088</v>
      </c>
      <c r="I13184" t="s">
        <v>38</v>
      </c>
      <c r="J13184" t="s">
        <v>30</v>
      </c>
      <c r="K13184" s="7">
        <v>46098</v>
      </c>
    </row>
    <row r="13185" spans="1:11">
      <c r="A13185">
        <v>13185</v>
      </c>
      <c r="B13185" t="str">
        <f>VLOOKUP(C13185,属性!A:D,2,FALSE)</f>
        <v>古茗</v>
      </c>
      <c r="C13185" t="s">
        <v>16925</v>
      </c>
      <c r="D13185" s="7">
        <f>VLOOKUP(C13185,属性!A:D,3,FALSE)</f>
        <v>45036</v>
      </c>
      <c r="E13185" s="7" t="str">
        <f>VLOOKUP(C13185,属性!A:D,4,FALSE)</f>
        <v>是</v>
      </c>
      <c r="F13185" t="s">
        <v>17305</v>
      </c>
      <c r="G13185" t="s">
        <v>21803</v>
      </c>
      <c r="H13185" s="7">
        <v>46086</v>
      </c>
      <c r="I13185" t="s">
        <v>119</v>
      </c>
      <c r="J13185" t="s">
        <v>30</v>
      </c>
      <c r="K13185" s="7">
        <v>46098</v>
      </c>
    </row>
    <row r="13186" hidden="1" spans="1:11">
      <c r="A13186">
        <v>13186</v>
      </c>
      <c r="B13186" t="str">
        <f>VLOOKUP(C13186,属性!A:D,2,FALSE)</f>
        <v>古茗</v>
      </c>
      <c r="C13186" t="s">
        <v>16925</v>
      </c>
      <c r="D13186" s="7">
        <f>VLOOKUP(C13186,属性!A:D,3,FALSE)</f>
        <v>45036</v>
      </c>
      <c r="E13186" s="7" t="str">
        <f>VLOOKUP(C13186,属性!A:D,4,FALSE)</f>
        <v>是</v>
      </c>
      <c r="F13186" t="s">
        <v>21804</v>
      </c>
      <c r="G13186" t="s">
        <v>21805</v>
      </c>
      <c r="H13186" s="7">
        <v>46088</v>
      </c>
      <c r="I13186" t="s">
        <v>29</v>
      </c>
      <c r="J13186" t="s">
        <v>19</v>
      </c>
      <c r="K13186" s="7">
        <v>46098</v>
      </c>
    </row>
    <row r="13187" spans="1:11">
      <c r="A13187">
        <v>13187</v>
      </c>
      <c r="B13187" t="str">
        <f>VLOOKUP(C13187,属性!A:D,2,FALSE)</f>
        <v>古茗</v>
      </c>
      <c r="C13187" t="s">
        <v>16925</v>
      </c>
      <c r="D13187" s="7">
        <f>VLOOKUP(C13187,属性!A:D,3,FALSE)</f>
        <v>45036</v>
      </c>
      <c r="E13187" s="7" t="str">
        <f>VLOOKUP(C13187,属性!A:D,4,FALSE)</f>
        <v>是</v>
      </c>
      <c r="F13187" t="s">
        <v>21806</v>
      </c>
      <c r="G13187" t="s">
        <v>21807</v>
      </c>
      <c r="H13187" s="7">
        <v>46091</v>
      </c>
      <c r="I13187" t="s">
        <v>14</v>
      </c>
      <c r="J13187" t="s">
        <v>30</v>
      </c>
      <c r="K13187" s="7">
        <v>46098</v>
      </c>
    </row>
    <row r="13188" hidden="1" spans="1:11">
      <c r="A13188">
        <v>13188</v>
      </c>
      <c r="B13188" t="str">
        <f>VLOOKUP(C13188,属性!A:D,2,FALSE)</f>
        <v>古茗</v>
      </c>
      <c r="C13188" t="s">
        <v>16925</v>
      </c>
      <c r="D13188" s="7">
        <f>VLOOKUP(C13188,属性!A:D,3,FALSE)</f>
        <v>45036</v>
      </c>
      <c r="E13188" s="7" t="str">
        <f>VLOOKUP(C13188,属性!A:D,4,FALSE)</f>
        <v>是</v>
      </c>
      <c r="F13188" t="s">
        <v>21808</v>
      </c>
      <c r="G13188" t="s">
        <v>21809</v>
      </c>
      <c r="H13188" s="7">
        <v>46089</v>
      </c>
      <c r="I13188" t="s">
        <v>74</v>
      </c>
      <c r="J13188" t="s">
        <v>19</v>
      </c>
      <c r="K13188" s="7">
        <v>46098</v>
      </c>
    </row>
    <row r="13189" spans="1:11">
      <c r="A13189">
        <v>13189</v>
      </c>
      <c r="B13189" t="str">
        <f>VLOOKUP(C13189,属性!A:D,2,FALSE)</f>
        <v>古茗</v>
      </c>
      <c r="C13189" t="s">
        <v>16925</v>
      </c>
      <c r="D13189" s="7">
        <f>VLOOKUP(C13189,属性!A:D,3,FALSE)</f>
        <v>45036</v>
      </c>
      <c r="E13189" s="7" t="str">
        <f>VLOOKUP(C13189,属性!A:D,4,FALSE)</f>
        <v>是</v>
      </c>
      <c r="F13189" t="s">
        <v>21810</v>
      </c>
      <c r="G13189" t="s">
        <v>21811</v>
      </c>
      <c r="H13189" s="7">
        <v>46089</v>
      </c>
      <c r="I13189" t="s">
        <v>22</v>
      </c>
      <c r="J13189" t="s">
        <v>30</v>
      </c>
      <c r="K13189" s="7">
        <v>46098</v>
      </c>
    </row>
    <row r="13190" spans="1:11">
      <c r="A13190">
        <v>13190</v>
      </c>
      <c r="B13190" t="str">
        <f>VLOOKUP(C13190,属性!A:D,2,FALSE)</f>
        <v>古茗</v>
      </c>
      <c r="C13190" t="s">
        <v>16925</v>
      </c>
      <c r="D13190" s="7">
        <f>VLOOKUP(C13190,属性!A:D,3,FALSE)</f>
        <v>45036</v>
      </c>
      <c r="E13190" s="7" t="str">
        <f>VLOOKUP(C13190,属性!A:D,4,FALSE)</f>
        <v>是</v>
      </c>
      <c r="F13190" t="s">
        <v>21812</v>
      </c>
      <c r="G13190" t="s">
        <v>205</v>
      </c>
      <c r="H13190" s="7">
        <v>46087</v>
      </c>
      <c r="I13190" t="s">
        <v>29</v>
      </c>
      <c r="J13190" t="s">
        <v>30</v>
      </c>
      <c r="K13190" s="7">
        <v>46098</v>
      </c>
    </row>
    <row r="13191" spans="1:11">
      <c r="A13191">
        <v>13191</v>
      </c>
      <c r="B13191" t="str">
        <f>VLOOKUP(C13191,属性!A:D,2,FALSE)</f>
        <v>古茗</v>
      </c>
      <c r="C13191" t="s">
        <v>16925</v>
      </c>
      <c r="D13191" s="7">
        <f>VLOOKUP(C13191,属性!A:D,3,FALSE)</f>
        <v>45036</v>
      </c>
      <c r="E13191" s="7" t="str">
        <f>VLOOKUP(C13191,属性!A:D,4,FALSE)</f>
        <v>是</v>
      </c>
      <c r="F13191" t="s">
        <v>21813</v>
      </c>
      <c r="G13191" t="s">
        <v>21814</v>
      </c>
      <c r="H13191" s="7">
        <v>46088</v>
      </c>
      <c r="I13191" t="s">
        <v>22</v>
      </c>
      <c r="J13191" t="s">
        <v>30</v>
      </c>
      <c r="K13191" s="7">
        <v>46098</v>
      </c>
    </row>
    <row r="13192" spans="1:11">
      <c r="A13192">
        <v>13192</v>
      </c>
      <c r="B13192" t="str">
        <f>VLOOKUP(C13192,属性!A:D,2,FALSE)</f>
        <v>古茗</v>
      </c>
      <c r="C13192" t="s">
        <v>16925</v>
      </c>
      <c r="D13192" s="7">
        <f>VLOOKUP(C13192,属性!A:D,3,FALSE)</f>
        <v>45036</v>
      </c>
      <c r="E13192" s="7" t="str">
        <f>VLOOKUP(C13192,属性!A:D,4,FALSE)</f>
        <v>是</v>
      </c>
      <c r="F13192" t="s">
        <v>21815</v>
      </c>
      <c r="G13192" t="s">
        <v>21816</v>
      </c>
      <c r="H13192" s="7">
        <v>46088</v>
      </c>
      <c r="I13192" t="s">
        <v>38</v>
      </c>
      <c r="J13192" t="s">
        <v>30</v>
      </c>
      <c r="K13192" s="7">
        <v>46098</v>
      </c>
    </row>
    <row r="13193" hidden="1" spans="1:11">
      <c r="A13193">
        <v>13193</v>
      </c>
      <c r="B13193" t="str">
        <f>VLOOKUP(C13193,属性!A:D,2,FALSE)</f>
        <v>古茗</v>
      </c>
      <c r="C13193" t="s">
        <v>16925</v>
      </c>
      <c r="D13193" s="7">
        <f>VLOOKUP(C13193,属性!A:D,3,FALSE)</f>
        <v>45036</v>
      </c>
      <c r="E13193" s="7" t="str">
        <f>VLOOKUP(C13193,属性!A:D,4,FALSE)</f>
        <v>是</v>
      </c>
      <c r="F13193" t="s">
        <v>21817</v>
      </c>
      <c r="G13193" t="s">
        <v>21818</v>
      </c>
      <c r="H13193" s="7">
        <v>46088</v>
      </c>
      <c r="I13193" t="s">
        <v>14</v>
      </c>
      <c r="J13193" t="s">
        <v>19</v>
      </c>
      <c r="K13193" s="7">
        <v>46098</v>
      </c>
    </row>
    <row r="13194" spans="1:11">
      <c r="A13194">
        <v>13194</v>
      </c>
      <c r="B13194" t="str">
        <f>VLOOKUP(C13194,属性!A:D,2,FALSE)</f>
        <v>古茗</v>
      </c>
      <c r="C13194" t="s">
        <v>16925</v>
      </c>
      <c r="D13194" s="7">
        <f>VLOOKUP(C13194,属性!A:D,3,FALSE)</f>
        <v>45036</v>
      </c>
      <c r="E13194" s="7" t="str">
        <f>VLOOKUP(C13194,属性!A:D,4,FALSE)</f>
        <v>是</v>
      </c>
      <c r="F13194" t="s">
        <v>21819</v>
      </c>
      <c r="G13194" t="s">
        <v>21820</v>
      </c>
      <c r="H13194" s="7">
        <v>46087</v>
      </c>
      <c r="I13194" t="s">
        <v>85</v>
      </c>
      <c r="J13194" t="s">
        <v>30</v>
      </c>
      <c r="K13194" s="7">
        <v>46098</v>
      </c>
    </row>
    <row r="13195" spans="1:11">
      <c r="A13195">
        <v>13195</v>
      </c>
      <c r="B13195" t="str">
        <f>VLOOKUP(C13195,属性!A:D,2,FALSE)</f>
        <v>古茗</v>
      </c>
      <c r="C13195" t="s">
        <v>16925</v>
      </c>
      <c r="D13195" s="7">
        <f>VLOOKUP(C13195,属性!A:D,3,FALSE)</f>
        <v>45036</v>
      </c>
      <c r="E13195" s="7" t="str">
        <f>VLOOKUP(C13195,属性!A:D,4,FALSE)</f>
        <v>是</v>
      </c>
      <c r="F13195" t="s">
        <v>21821</v>
      </c>
      <c r="G13195" t="s">
        <v>21822</v>
      </c>
      <c r="H13195" s="7">
        <v>46089</v>
      </c>
      <c r="I13195" t="s">
        <v>18</v>
      </c>
      <c r="J13195" t="s">
        <v>30</v>
      </c>
      <c r="K13195" s="7">
        <v>46098</v>
      </c>
    </row>
    <row r="13196" spans="1:11">
      <c r="A13196">
        <v>13196</v>
      </c>
      <c r="B13196" t="str">
        <f>VLOOKUP(C13196,属性!A:D,2,FALSE)</f>
        <v>古茗</v>
      </c>
      <c r="C13196" t="s">
        <v>16925</v>
      </c>
      <c r="D13196" s="7">
        <f>VLOOKUP(C13196,属性!A:D,3,FALSE)</f>
        <v>45036</v>
      </c>
      <c r="E13196" s="7" t="str">
        <f>VLOOKUP(C13196,属性!A:D,4,FALSE)</f>
        <v>是</v>
      </c>
      <c r="F13196" t="s">
        <v>21823</v>
      </c>
      <c r="G13196" t="s">
        <v>2318</v>
      </c>
      <c r="H13196" s="7">
        <v>46090</v>
      </c>
      <c r="I13196" t="s">
        <v>365</v>
      </c>
      <c r="J13196" t="s">
        <v>30</v>
      </c>
      <c r="K13196" s="7">
        <v>46098</v>
      </c>
    </row>
    <row r="13197" hidden="1" spans="1:11">
      <c r="A13197">
        <v>13197</v>
      </c>
      <c r="B13197" t="str">
        <f>VLOOKUP(C13197,属性!A:D,2,FALSE)</f>
        <v>古茗</v>
      </c>
      <c r="C13197" t="s">
        <v>16925</v>
      </c>
      <c r="D13197" s="7">
        <f>VLOOKUP(C13197,属性!A:D,3,FALSE)</f>
        <v>45036</v>
      </c>
      <c r="E13197" s="7" t="str">
        <f>VLOOKUP(C13197,属性!A:D,4,FALSE)</f>
        <v>是</v>
      </c>
      <c r="F13197" t="s">
        <v>21824</v>
      </c>
      <c r="G13197" t="s">
        <v>21825</v>
      </c>
      <c r="H13197" s="7">
        <v>46091</v>
      </c>
      <c r="I13197" t="s">
        <v>14</v>
      </c>
      <c r="J13197" t="s">
        <v>19</v>
      </c>
      <c r="K13197" s="7">
        <v>46098</v>
      </c>
    </row>
    <row r="13198" spans="1:11">
      <c r="A13198">
        <v>13198</v>
      </c>
      <c r="B13198" t="str">
        <f>VLOOKUP(C13198,属性!A:D,2,FALSE)</f>
        <v>古茗</v>
      </c>
      <c r="C13198" t="s">
        <v>16925</v>
      </c>
      <c r="D13198" s="7">
        <f>VLOOKUP(C13198,属性!A:D,3,FALSE)</f>
        <v>45036</v>
      </c>
      <c r="E13198" s="7" t="str">
        <f>VLOOKUP(C13198,属性!A:D,4,FALSE)</f>
        <v>是</v>
      </c>
      <c r="F13198" t="s">
        <v>171</v>
      </c>
      <c r="G13198" t="s">
        <v>21826</v>
      </c>
      <c r="H13198" s="7">
        <v>46087</v>
      </c>
      <c r="I13198" t="s">
        <v>85</v>
      </c>
      <c r="J13198" t="s">
        <v>30</v>
      </c>
      <c r="K13198" s="7">
        <v>46098</v>
      </c>
    </row>
    <row r="13199" hidden="1" spans="1:11">
      <c r="A13199">
        <v>13199</v>
      </c>
      <c r="B13199" t="str">
        <f>VLOOKUP(C13199,属性!A:D,2,FALSE)</f>
        <v>古茗</v>
      </c>
      <c r="C13199" t="s">
        <v>16925</v>
      </c>
      <c r="D13199" s="7">
        <f>VLOOKUP(C13199,属性!A:D,3,FALSE)</f>
        <v>45036</v>
      </c>
      <c r="E13199" s="7" t="str">
        <f>VLOOKUP(C13199,属性!A:D,4,FALSE)</f>
        <v>是</v>
      </c>
      <c r="F13199" t="s">
        <v>21827</v>
      </c>
      <c r="G13199" t="s">
        <v>21828</v>
      </c>
      <c r="H13199" s="7">
        <v>46090</v>
      </c>
      <c r="I13199" t="s">
        <v>14</v>
      </c>
      <c r="J13199" t="s">
        <v>19</v>
      </c>
      <c r="K13199" s="7">
        <v>46098</v>
      </c>
    </row>
    <row r="13200" spans="1:11">
      <c r="A13200">
        <v>13200</v>
      </c>
      <c r="B13200" t="str">
        <f>VLOOKUP(C13200,属性!A:D,2,FALSE)</f>
        <v>古茗</v>
      </c>
      <c r="C13200" t="s">
        <v>16925</v>
      </c>
      <c r="D13200" s="7">
        <f>VLOOKUP(C13200,属性!A:D,3,FALSE)</f>
        <v>45036</v>
      </c>
      <c r="E13200" s="7" t="str">
        <f>VLOOKUP(C13200,属性!A:D,4,FALSE)</f>
        <v>是</v>
      </c>
      <c r="F13200" t="s">
        <v>17308</v>
      </c>
      <c r="G13200" t="s">
        <v>15788</v>
      </c>
      <c r="H13200" s="7">
        <v>46087</v>
      </c>
      <c r="I13200" t="s">
        <v>49</v>
      </c>
      <c r="J13200" t="s">
        <v>30</v>
      </c>
      <c r="K13200" s="7">
        <v>46098</v>
      </c>
    </row>
    <row r="13201" spans="1:11">
      <c r="A13201">
        <v>13201</v>
      </c>
      <c r="B13201" t="str">
        <f>VLOOKUP(C13201,属性!A:D,2,FALSE)</f>
        <v>古茗</v>
      </c>
      <c r="C13201" t="s">
        <v>16925</v>
      </c>
      <c r="D13201" s="7">
        <f>VLOOKUP(C13201,属性!A:D,3,FALSE)</f>
        <v>45036</v>
      </c>
      <c r="E13201" s="7" t="str">
        <f>VLOOKUP(C13201,属性!A:D,4,FALSE)</f>
        <v>是</v>
      </c>
      <c r="F13201" t="s">
        <v>21829</v>
      </c>
      <c r="G13201" t="s">
        <v>21830</v>
      </c>
      <c r="H13201" s="7">
        <v>46096</v>
      </c>
      <c r="I13201" t="s">
        <v>38</v>
      </c>
      <c r="J13201" t="s">
        <v>30</v>
      </c>
      <c r="K13201" s="7">
        <v>46098</v>
      </c>
    </row>
    <row r="13202" spans="1:11">
      <c r="A13202">
        <v>13202</v>
      </c>
      <c r="B13202" t="str">
        <f>VLOOKUP(C13202,属性!A:D,2,FALSE)</f>
        <v>古茗</v>
      </c>
      <c r="C13202" t="s">
        <v>16925</v>
      </c>
      <c r="D13202" s="7">
        <f>VLOOKUP(C13202,属性!A:D,3,FALSE)</f>
        <v>45036</v>
      </c>
      <c r="E13202" s="7" t="str">
        <f>VLOOKUP(C13202,属性!A:D,4,FALSE)</f>
        <v>是</v>
      </c>
      <c r="F13202" t="s">
        <v>171</v>
      </c>
      <c r="G13202" t="s">
        <v>21831</v>
      </c>
      <c r="H13202" s="7">
        <v>46088</v>
      </c>
      <c r="I13202" t="s">
        <v>22</v>
      </c>
      <c r="J13202" t="s">
        <v>30</v>
      </c>
      <c r="K13202" s="7">
        <v>46098</v>
      </c>
    </row>
    <row r="13203" spans="1:11">
      <c r="A13203">
        <v>13203</v>
      </c>
      <c r="B13203" t="str">
        <f>VLOOKUP(C13203,属性!A:D,2,FALSE)</f>
        <v>古茗</v>
      </c>
      <c r="C13203" t="s">
        <v>16925</v>
      </c>
      <c r="D13203" s="7">
        <f>VLOOKUP(C13203,属性!A:D,3,FALSE)</f>
        <v>45036</v>
      </c>
      <c r="E13203" s="7" t="str">
        <f>VLOOKUP(C13203,属性!A:D,4,FALSE)</f>
        <v>是</v>
      </c>
      <c r="F13203" t="s">
        <v>17318</v>
      </c>
      <c r="G13203" t="s">
        <v>9832</v>
      </c>
      <c r="H13203" s="7">
        <v>46086</v>
      </c>
      <c r="I13203" t="s">
        <v>38</v>
      </c>
      <c r="J13203" t="s">
        <v>30</v>
      </c>
      <c r="K13203" s="7">
        <v>46098</v>
      </c>
    </row>
    <row r="13204" hidden="1" spans="1:11">
      <c r="A13204">
        <v>13204</v>
      </c>
      <c r="B13204" t="str">
        <f>VLOOKUP(C13204,属性!A:D,2,FALSE)</f>
        <v>古茗</v>
      </c>
      <c r="C13204" t="s">
        <v>16925</v>
      </c>
      <c r="D13204" s="7">
        <f>VLOOKUP(C13204,属性!A:D,3,FALSE)</f>
        <v>45036</v>
      </c>
      <c r="E13204" s="7" t="str">
        <f>VLOOKUP(C13204,属性!A:D,4,FALSE)</f>
        <v>是</v>
      </c>
      <c r="F13204" t="s">
        <v>21832</v>
      </c>
      <c r="G13204" t="s">
        <v>21833</v>
      </c>
      <c r="H13204" s="7">
        <v>46087</v>
      </c>
      <c r="I13204" t="s">
        <v>38</v>
      </c>
      <c r="J13204" t="s">
        <v>19</v>
      </c>
      <c r="K13204" s="7">
        <v>46098</v>
      </c>
    </row>
    <row r="13205" hidden="1" spans="1:11">
      <c r="A13205">
        <v>13205</v>
      </c>
      <c r="B13205" t="str">
        <f>VLOOKUP(C13205,属性!A:D,2,FALSE)</f>
        <v>古茗</v>
      </c>
      <c r="C13205" t="s">
        <v>16925</v>
      </c>
      <c r="D13205" s="7">
        <f>VLOOKUP(C13205,属性!A:D,3,FALSE)</f>
        <v>45036</v>
      </c>
      <c r="E13205" s="7" t="str">
        <f>VLOOKUP(C13205,属性!A:D,4,FALSE)</f>
        <v>是</v>
      </c>
      <c r="F13205" t="s">
        <v>21834</v>
      </c>
      <c r="G13205" t="s">
        <v>21835</v>
      </c>
      <c r="H13205" s="7">
        <v>46089</v>
      </c>
      <c r="I13205" t="s">
        <v>49</v>
      </c>
      <c r="J13205" t="s">
        <v>19</v>
      </c>
      <c r="K13205" s="7">
        <v>46098</v>
      </c>
    </row>
    <row r="13206" spans="1:11">
      <c r="A13206">
        <v>13206</v>
      </c>
      <c r="B13206" t="str">
        <f>VLOOKUP(C13206,属性!A:D,2,FALSE)</f>
        <v>古茗</v>
      </c>
      <c r="C13206" t="s">
        <v>16925</v>
      </c>
      <c r="D13206" s="7">
        <f>VLOOKUP(C13206,属性!A:D,3,FALSE)</f>
        <v>45036</v>
      </c>
      <c r="E13206" s="7" t="str">
        <f>VLOOKUP(C13206,属性!A:D,4,FALSE)</f>
        <v>是</v>
      </c>
      <c r="F13206" t="s">
        <v>21836</v>
      </c>
      <c r="G13206" t="s">
        <v>21837</v>
      </c>
      <c r="H13206" s="7">
        <v>46091</v>
      </c>
      <c r="I13206" t="s">
        <v>85</v>
      </c>
      <c r="J13206" t="s">
        <v>30</v>
      </c>
      <c r="K13206" s="7">
        <v>46098</v>
      </c>
    </row>
    <row r="13207" spans="1:11">
      <c r="A13207">
        <v>13207</v>
      </c>
      <c r="B13207" t="str">
        <f>VLOOKUP(C13207,属性!A:D,2,FALSE)</f>
        <v>古茗</v>
      </c>
      <c r="C13207" t="s">
        <v>16925</v>
      </c>
      <c r="D13207" s="7">
        <f>VLOOKUP(C13207,属性!A:D,3,FALSE)</f>
        <v>45036</v>
      </c>
      <c r="E13207" s="7" t="str">
        <f>VLOOKUP(C13207,属性!A:D,4,FALSE)</f>
        <v>是</v>
      </c>
      <c r="F13207" t="s">
        <v>21838</v>
      </c>
      <c r="G13207" t="s">
        <v>21839</v>
      </c>
      <c r="H13207" s="7">
        <v>46088</v>
      </c>
      <c r="I13207" t="s">
        <v>52</v>
      </c>
      <c r="J13207" t="s">
        <v>30</v>
      </c>
      <c r="K13207" s="7">
        <v>46098</v>
      </c>
    </row>
    <row r="13208" spans="1:11">
      <c r="A13208">
        <v>13208</v>
      </c>
      <c r="B13208" t="str">
        <f>VLOOKUP(C13208,属性!A:D,2,FALSE)</f>
        <v>古茗</v>
      </c>
      <c r="C13208" t="s">
        <v>16925</v>
      </c>
      <c r="D13208" s="7">
        <f>VLOOKUP(C13208,属性!A:D,3,FALSE)</f>
        <v>45036</v>
      </c>
      <c r="E13208" s="7" t="str">
        <f>VLOOKUP(C13208,属性!A:D,4,FALSE)</f>
        <v>是</v>
      </c>
      <c r="F13208" t="s">
        <v>10149</v>
      </c>
      <c r="G13208" t="s">
        <v>21840</v>
      </c>
      <c r="H13208" s="7">
        <v>46086</v>
      </c>
      <c r="I13208" t="s">
        <v>49</v>
      </c>
      <c r="J13208" t="s">
        <v>30</v>
      </c>
      <c r="K13208" s="7">
        <v>46098</v>
      </c>
    </row>
    <row r="13209" spans="1:11">
      <c r="A13209">
        <v>13209</v>
      </c>
      <c r="B13209" t="str">
        <f>VLOOKUP(C13209,属性!A:D,2,FALSE)</f>
        <v>古茗</v>
      </c>
      <c r="C13209" t="s">
        <v>16925</v>
      </c>
      <c r="D13209" s="7">
        <f>VLOOKUP(C13209,属性!A:D,3,FALSE)</f>
        <v>45036</v>
      </c>
      <c r="E13209" s="7" t="str">
        <f>VLOOKUP(C13209,属性!A:D,4,FALSE)</f>
        <v>是</v>
      </c>
      <c r="F13209" t="s">
        <v>10752</v>
      </c>
      <c r="G13209" t="s">
        <v>21841</v>
      </c>
      <c r="H13209" s="7">
        <v>46086</v>
      </c>
      <c r="I13209" t="s">
        <v>22</v>
      </c>
      <c r="J13209" t="s">
        <v>30</v>
      </c>
      <c r="K13209" s="7">
        <v>46098</v>
      </c>
    </row>
    <row r="13210" spans="1:11">
      <c r="A13210">
        <v>13210</v>
      </c>
      <c r="B13210" t="str">
        <f>VLOOKUP(C13210,属性!A:D,2,FALSE)</f>
        <v>古茗</v>
      </c>
      <c r="C13210" t="s">
        <v>16925</v>
      </c>
      <c r="D13210" s="7">
        <f>VLOOKUP(C13210,属性!A:D,3,FALSE)</f>
        <v>45036</v>
      </c>
      <c r="E13210" s="7" t="str">
        <f>VLOOKUP(C13210,属性!A:D,4,FALSE)</f>
        <v>是</v>
      </c>
      <c r="F13210" t="s">
        <v>21842</v>
      </c>
      <c r="G13210" t="s">
        <v>21843</v>
      </c>
      <c r="H13210" s="7">
        <v>46088</v>
      </c>
      <c r="I13210" t="s">
        <v>22</v>
      </c>
      <c r="J13210" t="s">
        <v>30</v>
      </c>
      <c r="K13210" s="7">
        <v>46098</v>
      </c>
    </row>
    <row r="13211" spans="1:11">
      <c r="A13211">
        <v>13211</v>
      </c>
      <c r="B13211" t="str">
        <f>VLOOKUP(C13211,属性!A:D,2,FALSE)</f>
        <v>古茗</v>
      </c>
      <c r="C13211" t="s">
        <v>16925</v>
      </c>
      <c r="D13211" s="7">
        <f>VLOOKUP(C13211,属性!A:D,3,FALSE)</f>
        <v>45036</v>
      </c>
      <c r="E13211" s="7" t="str">
        <f>VLOOKUP(C13211,属性!A:D,4,FALSE)</f>
        <v>是</v>
      </c>
      <c r="F13211" t="s">
        <v>21844</v>
      </c>
      <c r="G13211" t="s">
        <v>21845</v>
      </c>
      <c r="H13211" s="7">
        <v>46087</v>
      </c>
      <c r="I13211" t="s">
        <v>14</v>
      </c>
      <c r="J13211" t="s">
        <v>30</v>
      </c>
      <c r="K13211" s="7">
        <v>46098</v>
      </c>
    </row>
    <row r="13212" spans="1:11">
      <c r="A13212">
        <v>13212</v>
      </c>
      <c r="B13212" t="str">
        <f>VLOOKUP(C13212,属性!A:D,2,FALSE)</f>
        <v>古茗</v>
      </c>
      <c r="C13212" t="s">
        <v>16925</v>
      </c>
      <c r="D13212" s="7">
        <f>VLOOKUP(C13212,属性!A:D,3,FALSE)</f>
        <v>45036</v>
      </c>
      <c r="E13212" s="7" t="str">
        <f>VLOOKUP(C13212,属性!A:D,4,FALSE)</f>
        <v>是</v>
      </c>
      <c r="F13212" t="s">
        <v>17301</v>
      </c>
      <c r="G13212" t="s">
        <v>21846</v>
      </c>
      <c r="H13212" s="7">
        <v>46087</v>
      </c>
      <c r="I13212" t="s">
        <v>85</v>
      </c>
      <c r="J13212" t="s">
        <v>30</v>
      </c>
      <c r="K13212" s="7">
        <v>46098</v>
      </c>
    </row>
    <row r="13213" spans="1:11">
      <c r="A13213">
        <v>13213</v>
      </c>
      <c r="B13213" t="str">
        <f>VLOOKUP(C13213,属性!A:D,2,FALSE)</f>
        <v>古茗</v>
      </c>
      <c r="C13213" t="s">
        <v>16925</v>
      </c>
      <c r="D13213" s="7">
        <f>VLOOKUP(C13213,属性!A:D,3,FALSE)</f>
        <v>45036</v>
      </c>
      <c r="E13213" s="7" t="str">
        <f>VLOOKUP(C13213,属性!A:D,4,FALSE)</f>
        <v>是</v>
      </c>
      <c r="F13213" t="s">
        <v>17314</v>
      </c>
      <c r="G13213" t="s">
        <v>21847</v>
      </c>
      <c r="H13213" s="7">
        <v>46086</v>
      </c>
      <c r="I13213" t="s">
        <v>52</v>
      </c>
      <c r="J13213" t="s">
        <v>30</v>
      </c>
      <c r="K13213" s="7">
        <v>46098</v>
      </c>
    </row>
    <row r="13214" spans="1:11">
      <c r="A13214">
        <v>13214</v>
      </c>
      <c r="B13214" t="str">
        <f>VLOOKUP(C13214,属性!A:D,2,FALSE)</f>
        <v>古茗</v>
      </c>
      <c r="C13214" t="s">
        <v>16925</v>
      </c>
      <c r="D13214" s="7">
        <f>VLOOKUP(C13214,属性!A:D,3,FALSE)</f>
        <v>45036</v>
      </c>
      <c r="E13214" s="7" t="str">
        <f>VLOOKUP(C13214,属性!A:D,4,FALSE)</f>
        <v>是</v>
      </c>
      <c r="F13214" t="s">
        <v>17321</v>
      </c>
      <c r="G13214" t="s">
        <v>21848</v>
      </c>
      <c r="H13214" s="7">
        <v>46086</v>
      </c>
      <c r="I13214" t="s">
        <v>85</v>
      </c>
      <c r="J13214" t="s">
        <v>30</v>
      </c>
      <c r="K13214" s="7">
        <v>46098</v>
      </c>
    </row>
    <row r="13215" hidden="1" spans="1:11">
      <c r="A13215">
        <v>13215</v>
      </c>
      <c r="B13215" t="str">
        <f>VLOOKUP(C13215,属性!A:D,2,FALSE)</f>
        <v>古茗</v>
      </c>
      <c r="C13215" t="s">
        <v>16925</v>
      </c>
      <c r="D13215" s="7">
        <f>VLOOKUP(C13215,属性!A:D,3,FALSE)</f>
        <v>45036</v>
      </c>
      <c r="E13215" s="7" t="str">
        <f>VLOOKUP(C13215,属性!A:D,4,FALSE)</f>
        <v>是</v>
      </c>
      <c r="F13215" t="s">
        <v>17323</v>
      </c>
      <c r="G13215" t="s">
        <v>21849</v>
      </c>
      <c r="H13215" s="7">
        <v>46087</v>
      </c>
      <c r="I13215" t="s">
        <v>14</v>
      </c>
      <c r="J13215" t="s">
        <v>19</v>
      </c>
      <c r="K13215" s="7">
        <v>46098</v>
      </c>
    </row>
    <row r="13216" spans="1:11">
      <c r="A13216">
        <v>13216</v>
      </c>
      <c r="B13216" t="str">
        <f>VLOOKUP(C13216,属性!A:D,2,FALSE)</f>
        <v>古茗</v>
      </c>
      <c r="C13216" t="s">
        <v>16925</v>
      </c>
      <c r="D13216" s="7">
        <f>VLOOKUP(C13216,属性!A:D,3,FALSE)</f>
        <v>45036</v>
      </c>
      <c r="E13216" s="7" t="str">
        <f>VLOOKUP(C13216,属性!A:D,4,FALSE)</f>
        <v>是</v>
      </c>
      <c r="F13216" t="s">
        <v>21850</v>
      </c>
      <c r="G13216" t="s">
        <v>205</v>
      </c>
      <c r="H13216" s="7">
        <v>46098</v>
      </c>
      <c r="I13216" t="s">
        <v>119</v>
      </c>
      <c r="J13216" t="s">
        <v>30</v>
      </c>
      <c r="K13216" s="7">
        <v>46098</v>
      </c>
    </row>
    <row r="13217" spans="1:11">
      <c r="A13217">
        <v>13217</v>
      </c>
      <c r="B13217" t="str">
        <f>VLOOKUP(C13217,属性!A:D,2,FALSE)</f>
        <v>古茗</v>
      </c>
      <c r="C13217" t="s">
        <v>16925</v>
      </c>
      <c r="D13217" s="7">
        <f>VLOOKUP(C13217,属性!A:D,3,FALSE)</f>
        <v>45036</v>
      </c>
      <c r="E13217" s="7" t="str">
        <f>VLOOKUP(C13217,属性!A:D,4,FALSE)</f>
        <v>是</v>
      </c>
      <c r="F13217" t="s">
        <v>21851</v>
      </c>
      <c r="G13217" t="s">
        <v>21852</v>
      </c>
      <c r="H13217" s="7">
        <v>46091</v>
      </c>
      <c r="I13217" t="s">
        <v>22</v>
      </c>
      <c r="J13217" t="s">
        <v>30</v>
      </c>
      <c r="K13217" s="7">
        <v>46098</v>
      </c>
    </row>
    <row r="13218" spans="1:11">
      <c r="A13218">
        <v>13218</v>
      </c>
      <c r="B13218" t="str">
        <f>VLOOKUP(C13218,属性!A:D,2,FALSE)</f>
        <v>古茗</v>
      </c>
      <c r="C13218" t="s">
        <v>16925</v>
      </c>
      <c r="D13218" s="7">
        <f>VLOOKUP(C13218,属性!A:D,3,FALSE)</f>
        <v>45036</v>
      </c>
      <c r="E13218" s="7" t="str">
        <f>VLOOKUP(C13218,属性!A:D,4,FALSE)</f>
        <v>是</v>
      </c>
      <c r="F13218" t="s">
        <v>1687</v>
      </c>
      <c r="G13218" t="s">
        <v>1166</v>
      </c>
      <c r="H13218" s="7">
        <v>46089</v>
      </c>
      <c r="I13218" t="s">
        <v>38</v>
      </c>
      <c r="J13218" t="s">
        <v>30</v>
      </c>
      <c r="K13218" s="7">
        <v>46098</v>
      </c>
    </row>
    <row r="13219" spans="1:11">
      <c r="A13219">
        <v>13219</v>
      </c>
      <c r="B13219" t="str">
        <f>VLOOKUP(C13219,属性!A:D,2,FALSE)</f>
        <v>古茗</v>
      </c>
      <c r="C13219" t="s">
        <v>16925</v>
      </c>
      <c r="D13219" s="7">
        <f>VLOOKUP(C13219,属性!A:D,3,FALSE)</f>
        <v>45036</v>
      </c>
      <c r="E13219" s="7" t="str">
        <f>VLOOKUP(C13219,属性!A:D,4,FALSE)</f>
        <v>是</v>
      </c>
      <c r="F13219" t="s">
        <v>21853</v>
      </c>
      <c r="G13219" t="s">
        <v>21854</v>
      </c>
      <c r="H13219" s="7">
        <v>46087</v>
      </c>
      <c r="I13219" t="s">
        <v>14</v>
      </c>
      <c r="J13219" t="s">
        <v>30</v>
      </c>
      <c r="K13219" s="7">
        <v>46098</v>
      </c>
    </row>
    <row r="13220" spans="1:11">
      <c r="A13220">
        <v>13220</v>
      </c>
      <c r="B13220" t="str">
        <f>VLOOKUP(C13220,属性!A:D,2,FALSE)</f>
        <v>古茗</v>
      </c>
      <c r="C13220" t="s">
        <v>16925</v>
      </c>
      <c r="D13220" s="7">
        <f>VLOOKUP(C13220,属性!A:D,3,FALSE)</f>
        <v>45036</v>
      </c>
      <c r="E13220" s="7" t="str">
        <f>VLOOKUP(C13220,属性!A:D,4,FALSE)</f>
        <v>是</v>
      </c>
      <c r="F13220" t="s">
        <v>21855</v>
      </c>
      <c r="G13220" t="s">
        <v>7589</v>
      </c>
      <c r="H13220" s="7">
        <v>46087</v>
      </c>
      <c r="I13220" t="s">
        <v>33</v>
      </c>
      <c r="J13220" t="s">
        <v>30</v>
      </c>
      <c r="K13220" s="7">
        <v>46098</v>
      </c>
    </row>
    <row r="13221" spans="1:11">
      <c r="A13221">
        <v>13221</v>
      </c>
      <c r="B13221" t="str">
        <f>VLOOKUP(C13221,属性!A:D,2,FALSE)</f>
        <v>古茗</v>
      </c>
      <c r="C13221" t="s">
        <v>16925</v>
      </c>
      <c r="D13221" s="7">
        <f>VLOOKUP(C13221,属性!A:D,3,FALSE)</f>
        <v>45036</v>
      </c>
      <c r="E13221" s="7" t="str">
        <f>VLOOKUP(C13221,属性!A:D,4,FALSE)</f>
        <v>是</v>
      </c>
      <c r="F13221" t="s">
        <v>171</v>
      </c>
      <c r="G13221" t="s">
        <v>21856</v>
      </c>
      <c r="H13221" s="7">
        <v>46087</v>
      </c>
      <c r="I13221" t="s">
        <v>22</v>
      </c>
      <c r="J13221" t="s">
        <v>30</v>
      </c>
      <c r="K13221" s="7">
        <v>46098</v>
      </c>
    </row>
    <row r="13222" hidden="1" spans="1:11">
      <c r="A13222">
        <v>13222</v>
      </c>
      <c r="B13222" t="str">
        <f>VLOOKUP(C13222,属性!A:D,2,FALSE)</f>
        <v>古茗</v>
      </c>
      <c r="C13222" t="s">
        <v>16925</v>
      </c>
      <c r="D13222" s="7">
        <f>VLOOKUP(C13222,属性!A:D,3,FALSE)</f>
        <v>45036</v>
      </c>
      <c r="E13222" s="7" t="str">
        <f>VLOOKUP(C13222,属性!A:D,4,FALSE)</f>
        <v>是</v>
      </c>
      <c r="F13222" t="s">
        <v>21857</v>
      </c>
      <c r="G13222" t="s">
        <v>21858</v>
      </c>
      <c r="H13222" s="7">
        <v>46087</v>
      </c>
      <c r="I13222" t="s">
        <v>18</v>
      </c>
      <c r="J13222" t="s">
        <v>19</v>
      </c>
      <c r="K13222" s="7">
        <v>46098</v>
      </c>
    </row>
    <row r="13223" spans="1:11">
      <c r="A13223">
        <v>13223</v>
      </c>
      <c r="B13223" t="str">
        <f>VLOOKUP(C13223,属性!A:D,2,FALSE)</f>
        <v>古茗</v>
      </c>
      <c r="C13223" t="s">
        <v>16925</v>
      </c>
      <c r="D13223" s="7">
        <f>VLOOKUP(C13223,属性!A:D,3,FALSE)</f>
        <v>45036</v>
      </c>
      <c r="E13223" s="7" t="str">
        <f>VLOOKUP(C13223,属性!A:D,4,FALSE)</f>
        <v>是</v>
      </c>
      <c r="F13223" t="s">
        <v>21859</v>
      </c>
      <c r="G13223" t="s">
        <v>21860</v>
      </c>
      <c r="H13223" s="7">
        <v>46093</v>
      </c>
      <c r="I13223" t="s">
        <v>365</v>
      </c>
      <c r="J13223" t="s">
        <v>30</v>
      </c>
      <c r="K13223" s="7">
        <v>46098</v>
      </c>
    </row>
    <row r="13224" hidden="1" spans="1:11">
      <c r="A13224">
        <v>13224</v>
      </c>
      <c r="B13224" t="str">
        <f>VLOOKUP(C13224,属性!A:D,2,FALSE)</f>
        <v>古茗</v>
      </c>
      <c r="C13224" t="s">
        <v>16925</v>
      </c>
      <c r="D13224" s="7">
        <f>VLOOKUP(C13224,属性!A:D,3,FALSE)</f>
        <v>45036</v>
      </c>
      <c r="E13224" s="7" t="str">
        <f>VLOOKUP(C13224,属性!A:D,4,FALSE)</f>
        <v>是</v>
      </c>
      <c r="F13224" t="s">
        <v>21861</v>
      </c>
      <c r="G13224" t="s">
        <v>21862</v>
      </c>
      <c r="H13224" s="7">
        <v>46094</v>
      </c>
      <c r="I13224" t="s">
        <v>18</v>
      </c>
      <c r="J13224" t="s">
        <v>19</v>
      </c>
      <c r="K13224" s="7">
        <v>46098</v>
      </c>
    </row>
    <row r="13225" hidden="1" spans="1:11">
      <c r="A13225">
        <v>13225</v>
      </c>
      <c r="B13225" t="str">
        <f>VLOOKUP(C13225,属性!A:D,2,FALSE)</f>
        <v>古茗</v>
      </c>
      <c r="C13225" t="s">
        <v>16925</v>
      </c>
      <c r="D13225" s="7">
        <f>VLOOKUP(C13225,属性!A:D,3,FALSE)</f>
        <v>45036</v>
      </c>
      <c r="E13225" s="7" t="str">
        <f>VLOOKUP(C13225,属性!A:D,4,FALSE)</f>
        <v>是</v>
      </c>
      <c r="F13225" t="s">
        <v>21863</v>
      </c>
      <c r="G13225" t="s">
        <v>2146</v>
      </c>
      <c r="H13225" s="7">
        <v>46089</v>
      </c>
      <c r="I13225" t="s">
        <v>85</v>
      </c>
      <c r="J13225" t="s">
        <v>15</v>
      </c>
      <c r="K13225" s="7">
        <v>46098</v>
      </c>
    </row>
    <row r="13226" hidden="1" spans="1:11">
      <c r="A13226">
        <v>13226</v>
      </c>
      <c r="B13226" t="str">
        <f>VLOOKUP(C13226,属性!A:D,2,FALSE)</f>
        <v>古茗</v>
      </c>
      <c r="C13226" t="s">
        <v>16925</v>
      </c>
      <c r="D13226" s="7">
        <f>VLOOKUP(C13226,属性!A:D,3,FALSE)</f>
        <v>45036</v>
      </c>
      <c r="E13226" s="7" t="str">
        <f>VLOOKUP(C13226,属性!A:D,4,FALSE)</f>
        <v>是</v>
      </c>
      <c r="F13226">
        <v>50</v>
      </c>
      <c r="G13226" t="s">
        <v>21864</v>
      </c>
      <c r="H13226" s="7">
        <v>46091</v>
      </c>
      <c r="I13226" t="s">
        <v>29</v>
      </c>
      <c r="J13226" t="s">
        <v>19</v>
      </c>
      <c r="K13226" s="7">
        <v>46098</v>
      </c>
    </row>
    <row r="13227" spans="1:11">
      <c r="A13227">
        <v>13227</v>
      </c>
      <c r="B13227" t="str">
        <f>VLOOKUP(C13227,属性!A:D,2,FALSE)</f>
        <v>古茗</v>
      </c>
      <c r="C13227" t="s">
        <v>16925</v>
      </c>
      <c r="D13227" s="7">
        <f>VLOOKUP(C13227,属性!A:D,3,FALSE)</f>
        <v>45036</v>
      </c>
      <c r="E13227" s="7" t="str">
        <f>VLOOKUP(C13227,属性!A:D,4,FALSE)</f>
        <v>是</v>
      </c>
      <c r="F13227" t="s">
        <v>21865</v>
      </c>
      <c r="G13227" t="s">
        <v>21866</v>
      </c>
      <c r="H13227" s="7">
        <v>46087</v>
      </c>
      <c r="I13227" t="s">
        <v>18</v>
      </c>
      <c r="J13227" t="s">
        <v>30</v>
      </c>
      <c r="K13227" s="7">
        <v>46098</v>
      </c>
    </row>
    <row r="13228" spans="1:11">
      <c r="A13228">
        <v>13228</v>
      </c>
      <c r="B13228" t="str">
        <f>VLOOKUP(C13228,属性!A:D,2,FALSE)</f>
        <v>古茗</v>
      </c>
      <c r="C13228" t="s">
        <v>16925</v>
      </c>
      <c r="D13228" s="7">
        <f>VLOOKUP(C13228,属性!A:D,3,FALSE)</f>
        <v>45036</v>
      </c>
      <c r="E13228" s="7" t="str">
        <f>VLOOKUP(C13228,属性!A:D,4,FALSE)</f>
        <v>是</v>
      </c>
      <c r="F13228" t="s">
        <v>21867</v>
      </c>
      <c r="G13228" t="s">
        <v>21868</v>
      </c>
      <c r="H13228" s="7">
        <v>46087</v>
      </c>
      <c r="I13228" t="s">
        <v>14</v>
      </c>
      <c r="J13228" t="s">
        <v>30</v>
      </c>
      <c r="K13228" s="7">
        <v>46098</v>
      </c>
    </row>
    <row r="13229" spans="1:11">
      <c r="A13229">
        <v>13229</v>
      </c>
      <c r="B13229" t="str">
        <f>VLOOKUP(C13229,属性!A:D,2,FALSE)</f>
        <v>古茗</v>
      </c>
      <c r="C13229" t="s">
        <v>16925</v>
      </c>
      <c r="D13229" s="7">
        <f>VLOOKUP(C13229,属性!A:D,3,FALSE)</f>
        <v>45036</v>
      </c>
      <c r="E13229" s="7" t="str">
        <f>VLOOKUP(C13229,属性!A:D,4,FALSE)</f>
        <v>是</v>
      </c>
      <c r="F13229" t="s">
        <v>21869</v>
      </c>
      <c r="G13229" t="s">
        <v>21870</v>
      </c>
      <c r="H13229" s="7">
        <v>46088</v>
      </c>
      <c r="I13229" t="s">
        <v>52</v>
      </c>
      <c r="J13229" t="s">
        <v>30</v>
      </c>
      <c r="K13229" s="7">
        <v>46098</v>
      </c>
    </row>
    <row r="13230" hidden="1" spans="1:11">
      <c r="A13230">
        <v>13230</v>
      </c>
      <c r="B13230" t="str">
        <f>VLOOKUP(C13230,属性!A:D,2,FALSE)</f>
        <v>古茗</v>
      </c>
      <c r="C13230" t="s">
        <v>16925</v>
      </c>
      <c r="D13230" s="7">
        <f>VLOOKUP(C13230,属性!A:D,3,FALSE)</f>
        <v>45036</v>
      </c>
      <c r="E13230" s="7" t="str">
        <f>VLOOKUP(C13230,属性!A:D,4,FALSE)</f>
        <v>是</v>
      </c>
      <c r="F13230" t="s">
        <v>21871</v>
      </c>
      <c r="G13230" t="s">
        <v>21872</v>
      </c>
      <c r="H13230" s="7">
        <v>46089</v>
      </c>
      <c r="I13230" t="s">
        <v>18</v>
      </c>
      <c r="J13230" t="s">
        <v>15</v>
      </c>
      <c r="K13230" s="7">
        <v>46098</v>
      </c>
    </row>
    <row r="13231" hidden="1" spans="1:11">
      <c r="A13231">
        <v>13231</v>
      </c>
      <c r="B13231" t="str">
        <f>VLOOKUP(C13231,属性!A:D,2,FALSE)</f>
        <v>古茗</v>
      </c>
      <c r="C13231" t="s">
        <v>16925</v>
      </c>
      <c r="D13231" s="7">
        <f>VLOOKUP(C13231,属性!A:D,3,FALSE)</f>
        <v>45036</v>
      </c>
      <c r="E13231" s="7" t="str">
        <f>VLOOKUP(C13231,属性!A:D,4,FALSE)</f>
        <v>是</v>
      </c>
      <c r="F13231" t="s">
        <v>21873</v>
      </c>
      <c r="G13231" t="s">
        <v>21874</v>
      </c>
      <c r="H13231" s="7">
        <v>46087</v>
      </c>
      <c r="I13231" t="s">
        <v>38</v>
      </c>
      <c r="J13231" t="s">
        <v>19</v>
      </c>
      <c r="K13231" s="7">
        <v>46098</v>
      </c>
    </row>
    <row r="13232" hidden="1" spans="1:11">
      <c r="A13232">
        <v>13232</v>
      </c>
      <c r="B13232" t="str">
        <f>VLOOKUP(C13232,属性!A:D,2,FALSE)</f>
        <v>古茗</v>
      </c>
      <c r="C13232" t="s">
        <v>16925</v>
      </c>
      <c r="D13232" s="7">
        <f>VLOOKUP(C13232,属性!A:D,3,FALSE)</f>
        <v>45036</v>
      </c>
      <c r="E13232" s="7" t="str">
        <f>VLOOKUP(C13232,属性!A:D,4,FALSE)</f>
        <v>是</v>
      </c>
      <c r="F13232" t="s">
        <v>21875</v>
      </c>
      <c r="G13232" t="s">
        <v>21876</v>
      </c>
      <c r="H13232" s="7">
        <v>46087</v>
      </c>
      <c r="I13232" t="s">
        <v>38</v>
      </c>
      <c r="J13232" t="s">
        <v>19</v>
      </c>
      <c r="K13232" s="7">
        <v>46098</v>
      </c>
    </row>
    <row r="13233" hidden="1" spans="1:11">
      <c r="A13233">
        <v>13233</v>
      </c>
      <c r="B13233" t="str">
        <f>VLOOKUP(C13233,属性!A:D,2,FALSE)</f>
        <v>古茗</v>
      </c>
      <c r="C13233" t="s">
        <v>16925</v>
      </c>
      <c r="D13233" s="7">
        <f>VLOOKUP(C13233,属性!A:D,3,FALSE)</f>
        <v>45036</v>
      </c>
      <c r="E13233" s="7" t="str">
        <f>VLOOKUP(C13233,属性!A:D,4,FALSE)</f>
        <v>是</v>
      </c>
      <c r="F13233" t="s">
        <v>171</v>
      </c>
      <c r="G13233" t="s">
        <v>21877</v>
      </c>
      <c r="H13233" s="7">
        <v>46087</v>
      </c>
      <c r="I13233" t="s">
        <v>18</v>
      </c>
      <c r="J13233" t="s">
        <v>19</v>
      </c>
      <c r="K13233" s="7">
        <v>46098</v>
      </c>
    </row>
    <row r="13234" spans="1:11">
      <c r="A13234">
        <v>13234</v>
      </c>
      <c r="B13234" t="str">
        <f>VLOOKUP(C13234,属性!A:D,2,FALSE)</f>
        <v>古茗</v>
      </c>
      <c r="C13234" t="s">
        <v>16925</v>
      </c>
      <c r="D13234" s="7">
        <f>VLOOKUP(C13234,属性!A:D,3,FALSE)</f>
        <v>45036</v>
      </c>
      <c r="E13234" s="7" t="str">
        <f>VLOOKUP(C13234,属性!A:D,4,FALSE)</f>
        <v>是</v>
      </c>
      <c r="F13234" t="s">
        <v>21878</v>
      </c>
      <c r="G13234" t="s">
        <v>21879</v>
      </c>
      <c r="H13234" s="7">
        <v>46097</v>
      </c>
      <c r="I13234" t="s">
        <v>14</v>
      </c>
      <c r="J13234" t="s">
        <v>30</v>
      </c>
      <c r="K13234" s="7">
        <v>46098</v>
      </c>
    </row>
    <row r="13235" spans="1:11">
      <c r="A13235">
        <v>13235</v>
      </c>
      <c r="B13235" t="str">
        <f>VLOOKUP(C13235,属性!A:D,2,FALSE)</f>
        <v>古茗</v>
      </c>
      <c r="C13235" t="s">
        <v>16925</v>
      </c>
      <c r="D13235" s="7">
        <f>VLOOKUP(C13235,属性!A:D,3,FALSE)</f>
        <v>45036</v>
      </c>
      <c r="E13235" s="7" t="str">
        <f>VLOOKUP(C13235,属性!A:D,4,FALSE)</f>
        <v>是</v>
      </c>
      <c r="F13235" t="s">
        <v>21880</v>
      </c>
      <c r="G13235" t="s">
        <v>21881</v>
      </c>
      <c r="H13235" s="7">
        <v>46097</v>
      </c>
      <c r="I13235" t="s">
        <v>18</v>
      </c>
      <c r="J13235" t="s">
        <v>30</v>
      </c>
      <c r="K13235" s="7">
        <v>46098</v>
      </c>
    </row>
    <row r="13236" spans="1:11">
      <c r="A13236">
        <v>13236</v>
      </c>
      <c r="B13236" t="str">
        <f>VLOOKUP(C13236,属性!A:D,2,FALSE)</f>
        <v>古茗</v>
      </c>
      <c r="C13236" t="s">
        <v>16925</v>
      </c>
      <c r="D13236" s="7">
        <f>VLOOKUP(C13236,属性!A:D,3,FALSE)</f>
        <v>45036</v>
      </c>
      <c r="E13236" s="7" t="str">
        <f>VLOOKUP(C13236,属性!A:D,4,FALSE)</f>
        <v>是</v>
      </c>
      <c r="F13236" t="s">
        <v>21882</v>
      </c>
      <c r="G13236" t="s">
        <v>21883</v>
      </c>
      <c r="H13236" s="7">
        <v>46096</v>
      </c>
      <c r="I13236" t="s">
        <v>14</v>
      </c>
      <c r="J13236" t="s">
        <v>30</v>
      </c>
      <c r="K13236" s="7">
        <v>46098</v>
      </c>
    </row>
    <row r="13237" hidden="1" spans="1:11">
      <c r="A13237">
        <v>13237</v>
      </c>
      <c r="B13237" t="str">
        <f>VLOOKUP(C13237,属性!A:D,2,FALSE)</f>
        <v>古茗</v>
      </c>
      <c r="C13237" t="s">
        <v>16925</v>
      </c>
      <c r="D13237" s="7">
        <f>VLOOKUP(C13237,属性!A:D,3,FALSE)</f>
        <v>45036</v>
      </c>
      <c r="E13237" s="7" t="str">
        <f>VLOOKUP(C13237,属性!A:D,4,FALSE)</f>
        <v>是</v>
      </c>
      <c r="F13237" t="s">
        <v>21884</v>
      </c>
      <c r="G13237" t="s">
        <v>21885</v>
      </c>
      <c r="H13237" s="7">
        <v>46097</v>
      </c>
      <c r="I13237" t="s">
        <v>14</v>
      </c>
      <c r="J13237" t="s">
        <v>19</v>
      </c>
      <c r="K13237" s="7">
        <v>46098</v>
      </c>
    </row>
    <row r="13238" hidden="1" spans="1:11">
      <c r="A13238">
        <v>13238</v>
      </c>
      <c r="B13238" t="str">
        <f>VLOOKUP(C13238,属性!A:D,2,FALSE)</f>
        <v>古茗</v>
      </c>
      <c r="C13238" t="s">
        <v>16925</v>
      </c>
      <c r="D13238" s="7">
        <f>VLOOKUP(C13238,属性!A:D,3,FALSE)</f>
        <v>45036</v>
      </c>
      <c r="E13238" s="7" t="str">
        <f>VLOOKUP(C13238,属性!A:D,4,FALSE)</f>
        <v>是</v>
      </c>
      <c r="F13238" t="s">
        <v>4297</v>
      </c>
      <c r="G13238" t="s">
        <v>21886</v>
      </c>
      <c r="H13238" s="7">
        <v>46090</v>
      </c>
      <c r="I13238" t="s">
        <v>14</v>
      </c>
      <c r="J13238" t="s">
        <v>19</v>
      </c>
      <c r="K13238" s="7">
        <v>46098</v>
      </c>
    </row>
    <row r="13239" spans="1:11">
      <c r="A13239">
        <v>13239</v>
      </c>
      <c r="B13239" t="str">
        <f>VLOOKUP(C13239,属性!A:D,2,FALSE)</f>
        <v>古茗</v>
      </c>
      <c r="C13239" t="s">
        <v>16925</v>
      </c>
      <c r="D13239" s="7">
        <f>VLOOKUP(C13239,属性!A:D,3,FALSE)</f>
        <v>45036</v>
      </c>
      <c r="E13239" s="7" t="str">
        <f>VLOOKUP(C13239,属性!A:D,4,FALSE)</f>
        <v>是</v>
      </c>
      <c r="F13239" t="s">
        <v>21887</v>
      </c>
      <c r="G13239" t="s">
        <v>21888</v>
      </c>
      <c r="H13239" s="7">
        <v>46094</v>
      </c>
      <c r="I13239" t="s">
        <v>49</v>
      </c>
      <c r="J13239" t="s">
        <v>30</v>
      </c>
      <c r="K13239" s="7">
        <v>46098</v>
      </c>
    </row>
    <row r="13240" spans="1:11">
      <c r="A13240">
        <v>13240</v>
      </c>
      <c r="B13240" t="str">
        <f>VLOOKUP(C13240,属性!A:D,2,FALSE)</f>
        <v>古茗</v>
      </c>
      <c r="C13240" t="s">
        <v>16925</v>
      </c>
      <c r="D13240" s="7">
        <f>VLOOKUP(C13240,属性!A:D,3,FALSE)</f>
        <v>45036</v>
      </c>
      <c r="E13240" s="7" t="str">
        <f>VLOOKUP(C13240,属性!A:D,4,FALSE)</f>
        <v>是</v>
      </c>
      <c r="F13240" t="s">
        <v>21889</v>
      </c>
      <c r="G13240" t="s">
        <v>21890</v>
      </c>
      <c r="H13240" s="7">
        <v>46093</v>
      </c>
      <c r="I13240" t="s">
        <v>18</v>
      </c>
      <c r="J13240" t="s">
        <v>30</v>
      </c>
      <c r="K13240" s="7">
        <v>46098</v>
      </c>
    </row>
    <row r="13241" hidden="1" spans="1:11">
      <c r="A13241">
        <v>13241</v>
      </c>
      <c r="B13241" t="str">
        <f>VLOOKUP(C13241,属性!A:D,2,FALSE)</f>
        <v>古茗</v>
      </c>
      <c r="C13241" t="s">
        <v>16925</v>
      </c>
      <c r="D13241" s="7">
        <f>VLOOKUP(C13241,属性!A:D,3,FALSE)</f>
        <v>45036</v>
      </c>
      <c r="E13241" s="7" t="str">
        <f>VLOOKUP(C13241,属性!A:D,4,FALSE)</f>
        <v>是</v>
      </c>
      <c r="F13241" t="s">
        <v>21891</v>
      </c>
      <c r="G13241" t="s">
        <v>21892</v>
      </c>
      <c r="H13241" s="7">
        <v>46096</v>
      </c>
      <c r="I13241" t="s">
        <v>38</v>
      </c>
      <c r="J13241" t="s">
        <v>15</v>
      </c>
      <c r="K13241" s="7">
        <v>46098</v>
      </c>
    </row>
    <row r="13242" spans="1:11">
      <c r="A13242">
        <v>13242</v>
      </c>
      <c r="B13242" t="str">
        <f>VLOOKUP(C13242,属性!A:D,2,FALSE)</f>
        <v>古茗</v>
      </c>
      <c r="C13242" t="s">
        <v>16925</v>
      </c>
      <c r="D13242" s="7">
        <f>VLOOKUP(C13242,属性!A:D,3,FALSE)</f>
        <v>45036</v>
      </c>
      <c r="E13242" s="7" t="str">
        <f>VLOOKUP(C13242,属性!A:D,4,FALSE)</f>
        <v>是</v>
      </c>
      <c r="F13242" t="s">
        <v>21893</v>
      </c>
      <c r="G13242" t="s">
        <v>21894</v>
      </c>
      <c r="H13242" s="7">
        <v>46095</v>
      </c>
      <c r="I13242" t="s">
        <v>18</v>
      </c>
      <c r="J13242" t="s">
        <v>30</v>
      </c>
      <c r="K13242" s="7">
        <v>46098</v>
      </c>
    </row>
    <row r="13243" spans="1:11">
      <c r="A13243">
        <v>13243</v>
      </c>
      <c r="B13243" t="str">
        <f>VLOOKUP(C13243,属性!A:D,2,FALSE)</f>
        <v>古茗</v>
      </c>
      <c r="C13243" t="s">
        <v>16925</v>
      </c>
      <c r="D13243" s="7">
        <f>VLOOKUP(C13243,属性!A:D,3,FALSE)</f>
        <v>45036</v>
      </c>
      <c r="E13243" s="7" t="str">
        <f>VLOOKUP(C13243,属性!A:D,4,FALSE)</f>
        <v>是</v>
      </c>
      <c r="F13243" t="s">
        <v>21895</v>
      </c>
      <c r="G13243" t="s">
        <v>21896</v>
      </c>
      <c r="H13243" s="7">
        <v>46097</v>
      </c>
      <c r="I13243" t="s">
        <v>77</v>
      </c>
      <c r="J13243" t="s">
        <v>30</v>
      </c>
      <c r="K13243" s="7">
        <v>46098</v>
      </c>
    </row>
    <row r="13244" hidden="1" spans="1:11">
      <c r="A13244">
        <v>13244</v>
      </c>
      <c r="B13244" t="str">
        <f>VLOOKUP(C13244,属性!A:D,2,FALSE)</f>
        <v>古茗</v>
      </c>
      <c r="C13244" t="s">
        <v>16925</v>
      </c>
      <c r="D13244" s="7">
        <f>VLOOKUP(C13244,属性!A:D,3,FALSE)</f>
        <v>45036</v>
      </c>
      <c r="E13244" s="7" t="str">
        <f>VLOOKUP(C13244,属性!A:D,4,FALSE)</f>
        <v>是</v>
      </c>
      <c r="F13244" t="s">
        <v>21897</v>
      </c>
      <c r="G13244" t="s">
        <v>2146</v>
      </c>
      <c r="H13244" s="7">
        <v>46092</v>
      </c>
      <c r="I13244" t="s">
        <v>85</v>
      </c>
      <c r="J13244" t="s">
        <v>15</v>
      </c>
      <c r="K13244" s="7">
        <v>46098</v>
      </c>
    </row>
    <row r="13245" spans="1:11">
      <c r="A13245">
        <v>13245</v>
      </c>
      <c r="B13245" t="str">
        <f>VLOOKUP(C13245,属性!A:D,2,FALSE)</f>
        <v>古茗</v>
      </c>
      <c r="C13245" t="s">
        <v>16925</v>
      </c>
      <c r="D13245" s="7">
        <f>VLOOKUP(C13245,属性!A:D,3,FALSE)</f>
        <v>45036</v>
      </c>
      <c r="E13245" s="7" t="str">
        <f>VLOOKUP(C13245,属性!A:D,4,FALSE)</f>
        <v>是</v>
      </c>
      <c r="F13245" t="s">
        <v>21898</v>
      </c>
      <c r="G13245" t="s">
        <v>21899</v>
      </c>
      <c r="H13245" s="7">
        <v>46092</v>
      </c>
      <c r="I13245" t="s">
        <v>14</v>
      </c>
      <c r="J13245" t="s">
        <v>30</v>
      </c>
      <c r="K13245" s="7">
        <v>46098</v>
      </c>
    </row>
    <row r="13246" hidden="1" spans="1:11">
      <c r="A13246">
        <v>13246</v>
      </c>
      <c r="B13246" t="str">
        <f>VLOOKUP(C13246,属性!A:D,2,FALSE)</f>
        <v>古茗</v>
      </c>
      <c r="C13246" t="s">
        <v>16925</v>
      </c>
      <c r="D13246" s="7">
        <f>VLOOKUP(C13246,属性!A:D,3,FALSE)</f>
        <v>45036</v>
      </c>
      <c r="E13246" s="7" t="str">
        <f>VLOOKUP(C13246,属性!A:D,4,FALSE)</f>
        <v>是</v>
      </c>
      <c r="F13246" t="s">
        <v>21900</v>
      </c>
      <c r="G13246" t="s">
        <v>21901</v>
      </c>
      <c r="H13246" s="7">
        <v>46086</v>
      </c>
      <c r="I13246" t="s">
        <v>18</v>
      </c>
      <c r="J13246" t="s">
        <v>19</v>
      </c>
      <c r="K13246" s="7">
        <v>46098</v>
      </c>
    </row>
    <row r="13247" spans="1:11">
      <c r="A13247">
        <v>13247</v>
      </c>
      <c r="B13247" t="str">
        <f>VLOOKUP(C13247,属性!A:D,2,FALSE)</f>
        <v>古茗</v>
      </c>
      <c r="C13247" t="s">
        <v>16925</v>
      </c>
      <c r="D13247" s="7">
        <f>VLOOKUP(C13247,属性!A:D,3,FALSE)</f>
        <v>45036</v>
      </c>
      <c r="E13247" s="7" t="str">
        <f>VLOOKUP(C13247,属性!A:D,4,FALSE)</f>
        <v>是</v>
      </c>
      <c r="F13247" t="s">
        <v>171</v>
      </c>
      <c r="G13247" t="s">
        <v>21902</v>
      </c>
      <c r="H13247" s="7">
        <v>46094</v>
      </c>
      <c r="I13247" t="s">
        <v>85</v>
      </c>
      <c r="J13247" t="s">
        <v>30</v>
      </c>
      <c r="K13247" s="7">
        <v>46098</v>
      </c>
    </row>
    <row r="13248" spans="1:11">
      <c r="A13248">
        <v>13248</v>
      </c>
      <c r="B13248" t="str">
        <f>VLOOKUP(C13248,属性!A:D,2,FALSE)</f>
        <v>古茗</v>
      </c>
      <c r="C13248" t="s">
        <v>16925</v>
      </c>
      <c r="D13248" s="7">
        <f>VLOOKUP(C13248,属性!A:D,3,FALSE)</f>
        <v>45036</v>
      </c>
      <c r="E13248" s="7" t="str">
        <f>VLOOKUP(C13248,属性!A:D,4,FALSE)</f>
        <v>是</v>
      </c>
      <c r="F13248" t="s">
        <v>21903</v>
      </c>
      <c r="G13248" t="s">
        <v>21904</v>
      </c>
      <c r="H13248" s="7">
        <v>46087</v>
      </c>
      <c r="I13248" t="s">
        <v>49</v>
      </c>
      <c r="J13248" t="s">
        <v>30</v>
      </c>
      <c r="K13248" s="7">
        <v>46098</v>
      </c>
    </row>
    <row r="13249" hidden="1" spans="1:11">
      <c r="A13249">
        <v>13249</v>
      </c>
      <c r="B13249" t="str">
        <f>VLOOKUP(C13249,属性!A:D,2,FALSE)</f>
        <v>古茗</v>
      </c>
      <c r="C13249" t="s">
        <v>16925</v>
      </c>
      <c r="D13249" s="7">
        <f>VLOOKUP(C13249,属性!A:D,3,FALSE)</f>
        <v>45036</v>
      </c>
      <c r="E13249" s="7" t="str">
        <f>VLOOKUP(C13249,属性!A:D,4,FALSE)</f>
        <v>是</v>
      </c>
      <c r="F13249" t="s">
        <v>21736</v>
      </c>
      <c r="G13249" t="s">
        <v>92</v>
      </c>
      <c r="H13249" s="7">
        <v>46088</v>
      </c>
      <c r="I13249" t="s">
        <v>18</v>
      </c>
      <c r="J13249" t="s">
        <v>15</v>
      </c>
      <c r="K13249" s="7">
        <v>46098</v>
      </c>
    </row>
    <row r="13250" hidden="1" spans="1:11">
      <c r="A13250">
        <v>13250</v>
      </c>
      <c r="B13250" t="str">
        <f>VLOOKUP(C13250,属性!A:D,2,FALSE)</f>
        <v>古茗</v>
      </c>
      <c r="C13250" t="s">
        <v>16925</v>
      </c>
      <c r="D13250" s="7">
        <f>VLOOKUP(C13250,属性!A:D,3,FALSE)</f>
        <v>45036</v>
      </c>
      <c r="E13250" s="7" t="str">
        <f>VLOOKUP(C13250,属性!A:D,4,FALSE)</f>
        <v>是</v>
      </c>
      <c r="F13250" t="s">
        <v>171</v>
      </c>
      <c r="G13250" t="s">
        <v>21905</v>
      </c>
      <c r="H13250" s="7">
        <v>46089</v>
      </c>
      <c r="I13250" t="s">
        <v>14</v>
      </c>
      <c r="J13250" t="s">
        <v>19</v>
      </c>
      <c r="K13250" s="7">
        <v>46098</v>
      </c>
    </row>
    <row r="13251" hidden="1" spans="1:11">
      <c r="A13251">
        <v>13251</v>
      </c>
      <c r="B13251" t="str">
        <f>VLOOKUP(C13251,属性!A:D,2,FALSE)</f>
        <v>古茗</v>
      </c>
      <c r="C13251" t="s">
        <v>16925</v>
      </c>
      <c r="D13251" s="7">
        <f>VLOOKUP(C13251,属性!A:D,3,FALSE)</f>
        <v>45036</v>
      </c>
      <c r="E13251" s="7" t="str">
        <f>VLOOKUP(C13251,属性!A:D,4,FALSE)</f>
        <v>是</v>
      </c>
      <c r="F13251" t="s">
        <v>21906</v>
      </c>
      <c r="G13251" t="s">
        <v>17197</v>
      </c>
      <c r="H13251" s="7">
        <v>46091</v>
      </c>
      <c r="I13251" t="s">
        <v>14</v>
      </c>
      <c r="J13251" t="s">
        <v>15</v>
      </c>
      <c r="K13251" s="7">
        <v>46098</v>
      </c>
    </row>
    <row r="13252" hidden="1" spans="1:11">
      <c r="A13252">
        <v>13252</v>
      </c>
      <c r="B13252" t="str">
        <f>VLOOKUP(C13252,属性!A:D,2,FALSE)</f>
        <v>古茗</v>
      </c>
      <c r="C13252" t="s">
        <v>16925</v>
      </c>
      <c r="D13252" s="7">
        <f>VLOOKUP(C13252,属性!A:D,3,FALSE)</f>
        <v>45036</v>
      </c>
      <c r="E13252" s="7" t="str">
        <f>VLOOKUP(C13252,属性!A:D,4,FALSE)</f>
        <v>是</v>
      </c>
      <c r="F13252" t="s">
        <v>21907</v>
      </c>
      <c r="G13252" t="s">
        <v>21908</v>
      </c>
      <c r="H13252" s="7">
        <v>46087</v>
      </c>
      <c r="I13252" t="s">
        <v>112</v>
      </c>
      <c r="J13252" t="s">
        <v>19</v>
      </c>
      <c r="K13252" s="7">
        <v>46098</v>
      </c>
    </row>
    <row r="13253" hidden="1" spans="1:11">
      <c r="A13253">
        <v>13253</v>
      </c>
      <c r="B13253" t="str">
        <f>VLOOKUP(C13253,属性!A:D,2,FALSE)</f>
        <v>古茗</v>
      </c>
      <c r="C13253" t="s">
        <v>16925</v>
      </c>
      <c r="D13253" s="7">
        <f>VLOOKUP(C13253,属性!A:D,3,FALSE)</f>
        <v>45036</v>
      </c>
      <c r="E13253" s="7" t="str">
        <f>VLOOKUP(C13253,属性!A:D,4,FALSE)</f>
        <v>是</v>
      </c>
      <c r="F13253" t="s">
        <v>21909</v>
      </c>
      <c r="G13253" t="s">
        <v>15735</v>
      </c>
      <c r="H13253" s="7">
        <v>46086</v>
      </c>
      <c r="I13253" t="s">
        <v>22</v>
      </c>
      <c r="J13253" t="s">
        <v>15</v>
      </c>
      <c r="K13253" s="7">
        <v>46098</v>
      </c>
    </row>
    <row r="13254" hidden="1" spans="1:11">
      <c r="A13254">
        <v>13254</v>
      </c>
      <c r="B13254" t="str">
        <f>VLOOKUP(C13254,属性!A:D,2,FALSE)</f>
        <v>古茗</v>
      </c>
      <c r="C13254" t="s">
        <v>16925</v>
      </c>
      <c r="D13254" s="7">
        <f>VLOOKUP(C13254,属性!A:D,3,FALSE)</f>
        <v>45036</v>
      </c>
      <c r="E13254" s="7" t="str">
        <f>VLOOKUP(C13254,属性!A:D,4,FALSE)</f>
        <v>是</v>
      </c>
      <c r="F13254" t="s">
        <v>21910</v>
      </c>
      <c r="G13254" t="s">
        <v>21892</v>
      </c>
      <c r="H13254" s="7">
        <v>46087</v>
      </c>
      <c r="I13254" t="s">
        <v>112</v>
      </c>
      <c r="J13254" t="s">
        <v>15</v>
      </c>
      <c r="K13254" s="7">
        <v>46098</v>
      </c>
    </row>
    <row r="13255" hidden="1" spans="1:11">
      <c r="A13255">
        <v>13255</v>
      </c>
      <c r="B13255" t="str">
        <f>VLOOKUP(C13255,属性!A:D,2,FALSE)</f>
        <v>古茗</v>
      </c>
      <c r="C13255" t="s">
        <v>16925</v>
      </c>
      <c r="D13255" s="7">
        <f>VLOOKUP(C13255,属性!A:D,3,FALSE)</f>
        <v>45036</v>
      </c>
      <c r="E13255" s="7" t="str">
        <f>VLOOKUP(C13255,属性!A:D,4,FALSE)</f>
        <v>是</v>
      </c>
      <c r="F13255" t="s">
        <v>21911</v>
      </c>
      <c r="G13255" t="s">
        <v>21912</v>
      </c>
      <c r="H13255" s="7">
        <v>46087</v>
      </c>
      <c r="I13255" t="s">
        <v>74</v>
      </c>
      <c r="J13255" t="s">
        <v>15</v>
      </c>
      <c r="K13255" s="7">
        <v>46098</v>
      </c>
    </row>
    <row r="13256" spans="1:11">
      <c r="A13256">
        <v>13256</v>
      </c>
      <c r="B13256" t="str">
        <f>VLOOKUP(C13256,属性!A:D,2,FALSE)</f>
        <v>古茗</v>
      </c>
      <c r="C13256" t="s">
        <v>16925</v>
      </c>
      <c r="D13256" s="7">
        <f>VLOOKUP(C13256,属性!A:D,3,FALSE)</f>
        <v>45036</v>
      </c>
      <c r="E13256" s="7" t="str">
        <f>VLOOKUP(C13256,属性!A:D,4,FALSE)</f>
        <v>是</v>
      </c>
      <c r="F13256" t="s">
        <v>1859</v>
      </c>
      <c r="G13256" t="s">
        <v>21913</v>
      </c>
      <c r="H13256" s="7">
        <v>46089</v>
      </c>
      <c r="I13256" t="s">
        <v>33</v>
      </c>
      <c r="J13256" t="s">
        <v>30</v>
      </c>
      <c r="K13256" s="7">
        <v>46098</v>
      </c>
    </row>
    <row r="13257" hidden="1" spans="1:11">
      <c r="A13257">
        <v>13257</v>
      </c>
      <c r="B13257" t="str">
        <f>VLOOKUP(C13257,属性!A:D,2,FALSE)</f>
        <v>古茗</v>
      </c>
      <c r="C13257" t="s">
        <v>16925</v>
      </c>
      <c r="D13257" s="7">
        <f>VLOOKUP(C13257,属性!A:D,3,FALSE)</f>
        <v>45036</v>
      </c>
      <c r="E13257" s="7" t="str">
        <f>VLOOKUP(C13257,属性!A:D,4,FALSE)</f>
        <v>是</v>
      </c>
      <c r="F13257" t="s">
        <v>21914</v>
      </c>
      <c r="G13257" t="s">
        <v>5368</v>
      </c>
      <c r="H13257" s="7">
        <v>46089</v>
      </c>
      <c r="I13257" t="s">
        <v>365</v>
      </c>
      <c r="J13257" t="s">
        <v>19</v>
      </c>
      <c r="K13257" s="7">
        <v>46098</v>
      </c>
    </row>
    <row r="13258" spans="1:11">
      <c r="A13258">
        <v>13258</v>
      </c>
      <c r="B13258" t="str">
        <f>VLOOKUP(C13258,属性!A:D,2,FALSE)</f>
        <v>古茗</v>
      </c>
      <c r="C13258" t="s">
        <v>16925</v>
      </c>
      <c r="D13258" s="7">
        <f>VLOOKUP(C13258,属性!A:D,3,FALSE)</f>
        <v>45036</v>
      </c>
      <c r="E13258" s="7" t="str">
        <f>VLOOKUP(C13258,属性!A:D,4,FALSE)</f>
        <v>是</v>
      </c>
      <c r="F13258" t="s">
        <v>21915</v>
      </c>
      <c r="G13258" t="s">
        <v>15788</v>
      </c>
      <c r="H13258" s="7">
        <v>46087</v>
      </c>
      <c r="I13258" t="s">
        <v>14</v>
      </c>
      <c r="J13258" t="s">
        <v>30</v>
      </c>
      <c r="K13258" s="7">
        <v>46098</v>
      </c>
    </row>
    <row r="13259" spans="1:11">
      <c r="A13259">
        <v>13259</v>
      </c>
      <c r="B13259" t="str">
        <f>VLOOKUP(C13259,属性!A:D,2,FALSE)</f>
        <v>古茗</v>
      </c>
      <c r="C13259" t="s">
        <v>16925</v>
      </c>
      <c r="D13259" s="7">
        <f>VLOOKUP(C13259,属性!A:D,3,FALSE)</f>
        <v>45036</v>
      </c>
      <c r="E13259" s="7" t="str">
        <f>VLOOKUP(C13259,属性!A:D,4,FALSE)</f>
        <v>是</v>
      </c>
      <c r="F13259" t="s">
        <v>21916</v>
      </c>
      <c r="G13259" t="s">
        <v>21917</v>
      </c>
      <c r="H13259" s="7">
        <v>46092</v>
      </c>
      <c r="I13259" t="s">
        <v>49</v>
      </c>
      <c r="J13259" t="s">
        <v>30</v>
      </c>
      <c r="K13259" s="7">
        <v>46098</v>
      </c>
    </row>
    <row r="13260" hidden="1" spans="1:11">
      <c r="A13260">
        <v>13260</v>
      </c>
      <c r="B13260" t="str">
        <f>VLOOKUP(C13260,属性!A:D,2,FALSE)</f>
        <v>古茗</v>
      </c>
      <c r="C13260" t="s">
        <v>16925</v>
      </c>
      <c r="D13260" s="7">
        <f>VLOOKUP(C13260,属性!A:D,3,FALSE)</f>
        <v>45036</v>
      </c>
      <c r="E13260" s="7" t="str">
        <f>VLOOKUP(C13260,属性!A:D,4,FALSE)</f>
        <v>是</v>
      </c>
      <c r="F13260">
        <v>579</v>
      </c>
      <c r="G13260" t="s">
        <v>21918</v>
      </c>
      <c r="H13260" s="7">
        <v>46093</v>
      </c>
      <c r="I13260" t="s">
        <v>38</v>
      </c>
      <c r="J13260" t="s">
        <v>19</v>
      </c>
      <c r="K13260" s="7">
        <v>46098</v>
      </c>
    </row>
    <row r="13261" hidden="1" spans="1:11">
      <c r="A13261">
        <v>13261</v>
      </c>
      <c r="B13261" t="str">
        <f>VLOOKUP(C13261,属性!A:D,2,FALSE)</f>
        <v>古茗</v>
      </c>
      <c r="C13261" t="s">
        <v>16925</v>
      </c>
      <c r="D13261" s="7">
        <f>VLOOKUP(C13261,属性!A:D,3,FALSE)</f>
        <v>45036</v>
      </c>
      <c r="E13261" s="7" t="str">
        <f>VLOOKUP(C13261,属性!A:D,4,FALSE)</f>
        <v>是</v>
      </c>
      <c r="F13261" t="s">
        <v>21919</v>
      </c>
      <c r="G13261" t="s">
        <v>21920</v>
      </c>
      <c r="H13261" s="7">
        <v>46089</v>
      </c>
      <c r="I13261" t="s">
        <v>18</v>
      </c>
      <c r="J13261" t="s">
        <v>15</v>
      </c>
      <c r="K13261" s="7">
        <v>46098</v>
      </c>
    </row>
    <row r="13262" hidden="1" spans="1:11">
      <c r="A13262">
        <v>13262</v>
      </c>
      <c r="B13262" t="str">
        <f>VLOOKUP(C13262,属性!A:D,2,FALSE)</f>
        <v>古茗</v>
      </c>
      <c r="C13262" t="s">
        <v>16925</v>
      </c>
      <c r="D13262" s="7">
        <f>VLOOKUP(C13262,属性!A:D,3,FALSE)</f>
        <v>45036</v>
      </c>
      <c r="E13262" s="7" t="str">
        <f>VLOOKUP(C13262,属性!A:D,4,FALSE)</f>
        <v>是</v>
      </c>
      <c r="F13262" t="s">
        <v>14234</v>
      </c>
      <c r="G13262" t="s">
        <v>21921</v>
      </c>
      <c r="H13262" s="7">
        <v>46087</v>
      </c>
      <c r="I13262" t="s">
        <v>14</v>
      </c>
      <c r="J13262" t="s">
        <v>15</v>
      </c>
      <c r="K13262" s="7">
        <v>46098</v>
      </c>
    </row>
    <row r="13263" hidden="1" spans="1:11">
      <c r="A13263">
        <v>13263</v>
      </c>
      <c r="B13263" t="str">
        <f>VLOOKUP(C13263,属性!A:D,2,FALSE)</f>
        <v>古茗</v>
      </c>
      <c r="C13263" t="s">
        <v>16925</v>
      </c>
      <c r="D13263" s="7">
        <f>VLOOKUP(C13263,属性!A:D,3,FALSE)</f>
        <v>45036</v>
      </c>
      <c r="E13263" s="7" t="str">
        <f>VLOOKUP(C13263,属性!A:D,4,FALSE)</f>
        <v>是</v>
      </c>
      <c r="F13263" t="s">
        <v>21922</v>
      </c>
      <c r="G13263" t="s">
        <v>21923</v>
      </c>
      <c r="H13263" s="7">
        <v>46087</v>
      </c>
      <c r="I13263" t="s">
        <v>119</v>
      </c>
      <c r="J13263" t="s">
        <v>15</v>
      </c>
      <c r="K13263" s="7">
        <v>46098</v>
      </c>
    </row>
    <row r="13264" hidden="1" spans="1:11">
      <c r="A13264">
        <v>13264</v>
      </c>
      <c r="B13264" t="str">
        <f>VLOOKUP(C13264,属性!A:D,2,FALSE)</f>
        <v>古茗</v>
      </c>
      <c r="C13264" t="s">
        <v>16925</v>
      </c>
      <c r="D13264" s="7">
        <f>VLOOKUP(C13264,属性!A:D,3,FALSE)</f>
        <v>45036</v>
      </c>
      <c r="E13264" s="7" t="str">
        <f>VLOOKUP(C13264,属性!A:D,4,FALSE)</f>
        <v>是</v>
      </c>
      <c r="F13264" t="s">
        <v>21924</v>
      </c>
      <c r="G13264" t="s">
        <v>21925</v>
      </c>
      <c r="H13264" s="7">
        <v>46087</v>
      </c>
      <c r="I13264" t="s">
        <v>74</v>
      </c>
      <c r="J13264" t="s">
        <v>19</v>
      </c>
      <c r="K13264" s="7">
        <v>46098</v>
      </c>
    </row>
    <row r="13265" hidden="1" spans="1:11">
      <c r="A13265">
        <v>13265</v>
      </c>
      <c r="B13265" t="str">
        <f>VLOOKUP(C13265,属性!A:D,2,FALSE)</f>
        <v>古茗</v>
      </c>
      <c r="C13265" t="s">
        <v>16925</v>
      </c>
      <c r="D13265" s="7">
        <f>VLOOKUP(C13265,属性!A:D,3,FALSE)</f>
        <v>45036</v>
      </c>
      <c r="E13265" s="7" t="str">
        <f>VLOOKUP(C13265,属性!A:D,4,FALSE)</f>
        <v>是</v>
      </c>
      <c r="F13265" t="s">
        <v>21926</v>
      </c>
      <c r="G13265" t="s">
        <v>21927</v>
      </c>
      <c r="H13265" s="7">
        <v>46087</v>
      </c>
      <c r="I13265" t="s">
        <v>77</v>
      </c>
      <c r="J13265" t="s">
        <v>15</v>
      </c>
      <c r="K13265" s="7">
        <v>46098</v>
      </c>
    </row>
    <row r="13266" hidden="1" spans="1:11">
      <c r="A13266">
        <v>13266</v>
      </c>
      <c r="B13266" t="str">
        <f>VLOOKUP(C13266,属性!A:D,2,FALSE)</f>
        <v>古茗</v>
      </c>
      <c r="C13266" t="s">
        <v>16925</v>
      </c>
      <c r="D13266" s="7">
        <f>VLOOKUP(C13266,属性!A:D,3,FALSE)</f>
        <v>45036</v>
      </c>
      <c r="E13266" s="7" t="str">
        <f>VLOOKUP(C13266,属性!A:D,4,FALSE)</f>
        <v>是</v>
      </c>
      <c r="F13266" t="e" cm="1">
        <f t="array" ref="F13266">-栖西🍉</f>
        <v>#NAME?</v>
      </c>
      <c r="G13266" t="s">
        <v>92</v>
      </c>
      <c r="H13266" s="7">
        <v>46087</v>
      </c>
      <c r="I13266" t="s">
        <v>74</v>
      </c>
      <c r="J13266" t="s">
        <v>15</v>
      </c>
      <c r="K13266" s="7">
        <v>46098</v>
      </c>
    </row>
    <row r="13267" hidden="1" spans="1:11">
      <c r="A13267">
        <v>13267</v>
      </c>
      <c r="B13267" t="str">
        <f>VLOOKUP(C13267,属性!A:D,2,FALSE)</f>
        <v>古茗</v>
      </c>
      <c r="C13267" t="s">
        <v>16925</v>
      </c>
      <c r="D13267" s="7">
        <f>VLOOKUP(C13267,属性!A:D,3,FALSE)</f>
        <v>45036</v>
      </c>
      <c r="E13267" s="7" t="str">
        <f>VLOOKUP(C13267,属性!A:D,4,FALSE)</f>
        <v>是</v>
      </c>
      <c r="F13267" t="s">
        <v>21928</v>
      </c>
      <c r="G13267" t="s">
        <v>2146</v>
      </c>
      <c r="H13267" s="7">
        <v>46086</v>
      </c>
      <c r="I13267" t="s">
        <v>77</v>
      </c>
      <c r="J13267" t="s">
        <v>15</v>
      </c>
      <c r="K13267" s="7">
        <v>46098</v>
      </c>
    </row>
    <row r="13268" spans="1:11">
      <c r="A13268">
        <v>13268</v>
      </c>
      <c r="B13268" t="str">
        <f>VLOOKUP(C13268,属性!A:D,2,FALSE)</f>
        <v>古茗</v>
      </c>
      <c r="C13268" t="s">
        <v>16925</v>
      </c>
      <c r="D13268" s="7">
        <f>VLOOKUP(C13268,属性!A:D,3,FALSE)</f>
        <v>45036</v>
      </c>
      <c r="E13268" s="7" t="str">
        <f>VLOOKUP(C13268,属性!A:D,4,FALSE)</f>
        <v>是</v>
      </c>
      <c r="F13268" t="s">
        <v>21929</v>
      </c>
      <c r="G13268" t="s">
        <v>21904</v>
      </c>
      <c r="H13268" s="7">
        <v>46089</v>
      </c>
      <c r="I13268" t="s">
        <v>119</v>
      </c>
      <c r="J13268" t="s">
        <v>30</v>
      </c>
      <c r="K13268" s="7">
        <v>46098</v>
      </c>
    </row>
    <row r="13269" hidden="1" spans="1:11">
      <c r="A13269">
        <v>13269</v>
      </c>
      <c r="B13269" t="str">
        <f>VLOOKUP(C13269,属性!A:D,2,FALSE)</f>
        <v>古茗</v>
      </c>
      <c r="C13269" t="s">
        <v>16925</v>
      </c>
      <c r="D13269" s="7">
        <f>VLOOKUP(C13269,属性!A:D,3,FALSE)</f>
        <v>45036</v>
      </c>
      <c r="E13269" s="7" t="str">
        <f>VLOOKUP(C13269,属性!A:D,4,FALSE)</f>
        <v>是</v>
      </c>
      <c r="F13269" t="s">
        <v>17002</v>
      </c>
      <c r="G13269" t="s">
        <v>6636</v>
      </c>
      <c r="H13269" s="7">
        <v>46087</v>
      </c>
      <c r="I13269" t="s">
        <v>217</v>
      </c>
      <c r="J13269" t="s">
        <v>15</v>
      </c>
      <c r="K13269" s="7">
        <v>46098</v>
      </c>
    </row>
    <row r="13270" hidden="1" spans="1:11">
      <c r="A13270">
        <v>13270</v>
      </c>
      <c r="B13270" t="str">
        <f>VLOOKUP(C13270,属性!A:D,2,FALSE)</f>
        <v>古茗</v>
      </c>
      <c r="C13270" t="s">
        <v>16925</v>
      </c>
      <c r="D13270" s="7">
        <f>VLOOKUP(C13270,属性!A:D,3,FALSE)</f>
        <v>45036</v>
      </c>
      <c r="E13270" s="7" t="str">
        <f>VLOOKUP(C13270,属性!A:D,4,FALSE)</f>
        <v>是</v>
      </c>
      <c r="F13270" t="s">
        <v>21930</v>
      </c>
      <c r="G13270" t="s">
        <v>21931</v>
      </c>
      <c r="H13270" s="7">
        <v>46089</v>
      </c>
      <c r="I13270" t="s">
        <v>14</v>
      </c>
      <c r="J13270" t="s">
        <v>19</v>
      </c>
      <c r="K13270" s="7">
        <v>46098</v>
      </c>
    </row>
    <row r="13271" hidden="1" spans="1:11">
      <c r="A13271">
        <v>13271</v>
      </c>
      <c r="B13271" t="str">
        <f>VLOOKUP(C13271,属性!A:D,2,FALSE)</f>
        <v>古茗</v>
      </c>
      <c r="C13271" t="s">
        <v>16925</v>
      </c>
      <c r="D13271" s="7">
        <f>VLOOKUP(C13271,属性!A:D,3,FALSE)</f>
        <v>45036</v>
      </c>
      <c r="E13271" s="7" t="str">
        <f>VLOOKUP(C13271,属性!A:D,4,FALSE)</f>
        <v>是</v>
      </c>
      <c r="F13271" t="s">
        <v>21932</v>
      </c>
      <c r="G13271" t="s">
        <v>21933</v>
      </c>
      <c r="H13271" s="7">
        <v>46089</v>
      </c>
      <c r="I13271" t="s">
        <v>22</v>
      </c>
      <c r="J13271" t="s">
        <v>19</v>
      </c>
      <c r="K13271" s="7">
        <v>46098</v>
      </c>
    </row>
    <row r="13272" spans="1:11">
      <c r="A13272">
        <v>13272</v>
      </c>
      <c r="B13272" t="str">
        <f>VLOOKUP(C13272,属性!A:D,2,FALSE)</f>
        <v>古茗</v>
      </c>
      <c r="C13272" t="s">
        <v>16925</v>
      </c>
      <c r="D13272" s="7">
        <f>VLOOKUP(C13272,属性!A:D,3,FALSE)</f>
        <v>45036</v>
      </c>
      <c r="E13272" s="7" t="str">
        <f>VLOOKUP(C13272,属性!A:D,4,FALSE)</f>
        <v>是</v>
      </c>
      <c r="F13272" t="s">
        <v>21934</v>
      </c>
      <c r="G13272" t="s">
        <v>21935</v>
      </c>
      <c r="H13272" s="7">
        <v>46089</v>
      </c>
      <c r="I13272" t="s">
        <v>22</v>
      </c>
      <c r="J13272" t="s">
        <v>30</v>
      </c>
      <c r="K13272" s="7">
        <v>46098</v>
      </c>
    </row>
    <row r="13273" spans="1:11">
      <c r="A13273">
        <v>13273</v>
      </c>
      <c r="B13273" t="str">
        <f>VLOOKUP(C13273,属性!A:D,2,FALSE)</f>
        <v>古茗</v>
      </c>
      <c r="C13273" t="s">
        <v>16925</v>
      </c>
      <c r="D13273" s="7">
        <f>VLOOKUP(C13273,属性!A:D,3,FALSE)</f>
        <v>45036</v>
      </c>
      <c r="E13273" s="7" t="str">
        <f>VLOOKUP(C13273,属性!A:D,4,FALSE)</f>
        <v>是</v>
      </c>
      <c r="F13273" t="s">
        <v>21936</v>
      </c>
      <c r="G13273" t="s">
        <v>21937</v>
      </c>
      <c r="H13273" s="7">
        <v>46089</v>
      </c>
      <c r="I13273" t="s">
        <v>38</v>
      </c>
      <c r="J13273" t="s">
        <v>30</v>
      </c>
      <c r="K13273" s="7">
        <v>46098</v>
      </c>
    </row>
    <row r="13274" spans="1:11">
      <c r="A13274">
        <v>13274</v>
      </c>
      <c r="B13274" t="str">
        <f>VLOOKUP(C13274,属性!A:D,2,FALSE)</f>
        <v>古茗</v>
      </c>
      <c r="C13274" t="s">
        <v>16925</v>
      </c>
      <c r="D13274" s="7">
        <f>VLOOKUP(C13274,属性!A:D,3,FALSE)</f>
        <v>45036</v>
      </c>
      <c r="E13274" s="7" t="str">
        <f>VLOOKUP(C13274,属性!A:D,4,FALSE)</f>
        <v>是</v>
      </c>
      <c r="F13274" t="s">
        <v>21938</v>
      </c>
      <c r="G13274" t="s">
        <v>21939</v>
      </c>
      <c r="H13274" s="7">
        <v>46089</v>
      </c>
      <c r="I13274" t="s">
        <v>14</v>
      </c>
      <c r="J13274" t="s">
        <v>30</v>
      </c>
      <c r="K13274" s="7">
        <v>46098</v>
      </c>
    </row>
    <row r="13275" spans="1:11">
      <c r="A13275">
        <v>13275</v>
      </c>
      <c r="B13275" t="str">
        <f>VLOOKUP(C13275,属性!A:D,2,FALSE)</f>
        <v>古茗</v>
      </c>
      <c r="C13275" t="s">
        <v>16925</v>
      </c>
      <c r="D13275" s="7">
        <f>VLOOKUP(C13275,属性!A:D,3,FALSE)</f>
        <v>45036</v>
      </c>
      <c r="E13275" s="7" t="str">
        <f>VLOOKUP(C13275,属性!A:D,4,FALSE)</f>
        <v>是</v>
      </c>
      <c r="F13275" t="s">
        <v>171</v>
      </c>
      <c r="G13275" t="s">
        <v>21940</v>
      </c>
      <c r="H13275" s="7">
        <v>46090</v>
      </c>
      <c r="I13275" t="s">
        <v>29</v>
      </c>
      <c r="J13275" t="s">
        <v>30</v>
      </c>
      <c r="K13275" s="7">
        <v>46098</v>
      </c>
    </row>
    <row r="13276" hidden="1" spans="1:11">
      <c r="A13276">
        <v>13276</v>
      </c>
      <c r="B13276" t="str">
        <f>VLOOKUP(C13276,属性!A:D,2,FALSE)</f>
        <v>古茗</v>
      </c>
      <c r="C13276" t="s">
        <v>16925</v>
      </c>
      <c r="D13276" s="7">
        <f>VLOOKUP(C13276,属性!A:D,3,FALSE)</f>
        <v>45036</v>
      </c>
      <c r="E13276" s="7" t="str">
        <f>VLOOKUP(C13276,属性!A:D,4,FALSE)</f>
        <v>是</v>
      </c>
      <c r="F13276" t="s">
        <v>21941</v>
      </c>
      <c r="G13276" t="s">
        <v>21942</v>
      </c>
      <c r="H13276" s="7">
        <v>46089</v>
      </c>
      <c r="I13276" t="s">
        <v>18</v>
      </c>
      <c r="J13276" t="s">
        <v>19</v>
      </c>
      <c r="K13276" s="7">
        <v>46098</v>
      </c>
    </row>
    <row r="13277" hidden="1" spans="1:11">
      <c r="A13277">
        <v>13277</v>
      </c>
      <c r="B13277" t="str">
        <f>VLOOKUP(C13277,属性!A:D,2,FALSE)</f>
        <v>古茗</v>
      </c>
      <c r="C13277" t="s">
        <v>16925</v>
      </c>
      <c r="D13277" s="7">
        <f>VLOOKUP(C13277,属性!A:D,3,FALSE)</f>
        <v>45036</v>
      </c>
      <c r="E13277" s="7" t="str">
        <f>VLOOKUP(C13277,属性!A:D,4,FALSE)</f>
        <v>是</v>
      </c>
      <c r="F13277" t="s">
        <v>21943</v>
      </c>
      <c r="G13277" t="s">
        <v>21944</v>
      </c>
      <c r="H13277" s="7">
        <v>46089</v>
      </c>
      <c r="I13277" t="s">
        <v>14</v>
      </c>
      <c r="J13277" t="s">
        <v>19</v>
      </c>
      <c r="K13277" s="7">
        <v>46098</v>
      </c>
    </row>
    <row r="13278" spans="1:11">
      <c r="A13278">
        <v>13278</v>
      </c>
      <c r="B13278" t="str">
        <f>VLOOKUP(C13278,属性!A:D,2,FALSE)</f>
        <v>古茗</v>
      </c>
      <c r="C13278" t="s">
        <v>16925</v>
      </c>
      <c r="D13278" s="7">
        <f>VLOOKUP(C13278,属性!A:D,3,FALSE)</f>
        <v>45036</v>
      </c>
      <c r="E13278" s="7" t="str">
        <f>VLOOKUP(C13278,属性!A:D,4,FALSE)</f>
        <v>是</v>
      </c>
      <c r="F13278" t="s">
        <v>712</v>
      </c>
      <c r="G13278" t="s">
        <v>21945</v>
      </c>
      <c r="H13278" s="7">
        <v>46089</v>
      </c>
      <c r="I13278" t="s">
        <v>14</v>
      </c>
      <c r="J13278" t="s">
        <v>30</v>
      </c>
      <c r="K13278" s="7">
        <v>46098</v>
      </c>
    </row>
    <row r="13279" spans="1:11">
      <c r="A13279">
        <v>13279</v>
      </c>
      <c r="B13279" t="str">
        <f>VLOOKUP(C13279,属性!A:D,2,FALSE)</f>
        <v>古茗</v>
      </c>
      <c r="C13279" t="s">
        <v>16925</v>
      </c>
      <c r="D13279" s="7">
        <f>VLOOKUP(C13279,属性!A:D,3,FALSE)</f>
        <v>45036</v>
      </c>
      <c r="E13279" s="7" t="str">
        <f>VLOOKUP(C13279,属性!A:D,4,FALSE)</f>
        <v>是</v>
      </c>
      <c r="F13279" t="s">
        <v>21946</v>
      </c>
      <c r="G13279" t="s">
        <v>21947</v>
      </c>
      <c r="H13279" s="7">
        <v>46089</v>
      </c>
      <c r="I13279" t="s">
        <v>18</v>
      </c>
      <c r="J13279" t="s">
        <v>30</v>
      </c>
      <c r="K13279" s="7">
        <v>46098</v>
      </c>
    </row>
    <row r="13280" hidden="1" spans="1:11">
      <c r="A13280">
        <v>13280</v>
      </c>
      <c r="B13280" t="str">
        <f>VLOOKUP(C13280,属性!A:D,2,FALSE)</f>
        <v>古茗</v>
      </c>
      <c r="C13280" t="s">
        <v>16925</v>
      </c>
      <c r="D13280" s="7">
        <f>VLOOKUP(C13280,属性!A:D,3,FALSE)</f>
        <v>45036</v>
      </c>
      <c r="E13280" s="7" t="str">
        <f>VLOOKUP(C13280,属性!A:D,4,FALSE)</f>
        <v>是</v>
      </c>
      <c r="F13280" t="s">
        <v>21948</v>
      </c>
      <c r="G13280" t="s">
        <v>21949</v>
      </c>
      <c r="H13280" s="7">
        <v>46089</v>
      </c>
      <c r="I13280" t="s">
        <v>14</v>
      </c>
      <c r="J13280" t="s">
        <v>19</v>
      </c>
      <c r="K13280" s="7">
        <v>46098</v>
      </c>
    </row>
    <row r="13281" spans="1:11">
      <c r="A13281">
        <v>13281</v>
      </c>
      <c r="B13281" t="str">
        <f>VLOOKUP(C13281,属性!A:D,2,FALSE)</f>
        <v>古茗</v>
      </c>
      <c r="C13281" t="s">
        <v>16925</v>
      </c>
      <c r="D13281" s="7">
        <f>VLOOKUP(C13281,属性!A:D,3,FALSE)</f>
        <v>45036</v>
      </c>
      <c r="E13281" s="7" t="str">
        <f>VLOOKUP(C13281,属性!A:D,4,FALSE)</f>
        <v>是</v>
      </c>
      <c r="F13281" t="s">
        <v>21950</v>
      </c>
      <c r="G13281" t="s">
        <v>21951</v>
      </c>
      <c r="H13281" s="7">
        <v>46089</v>
      </c>
      <c r="I13281" t="s">
        <v>155</v>
      </c>
      <c r="J13281" t="s">
        <v>30</v>
      </c>
      <c r="K13281" s="7">
        <v>46098</v>
      </c>
    </row>
    <row r="13282" spans="1:11">
      <c r="A13282">
        <v>13282</v>
      </c>
      <c r="B13282" t="str">
        <f>VLOOKUP(C13282,属性!A:D,2,FALSE)</f>
        <v>古茗</v>
      </c>
      <c r="C13282" t="s">
        <v>16925</v>
      </c>
      <c r="D13282" s="7">
        <f>VLOOKUP(C13282,属性!A:D,3,FALSE)</f>
        <v>45036</v>
      </c>
      <c r="E13282" s="7" t="str">
        <f>VLOOKUP(C13282,属性!A:D,4,FALSE)</f>
        <v>是</v>
      </c>
      <c r="F13282" t="s">
        <v>21952</v>
      </c>
      <c r="G13282" t="s">
        <v>21953</v>
      </c>
      <c r="H13282" s="7">
        <v>46089</v>
      </c>
      <c r="I13282" t="s">
        <v>18</v>
      </c>
      <c r="J13282" t="s">
        <v>30</v>
      </c>
      <c r="K13282" s="7">
        <v>46098</v>
      </c>
    </row>
    <row r="13283" spans="1:11">
      <c r="A13283">
        <v>13283</v>
      </c>
      <c r="B13283" t="str">
        <f>VLOOKUP(C13283,属性!A:D,2,FALSE)</f>
        <v>古茗</v>
      </c>
      <c r="C13283" t="s">
        <v>16925</v>
      </c>
      <c r="D13283" s="7">
        <f>VLOOKUP(C13283,属性!A:D,3,FALSE)</f>
        <v>45036</v>
      </c>
      <c r="E13283" s="7" t="str">
        <f>VLOOKUP(C13283,属性!A:D,4,FALSE)</f>
        <v>是</v>
      </c>
      <c r="F13283" t="s">
        <v>21954</v>
      </c>
      <c r="G13283" t="s">
        <v>21955</v>
      </c>
      <c r="H13283" s="7">
        <v>46089</v>
      </c>
      <c r="I13283" t="s">
        <v>14</v>
      </c>
      <c r="J13283" t="s">
        <v>30</v>
      </c>
      <c r="K13283" s="7">
        <v>46098</v>
      </c>
    </row>
    <row r="13284" spans="1:11">
      <c r="A13284">
        <v>13284</v>
      </c>
      <c r="B13284" t="str">
        <f>VLOOKUP(C13284,属性!A:D,2,FALSE)</f>
        <v>古茗</v>
      </c>
      <c r="C13284" t="s">
        <v>16925</v>
      </c>
      <c r="D13284" s="7">
        <f>VLOOKUP(C13284,属性!A:D,3,FALSE)</f>
        <v>45036</v>
      </c>
      <c r="E13284" s="7" t="str">
        <f>VLOOKUP(C13284,属性!A:D,4,FALSE)</f>
        <v>是</v>
      </c>
      <c r="F13284" t="s">
        <v>171</v>
      </c>
      <c r="G13284" t="s">
        <v>21956</v>
      </c>
      <c r="H13284" s="7">
        <v>46089</v>
      </c>
      <c r="I13284" t="s">
        <v>33</v>
      </c>
      <c r="J13284" t="s">
        <v>30</v>
      </c>
      <c r="K13284" s="7">
        <v>46098</v>
      </c>
    </row>
    <row r="13285" spans="1:11">
      <c r="A13285">
        <v>13285</v>
      </c>
      <c r="B13285" t="str">
        <f>VLOOKUP(C13285,属性!A:D,2,FALSE)</f>
        <v>古茗</v>
      </c>
      <c r="C13285" t="s">
        <v>16925</v>
      </c>
      <c r="D13285" s="7">
        <f>VLOOKUP(C13285,属性!A:D,3,FALSE)</f>
        <v>45036</v>
      </c>
      <c r="E13285" s="7" t="str">
        <f>VLOOKUP(C13285,属性!A:D,4,FALSE)</f>
        <v>是</v>
      </c>
      <c r="F13285" t="s">
        <v>21957</v>
      </c>
      <c r="G13285" t="s">
        <v>21958</v>
      </c>
      <c r="H13285" s="7">
        <v>46090</v>
      </c>
      <c r="I13285" t="s">
        <v>18</v>
      </c>
      <c r="J13285" t="s">
        <v>30</v>
      </c>
      <c r="K13285" s="7">
        <v>46098</v>
      </c>
    </row>
    <row r="13286" hidden="1" spans="1:11">
      <c r="A13286">
        <v>13286</v>
      </c>
      <c r="B13286" t="str">
        <f>VLOOKUP(C13286,属性!A:D,2,FALSE)</f>
        <v>古茗</v>
      </c>
      <c r="C13286" t="s">
        <v>16925</v>
      </c>
      <c r="D13286" s="7">
        <f>VLOOKUP(C13286,属性!A:D,3,FALSE)</f>
        <v>45036</v>
      </c>
      <c r="E13286" s="7" t="str">
        <f>VLOOKUP(C13286,属性!A:D,4,FALSE)</f>
        <v>是</v>
      </c>
      <c r="F13286" t="s">
        <v>21959</v>
      </c>
      <c r="G13286" t="s">
        <v>21960</v>
      </c>
      <c r="H13286" s="7">
        <v>46090</v>
      </c>
      <c r="I13286" t="s">
        <v>22</v>
      </c>
      <c r="J13286" t="s">
        <v>15</v>
      </c>
      <c r="K13286" s="7">
        <v>46098</v>
      </c>
    </row>
    <row r="13287" hidden="1" spans="1:11">
      <c r="A13287">
        <v>13287</v>
      </c>
      <c r="B13287" t="str">
        <f>VLOOKUP(C13287,属性!A:D,2,FALSE)</f>
        <v>古茗</v>
      </c>
      <c r="C13287" t="s">
        <v>16925</v>
      </c>
      <c r="D13287" s="7">
        <f>VLOOKUP(C13287,属性!A:D,3,FALSE)</f>
        <v>45036</v>
      </c>
      <c r="E13287" s="7" t="str">
        <f>VLOOKUP(C13287,属性!A:D,4,FALSE)</f>
        <v>是</v>
      </c>
      <c r="F13287" t="s">
        <v>21961</v>
      </c>
      <c r="G13287" t="s">
        <v>21962</v>
      </c>
      <c r="H13287" s="7">
        <v>46090</v>
      </c>
      <c r="I13287" t="s">
        <v>77</v>
      </c>
      <c r="J13287" t="s">
        <v>19</v>
      </c>
      <c r="K13287" s="7">
        <v>46098</v>
      </c>
    </row>
    <row r="13288" spans="1:11">
      <c r="A13288">
        <v>13288</v>
      </c>
      <c r="B13288" t="str">
        <f>VLOOKUP(C13288,属性!A:D,2,FALSE)</f>
        <v>古茗</v>
      </c>
      <c r="C13288" t="s">
        <v>16925</v>
      </c>
      <c r="D13288" s="7">
        <f>VLOOKUP(C13288,属性!A:D,3,FALSE)</f>
        <v>45036</v>
      </c>
      <c r="E13288" s="7" t="str">
        <f>VLOOKUP(C13288,属性!A:D,4,FALSE)</f>
        <v>是</v>
      </c>
      <c r="F13288" t="s">
        <v>21963</v>
      </c>
      <c r="G13288" t="s">
        <v>21964</v>
      </c>
      <c r="H13288" s="7">
        <v>46089</v>
      </c>
      <c r="I13288" t="s">
        <v>29</v>
      </c>
      <c r="J13288" t="s">
        <v>30</v>
      </c>
      <c r="K13288" s="7">
        <v>46098</v>
      </c>
    </row>
    <row r="13289" spans="1:11">
      <c r="A13289">
        <v>13289</v>
      </c>
      <c r="B13289" t="str">
        <f>VLOOKUP(C13289,属性!A:D,2,FALSE)</f>
        <v>古茗</v>
      </c>
      <c r="C13289" t="s">
        <v>16925</v>
      </c>
      <c r="D13289" s="7">
        <f>VLOOKUP(C13289,属性!A:D,3,FALSE)</f>
        <v>45036</v>
      </c>
      <c r="E13289" s="7" t="str">
        <f>VLOOKUP(C13289,属性!A:D,4,FALSE)</f>
        <v>是</v>
      </c>
      <c r="F13289" t="s">
        <v>797</v>
      </c>
      <c r="G13289" t="s">
        <v>21965</v>
      </c>
      <c r="H13289" s="7">
        <v>46089</v>
      </c>
      <c r="I13289" t="s">
        <v>18</v>
      </c>
      <c r="J13289" t="s">
        <v>30</v>
      </c>
      <c r="K13289" s="7">
        <v>46098</v>
      </c>
    </row>
    <row r="13290" spans="1:11">
      <c r="A13290">
        <v>13290</v>
      </c>
      <c r="B13290" t="str">
        <f>VLOOKUP(C13290,属性!A:D,2,FALSE)</f>
        <v>古茗</v>
      </c>
      <c r="C13290" t="s">
        <v>16925</v>
      </c>
      <c r="D13290" s="7">
        <f>VLOOKUP(C13290,属性!A:D,3,FALSE)</f>
        <v>45036</v>
      </c>
      <c r="E13290" s="7" t="str">
        <f>VLOOKUP(C13290,属性!A:D,4,FALSE)</f>
        <v>是</v>
      </c>
      <c r="F13290" t="s">
        <v>21966</v>
      </c>
      <c r="G13290" t="s">
        <v>21792</v>
      </c>
      <c r="H13290" s="7">
        <v>46089</v>
      </c>
      <c r="I13290" t="s">
        <v>14</v>
      </c>
      <c r="J13290" t="s">
        <v>30</v>
      </c>
      <c r="K13290" s="7">
        <v>46098</v>
      </c>
    </row>
    <row r="13291" spans="1:11">
      <c r="A13291">
        <v>13291</v>
      </c>
      <c r="B13291" t="str">
        <f>VLOOKUP(C13291,属性!A:D,2,FALSE)</f>
        <v>古茗</v>
      </c>
      <c r="C13291" t="s">
        <v>16925</v>
      </c>
      <c r="D13291" s="7">
        <f>VLOOKUP(C13291,属性!A:D,3,FALSE)</f>
        <v>45036</v>
      </c>
      <c r="E13291" s="7" t="str">
        <f>VLOOKUP(C13291,属性!A:D,4,FALSE)</f>
        <v>是</v>
      </c>
      <c r="F13291" t="s">
        <v>21967</v>
      </c>
      <c r="G13291" t="s">
        <v>2318</v>
      </c>
      <c r="H13291" s="7">
        <v>46089</v>
      </c>
      <c r="I13291" t="s">
        <v>22</v>
      </c>
      <c r="J13291" t="s">
        <v>30</v>
      </c>
      <c r="K13291" s="7">
        <v>46098</v>
      </c>
    </row>
    <row r="13292" spans="1:11">
      <c r="A13292">
        <v>13292</v>
      </c>
      <c r="B13292" t="str">
        <f>VLOOKUP(C13292,属性!A:D,2,FALSE)</f>
        <v>古茗</v>
      </c>
      <c r="C13292" t="s">
        <v>16925</v>
      </c>
      <c r="D13292" s="7">
        <f>VLOOKUP(C13292,属性!A:D,3,FALSE)</f>
        <v>45036</v>
      </c>
      <c r="E13292" s="7" t="str">
        <f>VLOOKUP(C13292,属性!A:D,4,FALSE)</f>
        <v>是</v>
      </c>
      <c r="F13292" t="s">
        <v>21968</v>
      </c>
      <c r="G13292" t="s">
        <v>21787</v>
      </c>
      <c r="H13292" s="7">
        <v>46092</v>
      </c>
      <c r="I13292" t="s">
        <v>74</v>
      </c>
      <c r="J13292" t="s">
        <v>30</v>
      </c>
      <c r="K13292" s="7">
        <v>46098</v>
      </c>
    </row>
    <row r="13293" spans="1:11">
      <c r="A13293">
        <v>13293</v>
      </c>
      <c r="B13293" t="str">
        <f>VLOOKUP(C13293,属性!A:D,2,FALSE)</f>
        <v>古茗</v>
      </c>
      <c r="C13293" t="s">
        <v>16925</v>
      </c>
      <c r="D13293" s="7">
        <f>VLOOKUP(C13293,属性!A:D,3,FALSE)</f>
        <v>45036</v>
      </c>
      <c r="E13293" s="7" t="str">
        <f>VLOOKUP(C13293,属性!A:D,4,FALSE)</f>
        <v>是</v>
      </c>
      <c r="F13293" t="s">
        <v>21969</v>
      </c>
      <c r="G13293" t="s">
        <v>21970</v>
      </c>
      <c r="H13293" s="7">
        <v>46092</v>
      </c>
      <c r="I13293" t="s">
        <v>77</v>
      </c>
      <c r="J13293" t="s">
        <v>30</v>
      </c>
      <c r="K13293" s="7">
        <v>46098</v>
      </c>
    </row>
    <row r="13294" spans="1:11">
      <c r="A13294">
        <v>13294</v>
      </c>
      <c r="B13294" t="str">
        <f>VLOOKUP(C13294,属性!A:D,2,FALSE)</f>
        <v>古茗</v>
      </c>
      <c r="C13294" t="s">
        <v>16925</v>
      </c>
      <c r="D13294" s="7">
        <f>VLOOKUP(C13294,属性!A:D,3,FALSE)</f>
        <v>45036</v>
      </c>
      <c r="E13294" s="7" t="str">
        <f>VLOOKUP(C13294,属性!A:D,4,FALSE)</f>
        <v>是</v>
      </c>
      <c r="F13294" t="s">
        <v>21971</v>
      </c>
      <c r="G13294" t="s">
        <v>205</v>
      </c>
      <c r="H13294" s="7">
        <v>46089</v>
      </c>
      <c r="I13294" t="s">
        <v>18</v>
      </c>
      <c r="J13294" t="s">
        <v>30</v>
      </c>
      <c r="K13294" s="7">
        <v>46098</v>
      </c>
    </row>
    <row r="13295" spans="1:11">
      <c r="A13295">
        <v>13295</v>
      </c>
      <c r="B13295" t="str">
        <f>VLOOKUP(C13295,属性!A:D,2,FALSE)</f>
        <v>古茗</v>
      </c>
      <c r="C13295" t="s">
        <v>16925</v>
      </c>
      <c r="D13295" s="7">
        <f>VLOOKUP(C13295,属性!A:D,3,FALSE)</f>
        <v>45036</v>
      </c>
      <c r="E13295" s="7" t="str">
        <f>VLOOKUP(C13295,属性!A:D,4,FALSE)</f>
        <v>是</v>
      </c>
      <c r="F13295" t="s">
        <v>21972</v>
      </c>
      <c r="G13295" t="s">
        <v>21951</v>
      </c>
      <c r="H13295" s="7">
        <v>46090</v>
      </c>
      <c r="I13295" t="s">
        <v>14</v>
      </c>
      <c r="J13295" t="s">
        <v>30</v>
      </c>
      <c r="K13295" s="7">
        <v>46098</v>
      </c>
    </row>
    <row r="13296" spans="1:11">
      <c r="A13296">
        <v>13296</v>
      </c>
      <c r="B13296" t="str">
        <f>VLOOKUP(C13296,属性!A:D,2,FALSE)</f>
        <v>古茗</v>
      </c>
      <c r="C13296" t="s">
        <v>16925</v>
      </c>
      <c r="D13296" s="7">
        <f>VLOOKUP(C13296,属性!A:D,3,FALSE)</f>
        <v>45036</v>
      </c>
      <c r="E13296" s="7" t="str">
        <f>VLOOKUP(C13296,属性!A:D,4,FALSE)</f>
        <v>是</v>
      </c>
      <c r="F13296" t="s">
        <v>21973</v>
      </c>
      <c r="G13296" t="s">
        <v>21974</v>
      </c>
      <c r="H13296" s="7">
        <v>46089</v>
      </c>
      <c r="I13296" t="s">
        <v>119</v>
      </c>
      <c r="J13296" t="s">
        <v>30</v>
      </c>
      <c r="K13296" s="7">
        <v>46098</v>
      </c>
    </row>
    <row r="13297" spans="1:11">
      <c r="A13297">
        <v>13297</v>
      </c>
      <c r="B13297" t="str">
        <f>VLOOKUP(C13297,属性!A:D,2,FALSE)</f>
        <v>古茗</v>
      </c>
      <c r="C13297" t="s">
        <v>16925</v>
      </c>
      <c r="D13297" s="7">
        <f>VLOOKUP(C13297,属性!A:D,3,FALSE)</f>
        <v>45036</v>
      </c>
      <c r="E13297" s="7" t="str">
        <f>VLOOKUP(C13297,属性!A:D,4,FALSE)</f>
        <v>是</v>
      </c>
      <c r="F13297" t="s">
        <v>21975</v>
      </c>
      <c r="G13297" t="s">
        <v>21976</v>
      </c>
      <c r="H13297" s="7">
        <v>46089</v>
      </c>
      <c r="I13297" t="s">
        <v>52</v>
      </c>
      <c r="J13297" t="s">
        <v>30</v>
      </c>
      <c r="K13297" s="7">
        <v>46098</v>
      </c>
    </row>
    <row r="13298" hidden="1" spans="1:11">
      <c r="A13298">
        <v>13298</v>
      </c>
      <c r="B13298" t="str">
        <f>VLOOKUP(C13298,属性!A:D,2,FALSE)</f>
        <v>古茗</v>
      </c>
      <c r="C13298" t="s">
        <v>16925</v>
      </c>
      <c r="D13298" s="7">
        <f>VLOOKUP(C13298,属性!A:D,3,FALSE)</f>
        <v>45036</v>
      </c>
      <c r="E13298" s="7" t="str">
        <f>VLOOKUP(C13298,属性!A:D,4,FALSE)</f>
        <v>是</v>
      </c>
      <c r="F13298" t="s">
        <v>21977</v>
      </c>
      <c r="G13298" t="s">
        <v>21978</v>
      </c>
      <c r="H13298" s="7">
        <v>46090</v>
      </c>
      <c r="I13298" t="s">
        <v>22</v>
      </c>
      <c r="J13298" t="s">
        <v>19</v>
      </c>
      <c r="K13298" s="7">
        <v>46098</v>
      </c>
    </row>
    <row r="13299" spans="1:11">
      <c r="A13299">
        <v>13299</v>
      </c>
      <c r="B13299" t="str">
        <f>VLOOKUP(C13299,属性!A:D,2,FALSE)</f>
        <v>古茗</v>
      </c>
      <c r="C13299" t="s">
        <v>16925</v>
      </c>
      <c r="D13299" s="7">
        <f>VLOOKUP(C13299,属性!A:D,3,FALSE)</f>
        <v>45036</v>
      </c>
      <c r="E13299" s="7" t="str">
        <f>VLOOKUP(C13299,属性!A:D,4,FALSE)</f>
        <v>是</v>
      </c>
      <c r="F13299" t="s">
        <v>21979</v>
      </c>
      <c r="G13299" t="s">
        <v>21980</v>
      </c>
      <c r="H13299" s="7">
        <v>46089</v>
      </c>
      <c r="I13299" t="s">
        <v>38</v>
      </c>
      <c r="J13299" t="s">
        <v>30</v>
      </c>
      <c r="K13299" s="7">
        <v>46098</v>
      </c>
    </row>
    <row r="13300" hidden="1" spans="1:11">
      <c r="A13300">
        <v>13300</v>
      </c>
      <c r="B13300" t="str">
        <f>VLOOKUP(C13300,属性!A:D,2,FALSE)</f>
        <v>古茗</v>
      </c>
      <c r="C13300" t="s">
        <v>16925</v>
      </c>
      <c r="D13300" s="7">
        <f>VLOOKUP(C13300,属性!A:D,3,FALSE)</f>
        <v>45036</v>
      </c>
      <c r="E13300" s="7" t="str">
        <f>VLOOKUP(C13300,属性!A:D,4,FALSE)</f>
        <v>是</v>
      </c>
      <c r="F13300" t="s">
        <v>16932</v>
      </c>
      <c r="G13300" t="s">
        <v>21981</v>
      </c>
      <c r="H13300" s="7">
        <v>46090</v>
      </c>
      <c r="I13300" t="s">
        <v>85</v>
      </c>
      <c r="J13300" t="s">
        <v>19</v>
      </c>
      <c r="K13300" s="7">
        <v>46098</v>
      </c>
    </row>
    <row r="13301" spans="1:11">
      <c r="A13301">
        <v>13301</v>
      </c>
      <c r="B13301" t="str">
        <f>VLOOKUP(C13301,属性!A:D,2,FALSE)</f>
        <v>古茗</v>
      </c>
      <c r="C13301" t="s">
        <v>16925</v>
      </c>
      <c r="D13301" s="7">
        <f>VLOOKUP(C13301,属性!A:D,3,FALSE)</f>
        <v>45036</v>
      </c>
      <c r="E13301" s="7" t="str">
        <f>VLOOKUP(C13301,属性!A:D,4,FALSE)</f>
        <v>是</v>
      </c>
      <c r="F13301" t="s">
        <v>21982</v>
      </c>
      <c r="G13301" t="s">
        <v>5666</v>
      </c>
      <c r="H13301" s="7">
        <v>46090</v>
      </c>
      <c r="I13301" t="s">
        <v>22</v>
      </c>
      <c r="J13301" t="s">
        <v>30</v>
      </c>
      <c r="K13301" s="7">
        <v>46098</v>
      </c>
    </row>
    <row r="13302" spans="1:11">
      <c r="A13302">
        <v>13302</v>
      </c>
      <c r="B13302" t="str">
        <f>VLOOKUP(C13302,属性!A:D,2,FALSE)</f>
        <v>古茗</v>
      </c>
      <c r="C13302" t="s">
        <v>16925</v>
      </c>
      <c r="D13302" s="7">
        <f>VLOOKUP(C13302,属性!A:D,3,FALSE)</f>
        <v>45036</v>
      </c>
      <c r="E13302" s="7" t="str">
        <f>VLOOKUP(C13302,属性!A:D,4,FALSE)</f>
        <v>是</v>
      </c>
      <c r="F13302" t="s">
        <v>21983</v>
      </c>
      <c r="G13302" t="s">
        <v>21984</v>
      </c>
      <c r="H13302" s="7">
        <v>46090</v>
      </c>
      <c r="I13302" t="s">
        <v>14</v>
      </c>
      <c r="J13302" t="s">
        <v>30</v>
      </c>
      <c r="K13302" s="7">
        <v>46098</v>
      </c>
    </row>
    <row r="13303" hidden="1" spans="1:11">
      <c r="A13303">
        <v>13303</v>
      </c>
      <c r="B13303" t="str">
        <f>VLOOKUP(C13303,属性!A:D,2,FALSE)</f>
        <v>古茗</v>
      </c>
      <c r="C13303" t="s">
        <v>16925</v>
      </c>
      <c r="D13303" s="7">
        <f>VLOOKUP(C13303,属性!A:D,3,FALSE)</f>
        <v>45036</v>
      </c>
      <c r="E13303" s="7" t="str">
        <f>VLOOKUP(C13303,属性!A:D,4,FALSE)</f>
        <v>是</v>
      </c>
      <c r="F13303" t="s">
        <v>21985</v>
      </c>
      <c r="G13303" t="s">
        <v>21986</v>
      </c>
      <c r="H13303" s="7">
        <v>46089</v>
      </c>
      <c r="I13303" t="s">
        <v>49</v>
      </c>
      <c r="J13303" t="s">
        <v>19</v>
      </c>
      <c r="K13303" s="7">
        <v>46098</v>
      </c>
    </row>
    <row r="13304" spans="1:11">
      <c r="A13304">
        <v>13304</v>
      </c>
      <c r="B13304" t="str">
        <f>VLOOKUP(C13304,属性!A:D,2,FALSE)</f>
        <v>古茗</v>
      </c>
      <c r="C13304" t="s">
        <v>16925</v>
      </c>
      <c r="D13304" s="7">
        <f>VLOOKUP(C13304,属性!A:D,3,FALSE)</f>
        <v>45036</v>
      </c>
      <c r="E13304" s="7" t="str">
        <f>VLOOKUP(C13304,属性!A:D,4,FALSE)</f>
        <v>是</v>
      </c>
      <c r="F13304" t="s">
        <v>21987</v>
      </c>
      <c r="G13304" t="s">
        <v>21955</v>
      </c>
      <c r="H13304" s="7">
        <v>46089</v>
      </c>
      <c r="I13304" t="s">
        <v>14</v>
      </c>
      <c r="J13304" t="s">
        <v>30</v>
      </c>
      <c r="K13304" s="7">
        <v>46098</v>
      </c>
    </row>
    <row r="13305" hidden="1" spans="1:11">
      <c r="A13305">
        <v>13305</v>
      </c>
      <c r="B13305" t="str">
        <f>VLOOKUP(C13305,属性!A:D,2,FALSE)</f>
        <v>古茗</v>
      </c>
      <c r="C13305" t="s">
        <v>16925</v>
      </c>
      <c r="D13305" s="7">
        <f>VLOOKUP(C13305,属性!A:D,3,FALSE)</f>
        <v>45036</v>
      </c>
      <c r="E13305" s="7" t="str">
        <f>VLOOKUP(C13305,属性!A:D,4,FALSE)</f>
        <v>是</v>
      </c>
      <c r="F13305" t="s">
        <v>21988</v>
      </c>
      <c r="G13305" t="s">
        <v>5698</v>
      </c>
      <c r="H13305" s="7">
        <v>46089</v>
      </c>
      <c r="I13305" t="s">
        <v>77</v>
      </c>
      <c r="J13305" t="s">
        <v>19</v>
      </c>
      <c r="K13305" s="7">
        <v>46098</v>
      </c>
    </row>
    <row r="13306" spans="1:11">
      <c r="A13306">
        <v>13306</v>
      </c>
      <c r="B13306" t="str">
        <f>VLOOKUP(C13306,属性!A:D,2,FALSE)</f>
        <v>古茗</v>
      </c>
      <c r="C13306" t="s">
        <v>16925</v>
      </c>
      <c r="D13306" s="7">
        <f>VLOOKUP(C13306,属性!A:D,3,FALSE)</f>
        <v>45036</v>
      </c>
      <c r="E13306" s="7" t="str">
        <f>VLOOKUP(C13306,属性!A:D,4,FALSE)</f>
        <v>是</v>
      </c>
      <c r="F13306" t="s">
        <v>21989</v>
      </c>
      <c r="G13306" t="s">
        <v>205</v>
      </c>
      <c r="H13306" s="7">
        <v>46089</v>
      </c>
      <c r="I13306" t="s">
        <v>85</v>
      </c>
      <c r="J13306" t="s">
        <v>30</v>
      </c>
      <c r="K13306" s="7">
        <v>46098</v>
      </c>
    </row>
    <row r="13307" spans="1:11">
      <c r="A13307">
        <v>13307</v>
      </c>
      <c r="B13307" t="str">
        <f>VLOOKUP(C13307,属性!A:D,2,FALSE)</f>
        <v>古茗</v>
      </c>
      <c r="C13307" t="s">
        <v>16925</v>
      </c>
      <c r="D13307" s="7">
        <f>VLOOKUP(C13307,属性!A:D,3,FALSE)</f>
        <v>45036</v>
      </c>
      <c r="E13307" s="7" t="str">
        <f>VLOOKUP(C13307,属性!A:D,4,FALSE)</f>
        <v>是</v>
      </c>
      <c r="F13307" t="s">
        <v>21990</v>
      </c>
      <c r="G13307" t="s">
        <v>21991</v>
      </c>
      <c r="H13307" s="7">
        <v>46089</v>
      </c>
      <c r="I13307" t="s">
        <v>14</v>
      </c>
      <c r="J13307" t="s">
        <v>30</v>
      </c>
      <c r="K13307" s="7">
        <v>46098</v>
      </c>
    </row>
    <row r="13308" spans="1:11">
      <c r="A13308">
        <v>13308</v>
      </c>
      <c r="B13308" t="str">
        <f>VLOOKUP(C13308,属性!A:D,2,FALSE)</f>
        <v>古茗</v>
      </c>
      <c r="C13308" t="s">
        <v>16925</v>
      </c>
      <c r="D13308" s="7">
        <f>VLOOKUP(C13308,属性!A:D,3,FALSE)</f>
        <v>45036</v>
      </c>
      <c r="E13308" s="7" t="str">
        <f>VLOOKUP(C13308,属性!A:D,4,FALSE)</f>
        <v>是</v>
      </c>
      <c r="F13308" t="s">
        <v>1079</v>
      </c>
      <c r="G13308" t="s">
        <v>21992</v>
      </c>
      <c r="H13308" s="7">
        <v>46089</v>
      </c>
      <c r="I13308" t="s">
        <v>52</v>
      </c>
      <c r="J13308" t="s">
        <v>30</v>
      </c>
      <c r="K13308" s="7">
        <v>46098</v>
      </c>
    </row>
    <row r="13309" spans="1:11">
      <c r="A13309">
        <v>13309</v>
      </c>
      <c r="B13309" t="str">
        <f>VLOOKUP(C13309,属性!A:D,2,FALSE)</f>
        <v>古茗</v>
      </c>
      <c r="C13309" t="s">
        <v>16925</v>
      </c>
      <c r="D13309" s="7">
        <f>VLOOKUP(C13309,属性!A:D,3,FALSE)</f>
        <v>45036</v>
      </c>
      <c r="E13309" s="7" t="str">
        <f>VLOOKUP(C13309,属性!A:D,4,FALSE)</f>
        <v>是</v>
      </c>
      <c r="F13309" t="s">
        <v>21993</v>
      </c>
      <c r="G13309" t="s">
        <v>21994</v>
      </c>
      <c r="H13309" s="7">
        <v>46089</v>
      </c>
      <c r="I13309" t="s">
        <v>38</v>
      </c>
      <c r="J13309" t="s">
        <v>30</v>
      </c>
      <c r="K13309" s="7">
        <v>46098</v>
      </c>
    </row>
    <row r="13310" spans="1:11">
      <c r="A13310">
        <v>13310</v>
      </c>
      <c r="B13310" t="str">
        <f>VLOOKUP(C13310,属性!A:D,2,FALSE)</f>
        <v>古茗</v>
      </c>
      <c r="C13310" t="s">
        <v>16925</v>
      </c>
      <c r="D13310" s="7">
        <f>VLOOKUP(C13310,属性!A:D,3,FALSE)</f>
        <v>45036</v>
      </c>
      <c r="E13310" s="7" t="str">
        <f>VLOOKUP(C13310,属性!A:D,4,FALSE)</f>
        <v>是</v>
      </c>
      <c r="F13310" t="s">
        <v>171</v>
      </c>
      <c r="G13310" t="s">
        <v>21995</v>
      </c>
      <c r="H13310" s="7">
        <v>46089</v>
      </c>
      <c r="I13310" t="s">
        <v>22</v>
      </c>
      <c r="J13310" t="s">
        <v>30</v>
      </c>
      <c r="K13310" s="7">
        <v>46098</v>
      </c>
    </row>
    <row r="13311" spans="1:11">
      <c r="A13311">
        <v>13311</v>
      </c>
      <c r="B13311" t="str">
        <f>VLOOKUP(C13311,属性!A:D,2,FALSE)</f>
        <v>古茗</v>
      </c>
      <c r="C13311" t="s">
        <v>16925</v>
      </c>
      <c r="D13311" s="7">
        <f>VLOOKUP(C13311,属性!A:D,3,FALSE)</f>
        <v>45036</v>
      </c>
      <c r="E13311" s="7" t="str">
        <f>VLOOKUP(C13311,属性!A:D,4,FALSE)</f>
        <v>是</v>
      </c>
      <c r="F13311" t="s">
        <v>21996</v>
      </c>
      <c r="G13311" t="s">
        <v>21997</v>
      </c>
      <c r="H13311" s="7">
        <v>46089</v>
      </c>
      <c r="I13311" t="s">
        <v>18</v>
      </c>
      <c r="J13311" t="s">
        <v>30</v>
      </c>
      <c r="K13311" s="7">
        <v>46098</v>
      </c>
    </row>
    <row r="13312" spans="1:11">
      <c r="A13312">
        <v>13312</v>
      </c>
      <c r="B13312" t="str">
        <f>VLOOKUP(C13312,属性!A:D,2,FALSE)</f>
        <v>古茗</v>
      </c>
      <c r="C13312" t="s">
        <v>16925</v>
      </c>
      <c r="D13312" s="7">
        <f>VLOOKUP(C13312,属性!A:D,3,FALSE)</f>
        <v>45036</v>
      </c>
      <c r="E13312" s="7" t="str">
        <f>VLOOKUP(C13312,属性!A:D,4,FALSE)</f>
        <v>是</v>
      </c>
      <c r="F13312" t="s">
        <v>21725</v>
      </c>
      <c r="G13312" t="s">
        <v>21998</v>
      </c>
      <c r="H13312" s="7">
        <v>46089</v>
      </c>
      <c r="I13312" t="s">
        <v>49</v>
      </c>
      <c r="J13312" t="s">
        <v>30</v>
      </c>
      <c r="K13312" s="7">
        <v>46098</v>
      </c>
    </row>
    <row r="13313" spans="1:11">
      <c r="A13313">
        <v>13313</v>
      </c>
      <c r="B13313" t="str">
        <f>VLOOKUP(C13313,属性!A:D,2,FALSE)</f>
        <v>古茗</v>
      </c>
      <c r="C13313" t="s">
        <v>16925</v>
      </c>
      <c r="D13313" s="7">
        <f>VLOOKUP(C13313,属性!A:D,3,FALSE)</f>
        <v>45036</v>
      </c>
      <c r="E13313" s="7" t="str">
        <f>VLOOKUP(C13313,属性!A:D,4,FALSE)</f>
        <v>是</v>
      </c>
      <c r="F13313" t="s">
        <v>21999</v>
      </c>
      <c r="G13313" t="s">
        <v>21994</v>
      </c>
      <c r="H13313" s="7">
        <v>46089</v>
      </c>
      <c r="I13313" t="s">
        <v>22</v>
      </c>
      <c r="J13313" t="s">
        <v>30</v>
      </c>
      <c r="K13313" s="7">
        <v>46098</v>
      </c>
    </row>
    <row r="13314" spans="1:11">
      <c r="A13314">
        <v>13314</v>
      </c>
      <c r="B13314" t="str">
        <f>VLOOKUP(C13314,属性!A:D,2,FALSE)</f>
        <v>古茗</v>
      </c>
      <c r="C13314" t="s">
        <v>16925</v>
      </c>
      <c r="D13314" s="7">
        <f>VLOOKUP(C13314,属性!A:D,3,FALSE)</f>
        <v>45036</v>
      </c>
      <c r="E13314" s="7" t="str">
        <f>VLOOKUP(C13314,属性!A:D,4,FALSE)</f>
        <v>是</v>
      </c>
      <c r="F13314" t="s">
        <v>22000</v>
      </c>
      <c r="G13314" t="s">
        <v>22001</v>
      </c>
      <c r="H13314" s="7">
        <v>46089</v>
      </c>
      <c r="I13314" t="s">
        <v>112</v>
      </c>
      <c r="J13314" t="s">
        <v>30</v>
      </c>
      <c r="K13314" s="7">
        <v>46098</v>
      </c>
    </row>
    <row r="13315" spans="1:11">
      <c r="A13315">
        <v>13315</v>
      </c>
      <c r="B13315" t="str">
        <f>VLOOKUP(C13315,属性!A:D,2,FALSE)</f>
        <v>古茗</v>
      </c>
      <c r="C13315" t="s">
        <v>16925</v>
      </c>
      <c r="D13315" s="7">
        <f>VLOOKUP(C13315,属性!A:D,3,FALSE)</f>
        <v>45036</v>
      </c>
      <c r="E13315" s="7" t="str">
        <f>VLOOKUP(C13315,属性!A:D,4,FALSE)</f>
        <v>是</v>
      </c>
      <c r="F13315" t="s">
        <v>22002</v>
      </c>
      <c r="G13315" t="s">
        <v>767</v>
      </c>
      <c r="H13315" s="7">
        <v>46089</v>
      </c>
      <c r="I13315" t="s">
        <v>365</v>
      </c>
      <c r="J13315" t="s">
        <v>30</v>
      </c>
      <c r="K13315" s="7">
        <v>46098</v>
      </c>
    </row>
    <row r="13316" spans="1:11">
      <c r="A13316">
        <v>13316</v>
      </c>
      <c r="B13316" t="str">
        <f>VLOOKUP(C13316,属性!A:D,2,FALSE)</f>
        <v>古茗</v>
      </c>
      <c r="C13316" t="s">
        <v>16925</v>
      </c>
      <c r="D13316" s="7">
        <f>VLOOKUP(C13316,属性!A:D,3,FALSE)</f>
        <v>45036</v>
      </c>
      <c r="E13316" s="7" t="str">
        <f>VLOOKUP(C13316,属性!A:D,4,FALSE)</f>
        <v>是</v>
      </c>
      <c r="F13316" t="s">
        <v>21749</v>
      </c>
      <c r="G13316" t="s">
        <v>22003</v>
      </c>
      <c r="H13316" s="7">
        <v>46089</v>
      </c>
      <c r="I13316" t="s">
        <v>29</v>
      </c>
      <c r="J13316" t="s">
        <v>30</v>
      </c>
      <c r="K13316" s="7">
        <v>46098</v>
      </c>
    </row>
    <row r="13317" spans="1:11">
      <c r="A13317">
        <v>13317</v>
      </c>
      <c r="B13317" t="str">
        <f>VLOOKUP(C13317,属性!A:D,2,FALSE)</f>
        <v>古茗</v>
      </c>
      <c r="C13317" t="s">
        <v>16925</v>
      </c>
      <c r="D13317" s="7">
        <f>VLOOKUP(C13317,属性!A:D,3,FALSE)</f>
        <v>45036</v>
      </c>
      <c r="E13317" s="7" t="str">
        <f>VLOOKUP(C13317,属性!A:D,4,FALSE)</f>
        <v>是</v>
      </c>
      <c r="F13317" t="s">
        <v>22004</v>
      </c>
      <c r="G13317" t="s">
        <v>767</v>
      </c>
      <c r="H13317" s="7">
        <v>46089</v>
      </c>
      <c r="I13317" t="s">
        <v>29</v>
      </c>
      <c r="J13317" t="s">
        <v>30</v>
      </c>
      <c r="K13317" s="7">
        <v>46098</v>
      </c>
    </row>
    <row r="13318" spans="1:11">
      <c r="A13318">
        <v>13318</v>
      </c>
      <c r="B13318" t="str">
        <f>VLOOKUP(C13318,属性!A:D,2,FALSE)</f>
        <v>古茗</v>
      </c>
      <c r="C13318" t="s">
        <v>16925</v>
      </c>
      <c r="D13318" s="7">
        <f>VLOOKUP(C13318,属性!A:D,3,FALSE)</f>
        <v>45036</v>
      </c>
      <c r="E13318" s="7" t="str">
        <f>VLOOKUP(C13318,属性!A:D,4,FALSE)</f>
        <v>是</v>
      </c>
      <c r="F13318" t="s">
        <v>1687</v>
      </c>
      <c r="G13318" t="s">
        <v>205</v>
      </c>
      <c r="H13318" s="7">
        <v>46089</v>
      </c>
      <c r="I13318" t="s">
        <v>38</v>
      </c>
      <c r="J13318" t="s">
        <v>30</v>
      </c>
      <c r="K13318" s="7">
        <v>46098</v>
      </c>
    </row>
    <row r="13319" spans="1:11">
      <c r="A13319">
        <v>13319</v>
      </c>
      <c r="B13319" t="str">
        <f>VLOOKUP(C13319,属性!A:D,2,FALSE)</f>
        <v>古茗</v>
      </c>
      <c r="C13319" t="s">
        <v>16925</v>
      </c>
      <c r="D13319" s="7">
        <f>VLOOKUP(C13319,属性!A:D,3,FALSE)</f>
        <v>45036</v>
      </c>
      <c r="E13319" s="7" t="str">
        <f>VLOOKUP(C13319,属性!A:D,4,FALSE)</f>
        <v>是</v>
      </c>
      <c r="F13319" t="s">
        <v>22005</v>
      </c>
      <c r="G13319" t="s">
        <v>22006</v>
      </c>
      <c r="H13319" s="7">
        <v>46089</v>
      </c>
      <c r="I13319" t="s">
        <v>112</v>
      </c>
      <c r="J13319" t="s">
        <v>30</v>
      </c>
      <c r="K13319" s="7">
        <v>46098</v>
      </c>
    </row>
    <row r="13320" hidden="1" spans="1:11">
      <c r="A13320">
        <v>13320</v>
      </c>
      <c r="B13320" t="str">
        <f>VLOOKUP(C13320,属性!A:D,2,FALSE)</f>
        <v>古茗</v>
      </c>
      <c r="C13320" s="3" t="s">
        <v>22007</v>
      </c>
      <c r="D13320" s="7">
        <f>VLOOKUP(C13320,属性!A:D,3,FALSE)</f>
        <v>46092</v>
      </c>
      <c r="E13320" s="7" t="str">
        <f>VLOOKUP(C13320,属性!A:D,4,FALSE)</f>
        <v>否</v>
      </c>
      <c r="F13320" t="s">
        <v>22008</v>
      </c>
      <c r="G13320" t="s">
        <v>22009</v>
      </c>
      <c r="H13320" s="7">
        <v>46093</v>
      </c>
      <c r="I13320" t="s">
        <v>18</v>
      </c>
      <c r="J13320" t="s">
        <v>19</v>
      </c>
      <c r="K13320" s="7">
        <v>46098</v>
      </c>
    </row>
    <row r="13321" hidden="1" spans="1:11">
      <c r="A13321">
        <v>13321</v>
      </c>
      <c r="B13321" t="str">
        <f>VLOOKUP(C13321,属性!A:D,2,FALSE)</f>
        <v>古茗</v>
      </c>
      <c r="C13321" s="3" t="s">
        <v>22007</v>
      </c>
      <c r="D13321" s="7">
        <f>VLOOKUP(C13321,属性!A:D,3,FALSE)</f>
        <v>46092</v>
      </c>
      <c r="E13321" s="7" t="str">
        <f>VLOOKUP(C13321,属性!A:D,4,FALSE)</f>
        <v>否</v>
      </c>
      <c r="F13321" t="s">
        <v>22010</v>
      </c>
      <c r="G13321" t="s">
        <v>22011</v>
      </c>
      <c r="H13321" s="7">
        <v>46093</v>
      </c>
      <c r="I13321" t="s">
        <v>14</v>
      </c>
      <c r="J13321" t="s">
        <v>19</v>
      </c>
      <c r="K13321" s="7">
        <v>46098</v>
      </c>
    </row>
    <row r="13322" spans="1:11">
      <c r="A13322">
        <v>13322</v>
      </c>
      <c r="B13322" t="str">
        <f>VLOOKUP(C13322,属性!A:D,2,FALSE)</f>
        <v>古茗</v>
      </c>
      <c r="C13322" s="3" t="s">
        <v>22007</v>
      </c>
      <c r="D13322" s="7">
        <f>VLOOKUP(C13322,属性!A:D,3,FALSE)</f>
        <v>46092</v>
      </c>
      <c r="E13322" s="7" t="str">
        <f>VLOOKUP(C13322,属性!A:D,4,FALSE)</f>
        <v>否</v>
      </c>
      <c r="F13322" t="s">
        <v>22012</v>
      </c>
      <c r="G13322" t="s">
        <v>22013</v>
      </c>
      <c r="H13322" s="7">
        <v>46093</v>
      </c>
      <c r="I13322" t="s">
        <v>74</v>
      </c>
      <c r="J13322" t="s">
        <v>30</v>
      </c>
      <c r="K13322" s="7">
        <v>46098</v>
      </c>
    </row>
    <row r="13323" spans="1:11">
      <c r="A13323">
        <v>13323</v>
      </c>
      <c r="B13323" t="str">
        <f>VLOOKUP(C13323,属性!A:D,2,FALSE)</f>
        <v>古茗</v>
      </c>
      <c r="C13323" s="3" t="s">
        <v>22007</v>
      </c>
      <c r="D13323" s="7">
        <f>VLOOKUP(C13323,属性!A:D,3,FALSE)</f>
        <v>46092</v>
      </c>
      <c r="E13323" s="7" t="str">
        <f>VLOOKUP(C13323,属性!A:D,4,FALSE)</f>
        <v>否</v>
      </c>
      <c r="F13323" t="s">
        <v>22014</v>
      </c>
      <c r="G13323" t="s">
        <v>22015</v>
      </c>
      <c r="H13323" s="7">
        <v>46096</v>
      </c>
      <c r="I13323" t="s">
        <v>14</v>
      </c>
      <c r="J13323" t="s">
        <v>30</v>
      </c>
      <c r="K13323" s="7">
        <v>46098</v>
      </c>
    </row>
    <row r="13324" hidden="1" spans="1:11">
      <c r="A13324">
        <v>13324</v>
      </c>
      <c r="B13324" t="str">
        <f>VLOOKUP(C13324,属性!A:D,2,FALSE)</f>
        <v>古茗</v>
      </c>
      <c r="C13324" s="3" t="s">
        <v>22007</v>
      </c>
      <c r="D13324" s="7">
        <f>VLOOKUP(C13324,属性!A:D,3,FALSE)</f>
        <v>46092</v>
      </c>
      <c r="E13324" s="7" t="str">
        <f>VLOOKUP(C13324,属性!A:D,4,FALSE)</f>
        <v>否</v>
      </c>
      <c r="F13324" t="s">
        <v>171</v>
      </c>
      <c r="G13324" t="s">
        <v>22016</v>
      </c>
      <c r="H13324" s="7">
        <v>46093</v>
      </c>
      <c r="I13324" t="s">
        <v>85</v>
      </c>
      <c r="J13324" t="s">
        <v>15</v>
      </c>
      <c r="K13324" s="7">
        <v>46098</v>
      </c>
    </row>
    <row r="13325" hidden="1" spans="1:11">
      <c r="A13325">
        <v>13325</v>
      </c>
      <c r="B13325" t="str">
        <f>VLOOKUP(C13325,属性!A:D,2,FALSE)</f>
        <v>古茗</v>
      </c>
      <c r="C13325" s="3" t="s">
        <v>22007</v>
      </c>
      <c r="D13325" s="7">
        <f>VLOOKUP(C13325,属性!A:D,3,FALSE)</f>
        <v>46092</v>
      </c>
      <c r="E13325" s="7" t="str">
        <f>VLOOKUP(C13325,属性!A:D,4,FALSE)</f>
        <v>否</v>
      </c>
      <c r="F13325" t="s">
        <v>22017</v>
      </c>
      <c r="G13325" t="s">
        <v>22018</v>
      </c>
      <c r="H13325" s="7">
        <v>46092</v>
      </c>
      <c r="I13325" t="s">
        <v>14</v>
      </c>
      <c r="J13325" t="s">
        <v>15</v>
      </c>
      <c r="K13325" s="7">
        <v>46098</v>
      </c>
    </row>
    <row r="13326" hidden="1" spans="1:11">
      <c r="A13326">
        <v>13326</v>
      </c>
      <c r="B13326" t="str">
        <f>VLOOKUP(C13326,属性!A:D,2,FALSE)</f>
        <v>古茗</v>
      </c>
      <c r="C13326" s="3" t="s">
        <v>22007</v>
      </c>
      <c r="D13326" s="7">
        <f>VLOOKUP(C13326,属性!A:D,3,FALSE)</f>
        <v>46092</v>
      </c>
      <c r="E13326" s="7" t="str">
        <f>VLOOKUP(C13326,属性!A:D,4,FALSE)</f>
        <v>否</v>
      </c>
      <c r="F13326" t="s">
        <v>22019</v>
      </c>
      <c r="G13326" t="s">
        <v>22020</v>
      </c>
      <c r="H13326" s="7">
        <v>46092</v>
      </c>
      <c r="I13326" t="s">
        <v>18</v>
      </c>
      <c r="J13326" t="s">
        <v>19</v>
      </c>
      <c r="K13326" s="7">
        <v>46098</v>
      </c>
    </row>
    <row r="13327" hidden="1" spans="1:11">
      <c r="A13327">
        <v>13327</v>
      </c>
      <c r="B13327" t="str">
        <f>VLOOKUP(C13327,属性!A:D,2,FALSE)</f>
        <v>古茗</v>
      </c>
      <c r="C13327" s="3" t="s">
        <v>22007</v>
      </c>
      <c r="D13327" s="7">
        <f>VLOOKUP(C13327,属性!A:D,3,FALSE)</f>
        <v>46092</v>
      </c>
      <c r="E13327" s="7" t="str">
        <f>VLOOKUP(C13327,属性!A:D,4,FALSE)</f>
        <v>否</v>
      </c>
      <c r="F13327" t="s">
        <v>22021</v>
      </c>
      <c r="G13327" t="s">
        <v>22022</v>
      </c>
      <c r="H13327" s="7">
        <v>46092</v>
      </c>
      <c r="I13327" t="s">
        <v>74</v>
      </c>
      <c r="J13327" t="s">
        <v>15</v>
      </c>
      <c r="K13327" s="7">
        <v>46098</v>
      </c>
    </row>
    <row r="13328" hidden="1" spans="1:11">
      <c r="A13328">
        <v>13328</v>
      </c>
      <c r="B13328" t="str">
        <f>VLOOKUP(C13328,属性!A:D,2,FALSE)</f>
        <v>古茗</v>
      </c>
      <c r="C13328" s="3" t="s">
        <v>22007</v>
      </c>
      <c r="D13328" s="7">
        <f>VLOOKUP(C13328,属性!A:D,3,FALSE)</f>
        <v>46092</v>
      </c>
      <c r="E13328" s="7" t="str">
        <f>VLOOKUP(C13328,属性!A:D,4,FALSE)</f>
        <v>否</v>
      </c>
      <c r="F13328" t="s">
        <v>22023</v>
      </c>
      <c r="G13328" t="s">
        <v>22024</v>
      </c>
      <c r="H13328" s="7">
        <v>46093</v>
      </c>
      <c r="I13328" t="s">
        <v>68</v>
      </c>
      <c r="J13328" t="s">
        <v>19</v>
      </c>
      <c r="K13328" s="7">
        <v>46098</v>
      </c>
    </row>
    <row r="13329" hidden="1" spans="1:11">
      <c r="A13329">
        <v>13329</v>
      </c>
      <c r="B13329" t="str">
        <f>VLOOKUP(C13329,属性!A:D,2,FALSE)</f>
        <v>古茗</v>
      </c>
      <c r="C13329" s="3" t="s">
        <v>22007</v>
      </c>
      <c r="D13329" s="7">
        <f>VLOOKUP(C13329,属性!A:D,3,FALSE)</f>
        <v>46092</v>
      </c>
      <c r="E13329" s="7" t="str">
        <f>VLOOKUP(C13329,属性!A:D,4,FALSE)</f>
        <v>否</v>
      </c>
      <c r="F13329" t="s">
        <v>17055</v>
      </c>
      <c r="G13329" t="s">
        <v>22025</v>
      </c>
      <c r="H13329" s="7">
        <v>46092</v>
      </c>
      <c r="I13329" t="s">
        <v>68</v>
      </c>
      <c r="J13329" t="s">
        <v>19</v>
      </c>
      <c r="K13329" s="7">
        <v>46098</v>
      </c>
    </row>
    <row r="13330" hidden="1" spans="1:11">
      <c r="A13330">
        <v>13330</v>
      </c>
      <c r="B13330" t="str">
        <f>VLOOKUP(C13330,属性!A:D,2,FALSE)</f>
        <v>古茗</v>
      </c>
      <c r="C13330" s="3" t="s">
        <v>22007</v>
      </c>
      <c r="D13330" s="7">
        <f>VLOOKUP(C13330,属性!A:D,3,FALSE)</f>
        <v>46092</v>
      </c>
      <c r="E13330" s="7" t="str">
        <f>VLOOKUP(C13330,属性!A:D,4,FALSE)</f>
        <v>否</v>
      </c>
      <c r="F13330" t="s">
        <v>171</v>
      </c>
      <c r="G13330" t="s">
        <v>18119</v>
      </c>
      <c r="H13330" s="7">
        <v>46093</v>
      </c>
      <c r="I13330" t="s">
        <v>22</v>
      </c>
      <c r="J13330" t="s">
        <v>15</v>
      </c>
      <c r="K13330" s="7">
        <v>46098</v>
      </c>
    </row>
    <row r="13331" spans="1:11">
      <c r="A13331">
        <v>13331</v>
      </c>
      <c r="B13331" t="str">
        <f>VLOOKUP(C13331,属性!A:D,2,FALSE)</f>
        <v>古茗</v>
      </c>
      <c r="C13331" s="3" t="s">
        <v>22007</v>
      </c>
      <c r="D13331" s="7">
        <f>VLOOKUP(C13331,属性!A:D,3,FALSE)</f>
        <v>46092</v>
      </c>
      <c r="E13331" s="7" t="str">
        <f>VLOOKUP(C13331,属性!A:D,4,FALSE)</f>
        <v>否</v>
      </c>
      <c r="F13331" t="s">
        <v>22026</v>
      </c>
      <c r="G13331" t="s">
        <v>22027</v>
      </c>
      <c r="H13331" s="7">
        <v>46092</v>
      </c>
      <c r="I13331" t="s">
        <v>119</v>
      </c>
      <c r="J13331" t="s">
        <v>30</v>
      </c>
      <c r="K13331" s="7">
        <v>46098</v>
      </c>
    </row>
    <row r="13332" hidden="1" spans="1:11">
      <c r="A13332">
        <v>13332</v>
      </c>
      <c r="B13332" t="str">
        <f>VLOOKUP(C13332,属性!A:D,2,FALSE)</f>
        <v>古茗</v>
      </c>
      <c r="C13332" s="3" t="s">
        <v>22007</v>
      </c>
      <c r="D13332" s="7">
        <f>VLOOKUP(C13332,属性!A:D,3,FALSE)</f>
        <v>46092</v>
      </c>
      <c r="E13332" s="7" t="str">
        <f>VLOOKUP(C13332,属性!A:D,4,FALSE)</f>
        <v>否</v>
      </c>
      <c r="F13332" t="s">
        <v>22028</v>
      </c>
      <c r="G13332" t="s">
        <v>22029</v>
      </c>
      <c r="H13332" s="7">
        <v>46096</v>
      </c>
      <c r="I13332" t="s">
        <v>22</v>
      </c>
      <c r="J13332" t="s">
        <v>15</v>
      </c>
      <c r="K13332" s="7">
        <v>46098</v>
      </c>
    </row>
    <row r="13333" hidden="1" spans="1:11">
      <c r="A13333">
        <v>13333</v>
      </c>
      <c r="B13333" t="str">
        <f>VLOOKUP(C13333,属性!A:D,2,FALSE)</f>
        <v>古茗</v>
      </c>
      <c r="C13333" s="3" t="s">
        <v>22007</v>
      </c>
      <c r="D13333" s="7">
        <f>VLOOKUP(C13333,属性!A:D,3,FALSE)</f>
        <v>46092</v>
      </c>
      <c r="E13333" s="7" t="str">
        <f>VLOOKUP(C13333,属性!A:D,4,FALSE)</f>
        <v>否</v>
      </c>
      <c r="F13333" t="s">
        <v>22030</v>
      </c>
      <c r="G13333" t="s">
        <v>22031</v>
      </c>
      <c r="H13333" s="7">
        <v>46097</v>
      </c>
      <c r="I13333" t="s">
        <v>14</v>
      </c>
      <c r="J13333" t="s">
        <v>19</v>
      </c>
      <c r="K13333" s="7">
        <v>46098</v>
      </c>
    </row>
    <row r="13334" hidden="1" spans="1:11">
      <c r="A13334">
        <v>13334</v>
      </c>
      <c r="B13334" t="str">
        <f>VLOOKUP(C13334,属性!A:D,2,FALSE)</f>
        <v>古茗</v>
      </c>
      <c r="C13334" s="3" t="s">
        <v>22007</v>
      </c>
      <c r="D13334" s="7">
        <f>VLOOKUP(C13334,属性!A:D,3,FALSE)</f>
        <v>46092</v>
      </c>
      <c r="E13334" s="7" t="str">
        <f>VLOOKUP(C13334,属性!A:D,4,FALSE)</f>
        <v>否</v>
      </c>
      <c r="F13334" t="s">
        <v>22032</v>
      </c>
      <c r="G13334" t="s">
        <v>22033</v>
      </c>
      <c r="H13334" s="7">
        <v>46092</v>
      </c>
      <c r="I13334" t="s">
        <v>49</v>
      </c>
      <c r="J13334" t="s">
        <v>15</v>
      </c>
      <c r="K13334" s="7">
        <v>46098</v>
      </c>
    </row>
    <row r="13335" hidden="1" spans="1:11">
      <c r="A13335">
        <v>13335</v>
      </c>
      <c r="B13335" t="str">
        <f>VLOOKUP(C13335,属性!A:D,2,FALSE)</f>
        <v>古茗</v>
      </c>
      <c r="C13335" s="3" t="s">
        <v>22007</v>
      </c>
      <c r="D13335" s="7">
        <f>VLOOKUP(C13335,属性!A:D,3,FALSE)</f>
        <v>46092</v>
      </c>
      <c r="E13335" s="7" t="str">
        <f>VLOOKUP(C13335,属性!A:D,4,FALSE)</f>
        <v>否</v>
      </c>
      <c r="F13335" t="s">
        <v>22034</v>
      </c>
      <c r="G13335" t="s">
        <v>22035</v>
      </c>
      <c r="H13335" s="7">
        <v>46097</v>
      </c>
      <c r="I13335" t="s">
        <v>49</v>
      </c>
      <c r="J13335" t="s">
        <v>19</v>
      </c>
      <c r="K13335" s="7">
        <v>46098</v>
      </c>
    </row>
    <row r="13336" hidden="1" spans="1:11">
      <c r="A13336">
        <v>13336</v>
      </c>
      <c r="B13336" t="str">
        <f>VLOOKUP(C13336,属性!A:D,2,FALSE)</f>
        <v>古茗</v>
      </c>
      <c r="C13336" s="3" t="s">
        <v>22007</v>
      </c>
      <c r="D13336" s="7">
        <f>VLOOKUP(C13336,属性!A:D,3,FALSE)</f>
        <v>46092</v>
      </c>
      <c r="E13336" s="7" t="str">
        <f>VLOOKUP(C13336,属性!A:D,4,FALSE)</f>
        <v>否</v>
      </c>
      <c r="F13336" t="s">
        <v>22036</v>
      </c>
      <c r="G13336" t="s">
        <v>22037</v>
      </c>
      <c r="H13336" s="7">
        <v>46093</v>
      </c>
      <c r="I13336" t="s">
        <v>22</v>
      </c>
      <c r="J13336" t="s">
        <v>15</v>
      </c>
      <c r="K13336" s="7">
        <v>46098</v>
      </c>
    </row>
    <row r="13337" hidden="1" spans="1:11">
      <c r="A13337">
        <v>13337</v>
      </c>
      <c r="B13337" t="str">
        <f>VLOOKUP(C13337,属性!A:D,2,FALSE)</f>
        <v>古茗</v>
      </c>
      <c r="C13337" s="3" t="s">
        <v>22007</v>
      </c>
      <c r="D13337" s="7">
        <f>VLOOKUP(C13337,属性!A:D,3,FALSE)</f>
        <v>46092</v>
      </c>
      <c r="E13337" s="7" t="str">
        <f>VLOOKUP(C13337,属性!A:D,4,FALSE)</f>
        <v>否</v>
      </c>
      <c r="F13337" t="s">
        <v>22038</v>
      </c>
      <c r="G13337" t="s">
        <v>22039</v>
      </c>
      <c r="H13337" s="7">
        <v>46093</v>
      </c>
      <c r="I13337" t="s">
        <v>18</v>
      </c>
      <c r="J13337" t="s">
        <v>15</v>
      </c>
      <c r="K13337" s="7">
        <v>46098</v>
      </c>
    </row>
    <row r="13338" hidden="1" spans="1:11">
      <c r="A13338">
        <v>13338</v>
      </c>
      <c r="B13338" t="str">
        <f>VLOOKUP(C13338,属性!A:D,2,FALSE)</f>
        <v>古茗</v>
      </c>
      <c r="C13338" s="3" t="s">
        <v>22007</v>
      </c>
      <c r="D13338" s="7">
        <f>VLOOKUP(C13338,属性!A:D,3,FALSE)</f>
        <v>46092</v>
      </c>
      <c r="E13338" s="7" t="str">
        <f>VLOOKUP(C13338,属性!A:D,4,FALSE)</f>
        <v>否</v>
      </c>
      <c r="F13338" t="s">
        <v>22040</v>
      </c>
      <c r="G13338" t="s">
        <v>22041</v>
      </c>
      <c r="H13338" s="7">
        <v>46096</v>
      </c>
      <c r="I13338" t="s">
        <v>14</v>
      </c>
      <c r="J13338" t="s">
        <v>19</v>
      </c>
      <c r="K13338" s="7">
        <v>46098</v>
      </c>
    </row>
    <row r="13339" hidden="1" spans="1:11">
      <c r="A13339">
        <v>13339</v>
      </c>
      <c r="B13339" t="str">
        <f>VLOOKUP(C13339,属性!A:D,2,FALSE)</f>
        <v>古茗</v>
      </c>
      <c r="C13339" s="3" t="s">
        <v>22007</v>
      </c>
      <c r="D13339" s="7">
        <f>VLOOKUP(C13339,属性!A:D,3,FALSE)</f>
        <v>46092</v>
      </c>
      <c r="E13339" s="7" t="str">
        <f>VLOOKUP(C13339,属性!A:D,4,FALSE)</f>
        <v>否</v>
      </c>
      <c r="F13339" t="s">
        <v>5506</v>
      </c>
      <c r="G13339" t="s">
        <v>22042</v>
      </c>
      <c r="H13339" s="7">
        <v>46092</v>
      </c>
      <c r="I13339" t="s">
        <v>77</v>
      </c>
      <c r="J13339" t="s">
        <v>19</v>
      </c>
      <c r="K13339" s="7">
        <v>46098</v>
      </c>
    </row>
    <row r="13340" hidden="1" spans="1:11">
      <c r="A13340">
        <v>13340</v>
      </c>
      <c r="B13340" t="str">
        <f>VLOOKUP(C13340,属性!A:D,2,FALSE)</f>
        <v>古茗</v>
      </c>
      <c r="C13340" s="3" t="s">
        <v>22007</v>
      </c>
      <c r="D13340" s="7">
        <f>VLOOKUP(C13340,属性!A:D,3,FALSE)</f>
        <v>46092</v>
      </c>
      <c r="E13340" s="7" t="str">
        <f>VLOOKUP(C13340,属性!A:D,4,FALSE)</f>
        <v>否</v>
      </c>
      <c r="F13340" t="s">
        <v>22043</v>
      </c>
      <c r="G13340" t="s">
        <v>18053</v>
      </c>
      <c r="H13340" s="7">
        <v>46093</v>
      </c>
      <c r="I13340" t="s">
        <v>49</v>
      </c>
      <c r="J13340" t="s">
        <v>15</v>
      </c>
      <c r="K13340" s="7">
        <v>46098</v>
      </c>
    </row>
    <row r="13341" hidden="1" spans="1:11">
      <c r="A13341">
        <v>13341</v>
      </c>
      <c r="B13341" t="str">
        <f>VLOOKUP(C13341,属性!A:D,2,FALSE)</f>
        <v>古茗</v>
      </c>
      <c r="C13341" s="3" t="s">
        <v>22007</v>
      </c>
      <c r="D13341" s="7">
        <f>VLOOKUP(C13341,属性!A:D,3,FALSE)</f>
        <v>46092</v>
      </c>
      <c r="E13341" s="7" t="str">
        <f>VLOOKUP(C13341,属性!A:D,4,FALSE)</f>
        <v>否</v>
      </c>
      <c r="F13341" t="s">
        <v>22044</v>
      </c>
      <c r="G13341" t="s">
        <v>92</v>
      </c>
      <c r="H13341" s="7">
        <v>46093</v>
      </c>
      <c r="I13341" t="s">
        <v>14</v>
      </c>
      <c r="J13341" t="s">
        <v>15</v>
      </c>
      <c r="K13341" s="7">
        <v>46098</v>
      </c>
    </row>
    <row r="13342" spans="1:11">
      <c r="A13342">
        <v>13342</v>
      </c>
      <c r="B13342" t="str">
        <f>VLOOKUP(C13342,属性!A:D,2,FALSE)</f>
        <v>古茗</v>
      </c>
      <c r="C13342" s="3" t="s">
        <v>22007</v>
      </c>
      <c r="D13342" s="7">
        <f>VLOOKUP(C13342,属性!A:D,3,FALSE)</f>
        <v>46092</v>
      </c>
      <c r="E13342" s="7" t="str">
        <f>VLOOKUP(C13342,属性!A:D,4,FALSE)</f>
        <v>否</v>
      </c>
      <c r="F13342" t="s">
        <v>22045</v>
      </c>
      <c r="G13342" t="s">
        <v>22046</v>
      </c>
      <c r="H13342" s="7">
        <v>46093</v>
      </c>
      <c r="I13342" t="s">
        <v>22</v>
      </c>
      <c r="J13342" t="s">
        <v>30</v>
      </c>
      <c r="K13342" s="7">
        <v>46098</v>
      </c>
    </row>
    <row r="13343" hidden="1" spans="1:11">
      <c r="A13343">
        <v>13343</v>
      </c>
      <c r="B13343" t="str">
        <f>VLOOKUP(C13343,属性!A:D,2,FALSE)</f>
        <v>古茗</v>
      </c>
      <c r="C13343" s="3" t="s">
        <v>22007</v>
      </c>
      <c r="D13343" s="7">
        <f>VLOOKUP(C13343,属性!A:D,3,FALSE)</f>
        <v>46092</v>
      </c>
      <c r="E13343" s="7" t="str">
        <f>VLOOKUP(C13343,属性!A:D,4,FALSE)</f>
        <v>否</v>
      </c>
      <c r="F13343" t="s">
        <v>22047</v>
      </c>
      <c r="G13343" t="s">
        <v>22048</v>
      </c>
      <c r="H13343" s="7">
        <v>46093</v>
      </c>
      <c r="I13343" t="s">
        <v>365</v>
      </c>
      <c r="J13343" t="s">
        <v>15</v>
      </c>
      <c r="K13343" s="7">
        <v>46098</v>
      </c>
    </row>
    <row r="13344" spans="1:11">
      <c r="A13344">
        <v>13344</v>
      </c>
      <c r="B13344" t="str">
        <f>VLOOKUP(C13344,属性!A:D,2,FALSE)</f>
        <v>古茗</v>
      </c>
      <c r="C13344" s="3" t="s">
        <v>22007</v>
      </c>
      <c r="D13344" s="7">
        <f>VLOOKUP(C13344,属性!A:D,3,FALSE)</f>
        <v>46092</v>
      </c>
      <c r="E13344" s="7" t="str">
        <f>VLOOKUP(C13344,属性!A:D,4,FALSE)</f>
        <v>否</v>
      </c>
      <c r="F13344" t="s">
        <v>22049</v>
      </c>
      <c r="G13344" t="s">
        <v>22050</v>
      </c>
      <c r="H13344" s="7">
        <v>46093</v>
      </c>
      <c r="I13344" t="s">
        <v>14</v>
      </c>
      <c r="J13344" t="s">
        <v>30</v>
      </c>
      <c r="K13344" s="7">
        <v>46098</v>
      </c>
    </row>
    <row r="13345" hidden="1" spans="1:11">
      <c r="A13345">
        <v>13345</v>
      </c>
      <c r="B13345" t="str">
        <f>VLOOKUP(C13345,属性!A:D,2,FALSE)</f>
        <v>古茗</v>
      </c>
      <c r="C13345" s="3" t="s">
        <v>22007</v>
      </c>
      <c r="D13345" s="7">
        <f>VLOOKUP(C13345,属性!A:D,3,FALSE)</f>
        <v>46092</v>
      </c>
      <c r="E13345" s="7" t="str">
        <f>VLOOKUP(C13345,属性!A:D,4,FALSE)</f>
        <v>否</v>
      </c>
      <c r="F13345" t="s">
        <v>22051</v>
      </c>
      <c r="G13345" t="s">
        <v>6035</v>
      </c>
      <c r="H13345" s="7">
        <v>46093</v>
      </c>
      <c r="I13345" t="s">
        <v>14</v>
      </c>
      <c r="J13345" t="s">
        <v>15</v>
      </c>
      <c r="K13345" s="7">
        <v>46098</v>
      </c>
    </row>
    <row r="13346" spans="1:11">
      <c r="A13346">
        <v>13346</v>
      </c>
      <c r="B13346" t="str">
        <f>VLOOKUP(C13346,属性!A:D,2,FALSE)</f>
        <v>古茗</v>
      </c>
      <c r="C13346" s="3" t="s">
        <v>22007</v>
      </c>
      <c r="D13346" s="7">
        <f>VLOOKUP(C13346,属性!A:D,3,FALSE)</f>
        <v>46092</v>
      </c>
      <c r="E13346" s="7" t="str">
        <f>VLOOKUP(C13346,属性!A:D,4,FALSE)</f>
        <v>否</v>
      </c>
      <c r="F13346" t="s">
        <v>22052</v>
      </c>
      <c r="G13346" t="s">
        <v>205</v>
      </c>
      <c r="H13346" s="7">
        <v>46093</v>
      </c>
      <c r="I13346" t="s">
        <v>77</v>
      </c>
      <c r="J13346" t="s">
        <v>30</v>
      </c>
      <c r="K13346" s="7">
        <v>46098</v>
      </c>
    </row>
    <row r="13347" hidden="1" spans="1:11">
      <c r="A13347">
        <v>13347</v>
      </c>
      <c r="B13347" t="str">
        <f>VLOOKUP(C13347,属性!A:D,2,FALSE)</f>
        <v>古茗</v>
      </c>
      <c r="C13347" s="3" t="s">
        <v>22007</v>
      </c>
      <c r="D13347" s="7">
        <f>VLOOKUP(C13347,属性!A:D,3,FALSE)</f>
        <v>46092</v>
      </c>
      <c r="E13347" s="7" t="str">
        <f>VLOOKUP(C13347,属性!A:D,4,FALSE)</f>
        <v>否</v>
      </c>
      <c r="F13347" t="s">
        <v>22053</v>
      </c>
      <c r="G13347" t="s">
        <v>14526</v>
      </c>
      <c r="H13347" s="7">
        <v>46092</v>
      </c>
      <c r="I13347" t="s">
        <v>18</v>
      </c>
      <c r="J13347" t="s">
        <v>19</v>
      </c>
      <c r="K13347" s="7">
        <v>46098</v>
      </c>
    </row>
    <row r="13348" spans="1:11">
      <c r="A13348">
        <v>13348</v>
      </c>
      <c r="B13348" t="str">
        <f>VLOOKUP(C13348,属性!A:D,2,FALSE)</f>
        <v>古茗</v>
      </c>
      <c r="C13348" s="3" t="s">
        <v>22007</v>
      </c>
      <c r="D13348" s="7">
        <f>VLOOKUP(C13348,属性!A:D,3,FALSE)</f>
        <v>46092</v>
      </c>
      <c r="E13348" s="7" t="str">
        <f>VLOOKUP(C13348,属性!A:D,4,FALSE)</f>
        <v>否</v>
      </c>
      <c r="F13348" t="s">
        <v>18009</v>
      </c>
      <c r="G13348" t="s">
        <v>22054</v>
      </c>
      <c r="H13348" s="7">
        <v>46092</v>
      </c>
      <c r="I13348" t="s">
        <v>22</v>
      </c>
      <c r="J13348" t="s">
        <v>30</v>
      </c>
      <c r="K13348" s="7">
        <v>46098</v>
      </c>
    </row>
    <row r="13349" hidden="1" spans="1:11">
      <c r="A13349">
        <v>13349</v>
      </c>
      <c r="B13349" t="str">
        <f>VLOOKUP(C13349,属性!A:D,2,FALSE)</f>
        <v>古茗</v>
      </c>
      <c r="C13349" s="3" t="s">
        <v>22007</v>
      </c>
      <c r="D13349" s="7">
        <f>VLOOKUP(C13349,属性!A:D,3,FALSE)</f>
        <v>46092</v>
      </c>
      <c r="E13349" s="7" t="str">
        <f>VLOOKUP(C13349,属性!A:D,4,FALSE)</f>
        <v>否</v>
      </c>
      <c r="F13349" t="s">
        <v>22055</v>
      </c>
      <c r="G13349" t="s">
        <v>22056</v>
      </c>
      <c r="H13349" s="7">
        <v>46092</v>
      </c>
      <c r="I13349" t="s">
        <v>22</v>
      </c>
      <c r="J13349" t="s">
        <v>15</v>
      </c>
      <c r="K13349" s="7">
        <v>46098</v>
      </c>
    </row>
    <row r="13350" hidden="1" spans="1:11">
      <c r="A13350">
        <v>13350</v>
      </c>
      <c r="B13350" t="str">
        <f>VLOOKUP(C13350,属性!A:D,2,FALSE)</f>
        <v>古茗</v>
      </c>
      <c r="C13350" s="3" t="s">
        <v>22007</v>
      </c>
      <c r="D13350" s="7">
        <f>VLOOKUP(C13350,属性!A:D,3,FALSE)</f>
        <v>46092</v>
      </c>
      <c r="E13350" s="7" t="str">
        <f>VLOOKUP(C13350,属性!A:D,4,FALSE)</f>
        <v>否</v>
      </c>
      <c r="F13350" t="s">
        <v>22057</v>
      </c>
      <c r="G13350" t="s">
        <v>22058</v>
      </c>
      <c r="H13350" s="7">
        <v>46093</v>
      </c>
      <c r="I13350" t="s">
        <v>14</v>
      </c>
      <c r="J13350" t="s">
        <v>15</v>
      </c>
      <c r="K13350" s="7">
        <v>46098</v>
      </c>
    </row>
    <row r="13351" spans="1:11">
      <c r="A13351">
        <v>13351</v>
      </c>
      <c r="B13351" t="str">
        <f>VLOOKUP(C13351,属性!A:D,2,FALSE)</f>
        <v>古茗</v>
      </c>
      <c r="C13351" s="3" t="s">
        <v>22007</v>
      </c>
      <c r="D13351" s="7">
        <f>VLOOKUP(C13351,属性!A:D,3,FALSE)</f>
        <v>46092</v>
      </c>
      <c r="E13351" s="7" t="str">
        <f>VLOOKUP(C13351,属性!A:D,4,FALSE)</f>
        <v>否</v>
      </c>
      <c r="F13351" t="s">
        <v>22059</v>
      </c>
      <c r="G13351" t="s">
        <v>22060</v>
      </c>
      <c r="H13351" s="7">
        <v>46092</v>
      </c>
      <c r="I13351" t="s">
        <v>85</v>
      </c>
      <c r="J13351" t="s">
        <v>30</v>
      </c>
      <c r="K13351" s="7">
        <v>46098</v>
      </c>
    </row>
    <row r="13352" spans="1:11">
      <c r="A13352">
        <v>13352</v>
      </c>
      <c r="B13352" t="str">
        <f>VLOOKUP(C13352,属性!A:D,2,FALSE)</f>
        <v>古茗</v>
      </c>
      <c r="C13352" s="3" t="s">
        <v>22007</v>
      </c>
      <c r="D13352" s="7">
        <f>VLOOKUP(C13352,属性!A:D,3,FALSE)</f>
        <v>46092</v>
      </c>
      <c r="E13352" s="7" t="str">
        <f>VLOOKUP(C13352,属性!A:D,4,FALSE)</f>
        <v>否</v>
      </c>
      <c r="F13352" t="s">
        <v>22061</v>
      </c>
      <c r="G13352" t="s">
        <v>767</v>
      </c>
      <c r="H13352" s="7">
        <v>46093</v>
      </c>
      <c r="I13352" t="s">
        <v>348</v>
      </c>
      <c r="J13352" t="s">
        <v>30</v>
      </c>
      <c r="K13352" s="7">
        <v>46098</v>
      </c>
    </row>
    <row r="13353" spans="1:11">
      <c r="A13353">
        <v>13353</v>
      </c>
      <c r="B13353" t="str">
        <f>VLOOKUP(C13353,属性!A:D,2,FALSE)</f>
        <v>古茗</v>
      </c>
      <c r="C13353" s="3" t="s">
        <v>22007</v>
      </c>
      <c r="D13353" s="7">
        <f>VLOOKUP(C13353,属性!A:D,3,FALSE)</f>
        <v>46092</v>
      </c>
      <c r="E13353" s="7" t="str">
        <f>VLOOKUP(C13353,属性!A:D,4,FALSE)</f>
        <v>否</v>
      </c>
      <c r="F13353" t="s">
        <v>22062</v>
      </c>
      <c r="G13353" t="s">
        <v>767</v>
      </c>
      <c r="H13353" s="7">
        <v>46092</v>
      </c>
      <c r="I13353" t="s">
        <v>22</v>
      </c>
      <c r="J13353" t="s">
        <v>30</v>
      </c>
      <c r="K13353" s="7">
        <v>46098</v>
      </c>
    </row>
    <row r="13354" hidden="1" spans="1:11">
      <c r="A13354">
        <v>13354</v>
      </c>
      <c r="B13354" t="str">
        <f>VLOOKUP(C13354,属性!A:D,2,FALSE)</f>
        <v>古茗</v>
      </c>
      <c r="C13354" s="3" t="s">
        <v>22007</v>
      </c>
      <c r="D13354" s="7">
        <f>VLOOKUP(C13354,属性!A:D,3,FALSE)</f>
        <v>46092</v>
      </c>
      <c r="E13354" s="7" t="str">
        <f>VLOOKUP(C13354,属性!A:D,4,FALSE)</f>
        <v>否</v>
      </c>
      <c r="F13354" t="s">
        <v>22063</v>
      </c>
      <c r="G13354" t="s">
        <v>22064</v>
      </c>
      <c r="H13354" s="7">
        <v>46093</v>
      </c>
      <c r="I13354" t="s">
        <v>14</v>
      </c>
      <c r="J13354" t="s">
        <v>15</v>
      </c>
      <c r="K13354" s="7">
        <v>46098</v>
      </c>
    </row>
    <row r="13355" hidden="1" spans="1:11">
      <c r="A13355">
        <v>13355</v>
      </c>
      <c r="B13355" t="str">
        <f>VLOOKUP(C13355,属性!A:D,2,FALSE)</f>
        <v>古茗</v>
      </c>
      <c r="C13355" s="3" t="s">
        <v>22007</v>
      </c>
      <c r="D13355" s="7">
        <f>VLOOKUP(C13355,属性!A:D,3,FALSE)</f>
        <v>46092</v>
      </c>
      <c r="E13355" s="7" t="str">
        <f>VLOOKUP(C13355,属性!A:D,4,FALSE)</f>
        <v>否</v>
      </c>
      <c r="F13355" t="s">
        <v>10932</v>
      </c>
      <c r="G13355" t="s">
        <v>22065</v>
      </c>
      <c r="H13355" s="7">
        <v>46094</v>
      </c>
      <c r="I13355" t="s">
        <v>365</v>
      </c>
      <c r="J13355" t="s">
        <v>15</v>
      </c>
      <c r="K13355" s="7">
        <v>46098</v>
      </c>
    </row>
    <row r="13356" hidden="1" spans="1:11">
      <c r="A13356">
        <v>13356</v>
      </c>
      <c r="B13356" t="str">
        <f>VLOOKUP(C13356,属性!A:D,2,FALSE)</f>
        <v>古茗</v>
      </c>
      <c r="C13356" s="3" t="s">
        <v>22007</v>
      </c>
      <c r="D13356" s="7">
        <f>VLOOKUP(C13356,属性!A:D,3,FALSE)</f>
        <v>46092</v>
      </c>
      <c r="E13356" s="7" t="str">
        <f>VLOOKUP(C13356,属性!A:D,4,FALSE)</f>
        <v>否</v>
      </c>
      <c r="F13356" t="s">
        <v>7695</v>
      </c>
      <c r="G13356" t="s">
        <v>22066</v>
      </c>
      <c r="H13356" s="7">
        <v>46093</v>
      </c>
      <c r="I13356" t="s">
        <v>365</v>
      </c>
      <c r="J13356" t="s">
        <v>15</v>
      </c>
      <c r="K13356" s="7">
        <v>46098</v>
      </c>
    </row>
    <row r="13357" spans="1:11">
      <c r="A13357">
        <v>13357</v>
      </c>
      <c r="B13357" t="str">
        <f>VLOOKUP(C13357,属性!A:D,2,FALSE)</f>
        <v>古茗</v>
      </c>
      <c r="C13357" s="3" t="s">
        <v>22007</v>
      </c>
      <c r="D13357" s="7">
        <f>VLOOKUP(C13357,属性!A:D,3,FALSE)</f>
        <v>46092</v>
      </c>
      <c r="E13357" s="7" t="str">
        <f>VLOOKUP(C13357,属性!A:D,4,FALSE)</f>
        <v>否</v>
      </c>
      <c r="F13357" t="s">
        <v>22067</v>
      </c>
      <c r="G13357" t="s">
        <v>22068</v>
      </c>
      <c r="H13357" s="7">
        <v>46093</v>
      </c>
      <c r="I13357" t="s">
        <v>22</v>
      </c>
      <c r="J13357" t="s">
        <v>30</v>
      </c>
      <c r="K13357" s="7">
        <v>46098</v>
      </c>
    </row>
    <row r="13358" spans="1:11">
      <c r="A13358">
        <v>13358</v>
      </c>
      <c r="B13358" t="str">
        <f>VLOOKUP(C13358,属性!A:D,2,FALSE)</f>
        <v>古茗</v>
      </c>
      <c r="C13358" s="3" t="s">
        <v>22007</v>
      </c>
      <c r="D13358" s="7">
        <f>VLOOKUP(C13358,属性!A:D,3,FALSE)</f>
        <v>46092</v>
      </c>
      <c r="E13358" s="7" t="str">
        <f>VLOOKUP(C13358,属性!A:D,4,FALSE)</f>
        <v>否</v>
      </c>
      <c r="F13358" t="s">
        <v>17147</v>
      </c>
      <c r="G13358" t="s">
        <v>22069</v>
      </c>
      <c r="H13358" s="7">
        <v>46097</v>
      </c>
      <c r="I13358" t="s">
        <v>18</v>
      </c>
      <c r="J13358" t="s">
        <v>30</v>
      </c>
      <c r="K13358" s="7">
        <v>46098</v>
      </c>
    </row>
    <row r="13359" hidden="1" spans="1:11">
      <c r="A13359">
        <v>13359</v>
      </c>
      <c r="B13359" t="str">
        <f>VLOOKUP(C13359,属性!A:D,2,FALSE)</f>
        <v>古茗</v>
      </c>
      <c r="C13359" s="3" t="s">
        <v>22007</v>
      </c>
      <c r="D13359" s="7">
        <f>VLOOKUP(C13359,属性!A:D,3,FALSE)</f>
        <v>46092</v>
      </c>
      <c r="E13359" s="7" t="str">
        <f>VLOOKUP(C13359,属性!A:D,4,FALSE)</f>
        <v>否</v>
      </c>
      <c r="F13359" t="s">
        <v>22070</v>
      </c>
      <c r="G13359" t="s">
        <v>22071</v>
      </c>
      <c r="H13359" s="7">
        <v>46094</v>
      </c>
      <c r="I13359" t="s">
        <v>14</v>
      </c>
      <c r="J13359" t="s">
        <v>15</v>
      </c>
      <c r="K13359" s="7">
        <v>46098</v>
      </c>
    </row>
    <row r="13360" hidden="1" spans="1:11">
      <c r="A13360">
        <v>13360</v>
      </c>
      <c r="B13360" t="str">
        <f>VLOOKUP(C13360,属性!A:D,2,FALSE)</f>
        <v>古茗</v>
      </c>
      <c r="C13360" s="3" t="s">
        <v>22007</v>
      </c>
      <c r="D13360" s="7">
        <f>VLOOKUP(C13360,属性!A:D,3,FALSE)</f>
        <v>46092</v>
      </c>
      <c r="E13360" s="7" t="str">
        <f>VLOOKUP(C13360,属性!A:D,4,FALSE)</f>
        <v>否</v>
      </c>
      <c r="F13360" t="s">
        <v>22072</v>
      </c>
      <c r="G13360" t="s">
        <v>22073</v>
      </c>
      <c r="H13360" s="7">
        <v>46095</v>
      </c>
      <c r="I13360" t="s">
        <v>14</v>
      </c>
      <c r="J13360" t="s">
        <v>15</v>
      </c>
      <c r="K13360" s="7">
        <v>46098</v>
      </c>
    </row>
    <row r="13361" spans="1:11">
      <c r="A13361">
        <v>13361</v>
      </c>
      <c r="B13361" t="str">
        <f>VLOOKUP(C13361,属性!A:D,2,FALSE)</f>
        <v>古茗</v>
      </c>
      <c r="C13361" s="3" t="s">
        <v>22007</v>
      </c>
      <c r="D13361" s="7">
        <f>VLOOKUP(C13361,属性!A:D,3,FALSE)</f>
        <v>46092</v>
      </c>
      <c r="E13361" s="7" t="str">
        <f>VLOOKUP(C13361,属性!A:D,4,FALSE)</f>
        <v>否</v>
      </c>
      <c r="F13361" t="s">
        <v>16926</v>
      </c>
      <c r="G13361" t="s">
        <v>22074</v>
      </c>
      <c r="H13361" s="7">
        <v>46098</v>
      </c>
      <c r="I13361" t="s">
        <v>14</v>
      </c>
      <c r="J13361" t="s">
        <v>30</v>
      </c>
      <c r="K13361" s="7">
        <v>46098</v>
      </c>
    </row>
    <row r="13362" hidden="1" spans="1:11">
      <c r="A13362">
        <v>13362</v>
      </c>
      <c r="B13362" t="str">
        <f>VLOOKUP(C13362,属性!A:D,2,FALSE)</f>
        <v>古茗</v>
      </c>
      <c r="C13362" s="3" t="s">
        <v>22007</v>
      </c>
      <c r="D13362" s="7">
        <f>VLOOKUP(C13362,属性!A:D,3,FALSE)</f>
        <v>46092</v>
      </c>
      <c r="E13362" s="7" t="str">
        <f>VLOOKUP(C13362,属性!A:D,4,FALSE)</f>
        <v>否</v>
      </c>
      <c r="F13362" t="s">
        <v>2908</v>
      </c>
      <c r="G13362" t="s">
        <v>22075</v>
      </c>
      <c r="H13362" s="7">
        <v>46094</v>
      </c>
      <c r="I13362" t="s">
        <v>22</v>
      </c>
      <c r="J13362" t="s">
        <v>19</v>
      </c>
      <c r="K13362" s="7">
        <v>46098</v>
      </c>
    </row>
    <row r="13363" spans="1:11">
      <c r="A13363">
        <v>13363</v>
      </c>
      <c r="B13363" t="str">
        <f>VLOOKUP(C13363,属性!A:D,2,FALSE)</f>
        <v>古茗</v>
      </c>
      <c r="C13363" s="3" t="s">
        <v>22007</v>
      </c>
      <c r="D13363" s="7">
        <f>VLOOKUP(C13363,属性!A:D,3,FALSE)</f>
        <v>46092</v>
      </c>
      <c r="E13363" s="7" t="str">
        <f>VLOOKUP(C13363,属性!A:D,4,FALSE)</f>
        <v>否</v>
      </c>
      <c r="F13363" t="s">
        <v>22076</v>
      </c>
      <c r="G13363" t="s">
        <v>22077</v>
      </c>
      <c r="H13363" s="7">
        <v>46094</v>
      </c>
      <c r="I13363" t="s">
        <v>33</v>
      </c>
      <c r="J13363" t="s">
        <v>30</v>
      </c>
      <c r="K13363" s="7">
        <v>46098</v>
      </c>
    </row>
    <row r="13364" spans="1:11">
      <c r="A13364">
        <v>13364</v>
      </c>
      <c r="B13364" t="str">
        <f>VLOOKUP(C13364,属性!A:D,2,FALSE)</f>
        <v>古茗</v>
      </c>
      <c r="C13364" s="3" t="s">
        <v>22007</v>
      </c>
      <c r="D13364" s="7">
        <f>VLOOKUP(C13364,属性!A:D,3,FALSE)</f>
        <v>46092</v>
      </c>
      <c r="E13364" s="7" t="str">
        <f>VLOOKUP(C13364,属性!A:D,4,FALSE)</f>
        <v>否</v>
      </c>
      <c r="F13364" t="s">
        <v>22078</v>
      </c>
      <c r="G13364" t="s">
        <v>22079</v>
      </c>
      <c r="H13364" s="7">
        <v>46094</v>
      </c>
      <c r="I13364" t="s">
        <v>22</v>
      </c>
      <c r="J13364" t="s">
        <v>30</v>
      </c>
      <c r="K13364" s="7">
        <v>46098</v>
      </c>
    </row>
    <row r="13365" hidden="1" spans="1:11">
      <c r="A13365">
        <v>13365</v>
      </c>
      <c r="B13365" t="str">
        <f>VLOOKUP(C13365,属性!A:D,2,FALSE)</f>
        <v>古茗</v>
      </c>
      <c r="C13365" s="3" t="s">
        <v>22007</v>
      </c>
      <c r="D13365" s="7">
        <f>VLOOKUP(C13365,属性!A:D,3,FALSE)</f>
        <v>46092</v>
      </c>
      <c r="E13365" s="7" t="str">
        <f>VLOOKUP(C13365,属性!A:D,4,FALSE)</f>
        <v>否</v>
      </c>
      <c r="F13365" t="s">
        <v>22080</v>
      </c>
      <c r="G13365" t="s">
        <v>22081</v>
      </c>
      <c r="H13365" s="7">
        <v>46094</v>
      </c>
      <c r="I13365" t="s">
        <v>18</v>
      </c>
      <c r="J13365" t="s">
        <v>15</v>
      </c>
      <c r="K13365" s="7">
        <v>46098</v>
      </c>
    </row>
    <row r="13366" spans="1:11">
      <c r="A13366">
        <v>13366</v>
      </c>
      <c r="B13366" t="str">
        <f>VLOOKUP(C13366,属性!A:D,2,FALSE)</f>
        <v>古茗</v>
      </c>
      <c r="C13366" s="3" t="s">
        <v>22007</v>
      </c>
      <c r="D13366" s="7">
        <f>VLOOKUP(C13366,属性!A:D,3,FALSE)</f>
        <v>46092</v>
      </c>
      <c r="E13366" s="7" t="str">
        <f>VLOOKUP(C13366,属性!A:D,4,FALSE)</f>
        <v>否</v>
      </c>
      <c r="F13366" t="s">
        <v>22082</v>
      </c>
      <c r="G13366" t="s">
        <v>22083</v>
      </c>
      <c r="H13366" s="7">
        <v>46097</v>
      </c>
      <c r="I13366" t="s">
        <v>52</v>
      </c>
      <c r="J13366" t="s">
        <v>30</v>
      </c>
      <c r="K13366" s="7">
        <v>46098</v>
      </c>
    </row>
    <row r="13367" hidden="1" spans="1:11">
      <c r="A13367">
        <v>13367</v>
      </c>
      <c r="B13367" t="str">
        <f>VLOOKUP(C13367,属性!A:D,2,FALSE)</f>
        <v>古茗</v>
      </c>
      <c r="C13367" s="3" t="s">
        <v>22007</v>
      </c>
      <c r="D13367" s="7">
        <f>VLOOKUP(C13367,属性!A:D,3,FALSE)</f>
        <v>46092</v>
      </c>
      <c r="E13367" s="7" t="str">
        <f>VLOOKUP(C13367,属性!A:D,4,FALSE)</f>
        <v>否</v>
      </c>
      <c r="F13367" t="s">
        <v>171</v>
      </c>
      <c r="G13367" t="s">
        <v>22084</v>
      </c>
      <c r="H13367" s="7">
        <v>46097</v>
      </c>
      <c r="I13367" t="s">
        <v>49</v>
      </c>
      <c r="J13367" t="s">
        <v>19</v>
      </c>
      <c r="K13367" s="7">
        <v>46098</v>
      </c>
    </row>
    <row r="13368" hidden="1" spans="1:11">
      <c r="A13368">
        <v>13368</v>
      </c>
      <c r="B13368" t="str">
        <f>VLOOKUP(C13368,属性!A:D,2,FALSE)</f>
        <v>古茗</v>
      </c>
      <c r="C13368" s="3" t="s">
        <v>22007</v>
      </c>
      <c r="D13368" s="7">
        <f>VLOOKUP(C13368,属性!A:D,3,FALSE)</f>
        <v>46092</v>
      </c>
      <c r="E13368" s="7" t="str">
        <f>VLOOKUP(C13368,属性!A:D,4,FALSE)</f>
        <v>否</v>
      </c>
      <c r="F13368" t="s">
        <v>17470</v>
      </c>
      <c r="G13368" t="s">
        <v>6035</v>
      </c>
      <c r="H13368" s="7">
        <v>46096</v>
      </c>
      <c r="I13368" t="s">
        <v>14</v>
      </c>
      <c r="J13368" t="s">
        <v>15</v>
      </c>
      <c r="K13368" s="7">
        <v>46098</v>
      </c>
    </row>
    <row r="13369" hidden="1" spans="1:11">
      <c r="A13369">
        <v>13369</v>
      </c>
      <c r="B13369" t="str">
        <f>VLOOKUP(C13369,属性!A:D,2,FALSE)</f>
        <v>古茗</v>
      </c>
      <c r="C13369" s="3" t="s">
        <v>22007</v>
      </c>
      <c r="D13369" s="7">
        <f>VLOOKUP(C13369,属性!A:D,3,FALSE)</f>
        <v>46092</v>
      </c>
      <c r="E13369" s="7" t="str">
        <f>VLOOKUP(C13369,属性!A:D,4,FALSE)</f>
        <v>否</v>
      </c>
      <c r="F13369" t="s">
        <v>22085</v>
      </c>
      <c r="G13369" t="s">
        <v>6035</v>
      </c>
      <c r="H13369" s="7">
        <v>46097</v>
      </c>
      <c r="I13369" t="s">
        <v>77</v>
      </c>
      <c r="J13369" t="s">
        <v>15</v>
      </c>
      <c r="K13369" s="7">
        <v>46098</v>
      </c>
    </row>
    <row r="13370" hidden="1" spans="1:11">
      <c r="A13370">
        <v>13370</v>
      </c>
      <c r="B13370" t="str">
        <f>VLOOKUP(C13370,属性!A:D,2,FALSE)</f>
        <v>古茗</v>
      </c>
      <c r="C13370" s="3" t="s">
        <v>22007</v>
      </c>
      <c r="D13370" s="7">
        <f>VLOOKUP(C13370,属性!A:D,3,FALSE)</f>
        <v>46092</v>
      </c>
      <c r="E13370" s="7" t="str">
        <f>VLOOKUP(C13370,属性!A:D,4,FALSE)</f>
        <v>否</v>
      </c>
      <c r="F13370" t="s">
        <v>3311</v>
      </c>
      <c r="G13370" t="s">
        <v>18119</v>
      </c>
      <c r="H13370" s="7">
        <v>46096</v>
      </c>
      <c r="I13370" t="s">
        <v>33</v>
      </c>
      <c r="J13370" t="s">
        <v>15</v>
      </c>
      <c r="K13370" s="7">
        <v>46098</v>
      </c>
    </row>
    <row r="13371" hidden="1" spans="1:11">
      <c r="A13371">
        <v>13371</v>
      </c>
      <c r="B13371" t="str">
        <f>VLOOKUP(C13371,属性!A:D,2,FALSE)</f>
        <v>古茗</v>
      </c>
      <c r="C13371" s="3" t="s">
        <v>22007</v>
      </c>
      <c r="D13371" s="7">
        <f>VLOOKUP(C13371,属性!A:D,3,FALSE)</f>
        <v>46092</v>
      </c>
      <c r="E13371" s="7" t="str">
        <f>VLOOKUP(C13371,属性!A:D,4,FALSE)</f>
        <v>否</v>
      </c>
      <c r="F13371" t="s">
        <v>22086</v>
      </c>
      <c r="G13371" t="s">
        <v>7916</v>
      </c>
      <c r="H13371" s="7">
        <v>46096</v>
      </c>
      <c r="I13371" t="s">
        <v>18</v>
      </c>
      <c r="J13371" t="s">
        <v>15</v>
      </c>
      <c r="K13371" s="7">
        <v>46098</v>
      </c>
    </row>
    <row r="13372" hidden="1" spans="1:11">
      <c r="A13372">
        <v>13372</v>
      </c>
      <c r="B13372" t="str">
        <f>VLOOKUP(C13372,属性!A:D,2,FALSE)</f>
        <v>古茗</v>
      </c>
      <c r="C13372" s="3" t="s">
        <v>22007</v>
      </c>
      <c r="D13372" s="7">
        <f>VLOOKUP(C13372,属性!A:D,3,FALSE)</f>
        <v>46092</v>
      </c>
      <c r="E13372" s="7" t="str">
        <f>VLOOKUP(C13372,属性!A:D,4,FALSE)</f>
        <v>否</v>
      </c>
      <c r="F13372" t="s">
        <v>22087</v>
      </c>
      <c r="G13372" t="s">
        <v>22088</v>
      </c>
      <c r="H13372" s="7">
        <v>46095</v>
      </c>
      <c r="I13372" t="s">
        <v>18</v>
      </c>
      <c r="J13372" t="s">
        <v>19</v>
      </c>
      <c r="K13372" s="7">
        <v>46098</v>
      </c>
    </row>
    <row r="13373" hidden="1" spans="1:11">
      <c r="A13373">
        <v>13373</v>
      </c>
      <c r="B13373" t="str">
        <f>VLOOKUP(C13373,属性!A:D,2,FALSE)</f>
        <v>古茗</v>
      </c>
      <c r="C13373" s="3" t="s">
        <v>22007</v>
      </c>
      <c r="D13373" s="7">
        <f>VLOOKUP(C13373,属性!A:D,3,FALSE)</f>
        <v>46092</v>
      </c>
      <c r="E13373" s="7" t="str">
        <f>VLOOKUP(C13373,属性!A:D,4,FALSE)</f>
        <v>否</v>
      </c>
      <c r="F13373" t="s">
        <v>22089</v>
      </c>
      <c r="G13373" t="s">
        <v>22090</v>
      </c>
      <c r="H13373" s="7">
        <v>46094</v>
      </c>
      <c r="I13373" t="s">
        <v>77</v>
      </c>
      <c r="J13373" t="s">
        <v>15</v>
      </c>
      <c r="K13373" s="7">
        <v>46098</v>
      </c>
    </row>
    <row r="13374" hidden="1" spans="1:11">
      <c r="A13374">
        <v>13374</v>
      </c>
      <c r="B13374" t="str">
        <f>VLOOKUP(C13374,属性!A:D,2,FALSE)</f>
        <v>古茗</v>
      </c>
      <c r="C13374" s="3" t="s">
        <v>22007</v>
      </c>
      <c r="D13374" s="7">
        <f>VLOOKUP(C13374,属性!A:D,3,FALSE)</f>
        <v>46092</v>
      </c>
      <c r="E13374" s="7" t="str">
        <f>VLOOKUP(C13374,属性!A:D,4,FALSE)</f>
        <v>否</v>
      </c>
      <c r="F13374" t="s">
        <v>22091</v>
      </c>
      <c r="G13374" t="s">
        <v>22092</v>
      </c>
      <c r="H13374" s="7">
        <v>46097</v>
      </c>
      <c r="I13374" t="s">
        <v>52</v>
      </c>
      <c r="J13374" t="s">
        <v>15</v>
      </c>
      <c r="K13374" s="7">
        <v>46098</v>
      </c>
    </row>
    <row r="13375" hidden="1" spans="1:11">
      <c r="A13375">
        <v>13375</v>
      </c>
      <c r="B13375" t="str">
        <f>VLOOKUP(C13375,属性!A:D,2,FALSE)</f>
        <v>古茗</v>
      </c>
      <c r="C13375" s="3" t="s">
        <v>22007</v>
      </c>
      <c r="D13375" s="7">
        <f>VLOOKUP(C13375,属性!A:D,3,FALSE)</f>
        <v>46092</v>
      </c>
      <c r="E13375" s="7" t="str">
        <f>VLOOKUP(C13375,属性!A:D,4,FALSE)</f>
        <v>否</v>
      </c>
      <c r="F13375" t="s">
        <v>22093</v>
      </c>
      <c r="G13375" t="s">
        <v>18119</v>
      </c>
      <c r="H13375" s="7">
        <v>46094</v>
      </c>
      <c r="I13375" t="s">
        <v>77</v>
      </c>
      <c r="J13375" t="s">
        <v>15</v>
      </c>
      <c r="K13375" s="7">
        <v>46098</v>
      </c>
    </row>
    <row r="13376" hidden="1" spans="1:11">
      <c r="A13376">
        <v>13376</v>
      </c>
      <c r="B13376" t="str">
        <f>VLOOKUP(C13376,属性!A:D,2,FALSE)</f>
        <v>古茗</v>
      </c>
      <c r="C13376" s="3" t="s">
        <v>22007</v>
      </c>
      <c r="D13376" s="7">
        <f>VLOOKUP(C13376,属性!A:D,3,FALSE)</f>
        <v>46092</v>
      </c>
      <c r="E13376" s="7" t="str">
        <f>VLOOKUP(C13376,属性!A:D,4,FALSE)</f>
        <v>否</v>
      </c>
      <c r="F13376" t="s">
        <v>22094</v>
      </c>
      <c r="G13376" t="s">
        <v>22095</v>
      </c>
      <c r="H13376" s="7">
        <v>46095</v>
      </c>
      <c r="I13376" t="s">
        <v>22</v>
      </c>
      <c r="J13376" t="s">
        <v>19</v>
      </c>
      <c r="K13376" s="7">
        <v>46098</v>
      </c>
    </row>
    <row r="13377" hidden="1" spans="1:11">
      <c r="A13377">
        <v>13377</v>
      </c>
      <c r="B13377" t="str">
        <f>VLOOKUP(C13377,属性!A:D,2,FALSE)</f>
        <v>古茗</v>
      </c>
      <c r="C13377" s="3" t="s">
        <v>22007</v>
      </c>
      <c r="D13377" s="7">
        <f>VLOOKUP(C13377,属性!A:D,3,FALSE)</f>
        <v>46092</v>
      </c>
      <c r="E13377" s="7" t="str">
        <f>VLOOKUP(C13377,属性!A:D,4,FALSE)</f>
        <v>否</v>
      </c>
      <c r="F13377" t="s">
        <v>22096</v>
      </c>
      <c r="G13377" t="s">
        <v>2171</v>
      </c>
      <c r="H13377" s="7">
        <v>46096</v>
      </c>
      <c r="I13377" t="s">
        <v>52</v>
      </c>
      <c r="J13377" t="s">
        <v>19</v>
      </c>
      <c r="K13377" s="7">
        <v>46098</v>
      </c>
    </row>
    <row r="13378" spans="1:11">
      <c r="A13378">
        <v>13378</v>
      </c>
      <c r="B13378" t="str">
        <f>VLOOKUP(C13378,属性!A:D,2,FALSE)</f>
        <v>古茗</v>
      </c>
      <c r="C13378" s="3" t="s">
        <v>22007</v>
      </c>
      <c r="D13378" s="7">
        <f>VLOOKUP(C13378,属性!A:D,3,FALSE)</f>
        <v>46092</v>
      </c>
      <c r="E13378" s="7" t="str">
        <f>VLOOKUP(C13378,属性!A:D,4,FALSE)</f>
        <v>否</v>
      </c>
      <c r="F13378">
        <v>111</v>
      </c>
      <c r="G13378" t="s">
        <v>15788</v>
      </c>
      <c r="H13378" s="7">
        <v>46093</v>
      </c>
      <c r="I13378" t="s">
        <v>14</v>
      </c>
      <c r="J13378" t="s">
        <v>30</v>
      </c>
      <c r="K13378" s="7">
        <v>46098</v>
      </c>
    </row>
    <row r="13379" hidden="1" spans="1:11">
      <c r="A13379">
        <v>13379</v>
      </c>
      <c r="B13379" t="str">
        <f>VLOOKUP(C13379,属性!A:D,2,FALSE)</f>
        <v>古茗</v>
      </c>
      <c r="C13379" s="3" t="s">
        <v>22007</v>
      </c>
      <c r="D13379" s="7">
        <f>VLOOKUP(C13379,属性!A:D,3,FALSE)</f>
        <v>46092</v>
      </c>
      <c r="E13379" s="7" t="str">
        <f>VLOOKUP(C13379,属性!A:D,4,FALSE)</f>
        <v>否</v>
      </c>
      <c r="F13379" t="s">
        <v>22097</v>
      </c>
      <c r="G13379" t="s">
        <v>22098</v>
      </c>
      <c r="H13379" s="7">
        <v>46094</v>
      </c>
      <c r="I13379" t="s">
        <v>29</v>
      </c>
      <c r="J13379" t="s">
        <v>19</v>
      </c>
      <c r="K13379" s="7">
        <v>46098</v>
      </c>
    </row>
    <row r="13380" hidden="1" spans="1:11">
      <c r="A13380">
        <v>13380</v>
      </c>
      <c r="B13380" t="str">
        <f>VLOOKUP(C13380,属性!A:D,2,FALSE)</f>
        <v>古茗</v>
      </c>
      <c r="C13380" s="3" t="s">
        <v>22007</v>
      </c>
      <c r="D13380" s="7">
        <f>VLOOKUP(C13380,属性!A:D,3,FALSE)</f>
        <v>46092</v>
      </c>
      <c r="E13380" s="7" t="str">
        <f>VLOOKUP(C13380,属性!A:D,4,FALSE)</f>
        <v>否</v>
      </c>
      <c r="F13380" t="s">
        <v>171</v>
      </c>
      <c r="G13380" t="s">
        <v>22099</v>
      </c>
      <c r="H13380" s="7">
        <v>46094</v>
      </c>
      <c r="I13380" t="s">
        <v>52</v>
      </c>
      <c r="J13380" t="s">
        <v>15</v>
      </c>
      <c r="K13380" s="7">
        <v>46098</v>
      </c>
    </row>
    <row r="13381" hidden="1" spans="1:11">
      <c r="A13381">
        <v>13381</v>
      </c>
      <c r="B13381" t="str">
        <f>VLOOKUP(C13381,属性!A:D,2,FALSE)</f>
        <v>古茗</v>
      </c>
      <c r="C13381" s="3" t="s">
        <v>22007</v>
      </c>
      <c r="D13381" s="7">
        <f>VLOOKUP(C13381,属性!A:D,3,FALSE)</f>
        <v>46092</v>
      </c>
      <c r="E13381" s="7" t="str">
        <f>VLOOKUP(C13381,属性!A:D,4,FALSE)</f>
        <v>否</v>
      </c>
      <c r="F13381" t="s">
        <v>22100</v>
      </c>
      <c r="G13381" t="s">
        <v>21921</v>
      </c>
      <c r="H13381" s="7">
        <v>46094</v>
      </c>
      <c r="I13381" t="s">
        <v>13656</v>
      </c>
      <c r="J13381" t="s">
        <v>15</v>
      </c>
      <c r="K13381" s="7">
        <v>46098</v>
      </c>
    </row>
    <row r="13382" hidden="1" spans="1:11">
      <c r="A13382">
        <v>13382</v>
      </c>
      <c r="B13382" t="str">
        <f>VLOOKUP(C13382,属性!A:D,2,FALSE)</f>
        <v>古茗</v>
      </c>
      <c r="C13382" s="3" t="s">
        <v>22007</v>
      </c>
      <c r="D13382" s="7">
        <f>VLOOKUP(C13382,属性!A:D,3,FALSE)</f>
        <v>46092</v>
      </c>
      <c r="E13382" s="7" t="str">
        <f>VLOOKUP(C13382,属性!A:D,4,FALSE)</f>
        <v>否</v>
      </c>
      <c r="F13382" t="s">
        <v>22101</v>
      </c>
      <c r="G13382" t="s">
        <v>3070</v>
      </c>
      <c r="H13382" s="7">
        <v>46094</v>
      </c>
      <c r="I13382" t="s">
        <v>38</v>
      </c>
      <c r="J13382" t="s">
        <v>15</v>
      </c>
      <c r="K13382" s="7">
        <v>46098</v>
      </c>
    </row>
    <row r="13383" hidden="1" spans="1:11">
      <c r="A13383">
        <v>13383</v>
      </c>
      <c r="B13383" t="str">
        <f>VLOOKUP(C13383,属性!A:D,2,FALSE)</f>
        <v>古茗</v>
      </c>
      <c r="C13383" s="3" t="s">
        <v>22007</v>
      </c>
      <c r="D13383" s="7">
        <f>VLOOKUP(C13383,属性!A:D,3,FALSE)</f>
        <v>46092</v>
      </c>
      <c r="E13383" s="7" t="str">
        <f>VLOOKUP(C13383,属性!A:D,4,FALSE)</f>
        <v>否</v>
      </c>
      <c r="F13383" t="s">
        <v>22102</v>
      </c>
      <c r="G13383" t="s">
        <v>92</v>
      </c>
      <c r="H13383" s="7">
        <v>46094</v>
      </c>
      <c r="I13383" t="s">
        <v>22</v>
      </c>
      <c r="J13383" t="s">
        <v>15</v>
      </c>
      <c r="K13383" s="7">
        <v>46098</v>
      </c>
    </row>
    <row r="13384" spans="1:11">
      <c r="A13384">
        <v>13384</v>
      </c>
      <c r="B13384" t="str">
        <f>VLOOKUP(C13384,属性!A:D,2,FALSE)</f>
        <v>古茗</v>
      </c>
      <c r="C13384" s="3" t="s">
        <v>22007</v>
      </c>
      <c r="D13384" s="7">
        <f>VLOOKUP(C13384,属性!A:D,3,FALSE)</f>
        <v>46092</v>
      </c>
      <c r="E13384" s="7" t="str">
        <f>VLOOKUP(C13384,属性!A:D,4,FALSE)</f>
        <v>否</v>
      </c>
      <c r="F13384" t="s">
        <v>22103</v>
      </c>
      <c r="G13384" t="s">
        <v>22104</v>
      </c>
      <c r="H13384" s="7">
        <v>46093</v>
      </c>
      <c r="I13384" t="s">
        <v>22</v>
      </c>
      <c r="J13384" t="s">
        <v>30</v>
      </c>
      <c r="K13384" s="7">
        <v>46098</v>
      </c>
    </row>
    <row r="13385" spans="1:11">
      <c r="A13385">
        <v>13385</v>
      </c>
      <c r="B13385" t="str">
        <f>VLOOKUP(C13385,属性!A:D,2,FALSE)</f>
        <v>古茗</v>
      </c>
      <c r="C13385" s="3" t="s">
        <v>22007</v>
      </c>
      <c r="D13385" s="7">
        <f>VLOOKUP(C13385,属性!A:D,3,FALSE)</f>
        <v>46092</v>
      </c>
      <c r="E13385" s="7" t="str">
        <f>VLOOKUP(C13385,属性!A:D,4,FALSE)</f>
        <v>否</v>
      </c>
      <c r="F13385" t="s">
        <v>22105</v>
      </c>
      <c r="G13385" t="s">
        <v>22106</v>
      </c>
      <c r="H13385" s="7">
        <v>46093</v>
      </c>
      <c r="I13385" t="s">
        <v>77</v>
      </c>
      <c r="J13385" t="s">
        <v>30</v>
      </c>
      <c r="K13385" s="7">
        <v>46098</v>
      </c>
    </row>
    <row r="13386" hidden="1" spans="1:11">
      <c r="A13386">
        <v>13386</v>
      </c>
      <c r="B13386" t="str">
        <f>VLOOKUP(C13386,属性!A:D,2,FALSE)</f>
        <v>古茗</v>
      </c>
      <c r="C13386" s="3" t="s">
        <v>22007</v>
      </c>
      <c r="D13386" s="7">
        <f>VLOOKUP(C13386,属性!A:D,3,FALSE)</f>
        <v>46092</v>
      </c>
      <c r="E13386" s="7" t="str">
        <f>VLOOKUP(C13386,属性!A:D,4,FALSE)</f>
        <v>否</v>
      </c>
      <c r="F13386" t="s">
        <v>22107</v>
      </c>
      <c r="G13386" t="s">
        <v>22022</v>
      </c>
      <c r="H13386" s="7">
        <v>46093</v>
      </c>
      <c r="I13386" t="s">
        <v>22</v>
      </c>
      <c r="J13386" t="s">
        <v>15</v>
      </c>
      <c r="K13386" s="7">
        <v>46098</v>
      </c>
    </row>
    <row r="13387" spans="1:11">
      <c r="A13387">
        <v>13387</v>
      </c>
      <c r="B13387" t="str">
        <f>VLOOKUP(C13387,属性!A:D,2,FALSE)</f>
        <v>古茗</v>
      </c>
      <c r="C13387" s="3" t="s">
        <v>22007</v>
      </c>
      <c r="D13387" s="7">
        <f>VLOOKUP(C13387,属性!A:D,3,FALSE)</f>
        <v>46092</v>
      </c>
      <c r="E13387" s="7" t="str">
        <f>VLOOKUP(C13387,属性!A:D,4,FALSE)</f>
        <v>否</v>
      </c>
      <c r="F13387" t="s">
        <v>22108</v>
      </c>
      <c r="G13387" t="s">
        <v>22079</v>
      </c>
      <c r="H13387" s="7">
        <v>46096</v>
      </c>
      <c r="I13387" t="s">
        <v>38</v>
      </c>
      <c r="J13387" t="s">
        <v>30</v>
      </c>
      <c r="K13387" s="7">
        <v>46098</v>
      </c>
    </row>
    <row r="13388" hidden="1" spans="1:11">
      <c r="A13388">
        <v>13388</v>
      </c>
      <c r="B13388" t="str">
        <f>VLOOKUP(C13388,属性!A:D,2,FALSE)</f>
        <v>古茗</v>
      </c>
      <c r="C13388" s="3" t="s">
        <v>22007</v>
      </c>
      <c r="D13388" s="7">
        <f>VLOOKUP(C13388,属性!A:D,3,FALSE)</f>
        <v>46092</v>
      </c>
      <c r="E13388" s="7" t="str">
        <f>VLOOKUP(C13388,属性!A:D,4,FALSE)</f>
        <v>否</v>
      </c>
      <c r="F13388" t="s">
        <v>9617</v>
      </c>
      <c r="G13388" t="s">
        <v>22109</v>
      </c>
      <c r="H13388" s="7">
        <v>46092</v>
      </c>
      <c r="I13388" t="s">
        <v>38</v>
      </c>
      <c r="J13388" t="s">
        <v>19</v>
      </c>
      <c r="K13388" s="7">
        <v>46098</v>
      </c>
    </row>
    <row r="13389" spans="1:11">
      <c r="A13389">
        <v>13389</v>
      </c>
      <c r="B13389" t="str">
        <f>VLOOKUP(C13389,属性!A:D,2,FALSE)</f>
        <v>古茗</v>
      </c>
      <c r="C13389" s="3" t="s">
        <v>22007</v>
      </c>
      <c r="D13389" s="7">
        <f>VLOOKUP(C13389,属性!A:D,3,FALSE)</f>
        <v>46092</v>
      </c>
      <c r="E13389" s="7" t="str">
        <f>VLOOKUP(C13389,属性!A:D,4,FALSE)</f>
        <v>否</v>
      </c>
      <c r="F13389" t="s">
        <v>22110</v>
      </c>
      <c r="G13389" t="s">
        <v>22111</v>
      </c>
      <c r="H13389" s="7">
        <v>46094</v>
      </c>
      <c r="I13389" t="s">
        <v>85</v>
      </c>
      <c r="J13389" t="s">
        <v>30</v>
      </c>
      <c r="K13389" s="7">
        <v>46098</v>
      </c>
    </row>
    <row r="13390" spans="1:11">
      <c r="A13390">
        <v>13390</v>
      </c>
      <c r="B13390" t="str">
        <f>VLOOKUP(C13390,属性!A:D,2,FALSE)</f>
        <v>古茗</v>
      </c>
      <c r="C13390" s="3" t="s">
        <v>22007</v>
      </c>
      <c r="D13390" s="7">
        <f>VLOOKUP(C13390,属性!A:D,3,FALSE)</f>
        <v>46092</v>
      </c>
      <c r="E13390" s="7" t="str">
        <f>VLOOKUP(C13390,属性!A:D,4,FALSE)</f>
        <v>否</v>
      </c>
      <c r="F13390" t="s">
        <v>9617</v>
      </c>
      <c r="G13390" t="s">
        <v>21741</v>
      </c>
      <c r="H13390" s="7">
        <v>46094</v>
      </c>
      <c r="I13390" t="s">
        <v>38</v>
      </c>
      <c r="J13390" t="s">
        <v>30</v>
      </c>
      <c r="K13390" s="7">
        <v>46098</v>
      </c>
    </row>
    <row r="13391" spans="1:11">
      <c r="A13391">
        <v>13391</v>
      </c>
      <c r="B13391" t="str">
        <f>VLOOKUP(C13391,属性!A:D,2,FALSE)</f>
        <v>古茗</v>
      </c>
      <c r="C13391" s="3" t="s">
        <v>22007</v>
      </c>
      <c r="D13391" s="7">
        <f>VLOOKUP(C13391,属性!A:D,3,FALSE)</f>
        <v>46092</v>
      </c>
      <c r="E13391" s="7" t="str">
        <f>VLOOKUP(C13391,属性!A:D,4,FALSE)</f>
        <v>否</v>
      </c>
      <c r="F13391" t="s">
        <v>355</v>
      </c>
      <c r="G13391" t="s">
        <v>22112</v>
      </c>
      <c r="H13391" s="7">
        <v>46093</v>
      </c>
      <c r="I13391" t="s">
        <v>14</v>
      </c>
      <c r="J13391" t="s">
        <v>30</v>
      </c>
      <c r="K13391" s="7">
        <v>46098</v>
      </c>
    </row>
    <row r="13392" hidden="1" spans="1:11">
      <c r="A13392">
        <v>13392</v>
      </c>
      <c r="B13392" t="str">
        <f>VLOOKUP(C13392,属性!A:D,2,FALSE)</f>
        <v>古茗</v>
      </c>
      <c r="C13392" s="3" t="s">
        <v>22007</v>
      </c>
      <c r="D13392" s="7">
        <f>VLOOKUP(C13392,属性!A:D,3,FALSE)</f>
        <v>46092</v>
      </c>
      <c r="E13392" s="7" t="str">
        <f>VLOOKUP(C13392,属性!A:D,4,FALSE)</f>
        <v>否</v>
      </c>
      <c r="F13392" t="s">
        <v>9617</v>
      </c>
      <c r="G13392" t="s">
        <v>22113</v>
      </c>
      <c r="H13392" s="7">
        <v>46093</v>
      </c>
      <c r="I13392" t="s">
        <v>38</v>
      </c>
      <c r="J13392" t="s">
        <v>19</v>
      </c>
      <c r="K13392" s="7">
        <v>46098</v>
      </c>
    </row>
    <row r="13393" spans="1:11">
      <c r="A13393">
        <v>13393</v>
      </c>
      <c r="B13393" t="str">
        <f>VLOOKUP(C13393,属性!A:D,2,FALSE)</f>
        <v>古茗</v>
      </c>
      <c r="C13393" s="3" t="s">
        <v>22007</v>
      </c>
      <c r="D13393" s="7">
        <f>VLOOKUP(C13393,属性!A:D,3,FALSE)</f>
        <v>46092</v>
      </c>
      <c r="E13393" s="7" t="str">
        <f>VLOOKUP(C13393,属性!A:D,4,FALSE)</f>
        <v>否</v>
      </c>
      <c r="F13393" t="s">
        <v>22114</v>
      </c>
      <c r="G13393" t="s">
        <v>22115</v>
      </c>
      <c r="H13393" s="7">
        <v>46096</v>
      </c>
      <c r="I13393" t="s">
        <v>18</v>
      </c>
      <c r="J13393" t="s">
        <v>30</v>
      </c>
      <c r="K13393" s="7">
        <v>46098</v>
      </c>
    </row>
    <row r="13394" spans="1:11">
      <c r="A13394">
        <v>13394</v>
      </c>
      <c r="B13394" t="str">
        <f>VLOOKUP(C13394,属性!A:D,2,FALSE)</f>
        <v>古茗</v>
      </c>
      <c r="C13394" s="3" t="s">
        <v>22007</v>
      </c>
      <c r="D13394" s="7">
        <f>VLOOKUP(C13394,属性!A:D,3,FALSE)</f>
        <v>46092</v>
      </c>
      <c r="E13394" s="7" t="str">
        <f>VLOOKUP(C13394,属性!A:D,4,FALSE)</f>
        <v>否</v>
      </c>
      <c r="F13394" t="s">
        <v>22116</v>
      </c>
      <c r="G13394" t="s">
        <v>15788</v>
      </c>
      <c r="H13394" s="7">
        <v>46096</v>
      </c>
      <c r="I13394" t="s">
        <v>85</v>
      </c>
      <c r="J13394" t="s">
        <v>30</v>
      </c>
      <c r="K13394" s="7">
        <v>46098</v>
      </c>
    </row>
    <row r="13395" hidden="1" spans="1:11">
      <c r="A13395">
        <v>13395</v>
      </c>
      <c r="B13395" t="str">
        <f>VLOOKUP(C13395,属性!A:D,2,FALSE)</f>
        <v>古茗</v>
      </c>
      <c r="C13395" s="3" t="s">
        <v>22007</v>
      </c>
      <c r="D13395" s="7">
        <f>VLOOKUP(C13395,属性!A:D,3,FALSE)</f>
        <v>46092</v>
      </c>
      <c r="E13395" s="7" t="str">
        <f>VLOOKUP(C13395,属性!A:D,4,FALSE)</f>
        <v>否</v>
      </c>
      <c r="F13395" t="s">
        <v>22117</v>
      </c>
      <c r="G13395" t="s">
        <v>22118</v>
      </c>
      <c r="H13395" s="7">
        <v>46092</v>
      </c>
      <c r="I13395" t="s">
        <v>38</v>
      </c>
      <c r="J13395" t="s">
        <v>19</v>
      </c>
      <c r="K13395" s="7">
        <v>46098</v>
      </c>
    </row>
    <row r="13396" hidden="1" spans="1:11">
      <c r="A13396">
        <v>13396</v>
      </c>
      <c r="B13396" t="str">
        <f>VLOOKUP(C13396,属性!A:D,2,FALSE)</f>
        <v>古茗</v>
      </c>
      <c r="C13396" s="3" t="s">
        <v>1917</v>
      </c>
      <c r="D13396" s="7">
        <f>VLOOKUP(C13396,属性!A:D,3,FALSE)</f>
        <v>46037</v>
      </c>
      <c r="E13396" s="7" t="str">
        <f>VLOOKUP(C13396,属性!A:D,4,FALSE)</f>
        <v>否</v>
      </c>
      <c r="F13396" t="s">
        <v>171</v>
      </c>
      <c r="G13396" t="s">
        <v>22119</v>
      </c>
      <c r="H13396" s="7">
        <v>46097</v>
      </c>
      <c r="I13396" t="s">
        <v>29</v>
      </c>
      <c r="J13396" t="s">
        <v>15</v>
      </c>
      <c r="K13396" s="7">
        <v>46098</v>
      </c>
    </row>
    <row r="13397" hidden="1" spans="1:11">
      <c r="A13397">
        <v>13397</v>
      </c>
      <c r="B13397" t="str">
        <f>VLOOKUP(C13397,属性!A:D,2,FALSE)</f>
        <v>古茗</v>
      </c>
      <c r="C13397" s="3" t="s">
        <v>1917</v>
      </c>
      <c r="D13397" s="7">
        <f>VLOOKUP(C13397,属性!A:D,3,FALSE)</f>
        <v>46037</v>
      </c>
      <c r="E13397" s="7" t="str">
        <f>VLOOKUP(C13397,属性!A:D,4,FALSE)</f>
        <v>否</v>
      </c>
      <c r="F13397" t="s">
        <v>22120</v>
      </c>
      <c r="G13397" t="s">
        <v>22121</v>
      </c>
      <c r="H13397" s="7">
        <v>46097</v>
      </c>
      <c r="I13397" t="s">
        <v>77</v>
      </c>
      <c r="J13397" t="s">
        <v>19</v>
      </c>
      <c r="K13397" s="7">
        <v>46098</v>
      </c>
    </row>
    <row r="13398" hidden="1" spans="1:11">
      <c r="A13398">
        <v>13398</v>
      </c>
      <c r="B13398" t="str">
        <f>VLOOKUP(C13398,属性!A:D,2,FALSE)</f>
        <v>古茗</v>
      </c>
      <c r="C13398" s="3" t="s">
        <v>1917</v>
      </c>
      <c r="D13398" s="7">
        <f>VLOOKUP(C13398,属性!A:D,3,FALSE)</f>
        <v>46037</v>
      </c>
      <c r="E13398" s="7" t="str">
        <f>VLOOKUP(C13398,属性!A:D,4,FALSE)</f>
        <v>否</v>
      </c>
      <c r="F13398" t="s">
        <v>22122</v>
      </c>
      <c r="G13398" t="s">
        <v>22123</v>
      </c>
      <c r="H13398" s="7">
        <v>46097</v>
      </c>
      <c r="I13398" t="s">
        <v>77</v>
      </c>
      <c r="J13398" t="s">
        <v>19</v>
      </c>
      <c r="K13398" s="7">
        <v>46098</v>
      </c>
    </row>
    <row r="13399" hidden="1" spans="1:11">
      <c r="A13399">
        <v>13399</v>
      </c>
      <c r="B13399" t="str">
        <f>VLOOKUP(C13399,属性!A:D,2,FALSE)</f>
        <v>古茗</v>
      </c>
      <c r="C13399" s="3" t="s">
        <v>1917</v>
      </c>
      <c r="D13399" s="7">
        <f>VLOOKUP(C13399,属性!A:D,3,FALSE)</f>
        <v>46037</v>
      </c>
      <c r="E13399" s="7" t="str">
        <f>VLOOKUP(C13399,属性!A:D,4,FALSE)</f>
        <v>否</v>
      </c>
      <c r="F13399" t="s">
        <v>22124</v>
      </c>
      <c r="G13399" t="s">
        <v>22125</v>
      </c>
      <c r="H13399" s="7">
        <v>46097</v>
      </c>
      <c r="I13399" t="s">
        <v>29</v>
      </c>
      <c r="J13399" t="s">
        <v>19</v>
      </c>
      <c r="K13399" s="7">
        <v>46098</v>
      </c>
    </row>
    <row r="13400" spans="1:11">
      <c r="A13400">
        <v>13400</v>
      </c>
      <c r="B13400" t="str">
        <f>VLOOKUP(C13400,属性!A:D,2,FALSE)</f>
        <v>古茗</v>
      </c>
      <c r="C13400" s="3" t="s">
        <v>1917</v>
      </c>
      <c r="D13400" s="7">
        <f>VLOOKUP(C13400,属性!A:D,3,FALSE)</f>
        <v>46037</v>
      </c>
      <c r="E13400" s="7" t="str">
        <f>VLOOKUP(C13400,属性!A:D,4,FALSE)</f>
        <v>否</v>
      </c>
      <c r="F13400" t="s">
        <v>22120</v>
      </c>
      <c r="G13400" t="s">
        <v>22126</v>
      </c>
      <c r="H13400" s="7">
        <v>46097</v>
      </c>
      <c r="I13400" t="s">
        <v>77</v>
      </c>
      <c r="J13400" t="s">
        <v>30</v>
      </c>
      <c r="K13400" s="7">
        <v>46098</v>
      </c>
    </row>
    <row r="13401" spans="1:11">
      <c r="A13401">
        <v>13401</v>
      </c>
      <c r="B13401" t="str">
        <f>VLOOKUP(C13401,属性!A:D,2,FALSE)</f>
        <v>古茗</v>
      </c>
      <c r="C13401" s="3" t="s">
        <v>1917</v>
      </c>
      <c r="D13401" s="7">
        <f>VLOOKUP(C13401,属性!A:D,3,FALSE)</f>
        <v>46037</v>
      </c>
      <c r="E13401" s="7" t="str">
        <f>VLOOKUP(C13401,属性!A:D,4,FALSE)</f>
        <v>否</v>
      </c>
      <c r="F13401" t="s">
        <v>1621</v>
      </c>
      <c r="G13401" t="s">
        <v>22127</v>
      </c>
      <c r="H13401" s="7">
        <v>46097</v>
      </c>
      <c r="I13401" t="s">
        <v>14</v>
      </c>
      <c r="J13401" t="s">
        <v>30</v>
      </c>
      <c r="K13401" s="7">
        <v>46098</v>
      </c>
    </row>
    <row r="13402" hidden="1" spans="1:11">
      <c r="A13402">
        <v>13402</v>
      </c>
      <c r="B13402" t="str">
        <f>VLOOKUP(C13402,属性!A:D,2,FALSE)</f>
        <v>古茗</v>
      </c>
      <c r="C13402" s="3" t="s">
        <v>1917</v>
      </c>
      <c r="D13402" s="7">
        <f>VLOOKUP(C13402,属性!A:D,3,FALSE)</f>
        <v>46037</v>
      </c>
      <c r="E13402" s="7" t="str">
        <f>VLOOKUP(C13402,属性!A:D,4,FALSE)</f>
        <v>否</v>
      </c>
      <c r="F13402" t="s">
        <v>171</v>
      </c>
      <c r="G13402" t="s">
        <v>22128</v>
      </c>
      <c r="H13402" s="7">
        <v>46098</v>
      </c>
      <c r="I13402" t="s">
        <v>22</v>
      </c>
      <c r="J13402" t="s">
        <v>15</v>
      </c>
      <c r="K13402" s="7">
        <v>46098</v>
      </c>
    </row>
    <row r="13403" spans="1:11">
      <c r="A13403">
        <v>13403</v>
      </c>
      <c r="B13403" t="str">
        <f>VLOOKUP(C13403,属性!A:D,2,FALSE)</f>
        <v>古茗</v>
      </c>
      <c r="C13403" s="3" t="s">
        <v>1917</v>
      </c>
      <c r="D13403" s="7">
        <f>VLOOKUP(C13403,属性!A:D,3,FALSE)</f>
        <v>46037</v>
      </c>
      <c r="E13403" s="7" t="str">
        <f>VLOOKUP(C13403,属性!A:D,4,FALSE)</f>
        <v>否</v>
      </c>
      <c r="F13403" t="s">
        <v>22129</v>
      </c>
      <c r="G13403" t="s">
        <v>22130</v>
      </c>
      <c r="H13403" s="7">
        <v>46097</v>
      </c>
      <c r="I13403" t="s">
        <v>74</v>
      </c>
      <c r="J13403" t="s">
        <v>30</v>
      </c>
      <c r="K13403" s="7">
        <v>46098</v>
      </c>
    </row>
    <row r="13404" hidden="1" spans="1:11">
      <c r="A13404">
        <v>13404</v>
      </c>
      <c r="B13404" t="str">
        <f>VLOOKUP(C13404,属性!A:D,2,FALSE)</f>
        <v>古茗</v>
      </c>
      <c r="C13404" s="3" t="s">
        <v>1917</v>
      </c>
      <c r="D13404" s="7">
        <f>VLOOKUP(C13404,属性!A:D,3,FALSE)</f>
        <v>46037</v>
      </c>
      <c r="E13404" s="7" t="str">
        <f>VLOOKUP(C13404,属性!A:D,4,FALSE)</f>
        <v>否</v>
      </c>
      <c r="F13404" t="s">
        <v>22131</v>
      </c>
      <c r="G13404" t="s">
        <v>22132</v>
      </c>
      <c r="H13404" s="7">
        <v>46097</v>
      </c>
      <c r="I13404" t="s">
        <v>22</v>
      </c>
      <c r="J13404" t="s">
        <v>15</v>
      </c>
      <c r="K13404" s="7">
        <v>46098</v>
      </c>
    </row>
    <row r="13405" hidden="1" spans="1:11">
      <c r="A13405">
        <v>13405</v>
      </c>
      <c r="B13405" t="str">
        <f>VLOOKUP(C13405,属性!A:D,2,FALSE)</f>
        <v>古茗</v>
      </c>
      <c r="C13405" s="3" t="s">
        <v>1917</v>
      </c>
      <c r="D13405" s="7">
        <f>VLOOKUP(C13405,属性!A:D,3,FALSE)</f>
        <v>46037</v>
      </c>
      <c r="E13405" s="7" t="str">
        <f>VLOOKUP(C13405,属性!A:D,4,FALSE)</f>
        <v>否</v>
      </c>
      <c r="F13405" t="s">
        <v>22133</v>
      </c>
      <c r="G13405" t="s">
        <v>22134</v>
      </c>
      <c r="H13405" s="7">
        <v>46097</v>
      </c>
      <c r="I13405" t="s">
        <v>14</v>
      </c>
      <c r="J13405" t="s">
        <v>15</v>
      </c>
      <c r="K13405" s="7">
        <v>46098</v>
      </c>
    </row>
    <row r="13406" hidden="1" spans="1:11">
      <c r="A13406">
        <v>13406</v>
      </c>
      <c r="B13406" t="str">
        <f>VLOOKUP(C13406,属性!A:D,2,FALSE)</f>
        <v>古茗</v>
      </c>
      <c r="C13406" s="3" t="s">
        <v>1917</v>
      </c>
      <c r="D13406" s="7">
        <f>VLOOKUP(C13406,属性!A:D,3,FALSE)</f>
        <v>46037</v>
      </c>
      <c r="E13406" s="7" t="str">
        <f>VLOOKUP(C13406,属性!A:D,4,FALSE)</f>
        <v>否</v>
      </c>
      <c r="F13406" t="s">
        <v>22135</v>
      </c>
      <c r="G13406" t="s">
        <v>22136</v>
      </c>
      <c r="H13406" s="7">
        <v>46097</v>
      </c>
      <c r="I13406" t="s">
        <v>22</v>
      </c>
      <c r="J13406" t="s">
        <v>15</v>
      </c>
      <c r="K13406" s="7">
        <v>46098</v>
      </c>
    </row>
    <row r="13407" hidden="1" spans="1:11">
      <c r="A13407">
        <v>13407</v>
      </c>
      <c r="B13407" t="str">
        <f>VLOOKUP(C13407,属性!A:D,2,FALSE)</f>
        <v>古茗</v>
      </c>
      <c r="C13407" s="3" t="s">
        <v>1917</v>
      </c>
      <c r="D13407" s="7">
        <f>VLOOKUP(C13407,属性!A:D,3,FALSE)</f>
        <v>46037</v>
      </c>
      <c r="E13407" s="7" t="str">
        <f>VLOOKUP(C13407,属性!A:D,4,FALSE)</f>
        <v>否</v>
      </c>
      <c r="F13407" t="s">
        <v>22137</v>
      </c>
      <c r="G13407" t="s">
        <v>22138</v>
      </c>
      <c r="H13407" s="7">
        <v>46097</v>
      </c>
      <c r="I13407" t="s">
        <v>52</v>
      </c>
      <c r="J13407" t="s">
        <v>19</v>
      </c>
      <c r="K13407" s="7">
        <v>46098</v>
      </c>
    </row>
    <row r="13408" hidden="1" spans="1:11">
      <c r="A13408">
        <v>13408</v>
      </c>
      <c r="B13408" t="str">
        <f>VLOOKUP(C13408,属性!A:D,2,FALSE)</f>
        <v>古茗</v>
      </c>
      <c r="C13408" s="3" t="s">
        <v>1917</v>
      </c>
      <c r="D13408" s="7">
        <f>VLOOKUP(C13408,属性!A:D,3,FALSE)</f>
        <v>46037</v>
      </c>
      <c r="E13408" s="7" t="str">
        <f>VLOOKUP(C13408,属性!A:D,4,FALSE)</f>
        <v>否</v>
      </c>
      <c r="F13408" t="s">
        <v>18040</v>
      </c>
      <c r="G13408" t="s">
        <v>22139</v>
      </c>
      <c r="H13408" s="7">
        <v>46082</v>
      </c>
      <c r="I13408" t="s">
        <v>85</v>
      </c>
      <c r="J13408" t="s">
        <v>15</v>
      </c>
      <c r="K13408" s="7">
        <v>46098</v>
      </c>
    </row>
    <row r="13409" spans="1:11">
      <c r="A13409">
        <v>13409</v>
      </c>
      <c r="B13409" t="str">
        <f>VLOOKUP(C13409,属性!A:D,2,FALSE)</f>
        <v>古茗</v>
      </c>
      <c r="C13409" s="3" t="s">
        <v>1917</v>
      </c>
      <c r="D13409" s="7">
        <f>VLOOKUP(C13409,属性!A:D,3,FALSE)</f>
        <v>46037</v>
      </c>
      <c r="E13409" s="7" t="str">
        <f>VLOOKUP(C13409,属性!A:D,4,FALSE)</f>
        <v>否</v>
      </c>
      <c r="F13409" t="s">
        <v>18036</v>
      </c>
      <c r="G13409" t="s">
        <v>22140</v>
      </c>
      <c r="H13409" s="7">
        <v>46080</v>
      </c>
      <c r="I13409" t="s">
        <v>33</v>
      </c>
      <c r="J13409" t="s">
        <v>30</v>
      </c>
      <c r="K13409" s="7">
        <v>46098</v>
      </c>
    </row>
    <row r="13410" hidden="1" spans="1:11">
      <c r="A13410">
        <v>13410</v>
      </c>
      <c r="B13410" t="str">
        <f>VLOOKUP(C13410,属性!A:D,2,FALSE)</f>
        <v>古茗</v>
      </c>
      <c r="C13410" s="3" t="s">
        <v>1917</v>
      </c>
      <c r="D13410" s="7">
        <f>VLOOKUP(C13410,属性!A:D,3,FALSE)</f>
        <v>46037</v>
      </c>
      <c r="E13410" s="7" t="str">
        <f>VLOOKUP(C13410,属性!A:D,4,FALSE)</f>
        <v>否</v>
      </c>
      <c r="F13410" t="s">
        <v>18050</v>
      </c>
      <c r="G13410" t="s">
        <v>22141</v>
      </c>
      <c r="H13410" s="7">
        <v>46081</v>
      </c>
      <c r="I13410" t="s">
        <v>38</v>
      </c>
      <c r="J13410" t="s">
        <v>19</v>
      </c>
      <c r="K13410" s="7">
        <v>46098</v>
      </c>
    </row>
    <row r="13411" hidden="1" spans="1:11">
      <c r="A13411">
        <v>13411</v>
      </c>
      <c r="B13411" t="str">
        <f>VLOOKUP(C13411,属性!A:D,2,FALSE)</f>
        <v>古茗</v>
      </c>
      <c r="C13411" s="3" t="s">
        <v>1917</v>
      </c>
      <c r="D13411" s="7">
        <f>VLOOKUP(C13411,属性!A:D,3,FALSE)</f>
        <v>46037</v>
      </c>
      <c r="E13411" s="7" t="str">
        <f>VLOOKUP(C13411,属性!A:D,4,FALSE)</f>
        <v>否</v>
      </c>
      <c r="F13411" t="s">
        <v>18052</v>
      </c>
      <c r="G13411" t="s">
        <v>21785</v>
      </c>
      <c r="H13411" s="7">
        <v>46082</v>
      </c>
      <c r="I13411" t="s">
        <v>22</v>
      </c>
      <c r="J13411" t="s">
        <v>15</v>
      </c>
      <c r="K13411" s="7">
        <v>46098</v>
      </c>
    </row>
    <row r="13412" spans="1:11">
      <c r="A13412">
        <v>13412</v>
      </c>
      <c r="B13412" t="str">
        <f>VLOOKUP(C13412,属性!A:D,2,FALSE)</f>
        <v>古茗</v>
      </c>
      <c r="C13412" s="3" t="s">
        <v>1917</v>
      </c>
      <c r="D13412" s="7">
        <f>VLOOKUP(C13412,属性!A:D,3,FALSE)</f>
        <v>46037</v>
      </c>
      <c r="E13412" s="7" t="str">
        <f>VLOOKUP(C13412,属性!A:D,4,FALSE)</f>
        <v>否</v>
      </c>
      <c r="F13412" t="s">
        <v>171</v>
      </c>
      <c r="G13412" t="s">
        <v>18098</v>
      </c>
      <c r="H13412" s="7">
        <v>46088</v>
      </c>
      <c r="I13412" t="s">
        <v>52</v>
      </c>
      <c r="J13412" t="s">
        <v>30</v>
      </c>
      <c r="K13412" s="7">
        <v>46098</v>
      </c>
    </row>
    <row r="13413" spans="1:11">
      <c r="A13413">
        <v>13413</v>
      </c>
      <c r="B13413" t="str">
        <f>VLOOKUP(C13413,属性!A:D,2,FALSE)</f>
        <v>古茗</v>
      </c>
      <c r="C13413" s="3" t="s">
        <v>1917</v>
      </c>
      <c r="D13413" s="7">
        <f>VLOOKUP(C13413,属性!A:D,3,FALSE)</f>
        <v>46037</v>
      </c>
      <c r="E13413" s="7" t="str">
        <f>VLOOKUP(C13413,属性!A:D,4,FALSE)</f>
        <v>否</v>
      </c>
      <c r="F13413" t="s">
        <v>22142</v>
      </c>
      <c r="G13413" t="s">
        <v>22143</v>
      </c>
      <c r="H13413" s="7">
        <v>46091</v>
      </c>
      <c r="I13413" t="s">
        <v>49</v>
      </c>
      <c r="J13413" t="s">
        <v>30</v>
      </c>
      <c r="K13413" s="7">
        <v>46098</v>
      </c>
    </row>
    <row r="13414" spans="1:11">
      <c r="A13414">
        <v>13414</v>
      </c>
      <c r="B13414" t="str">
        <f>VLOOKUP(C13414,属性!A:D,2,FALSE)</f>
        <v>古茗</v>
      </c>
      <c r="C13414" s="3" t="s">
        <v>1917</v>
      </c>
      <c r="D13414" s="7">
        <f>VLOOKUP(C13414,属性!A:D,3,FALSE)</f>
        <v>46037</v>
      </c>
      <c r="E13414" s="7" t="str">
        <f>VLOOKUP(C13414,属性!A:D,4,FALSE)</f>
        <v>否</v>
      </c>
      <c r="F13414" t="s">
        <v>22144</v>
      </c>
      <c r="G13414" t="s">
        <v>9681</v>
      </c>
      <c r="H13414" s="7">
        <v>46091</v>
      </c>
      <c r="I13414" t="s">
        <v>217</v>
      </c>
      <c r="J13414" t="s">
        <v>30</v>
      </c>
      <c r="K13414" s="7">
        <v>46098</v>
      </c>
    </row>
    <row r="13415" hidden="1" spans="1:11">
      <c r="A13415">
        <v>13415</v>
      </c>
      <c r="B13415" t="str">
        <f>VLOOKUP(C13415,属性!A:D,2,FALSE)</f>
        <v>古茗</v>
      </c>
      <c r="C13415" s="3" t="s">
        <v>1917</v>
      </c>
      <c r="D13415" s="7">
        <f>VLOOKUP(C13415,属性!A:D,3,FALSE)</f>
        <v>46037</v>
      </c>
      <c r="E13415" s="7" t="str">
        <f>VLOOKUP(C13415,属性!A:D,4,FALSE)</f>
        <v>否</v>
      </c>
      <c r="F13415" t="s">
        <v>18059</v>
      </c>
      <c r="G13415" t="s">
        <v>22145</v>
      </c>
      <c r="H13415" s="7">
        <v>46081</v>
      </c>
      <c r="I13415" t="s">
        <v>18</v>
      </c>
      <c r="J13415" t="s">
        <v>15</v>
      </c>
      <c r="K13415" s="7">
        <v>46098</v>
      </c>
    </row>
    <row r="13416" spans="1:11">
      <c r="A13416">
        <v>13416</v>
      </c>
      <c r="B13416" t="str">
        <f>VLOOKUP(C13416,属性!A:D,2,FALSE)</f>
        <v>古茗</v>
      </c>
      <c r="C13416" s="3" t="s">
        <v>1917</v>
      </c>
      <c r="D13416" s="7">
        <f>VLOOKUP(C13416,属性!A:D,3,FALSE)</f>
        <v>46037</v>
      </c>
      <c r="E13416" s="7" t="str">
        <f>VLOOKUP(C13416,属性!A:D,4,FALSE)</f>
        <v>否</v>
      </c>
      <c r="F13416" t="s">
        <v>18073</v>
      </c>
      <c r="G13416" t="s">
        <v>22146</v>
      </c>
      <c r="H13416" s="7">
        <v>46083</v>
      </c>
      <c r="I13416" t="s">
        <v>119</v>
      </c>
      <c r="J13416" t="s">
        <v>30</v>
      </c>
      <c r="K13416" s="7">
        <v>46098</v>
      </c>
    </row>
    <row r="13417" spans="1:11">
      <c r="A13417">
        <v>13417</v>
      </c>
      <c r="B13417" t="str">
        <f>VLOOKUP(C13417,属性!A:D,2,FALSE)</f>
        <v>古茗</v>
      </c>
      <c r="C13417" s="3" t="s">
        <v>1917</v>
      </c>
      <c r="D13417" s="7">
        <f>VLOOKUP(C13417,属性!A:D,3,FALSE)</f>
        <v>46037</v>
      </c>
      <c r="E13417" s="7" t="str">
        <f>VLOOKUP(C13417,属性!A:D,4,FALSE)</f>
        <v>否</v>
      </c>
      <c r="F13417" t="s">
        <v>18091</v>
      </c>
      <c r="G13417" t="s">
        <v>22147</v>
      </c>
      <c r="H13417" s="7">
        <v>46083</v>
      </c>
      <c r="I13417" t="s">
        <v>22</v>
      </c>
      <c r="J13417" t="s">
        <v>30</v>
      </c>
      <c r="K13417" s="7">
        <v>46098</v>
      </c>
    </row>
    <row r="13418" spans="1:11">
      <c r="A13418">
        <v>13418</v>
      </c>
      <c r="B13418" t="str">
        <f>VLOOKUP(C13418,属性!A:D,2,FALSE)</f>
        <v>古茗</v>
      </c>
      <c r="C13418" s="3" t="s">
        <v>1917</v>
      </c>
      <c r="D13418" s="7">
        <f>VLOOKUP(C13418,属性!A:D,3,FALSE)</f>
        <v>46037</v>
      </c>
      <c r="E13418" s="7" t="str">
        <f>VLOOKUP(C13418,属性!A:D,4,FALSE)</f>
        <v>否</v>
      </c>
      <c r="F13418" t="s">
        <v>171</v>
      </c>
      <c r="G13418" t="s">
        <v>22148</v>
      </c>
      <c r="H13418" s="7">
        <v>46081</v>
      </c>
      <c r="I13418" t="s">
        <v>38</v>
      </c>
      <c r="J13418" t="s">
        <v>30</v>
      </c>
      <c r="K13418" s="7">
        <v>46098</v>
      </c>
    </row>
    <row r="13419" spans="1:11">
      <c r="A13419">
        <v>13419</v>
      </c>
      <c r="B13419" t="str">
        <f>VLOOKUP(C13419,属性!A:D,2,FALSE)</f>
        <v>古茗</v>
      </c>
      <c r="C13419" s="3" t="s">
        <v>1917</v>
      </c>
      <c r="D13419" s="7">
        <f>VLOOKUP(C13419,属性!A:D,3,FALSE)</f>
        <v>46037</v>
      </c>
      <c r="E13419" s="7" t="str">
        <f>VLOOKUP(C13419,属性!A:D,4,FALSE)</f>
        <v>否</v>
      </c>
      <c r="F13419" t="s">
        <v>3218</v>
      </c>
      <c r="G13419" t="s">
        <v>18093</v>
      </c>
      <c r="H13419" s="7">
        <v>46081</v>
      </c>
      <c r="I13419" t="s">
        <v>22</v>
      </c>
      <c r="J13419" t="s">
        <v>30</v>
      </c>
      <c r="K13419" s="7">
        <v>46098</v>
      </c>
    </row>
    <row r="13420" spans="1:11">
      <c r="A13420">
        <v>13420</v>
      </c>
      <c r="B13420" t="str">
        <f>VLOOKUP(C13420,属性!A:D,2,FALSE)</f>
        <v>古茗</v>
      </c>
      <c r="C13420" s="3" t="s">
        <v>1917</v>
      </c>
      <c r="D13420" s="7">
        <f>VLOOKUP(C13420,属性!A:D,3,FALSE)</f>
        <v>46037</v>
      </c>
      <c r="E13420" s="7" t="str">
        <f>VLOOKUP(C13420,属性!A:D,4,FALSE)</f>
        <v>否</v>
      </c>
      <c r="F13420" t="s">
        <v>22149</v>
      </c>
      <c r="G13420" t="s">
        <v>18617</v>
      </c>
      <c r="H13420" s="7">
        <v>46085</v>
      </c>
      <c r="I13420" t="s">
        <v>923</v>
      </c>
      <c r="J13420" t="s">
        <v>30</v>
      </c>
      <c r="K13420" s="7">
        <v>46098</v>
      </c>
    </row>
    <row r="13421" spans="1:11">
      <c r="A13421">
        <v>13421</v>
      </c>
      <c r="B13421" t="str">
        <f>VLOOKUP(C13421,属性!A:D,2,FALSE)</f>
        <v>古茗</v>
      </c>
      <c r="C13421" s="3" t="s">
        <v>1917</v>
      </c>
      <c r="D13421" s="7">
        <f>VLOOKUP(C13421,属性!A:D,3,FALSE)</f>
        <v>46037</v>
      </c>
      <c r="E13421" s="7" t="str">
        <f>VLOOKUP(C13421,属性!A:D,4,FALSE)</f>
        <v>否</v>
      </c>
      <c r="F13421" t="s">
        <v>22150</v>
      </c>
      <c r="G13421" t="s">
        <v>18617</v>
      </c>
      <c r="H13421" s="7">
        <v>46090</v>
      </c>
      <c r="I13421" t="s">
        <v>923</v>
      </c>
      <c r="J13421" t="s">
        <v>30</v>
      </c>
      <c r="K13421" s="7">
        <v>46098</v>
      </c>
    </row>
    <row r="13422" spans="1:11">
      <c r="A13422">
        <v>13422</v>
      </c>
      <c r="B13422" t="str">
        <f>VLOOKUP(C13422,属性!A:D,2,FALSE)</f>
        <v>古茗</v>
      </c>
      <c r="C13422" s="3" t="s">
        <v>1917</v>
      </c>
      <c r="D13422" s="7">
        <f>VLOOKUP(C13422,属性!A:D,3,FALSE)</f>
        <v>46037</v>
      </c>
      <c r="E13422" s="7" t="str">
        <f>VLOOKUP(C13422,属性!A:D,4,FALSE)</f>
        <v>否</v>
      </c>
      <c r="F13422" t="s">
        <v>18063</v>
      </c>
      <c r="G13422" t="s">
        <v>2556</v>
      </c>
      <c r="H13422" s="7">
        <v>46083</v>
      </c>
      <c r="I13422" t="s">
        <v>18</v>
      </c>
      <c r="J13422" t="s">
        <v>30</v>
      </c>
      <c r="K13422" s="7">
        <v>46098</v>
      </c>
    </row>
    <row r="13423" spans="1:11">
      <c r="A13423">
        <v>13423</v>
      </c>
      <c r="B13423" t="str">
        <f>VLOOKUP(C13423,属性!A:D,2,FALSE)</f>
        <v>古茗</v>
      </c>
      <c r="C13423" s="3" t="s">
        <v>1917</v>
      </c>
      <c r="D13423" s="7">
        <f>VLOOKUP(C13423,属性!A:D,3,FALSE)</f>
        <v>46037</v>
      </c>
      <c r="E13423" s="7" t="str">
        <f>VLOOKUP(C13423,属性!A:D,4,FALSE)</f>
        <v>否</v>
      </c>
      <c r="F13423" t="s">
        <v>22151</v>
      </c>
      <c r="G13423" t="s">
        <v>2556</v>
      </c>
      <c r="H13423" s="7">
        <v>46083</v>
      </c>
      <c r="I13423" t="s">
        <v>14</v>
      </c>
      <c r="J13423" t="s">
        <v>30</v>
      </c>
      <c r="K13423" s="7">
        <v>46098</v>
      </c>
    </row>
    <row r="13424" hidden="1" spans="1:11">
      <c r="A13424">
        <v>13424</v>
      </c>
      <c r="B13424" t="str">
        <f>VLOOKUP(C13424,属性!A:D,2,FALSE)</f>
        <v>古茗</v>
      </c>
      <c r="C13424" s="3" t="s">
        <v>1917</v>
      </c>
      <c r="D13424" s="7">
        <f>VLOOKUP(C13424,属性!A:D,3,FALSE)</f>
        <v>46037</v>
      </c>
      <c r="E13424" s="7" t="str">
        <f>VLOOKUP(C13424,属性!A:D,4,FALSE)</f>
        <v>否</v>
      </c>
      <c r="F13424" t="s">
        <v>18032</v>
      </c>
      <c r="G13424" t="s">
        <v>22079</v>
      </c>
      <c r="H13424" s="7">
        <v>46086</v>
      </c>
      <c r="I13424" t="s">
        <v>365</v>
      </c>
      <c r="J13424" t="s">
        <v>19</v>
      </c>
      <c r="K13424" s="7">
        <v>46098</v>
      </c>
    </row>
    <row r="13425" hidden="1" spans="1:11">
      <c r="A13425">
        <v>13425</v>
      </c>
      <c r="B13425" t="str">
        <f>VLOOKUP(C13425,属性!A:D,2,FALSE)</f>
        <v>古茗</v>
      </c>
      <c r="C13425" s="3" t="s">
        <v>1917</v>
      </c>
      <c r="D13425" s="7">
        <f>VLOOKUP(C13425,属性!A:D,3,FALSE)</f>
        <v>46037</v>
      </c>
      <c r="E13425" s="7" t="str">
        <f>VLOOKUP(C13425,属性!A:D,4,FALSE)</f>
        <v>否</v>
      </c>
      <c r="F13425" t="s">
        <v>22152</v>
      </c>
      <c r="G13425" t="s">
        <v>22153</v>
      </c>
      <c r="H13425" s="7">
        <v>46093</v>
      </c>
      <c r="I13425" t="s">
        <v>155</v>
      </c>
      <c r="J13425" t="s">
        <v>19</v>
      </c>
      <c r="K13425" s="7">
        <v>46098</v>
      </c>
    </row>
    <row r="13426" hidden="1" spans="1:11">
      <c r="A13426">
        <v>13426</v>
      </c>
      <c r="B13426" t="str">
        <f>VLOOKUP(C13426,属性!A:D,2,FALSE)</f>
        <v>古茗</v>
      </c>
      <c r="C13426" s="3" t="s">
        <v>1917</v>
      </c>
      <c r="D13426" s="7">
        <f>VLOOKUP(C13426,属性!A:D,3,FALSE)</f>
        <v>46037</v>
      </c>
      <c r="E13426" s="7" t="str">
        <f>VLOOKUP(C13426,属性!A:D,4,FALSE)</f>
        <v>否</v>
      </c>
      <c r="F13426" t="s">
        <v>171</v>
      </c>
      <c r="G13426" t="s">
        <v>22154</v>
      </c>
      <c r="H13426" s="7">
        <v>46093</v>
      </c>
      <c r="I13426" t="s">
        <v>38</v>
      </c>
      <c r="J13426" t="s">
        <v>19</v>
      </c>
      <c r="K13426" s="7">
        <v>46098</v>
      </c>
    </row>
    <row r="13427" spans="1:11">
      <c r="A13427">
        <v>13427</v>
      </c>
      <c r="B13427" t="str">
        <f>VLOOKUP(C13427,属性!A:D,2,FALSE)</f>
        <v>古茗</v>
      </c>
      <c r="C13427" s="3" t="s">
        <v>1917</v>
      </c>
      <c r="D13427" s="7">
        <f>VLOOKUP(C13427,属性!A:D,3,FALSE)</f>
        <v>46037</v>
      </c>
      <c r="E13427" s="7" t="str">
        <f>VLOOKUP(C13427,属性!A:D,4,FALSE)</f>
        <v>否</v>
      </c>
      <c r="F13427" t="s">
        <v>22155</v>
      </c>
      <c r="G13427" t="s">
        <v>10016</v>
      </c>
      <c r="H13427" s="7">
        <v>46093</v>
      </c>
      <c r="I13427" t="s">
        <v>18</v>
      </c>
      <c r="J13427" t="s">
        <v>30</v>
      </c>
      <c r="K13427" s="7">
        <v>46098</v>
      </c>
    </row>
    <row r="13428" spans="1:11">
      <c r="A13428">
        <v>13428</v>
      </c>
      <c r="B13428" t="str">
        <f>VLOOKUP(C13428,属性!A:D,2,FALSE)</f>
        <v>古茗</v>
      </c>
      <c r="C13428" s="3" t="s">
        <v>1917</v>
      </c>
      <c r="D13428" s="7">
        <f>VLOOKUP(C13428,属性!A:D,3,FALSE)</f>
        <v>46037</v>
      </c>
      <c r="E13428" s="7" t="str">
        <f>VLOOKUP(C13428,属性!A:D,4,FALSE)</f>
        <v>否</v>
      </c>
      <c r="F13428" t="s">
        <v>22156</v>
      </c>
      <c r="G13428" t="s">
        <v>205</v>
      </c>
      <c r="H13428" s="7">
        <v>46094</v>
      </c>
      <c r="I13428" t="s">
        <v>38</v>
      </c>
      <c r="J13428" t="s">
        <v>30</v>
      </c>
      <c r="K13428" s="7">
        <v>46098</v>
      </c>
    </row>
    <row r="13429" hidden="1" spans="1:11">
      <c r="A13429">
        <v>13429</v>
      </c>
      <c r="B13429" t="str">
        <f>VLOOKUP(C13429,属性!A:D,2,FALSE)</f>
        <v>古茗</v>
      </c>
      <c r="C13429" s="3" t="s">
        <v>1917</v>
      </c>
      <c r="D13429" s="7">
        <f>VLOOKUP(C13429,属性!A:D,3,FALSE)</f>
        <v>46037</v>
      </c>
      <c r="E13429" s="7" t="str">
        <f>VLOOKUP(C13429,属性!A:D,4,FALSE)</f>
        <v>否</v>
      </c>
      <c r="F13429" t="s">
        <v>22157</v>
      </c>
      <c r="G13429" t="s">
        <v>22158</v>
      </c>
      <c r="H13429" s="7">
        <v>46094</v>
      </c>
      <c r="I13429" t="s">
        <v>155</v>
      </c>
      <c r="J13429" t="s">
        <v>15</v>
      </c>
      <c r="K13429" s="7">
        <v>46098</v>
      </c>
    </row>
    <row r="13430" hidden="1" spans="1:11">
      <c r="A13430">
        <v>13430</v>
      </c>
      <c r="B13430" t="str">
        <f>VLOOKUP(C13430,属性!A:D,2,FALSE)</f>
        <v>古茗</v>
      </c>
      <c r="C13430" s="3" t="s">
        <v>1917</v>
      </c>
      <c r="D13430" s="7">
        <f>VLOOKUP(C13430,属性!A:D,3,FALSE)</f>
        <v>46037</v>
      </c>
      <c r="E13430" s="7" t="str">
        <f>VLOOKUP(C13430,属性!A:D,4,FALSE)</f>
        <v>否</v>
      </c>
      <c r="F13430" t="s">
        <v>22159</v>
      </c>
      <c r="G13430" t="s">
        <v>22160</v>
      </c>
      <c r="H13430" s="7">
        <v>46095</v>
      </c>
      <c r="I13430" t="s">
        <v>74</v>
      </c>
      <c r="J13430" t="s">
        <v>15</v>
      </c>
      <c r="K13430" s="7">
        <v>46098</v>
      </c>
    </row>
    <row r="13431" spans="1:11">
      <c r="A13431">
        <v>13431</v>
      </c>
      <c r="B13431" t="str">
        <f>VLOOKUP(C13431,属性!A:D,2,FALSE)</f>
        <v>古茗</v>
      </c>
      <c r="C13431" s="3" t="s">
        <v>1917</v>
      </c>
      <c r="D13431" s="7">
        <f>VLOOKUP(C13431,属性!A:D,3,FALSE)</f>
        <v>46037</v>
      </c>
      <c r="E13431" s="7" t="str">
        <f>VLOOKUP(C13431,属性!A:D,4,FALSE)</f>
        <v>否</v>
      </c>
      <c r="F13431" t="s">
        <v>22161</v>
      </c>
      <c r="G13431" t="s">
        <v>15788</v>
      </c>
      <c r="H13431" s="7">
        <v>46092</v>
      </c>
      <c r="I13431" t="s">
        <v>112</v>
      </c>
      <c r="J13431" t="s">
        <v>30</v>
      </c>
      <c r="K13431" s="7">
        <v>46098</v>
      </c>
    </row>
    <row r="13432" spans="1:11">
      <c r="A13432">
        <v>13432</v>
      </c>
      <c r="B13432" t="str">
        <f>VLOOKUP(C13432,属性!A:D,2,FALSE)</f>
        <v>古茗</v>
      </c>
      <c r="C13432" s="3" t="s">
        <v>1917</v>
      </c>
      <c r="D13432" s="7">
        <f>VLOOKUP(C13432,属性!A:D,3,FALSE)</f>
        <v>46037</v>
      </c>
      <c r="E13432" s="7" t="str">
        <f>VLOOKUP(C13432,属性!A:D,4,FALSE)</f>
        <v>否</v>
      </c>
      <c r="F13432" t="s">
        <v>22162</v>
      </c>
      <c r="G13432" t="s">
        <v>1630</v>
      </c>
      <c r="H13432" s="7">
        <v>46092</v>
      </c>
      <c r="I13432" t="s">
        <v>38</v>
      </c>
      <c r="J13432" t="s">
        <v>30</v>
      </c>
      <c r="K13432" s="7">
        <v>46098</v>
      </c>
    </row>
    <row r="13433" spans="1:11">
      <c r="A13433">
        <v>13433</v>
      </c>
      <c r="B13433" t="str">
        <f>VLOOKUP(C13433,属性!A:D,2,FALSE)</f>
        <v>古茗</v>
      </c>
      <c r="C13433" s="3" t="s">
        <v>1917</v>
      </c>
      <c r="D13433" s="7">
        <f>VLOOKUP(C13433,属性!A:D,3,FALSE)</f>
        <v>46037</v>
      </c>
      <c r="E13433" s="7" t="str">
        <f>VLOOKUP(C13433,属性!A:D,4,FALSE)</f>
        <v>否</v>
      </c>
      <c r="F13433" t="s">
        <v>18067</v>
      </c>
      <c r="G13433" t="s">
        <v>22163</v>
      </c>
      <c r="H13433" s="7">
        <v>46085</v>
      </c>
      <c r="I13433" t="s">
        <v>77</v>
      </c>
      <c r="J13433" t="s">
        <v>30</v>
      </c>
      <c r="K13433" s="7">
        <v>46098</v>
      </c>
    </row>
    <row r="13434" spans="1:11">
      <c r="A13434">
        <v>13434</v>
      </c>
      <c r="B13434" t="str">
        <f>VLOOKUP(C13434,属性!A:D,2,FALSE)</f>
        <v>古茗</v>
      </c>
      <c r="C13434" s="3" t="s">
        <v>1917</v>
      </c>
      <c r="D13434" s="7">
        <f>VLOOKUP(C13434,属性!A:D,3,FALSE)</f>
        <v>46037</v>
      </c>
      <c r="E13434" s="7" t="str">
        <f>VLOOKUP(C13434,属性!A:D,4,FALSE)</f>
        <v>否</v>
      </c>
      <c r="F13434" t="s">
        <v>22164</v>
      </c>
      <c r="G13434" t="s">
        <v>22165</v>
      </c>
      <c r="H13434" s="7">
        <v>46093</v>
      </c>
      <c r="I13434" t="s">
        <v>22</v>
      </c>
      <c r="J13434" t="s">
        <v>30</v>
      </c>
      <c r="K13434" s="7">
        <v>46098</v>
      </c>
    </row>
    <row r="13435" hidden="1" spans="1:11">
      <c r="A13435">
        <v>13435</v>
      </c>
      <c r="B13435" t="str">
        <f>VLOOKUP(C13435,属性!A:D,2,FALSE)</f>
        <v>古茗</v>
      </c>
      <c r="C13435" s="3" t="s">
        <v>1917</v>
      </c>
      <c r="D13435" s="7">
        <f>VLOOKUP(C13435,属性!A:D,3,FALSE)</f>
        <v>46037</v>
      </c>
      <c r="E13435" s="7" t="str">
        <f>VLOOKUP(C13435,属性!A:D,4,FALSE)</f>
        <v>否</v>
      </c>
      <c r="F13435" t="s">
        <v>22166</v>
      </c>
      <c r="G13435" t="s">
        <v>9448</v>
      </c>
      <c r="H13435" s="7">
        <v>46084</v>
      </c>
      <c r="I13435" t="s">
        <v>33</v>
      </c>
      <c r="J13435" t="s">
        <v>19</v>
      </c>
      <c r="K13435" s="7">
        <v>46098</v>
      </c>
    </row>
    <row r="13436" hidden="1" spans="1:11">
      <c r="A13436">
        <v>13436</v>
      </c>
      <c r="B13436" t="str">
        <f>VLOOKUP(C13436,属性!A:D,2,FALSE)</f>
        <v>古茗</v>
      </c>
      <c r="C13436" s="3" t="s">
        <v>1917</v>
      </c>
      <c r="D13436" s="7">
        <f>VLOOKUP(C13436,属性!A:D,3,FALSE)</f>
        <v>46037</v>
      </c>
      <c r="E13436" s="7" t="str">
        <f>VLOOKUP(C13436,属性!A:D,4,FALSE)</f>
        <v>否</v>
      </c>
      <c r="F13436" t="s">
        <v>22167</v>
      </c>
      <c r="G13436" t="s">
        <v>22168</v>
      </c>
      <c r="H13436" s="7">
        <v>46088</v>
      </c>
      <c r="I13436" t="s">
        <v>52</v>
      </c>
      <c r="J13436" t="s">
        <v>19</v>
      </c>
      <c r="K13436" s="7">
        <v>46098</v>
      </c>
    </row>
    <row r="13437" spans="1:11">
      <c r="A13437">
        <v>13437</v>
      </c>
      <c r="B13437" t="str">
        <f>VLOOKUP(C13437,属性!A:D,2,FALSE)</f>
        <v>古茗</v>
      </c>
      <c r="C13437" s="3" t="s">
        <v>1917</v>
      </c>
      <c r="D13437" s="7">
        <f>VLOOKUP(C13437,属性!A:D,3,FALSE)</f>
        <v>46037</v>
      </c>
      <c r="E13437" s="7" t="str">
        <f>VLOOKUP(C13437,属性!A:D,4,FALSE)</f>
        <v>否</v>
      </c>
      <c r="F13437" t="s">
        <v>22169</v>
      </c>
      <c r="G13437" t="s">
        <v>220</v>
      </c>
      <c r="H13437" s="7">
        <v>46092</v>
      </c>
      <c r="I13437" t="s">
        <v>49</v>
      </c>
      <c r="J13437" t="s">
        <v>30</v>
      </c>
      <c r="K13437" s="7">
        <v>46098</v>
      </c>
    </row>
    <row r="13438" hidden="1" spans="1:11">
      <c r="A13438">
        <v>13438</v>
      </c>
      <c r="B13438" t="str">
        <f>VLOOKUP(C13438,属性!A:D,2,FALSE)</f>
        <v>古茗</v>
      </c>
      <c r="C13438" s="3" t="s">
        <v>1917</v>
      </c>
      <c r="D13438" s="7">
        <f>VLOOKUP(C13438,属性!A:D,3,FALSE)</f>
        <v>46037</v>
      </c>
      <c r="E13438" s="7" t="str">
        <f>VLOOKUP(C13438,属性!A:D,4,FALSE)</f>
        <v>否</v>
      </c>
      <c r="F13438" t="s">
        <v>3294</v>
      </c>
      <c r="G13438" t="s">
        <v>22170</v>
      </c>
      <c r="H13438" s="7">
        <v>46083</v>
      </c>
      <c r="I13438" t="s">
        <v>49</v>
      </c>
      <c r="J13438" t="s">
        <v>19</v>
      </c>
      <c r="K13438" s="7">
        <v>46098</v>
      </c>
    </row>
    <row r="13439" spans="1:11">
      <c r="A13439">
        <v>13439</v>
      </c>
      <c r="B13439" t="str">
        <f>VLOOKUP(C13439,属性!A:D,2,FALSE)</f>
        <v>古茗</v>
      </c>
      <c r="C13439" s="3" t="s">
        <v>1917</v>
      </c>
      <c r="D13439" s="7">
        <f>VLOOKUP(C13439,属性!A:D,3,FALSE)</f>
        <v>46037</v>
      </c>
      <c r="E13439" s="7" t="str">
        <f>VLOOKUP(C13439,属性!A:D,4,FALSE)</f>
        <v>否</v>
      </c>
      <c r="F13439" t="s">
        <v>22171</v>
      </c>
      <c r="G13439" t="s">
        <v>9709</v>
      </c>
      <c r="H13439" s="7">
        <v>46093</v>
      </c>
      <c r="I13439" t="s">
        <v>14</v>
      </c>
      <c r="J13439" t="s">
        <v>30</v>
      </c>
      <c r="K13439" s="7">
        <v>46098</v>
      </c>
    </row>
    <row r="13440" hidden="1" spans="1:11">
      <c r="A13440">
        <v>13440</v>
      </c>
      <c r="B13440" t="str">
        <f>VLOOKUP(C13440,属性!A:D,2,FALSE)</f>
        <v>古茗</v>
      </c>
      <c r="C13440" s="3" t="s">
        <v>1917</v>
      </c>
      <c r="D13440" s="7">
        <f>VLOOKUP(C13440,属性!A:D,3,FALSE)</f>
        <v>46037</v>
      </c>
      <c r="E13440" s="7" t="str">
        <f>VLOOKUP(C13440,属性!A:D,4,FALSE)</f>
        <v>否</v>
      </c>
      <c r="F13440" t="s">
        <v>22172</v>
      </c>
      <c r="G13440" t="s">
        <v>92</v>
      </c>
      <c r="H13440" s="7">
        <v>46095</v>
      </c>
      <c r="I13440" t="s">
        <v>74</v>
      </c>
      <c r="J13440" t="s">
        <v>15</v>
      </c>
      <c r="K13440" s="7">
        <v>46098</v>
      </c>
    </row>
    <row r="13441" spans="1:11">
      <c r="A13441">
        <v>13441</v>
      </c>
      <c r="B13441" t="str">
        <f>VLOOKUP(C13441,属性!A:D,2,FALSE)</f>
        <v>古茗</v>
      </c>
      <c r="C13441" s="3" t="s">
        <v>1917</v>
      </c>
      <c r="D13441" s="7">
        <f>VLOOKUP(C13441,属性!A:D,3,FALSE)</f>
        <v>46037</v>
      </c>
      <c r="E13441" s="7" t="str">
        <f>VLOOKUP(C13441,属性!A:D,4,FALSE)</f>
        <v>否</v>
      </c>
      <c r="F13441" t="s">
        <v>18110</v>
      </c>
      <c r="G13441" t="s">
        <v>9826</v>
      </c>
      <c r="H13441" s="7">
        <v>46086</v>
      </c>
      <c r="I13441" t="s">
        <v>14</v>
      </c>
      <c r="J13441" t="s">
        <v>30</v>
      </c>
      <c r="K13441" s="7">
        <v>46098</v>
      </c>
    </row>
    <row r="13442" spans="1:11">
      <c r="A13442">
        <v>13442</v>
      </c>
      <c r="B13442" t="str">
        <f>VLOOKUP(C13442,属性!A:D,2,FALSE)</f>
        <v>古茗</v>
      </c>
      <c r="C13442" s="3" t="s">
        <v>1917</v>
      </c>
      <c r="D13442" s="7">
        <f>VLOOKUP(C13442,属性!A:D,3,FALSE)</f>
        <v>46037</v>
      </c>
      <c r="E13442" s="7" t="str">
        <f>VLOOKUP(C13442,属性!A:D,4,FALSE)</f>
        <v>否</v>
      </c>
      <c r="F13442" t="s">
        <v>22173</v>
      </c>
      <c r="G13442" t="s">
        <v>22174</v>
      </c>
      <c r="H13442" s="7">
        <v>46087</v>
      </c>
      <c r="I13442" t="s">
        <v>14</v>
      </c>
      <c r="J13442" t="s">
        <v>30</v>
      </c>
      <c r="K13442" s="7">
        <v>46098</v>
      </c>
    </row>
    <row r="13443" spans="1:11">
      <c r="A13443">
        <v>13443</v>
      </c>
      <c r="B13443" t="str">
        <f>VLOOKUP(C13443,属性!A:D,2,FALSE)</f>
        <v>古茗</v>
      </c>
      <c r="C13443" s="3" t="s">
        <v>1917</v>
      </c>
      <c r="D13443" s="7">
        <f>VLOOKUP(C13443,属性!A:D,3,FALSE)</f>
        <v>46037</v>
      </c>
      <c r="E13443" s="7" t="str">
        <f>VLOOKUP(C13443,属性!A:D,4,FALSE)</f>
        <v>否</v>
      </c>
      <c r="F13443" t="s">
        <v>22175</v>
      </c>
      <c r="G13443" t="s">
        <v>22176</v>
      </c>
      <c r="H13443" s="7">
        <v>46091</v>
      </c>
      <c r="I13443" t="s">
        <v>38</v>
      </c>
      <c r="J13443" t="s">
        <v>30</v>
      </c>
      <c r="K13443" s="7">
        <v>46098</v>
      </c>
    </row>
    <row r="13444" spans="1:11">
      <c r="A13444">
        <v>13444</v>
      </c>
      <c r="B13444" t="str">
        <f>VLOOKUP(C13444,属性!A:D,2,FALSE)</f>
        <v>古茗</v>
      </c>
      <c r="C13444" s="3" t="s">
        <v>1917</v>
      </c>
      <c r="D13444" s="7">
        <f>VLOOKUP(C13444,属性!A:D,3,FALSE)</f>
        <v>46037</v>
      </c>
      <c r="E13444" s="7" t="str">
        <f>VLOOKUP(C13444,属性!A:D,4,FALSE)</f>
        <v>否</v>
      </c>
      <c r="F13444" t="s">
        <v>22177</v>
      </c>
      <c r="G13444" t="s">
        <v>2318</v>
      </c>
      <c r="H13444" s="7">
        <v>46088</v>
      </c>
      <c r="I13444" t="s">
        <v>52</v>
      </c>
      <c r="J13444" t="s">
        <v>30</v>
      </c>
      <c r="K13444" s="7">
        <v>46098</v>
      </c>
    </row>
    <row r="13445" spans="1:11">
      <c r="A13445">
        <v>13445</v>
      </c>
      <c r="B13445" t="str">
        <f>VLOOKUP(C13445,属性!A:D,2,FALSE)</f>
        <v>古茗</v>
      </c>
      <c r="C13445" s="3" t="s">
        <v>1917</v>
      </c>
      <c r="D13445" s="7">
        <f>VLOOKUP(C13445,属性!A:D,3,FALSE)</f>
        <v>46037</v>
      </c>
      <c r="E13445" s="7" t="str">
        <f>VLOOKUP(C13445,属性!A:D,4,FALSE)</f>
        <v>否</v>
      </c>
      <c r="F13445" t="s">
        <v>22178</v>
      </c>
      <c r="G13445" t="s">
        <v>22179</v>
      </c>
      <c r="H13445" s="7">
        <v>46087</v>
      </c>
      <c r="I13445" t="s">
        <v>85</v>
      </c>
      <c r="J13445" t="s">
        <v>30</v>
      </c>
      <c r="K13445" s="7">
        <v>46098</v>
      </c>
    </row>
    <row r="13446" spans="1:11">
      <c r="A13446">
        <v>13446</v>
      </c>
      <c r="B13446" t="str">
        <f>VLOOKUP(C13446,属性!A:D,2,FALSE)</f>
        <v>古茗</v>
      </c>
      <c r="C13446" s="3" t="s">
        <v>1917</v>
      </c>
      <c r="D13446" s="7">
        <f>VLOOKUP(C13446,属性!A:D,3,FALSE)</f>
        <v>46037</v>
      </c>
      <c r="E13446" s="7" t="str">
        <f>VLOOKUP(C13446,属性!A:D,4,FALSE)</f>
        <v>否</v>
      </c>
      <c r="F13446" t="s">
        <v>22180</v>
      </c>
      <c r="G13446" t="s">
        <v>205</v>
      </c>
      <c r="H13446" s="7">
        <v>46087</v>
      </c>
      <c r="I13446" t="s">
        <v>52</v>
      </c>
      <c r="J13446" t="s">
        <v>30</v>
      </c>
      <c r="K13446" s="7">
        <v>46098</v>
      </c>
    </row>
    <row r="13447" spans="1:11">
      <c r="A13447">
        <v>13447</v>
      </c>
      <c r="B13447" t="str">
        <f>VLOOKUP(C13447,属性!A:D,2,FALSE)</f>
        <v>古茗</v>
      </c>
      <c r="C13447" s="3" t="s">
        <v>1917</v>
      </c>
      <c r="D13447" s="7">
        <f>VLOOKUP(C13447,属性!A:D,3,FALSE)</f>
        <v>46037</v>
      </c>
      <c r="E13447" s="7" t="str">
        <f>VLOOKUP(C13447,属性!A:D,4,FALSE)</f>
        <v>否</v>
      </c>
      <c r="F13447" t="s">
        <v>171</v>
      </c>
      <c r="G13447" t="s">
        <v>22181</v>
      </c>
      <c r="H13447" s="7">
        <v>46087</v>
      </c>
      <c r="I13447" t="s">
        <v>38</v>
      </c>
      <c r="J13447" t="s">
        <v>30</v>
      </c>
      <c r="K13447" s="7">
        <v>46098</v>
      </c>
    </row>
    <row r="13448" hidden="1" spans="1:11">
      <c r="A13448">
        <v>13448</v>
      </c>
      <c r="B13448" t="str">
        <f>VLOOKUP(C13448,属性!A:D,2,FALSE)</f>
        <v>古茗</v>
      </c>
      <c r="C13448" s="3" t="s">
        <v>1917</v>
      </c>
      <c r="D13448" s="7">
        <f>VLOOKUP(C13448,属性!A:D,3,FALSE)</f>
        <v>46037</v>
      </c>
      <c r="E13448" s="7" t="str">
        <f>VLOOKUP(C13448,属性!A:D,4,FALSE)</f>
        <v>否</v>
      </c>
      <c r="F13448" t="s">
        <v>18071</v>
      </c>
      <c r="G13448" t="s">
        <v>22182</v>
      </c>
      <c r="H13448" s="7">
        <v>46086</v>
      </c>
      <c r="I13448" t="s">
        <v>68</v>
      </c>
      <c r="J13448" t="s">
        <v>19</v>
      </c>
      <c r="K13448" s="7">
        <v>46098</v>
      </c>
    </row>
    <row r="13449" spans="1:11">
      <c r="A13449">
        <v>13449</v>
      </c>
      <c r="B13449" t="str">
        <f>VLOOKUP(C13449,属性!A:D,2,FALSE)</f>
        <v>古茗</v>
      </c>
      <c r="C13449" s="3" t="s">
        <v>1917</v>
      </c>
      <c r="D13449" s="7">
        <f>VLOOKUP(C13449,属性!A:D,3,FALSE)</f>
        <v>46037</v>
      </c>
      <c r="E13449" s="7" t="str">
        <f>VLOOKUP(C13449,属性!A:D,4,FALSE)</f>
        <v>否</v>
      </c>
      <c r="F13449" t="s">
        <v>22183</v>
      </c>
      <c r="G13449" t="s">
        <v>18077</v>
      </c>
      <c r="H13449" s="7">
        <v>46086</v>
      </c>
      <c r="I13449" t="s">
        <v>22</v>
      </c>
      <c r="J13449" t="s">
        <v>30</v>
      </c>
      <c r="K13449" s="7">
        <v>46098</v>
      </c>
    </row>
    <row r="13450" spans="1:11">
      <c r="A13450">
        <v>13450</v>
      </c>
      <c r="B13450" t="str">
        <f>VLOOKUP(C13450,属性!A:D,2,FALSE)</f>
        <v>古茗</v>
      </c>
      <c r="C13450" s="3" t="s">
        <v>1917</v>
      </c>
      <c r="D13450" s="7">
        <f>VLOOKUP(C13450,属性!A:D,3,FALSE)</f>
        <v>46037</v>
      </c>
      <c r="E13450" s="7" t="str">
        <f>VLOOKUP(C13450,属性!A:D,4,FALSE)</f>
        <v>否</v>
      </c>
      <c r="F13450" t="s">
        <v>19038</v>
      </c>
      <c r="G13450" t="s">
        <v>9448</v>
      </c>
      <c r="H13450" s="7">
        <v>46085</v>
      </c>
      <c r="I13450" t="s">
        <v>14</v>
      </c>
      <c r="J13450" t="s">
        <v>30</v>
      </c>
      <c r="K13450" s="7">
        <v>46098</v>
      </c>
    </row>
    <row r="13451" spans="1:11">
      <c r="A13451">
        <v>13451</v>
      </c>
      <c r="B13451" t="str">
        <f>VLOOKUP(C13451,属性!A:D,2,FALSE)</f>
        <v>古茗</v>
      </c>
      <c r="C13451" s="3" t="s">
        <v>1917</v>
      </c>
      <c r="D13451" s="7">
        <f>VLOOKUP(C13451,属性!A:D,3,FALSE)</f>
        <v>46037</v>
      </c>
      <c r="E13451" s="7" t="str">
        <f>VLOOKUP(C13451,属性!A:D,4,FALSE)</f>
        <v>否</v>
      </c>
      <c r="F13451" t="s">
        <v>18097</v>
      </c>
      <c r="G13451" t="s">
        <v>18133</v>
      </c>
      <c r="H13451" s="7">
        <v>46085</v>
      </c>
      <c r="I13451" t="s">
        <v>22</v>
      </c>
      <c r="J13451" t="s">
        <v>30</v>
      </c>
      <c r="K13451" s="7">
        <v>46098</v>
      </c>
    </row>
    <row r="13452" hidden="1" spans="1:11">
      <c r="A13452">
        <v>13452</v>
      </c>
      <c r="B13452" t="str">
        <f>VLOOKUP(C13452,属性!A:D,2,FALSE)</f>
        <v>古茗</v>
      </c>
      <c r="C13452" s="3" t="s">
        <v>1917</v>
      </c>
      <c r="D13452" s="7">
        <f>VLOOKUP(C13452,属性!A:D,3,FALSE)</f>
        <v>46037</v>
      </c>
      <c r="E13452" s="7" t="str">
        <f>VLOOKUP(C13452,属性!A:D,4,FALSE)</f>
        <v>否</v>
      </c>
      <c r="F13452" t="s">
        <v>18115</v>
      </c>
      <c r="G13452" t="s">
        <v>22184</v>
      </c>
      <c r="H13452" s="7">
        <v>46085</v>
      </c>
      <c r="I13452" t="s">
        <v>49</v>
      </c>
      <c r="J13452" t="s">
        <v>19</v>
      </c>
      <c r="K13452" s="7">
        <v>46098</v>
      </c>
    </row>
    <row r="13453" hidden="1" spans="1:11">
      <c r="A13453">
        <v>13453</v>
      </c>
      <c r="B13453" t="str">
        <f>VLOOKUP(C13453,属性!A:D,2,FALSE)</f>
        <v>古茗</v>
      </c>
      <c r="C13453" s="3" t="s">
        <v>1917</v>
      </c>
      <c r="D13453" s="7">
        <f>VLOOKUP(C13453,属性!A:D,3,FALSE)</f>
        <v>46037</v>
      </c>
      <c r="E13453" s="7" t="str">
        <f>VLOOKUP(C13453,属性!A:D,4,FALSE)</f>
        <v>否</v>
      </c>
      <c r="F13453" t="s">
        <v>18121</v>
      </c>
      <c r="G13453" t="s">
        <v>22185</v>
      </c>
      <c r="H13453" s="7">
        <v>46084</v>
      </c>
      <c r="I13453" t="s">
        <v>52</v>
      </c>
      <c r="J13453" t="s">
        <v>19</v>
      </c>
      <c r="K13453" s="7">
        <v>46098</v>
      </c>
    </row>
    <row r="13454" hidden="1" spans="1:11">
      <c r="A13454">
        <v>13454</v>
      </c>
      <c r="B13454" t="str">
        <f>VLOOKUP(C13454,属性!A:D,2,FALSE)</f>
        <v>古茗</v>
      </c>
      <c r="C13454" s="3" t="s">
        <v>1917</v>
      </c>
      <c r="D13454" s="7">
        <f>VLOOKUP(C13454,属性!A:D,3,FALSE)</f>
        <v>46037</v>
      </c>
      <c r="E13454" s="7" t="str">
        <f>VLOOKUP(C13454,属性!A:D,4,FALSE)</f>
        <v>否</v>
      </c>
      <c r="F13454" t="s">
        <v>18124</v>
      </c>
      <c r="G13454" t="s">
        <v>22186</v>
      </c>
      <c r="H13454" s="7">
        <v>46084</v>
      </c>
      <c r="I13454" t="s">
        <v>74</v>
      </c>
      <c r="J13454" t="s">
        <v>15</v>
      </c>
      <c r="K13454" s="7">
        <v>46098</v>
      </c>
    </row>
    <row r="13455" hidden="1" spans="1:11">
      <c r="A13455">
        <v>13455</v>
      </c>
      <c r="B13455" t="str">
        <f>VLOOKUP(C13455,属性!A:D,2,FALSE)</f>
        <v>古茗</v>
      </c>
      <c r="C13455" s="3" t="s">
        <v>1917</v>
      </c>
      <c r="D13455" s="7">
        <f>VLOOKUP(C13455,属性!A:D,3,FALSE)</f>
        <v>46037</v>
      </c>
      <c r="E13455" s="7" t="str">
        <f>VLOOKUP(C13455,属性!A:D,4,FALSE)</f>
        <v>否</v>
      </c>
      <c r="F13455" t="s">
        <v>18126</v>
      </c>
      <c r="G13455" t="s">
        <v>22187</v>
      </c>
      <c r="H13455" s="7">
        <v>46084</v>
      </c>
      <c r="I13455" t="s">
        <v>33</v>
      </c>
      <c r="J13455" t="s">
        <v>19</v>
      </c>
      <c r="K13455" s="7">
        <v>46098</v>
      </c>
    </row>
    <row r="13456" hidden="1" spans="1:11">
      <c r="A13456">
        <v>13456</v>
      </c>
      <c r="B13456" t="str">
        <f>VLOOKUP(C13456,属性!A:D,2,FALSE)</f>
        <v>古茗</v>
      </c>
      <c r="C13456" s="3" t="s">
        <v>1917</v>
      </c>
      <c r="D13456" s="7">
        <f>VLOOKUP(C13456,属性!A:D,3,FALSE)</f>
        <v>46037</v>
      </c>
      <c r="E13456" s="7" t="str">
        <f>VLOOKUP(C13456,属性!A:D,4,FALSE)</f>
        <v>否</v>
      </c>
      <c r="F13456" t="s">
        <v>18129</v>
      </c>
      <c r="G13456" t="s">
        <v>22188</v>
      </c>
      <c r="H13456" s="7">
        <v>46083</v>
      </c>
      <c r="I13456" t="s">
        <v>14</v>
      </c>
      <c r="J13456" t="s">
        <v>15</v>
      </c>
      <c r="K13456" s="7">
        <v>46098</v>
      </c>
    </row>
    <row r="13457" hidden="1" spans="1:11">
      <c r="A13457">
        <v>13457</v>
      </c>
      <c r="B13457" t="str">
        <f>VLOOKUP(C13457,属性!A:D,2,FALSE)</f>
        <v>古茗</v>
      </c>
      <c r="C13457" s="3" t="s">
        <v>1917</v>
      </c>
      <c r="D13457" s="7">
        <f>VLOOKUP(C13457,属性!A:D,3,FALSE)</f>
        <v>46037</v>
      </c>
      <c r="E13457" s="7" t="str">
        <f>VLOOKUP(C13457,属性!A:D,4,FALSE)</f>
        <v>否</v>
      </c>
      <c r="F13457" t="s">
        <v>18131</v>
      </c>
      <c r="G13457" t="s">
        <v>22189</v>
      </c>
      <c r="H13457" s="7">
        <v>46083</v>
      </c>
      <c r="I13457" t="s">
        <v>14</v>
      </c>
      <c r="J13457" t="s">
        <v>15</v>
      </c>
      <c r="K13457" s="7">
        <v>46098</v>
      </c>
    </row>
    <row r="13458" hidden="1" spans="1:11">
      <c r="A13458">
        <v>13458</v>
      </c>
      <c r="B13458" t="str">
        <f>VLOOKUP(C13458,属性!A:D,2,FALSE)</f>
        <v>古茗</v>
      </c>
      <c r="C13458" s="3" t="s">
        <v>1917</v>
      </c>
      <c r="D13458" s="7">
        <f>VLOOKUP(C13458,属性!A:D,3,FALSE)</f>
        <v>46037</v>
      </c>
      <c r="E13458" s="7" t="str">
        <f>VLOOKUP(C13458,属性!A:D,4,FALSE)</f>
        <v>否</v>
      </c>
      <c r="F13458" t="s">
        <v>22190</v>
      </c>
      <c r="G13458" t="s">
        <v>6035</v>
      </c>
      <c r="H13458" s="7">
        <v>46083</v>
      </c>
      <c r="I13458" t="s">
        <v>33</v>
      </c>
      <c r="J13458" t="s">
        <v>15</v>
      </c>
      <c r="K13458" s="7">
        <v>46098</v>
      </c>
    </row>
    <row r="13459" spans="1:11">
      <c r="A13459">
        <v>13459</v>
      </c>
      <c r="B13459" t="str">
        <f>VLOOKUP(C13459,属性!A:D,2,FALSE)</f>
        <v>古茗</v>
      </c>
      <c r="C13459" s="3" t="s">
        <v>1917</v>
      </c>
      <c r="D13459" s="7">
        <f>VLOOKUP(C13459,属性!A:D,3,FALSE)</f>
        <v>46037</v>
      </c>
      <c r="E13459" s="7" t="str">
        <f>VLOOKUP(C13459,属性!A:D,4,FALSE)</f>
        <v>否</v>
      </c>
      <c r="F13459" t="s">
        <v>18132</v>
      </c>
      <c r="G13459" t="s">
        <v>22191</v>
      </c>
      <c r="H13459" s="7">
        <v>46083</v>
      </c>
      <c r="I13459" t="s">
        <v>85</v>
      </c>
      <c r="J13459" t="s">
        <v>30</v>
      </c>
      <c r="K13459" s="7">
        <v>46098</v>
      </c>
    </row>
    <row r="13460" spans="1:11">
      <c r="A13460">
        <v>13460</v>
      </c>
      <c r="B13460" t="str">
        <f>VLOOKUP(C13460,属性!A:D,2,FALSE)</f>
        <v>古茗</v>
      </c>
      <c r="C13460" s="3" t="s">
        <v>1917</v>
      </c>
      <c r="D13460" s="7">
        <f>VLOOKUP(C13460,属性!A:D,3,FALSE)</f>
        <v>46037</v>
      </c>
      <c r="E13460" s="7" t="str">
        <f>VLOOKUP(C13460,属性!A:D,4,FALSE)</f>
        <v>否</v>
      </c>
      <c r="F13460" t="s">
        <v>538</v>
      </c>
      <c r="G13460" t="s">
        <v>22192</v>
      </c>
      <c r="H13460" s="7">
        <v>46083</v>
      </c>
      <c r="I13460" t="s">
        <v>22</v>
      </c>
      <c r="J13460" t="s">
        <v>30</v>
      </c>
      <c r="K13460" s="7">
        <v>46098</v>
      </c>
    </row>
    <row r="13461" hidden="1" spans="1:11">
      <c r="A13461">
        <v>13461</v>
      </c>
      <c r="B13461" t="str">
        <f>VLOOKUP(C13461,属性!A:D,2,FALSE)</f>
        <v>古茗</v>
      </c>
      <c r="C13461" s="3" t="s">
        <v>1917</v>
      </c>
      <c r="D13461" s="7">
        <f>VLOOKUP(C13461,属性!A:D,3,FALSE)</f>
        <v>46037</v>
      </c>
      <c r="E13461" s="7" t="str">
        <f>VLOOKUP(C13461,属性!A:D,4,FALSE)</f>
        <v>否</v>
      </c>
      <c r="F13461" t="s">
        <v>19597</v>
      </c>
      <c r="G13461" t="s">
        <v>3070</v>
      </c>
      <c r="H13461" s="7">
        <v>46083</v>
      </c>
      <c r="I13461" t="s">
        <v>14</v>
      </c>
      <c r="J13461" t="s">
        <v>15</v>
      </c>
      <c r="K13461" s="7">
        <v>46098</v>
      </c>
    </row>
    <row r="13462" spans="1:11">
      <c r="A13462">
        <v>13462</v>
      </c>
      <c r="B13462" t="str">
        <f>VLOOKUP(C13462,属性!A:D,2,FALSE)</f>
        <v>古茗</v>
      </c>
      <c r="C13462" s="3" t="s">
        <v>1917</v>
      </c>
      <c r="D13462" s="7">
        <f>VLOOKUP(C13462,属性!A:D,3,FALSE)</f>
        <v>46037</v>
      </c>
      <c r="E13462" s="7" t="str">
        <f>VLOOKUP(C13462,属性!A:D,4,FALSE)</f>
        <v>否</v>
      </c>
      <c r="F13462" t="s">
        <v>18134</v>
      </c>
      <c r="G13462" t="s">
        <v>22193</v>
      </c>
      <c r="H13462" s="7">
        <v>46083</v>
      </c>
      <c r="I13462" t="s">
        <v>22</v>
      </c>
      <c r="J13462" t="s">
        <v>30</v>
      </c>
      <c r="K13462" s="7">
        <v>46098</v>
      </c>
    </row>
    <row r="13463" spans="1:11">
      <c r="A13463">
        <v>13463</v>
      </c>
      <c r="B13463" t="str">
        <f>VLOOKUP(C13463,属性!A:D,2,FALSE)</f>
        <v>古茗</v>
      </c>
      <c r="C13463" s="3" t="s">
        <v>1917</v>
      </c>
      <c r="D13463" s="7">
        <f>VLOOKUP(C13463,属性!A:D,3,FALSE)</f>
        <v>46037</v>
      </c>
      <c r="E13463" s="7" t="str">
        <f>VLOOKUP(C13463,属性!A:D,4,FALSE)</f>
        <v>否</v>
      </c>
      <c r="F13463" t="s">
        <v>18136</v>
      </c>
      <c r="G13463" t="s">
        <v>22194</v>
      </c>
      <c r="H13463" s="7">
        <v>46083</v>
      </c>
      <c r="I13463" t="s">
        <v>77</v>
      </c>
      <c r="J13463" t="s">
        <v>30</v>
      </c>
      <c r="K13463" s="7">
        <v>46098</v>
      </c>
    </row>
    <row r="13464" hidden="1" spans="1:11">
      <c r="A13464">
        <v>13464</v>
      </c>
      <c r="B13464" t="str">
        <f>VLOOKUP(C13464,属性!A:D,2,FALSE)</f>
        <v>古茗</v>
      </c>
      <c r="C13464" s="3" t="s">
        <v>1917</v>
      </c>
      <c r="D13464" s="7">
        <f>VLOOKUP(C13464,属性!A:D,3,FALSE)</f>
        <v>46037</v>
      </c>
      <c r="E13464" s="7" t="str">
        <f>VLOOKUP(C13464,属性!A:D,4,FALSE)</f>
        <v>否</v>
      </c>
      <c r="F13464" t="s">
        <v>18137</v>
      </c>
      <c r="G13464" t="s">
        <v>22195</v>
      </c>
      <c r="H13464" s="7">
        <v>46083</v>
      </c>
      <c r="I13464" t="s">
        <v>74</v>
      </c>
      <c r="J13464" t="s">
        <v>19</v>
      </c>
      <c r="K13464" s="7">
        <v>46098</v>
      </c>
    </row>
    <row r="13465" hidden="1" spans="1:11">
      <c r="A13465">
        <v>13465</v>
      </c>
      <c r="B13465" t="str">
        <f>VLOOKUP(C13465,属性!A:D,2,FALSE)</f>
        <v>古茗</v>
      </c>
      <c r="C13465" s="3" t="s">
        <v>1917</v>
      </c>
      <c r="D13465" s="7">
        <f>VLOOKUP(C13465,属性!A:D,3,FALSE)</f>
        <v>46037</v>
      </c>
      <c r="E13465" s="7" t="str">
        <f>VLOOKUP(C13465,属性!A:D,4,FALSE)</f>
        <v>否</v>
      </c>
      <c r="F13465" t="s">
        <v>18138</v>
      </c>
      <c r="G13465" t="s">
        <v>22196</v>
      </c>
      <c r="H13465" s="7">
        <v>46083</v>
      </c>
      <c r="I13465" t="s">
        <v>38</v>
      </c>
      <c r="J13465" t="s">
        <v>15</v>
      </c>
      <c r="K13465" s="7">
        <v>46098</v>
      </c>
    </row>
    <row r="13466" hidden="1" spans="1:11">
      <c r="A13466">
        <v>13466</v>
      </c>
      <c r="B13466" t="str">
        <f>VLOOKUP(C13466,属性!A:D,2,FALSE)</f>
        <v>古茗</v>
      </c>
      <c r="C13466" s="3" t="s">
        <v>1917</v>
      </c>
      <c r="D13466" s="7">
        <f>VLOOKUP(C13466,属性!A:D,3,FALSE)</f>
        <v>46037</v>
      </c>
      <c r="E13466" s="7" t="str">
        <f>VLOOKUP(C13466,属性!A:D,4,FALSE)</f>
        <v>否</v>
      </c>
      <c r="F13466" t="s">
        <v>22197</v>
      </c>
      <c r="G13466" t="s">
        <v>22198</v>
      </c>
      <c r="H13466" s="7">
        <v>46083</v>
      </c>
      <c r="I13466" t="s">
        <v>22</v>
      </c>
      <c r="J13466" t="s">
        <v>19</v>
      </c>
      <c r="K13466" s="7">
        <v>46098</v>
      </c>
    </row>
    <row r="13467" hidden="1" spans="1:11">
      <c r="A13467">
        <v>13467</v>
      </c>
      <c r="B13467" t="str">
        <f>VLOOKUP(C13467,属性!A:D,2,FALSE)</f>
        <v>古茗</v>
      </c>
      <c r="C13467" s="3" t="s">
        <v>1917</v>
      </c>
      <c r="D13467" s="7">
        <f>VLOOKUP(C13467,属性!A:D,3,FALSE)</f>
        <v>46037</v>
      </c>
      <c r="E13467" s="7" t="str">
        <f>VLOOKUP(C13467,属性!A:D,4,FALSE)</f>
        <v>否</v>
      </c>
      <c r="F13467" t="s">
        <v>171</v>
      </c>
      <c r="G13467" t="s">
        <v>22199</v>
      </c>
      <c r="H13467" s="7">
        <v>46083</v>
      </c>
      <c r="I13467" t="s">
        <v>14</v>
      </c>
      <c r="J13467" t="s">
        <v>19</v>
      </c>
      <c r="K13467" s="7">
        <v>46098</v>
      </c>
    </row>
    <row r="13468" hidden="1" spans="1:11">
      <c r="A13468">
        <v>13468</v>
      </c>
      <c r="B13468" t="str">
        <f>VLOOKUP(C13468,属性!A:D,2,FALSE)</f>
        <v>古茗</v>
      </c>
      <c r="C13468" s="3" t="s">
        <v>1917</v>
      </c>
      <c r="D13468" s="7">
        <f>VLOOKUP(C13468,属性!A:D,3,FALSE)</f>
        <v>46037</v>
      </c>
      <c r="E13468" s="7" t="str">
        <f>VLOOKUP(C13468,属性!A:D,4,FALSE)</f>
        <v>否</v>
      </c>
      <c r="F13468" t="s">
        <v>22200</v>
      </c>
      <c r="G13468" t="s">
        <v>22201</v>
      </c>
      <c r="H13468" s="7">
        <v>46083</v>
      </c>
      <c r="I13468" t="s">
        <v>49</v>
      </c>
      <c r="J13468" t="s">
        <v>15</v>
      </c>
      <c r="K13468" s="7">
        <v>46098</v>
      </c>
    </row>
    <row r="13469" spans="1:11">
      <c r="A13469">
        <v>13469</v>
      </c>
      <c r="B13469" t="str">
        <f>VLOOKUP(C13469,属性!A:D,2,FALSE)</f>
        <v>古茗</v>
      </c>
      <c r="C13469" s="3" t="s">
        <v>1917</v>
      </c>
      <c r="D13469" s="7">
        <f>VLOOKUP(C13469,属性!A:D,3,FALSE)</f>
        <v>46037</v>
      </c>
      <c r="E13469" s="7" t="str">
        <f>VLOOKUP(C13469,属性!A:D,4,FALSE)</f>
        <v>否</v>
      </c>
      <c r="F13469" t="s">
        <v>22202</v>
      </c>
      <c r="G13469" t="s">
        <v>22203</v>
      </c>
      <c r="H13469" s="7">
        <v>46083</v>
      </c>
      <c r="I13469" t="s">
        <v>77</v>
      </c>
      <c r="J13469" t="s">
        <v>30</v>
      </c>
      <c r="K13469" s="7">
        <v>46098</v>
      </c>
    </row>
    <row r="13470" hidden="1" spans="1:11">
      <c r="A13470">
        <v>13470</v>
      </c>
      <c r="B13470" t="str">
        <f>VLOOKUP(C13470,属性!A:D,2,FALSE)</f>
        <v>古茗</v>
      </c>
      <c r="C13470" s="3" t="s">
        <v>1917</v>
      </c>
      <c r="D13470" s="7">
        <f>VLOOKUP(C13470,属性!A:D,3,FALSE)</f>
        <v>46037</v>
      </c>
      <c r="E13470" s="7" t="str">
        <f>VLOOKUP(C13470,属性!A:D,4,FALSE)</f>
        <v>否</v>
      </c>
      <c r="F13470" t="s">
        <v>18146</v>
      </c>
      <c r="G13470" t="s">
        <v>22204</v>
      </c>
      <c r="H13470" s="7">
        <v>46083</v>
      </c>
      <c r="I13470" t="s">
        <v>14</v>
      </c>
      <c r="J13470" t="s">
        <v>15</v>
      </c>
      <c r="K13470" s="7">
        <v>46098</v>
      </c>
    </row>
    <row r="13471" spans="1:11">
      <c r="A13471">
        <v>13471</v>
      </c>
      <c r="B13471" t="str">
        <f>VLOOKUP(C13471,属性!A:D,2,FALSE)</f>
        <v>古茗</v>
      </c>
      <c r="C13471" s="3" t="s">
        <v>1917</v>
      </c>
      <c r="D13471" s="7">
        <f>VLOOKUP(C13471,属性!A:D,3,FALSE)</f>
        <v>46037</v>
      </c>
      <c r="E13471" s="7" t="str">
        <f>VLOOKUP(C13471,属性!A:D,4,FALSE)</f>
        <v>否</v>
      </c>
      <c r="F13471" t="s">
        <v>18149</v>
      </c>
      <c r="G13471" t="s">
        <v>22205</v>
      </c>
      <c r="H13471" s="7">
        <v>46083</v>
      </c>
      <c r="I13471" t="s">
        <v>14</v>
      </c>
      <c r="J13471" t="s">
        <v>30</v>
      </c>
      <c r="K13471" s="7">
        <v>46098</v>
      </c>
    </row>
    <row r="13472" hidden="1" spans="1:11">
      <c r="A13472">
        <v>13472</v>
      </c>
      <c r="B13472" t="str">
        <f>VLOOKUP(C13472,属性!A:D,2,FALSE)</f>
        <v>古茗</v>
      </c>
      <c r="C13472" s="3" t="s">
        <v>1917</v>
      </c>
      <c r="D13472" s="7">
        <f>VLOOKUP(C13472,属性!A:D,3,FALSE)</f>
        <v>46037</v>
      </c>
      <c r="E13472" s="7" t="str">
        <f>VLOOKUP(C13472,属性!A:D,4,FALSE)</f>
        <v>否</v>
      </c>
      <c r="F13472" t="s">
        <v>18087</v>
      </c>
      <c r="G13472" t="s">
        <v>22206</v>
      </c>
      <c r="H13472" s="7">
        <v>46083</v>
      </c>
      <c r="I13472" t="s">
        <v>22</v>
      </c>
      <c r="J13472" t="s">
        <v>15</v>
      </c>
      <c r="K13472" s="7">
        <v>46098</v>
      </c>
    </row>
    <row r="13473" hidden="1" spans="1:11">
      <c r="A13473">
        <v>13473</v>
      </c>
      <c r="B13473" t="str">
        <f>VLOOKUP(C13473,属性!A:D,2,FALSE)</f>
        <v>古茗</v>
      </c>
      <c r="C13473" s="3" t="s">
        <v>1917</v>
      </c>
      <c r="D13473" s="7">
        <f>VLOOKUP(C13473,属性!A:D,3,FALSE)</f>
        <v>46037</v>
      </c>
      <c r="E13473" s="7" t="str">
        <f>VLOOKUP(C13473,属性!A:D,4,FALSE)</f>
        <v>否</v>
      </c>
      <c r="F13473" t="s">
        <v>18157</v>
      </c>
      <c r="G13473" t="s">
        <v>16270</v>
      </c>
      <c r="H13473" s="7">
        <v>46082</v>
      </c>
      <c r="I13473" t="s">
        <v>14</v>
      </c>
      <c r="J13473" t="s">
        <v>19</v>
      </c>
      <c r="K13473" s="7">
        <v>46098</v>
      </c>
    </row>
    <row r="13474" spans="1:11">
      <c r="A13474">
        <v>13474</v>
      </c>
      <c r="B13474" t="str">
        <f>VLOOKUP(C13474,属性!A:D,2,FALSE)</f>
        <v>古茗</v>
      </c>
      <c r="C13474" s="3" t="s">
        <v>1917</v>
      </c>
      <c r="D13474" s="7">
        <f>VLOOKUP(C13474,属性!A:D,3,FALSE)</f>
        <v>46037</v>
      </c>
      <c r="E13474" s="7" t="str">
        <f>VLOOKUP(C13474,属性!A:D,4,FALSE)</f>
        <v>否</v>
      </c>
      <c r="F13474" t="s">
        <v>171</v>
      </c>
      <c r="G13474" t="s">
        <v>1510</v>
      </c>
      <c r="H13474" s="7">
        <v>46082</v>
      </c>
      <c r="I13474" t="s">
        <v>18</v>
      </c>
      <c r="J13474" t="s">
        <v>30</v>
      </c>
      <c r="K13474" s="7">
        <v>46098</v>
      </c>
    </row>
    <row r="13475" spans="1:11">
      <c r="A13475">
        <v>13475</v>
      </c>
      <c r="B13475" t="str">
        <f>VLOOKUP(C13475,属性!A:D,2,FALSE)</f>
        <v>古茗</v>
      </c>
      <c r="C13475" s="3" t="s">
        <v>1917</v>
      </c>
      <c r="D13475" s="7">
        <f>VLOOKUP(C13475,属性!A:D,3,FALSE)</f>
        <v>46037</v>
      </c>
      <c r="E13475" s="7" t="str">
        <f>VLOOKUP(C13475,属性!A:D,4,FALSE)</f>
        <v>否</v>
      </c>
      <c r="F13475" t="s">
        <v>18159</v>
      </c>
      <c r="G13475" t="s">
        <v>22207</v>
      </c>
      <c r="H13475" s="7">
        <v>46082</v>
      </c>
      <c r="I13475" t="s">
        <v>74</v>
      </c>
      <c r="J13475" t="s">
        <v>30</v>
      </c>
      <c r="K13475" s="7">
        <v>46098</v>
      </c>
    </row>
    <row r="13476" spans="1:11">
      <c r="A13476">
        <v>13476</v>
      </c>
      <c r="B13476" t="str">
        <f>VLOOKUP(C13476,属性!A:D,2,FALSE)</f>
        <v>古茗</v>
      </c>
      <c r="C13476" s="3" t="s">
        <v>1917</v>
      </c>
      <c r="D13476" s="7">
        <f>VLOOKUP(C13476,属性!A:D,3,FALSE)</f>
        <v>46037</v>
      </c>
      <c r="E13476" s="7" t="str">
        <f>VLOOKUP(C13476,属性!A:D,4,FALSE)</f>
        <v>否</v>
      </c>
      <c r="F13476" t="s">
        <v>22208</v>
      </c>
      <c r="G13476" t="s">
        <v>18163</v>
      </c>
      <c r="H13476" s="7">
        <v>46082</v>
      </c>
      <c r="I13476" t="s">
        <v>33</v>
      </c>
      <c r="J13476" t="s">
        <v>30</v>
      </c>
      <c r="K13476" s="7">
        <v>46098</v>
      </c>
    </row>
    <row r="13477" hidden="1" spans="1:11">
      <c r="A13477">
        <v>13477</v>
      </c>
      <c r="B13477" t="str">
        <f>VLOOKUP(C13477,属性!A:D,2,FALSE)</f>
        <v>古茗</v>
      </c>
      <c r="C13477" s="3" t="s">
        <v>1917</v>
      </c>
      <c r="D13477" s="7">
        <f>VLOOKUP(C13477,属性!A:D,3,FALSE)</f>
        <v>46037</v>
      </c>
      <c r="E13477" s="7" t="str">
        <f>VLOOKUP(C13477,属性!A:D,4,FALSE)</f>
        <v>否</v>
      </c>
      <c r="F13477" t="s">
        <v>18164</v>
      </c>
      <c r="G13477" t="s">
        <v>10069</v>
      </c>
      <c r="H13477" s="7">
        <v>46082</v>
      </c>
      <c r="I13477" t="s">
        <v>18</v>
      </c>
      <c r="J13477" t="s">
        <v>15</v>
      </c>
      <c r="K13477" s="7">
        <v>46098</v>
      </c>
    </row>
    <row r="13478" spans="1:11">
      <c r="A13478">
        <v>13478</v>
      </c>
      <c r="B13478" t="str">
        <f>VLOOKUP(C13478,属性!A:D,2,FALSE)</f>
        <v>古茗</v>
      </c>
      <c r="C13478" s="3" t="s">
        <v>1917</v>
      </c>
      <c r="D13478" s="7">
        <f>VLOOKUP(C13478,属性!A:D,3,FALSE)</f>
        <v>46037</v>
      </c>
      <c r="E13478" s="7" t="str">
        <f>VLOOKUP(C13478,属性!A:D,4,FALSE)</f>
        <v>否</v>
      </c>
      <c r="F13478" t="s">
        <v>18165</v>
      </c>
      <c r="G13478" t="s">
        <v>22209</v>
      </c>
      <c r="H13478" s="7">
        <v>46082</v>
      </c>
      <c r="I13478" t="s">
        <v>14</v>
      </c>
      <c r="J13478" t="s">
        <v>30</v>
      </c>
      <c r="K13478" s="7">
        <v>46098</v>
      </c>
    </row>
    <row r="13479" hidden="1" spans="1:11">
      <c r="A13479">
        <v>13479</v>
      </c>
      <c r="B13479" t="str">
        <f>VLOOKUP(C13479,属性!A:D,2,FALSE)</f>
        <v>古茗</v>
      </c>
      <c r="C13479" s="3" t="s">
        <v>1917</v>
      </c>
      <c r="D13479" s="7">
        <f>VLOOKUP(C13479,属性!A:D,3,FALSE)</f>
        <v>46037</v>
      </c>
      <c r="E13479" s="7" t="str">
        <f>VLOOKUP(C13479,属性!A:D,4,FALSE)</f>
        <v>否</v>
      </c>
      <c r="F13479" t="s">
        <v>10990</v>
      </c>
      <c r="G13479" t="s">
        <v>22210</v>
      </c>
      <c r="H13479" s="7">
        <v>46082</v>
      </c>
      <c r="I13479" t="s">
        <v>365</v>
      </c>
      <c r="J13479" t="s">
        <v>19</v>
      </c>
      <c r="K13479" s="7">
        <v>46098</v>
      </c>
    </row>
    <row r="13480" spans="1:11">
      <c r="A13480">
        <v>13480</v>
      </c>
      <c r="B13480" t="str">
        <f>VLOOKUP(C13480,属性!A:D,2,FALSE)</f>
        <v>古茗</v>
      </c>
      <c r="C13480" s="3" t="s">
        <v>1917</v>
      </c>
      <c r="D13480" s="7">
        <f>VLOOKUP(C13480,属性!A:D,3,FALSE)</f>
        <v>46037</v>
      </c>
      <c r="E13480" s="7" t="str">
        <f>VLOOKUP(C13480,属性!A:D,4,FALSE)</f>
        <v>否</v>
      </c>
      <c r="F13480" t="s">
        <v>18167</v>
      </c>
      <c r="G13480" t="s">
        <v>22211</v>
      </c>
      <c r="H13480" s="7">
        <v>46082</v>
      </c>
      <c r="I13480" t="s">
        <v>119</v>
      </c>
      <c r="J13480" t="s">
        <v>30</v>
      </c>
      <c r="K13480" s="7">
        <v>46098</v>
      </c>
    </row>
    <row r="13481" hidden="1" spans="1:11">
      <c r="A13481">
        <v>13481</v>
      </c>
      <c r="B13481" t="str">
        <f>VLOOKUP(C13481,属性!A:D,2,FALSE)</f>
        <v>古茗</v>
      </c>
      <c r="C13481" s="3" t="s">
        <v>1917</v>
      </c>
      <c r="D13481" s="7">
        <f>VLOOKUP(C13481,属性!A:D,3,FALSE)</f>
        <v>46037</v>
      </c>
      <c r="E13481" s="7" t="str">
        <f>VLOOKUP(C13481,属性!A:D,4,FALSE)</f>
        <v>否</v>
      </c>
      <c r="F13481" t="s">
        <v>18168</v>
      </c>
      <c r="G13481" t="s">
        <v>22212</v>
      </c>
      <c r="H13481" s="7">
        <v>46082</v>
      </c>
      <c r="I13481" t="s">
        <v>85</v>
      </c>
      <c r="J13481" t="s">
        <v>15</v>
      </c>
      <c r="K13481" s="7">
        <v>46098</v>
      </c>
    </row>
    <row r="13482" spans="1:11">
      <c r="A13482">
        <v>13482</v>
      </c>
      <c r="B13482" t="str">
        <f>VLOOKUP(C13482,属性!A:D,2,FALSE)</f>
        <v>古茗</v>
      </c>
      <c r="C13482" s="3" t="s">
        <v>1917</v>
      </c>
      <c r="D13482" s="7">
        <f>VLOOKUP(C13482,属性!A:D,3,FALSE)</f>
        <v>46037</v>
      </c>
      <c r="E13482" s="7" t="str">
        <f>VLOOKUP(C13482,属性!A:D,4,FALSE)</f>
        <v>否</v>
      </c>
      <c r="F13482" t="s">
        <v>18172</v>
      </c>
      <c r="G13482" t="s">
        <v>22213</v>
      </c>
      <c r="H13482" s="7">
        <v>46082</v>
      </c>
      <c r="I13482" t="s">
        <v>14</v>
      </c>
      <c r="J13482" t="s">
        <v>30</v>
      </c>
      <c r="K13482" s="7">
        <v>46098</v>
      </c>
    </row>
    <row r="13483" hidden="1" spans="1:11">
      <c r="A13483">
        <v>13483</v>
      </c>
      <c r="B13483" t="str">
        <f>VLOOKUP(C13483,属性!A:D,2,FALSE)</f>
        <v>古茗</v>
      </c>
      <c r="C13483" s="3" t="s">
        <v>1917</v>
      </c>
      <c r="D13483" s="7">
        <f>VLOOKUP(C13483,属性!A:D,3,FALSE)</f>
        <v>46037</v>
      </c>
      <c r="E13483" s="7" t="str">
        <f>VLOOKUP(C13483,属性!A:D,4,FALSE)</f>
        <v>否</v>
      </c>
      <c r="F13483" t="s">
        <v>18175</v>
      </c>
      <c r="G13483" t="s">
        <v>10069</v>
      </c>
      <c r="H13483" s="7">
        <v>46082</v>
      </c>
      <c r="I13483" t="s">
        <v>14</v>
      </c>
      <c r="J13483" t="s">
        <v>15</v>
      </c>
      <c r="K13483" s="7">
        <v>46098</v>
      </c>
    </row>
    <row r="13484" hidden="1" spans="1:11">
      <c r="A13484">
        <v>13484</v>
      </c>
      <c r="B13484" t="str">
        <f>VLOOKUP(C13484,属性!A:D,2,FALSE)</f>
        <v>古茗</v>
      </c>
      <c r="C13484" s="3" t="s">
        <v>1917</v>
      </c>
      <c r="D13484" s="7">
        <f>VLOOKUP(C13484,属性!A:D,3,FALSE)</f>
        <v>46037</v>
      </c>
      <c r="E13484" s="7" t="str">
        <f>VLOOKUP(C13484,属性!A:D,4,FALSE)</f>
        <v>否</v>
      </c>
      <c r="F13484" t="s">
        <v>2195</v>
      </c>
      <c r="G13484" t="s">
        <v>22214</v>
      </c>
      <c r="H13484" s="7">
        <v>46082</v>
      </c>
      <c r="I13484" t="s">
        <v>33</v>
      </c>
      <c r="J13484" t="s">
        <v>15</v>
      </c>
      <c r="K13484" s="7">
        <v>46098</v>
      </c>
    </row>
    <row r="13485" hidden="1" spans="1:11">
      <c r="A13485">
        <v>13485</v>
      </c>
      <c r="B13485" t="str">
        <f>VLOOKUP(C13485,属性!A:D,2,FALSE)</f>
        <v>古茗</v>
      </c>
      <c r="C13485" s="3" t="s">
        <v>1917</v>
      </c>
      <c r="D13485" s="7">
        <f>VLOOKUP(C13485,属性!A:D,3,FALSE)</f>
        <v>46037</v>
      </c>
      <c r="E13485" s="7" t="str">
        <f>VLOOKUP(C13485,属性!A:D,4,FALSE)</f>
        <v>否</v>
      </c>
      <c r="F13485" t="s">
        <v>18177</v>
      </c>
      <c r="G13485" t="s">
        <v>22215</v>
      </c>
      <c r="H13485" s="7">
        <v>46082</v>
      </c>
      <c r="I13485" t="s">
        <v>365</v>
      </c>
      <c r="J13485" t="s">
        <v>19</v>
      </c>
      <c r="K13485" s="7">
        <v>46098</v>
      </c>
    </row>
    <row r="13486" hidden="1" spans="1:11">
      <c r="A13486">
        <v>13486</v>
      </c>
      <c r="B13486" t="str">
        <f>VLOOKUP(C13486,属性!A:D,2,FALSE)</f>
        <v>古茗</v>
      </c>
      <c r="C13486" s="3" t="s">
        <v>1917</v>
      </c>
      <c r="D13486" s="7">
        <f>VLOOKUP(C13486,属性!A:D,3,FALSE)</f>
        <v>46037</v>
      </c>
      <c r="E13486" s="7" t="str">
        <f>VLOOKUP(C13486,属性!A:D,4,FALSE)</f>
        <v>否</v>
      </c>
      <c r="F13486" t="s">
        <v>18180</v>
      </c>
      <c r="G13486" t="s">
        <v>22216</v>
      </c>
      <c r="H13486" s="7">
        <v>46082</v>
      </c>
      <c r="I13486" t="s">
        <v>22</v>
      </c>
      <c r="J13486" t="s">
        <v>15</v>
      </c>
      <c r="K13486" s="7">
        <v>46098</v>
      </c>
    </row>
    <row r="13487" hidden="1" spans="1:11">
      <c r="A13487">
        <v>13487</v>
      </c>
      <c r="B13487" t="str">
        <f>VLOOKUP(C13487,属性!A:D,2,FALSE)</f>
        <v>古茗</v>
      </c>
      <c r="C13487" s="3" t="s">
        <v>1917</v>
      </c>
      <c r="D13487" s="7">
        <f>VLOOKUP(C13487,属性!A:D,3,FALSE)</f>
        <v>46037</v>
      </c>
      <c r="E13487" s="7" t="str">
        <f>VLOOKUP(C13487,属性!A:D,4,FALSE)</f>
        <v>否</v>
      </c>
      <c r="F13487" t="s">
        <v>18183</v>
      </c>
      <c r="G13487" t="s">
        <v>21785</v>
      </c>
      <c r="H13487" s="7">
        <v>46082</v>
      </c>
      <c r="I13487" t="s">
        <v>179</v>
      </c>
      <c r="J13487" t="s">
        <v>15</v>
      </c>
      <c r="K13487" s="7">
        <v>46098</v>
      </c>
    </row>
    <row r="13488" spans="1:11">
      <c r="A13488">
        <v>13488</v>
      </c>
      <c r="B13488" t="str">
        <f>VLOOKUP(C13488,属性!A:D,2,FALSE)</f>
        <v>古茗</v>
      </c>
      <c r="C13488" s="3" t="s">
        <v>1917</v>
      </c>
      <c r="D13488" s="7">
        <f>VLOOKUP(C13488,属性!A:D,3,FALSE)</f>
        <v>46037</v>
      </c>
      <c r="E13488" s="7" t="str">
        <f>VLOOKUP(C13488,属性!A:D,4,FALSE)</f>
        <v>否</v>
      </c>
      <c r="F13488" t="s">
        <v>18186</v>
      </c>
      <c r="G13488" t="s">
        <v>22217</v>
      </c>
      <c r="H13488" s="7">
        <v>46082</v>
      </c>
      <c r="I13488" t="s">
        <v>14</v>
      </c>
      <c r="J13488" t="s">
        <v>30</v>
      </c>
      <c r="K13488" s="7">
        <v>46098</v>
      </c>
    </row>
    <row r="13489" hidden="1" spans="1:11">
      <c r="A13489">
        <v>13489</v>
      </c>
      <c r="B13489" t="str">
        <f>VLOOKUP(C13489,属性!A:D,2,FALSE)</f>
        <v>古茗</v>
      </c>
      <c r="C13489" s="3" t="s">
        <v>1917</v>
      </c>
      <c r="D13489" s="7">
        <f>VLOOKUP(C13489,属性!A:D,3,FALSE)</f>
        <v>46037</v>
      </c>
      <c r="E13489" s="7" t="str">
        <f>VLOOKUP(C13489,属性!A:D,4,FALSE)</f>
        <v>否</v>
      </c>
      <c r="F13489" t="s">
        <v>15953</v>
      </c>
      <c r="G13489" t="s">
        <v>22218</v>
      </c>
      <c r="H13489" s="7">
        <v>46082</v>
      </c>
      <c r="I13489" t="s">
        <v>33</v>
      </c>
      <c r="J13489" t="s">
        <v>19</v>
      </c>
      <c r="K13489" s="7">
        <v>46098</v>
      </c>
    </row>
    <row r="13490" spans="1:11">
      <c r="A13490">
        <v>13490</v>
      </c>
      <c r="B13490" t="str">
        <f>VLOOKUP(C13490,属性!A:D,2,FALSE)</f>
        <v>古茗</v>
      </c>
      <c r="C13490" s="3" t="s">
        <v>1917</v>
      </c>
      <c r="D13490" s="7">
        <f>VLOOKUP(C13490,属性!A:D,3,FALSE)</f>
        <v>46037</v>
      </c>
      <c r="E13490" s="7" t="str">
        <f>VLOOKUP(C13490,属性!A:D,4,FALSE)</f>
        <v>否</v>
      </c>
      <c r="F13490" t="s">
        <v>18193</v>
      </c>
      <c r="G13490" t="s">
        <v>16528</v>
      </c>
      <c r="H13490" s="7">
        <v>46082</v>
      </c>
      <c r="I13490" t="s">
        <v>77</v>
      </c>
      <c r="J13490" t="s">
        <v>30</v>
      </c>
      <c r="K13490" s="7">
        <v>46098</v>
      </c>
    </row>
    <row r="13491" spans="1:11">
      <c r="A13491">
        <v>13491</v>
      </c>
      <c r="B13491" t="str">
        <f>VLOOKUP(C13491,属性!A:D,2,FALSE)</f>
        <v>古茗</v>
      </c>
      <c r="C13491" s="3" t="s">
        <v>1917</v>
      </c>
      <c r="D13491" s="7">
        <f>VLOOKUP(C13491,属性!A:D,3,FALSE)</f>
        <v>46037</v>
      </c>
      <c r="E13491" s="7" t="str">
        <f>VLOOKUP(C13491,属性!A:D,4,FALSE)</f>
        <v>否</v>
      </c>
      <c r="F13491" t="s">
        <v>18196</v>
      </c>
      <c r="G13491" t="s">
        <v>9448</v>
      </c>
      <c r="H13491" s="7">
        <v>46082</v>
      </c>
      <c r="I13491" t="s">
        <v>33</v>
      </c>
      <c r="J13491" t="s">
        <v>30</v>
      </c>
      <c r="K13491" s="7">
        <v>46098</v>
      </c>
    </row>
    <row r="13492" hidden="1" spans="1:11">
      <c r="A13492">
        <v>13492</v>
      </c>
      <c r="B13492" t="str">
        <f>VLOOKUP(C13492,属性!A:D,2,FALSE)</f>
        <v>古茗</v>
      </c>
      <c r="C13492" s="3" t="s">
        <v>1917</v>
      </c>
      <c r="D13492" s="7">
        <f>VLOOKUP(C13492,属性!A:D,3,FALSE)</f>
        <v>46037</v>
      </c>
      <c r="E13492" s="7" t="str">
        <f>VLOOKUP(C13492,属性!A:D,4,FALSE)</f>
        <v>否</v>
      </c>
      <c r="F13492" t="s">
        <v>18200</v>
      </c>
      <c r="G13492" t="s">
        <v>22219</v>
      </c>
      <c r="H13492" s="7">
        <v>46082</v>
      </c>
      <c r="I13492" t="s">
        <v>14</v>
      </c>
      <c r="J13492" t="s">
        <v>15</v>
      </c>
      <c r="K13492" s="7">
        <v>46098</v>
      </c>
    </row>
    <row r="13493" spans="1:11">
      <c r="A13493">
        <v>13493</v>
      </c>
      <c r="B13493" t="str">
        <f>VLOOKUP(C13493,属性!A:D,2,FALSE)</f>
        <v>古茗</v>
      </c>
      <c r="C13493" s="3" t="s">
        <v>1917</v>
      </c>
      <c r="D13493" s="7">
        <f>VLOOKUP(C13493,属性!A:D,3,FALSE)</f>
        <v>46037</v>
      </c>
      <c r="E13493" s="7" t="str">
        <f>VLOOKUP(C13493,属性!A:D,4,FALSE)</f>
        <v>否</v>
      </c>
      <c r="F13493" t="s">
        <v>18204</v>
      </c>
      <c r="G13493" t="s">
        <v>205</v>
      </c>
      <c r="H13493" s="7">
        <v>46082</v>
      </c>
      <c r="I13493" t="s">
        <v>29</v>
      </c>
      <c r="J13493" t="s">
        <v>30</v>
      </c>
      <c r="K13493" s="7">
        <v>46098</v>
      </c>
    </row>
    <row r="13494" spans="1:11">
      <c r="A13494">
        <v>13494</v>
      </c>
      <c r="B13494" t="str">
        <f>VLOOKUP(C13494,属性!A:D,2,FALSE)</f>
        <v>古茗</v>
      </c>
      <c r="C13494" s="3" t="s">
        <v>1917</v>
      </c>
      <c r="D13494" s="7">
        <f>VLOOKUP(C13494,属性!A:D,3,FALSE)</f>
        <v>46037</v>
      </c>
      <c r="E13494" s="7" t="str">
        <f>VLOOKUP(C13494,属性!A:D,4,FALSE)</f>
        <v>否</v>
      </c>
      <c r="F13494" t="s">
        <v>18206</v>
      </c>
      <c r="G13494" t="s">
        <v>22220</v>
      </c>
      <c r="H13494" s="7">
        <v>46082</v>
      </c>
      <c r="I13494" t="s">
        <v>33</v>
      </c>
      <c r="J13494" t="s">
        <v>30</v>
      </c>
      <c r="K13494" s="7">
        <v>46098</v>
      </c>
    </row>
    <row r="13495" spans="1:11">
      <c r="A13495">
        <v>13495</v>
      </c>
      <c r="B13495" t="str">
        <f>VLOOKUP(C13495,属性!A:D,2,FALSE)</f>
        <v>古茗</v>
      </c>
      <c r="C13495" s="3" t="s">
        <v>1917</v>
      </c>
      <c r="D13495" s="7">
        <f>VLOOKUP(C13495,属性!A:D,3,FALSE)</f>
        <v>46037</v>
      </c>
      <c r="E13495" s="7" t="str">
        <f>VLOOKUP(C13495,属性!A:D,4,FALSE)</f>
        <v>否</v>
      </c>
      <c r="F13495" t="s">
        <v>8267</v>
      </c>
      <c r="G13495" t="s">
        <v>22221</v>
      </c>
      <c r="H13495" s="7">
        <v>46081</v>
      </c>
      <c r="I13495" t="s">
        <v>365</v>
      </c>
      <c r="J13495" t="s">
        <v>30</v>
      </c>
      <c r="K13495" s="7">
        <v>46098</v>
      </c>
    </row>
    <row r="13496" hidden="1" spans="1:11">
      <c r="A13496">
        <v>13496</v>
      </c>
      <c r="B13496" t="str">
        <f>VLOOKUP(C13496,属性!A:D,2,FALSE)</f>
        <v>古茗</v>
      </c>
      <c r="C13496" s="3" t="s">
        <v>1917</v>
      </c>
      <c r="D13496" s="7">
        <f>VLOOKUP(C13496,属性!A:D,3,FALSE)</f>
        <v>46037</v>
      </c>
      <c r="E13496" s="7" t="str">
        <f>VLOOKUP(C13496,属性!A:D,4,FALSE)</f>
        <v>否</v>
      </c>
      <c r="F13496" t="s">
        <v>18210</v>
      </c>
      <c r="G13496" t="s">
        <v>22222</v>
      </c>
      <c r="H13496" s="7">
        <v>46081</v>
      </c>
      <c r="I13496" t="s">
        <v>14</v>
      </c>
      <c r="J13496" t="s">
        <v>19</v>
      </c>
      <c r="K13496" s="7">
        <v>46098</v>
      </c>
    </row>
    <row r="13497" spans="1:11">
      <c r="A13497">
        <v>13497</v>
      </c>
      <c r="B13497" t="str">
        <f>VLOOKUP(C13497,属性!A:D,2,FALSE)</f>
        <v>古茗</v>
      </c>
      <c r="C13497" s="3" t="s">
        <v>1917</v>
      </c>
      <c r="D13497" s="7">
        <f>VLOOKUP(C13497,属性!A:D,3,FALSE)</f>
        <v>46037</v>
      </c>
      <c r="E13497" s="7" t="str">
        <f>VLOOKUP(C13497,属性!A:D,4,FALSE)</f>
        <v>否</v>
      </c>
      <c r="F13497" t="s">
        <v>2413</v>
      </c>
      <c r="G13497" t="s">
        <v>22223</v>
      </c>
      <c r="H13497" s="7">
        <v>46081</v>
      </c>
      <c r="I13497" t="s">
        <v>14</v>
      </c>
      <c r="J13497" t="s">
        <v>30</v>
      </c>
      <c r="K13497" s="7">
        <v>46098</v>
      </c>
    </row>
    <row r="13498" spans="1:11">
      <c r="A13498">
        <v>13498</v>
      </c>
      <c r="B13498" t="str">
        <f>VLOOKUP(C13498,属性!A:D,2,FALSE)</f>
        <v>古茗</v>
      </c>
      <c r="C13498" s="3" t="s">
        <v>1917</v>
      </c>
      <c r="D13498" s="7">
        <f>VLOOKUP(C13498,属性!A:D,3,FALSE)</f>
        <v>46037</v>
      </c>
      <c r="E13498" s="7" t="str">
        <f>VLOOKUP(C13498,属性!A:D,4,FALSE)</f>
        <v>否</v>
      </c>
      <c r="F13498" t="s">
        <v>22224</v>
      </c>
      <c r="G13498" t="s">
        <v>767</v>
      </c>
      <c r="H13498" s="7">
        <v>46097</v>
      </c>
      <c r="I13498" t="s">
        <v>49</v>
      </c>
      <c r="J13498" t="s">
        <v>30</v>
      </c>
      <c r="K13498" s="7">
        <v>46098</v>
      </c>
    </row>
    <row r="13499" hidden="1" spans="1:11">
      <c r="A13499">
        <v>13499</v>
      </c>
      <c r="B13499" t="str">
        <f>VLOOKUP(C13499,属性!A:D,2,FALSE)</f>
        <v>古茗</v>
      </c>
      <c r="C13499" s="3" t="s">
        <v>1917</v>
      </c>
      <c r="D13499" s="7">
        <f>VLOOKUP(C13499,属性!A:D,3,FALSE)</f>
        <v>46037</v>
      </c>
      <c r="E13499" s="7" t="str">
        <f>VLOOKUP(C13499,属性!A:D,4,FALSE)</f>
        <v>否</v>
      </c>
      <c r="F13499" t="s">
        <v>22225</v>
      </c>
      <c r="G13499" t="s">
        <v>22226</v>
      </c>
      <c r="H13499" s="7">
        <v>46093</v>
      </c>
      <c r="I13499" t="s">
        <v>22</v>
      </c>
      <c r="J13499" t="s">
        <v>19</v>
      </c>
      <c r="K13499" s="7">
        <v>46098</v>
      </c>
    </row>
    <row r="13500" spans="1:11">
      <c r="A13500">
        <v>13500</v>
      </c>
      <c r="B13500" t="str">
        <f>VLOOKUP(C13500,属性!A:D,2,FALSE)</f>
        <v>古茗</v>
      </c>
      <c r="C13500" s="3" t="s">
        <v>1917</v>
      </c>
      <c r="D13500" s="7">
        <f>VLOOKUP(C13500,属性!A:D,3,FALSE)</f>
        <v>46037</v>
      </c>
      <c r="E13500" s="7" t="str">
        <f>VLOOKUP(C13500,属性!A:D,4,FALSE)</f>
        <v>否</v>
      </c>
      <c r="F13500" t="s">
        <v>15072</v>
      </c>
      <c r="G13500" t="s">
        <v>767</v>
      </c>
      <c r="H13500" s="7">
        <v>46093</v>
      </c>
      <c r="I13500" t="s">
        <v>22</v>
      </c>
      <c r="J13500" t="s">
        <v>30</v>
      </c>
      <c r="K13500" s="7">
        <v>46098</v>
      </c>
    </row>
    <row r="13501" spans="1:11">
      <c r="A13501">
        <v>13501</v>
      </c>
      <c r="B13501" t="str">
        <f>VLOOKUP(C13501,属性!A:D,2,FALSE)</f>
        <v>古茗</v>
      </c>
      <c r="C13501" s="3" t="s">
        <v>1917</v>
      </c>
      <c r="D13501" s="7">
        <f>VLOOKUP(C13501,属性!A:D,3,FALSE)</f>
        <v>46037</v>
      </c>
      <c r="E13501" s="7" t="str">
        <f>VLOOKUP(C13501,属性!A:D,4,FALSE)</f>
        <v>否</v>
      </c>
      <c r="F13501" t="s">
        <v>22227</v>
      </c>
      <c r="G13501" t="s">
        <v>18617</v>
      </c>
      <c r="H13501" s="7">
        <v>46092</v>
      </c>
      <c r="I13501" t="s">
        <v>52</v>
      </c>
      <c r="J13501" t="s">
        <v>30</v>
      </c>
      <c r="K13501" s="7">
        <v>46098</v>
      </c>
    </row>
    <row r="13502" spans="1:11">
      <c r="A13502">
        <v>13502</v>
      </c>
      <c r="B13502" t="str">
        <f>VLOOKUP(C13502,属性!A:D,2,FALSE)</f>
        <v>古茗</v>
      </c>
      <c r="C13502" s="3" t="s">
        <v>1917</v>
      </c>
      <c r="D13502" s="7">
        <f>VLOOKUP(C13502,属性!A:D,3,FALSE)</f>
        <v>46037</v>
      </c>
      <c r="E13502" s="7" t="str">
        <f>VLOOKUP(C13502,属性!A:D,4,FALSE)</f>
        <v>否</v>
      </c>
      <c r="F13502" t="s">
        <v>22228</v>
      </c>
      <c r="G13502" t="s">
        <v>767</v>
      </c>
      <c r="H13502" s="7">
        <v>46092</v>
      </c>
      <c r="I13502" t="s">
        <v>29</v>
      </c>
      <c r="J13502" t="s">
        <v>30</v>
      </c>
      <c r="K13502" s="7">
        <v>46098</v>
      </c>
    </row>
    <row r="13503" spans="1:11">
      <c r="A13503">
        <v>13503</v>
      </c>
      <c r="B13503" t="str">
        <f>VLOOKUP(C13503,属性!A:D,2,FALSE)</f>
        <v>古茗</v>
      </c>
      <c r="C13503" s="3" t="s">
        <v>1917</v>
      </c>
      <c r="D13503" s="7">
        <f>VLOOKUP(C13503,属性!A:D,3,FALSE)</f>
        <v>46037</v>
      </c>
      <c r="E13503" s="7" t="str">
        <f>VLOOKUP(C13503,属性!A:D,4,FALSE)</f>
        <v>否</v>
      </c>
      <c r="F13503" t="s">
        <v>22229</v>
      </c>
      <c r="G13503" t="s">
        <v>767</v>
      </c>
      <c r="H13503" s="7">
        <v>46091</v>
      </c>
      <c r="I13503" t="s">
        <v>22</v>
      </c>
      <c r="J13503" t="s">
        <v>30</v>
      </c>
      <c r="K13503" s="7">
        <v>46098</v>
      </c>
    </row>
    <row r="13504" hidden="1" spans="1:11">
      <c r="A13504">
        <v>13504</v>
      </c>
      <c r="B13504" t="str">
        <f>VLOOKUP(C13504,属性!A:D,2,FALSE)</f>
        <v>古茗</v>
      </c>
      <c r="C13504" s="3" t="s">
        <v>1917</v>
      </c>
      <c r="D13504" s="7">
        <f>VLOOKUP(C13504,属性!A:D,3,FALSE)</f>
        <v>46037</v>
      </c>
      <c r="E13504" s="7" t="str">
        <f>VLOOKUP(C13504,属性!A:D,4,FALSE)</f>
        <v>否</v>
      </c>
      <c r="F13504" t="s">
        <v>22230</v>
      </c>
      <c r="G13504" t="s">
        <v>92</v>
      </c>
      <c r="H13504" s="7">
        <v>46088</v>
      </c>
      <c r="I13504" t="s">
        <v>14</v>
      </c>
      <c r="J13504" t="s">
        <v>15</v>
      </c>
      <c r="K13504" s="7">
        <v>46098</v>
      </c>
    </row>
    <row r="13505" spans="1:11">
      <c r="A13505">
        <v>13505</v>
      </c>
      <c r="B13505" t="str">
        <f>VLOOKUP(C13505,属性!A:D,2,FALSE)</f>
        <v>古茗</v>
      </c>
      <c r="C13505" s="3" t="s">
        <v>1917</v>
      </c>
      <c r="D13505" s="7">
        <f>VLOOKUP(C13505,属性!A:D,3,FALSE)</f>
        <v>46037</v>
      </c>
      <c r="E13505" s="7" t="str">
        <f>VLOOKUP(C13505,属性!A:D,4,FALSE)</f>
        <v>否</v>
      </c>
      <c r="F13505" t="s">
        <v>18230</v>
      </c>
      <c r="G13505" t="s">
        <v>767</v>
      </c>
      <c r="H13505" s="7">
        <v>46085</v>
      </c>
      <c r="I13505" t="s">
        <v>14</v>
      </c>
      <c r="J13505" t="s">
        <v>30</v>
      </c>
      <c r="K13505" s="7">
        <v>46098</v>
      </c>
    </row>
    <row r="13506" spans="1:11">
      <c r="A13506">
        <v>13506</v>
      </c>
      <c r="B13506" t="str">
        <f>VLOOKUP(C13506,属性!A:D,2,FALSE)</f>
        <v>古茗</v>
      </c>
      <c r="C13506" s="3" t="s">
        <v>1917</v>
      </c>
      <c r="D13506" s="7">
        <f>VLOOKUP(C13506,属性!A:D,3,FALSE)</f>
        <v>46037</v>
      </c>
      <c r="E13506" s="7" t="str">
        <f>VLOOKUP(C13506,属性!A:D,4,FALSE)</f>
        <v>否</v>
      </c>
      <c r="F13506" t="s">
        <v>18231</v>
      </c>
      <c r="G13506" t="s">
        <v>10017</v>
      </c>
      <c r="H13506" s="7">
        <v>46085</v>
      </c>
      <c r="I13506" t="s">
        <v>38</v>
      </c>
      <c r="J13506" t="s">
        <v>30</v>
      </c>
      <c r="K13506" s="7">
        <v>46098</v>
      </c>
    </row>
    <row r="13507" spans="1:11">
      <c r="A13507">
        <v>13507</v>
      </c>
      <c r="B13507" t="str">
        <f>VLOOKUP(C13507,属性!A:D,2,FALSE)</f>
        <v>古茗</v>
      </c>
      <c r="C13507" s="3" t="s">
        <v>1917</v>
      </c>
      <c r="D13507" s="7">
        <f>VLOOKUP(C13507,属性!A:D,3,FALSE)</f>
        <v>46037</v>
      </c>
      <c r="E13507" s="7" t="str">
        <f>VLOOKUP(C13507,属性!A:D,4,FALSE)</f>
        <v>否</v>
      </c>
      <c r="F13507" t="s">
        <v>9463</v>
      </c>
      <c r="G13507" t="s">
        <v>22231</v>
      </c>
      <c r="H13507" s="7">
        <v>46085</v>
      </c>
      <c r="I13507" t="s">
        <v>119</v>
      </c>
      <c r="J13507" t="s">
        <v>30</v>
      </c>
      <c r="K13507" s="7">
        <v>46098</v>
      </c>
    </row>
    <row r="13508" spans="1:11">
      <c r="A13508">
        <v>13508</v>
      </c>
      <c r="B13508" t="str">
        <f>VLOOKUP(C13508,属性!A:D,2,FALSE)</f>
        <v>古茗</v>
      </c>
      <c r="C13508" s="3" t="s">
        <v>1917</v>
      </c>
      <c r="D13508" s="7">
        <f>VLOOKUP(C13508,属性!A:D,3,FALSE)</f>
        <v>46037</v>
      </c>
      <c r="E13508" s="7" t="str">
        <f>VLOOKUP(C13508,属性!A:D,4,FALSE)</f>
        <v>否</v>
      </c>
      <c r="F13508" t="s">
        <v>13051</v>
      </c>
      <c r="G13508" t="s">
        <v>767</v>
      </c>
      <c r="H13508" s="7">
        <v>46084</v>
      </c>
      <c r="I13508" t="s">
        <v>33</v>
      </c>
      <c r="J13508" t="s">
        <v>30</v>
      </c>
      <c r="K13508" s="7">
        <v>46098</v>
      </c>
    </row>
    <row r="13509" hidden="1" spans="1:11">
      <c r="A13509">
        <v>13509</v>
      </c>
      <c r="B13509" t="str">
        <f>VLOOKUP(C13509,属性!A:D,2,FALSE)</f>
        <v>古茗</v>
      </c>
      <c r="C13509" s="3" t="s">
        <v>1917</v>
      </c>
      <c r="D13509" s="7">
        <f>VLOOKUP(C13509,属性!A:D,3,FALSE)</f>
        <v>46037</v>
      </c>
      <c r="E13509" s="7" t="str">
        <f>VLOOKUP(C13509,属性!A:D,4,FALSE)</f>
        <v>否</v>
      </c>
      <c r="F13509" t="s">
        <v>18237</v>
      </c>
      <c r="G13509" t="s">
        <v>22232</v>
      </c>
      <c r="H13509" s="7">
        <v>46083</v>
      </c>
      <c r="I13509" t="s">
        <v>217</v>
      </c>
      <c r="J13509" t="s">
        <v>19</v>
      </c>
      <c r="K13509" s="7">
        <v>46098</v>
      </c>
    </row>
    <row r="13510" spans="1:11">
      <c r="A13510">
        <v>13510</v>
      </c>
      <c r="B13510" t="str">
        <f>VLOOKUP(C13510,属性!A:D,2,FALSE)</f>
        <v>古茗</v>
      </c>
      <c r="C13510" s="3" t="s">
        <v>1917</v>
      </c>
      <c r="D13510" s="7">
        <f>VLOOKUP(C13510,属性!A:D,3,FALSE)</f>
        <v>46037</v>
      </c>
      <c r="E13510" s="7" t="str">
        <f>VLOOKUP(C13510,属性!A:D,4,FALSE)</f>
        <v>否</v>
      </c>
      <c r="F13510" t="s">
        <v>18239</v>
      </c>
      <c r="G13510" t="s">
        <v>767</v>
      </c>
      <c r="H13510" s="7">
        <v>46083</v>
      </c>
      <c r="I13510" t="s">
        <v>52</v>
      </c>
      <c r="J13510" t="s">
        <v>30</v>
      </c>
      <c r="K13510" s="7">
        <v>46098</v>
      </c>
    </row>
    <row r="13511" hidden="1" spans="1:11">
      <c r="A13511">
        <v>13511</v>
      </c>
      <c r="B13511" t="str">
        <f>VLOOKUP(C13511,属性!A:D,2,FALSE)</f>
        <v>霸王茶姬</v>
      </c>
      <c r="C13511" t="s">
        <v>22233</v>
      </c>
      <c r="D13511" s="7">
        <f>VLOOKUP(C13511,属性!A:D,3,FALSE)</f>
        <v>46057</v>
      </c>
      <c r="E13511" s="7" t="str">
        <f>VLOOKUP(C13511,属性!A:D,4,FALSE)</f>
        <v>否</v>
      </c>
      <c r="F13511" t="s">
        <v>22234</v>
      </c>
      <c r="G13511" t="s">
        <v>22235</v>
      </c>
      <c r="H13511" s="7">
        <v>46057</v>
      </c>
      <c r="I13511" t="s">
        <v>119</v>
      </c>
      <c r="J13511" t="s">
        <v>19</v>
      </c>
      <c r="K13511" s="7">
        <v>46098</v>
      </c>
    </row>
    <row r="13512" hidden="1" spans="1:11">
      <c r="A13512">
        <v>13512</v>
      </c>
      <c r="B13512" t="str">
        <f>VLOOKUP(C13512,属性!A:D,2,FALSE)</f>
        <v>霸王茶姬</v>
      </c>
      <c r="C13512" t="s">
        <v>22233</v>
      </c>
      <c r="D13512" s="7">
        <f>VLOOKUP(C13512,属性!A:D,3,FALSE)</f>
        <v>46057</v>
      </c>
      <c r="E13512" s="7" t="str">
        <f>VLOOKUP(C13512,属性!A:D,4,FALSE)</f>
        <v>否</v>
      </c>
      <c r="F13512" t="s">
        <v>22234</v>
      </c>
      <c r="G13512" t="s">
        <v>22236</v>
      </c>
      <c r="H13512" s="7">
        <v>46058</v>
      </c>
      <c r="I13512" t="s">
        <v>119</v>
      </c>
      <c r="J13512" t="s">
        <v>19</v>
      </c>
      <c r="K13512" s="7">
        <v>46098</v>
      </c>
    </row>
    <row r="13513" spans="1:11">
      <c r="A13513">
        <v>13513</v>
      </c>
      <c r="B13513" t="str">
        <f>VLOOKUP(C13513,属性!A:D,2,FALSE)</f>
        <v>霸王茶姬</v>
      </c>
      <c r="C13513" t="s">
        <v>22233</v>
      </c>
      <c r="D13513" s="7">
        <f>VLOOKUP(C13513,属性!A:D,3,FALSE)</f>
        <v>46057</v>
      </c>
      <c r="E13513" s="7" t="str">
        <f>VLOOKUP(C13513,属性!A:D,4,FALSE)</f>
        <v>否</v>
      </c>
      <c r="F13513" t="s">
        <v>22237</v>
      </c>
      <c r="G13513" t="s">
        <v>22238</v>
      </c>
      <c r="H13513" s="7">
        <v>46062</v>
      </c>
      <c r="I13513" t="s">
        <v>49</v>
      </c>
      <c r="J13513" t="s">
        <v>30</v>
      </c>
      <c r="K13513" s="7">
        <v>46098</v>
      </c>
    </row>
    <row r="13514" spans="1:11">
      <c r="A13514">
        <v>13514</v>
      </c>
      <c r="B13514" t="str">
        <f>VLOOKUP(C13514,属性!A:D,2,FALSE)</f>
        <v>霸王茶姬</v>
      </c>
      <c r="C13514" t="s">
        <v>22233</v>
      </c>
      <c r="D13514" s="7">
        <f>VLOOKUP(C13514,属性!A:D,3,FALSE)</f>
        <v>46057</v>
      </c>
      <c r="E13514" s="7" t="str">
        <f>VLOOKUP(C13514,属性!A:D,4,FALSE)</f>
        <v>否</v>
      </c>
      <c r="F13514" t="s">
        <v>22239</v>
      </c>
      <c r="G13514" t="s">
        <v>22240</v>
      </c>
      <c r="H13514" s="7">
        <v>46063</v>
      </c>
      <c r="I13514" t="s">
        <v>257</v>
      </c>
      <c r="J13514" t="s">
        <v>30</v>
      </c>
      <c r="K13514" s="7">
        <v>46098</v>
      </c>
    </row>
    <row r="13515" spans="1:11">
      <c r="A13515">
        <v>13515</v>
      </c>
      <c r="B13515" t="str">
        <f>VLOOKUP(C13515,属性!A:D,2,FALSE)</f>
        <v>霸王茶姬</v>
      </c>
      <c r="C13515" t="s">
        <v>22233</v>
      </c>
      <c r="D13515" s="7">
        <f>VLOOKUP(C13515,属性!A:D,3,FALSE)</f>
        <v>46057</v>
      </c>
      <c r="E13515" s="7" t="str">
        <f>VLOOKUP(C13515,属性!A:D,4,FALSE)</f>
        <v>否</v>
      </c>
      <c r="F13515" t="s">
        <v>18857</v>
      </c>
      <c r="G13515" t="s">
        <v>22241</v>
      </c>
      <c r="H13515" s="7">
        <v>46063</v>
      </c>
      <c r="I13515" t="s">
        <v>179</v>
      </c>
      <c r="J13515" t="s">
        <v>30</v>
      </c>
      <c r="K13515" s="7">
        <v>46098</v>
      </c>
    </row>
    <row r="13516" hidden="1" spans="1:11">
      <c r="A13516">
        <v>13516</v>
      </c>
      <c r="B13516" t="str">
        <f>VLOOKUP(C13516,属性!A:D,2,FALSE)</f>
        <v>霸王茶姬</v>
      </c>
      <c r="C13516" t="s">
        <v>22233</v>
      </c>
      <c r="D13516" s="7">
        <f>VLOOKUP(C13516,属性!A:D,3,FALSE)</f>
        <v>46057</v>
      </c>
      <c r="E13516" s="7" t="str">
        <f>VLOOKUP(C13516,属性!A:D,4,FALSE)</f>
        <v>否</v>
      </c>
      <c r="F13516" t="s">
        <v>22242</v>
      </c>
      <c r="G13516" t="s">
        <v>2128</v>
      </c>
      <c r="H13516" s="7">
        <v>46063</v>
      </c>
      <c r="I13516" t="s">
        <v>119</v>
      </c>
      <c r="J13516" t="s">
        <v>15</v>
      </c>
      <c r="K13516" s="7">
        <v>46098</v>
      </c>
    </row>
    <row r="13517" hidden="1" spans="1:11">
      <c r="A13517">
        <v>13517</v>
      </c>
      <c r="B13517" t="str">
        <f>VLOOKUP(C13517,属性!A:D,2,FALSE)</f>
        <v>霸王茶姬</v>
      </c>
      <c r="C13517" t="s">
        <v>22233</v>
      </c>
      <c r="D13517" s="7">
        <f>VLOOKUP(C13517,属性!A:D,3,FALSE)</f>
        <v>46057</v>
      </c>
      <c r="E13517" s="7" t="str">
        <f>VLOOKUP(C13517,属性!A:D,4,FALSE)</f>
        <v>否</v>
      </c>
      <c r="F13517" t="s">
        <v>22242</v>
      </c>
      <c r="G13517" t="s">
        <v>22243</v>
      </c>
      <c r="H13517" s="7">
        <v>46063</v>
      </c>
      <c r="I13517" t="s">
        <v>119</v>
      </c>
      <c r="J13517" t="s">
        <v>19</v>
      </c>
      <c r="K13517" s="7">
        <v>46098</v>
      </c>
    </row>
    <row r="13518" hidden="1" spans="1:11">
      <c r="A13518">
        <v>13518</v>
      </c>
      <c r="B13518" t="str">
        <f>VLOOKUP(C13518,属性!A:D,2,FALSE)</f>
        <v>霸王茶姬</v>
      </c>
      <c r="C13518" t="s">
        <v>22233</v>
      </c>
      <c r="D13518" s="7">
        <f>VLOOKUP(C13518,属性!A:D,3,FALSE)</f>
        <v>46057</v>
      </c>
      <c r="E13518" s="7" t="str">
        <f>VLOOKUP(C13518,属性!A:D,4,FALSE)</f>
        <v>否</v>
      </c>
      <c r="F13518" t="s">
        <v>22244</v>
      </c>
      <c r="G13518" t="s">
        <v>22245</v>
      </c>
      <c r="H13518" s="7">
        <v>46066</v>
      </c>
      <c r="I13518" t="s">
        <v>18</v>
      </c>
      <c r="J13518" t="s">
        <v>15</v>
      </c>
      <c r="K13518" s="7">
        <v>46098</v>
      </c>
    </row>
    <row r="13519" hidden="1" spans="1:11">
      <c r="A13519">
        <v>13519</v>
      </c>
      <c r="B13519" t="str">
        <f>VLOOKUP(C13519,属性!A:D,2,FALSE)</f>
        <v>霸王茶姬</v>
      </c>
      <c r="C13519" t="s">
        <v>22233</v>
      </c>
      <c r="D13519" s="7">
        <f>VLOOKUP(C13519,属性!A:D,3,FALSE)</f>
        <v>46057</v>
      </c>
      <c r="E13519" s="7" t="str">
        <f>VLOOKUP(C13519,属性!A:D,4,FALSE)</f>
        <v>否</v>
      </c>
      <c r="F13519" t="s">
        <v>22246</v>
      </c>
      <c r="G13519" t="s">
        <v>22247</v>
      </c>
      <c r="H13519" s="7">
        <v>46062</v>
      </c>
      <c r="I13519" t="s">
        <v>217</v>
      </c>
      <c r="J13519" t="s">
        <v>15</v>
      </c>
      <c r="K13519" s="7">
        <v>46098</v>
      </c>
    </row>
    <row r="13520" spans="1:11">
      <c r="A13520">
        <v>13520</v>
      </c>
      <c r="B13520" t="str">
        <f>VLOOKUP(C13520,属性!A:D,2,FALSE)</f>
        <v>霸王茶姬</v>
      </c>
      <c r="C13520" t="s">
        <v>22233</v>
      </c>
      <c r="D13520" s="7">
        <f>VLOOKUP(C13520,属性!A:D,3,FALSE)</f>
        <v>46057</v>
      </c>
      <c r="E13520" s="7" t="str">
        <f>VLOOKUP(C13520,属性!A:D,4,FALSE)</f>
        <v>否</v>
      </c>
      <c r="F13520" t="s">
        <v>22248</v>
      </c>
      <c r="G13520" t="s">
        <v>22249</v>
      </c>
      <c r="H13520" s="7">
        <v>46064</v>
      </c>
      <c r="I13520" t="s">
        <v>217</v>
      </c>
      <c r="J13520" t="s">
        <v>30</v>
      </c>
      <c r="K13520" s="7">
        <v>46098</v>
      </c>
    </row>
    <row r="13521" hidden="1" spans="1:11">
      <c r="A13521">
        <v>13521</v>
      </c>
      <c r="B13521" t="str">
        <f>VLOOKUP(C13521,属性!A:D,2,FALSE)</f>
        <v>霸王茶姬</v>
      </c>
      <c r="C13521" t="s">
        <v>22233</v>
      </c>
      <c r="D13521" s="7">
        <f>VLOOKUP(C13521,属性!A:D,3,FALSE)</f>
        <v>46057</v>
      </c>
      <c r="E13521" s="7" t="str">
        <f>VLOOKUP(C13521,属性!A:D,4,FALSE)</f>
        <v>否</v>
      </c>
      <c r="F13521" t="s">
        <v>22250</v>
      </c>
      <c r="G13521" t="s">
        <v>22251</v>
      </c>
      <c r="H13521" s="7">
        <v>46057</v>
      </c>
      <c r="I13521" t="s">
        <v>68</v>
      </c>
      <c r="J13521" t="s">
        <v>19</v>
      </c>
      <c r="K13521" s="7">
        <v>46098</v>
      </c>
    </row>
    <row r="13522" spans="1:11">
      <c r="A13522">
        <v>13522</v>
      </c>
      <c r="B13522" t="str">
        <f>VLOOKUP(C13522,属性!A:D,2,FALSE)</f>
        <v>霸王茶姬</v>
      </c>
      <c r="C13522" t="s">
        <v>22233</v>
      </c>
      <c r="D13522" s="7">
        <f>VLOOKUP(C13522,属性!A:D,3,FALSE)</f>
        <v>46057</v>
      </c>
      <c r="E13522" s="7" t="str">
        <f>VLOOKUP(C13522,属性!A:D,4,FALSE)</f>
        <v>否</v>
      </c>
      <c r="F13522" t="s">
        <v>22252</v>
      </c>
      <c r="G13522" t="s">
        <v>22253</v>
      </c>
      <c r="H13522" s="7">
        <v>46057</v>
      </c>
      <c r="I13522" t="s">
        <v>85</v>
      </c>
      <c r="J13522" t="s">
        <v>30</v>
      </c>
      <c r="K13522" s="7">
        <v>46098</v>
      </c>
    </row>
    <row r="13523" spans="1:11">
      <c r="A13523">
        <v>13523</v>
      </c>
      <c r="B13523" t="str">
        <f>VLOOKUP(C13523,属性!A:D,2,FALSE)</f>
        <v>霸王茶姬</v>
      </c>
      <c r="C13523" t="s">
        <v>22233</v>
      </c>
      <c r="D13523" s="7">
        <f>VLOOKUP(C13523,属性!A:D,3,FALSE)</f>
        <v>46057</v>
      </c>
      <c r="E13523" s="7" t="str">
        <f>VLOOKUP(C13523,属性!A:D,4,FALSE)</f>
        <v>否</v>
      </c>
      <c r="F13523" t="s">
        <v>22254</v>
      </c>
      <c r="G13523" t="s">
        <v>22255</v>
      </c>
      <c r="H13523" s="7">
        <v>46074</v>
      </c>
      <c r="I13523" t="s">
        <v>29</v>
      </c>
      <c r="J13523" t="s">
        <v>30</v>
      </c>
      <c r="K13523" s="7">
        <v>46098</v>
      </c>
    </row>
    <row r="13524" hidden="1" spans="1:11">
      <c r="A13524">
        <v>13524</v>
      </c>
      <c r="B13524" t="str">
        <f>VLOOKUP(C13524,属性!A:D,2,FALSE)</f>
        <v>霸王茶姬</v>
      </c>
      <c r="C13524" t="s">
        <v>22233</v>
      </c>
      <c r="D13524" s="7">
        <f>VLOOKUP(C13524,属性!A:D,3,FALSE)</f>
        <v>46057</v>
      </c>
      <c r="E13524" s="7" t="str">
        <f>VLOOKUP(C13524,属性!A:D,4,FALSE)</f>
        <v>否</v>
      </c>
      <c r="F13524" t="s">
        <v>22256</v>
      </c>
      <c r="G13524" t="s">
        <v>22257</v>
      </c>
      <c r="H13524" s="7">
        <v>46063</v>
      </c>
      <c r="I13524" t="s">
        <v>38</v>
      </c>
      <c r="J13524" t="s">
        <v>19</v>
      </c>
      <c r="K13524" s="7">
        <v>46098</v>
      </c>
    </row>
    <row r="13525" spans="1:11">
      <c r="A13525">
        <v>13525</v>
      </c>
      <c r="B13525" t="str">
        <f>VLOOKUP(C13525,属性!A:D,2,FALSE)</f>
        <v>霸王茶姬</v>
      </c>
      <c r="C13525" t="s">
        <v>22233</v>
      </c>
      <c r="D13525" s="7">
        <f>VLOOKUP(C13525,属性!A:D,3,FALSE)</f>
        <v>46057</v>
      </c>
      <c r="E13525" s="7" t="str">
        <f>VLOOKUP(C13525,属性!A:D,4,FALSE)</f>
        <v>否</v>
      </c>
      <c r="F13525" t="s">
        <v>2524</v>
      </c>
      <c r="G13525" t="s">
        <v>22258</v>
      </c>
      <c r="H13525" s="7">
        <v>46094</v>
      </c>
      <c r="I13525" t="s">
        <v>14</v>
      </c>
      <c r="J13525" t="s">
        <v>30</v>
      </c>
      <c r="K13525" s="7">
        <v>46098</v>
      </c>
    </row>
    <row r="13526" spans="1:11">
      <c r="A13526">
        <v>13526</v>
      </c>
      <c r="B13526" t="str">
        <f>VLOOKUP(C13526,属性!A:D,2,FALSE)</f>
        <v>霸王茶姬</v>
      </c>
      <c r="C13526" t="s">
        <v>22233</v>
      </c>
      <c r="D13526" s="7">
        <f>VLOOKUP(C13526,属性!A:D,3,FALSE)</f>
        <v>46057</v>
      </c>
      <c r="E13526" s="7" t="str">
        <f>VLOOKUP(C13526,属性!A:D,4,FALSE)</f>
        <v>否</v>
      </c>
      <c r="F13526" t="s">
        <v>14717</v>
      </c>
      <c r="G13526" t="s">
        <v>22259</v>
      </c>
      <c r="H13526" s="7">
        <v>46057</v>
      </c>
      <c r="I13526" t="s">
        <v>90</v>
      </c>
      <c r="J13526" t="s">
        <v>30</v>
      </c>
      <c r="K13526" s="7">
        <v>46098</v>
      </c>
    </row>
    <row r="13527" hidden="1" spans="1:11">
      <c r="A13527">
        <v>13527</v>
      </c>
      <c r="B13527" t="str">
        <f>VLOOKUP(C13527,属性!A:D,2,FALSE)</f>
        <v>霸王茶姬</v>
      </c>
      <c r="C13527" t="s">
        <v>22233</v>
      </c>
      <c r="D13527" s="7">
        <f>VLOOKUP(C13527,属性!A:D,3,FALSE)</f>
        <v>46057</v>
      </c>
      <c r="E13527" s="7" t="str">
        <f>VLOOKUP(C13527,属性!A:D,4,FALSE)</f>
        <v>否</v>
      </c>
      <c r="F13527" t="s">
        <v>22260</v>
      </c>
      <c r="G13527" t="s">
        <v>22261</v>
      </c>
      <c r="H13527" s="7">
        <v>46063</v>
      </c>
      <c r="I13527" t="s">
        <v>112</v>
      </c>
      <c r="J13527" t="s">
        <v>15</v>
      </c>
      <c r="K13527" s="7">
        <v>46098</v>
      </c>
    </row>
    <row r="13528" hidden="1" spans="1:11">
      <c r="A13528">
        <v>13528</v>
      </c>
      <c r="B13528" t="str">
        <f>VLOOKUP(C13528,属性!A:D,2,FALSE)</f>
        <v>霸王茶姬</v>
      </c>
      <c r="C13528" t="s">
        <v>22233</v>
      </c>
      <c r="D13528" s="7">
        <f>VLOOKUP(C13528,属性!A:D,3,FALSE)</f>
        <v>46057</v>
      </c>
      <c r="E13528" s="7" t="str">
        <f>VLOOKUP(C13528,属性!A:D,4,FALSE)</f>
        <v>否</v>
      </c>
      <c r="F13528" t="s">
        <v>22262</v>
      </c>
      <c r="G13528" t="s">
        <v>22263</v>
      </c>
      <c r="H13528" s="7">
        <v>46063</v>
      </c>
      <c r="I13528" t="s">
        <v>125</v>
      </c>
      <c r="J13528" t="s">
        <v>19</v>
      </c>
      <c r="K13528" s="7">
        <v>46098</v>
      </c>
    </row>
    <row r="13529" hidden="1" spans="1:11">
      <c r="A13529">
        <v>13529</v>
      </c>
      <c r="B13529" t="str">
        <f>VLOOKUP(C13529,属性!A:D,2,FALSE)</f>
        <v>霸王茶姬</v>
      </c>
      <c r="C13529" t="s">
        <v>22233</v>
      </c>
      <c r="D13529" s="7">
        <f>VLOOKUP(C13529,属性!A:D,3,FALSE)</f>
        <v>46057</v>
      </c>
      <c r="E13529" s="7" t="str">
        <f>VLOOKUP(C13529,属性!A:D,4,FALSE)</f>
        <v>否</v>
      </c>
      <c r="F13529" t="s">
        <v>22264</v>
      </c>
      <c r="G13529" t="s">
        <v>22265</v>
      </c>
      <c r="H13529" s="7">
        <v>46084</v>
      </c>
      <c r="I13529" t="s">
        <v>52</v>
      </c>
      <c r="J13529" t="s">
        <v>15</v>
      </c>
      <c r="K13529" s="7">
        <v>46098</v>
      </c>
    </row>
    <row r="13530" spans="1:11">
      <c r="A13530">
        <v>13530</v>
      </c>
      <c r="B13530" t="str">
        <f>VLOOKUP(C13530,属性!A:D,2,FALSE)</f>
        <v>霸王茶姬</v>
      </c>
      <c r="C13530" t="s">
        <v>22233</v>
      </c>
      <c r="D13530" s="7">
        <f>VLOOKUP(C13530,属性!A:D,3,FALSE)</f>
        <v>46057</v>
      </c>
      <c r="E13530" s="7" t="str">
        <f>VLOOKUP(C13530,属性!A:D,4,FALSE)</f>
        <v>否</v>
      </c>
      <c r="F13530" t="s">
        <v>22266</v>
      </c>
      <c r="G13530" t="s">
        <v>22267</v>
      </c>
      <c r="H13530" s="7">
        <v>46063</v>
      </c>
      <c r="I13530" t="s">
        <v>217</v>
      </c>
      <c r="J13530" t="s">
        <v>30</v>
      </c>
      <c r="K13530" s="7">
        <v>46098</v>
      </c>
    </row>
    <row r="13531" hidden="1" spans="1:11">
      <c r="A13531">
        <v>13531</v>
      </c>
      <c r="B13531" t="str">
        <f>VLOOKUP(C13531,属性!A:D,2,FALSE)</f>
        <v>霸王茶姬</v>
      </c>
      <c r="C13531" t="s">
        <v>22233</v>
      </c>
      <c r="D13531" s="7">
        <f>VLOOKUP(C13531,属性!A:D,3,FALSE)</f>
        <v>46057</v>
      </c>
      <c r="E13531" s="7" t="str">
        <f>VLOOKUP(C13531,属性!A:D,4,FALSE)</f>
        <v>否</v>
      </c>
      <c r="F13531" t="s">
        <v>22268</v>
      </c>
      <c r="G13531" t="s">
        <v>22269</v>
      </c>
      <c r="H13531" s="7">
        <v>46057</v>
      </c>
      <c r="I13531" t="s">
        <v>38</v>
      </c>
      <c r="J13531" t="s">
        <v>19</v>
      </c>
      <c r="K13531" s="7">
        <v>46098</v>
      </c>
    </row>
    <row r="13532" hidden="1" spans="1:11">
      <c r="A13532">
        <v>13532</v>
      </c>
      <c r="B13532" t="str">
        <f>VLOOKUP(C13532,属性!A:D,2,FALSE)</f>
        <v>霸王茶姬</v>
      </c>
      <c r="C13532" t="s">
        <v>22233</v>
      </c>
      <c r="D13532" s="7">
        <f>VLOOKUP(C13532,属性!A:D,3,FALSE)</f>
        <v>46057</v>
      </c>
      <c r="E13532" s="7" t="str">
        <f>VLOOKUP(C13532,属性!A:D,4,FALSE)</f>
        <v>否</v>
      </c>
      <c r="F13532" t="s">
        <v>22270</v>
      </c>
      <c r="G13532" t="s">
        <v>22271</v>
      </c>
      <c r="H13532" s="7">
        <v>46057</v>
      </c>
      <c r="I13532" t="s">
        <v>22</v>
      </c>
      <c r="J13532" t="s">
        <v>19</v>
      </c>
      <c r="K13532" s="7">
        <v>46098</v>
      </c>
    </row>
    <row r="13533" hidden="1" spans="1:11">
      <c r="A13533">
        <v>13533</v>
      </c>
      <c r="B13533" t="str">
        <f>VLOOKUP(C13533,属性!A:D,2,FALSE)</f>
        <v>霸王茶姬</v>
      </c>
      <c r="C13533" t="s">
        <v>22233</v>
      </c>
      <c r="D13533" s="7">
        <f>VLOOKUP(C13533,属性!A:D,3,FALSE)</f>
        <v>46057</v>
      </c>
      <c r="E13533" s="7" t="str">
        <f>VLOOKUP(C13533,属性!A:D,4,FALSE)</f>
        <v>否</v>
      </c>
      <c r="F13533" t="s">
        <v>171</v>
      </c>
      <c r="G13533" t="s">
        <v>18360</v>
      </c>
      <c r="H13533" s="7">
        <v>46065</v>
      </c>
      <c r="I13533" t="s">
        <v>38</v>
      </c>
      <c r="J13533" t="s">
        <v>15</v>
      </c>
      <c r="K13533" s="7">
        <v>46098</v>
      </c>
    </row>
    <row r="13534" spans="1:11">
      <c r="A13534">
        <v>13534</v>
      </c>
      <c r="B13534" t="str">
        <f>VLOOKUP(C13534,属性!A:D,2,FALSE)</f>
        <v>霸王茶姬</v>
      </c>
      <c r="C13534" t="s">
        <v>22233</v>
      </c>
      <c r="D13534" s="7">
        <f>VLOOKUP(C13534,属性!A:D,3,FALSE)</f>
        <v>46057</v>
      </c>
      <c r="E13534" s="7" t="str">
        <f>VLOOKUP(C13534,属性!A:D,4,FALSE)</f>
        <v>否</v>
      </c>
      <c r="F13534" t="s">
        <v>22272</v>
      </c>
      <c r="G13534" t="s">
        <v>22273</v>
      </c>
      <c r="H13534" s="7">
        <v>46065</v>
      </c>
      <c r="I13534" t="s">
        <v>38</v>
      </c>
      <c r="J13534" t="s">
        <v>30</v>
      </c>
      <c r="K13534" s="7">
        <v>46098</v>
      </c>
    </row>
    <row r="13535" hidden="1" spans="1:11">
      <c r="A13535">
        <v>13535</v>
      </c>
      <c r="B13535" t="str">
        <f>VLOOKUP(C13535,属性!A:D,2,FALSE)</f>
        <v>霸王茶姬</v>
      </c>
      <c r="C13535" t="s">
        <v>22233</v>
      </c>
      <c r="D13535" s="7">
        <f>VLOOKUP(C13535,属性!A:D,3,FALSE)</f>
        <v>46057</v>
      </c>
      <c r="E13535" s="7" t="str">
        <f>VLOOKUP(C13535,属性!A:D,4,FALSE)</f>
        <v>否</v>
      </c>
      <c r="F13535" t="s">
        <v>171</v>
      </c>
      <c r="G13535" t="s">
        <v>22274</v>
      </c>
      <c r="H13535" s="7">
        <v>46063</v>
      </c>
      <c r="I13535" t="s">
        <v>74</v>
      </c>
      <c r="J13535" t="s">
        <v>19</v>
      </c>
      <c r="K13535" s="7">
        <v>46098</v>
      </c>
    </row>
    <row r="13536" hidden="1" spans="1:11">
      <c r="A13536">
        <v>13536</v>
      </c>
      <c r="B13536" t="str">
        <f>VLOOKUP(C13536,属性!A:D,2,FALSE)</f>
        <v>霸王茶姬</v>
      </c>
      <c r="C13536" t="s">
        <v>22233</v>
      </c>
      <c r="D13536" s="7">
        <f>VLOOKUP(C13536,属性!A:D,3,FALSE)</f>
        <v>46057</v>
      </c>
      <c r="E13536" s="7" t="str">
        <f>VLOOKUP(C13536,属性!A:D,4,FALSE)</f>
        <v>否</v>
      </c>
      <c r="F13536" t="s">
        <v>22275</v>
      </c>
      <c r="G13536" t="s">
        <v>22276</v>
      </c>
      <c r="H13536" s="7">
        <v>46067</v>
      </c>
      <c r="I13536" t="s">
        <v>85</v>
      </c>
      <c r="J13536" t="s">
        <v>19</v>
      </c>
      <c r="K13536" s="7">
        <v>46098</v>
      </c>
    </row>
    <row r="13537" spans="1:11">
      <c r="A13537">
        <v>13537</v>
      </c>
      <c r="B13537" t="str">
        <f>VLOOKUP(C13537,属性!A:D,2,FALSE)</f>
        <v>霸王茶姬</v>
      </c>
      <c r="C13537" t="s">
        <v>22233</v>
      </c>
      <c r="D13537" s="7">
        <f>VLOOKUP(C13537,属性!A:D,3,FALSE)</f>
        <v>46057</v>
      </c>
      <c r="E13537" s="7" t="str">
        <f>VLOOKUP(C13537,属性!A:D,4,FALSE)</f>
        <v>否</v>
      </c>
      <c r="F13537" t="s">
        <v>171</v>
      </c>
      <c r="G13537" t="s">
        <v>22277</v>
      </c>
      <c r="H13537" s="7">
        <v>46065</v>
      </c>
      <c r="I13537" t="s">
        <v>112</v>
      </c>
      <c r="J13537" t="s">
        <v>30</v>
      </c>
      <c r="K13537" s="7">
        <v>46098</v>
      </c>
    </row>
    <row r="13538" hidden="1" spans="1:11">
      <c r="A13538">
        <v>13538</v>
      </c>
      <c r="B13538" t="str">
        <f>VLOOKUP(C13538,属性!A:D,2,FALSE)</f>
        <v>霸王茶姬</v>
      </c>
      <c r="C13538" t="s">
        <v>22233</v>
      </c>
      <c r="D13538" s="7">
        <f>VLOOKUP(C13538,属性!A:D,3,FALSE)</f>
        <v>46057</v>
      </c>
      <c r="E13538" s="7" t="str">
        <f>VLOOKUP(C13538,属性!A:D,4,FALSE)</f>
        <v>否</v>
      </c>
      <c r="F13538" t="s">
        <v>22278</v>
      </c>
      <c r="G13538" t="s">
        <v>22279</v>
      </c>
      <c r="H13538" s="7">
        <v>46065</v>
      </c>
      <c r="I13538" t="s">
        <v>119</v>
      </c>
      <c r="J13538" t="s">
        <v>19</v>
      </c>
      <c r="K13538" s="7">
        <v>46098</v>
      </c>
    </row>
    <row r="13539" hidden="1" spans="1:11">
      <c r="A13539">
        <v>13539</v>
      </c>
      <c r="B13539" t="str">
        <f>VLOOKUP(C13539,属性!A:D,2,FALSE)</f>
        <v>霸王茶姬</v>
      </c>
      <c r="C13539" t="s">
        <v>22233</v>
      </c>
      <c r="D13539" s="7">
        <f>VLOOKUP(C13539,属性!A:D,3,FALSE)</f>
        <v>46057</v>
      </c>
      <c r="E13539" s="7" t="str">
        <f>VLOOKUP(C13539,属性!A:D,4,FALSE)</f>
        <v>否</v>
      </c>
      <c r="F13539" t="s">
        <v>171</v>
      </c>
      <c r="G13539" t="s">
        <v>22280</v>
      </c>
      <c r="H13539" s="7">
        <v>46063</v>
      </c>
      <c r="I13539" t="s">
        <v>52</v>
      </c>
      <c r="J13539" t="s">
        <v>19</v>
      </c>
      <c r="K13539" s="7">
        <v>46098</v>
      </c>
    </row>
    <row r="13540" hidden="1" spans="1:11">
      <c r="A13540">
        <v>13540</v>
      </c>
      <c r="B13540" t="str">
        <f>VLOOKUP(C13540,属性!A:D,2,FALSE)</f>
        <v>霸王茶姬</v>
      </c>
      <c r="C13540" t="s">
        <v>22233</v>
      </c>
      <c r="D13540" s="7">
        <f>VLOOKUP(C13540,属性!A:D,3,FALSE)</f>
        <v>46057</v>
      </c>
      <c r="E13540" s="7" t="str">
        <f>VLOOKUP(C13540,属性!A:D,4,FALSE)</f>
        <v>否</v>
      </c>
      <c r="F13540" t="s">
        <v>22281</v>
      </c>
      <c r="G13540" t="s">
        <v>22282</v>
      </c>
      <c r="H13540" s="7">
        <v>46057</v>
      </c>
      <c r="I13540" t="s">
        <v>217</v>
      </c>
      <c r="J13540" t="s">
        <v>15</v>
      </c>
      <c r="K13540" s="7">
        <v>46098</v>
      </c>
    </row>
    <row r="13541" hidden="1" spans="1:11">
      <c r="A13541">
        <v>13541</v>
      </c>
      <c r="B13541" t="str">
        <f>VLOOKUP(C13541,属性!A:D,2,FALSE)</f>
        <v>霸王茶姬</v>
      </c>
      <c r="C13541" t="s">
        <v>22233</v>
      </c>
      <c r="D13541" s="7">
        <f>VLOOKUP(C13541,属性!A:D,3,FALSE)</f>
        <v>46057</v>
      </c>
      <c r="E13541" s="7" t="str">
        <f>VLOOKUP(C13541,属性!A:D,4,FALSE)</f>
        <v>否</v>
      </c>
      <c r="F13541" t="s">
        <v>22283</v>
      </c>
      <c r="G13541" t="s">
        <v>2128</v>
      </c>
      <c r="H13541" s="7">
        <v>46057</v>
      </c>
      <c r="I13541" t="s">
        <v>18</v>
      </c>
      <c r="J13541" t="s">
        <v>15</v>
      </c>
      <c r="K13541" s="7">
        <v>46098</v>
      </c>
    </row>
    <row r="13542" hidden="1" spans="1:11">
      <c r="A13542">
        <v>13542</v>
      </c>
      <c r="B13542" t="str">
        <f>VLOOKUP(C13542,属性!A:D,2,FALSE)</f>
        <v>霸王茶姬</v>
      </c>
      <c r="C13542" t="s">
        <v>22233</v>
      </c>
      <c r="D13542" s="7">
        <f>VLOOKUP(C13542,属性!A:D,3,FALSE)</f>
        <v>46057</v>
      </c>
      <c r="E13542" s="7" t="str">
        <f>VLOOKUP(C13542,属性!A:D,4,FALSE)</f>
        <v>否</v>
      </c>
      <c r="F13542" t="s">
        <v>22284</v>
      </c>
      <c r="G13542" t="s">
        <v>22285</v>
      </c>
      <c r="H13542" s="7">
        <v>46080</v>
      </c>
      <c r="I13542" t="s">
        <v>22</v>
      </c>
      <c r="J13542" t="s">
        <v>19</v>
      </c>
      <c r="K13542" s="7">
        <v>46098</v>
      </c>
    </row>
    <row r="13543" hidden="1" spans="1:11">
      <c r="A13543">
        <v>13543</v>
      </c>
      <c r="B13543" t="str">
        <f>VLOOKUP(C13543,属性!A:D,2,FALSE)</f>
        <v>霸王茶姬</v>
      </c>
      <c r="C13543" t="s">
        <v>22233</v>
      </c>
      <c r="D13543" s="7">
        <f>VLOOKUP(C13543,属性!A:D,3,FALSE)</f>
        <v>46057</v>
      </c>
      <c r="E13543" s="7" t="str">
        <f>VLOOKUP(C13543,属性!A:D,4,FALSE)</f>
        <v>否</v>
      </c>
      <c r="F13543" t="s">
        <v>22286</v>
      </c>
      <c r="G13543" t="s">
        <v>22287</v>
      </c>
      <c r="H13543" s="7">
        <v>46069</v>
      </c>
      <c r="I13543" t="s">
        <v>125</v>
      </c>
      <c r="J13543" t="s">
        <v>15</v>
      </c>
      <c r="K13543" s="7">
        <v>46098</v>
      </c>
    </row>
    <row r="13544" spans="1:11">
      <c r="A13544">
        <v>13544</v>
      </c>
      <c r="B13544" t="str">
        <f>VLOOKUP(C13544,属性!A:D,2,FALSE)</f>
        <v>霸王茶姬</v>
      </c>
      <c r="C13544" t="s">
        <v>22233</v>
      </c>
      <c r="D13544" s="7">
        <f>VLOOKUP(C13544,属性!A:D,3,FALSE)</f>
        <v>46057</v>
      </c>
      <c r="E13544" s="7" t="str">
        <f>VLOOKUP(C13544,属性!A:D,4,FALSE)</f>
        <v>否</v>
      </c>
      <c r="F13544" t="s">
        <v>22288</v>
      </c>
      <c r="G13544" t="s">
        <v>22289</v>
      </c>
      <c r="H13544" s="7">
        <v>46067</v>
      </c>
      <c r="I13544" t="s">
        <v>119</v>
      </c>
      <c r="J13544" t="s">
        <v>30</v>
      </c>
      <c r="K13544" s="7">
        <v>46098</v>
      </c>
    </row>
    <row r="13545" hidden="1" spans="1:11">
      <c r="A13545">
        <v>13545</v>
      </c>
      <c r="B13545" t="str">
        <f>VLOOKUP(C13545,属性!A:D,2,FALSE)</f>
        <v>霸王茶姬</v>
      </c>
      <c r="C13545" t="s">
        <v>22233</v>
      </c>
      <c r="D13545" s="7">
        <f>VLOOKUP(C13545,属性!A:D,3,FALSE)</f>
        <v>46057</v>
      </c>
      <c r="E13545" s="7" t="str">
        <f>VLOOKUP(C13545,属性!A:D,4,FALSE)</f>
        <v>否</v>
      </c>
      <c r="F13545" t="s">
        <v>3365</v>
      </c>
      <c r="G13545" t="s">
        <v>22290</v>
      </c>
      <c r="H13545" s="7">
        <v>46062</v>
      </c>
      <c r="I13545" t="s">
        <v>52</v>
      </c>
      <c r="J13545" t="s">
        <v>15</v>
      </c>
      <c r="K13545" s="7">
        <v>46098</v>
      </c>
    </row>
    <row r="13546" hidden="1" spans="1:11">
      <c r="A13546">
        <v>13546</v>
      </c>
      <c r="B13546" t="str">
        <f>VLOOKUP(C13546,属性!A:D,2,FALSE)</f>
        <v>霸王茶姬</v>
      </c>
      <c r="C13546" t="s">
        <v>22233</v>
      </c>
      <c r="D13546" s="7">
        <f>VLOOKUP(C13546,属性!A:D,3,FALSE)</f>
        <v>46057</v>
      </c>
      <c r="E13546" s="7" t="str">
        <f>VLOOKUP(C13546,属性!A:D,4,FALSE)</f>
        <v>否</v>
      </c>
      <c r="F13546" t="s">
        <v>22291</v>
      </c>
      <c r="G13546" t="s">
        <v>22292</v>
      </c>
      <c r="H13546" s="7">
        <v>46068</v>
      </c>
      <c r="I13546" t="s">
        <v>138</v>
      </c>
      <c r="J13546" t="s">
        <v>15</v>
      </c>
      <c r="K13546" s="7">
        <v>46098</v>
      </c>
    </row>
    <row r="13547" hidden="1" spans="1:11">
      <c r="A13547">
        <v>13547</v>
      </c>
      <c r="B13547" t="str">
        <f>VLOOKUP(C13547,属性!A:D,2,FALSE)</f>
        <v>霸王茶姬</v>
      </c>
      <c r="C13547" t="s">
        <v>22233</v>
      </c>
      <c r="D13547" s="7">
        <f>VLOOKUP(C13547,属性!A:D,3,FALSE)</f>
        <v>46057</v>
      </c>
      <c r="E13547" s="7" t="str">
        <f>VLOOKUP(C13547,属性!A:D,4,FALSE)</f>
        <v>否</v>
      </c>
      <c r="F13547" t="s">
        <v>22293</v>
      </c>
      <c r="G13547" t="s">
        <v>22294</v>
      </c>
      <c r="H13547" s="7">
        <v>46063</v>
      </c>
      <c r="I13547" t="s">
        <v>348</v>
      </c>
      <c r="J13547" t="s">
        <v>19</v>
      </c>
      <c r="K13547" s="7">
        <v>46098</v>
      </c>
    </row>
    <row r="13548" spans="1:11">
      <c r="A13548">
        <v>13548</v>
      </c>
      <c r="B13548" t="str">
        <f>VLOOKUP(C13548,属性!A:D,2,FALSE)</f>
        <v>霸王茶姬</v>
      </c>
      <c r="C13548" t="s">
        <v>22233</v>
      </c>
      <c r="D13548" s="7">
        <f>VLOOKUP(C13548,属性!A:D,3,FALSE)</f>
        <v>46057</v>
      </c>
      <c r="E13548" s="7" t="str">
        <f>VLOOKUP(C13548,属性!A:D,4,FALSE)</f>
        <v>否</v>
      </c>
      <c r="F13548" t="s">
        <v>2058</v>
      </c>
      <c r="G13548" t="s">
        <v>22295</v>
      </c>
      <c r="H13548" s="7">
        <v>46065</v>
      </c>
      <c r="I13548" t="s">
        <v>14</v>
      </c>
      <c r="J13548" t="s">
        <v>30</v>
      </c>
      <c r="K13548" s="7">
        <v>46098</v>
      </c>
    </row>
    <row r="13549" hidden="1" spans="1:11">
      <c r="A13549">
        <v>13549</v>
      </c>
      <c r="B13549" t="str">
        <f>VLOOKUP(C13549,属性!A:D,2,FALSE)</f>
        <v>霸王茶姬</v>
      </c>
      <c r="C13549" t="s">
        <v>22233</v>
      </c>
      <c r="D13549" s="7">
        <f>VLOOKUP(C13549,属性!A:D,3,FALSE)</f>
        <v>46057</v>
      </c>
      <c r="E13549" s="7" t="str">
        <f>VLOOKUP(C13549,属性!A:D,4,FALSE)</f>
        <v>否</v>
      </c>
      <c r="F13549" t="s">
        <v>22296</v>
      </c>
      <c r="G13549" t="s">
        <v>22297</v>
      </c>
      <c r="H13549" s="7">
        <v>46067</v>
      </c>
      <c r="I13549" t="s">
        <v>49</v>
      </c>
      <c r="J13549" t="s">
        <v>19</v>
      </c>
      <c r="K13549" s="7">
        <v>46098</v>
      </c>
    </row>
    <row r="13550" hidden="1" spans="1:11">
      <c r="A13550">
        <v>13550</v>
      </c>
      <c r="B13550" t="str">
        <f>VLOOKUP(C13550,属性!A:D,2,FALSE)</f>
        <v>霸王茶姬</v>
      </c>
      <c r="C13550" t="s">
        <v>22233</v>
      </c>
      <c r="D13550" s="7">
        <f>VLOOKUP(C13550,属性!A:D,3,FALSE)</f>
        <v>46057</v>
      </c>
      <c r="E13550" s="7" t="str">
        <f>VLOOKUP(C13550,属性!A:D,4,FALSE)</f>
        <v>否</v>
      </c>
      <c r="F13550" t="s">
        <v>22298</v>
      </c>
      <c r="G13550" t="s">
        <v>22299</v>
      </c>
      <c r="H13550" s="7">
        <v>46066</v>
      </c>
      <c r="I13550" t="s">
        <v>14</v>
      </c>
      <c r="J13550" t="s">
        <v>19</v>
      </c>
      <c r="K13550" s="7">
        <v>46098</v>
      </c>
    </row>
    <row r="13551" hidden="1" spans="1:11">
      <c r="A13551">
        <v>13551</v>
      </c>
      <c r="B13551" t="str">
        <f>VLOOKUP(C13551,属性!A:D,2,FALSE)</f>
        <v>霸王茶姬</v>
      </c>
      <c r="C13551" t="s">
        <v>22233</v>
      </c>
      <c r="D13551" s="7">
        <f>VLOOKUP(C13551,属性!A:D,3,FALSE)</f>
        <v>46057</v>
      </c>
      <c r="E13551" s="7" t="str">
        <f>VLOOKUP(C13551,属性!A:D,4,FALSE)</f>
        <v>否</v>
      </c>
      <c r="F13551" t="s">
        <v>22300</v>
      </c>
      <c r="G13551" t="s">
        <v>2689</v>
      </c>
      <c r="H13551" s="7">
        <v>46069</v>
      </c>
      <c r="I13551" t="s">
        <v>33</v>
      </c>
      <c r="J13551" t="s">
        <v>15</v>
      </c>
      <c r="K13551" s="7">
        <v>46098</v>
      </c>
    </row>
    <row r="13552" hidden="1" spans="1:11">
      <c r="A13552">
        <v>13552</v>
      </c>
      <c r="B13552" t="str">
        <f>VLOOKUP(C13552,属性!A:D,2,FALSE)</f>
        <v>霸王茶姬</v>
      </c>
      <c r="C13552" t="s">
        <v>22233</v>
      </c>
      <c r="D13552" s="7">
        <f>VLOOKUP(C13552,属性!A:D,3,FALSE)</f>
        <v>46057</v>
      </c>
      <c r="E13552" s="7" t="str">
        <f>VLOOKUP(C13552,属性!A:D,4,FALSE)</f>
        <v>否</v>
      </c>
      <c r="F13552" t="s">
        <v>22301</v>
      </c>
      <c r="G13552" t="s">
        <v>22302</v>
      </c>
      <c r="H13552" s="7">
        <v>46068</v>
      </c>
      <c r="I13552" t="s">
        <v>179</v>
      </c>
      <c r="J13552" t="s">
        <v>19</v>
      </c>
      <c r="K13552" s="7">
        <v>46098</v>
      </c>
    </row>
    <row r="13553" hidden="1" spans="1:11">
      <c r="A13553">
        <v>13553</v>
      </c>
      <c r="B13553" t="str">
        <f>VLOOKUP(C13553,属性!A:D,2,FALSE)</f>
        <v>霸王茶姬</v>
      </c>
      <c r="C13553" t="s">
        <v>22233</v>
      </c>
      <c r="D13553" s="7">
        <f>VLOOKUP(C13553,属性!A:D,3,FALSE)</f>
        <v>46057</v>
      </c>
      <c r="E13553" s="7" t="str">
        <f>VLOOKUP(C13553,属性!A:D,4,FALSE)</f>
        <v>否</v>
      </c>
      <c r="F13553" t="s">
        <v>22303</v>
      </c>
      <c r="G13553" t="s">
        <v>18060</v>
      </c>
      <c r="H13553" s="7">
        <v>46070</v>
      </c>
      <c r="I13553" t="s">
        <v>14</v>
      </c>
      <c r="J13553" t="s">
        <v>15</v>
      </c>
      <c r="K13553" s="7">
        <v>46098</v>
      </c>
    </row>
    <row r="13554" hidden="1" spans="1:11">
      <c r="A13554">
        <v>13554</v>
      </c>
      <c r="B13554" t="str">
        <f>VLOOKUP(C13554,属性!A:D,2,FALSE)</f>
        <v>霸王茶姬</v>
      </c>
      <c r="C13554" t="s">
        <v>22233</v>
      </c>
      <c r="D13554" s="7">
        <f>VLOOKUP(C13554,属性!A:D,3,FALSE)</f>
        <v>46057</v>
      </c>
      <c r="E13554" s="7" t="str">
        <f>VLOOKUP(C13554,属性!A:D,4,FALSE)</f>
        <v>否</v>
      </c>
      <c r="F13554" t="s">
        <v>22304</v>
      </c>
      <c r="G13554" t="s">
        <v>22305</v>
      </c>
      <c r="H13554" s="7">
        <v>46066</v>
      </c>
      <c r="I13554" t="s">
        <v>33</v>
      </c>
      <c r="J13554" t="s">
        <v>15</v>
      </c>
      <c r="K13554" s="7">
        <v>46098</v>
      </c>
    </row>
    <row r="13555" spans="1:11">
      <c r="A13555">
        <v>13555</v>
      </c>
      <c r="B13555" t="str">
        <f>VLOOKUP(C13555,属性!A:D,2,FALSE)</f>
        <v>霸王茶姬</v>
      </c>
      <c r="C13555" t="s">
        <v>22233</v>
      </c>
      <c r="D13555" s="7">
        <f>VLOOKUP(C13555,属性!A:D,3,FALSE)</f>
        <v>46057</v>
      </c>
      <c r="E13555" s="7" t="str">
        <f>VLOOKUP(C13555,属性!A:D,4,FALSE)</f>
        <v>否</v>
      </c>
      <c r="F13555" t="s">
        <v>22306</v>
      </c>
      <c r="G13555" t="s">
        <v>22083</v>
      </c>
      <c r="H13555" s="7">
        <v>46063</v>
      </c>
      <c r="I13555" t="s">
        <v>119</v>
      </c>
      <c r="J13555" t="s">
        <v>30</v>
      </c>
      <c r="K13555" s="7">
        <v>46098</v>
      </c>
    </row>
    <row r="13556" spans="1:11">
      <c r="A13556">
        <v>13556</v>
      </c>
      <c r="B13556" t="str">
        <f>VLOOKUP(C13556,属性!A:D,2,FALSE)</f>
        <v>霸王茶姬</v>
      </c>
      <c r="C13556" t="s">
        <v>22233</v>
      </c>
      <c r="D13556" s="7">
        <f>VLOOKUP(C13556,属性!A:D,3,FALSE)</f>
        <v>46057</v>
      </c>
      <c r="E13556" s="7" t="str">
        <f>VLOOKUP(C13556,属性!A:D,4,FALSE)</f>
        <v>否</v>
      </c>
      <c r="F13556" t="s">
        <v>22307</v>
      </c>
      <c r="G13556" t="s">
        <v>22308</v>
      </c>
      <c r="H13556" s="7">
        <v>46064</v>
      </c>
      <c r="I13556" t="s">
        <v>222</v>
      </c>
      <c r="J13556" t="s">
        <v>30</v>
      </c>
      <c r="K13556" s="7">
        <v>46098</v>
      </c>
    </row>
    <row r="13557" hidden="1" spans="1:11">
      <c r="A13557">
        <v>13557</v>
      </c>
      <c r="B13557" t="str">
        <f>VLOOKUP(C13557,属性!A:D,2,FALSE)</f>
        <v>霸王茶姬</v>
      </c>
      <c r="C13557" t="s">
        <v>22233</v>
      </c>
      <c r="D13557" s="7">
        <f>VLOOKUP(C13557,属性!A:D,3,FALSE)</f>
        <v>46057</v>
      </c>
      <c r="E13557" s="7" t="str">
        <f>VLOOKUP(C13557,属性!A:D,4,FALSE)</f>
        <v>否</v>
      </c>
      <c r="F13557" t="s">
        <v>22309</v>
      </c>
      <c r="G13557" t="s">
        <v>6035</v>
      </c>
      <c r="H13557" s="7">
        <v>46064</v>
      </c>
      <c r="I13557" t="s">
        <v>14</v>
      </c>
      <c r="J13557" t="s">
        <v>15</v>
      </c>
      <c r="K13557" s="7">
        <v>46098</v>
      </c>
    </row>
    <row r="13558" spans="1:11">
      <c r="A13558">
        <v>13558</v>
      </c>
      <c r="B13558" t="str">
        <f>VLOOKUP(C13558,属性!A:D,2,FALSE)</f>
        <v>霸王茶姬</v>
      </c>
      <c r="C13558" t="s">
        <v>22233</v>
      </c>
      <c r="D13558" s="7">
        <f>VLOOKUP(C13558,属性!A:D,3,FALSE)</f>
        <v>46057</v>
      </c>
      <c r="E13558" s="7" t="str">
        <f>VLOOKUP(C13558,属性!A:D,4,FALSE)</f>
        <v>否</v>
      </c>
      <c r="F13558" t="s">
        <v>22310</v>
      </c>
      <c r="G13558" t="s">
        <v>2556</v>
      </c>
      <c r="H13558" s="7">
        <v>46064</v>
      </c>
      <c r="I13558" t="s">
        <v>217</v>
      </c>
      <c r="J13558" t="s">
        <v>30</v>
      </c>
      <c r="K13558" s="7">
        <v>46098</v>
      </c>
    </row>
    <row r="13559" spans="1:11">
      <c r="A13559">
        <v>13559</v>
      </c>
      <c r="B13559" t="str">
        <f>VLOOKUP(C13559,属性!A:D,2,FALSE)</f>
        <v>霸王茶姬</v>
      </c>
      <c r="C13559" t="s">
        <v>22233</v>
      </c>
      <c r="D13559" s="7">
        <f>VLOOKUP(C13559,属性!A:D,3,FALSE)</f>
        <v>46057</v>
      </c>
      <c r="E13559" s="7" t="str">
        <f>VLOOKUP(C13559,属性!A:D,4,FALSE)</f>
        <v>否</v>
      </c>
      <c r="F13559" t="s">
        <v>22311</v>
      </c>
      <c r="G13559" t="s">
        <v>9962</v>
      </c>
      <c r="H13559" s="7">
        <v>46064</v>
      </c>
      <c r="I13559" t="s">
        <v>22</v>
      </c>
      <c r="J13559" t="s">
        <v>30</v>
      </c>
      <c r="K13559" s="7">
        <v>46098</v>
      </c>
    </row>
    <row r="13560" hidden="1" spans="1:11">
      <c r="A13560">
        <v>13560</v>
      </c>
      <c r="B13560" t="str">
        <f>VLOOKUP(C13560,属性!A:D,2,FALSE)</f>
        <v>霸王茶姬</v>
      </c>
      <c r="C13560" t="s">
        <v>22233</v>
      </c>
      <c r="D13560" s="7">
        <f>VLOOKUP(C13560,属性!A:D,3,FALSE)</f>
        <v>46057</v>
      </c>
      <c r="E13560" s="7" t="str">
        <f>VLOOKUP(C13560,属性!A:D,4,FALSE)</f>
        <v>否</v>
      </c>
      <c r="F13560" t="s">
        <v>22312</v>
      </c>
      <c r="G13560" t="s">
        <v>22313</v>
      </c>
      <c r="H13560" s="7">
        <v>46064</v>
      </c>
      <c r="I13560" t="s">
        <v>74</v>
      </c>
      <c r="J13560" t="s">
        <v>15</v>
      </c>
      <c r="K13560" s="7">
        <v>46098</v>
      </c>
    </row>
    <row r="13561" spans="1:11">
      <c r="A13561">
        <v>13561</v>
      </c>
      <c r="B13561" t="str">
        <f>VLOOKUP(C13561,属性!A:D,2,FALSE)</f>
        <v>霸王茶姬</v>
      </c>
      <c r="C13561" t="s">
        <v>22233</v>
      </c>
      <c r="D13561" s="7">
        <f>VLOOKUP(C13561,属性!A:D,3,FALSE)</f>
        <v>46057</v>
      </c>
      <c r="E13561" s="7" t="str">
        <f>VLOOKUP(C13561,属性!A:D,4,FALSE)</f>
        <v>否</v>
      </c>
      <c r="F13561" t="s">
        <v>22314</v>
      </c>
      <c r="G13561" t="s">
        <v>22315</v>
      </c>
      <c r="H13561" s="7">
        <v>46064</v>
      </c>
      <c r="I13561" t="s">
        <v>125</v>
      </c>
      <c r="J13561" t="s">
        <v>30</v>
      </c>
      <c r="K13561" s="7">
        <v>46098</v>
      </c>
    </row>
    <row r="13562" spans="1:11">
      <c r="A13562">
        <v>13562</v>
      </c>
      <c r="B13562" t="str">
        <f>VLOOKUP(C13562,属性!A:D,2,FALSE)</f>
        <v>霸王茶姬</v>
      </c>
      <c r="C13562" t="s">
        <v>22233</v>
      </c>
      <c r="D13562" s="7">
        <f>VLOOKUP(C13562,属性!A:D,3,FALSE)</f>
        <v>46057</v>
      </c>
      <c r="E13562" s="7" t="str">
        <f>VLOOKUP(C13562,属性!A:D,4,FALSE)</f>
        <v>否</v>
      </c>
      <c r="F13562" t="s">
        <v>22316</v>
      </c>
      <c r="G13562" t="s">
        <v>22317</v>
      </c>
      <c r="H13562" s="7">
        <v>46064</v>
      </c>
      <c r="I13562" t="s">
        <v>52</v>
      </c>
      <c r="J13562" t="s">
        <v>30</v>
      </c>
      <c r="K13562" s="7">
        <v>46098</v>
      </c>
    </row>
    <row r="13563" hidden="1" spans="1:11">
      <c r="A13563">
        <v>13563</v>
      </c>
      <c r="B13563" t="str">
        <f>VLOOKUP(C13563,属性!A:D,2,FALSE)</f>
        <v>霸王茶姬</v>
      </c>
      <c r="C13563" t="s">
        <v>22233</v>
      </c>
      <c r="D13563" s="7">
        <f>VLOOKUP(C13563,属性!A:D,3,FALSE)</f>
        <v>46057</v>
      </c>
      <c r="E13563" s="7" t="str">
        <f>VLOOKUP(C13563,属性!A:D,4,FALSE)</f>
        <v>否</v>
      </c>
      <c r="F13563" t="s">
        <v>22318</v>
      </c>
      <c r="G13563" t="s">
        <v>22319</v>
      </c>
      <c r="H13563" s="7">
        <v>46064</v>
      </c>
      <c r="I13563" t="s">
        <v>122</v>
      </c>
      <c r="J13563" t="s">
        <v>15</v>
      </c>
      <c r="K13563" s="7">
        <v>46098</v>
      </c>
    </row>
    <row r="13564" spans="1:11">
      <c r="A13564">
        <v>13564</v>
      </c>
      <c r="B13564" t="str">
        <f>VLOOKUP(C13564,属性!A:D,2,FALSE)</f>
        <v>霸王茶姬</v>
      </c>
      <c r="C13564" t="s">
        <v>22233</v>
      </c>
      <c r="D13564" s="7">
        <f>VLOOKUP(C13564,属性!A:D,3,FALSE)</f>
        <v>46057</v>
      </c>
      <c r="E13564" s="7" t="str">
        <f>VLOOKUP(C13564,属性!A:D,4,FALSE)</f>
        <v>否</v>
      </c>
      <c r="F13564" t="s">
        <v>22320</v>
      </c>
      <c r="G13564" t="s">
        <v>22321</v>
      </c>
      <c r="H13564" s="7">
        <v>46064</v>
      </c>
      <c r="I13564" t="s">
        <v>77</v>
      </c>
      <c r="J13564" t="s">
        <v>30</v>
      </c>
      <c r="K13564" s="7">
        <v>46098</v>
      </c>
    </row>
    <row r="13565" spans="1:11">
      <c r="A13565">
        <v>13565</v>
      </c>
      <c r="B13565" t="str">
        <f>VLOOKUP(C13565,属性!A:D,2,FALSE)</f>
        <v>霸王茶姬</v>
      </c>
      <c r="C13565" t="s">
        <v>22233</v>
      </c>
      <c r="D13565" s="7">
        <f>VLOOKUP(C13565,属性!A:D,3,FALSE)</f>
        <v>46057</v>
      </c>
      <c r="E13565" s="7" t="str">
        <f>VLOOKUP(C13565,属性!A:D,4,FALSE)</f>
        <v>否</v>
      </c>
      <c r="F13565" t="s">
        <v>22322</v>
      </c>
      <c r="G13565" t="s">
        <v>22323</v>
      </c>
      <c r="H13565" s="7">
        <v>46064</v>
      </c>
      <c r="I13565" t="s">
        <v>348</v>
      </c>
      <c r="J13565" t="s">
        <v>30</v>
      </c>
      <c r="K13565" s="7">
        <v>46098</v>
      </c>
    </row>
    <row r="13566" spans="1:11">
      <c r="A13566">
        <v>13566</v>
      </c>
      <c r="B13566" t="str">
        <f>VLOOKUP(C13566,属性!A:D,2,FALSE)</f>
        <v>霸王茶姬</v>
      </c>
      <c r="C13566" t="s">
        <v>22233</v>
      </c>
      <c r="D13566" s="7">
        <f>VLOOKUP(C13566,属性!A:D,3,FALSE)</f>
        <v>46057</v>
      </c>
      <c r="E13566" s="7" t="str">
        <f>VLOOKUP(C13566,属性!A:D,4,FALSE)</f>
        <v>否</v>
      </c>
      <c r="F13566" t="s">
        <v>22324</v>
      </c>
      <c r="G13566" t="s">
        <v>22325</v>
      </c>
      <c r="H13566" s="7">
        <v>46063</v>
      </c>
      <c r="I13566" t="s">
        <v>22</v>
      </c>
      <c r="J13566" t="s">
        <v>30</v>
      </c>
      <c r="K13566" s="7">
        <v>46098</v>
      </c>
    </row>
    <row r="13567" spans="1:11">
      <c r="A13567">
        <v>13567</v>
      </c>
      <c r="B13567" t="str">
        <f>VLOOKUP(C13567,属性!A:D,2,FALSE)</f>
        <v>霸王茶姬</v>
      </c>
      <c r="C13567" t="s">
        <v>22233</v>
      </c>
      <c r="D13567" s="7">
        <f>VLOOKUP(C13567,属性!A:D,3,FALSE)</f>
        <v>46057</v>
      </c>
      <c r="E13567" s="7" t="str">
        <f>VLOOKUP(C13567,属性!A:D,4,FALSE)</f>
        <v>否</v>
      </c>
      <c r="F13567" t="s">
        <v>22326</v>
      </c>
      <c r="G13567" t="s">
        <v>22327</v>
      </c>
      <c r="H13567" s="7">
        <v>46063</v>
      </c>
      <c r="I13567" t="s">
        <v>112</v>
      </c>
      <c r="J13567" t="s">
        <v>30</v>
      </c>
      <c r="K13567" s="7">
        <v>46098</v>
      </c>
    </row>
    <row r="13568" hidden="1" spans="1:11">
      <c r="A13568">
        <v>13568</v>
      </c>
      <c r="B13568" t="str">
        <f>VLOOKUP(C13568,属性!A:D,2,FALSE)</f>
        <v>霸王茶姬</v>
      </c>
      <c r="C13568" t="s">
        <v>22233</v>
      </c>
      <c r="D13568" s="7">
        <f>VLOOKUP(C13568,属性!A:D,3,FALSE)</f>
        <v>46057</v>
      </c>
      <c r="E13568" s="7" t="str">
        <f>VLOOKUP(C13568,属性!A:D,4,FALSE)</f>
        <v>否</v>
      </c>
      <c r="F13568" t="s">
        <v>22328</v>
      </c>
      <c r="G13568" t="s">
        <v>22329</v>
      </c>
      <c r="H13568" s="7">
        <v>46063</v>
      </c>
      <c r="I13568" t="s">
        <v>85</v>
      </c>
      <c r="J13568" t="s">
        <v>15</v>
      </c>
      <c r="K13568" s="7">
        <v>46098</v>
      </c>
    </row>
    <row r="13569" hidden="1" spans="1:11">
      <c r="A13569">
        <v>13569</v>
      </c>
      <c r="B13569" t="str">
        <f>VLOOKUP(C13569,属性!A:D,2,FALSE)</f>
        <v>霸王茶姬</v>
      </c>
      <c r="C13569" t="s">
        <v>22233</v>
      </c>
      <c r="D13569" s="7">
        <f>VLOOKUP(C13569,属性!A:D,3,FALSE)</f>
        <v>46057</v>
      </c>
      <c r="E13569" s="7" t="str">
        <f>VLOOKUP(C13569,属性!A:D,4,FALSE)</f>
        <v>否</v>
      </c>
      <c r="F13569" t="s">
        <v>22330</v>
      </c>
      <c r="G13569" t="s">
        <v>22331</v>
      </c>
      <c r="H13569" s="7">
        <v>46063</v>
      </c>
      <c r="I13569" t="s">
        <v>22</v>
      </c>
      <c r="J13569" t="s">
        <v>19</v>
      </c>
      <c r="K13569" s="7">
        <v>46098</v>
      </c>
    </row>
    <row r="13570" spans="1:11">
      <c r="A13570">
        <v>13570</v>
      </c>
      <c r="B13570" t="str">
        <f>VLOOKUP(C13570,属性!A:D,2,FALSE)</f>
        <v>霸王茶姬</v>
      </c>
      <c r="C13570" t="s">
        <v>22233</v>
      </c>
      <c r="D13570" s="7">
        <f>VLOOKUP(C13570,属性!A:D,3,FALSE)</f>
        <v>46057</v>
      </c>
      <c r="E13570" s="7" t="str">
        <f>VLOOKUP(C13570,属性!A:D,4,FALSE)</f>
        <v>否</v>
      </c>
      <c r="F13570" t="s">
        <v>22332</v>
      </c>
      <c r="G13570" t="s">
        <v>22333</v>
      </c>
      <c r="H13570" s="7">
        <v>46063</v>
      </c>
      <c r="I13570" t="s">
        <v>77</v>
      </c>
      <c r="J13570" t="s">
        <v>30</v>
      </c>
      <c r="K13570" s="7">
        <v>46098</v>
      </c>
    </row>
    <row r="13571" hidden="1" spans="1:11">
      <c r="A13571">
        <v>13571</v>
      </c>
      <c r="B13571" t="str">
        <f>VLOOKUP(C13571,属性!A:D,2,FALSE)</f>
        <v>霸王茶姬</v>
      </c>
      <c r="C13571" t="s">
        <v>22233</v>
      </c>
      <c r="D13571" s="7">
        <f>VLOOKUP(C13571,属性!A:D,3,FALSE)</f>
        <v>46057</v>
      </c>
      <c r="E13571" s="7" t="str">
        <f>VLOOKUP(C13571,属性!A:D,4,FALSE)</f>
        <v>否</v>
      </c>
      <c r="F13571" t="s">
        <v>22334</v>
      </c>
      <c r="G13571" t="s">
        <v>22335</v>
      </c>
      <c r="H13571" s="7">
        <v>46063</v>
      </c>
      <c r="I13571" t="s">
        <v>38</v>
      </c>
      <c r="J13571" t="s">
        <v>15</v>
      </c>
      <c r="K13571" s="7">
        <v>46098</v>
      </c>
    </row>
    <row r="13572" spans="1:11">
      <c r="A13572">
        <v>13572</v>
      </c>
      <c r="B13572" t="str">
        <f>VLOOKUP(C13572,属性!A:D,2,FALSE)</f>
        <v>霸王茶姬</v>
      </c>
      <c r="C13572" t="s">
        <v>22233</v>
      </c>
      <c r="D13572" s="7">
        <f>VLOOKUP(C13572,属性!A:D,3,FALSE)</f>
        <v>46057</v>
      </c>
      <c r="E13572" s="7" t="str">
        <f>VLOOKUP(C13572,属性!A:D,4,FALSE)</f>
        <v>否</v>
      </c>
      <c r="F13572" t="s">
        <v>10417</v>
      </c>
      <c r="G13572" t="s">
        <v>22336</v>
      </c>
      <c r="H13572" s="7">
        <v>46063</v>
      </c>
      <c r="I13572" t="s">
        <v>923</v>
      </c>
      <c r="J13572" t="s">
        <v>30</v>
      </c>
      <c r="K13572" s="7">
        <v>46098</v>
      </c>
    </row>
    <row r="13573" spans="1:11">
      <c r="A13573">
        <v>13573</v>
      </c>
      <c r="B13573" t="str">
        <f>VLOOKUP(C13573,属性!A:D,2,FALSE)</f>
        <v>霸王茶姬</v>
      </c>
      <c r="C13573" t="s">
        <v>22233</v>
      </c>
      <c r="D13573" s="7">
        <f>VLOOKUP(C13573,属性!A:D,3,FALSE)</f>
        <v>46057</v>
      </c>
      <c r="E13573" s="7" t="str">
        <f>VLOOKUP(C13573,属性!A:D,4,FALSE)</f>
        <v>否</v>
      </c>
      <c r="F13573" t="s">
        <v>22337</v>
      </c>
      <c r="G13573" t="s">
        <v>22338</v>
      </c>
      <c r="H13573" s="7">
        <v>46063</v>
      </c>
      <c r="I13573" t="s">
        <v>14</v>
      </c>
      <c r="J13573" t="s">
        <v>30</v>
      </c>
      <c r="K13573" s="7">
        <v>46098</v>
      </c>
    </row>
    <row r="13574" hidden="1" spans="1:11">
      <c r="A13574">
        <v>13574</v>
      </c>
      <c r="B13574" t="str">
        <f>VLOOKUP(C13574,属性!A:D,2,FALSE)</f>
        <v>霸王茶姬</v>
      </c>
      <c r="C13574" t="s">
        <v>22233</v>
      </c>
      <c r="D13574" s="7">
        <f>VLOOKUP(C13574,属性!A:D,3,FALSE)</f>
        <v>46057</v>
      </c>
      <c r="E13574" s="7" t="str">
        <f>VLOOKUP(C13574,属性!A:D,4,FALSE)</f>
        <v>否</v>
      </c>
      <c r="F13574" t="s">
        <v>22339</v>
      </c>
      <c r="G13574" t="s">
        <v>22340</v>
      </c>
      <c r="H13574" s="7">
        <v>46063</v>
      </c>
      <c r="I13574" t="s">
        <v>217</v>
      </c>
      <c r="J13574" t="s">
        <v>19</v>
      </c>
      <c r="K13574" s="7">
        <v>46098</v>
      </c>
    </row>
    <row r="13575" spans="1:11">
      <c r="A13575">
        <v>13575</v>
      </c>
      <c r="B13575" t="str">
        <f>VLOOKUP(C13575,属性!A:D,2,FALSE)</f>
        <v>霸王茶姬</v>
      </c>
      <c r="C13575" t="s">
        <v>22233</v>
      </c>
      <c r="D13575" s="7">
        <f>VLOOKUP(C13575,属性!A:D,3,FALSE)</f>
        <v>46057</v>
      </c>
      <c r="E13575" s="7" t="str">
        <f>VLOOKUP(C13575,属性!A:D,4,FALSE)</f>
        <v>否</v>
      </c>
      <c r="F13575" t="s">
        <v>22341</v>
      </c>
      <c r="G13575" t="s">
        <v>22342</v>
      </c>
      <c r="H13575" s="7">
        <v>46063</v>
      </c>
      <c r="I13575" t="s">
        <v>14</v>
      </c>
      <c r="J13575" t="s">
        <v>30</v>
      </c>
      <c r="K13575" s="7">
        <v>46098</v>
      </c>
    </row>
    <row r="13576" spans="1:11">
      <c r="A13576">
        <v>13576</v>
      </c>
      <c r="B13576" t="str">
        <f>VLOOKUP(C13576,属性!A:D,2,FALSE)</f>
        <v>霸王茶姬</v>
      </c>
      <c r="C13576" t="s">
        <v>22233</v>
      </c>
      <c r="D13576" s="7">
        <f>VLOOKUP(C13576,属性!A:D,3,FALSE)</f>
        <v>46057</v>
      </c>
      <c r="E13576" s="7" t="str">
        <f>VLOOKUP(C13576,属性!A:D,4,FALSE)</f>
        <v>否</v>
      </c>
      <c r="F13576" t="s">
        <v>22343</v>
      </c>
      <c r="G13576" t="s">
        <v>22344</v>
      </c>
      <c r="H13576" s="7">
        <v>46063</v>
      </c>
      <c r="I13576" t="s">
        <v>85</v>
      </c>
      <c r="J13576" t="s">
        <v>30</v>
      </c>
      <c r="K13576" s="7">
        <v>46098</v>
      </c>
    </row>
    <row r="13577" hidden="1" spans="1:11">
      <c r="A13577">
        <v>13577</v>
      </c>
      <c r="B13577" t="str">
        <f>VLOOKUP(C13577,属性!A:D,2,FALSE)</f>
        <v>霸王茶姬</v>
      </c>
      <c r="C13577" t="s">
        <v>22233</v>
      </c>
      <c r="D13577" s="7">
        <f>VLOOKUP(C13577,属性!A:D,3,FALSE)</f>
        <v>46057</v>
      </c>
      <c r="E13577" s="7" t="str">
        <f>VLOOKUP(C13577,属性!A:D,4,FALSE)</f>
        <v>否</v>
      </c>
      <c r="F13577" t="s">
        <v>22345</v>
      </c>
      <c r="G13577" t="s">
        <v>6035</v>
      </c>
      <c r="H13577" s="7">
        <v>46063</v>
      </c>
      <c r="I13577" t="s">
        <v>119</v>
      </c>
      <c r="J13577" t="s">
        <v>15</v>
      </c>
      <c r="K13577" s="7">
        <v>46098</v>
      </c>
    </row>
    <row r="13578" hidden="1" spans="1:11">
      <c r="A13578">
        <v>13578</v>
      </c>
      <c r="B13578" t="str">
        <f>VLOOKUP(C13578,属性!A:D,2,FALSE)</f>
        <v>霸王茶姬</v>
      </c>
      <c r="C13578" t="s">
        <v>22233</v>
      </c>
      <c r="D13578" s="7">
        <f>VLOOKUP(C13578,属性!A:D,3,FALSE)</f>
        <v>46057</v>
      </c>
      <c r="E13578" s="7" t="str">
        <f>VLOOKUP(C13578,属性!A:D,4,FALSE)</f>
        <v>否</v>
      </c>
      <c r="F13578" t="s">
        <v>22346</v>
      </c>
      <c r="G13578" t="s">
        <v>22313</v>
      </c>
      <c r="H13578" s="7">
        <v>46063</v>
      </c>
      <c r="I13578" t="s">
        <v>52</v>
      </c>
      <c r="J13578" t="s">
        <v>15</v>
      </c>
      <c r="K13578" s="7">
        <v>46098</v>
      </c>
    </row>
    <row r="13579" hidden="1" spans="1:11">
      <c r="A13579">
        <v>13579</v>
      </c>
      <c r="B13579" t="str">
        <f>VLOOKUP(C13579,属性!A:D,2,FALSE)</f>
        <v>霸王茶姬</v>
      </c>
      <c r="C13579" t="s">
        <v>22233</v>
      </c>
      <c r="D13579" s="7">
        <f>VLOOKUP(C13579,属性!A:D,3,FALSE)</f>
        <v>46057</v>
      </c>
      <c r="E13579" s="7" t="str">
        <f>VLOOKUP(C13579,属性!A:D,4,FALSE)</f>
        <v>否</v>
      </c>
      <c r="F13579" t="s">
        <v>22347</v>
      </c>
      <c r="G13579" t="s">
        <v>22348</v>
      </c>
      <c r="H13579" s="7">
        <v>46063</v>
      </c>
      <c r="I13579" t="s">
        <v>217</v>
      </c>
      <c r="J13579" t="s">
        <v>15</v>
      </c>
      <c r="K13579" s="7">
        <v>46098</v>
      </c>
    </row>
    <row r="13580" hidden="1" spans="1:11">
      <c r="A13580">
        <v>13580</v>
      </c>
      <c r="B13580" t="str">
        <f>VLOOKUP(C13580,属性!A:D,2,FALSE)</f>
        <v>霸王茶姬</v>
      </c>
      <c r="C13580" t="s">
        <v>22233</v>
      </c>
      <c r="D13580" s="7">
        <f>VLOOKUP(C13580,属性!A:D,3,FALSE)</f>
        <v>46057</v>
      </c>
      <c r="E13580" s="7" t="str">
        <f>VLOOKUP(C13580,属性!A:D,4,FALSE)</f>
        <v>否</v>
      </c>
      <c r="F13580" t="s">
        <v>22349</v>
      </c>
      <c r="G13580" t="s">
        <v>22350</v>
      </c>
      <c r="H13580" s="7">
        <v>46063</v>
      </c>
      <c r="I13580" t="s">
        <v>49</v>
      </c>
      <c r="J13580" t="s">
        <v>19</v>
      </c>
      <c r="K13580" s="7">
        <v>46098</v>
      </c>
    </row>
    <row r="13581" hidden="1" spans="1:11">
      <c r="A13581">
        <v>13581</v>
      </c>
      <c r="B13581" t="str">
        <f>VLOOKUP(C13581,属性!A:D,2,FALSE)</f>
        <v>霸王茶姬</v>
      </c>
      <c r="C13581" t="s">
        <v>22233</v>
      </c>
      <c r="D13581" s="7">
        <f>VLOOKUP(C13581,属性!A:D,3,FALSE)</f>
        <v>46057</v>
      </c>
      <c r="E13581" s="7" t="str">
        <f>VLOOKUP(C13581,属性!A:D,4,FALSE)</f>
        <v>否</v>
      </c>
      <c r="F13581" t="s">
        <v>22351</v>
      </c>
      <c r="G13581" t="s">
        <v>22352</v>
      </c>
      <c r="H13581" s="7">
        <v>46063</v>
      </c>
      <c r="I13581" t="s">
        <v>125</v>
      </c>
      <c r="J13581" t="s">
        <v>15</v>
      </c>
      <c r="K13581" s="7">
        <v>46098</v>
      </c>
    </row>
    <row r="13582" hidden="1" spans="1:11">
      <c r="A13582">
        <v>13582</v>
      </c>
      <c r="B13582" t="str">
        <f>VLOOKUP(C13582,属性!A:D,2,FALSE)</f>
        <v>霸王茶姬</v>
      </c>
      <c r="C13582" t="s">
        <v>22233</v>
      </c>
      <c r="D13582" s="7">
        <f>VLOOKUP(C13582,属性!A:D,3,FALSE)</f>
        <v>46057</v>
      </c>
      <c r="E13582" s="7" t="str">
        <f>VLOOKUP(C13582,属性!A:D,4,FALSE)</f>
        <v>否</v>
      </c>
      <c r="F13582" t="s">
        <v>22353</v>
      </c>
      <c r="G13582" t="s">
        <v>6035</v>
      </c>
      <c r="H13582" s="7">
        <v>46063</v>
      </c>
      <c r="I13582" t="s">
        <v>112</v>
      </c>
      <c r="J13582" t="s">
        <v>15</v>
      </c>
      <c r="K13582" s="7">
        <v>46098</v>
      </c>
    </row>
    <row r="13583" hidden="1" spans="1:11">
      <c r="A13583">
        <v>13583</v>
      </c>
      <c r="B13583" t="str">
        <f>VLOOKUP(C13583,属性!A:D,2,FALSE)</f>
        <v>霸王茶姬</v>
      </c>
      <c r="C13583" t="s">
        <v>22233</v>
      </c>
      <c r="D13583" s="7">
        <f>VLOOKUP(C13583,属性!A:D,3,FALSE)</f>
        <v>46057</v>
      </c>
      <c r="E13583" s="7" t="str">
        <f>VLOOKUP(C13583,属性!A:D,4,FALSE)</f>
        <v>否</v>
      </c>
      <c r="F13583" t="s">
        <v>22354</v>
      </c>
      <c r="G13583" t="s">
        <v>18060</v>
      </c>
      <c r="H13583" s="7">
        <v>46063</v>
      </c>
      <c r="I13583" t="s">
        <v>125</v>
      </c>
      <c r="J13583" t="s">
        <v>15</v>
      </c>
      <c r="K13583" s="7">
        <v>46098</v>
      </c>
    </row>
    <row r="13584" hidden="1" spans="1:11">
      <c r="A13584">
        <v>13584</v>
      </c>
      <c r="B13584" t="str">
        <f>VLOOKUP(C13584,属性!A:D,2,FALSE)</f>
        <v>霸王茶姬</v>
      </c>
      <c r="C13584" t="s">
        <v>22233</v>
      </c>
      <c r="D13584" s="7">
        <f>VLOOKUP(C13584,属性!A:D,3,FALSE)</f>
        <v>46057</v>
      </c>
      <c r="E13584" s="7" t="str">
        <f>VLOOKUP(C13584,属性!A:D,4,FALSE)</f>
        <v>否</v>
      </c>
      <c r="F13584" t="s">
        <v>22355</v>
      </c>
      <c r="G13584" t="s">
        <v>22356</v>
      </c>
      <c r="H13584" s="7">
        <v>46063</v>
      </c>
      <c r="I13584" t="s">
        <v>125</v>
      </c>
      <c r="J13584" t="s">
        <v>19</v>
      </c>
      <c r="K13584" s="7">
        <v>46098</v>
      </c>
    </row>
    <row r="13585" spans="1:11">
      <c r="A13585">
        <v>13585</v>
      </c>
      <c r="B13585" t="str">
        <f>VLOOKUP(C13585,属性!A:D,2,FALSE)</f>
        <v>霸王茶姬</v>
      </c>
      <c r="C13585" t="s">
        <v>22233</v>
      </c>
      <c r="D13585" s="7">
        <f>VLOOKUP(C13585,属性!A:D,3,FALSE)</f>
        <v>46057</v>
      </c>
      <c r="E13585" s="7" t="str">
        <f>VLOOKUP(C13585,属性!A:D,4,FALSE)</f>
        <v>否</v>
      </c>
      <c r="F13585" t="s">
        <v>22357</v>
      </c>
      <c r="G13585" t="s">
        <v>22358</v>
      </c>
      <c r="H13585" s="7">
        <v>46063</v>
      </c>
      <c r="I13585" t="s">
        <v>348</v>
      </c>
      <c r="J13585" t="s">
        <v>30</v>
      </c>
      <c r="K13585" s="7">
        <v>46098</v>
      </c>
    </row>
    <row r="13586" hidden="1" spans="1:11">
      <c r="A13586">
        <v>13586</v>
      </c>
      <c r="B13586" t="str">
        <f>VLOOKUP(C13586,属性!A:D,2,FALSE)</f>
        <v>霸王茶姬</v>
      </c>
      <c r="C13586" t="s">
        <v>22233</v>
      </c>
      <c r="D13586" s="7">
        <f>VLOOKUP(C13586,属性!A:D,3,FALSE)</f>
        <v>46057</v>
      </c>
      <c r="E13586" s="7" t="str">
        <f>VLOOKUP(C13586,属性!A:D,4,FALSE)</f>
        <v>否</v>
      </c>
      <c r="F13586" t="s">
        <v>22359</v>
      </c>
      <c r="G13586" t="s">
        <v>22360</v>
      </c>
      <c r="H13586" s="7">
        <v>46063</v>
      </c>
      <c r="I13586" t="s">
        <v>222</v>
      </c>
      <c r="J13586" t="s">
        <v>19</v>
      </c>
      <c r="K13586" s="7">
        <v>46098</v>
      </c>
    </row>
    <row r="13587" hidden="1" spans="1:11">
      <c r="A13587">
        <v>13587</v>
      </c>
      <c r="B13587" t="str">
        <f>VLOOKUP(C13587,属性!A:D,2,FALSE)</f>
        <v>霸王茶姬</v>
      </c>
      <c r="C13587" t="s">
        <v>22233</v>
      </c>
      <c r="D13587" s="7">
        <f>VLOOKUP(C13587,属性!A:D,3,FALSE)</f>
        <v>46057</v>
      </c>
      <c r="E13587" s="7" t="str">
        <f>VLOOKUP(C13587,属性!A:D,4,FALSE)</f>
        <v>否</v>
      </c>
      <c r="F13587" t="s">
        <v>22361</v>
      </c>
      <c r="G13587" t="s">
        <v>22362</v>
      </c>
      <c r="H13587" s="7">
        <v>46063</v>
      </c>
      <c r="I13587" t="s">
        <v>18</v>
      </c>
      <c r="J13587" t="s">
        <v>19</v>
      </c>
      <c r="K13587" s="7">
        <v>46098</v>
      </c>
    </row>
    <row r="13588" hidden="1" spans="1:11">
      <c r="A13588">
        <v>13588</v>
      </c>
      <c r="B13588" t="str">
        <f>VLOOKUP(C13588,属性!A:D,2,FALSE)</f>
        <v>霸王茶姬</v>
      </c>
      <c r="C13588" t="s">
        <v>22233</v>
      </c>
      <c r="D13588" s="7">
        <f>VLOOKUP(C13588,属性!A:D,3,FALSE)</f>
        <v>46057</v>
      </c>
      <c r="E13588" s="7" t="str">
        <f>VLOOKUP(C13588,属性!A:D,4,FALSE)</f>
        <v>否</v>
      </c>
      <c r="F13588" t="s">
        <v>22363</v>
      </c>
      <c r="G13588" t="s">
        <v>6035</v>
      </c>
      <c r="H13588" s="7">
        <v>46063</v>
      </c>
      <c r="I13588" t="s">
        <v>14</v>
      </c>
      <c r="J13588" t="s">
        <v>15</v>
      </c>
      <c r="K13588" s="7">
        <v>46098</v>
      </c>
    </row>
    <row r="13589" hidden="1" spans="1:11">
      <c r="A13589">
        <v>13589</v>
      </c>
      <c r="B13589" t="str">
        <f>VLOOKUP(C13589,属性!A:D,2,FALSE)</f>
        <v>霸王茶姬</v>
      </c>
      <c r="C13589" t="s">
        <v>22233</v>
      </c>
      <c r="D13589" s="7">
        <f>VLOOKUP(C13589,属性!A:D,3,FALSE)</f>
        <v>46057</v>
      </c>
      <c r="E13589" s="7" t="str">
        <f>VLOOKUP(C13589,属性!A:D,4,FALSE)</f>
        <v>否</v>
      </c>
      <c r="F13589" t="s">
        <v>22364</v>
      </c>
      <c r="G13589" t="s">
        <v>22022</v>
      </c>
      <c r="H13589" s="7">
        <v>46063</v>
      </c>
      <c r="I13589" t="s">
        <v>14</v>
      </c>
      <c r="J13589" t="s">
        <v>15</v>
      </c>
      <c r="K13589" s="7">
        <v>46098</v>
      </c>
    </row>
    <row r="13590" hidden="1" spans="1:11">
      <c r="A13590">
        <v>13590</v>
      </c>
      <c r="B13590" t="str">
        <f>VLOOKUP(C13590,属性!A:D,2,FALSE)</f>
        <v>霸王茶姬</v>
      </c>
      <c r="C13590" t="s">
        <v>22233</v>
      </c>
      <c r="D13590" s="7">
        <f>VLOOKUP(C13590,属性!A:D,3,FALSE)</f>
        <v>46057</v>
      </c>
      <c r="E13590" s="7" t="str">
        <f>VLOOKUP(C13590,属性!A:D,4,FALSE)</f>
        <v>否</v>
      </c>
      <c r="F13590" t="s">
        <v>22365</v>
      </c>
      <c r="G13590" t="s">
        <v>22366</v>
      </c>
      <c r="H13590" s="7">
        <v>46063</v>
      </c>
      <c r="I13590" t="s">
        <v>18</v>
      </c>
      <c r="J13590" t="s">
        <v>15</v>
      </c>
      <c r="K13590" s="7">
        <v>46098</v>
      </c>
    </row>
    <row r="13591" spans="1:11">
      <c r="A13591">
        <v>13591</v>
      </c>
      <c r="B13591" t="str">
        <f>VLOOKUP(C13591,属性!A:D,2,FALSE)</f>
        <v>霸王茶姬</v>
      </c>
      <c r="C13591" t="s">
        <v>22233</v>
      </c>
      <c r="D13591" s="7">
        <f>VLOOKUP(C13591,属性!A:D,3,FALSE)</f>
        <v>46057</v>
      </c>
      <c r="E13591" s="7" t="str">
        <f>VLOOKUP(C13591,属性!A:D,4,FALSE)</f>
        <v>否</v>
      </c>
      <c r="F13591" t="s">
        <v>22367</v>
      </c>
      <c r="G13591" t="s">
        <v>22368</v>
      </c>
      <c r="H13591" s="7">
        <v>46063</v>
      </c>
      <c r="I13591" t="s">
        <v>38</v>
      </c>
      <c r="J13591" t="s">
        <v>30</v>
      </c>
      <c r="K13591" s="7">
        <v>46098</v>
      </c>
    </row>
    <row r="13592" spans="1:11">
      <c r="A13592">
        <v>13592</v>
      </c>
      <c r="B13592" t="str">
        <f>VLOOKUP(C13592,属性!A:D,2,FALSE)</f>
        <v>霸王茶姬</v>
      </c>
      <c r="C13592" t="s">
        <v>22233</v>
      </c>
      <c r="D13592" s="7">
        <f>VLOOKUP(C13592,属性!A:D,3,FALSE)</f>
        <v>46057</v>
      </c>
      <c r="E13592" s="7" t="str">
        <f>VLOOKUP(C13592,属性!A:D,4,FALSE)</f>
        <v>否</v>
      </c>
      <c r="F13592" t="s">
        <v>22369</v>
      </c>
      <c r="G13592" t="s">
        <v>9709</v>
      </c>
      <c r="H13592" s="7">
        <v>46063</v>
      </c>
      <c r="I13592" t="s">
        <v>14</v>
      </c>
      <c r="J13592" t="s">
        <v>30</v>
      </c>
      <c r="K13592" s="7">
        <v>46098</v>
      </c>
    </row>
    <row r="13593" spans="1:11">
      <c r="A13593">
        <v>13593</v>
      </c>
      <c r="B13593" t="str">
        <f>VLOOKUP(C13593,属性!A:D,2,FALSE)</f>
        <v>霸王茶姬</v>
      </c>
      <c r="C13593" t="s">
        <v>22233</v>
      </c>
      <c r="D13593" s="7">
        <f>VLOOKUP(C13593,属性!A:D,3,FALSE)</f>
        <v>46057</v>
      </c>
      <c r="E13593" s="7" t="str">
        <f>VLOOKUP(C13593,属性!A:D,4,FALSE)</f>
        <v>否</v>
      </c>
      <c r="F13593" t="s">
        <v>22370</v>
      </c>
      <c r="G13593" t="s">
        <v>22371</v>
      </c>
      <c r="H13593" s="7">
        <v>46063</v>
      </c>
      <c r="I13593" t="s">
        <v>14</v>
      </c>
      <c r="J13593" t="s">
        <v>30</v>
      </c>
      <c r="K13593" s="7">
        <v>46098</v>
      </c>
    </row>
    <row r="13594" hidden="1" spans="1:11">
      <c r="A13594">
        <v>13594</v>
      </c>
      <c r="B13594" t="str">
        <f>VLOOKUP(C13594,属性!A:D,2,FALSE)</f>
        <v>霸王茶姬</v>
      </c>
      <c r="C13594" t="s">
        <v>22233</v>
      </c>
      <c r="D13594" s="7">
        <f>VLOOKUP(C13594,属性!A:D,3,FALSE)</f>
        <v>46057</v>
      </c>
      <c r="E13594" s="7" t="str">
        <f>VLOOKUP(C13594,属性!A:D,4,FALSE)</f>
        <v>否</v>
      </c>
      <c r="F13594" t="s">
        <v>22372</v>
      </c>
      <c r="G13594" t="s">
        <v>22373</v>
      </c>
      <c r="H13594" s="7">
        <v>46063</v>
      </c>
      <c r="I13594" t="s">
        <v>52</v>
      </c>
      <c r="J13594" t="s">
        <v>15</v>
      </c>
      <c r="K13594" s="7">
        <v>46098</v>
      </c>
    </row>
    <row r="13595" spans="1:11">
      <c r="A13595">
        <v>13595</v>
      </c>
      <c r="B13595" t="str">
        <f>VLOOKUP(C13595,属性!A:D,2,FALSE)</f>
        <v>霸王茶姬</v>
      </c>
      <c r="C13595" t="s">
        <v>22233</v>
      </c>
      <c r="D13595" s="7">
        <f>VLOOKUP(C13595,属性!A:D,3,FALSE)</f>
        <v>46057</v>
      </c>
      <c r="E13595" s="7" t="str">
        <f>VLOOKUP(C13595,属性!A:D,4,FALSE)</f>
        <v>否</v>
      </c>
      <c r="F13595" t="s">
        <v>19288</v>
      </c>
      <c r="G13595" t="s">
        <v>22374</v>
      </c>
      <c r="H13595" s="7">
        <v>46063</v>
      </c>
      <c r="I13595" t="s">
        <v>14</v>
      </c>
      <c r="J13595" t="s">
        <v>30</v>
      </c>
      <c r="K13595" s="7">
        <v>46098</v>
      </c>
    </row>
    <row r="13596" hidden="1" spans="1:11">
      <c r="A13596">
        <v>13596</v>
      </c>
      <c r="B13596" t="str">
        <f>VLOOKUP(C13596,属性!A:D,2,FALSE)</f>
        <v>霸王茶姬</v>
      </c>
      <c r="C13596" t="s">
        <v>22233</v>
      </c>
      <c r="D13596" s="7">
        <f>VLOOKUP(C13596,属性!A:D,3,FALSE)</f>
        <v>46057</v>
      </c>
      <c r="E13596" s="7" t="str">
        <f>VLOOKUP(C13596,属性!A:D,4,FALSE)</f>
        <v>否</v>
      </c>
      <c r="F13596" t="s">
        <v>22375</v>
      </c>
      <c r="G13596" t="s">
        <v>13927</v>
      </c>
      <c r="H13596" s="7">
        <v>46063</v>
      </c>
      <c r="I13596" t="s">
        <v>68</v>
      </c>
      <c r="J13596" t="s">
        <v>19</v>
      </c>
      <c r="K13596" s="7">
        <v>46098</v>
      </c>
    </row>
    <row r="13597" hidden="1" spans="1:11">
      <c r="A13597">
        <v>13597</v>
      </c>
      <c r="B13597" t="str">
        <f>VLOOKUP(C13597,属性!A:D,2,FALSE)</f>
        <v>霸王茶姬</v>
      </c>
      <c r="C13597" t="s">
        <v>22233</v>
      </c>
      <c r="D13597" s="7">
        <f>VLOOKUP(C13597,属性!A:D,3,FALSE)</f>
        <v>46057</v>
      </c>
      <c r="E13597" s="7" t="str">
        <f>VLOOKUP(C13597,属性!A:D,4,FALSE)</f>
        <v>否</v>
      </c>
      <c r="F13597" t="s">
        <v>22376</v>
      </c>
      <c r="G13597" t="s">
        <v>22377</v>
      </c>
      <c r="H13597" s="7">
        <v>46063</v>
      </c>
      <c r="I13597" t="s">
        <v>33</v>
      </c>
      <c r="J13597" t="s">
        <v>19</v>
      </c>
      <c r="K13597" s="7">
        <v>46098</v>
      </c>
    </row>
    <row r="13598" hidden="1" spans="1:11">
      <c r="A13598">
        <v>13598</v>
      </c>
      <c r="B13598" t="str">
        <f>VLOOKUP(C13598,属性!A:D,2,FALSE)</f>
        <v>霸王茶姬</v>
      </c>
      <c r="C13598" t="s">
        <v>22233</v>
      </c>
      <c r="D13598" s="7">
        <f>VLOOKUP(C13598,属性!A:D,3,FALSE)</f>
        <v>46057</v>
      </c>
      <c r="E13598" s="7" t="str">
        <f>VLOOKUP(C13598,属性!A:D,4,FALSE)</f>
        <v>否</v>
      </c>
      <c r="F13598" t="s">
        <v>22262</v>
      </c>
      <c r="G13598" t="s">
        <v>22378</v>
      </c>
      <c r="H13598" s="7">
        <v>46063</v>
      </c>
      <c r="I13598" t="s">
        <v>125</v>
      </c>
      <c r="J13598" t="s">
        <v>15</v>
      </c>
      <c r="K13598" s="7">
        <v>46098</v>
      </c>
    </row>
    <row r="13599" hidden="1" spans="1:11">
      <c r="A13599">
        <v>13599</v>
      </c>
      <c r="B13599" t="str">
        <f>VLOOKUP(C13599,属性!A:D,2,FALSE)</f>
        <v>霸王茶姬</v>
      </c>
      <c r="C13599" t="s">
        <v>22233</v>
      </c>
      <c r="D13599" s="7">
        <f>VLOOKUP(C13599,属性!A:D,3,FALSE)</f>
        <v>46057</v>
      </c>
      <c r="E13599" s="7" t="str">
        <f>VLOOKUP(C13599,属性!A:D,4,FALSE)</f>
        <v>否</v>
      </c>
      <c r="F13599" t="s">
        <v>22379</v>
      </c>
      <c r="G13599" t="s">
        <v>22380</v>
      </c>
      <c r="H13599" s="7">
        <v>46063</v>
      </c>
      <c r="I13599" t="s">
        <v>14</v>
      </c>
      <c r="J13599" t="s">
        <v>19</v>
      </c>
      <c r="K13599" s="7">
        <v>46098</v>
      </c>
    </row>
    <row r="13600" hidden="1" spans="1:11">
      <c r="A13600">
        <v>13600</v>
      </c>
      <c r="B13600" t="str">
        <f>VLOOKUP(C13600,属性!A:D,2,FALSE)</f>
        <v>霸王茶姬</v>
      </c>
      <c r="C13600" t="s">
        <v>22233</v>
      </c>
      <c r="D13600" s="7">
        <f>VLOOKUP(C13600,属性!A:D,3,FALSE)</f>
        <v>46057</v>
      </c>
      <c r="E13600" s="7" t="str">
        <f>VLOOKUP(C13600,属性!A:D,4,FALSE)</f>
        <v>否</v>
      </c>
      <c r="F13600" t="s">
        <v>22381</v>
      </c>
      <c r="G13600" t="s">
        <v>22382</v>
      </c>
      <c r="H13600" s="7">
        <v>46063</v>
      </c>
      <c r="I13600" t="s">
        <v>138</v>
      </c>
      <c r="J13600" t="s">
        <v>19</v>
      </c>
      <c r="K13600" s="7">
        <v>46098</v>
      </c>
    </row>
    <row r="13601" spans="1:11">
      <c r="A13601">
        <v>13601</v>
      </c>
      <c r="B13601" t="str">
        <f>VLOOKUP(C13601,属性!A:D,2,FALSE)</f>
        <v>霸王茶姬</v>
      </c>
      <c r="C13601" t="s">
        <v>22233</v>
      </c>
      <c r="D13601" s="7">
        <f>VLOOKUP(C13601,属性!A:D,3,FALSE)</f>
        <v>46057</v>
      </c>
      <c r="E13601" s="7" t="str">
        <f>VLOOKUP(C13601,属性!A:D,4,FALSE)</f>
        <v>否</v>
      </c>
      <c r="F13601" t="s">
        <v>22383</v>
      </c>
      <c r="G13601" t="s">
        <v>22384</v>
      </c>
      <c r="H13601" s="7">
        <v>46063</v>
      </c>
      <c r="I13601" t="s">
        <v>49</v>
      </c>
      <c r="J13601" t="s">
        <v>30</v>
      </c>
      <c r="K13601" s="7">
        <v>46098</v>
      </c>
    </row>
    <row r="13602" hidden="1" spans="1:11">
      <c r="A13602">
        <v>13602</v>
      </c>
      <c r="B13602" t="str">
        <f>VLOOKUP(C13602,属性!A:D,2,FALSE)</f>
        <v>霸王茶姬</v>
      </c>
      <c r="C13602" t="s">
        <v>22233</v>
      </c>
      <c r="D13602" s="7">
        <f>VLOOKUP(C13602,属性!A:D,3,FALSE)</f>
        <v>46057</v>
      </c>
      <c r="E13602" s="7" t="str">
        <f>VLOOKUP(C13602,属性!A:D,4,FALSE)</f>
        <v>否</v>
      </c>
      <c r="F13602" t="s">
        <v>22385</v>
      </c>
      <c r="G13602" t="s">
        <v>18060</v>
      </c>
      <c r="H13602" s="7">
        <v>46063</v>
      </c>
      <c r="I13602" t="s">
        <v>18</v>
      </c>
      <c r="J13602" t="s">
        <v>15</v>
      </c>
      <c r="K13602" s="7">
        <v>46098</v>
      </c>
    </row>
    <row r="13603" hidden="1" spans="1:11">
      <c r="A13603">
        <v>13603</v>
      </c>
      <c r="B13603" t="str">
        <f>VLOOKUP(C13603,属性!A:D,2,FALSE)</f>
        <v>霸王茶姬</v>
      </c>
      <c r="C13603" t="s">
        <v>22233</v>
      </c>
      <c r="D13603" s="7">
        <f>VLOOKUP(C13603,属性!A:D,3,FALSE)</f>
        <v>46057</v>
      </c>
      <c r="E13603" s="7" t="str">
        <f>VLOOKUP(C13603,属性!A:D,4,FALSE)</f>
        <v>否</v>
      </c>
      <c r="F13603" t="s">
        <v>22386</v>
      </c>
      <c r="G13603" t="s">
        <v>22387</v>
      </c>
      <c r="H13603" s="7">
        <v>46063</v>
      </c>
      <c r="I13603" t="s">
        <v>38</v>
      </c>
      <c r="J13603" t="s">
        <v>15</v>
      </c>
      <c r="K13603" s="7">
        <v>46098</v>
      </c>
    </row>
    <row r="13604" hidden="1" spans="1:11">
      <c r="A13604">
        <v>13604</v>
      </c>
      <c r="B13604" t="str">
        <f>VLOOKUP(C13604,属性!A:D,2,FALSE)</f>
        <v>霸王茶姬</v>
      </c>
      <c r="C13604" t="s">
        <v>22233</v>
      </c>
      <c r="D13604" s="7">
        <f>VLOOKUP(C13604,属性!A:D,3,FALSE)</f>
        <v>46057</v>
      </c>
      <c r="E13604" s="7" t="str">
        <f>VLOOKUP(C13604,属性!A:D,4,FALSE)</f>
        <v>否</v>
      </c>
      <c r="F13604" t="s">
        <v>22388</v>
      </c>
      <c r="G13604" t="s">
        <v>22389</v>
      </c>
      <c r="H13604" s="7">
        <v>46063</v>
      </c>
      <c r="I13604" t="s">
        <v>217</v>
      </c>
      <c r="J13604" t="s">
        <v>15</v>
      </c>
      <c r="K13604" s="7">
        <v>46098</v>
      </c>
    </row>
    <row r="13605" hidden="1" spans="1:11">
      <c r="A13605">
        <v>13605</v>
      </c>
      <c r="B13605" t="str">
        <f>VLOOKUP(C13605,属性!A:D,2,FALSE)</f>
        <v>霸王茶姬</v>
      </c>
      <c r="C13605" t="s">
        <v>22233</v>
      </c>
      <c r="D13605" s="7">
        <f>VLOOKUP(C13605,属性!A:D,3,FALSE)</f>
        <v>46057</v>
      </c>
      <c r="E13605" s="7" t="str">
        <f>VLOOKUP(C13605,属性!A:D,4,FALSE)</f>
        <v>否</v>
      </c>
      <c r="F13605" t="s">
        <v>22390</v>
      </c>
      <c r="G13605" t="s">
        <v>22391</v>
      </c>
      <c r="H13605" s="7">
        <v>46063</v>
      </c>
      <c r="I13605" t="s">
        <v>125</v>
      </c>
      <c r="J13605" t="s">
        <v>19</v>
      </c>
      <c r="K13605" s="7">
        <v>46098</v>
      </c>
    </row>
    <row r="13606" spans="1:11">
      <c r="A13606">
        <v>13606</v>
      </c>
      <c r="B13606" t="str">
        <f>VLOOKUP(C13606,属性!A:D,2,FALSE)</f>
        <v>霸王茶姬</v>
      </c>
      <c r="C13606" t="s">
        <v>22233</v>
      </c>
      <c r="D13606" s="7">
        <f>VLOOKUP(C13606,属性!A:D,3,FALSE)</f>
        <v>46057</v>
      </c>
      <c r="E13606" s="7" t="str">
        <f>VLOOKUP(C13606,属性!A:D,4,FALSE)</f>
        <v>否</v>
      </c>
      <c r="F13606" t="s">
        <v>22392</v>
      </c>
      <c r="G13606" t="s">
        <v>22393</v>
      </c>
      <c r="H13606" s="7">
        <v>46063</v>
      </c>
      <c r="I13606" t="s">
        <v>18</v>
      </c>
      <c r="J13606" t="s">
        <v>30</v>
      </c>
      <c r="K13606" s="7">
        <v>46098</v>
      </c>
    </row>
    <row r="13607" spans="1:11">
      <c r="A13607">
        <v>13607</v>
      </c>
      <c r="B13607" t="str">
        <f>VLOOKUP(C13607,属性!A:D,2,FALSE)</f>
        <v>霸王茶姬</v>
      </c>
      <c r="C13607" t="s">
        <v>22233</v>
      </c>
      <c r="D13607" s="7">
        <f>VLOOKUP(C13607,属性!A:D,3,FALSE)</f>
        <v>46057</v>
      </c>
      <c r="E13607" s="7" t="str">
        <f>VLOOKUP(C13607,属性!A:D,4,FALSE)</f>
        <v>否</v>
      </c>
      <c r="F13607" t="s">
        <v>171</v>
      </c>
      <c r="G13607" t="s">
        <v>22394</v>
      </c>
      <c r="H13607" s="7">
        <v>46063</v>
      </c>
      <c r="I13607" t="s">
        <v>38</v>
      </c>
      <c r="J13607" t="s">
        <v>30</v>
      </c>
      <c r="K13607" s="7">
        <v>46098</v>
      </c>
    </row>
    <row r="13608" spans="1:11">
      <c r="A13608">
        <v>13608</v>
      </c>
      <c r="B13608" t="str">
        <f>VLOOKUP(C13608,属性!A:D,2,FALSE)</f>
        <v>霸王茶姬</v>
      </c>
      <c r="C13608" t="s">
        <v>22233</v>
      </c>
      <c r="D13608" s="7">
        <f>VLOOKUP(C13608,属性!A:D,3,FALSE)</f>
        <v>46057</v>
      </c>
      <c r="E13608" s="7" t="str">
        <f>VLOOKUP(C13608,属性!A:D,4,FALSE)</f>
        <v>否</v>
      </c>
      <c r="F13608" t="s">
        <v>22395</v>
      </c>
      <c r="G13608" t="s">
        <v>205</v>
      </c>
      <c r="H13608" s="7">
        <v>46062</v>
      </c>
      <c r="I13608" t="s">
        <v>14</v>
      </c>
      <c r="J13608" t="s">
        <v>30</v>
      </c>
      <c r="K13608" s="7">
        <v>46098</v>
      </c>
    </row>
    <row r="13609" hidden="1" spans="1:11">
      <c r="A13609">
        <v>13609</v>
      </c>
      <c r="B13609" t="str">
        <f>VLOOKUP(C13609,属性!A:D,2,FALSE)</f>
        <v>霸王茶姬</v>
      </c>
      <c r="C13609" t="s">
        <v>22233</v>
      </c>
      <c r="D13609" s="7">
        <f>VLOOKUP(C13609,属性!A:D,3,FALSE)</f>
        <v>46057</v>
      </c>
      <c r="E13609" s="7" t="str">
        <f>VLOOKUP(C13609,属性!A:D,4,FALSE)</f>
        <v>否</v>
      </c>
      <c r="F13609" t="s">
        <v>22396</v>
      </c>
      <c r="G13609" t="s">
        <v>22397</v>
      </c>
      <c r="H13609" s="7">
        <v>46062</v>
      </c>
      <c r="I13609" t="s">
        <v>14</v>
      </c>
      <c r="J13609" t="s">
        <v>15</v>
      </c>
      <c r="K13609" s="7">
        <v>46098</v>
      </c>
    </row>
    <row r="13610" hidden="1" spans="1:11">
      <c r="A13610">
        <v>13610</v>
      </c>
      <c r="B13610" t="str">
        <f>VLOOKUP(C13610,属性!A:D,2,FALSE)</f>
        <v>霸王茶姬</v>
      </c>
      <c r="C13610" t="s">
        <v>22233</v>
      </c>
      <c r="D13610" s="7">
        <f>VLOOKUP(C13610,属性!A:D,3,FALSE)</f>
        <v>46057</v>
      </c>
      <c r="E13610" s="7" t="str">
        <f>VLOOKUP(C13610,属性!A:D,4,FALSE)</f>
        <v>否</v>
      </c>
      <c r="F13610" t="s">
        <v>22398</v>
      </c>
      <c r="G13610" t="s">
        <v>22399</v>
      </c>
      <c r="H13610" s="7">
        <v>46062</v>
      </c>
      <c r="I13610" t="s">
        <v>38</v>
      </c>
      <c r="J13610" t="s">
        <v>19</v>
      </c>
      <c r="K13610" s="7">
        <v>46098</v>
      </c>
    </row>
    <row r="13611" hidden="1" spans="1:11">
      <c r="A13611">
        <v>13611</v>
      </c>
      <c r="B13611" t="str">
        <f>VLOOKUP(C13611,属性!A:D,2,FALSE)</f>
        <v>霸王茶姬</v>
      </c>
      <c r="C13611" t="s">
        <v>22233</v>
      </c>
      <c r="D13611" s="7">
        <f>VLOOKUP(C13611,属性!A:D,3,FALSE)</f>
        <v>46057</v>
      </c>
      <c r="E13611" s="7" t="str">
        <f>VLOOKUP(C13611,属性!A:D,4,FALSE)</f>
        <v>否</v>
      </c>
      <c r="F13611" t="s">
        <v>13812</v>
      </c>
      <c r="G13611" t="s">
        <v>22400</v>
      </c>
      <c r="H13611" s="7">
        <v>46062</v>
      </c>
      <c r="I13611" t="s">
        <v>18</v>
      </c>
      <c r="J13611" t="s">
        <v>19</v>
      </c>
      <c r="K13611" s="7">
        <v>46098</v>
      </c>
    </row>
    <row r="13612" hidden="1" spans="1:11">
      <c r="A13612">
        <v>13612</v>
      </c>
      <c r="B13612" t="str">
        <f>VLOOKUP(C13612,属性!A:D,2,FALSE)</f>
        <v>霸王茶姬</v>
      </c>
      <c r="C13612" t="s">
        <v>22233</v>
      </c>
      <c r="D13612" s="7">
        <f>VLOOKUP(C13612,属性!A:D,3,FALSE)</f>
        <v>46057</v>
      </c>
      <c r="E13612" s="7" t="str">
        <f>VLOOKUP(C13612,属性!A:D,4,FALSE)</f>
        <v>否</v>
      </c>
      <c r="F13612" t="s">
        <v>22401</v>
      </c>
      <c r="G13612" t="s">
        <v>2937</v>
      </c>
      <c r="H13612" s="7">
        <v>46062</v>
      </c>
      <c r="I13612" t="s">
        <v>29</v>
      </c>
      <c r="J13612" t="s">
        <v>15</v>
      </c>
      <c r="K13612" s="7">
        <v>46098</v>
      </c>
    </row>
    <row r="13613" hidden="1" spans="1:11">
      <c r="A13613">
        <v>13613</v>
      </c>
      <c r="B13613" t="str">
        <f>VLOOKUP(C13613,属性!A:D,2,FALSE)</f>
        <v>霸王茶姬</v>
      </c>
      <c r="C13613" t="s">
        <v>22233</v>
      </c>
      <c r="D13613" s="7">
        <f>VLOOKUP(C13613,属性!A:D,3,FALSE)</f>
        <v>46057</v>
      </c>
      <c r="E13613" s="7" t="str">
        <f>VLOOKUP(C13613,属性!A:D,4,FALSE)</f>
        <v>否</v>
      </c>
      <c r="F13613" t="s">
        <v>13051</v>
      </c>
      <c r="G13613" t="s">
        <v>22402</v>
      </c>
      <c r="H13613" s="7">
        <v>46057</v>
      </c>
      <c r="I13613" t="s">
        <v>119</v>
      </c>
      <c r="J13613" t="s">
        <v>15</v>
      </c>
      <c r="K13613" s="7">
        <v>46098</v>
      </c>
    </row>
    <row r="13614" spans="1:11">
      <c r="A13614">
        <v>13614</v>
      </c>
      <c r="B13614" t="str">
        <f>VLOOKUP(C13614,属性!A:D,2,FALSE)</f>
        <v>霸王茶姬</v>
      </c>
      <c r="C13614" t="s">
        <v>22233</v>
      </c>
      <c r="D13614" s="7">
        <f>VLOOKUP(C13614,属性!A:D,3,FALSE)</f>
        <v>46057</v>
      </c>
      <c r="E13614" s="7" t="str">
        <f>VLOOKUP(C13614,属性!A:D,4,FALSE)</f>
        <v>否</v>
      </c>
      <c r="F13614" t="s">
        <v>22403</v>
      </c>
      <c r="G13614" t="s">
        <v>22404</v>
      </c>
      <c r="H13614" s="7">
        <v>46057</v>
      </c>
      <c r="I13614" t="s">
        <v>49</v>
      </c>
      <c r="J13614" t="s">
        <v>30</v>
      </c>
      <c r="K13614" s="7">
        <v>46098</v>
      </c>
    </row>
    <row r="13615" spans="1:11">
      <c r="A13615">
        <v>13615</v>
      </c>
      <c r="B13615" t="str">
        <f>VLOOKUP(C13615,属性!A:D,2,FALSE)</f>
        <v>霸王茶姬</v>
      </c>
      <c r="C13615" t="s">
        <v>22233</v>
      </c>
      <c r="D13615" s="7">
        <f>VLOOKUP(C13615,属性!A:D,3,FALSE)</f>
        <v>46057</v>
      </c>
      <c r="E13615" s="7" t="str">
        <f>VLOOKUP(C13615,属性!A:D,4,FALSE)</f>
        <v>否</v>
      </c>
      <c r="F13615" t="s">
        <v>22405</v>
      </c>
      <c r="G13615" t="s">
        <v>22406</v>
      </c>
      <c r="H13615" s="7">
        <v>46057</v>
      </c>
      <c r="I13615" t="s">
        <v>90</v>
      </c>
      <c r="J13615" t="s">
        <v>30</v>
      </c>
      <c r="K13615" s="7">
        <v>46098</v>
      </c>
    </row>
    <row r="13616" hidden="1" spans="1:11">
      <c r="A13616">
        <v>13616</v>
      </c>
      <c r="B13616" t="str">
        <f>VLOOKUP(C13616,属性!A:D,2,FALSE)</f>
        <v>霸王茶姬</v>
      </c>
      <c r="C13616" t="s">
        <v>22233</v>
      </c>
      <c r="D13616" s="7">
        <f>VLOOKUP(C13616,属性!A:D,3,FALSE)</f>
        <v>46057</v>
      </c>
      <c r="E13616" s="7" t="str">
        <f>VLOOKUP(C13616,属性!A:D,4,FALSE)</f>
        <v>否</v>
      </c>
      <c r="F13616" t="s">
        <v>22407</v>
      </c>
      <c r="G13616" t="s">
        <v>22408</v>
      </c>
      <c r="H13616" s="7">
        <v>46057</v>
      </c>
      <c r="I13616" t="s">
        <v>254</v>
      </c>
      <c r="J13616" t="s">
        <v>15</v>
      </c>
      <c r="K13616" s="7">
        <v>46098</v>
      </c>
    </row>
    <row r="13617" hidden="1" spans="1:11">
      <c r="A13617">
        <v>13617</v>
      </c>
      <c r="B13617" t="str">
        <f>VLOOKUP(C13617,属性!A:D,2,FALSE)</f>
        <v>霸王茶姬</v>
      </c>
      <c r="C13617" t="s">
        <v>22233</v>
      </c>
      <c r="D13617" s="7">
        <f>VLOOKUP(C13617,属性!A:D,3,FALSE)</f>
        <v>46057</v>
      </c>
      <c r="E13617" s="7" t="str">
        <f>VLOOKUP(C13617,属性!A:D,4,FALSE)</f>
        <v>否</v>
      </c>
      <c r="F13617" t="s">
        <v>22409</v>
      </c>
      <c r="G13617" t="s">
        <v>22410</v>
      </c>
      <c r="H13617" s="7">
        <v>46057</v>
      </c>
      <c r="I13617" t="s">
        <v>125</v>
      </c>
      <c r="J13617" t="s">
        <v>15</v>
      </c>
      <c r="K13617" s="7">
        <v>46098</v>
      </c>
    </row>
    <row r="13618" hidden="1" spans="1:11">
      <c r="A13618">
        <v>13618</v>
      </c>
      <c r="B13618" t="str">
        <f>VLOOKUP(C13618,属性!A:D,2,FALSE)</f>
        <v>霸王茶姬</v>
      </c>
      <c r="C13618" t="s">
        <v>22233</v>
      </c>
      <c r="D13618" s="7">
        <f>VLOOKUP(C13618,属性!A:D,3,FALSE)</f>
        <v>46057</v>
      </c>
      <c r="E13618" s="7" t="str">
        <f>VLOOKUP(C13618,属性!A:D,4,FALSE)</f>
        <v>否</v>
      </c>
      <c r="F13618" t="s">
        <v>22411</v>
      </c>
      <c r="G13618" t="s">
        <v>22412</v>
      </c>
      <c r="H13618" s="7">
        <v>46089</v>
      </c>
      <c r="I13618" t="s">
        <v>18</v>
      </c>
      <c r="J13618" t="s">
        <v>19</v>
      </c>
      <c r="K13618" s="7">
        <v>46098</v>
      </c>
    </row>
    <row r="13619" spans="1:11">
      <c r="A13619">
        <v>13619</v>
      </c>
      <c r="B13619" t="str">
        <f>VLOOKUP(C13619,属性!A:D,2,FALSE)</f>
        <v>霸王茶姬</v>
      </c>
      <c r="C13619" t="s">
        <v>22233</v>
      </c>
      <c r="D13619" s="7">
        <f>VLOOKUP(C13619,属性!A:D,3,FALSE)</f>
        <v>46057</v>
      </c>
      <c r="E13619" s="7" t="str">
        <f>VLOOKUP(C13619,属性!A:D,4,FALSE)</f>
        <v>否</v>
      </c>
      <c r="F13619" t="s">
        <v>22413</v>
      </c>
      <c r="G13619" t="s">
        <v>22414</v>
      </c>
      <c r="H13619" s="7">
        <v>46065</v>
      </c>
      <c r="I13619" t="s">
        <v>14</v>
      </c>
      <c r="J13619" t="s">
        <v>30</v>
      </c>
      <c r="K13619" s="7">
        <v>46098</v>
      </c>
    </row>
    <row r="13620" spans="1:11">
      <c r="A13620">
        <v>13620</v>
      </c>
      <c r="B13620" t="str">
        <f>VLOOKUP(C13620,属性!A:D,2,FALSE)</f>
        <v>霸王茶姬</v>
      </c>
      <c r="C13620" t="s">
        <v>22233</v>
      </c>
      <c r="D13620" s="7">
        <f>VLOOKUP(C13620,属性!A:D,3,FALSE)</f>
        <v>46057</v>
      </c>
      <c r="E13620" s="7" t="str">
        <f>VLOOKUP(C13620,属性!A:D,4,FALSE)</f>
        <v>否</v>
      </c>
      <c r="F13620" t="s">
        <v>22415</v>
      </c>
      <c r="G13620" t="s">
        <v>22416</v>
      </c>
      <c r="H13620" s="7">
        <v>46063</v>
      </c>
      <c r="I13620" t="s">
        <v>52</v>
      </c>
      <c r="J13620" t="s">
        <v>30</v>
      </c>
      <c r="K13620" s="7">
        <v>46098</v>
      </c>
    </row>
    <row r="13621" spans="1:11">
      <c r="A13621">
        <v>13621</v>
      </c>
      <c r="B13621" t="str">
        <f>VLOOKUP(C13621,属性!A:D,2,FALSE)</f>
        <v>霸王茶姬</v>
      </c>
      <c r="C13621" t="s">
        <v>22233</v>
      </c>
      <c r="D13621" s="7">
        <f>VLOOKUP(C13621,属性!A:D,3,FALSE)</f>
        <v>46057</v>
      </c>
      <c r="E13621" s="7" t="str">
        <f>VLOOKUP(C13621,属性!A:D,4,FALSE)</f>
        <v>否</v>
      </c>
      <c r="F13621" t="s">
        <v>22417</v>
      </c>
      <c r="G13621" t="s">
        <v>22418</v>
      </c>
      <c r="H13621" s="7">
        <v>46063</v>
      </c>
      <c r="I13621" t="s">
        <v>38</v>
      </c>
      <c r="J13621" t="s">
        <v>30</v>
      </c>
      <c r="K13621" s="7">
        <v>46098</v>
      </c>
    </row>
    <row r="13622" spans="1:11">
      <c r="A13622">
        <v>13622</v>
      </c>
      <c r="B13622" t="str">
        <f>VLOOKUP(C13622,属性!A:D,2,FALSE)</f>
        <v>霸王茶姬</v>
      </c>
      <c r="C13622" t="s">
        <v>22233</v>
      </c>
      <c r="D13622" s="7">
        <f>VLOOKUP(C13622,属性!A:D,3,FALSE)</f>
        <v>46057</v>
      </c>
      <c r="E13622" s="7" t="str">
        <f>VLOOKUP(C13622,属性!A:D,4,FALSE)</f>
        <v>否</v>
      </c>
      <c r="F13622" t="s">
        <v>22419</v>
      </c>
      <c r="G13622" t="s">
        <v>767</v>
      </c>
      <c r="H13622" s="7">
        <v>46062</v>
      </c>
      <c r="I13622" t="s">
        <v>29</v>
      </c>
      <c r="J13622" t="s">
        <v>30</v>
      </c>
      <c r="K13622" s="7">
        <v>46098</v>
      </c>
    </row>
    <row r="13623" hidden="1" spans="1:11">
      <c r="A13623">
        <v>13623</v>
      </c>
      <c r="B13623" t="str">
        <f>VLOOKUP(C13623,属性!A:D,2,FALSE)</f>
        <v>霸王茶姬</v>
      </c>
      <c r="C13623" t="s">
        <v>22233</v>
      </c>
      <c r="D13623" s="7">
        <f>VLOOKUP(C13623,属性!A:D,3,FALSE)</f>
        <v>46057</v>
      </c>
      <c r="E13623" s="7" t="str">
        <f>VLOOKUP(C13623,属性!A:D,4,FALSE)</f>
        <v>否</v>
      </c>
      <c r="F13623" t="s">
        <v>22420</v>
      </c>
      <c r="G13623" t="s">
        <v>22421</v>
      </c>
      <c r="H13623" s="7">
        <v>46066</v>
      </c>
      <c r="I13623" t="s">
        <v>22</v>
      </c>
      <c r="J13623" t="s">
        <v>19</v>
      </c>
      <c r="K13623" s="7">
        <v>46098</v>
      </c>
    </row>
    <row r="13624" spans="1:11">
      <c r="A13624">
        <v>13624</v>
      </c>
      <c r="B13624" t="str">
        <f>VLOOKUP(C13624,属性!A:D,2,FALSE)</f>
        <v>霸王茶姬</v>
      </c>
      <c r="C13624" t="s">
        <v>22233</v>
      </c>
      <c r="D13624" s="7">
        <f>VLOOKUP(C13624,属性!A:D,3,FALSE)</f>
        <v>46057</v>
      </c>
      <c r="E13624" s="7" t="str">
        <f>VLOOKUP(C13624,属性!A:D,4,FALSE)</f>
        <v>否</v>
      </c>
      <c r="F13624" t="s">
        <v>22422</v>
      </c>
      <c r="G13624" t="s">
        <v>22423</v>
      </c>
      <c r="H13624" s="7">
        <v>46064</v>
      </c>
      <c r="I13624" t="s">
        <v>14</v>
      </c>
      <c r="J13624" t="s">
        <v>30</v>
      </c>
      <c r="K13624" s="7">
        <v>46098</v>
      </c>
    </row>
    <row r="13625" spans="1:11">
      <c r="A13625">
        <v>13625</v>
      </c>
      <c r="B13625" t="str">
        <f>VLOOKUP(C13625,属性!A:D,2,FALSE)</f>
        <v>霸王茶姬</v>
      </c>
      <c r="C13625" t="s">
        <v>22233</v>
      </c>
      <c r="D13625" s="7">
        <f>VLOOKUP(C13625,属性!A:D,3,FALSE)</f>
        <v>46057</v>
      </c>
      <c r="E13625" s="7" t="str">
        <f>VLOOKUP(C13625,属性!A:D,4,FALSE)</f>
        <v>否</v>
      </c>
      <c r="F13625" t="s">
        <v>22424</v>
      </c>
      <c r="G13625" t="s">
        <v>22425</v>
      </c>
      <c r="H13625" s="7">
        <v>46064</v>
      </c>
      <c r="I13625" t="s">
        <v>49</v>
      </c>
      <c r="J13625" t="s">
        <v>30</v>
      </c>
      <c r="K13625" s="7">
        <v>46098</v>
      </c>
    </row>
    <row r="13626" spans="1:11">
      <c r="A13626">
        <v>13626</v>
      </c>
      <c r="B13626" t="str">
        <f>VLOOKUP(C13626,属性!A:D,2,FALSE)</f>
        <v>霸王茶姬</v>
      </c>
      <c r="C13626" t="s">
        <v>22233</v>
      </c>
      <c r="D13626" s="7">
        <f>VLOOKUP(C13626,属性!A:D,3,FALSE)</f>
        <v>46057</v>
      </c>
      <c r="E13626" s="7" t="str">
        <f>VLOOKUP(C13626,属性!A:D,4,FALSE)</f>
        <v>否</v>
      </c>
      <c r="F13626" t="s">
        <v>22426</v>
      </c>
      <c r="G13626" t="s">
        <v>22427</v>
      </c>
      <c r="H13626" s="7">
        <v>46064</v>
      </c>
      <c r="I13626" t="s">
        <v>257</v>
      </c>
      <c r="J13626" t="s">
        <v>30</v>
      </c>
      <c r="K13626" s="7">
        <v>46098</v>
      </c>
    </row>
    <row r="13627" spans="1:11">
      <c r="A13627">
        <v>13627</v>
      </c>
      <c r="B13627" t="str">
        <f>VLOOKUP(C13627,属性!A:D,2,FALSE)</f>
        <v>霸王茶姬</v>
      </c>
      <c r="C13627" t="s">
        <v>22233</v>
      </c>
      <c r="D13627" s="7">
        <f>VLOOKUP(C13627,属性!A:D,3,FALSE)</f>
        <v>46057</v>
      </c>
      <c r="E13627" s="7" t="str">
        <f>VLOOKUP(C13627,属性!A:D,4,FALSE)</f>
        <v>否</v>
      </c>
      <c r="F13627" t="s">
        <v>22428</v>
      </c>
      <c r="G13627" t="s">
        <v>9828</v>
      </c>
      <c r="H13627" s="7">
        <v>46064</v>
      </c>
      <c r="I13627" t="s">
        <v>68</v>
      </c>
      <c r="J13627" t="s">
        <v>30</v>
      </c>
      <c r="K13627" s="7">
        <v>46098</v>
      </c>
    </row>
    <row r="13628" hidden="1" spans="1:11">
      <c r="A13628">
        <v>13628</v>
      </c>
      <c r="B13628" t="str">
        <f>VLOOKUP(C13628,属性!A:D,2,FALSE)</f>
        <v>霸王茶姬</v>
      </c>
      <c r="C13628" t="s">
        <v>22233</v>
      </c>
      <c r="D13628" s="7">
        <f>VLOOKUP(C13628,属性!A:D,3,FALSE)</f>
        <v>46057</v>
      </c>
      <c r="E13628" s="7" t="str">
        <f>VLOOKUP(C13628,属性!A:D,4,FALSE)</f>
        <v>否</v>
      </c>
      <c r="F13628" t="s">
        <v>22429</v>
      </c>
      <c r="G13628" t="s">
        <v>22430</v>
      </c>
      <c r="H13628" s="7">
        <v>46064</v>
      </c>
      <c r="I13628" t="s">
        <v>254</v>
      </c>
      <c r="J13628" t="s">
        <v>19</v>
      </c>
      <c r="K13628" s="7">
        <v>46098</v>
      </c>
    </row>
    <row r="13629" hidden="1" spans="1:11">
      <c r="A13629">
        <v>13629</v>
      </c>
      <c r="B13629" t="str">
        <f>VLOOKUP(C13629,属性!A:D,2,FALSE)</f>
        <v>霸王茶姬</v>
      </c>
      <c r="C13629" t="s">
        <v>22233</v>
      </c>
      <c r="D13629" s="7">
        <f>VLOOKUP(C13629,属性!A:D,3,FALSE)</f>
        <v>46057</v>
      </c>
      <c r="E13629" s="7" t="str">
        <f>VLOOKUP(C13629,属性!A:D,4,FALSE)</f>
        <v>否</v>
      </c>
      <c r="F13629" t="s">
        <v>22431</v>
      </c>
      <c r="G13629" t="s">
        <v>539</v>
      </c>
      <c r="H13629" s="7">
        <v>46063</v>
      </c>
      <c r="I13629" t="s">
        <v>254</v>
      </c>
      <c r="J13629" t="s">
        <v>15</v>
      </c>
      <c r="K13629" s="7">
        <v>46098</v>
      </c>
    </row>
    <row r="13630" spans="1:11">
      <c r="A13630">
        <v>13630</v>
      </c>
      <c r="B13630" t="str">
        <f>VLOOKUP(C13630,属性!A:D,2,FALSE)</f>
        <v>霸王茶姬</v>
      </c>
      <c r="C13630" t="s">
        <v>22233</v>
      </c>
      <c r="D13630" s="7">
        <f>VLOOKUP(C13630,属性!A:D,3,FALSE)</f>
        <v>46057</v>
      </c>
      <c r="E13630" s="7" t="str">
        <f>VLOOKUP(C13630,属性!A:D,4,FALSE)</f>
        <v>否</v>
      </c>
      <c r="F13630" t="s">
        <v>22432</v>
      </c>
      <c r="G13630" t="s">
        <v>22433</v>
      </c>
      <c r="H13630" s="7">
        <v>46063</v>
      </c>
      <c r="I13630" t="s">
        <v>85</v>
      </c>
      <c r="J13630" t="s">
        <v>30</v>
      </c>
      <c r="K13630" s="7">
        <v>46098</v>
      </c>
    </row>
    <row r="13631" hidden="1" spans="1:11">
      <c r="A13631">
        <v>13631</v>
      </c>
      <c r="B13631" t="str">
        <f>VLOOKUP(C13631,属性!A:D,2,FALSE)</f>
        <v>霸王茶姬</v>
      </c>
      <c r="C13631" t="s">
        <v>22233</v>
      </c>
      <c r="D13631" s="7">
        <f>VLOOKUP(C13631,属性!A:D,3,FALSE)</f>
        <v>46057</v>
      </c>
      <c r="E13631" s="7" t="str">
        <f>VLOOKUP(C13631,属性!A:D,4,FALSE)</f>
        <v>否</v>
      </c>
      <c r="F13631" t="s">
        <v>22434</v>
      </c>
      <c r="G13631" t="s">
        <v>22435</v>
      </c>
      <c r="H13631" s="7">
        <v>46063</v>
      </c>
      <c r="I13631" t="s">
        <v>217</v>
      </c>
      <c r="J13631" t="s">
        <v>19</v>
      </c>
      <c r="K13631" s="7">
        <v>46098</v>
      </c>
    </row>
    <row r="13632" hidden="1" spans="1:11">
      <c r="A13632">
        <v>13632</v>
      </c>
      <c r="B13632" t="str">
        <f>VLOOKUP(C13632,属性!A:D,2,FALSE)</f>
        <v>霸王茶姬</v>
      </c>
      <c r="C13632" t="s">
        <v>22233</v>
      </c>
      <c r="D13632" s="7">
        <f>VLOOKUP(C13632,属性!A:D,3,FALSE)</f>
        <v>46057</v>
      </c>
      <c r="E13632" s="7" t="str">
        <f>VLOOKUP(C13632,属性!A:D,4,FALSE)</f>
        <v>否</v>
      </c>
      <c r="F13632" t="s">
        <v>22436</v>
      </c>
      <c r="G13632" t="s">
        <v>22437</v>
      </c>
      <c r="H13632" s="7">
        <v>46057</v>
      </c>
      <c r="I13632" t="s">
        <v>14</v>
      </c>
      <c r="J13632" t="s">
        <v>19</v>
      </c>
      <c r="K13632" s="7">
        <v>46098</v>
      </c>
    </row>
    <row r="13633" hidden="1" spans="1:11">
      <c r="A13633">
        <v>13633</v>
      </c>
      <c r="B13633" t="str">
        <f>VLOOKUP(C13633,属性!A:D,2,FALSE)</f>
        <v>霸王茶姬</v>
      </c>
      <c r="C13633" t="s">
        <v>22233</v>
      </c>
      <c r="D13633" s="7">
        <f>VLOOKUP(C13633,属性!A:D,3,FALSE)</f>
        <v>46057</v>
      </c>
      <c r="E13633" s="7" t="str">
        <f>VLOOKUP(C13633,属性!A:D,4,FALSE)</f>
        <v>否</v>
      </c>
      <c r="F13633" t="s">
        <v>22438</v>
      </c>
      <c r="G13633" t="s">
        <v>22439</v>
      </c>
      <c r="H13633" s="7">
        <v>46059</v>
      </c>
      <c r="I13633" t="s">
        <v>112</v>
      </c>
      <c r="J13633" t="s">
        <v>19</v>
      </c>
      <c r="K13633" s="7">
        <v>46098</v>
      </c>
    </row>
    <row r="13634" hidden="1" spans="1:11">
      <c r="A13634">
        <v>13634</v>
      </c>
      <c r="B13634" t="str">
        <f>VLOOKUP(C13634,属性!A:D,2,FALSE)</f>
        <v>霸王茶姬</v>
      </c>
      <c r="C13634" t="s">
        <v>22233</v>
      </c>
      <c r="D13634" s="7">
        <f>VLOOKUP(C13634,属性!A:D,3,FALSE)</f>
        <v>46057</v>
      </c>
      <c r="E13634" s="7" t="str">
        <f>VLOOKUP(C13634,属性!A:D,4,FALSE)</f>
        <v>否</v>
      </c>
      <c r="F13634" t="s">
        <v>22440</v>
      </c>
      <c r="G13634" t="s">
        <v>22441</v>
      </c>
      <c r="H13634" s="7">
        <v>46059</v>
      </c>
      <c r="I13634" t="s">
        <v>18</v>
      </c>
      <c r="J13634" t="s">
        <v>19</v>
      </c>
      <c r="K13634" s="7">
        <v>46098</v>
      </c>
    </row>
    <row r="13635" spans="1:11">
      <c r="A13635">
        <v>13635</v>
      </c>
      <c r="B13635" t="str">
        <f>VLOOKUP(C13635,属性!A:D,2,FALSE)</f>
        <v>霸王茶姬</v>
      </c>
      <c r="C13635" t="s">
        <v>22233</v>
      </c>
      <c r="D13635" s="7">
        <f>VLOOKUP(C13635,属性!A:D,3,FALSE)</f>
        <v>46057</v>
      </c>
      <c r="E13635" s="7" t="str">
        <f>VLOOKUP(C13635,属性!A:D,4,FALSE)</f>
        <v>否</v>
      </c>
      <c r="F13635" t="s">
        <v>22442</v>
      </c>
      <c r="G13635" t="s">
        <v>22443</v>
      </c>
      <c r="H13635" s="7">
        <v>46064</v>
      </c>
      <c r="I13635" t="s">
        <v>77</v>
      </c>
      <c r="J13635" t="s">
        <v>30</v>
      </c>
      <c r="K13635" s="7">
        <v>46098</v>
      </c>
    </row>
    <row r="13636" spans="1:11">
      <c r="A13636">
        <v>13636</v>
      </c>
      <c r="B13636" t="str">
        <f>VLOOKUP(C13636,属性!A:D,2,FALSE)</f>
        <v>霸王茶姬</v>
      </c>
      <c r="C13636" t="s">
        <v>22233</v>
      </c>
      <c r="D13636" s="7">
        <f>VLOOKUP(C13636,属性!A:D,3,FALSE)</f>
        <v>46057</v>
      </c>
      <c r="E13636" s="7" t="str">
        <f>VLOOKUP(C13636,属性!A:D,4,FALSE)</f>
        <v>否</v>
      </c>
      <c r="F13636" t="s">
        <v>22444</v>
      </c>
      <c r="G13636" t="s">
        <v>22445</v>
      </c>
      <c r="H13636" s="7">
        <v>46065</v>
      </c>
      <c r="I13636" t="s">
        <v>14</v>
      </c>
      <c r="J13636" t="s">
        <v>30</v>
      </c>
      <c r="K13636" s="7">
        <v>46098</v>
      </c>
    </row>
    <row r="13637" hidden="1" spans="1:11">
      <c r="A13637">
        <v>13637</v>
      </c>
      <c r="B13637" t="str">
        <f>VLOOKUP(C13637,属性!A:D,2,FALSE)</f>
        <v>霸王茶姬</v>
      </c>
      <c r="C13637" t="s">
        <v>22233</v>
      </c>
      <c r="D13637" s="7">
        <f>VLOOKUP(C13637,属性!A:D,3,FALSE)</f>
        <v>46057</v>
      </c>
      <c r="E13637" s="7" t="str">
        <f>VLOOKUP(C13637,属性!A:D,4,FALSE)</f>
        <v>否</v>
      </c>
      <c r="F13637" t="s">
        <v>22446</v>
      </c>
      <c r="G13637" t="s">
        <v>22073</v>
      </c>
      <c r="H13637" s="7">
        <v>46063</v>
      </c>
      <c r="I13637" t="s">
        <v>49</v>
      </c>
      <c r="J13637" t="s">
        <v>15</v>
      </c>
      <c r="K13637" s="7">
        <v>46098</v>
      </c>
    </row>
    <row r="13638" hidden="1" spans="1:11">
      <c r="A13638">
        <v>13638</v>
      </c>
      <c r="B13638" t="str">
        <f>VLOOKUP(C13638,属性!A:D,2,FALSE)</f>
        <v>霸王茶姬</v>
      </c>
      <c r="C13638" t="s">
        <v>22233</v>
      </c>
      <c r="D13638" s="7">
        <f>VLOOKUP(C13638,属性!A:D,3,FALSE)</f>
        <v>46057</v>
      </c>
      <c r="E13638" s="7" t="str">
        <f>VLOOKUP(C13638,属性!A:D,4,FALSE)</f>
        <v>否</v>
      </c>
      <c r="F13638" t="s">
        <v>171</v>
      </c>
      <c r="G13638" t="s">
        <v>22447</v>
      </c>
      <c r="H13638" s="7">
        <v>46067</v>
      </c>
      <c r="I13638" t="s">
        <v>122</v>
      </c>
      <c r="J13638" t="s">
        <v>19</v>
      </c>
      <c r="K13638" s="7">
        <v>46098</v>
      </c>
    </row>
    <row r="13639" hidden="1" spans="1:11">
      <c r="A13639">
        <v>13639</v>
      </c>
      <c r="B13639" t="str">
        <f>VLOOKUP(C13639,属性!A:D,2,FALSE)</f>
        <v>霸王茶姬</v>
      </c>
      <c r="C13639" t="s">
        <v>22233</v>
      </c>
      <c r="D13639" s="7">
        <f>VLOOKUP(C13639,属性!A:D,3,FALSE)</f>
        <v>46057</v>
      </c>
      <c r="E13639" s="7" t="str">
        <f>VLOOKUP(C13639,属性!A:D,4,FALSE)</f>
        <v>否</v>
      </c>
      <c r="F13639" t="s">
        <v>171</v>
      </c>
      <c r="G13639" t="s">
        <v>22448</v>
      </c>
      <c r="H13639" s="7">
        <v>46057</v>
      </c>
      <c r="I13639" t="s">
        <v>74</v>
      </c>
      <c r="J13639" t="s">
        <v>19</v>
      </c>
      <c r="K13639" s="7">
        <v>46098</v>
      </c>
    </row>
    <row r="13640" ht="17" hidden="1" spans="1:11">
      <c r="A13640">
        <v>13640</v>
      </c>
      <c r="B13640" t="str">
        <f>VLOOKUP(C13640,属性!A:D,2,FALSE)</f>
        <v>霸王茶姬</v>
      </c>
      <c r="C13640" t="s">
        <v>22233</v>
      </c>
      <c r="D13640" s="7">
        <f>VLOOKUP(C13640,属性!A:D,3,FALSE)</f>
        <v>46057</v>
      </c>
      <c r="E13640" s="7" t="str">
        <f>VLOOKUP(C13640,属性!A:D,4,FALSE)</f>
        <v>否</v>
      </c>
      <c r="F13640" s="11" t="s">
        <v>22449</v>
      </c>
      <c r="G13640" t="s">
        <v>22450</v>
      </c>
      <c r="H13640" s="7">
        <v>46057</v>
      </c>
      <c r="I13640" t="s">
        <v>52</v>
      </c>
      <c r="J13640" t="s">
        <v>15</v>
      </c>
      <c r="K13640" s="7">
        <v>46098</v>
      </c>
    </row>
    <row r="13641" spans="1:11">
      <c r="A13641">
        <v>13641</v>
      </c>
      <c r="B13641" t="str">
        <f>VLOOKUP(C13641,属性!A:D,2,FALSE)</f>
        <v>霸王茶姬</v>
      </c>
      <c r="C13641" t="s">
        <v>22233</v>
      </c>
      <c r="D13641" s="7">
        <f>VLOOKUP(C13641,属性!A:D,3,FALSE)</f>
        <v>46057</v>
      </c>
      <c r="E13641" s="7" t="str">
        <f>VLOOKUP(C13641,属性!A:D,4,FALSE)</f>
        <v>否</v>
      </c>
      <c r="F13641" t="s">
        <v>22451</v>
      </c>
      <c r="G13641" t="s">
        <v>22452</v>
      </c>
      <c r="H13641" s="7">
        <v>46060</v>
      </c>
      <c r="I13641" t="s">
        <v>125</v>
      </c>
      <c r="J13641" t="s">
        <v>30</v>
      </c>
      <c r="K13641" s="7">
        <v>46098</v>
      </c>
    </row>
    <row r="13642" spans="1:11">
      <c r="A13642">
        <v>13642</v>
      </c>
      <c r="B13642" t="str">
        <f>VLOOKUP(C13642,属性!A:D,2,FALSE)</f>
        <v>霸王茶姬</v>
      </c>
      <c r="C13642" t="s">
        <v>22233</v>
      </c>
      <c r="D13642" s="7">
        <f>VLOOKUP(C13642,属性!A:D,3,FALSE)</f>
        <v>46057</v>
      </c>
      <c r="E13642" s="7" t="str">
        <f>VLOOKUP(C13642,属性!A:D,4,FALSE)</f>
        <v>否</v>
      </c>
      <c r="F13642" t="s">
        <v>22453</v>
      </c>
      <c r="G13642" t="s">
        <v>22454</v>
      </c>
      <c r="H13642" s="7">
        <v>46060</v>
      </c>
      <c r="I13642" t="s">
        <v>365</v>
      </c>
      <c r="J13642" t="s">
        <v>30</v>
      </c>
      <c r="K13642" s="7">
        <v>46098</v>
      </c>
    </row>
    <row r="13643" hidden="1" spans="1:11">
      <c r="A13643">
        <v>13643</v>
      </c>
      <c r="B13643" t="str">
        <f>VLOOKUP(C13643,属性!A:D,2,FALSE)</f>
        <v>霸王茶姬</v>
      </c>
      <c r="C13643" t="s">
        <v>22233</v>
      </c>
      <c r="D13643" s="7">
        <f>VLOOKUP(C13643,属性!A:D,3,FALSE)</f>
        <v>46057</v>
      </c>
      <c r="E13643" s="7" t="str">
        <f>VLOOKUP(C13643,属性!A:D,4,FALSE)</f>
        <v>否</v>
      </c>
      <c r="F13643" t="s">
        <v>22455</v>
      </c>
      <c r="G13643" t="s">
        <v>18053</v>
      </c>
      <c r="H13643" s="7">
        <v>46059</v>
      </c>
      <c r="I13643" t="s">
        <v>125</v>
      </c>
      <c r="J13643" t="s">
        <v>15</v>
      </c>
      <c r="K13643" s="7">
        <v>46098</v>
      </c>
    </row>
    <row r="13644" spans="1:11">
      <c r="A13644">
        <v>13644</v>
      </c>
      <c r="B13644" t="str">
        <f>VLOOKUP(C13644,属性!A:D,2,FALSE)</f>
        <v>霸王茶姬</v>
      </c>
      <c r="C13644" t="s">
        <v>22233</v>
      </c>
      <c r="D13644" s="7">
        <f>VLOOKUP(C13644,属性!A:D,3,FALSE)</f>
        <v>46057</v>
      </c>
      <c r="E13644" s="7" t="str">
        <f>VLOOKUP(C13644,属性!A:D,4,FALSE)</f>
        <v>否</v>
      </c>
      <c r="F13644" t="s">
        <v>22456</v>
      </c>
      <c r="G13644" t="s">
        <v>22457</v>
      </c>
      <c r="H13644" s="7">
        <v>46059</v>
      </c>
      <c r="I13644" t="s">
        <v>52</v>
      </c>
      <c r="J13644" t="s">
        <v>30</v>
      </c>
      <c r="K13644" s="7">
        <v>46098</v>
      </c>
    </row>
    <row r="13645" spans="1:11">
      <c r="A13645">
        <v>13645</v>
      </c>
      <c r="B13645" t="str">
        <f>VLOOKUP(C13645,属性!A:D,2,FALSE)</f>
        <v>霸王茶姬</v>
      </c>
      <c r="C13645" t="s">
        <v>22233</v>
      </c>
      <c r="D13645" s="7">
        <f>VLOOKUP(C13645,属性!A:D,3,FALSE)</f>
        <v>46057</v>
      </c>
      <c r="E13645" s="7" t="str">
        <f>VLOOKUP(C13645,属性!A:D,4,FALSE)</f>
        <v>否</v>
      </c>
      <c r="F13645" t="s">
        <v>22458</v>
      </c>
      <c r="G13645" t="s">
        <v>22459</v>
      </c>
      <c r="H13645" s="7">
        <v>46057</v>
      </c>
      <c r="I13645" t="s">
        <v>354</v>
      </c>
      <c r="J13645" t="s">
        <v>30</v>
      </c>
      <c r="K13645" s="7">
        <v>46098</v>
      </c>
    </row>
    <row r="13646" hidden="1" spans="1:11">
      <c r="A13646">
        <v>13646</v>
      </c>
      <c r="B13646" t="str">
        <f>VLOOKUP(C13646,属性!A:D,2,FALSE)</f>
        <v>霸王茶姬</v>
      </c>
      <c r="C13646" t="s">
        <v>22233</v>
      </c>
      <c r="D13646" s="7">
        <f>VLOOKUP(C13646,属性!A:D,3,FALSE)</f>
        <v>46057</v>
      </c>
      <c r="E13646" s="7" t="str">
        <f>VLOOKUP(C13646,属性!A:D,4,FALSE)</f>
        <v>否</v>
      </c>
      <c r="F13646" t="s">
        <v>22460</v>
      </c>
      <c r="G13646" t="s">
        <v>22138</v>
      </c>
      <c r="H13646" s="7">
        <v>46059</v>
      </c>
      <c r="I13646" t="s">
        <v>217</v>
      </c>
      <c r="J13646" t="s">
        <v>19</v>
      </c>
      <c r="K13646" s="7">
        <v>46098</v>
      </c>
    </row>
    <row r="13647" spans="1:11">
      <c r="A13647">
        <v>13647</v>
      </c>
      <c r="B13647" t="str">
        <f>VLOOKUP(C13647,属性!A:D,2,FALSE)</f>
        <v>霸王茶姬</v>
      </c>
      <c r="C13647" t="s">
        <v>22233</v>
      </c>
      <c r="D13647" s="7">
        <f>VLOOKUP(C13647,属性!A:D,3,FALSE)</f>
        <v>46057</v>
      </c>
      <c r="E13647" s="7" t="str">
        <f>VLOOKUP(C13647,属性!A:D,4,FALSE)</f>
        <v>否</v>
      </c>
      <c r="F13647" t="s">
        <v>22461</v>
      </c>
      <c r="G13647" t="s">
        <v>22462</v>
      </c>
      <c r="H13647" s="7">
        <v>46057</v>
      </c>
      <c r="I13647" t="s">
        <v>38</v>
      </c>
      <c r="J13647" t="s">
        <v>30</v>
      </c>
      <c r="K13647" s="7">
        <v>46098</v>
      </c>
    </row>
    <row r="13648" hidden="1" spans="1:11">
      <c r="A13648">
        <v>13648</v>
      </c>
      <c r="B13648" t="str">
        <f>VLOOKUP(C13648,属性!A:D,2,FALSE)</f>
        <v>霸王茶姬</v>
      </c>
      <c r="C13648" t="s">
        <v>22233</v>
      </c>
      <c r="D13648" s="7">
        <f>VLOOKUP(C13648,属性!A:D,3,FALSE)</f>
        <v>46057</v>
      </c>
      <c r="E13648" s="7" t="str">
        <f>VLOOKUP(C13648,属性!A:D,4,FALSE)</f>
        <v>否</v>
      </c>
      <c r="F13648" t="s">
        <v>22463</v>
      </c>
      <c r="G13648" t="s">
        <v>22464</v>
      </c>
      <c r="H13648" s="7">
        <v>46057</v>
      </c>
      <c r="I13648" t="s">
        <v>85</v>
      </c>
      <c r="J13648" t="s">
        <v>15</v>
      </c>
      <c r="K13648" s="7">
        <v>46098</v>
      </c>
    </row>
    <row r="13649" hidden="1" spans="1:11">
      <c r="A13649">
        <v>13649</v>
      </c>
      <c r="B13649" t="str">
        <f>VLOOKUP(C13649,属性!A:D,2,FALSE)</f>
        <v>霸王茶姬</v>
      </c>
      <c r="C13649" t="s">
        <v>22233</v>
      </c>
      <c r="D13649" s="7">
        <f>VLOOKUP(C13649,属性!A:D,3,FALSE)</f>
        <v>46057</v>
      </c>
      <c r="E13649" s="7" t="str">
        <f>VLOOKUP(C13649,属性!A:D,4,FALSE)</f>
        <v>否</v>
      </c>
      <c r="F13649" t="s">
        <v>22465</v>
      </c>
      <c r="G13649" t="s">
        <v>22466</v>
      </c>
      <c r="H13649" s="7">
        <v>46057</v>
      </c>
      <c r="I13649" t="s">
        <v>14</v>
      </c>
      <c r="J13649" t="s">
        <v>19</v>
      </c>
      <c r="K13649" s="7">
        <v>46098</v>
      </c>
    </row>
    <row r="13650" hidden="1" spans="1:11">
      <c r="A13650">
        <v>13650</v>
      </c>
      <c r="B13650" t="str">
        <f>VLOOKUP(C13650,属性!A:D,2,FALSE)</f>
        <v>霸王茶姬</v>
      </c>
      <c r="C13650" t="s">
        <v>22233</v>
      </c>
      <c r="D13650" s="7">
        <f>VLOOKUP(C13650,属性!A:D,3,FALSE)</f>
        <v>46057</v>
      </c>
      <c r="E13650" s="7" t="str">
        <f>VLOOKUP(C13650,属性!A:D,4,FALSE)</f>
        <v>否</v>
      </c>
      <c r="F13650" t="s">
        <v>21969</v>
      </c>
      <c r="G13650" t="s">
        <v>22467</v>
      </c>
      <c r="H13650" s="7">
        <v>46057</v>
      </c>
      <c r="I13650" t="s">
        <v>275</v>
      </c>
      <c r="J13650" t="s">
        <v>15</v>
      </c>
      <c r="K13650" s="7">
        <v>46098</v>
      </c>
    </row>
    <row r="13651" spans="1:11">
      <c r="A13651">
        <v>13651</v>
      </c>
      <c r="B13651" t="str">
        <f>VLOOKUP(C13651,属性!A:D,2,FALSE)</f>
        <v>霸王茶姬</v>
      </c>
      <c r="C13651" t="s">
        <v>22233</v>
      </c>
      <c r="D13651" s="7">
        <f>VLOOKUP(C13651,属性!A:D,3,FALSE)</f>
        <v>46057</v>
      </c>
      <c r="E13651" s="7" t="str">
        <f>VLOOKUP(C13651,属性!A:D,4,FALSE)</f>
        <v>否</v>
      </c>
      <c r="F13651" t="s">
        <v>22468</v>
      </c>
      <c r="G13651" t="s">
        <v>22469</v>
      </c>
      <c r="H13651" s="7">
        <v>46065</v>
      </c>
      <c r="I13651" t="s">
        <v>222</v>
      </c>
      <c r="J13651" t="s">
        <v>30</v>
      </c>
      <c r="K13651" s="7">
        <v>46098</v>
      </c>
    </row>
    <row r="13652" spans="1:11">
      <c r="A13652">
        <v>13652</v>
      </c>
      <c r="B13652" t="str">
        <f>VLOOKUP(C13652,属性!A:D,2,FALSE)</f>
        <v>霸王茶姬</v>
      </c>
      <c r="C13652" t="s">
        <v>22233</v>
      </c>
      <c r="D13652" s="7">
        <f>VLOOKUP(C13652,属性!A:D,3,FALSE)</f>
        <v>46057</v>
      </c>
      <c r="E13652" s="7" t="str">
        <f>VLOOKUP(C13652,属性!A:D,4,FALSE)</f>
        <v>否</v>
      </c>
      <c r="F13652" t="s">
        <v>22470</v>
      </c>
      <c r="G13652" t="s">
        <v>22471</v>
      </c>
      <c r="H13652" s="7">
        <v>46070</v>
      </c>
      <c r="I13652" t="s">
        <v>85</v>
      </c>
      <c r="J13652" t="s">
        <v>30</v>
      </c>
      <c r="K13652" s="7">
        <v>46098</v>
      </c>
    </row>
    <row r="13653" spans="1:11">
      <c r="A13653">
        <v>13653</v>
      </c>
      <c r="B13653" t="str">
        <f>VLOOKUP(C13653,属性!A:D,2,FALSE)</f>
        <v>霸王茶姬</v>
      </c>
      <c r="C13653" t="s">
        <v>22233</v>
      </c>
      <c r="D13653" s="7">
        <f>VLOOKUP(C13653,属性!A:D,3,FALSE)</f>
        <v>46057</v>
      </c>
      <c r="E13653" s="7" t="str">
        <f>VLOOKUP(C13653,属性!A:D,4,FALSE)</f>
        <v>否</v>
      </c>
      <c r="F13653" t="s">
        <v>22472</v>
      </c>
      <c r="G13653" t="s">
        <v>22473</v>
      </c>
      <c r="H13653" s="7">
        <v>46088</v>
      </c>
      <c r="I13653" t="s">
        <v>923</v>
      </c>
      <c r="J13653" t="s">
        <v>30</v>
      </c>
      <c r="K13653" s="7">
        <v>46098</v>
      </c>
    </row>
    <row r="13654" spans="1:11">
      <c r="A13654">
        <v>13654</v>
      </c>
      <c r="B13654" t="str">
        <f>VLOOKUP(C13654,属性!A:D,2,FALSE)</f>
        <v>霸王茶姬</v>
      </c>
      <c r="C13654" t="s">
        <v>22233</v>
      </c>
      <c r="D13654" s="7">
        <f>VLOOKUP(C13654,属性!A:D,3,FALSE)</f>
        <v>46057</v>
      </c>
      <c r="E13654" s="7" t="str">
        <f>VLOOKUP(C13654,属性!A:D,4,FALSE)</f>
        <v>否</v>
      </c>
      <c r="F13654" t="s">
        <v>5562</v>
      </c>
      <c r="G13654" t="s">
        <v>22474</v>
      </c>
      <c r="H13654" s="7">
        <v>46058</v>
      </c>
      <c r="I13654" t="s">
        <v>85</v>
      </c>
      <c r="J13654" t="s">
        <v>30</v>
      </c>
      <c r="K13654" s="7">
        <v>46098</v>
      </c>
    </row>
    <row r="13655" hidden="1" spans="1:11">
      <c r="A13655">
        <v>13655</v>
      </c>
      <c r="B13655" t="str">
        <f>VLOOKUP(C13655,属性!A:D,2,FALSE)</f>
        <v>霸王茶姬</v>
      </c>
      <c r="C13655" t="s">
        <v>22233</v>
      </c>
      <c r="D13655" s="7">
        <f>VLOOKUP(C13655,属性!A:D,3,FALSE)</f>
        <v>46057</v>
      </c>
      <c r="E13655" s="7" t="str">
        <f>VLOOKUP(C13655,属性!A:D,4,FALSE)</f>
        <v>否</v>
      </c>
      <c r="F13655" t="s">
        <v>22475</v>
      </c>
      <c r="G13655" t="s">
        <v>22476</v>
      </c>
      <c r="H13655" s="7">
        <v>46057</v>
      </c>
      <c r="I13655" t="s">
        <v>49</v>
      </c>
      <c r="J13655" t="s">
        <v>19</v>
      </c>
      <c r="K13655" s="7">
        <v>46098</v>
      </c>
    </row>
    <row r="13656" hidden="1" spans="1:11">
      <c r="A13656">
        <v>13656</v>
      </c>
      <c r="B13656" t="str">
        <f>VLOOKUP(C13656,属性!A:D,2,FALSE)</f>
        <v>霸王茶姬</v>
      </c>
      <c r="C13656" t="s">
        <v>22233</v>
      </c>
      <c r="D13656" s="7">
        <f>VLOOKUP(C13656,属性!A:D,3,FALSE)</f>
        <v>46057</v>
      </c>
      <c r="E13656" s="7" t="str">
        <f>VLOOKUP(C13656,属性!A:D,4,FALSE)</f>
        <v>否</v>
      </c>
      <c r="F13656" t="s">
        <v>22477</v>
      </c>
      <c r="G13656" t="s">
        <v>22478</v>
      </c>
      <c r="H13656" s="7">
        <v>46058</v>
      </c>
      <c r="I13656" t="s">
        <v>222</v>
      </c>
      <c r="J13656" t="s">
        <v>19</v>
      </c>
      <c r="K13656" s="7">
        <v>46098</v>
      </c>
    </row>
    <row r="13657" hidden="1" spans="1:11">
      <c r="A13657">
        <v>13657</v>
      </c>
      <c r="B13657" t="str">
        <f>VLOOKUP(C13657,属性!A:D,2,FALSE)</f>
        <v>霸王茶姬</v>
      </c>
      <c r="C13657" t="s">
        <v>22233</v>
      </c>
      <c r="D13657" s="7">
        <f>VLOOKUP(C13657,属性!A:D,3,FALSE)</f>
        <v>46057</v>
      </c>
      <c r="E13657" s="7" t="str">
        <f>VLOOKUP(C13657,属性!A:D,4,FALSE)</f>
        <v>否</v>
      </c>
      <c r="F13657" t="s">
        <v>22479</v>
      </c>
      <c r="G13657" t="s">
        <v>22480</v>
      </c>
      <c r="H13657" s="7">
        <v>46069</v>
      </c>
      <c r="I13657" t="s">
        <v>22</v>
      </c>
      <c r="J13657" t="s">
        <v>19</v>
      </c>
      <c r="K13657" s="7">
        <v>46098</v>
      </c>
    </row>
    <row r="13658" hidden="1" spans="1:11">
      <c r="A13658">
        <v>13658</v>
      </c>
      <c r="B13658" t="str">
        <f>VLOOKUP(C13658,属性!A:D,2,FALSE)</f>
        <v>霸王茶姬</v>
      </c>
      <c r="C13658" t="s">
        <v>22233</v>
      </c>
      <c r="D13658" s="7">
        <f>VLOOKUP(C13658,属性!A:D,3,FALSE)</f>
        <v>46057</v>
      </c>
      <c r="E13658" s="7" t="str">
        <f>VLOOKUP(C13658,属性!A:D,4,FALSE)</f>
        <v>否</v>
      </c>
      <c r="F13658" t="s">
        <v>22481</v>
      </c>
      <c r="G13658" t="s">
        <v>22482</v>
      </c>
      <c r="H13658" s="7">
        <v>46066</v>
      </c>
      <c r="I13658" t="s">
        <v>74</v>
      </c>
      <c r="J13658" t="s">
        <v>19</v>
      </c>
      <c r="K13658" s="7">
        <v>46098</v>
      </c>
    </row>
    <row r="13659" hidden="1" spans="1:11">
      <c r="A13659">
        <v>13659</v>
      </c>
      <c r="B13659" t="str">
        <f>VLOOKUP(C13659,属性!A:D,2,FALSE)</f>
        <v>霸王茶姬</v>
      </c>
      <c r="C13659" t="s">
        <v>22233</v>
      </c>
      <c r="D13659" s="7">
        <f>VLOOKUP(C13659,属性!A:D,3,FALSE)</f>
        <v>46057</v>
      </c>
      <c r="E13659" s="7" t="str">
        <f>VLOOKUP(C13659,属性!A:D,4,FALSE)</f>
        <v>否</v>
      </c>
      <c r="F13659" t="s">
        <v>22483</v>
      </c>
      <c r="G13659" t="s">
        <v>92</v>
      </c>
      <c r="H13659" s="7">
        <v>46064</v>
      </c>
      <c r="I13659" t="s">
        <v>14</v>
      </c>
      <c r="J13659" t="s">
        <v>15</v>
      </c>
      <c r="K13659" s="7">
        <v>46098</v>
      </c>
    </row>
    <row r="13660" spans="1:11">
      <c r="A13660">
        <v>13660</v>
      </c>
      <c r="B13660" t="str">
        <f>VLOOKUP(C13660,属性!A:D,2,FALSE)</f>
        <v>霸王茶姬</v>
      </c>
      <c r="C13660" t="s">
        <v>22233</v>
      </c>
      <c r="D13660" s="7">
        <f>VLOOKUP(C13660,属性!A:D,3,FALSE)</f>
        <v>46057</v>
      </c>
      <c r="E13660" s="7" t="str">
        <f>VLOOKUP(C13660,属性!A:D,4,FALSE)</f>
        <v>否</v>
      </c>
      <c r="F13660" t="s">
        <v>22484</v>
      </c>
      <c r="G13660" t="s">
        <v>22485</v>
      </c>
      <c r="H13660" s="7">
        <v>46069</v>
      </c>
      <c r="I13660" t="s">
        <v>52</v>
      </c>
      <c r="J13660" t="s">
        <v>30</v>
      </c>
      <c r="K13660" s="7">
        <v>46098</v>
      </c>
    </row>
    <row r="13661" hidden="1" spans="1:11">
      <c r="A13661">
        <v>13661</v>
      </c>
      <c r="B13661" t="str">
        <f>VLOOKUP(C13661,属性!A:D,2,FALSE)</f>
        <v>霸王茶姬</v>
      </c>
      <c r="C13661" t="s">
        <v>22233</v>
      </c>
      <c r="D13661" s="7">
        <f>VLOOKUP(C13661,属性!A:D,3,FALSE)</f>
        <v>46057</v>
      </c>
      <c r="E13661" s="7" t="str">
        <f>VLOOKUP(C13661,属性!A:D,4,FALSE)</f>
        <v>否</v>
      </c>
      <c r="F13661" t="s">
        <v>22486</v>
      </c>
      <c r="G13661" t="s">
        <v>22487</v>
      </c>
      <c r="H13661" s="7">
        <v>46057</v>
      </c>
      <c r="I13661" t="s">
        <v>125</v>
      </c>
      <c r="J13661" t="s">
        <v>19</v>
      </c>
      <c r="K13661" s="7">
        <v>46098</v>
      </c>
    </row>
    <row r="13662" spans="1:11">
      <c r="A13662">
        <v>13662</v>
      </c>
      <c r="B13662" t="str">
        <f>VLOOKUP(C13662,属性!A:D,2,FALSE)</f>
        <v>霸王茶姬</v>
      </c>
      <c r="C13662" t="s">
        <v>22233</v>
      </c>
      <c r="D13662" s="7">
        <f>VLOOKUP(C13662,属性!A:D,3,FALSE)</f>
        <v>46057</v>
      </c>
      <c r="E13662" s="7" t="str">
        <f>VLOOKUP(C13662,属性!A:D,4,FALSE)</f>
        <v>否</v>
      </c>
      <c r="F13662" t="s">
        <v>22488</v>
      </c>
      <c r="G13662" t="s">
        <v>22489</v>
      </c>
      <c r="H13662" s="7">
        <v>46057</v>
      </c>
      <c r="I13662" t="s">
        <v>125</v>
      </c>
      <c r="J13662" t="s">
        <v>30</v>
      </c>
      <c r="K13662" s="7">
        <v>46098</v>
      </c>
    </row>
    <row r="13663" hidden="1" spans="1:11">
      <c r="A13663">
        <v>13663</v>
      </c>
      <c r="B13663" t="str">
        <f>VLOOKUP(C13663,属性!A:D,2,FALSE)</f>
        <v>霸王茶姬</v>
      </c>
      <c r="C13663" t="s">
        <v>22233</v>
      </c>
      <c r="D13663" s="7">
        <f>VLOOKUP(C13663,属性!A:D,3,FALSE)</f>
        <v>46057</v>
      </c>
      <c r="E13663" s="7" t="str">
        <f>VLOOKUP(C13663,属性!A:D,4,FALSE)</f>
        <v>否</v>
      </c>
      <c r="F13663" t="s">
        <v>22490</v>
      </c>
      <c r="G13663" t="s">
        <v>22491</v>
      </c>
      <c r="H13663" s="7">
        <v>46069</v>
      </c>
      <c r="I13663" t="s">
        <v>365</v>
      </c>
      <c r="J13663" t="s">
        <v>15</v>
      </c>
      <c r="K13663" s="7">
        <v>46098</v>
      </c>
    </row>
    <row r="13664" hidden="1" spans="1:11">
      <c r="A13664">
        <v>13664</v>
      </c>
      <c r="B13664" t="str">
        <f>VLOOKUP(C13664,属性!A:D,2,FALSE)</f>
        <v>霸王茶姬</v>
      </c>
      <c r="C13664" t="s">
        <v>22233</v>
      </c>
      <c r="D13664" s="7">
        <f>VLOOKUP(C13664,属性!A:D,3,FALSE)</f>
        <v>46057</v>
      </c>
      <c r="E13664" s="7" t="str">
        <f>VLOOKUP(C13664,属性!A:D,4,FALSE)</f>
        <v>否</v>
      </c>
      <c r="F13664" t="s">
        <v>22492</v>
      </c>
      <c r="G13664" t="s">
        <v>21960</v>
      </c>
      <c r="H13664" s="7">
        <v>46072</v>
      </c>
      <c r="I13664" t="s">
        <v>18</v>
      </c>
      <c r="J13664" t="s">
        <v>15</v>
      </c>
      <c r="K13664" s="7">
        <v>46098</v>
      </c>
    </row>
    <row r="13665" spans="1:11">
      <c r="A13665">
        <v>13665</v>
      </c>
      <c r="B13665" t="str">
        <f>VLOOKUP(C13665,属性!A:D,2,FALSE)</f>
        <v>霸王茶姬</v>
      </c>
      <c r="C13665" t="s">
        <v>22233</v>
      </c>
      <c r="D13665" s="7">
        <f>VLOOKUP(C13665,属性!A:D,3,FALSE)</f>
        <v>46057</v>
      </c>
      <c r="E13665" s="7" t="str">
        <f>VLOOKUP(C13665,属性!A:D,4,FALSE)</f>
        <v>否</v>
      </c>
      <c r="F13665" t="s">
        <v>22493</v>
      </c>
      <c r="G13665" t="s">
        <v>22494</v>
      </c>
      <c r="H13665" s="7">
        <v>46057</v>
      </c>
      <c r="I13665" t="s">
        <v>33</v>
      </c>
      <c r="J13665" t="s">
        <v>30</v>
      </c>
      <c r="K13665" s="7">
        <v>46098</v>
      </c>
    </row>
    <row r="13666" hidden="1" spans="1:11">
      <c r="A13666">
        <v>13666</v>
      </c>
      <c r="B13666" t="str">
        <f>VLOOKUP(C13666,属性!A:D,2,FALSE)</f>
        <v>霸王茶姬</v>
      </c>
      <c r="C13666" t="s">
        <v>22233</v>
      </c>
      <c r="D13666" s="7">
        <f>VLOOKUP(C13666,属性!A:D,3,FALSE)</f>
        <v>46057</v>
      </c>
      <c r="E13666" s="7" t="str">
        <f>VLOOKUP(C13666,属性!A:D,4,FALSE)</f>
        <v>否</v>
      </c>
      <c r="F13666" t="s">
        <v>22495</v>
      </c>
      <c r="G13666" t="s">
        <v>22496</v>
      </c>
      <c r="H13666" s="7">
        <v>46065</v>
      </c>
      <c r="I13666" t="s">
        <v>257</v>
      </c>
      <c r="J13666" t="s">
        <v>15</v>
      </c>
      <c r="K13666" s="7">
        <v>46098</v>
      </c>
    </row>
    <row r="13667" hidden="1" spans="1:11">
      <c r="A13667">
        <v>13667</v>
      </c>
      <c r="B13667" t="str">
        <f>VLOOKUP(C13667,属性!A:D,2,FALSE)</f>
        <v>霸王茶姬</v>
      </c>
      <c r="C13667" t="s">
        <v>22233</v>
      </c>
      <c r="D13667" s="7">
        <f>VLOOKUP(C13667,属性!A:D,3,FALSE)</f>
        <v>46057</v>
      </c>
      <c r="E13667" s="7" t="str">
        <f>VLOOKUP(C13667,属性!A:D,4,FALSE)</f>
        <v>否</v>
      </c>
      <c r="F13667" t="s">
        <v>22497</v>
      </c>
      <c r="G13667" t="s">
        <v>22498</v>
      </c>
      <c r="H13667" s="7">
        <v>46067</v>
      </c>
      <c r="I13667" t="s">
        <v>179</v>
      </c>
      <c r="J13667" t="s">
        <v>15</v>
      </c>
      <c r="K13667" s="7">
        <v>46098</v>
      </c>
    </row>
    <row r="13668" hidden="1" spans="1:11">
      <c r="A13668">
        <v>13668</v>
      </c>
      <c r="B13668" t="str">
        <f>VLOOKUP(C13668,属性!A:D,2,FALSE)</f>
        <v>霸王茶姬</v>
      </c>
      <c r="C13668" t="s">
        <v>22233</v>
      </c>
      <c r="D13668" s="7">
        <f>VLOOKUP(C13668,属性!A:D,3,FALSE)</f>
        <v>46057</v>
      </c>
      <c r="E13668" s="7" t="str">
        <f>VLOOKUP(C13668,属性!A:D,4,FALSE)</f>
        <v>否</v>
      </c>
      <c r="F13668" t="s">
        <v>22499</v>
      </c>
      <c r="G13668" t="s">
        <v>22500</v>
      </c>
      <c r="H13668" s="7">
        <v>46070</v>
      </c>
      <c r="I13668" t="s">
        <v>74</v>
      </c>
      <c r="J13668" t="s">
        <v>15</v>
      </c>
      <c r="K13668" s="7">
        <v>46098</v>
      </c>
    </row>
    <row r="13669" hidden="1" spans="1:11">
      <c r="A13669">
        <v>13669</v>
      </c>
      <c r="B13669" t="str">
        <f>VLOOKUP(C13669,属性!A:D,2,FALSE)</f>
        <v>霸王茶姬</v>
      </c>
      <c r="C13669" t="s">
        <v>22233</v>
      </c>
      <c r="D13669" s="7">
        <f>VLOOKUP(C13669,属性!A:D,3,FALSE)</f>
        <v>46057</v>
      </c>
      <c r="E13669" s="7" t="str">
        <f>VLOOKUP(C13669,属性!A:D,4,FALSE)</f>
        <v>否</v>
      </c>
      <c r="F13669" t="s">
        <v>22501</v>
      </c>
      <c r="G13669" t="s">
        <v>22502</v>
      </c>
      <c r="H13669" s="7">
        <v>46073</v>
      </c>
      <c r="I13669" t="s">
        <v>33</v>
      </c>
      <c r="J13669" t="s">
        <v>19</v>
      </c>
      <c r="K13669" s="7">
        <v>46098</v>
      </c>
    </row>
    <row r="13670" hidden="1" spans="1:11">
      <c r="A13670">
        <v>13670</v>
      </c>
      <c r="B13670" t="str">
        <f>VLOOKUP(C13670,属性!A:D,2,FALSE)</f>
        <v>霸王茶姬</v>
      </c>
      <c r="C13670" t="s">
        <v>22233</v>
      </c>
      <c r="D13670" s="7">
        <f>VLOOKUP(C13670,属性!A:D,3,FALSE)</f>
        <v>46057</v>
      </c>
      <c r="E13670" s="7" t="str">
        <f>VLOOKUP(C13670,属性!A:D,4,FALSE)</f>
        <v>否</v>
      </c>
      <c r="F13670" t="s">
        <v>22503</v>
      </c>
      <c r="G13670" t="s">
        <v>3070</v>
      </c>
      <c r="H13670" s="7">
        <v>46062</v>
      </c>
      <c r="I13670" t="s">
        <v>52</v>
      </c>
      <c r="J13670" t="s">
        <v>15</v>
      </c>
      <c r="K13670" s="7">
        <v>46098</v>
      </c>
    </row>
    <row r="13671" hidden="1" spans="1:11">
      <c r="A13671">
        <v>13671</v>
      </c>
      <c r="B13671" t="str">
        <f>VLOOKUP(C13671,属性!A:D,2,FALSE)</f>
        <v>霸王茶姬</v>
      </c>
      <c r="C13671" t="s">
        <v>22233</v>
      </c>
      <c r="D13671" s="7">
        <f>VLOOKUP(C13671,属性!A:D,3,FALSE)</f>
        <v>46057</v>
      </c>
      <c r="E13671" s="7" t="str">
        <f>VLOOKUP(C13671,属性!A:D,4,FALSE)</f>
        <v>否</v>
      </c>
      <c r="F13671" t="s">
        <v>22504</v>
      </c>
      <c r="G13671" t="s">
        <v>92</v>
      </c>
      <c r="H13671" s="7">
        <v>46060</v>
      </c>
      <c r="I13671" t="s">
        <v>85</v>
      </c>
      <c r="J13671" t="s">
        <v>15</v>
      </c>
      <c r="K13671" s="7">
        <v>46098</v>
      </c>
    </row>
    <row r="13672" hidden="1" spans="1:11">
      <c r="A13672">
        <v>13672</v>
      </c>
      <c r="B13672" t="str">
        <f>VLOOKUP(C13672,属性!A:D,2,FALSE)</f>
        <v>霸王茶姬</v>
      </c>
      <c r="C13672" t="s">
        <v>22233</v>
      </c>
      <c r="D13672" s="7">
        <f>VLOOKUP(C13672,属性!A:D,3,FALSE)</f>
        <v>46057</v>
      </c>
      <c r="E13672" s="7" t="str">
        <f>VLOOKUP(C13672,属性!A:D,4,FALSE)</f>
        <v>否</v>
      </c>
      <c r="F13672" t="s">
        <v>22505</v>
      </c>
      <c r="G13672" t="s">
        <v>22506</v>
      </c>
      <c r="H13672" s="7">
        <v>46059</v>
      </c>
      <c r="I13672" t="s">
        <v>217</v>
      </c>
      <c r="J13672" t="s">
        <v>19</v>
      </c>
      <c r="K13672" s="7">
        <v>46098</v>
      </c>
    </row>
    <row r="13673" hidden="1" spans="1:11">
      <c r="A13673">
        <v>13673</v>
      </c>
      <c r="B13673" t="str">
        <f>VLOOKUP(C13673,属性!A:D,2,FALSE)</f>
        <v>霸王茶姬</v>
      </c>
      <c r="C13673" t="s">
        <v>22233</v>
      </c>
      <c r="D13673" s="7">
        <f>VLOOKUP(C13673,属性!A:D,3,FALSE)</f>
        <v>46057</v>
      </c>
      <c r="E13673" s="7" t="str">
        <f>VLOOKUP(C13673,属性!A:D,4,FALSE)</f>
        <v>否</v>
      </c>
      <c r="F13673" t="s">
        <v>22507</v>
      </c>
      <c r="G13673" t="s">
        <v>22508</v>
      </c>
      <c r="H13673" s="7">
        <v>46058</v>
      </c>
      <c r="I13673" t="s">
        <v>29</v>
      </c>
      <c r="J13673" t="s">
        <v>19</v>
      </c>
      <c r="K13673" s="7">
        <v>46098</v>
      </c>
    </row>
    <row r="13674" hidden="1" spans="1:11">
      <c r="A13674">
        <v>13674</v>
      </c>
      <c r="B13674" t="str">
        <f>VLOOKUP(C13674,属性!A:D,2,FALSE)</f>
        <v>霸王茶姬</v>
      </c>
      <c r="C13674" t="s">
        <v>22233</v>
      </c>
      <c r="D13674" s="7">
        <f>VLOOKUP(C13674,属性!A:D,3,FALSE)</f>
        <v>46057</v>
      </c>
      <c r="E13674" s="7" t="str">
        <f>VLOOKUP(C13674,属性!A:D,4,FALSE)</f>
        <v>否</v>
      </c>
      <c r="F13674" t="s">
        <v>22509</v>
      </c>
      <c r="G13674" t="s">
        <v>22510</v>
      </c>
      <c r="H13674" s="7">
        <v>46058</v>
      </c>
      <c r="I13674" t="s">
        <v>254</v>
      </c>
      <c r="J13674" t="s">
        <v>19</v>
      </c>
      <c r="K13674" s="7">
        <v>46098</v>
      </c>
    </row>
    <row r="13675" hidden="1" spans="1:11">
      <c r="A13675">
        <v>13675</v>
      </c>
      <c r="B13675" t="str">
        <f>VLOOKUP(C13675,属性!A:D,2,FALSE)</f>
        <v>霸王茶姬</v>
      </c>
      <c r="C13675" t="s">
        <v>22233</v>
      </c>
      <c r="D13675" s="7">
        <f>VLOOKUP(C13675,属性!A:D,3,FALSE)</f>
        <v>46057</v>
      </c>
      <c r="E13675" s="7" t="str">
        <f>VLOOKUP(C13675,属性!A:D,4,FALSE)</f>
        <v>否</v>
      </c>
      <c r="F13675" t="s">
        <v>22511</v>
      </c>
      <c r="G13675" t="s">
        <v>22512</v>
      </c>
      <c r="H13675" s="7">
        <v>46058</v>
      </c>
      <c r="I13675" t="s">
        <v>222</v>
      </c>
      <c r="J13675" t="s">
        <v>19</v>
      </c>
      <c r="K13675" s="7">
        <v>46098</v>
      </c>
    </row>
    <row r="13676" spans="1:11">
      <c r="A13676">
        <v>13676</v>
      </c>
      <c r="B13676" t="str">
        <f>VLOOKUP(C13676,属性!A:D,2,FALSE)</f>
        <v>霸王茶姬</v>
      </c>
      <c r="C13676" t="s">
        <v>22233</v>
      </c>
      <c r="D13676" s="7">
        <f>VLOOKUP(C13676,属性!A:D,3,FALSE)</f>
        <v>46057</v>
      </c>
      <c r="E13676" s="7" t="str">
        <f>VLOOKUP(C13676,属性!A:D,4,FALSE)</f>
        <v>否</v>
      </c>
      <c r="F13676" t="s">
        <v>22513</v>
      </c>
      <c r="G13676" t="s">
        <v>22514</v>
      </c>
      <c r="H13676" s="7">
        <v>46058</v>
      </c>
      <c r="I13676" t="s">
        <v>14</v>
      </c>
      <c r="J13676" t="s">
        <v>30</v>
      </c>
      <c r="K13676" s="7">
        <v>46098</v>
      </c>
    </row>
    <row r="13677" hidden="1" spans="1:11">
      <c r="A13677">
        <v>13677</v>
      </c>
      <c r="B13677" t="str">
        <f>VLOOKUP(C13677,属性!A:D,2,FALSE)</f>
        <v>霸王茶姬</v>
      </c>
      <c r="C13677" t="s">
        <v>22233</v>
      </c>
      <c r="D13677" s="7">
        <f>VLOOKUP(C13677,属性!A:D,3,FALSE)</f>
        <v>46057</v>
      </c>
      <c r="E13677" s="7" t="str">
        <f>VLOOKUP(C13677,属性!A:D,4,FALSE)</f>
        <v>否</v>
      </c>
      <c r="F13677" t="s">
        <v>22515</v>
      </c>
      <c r="G13677" t="s">
        <v>92</v>
      </c>
      <c r="H13677" s="7">
        <v>46057</v>
      </c>
      <c r="I13677" t="s">
        <v>74</v>
      </c>
      <c r="J13677" t="s">
        <v>15</v>
      </c>
      <c r="K13677" s="7">
        <v>46098</v>
      </c>
    </row>
    <row r="13678" hidden="1" spans="1:11">
      <c r="A13678">
        <v>13678</v>
      </c>
      <c r="B13678" t="str">
        <f>VLOOKUP(C13678,属性!A:D,2,FALSE)</f>
        <v>霸王茶姬</v>
      </c>
      <c r="C13678" t="s">
        <v>22233</v>
      </c>
      <c r="D13678" s="7">
        <f>VLOOKUP(C13678,属性!A:D,3,FALSE)</f>
        <v>46057</v>
      </c>
      <c r="E13678" s="7" t="str">
        <f>VLOOKUP(C13678,属性!A:D,4,FALSE)</f>
        <v>否</v>
      </c>
      <c r="F13678" t="s">
        <v>22516</v>
      </c>
      <c r="G13678" t="s">
        <v>7916</v>
      </c>
      <c r="H13678" s="7">
        <v>46057</v>
      </c>
      <c r="I13678" t="s">
        <v>49</v>
      </c>
      <c r="J13678" t="s">
        <v>15</v>
      </c>
      <c r="K13678" s="7">
        <v>46098</v>
      </c>
    </row>
    <row r="13679" spans="1:11">
      <c r="A13679">
        <v>13679</v>
      </c>
      <c r="B13679" t="str">
        <f>VLOOKUP(C13679,属性!A:D,2,FALSE)</f>
        <v>霸王茶姬</v>
      </c>
      <c r="C13679" t="s">
        <v>22233</v>
      </c>
      <c r="D13679" s="7">
        <f>VLOOKUP(C13679,属性!A:D,3,FALSE)</f>
        <v>46057</v>
      </c>
      <c r="E13679" s="7" t="str">
        <f>VLOOKUP(C13679,属性!A:D,4,FALSE)</f>
        <v>否</v>
      </c>
      <c r="F13679" t="s">
        <v>171</v>
      </c>
      <c r="G13679" t="s">
        <v>22517</v>
      </c>
      <c r="H13679" s="7">
        <v>46057</v>
      </c>
      <c r="I13679" t="s">
        <v>365</v>
      </c>
      <c r="J13679" t="s">
        <v>30</v>
      </c>
      <c r="K13679" s="7">
        <v>46098</v>
      </c>
    </row>
    <row r="13680" hidden="1" spans="1:11">
      <c r="A13680">
        <v>13680</v>
      </c>
      <c r="B13680" t="str">
        <f>VLOOKUP(C13680,属性!A:D,2,FALSE)</f>
        <v>霸王茶姬</v>
      </c>
      <c r="C13680" t="s">
        <v>22233</v>
      </c>
      <c r="D13680" s="7">
        <f>VLOOKUP(C13680,属性!A:D,3,FALSE)</f>
        <v>46057</v>
      </c>
      <c r="E13680" s="7" t="str">
        <f>VLOOKUP(C13680,属性!A:D,4,FALSE)</f>
        <v>否</v>
      </c>
      <c r="F13680" t="s">
        <v>22518</v>
      </c>
      <c r="G13680" t="s">
        <v>22519</v>
      </c>
      <c r="H13680" s="7">
        <v>46057</v>
      </c>
      <c r="I13680" t="s">
        <v>122</v>
      </c>
      <c r="J13680" t="s">
        <v>15</v>
      </c>
      <c r="K13680" s="7">
        <v>46098</v>
      </c>
    </row>
    <row r="13681" hidden="1" spans="1:11">
      <c r="A13681">
        <v>13681</v>
      </c>
      <c r="B13681" t="str">
        <f>VLOOKUP(C13681,属性!A:D,2,FALSE)</f>
        <v>霸王茶姬</v>
      </c>
      <c r="C13681" t="s">
        <v>22233</v>
      </c>
      <c r="D13681" s="7">
        <f>VLOOKUP(C13681,属性!A:D,3,FALSE)</f>
        <v>46057</v>
      </c>
      <c r="E13681" s="7" t="str">
        <f>VLOOKUP(C13681,属性!A:D,4,FALSE)</f>
        <v>否</v>
      </c>
      <c r="F13681" t="s">
        <v>22520</v>
      </c>
      <c r="G13681" t="s">
        <v>2689</v>
      </c>
      <c r="H13681" s="7">
        <v>46057</v>
      </c>
      <c r="I13681" t="s">
        <v>49</v>
      </c>
      <c r="J13681" t="s">
        <v>15</v>
      </c>
      <c r="K13681" s="7">
        <v>46098</v>
      </c>
    </row>
    <row r="13682" spans="1:11">
      <c r="A13682">
        <v>13682</v>
      </c>
      <c r="B13682" t="str">
        <f>VLOOKUP(C13682,属性!A:D,2,FALSE)</f>
        <v>霸王茶姬</v>
      </c>
      <c r="C13682" t="s">
        <v>22233</v>
      </c>
      <c r="D13682" s="7">
        <f>VLOOKUP(C13682,属性!A:D,3,FALSE)</f>
        <v>46057</v>
      </c>
      <c r="E13682" s="7" t="str">
        <f>VLOOKUP(C13682,属性!A:D,4,FALSE)</f>
        <v>否</v>
      </c>
      <c r="F13682" t="s">
        <v>22521</v>
      </c>
      <c r="G13682" t="s">
        <v>14122</v>
      </c>
      <c r="H13682" s="7">
        <v>46057</v>
      </c>
      <c r="I13682" t="s">
        <v>33</v>
      </c>
      <c r="J13682" t="s">
        <v>30</v>
      </c>
      <c r="K13682" s="7">
        <v>46098</v>
      </c>
    </row>
    <row r="13683" hidden="1" spans="1:11">
      <c r="A13683">
        <v>13683</v>
      </c>
      <c r="B13683" t="str">
        <f>VLOOKUP(C13683,属性!A:D,2,FALSE)</f>
        <v>霸王茶姬</v>
      </c>
      <c r="C13683" t="s">
        <v>22233</v>
      </c>
      <c r="D13683" s="7">
        <f>VLOOKUP(C13683,属性!A:D,3,FALSE)</f>
        <v>46057</v>
      </c>
      <c r="E13683" s="7" t="str">
        <f>VLOOKUP(C13683,属性!A:D,4,FALSE)</f>
        <v>否</v>
      </c>
      <c r="F13683" t="s">
        <v>22522</v>
      </c>
      <c r="G13683" t="s">
        <v>22523</v>
      </c>
      <c r="H13683" s="7">
        <v>46057</v>
      </c>
      <c r="I13683" t="s">
        <v>85</v>
      </c>
      <c r="J13683" t="s">
        <v>15</v>
      </c>
      <c r="K13683" s="7">
        <v>46098</v>
      </c>
    </row>
    <row r="13684" spans="1:11">
      <c r="A13684">
        <v>13684</v>
      </c>
      <c r="B13684" t="str">
        <f>VLOOKUP(C13684,属性!A:D,2,FALSE)</f>
        <v>霸王茶姬</v>
      </c>
      <c r="C13684" t="s">
        <v>22233</v>
      </c>
      <c r="D13684" s="7">
        <f>VLOOKUP(C13684,属性!A:D,3,FALSE)</f>
        <v>46057</v>
      </c>
      <c r="E13684" s="7" t="str">
        <f>VLOOKUP(C13684,属性!A:D,4,FALSE)</f>
        <v>否</v>
      </c>
      <c r="F13684" t="s">
        <v>542</v>
      </c>
      <c r="G13684" t="s">
        <v>767</v>
      </c>
      <c r="H13684" s="7">
        <v>46076</v>
      </c>
      <c r="I13684" t="s">
        <v>112</v>
      </c>
      <c r="J13684" t="s">
        <v>30</v>
      </c>
      <c r="K13684" s="7">
        <v>46098</v>
      </c>
    </row>
    <row r="13685" spans="1:11">
      <c r="A13685">
        <v>13685</v>
      </c>
      <c r="B13685" t="str">
        <f>VLOOKUP(C13685,属性!A:D,2,FALSE)</f>
        <v>霸王茶姬</v>
      </c>
      <c r="C13685" t="s">
        <v>22233</v>
      </c>
      <c r="D13685" s="7">
        <f>VLOOKUP(C13685,属性!A:D,3,FALSE)</f>
        <v>46057</v>
      </c>
      <c r="E13685" s="7" t="str">
        <f>VLOOKUP(C13685,属性!A:D,4,FALSE)</f>
        <v>否</v>
      </c>
      <c r="F13685" t="s">
        <v>22524</v>
      </c>
      <c r="G13685" t="s">
        <v>767</v>
      </c>
      <c r="H13685" s="7">
        <v>46073</v>
      </c>
      <c r="I13685" t="s">
        <v>14</v>
      </c>
      <c r="J13685" t="s">
        <v>30</v>
      </c>
      <c r="K13685" s="7">
        <v>46098</v>
      </c>
    </row>
    <row r="13686" spans="1:11">
      <c r="A13686">
        <v>13686</v>
      </c>
      <c r="B13686" t="str">
        <f>VLOOKUP(C13686,属性!A:D,2,FALSE)</f>
        <v>霸王茶姬</v>
      </c>
      <c r="C13686" t="s">
        <v>22233</v>
      </c>
      <c r="D13686" s="7">
        <f>VLOOKUP(C13686,属性!A:D,3,FALSE)</f>
        <v>46057</v>
      </c>
      <c r="E13686" s="7" t="str">
        <f>VLOOKUP(C13686,属性!A:D,4,FALSE)</f>
        <v>否</v>
      </c>
      <c r="F13686" t="s">
        <v>22525</v>
      </c>
      <c r="G13686" t="s">
        <v>10016</v>
      </c>
      <c r="H13686" s="7">
        <v>46071</v>
      </c>
      <c r="I13686" t="s">
        <v>14</v>
      </c>
      <c r="J13686" t="s">
        <v>30</v>
      </c>
      <c r="K13686" s="7">
        <v>46098</v>
      </c>
    </row>
    <row r="13687" spans="1:11">
      <c r="A13687">
        <v>13687</v>
      </c>
      <c r="B13687" t="str">
        <f>VLOOKUP(C13687,属性!A:D,2,FALSE)</f>
        <v>霸王茶姬</v>
      </c>
      <c r="C13687" t="s">
        <v>22233</v>
      </c>
      <c r="D13687" s="7">
        <f>VLOOKUP(C13687,属性!A:D,3,FALSE)</f>
        <v>46057</v>
      </c>
      <c r="E13687" s="7" t="str">
        <f>VLOOKUP(C13687,属性!A:D,4,FALSE)</f>
        <v>否</v>
      </c>
      <c r="F13687" t="s">
        <v>22526</v>
      </c>
      <c r="G13687" t="s">
        <v>767</v>
      </c>
      <c r="H13687" s="7">
        <v>46069</v>
      </c>
      <c r="I13687" t="s">
        <v>74</v>
      </c>
      <c r="J13687" t="s">
        <v>30</v>
      </c>
      <c r="K13687" s="7">
        <v>46098</v>
      </c>
    </row>
    <row r="13688" spans="1:11">
      <c r="A13688">
        <v>13688</v>
      </c>
      <c r="B13688" t="str">
        <f>VLOOKUP(C13688,属性!A:D,2,FALSE)</f>
        <v>霸王茶姬</v>
      </c>
      <c r="C13688" t="s">
        <v>22233</v>
      </c>
      <c r="D13688" s="7">
        <f>VLOOKUP(C13688,属性!A:D,3,FALSE)</f>
        <v>46057</v>
      </c>
      <c r="E13688" s="7" t="str">
        <f>VLOOKUP(C13688,属性!A:D,4,FALSE)</f>
        <v>否</v>
      </c>
      <c r="F13688" t="s">
        <v>22527</v>
      </c>
      <c r="G13688" t="s">
        <v>22528</v>
      </c>
      <c r="H13688" s="7">
        <v>46065</v>
      </c>
      <c r="I13688" t="s">
        <v>68</v>
      </c>
      <c r="J13688" t="s">
        <v>30</v>
      </c>
      <c r="K13688" s="7">
        <v>46098</v>
      </c>
    </row>
    <row r="13689" spans="1:11">
      <c r="A13689">
        <v>13689</v>
      </c>
      <c r="B13689" t="str">
        <f>VLOOKUP(C13689,属性!A:D,2,FALSE)</f>
        <v>霸王茶姬</v>
      </c>
      <c r="C13689" t="s">
        <v>22233</v>
      </c>
      <c r="D13689" s="7">
        <f>VLOOKUP(C13689,属性!A:D,3,FALSE)</f>
        <v>46057</v>
      </c>
      <c r="E13689" s="7" t="str">
        <f>VLOOKUP(C13689,属性!A:D,4,FALSE)</f>
        <v>否</v>
      </c>
      <c r="F13689" t="s">
        <v>22529</v>
      </c>
      <c r="G13689" t="s">
        <v>22530</v>
      </c>
      <c r="H13689" s="7">
        <v>46066</v>
      </c>
      <c r="I13689" t="s">
        <v>14</v>
      </c>
      <c r="J13689" t="s">
        <v>30</v>
      </c>
      <c r="K13689" s="7">
        <v>46098</v>
      </c>
    </row>
    <row r="13690" spans="1:11">
      <c r="A13690">
        <v>13690</v>
      </c>
      <c r="B13690" t="str">
        <f>VLOOKUP(C13690,属性!A:D,2,FALSE)</f>
        <v>霸王茶姬</v>
      </c>
      <c r="C13690" t="s">
        <v>22233</v>
      </c>
      <c r="D13690" s="7">
        <f>VLOOKUP(C13690,属性!A:D,3,FALSE)</f>
        <v>46057</v>
      </c>
      <c r="E13690" s="7" t="str">
        <f>VLOOKUP(C13690,属性!A:D,4,FALSE)</f>
        <v>否</v>
      </c>
      <c r="F13690" t="s">
        <v>22531</v>
      </c>
      <c r="G13690" t="s">
        <v>22532</v>
      </c>
      <c r="H13690" s="7">
        <v>46065</v>
      </c>
      <c r="I13690" t="s">
        <v>52</v>
      </c>
      <c r="J13690" t="s">
        <v>30</v>
      </c>
      <c r="K13690" s="7">
        <v>46098</v>
      </c>
    </row>
    <row r="13691" spans="1:11">
      <c r="A13691">
        <v>13691</v>
      </c>
      <c r="B13691" t="str">
        <f>VLOOKUP(C13691,属性!A:D,2,FALSE)</f>
        <v>霸王茶姬</v>
      </c>
      <c r="C13691" t="s">
        <v>22233</v>
      </c>
      <c r="D13691" s="7">
        <f>VLOOKUP(C13691,属性!A:D,3,FALSE)</f>
        <v>46057</v>
      </c>
      <c r="E13691" s="7" t="str">
        <f>VLOOKUP(C13691,属性!A:D,4,FALSE)</f>
        <v>否</v>
      </c>
      <c r="F13691" t="s">
        <v>22533</v>
      </c>
      <c r="G13691" t="s">
        <v>767</v>
      </c>
      <c r="H13691" s="7">
        <v>46064</v>
      </c>
      <c r="I13691" t="s">
        <v>49</v>
      </c>
      <c r="J13691" t="s">
        <v>30</v>
      </c>
      <c r="K13691" s="7">
        <v>46098</v>
      </c>
    </row>
    <row r="13692" spans="1:11">
      <c r="A13692">
        <v>13692</v>
      </c>
      <c r="B13692" t="str">
        <f>VLOOKUP(C13692,属性!A:D,2,FALSE)</f>
        <v>霸王茶姬</v>
      </c>
      <c r="C13692" t="s">
        <v>22233</v>
      </c>
      <c r="D13692" s="7">
        <f>VLOOKUP(C13692,属性!A:D,3,FALSE)</f>
        <v>46057</v>
      </c>
      <c r="E13692" s="7" t="str">
        <f>VLOOKUP(C13692,属性!A:D,4,FALSE)</f>
        <v>否</v>
      </c>
      <c r="F13692" t="s">
        <v>22534</v>
      </c>
      <c r="G13692" t="s">
        <v>10253</v>
      </c>
      <c r="H13692" s="7">
        <v>46061</v>
      </c>
      <c r="I13692" t="s">
        <v>33</v>
      </c>
      <c r="J13692" t="s">
        <v>30</v>
      </c>
      <c r="K13692" s="7">
        <v>46098</v>
      </c>
    </row>
    <row r="13693" spans="1:11">
      <c r="A13693">
        <v>13693</v>
      </c>
      <c r="B13693" t="str">
        <f>VLOOKUP(C13693,属性!A:D,2,FALSE)</f>
        <v>霸王茶姬</v>
      </c>
      <c r="C13693" t="s">
        <v>22233</v>
      </c>
      <c r="D13693" s="7">
        <f>VLOOKUP(C13693,属性!A:D,3,FALSE)</f>
        <v>46057</v>
      </c>
      <c r="E13693" s="7" t="str">
        <f>VLOOKUP(C13693,属性!A:D,4,FALSE)</f>
        <v>否</v>
      </c>
      <c r="F13693" t="s">
        <v>22535</v>
      </c>
      <c r="G13693" t="s">
        <v>22536</v>
      </c>
      <c r="H13693" s="7">
        <v>46059</v>
      </c>
      <c r="I13693" t="s">
        <v>22</v>
      </c>
      <c r="J13693" t="s">
        <v>30</v>
      </c>
      <c r="K13693" s="7">
        <v>46098</v>
      </c>
    </row>
    <row r="13694" spans="1:11">
      <c r="A13694">
        <v>13694</v>
      </c>
      <c r="B13694" t="str">
        <f>VLOOKUP(C13694,属性!A:D,2,FALSE)</f>
        <v>霸王茶姬</v>
      </c>
      <c r="C13694" t="s">
        <v>22233</v>
      </c>
      <c r="D13694" s="7">
        <f>VLOOKUP(C13694,属性!A:D,3,FALSE)</f>
        <v>46057</v>
      </c>
      <c r="E13694" s="7" t="str">
        <f>VLOOKUP(C13694,属性!A:D,4,FALSE)</f>
        <v>否</v>
      </c>
      <c r="F13694" t="s">
        <v>171</v>
      </c>
      <c r="G13694" t="s">
        <v>22537</v>
      </c>
      <c r="H13694" s="7">
        <v>46059</v>
      </c>
      <c r="I13694" t="s">
        <v>85</v>
      </c>
      <c r="J13694" t="s">
        <v>30</v>
      </c>
      <c r="K13694" s="7">
        <v>46098</v>
      </c>
    </row>
    <row r="13695" spans="1:11">
      <c r="A13695">
        <v>13695</v>
      </c>
      <c r="B13695" t="str">
        <f>VLOOKUP(C13695,属性!A:D,2,FALSE)</f>
        <v>霸王茶姬</v>
      </c>
      <c r="C13695" t="s">
        <v>22233</v>
      </c>
      <c r="D13695" s="7">
        <f>VLOOKUP(C13695,属性!A:D,3,FALSE)</f>
        <v>46057</v>
      </c>
      <c r="E13695" s="7" t="str">
        <f>VLOOKUP(C13695,属性!A:D,4,FALSE)</f>
        <v>否</v>
      </c>
      <c r="F13695" t="s">
        <v>171</v>
      </c>
      <c r="G13695" t="s">
        <v>22538</v>
      </c>
      <c r="H13695" s="7">
        <v>46063</v>
      </c>
      <c r="I13695" t="s">
        <v>125</v>
      </c>
      <c r="J13695" t="s">
        <v>30</v>
      </c>
      <c r="K13695" s="7">
        <v>46098</v>
      </c>
    </row>
    <row r="13696" hidden="1" spans="1:11">
      <c r="A13696">
        <v>13696</v>
      </c>
      <c r="B13696" t="str">
        <f>VLOOKUP(C13696,属性!A:D,2,FALSE)</f>
        <v>霸王茶姬</v>
      </c>
      <c r="C13696" t="s">
        <v>22233</v>
      </c>
      <c r="D13696" s="7">
        <f>VLOOKUP(C13696,属性!A:D,3,FALSE)</f>
        <v>46057</v>
      </c>
      <c r="E13696" s="7" t="str">
        <f>VLOOKUP(C13696,属性!A:D,4,FALSE)</f>
        <v>否</v>
      </c>
      <c r="F13696" t="s">
        <v>22539</v>
      </c>
      <c r="G13696" t="s">
        <v>22540</v>
      </c>
      <c r="H13696" s="7">
        <v>46060</v>
      </c>
      <c r="I13696" t="s">
        <v>14</v>
      </c>
      <c r="J13696" t="s">
        <v>15</v>
      </c>
      <c r="K13696" s="7">
        <v>46098</v>
      </c>
    </row>
    <row r="13697" hidden="1" spans="1:11">
      <c r="A13697">
        <v>13697</v>
      </c>
      <c r="B13697" t="str">
        <f>VLOOKUP(C13697,属性!A:D,2,FALSE)</f>
        <v>霸王茶姬</v>
      </c>
      <c r="C13697" t="s">
        <v>22233</v>
      </c>
      <c r="D13697" s="7">
        <f>VLOOKUP(C13697,属性!A:D,3,FALSE)</f>
        <v>46057</v>
      </c>
      <c r="E13697" s="7" t="str">
        <f>VLOOKUP(C13697,属性!A:D,4,FALSE)</f>
        <v>否</v>
      </c>
      <c r="F13697" t="s">
        <v>22541</v>
      </c>
      <c r="G13697" t="s">
        <v>22542</v>
      </c>
      <c r="H13697" s="7">
        <v>46059</v>
      </c>
      <c r="I13697" t="s">
        <v>987</v>
      </c>
      <c r="J13697" t="s">
        <v>19</v>
      </c>
      <c r="K13697" s="7">
        <v>46098</v>
      </c>
    </row>
    <row r="13698" hidden="1" spans="1:11">
      <c r="A13698">
        <v>13698</v>
      </c>
      <c r="B13698" t="str">
        <f>VLOOKUP(C13698,属性!A:D,2,FALSE)</f>
        <v>霸王茶姬</v>
      </c>
      <c r="C13698" t="s">
        <v>22233</v>
      </c>
      <c r="D13698" s="7">
        <f>VLOOKUP(C13698,属性!A:D,3,FALSE)</f>
        <v>46057</v>
      </c>
      <c r="E13698" s="7" t="str">
        <f>VLOOKUP(C13698,属性!A:D,4,FALSE)</f>
        <v>否</v>
      </c>
      <c r="F13698" t="s">
        <v>22543</v>
      </c>
      <c r="G13698" t="s">
        <v>22544</v>
      </c>
      <c r="H13698" s="7">
        <v>46067</v>
      </c>
      <c r="I13698" t="s">
        <v>222</v>
      </c>
      <c r="J13698" t="s">
        <v>19</v>
      </c>
      <c r="K13698" s="7">
        <v>46098</v>
      </c>
    </row>
    <row r="13699" hidden="1" spans="1:11">
      <c r="A13699">
        <v>13699</v>
      </c>
      <c r="B13699" t="str">
        <f>VLOOKUP(C13699,属性!A:D,2,FALSE)</f>
        <v>霸王茶姬</v>
      </c>
      <c r="C13699" t="s">
        <v>22233</v>
      </c>
      <c r="D13699" s="7">
        <f>VLOOKUP(C13699,属性!A:D,3,FALSE)</f>
        <v>46057</v>
      </c>
      <c r="E13699" s="7" t="str">
        <f>VLOOKUP(C13699,属性!A:D,4,FALSE)</f>
        <v>否</v>
      </c>
      <c r="F13699" t="s">
        <v>22545</v>
      </c>
      <c r="G13699" t="s">
        <v>22546</v>
      </c>
      <c r="H13699" s="7">
        <v>46061</v>
      </c>
      <c r="I13699" t="s">
        <v>49</v>
      </c>
      <c r="J13699" t="s">
        <v>15</v>
      </c>
      <c r="K13699" s="7">
        <v>46098</v>
      </c>
    </row>
    <row r="13700" hidden="1" spans="1:11">
      <c r="A13700">
        <v>13700</v>
      </c>
      <c r="B13700" t="str">
        <f>VLOOKUP(C13700,属性!A:D,2,FALSE)</f>
        <v>霸王茶姬</v>
      </c>
      <c r="C13700" t="s">
        <v>22233</v>
      </c>
      <c r="D13700" s="7">
        <f>VLOOKUP(C13700,属性!A:D,3,FALSE)</f>
        <v>46057</v>
      </c>
      <c r="E13700" s="7" t="str">
        <f>VLOOKUP(C13700,属性!A:D,4,FALSE)</f>
        <v>否</v>
      </c>
      <c r="F13700" t="s">
        <v>22547</v>
      </c>
      <c r="G13700" t="s">
        <v>22548</v>
      </c>
      <c r="H13700" s="7">
        <v>46060</v>
      </c>
      <c r="I13700" t="s">
        <v>254</v>
      </c>
      <c r="J13700" t="s">
        <v>19</v>
      </c>
      <c r="K13700" s="7">
        <v>46098</v>
      </c>
    </row>
    <row r="13701" hidden="1" spans="1:11">
      <c r="A13701">
        <v>13701</v>
      </c>
      <c r="B13701" t="str">
        <f>VLOOKUP(C13701,属性!A:D,2,FALSE)</f>
        <v>霸王茶姬</v>
      </c>
      <c r="C13701" t="s">
        <v>22233</v>
      </c>
      <c r="D13701" s="7">
        <f>VLOOKUP(C13701,属性!A:D,3,FALSE)</f>
        <v>46057</v>
      </c>
      <c r="E13701" s="7" t="str">
        <f>VLOOKUP(C13701,属性!A:D,4,FALSE)</f>
        <v>否</v>
      </c>
      <c r="F13701" t="s">
        <v>22549</v>
      </c>
      <c r="G13701" t="s">
        <v>22550</v>
      </c>
      <c r="H13701" s="7">
        <v>46064</v>
      </c>
      <c r="I13701" t="s">
        <v>33</v>
      </c>
      <c r="J13701" t="s">
        <v>19</v>
      </c>
      <c r="K13701" s="7">
        <v>46098</v>
      </c>
    </row>
    <row r="13702" hidden="1" spans="1:11">
      <c r="A13702">
        <v>13702</v>
      </c>
      <c r="B13702" t="str">
        <f>VLOOKUP(C13702,属性!A:D,2,FALSE)</f>
        <v>霸王茶姬</v>
      </c>
      <c r="C13702" t="s">
        <v>22233</v>
      </c>
      <c r="D13702" s="7">
        <f>VLOOKUP(C13702,属性!A:D,3,FALSE)</f>
        <v>46057</v>
      </c>
      <c r="E13702" s="7" t="str">
        <f>VLOOKUP(C13702,属性!A:D,4,FALSE)</f>
        <v>否</v>
      </c>
      <c r="F13702" t="s">
        <v>22551</v>
      </c>
      <c r="G13702" t="s">
        <v>22552</v>
      </c>
      <c r="H13702" s="7">
        <v>46059</v>
      </c>
      <c r="I13702" t="s">
        <v>18</v>
      </c>
      <c r="J13702" t="s">
        <v>19</v>
      </c>
      <c r="K13702" s="7">
        <v>46098</v>
      </c>
    </row>
    <row r="13703" hidden="1" spans="1:11">
      <c r="A13703">
        <v>13703</v>
      </c>
      <c r="B13703" t="str">
        <f>VLOOKUP(C13703,属性!A:D,2,FALSE)</f>
        <v>霸王茶姬</v>
      </c>
      <c r="C13703" t="s">
        <v>22233</v>
      </c>
      <c r="D13703" s="7">
        <f>VLOOKUP(C13703,属性!A:D,3,FALSE)</f>
        <v>46057</v>
      </c>
      <c r="E13703" s="7" t="str">
        <f>VLOOKUP(C13703,属性!A:D,4,FALSE)</f>
        <v>否</v>
      </c>
      <c r="F13703" t="s">
        <v>748</v>
      </c>
      <c r="G13703" t="s">
        <v>22553</v>
      </c>
      <c r="H13703" s="7">
        <v>46060</v>
      </c>
      <c r="I13703" t="s">
        <v>52</v>
      </c>
      <c r="J13703" t="s">
        <v>15</v>
      </c>
      <c r="K13703" s="7">
        <v>46098</v>
      </c>
    </row>
    <row r="13704" hidden="1" spans="1:11">
      <c r="A13704">
        <v>13704</v>
      </c>
      <c r="B13704" t="str">
        <f>VLOOKUP(C13704,属性!A:D,2,FALSE)</f>
        <v>霸王茶姬</v>
      </c>
      <c r="C13704" t="s">
        <v>22233</v>
      </c>
      <c r="D13704" s="7">
        <f>VLOOKUP(C13704,属性!A:D,3,FALSE)</f>
        <v>46057</v>
      </c>
      <c r="E13704" s="7" t="str">
        <f>VLOOKUP(C13704,属性!A:D,4,FALSE)</f>
        <v>否</v>
      </c>
      <c r="F13704" t="s">
        <v>22554</v>
      </c>
      <c r="G13704" t="s">
        <v>22555</v>
      </c>
      <c r="H13704" s="7">
        <v>46060</v>
      </c>
      <c r="I13704" t="s">
        <v>22</v>
      </c>
      <c r="J13704" t="s">
        <v>19</v>
      </c>
      <c r="K13704" s="7">
        <v>46098</v>
      </c>
    </row>
    <row r="13705" hidden="1" spans="1:11">
      <c r="A13705">
        <v>13705</v>
      </c>
      <c r="B13705" t="str">
        <f>VLOOKUP(C13705,属性!A:D,2,FALSE)</f>
        <v>霸王茶姬</v>
      </c>
      <c r="C13705" t="s">
        <v>22233</v>
      </c>
      <c r="D13705" s="7">
        <f>VLOOKUP(C13705,属性!A:D,3,FALSE)</f>
        <v>46057</v>
      </c>
      <c r="E13705" s="7" t="str">
        <f>VLOOKUP(C13705,属性!A:D,4,FALSE)</f>
        <v>否</v>
      </c>
      <c r="F13705" t="s">
        <v>22556</v>
      </c>
      <c r="G13705" t="s">
        <v>22557</v>
      </c>
      <c r="H13705" s="7">
        <v>46060</v>
      </c>
      <c r="I13705" t="s">
        <v>49</v>
      </c>
      <c r="J13705" t="s">
        <v>19</v>
      </c>
      <c r="K13705" s="7">
        <v>46098</v>
      </c>
    </row>
    <row r="13706" hidden="1" spans="1:11">
      <c r="A13706">
        <v>13706</v>
      </c>
      <c r="B13706" t="str">
        <f>VLOOKUP(C13706,属性!A:D,2,FALSE)</f>
        <v>霸王茶姬</v>
      </c>
      <c r="C13706" t="s">
        <v>22233</v>
      </c>
      <c r="D13706" s="7">
        <f>VLOOKUP(C13706,属性!A:D,3,FALSE)</f>
        <v>46057</v>
      </c>
      <c r="E13706" s="7" t="str">
        <f>VLOOKUP(C13706,属性!A:D,4,FALSE)</f>
        <v>否</v>
      </c>
      <c r="F13706" t="s">
        <v>22558</v>
      </c>
      <c r="G13706" t="s">
        <v>22559</v>
      </c>
      <c r="H13706" s="7">
        <v>46065</v>
      </c>
      <c r="I13706" t="s">
        <v>155</v>
      </c>
      <c r="J13706" t="s">
        <v>15</v>
      </c>
      <c r="K13706" s="7">
        <v>46098</v>
      </c>
    </row>
    <row r="13707" hidden="1" spans="1:11">
      <c r="A13707">
        <v>13707</v>
      </c>
      <c r="B13707" t="str">
        <f>VLOOKUP(C13707,属性!A:D,2,FALSE)</f>
        <v>霸王茶姬</v>
      </c>
      <c r="C13707" t="s">
        <v>22233</v>
      </c>
      <c r="D13707" s="7">
        <f>VLOOKUP(C13707,属性!A:D,3,FALSE)</f>
        <v>46057</v>
      </c>
      <c r="E13707" s="7" t="str">
        <f>VLOOKUP(C13707,属性!A:D,4,FALSE)</f>
        <v>否</v>
      </c>
      <c r="F13707" t="s">
        <v>22345</v>
      </c>
      <c r="G13707" t="s">
        <v>22560</v>
      </c>
      <c r="H13707" s="7">
        <v>46068</v>
      </c>
      <c r="I13707" t="s">
        <v>119</v>
      </c>
      <c r="J13707" t="s">
        <v>15</v>
      </c>
      <c r="K13707" s="7">
        <v>46098</v>
      </c>
    </row>
    <row r="13708" hidden="1" spans="1:11">
      <c r="A13708">
        <v>13708</v>
      </c>
      <c r="B13708" t="str">
        <f>VLOOKUP(C13708,属性!A:D,2,FALSE)</f>
        <v>霸王茶姬</v>
      </c>
      <c r="C13708" t="s">
        <v>22233</v>
      </c>
      <c r="D13708" s="7">
        <f>VLOOKUP(C13708,属性!A:D,3,FALSE)</f>
        <v>46057</v>
      </c>
      <c r="E13708" s="7" t="str">
        <f>VLOOKUP(C13708,属性!A:D,4,FALSE)</f>
        <v>否</v>
      </c>
      <c r="F13708" t="s">
        <v>22561</v>
      </c>
      <c r="G13708" t="s">
        <v>22562</v>
      </c>
      <c r="H13708" s="7">
        <v>46066</v>
      </c>
      <c r="I13708" t="s">
        <v>22</v>
      </c>
      <c r="J13708" t="s">
        <v>19</v>
      </c>
      <c r="K13708" s="7">
        <v>46098</v>
      </c>
    </row>
    <row r="13709" spans="1:11">
      <c r="A13709">
        <v>13709</v>
      </c>
      <c r="B13709" t="str">
        <f>VLOOKUP(C13709,属性!A:D,2,FALSE)</f>
        <v>霸王茶姬</v>
      </c>
      <c r="C13709" t="s">
        <v>22233</v>
      </c>
      <c r="D13709" s="7">
        <f>VLOOKUP(C13709,属性!A:D,3,FALSE)</f>
        <v>46057</v>
      </c>
      <c r="E13709" s="7" t="str">
        <f>VLOOKUP(C13709,属性!A:D,4,FALSE)</f>
        <v>否</v>
      </c>
      <c r="F13709" t="s">
        <v>22531</v>
      </c>
      <c r="G13709" t="s">
        <v>22563</v>
      </c>
      <c r="H13709" s="7">
        <v>46065</v>
      </c>
      <c r="I13709" t="s">
        <v>52</v>
      </c>
      <c r="J13709" t="s">
        <v>30</v>
      </c>
      <c r="K13709" s="7">
        <v>46098</v>
      </c>
    </row>
    <row r="13710" spans="1:11">
      <c r="A13710">
        <v>13710</v>
      </c>
      <c r="B13710" t="str">
        <f>VLOOKUP(C13710,属性!A:D,2,FALSE)</f>
        <v>霸王茶姬</v>
      </c>
      <c r="C13710" t="s">
        <v>22233</v>
      </c>
      <c r="D13710" s="7">
        <f>VLOOKUP(C13710,属性!A:D,3,FALSE)</f>
        <v>46057</v>
      </c>
      <c r="E13710" s="7" t="str">
        <f>VLOOKUP(C13710,属性!A:D,4,FALSE)</f>
        <v>否</v>
      </c>
      <c r="F13710" t="s">
        <v>22564</v>
      </c>
      <c r="G13710" t="s">
        <v>22565</v>
      </c>
      <c r="H13710" s="7">
        <v>46060</v>
      </c>
      <c r="I13710" t="s">
        <v>14</v>
      </c>
      <c r="J13710" t="s">
        <v>30</v>
      </c>
      <c r="K13710" s="7">
        <v>46098</v>
      </c>
    </row>
    <row r="13711" hidden="1" spans="1:11">
      <c r="A13711">
        <v>13711</v>
      </c>
      <c r="B13711" t="str">
        <f>VLOOKUP(C13711,属性!A:D,2,FALSE)</f>
        <v>霸王茶姬</v>
      </c>
      <c r="C13711" t="s">
        <v>22233</v>
      </c>
      <c r="D13711" s="7">
        <f>VLOOKUP(C13711,属性!A:D,3,FALSE)</f>
        <v>46057</v>
      </c>
      <c r="E13711" s="7" t="str">
        <f>VLOOKUP(C13711,属性!A:D,4,FALSE)</f>
        <v>否</v>
      </c>
      <c r="F13711" t="s">
        <v>22566</v>
      </c>
      <c r="G13711" t="s">
        <v>92</v>
      </c>
      <c r="H13711" s="7">
        <v>46084</v>
      </c>
      <c r="I13711" t="s">
        <v>14</v>
      </c>
      <c r="J13711" t="s">
        <v>15</v>
      </c>
      <c r="K13711" s="7">
        <v>46098</v>
      </c>
    </row>
    <row r="13712" hidden="1" spans="1:11">
      <c r="A13712">
        <v>13712</v>
      </c>
      <c r="B13712" t="str">
        <f>VLOOKUP(C13712,属性!A:D,2,FALSE)</f>
        <v>霸王茶姬</v>
      </c>
      <c r="C13712" t="s">
        <v>22233</v>
      </c>
      <c r="D13712" s="7">
        <f>VLOOKUP(C13712,属性!A:D,3,FALSE)</f>
        <v>46057</v>
      </c>
      <c r="E13712" s="7" t="str">
        <f>VLOOKUP(C13712,属性!A:D,4,FALSE)</f>
        <v>否</v>
      </c>
      <c r="F13712" t="s">
        <v>171</v>
      </c>
      <c r="G13712" t="s">
        <v>18185</v>
      </c>
      <c r="H13712" s="7">
        <v>46080</v>
      </c>
      <c r="I13712" t="s">
        <v>18</v>
      </c>
      <c r="J13712" t="s">
        <v>15</v>
      </c>
      <c r="K13712" s="7">
        <v>46098</v>
      </c>
    </row>
    <row r="13713" spans="1:11">
      <c r="A13713">
        <v>13713</v>
      </c>
      <c r="B13713" t="str">
        <f>VLOOKUP(C13713,属性!A:D,2,FALSE)</f>
        <v>霸王茶姬</v>
      </c>
      <c r="C13713" t="s">
        <v>22233</v>
      </c>
      <c r="D13713" s="7">
        <f>VLOOKUP(C13713,属性!A:D,3,FALSE)</f>
        <v>46057</v>
      </c>
      <c r="E13713" s="7" t="str">
        <f>VLOOKUP(C13713,属性!A:D,4,FALSE)</f>
        <v>否</v>
      </c>
      <c r="F13713" t="s">
        <v>22567</v>
      </c>
      <c r="G13713" t="s">
        <v>22568</v>
      </c>
      <c r="H13713" s="7">
        <v>46064</v>
      </c>
      <c r="I13713" t="s">
        <v>119</v>
      </c>
      <c r="J13713" t="s">
        <v>30</v>
      </c>
      <c r="K13713" s="7">
        <v>46098</v>
      </c>
    </row>
    <row r="13714" hidden="1" spans="1:11">
      <c r="A13714">
        <v>13714</v>
      </c>
      <c r="B13714" t="str">
        <f>VLOOKUP(C13714,属性!A:D,2,FALSE)</f>
        <v>霸王茶姬</v>
      </c>
      <c r="C13714" t="s">
        <v>22233</v>
      </c>
      <c r="D13714" s="7">
        <f>VLOOKUP(C13714,属性!A:D,3,FALSE)</f>
        <v>46057</v>
      </c>
      <c r="E13714" s="7" t="str">
        <f>VLOOKUP(C13714,属性!A:D,4,FALSE)</f>
        <v>否</v>
      </c>
      <c r="F13714" t="s">
        <v>716</v>
      </c>
      <c r="G13714" t="s">
        <v>22569</v>
      </c>
      <c r="H13714" s="7">
        <v>46064</v>
      </c>
      <c r="I13714" t="s">
        <v>49</v>
      </c>
      <c r="J13714" t="s">
        <v>15</v>
      </c>
      <c r="K13714" s="7">
        <v>46098</v>
      </c>
    </row>
    <row r="13715" hidden="1" spans="1:11">
      <c r="A13715">
        <v>13715</v>
      </c>
      <c r="B13715" t="str">
        <f>VLOOKUP(C13715,属性!A:D,2,FALSE)</f>
        <v>霸王茶姬</v>
      </c>
      <c r="C13715" t="s">
        <v>22233</v>
      </c>
      <c r="D13715" s="7">
        <f>VLOOKUP(C13715,属性!A:D,3,FALSE)</f>
        <v>46057</v>
      </c>
      <c r="E13715" s="7" t="str">
        <f>VLOOKUP(C13715,属性!A:D,4,FALSE)</f>
        <v>否</v>
      </c>
      <c r="F13715" t="s">
        <v>22570</v>
      </c>
      <c r="G13715" t="s">
        <v>22571</v>
      </c>
      <c r="H13715" s="7">
        <v>46063</v>
      </c>
      <c r="I13715" t="s">
        <v>22</v>
      </c>
      <c r="J13715" t="s">
        <v>19</v>
      </c>
      <c r="K13715" s="7">
        <v>46098</v>
      </c>
    </row>
    <row r="13716" hidden="1" spans="1:11">
      <c r="A13716">
        <v>13716</v>
      </c>
      <c r="B13716" t="str">
        <f>VLOOKUP(C13716,属性!A:D,2,FALSE)</f>
        <v>霸王茶姬</v>
      </c>
      <c r="C13716" t="s">
        <v>22233</v>
      </c>
      <c r="D13716" s="7">
        <f>VLOOKUP(C13716,属性!A:D,3,FALSE)</f>
        <v>46057</v>
      </c>
      <c r="E13716" s="7" t="str">
        <f>VLOOKUP(C13716,属性!A:D,4,FALSE)</f>
        <v>否</v>
      </c>
      <c r="F13716" t="s">
        <v>22572</v>
      </c>
      <c r="G13716" t="s">
        <v>1975</v>
      </c>
      <c r="H13716" s="7">
        <v>46064</v>
      </c>
      <c r="I13716" t="s">
        <v>49</v>
      </c>
      <c r="J13716" t="s">
        <v>15</v>
      </c>
      <c r="K13716" s="7">
        <v>46098</v>
      </c>
    </row>
    <row r="13717" hidden="1" spans="1:11">
      <c r="A13717">
        <v>13717</v>
      </c>
      <c r="B13717" t="str">
        <f>VLOOKUP(C13717,属性!A:D,2,FALSE)</f>
        <v>霸王茶姬</v>
      </c>
      <c r="C13717" t="s">
        <v>22233</v>
      </c>
      <c r="D13717" s="7">
        <f>VLOOKUP(C13717,属性!A:D,3,FALSE)</f>
        <v>46057</v>
      </c>
      <c r="E13717" s="7" t="str">
        <f>VLOOKUP(C13717,属性!A:D,4,FALSE)</f>
        <v>否</v>
      </c>
      <c r="F13717" t="s">
        <v>22573</v>
      </c>
      <c r="G13717" t="s">
        <v>22574</v>
      </c>
      <c r="H13717" s="7">
        <v>46062</v>
      </c>
      <c r="I13717" t="s">
        <v>22</v>
      </c>
      <c r="J13717" t="s">
        <v>19</v>
      </c>
      <c r="K13717" s="7">
        <v>46098</v>
      </c>
    </row>
    <row r="13718" spans="1:11">
      <c r="A13718">
        <v>13718</v>
      </c>
      <c r="B13718" t="str">
        <f>VLOOKUP(C13718,属性!A:D,2,FALSE)</f>
        <v>霸王茶姬</v>
      </c>
      <c r="C13718" t="s">
        <v>22233</v>
      </c>
      <c r="D13718" s="7">
        <f>VLOOKUP(C13718,属性!A:D,3,FALSE)</f>
        <v>46057</v>
      </c>
      <c r="E13718" s="7" t="str">
        <f>VLOOKUP(C13718,属性!A:D,4,FALSE)</f>
        <v>否</v>
      </c>
      <c r="F13718" t="s">
        <v>171</v>
      </c>
      <c r="G13718" t="s">
        <v>14122</v>
      </c>
      <c r="H13718" s="7">
        <v>46065</v>
      </c>
      <c r="I13718" t="s">
        <v>38</v>
      </c>
      <c r="J13718" t="s">
        <v>30</v>
      </c>
      <c r="K13718" s="7">
        <v>46098</v>
      </c>
    </row>
    <row r="13719" hidden="1" spans="1:11">
      <c r="A13719">
        <v>13719</v>
      </c>
      <c r="B13719" t="str">
        <f>VLOOKUP(C13719,属性!A:D,2,FALSE)</f>
        <v>霸王茶姬</v>
      </c>
      <c r="C13719" t="s">
        <v>22233</v>
      </c>
      <c r="D13719" s="7">
        <f>VLOOKUP(C13719,属性!A:D,3,FALSE)</f>
        <v>46057</v>
      </c>
      <c r="E13719" s="7" t="str">
        <f>VLOOKUP(C13719,属性!A:D,4,FALSE)</f>
        <v>否</v>
      </c>
      <c r="F13719" t="s">
        <v>22244</v>
      </c>
      <c r="G13719" t="s">
        <v>6035</v>
      </c>
      <c r="H13719" s="7">
        <v>46066</v>
      </c>
      <c r="I13719" t="s">
        <v>18</v>
      </c>
      <c r="J13719" t="s">
        <v>15</v>
      </c>
      <c r="K13719" s="7">
        <v>46098</v>
      </c>
    </row>
    <row r="13720" spans="1:11">
      <c r="A13720">
        <v>13720</v>
      </c>
      <c r="B13720" t="str">
        <f>VLOOKUP(C13720,属性!A:D,2,FALSE)</f>
        <v>霸王茶姬</v>
      </c>
      <c r="C13720" t="s">
        <v>22233</v>
      </c>
      <c r="D13720" s="7">
        <f>VLOOKUP(C13720,属性!A:D,3,FALSE)</f>
        <v>46057</v>
      </c>
      <c r="E13720" s="7" t="str">
        <f>VLOOKUP(C13720,属性!A:D,4,FALSE)</f>
        <v>否</v>
      </c>
      <c r="F13720" t="s">
        <v>10065</v>
      </c>
      <c r="G13720" t="s">
        <v>22575</v>
      </c>
      <c r="H13720" s="7">
        <v>46060</v>
      </c>
      <c r="I13720" t="s">
        <v>77</v>
      </c>
      <c r="J13720" t="s">
        <v>30</v>
      </c>
      <c r="K13720" s="7">
        <v>46098</v>
      </c>
    </row>
    <row r="13721" spans="1:11">
      <c r="A13721">
        <v>13721</v>
      </c>
      <c r="B13721" t="str">
        <f>VLOOKUP(C13721,属性!A:D,2,FALSE)</f>
        <v>霸王茶姬</v>
      </c>
      <c r="C13721" t="s">
        <v>22233</v>
      </c>
      <c r="D13721" s="7">
        <f>VLOOKUP(C13721,属性!A:D,3,FALSE)</f>
        <v>46057</v>
      </c>
      <c r="E13721" s="7" t="str">
        <f>VLOOKUP(C13721,属性!A:D,4,FALSE)</f>
        <v>否</v>
      </c>
      <c r="F13721" t="s">
        <v>22576</v>
      </c>
      <c r="G13721" t="s">
        <v>22577</v>
      </c>
      <c r="H13721" s="7">
        <v>46065</v>
      </c>
      <c r="I13721" t="s">
        <v>29</v>
      </c>
      <c r="J13721" t="s">
        <v>30</v>
      </c>
      <c r="K13721" s="7">
        <v>46098</v>
      </c>
    </row>
    <row r="13722" hidden="1" spans="1:11">
      <c r="A13722">
        <v>13722</v>
      </c>
      <c r="B13722" t="str">
        <f>VLOOKUP(C13722,属性!A:D,2,FALSE)</f>
        <v>霸王茶姬</v>
      </c>
      <c r="C13722" t="s">
        <v>22233</v>
      </c>
      <c r="D13722" s="7">
        <f>VLOOKUP(C13722,属性!A:D,3,FALSE)</f>
        <v>46057</v>
      </c>
      <c r="E13722" s="7" t="str">
        <f>VLOOKUP(C13722,属性!A:D,4,FALSE)</f>
        <v>否</v>
      </c>
      <c r="F13722" t="s">
        <v>22578</v>
      </c>
      <c r="G13722" t="s">
        <v>92</v>
      </c>
      <c r="H13722" s="7">
        <v>46066</v>
      </c>
      <c r="I13722" t="s">
        <v>14</v>
      </c>
      <c r="J13722" t="s">
        <v>15</v>
      </c>
      <c r="K13722" s="7">
        <v>46098</v>
      </c>
    </row>
    <row r="13723" spans="1:11">
      <c r="A13723">
        <v>13723</v>
      </c>
      <c r="B13723" t="str">
        <f>VLOOKUP(C13723,属性!A:D,2,FALSE)</f>
        <v>霸王茶姬</v>
      </c>
      <c r="C13723" t="s">
        <v>22233</v>
      </c>
      <c r="D13723" s="7">
        <f>VLOOKUP(C13723,属性!A:D,3,FALSE)</f>
        <v>46057</v>
      </c>
      <c r="E13723" s="7" t="str">
        <f>VLOOKUP(C13723,属性!A:D,4,FALSE)</f>
        <v>否</v>
      </c>
      <c r="F13723" t="s">
        <v>7234</v>
      </c>
      <c r="G13723" t="s">
        <v>22579</v>
      </c>
      <c r="H13723" s="7">
        <v>46060</v>
      </c>
      <c r="I13723" t="s">
        <v>38</v>
      </c>
      <c r="J13723" t="s">
        <v>30</v>
      </c>
      <c r="K13723" s="7">
        <v>46098</v>
      </c>
    </row>
    <row r="13724" hidden="1" spans="1:11">
      <c r="A13724">
        <v>13724</v>
      </c>
      <c r="B13724" t="str">
        <f>VLOOKUP(C13724,属性!A:D,2,FALSE)</f>
        <v>霸王茶姬</v>
      </c>
      <c r="C13724" t="s">
        <v>22233</v>
      </c>
      <c r="D13724" s="7">
        <f>VLOOKUP(C13724,属性!A:D,3,FALSE)</f>
        <v>46057</v>
      </c>
      <c r="E13724" s="7" t="str">
        <f>VLOOKUP(C13724,属性!A:D,4,FALSE)</f>
        <v>否</v>
      </c>
      <c r="F13724" t="s">
        <v>22580</v>
      </c>
      <c r="G13724" t="s">
        <v>2689</v>
      </c>
      <c r="H13724" s="7">
        <v>46071</v>
      </c>
      <c r="I13724" t="s">
        <v>179</v>
      </c>
      <c r="J13724" t="s">
        <v>15</v>
      </c>
      <c r="K13724" s="7">
        <v>46098</v>
      </c>
    </row>
    <row r="13725" hidden="1" spans="1:11">
      <c r="A13725">
        <v>13725</v>
      </c>
      <c r="B13725" t="str">
        <f>VLOOKUP(C13725,属性!A:D,2,FALSE)</f>
        <v>霸王茶姬</v>
      </c>
      <c r="C13725" t="s">
        <v>22233</v>
      </c>
      <c r="D13725" s="7">
        <f>VLOOKUP(C13725,属性!A:D,3,FALSE)</f>
        <v>46057</v>
      </c>
      <c r="E13725" s="7" t="str">
        <f>VLOOKUP(C13725,属性!A:D,4,FALSE)</f>
        <v>否</v>
      </c>
      <c r="F13725" t="s">
        <v>22581</v>
      </c>
      <c r="G13725" t="s">
        <v>22582</v>
      </c>
      <c r="H13725" s="7">
        <v>46065</v>
      </c>
      <c r="I13725" t="s">
        <v>138</v>
      </c>
      <c r="J13725" t="s">
        <v>19</v>
      </c>
      <c r="K13725" s="7">
        <v>46098</v>
      </c>
    </row>
    <row r="13726" spans="1:11">
      <c r="A13726">
        <v>13726</v>
      </c>
      <c r="B13726" t="str">
        <f>VLOOKUP(C13726,属性!A:D,2,FALSE)</f>
        <v>霸王茶姬</v>
      </c>
      <c r="C13726" t="s">
        <v>22233</v>
      </c>
      <c r="D13726" s="7">
        <f>VLOOKUP(C13726,属性!A:D,3,FALSE)</f>
        <v>46057</v>
      </c>
      <c r="E13726" s="7" t="str">
        <f>VLOOKUP(C13726,属性!A:D,4,FALSE)</f>
        <v>否</v>
      </c>
      <c r="F13726" t="s">
        <v>22583</v>
      </c>
      <c r="G13726" t="s">
        <v>22148</v>
      </c>
      <c r="H13726" s="7">
        <v>46072</v>
      </c>
      <c r="I13726" t="s">
        <v>217</v>
      </c>
      <c r="J13726" t="s">
        <v>30</v>
      </c>
      <c r="K13726" s="7">
        <v>46098</v>
      </c>
    </row>
    <row r="13727" hidden="1" spans="1:11">
      <c r="A13727">
        <v>13727</v>
      </c>
      <c r="B13727" t="str">
        <f>VLOOKUP(C13727,属性!A:D,2,FALSE)</f>
        <v>霸王茶姬</v>
      </c>
      <c r="C13727" t="s">
        <v>22233</v>
      </c>
      <c r="D13727" s="7">
        <f>VLOOKUP(C13727,属性!A:D,3,FALSE)</f>
        <v>46057</v>
      </c>
      <c r="E13727" s="7" t="str">
        <f>VLOOKUP(C13727,属性!A:D,4,FALSE)</f>
        <v>否</v>
      </c>
      <c r="F13727" t="s">
        <v>22584</v>
      </c>
      <c r="G13727" t="s">
        <v>6035</v>
      </c>
      <c r="H13727" s="7">
        <v>46062</v>
      </c>
      <c r="I13727" t="s">
        <v>119</v>
      </c>
      <c r="J13727" t="s">
        <v>15</v>
      </c>
      <c r="K13727" s="7">
        <v>46098</v>
      </c>
    </row>
    <row r="13728" spans="1:11">
      <c r="A13728">
        <v>13728</v>
      </c>
      <c r="B13728" t="str">
        <f>VLOOKUP(C13728,属性!A:D,2,FALSE)</f>
        <v>霸王茶姬</v>
      </c>
      <c r="C13728" t="s">
        <v>22233</v>
      </c>
      <c r="D13728" s="7">
        <f>VLOOKUP(C13728,属性!A:D,3,FALSE)</f>
        <v>46057</v>
      </c>
      <c r="E13728" s="7" t="str">
        <f>VLOOKUP(C13728,属性!A:D,4,FALSE)</f>
        <v>否</v>
      </c>
      <c r="F13728" t="s">
        <v>22585</v>
      </c>
      <c r="G13728" t="s">
        <v>22586</v>
      </c>
      <c r="H13728" s="7">
        <v>46064</v>
      </c>
      <c r="I13728" t="s">
        <v>22</v>
      </c>
      <c r="J13728" t="s">
        <v>30</v>
      </c>
      <c r="K13728" s="7">
        <v>46098</v>
      </c>
    </row>
    <row r="13729" hidden="1" spans="1:11">
      <c r="A13729">
        <v>13729</v>
      </c>
      <c r="B13729" t="str">
        <f>VLOOKUP(C13729,属性!A:D,2,FALSE)</f>
        <v>霸王茶姬</v>
      </c>
      <c r="C13729" t="s">
        <v>22233</v>
      </c>
      <c r="D13729" s="7">
        <f>VLOOKUP(C13729,属性!A:D,3,FALSE)</f>
        <v>46057</v>
      </c>
      <c r="E13729" s="7" t="str">
        <f>VLOOKUP(C13729,属性!A:D,4,FALSE)</f>
        <v>否</v>
      </c>
      <c r="F13729" t="s">
        <v>22587</v>
      </c>
      <c r="G13729" t="s">
        <v>22588</v>
      </c>
      <c r="H13729" s="7">
        <v>46066</v>
      </c>
      <c r="I13729" t="s">
        <v>38</v>
      </c>
      <c r="J13729" t="s">
        <v>15</v>
      </c>
      <c r="K13729" s="7">
        <v>46098</v>
      </c>
    </row>
    <row r="13730" hidden="1" spans="1:11">
      <c r="A13730">
        <v>13730</v>
      </c>
      <c r="B13730" t="str">
        <f>VLOOKUP(C13730,属性!A:D,2,FALSE)</f>
        <v>霸王茶姬</v>
      </c>
      <c r="C13730" t="s">
        <v>22233</v>
      </c>
      <c r="D13730" s="7">
        <f>VLOOKUP(C13730,属性!A:D,3,FALSE)</f>
        <v>46057</v>
      </c>
      <c r="E13730" s="7" t="str">
        <f>VLOOKUP(C13730,属性!A:D,4,FALSE)</f>
        <v>否</v>
      </c>
      <c r="F13730" t="s">
        <v>171</v>
      </c>
      <c r="G13730" t="s">
        <v>22589</v>
      </c>
      <c r="H13730" s="7">
        <v>46065</v>
      </c>
      <c r="I13730" t="s">
        <v>14</v>
      </c>
      <c r="J13730" t="s">
        <v>19</v>
      </c>
      <c r="K13730" s="7">
        <v>46098</v>
      </c>
    </row>
    <row r="13731" hidden="1" spans="1:11">
      <c r="A13731">
        <v>13731</v>
      </c>
      <c r="B13731" t="str">
        <f>VLOOKUP(C13731,属性!A:D,2,FALSE)</f>
        <v>霸王茶姬</v>
      </c>
      <c r="C13731" t="s">
        <v>22233</v>
      </c>
      <c r="D13731" s="7">
        <f>VLOOKUP(C13731,属性!A:D,3,FALSE)</f>
        <v>46057</v>
      </c>
      <c r="E13731" s="7" t="str">
        <f>VLOOKUP(C13731,属性!A:D,4,FALSE)</f>
        <v>否</v>
      </c>
      <c r="F13731" t="s">
        <v>22590</v>
      </c>
      <c r="G13731" t="s">
        <v>22591</v>
      </c>
      <c r="H13731" s="7">
        <v>46061</v>
      </c>
      <c r="I13731" t="s">
        <v>365</v>
      </c>
      <c r="J13731" t="s">
        <v>15</v>
      </c>
      <c r="K13731" s="7">
        <v>46098</v>
      </c>
    </row>
    <row r="13732" hidden="1" spans="1:11">
      <c r="A13732">
        <v>13732</v>
      </c>
      <c r="B13732" t="str">
        <f>VLOOKUP(C13732,属性!A:D,2,FALSE)</f>
        <v>霸王茶姬</v>
      </c>
      <c r="C13732" t="s">
        <v>22233</v>
      </c>
      <c r="D13732" s="7">
        <f>VLOOKUP(C13732,属性!A:D,3,FALSE)</f>
        <v>46057</v>
      </c>
      <c r="E13732" s="7" t="str">
        <f>VLOOKUP(C13732,属性!A:D,4,FALSE)</f>
        <v>否</v>
      </c>
      <c r="F13732" t="s">
        <v>22592</v>
      </c>
      <c r="G13732" t="s">
        <v>18185</v>
      </c>
      <c r="H13732" s="7">
        <v>46062</v>
      </c>
      <c r="I13732" t="s">
        <v>38</v>
      </c>
      <c r="J13732" t="s">
        <v>15</v>
      </c>
      <c r="K13732" s="7">
        <v>46098</v>
      </c>
    </row>
    <row r="13733" hidden="1" spans="1:11">
      <c r="A13733">
        <v>13733</v>
      </c>
      <c r="B13733" t="str">
        <f>VLOOKUP(C13733,属性!A:D,2,FALSE)</f>
        <v>霸王茶姬</v>
      </c>
      <c r="C13733" t="s">
        <v>22233</v>
      </c>
      <c r="D13733" s="7">
        <f>VLOOKUP(C13733,属性!A:D,3,FALSE)</f>
        <v>46057</v>
      </c>
      <c r="E13733" s="7" t="str">
        <f>VLOOKUP(C13733,属性!A:D,4,FALSE)</f>
        <v>否</v>
      </c>
      <c r="F13733" t="s">
        <v>171</v>
      </c>
      <c r="G13733" t="s">
        <v>22593</v>
      </c>
      <c r="H13733" s="7">
        <v>46069</v>
      </c>
      <c r="I13733" t="s">
        <v>138</v>
      </c>
      <c r="J13733" t="s">
        <v>15</v>
      </c>
      <c r="K13733" s="7">
        <v>46098</v>
      </c>
    </row>
    <row r="13734" hidden="1" spans="1:11">
      <c r="A13734">
        <v>13734</v>
      </c>
      <c r="B13734" t="str">
        <f>VLOOKUP(C13734,属性!A:D,2,FALSE)</f>
        <v>霸王茶姬</v>
      </c>
      <c r="C13734" t="s">
        <v>22233</v>
      </c>
      <c r="D13734" s="7">
        <f>VLOOKUP(C13734,属性!A:D,3,FALSE)</f>
        <v>46057</v>
      </c>
      <c r="E13734" s="7" t="str">
        <f>VLOOKUP(C13734,属性!A:D,4,FALSE)</f>
        <v>否</v>
      </c>
      <c r="F13734" t="s">
        <v>22594</v>
      </c>
      <c r="G13734" t="s">
        <v>92</v>
      </c>
      <c r="H13734" s="7">
        <v>46062</v>
      </c>
      <c r="I13734" t="s">
        <v>22</v>
      </c>
      <c r="J13734" t="s">
        <v>15</v>
      </c>
      <c r="K13734" s="7">
        <v>46098</v>
      </c>
    </row>
    <row r="13735" hidden="1" spans="1:11">
      <c r="A13735">
        <v>13735</v>
      </c>
      <c r="B13735" t="str">
        <f>VLOOKUP(C13735,属性!A:D,2,FALSE)</f>
        <v>霸王茶姬</v>
      </c>
      <c r="C13735" t="s">
        <v>22233</v>
      </c>
      <c r="D13735" s="7">
        <f>VLOOKUP(C13735,属性!A:D,3,FALSE)</f>
        <v>46057</v>
      </c>
      <c r="E13735" s="7" t="str">
        <f>VLOOKUP(C13735,属性!A:D,4,FALSE)</f>
        <v>否</v>
      </c>
      <c r="F13735" t="s">
        <v>22595</v>
      </c>
      <c r="G13735" t="s">
        <v>22596</v>
      </c>
      <c r="H13735" s="7">
        <v>46061</v>
      </c>
      <c r="I13735" t="s">
        <v>217</v>
      </c>
      <c r="J13735" t="s">
        <v>19</v>
      </c>
      <c r="K13735" s="7">
        <v>46098</v>
      </c>
    </row>
    <row r="13736" hidden="1" spans="1:11">
      <c r="A13736">
        <v>13736</v>
      </c>
      <c r="B13736" t="str">
        <f>VLOOKUP(C13736,属性!A:D,2,FALSE)</f>
        <v>霸王茶姬</v>
      </c>
      <c r="C13736" t="s">
        <v>22233</v>
      </c>
      <c r="D13736" s="7">
        <f>VLOOKUP(C13736,属性!A:D,3,FALSE)</f>
        <v>46057</v>
      </c>
      <c r="E13736" s="7" t="str">
        <f>VLOOKUP(C13736,属性!A:D,4,FALSE)</f>
        <v>否</v>
      </c>
      <c r="F13736" t="s">
        <v>22597</v>
      </c>
      <c r="G13736" t="s">
        <v>22598</v>
      </c>
      <c r="H13736" s="7">
        <v>46060</v>
      </c>
      <c r="I13736" t="s">
        <v>217</v>
      </c>
      <c r="J13736" t="s">
        <v>19</v>
      </c>
      <c r="K13736" s="7">
        <v>46098</v>
      </c>
    </row>
    <row r="13737" spans="1:11">
      <c r="A13737">
        <v>13737</v>
      </c>
      <c r="B13737" t="str">
        <f>VLOOKUP(C13737,属性!A:D,2,FALSE)</f>
        <v>霸王茶姬</v>
      </c>
      <c r="C13737" t="s">
        <v>22233</v>
      </c>
      <c r="D13737" s="7">
        <f>VLOOKUP(C13737,属性!A:D,3,FALSE)</f>
        <v>46057</v>
      </c>
      <c r="E13737" s="7" t="str">
        <f>VLOOKUP(C13737,属性!A:D,4,FALSE)</f>
        <v>否</v>
      </c>
      <c r="F13737" t="s">
        <v>22599</v>
      </c>
      <c r="G13737" t="s">
        <v>22600</v>
      </c>
      <c r="H13737" s="7">
        <v>46060</v>
      </c>
      <c r="I13737" t="s">
        <v>74</v>
      </c>
      <c r="J13737" t="s">
        <v>30</v>
      </c>
      <c r="K13737" s="7">
        <v>46098</v>
      </c>
    </row>
    <row r="13738" hidden="1" spans="1:11">
      <c r="A13738">
        <v>13738</v>
      </c>
      <c r="B13738" t="str">
        <f>VLOOKUP(C13738,属性!A:D,2,FALSE)</f>
        <v>霸王茶姬</v>
      </c>
      <c r="C13738" t="s">
        <v>22233</v>
      </c>
      <c r="D13738" s="7">
        <f>VLOOKUP(C13738,属性!A:D,3,FALSE)</f>
        <v>46057</v>
      </c>
      <c r="E13738" s="7" t="str">
        <f>VLOOKUP(C13738,属性!A:D,4,FALSE)</f>
        <v>否</v>
      </c>
      <c r="F13738" t="s">
        <v>22601</v>
      </c>
      <c r="G13738" t="s">
        <v>22602</v>
      </c>
      <c r="H13738" s="7">
        <v>46060</v>
      </c>
      <c r="I13738" t="s">
        <v>125</v>
      </c>
      <c r="J13738" t="s">
        <v>15</v>
      </c>
      <c r="K13738" s="7">
        <v>46098</v>
      </c>
    </row>
    <row r="13739" hidden="1" spans="1:11">
      <c r="A13739">
        <v>13739</v>
      </c>
      <c r="B13739" t="str">
        <f>VLOOKUP(C13739,属性!A:D,2,FALSE)</f>
        <v>霸王茶姬</v>
      </c>
      <c r="C13739" t="s">
        <v>22233</v>
      </c>
      <c r="D13739" s="7">
        <f>VLOOKUP(C13739,属性!A:D,3,FALSE)</f>
        <v>46057</v>
      </c>
      <c r="E13739" s="7" t="str">
        <f>VLOOKUP(C13739,属性!A:D,4,FALSE)</f>
        <v>否</v>
      </c>
      <c r="F13739" t="s">
        <v>22603</v>
      </c>
      <c r="G13739" t="s">
        <v>22604</v>
      </c>
      <c r="H13739" s="7">
        <v>46060</v>
      </c>
      <c r="I13739" t="s">
        <v>49</v>
      </c>
      <c r="J13739" t="s">
        <v>19</v>
      </c>
      <c r="K13739" s="7">
        <v>46098</v>
      </c>
    </row>
    <row r="13740" spans="1:11">
      <c r="A13740">
        <v>13740</v>
      </c>
      <c r="B13740" t="str">
        <f>VLOOKUP(C13740,属性!A:D,2,FALSE)</f>
        <v>霸王茶姬</v>
      </c>
      <c r="C13740" t="s">
        <v>22233</v>
      </c>
      <c r="D13740" s="7">
        <f>VLOOKUP(C13740,属性!A:D,3,FALSE)</f>
        <v>46057</v>
      </c>
      <c r="E13740" s="7" t="str">
        <f>VLOOKUP(C13740,属性!A:D,4,FALSE)</f>
        <v>否</v>
      </c>
      <c r="F13740" t="s">
        <v>22605</v>
      </c>
      <c r="G13740" t="s">
        <v>16750</v>
      </c>
      <c r="H13740" s="7">
        <v>46060</v>
      </c>
      <c r="I13740" t="s">
        <v>348</v>
      </c>
      <c r="J13740" t="s">
        <v>30</v>
      </c>
      <c r="K13740" s="7">
        <v>46098</v>
      </c>
    </row>
    <row r="13741" hidden="1" spans="1:11">
      <c r="A13741">
        <v>13741</v>
      </c>
      <c r="B13741" t="str">
        <f>VLOOKUP(C13741,属性!A:D,2,FALSE)</f>
        <v>霸王茶姬</v>
      </c>
      <c r="C13741" t="s">
        <v>22233</v>
      </c>
      <c r="D13741" s="7">
        <f>VLOOKUP(C13741,属性!A:D,3,FALSE)</f>
        <v>46057</v>
      </c>
      <c r="E13741" s="7" t="str">
        <f>VLOOKUP(C13741,属性!A:D,4,FALSE)</f>
        <v>否</v>
      </c>
      <c r="F13741" t="s">
        <v>22606</v>
      </c>
      <c r="G13741" t="s">
        <v>22607</v>
      </c>
      <c r="H13741" s="7">
        <v>46061</v>
      </c>
      <c r="I13741" t="s">
        <v>85</v>
      </c>
      <c r="J13741" t="s">
        <v>15</v>
      </c>
      <c r="K13741" s="7">
        <v>46098</v>
      </c>
    </row>
    <row r="13742" spans="1:11">
      <c r="A13742">
        <v>13742</v>
      </c>
      <c r="B13742" t="str">
        <f>VLOOKUP(C13742,属性!A:D,2,FALSE)</f>
        <v>霸王茶姬</v>
      </c>
      <c r="C13742" t="s">
        <v>22233</v>
      </c>
      <c r="D13742" s="7">
        <f>VLOOKUP(C13742,属性!A:D,3,FALSE)</f>
        <v>46057</v>
      </c>
      <c r="E13742" s="7" t="str">
        <f>VLOOKUP(C13742,属性!A:D,4,FALSE)</f>
        <v>否</v>
      </c>
      <c r="F13742" t="s">
        <v>22608</v>
      </c>
      <c r="G13742" t="s">
        <v>22538</v>
      </c>
      <c r="H13742" s="7">
        <v>46063</v>
      </c>
      <c r="I13742" t="s">
        <v>33</v>
      </c>
      <c r="J13742" t="s">
        <v>30</v>
      </c>
      <c r="K13742" s="7">
        <v>46098</v>
      </c>
    </row>
    <row r="13743" spans="1:11">
      <c r="A13743">
        <v>13743</v>
      </c>
      <c r="B13743" t="str">
        <f>VLOOKUP(C13743,属性!A:D,2,FALSE)</f>
        <v>奈雪的茶</v>
      </c>
      <c r="C13743" t="s">
        <v>15401</v>
      </c>
      <c r="D13743" s="7">
        <f>VLOOKUP(C13743,属性!A:D,3,FALSE)</f>
        <v>46086</v>
      </c>
      <c r="E13743" s="7" t="str">
        <f>VLOOKUP(C13743,属性!A:D,4,FALSE)</f>
        <v>否</v>
      </c>
      <c r="F13743" t="s">
        <v>22609</v>
      </c>
      <c r="G13743" t="s">
        <v>22610</v>
      </c>
      <c r="H13743" s="7">
        <v>46096</v>
      </c>
      <c r="I13743" t="s">
        <v>254</v>
      </c>
      <c r="J13743" t="s">
        <v>30</v>
      </c>
      <c r="K13743" s="7">
        <v>46098</v>
      </c>
    </row>
    <row r="13744" hidden="1" spans="1:11">
      <c r="A13744">
        <v>13744</v>
      </c>
      <c r="B13744" t="str">
        <f>VLOOKUP(C13744,属性!A:D,2,FALSE)</f>
        <v>奈雪的茶</v>
      </c>
      <c r="C13744" t="s">
        <v>15401</v>
      </c>
      <c r="D13744" s="7">
        <f>VLOOKUP(C13744,属性!A:D,3,FALSE)</f>
        <v>46086</v>
      </c>
      <c r="E13744" s="7" t="str">
        <f>VLOOKUP(C13744,属性!A:D,4,FALSE)</f>
        <v>否</v>
      </c>
      <c r="F13744" t="s">
        <v>22611</v>
      </c>
      <c r="G13744" t="s">
        <v>22612</v>
      </c>
      <c r="H13744" s="7">
        <v>46095</v>
      </c>
      <c r="I13744" t="s">
        <v>125</v>
      </c>
      <c r="J13744" t="s">
        <v>15</v>
      </c>
      <c r="K13744" s="7">
        <v>46098</v>
      </c>
    </row>
    <row r="13745" hidden="1" spans="1:11">
      <c r="A13745">
        <v>13745</v>
      </c>
      <c r="B13745" t="str">
        <f>VLOOKUP(C13745,属性!A:D,2,FALSE)</f>
        <v>奈雪的茶</v>
      </c>
      <c r="C13745" t="s">
        <v>15401</v>
      </c>
      <c r="D13745" s="7">
        <f>VLOOKUP(C13745,属性!A:D,3,FALSE)</f>
        <v>46086</v>
      </c>
      <c r="E13745" s="7" t="str">
        <f>VLOOKUP(C13745,属性!A:D,4,FALSE)</f>
        <v>否</v>
      </c>
      <c r="F13745" t="s">
        <v>22613</v>
      </c>
      <c r="G13745" t="s">
        <v>22614</v>
      </c>
      <c r="H13745" s="7">
        <v>46095</v>
      </c>
      <c r="I13745" t="s">
        <v>125</v>
      </c>
      <c r="J13745" t="s">
        <v>15</v>
      </c>
      <c r="K13745" s="7">
        <v>46098</v>
      </c>
    </row>
    <row r="13746" hidden="1" spans="1:11">
      <c r="A13746">
        <v>13746</v>
      </c>
      <c r="B13746" t="str">
        <f>VLOOKUP(C13746,属性!A:D,2,FALSE)</f>
        <v>奈雪的茶</v>
      </c>
      <c r="C13746" t="s">
        <v>15401</v>
      </c>
      <c r="D13746" s="7">
        <f>VLOOKUP(C13746,属性!A:D,3,FALSE)</f>
        <v>46086</v>
      </c>
      <c r="E13746" s="7" t="str">
        <f>VLOOKUP(C13746,属性!A:D,4,FALSE)</f>
        <v>否</v>
      </c>
      <c r="F13746" t="s">
        <v>22615</v>
      </c>
      <c r="G13746" t="s">
        <v>22616</v>
      </c>
      <c r="H13746" s="7">
        <v>46098</v>
      </c>
      <c r="I13746" t="s">
        <v>14</v>
      </c>
      <c r="J13746" t="s">
        <v>15</v>
      </c>
      <c r="K13746" s="7">
        <v>46098</v>
      </c>
    </row>
    <row r="13747" hidden="1" spans="1:11">
      <c r="A13747">
        <v>13747</v>
      </c>
      <c r="B13747" t="str">
        <f>VLOOKUP(C13747,属性!A:D,2,FALSE)</f>
        <v>奈雪的茶</v>
      </c>
      <c r="C13747" t="s">
        <v>15401</v>
      </c>
      <c r="D13747" s="7">
        <f>VLOOKUP(C13747,属性!A:D,3,FALSE)</f>
        <v>46086</v>
      </c>
      <c r="E13747" s="7" t="str">
        <f>VLOOKUP(C13747,属性!A:D,4,FALSE)</f>
        <v>否</v>
      </c>
      <c r="F13747" t="s">
        <v>22617</v>
      </c>
      <c r="G13747" t="s">
        <v>22618</v>
      </c>
      <c r="H13747" s="7">
        <v>46095</v>
      </c>
      <c r="I13747" t="s">
        <v>22</v>
      </c>
      <c r="J13747" t="s">
        <v>15</v>
      </c>
      <c r="K13747" s="7">
        <v>46098</v>
      </c>
    </row>
    <row r="13748" spans="1:11">
      <c r="A13748">
        <v>13748</v>
      </c>
      <c r="B13748" t="str">
        <f>VLOOKUP(C13748,属性!A:D,2,FALSE)</f>
        <v>奈雪的茶</v>
      </c>
      <c r="C13748" t="s">
        <v>15401</v>
      </c>
      <c r="D13748" s="7">
        <f>VLOOKUP(C13748,属性!A:D,3,FALSE)</f>
        <v>46086</v>
      </c>
      <c r="E13748" s="7" t="str">
        <f>VLOOKUP(C13748,属性!A:D,4,FALSE)</f>
        <v>否</v>
      </c>
      <c r="F13748" t="s">
        <v>22619</v>
      </c>
      <c r="G13748" t="s">
        <v>22620</v>
      </c>
      <c r="H13748" s="7">
        <v>46093</v>
      </c>
      <c r="I13748" t="s">
        <v>125</v>
      </c>
      <c r="J13748" t="s">
        <v>30</v>
      </c>
      <c r="K13748" s="7">
        <v>46098</v>
      </c>
    </row>
    <row r="13749" hidden="1" spans="1:11">
      <c r="A13749">
        <v>13749</v>
      </c>
      <c r="B13749" t="str">
        <f>VLOOKUP(C13749,属性!A:D,2,FALSE)</f>
        <v>奈雪的茶</v>
      </c>
      <c r="C13749" t="s">
        <v>15401</v>
      </c>
      <c r="D13749" s="7">
        <f>VLOOKUP(C13749,属性!A:D,3,FALSE)</f>
        <v>46086</v>
      </c>
      <c r="E13749" s="7" t="str">
        <f>VLOOKUP(C13749,属性!A:D,4,FALSE)</f>
        <v>否</v>
      </c>
      <c r="F13749">
        <v>7</v>
      </c>
      <c r="G13749" t="s">
        <v>22621</v>
      </c>
      <c r="H13749" s="7">
        <v>46095</v>
      </c>
      <c r="I13749" t="s">
        <v>49</v>
      </c>
      <c r="J13749" t="s">
        <v>15</v>
      </c>
      <c r="K13749" s="7">
        <v>46098</v>
      </c>
    </row>
    <row r="13750" hidden="1" spans="1:11">
      <c r="A13750">
        <v>13750</v>
      </c>
      <c r="B13750" t="str">
        <f>VLOOKUP(C13750,属性!A:D,2,FALSE)</f>
        <v>奈雪的茶</v>
      </c>
      <c r="C13750" t="s">
        <v>15401</v>
      </c>
      <c r="D13750" s="7">
        <f>VLOOKUP(C13750,属性!A:D,3,FALSE)</f>
        <v>46086</v>
      </c>
      <c r="E13750" s="7" t="str">
        <f>VLOOKUP(C13750,属性!A:D,4,FALSE)</f>
        <v>否</v>
      </c>
      <c r="F13750" t="s">
        <v>3536</v>
      </c>
      <c r="G13750" t="s">
        <v>22622</v>
      </c>
      <c r="H13750" s="7">
        <v>46097</v>
      </c>
      <c r="I13750" t="s">
        <v>14</v>
      </c>
      <c r="J13750" t="s">
        <v>19</v>
      </c>
      <c r="K13750" s="7">
        <v>46098</v>
      </c>
    </row>
    <row r="13751" hidden="1" spans="1:11">
      <c r="A13751">
        <v>13751</v>
      </c>
      <c r="B13751" t="str">
        <f>VLOOKUP(C13751,属性!A:D,2,FALSE)</f>
        <v>奈雪的茶</v>
      </c>
      <c r="C13751" t="s">
        <v>15401</v>
      </c>
      <c r="D13751" s="7">
        <f>VLOOKUP(C13751,属性!A:D,3,FALSE)</f>
        <v>46086</v>
      </c>
      <c r="E13751" s="7" t="str">
        <f>VLOOKUP(C13751,属性!A:D,4,FALSE)</f>
        <v>否</v>
      </c>
      <c r="F13751" t="s">
        <v>22623</v>
      </c>
      <c r="G13751" t="s">
        <v>22624</v>
      </c>
      <c r="H13751" s="7">
        <v>46095</v>
      </c>
      <c r="I13751" t="s">
        <v>14</v>
      </c>
      <c r="J13751" t="s">
        <v>19</v>
      </c>
      <c r="K13751" s="7">
        <v>46098</v>
      </c>
    </row>
    <row r="13752" spans="1:11">
      <c r="A13752">
        <v>13752</v>
      </c>
      <c r="B13752" t="str">
        <f>VLOOKUP(C13752,属性!A:D,2,FALSE)</f>
        <v>奈雪的茶</v>
      </c>
      <c r="C13752" t="s">
        <v>15401</v>
      </c>
      <c r="D13752" s="7">
        <f>VLOOKUP(C13752,属性!A:D,3,FALSE)</f>
        <v>46086</v>
      </c>
      <c r="E13752" s="7" t="str">
        <f>VLOOKUP(C13752,属性!A:D,4,FALSE)</f>
        <v>否</v>
      </c>
      <c r="F13752" t="s">
        <v>171</v>
      </c>
      <c r="G13752" t="s">
        <v>9962</v>
      </c>
      <c r="H13752" s="7">
        <v>46097</v>
      </c>
      <c r="I13752" t="s">
        <v>14</v>
      </c>
      <c r="J13752" t="s">
        <v>30</v>
      </c>
      <c r="K13752" s="7">
        <v>46098</v>
      </c>
    </row>
    <row r="13753" hidden="1" spans="1:11">
      <c r="A13753">
        <v>13753</v>
      </c>
      <c r="B13753" t="str">
        <f>VLOOKUP(C13753,属性!A:D,2,FALSE)</f>
        <v>奈雪的茶</v>
      </c>
      <c r="C13753" t="s">
        <v>15401</v>
      </c>
      <c r="D13753" s="7">
        <f>VLOOKUP(C13753,属性!A:D,3,FALSE)</f>
        <v>46086</v>
      </c>
      <c r="E13753" s="7" t="str">
        <f>VLOOKUP(C13753,属性!A:D,4,FALSE)</f>
        <v>否</v>
      </c>
      <c r="F13753" t="s">
        <v>22625</v>
      </c>
      <c r="G13753" t="s">
        <v>2689</v>
      </c>
      <c r="H13753" s="7">
        <v>46097</v>
      </c>
      <c r="I13753" t="s">
        <v>254</v>
      </c>
      <c r="J13753" t="s">
        <v>15</v>
      </c>
      <c r="K13753" s="7">
        <v>46098</v>
      </c>
    </row>
    <row r="13754" spans="1:11">
      <c r="A13754">
        <v>13754</v>
      </c>
      <c r="B13754" t="str">
        <f>VLOOKUP(C13754,属性!A:D,2,FALSE)</f>
        <v>奈雪的茶</v>
      </c>
      <c r="C13754" t="s">
        <v>15401</v>
      </c>
      <c r="D13754" s="7">
        <f>VLOOKUP(C13754,属性!A:D,3,FALSE)</f>
        <v>46086</v>
      </c>
      <c r="E13754" s="7" t="str">
        <f>VLOOKUP(C13754,属性!A:D,4,FALSE)</f>
        <v>否</v>
      </c>
      <c r="F13754" t="s">
        <v>22626</v>
      </c>
      <c r="G13754" t="s">
        <v>22627</v>
      </c>
      <c r="H13754" s="7">
        <v>46097</v>
      </c>
      <c r="I13754" t="s">
        <v>22</v>
      </c>
      <c r="J13754" t="s">
        <v>30</v>
      </c>
      <c r="K13754" s="7">
        <v>46098</v>
      </c>
    </row>
    <row r="13755" hidden="1" spans="1:11">
      <c r="A13755">
        <v>13755</v>
      </c>
      <c r="B13755" t="str">
        <f>VLOOKUP(C13755,属性!A:D,2,FALSE)</f>
        <v>奈雪的茶</v>
      </c>
      <c r="C13755" t="s">
        <v>15401</v>
      </c>
      <c r="D13755" s="7">
        <f>VLOOKUP(C13755,属性!A:D,3,FALSE)</f>
        <v>46086</v>
      </c>
      <c r="E13755" s="7" t="str">
        <f>VLOOKUP(C13755,属性!A:D,4,FALSE)</f>
        <v>否</v>
      </c>
      <c r="F13755" t="s">
        <v>22628</v>
      </c>
      <c r="G13755" t="s">
        <v>22629</v>
      </c>
      <c r="H13755" s="7">
        <v>46097</v>
      </c>
      <c r="I13755" t="s">
        <v>14</v>
      </c>
      <c r="J13755" t="s">
        <v>19</v>
      </c>
      <c r="K13755" s="7">
        <v>46098</v>
      </c>
    </row>
    <row r="13756" hidden="1" spans="1:11">
      <c r="A13756">
        <v>13756</v>
      </c>
      <c r="B13756" t="str">
        <f>VLOOKUP(C13756,属性!A:D,2,FALSE)</f>
        <v>奈雪的茶</v>
      </c>
      <c r="C13756" t="s">
        <v>15401</v>
      </c>
      <c r="D13756" s="7">
        <f>VLOOKUP(C13756,属性!A:D,3,FALSE)</f>
        <v>46086</v>
      </c>
      <c r="E13756" s="7" t="str">
        <f>VLOOKUP(C13756,属性!A:D,4,FALSE)</f>
        <v>否</v>
      </c>
      <c r="F13756" t="s">
        <v>22630</v>
      </c>
      <c r="G13756" t="s">
        <v>22631</v>
      </c>
      <c r="H13756" s="7">
        <v>46097</v>
      </c>
      <c r="I13756" t="s">
        <v>254</v>
      </c>
      <c r="J13756" t="s">
        <v>15</v>
      </c>
      <c r="K13756" s="7">
        <v>46098</v>
      </c>
    </row>
    <row r="13757" hidden="1" spans="1:11">
      <c r="A13757">
        <v>13757</v>
      </c>
      <c r="B13757" t="str">
        <f>VLOOKUP(C13757,属性!A:D,2,FALSE)</f>
        <v>奈雪的茶</v>
      </c>
      <c r="C13757" t="s">
        <v>15401</v>
      </c>
      <c r="D13757" s="7">
        <f>VLOOKUP(C13757,属性!A:D,3,FALSE)</f>
        <v>46086</v>
      </c>
      <c r="E13757" s="7" t="str">
        <f>VLOOKUP(C13757,属性!A:D,4,FALSE)</f>
        <v>否</v>
      </c>
      <c r="F13757" t="s">
        <v>22632</v>
      </c>
      <c r="G13757" t="s">
        <v>22633</v>
      </c>
      <c r="H13757" s="7">
        <v>46097</v>
      </c>
      <c r="I13757" t="s">
        <v>14</v>
      </c>
      <c r="J13757" t="s">
        <v>15</v>
      </c>
      <c r="K13757" s="7">
        <v>46098</v>
      </c>
    </row>
    <row r="13758" hidden="1" spans="1:11">
      <c r="A13758">
        <v>13758</v>
      </c>
      <c r="B13758" t="str">
        <f>VLOOKUP(C13758,属性!A:D,2,FALSE)</f>
        <v>奈雪的茶</v>
      </c>
      <c r="C13758" t="s">
        <v>15401</v>
      </c>
      <c r="D13758" s="7">
        <f>VLOOKUP(C13758,属性!A:D,3,FALSE)</f>
        <v>46086</v>
      </c>
      <c r="E13758" s="7" t="str">
        <f>VLOOKUP(C13758,属性!A:D,4,FALSE)</f>
        <v>否</v>
      </c>
      <c r="F13758" t="s">
        <v>22634</v>
      </c>
      <c r="G13758" t="s">
        <v>22635</v>
      </c>
      <c r="H13758" s="7">
        <v>46097</v>
      </c>
      <c r="I13758" t="s">
        <v>365</v>
      </c>
      <c r="J13758" t="s">
        <v>19</v>
      </c>
      <c r="K13758" s="7">
        <v>46098</v>
      </c>
    </row>
    <row r="13759" hidden="1" spans="1:11">
      <c r="A13759">
        <v>13759</v>
      </c>
      <c r="B13759" t="str">
        <f>VLOOKUP(C13759,属性!A:D,2,FALSE)</f>
        <v>奈雪的茶</v>
      </c>
      <c r="C13759" t="s">
        <v>15401</v>
      </c>
      <c r="D13759" s="7">
        <f>VLOOKUP(C13759,属性!A:D,3,FALSE)</f>
        <v>46086</v>
      </c>
      <c r="E13759" s="7" t="str">
        <f>VLOOKUP(C13759,属性!A:D,4,FALSE)</f>
        <v>否</v>
      </c>
      <c r="F13759" t="s">
        <v>22636</v>
      </c>
      <c r="G13759" t="s">
        <v>22637</v>
      </c>
      <c r="H13759" s="7">
        <v>46097</v>
      </c>
      <c r="I13759" t="s">
        <v>18</v>
      </c>
      <c r="J13759" t="s">
        <v>15</v>
      </c>
      <c r="K13759" s="7">
        <v>46098</v>
      </c>
    </row>
    <row r="13760" hidden="1" spans="1:11">
      <c r="A13760">
        <v>13760</v>
      </c>
      <c r="B13760" t="str">
        <f>VLOOKUP(C13760,属性!A:D,2,FALSE)</f>
        <v>奈雪的茶</v>
      </c>
      <c r="C13760" t="s">
        <v>15401</v>
      </c>
      <c r="D13760" s="7">
        <f>VLOOKUP(C13760,属性!A:D,3,FALSE)</f>
        <v>46086</v>
      </c>
      <c r="E13760" s="7" t="str">
        <f>VLOOKUP(C13760,属性!A:D,4,FALSE)</f>
        <v>否</v>
      </c>
      <c r="F13760" t="s">
        <v>22638</v>
      </c>
      <c r="G13760" t="s">
        <v>7916</v>
      </c>
      <c r="H13760" s="7">
        <v>46094</v>
      </c>
      <c r="I13760" t="s">
        <v>14</v>
      </c>
      <c r="J13760" t="s">
        <v>19</v>
      </c>
      <c r="K13760" s="7">
        <v>46098</v>
      </c>
    </row>
    <row r="13761" hidden="1" spans="1:11">
      <c r="A13761">
        <v>13761</v>
      </c>
      <c r="B13761" t="str">
        <f>VLOOKUP(C13761,属性!A:D,2,FALSE)</f>
        <v>奈雪的茶</v>
      </c>
      <c r="C13761" t="s">
        <v>15401</v>
      </c>
      <c r="D13761" s="7">
        <f>VLOOKUP(C13761,属性!A:D,3,FALSE)</f>
        <v>46086</v>
      </c>
      <c r="E13761" s="7" t="str">
        <f>VLOOKUP(C13761,属性!A:D,4,FALSE)</f>
        <v>否</v>
      </c>
      <c r="F13761" t="s">
        <v>22639</v>
      </c>
      <c r="G13761" t="s">
        <v>22640</v>
      </c>
      <c r="H13761" s="7">
        <v>46097</v>
      </c>
      <c r="I13761" t="s">
        <v>275</v>
      </c>
      <c r="J13761" t="s">
        <v>19</v>
      </c>
      <c r="K13761" s="7">
        <v>46098</v>
      </c>
    </row>
    <row r="13762" spans="1:11">
      <c r="A13762">
        <v>13762</v>
      </c>
      <c r="B13762" t="str">
        <f>VLOOKUP(C13762,属性!A:D,2,FALSE)</f>
        <v>奈雪的茶</v>
      </c>
      <c r="C13762" t="s">
        <v>15401</v>
      </c>
      <c r="D13762" s="7">
        <f>VLOOKUP(C13762,属性!A:D,3,FALSE)</f>
        <v>46086</v>
      </c>
      <c r="E13762" s="7" t="str">
        <f>VLOOKUP(C13762,属性!A:D,4,FALSE)</f>
        <v>否</v>
      </c>
      <c r="F13762" t="s">
        <v>11055</v>
      </c>
      <c r="G13762" t="s">
        <v>205</v>
      </c>
      <c r="H13762" s="7">
        <v>46097</v>
      </c>
      <c r="I13762" t="s">
        <v>77</v>
      </c>
      <c r="J13762" t="s">
        <v>30</v>
      </c>
      <c r="K13762" s="7">
        <v>46098</v>
      </c>
    </row>
    <row r="13763" hidden="1" spans="1:11">
      <c r="A13763">
        <v>13763</v>
      </c>
      <c r="B13763" t="str">
        <f>VLOOKUP(C13763,属性!A:D,2,FALSE)</f>
        <v>奈雪的茶</v>
      </c>
      <c r="C13763" t="s">
        <v>15401</v>
      </c>
      <c r="D13763" s="7">
        <f>VLOOKUP(C13763,属性!A:D,3,FALSE)</f>
        <v>46086</v>
      </c>
      <c r="E13763" s="7" t="str">
        <f>VLOOKUP(C13763,属性!A:D,4,FALSE)</f>
        <v>否</v>
      </c>
      <c r="F13763" t="s">
        <v>14352</v>
      </c>
      <c r="G13763" t="s">
        <v>6035</v>
      </c>
      <c r="H13763" s="7">
        <v>46096</v>
      </c>
      <c r="I13763" t="s">
        <v>74</v>
      </c>
      <c r="J13763" t="s">
        <v>15</v>
      </c>
      <c r="K13763" s="7">
        <v>46098</v>
      </c>
    </row>
    <row r="13764" hidden="1" spans="1:11">
      <c r="A13764">
        <v>13764</v>
      </c>
      <c r="B13764" t="str">
        <f>VLOOKUP(C13764,属性!A:D,2,FALSE)</f>
        <v>奈雪的茶</v>
      </c>
      <c r="C13764" t="s">
        <v>15401</v>
      </c>
      <c r="D13764" s="7">
        <f>VLOOKUP(C13764,属性!A:D,3,FALSE)</f>
        <v>46086</v>
      </c>
      <c r="E13764" s="7" t="str">
        <f>VLOOKUP(C13764,属性!A:D,4,FALSE)</f>
        <v>否</v>
      </c>
      <c r="F13764" t="s">
        <v>22641</v>
      </c>
      <c r="G13764" t="s">
        <v>6035</v>
      </c>
      <c r="H13764" s="7">
        <v>46096</v>
      </c>
      <c r="I13764" t="s">
        <v>14</v>
      </c>
      <c r="J13764" t="s">
        <v>15</v>
      </c>
      <c r="K13764" s="7">
        <v>46098</v>
      </c>
    </row>
    <row r="13765" hidden="1" spans="1:11">
      <c r="A13765">
        <v>13765</v>
      </c>
      <c r="B13765" t="str">
        <f>VLOOKUP(C13765,属性!A:D,2,FALSE)</f>
        <v>奈雪的茶</v>
      </c>
      <c r="C13765" t="s">
        <v>15401</v>
      </c>
      <c r="D13765" s="7">
        <f>VLOOKUP(C13765,属性!A:D,3,FALSE)</f>
        <v>46086</v>
      </c>
      <c r="E13765" s="7" t="str">
        <f>VLOOKUP(C13765,属性!A:D,4,FALSE)</f>
        <v>否</v>
      </c>
      <c r="F13765" t="s">
        <v>22642</v>
      </c>
      <c r="G13765" t="s">
        <v>6035</v>
      </c>
      <c r="H13765" s="7">
        <v>46096</v>
      </c>
      <c r="I13765" t="s">
        <v>365</v>
      </c>
      <c r="J13765" t="s">
        <v>15</v>
      </c>
      <c r="K13765" s="7">
        <v>46098</v>
      </c>
    </row>
    <row r="13766" spans="1:11">
      <c r="A13766">
        <v>13766</v>
      </c>
      <c r="B13766" t="str">
        <f>VLOOKUP(C13766,属性!A:D,2,FALSE)</f>
        <v>奈雪的茶</v>
      </c>
      <c r="C13766" t="s">
        <v>15401</v>
      </c>
      <c r="D13766" s="7">
        <f>VLOOKUP(C13766,属性!A:D,3,FALSE)</f>
        <v>46086</v>
      </c>
      <c r="E13766" s="7" t="str">
        <f>VLOOKUP(C13766,属性!A:D,4,FALSE)</f>
        <v>否</v>
      </c>
      <c r="F13766" t="s">
        <v>22643</v>
      </c>
      <c r="G13766" t="s">
        <v>22644</v>
      </c>
      <c r="H13766" s="7">
        <v>46096</v>
      </c>
      <c r="I13766" t="s">
        <v>14</v>
      </c>
      <c r="J13766" t="s">
        <v>30</v>
      </c>
      <c r="K13766" s="7">
        <v>46098</v>
      </c>
    </row>
    <row r="13767" hidden="1" spans="1:11">
      <c r="A13767">
        <v>13767</v>
      </c>
      <c r="B13767" t="str">
        <f>VLOOKUP(C13767,属性!A:D,2,FALSE)</f>
        <v>奈雪的茶</v>
      </c>
      <c r="C13767" t="s">
        <v>15401</v>
      </c>
      <c r="D13767" s="7">
        <f>VLOOKUP(C13767,属性!A:D,3,FALSE)</f>
        <v>46086</v>
      </c>
      <c r="E13767" s="7" t="str">
        <f>VLOOKUP(C13767,属性!A:D,4,FALSE)</f>
        <v>否</v>
      </c>
      <c r="F13767" t="s">
        <v>22645</v>
      </c>
      <c r="G13767" t="s">
        <v>22646</v>
      </c>
      <c r="H13767" s="7">
        <v>46096</v>
      </c>
      <c r="I13767" t="s">
        <v>14</v>
      </c>
      <c r="J13767" t="s">
        <v>15</v>
      </c>
      <c r="K13767" s="7">
        <v>46098</v>
      </c>
    </row>
    <row r="13768" hidden="1" spans="1:11">
      <c r="A13768">
        <v>13768</v>
      </c>
      <c r="B13768" t="str">
        <f>VLOOKUP(C13768,属性!A:D,2,FALSE)</f>
        <v>奈雪的茶</v>
      </c>
      <c r="C13768" t="s">
        <v>15401</v>
      </c>
      <c r="D13768" s="7">
        <f>VLOOKUP(C13768,属性!A:D,3,FALSE)</f>
        <v>46086</v>
      </c>
      <c r="E13768" s="7" t="str">
        <f>VLOOKUP(C13768,属性!A:D,4,FALSE)</f>
        <v>否</v>
      </c>
      <c r="F13768" t="s">
        <v>22647</v>
      </c>
      <c r="G13768" t="s">
        <v>22648</v>
      </c>
      <c r="H13768" s="7">
        <v>46095</v>
      </c>
      <c r="I13768" t="s">
        <v>217</v>
      </c>
      <c r="J13768" t="s">
        <v>15</v>
      </c>
      <c r="K13768" s="7">
        <v>46098</v>
      </c>
    </row>
    <row r="13769" hidden="1" spans="1:11">
      <c r="A13769">
        <v>13769</v>
      </c>
      <c r="B13769" t="str">
        <f>VLOOKUP(C13769,属性!A:D,2,FALSE)</f>
        <v>奈雪的茶</v>
      </c>
      <c r="C13769" t="s">
        <v>15401</v>
      </c>
      <c r="D13769" s="7">
        <f>VLOOKUP(C13769,属性!A:D,3,FALSE)</f>
        <v>46086</v>
      </c>
      <c r="E13769" s="7" t="str">
        <f>VLOOKUP(C13769,属性!A:D,4,FALSE)</f>
        <v>否</v>
      </c>
      <c r="F13769" t="s">
        <v>22649</v>
      </c>
      <c r="G13769" t="s">
        <v>22650</v>
      </c>
      <c r="H13769" s="7">
        <v>46096</v>
      </c>
      <c r="I13769" t="s">
        <v>14</v>
      </c>
      <c r="J13769" t="s">
        <v>15</v>
      </c>
      <c r="K13769" s="7">
        <v>46098</v>
      </c>
    </row>
    <row r="13770" hidden="1" spans="1:11">
      <c r="A13770">
        <v>13770</v>
      </c>
      <c r="B13770" t="str">
        <f>VLOOKUP(C13770,属性!A:D,2,FALSE)</f>
        <v>奈雪的茶</v>
      </c>
      <c r="C13770" t="s">
        <v>15401</v>
      </c>
      <c r="D13770" s="7">
        <f>VLOOKUP(C13770,属性!A:D,3,FALSE)</f>
        <v>46086</v>
      </c>
      <c r="E13770" s="7" t="str">
        <f>VLOOKUP(C13770,属性!A:D,4,FALSE)</f>
        <v>否</v>
      </c>
      <c r="F13770" t="s">
        <v>22651</v>
      </c>
      <c r="G13770" t="s">
        <v>22652</v>
      </c>
      <c r="H13770" s="7">
        <v>46096</v>
      </c>
      <c r="I13770" t="s">
        <v>14</v>
      </c>
      <c r="J13770" t="s">
        <v>19</v>
      </c>
      <c r="K13770" s="7">
        <v>46098</v>
      </c>
    </row>
    <row r="13771" hidden="1" spans="1:11">
      <c r="A13771">
        <v>13771</v>
      </c>
      <c r="B13771" t="str">
        <f>VLOOKUP(C13771,属性!A:D,2,FALSE)</f>
        <v>奈雪的茶</v>
      </c>
      <c r="C13771" t="s">
        <v>15401</v>
      </c>
      <c r="D13771" s="7">
        <f>VLOOKUP(C13771,属性!A:D,3,FALSE)</f>
        <v>46086</v>
      </c>
      <c r="E13771" s="7" t="str">
        <f>VLOOKUP(C13771,属性!A:D,4,FALSE)</f>
        <v>否</v>
      </c>
      <c r="F13771" t="s">
        <v>22653</v>
      </c>
      <c r="G13771" t="s">
        <v>6035</v>
      </c>
      <c r="H13771" s="7">
        <v>46095</v>
      </c>
      <c r="I13771" t="s">
        <v>29</v>
      </c>
      <c r="J13771" t="s">
        <v>15</v>
      </c>
      <c r="K13771" s="7">
        <v>46098</v>
      </c>
    </row>
    <row r="13772" hidden="1" spans="1:11">
      <c r="A13772">
        <v>13772</v>
      </c>
      <c r="B13772" t="str">
        <f>VLOOKUP(C13772,属性!A:D,2,FALSE)</f>
        <v>奈雪的茶</v>
      </c>
      <c r="C13772" t="s">
        <v>15401</v>
      </c>
      <c r="D13772" s="7">
        <f>VLOOKUP(C13772,属性!A:D,3,FALSE)</f>
        <v>46086</v>
      </c>
      <c r="E13772" s="7" t="str">
        <f>VLOOKUP(C13772,属性!A:D,4,FALSE)</f>
        <v>否</v>
      </c>
      <c r="F13772" t="s">
        <v>22654</v>
      </c>
      <c r="G13772" t="s">
        <v>22655</v>
      </c>
      <c r="H13772" s="7">
        <v>46097</v>
      </c>
      <c r="I13772" t="s">
        <v>14</v>
      </c>
      <c r="J13772" t="s">
        <v>15</v>
      </c>
      <c r="K13772" s="7">
        <v>46098</v>
      </c>
    </row>
    <row r="13773" hidden="1" spans="1:11">
      <c r="A13773">
        <v>13773</v>
      </c>
      <c r="B13773" t="str">
        <f>VLOOKUP(C13773,属性!A:D,2,FALSE)</f>
        <v>奈雪的茶</v>
      </c>
      <c r="C13773" t="s">
        <v>15401</v>
      </c>
      <c r="D13773" s="7">
        <f>VLOOKUP(C13773,属性!A:D,3,FALSE)</f>
        <v>46086</v>
      </c>
      <c r="E13773" s="7" t="str">
        <f>VLOOKUP(C13773,属性!A:D,4,FALSE)</f>
        <v>否</v>
      </c>
      <c r="F13773" t="s">
        <v>22656</v>
      </c>
      <c r="G13773" t="s">
        <v>22657</v>
      </c>
      <c r="H13773" s="7">
        <v>46095</v>
      </c>
      <c r="I13773" t="s">
        <v>179</v>
      </c>
      <c r="J13773" t="s">
        <v>15</v>
      </c>
      <c r="K13773" s="7">
        <v>46098</v>
      </c>
    </row>
    <row r="13774" hidden="1" spans="1:11">
      <c r="A13774">
        <v>13774</v>
      </c>
      <c r="B13774" t="str">
        <f>VLOOKUP(C13774,属性!A:D,2,FALSE)</f>
        <v>奈雪的茶</v>
      </c>
      <c r="C13774" t="s">
        <v>15401</v>
      </c>
      <c r="D13774" s="7">
        <f>VLOOKUP(C13774,属性!A:D,3,FALSE)</f>
        <v>46086</v>
      </c>
      <c r="E13774" s="7" t="str">
        <f>VLOOKUP(C13774,属性!A:D,4,FALSE)</f>
        <v>否</v>
      </c>
      <c r="F13774" t="s">
        <v>22658</v>
      </c>
      <c r="G13774" t="s">
        <v>6035</v>
      </c>
      <c r="H13774" s="7">
        <v>46095</v>
      </c>
      <c r="I13774" t="s">
        <v>14</v>
      </c>
      <c r="J13774" t="s">
        <v>15</v>
      </c>
      <c r="K13774" s="7">
        <v>46098</v>
      </c>
    </row>
    <row r="13775" hidden="1" spans="1:11">
      <c r="A13775">
        <v>13775</v>
      </c>
      <c r="B13775" t="str">
        <f>VLOOKUP(C13775,属性!A:D,2,FALSE)</f>
        <v>奈雪的茶</v>
      </c>
      <c r="C13775" t="s">
        <v>15401</v>
      </c>
      <c r="D13775" s="7">
        <f>VLOOKUP(C13775,属性!A:D,3,FALSE)</f>
        <v>46086</v>
      </c>
      <c r="E13775" s="7" t="str">
        <f>VLOOKUP(C13775,属性!A:D,4,FALSE)</f>
        <v>否</v>
      </c>
      <c r="F13775" t="s">
        <v>22659</v>
      </c>
      <c r="G13775" t="s">
        <v>3070</v>
      </c>
      <c r="H13775" s="7">
        <v>46095</v>
      </c>
      <c r="I13775" t="s">
        <v>49</v>
      </c>
      <c r="J13775" t="s">
        <v>15</v>
      </c>
      <c r="K13775" s="7">
        <v>46098</v>
      </c>
    </row>
    <row r="13776" hidden="1" spans="1:11">
      <c r="A13776">
        <v>13776</v>
      </c>
      <c r="B13776" t="str">
        <f>VLOOKUP(C13776,属性!A:D,2,FALSE)</f>
        <v>奈雪的茶</v>
      </c>
      <c r="C13776" t="s">
        <v>15401</v>
      </c>
      <c r="D13776" s="7">
        <f>VLOOKUP(C13776,属性!A:D,3,FALSE)</f>
        <v>46086</v>
      </c>
      <c r="E13776" s="7" t="str">
        <f>VLOOKUP(C13776,属性!A:D,4,FALSE)</f>
        <v>否</v>
      </c>
      <c r="F13776" t="s">
        <v>22660</v>
      </c>
      <c r="G13776" t="s">
        <v>2171</v>
      </c>
      <c r="H13776" s="7">
        <v>46094</v>
      </c>
      <c r="I13776" t="s">
        <v>49</v>
      </c>
      <c r="J13776" t="s">
        <v>19</v>
      </c>
      <c r="K13776" s="7">
        <v>46098</v>
      </c>
    </row>
    <row r="13777" hidden="1" spans="1:11">
      <c r="A13777">
        <v>13777</v>
      </c>
      <c r="B13777" t="str">
        <f>VLOOKUP(C13777,属性!A:D,2,FALSE)</f>
        <v>奈雪的茶</v>
      </c>
      <c r="C13777" t="s">
        <v>15401</v>
      </c>
      <c r="D13777" s="7">
        <f>VLOOKUP(C13777,属性!A:D,3,FALSE)</f>
        <v>46086</v>
      </c>
      <c r="E13777" s="7" t="str">
        <f>VLOOKUP(C13777,属性!A:D,4,FALSE)</f>
        <v>否</v>
      </c>
      <c r="F13777" t="s">
        <v>22661</v>
      </c>
      <c r="G13777" t="s">
        <v>22631</v>
      </c>
      <c r="H13777" s="7">
        <v>46097</v>
      </c>
      <c r="I13777" t="s">
        <v>74</v>
      </c>
      <c r="J13777" t="s">
        <v>15</v>
      </c>
      <c r="K13777" s="7">
        <v>46098</v>
      </c>
    </row>
    <row r="13778" hidden="1" spans="1:11">
      <c r="A13778">
        <v>13778</v>
      </c>
      <c r="B13778" t="str">
        <f>VLOOKUP(C13778,属性!A:D,2,FALSE)</f>
        <v>奈雪的茶</v>
      </c>
      <c r="C13778" t="s">
        <v>15401</v>
      </c>
      <c r="D13778" s="7">
        <f>VLOOKUP(C13778,属性!A:D,3,FALSE)</f>
        <v>46086</v>
      </c>
      <c r="E13778" s="7" t="str">
        <f>VLOOKUP(C13778,属性!A:D,4,FALSE)</f>
        <v>否</v>
      </c>
      <c r="F13778" t="s">
        <v>22662</v>
      </c>
      <c r="G13778" t="s">
        <v>3082</v>
      </c>
      <c r="H13778" s="7">
        <v>46095</v>
      </c>
      <c r="I13778" t="s">
        <v>68</v>
      </c>
      <c r="J13778" t="s">
        <v>19</v>
      </c>
      <c r="K13778" s="7">
        <v>46098</v>
      </c>
    </row>
    <row r="13779" hidden="1" spans="1:11">
      <c r="A13779">
        <v>13779</v>
      </c>
      <c r="B13779" t="str">
        <f>VLOOKUP(C13779,属性!A:D,2,FALSE)</f>
        <v>奈雪的茶</v>
      </c>
      <c r="C13779" t="s">
        <v>15401</v>
      </c>
      <c r="D13779" s="7">
        <f>VLOOKUP(C13779,属性!A:D,3,FALSE)</f>
        <v>46086</v>
      </c>
      <c r="E13779" s="7" t="str">
        <f>VLOOKUP(C13779,属性!A:D,4,FALSE)</f>
        <v>否</v>
      </c>
      <c r="F13779" t="s">
        <v>22663</v>
      </c>
      <c r="G13779" t="s">
        <v>2689</v>
      </c>
      <c r="H13779" s="7">
        <v>46095</v>
      </c>
      <c r="I13779" t="s">
        <v>68</v>
      </c>
      <c r="J13779" t="s">
        <v>15</v>
      </c>
      <c r="K13779" s="7">
        <v>46098</v>
      </c>
    </row>
    <row r="13780" hidden="1" spans="1:11">
      <c r="A13780">
        <v>13780</v>
      </c>
      <c r="B13780" t="str">
        <f>VLOOKUP(C13780,属性!A:D,2,FALSE)</f>
        <v>奈雪的茶</v>
      </c>
      <c r="C13780" t="s">
        <v>15401</v>
      </c>
      <c r="D13780" s="7">
        <f>VLOOKUP(C13780,属性!A:D,3,FALSE)</f>
        <v>46086</v>
      </c>
      <c r="E13780" s="7" t="str">
        <f>VLOOKUP(C13780,属性!A:D,4,FALSE)</f>
        <v>否</v>
      </c>
      <c r="F13780" t="s">
        <v>22664</v>
      </c>
      <c r="G13780" t="s">
        <v>22665</v>
      </c>
      <c r="H13780" s="7">
        <v>46095</v>
      </c>
      <c r="I13780" t="s">
        <v>68</v>
      </c>
      <c r="J13780" t="s">
        <v>15</v>
      </c>
      <c r="K13780" s="7">
        <v>46098</v>
      </c>
    </row>
    <row r="13781" spans="1:11">
      <c r="A13781">
        <v>13781</v>
      </c>
      <c r="B13781" t="str">
        <f>VLOOKUP(C13781,属性!A:D,2,FALSE)</f>
        <v>奈雪的茶</v>
      </c>
      <c r="C13781" t="s">
        <v>15401</v>
      </c>
      <c r="D13781" s="7">
        <f>VLOOKUP(C13781,属性!A:D,3,FALSE)</f>
        <v>46086</v>
      </c>
      <c r="E13781" s="7" t="str">
        <f>VLOOKUP(C13781,属性!A:D,4,FALSE)</f>
        <v>否</v>
      </c>
      <c r="F13781" t="s">
        <v>22666</v>
      </c>
      <c r="G13781" t="s">
        <v>22667</v>
      </c>
      <c r="H13781" s="7">
        <v>46097</v>
      </c>
      <c r="I13781" t="s">
        <v>18</v>
      </c>
      <c r="J13781" t="s">
        <v>30</v>
      </c>
      <c r="K13781" s="7">
        <v>46098</v>
      </c>
    </row>
    <row r="13782" hidden="1" spans="1:11">
      <c r="A13782">
        <v>13782</v>
      </c>
      <c r="B13782" t="str">
        <f>VLOOKUP(C13782,属性!A:D,2,FALSE)</f>
        <v>奈雪的茶</v>
      </c>
      <c r="C13782" t="s">
        <v>15401</v>
      </c>
      <c r="D13782" s="7">
        <f>VLOOKUP(C13782,属性!A:D,3,FALSE)</f>
        <v>46086</v>
      </c>
      <c r="E13782" s="7" t="str">
        <f>VLOOKUP(C13782,属性!A:D,4,FALSE)</f>
        <v>否</v>
      </c>
      <c r="F13782" t="s">
        <v>22668</v>
      </c>
      <c r="G13782" t="s">
        <v>22669</v>
      </c>
      <c r="H13782" s="7">
        <v>46095</v>
      </c>
      <c r="I13782" t="s">
        <v>125</v>
      </c>
      <c r="J13782" t="s">
        <v>15</v>
      </c>
      <c r="K13782" s="7">
        <v>46098</v>
      </c>
    </row>
    <row r="13783" hidden="1" spans="1:11">
      <c r="A13783">
        <v>13783</v>
      </c>
      <c r="B13783" t="str">
        <f>VLOOKUP(C13783,属性!A:D,2,FALSE)</f>
        <v>奈雪的茶</v>
      </c>
      <c r="C13783" t="s">
        <v>15401</v>
      </c>
      <c r="D13783" s="7">
        <f>VLOOKUP(C13783,属性!A:D,3,FALSE)</f>
        <v>46086</v>
      </c>
      <c r="E13783" s="7" t="str">
        <f>VLOOKUP(C13783,属性!A:D,4,FALSE)</f>
        <v>否</v>
      </c>
      <c r="F13783" t="s">
        <v>22670</v>
      </c>
      <c r="G13783" t="s">
        <v>6035</v>
      </c>
      <c r="H13783" s="7">
        <v>46095</v>
      </c>
      <c r="I13783" t="s">
        <v>18</v>
      </c>
      <c r="J13783" t="s">
        <v>15</v>
      </c>
      <c r="K13783" s="7">
        <v>46098</v>
      </c>
    </row>
    <row r="13784" spans="1:11">
      <c r="A13784">
        <v>13784</v>
      </c>
      <c r="B13784" t="str">
        <f>VLOOKUP(C13784,属性!A:D,2,FALSE)</f>
        <v>奈雪的茶</v>
      </c>
      <c r="C13784" t="s">
        <v>15401</v>
      </c>
      <c r="D13784" s="7">
        <f>VLOOKUP(C13784,属性!A:D,3,FALSE)</f>
        <v>46086</v>
      </c>
      <c r="E13784" s="7" t="str">
        <f>VLOOKUP(C13784,属性!A:D,4,FALSE)</f>
        <v>否</v>
      </c>
      <c r="F13784" t="s">
        <v>22671</v>
      </c>
      <c r="G13784" t="s">
        <v>22672</v>
      </c>
      <c r="H13784" s="7">
        <v>46096</v>
      </c>
      <c r="I13784" t="s">
        <v>138</v>
      </c>
      <c r="J13784" t="s">
        <v>30</v>
      </c>
      <c r="K13784" s="7">
        <v>46098</v>
      </c>
    </row>
    <row r="13785" hidden="1" spans="1:11">
      <c r="A13785">
        <v>13785</v>
      </c>
      <c r="B13785" t="str">
        <f>VLOOKUP(C13785,属性!A:D,2,FALSE)</f>
        <v>奈雪的茶</v>
      </c>
      <c r="C13785" t="s">
        <v>15401</v>
      </c>
      <c r="D13785" s="7">
        <f>VLOOKUP(C13785,属性!A:D,3,FALSE)</f>
        <v>46086</v>
      </c>
      <c r="E13785" s="7" t="str">
        <f>VLOOKUP(C13785,属性!A:D,4,FALSE)</f>
        <v>否</v>
      </c>
      <c r="F13785" t="s">
        <v>22673</v>
      </c>
      <c r="G13785" t="s">
        <v>22674</v>
      </c>
      <c r="H13785" s="7">
        <v>46096</v>
      </c>
      <c r="I13785" t="s">
        <v>14</v>
      </c>
      <c r="J13785" t="s">
        <v>19</v>
      </c>
      <c r="K13785" s="7">
        <v>46098</v>
      </c>
    </row>
    <row r="13786" hidden="1" spans="1:11">
      <c r="A13786">
        <v>13786</v>
      </c>
      <c r="B13786" t="str">
        <f>VLOOKUP(C13786,属性!A:D,2,FALSE)</f>
        <v>奈雪的茶</v>
      </c>
      <c r="C13786" t="s">
        <v>15401</v>
      </c>
      <c r="D13786" s="7">
        <f>VLOOKUP(C13786,属性!A:D,3,FALSE)</f>
        <v>46086</v>
      </c>
      <c r="E13786" s="7" t="str">
        <f>VLOOKUP(C13786,属性!A:D,4,FALSE)</f>
        <v>否</v>
      </c>
      <c r="F13786" t="s">
        <v>22675</v>
      </c>
      <c r="G13786" t="s">
        <v>2689</v>
      </c>
      <c r="H13786" s="7">
        <v>46095</v>
      </c>
      <c r="I13786" t="s">
        <v>14</v>
      </c>
      <c r="J13786" t="s">
        <v>15</v>
      </c>
      <c r="K13786" s="7">
        <v>46098</v>
      </c>
    </row>
    <row r="13787" spans="1:11">
      <c r="A13787">
        <v>13787</v>
      </c>
      <c r="B13787" t="str">
        <f>VLOOKUP(C13787,属性!A:D,2,FALSE)</f>
        <v>奈雪的茶</v>
      </c>
      <c r="C13787" t="s">
        <v>15401</v>
      </c>
      <c r="D13787" s="7">
        <f>VLOOKUP(C13787,属性!A:D,3,FALSE)</f>
        <v>46086</v>
      </c>
      <c r="E13787" s="7" t="str">
        <f>VLOOKUP(C13787,属性!A:D,4,FALSE)</f>
        <v>否</v>
      </c>
      <c r="F13787" t="s">
        <v>22676</v>
      </c>
      <c r="G13787" t="s">
        <v>10253</v>
      </c>
      <c r="H13787" s="7">
        <v>46096</v>
      </c>
      <c r="I13787" t="s">
        <v>68</v>
      </c>
      <c r="J13787" t="s">
        <v>30</v>
      </c>
      <c r="K13787" s="7">
        <v>46098</v>
      </c>
    </row>
    <row r="13788" hidden="1" spans="1:11">
      <c r="A13788">
        <v>13788</v>
      </c>
      <c r="B13788" t="str">
        <f>VLOOKUP(C13788,属性!A:D,2,FALSE)</f>
        <v>奈雪的茶</v>
      </c>
      <c r="C13788" t="s">
        <v>15401</v>
      </c>
      <c r="D13788" s="7">
        <f>VLOOKUP(C13788,属性!A:D,3,FALSE)</f>
        <v>46086</v>
      </c>
      <c r="E13788" s="7" t="str">
        <f>VLOOKUP(C13788,属性!A:D,4,FALSE)</f>
        <v>否</v>
      </c>
      <c r="F13788" t="s">
        <v>22677</v>
      </c>
      <c r="G13788" t="s">
        <v>22678</v>
      </c>
      <c r="H13788" s="7">
        <v>46097</v>
      </c>
      <c r="I13788" t="s">
        <v>125</v>
      </c>
      <c r="J13788" t="s">
        <v>15</v>
      </c>
      <c r="K13788" s="7">
        <v>46098</v>
      </c>
    </row>
    <row r="13789" hidden="1" spans="1:11">
      <c r="A13789">
        <v>13789</v>
      </c>
      <c r="B13789" t="str">
        <f>VLOOKUP(C13789,属性!A:D,2,FALSE)</f>
        <v>奈雪的茶</v>
      </c>
      <c r="C13789" t="s">
        <v>15401</v>
      </c>
      <c r="D13789" s="7">
        <f>VLOOKUP(C13789,属性!A:D,3,FALSE)</f>
        <v>46086</v>
      </c>
      <c r="E13789" s="7" t="str">
        <f>VLOOKUP(C13789,属性!A:D,4,FALSE)</f>
        <v>否</v>
      </c>
      <c r="F13789" t="s">
        <v>22679</v>
      </c>
      <c r="G13789" t="s">
        <v>6035</v>
      </c>
      <c r="H13789" s="7">
        <v>46096</v>
      </c>
      <c r="I13789" t="s">
        <v>14</v>
      </c>
      <c r="J13789" t="s">
        <v>15</v>
      </c>
      <c r="K13789" s="7">
        <v>46098</v>
      </c>
    </row>
    <row r="13790" hidden="1" spans="1:11">
      <c r="A13790">
        <v>13790</v>
      </c>
      <c r="B13790" t="str">
        <f>VLOOKUP(C13790,属性!A:D,2,FALSE)</f>
        <v>奈雪的茶</v>
      </c>
      <c r="C13790" t="s">
        <v>15401</v>
      </c>
      <c r="D13790" s="7">
        <f>VLOOKUP(C13790,属性!A:D,3,FALSE)</f>
        <v>46086</v>
      </c>
      <c r="E13790" s="7" t="str">
        <f>VLOOKUP(C13790,属性!A:D,4,FALSE)</f>
        <v>否</v>
      </c>
      <c r="F13790" t="s">
        <v>22680</v>
      </c>
      <c r="G13790" t="s">
        <v>22596</v>
      </c>
      <c r="H13790" s="7">
        <v>46096</v>
      </c>
      <c r="I13790" t="s">
        <v>22</v>
      </c>
      <c r="J13790" t="s">
        <v>19</v>
      </c>
      <c r="K13790" s="7">
        <v>46098</v>
      </c>
    </row>
    <row r="13791" hidden="1" spans="1:11">
      <c r="A13791">
        <v>13791</v>
      </c>
      <c r="B13791" t="str">
        <f>VLOOKUP(C13791,属性!A:D,2,FALSE)</f>
        <v>奈雪的茶</v>
      </c>
      <c r="C13791" t="s">
        <v>15401</v>
      </c>
      <c r="D13791" s="7">
        <f>VLOOKUP(C13791,属性!A:D,3,FALSE)</f>
        <v>46086</v>
      </c>
      <c r="E13791" s="7" t="str">
        <f>VLOOKUP(C13791,属性!A:D,4,FALSE)</f>
        <v>否</v>
      </c>
      <c r="F13791" t="s">
        <v>22681</v>
      </c>
      <c r="G13791" t="s">
        <v>7916</v>
      </c>
      <c r="H13791" s="7">
        <v>46094</v>
      </c>
      <c r="I13791" t="s">
        <v>18</v>
      </c>
      <c r="J13791" t="s">
        <v>19</v>
      </c>
      <c r="K13791" s="7">
        <v>46098</v>
      </c>
    </row>
    <row r="13792" hidden="1" spans="1:11">
      <c r="A13792">
        <v>13792</v>
      </c>
      <c r="B13792" t="str">
        <f>VLOOKUP(C13792,属性!A:D,2,FALSE)</f>
        <v>奈雪的茶</v>
      </c>
      <c r="C13792" t="s">
        <v>15401</v>
      </c>
      <c r="D13792" s="7">
        <f>VLOOKUP(C13792,属性!A:D,3,FALSE)</f>
        <v>46086</v>
      </c>
      <c r="E13792" s="7" t="str">
        <f>VLOOKUP(C13792,属性!A:D,4,FALSE)</f>
        <v>否</v>
      </c>
      <c r="F13792" t="s">
        <v>22682</v>
      </c>
      <c r="G13792" t="s">
        <v>22683</v>
      </c>
      <c r="H13792" s="7">
        <v>46094</v>
      </c>
      <c r="I13792" t="s">
        <v>14</v>
      </c>
      <c r="J13792" t="s">
        <v>19</v>
      </c>
      <c r="K13792" s="7">
        <v>46098</v>
      </c>
    </row>
    <row r="13793" spans="1:11">
      <c r="A13793">
        <v>13793</v>
      </c>
      <c r="B13793" t="str">
        <f>VLOOKUP(C13793,属性!A:D,2,FALSE)</f>
        <v>奈雪的茶</v>
      </c>
      <c r="C13793" t="s">
        <v>15401</v>
      </c>
      <c r="D13793" s="7">
        <f>VLOOKUP(C13793,属性!A:D,3,FALSE)</f>
        <v>46086</v>
      </c>
      <c r="E13793" s="7" t="str">
        <f>VLOOKUP(C13793,属性!A:D,4,FALSE)</f>
        <v>否</v>
      </c>
      <c r="F13793" t="s">
        <v>22684</v>
      </c>
      <c r="G13793" t="s">
        <v>22685</v>
      </c>
      <c r="H13793" s="7">
        <v>46095</v>
      </c>
      <c r="I13793" t="s">
        <v>14</v>
      </c>
      <c r="J13793" t="s">
        <v>30</v>
      </c>
      <c r="K13793" s="7">
        <v>46098</v>
      </c>
    </row>
    <row r="13794" hidden="1" spans="1:11">
      <c r="A13794">
        <v>13794</v>
      </c>
      <c r="B13794" t="str">
        <f>VLOOKUP(C13794,属性!A:D,2,FALSE)</f>
        <v>奈雪的茶</v>
      </c>
      <c r="C13794" t="s">
        <v>15401</v>
      </c>
      <c r="D13794" s="7">
        <f>VLOOKUP(C13794,属性!A:D,3,FALSE)</f>
        <v>46086</v>
      </c>
      <c r="E13794" s="7" t="str">
        <f>VLOOKUP(C13794,属性!A:D,4,FALSE)</f>
        <v>否</v>
      </c>
      <c r="F13794" t="s">
        <v>22686</v>
      </c>
      <c r="G13794" t="s">
        <v>22687</v>
      </c>
      <c r="H13794" s="7">
        <v>46095</v>
      </c>
      <c r="I13794" t="s">
        <v>14</v>
      </c>
      <c r="J13794" t="s">
        <v>19</v>
      </c>
      <c r="K13794" s="7">
        <v>46098</v>
      </c>
    </row>
    <row r="13795" hidden="1" spans="1:11">
      <c r="A13795">
        <v>13795</v>
      </c>
      <c r="B13795" t="str">
        <f>VLOOKUP(C13795,属性!A:D,2,FALSE)</f>
        <v>奈雪的茶</v>
      </c>
      <c r="C13795" t="s">
        <v>15401</v>
      </c>
      <c r="D13795" s="7">
        <f>VLOOKUP(C13795,属性!A:D,3,FALSE)</f>
        <v>46086</v>
      </c>
      <c r="E13795" s="7" t="str">
        <f>VLOOKUP(C13795,属性!A:D,4,FALSE)</f>
        <v>否</v>
      </c>
      <c r="F13795" t="s">
        <v>22688</v>
      </c>
      <c r="G13795" t="s">
        <v>6035</v>
      </c>
      <c r="H13795" s="7">
        <v>46095</v>
      </c>
      <c r="I13795" t="s">
        <v>29</v>
      </c>
      <c r="J13795" t="s">
        <v>15</v>
      </c>
      <c r="K13795" s="7">
        <v>46098</v>
      </c>
    </row>
    <row r="13796" hidden="1" spans="1:11">
      <c r="A13796">
        <v>13796</v>
      </c>
      <c r="B13796" t="str">
        <f>VLOOKUP(C13796,属性!A:D,2,FALSE)</f>
        <v>奈雪的茶</v>
      </c>
      <c r="C13796" t="s">
        <v>15401</v>
      </c>
      <c r="D13796" s="7">
        <f>VLOOKUP(C13796,属性!A:D,3,FALSE)</f>
        <v>46086</v>
      </c>
      <c r="E13796" s="7" t="str">
        <f>VLOOKUP(C13796,属性!A:D,4,FALSE)</f>
        <v>否</v>
      </c>
      <c r="F13796" t="s">
        <v>22689</v>
      </c>
      <c r="G13796" t="s">
        <v>22690</v>
      </c>
      <c r="H13796" s="7">
        <v>46095</v>
      </c>
      <c r="I13796" t="s">
        <v>85</v>
      </c>
      <c r="J13796" t="s">
        <v>15</v>
      </c>
      <c r="K13796" s="7">
        <v>46098</v>
      </c>
    </row>
    <row r="13797" spans="1:11">
      <c r="A13797">
        <v>13797</v>
      </c>
      <c r="B13797" t="str">
        <f>VLOOKUP(C13797,属性!A:D,2,FALSE)</f>
        <v>奈雪的茶</v>
      </c>
      <c r="C13797" t="s">
        <v>15401</v>
      </c>
      <c r="D13797" s="7">
        <f>VLOOKUP(C13797,属性!A:D,3,FALSE)</f>
        <v>46086</v>
      </c>
      <c r="E13797" s="7" t="str">
        <f>VLOOKUP(C13797,属性!A:D,4,FALSE)</f>
        <v>否</v>
      </c>
      <c r="F13797" t="s">
        <v>22691</v>
      </c>
      <c r="G13797" t="s">
        <v>22692</v>
      </c>
      <c r="H13797" s="7">
        <v>46095</v>
      </c>
      <c r="I13797" t="s">
        <v>77</v>
      </c>
      <c r="J13797" t="s">
        <v>30</v>
      </c>
      <c r="K13797" s="7">
        <v>46098</v>
      </c>
    </row>
    <row r="13798" spans="1:11">
      <c r="A13798">
        <v>13798</v>
      </c>
      <c r="B13798" t="str">
        <f>VLOOKUP(C13798,属性!A:D,2,FALSE)</f>
        <v>奈雪的茶</v>
      </c>
      <c r="C13798" t="s">
        <v>15401</v>
      </c>
      <c r="D13798" s="7">
        <f>VLOOKUP(C13798,属性!A:D,3,FALSE)</f>
        <v>46086</v>
      </c>
      <c r="E13798" s="7" t="str">
        <f>VLOOKUP(C13798,属性!A:D,4,FALSE)</f>
        <v>否</v>
      </c>
      <c r="F13798" t="s">
        <v>22693</v>
      </c>
      <c r="G13798" t="s">
        <v>22694</v>
      </c>
      <c r="H13798" s="7">
        <v>46095</v>
      </c>
      <c r="I13798" t="s">
        <v>77</v>
      </c>
      <c r="J13798" t="s">
        <v>30</v>
      </c>
      <c r="K13798" s="7">
        <v>46098</v>
      </c>
    </row>
    <row r="13799" hidden="1" spans="1:11">
      <c r="A13799">
        <v>13799</v>
      </c>
      <c r="B13799" t="str">
        <f>VLOOKUP(C13799,属性!A:D,2,FALSE)</f>
        <v>奈雪的茶</v>
      </c>
      <c r="C13799" t="s">
        <v>15401</v>
      </c>
      <c r="D13799" s="7">
        <f>VLOOKUP(C13799,属性!A:D,3,FALSE)</f>
        <v>46086</v>
      </c>
      <c r="E13799" s="7" t="str">
        <f>VLOOKUP(C13799,属性!A:D,4,FALSE)</f>
        <v>否</v>
      </c>
      <c r="F13799" t="s">
        <v>22695</v>
      </c>
      <c r="G13799" t="s">
        <v>22696</v>
      </c>
      <c r="H13799" s="7">
        <v>46095</v>
      </c>
      <c r="I13799" t="s">
        <v>14</v>
      </c>
      <c r="J13799" t="s">
        <v>19</v>
      </c>
      <c r="K13799" s="7">
        <v>46098</v>
      </c>
    </row>
    <row r="13800" hidden="1" spans="1:11">
      <c r="A13800">
        <v>13800</v>
      </c>
      <c r="B13800" t="str">
        <f>VLOOKUP(C13800,属性!A:D,2,FALSE)</f>
        <v>奈雪的茶</v>
      </c>
      <c r="C13800" t="s">
        <v>15401</v>
      </c>
      <c r="D13800" s="7">
        <f>VLOOKUP(C13800,属性!A:D,3,FALSE)</f>
        <v>46086</v>
      </c>
      <c r="E13800" s="7" t="str">
        <f>VLOOKUP(C13800,属性!A:D,4,FALSE)</f>
        <v>否</v>
      </c>
      <c r="F13800" t="s">
        <v>22697</v>
      </c>
      <c r="G13800" t="s">
        <v>22698</v>
      </c>
      <c r="H13800" s="7">
        <v>46095</v>
      </c>
      <c r="I13800" t="s">
        <v>33</v>
      </c>
      <c r="J13800" t="s">
        <v>15</v>
      </c>
      <c r="K13800" s="7">
        <v>46098</v>
      </c>
    </row>
    <row r="13801" spans="1:11">
      <c r="A13801">
        <v>13801</v>
      </c>
      <c r="B13801" t="str">
        <f>VLOOKUP(C13801,属性!A:D,2,FALSE)</f>
        <v>奈雪的茶</v>
      </c>
      <c r="C13801" t="s">
        <v>15401</v>
      </c>
      <c r="D13801" s="7">
        <f>VLOOKUP(C13801,属性!A:D,3,FALSE)</f>
        <v>46086</v>
      </c>
      <c r="E13801" s="7" t="str">
        <f>VLOOKUP(C13801,属性!A:D,4,FALSE)</f>
        <v>否</v>
      </c>
      <c r="F13801" t="s">
        <v>171</v>
      </c>
      <c r="G13801" t="s">
        <v>22699</v>
      </c>
      <c r="H13801" s="7">
        <v>46094</v>
      </c>
      <c r="I13801" t="s">
        <v>38</v>
      </c>
      <c r="J13801" t="s">
        <v>30</v>
      </c>
      <c r="K13801" s="7">
        <v>46098</v>
      </c>
    </row>
    <row r="13802" spans="1:11">
      <c r="A13802">
        <v>13802</v>
      </c>
      <c r="B13802" t="str">
        <f>VLOOKUP(C13802,属性!A:D,2,FALSE)</f>
        <v>奈雪的茶</v>
      </c>
      <c r="C13802" t="s">
        <v>15401</v>
      </c>
      <c r="D13802" s="7">
        <f>VLOOKUP(C13802,属性!A:D,3,FALSE)</f>
        <v>46086</v>
      </c>
      <c r="E13802" s="7" t="str">
        <f>VLOOKUP(C13802,属性!A:D,4,FALSE)</f>
        <v>否</v>
      </c>
      <c r="F13802">
        <v>1</v>
      </c>
      <c r="G13802" t="s">
        <v>767</v>
      </c>
      <c r="H13802" s="7">
        <v>46097</v>
      </c>
      <c r="I13802" t="s">
        <v>33</v>
      </c>
      <c r="J13802" t="s">
        <v>30</v>
      </c>
      <c r="K13802" s="7">
        <v>46098</v>
      </c>
    </row>
    <row r="13803" spans="1:11">
      <c r="A13803">
        <v>13803</v>
      </c>
      <c r="B13803" t="str">
        <f>VLOOKUP(C13803,属性!A:D,2,FALSE)</f>
        <v>奈雪的茶</v>
      </c>
      <c r="C13803" t="s">
        <v>15401</v>
      </c>
      <c r="D13803" s="7">
        <f>VLOOKUP(C13803,属性!A:D,3,FALSE)</f>
        <v>46086</v>
      </c>
      <c r="E13803" s="7" t="str">
        <f>VLOOKUP(C13803,属性!A:D,4,FALSE)</f>
        <v>否</v>
      </c>
      <c r="F13803" t="s">
        <v>22700</v>
      </c>
      <c r="G13803" t="s">
        <v>22701</v>
      </c>
      <c r="H13803" s="7">
        <v>46096</v>
      </c>
      <c r="I13803" t="s">
        <v>14</v>
      </c>
      <c r="J13803" t="s">
        <v>30</v>
      </c>
      <c r="K13803" s="7">
        <v>46098</v>
      </c>
    </row>
    <row r="13804" spans="1:11">
      <c r="A13804">
        <v>13804</v>
      </c>
      <c r="B13804" t="str">
        <f>VLOOKUP(C13804,属性!A:D,2,FALSE)</f>
        <v>奈雪的茶</v>
      </c>
      <c r="C13804" t="s">
        <v>15401</v>
      </c>
      <c r="D13804" s="7">
        <f>VLOOKUP(C13804,属性!A:D,3,FALSE)</f>
        <v>46086</v>
      </c>
      <c r="E13804" s="7" t="str">
        <f>VLOOKUP(C13804,属性!A:D,4,FALSE)</f>
        <v>否</v>
      </c>
      <c r="F13804" t="s">
        <v>22702</v>
      </c>
      <c r="G13804" t="s">
        <v>6906</v>
      </c>
      <c r="H13804" s="7">
        <v>46095</v>
      </c>
      <c r="I13804" t="s">
        <v>14</v>
      </c>
      <c r="J13804" t="s">
        <v>30</v>
      </c>
      <c r="K13804" s="7">
        <v>46098</v>
      </c>
    </row>
    <row r="13805" spans="1:11">
      <c r="A13805">
        <v>13805</v>
      </c>
      <c r="B13805" t="str">
        <f>VLOOKUP(C13805,属性!A:D,2,FALSE)</f>
        <v>奈雪的茶</v>
      </c>
      <c r="C13805" t="s">
        <v>15401</v>
      </c>
      <c r="D13805" s="7">
        <f>VLOOKUP(C13805,属性!A:D,3,FALSE)</f>
        <v>46086</v>
      </c>
      <c r="E13805" s="7" t="str">
        <f>VLOOKUP(C13805,属性!A:D,4,FALSE)</f>
        <v>否</v>
      </c>
      <c r="F13805" t="s">
        <v>22703</v>
      </c>
      <c r="G13805" t="s">
        <v>9962</v>
      </c>
      <c r="H13805" s="7">
        <v>46095</v>
      </c>
      <c r="I13805" t="s">
        <v>74</v>
      </c>
      <c r="J13805" t="s">
        <v>30</v>
      </c>
      <c r="K13805" s="7">
        <v>46098</v>
      </c>
    </row>
    <row r="13806" hidden="1" spans="1:11">
      <c r="A13806">
        <v>13806</v>
      </c>
      <c r="B13806" t="str">
        <f>VLOOKUP(C13806,属性!A:D,2,FALSE)</f>
        <v>奈雪的茶</v>
      </c>
      <c r="C13806" t="s">
        <v>15401</v>
      </c>
      <c r="D13806" s="7">
        <f>VLOOKUP(C13806,属性!A:D,3,FALSE)</f>
        <v>46086</v>
      </c>
      <c r="E13806" s="7" t="str">
        <f>VLOOKUP(C13806,属性!A:D,4,FALSE)</f>
        <v>否</v>
      </c>
      <c r="F13806" t="s">
        <v>22704</v>
      </c>
      <c r="G13806" t="s">
        <v>22705</v>
      </c>
      <c r="H13806" s="7">
        <v>46091</v>
      </c>
      <c r="I13806" t="s">
        <v>119</v>
      </c>
      <c r="J13806" t="s">
        <v>19</v>
      </c>
      <c r="K13806" s="7">
        <v>46098</v>
      </c>
    </row>
    <row r="13807" hidden="1" spans="1:11">
      <c r="A13807">
        <v>13807</v>
      </c>
      <c r="B13807" t="str">
        <f>VLOOKUP(C13807,属性!A:D,2,FALSE)</f>
        <v>奈雪的茶</v>
      </c>
      <c r="C13807" t="s">
        <v>15401</v>
      </c>
      <c r="D13807" s="7">
        <f>VLOOKUP(C13807,属性!A:D,3,FALSE)</f>
        <v>46086</v>
      </c>
      <c r="E13807" s="7" t="str">
        <f>VLOOKUP(C13807,属性!A:D,4,FALSE)</f>
        <v>否</v>
      </c>
      <c r="F13807" t="s">
        <v>171</v>
      </c>
      <c r="G13807" t="s">
        <v>22706</v>
      </c>
      <c r="H13807" s="7">
        <v>46092</v>
      </c>
      <c r="I13807" t="s">
        <v>14</v>
      </c>
      <c r="J13807" t="s">
        <v>19</v>
      </c>
      <c r="K13807" s="7">
        <v>46098</v>
      </c>
    </row>
    <row r="13808" hidden="1" spans="1:11">
      <c r="A13808">
        <v>13808</v>
      </c>
      <c r="B13808" t="str">
        <f>VLOOKUP(C13808,属性!A:D,2,FALSE)</f>
        <v>奈雪的茶</v>
      </c>
      <c r="C13808" t="s">
        <v>15401</v>
      </c>
      <c r="D13808" s="7">
        <f>VLOOKUP(C13808,属性!A:D,3,FALSE)</f>
        <v>46086</v>
      </c>
      <c r="E13808" s="7" t="str">
        <f>VLOOKUP(C13808,属性!A:D,4,FALSE)</f>
        <v>否</v>
      </c>
      <c r="F13808" t="s">
        <v>15718</v>
      </c>
      <c r="G13808" t="s">
        <v>22707</v>
      </c>
      <c r="H13808" s="7">
        <v>46086</v>
      </c>
      <c r="I13808" t="s">
        <v>254</v>
      </c>
      <c r="J13808" t="s">
        <v>15</v>
      </c>
      <c r="K13808" s="7">
        <v>46098</v>
      </c>
    </row>
    <row r="13809" hidden="1" spans="1:11">
      <c r="A13809">
        <v>13809</v>
      </c>
      <c r="B13809" t="str">
        <f>VLOOKUP(C13809,属性!A:D,2,FALSE)</f>
        <v>奈雪的茶</v>
      </c>
      <c r="C13809" t="s">
        <v>15401</v>
      </c>
      <c r="D13809" s="7">
        <f>VLOOKUP(C13809,属性!A:D,3,FALSE)</f>
        <v>46086</v>
      </c>
      <c r="E13809" s="7" t="str">
        <f>VLOOKUP(C13809,属性!A:D,4,FALSE)</f>
        <v>否</v>
      </c>
      <c r="F13809" t="s">
        <v>15711</v>
      </c>
      <c r="G13809" t="s">
        <v>22708</v>
      </c>
      <c r="H13809" s="7">
        <v>46086</v>
      </c>
      <c r="I13809" t="s">
        <v>22</v>
      </c>
      <c r="J13809" t="s">
        <v>19</v>
      </c>
      <c r="K13809" s="7">
        <v>46098</v>
      </c>
    </row>
    <row r="13810" hidden="1" spans="1:11">
      <c r="A13810">
        <v>13810</v>
      </c>
      <c r="B13810" t="str">
        <f>VLOOKUP(C13810,属性!A:D,2,FALSE)</f>
        <v>奈雪的茶</v>
      </c>
      <c r="C13810" t="s">
        <v>15401</v>
      </c>
      <c r="D13810" s="7">
        <f>VLOOKUP(C13810,属性!A:D,3,FALSE)</f>
        <v>46086</v>
      </c>
      <c r="E13810" s="7" t="str">
        <f>VLOOKUP(C13810,属性!A:D,4,FALSE)</f>
        <v>否</v>
      </c>
      <c r="F13810" t="s">
        <v>15713</v>
      </c>
      <c r="G13810" t="s">
        <v>22709</v>
      </c>
      <c r="H13810" s="7">
        <v>46086</v>
      </c>
      <c r="I13810" t="s">
        <v>29</v>
      </c>
      <c r="J13810" t="s">
        <v>15</v>
      </c>
      <c r="K13810" s="7">
        <v>46098</v>
      </c>
    </row>
    <row r="13811" hidden="1" spans="1:11">
      <c r="A13811">
        <v>13811</v>
      </c>
      <c r="B13811" t="str">
        <f>VLOOKUP(C13811,属性!A:D,2,FALSE)</f>
        <v>奈雪的茶</v>
      </c>
      <c r="C13811" t="s">
        <v>15401</v>
      </c>
      <c r="D13811" s="7">
        <f>VLOOKUP(C13811,属性!A:D,3,FALSE)</f>
        <v>46086</v>
      </c>
      <c r="E13811" s="7" t="str">
        <f>VLOOKUP(C13811,属性!A:D,4,FALSE)</f>
        <v>否</v>
      </c>
      <c r="F13811" t="s">
        <v>22710</v>
      </c>
      <c r="G13811" t="s">
        <v>22711</v>
      </c>
      <c r="H13811" s="7">
        <v>46089</v>
      </c>
      <c r="I13811" t="s">
        <v>14</v>
      </c>
      <c r="J13811" t="s">
        <v>19</v>
      </c>
      <c r="K13811" s="7">
        <v>46098</v>
      </c>
    </row>
    <row r="13812" spans="1:11">
      <c r="A13812">
        <v>13812</v>
      </c>
      <c r="B13812" t="str">
        <f>VLOOKUP(C13812,属性!A:D,2,FALSE)</f>
        <v>奈雪的茶</v>
      </c>
      <c r="C13812" t="s">
        <v>15401</v>
      </c>
      <c r="D13812" s="7">
        <f>VLOOKUP(C13812,属性!A:D,3,FALSE)</f>
        <v>46086</v>
      </c>
      <c r="E13812" s="7" t="str">
        <f>VLOOKUP(C13812,属性!A:D,4,FALSE)</f>
        <v>否</v>
      </c>
      <c r="F13812" t="s">
        <v>15724</v>
      </c>
      <c r="G13812" t="s">
        <v>22712</v>
      </c>
      <c r="H13812" s="7">
        <v>46086</v>
      </c>
      <c r="I13812" t="s">
        <v>14</v>
      </c>
      <c r="J13812" t="s">
        <v>30</v>
      </c>
      <c r="K13812" s="7">
        <v>46098</v>
      </c>
    </row>
    <row r="13813" hidden="1" spans="1:11">
      <c r="A13813">
        <v>13813</v>
      </c>
      <c r="B13813" t="str">
        <f>VLOOKUP(C13813,属性!A:D,2,FALSE)</f>
        <v>奈雪的茶</v>
      </c>
      <c r="C13813" t="s">
        <v>15401</v>
      </c>
      <c r="D13813" s="7">
        <f>VLOOKUP(C13813,属性!A:D,3,FALSE)</f>
        <v>46086</v>
      </c>
      <c r="E13813" s="7" t="str">
        <f>VLOOKUP(C13813,属性!A:D,4,FALSE)</f>
        <v>否</v>
      </c>
      <c r="F13813" t="s">
        <v>22713</v>
      </c>
      <c r="G13813" t="s">
        <v>22714</v>
      </c>
      <c r="H13813" s="7">
        <v>46091</v>
      </c>
      <c r="I13813" t="s">
        <v>68</v>
      </c>
      <c r="J13813" t="s">
        <v>19</v>
      </c>
      <c r="K13813" s="7">
        <v>46098</v>
      </c>
    </row>
    <row r="13814" hidden="1" spans="1:11">
      <c r="A13814">
        <v>13814</v>
      </c>
      <c r="B13814" t="str">
        <f>VLOOKUP(C13814,属性!A:D,2,FALSE)</f>
        <v>奈雪的茶</v>
      </c>
      <c r="C13814" t="s">
        <v>15401</v>
      </c>
      <c r="D13814" s="7">
        <f>VLOOKUP(C13814,属性!A:D,3,FALSE)</f>
        <v>46086</v>
      </c>
      <c r="E13814" s="7" t="str">
        <f>VLOOKUP(C13814,属性!A:D,4,FALSE)</f>
        <v>否</v>
      </c>
      <c r="F13814" t="s">
        <v>171</v>
      </c>
      <c r="G13814" t="s">
        <v>22715</v>
      </c>
      <c r="H13814" s="7">
        <v>46086</v>
      </c>
      <c r="I13814" t="s">
        <v>14</v>
      </c>
      <c r="J13814" t="s">
        <v>15</v>
      </c>
      <c r="K13814" s="7">
        <v>46098</v>
      </c>
    </row>
    <row r="13815" hidden="1" spans="1:11">
      <c r="A13815">
        <v>13815</v>
      </c>
      <c r="B13815" t="str">
        <f>VLOOKUP(C13815,属性!A:D,2,FALSE)</f>
        <v>奈雪的茶</v>
      </c>
      <c r="C13815" t="s">
        <v>15401</v>
      </c>
      <c r="D13815" s="7">
        <f>VLOOKUP(C13815,属性!A:D,3,FALSE)</f>
        <v>46086</v>
      </c>
      <c r="E13815" s="7" t="str">
        <f>VLOOKUP(C13815,属性!A:D,4,FALSE)</f>
        <v>否</v>
      </c>
      <c r="F13815" t="s">
        <v>22716</v>
      </c>
      <c r="G13815" t="s">
        <v>22616</v>
      </c>
      <c r="H13815" s="7">
        <v>46089</v>
      </c>
      <c r="I13815" t="s">
        <v>77</v>
      </c>
      <c r="J13815" t="s">
        <v>15</v>
      </c>
      <c r="K13815" s="7">
        <v>46098</v>
      </c>
    </row>
    <row r="13816" spans="1:11">
      <c r="A13816">
        <v>13816</v>
      </c>
      <c r="B13816" t="str">
        <f>VLOOKUP(C13816,属性!A:D,2,FALSE)</f>
        <v>奈雪的茶</v>
      </c>
      <c r="C13816" t="s">
        <v>15401</v>
      </c>
      <c r="D13816" s="7">
        <f>VLOOKUP(C13816,属性!A:D,3,FALSE)</f>
        <v>46086</v>
      </c>
      <c r="E13816" s="7" t="str">
        <f>VLOOKUP(C13816,属性!A:D,4,FALSE)</f>
        <v>否</v>
      </c>
      <c r="F13816" t="s">
        <v>22717</v>
      </c>
      <c r="G13816" t="s">
        <v>22718</v>
      </c>
      <c r="H13816" s="7">
        <v>46088</v>
      </c>
      <c r="I13816" t="s">
        <v>125</v>
      </c>
      <c r="J13816" t="s">
        <v>30</v>
      </c>
      <c r="K13816" s="7">
        <v>46098</v>
      </c>
    </row>
    <row r="13817" spans="1:11">
      <c r="A13817">
        <v>13817</v>
      </c>
      <c r="B13817" t="str">
        <f>VLOOKUP(C13817,属性!A:D,2,FALSE)</f>
        <v>奈雪的茶</v>
      </c>
      <c r="C13817" t="s">
        <v>15401</v>
      </c>
      <c r="D13817" s="7">
        <f>VLOOKUP(C13817,属性!A:D,3,FALSE)</f>
        <v>46086</v>
      </c>
      <c r="E13817" s="7" t="str">
        <f>VLOOKUP(C13817,属性!A:D,4,FALSE)</f>
        <v>否</v>
      </c>
      <c r="F13817" t="s">
        <v>22719</v>
      </c>
      <c r="G13817" t="s">
        <v>22720</v>
      </c>
      <c r="H13817" s="7">
        <v>46094</v>
      </c>
      <c r="I13817" t="s">
        <v>14</v>
      </c>
      <c r="J13817" t="s">
        <v>30</v>
      </c>
      <c r="K13817" s="7">
        <v>46098</v>
      </c>
    </row>
    <row r="13818" hidden="1" spans="1:11">
      <c r="A13818">
        <v>13818</v>
      </c>
      <c r="B13818" t="str">
        <f>VLOOKUP(C13818,属性!A:D,2,FALSE)</f>
        <v>奈雪的茶</v>
      </c>
      <c r="C13818" t="s">
        <v>15401</v>
      </c>
      <c r="D13818" s="7">
        <f>VLOOKUP(C13818,属性!A:D,3,FALSE)</f>
        <v>46086</v>
      </c>
      <c r="E13818" s="7" t="str">
        <f>VLOOKUP(C13818,属性!A:D,4,FALSE)</f>
        <v>否</v>
      </c>
      <c r="F13818" t="s">
        <v>22721</v>
      </c>
      <c r="G13818" t="s">
        <v>2937</v>
      </c>
      <c r="H13818" s="7">
        <v>46091</v>
      </c>
      <c r="I13818" t="s">
        <v>354</v>
      </c>
      <c r="J13818" t="s">
        <v>15</v>
      </c>
      <c r="K13818" s="7">
        <v>46098</v>
      </c>
    </row>
    <row r="13819" hidden="1" spans="1:11">
      <c r="A13819">
        <v>13819</v>
      </c>
      <c r="B13819" t="str">
        <f>VLOOKUP(C13819,属性!A:D,2,FALSE)</f>
        <v>奈雪的茶</v>
      </c>
      <c r="C13819" t="s">
        <v>15401</v>
      </c>
      <c r="D13819" s="7">
        <f>VLOOKUP(C13819,属性!A:D,3,FALSE)</f>
        <v>46086</v>
      </c>
      <c r="E13819" s="7" t="str">
        <f>VLOOKUP(C13819,属性!A:D,4,FALSE)</f>
        <v>否</v>
      </c>
      <c r="F13819" t="s">
        <v>22722</v>
      </c>
      <c r="G13819" t="s">
        <v>22723</v>
      </c>
      <c r="H13819" s="7">
        <v>46089</v>
      </c>
      <c r="I13819" t="s">
        <v>22</v>
      </c>
      <c r="J13819" t="s">
        <v>19</v>
      </c>
      <c r="K13819" s="7">
        <v>46098</v>
      </c>
    </row>
    <row r="13820" hidden="1" spans="1:11">
      <c r="A13820">
        <v>13820</v>
      </c>
      <c r="B13820" t="str">
        <f>VLOOKUP(C13820,属性!A:D,2,FALSE)</f>
        <v>奈雪的茶</v>
      </c>
      <c r="C13820" t="s">
        <v>15401</v>
      </c>
      <c r="D13820" s="7">
        <f>VLOOKUP(C13820,属性!A:D,3,FALSE)</f>
        <v>46086</v>
      </c>
      <c r="E13820" s="7" t="str">
        <f>VLOOKUP(C13820,属性!A:D,4,FALSE)</f>
        <v>否</v>
      </c>
      <c r="F13820" t="s">
        <v>15731</v>
      </c>
      <c r="G13820" t="s">
        <v>22724</v>
      </c>
      <c r="H13820" s="7">
        <v>46086</v>
      </c>
      <c r="I13820" t="s">
        <v>119</v>
      </c>
      <c r="J13820" t="s">
        <v>15</v>
      </c>
      <c r="K13820" s="7">
        <v>46098</v>
      </c>
    </row>
    <row r="13821" hidden="1" spans="1:11">
      <c r="A13821">
        <v>13821</v>
      </c>
      <c r="B13821" t="str">
        <f>VLOOKUP(C13821,属性!A:D,2,FALSE)</f>
        <v>奈雪的茶</v>
      </c>
      <c r="C13821" t="s">
        <v>15401</v>
      </c>
      <c r="D13821" s="7">
        <f>VLOOKUP(C13821,属性!A:D,3,FALSE)</f>
        <v>46086</v>
      </c>
      <c r="E13821" s="7" t="str">
        <f>VLOOKUP(C13821,属性!A:D,4,FALSE)</f>
        <v>否</v>
      </c>
      <c r="F13821" t="s">
        <v>22725</v>
      </c>
      <c r="G13821" t="s">
        <v>22726</v>
      </c>
      <c r="H13821" s="7">
        <v>46088</v>
      </c>
      <c r="I13821" t="s">
        <v>49</v>
      </c>
      <c r="J13821" t="s">
        <v>15</v>
      </c>
      <c r="K13821" s="7">
        <v>46098</v>
      </c>
    </row>
    <row r="13822" spans="1:11">
      <c r="A13822">
        <v>13822</v>
      </c>
      <c r="B13822" t="str">
        <f>VLOOKUP(C13822,属性!A:D,2,FALSE)</f>
        <v>奈雪的茶</v>
      </c>
      <c r="C13822" t="s">
        <v>15401</v>
      </c>
      <c r="D13822" s="7">
        <f>VLOOKUP(C13822,属性!A:D,3,FALSE)</f>
        <v>46086</v>
      </c>
      <c r="E13822" s="7" t="str">
        <f>VLOOKUP(C13822,属性!A:D,4,FALSE)</f>
        <v>否</v>
      </c>
      <c r="F13822" t="s">
        <v>22727</v>
      </c>
      <c r="G13822" t="s">
        <v>22728</v>
      </c>
      <c r="H13822" s="7">
        <v>46087</v>
      </c>
      <c r="I13822" t="s">
        <v>85</v>
      </c>
      <c r="J13822" t="s">
        <v>30</v>
      </c>
      <c r="K13822" s="7">
        <v>46098</v>
      </c>
    </row>
    <row r="13823" hidden="1" spans="1:11">
      <c r="A13823">
        <v>13823</v>
      </c>
      <c r="B13823" t="str">
        <f>VLOOKUP(C13823,属性!A:D,2,FALSE)</f>
        <v>奈雪的茶</v>
      </c>
      <c r="C13823" t="s">
        <v>15401</v>
      </c>
      <c r="D13823" s="7">
        <f>VLOOKUP(C13823,属性!A:D,3,FALSE)</f>
        <v>46086</v>
      </c>
      <c r="E13823" s="7" t="str">
        <f>VLOOKUP(C13823,属性!A:D,4,FALSE)</f>
        <v>否</v>
      </c>
      <c r="F13823" t="s">
        <v>15736</v>
      </c>
      <c r="G13823" t="s">
        <v>22729</v>
      </c>
      <c r="H13823" s="7">
        <v>46086</v>
      </c>
      <c r="I13823" t="s">
        <v>90</v>
      </c>
      <c r="J13823" t="s">
        <v>15</v>
      </c>
      <c r="K13823" s="7">
        <v>46098</v>
      </c>
    </row>
    <row r="13824" spans="1:11">
      <c r="A13824">
        <v>13824</v>
      </c>
      <c r="B13824" t="str">
        <f>VLOOKUP(C13824,属性!A:D,2,FALSE)</f>
        <v>奈雪的茶</v>
      </c>
      <c r="C13824" t="s">
        <v>15401</v>
      </c>
      <c r="D13824" s="7">
        <f>VLOOKUP(C13824,属性!A:D,3,FALSE)</f>
        <v>46086</v>
      </c>
      <c r="E13824" s="7" t="str">
        <f>VLOOKUP(C13824,属性!A:D,4,FALSE)</f>
        <v>否</v>
      </c>
      <c r="F13824" t="s">
        <v>12589</v>
      </c>
      <c r="G13824" t="s">
        <v>22730</v>
      </c>
      <c r="H13824" s="7">
        <v>46089</v>
      </c>
      <c r="I13824" t="s">
        <v>14</v>
      </c>
      <c r="J13824" t="s">
        <v>30</v>
      </c>
      <c r="K13824" s="7">
        <v>46098</v>
      </c>
    </row>
    <row r="13825" hidden="1" spans="1:11">
      <c r="A13825">
        <v>13825</v>
      </c>
      <c r="B13825" t="str">
        <f>VLOOKUP(C13825,属性!A:D,2,FALSE)</f>
        <v>奈雪的茶</v>
      </c>
      <c r="C13825" t="s">
        <v>15401</v>
      </c>
      <c r="D13825" s="7">
        <f>VLOOKUP(C13825,属性!A:D,3,FALSE)</f>
        <v>46086</v>
      </c>
      <c r="E13825" s="7" t="str">
        <f>VLOOKUP(C13825,属性!A:D,4,FALSE)</f>
        <v>否</v>
      </c>
      <c r="F13825" t="s">
        <v>22731</v>
      </c>
      <c r="G13825" t="s">
        <v>22732</v>
      </c>
      <c r="H13825" s="7">
        <v>46091</v>
      </c>
      <c r="I13825" t="s">
        <v>782</v>
      </c>
      <c r="J13825" t="s">
        <v>15</v>
      </c>
      <c r="K13825" s="7">
        <v>46098</v>
      </c>
    </row>
    <row r="13826" spans="1:11">
      <c r="A13826">
        <v>13826</v>
      </c>
      <c r="B13826" t="str">
        <f>VLOOKUP(C13826,属性!A:D,2,FALSE)</f>
        <v>奈雪的茶</v>
      </c>
      <c r="C13826" t="s">
        <v>15401</v>
      </c>
      <c r="D13826" s="7">
        <f>VLOOKUP(C13826,属性!A:D,3,FALSE)</f>
        <v>46086</v>
      </c>
      <c r="E13826" s="7" t="str">
        <f>VLOOKUP(C13826,属性!A:D,4,FALSE)</f>
        <v>否</v>
      </c>
      <c r="F13826" t="s">
        <v>22733</v>
      </c>
      <c r="G13826" t="s">
        <v>22734</v>
      </c>
      <c r="H13826" s="7">
        <v>46089</v>
      </c>
      <c r="I13826" t="s">
        <v>49</v>
      </c>
      <c r="J13826" t="s">
        <v>30</v>
      </c>
      <c r="K13826" s="7">
        <v>46098</v>
      </c>
    </row>
    <row r="13827" hidden="1" spans="1:11">
      <c r="A13827">
        <v>13827</v>
      </c>
      <c r="B13827" t="str">
        <f>VLOOKUP(C13827,属性!A:D,2,FALSE)</f>
        <v>奈雪的茶</v>
      </c>
      <c r="C13827" t="s">
        <v>15401</v>
      </c>
      <c r="D13827" s="7">
        <f>VLOOKUP(C13827,属性!A:D,3,FALSE)</f>
        <v>46086</v>
      </c>
      <c r="E13827" s="7" t="str">
        <f>VLOOKUP(C13827,属性!A:D,4,FALSE)</f>
        <v>否</v>
      </c>
      <c r="F13827" t="s">
        <v>22735</v>
      </c>
      <c r="G13827" t="s">
        <v>2937</v>
      </c>
      <c r="H13827" s="7">
        <v>46087</v>
      </c>
      <c r="I13827" t="s">
        <v>217</v>
      </c>
      <c r="J13827" t="s">
        <v>15</v>
      </c>
      <c r="K13827" s="7">
        <v>46098</v>
      </c>
    </row>
    <row r="13828" hidden="1" spans="1:11">
      <c r="A13828">
        <v>13828</v>
      </c>
      <c r="B13828" t="str">
        <f>VLOOKUP(C13828,属性!A:D,2,FALSE)</f>
        <v>奈雪的茶</v>
      </c>
      <c r="C13828" t="s">
        <v>15401</v>
      </c>
      <c r="D13828" s="7">
        <f>VLOOKUP(C13828,属性!A:D,3,FALSE)</f>
        <v>46086</v>
      </c>
      <c r="E13828" s="7" t="str">
        <f>VLOOKUP(C13828,属性!A:D,4,FALSE)</f>
        <v>否</v>
      </c>
      <c r="F13828" t="s">
        <v>171</v>
      </c>
      <c r="G13828" t="s">
        <v>14526</v>
      </c>
      <c r="H13828" s="7">
        <v>46087</v>
      </c>
      <c r="I13828" t="s">
        <v>14</v>
      </c>
      <c r="J13828" t="s">
        <v>19</v>
      </c>
      <c r="K13828" s="7">
        <v>46098</v>
      </c>
    </row>
    <row r="13829" hidden="1" spans="1:11">
      <c r="A13829">
        <v>13829</v>
      </c>
      <c r="B13829" t="str">
        <f>VLOOKUP(C13829,属性!A:D,2,FALSE)</f>
        <v>奈雪的茶</v>
      </c>
      <c r="C13829" t="s">
        <v>15401</v>
      </c>
      <c r="D13829" s="7">
        <f>VLOOKUP(C13829,属性!A:D,3,FALSE)</f>
        <v>46086</v>
      </c>
      <c r="E13829" s="7" t="str">
        <f>VLOOKUP(C13829,属性!A:D,4,FALSE)</f>
        <v>否</v>
      </c>
      <c r="F13829" t="s">
        <v>22736</v>
      </c>
      <c r="G13829" t="s">
        <v>22646</v>
      </c>
      <c r="H13829" s="7">
        <v>46095</v>
      </c>
      <c r="I13829" t="s">
        <v>14</v>
      </c>
      <c r="J13829" t="s">
        <v>15</v>
      </c>
      <c r="K13829" s="7">
        <v>46098</v>
      </c>
    </row>
    <row r="13830" hidden="1" spans="1:11">
      <c r="A13830">
        <v>13830</v>
      </c>
      <c r="B13830" t="str">
        <f>VLOOKUP(C13830,属性!A:D,2,FALSE)</f>
        <v>奈雪的茶</v>
      </c>
      <c r="C13830" t="s">
        <v>15401</v>
      </c>
      <c r="D13830" s="7">
        <f>VLOOKUP(C13830,属性!A:D,3,FALSE)</f>
        <v>46086</v>
      </c>
      <c r="E13830" s="7" t="str">
        <f>VLOOKUP(C13830,属性!A:D,4,FALSE)</f>
        <v>否</v>
      </c>
      <c r="F13830" t="s">
        <v>15742</v>
      </c>
      <c r="G13830" t="s">
        <v>22737</v>
      </c>
      <c r="H13830" s="7">
        <v>46087</v>
      </c>
      <c r="I13830" t="s">
        <v>365</v>
      </c>
      <c r="J13830" t="s">
        <v>15</v>
      </c>
      <c r="K13830" s="7">
        <v>46098</v>
      </c>
    </row>
    <row r="13831" hidden="1" spans="1:11">
      <c r="A13831">
        <v>13831</v>
      </c>
      <c r="B13831" t="str">
        <f>VLOOKUP(C13831,属性!A:D,2,FALSE)</f>
        <v>奈雪的茶</v>
      </c>
      <c r="C13831" t="s">
        <v>15401</v>
      </c>
      <c r="D13831" s="7">
        <f>VLOOKUP(C13831,属性!A:D,3,FALSE)</f>
        <v>46086</v>
      </c>
      <c r="E13831" s="7" t="str">
        <f>VLOOKUP(C13831,属性!A:D,4,FALSE)</f>
        <v>否</v>
      </c>
      <c r="F13831" t="s">
        <v>15745</v>
      </c>
      <c r="G13831" t="s">
        <v>6035</v>
      </c>
      <c r="H13831" s="7">
        <v>46086</v>
      </c>
      <c r="I13831" t="s">
        <v>14</v>
      </c>
      <c r="J13831" t="s">
        <v>15</v>
      </c>
      <c r="K13831" s="7">
        <v>46098</v>
      </c>
    </row>
    <row r="13832" hidden="1" spans="1:11">
      <c r="A13832">
        <v>13832</v>
      </c>
      <c r="B13832" t="str">
        <f>VLOOKUP(C13832,属性!A:D,2,FALSE)</f>
        <v>奈雪的茶</v>
      </c>
      <c r="C13832" t="s">
        <v>15401</v>
      </c>
      <c r="D13832" s="7">
        <f>VLOOKUP(C13832,属性!A:D,3,FALSE)</f>
        <v>46086</v>
      </c>
      <c r="E13832" s="7" t="str">
        <f>VLOOKUP(C13832,属性!A:D,4,FALSE)</f>
        <v>否</v>
      </c>
      <c r="F13832" t="s">
        <v>22738</v>
      </c>
      <c r="G13832" t="s">
        <v>22739</v>
      </c>
      <c r="H13832" s="7">
        <v>46092</v>
      </c>
      <c r="I13832" t="s">
        <v>29</v>
      </c>
      <c r="J13832" t="s">
        <v>19</v>
      </c>
      <c r="K13832" s="7">
        <v>46098</v>
      </c>
    </row>
    <row r="13833" hidden="1" spans="1:11">
      <c r="A13833">
        <v>13833</v>
      </c>
      <c r="B13833" t="str">
        <f>VLOOKUP(C13833,属性!A:D,2,FALSE)</f>
        <v>奈雪的茶</v>
      </c>
      <c r="C13833" t="s">
        <v>15401</v>
      </c>
      <c r="D13833" s="7">
        <f>VLOOKUP(C13833,属性!A:D,3,FALSE)</f>
        <v>46086</v>
      </c>
      <c r="E13833" s="7" t="str">
        <f>VLOOKUP(C13833,属性!A:D,4,FALSE)</f>
        <v>否</v>
      </c>
      <c r="F13833" t="s">
        <v>11613</v>
      </c>
      <c r="G13833" t="s">
        <v>22740</v>
      </c>
      <c r="H13833" s="7">
        <v>46087</v>
      </c>
      <c r="I13833" t="s">
        <v>14</v>
      </c>
      <c r="J13833" t="s">
        <v>15</v>
      </c>
      <c r="K13833" s="7">
        <v>46098</v>
      </c>
    </row>
    <row r="13834" hidden="1" spans="1:11">
      <c r="A13834">
        <v>13834</v>
      </c>
      <c r="B13834" t="str">
        <f>VLOOKUP(C13834,属性!A:D,2,FALSE)</f>
        <v>奈雪的茶</v>
      </c>
      <c r="C13834" t="s">
        <v>15401</v>
      </c>
      <c r="D13834" s="7">
        <f>VLOOKUP(C13834,属性!A:D,3,FALSE)</f>
        <v>46086</v>
      </c>
      <c r="E13834" s="7" t="str">
        <f>VLOOKUP(C13834,属性!A:D,4,FALSE)</f>
        <v>否</v>
      </c>
      <c r="F13834" t="s">
        <v>15750</v>
      </c>
      <c r="G13834" t="s">
        <v>22741</v>
      </c>
      <c r="H13834" s="7">
        <v>46086</v>
      </c>
      <c r="I13834" t="s">
        <v>77</v>
      </c>
      <c r="J13834" t="s">
        <v>19</v>
      </c>
      <c r="K13834" s="7">
        <v>46098</v>
      </c>
    </row>
    <row r="13835" hidden="1" spans="1:11">
      <c r="A13835">
        <v>13835</v>
      </c>
      <c r="B13835" t="str">
        <f>VLOOKUP(C13835,属性!A:D,2,FALSE)</f>
        <v>奈雪的茶</v>
      </c>
      <c r="C13835" t="s">
        <v>15704</v>
      </c>
      <c r="D13835" s="7">
        <f>VLOOKUP(C13835,属性!A:D,3,FALSE)</f>
        <v>46087</v>
      </c>
      <c r="E13835" s="7" t="str">
        <f>VLOOKUP(C13835,属性!A:D,4,FALSE)</f>
        <v>否</v>
      </c>
      <c r="F13835" t="s">
        <v>15589</v>
      </c>
      <c r="G13835" t="s">
        <v>22742</v>
      </c>
      <c r="H13835" s="7">
        <v>46086</v>
      </c>
      <c r="I13835" t="s">
        <v>254</v>
      </c>
      <c r="J13835" t="s">
        <v>19</v>
      </c>
      <c r="K13835" s="7">
        <v>46098</v>
      </c>
    </row>
    <row r="13836" hidden="1" spans="1:11">
      <c r="A13836">
        <v>13836</v>
      </c>
      <c r="B13836" t="str">
        <f>VLOOKUP(C13836,属性!A:D,2,FALSE)</f>
        <v>奈雪的茶</v>
      </c>
      <c r="C13836" t="s">
        <v>15704</v>
      </c>
      <c r="D13836" s="7">
        <f>VLOOKUP(C13836,属性!A:D,3,FALSE)</f>
        <v>46087</v>
      </c>
      <c r="E13836" s="7" t="str">
        <f>VLOOKUP(C13836,属性!A:D,4,FALSE)</f>
        <v>否</v>
      </c>
      <c r="F13836" t="s">
        <v>15626</v>
      </c>
      <c r="G13836" t="s">
        <v>22743</v>
      </c>
      <c r="H13836" s="7">
        <v>46085</v>
      </c>
      <c r="I13836" t="s">
        <v>254</v>
      </c>
      <c r="J13836" t="s">
        <v>15</v>
      </c>
      <c r="K13836" s="7">
        <v>46098</v>
      </c>
    </row>
    <row r="13837" hidden="1" spans="1:11">
      <c r="A13837">
        <v>13837</v>
      </c>
      <c r="B13837" t="str">
        <f>VLOOKUP(C13837,属性!A:D,2,FALSE)</f>
        <v>奈雪的茶</v>
      </c>
      <c r="C13837" t="s">
        <v>15704</v>
      </c>
      <c r="D13837" s="7">
        <f>VLOOKUP(C13837,属性!A:D,3,FALSE)</f>
        <v>46087</v>
      </c>
      <c r="E13837" s="7" t="str">
        <f>VLOOKUP(C13837,属性!A:D,4,FALSE)</f>
        <v>否</v>
      </c>
      <c r="F13837" t="b">
        <v>1</v>
      </c>
      <c r="G13837" t="s">
        <v>22744</v>
      </c>
      <c r="H13837" s="7">
        <v>46089</v>
      </c>
      <c r="I13837" t="s">
        <v>254</v>
      </c>
      <c r="J13837" t="s">
        <v>15</v>
      </c>
      <c r="K13837" s="7">
        <v>46098</v>
      </c>
    </row>
    <row r="13838" hidden="1" spans="1:11">
      <c r="A13838">
        <v>13838</v>
      </c>
      <c r="B13838" t="str">
        <f>VLOOKUP(C13838,属性!A:D,2,FALSE)</f>
        <v>奈雪的茶</v>
      </c>
      <c r="C13838" t="s">
        <v>15704</v>
      </c>
      <c r="D13838" s="7">
        <f>VLOOKUP(C13838,属性!A:D,3,FALSE)</f>
        <v>46087</v>
      </c>
      <c r="E13838" s="7" t="str">
        <f>VLOOKUP(C13838,属性!A:D,4,FALSE)</f>
        <v>否</v>
      </c>
      <c r="F13838" t="s">
        <v>22745</v>
      </c>
      <c r="G13838" t="s">
        <v>92</v>
      </c>
      <c r="H13838" s="7">
        <v>46097</v>
      </c>
      <c r="I13838" t="s">
        <v>254</v>
      </c>
      <c r="J13838" t="s">
        <v>15</v>
      </c>
      <c r="K13838" s="7">
        <v>46098</v>
      </c>
    </row>
    <row r="13839" hidden="1" spans="1:11">
      <c r="A13839">
        <v>13839</v>
      </c>
      <c r="B13839" t="str">
        <f>VLOOKUP(C13839,属性!A:D,2,FALSE)</f>
        <v>奈雪的茶</v>
      </c>
      <c r="C13839" t="s">
        <v>15704</v>
      </c>
      <c r="D13839" s="7">
        <f>VLOOKUP(C13839,属性!A:D,3,FALSE)</f>
        <v>46087</v>
      </c>
      <c r="E13839" s="7" t="str">
        <f>VLOOKUP(C13839,属性!A:D,4,FALSE)</f>
        <v>否</v>
      </c>
      <c r="F13839" t="s">
        <v>15597</v>
      </c>
      <c r="G13839" t="s">
        <v>22746</v>
      </c>
      <c r="H13839" s="7">
        <v>46086</v>
      </c>
      <c r="I13839" t="s">
        <v>254</v>
      </c>
      <c r="J13839" t="s">
        <v>15</v>
      </c>
      <c r="K13839" s="7">
        <v>46098</v>
      </c>
    </row>
    <row r="13840" hidden="1" spans="1:11">
      <c r="A13840">
        <v>13840</v>
      </c>
      <c r="B13840" t="str">
        <f>VLOOKUP(C13840,属性!A:D,2,FALSE)</f>
        <v>奈雪的茶</v>
      </c>
      <c r="C13840" t="s">
        <v>15704</v>
      </c>
      <c r="D13840" s="7">
        <f>VLOOKUP(C13840,属性!A:D,3,FALSE)</f>
        <v>46087</v>
      </c>
      <c r="E13840" s="7" t="str">
        <f>VLOOKUP(C13840,属性!A:D,4,FALSE)</f>
        <v>否</v>
      </c>
      <c r="F13840" t="s">
        <v>15583</v>
      </c>
      <c r="G13840" t="s">
        <v>22747</v>
      </c>
      <c r="H13840" s="7">
        <v>46087</v>
      </c>
      <c r="I13840" t="s">
        <v>254</v>
      </c>
      <c r="J13840" t="s">
        <v>15</v>
      </c>
      <c r="K13840" s="7">
        <v>46098</v>
      </c>
    </row>
    <row r="13841" hidden="1" spans="1:11">
      <c r="A13841">
        <v>13841</v>
      </c>
      <c r="B13841" t="str">
        <f>VLOOKUP(C13841,属性!A:D,2,FALSE)</f>
        <v>奈雪的茶</v>
      </c>
      <c r="C13841" t="s">
        <v>15704</v>
      </c>
      <c r="D13841" s="7">
        <f>VLOOKUP(C13841,属性!A:D,3,FALSE)</f>
        <v>46087</v>
      </c>
      <c r="E13841" s="7" t="str">
        <f>VLOOKUP(C13841,属性!A:D,4,FALSE)</f>
        <v>否</v>
      </c>
      <c r="F13841" t="s">
        <v>15585</v>
      </c>
      <c r="G13841" t="s">
        <v>22748</v>
      </c>
      <c r="H13841" s="7">
        <v>46087</v>
      </c>
      <c r="I13841" t="s">
        <v>254</v>
      </c>
      <c r="J13841" t="s">
        <v>15</v>
      </c>
      <c r="K13841" s="7">
        <v>46098</v>
      </c>
    </row>
    <row r="13842" hidden="1" spans="1:11">
      <c r="A13842">
        <v>13842</v>
      </c>
      <c r="B13842" t="str">
        <f>VLOOKUP(C13842,属性!A:D,2,FALSE)</f>
        <v>奈雪的茶</v>
      </c>
      <c r="C13842" t="s">
        <v>15704</v>
      </c>
      <c r="D13842" s="7">
        <f>VLOOKUP(C13842,属性!A:D,3,FALSE)</f>
        <v>46087</v>
      </c>
      <c r="E13842" s="7" t="str">
        <f>VLOOKUP(C13842,属性!A:D,4,FALSE)</f>
        <v>否</v>
      </c>
      <c r="F13842" t="s">
        <v>15587</v>
      </c>
      <c r="G13842" t="s">
        <v>22749</v>
      </c>
      <c r="H13842" s="7">
        <v>46086</v>
      </c>
      <c r="I13842" t="s">
        <v>254</v>
      </c>
      <c r="J13842" t="s">
        <v>15</v>
      </c>
      <c r="K13842" s="7">
        <v>46098</v>
      </c>
    </row>
    <row r="13843" hidden="1" spans="1:11">
      <c r="A13843">
        <v>13843</v>
      </c>
      <c r="B13843" t="str">
        <f>VLOOKUP(C13843,属性!A:D,2,FALSE)</f>
        <v>奈雪的茶</v>
      </c>
      <c r="C13843" t="s">
        <v>15704</v>
      </c>
      <c r="D13843" s="7">
        <f>VLOOKUP(C13843,属性!A:D,3,FALSE)</f>
        <v>46087</v>
      </c>
      <c r="E13843" s="7" t="str">
        <f>VLOOKUP(C13843,属性!A:D,4,FALSE)</f>
        <v>否</v>
      </c>
      <c r="F13843" t="s">
        <v>15614</v>
      </c>
      <c r="G13843" t="s">
        <v>22750</v>
      </c>
      <c r="H13843" s="7">
        <v>46085</v>
      </c>
      <c r="I13843" t="s">
        <v>254</v>
      </c>
      <c r="J13843" t="s">
        <v>15</v>
      </c>
      <c r="K13843" s="7">
        <v>46098</v>
      </c>
    </row>
    <row r="13844" hidden="1" spans="1:11">
      <c r="A13844">
        <v>13844</v>
      </c>
      <c r="B13844" t="str">
        <f>VLOOKUP(C13844,属性!A:D,2,FALSE)</f>
        <v>奈雪的茶</v>
      </c>
      <c r="C13844" t="s">
        <v>15704</v>
      </c>
      <c r="D13844" s="7">
        <f>VLOOKUP(C13844,属性!A:D,3,FALSE)</f>
        <v>46087</v>
      </c>
      <c r="E13844" s="7" t="str">
        <f>VLOOKUP(C13844,属性!A:D,4,FALSE)</f>
        <v>否</v>
      </c>
      <c r="F13844" t="s">
        <v>22751</v>
      </c>
      <c r="G13844" t="s">
        <v>22752</v>
      </c>
      <c r="H13844" s="7">
        <v>46087</v>
      </c>
      <c r="I13844" t="s">
        <v>254</v>
      </c>
      <c r="J13844" t="s">
        <v>15</v>
      </c>
      <c r="K13844" s="7">
        <v>46098</v>
      </c>
    </row>
    <row r="13845" hidden="1" spans="1:11">
      <c r="A13845">
        <v>13845</v>
      </c>
      <c r="B13845" t="str">
        <f>VLOOKUP(C13845,属性!A:D,2,FALSE)</f>
        <v>奈雪的茶</v>
      </c>
      <c r="C13845" t="s">
        <v>15704</v>
      </c>
      <c r="D13845" s="7">
        <f>VLOOKUP(C13845,属性!A:D,3,FALSE)</f>
        <v>46087</v>
      </c>
      <c r="E13845" s="7" t="str">
        <f>VLOOKUP(C13845,属性!A:D,4,FALSE)</f>
        <v>否</v>
      </c>
      <c r="F13845" t="s">
        <v>22753</v>
      </c>
      <c r="G13845" t="s">
        <v>22754</v>
      </c>
      <c r="H13845" s="7">
        <v>46091</v>
      </c>
      <c r="I13845" t="s">
        <v>254</v>
      </c>
      <c r="J13845" t="s">
        <v>15</v>
      </c>
      <c r="K13845" s="7">
        <v>46098</v>
      </c>
    </row>
    <row r="13846" hidden="1" spans="1:11">
      <c r="A13846">
        <v>13846</v>
      </c>
      <c r="B13846" t="str">
        <f>VLOOKUP(C13846,属性!A:D,2,FALSE)</f>
        <v>奈雪的茶</v>
      </c>
      <c r="C13846" t="s">
        <v>15704</v>
      </c>
      <c r="D13846" s="7">
        <f>VLOOKUP(C13846,属性!A:D,3,FALSE)</f>
        <v>46087</v>
      </c>
      <c r="E13846" s="7" t="str">
        <f>VLOOKUP(C13846,属性!A:D,4,FALSE)</f>
        <v>否</v>
      </c>
      <c r="F13846" t="s">
        <v>15592</v>
      </c>
      <c r="G13846" t="s">
        <v>22755</v>
      </c>
      <c r="H13846" s="7">
        <v>46086</v>
      </c>
      <c r="I13846" t="s">
        <v>254</v>
      </c>
      <c r="J13846" t="s">
        <v>15</v>
      </c>
      <c r="K13846" s="7">
        <v>46098</v>
      </c>
    </row>
    <row r="13847" hidden="1" spans="1:11">
      <c r="A13847">
        <v>13847</v>
      </c>
      <c r="B13847" t="str">
        <f>VLOOKUP(C13847,属性!A:D,2,FALSE)</f>
        <v>奈雪的茶</v>
      </c>
      <c r="C13847" t="s">
        <v>15704</v>
      </c>
      <c r="D13847" s="7">
        <f>VLOOKUP(C13847,属性!A:D,3,FALSE)</f>
        <v>46087</v>
      </c>
      <c r="E13847" s="7" t="str">
        <f>VLOOKUP(C13847,属性!A:D,4,FALSE)</f>
        <v>否</v>
      </c>
      <c r="F13847" t="s">
        <v>15595</v>
      </c>
      <c r="G13847" t="s">
        <v>22756</v>
      </c>
      <c r="H13847" s="7">
        <v>46086</v>
      </c>
      <c r="I13847" t="s">
        <v>254</v>
      </c>
      <c r="J13847" t="s">
        <v>15</v>
      </c>
      <c r="K13847" s="7">
        <v>46098</v>
      </c>
    </row>
    <row r="13848" hidden="1" spans="1:11">
      <c r="A13848">
        <v>13848</v>
      </c>
      <c r="B13848" t="str">
        <f>VLOOKUP(C13848,属性!A:D,2,FALSE)</f>
        <v>奈雪的茶</v>
      </c>
      <c r="C13848" t="s">
        <v>15704</v>
      </c>
      <c r="D13848" s="7">
        <f>VLOOKUP(C13848,属性!A:D,3,FALSE)</f>
        <v>46087</v>
      </c>
      <c r="E13848" s="7" t="str">
        <f>VLOOKUP(C13848,属性!A:D,4,FALSE)</f>
        <v>否</v>
      </c>
      <c r="F13848" t="s">
        <v>15603</v>
      </c>
      <c r="G13848" t="s">
        <v>22757</v>
      </c>
      <c r="H13848" s="7">
        <v>46086</v>
      </c>
      <c r="I13848" t="s">
        <v>254</v>
      </c>
      <c r="J13848" t="s">
        <v>19</v>
      </c>
      <c r="K13848" s="7">
        <v>46098</v>
      </c>
    </row>
    <row r="13849" hidden="1" spans="1:11">
      <c r="A13849">
        <v>13849</v>
      </c>
      <c r="B13849" t="str">
        <f>VLOOKUP(C13849,属性!A:D,2,FALSE)</f>
        <v>奈雪的茶</v>
      </c>
      <c r="C13849" t="s">
        <v>15704</v>
      </c>
      <c r="D13849" s="7">
        <f>VLOOKUP(C13849,属性!A:D,3,FALSE)</f>
        <v>46087</v>
      </c>
      <c r="E13849" s="7" t="str">
        <f>VLOOKUP(C13849,属性!A:D,4,FALSE)</f>
        <v>否</v>
      </c>
      <c r="F13849" t="s">
        <v>15616</v>
      </c>
      <c r="G13849" t="s">
        <v>2146</v>
      </c>
      <c r="H13849" s="7">
        <v>46085</v>
      </c>
      <c r="I13849" t="s">
        <v>254</v>
      </c>
      <c r="J13849" t="s">
        <v>15</v>
      </c>
      <c r="K13849" s="7">
        <v>46098</v>
      </c>
    </row>
    <row r="13850" hidden="1" spans="1:11">
      <c r="A13850">
        <v>13850</v>
      </c>
      <c r="B13850" t="str">
        <f>VLOOKUP(C13850,属性!A:D,2,FALSE)</f>
        <v>奈雪的茶</v>
      </c>
      <c r="C13850" t="s">
        <v>15704</v>
      </c>
      <c r="D13850" s="7">
        <f>VLOOKUP(C13850,属性!A:D,3,FALSE)</f>
        <v>46087</v>
      </c>
      <c r="E13850" s="7" t="str">
        <f>VLOOKUP(C13850,属性!A:D,4,FALSE)</f>
        <v>否</v>
      </c>
      <c r="F13850" t="s">
        <v>15628</v>
      </c>
      <c r="G13850" t="s">
        <v>22758</v>
      </c>
      <c r="H13850" s="7">
        <v>46085</v>
      </c>
      <c r="I13850" t="s">
        <v>254</v>
      </c>
      <c r="J13850" t="s">
        <v>15</v>
      </c>
      <c r="K13850" s="7">
        <v>46098</v>
      </c>
    </row>
    <row r="13851" hidden="1" spans="1:11">
      <c r="A13851">
        <v>13851</v>
      </c>
      <c r="B13851" t="str">
        <f>VLOOKUP(C13851,属性!A:D,2,FALSE)</f>
        <v>奈雪的茶</v>
      </c>
      <c r="C13851" t="s">
        <v>15704</v>
      </c>
      <c r="D13851" s="7">
        <f>VLOOKUP(C13851,属性!A:D,3,FALSE)</f>
        <v>46087</v>
      </c>
      <c r="E13851" s="7" t="str">
        <f>VLOOKUP(C13851,属性!A:D,4,FALSE)</f>
        <v>否</v>
      </c>
      <c r="F13851" t="s">
        <v>15620</v>
      </c>
      <c r="G13851" t="s">
        <v>22759</v>
      </c>
      <c r="H13851" s="7">
        <v>46085</v>
      </c>
      <c r="I13851" t="s">
        <v>254</v>
      </c>
      <c r="J13851" t="s">
        <v>15</v>
      </c>
      <c r="K13851" s="7">
        <v>46098</v>
      </c>
    </row>
    <row r="13852" hidden="1" spans="1:11">
      <c r="A13852">
        <v>13852</v>
      </c>
      <c r="B13852" t="str">
        <f>VLOOKUP(C13852,属性!A:D,2,FALSE)</f>
        <v>奈雪的茶</v>
      </c>
      <c r="C13852" t="s">
        <v>15704</v>
      </c>
      <c r="D13852" s="7">
        <f>VLOOKUP(C13852,属性!A:D,3,FALSE)</f>
        <v>46087</v>
      </c>
      <c r="E13852" s="7" t="str">
        <f>VLOOKUP(C13852,属性!A:D,4,FALSE)</f>
        <v>否</v>
      </c>
      <c r="F13852" t="s">
        <v>15634</v>
      </c>
      <c r="G13852" t="s">
        <v>22760</v>
      </c>
      <c r="H13852" s="7">
        <v>46085</v>
      </c>
      <c r="I13852" t="s">
        <v>254</v>
      </c>
      <c r="J13852" t="s">
        <v>19</v>
      </c>
      <c r="K13852" s="7">
        <v>46098</v>
      </c>
    </row>
    <row r="13853" hidden="1" spans="1:11">
      <c r="A13853">
        <v>13853</v>
      </c>
      <c r="B13853" t="str">
        <f>VLOOKUP(C13853,属性!A:D,2,FALSE)</f>
        <v>奈雪的茶</v>
      </c>
      <c r="C13853" t="s">
        <v>15704</v>
      </c>
      <c r="D13853" s="7">
        <f>VLOOKUP(C13853,属性!A:D,3,FALSE)</f>
        <v>46087</v>
      </c>
      <c r="E13853" s="7" t="str">
        <f>VLOOKUP(C13853,属性!A:D,4,FALSE)</f>
        <v>否</v>
      </c>
      <c r="F13853" t="s">
        <v>15641</v>
      </c>
      <c r="G13853" t="s">
        <v>9615</v>
      </c>
      <c r="H13853" s="7">
        <v>46085</v>
      </c>
      <c r="I13853" t="s">
        <v>254</v>
      </c>
      <c r="J13853" t="s">
        <v>15</v>
      </c>
      <c r="K13853" s="7">
        <v>46098</v>
      </c>
    </row>
    <row r="13854" hidden="1" spans="1:11">
      <c r="A13854">
        <v>13854</v>
      </c>
      <c r="B13854" t="str">
        <f>VLOOKUP(C13854,属性!A:D,2,FALSE)</f>
        <v>奈雪的茶</v>
      </c>
      <c r="C13854" t="s">
        <v>15704</v>
      </c>
      <c r="D13854" s="7">
        <f>VLOOKUP(C13854,属性!A:D,3,FALSE)</f>
        <v>46087</v>
      </c>
      <c r="E13854" s="7" t="str">
        <f>VLOOKUP(C13854,属性!A:D,4,FALSE)</f>
        <v>否</v>
      </c>
      <c r="F13854" t="s">
        <v>15643</v>
      </c>
      <c r="G13854" t="s">
        <v>22761</v>
      </c>
      <c r="H13854" s="7">
        <v>46085</v>
      </c>
      <c r="I13854" t="s">
        <v>254</v>
      </c>
      <c r="J13854" t="s">
        <v>15</v>
      </c>
      <c r="K13854" s="7">
        <v>46098</v>
      </c>
    </row>
    <row r="13855" hidden="1" spans="1:11">
      <c r="A13855">
        <v>13855</v>
      </c>
      <c r="B13855" t="str">
        <f>VLOOKUP(C13855,属性!A:D,2,FALSE)</f>
        <v>奈雪的茶</v>
      </c>
      <c r="C13855" t="s">
        <v>15704</v>
      </c>
      <c r="D13855" s="7">
        <f>VLOOKUP(C13855,属性!A:D,3,FALSE)</f>
        <v>46087</v>
      </c>
      <c r="E13855" s="7" t="str">
        <f>VLOOKUP(C13855,属性!A:D,4,FALSE)</f>
        <v>否</v>
      </c>
      <c r="F13855" t="s">
        <v>15646</v>
      </c>
      <c r="G13855" t="s">
        <v>22762</v>
      </c>
      <c r="H13855" s="7">
        <v>46085</v>
      </c>
      <c r="I13855" t="s">
        <v>254</v>
      </c>
      <c r="J13855" t="s">
        <v>15</v>
      </c>
      <c r="K13855" s="7">
        <v>46098</v>
      </c>
    </row>
    <row r="13856" hidden="1" spans="1:11">
      <c r="A13856">
        <v>13856</v>
      </c>
      <c r="B13856" t="str">
        <f>VLOOKUP(C13856,属性!A:D,2,FALSE)</f>
        <v>奈雪的茶</v>
      </c>
      <c r="C13856" t="s">
        <v>15704</v>
      </c>
      <c r="D13856" s="7">
        <f>VLOOKUP(C13856,属性!A:D,3,FALSE)</f>
        <v>46087</v>
      </c>
      <c r="E13856" s="7" t="str">
        <f>VLOOKUP(C13856,属性!A:D,4,FALSE)</f>
        <v>否</v>
      </c>
      <c r="F13856" t="s">
        <v>15653</v>
      </c>
      <c r="G13856" t="s">
        <v>22763</v>
      </c>
      <c r="H13856" s="7">
        <v>46085</v>
      </c>
      <c r="I13856" t="s">
        <v>254</v>
      </c>
      <c r="J13856" t="s">
        <v>15</v>
      </c>
      <c r="K13856" s="7">
        <v>46098</v>
      </c>
    </row>
    <row r="13857" hidden="1" spans="1:11">
      <c r="A13857">
        <v>13857</v>
      </c>
      <c r="B13857" t="str">
        <f>VLOOKUP(C13857,属性!A:D,2,FALSE)</f>
        <v>奈雪的茶</v>
      </c>
      <c r="C13857" t="s">
        <v>15704</v>
      </c>
      <c r="D13857" s="7">
        <f>VLOOKUP(C13857,属性!A:D,3,FALSE)</f>
        <v>46087</v>
      </c>
      <c r="E13857" s="7" t="str">
        <f>VLOOKUP(C13857,属性!A:D,4,FALSE)</f>
        <v>否</v>
      </c>
      <c r="F13857" t="s">
        <v>15659</v>
      </c>
      <c r="G13857" t="s">
        <v>22764</v>
      </c>
      <c r="H13857" s="7">
        <v>46085</v>
      </c>
      <c r="I13857" t="s">
        <v>254</v>
      </c>
      <c r="J13857" t="s">
        <v>15</v>
      </c>
      <c r="K13857" s="7">
        <v>46098</v>
      </c>
    </row>
    <row r="13858" hidden="1" spans="1:11">
      <c r="A13858">
        <v>13858</v>
      </c>
      <c r="B13858" t="str">
        <f>VLOOKUP(C13858,属性!A:D,2,FALSE)</f>
        <v>奈雪的茶</v>
      </c>
      <c r="C13858" t="s">
        <v>15704</v>
      </c>
      <c r="D13858" s="7">
        <f>VLOOKUP(C13858,属性!A:D,3,FALSE)</f>
        <v>46087</v>
      </c>
      <c r="E13858" s="7" t="str">
        <f>VLOOKUP(C13858,属性!A:D,4,FALSE)</f>
        <v>否</v>
      </c>
      <c r="F13858" t="s">
        <v>15661</v>
      </c>
      <c r="G13858" t="s">
        <v>22765</v>
      </c>
      <c r="H13858" s="7">
        <v>46085</v>
      </c>
      <c r="I13858" t="s">
        <v>254</v>
      </c>
      <c r="J13858" t="s">
        <v>15</v>
      </c>
      <c r="K13858" s="7">
        <v>46098</v>
      </c>
    </row>
    <row r="13859" hidden="1" spans="1:11">
      <c r="A13859">
        <v>13859</v>
      </c>
      <c r="B13859" t="str">
        <f>VLOOKUP(C13859,属性!A:D,2,FALSE)</f>
        <v>奈雪的茶</v>
      </c>
      <c r="C13859" t="s">
        <v>15704</v>
      </c>
      <c r="D13859" s="7">
        <f>VLOOKUP(C13859,属性!A:D,3,FALSE)</f>
        <v>46087</v>
      </c>
      <c r="E13859" s="7" t="str">
        <f>VLOOKUP(C13859,属性!A:D,4,FALSE)</f>
        <v>否</v>
      </c>
      <c r="F13859" t="s">
        <v>22766</v>
      </c>
      <c r="G13859" t="s">
        <v>22767</v>
      </c>
      <c r="H13859" s="7">
        <v>46092</v>
      </c>
      <c r="I13859" t="s">
        <v>254</v>
      </c>
      <c r="J13859" t="s">
        <v>15</v>
      </c>
      <c r="K13859" s="7">
        <v>46098</v>
      </c>
    </row>
    <row r="13860" hidden="1" spans="1:11">
      <c r="A13860">
        <v>13860</v>
      </c>
      <c r="B13860" t="str">
        <f>VLOOKUP(C13860,属性!A:D,2,FALSE)</f>
        <v>奈雪的茶</v>
      </c>
      <c r="C13860" t="s">
        <v>15704</v>
      </c>
      <c r="D13860" s="7">
        <f>VLOOKUP(C13860,属性!A:D,3,FALSE)</f>
        <v>46087</v>
      </c>
      <c r="E13860" s="7" t="str">
        <f>VLOOKUP(C13860,属性!A:D,4,FALSE)</f>
        <v>否</v>
      </c>
      <c r="F13860" t="s">
        <v>22768</v>
      </c>
      <c r="G13860" t="s">
        <v>22769</v>
      </c>
      <c r="H13860" s="7">
        <v>46092</v>
      </c>
      <c r="I13860" t="s">
        <v>254</v>
      </c>
      <c r="J13860" t="s">
        <v>15</v>
      </c>
      <c r="K13860" s="7">
        <v>46098</v>
      </c>
    </row>
    <row r="13861" hidden="1" spans="1:11">
      <c r="A13861">
        <v>13861</v>
      </c>
      <c r="B13861" t="str">
        <f>VLOOKUP(C13861,属性!A:D,2,FALSE)</f>
        <v>奈雪的茶</v>
      </c>
      <c r="C13861" t="s">
        <v>15704</v>
      </c>
      <c r="D13861" s="7">
        <f>VLOOKUP(C13861,属性!A:D,3,FALSE)</f>
        <v>46087</v>
      </c>
      <c r="E13861" s="7" t="str">
        <f>VLOOKUP(C13861,属性!A:D,4,FALSE)</f>
        <v>否</v>
      </c>
      <c r="F13861" t="s">
        <v>22770</v>
      </c>
      <c r="G13861" t="s">
        <v>22771</v>
      </c>
      <c r="H13861" s="7">
        <v>46088</v>
      </c>
      <c r="I13861" t="s">
        <v>254</v>
      </c>
      <c r="J13861" t="s">
        <v>15</v>
      </c>
      <c r="K13861" s="7">
        <v>46098</v>
      </c>
    </row>
    <row r="13862" hidden="1" spans="1:11">
      <c r="A13862">
        <v>13862</v>
      </c>
      <c r="B13862" t="str">
        <f>VLOOKUP(C13862,属性!A:D,2,FALSE)</f>
        <v>奈雪的茶</v>
      </c>
      <c r="C13862" t="s">
        <v>15704</v>
      </c>
      <c r="D13862" s="7">
        <f>VLOOKUP(C13862,属性!A:D,3,FALSE)</f>
        <v>46087</v>
      </c>
      <c r="E13862" s="7" t="str">
        <f>VLOOKUP(C13862,属性!A:D,4,FALSE)</f>
        <v>否</v>
      </c>
      <c r="F13862" t="s">
        <v>15664</v>
      </c>
      <c r="G13862" t="s">
        <v>22772</v>
      </c>
      <c r="H13862" s="7">
        <v>46087</v>
      </c>
      <c r="I13862" t="s">
        <v>254</v>
      </c>
      <c r="J13862" t="s">
        <v>15</v>
      </c>
      <c r="K13862" s="7">
        <v>46098</v>
      </c>
    </row>
    <row r="13863" hidden="1" spans="1:11">
      <c r="A13863">
        <v>13863</v>
      </c>
      <c r="B13863" t="str">
        <f>VLOOKUP(C13863,属性!A:D,2,FALSE)</f>
        <v>奈雪的茶</v>
      </c>
      <c r="C13863" t="s">
        <v>15704</v>
      </c>
      <c r="D13863" s="7">
        <f>VLOOKUP(C13863,属性!A:D,3,FALSE)</f>
        <v>46087</v>
      </c>
      <c r="E13863" s="7" t="str">
        <f>VLOOKUP(C13863,属性!A:D,4,FALSE)</f>
        <v>否</v>
      </c>
      <c r="F13863" t="s">
        <v>15668</v>
      </c>
      <c r="G13863" t="s">
        <v>22773</v>
      </c>
      <c r="H13863" s="7">
        <v>46085</v>
      </c>
      <c r="I13863" t="s">
        <v>254</v>
      </c>
      <c r="J13863" t="s">
        <v>15</v>
      </c>
      <c r="K13863" s="7">
        <v>46098</v>
      </c>
    </row>
    <row r="13864" hidden="1" spans="1:11">
      <c r="A13864">
        <v>13864</v>
      </c>
      <c r="B13864" t="str">
        <f>VLOOKUP(C13864,属性!A:D,2,FALSE)</f>
        <v>星巴克</v>
      </c>
      <c r="C13864" t="s">
        <v>22774</v>
      </c>
      <c r="D13864" s="7">
        <f>VLOOKUP(C13864,属性!A:D,3,FALSE)</f>
        <v>45720</v>
      </c>
      <c r="E13864" s="7" t="str">
        <f>VLOOKUP(C13864,属性!A:D,4,FALSE)</f>
        <v>是</v>
      </c>
      <c r="F13864" t="s">
        <v>4259</v>
      </c>
      <c r="G13864" t="s">
        <v>22775</v>
      </c>
      <c r="H13864" s="7">
        <v>46095</v>
      </c>
      <c r="I13864" t="s">
        <v>122</v>
      </c>
      <c r="J13864" t="s">
        <v>15</v>
      </c>
      <c r="K13864" s="7">
        <v>46098</v>
      </c>
    </row>
    <row r="13865" hidden="1" spans="1:11">
      <c r="A13865">
        <v>13865</v>
      </c>
      <c r="B13865" t="str">
        <f>VLOOKUP(C13865,属性!A:D,2,FALSE)</f>
        <v>星巴克</v>
      </c>
      <c r="C13865" t="s">
        <v>22774</v>
      </c>
      <c r="D13865" s="7">
        <f>VLOOKUP(C13865,属性!A:D,3,FALSE)</f>
        <v>45720</v>
      </c>
      <c r="E13865" s="7" t="str">
        <f>VLOOKUP(C13865,属性!A:D,4,FALSE)</f>
        <v>是</v>
      </c>
      <c r="F13865" t="s">
        <v>22776</v>
      </c>
      <c r="G13865" t="s">
        <v>22777</v>
      </c>
      <c r="H13865" s="7">
        <v>46095</v>
      </c>
      <c r="I13865" t="s">
        <v>74</v>
      </c>
      <c r="J13865" t="s">
        <v>15</v>
      </c>
      <c r="K13865" s="7">
        <v>46098</v>
      </c>
    </row>
    <row r="13866" hidden="1" spans="1:11">
      <c r="A13866">
        <v>13866</v>
      </c>
      <c r="B13866" t="str">
        <f>VLOOKUP(C13866,属性!A:D,2,FALSE)</f>
        <v>星巴克</v>
      </c>
      <c r="C13866" t="s">
        <v>22774</v>
      </c>
      <c r="D13866" s="7">
        <f>VLOOKUP(C13866,属性!A:D,3,FALSE)</f>
        <v>45720</v>
      </c>
      <c r="E13866" s="7" t="str">
        <f>VLOOKUP(C13866,属性!A:D,4,FALSE)</f>
        <v>是</v>
      </c>
      <c r="F13866" t="s">
        <v>22778</v>
      </c>
      <c r="G13866" t="s">
        <v>22779</v>
      </c>
      <c r="H13866" s="7">
        <v>46095</v>
      </c>
      <c r="I13866" t="s">
        <v>74</v>
      </c>
      <c r="J13866" t="s">
        <v>15</v>
      </c>
      <c r="K13866" s="7">
        <v>46098</v>
      </c>
    </row>
    <row r="13867" hidden="1" spans="1:11">
      <c r="A13867">
        <v>13867</v>
      </c>
      <c r="B13867" t="str">
        <f>VLOOKUP(C13867,属性!A:D,2,FALSE)</f>
        <v>星巴克</v>
      </c>
      <c r="C13867" t="s">
        <v>22774</v>
      </c>
      <c r="D13867" s="7">
        <f>VLOOKUP(C13867,属性!A:D,3,FALSE)</f>
        <v>45720</v>
      </c>
      <c r="E13867" s="7" t="str">
        <f>VLOOKUP(C13867,属性!A:D,4,FALSE)</f>
        <v>是</v>
      </c>
      <c r="F13867" t="s">
        <v>22780</v>
      </c>
      <c r="G13867" t="s">
        <v>22781</v>
      </c>
      <c r="H13867" s="7">
        <v>46097</v>
      </c>
      <c r="I13867" t="s">
        <v>38</v>
      </c>
      <c r="J13867" t="s">
        <v>19</v>
      </c>
      <c r="K13867" s="7">
        <v>46098</v>
      </c>
    </row>
    <row r="13868" hidden="1" spans="1:11">
      <c r="A13868">
        <v>13868</v>
      </c>
      <c r="B13868" t="str">
        <f>VLOOKUP(C13868,属性!A:D,2,FALSE)</f>
        <v>星巴克</v>
      </c>
      <c r="C13868" t="s">
        <v>22774</v>
      </c>
      <c r="D13868" s="7">
        <f>VLOOKUP(C13868,属性!A:D,3,FALSE)</f>
        <v>45720</v>
      </c>
      <c r="E13868" s="7" t="str">
        <f>VLOOKUP(C13868,属性!A:D,4,FALSE)</f>
        <v>是</v>
      </c>
      <c r="F13868" t="s">
        <v>22782</v>
      </c>
      <c r="G13868" t="s">
        <v>22783</v>
      </c>
      <c r="H13868" s="7">
        <v>46097</v>
      </c>
      <c r="I13868" t="s">
        <v>14</v>
      </c>
      <c r="J13868" t="s">
        <v>19</v>
      </c>
      <c r="K13868" s="7">
        <v>46098</v>
      </c>
    </row>
    <row r="13869" spans="1:11">
      <c r="A13869">
        <v>13869</v>
      </c>
      <c r="B13869" t="str">
        <f>VLOOKUP(C13869,属性!A:D,2,FALSE)</f>
        <v>星巴克</v>
      </c>
      <c r="C13869" t="s">
        <v>22774</v>
      </c>
      <c r="D13869" s="7">
        <f>VLOOKUP(C13869,属性!A:D,3,FALSE)</f>
        <v>45720</v>
      </c>
      <c r="E13869" s="7" t="str">
        <f>VLOOKUP(C13869,属性!A:D,4,FALSE)</f>
        <v>是</v>
      </c>
      <c r="F13869" t="s">
        <v>22784</v>
      </c>
      <c r="G13869" t="s">
        <v>22785</v>
      </c>
      <c r="H13869" s="7">
        <v>46098</v>
      </c>
      <c r="I13869" t="s">
        <v>68</v>
      </c>
      <c r="J13869" t="s">
        <v>30</v>
      </c>
      <c r="K13869" s="7">
        <v>46098</v>
      </c>
    </row>
    <row r="13870" hidden="1" spans="1:11">
      <c r="A13870">
        <v>13870</v>
      </c>
      <c r="B13870" t="str">
        <f>VLOOKUP(C13870,属性!A:D,2,FALSE)</f>
        <v>星巴克</v>
      </c>
      <c r="C13870" t="s">
        <v>22774</v>
      </c>
      <c r="D13870" s="7">
        <f>VLOOKUP(C13870,属性!A:D,3,FALSE)</f>
        <v>45720</v>
      </c>
      <c r="E13870" s="7" t="str">
        <f>VLOOKUP(C13870,属性!A:D,4,FALSE)</f>
        <v>是</v>
      </c>
      <c r="F13870" t="s">
        <v>22786</v>
      </c>
      <c r="G13870" t="s">
        <v>22787</v>
      </c>
      <c r="H13870" s="7">
        <v>46095</v>
      </c>
      <c r="I13870" t="s">
        <v>68</v>
      </c>
      <c r="J13870" t="s">
        <v>15</v>
      </c>
      <c r="K13870" s="7">
        <v>46098</v>
      </c>
    </row>
    <row r="13871" hidden="1" spans="1:11">
      <c r="A13871">
        <v>13871</v>
      </c>
      <c r="B13871" t="str">
        <f>VLOOKUP(C13871,属性!A:D,2,FALSE)</f>
        <v>星巴克</v>
      </c>
      <c r="C13871" t="s">
        <v>22774</v>
      </c>
      <c r="D13871" s="7">
        <f>VLOOKUP(C13871,属性!A:D,3,FALSE)</f>
        <v>45720</v>
      </c>
      <c r="E13871" s="7" t="str">
        <f>VLOOKUP(C13871,属性!A:D,4,FALSE)</f>
        <v>是</v>
      </c>
      <c r="F13871" t="s">
        <v>22788</v>
      </c>
      <c r="G13871" t="s">
        <v>22789</v>
      </c>
      <c r="H13871" s="7">
        <v>46098</v>
      </c>
      <c r="I13871" t="s">
        <v>22</v>
      </c>
      <c r="J13871" t="s">
        <v>19</v>
      </c>
      <c r="K13871" s="7">
        <v>46098</v>
      </c>
    </row>
    <row r="13872" hidden="1" spans="1:11">
      <c r="A13872">
        <v>13872</v>
      </c>
      <c r="B13872" t="str">
        <f>VLOOKUP(C13872,属性!A:D,2,FALSE)</f>
        <v>星巴克</v>
      </c>
      <c r="C13872" t="s">
        <v>22774</v>
      </c>
      <c r="D13872" s="7">
        <f>VLOOKUP(C13872,属性!A:D,3,FALSE)</f>
        <v>45720</v>
      </c>
      <c r="E13872" s="7" t="str">
        <f>VLOOKUP(C13872,属性!A:D,4,FALSE)</f>
        <v>是</v>
      </c>
      <c r="F13872" t="s">
        <v>22790</v>
      </c>
      <c r="G13872" t="s">
        <v>22791</v>
      </c>
      <c r="H13872" s="7">
        <v>46095</v>
      </c>
      <c r="I13872" t="s">
        <v>122</v>
      </c>
      <c r="J13872" t="s">
        <v>15</v>
      </c>
      <c r="K13872" s="7">
        <v>46098</v>
      </c>
    </row>
    <row r="13873" hidden="1" spans="1:11">
      <c r="A13873">
        <v>13873</v>
      </c>
      <c r="B13873" t="str">
        <f>VLOOKUP(C13873,属性!A:D,2,FALSE)</f>
        <v>星巴克</v>
      </c>
      <c r="C13873" t="s">
        <v>22774</v>
      </c>
      <c r="D13873" s="7">
        <f>VLOOKUP(C13873,属性!A:D,3,FALSE)</f>
        <v>45720</v>
      </c>
      <c r="E13873" s="7" t="str">
        <f>VLOOKUP(C13873,属性!A:D,4,FALSE)</f>
        <v>是</v>
      </c>
      <c r="F13873" t="s">
        <v>22792</v>
      </c>
      <c r="G13873" t="s">
        <v>22793</v>
      </c>
      <c r="H13873" s="7">
        <v>46097</v>
      </c>
      <c r="I13873" t="s">
        <v>38</v>
      </c>
      <c r="J13873" t="s">
        <v>15</v>
      </c>
      <c r="K13873" s="7">
        <v>46098</v>
      </c>
    </row>
    <row r="13874" spans="1:11">
      <c r="A13874">
        <v>13874</v>
      </c>
      <c r="B13874" t="str">
        <f>VLOOKUP(C13874,属性!A:D,2,FALSE)</f>
        <v>星巴克</v>
      </c>
      <c r="C13874" t="s">
        <v>22774</v>
      </c>
      <c r="D13874" s="7">
        <f>VLOOKUP(C13874,属性!A:D,3,FALSE)</f>
        <v>45720</v>
      </c>
      <c r="E13874" s="7" t="str">
        <f>VLOOKUP(C13874,属性!A:D,4,FALSE)</f>
        <v>是</v>
      </c>
      <c r="F13874" t="s">
        <v>22794</v>
      </c>
      <c r="G13874" t="s">
        <v>22795</v>
      </c>
      <c r="H13874" s="7">
        <v>46097</v>
      </c>
      <c r="I13874" t="s">
        <v>74</v>
      </c>
      <c r="J13874" t="s">
        <v>30</v>
      </c>
      <c r="K13874" s="7">
        <v>46098</v>
      </c>
    </row>
    <row r="13875" hidden="1" spans="1:11">
      <c r="A13875">
        <v>13875</v>
      </c>
      <c r="B13875" t="str">
        <f>VLOOKUP(C13875,属性!A:D,2,FALSE)</f>
        <v>星巴克</v>
      </c>
      <c r="C13875" t="s">
        <v>22774</v>
      </c>
      <c r="D13875" s="7">
        <f>VLOOKUP(C13875,属性!A:D,3,FALSE)</f>
        <v>45720</v>
      </c>
      <c r="E13875" s="7" t="str">
        <f>VLOOKUP(C13875,属性!A:D,4,FALSE)</f>
        <v>是</v>
      </c>
      <c r="F13875" t="s">
        <v>22796</v>
      </c>
      <c r="G13875" t="s">
        <v>22797</v>
      </c>
      <c r="H13875" s="7">
        <v>46095</v>
      </c>
      <c r="I13875" t="s">
        <v>38</v>
      </c>
      <c r="J13875" t="s">
        <v>15</v>
      </c>
      <c r="K13875" s="7">
        <v>46098</v>
      </c>
    </row>
    <row r="13876" hidden="1" spans="1:11">
      <c r="A13876">
        <v>13876</v>
      </c>
      <c r="B13876" t="str">
        <f>VLOOKUP(C13876,属性!A:D,2,FALSE)</f>
        <v>星巴克</v>
      </c>
      <c r="C13876" t="s">
        <v>22774</v>
      </c>
      <c r="D13876" s="7">
        <f>VLOOKUP(C13876,属性!A:D,3,FALSE)</f>
        <v>45720</v>
      </c>
      <c r="E13876" s="7" t="str">
        <f>VLOOKUP(C13876,属性!A:D,4,FALSE)</f>
        <v>是</v>
      </c>
      <c r="F13876" t="s">
        <v>22798</v>
      </c>
      <c r="G13876" t="s">
        <v>22799</v>
      </c>
      <c r="H13876" s="7">
        <v>46095</v>
      </c>
      <c r="I13876" t="s">
        <v>217</v>
      </c>
      <c r="J13876" t="s">
        <v>15</v>
      </c>
      <c r="K13876" s="7">
        <v>46098</v>
      </c>
    </row>
    <row r="13877" hidden="1" spans="1:11">
      <c r="A13877">
        <v>13877</v>
      </c>
      <c r="B13877" t="str">
        <f>VLOOKUP(C13877,属性!A:D,2,FALSE)</f>
        <v>星巴克</v>
      </c>
      <c r="C13877" t="s">
        <v>22774</v>
      </c>
      <c r="D13877" s="7">
        <f>VLOOKUP(C13877,属性!A:D,3,FALSE)</f>
        <v>45720</v>
      </c>
      <c r="E13877" s="7" t="str">
        <f>VLOOKUP(C13877,属性!A:D,4,FALSE)</f>
        <v>是</v>
      </c>
      <c r="F13877" t="s">
        <v>22800</v>
      </c>
      <c r="G13877" t="s">
        <v>22801</v>
      </c>
      <c r="H13877" s="7">
        <v>46097</v>
      </c>
      <c r="I13877" t="s">
        <v>49</v>
      </c>
      <c r="J13877" t="s">
        <v>15</v>
      </c>
      <c r="K13877" s="7">
        <v>46098</v>
      </c>
    </row>
    <row r="13878" hidden="1" spans="1:11">
      <c r="A13878">
        <v>13878</v>
      </c>
      <c r="B13878" t="str">
        <f>VLOOKUP(C13878,属性!A:D,2,FALSE)</f>
        <v>星巴克</v>
      </c>
      <c r="C13878" t="s">
        <v>22774</v>
      </c>
      <c r="D13878" s="7">
        <f>VLOOKUP(C13878,属性!A:D,3,FALSE)</f>
        <v>45720</v>
      </c>
      <c r="E13878" s="7" t="str">
        <f>VLOOKUP(C13878,属性!A:D,4,FALSE)</f>
        <v>是</v>
      </c>
      <c r="F13878" t="s">
        <v>22802</v>
      </c>
      <c r="G13878" t="s">
        <v>22803</v>
      </c>
      <c r="H13878" s="7">
        <v>46095</v>
      </c>
      <c r="I13878" t="s">
        <v>119</v>
      </c>
      <c r="J13878" t="s">
        <v>15</v>
      </c>
      <c r="K13878" s="7">
        <v>46098</v>
      </c>
    </row>
    <row r="13879" hidden="1" spans="1:11">
      <c r="A13879">
        <v>13879</v>
      </c>
      <c r="B13879" t="str">
        <f>VLOOKUP(C13879,属性!A:D,2,FALSE)</f>
        <v>星巴克</v>
      </c>
      <c r="C13879" t="s">
        <v>22774</v>
      </c>
      <c r="D13879" s="7">
        <f>VLOOKUP(C13879,属性!A:D,3,FALSE)</f>
        <v>45720</v>
      </c>
      <c r="E13879" s="7" t="str">
        <f>VLOOKUP(C13879,属性!A:D,4,FALSE)</f>
        <v>是</v>
      </c>
      <c r="F13879" t="s">
        <v>19158</v>
      </c>
      <c r="G13879" t="s">
        <v>22804</v>
      </c>
      <c r="H13879" s="7">
        <v>46095</v>
      </c>
      <c r="I13879" t="s">
        <v>22</v>
      </c>
      <c r="J13879" t="s">
        <v>15</v>
      </c>
      <c r="K13879" s="7">
        <v>46098</v>
      </c>
    </row>
    <row r="13880" hidden="1" spans="1:11">
      <c r="A13880">
        <v>13880</v>
      </c>
      <c r="B13880" t="str">
        <f>VLOOKUP(C13880,属性!A:D,2,FALSE)</f>
        <v>星巴克</v>
      </c>
      <c r="C13880" t="s">
        <v>22774</v>
      </c>
      <c r="D13880" s="7">
        <f>VLOOKUP(C13880,属性!A:D,3,FALSE)</f>
        <v>45720</v>
      </c>
      <c r="E13880" s="7" t="str">
        <f>VLOOKUP(C13880,属性!A:D,4,FALSE)</f>
        <v>是</v>
      </c>
      <c r="F13880" t="s">
        <v>22805</v>
      </c>
      <c r="G13880" t="s">
        <v>22806</v>
      </c>
      <c r="H13880" s="7">
        <v>46097</v>
      </c>
      <c r="I13880" t="s">
        <v>119</v>
      </c>
      <c r="J13880" t="s">
        <v>15</v>
      </c>
      <c r="K13880" s="7">
        <v>46098</v>
      </c>
    </row>
    <row r="13881" hidden="1" spans="1:11">
      <c r="A13881">
        <v>13881</v>
      </c>
      <c r="B13881" t="str">
        <f>VLOOKUP(C13881,属性!A:D,2,FALSE)</f>
        <v>星巴克</v>
      </c>
      <c r="C13881" t="s">
        <v>22774</v>
      </c>
      <c r="D13881" s="7">
        <f>VLOOKUP(C13881,属性!A:D,3,FALSE)</f>
        <v>45720</v>
      </c>
      <c r="E13881" s="7" t="str">
        <f>VLOOKUP(C13881,属性!A:D,4,FALSE)</f>
        <v>是</v>
      </c>
      <c r="F13881" t="s">
        <v>22807</v>
      </c>
      <c r="G13881" t="s">
        <v>22808</v>
      </c>
      <c r="H13881" s="7">
        <v>46096</v>
      </c>
      <c r="I13881" t="s">
        <v>138</v>
      </c>
      <c r="J13881" t="s">
        <v>19</v>
      </c>
      <c r="K13881" s="7">
        <v>46098</v>
      </c>
    </row>
    <row r="13882" hidden="1" spans="1:11">
      <c r="A13882">
        <v>13882</v>
      </c>
      <c r="B13882" t="str">
        <f>VLOOKUP(C13882,属性!A:D,2,FALSE)</f>
        <v>星巴克</v>
      </c>
      <c r="C13882" t="s">
        <v>22774</v>
      </c>
      <c r="D13882" s="7">
        <f>VLOOKUP(C13882,属性!A:D,3,FALSE)</f>
        <v>45720</v>
      </c>
      <c r="E13882" s="7" t="str">
        <f>VLOOKUP(C13882,属性!A:D,4,FALSE)</f>
        <v>是</v>
      </c>
      <c r="F13882" t="s">
        <v>22809</v>
      </c>
      <c r="G13882" t="s">
        <v>22810</v>
      </c>
      <c r="H13882" s="7">
        <v>46095</v>
      </c>
      <c r="I13882" t="s">
        <v>74</v>
      </c>
      <c r="J13882" t="s">
        <v>19</v>
      </c>
      <c r="K13882" s="7">
        <v>46098</v>
      </c>
    </row>
    <row r="13883" hidden="1" spans="1:11">
      <c r="A13883">
        <v>13883</v>
      </c>
      <c r="B13883" t="str">
        <f>VLOOKUP(C13883,属性!A:D,2,FALSE)</f>
        <v>星巴克</v>
      </c>
      <c r="C13883" t="s">
        <v>22774</v>
      </c>
      <c r="D13883" s="7">
        <f>VLOOKUP(C13883,属性!A:D,3,FALSE)</f>
        <v>45720</v>
      </c>
      <c r="E13883" s="7" t="str">
        <f>VLOOKUP(C13883,属性!A:D,4,FALSE)</f>
        <v>是</v>
      </c>
      <c r="F13883" t="s">
        <v>22811</v>
      </c>
      <c r="G13883" t="s">
        <v>22812</v>
      </c>
      <c r="H13883" s="7">
        <v>46097</v>
      </c>
      <c r="I13883" t="s">
        <v>112</v>
      </c>
      <c r="J13883" t="s">
        <v>15</v>
      </c>
      <c r="K13883" s="7">
        <v>46098</v>
      </c>
    </row>
    <row r="13884" hidden="1" spans="1:11">
      <c r="A13884">
        <v>13884</v>
      </c>
      <c r="B13884" t="str">
        <f>VLOOKUP(C13884,属性!A:D,2,FALSE)</f>
        <v>星巴克</v>
      </c>
      <c r="C13884" t="s">
        <v>22774</v>
      </c>
      <c r="D13884" s="7">
        <f>VLOOKUP(C13884,属性!A:D,3,FALSE)</f>
        <v>45720</v>
      </c>
      <c r="E13884" s="7" t="str">
        <f>VLOOKUP(C13884,属性!A:D,4,FALSE)</f>
        <v>是</v>
      </c>
      <c r="F13884" t="s">
        <v>22813</v>
      </c>
      <c r="G13884" t="s">
        <v>22814</v>
      </c>
      <c r="H13884" s="7">
        <v>46095</v>
      </c>
      <c r="I13884" t="s">
        <v>923</v>
      </c>
      <c r="J13884" t="s">
        <v>15</v>
      </c>
      <c r="K13884" s="7">
        <v>46098</v>
      </c>
    </row>
    <row r="13885" hidden="1" spans="1:11">
      <c r="A13885">
        <v>13885</v>
      </c>
      <c r="B13885" t="str">
        <f>VLOOKUP(C13885,属性!A:D,2,FALSE)</f>
        <v>星巴克</v>
      </c>
      <c r="C13885" t="s">
        <v>22774</v>
      </c>
      <c r="D13885" s="7">
        <f>VLOOKUP(C13885,属性!A:D,3,FALSE)</f>
        <v>45720</v>
      </c>
      <c r="E13885" s="7" t="str">
        <f>VLOOKUP(C13885,属性!A:D,4,FALSE)</f>
        <v>是</v>
      </c>
      <c r="F13885" t="s">
        <v>22815</v>
      </c>
      <c r="G13885" t="s">
        <v>22816</v>
      </c>
      <c r="H13885" s="7">
        <v>46097</v>
      </c>
      <c r="I13885" t="s">
        <v>138</v>
      </c>
      <c r="J13885" t="s">
        <v>15</v>
      </c>
      <c r="K13885" s="7">
        <v>46098</v>
      </c>
    </row>
    <row r="13886" spans="1:11">
      <c r="A13886">
        <v>13886</v>
      </c>
      <c r="B13886" t="str">
        <f>VLOOKUP(C13886,属性!A:D,2,FALSE)</f>
        <v>星巴克</v>
      </c>
      <c r="C13886" t="s">
        <v>22774</v>
      </c>
      <c r="D13886" s="7">
        <f>VLOOKUP(C13886,属性!A:D,3,FALSE)</f>
        <v>45720</v>
      </c>
      <c r="E13886" s="7" t="str">
        <f>VLOOKUP(C13886,属性!A:D,4,FALSE)</f>
        <v>是</v>
      </c>
      <c r="F13886" t="s">
        <v>22817</v>
      </c>
      <c r="G13886" t="s">
        <v>22818</v>
      </c>
      <c r="H13886" s="7">
        <v>46097</v>
      </c>
      <c r="I13886" t="s">
        <v>348</v>
      </c>
      <c r="J13886" t="s">
        <v>30</v>
      </c>
      <c r="K13886" s="7">
        <v>46098</v>
      </c>
    </row>
    <row r="13887" hidden="1" spans="1:11">
      <c r="A13887">
        <v>13887</v>
      </c>
      <c r="B13887" t="str">
        <f>VLOOKUP(C13887,属性!A:D,2,FALSE)</f>
        <v>星巴克</v>
      </c>
      <c r="C13887" t="s">
        <v>22774</v>
      </c>
      <c r="D13887" s="7">
        <f>VLOOKUP(C13887,属性!A:D,3,FALSE)</f>
        <v>45720</v>
      </c>
      <c r="E13887" s="7" t="str">
        <f>VLOOKUP(C13887,属性!A:D,4,FALSE)</f>
        <v>是</v>
      </c>
      <c r="F13887" t="s">
        <v>22819</v>
      </c>
      <c r="G13887" t="s">
        <v>22787</v>
      </c>
      <c r="H13887" s="7">
        <v>46097</v>
      </c>
      <c r="I13887" t="s">
        <v>365</v>
      </c>
      <c r="J13887" t="s">
        <v>15</v>
      </c>
      <c r="K13887" s="7">
        <v>46098</v>
      </c>
    </row>
    <row r="13888" spans="1:11">
      <c r="A13888">
        <v>13888</v>
      </c>
      <c r="B13888" t="str">
        <f>VLOOKUP(C13888,属性!A:D,2,FALSE)</f>
        <v>星巴克</v>
      </c>
      <c r="C13888" t="s">
        <v>22774</v>
      </c>
      <c r="D13888" s="7">
        <f>VLOOKUP(C13888,属性!A:D,3,FALSE)</f>
        <v>45720</v>
      </c>
      <c r="E13888" s="7" t="str">
        <f>VLOOKUP(C13888,属性!A:D,4,FALSE)</f>
        <v>是</v>
      </c>
      <c r="F13888" t="s">
        <v>22820</v>
      </c>
      <c r="G13888" t="s">
        <v>22821</v>
      </c>
      <c r="H13888" s="7">
        <v>46096</v>
      </c>
      <c r="I13888" t="s">
        <v>14</v>
      </c>
      <c r="J13888" t="s">
        <v>30</v>
      </c>
      <c r="K13888" s="7">
        <v>46098</v>
      </c>
    </row>
    <row r="13889" hidden="1" spans="1:11">
      <c r="A13889">
        <v>13889</v>
      </c>
      <c r="B13889" t="str">
        <f>VLOOKUP(C13889,属性!A:D,2,FALSE)</f>
        <v>星巴克</v>
      </c>
      <c r="C13889" t="s">
        <v>22774</v>
      </c>
      <c r="D13889" s="7">
        <f>VLOOKUP(C13889,属性!A:D,3,FALSE)</f>
        <v>45720</v>
      </c>
      <c r="E13889" s="7" t="str">
        <f>VLOOKUP(C13889,属性!A:D,4,FALSE)</f>
        <v>是</v>
      </c>
      <c r="F13889" t="s">
        <v>22822</v>
      </c>
      <c r="G13889" t="s">
        <v>22823</v>
      </c>
      <c r="H13889" s="7">
        <v>46097</v>
      </c>
      <c r="I13889" t="s">
        <v>217</v>
      </c>
      <c r="J13889" t="s">
        <v>15</v>
      </c>
      <c r="K13889" s="7">
        <v>46098</v>
      </c>
    </row>
    <row r="13890" hidden="1" spans="1:11">
      <c r="A13890">
        <v>13890</v>
      </c>
      <c r="B13890" t="str">
        <f>VLOOKUP(C13890,属性!A:D,2,FALSE)</f>
        <v>星巴克</v>
      </c>
      <c r="C13890" t="s">
        <v>22774</v>
      </c>
      <c r="D13890" s="7">
        <f>VLOOKUP(C13890,属性!A:D,3,FALSE)</f>
        <v>45720</v>
      </c>
      <c r="E13890" s="7" t="str">
        <f>VLOOKUP(C13890,属性!A:D,4,FALSE)</f>
        <v>是</v>
      </c>
      <c r="F13890" t="s">
        <v>5807</v>
      </c>
      <c r="G13890" t="s">
        <v>22824</v>
      </c>
      <c r="H13890" s="7">
        <v>46097</v>
      </c>
      <c r="I13890" t="s">
        <v>22</v>
      </c>
      <c r="J13890" t="s">
        <v>19</v>
      </c>
      <c r="K13890" s="7">
        <v>46098</v>
      </c>
    </row>
    <row r="13891" hidden="1" spans="1:11">
      <c r="A13891">
        <v>13891</v>
      </c>
      <c r="B13891" t="str">
        <f>VLOOKUP(C13891,属性!A:D,2,FALSE)</f>
        <v>星巴克</v>
      </c>
      <c r="C13891" t="s">
        <v>22774</v>
      </c>
      <c r="D13891" s="7">
        <f>VLOOKUP(C13891,属性!A:D,3,FALSE)</f>
        <v>45720</v>
      </c>
      <c r="E13891" s="7" t="str">
        <f>VLOOKUP(C13891,属性!A:D,4,FALSE)</f>
        <v>是</v>
      </c>
      <c r="F13891" t="s">
        <v>22825</v>
      </c>
      <c r="G13891" t="s">
        <v>22826</v>
      </c>
      <c r="H13891" s="7">
        <v>46095</v>
      </c>
      <c r="I13891" t="s">
        <v>119</v>
      </c>
      <c r="J13891" t="s">
        <v>15</v>
      </c>
      <c r="K13891" s="7">
        <v>46098</v>
      </c>
    </row>
    <row r="13892" hidden="1" spans="1:11">
      <c r="A13892">
        <v>13892</v>
      </c>
      <c r="B13892" t="str">
        <f>VLOOKUP(C13892,属性!A:D,2,FALSE)</f>
        <v>星巴克</v>
      </c>
      <c r="C13892" t="s">
        <v>22774</v>
      </c>
      <c r="D13892" s="7">
        <f>VLOOKUP(C13892,属性!A:D,3,FALSE)</f>
        <v>45720</v>
      </c>
      <c r="E13892" s="7" t="str">
        <f>VLOOKUP(C13892,属性!A:D,4,FALSE)</f>
        <v>是</v>
      </c>
      <c r="F13892" t="s">
        <v>22827</v>
      </c>
      <c r="G13892" t="s">
        <v>22828</v>
      </c>
      <c r="H13892" s="7">
        <v>46097</v>
      </c>
      <c r="I13892" t="s">
        <v>125</v>
      </c>
      <c r="J13892" t="s">
        <v>15</v>
      </c>
      <c r="K13892" s="7">
        <v>46098</v>
      </c>
    </row>
    <row r="13893" hidden="1" spans="1:11">
      <c r="A13893">
        <v>13893</v>
      </c>
      <c r="B13893" t="str">
        <f>VLOOKUP(C13893,属性!A:D,2,FALSE)</f>
        <v>星巴克</v>
      </c>
      <c r="C13893" t="s">
        <v>22774</v>
      </c>
      <c r="D13893" s="7">
        <f>VLOOKUP(C13893,属性!A:D,3,FALSE)</f>
        <v>45720</v>
      </c>
      <c r="E13893" s="7" t="str">
        <f>VLOOKUP(C13893,属性!A:D,4,FALSE)</f>
        <v>是</v>
      </c>
      <c r="F13893" t="s">
        <v>22829</v>
      </c>
      <c r="G13893" t="s">
        <v>22830</v>
      </c>
      <c r="H13893" s="7">
        <v>46097</v>
      </c>
      <c r="I13893" t="s">
        <v>365</v>
      </c>
      <c r="J13893" t="s">
        <v>15</v>
      </c>
      <c r="K13893" s="7">
        <v>46098</v>
      </c>
    </row>
    <row r="13894" hidden="1" spans="1:11">
      <c r="A13894">
        <v>13894</v>
      </c>
      <c r="B13894" t="str">
        <f>VLOOKUP(C13894,属性!A:D,2,FALSE)</f>
        <v>星巴克</v>
      </c>
      <c r="C13894" t="s">
        <v>22774</v>
      </c>
      <c r="D13894" s="7">
        <f>VLOOKUP(C13894,属性!A:D,3,FALSE)</f>
        <v>45720</v>
      </c>
      <c r="E13894" s="7" t="str">
        <f>VLOOKUP(C13894,属性!A:D,4,FALSE)</f>
        <v>是</v>
      </c>
      <c r="F13894" t="s">
        <v>22831</v>
      </c>
      <c r="G13894" t="s">
        <v>22832</v>
      </c>
      <c r="H13894" s="7">
        <v>46097</v>
      </c>
      <c r="I13894" t="s">
        <v>14</v>
      </c>
      <c r="J13894" t="s">
        <v>15</v>
      </c>
      <c r="K13894" s="7">
        <v>46098</v>
      </c>
    </row>
    <row r="13895" hidden="1" spans="1:11">
      <c r="A13895">
        <v>13895</v>
      </c>
      <c r="B13895" t="str">
        <f>VLOOKUP(C13895,属性!A:D,2,FALSE)</f>
        <v>星巴克</v>
      </c>
      <c r="C13895" t="s">
        <v>22774</v>
      </c>
      <c r="D13895" s="7">
        <f>VLOOKUP(C13895,属性!A:D,3,FALSE)</f>
        <v>45720</v>
      </c>
      <c r="E13895" s="7" t="str">
        <f>VLOOKUP(C13895,属性!A:D,4,FALSE)</f>
        <v>是</v>
      </c>
      <c r="F13895" t="s">
        <v>22833</v>
      </c>
      <c r="G13895" t="s">
        <v>22834</v>
      </c>
      <c r="H13895" s="7">
        <v>46097</v>
      </c>
      <c r="I13895" t="s">
        <v>38</v>
      </c>
      <c r="J13895" t="s">
        <v>15</v>
      </c>
      <c r="K13895" s="7">
        <v>46098</v>
      </c>
    </row>
    <row r="13896" spans="1:11">
      <c r="A13896">
        <v>13896</v>
      </c>
      <c r="B13896" t="str">
        <f>VLOOKUP(C13896,属性!A:D,2,FALSE)</f>
        <v>星巴克</v>
      </c>
      <c r="C13896" t="s">
        <v>22774</v>
      </c>
      <c r="D13896" s="7">
        <f>VLOOKUP(C13896,属性!A:D,3,FALSE)</f>
        <v>45720</v>
      </c>
      <c r="E13896" s="7" t="str">
        <f>VLOOKUP(C13896,属性!A:D,4,FALSE)</f>
        <v>是</v>
      </c>
      <c r="F13896" t="s">
        <v>171</v>
      </c>
      <c r="G13896" t="s">
        <v>22835</v>
      </c>
      <c r="H13896" s="7">
        <v>46097</v>
      </c>
      <c r="I13896" t="s">
        <v>155</v>
      </c>
      <c r="J13896" t="s">
        <v>30</v>
      </c>
      <c r="K13896" s="7">
        <v>46098</v>
      </c>
    </row>
    <row r="13897" hidden="1" spans="1:11">
      <c r="A13897">
        <v>13897</v>
      </c>
      <c r="B13897" t="str">
        <f>VLOOKUP(C13897,属性!A:D,2,FALSE)</f>
        <v>星巴克</v>
      </c>
      <c r="C13897" t="s">
        <v>22774</v>
      </c>
      <c r="D13897" s="7">
        <f>VLOOKUP(C13897,属性!A:D,3,FALSE)</f>
        <v>45720</v>
      </c>
      <c r="E13897" s="7" t="str">
        <f>VLOOKUP(C13897,属性!A:D,4,FALSE)</f>
        <v>是</v>
      </c>
      <c r="F13897" t="s">
        <v>22836</v>
      </c>
      <c r="G13897" t="s">
        <v>22837</v>
      </c>
      <c r="H13897" s="7">
        <v>46097</v>
      </c>
      <c r="I13897" t="s">
        <v>14</v>
      </c>
      <c r="J13897" t="s">
        <v>15</v>
      </c>
      <c r="K13897" s="7">
        <v>46098</v>
      </c>
    </row>
    <row r="13898" hidden="1" spans="1:11">
      <c r="A13898">
        <v>13898</v>
      </c>
      <c r="B13898" t="str">
        <f>VLOOKUP(C13898,属性!A:D,2,FALSE)</f>
        <v>星巴克</v>
      </c>
      <c r="C13898" t="s">
        <v>22774</v>
      </c>
      <c r="D13898" s="7">
        <f>VLOOKUP(C13898,属性!A:D,3,FALSE)</f>
        <v>45720</v>
      </c>
      <c r="E13898" s="7" t="str">
        <f>VLOOKUP(C13898,属性!A:D,4,FALSE)</f>
        <v>是</v>
      </c>
      <c r="F13898" t="s">
        <v>22838</v>
      </c>
      <c r="G13898" t="s">
        <v>22839</v>
      </c>
      <c r="H13898" s="7">
        <v>46097</v>
      </c>
      <c r="I13898" t="s">
        <v>14</v>
      </c>
      <c r="J13898" t="s">
        <v>15</v>
      </c>
      <c r="K13898" s="7">
        <v>46098</v>
      </c>
    </row>
    <row r="13899" hidden="1" spans="1:11">
      <c r="A13899">
        <v>13899</v>
      </c>
      <c r="B13899" t="str">
        <f>VLOOKUP(C13899,属性!A:D,2,FALSE)</f>
        <v>星巴克</v>
      </c>
      <c r="C13899" t="s">
        <v>22774</v>
      </c>
      <c r="D13899" s="7">
        <f>VLOOKUP(C13899,属性!A:D,3,FALSE)</f>
        <v>45720</v>
      </c>
      <c r="E13899" s="7" t="str">
        <f>VLOOKUP(C13899,属性!A:D,4,FALSE)</f>
        <v>是</v>
      </c>
      <c r="F13899" t="s">
        <v>22840</v>
      </c>
      <c r="G13899" t="s">
        <v>22841</v>
      </c>
      <c r="H13899" s="7">
        <v>46097</v>
      </c>
      <c r="I13899" t="s">
        <v>125</v>
      </c>
      <c r="J13899" t="s">
        <v>15</v>
      </c>
      <c r="K13899" s="7">
        <v>46098</v>
      </c>
    </row>
    <row r="13900" hidden="1" spans="1:11">
      <c r="A13900">
        <v>13900</v>
      </c>
      <c r="B13900" t="str">
        <f>VLOOKUP(C13900,属性!A:D,2,FALSE)</f>
        <v>星巴克</v>
      </c>
      <c r="C13900" t="s">
        <v>22774</v>
      </c>
      <c r="D13900" s="7">
        <f>VLOOKUP(C13900,属性!A:D,3,FALSE)</f>
        <v>45720</v>
      </c>
      <c r="E13900" s="7" t="str">
        <f>VLOOKUP(C13900,属性!A:D,4,FALSE)</f>
        <v>是</v>
      </c>
      <c r="F13900" t="s">
        <v>22842</v>
      </c>
      <c r="G13900" t="s">
        <v>22843</v>
      </c>
      <c r="H13900" s="7">
        <v>46097</v>
      </c>
      <c r="I13900" t="s">
        <v>217</v>
      </c>
      <c r="J13900" t="s">
        <v>15</v>
      </c>
      <c r="K13900" s="7">
        <v>46098</v>
      </c>
    </row>
    <row r="13901" hidden="1" spans="1:11">
      <c r="A13901">
        <v>13901</v>
      </c>
      <c r="B13901" t="str">
        <f>VLOOKUP(C13901,属性!A:D,2,FALSE)</f>
        <v>星巴克</v>
      </c>
      <c r="C13901" t="s">
        <v>22774</v>
      </c>
      <c r="D13901" s="7">
        <f>VLOOKUP(C13901,属性!A:D,3,FALSE)</f>
        <v>45720</v>
      </c>
      <c r="E13901" s="7" t="str">
        <f>VLOOKUP(C13901,属性!A:D,4,FALSE)</f>
        <v>是</v>
      </c>
      <c r="F13901" t="s">
        <v>22844</v>
      </c>
      <c r="G13901" t="s">
        <v>22845</v>
      </c>
      <c r="H13901" s="7">
        <v>46097</v>
      </c>
      <c r="I13901" t="s">
        <v>74</v>
      </c>
      <c r="J13901" t="s">
        <v>15</v>
      </c>
      <c r="K13901" s="7">
        <v>46098</v>
      </c>
    </row>
    <row r="13902" hidden="1" spans="1:11">
      <c r="A13902">
        <v>13902</v>
      </c>
      <c r="B13902" t="str">
        <f>VLOOKUP(C13902,属性!A:D,2,FALSE)</f>
        <v>星巴克</v>
      </c>
      <c r="C13902" t="s">
        <v>22774</v>
      </c>
      <c r="D13902" s="7">
        <f>VLOOKUP(C13902,属性!A:D,3,FALSE)</f>
        <v>45720</v>
      </c>
      <c r="E13902" s="7" t="str">
        <f>VLOOKUP(C13902,属性!A:D,4,FALSE)</f>
        <v>是</v>
      </c>
      <c r="F13902" t="s">
        <v>22846</v>
      </c>
      <c r="G13902" t="s">
        <v>22847</v>
      </c>
      <c r="H13902" s="7">
        <v>46097</v>
      </c>
      <c r="I13902" t="s">
        <v>14</v>
      </c>
      <c r="J13902" t="s">
        <v>19</v>
      </c>
      <c r="K13902" s="7">
        <v>46098</v>
      </c>
    </row>
    <row r="13903" hidden="1" spans="1:11">
      <c r="A13903">
        <v>13903</v>
      </c>
      <c r="B13903" t="str">
        <f>VLOOKUP(C13903,属性!A:D,2,FALSE)</f>
        <v>星巴克</v>
      </c>
      <c r="C13903" t="s">
        <v>22774</v>
      </c>
      <c r="D13903" s="7">
        <f>VLOOKUP(C13903,属性!A:D,3,FALSE)</f>
        <v>45720</v>
      </c>
      <c r="E13903" s="7" t="str">
        <f>VLOOKUP(C13903,属性!A:D,4,FALSE)</f>
        <v>是</v>
      </c>
      <c r="F13903" t="s">
        <v>22848</v>
      </c>
      <c r="G13903" t="s">
        <v>22849</v>
      </c>
      <c r="H13903" s="7">
        <v>46097</v>
      </c>
      <c r="I13903" t="s">
        <v>14</v>
      </c>
      <c r="J13903" t="s">
        <v>15</v>
      </c>
      <c r="K13903" s="7">
        <v>46098</v>
      </c>
    </row>
    <row r="13904" hidden="1" spans="1:11">
      <c r="A13904">
        <v>13904</v>
      </c>
      <c r="B13904" t="str">
        <f>VLOOKUP(C13904,属性!A:D,2,FALSE)</f>
        <v>星巴克</v>
      </c>
      <c r="C13904" t="s">
        <v>22774</v>
      </c>
      <c r="D13904" s="7">
        <f>VLOOKUP(C13904,属性!A:D,3,FALSE)</f>
        <v>45720</v>
      </c>
      <c r="E13904" s="7" t="str">
        <f>VLOOKUP(C13904,属性!A:D,4,FALSE)</f>
        <v>是</v>
      </c>
      <c r="F13904" t="s">
        <v>22850</v>
      </c>
      <c r="G13904" t="s">
        <v>22851</v>
      </c>
      <c r="H13904" s="7">
        <v>46097</v>
      </c>
      <c r="I13904" t="s">
        <v>125</v>
      </c>
      <c r="J13904" t="s">
        <v>15</v>
      </c>
      <c r="K13904" s="7">
        <v>46098</v>
      </c>
    </row>
    <row r="13905" hidden="1" spans="1:11">
      <c r="A13905">
        <v>13905</v>
      </c>
      <c r="B13905" t="str">
        <f>VLOOKUP(C13905,属性!A:D,2,FALSE)</f>
        <v>星巴克</v>
      </c>
      <c r="C13905" t="s">
        <v>22774</v>
      </c>
      <c r="D13905" s="7">
        <f>VLOOKUP(C13905,属性!A:D,3,FALSE)</f>
        <v>45720</v>
      </c>
      <c r="E13905" s="7" t="str">
        <f>VLOOKUP(C13905,属性!A:D,4,FALSE)</f>
        <v>是</v>
      </c>
      <c r="F13905" t="s">
        <v>22852</v>
      </c>
      <c r="G13905" t="s">
        <v>22853</v>
      </c>
      <c r="H13905" s="7">
        <v>46097</v>
      </c>
      <c r="I13905" t="s">
        <v>122</v>
      </c>
      <c r="J13905" t="s">
        <v>15</v>
      </c>
      <c r="K13905" s="7">
        <v>46098</v>
      </c>
    </row>
    <row r="13906" hidden="1" spans="1:11">
      <c r="A13906">
        <v>13906</v>
      </c>
      <c r="B13906" t="str">
        <f>VLOOKUP(C13906,属性!A:D,2,FALSE)</f>
        <v>星巴克</v>
      </c>
      <c r="C13906" t="s">
        <v>22774</v>
      </c>
      <c r="D13906" s="7">
        <f>VLOOKUP(C13906,属性!A:D,3,FALSE)</f>
        <v>45720</v>
      </c>
      <c r="E13906" s="7" t="str">
        <f>VLOOKUP(C13906,属性!A:D,4,FALSE)</f>
        <v>是</v>
      </c>
      <c r="F13906" t="s">
        <v>171</v>
      </c>
      <c r="G13906" t="s">
        <v>22854</v>
      </c>
      <c r="H13906" s="7">
        <v>46097</v>
      </c>
      <c r="I13906" t="s">
        <v>365</v>
      </c>
      <c r="J13906" t="s">
        <v>19</v>
      </c>
      <c r="K13906" s="7">
        <v>46098</v>
      </c>
    </row>
    <row r="13907" spans="1:11">
      <c r="A13907">
        <v>13907</v>
      </c>
      <c r="B13907" t="str">
        <f>VLOOKUP(C13907,属性!A:D,2,FALSE)</f>
        <v>星巴克</v>
      </c>
      <c r="C13907" t="s">
        <v>22774</v>
      </c>
      <c r="D13907" s="7">
        <f>VLOOKUP(C13907,属性!A:D,3,FALSE)</f>
        <v>45720</v>
      </c>
      <c r="E13907" s="7" t="str">
        <f>VLOOKUP(C13907,属性!A:D,4,FALSE)</f>
        <v>是</v>
      </c>
      <c r="F13907" t="s">
        <v>22794</v>
      </c>
      <c r="G13907" t="s">
        <v>22855</v>
      </c>
      <c r="H13907" s="7">
        <v>46097</v>
      </c>
      <c r="I13907" t="s">
        <v>74</v>
      </c>
      <c r="J13907" t="s">
        <v>30</v>
      </c>
      <c r="K13907" s="7">
        <v>46098</v>
      </c>
    </row>
    <row r="13908" hidden="1" spans="1:11">
      <c r="A13908">
        <v>13908</v>
      </c>
      <c r="B13908" t="str">
        <f>VLOOKUP(C13908,属性!A:D,2,FALSE)</f>
        <v>星巴克</v>
      </c>
      <c r="C13908" t="s">
        <v>22774</v>
      </c>
      <c r="D13908" s="7">
        <f>VLOOKUP(C13908,属性!A:D,3,FALSE)</f>
        <v>45720</v>
      </c>
      <c r="E13908" s="7" t="str">
        <f>VLOOKUP(C13908,属性!A:D,4,FALSE)</f>
        <v>是</v>
      </c>
      <c r="F13908" t="s">
        <v>22856</v>
      </c>
      <c r="G13908" t="s">
        <v>22857</v>
      </c>
      <c r="H13908" s="7">
        <v>46097</v>
      </c>
      <c r="I13908" t="s">
        <v>923</v>
      </c>
      <c r="J13908" t="s">
        <v>15</v>
      </c>
      <c r="K13908" s="7">
        <v>46098</v>
      </c>
    </row>
    <row r="13909" hidden="1" spans="1:11">
      <c r="A13909">
        <v>13909</v>
      </c>
      <c r="B13909" t="str">
        <f>VLOOKUP(C13909,属性!A:D,2,FALSE)</f>
        <v>星巴克</v>
      </c>
      <c r="C13909" t="s">
        <v>22774</v>
      </c>
      <c r="D13909" s="7">
        <f>VLOOKUP(C13909,属性!A:D,3,FALSE)</f>
        <v>45720</v>
      </c>
      <c r="E13909" s="7" t="str">
        <f>VLOOKUP(C13909,属性!A:D,4,FALSE)</f>
        <v>是</v>
      </c>
      <c r="F13909" t="s">
        <v>22858</v>
      </c>
      <c r="G13909" t="s">
        <v>22859</v>
      </c>
      <c r="H13909" s="7">
        <v>46097</v>
      </c>
      <c r="I13909" t="s">
        <v>257</v>
      </c>
      <c r="J13909" t="s">
        <v>15</v>
      </c>
      <c r="K13909" s="7">
        <v>46098</v>
      </c>
    </row>
    <row r="13910" hidden="1" spans="1:11">
      <c r="A13910">
        <v>13910</v>
      </c>
      <c r="B13910" t="str">
        <f>VLOOKUP(C13910,属性!A:D,2,FALSE)</f>
        <v>星巴克</v>
      </c>
      <c r="C13910" t="s">
        <v>22774</v>
      </c>
      <c r="D13910" s="7">
        <f>VLOOKUP(C13910,属性!A:D,3,FALSE)</f>
        <v>45720</v>
      </c>
      <c r="E13910" s="7" t="str">
        <f>VLOOKUP(C13910,属性!A:D,4,FALSE)</f>
        <v>是</v>
      </c>
      <c r="F13910" t="s">
        <v>22860</v>
      </c>
      <c r="G13910" t="s">
        <v>22861</v>
      </c>
      <c r="H13910" s="7">
        <v>46097</v>
      </c>
      <c r="I13910" t="s">
        <v>38</v>
      </c>
      <c r="J13910" t="s">
        <v>19</v>
      </c>
      <c r="K13910" s="7">
        <v>46098</v>
      </c>
    </row>
    <row r="13911" hidden="1" spans="1:11">
      <c r="A13911">
        <v>13911</v>
      </c>
      <c r="B13911" t="str">
        <f>VLOOKUP(C13911,属性!A:D,2,FALSE)</f>
        <v>星巴克</v>
      </c>
      <c r="C13911" t="s">
        <v>22774</v>
      </c>
      <c r="D13911" s="7">
        <f>VLOOKUP(C13911,属性!A:D,3,FALSE)</f>
        <v>45720</v>
      </c>
      <c r="E13911" s="7" t="str">
        <f>VLOOKUP(C13911,属性!A:D,4,FALSE)</f>
        <v>是</v>
      </c>
      <c r="F13911" t="s">
        <v>22862</v>
      </c>
      <c r="G13911" t="s">
        <v>22863</v>
      </c>
      <c r="H13911" s="7">
        <v>46097</v>
      </c>
      <c r="I13911" t="s">
        <v>74</v>
      </c>
      <c r="J13911" t="s">
        <v>15</v>
      </c>
      <c r="K13911" s="7">
        <v>46098</v>
      </c>
    </row>
    <row r="13912" hidden="1" spans="1:11">
      <c r="A13912">
        <v>13912</v>
      </c>
      <c r="B13912" t="str">
        <f>VLOOKUP(C13912,属性!A:D,2,FALSE)</f>
        <v>星巴克</v>
      </c>
      <c r="C13912" t="s">
        <v>22774</v>
      </c>
      <c r="D13912" s="7">
        <f>VLOOKUP(C13912,属性!A:D,3,FALSE)</f>
        <v>45720</v>
      </c>
      <c r="E13912" s="7" t="str">
        <f>VLOOKUP(C13912,属性!A:D,4,FALSE)</f>
        <v>是</v>
      </c>
      <c r="F13912" t="s">
        <v>22864</v>
      </c>
      <c r="G13912" t="s">
        <v>22808</v>
      </c>
      <c r="H13912" s="7">
        <v>46097</v>
      </c>
      <c r="I13912" t="s">
        <v>74</v>
      </c>
      <c r="J13912" t="s">
        <v>15</v>
      </c>
      <c r="K13912" s="7">
        <v>46098</v>
      </c>
    </row>
    <row r="13913" hidden="1" spans="1:11">
      <c r="A13913">
        <v>13913</v>
      </c>
      <c r="B13913" t="str">
        <f>VLOOKUP(C13913,属性!A:D,2,FALSE)</f>
        <v>星巴克</v>
      </c>
      <c r="C13913" t="s">
        <v>22774</v>
      </c>
      <c r="D13913" s="7">
        <f>VLOOKUP(C13913,属性!A:D,3,FALSE)</f>
        <v>45720</v>
      </c>
      <c r="E13913" s="7" t="str">
        <f>VLOOKUP(C13913,属性!A:D,4,FALSE)</f>
        <v>是</v>
      </c>
      <c r="F13913" t="s">
        <v>22865</v>
      </c>
      <c r="G13913" t="s">
        <v>22866</v>
      </c>
      <c r="H13913" s="7">
        <v>46096</v>
      </c>
      <c r="I13913" t="s">
        <v>33</v>
      </c>
      <c r="J13913" t="s">
        <v>15</v>
      </c>
      <c r="K13913" s="7">
        <v>46098</v>
      </c>
    </row>
    <row r="13914" hidden="1" spans="1:11">
      <c r="A13914">
        <v>13914</v>
      </c>
      <c r="B13914" t="str">
        <f>VLOOKUP(C13914,属性!A:D,2,FALSE)</f>
        <v>星巴克</v>
      </c>
      <c r="C13914" t="s">
        <v>22774</v>
      </c>
      <c r="D13914" s="7">
        <f>VLOOKUP(C13914,属性!A:D,3,FALSE)</f>
        <v>45720</v>
      </c>
      <c r="E13914" s="7" t="str">
        <f>VLOOKUP(C13914,属性!A:D,4,FALSE)</f>
        <v>是</v>
      </c>
      <c r="F13914" t="s">
        <v>22867</v>
      </c>
      <c r="G13914" t="s">
        <v>22868</v>
      </c>
      <c r="H13914" s="7">
        <v>46096</v>
      </c>
      <c r="I13914" t="s">
        <v>90</v>
      </c>
      <c r="J13914" t="s">
        <v>15</v>
      </c>
      <c r="K13914" s="7">
        <v>46098</v>
      </c>
    </row>
    <row r="13915" hidden="1" spans="1:11">
      <c r="A13915">
        <v>13915</v>
      </c>
      <c r="B13915" t="str">
        <f>VLOOKUP(C13915,属性!A:D,2,FALSE)</f>
        <v>星巴克</v>
      </c>
      <c r="C13915" t="s">
        <v>22774</v>
      </c>
      <c r="D13915" s="7">
        <f>VLOOKUP(C13915,属性!A:D,3,FALSE)</f>
        <v>45720</v>
      </c>
      <c r="E13915" s="7" t="str">
        <f>VLOOKUP(C13915,属性!A:D,4,FALSE)</f>
        <v>是</v>
      </c>
      <c r="F13915" t="s">
        <v>22869</v>
      </c>
      <c r="G13915" t="s">
        <v>22870</v>
      </c>
      <c r="H13915" s="7">
        <v>46096</v>
      </c>
      <c r="I13915" t="s">
        <v>138</v>
      </c>
      <c r="J13915" t="s">
        <v>15</v>
      </c>
      <c r="K13915" s="7">
        <v>46098</v>
      </c>
    </row>
    <row r="13916" hidden="1" spans="1:11">
      <c r="A13916">
        <v>13916</v>
      </c>
      <c r="B13916" t="str">
        <f>VLOOKUP(C13916,属性!A:D,2,FALSE)</f>
        <v>星巴克</v>
      </c>
      <c r="C13916" t="s">
        <v>22774</v>
      </c>
      <c r="D13916" s="7">
        <f>VLOOKUP(C13916,属性!A:D,3,FALSE)</f>
        <v>45720</v>
      </c>
      <c r="E13916" s="7" t="str">
        <f>VLOOKUP(C13916,属性!A:D,4,FALSE)</f>
        <v>是</v>
      </c>
      <c r="F13916" t="s">
        <v>22871</v>
      </c>
      <c r="G13916" t="s">
        <v>22872</v>
      </c>
      <c r="H13916" s="7">
        <v>46096</v>
      </c>
      <c r="I13916" t="s">
        <v>77</v>
      </c>
      <c r="J13916" t="s">
        <v>19</v>
      </c>
      <c r="K13916" s="7">
        <v>46098</v>
      </c>
    </row>
    <row r="13917" hidden="1" spans="1:11">
      <c r="A13917">
        <v>13917</v>
      </c>
      <c r="B13917" t="str">
        <f>VLOOKUP(C13917,属性!A:D,2,FALSE)</f>
        <v>星巴克</v>
      </c>
      <c r="C13917" t="s">
        <v>22774</v>
      </c>
      <c r="D13917" s="7">
        <f>VLOOKUP(C13917,属性!A:D,3,FALSE)</f>
        <v>45720</v>
      </c>
      <c r="E13917" s="7" t="str">
        <f>VLOOKUP(C13917,属性!A:D,4,FALSE)</f>
        <v>是</v>
      </c>
      <c r="F13917" t="s">
        <v>22873</v>
      </c>
      <c r="G13917" t="s">
        <v>22874</v>
      </c>
      <c r="H13917" s="7">
        <v>46096</v>
      </c>
      <c r="I13917" t="s">
        <v>38</v>
      </c>
      <c r="J13917" t="s">
        <v>15</v>
      </c>
      <c r="K13917" s="7">
        <v>46098</v>
      </c>
    </row>
    <row r="13918" hidden="1" spans="1:11">
      <c r="A13918">
        <v>13918</v>
      </c>
      <c r="B13918" t="str">
        <f>VLOOKUP(C13918,属性!A:D,2,FALSE)</f>
        <v>星巴克</v>
      </c>
      <c r="C13918" t="s">
        <v>22774</v>
      </c>
      <c r="D13918" s="7">
        <f>VLOOKUP(C13918,属性!A:D,3,FALSE)</f>
        <v>45720</v>
      </c>
      <c r="E13918" s="7" t="str">
        <f>VLOOKUP(C13918,属性!A:D,4,FALSE)</f>
        <v>是</v>
      </c>
      <c r="F13918" t="s">
        <v>22875</v>
      </c>
      <c r="G13918" t="s">
        <v>22876</v>
      </c>
      <c r="H13918" s="7">
        <v>46096</v>
      </c>
      <c r="I13918" t="s">
        <v>22</v>
      </c>
      <c r="J13918" t="s">
        <v>19</v>
      </c>
      <c r="K13918" s="7">
        <v>46098</v>
      </c>
    </row>
    <row r="13919" hidden="1" spans="1:11">
      <c r="A13919">
        <v>13919</v>
      </c>
      <c r="B13919" t="str">
        <f>VLOOKUP(C13919,属性!A:D,2,FALSE)</f>
        <v>星巴克</v>
      </c>
      <c r="C13919" t="s">
        <v>22774</v>
      </c>
      <c r="D13919" s="7">
        <f>VLOOKUP(C13919,属性!A:D,3,FALSE)</f>
        <v>45720</v>
      </c>
      <c r="E13919" s="7" t="str">
        <f>VLOOKUP(C13919,属性!A:D,4,FALSE)</f>
        <v>是</v>
      </c>
      <c r="F13919" t="s">
        <v>22877</v>
      </c>
      <c r="G13919" t="s">
        <v>22878</v>
      </c>
      <c r="H13919" s="7">
        <v>46096</v>
      </c>
      <c r="I13919" t="s">
        <v>14</v>
      </c>
      <c r="J13919" t="s">
        <v>15</v>
      </c>
      <c r="K13919" s="7">
        <v>46098</v>
      </c>
    </row>
    <row r="13920" hidden="1" spans="1:11">
      <c r="A13920">
        <v>13920</v>
      </c>
      <c r="B13920" t="str">
        <f>VLOOKUP(C13920,属性!A:D,2,FALSE)</f>
        <v>星巴克</v>
      </c>
      <c r="C13920" t="s">
        <v>22774</v>
      </c>
      <c r="D13920" s="7">
        <f>VLOOKUP(C13920,属性!A:D,3,FALSE)</f>
        <v>45720</v>
      </c>
      <c r="E13920" s="7" t="str">
        <f>VLOOKUP(C13920,属性!A:D,4,FALSE)</f>
        <v>是</v>
      </c>
      <c r="F13920" t="s">
        <v>22879</v>
      </c>
      <c r="G13920" t="s">
        <v>22880</v>
      </c>
      <c r="H13920" s="7">
        <v>46096</v>
      </c>
      <c r="I13920" t="s">
        <v>14</v>
      </c>
      <c r="J13920" t="s">
        <v>15</v>
      </c>
      <c r="K13920" s="7">
        <v>46098</v>
      </c>
    </row>
    <row r="13921" hidden="1" spans="1:11">
      <c r="A13921">
        <v>13921</v>
      </c>
      <c r="B13921" t="str">
        <f>VLOOKUP(C13921,属性!A:D,2,FALSE)</f>
        <v>星巴克</v>
      </c>
      <c r="C13921" t="s">
        <v>22774</v>
      </c>
      <c r="D13921" s="7">
        <f>VLOOKUP(C13921,属性!A:D,3,FALSE)</f>
        <v>45720</v>
      </c>
      <c r="E13921" s="7" t="str">
        <f>VLOOKUP(C13921,属性!A:D,4,FALSE)</f>
        <v>是</v>
      </c>
      <c r="F13921" t="s">
        <v>22881</v>
      </c>
      <c r="G13921" t="s">
        <v>22826</v>
      </c>
      <c r="H13921" s="7">
        <v>46096</v>
      </c>
      <c r="I13921" t="s">
        <v>14</v>
      </c>
      <c r="J13921" t="s">
        <v>15</v>
      </c>
      <c r="K13921" s="7">
        <v>46098</v>
      </c>
    </row>
    <row r="13922" hidden="1" spans="1:11">
      <c r="A13922">
        <v>13922</v>
      </c>
      <c r="B13922" t="str">
        <f>VLOOKUP(C13922,属性!A:D,2,FALSE)</f>
        <v>星巴克</v>
      </c>
      <c r="C13922" t="s">
        <v>22774</v>
      </c>
      <c r="D13922" s="7">
        <f>VLOOKUP(C13922,属性!A:D,3,FALSE)</f>
        <v>45720</v>
      </c>
      <c r="E13922" s="7" t="str">
        <f>VLOOKUP(C13922,属性!A:D,4,FALSE)</f>
        <v>是</v>
      </c>
      <c r="F13922" t="s">
        <v>4396</v>
      </c>
      <c r="G13922" t="s">
        <v>22882</v>
      </c>
      <c r="H13922" s="7">
        <v>46096</v>
      </c>
      <c r="I13922" t="s">
        <v>14</v>
      </c>
      <c r="J13922" t="s">
        <v>15</v>
      </c>
      <c r="K13922" s="7">
        <v>46098</v>
      </c>
    </row>
    <row r="13923" hidden="1" spans="1:11">
      <c r="A13923">
        <v>13923</v>
      </c>
      <c r="B13923" t="str">
        <f>VLOOKUP(C13923,属性!A:D,2,FALSE)</f>
        <v>星巴克</v>
      </c>
      <c r="C13923" t="s">
        <v>22774</v>
      </c>
      <c r="D13923" s="7">
        <f>VLOOKUP(C13923,属性!A:D,3,FALSE)</f>
        <v>45720</v>
      </c>
      <c r="E13923" s="7" t="str">
        <f>VLOOKUP(C13923,属性!A:D,4,FALSE)</f>
        <v>是</v>
      </c>
      <c r="F13923" t="s">
        <v>22883</v>
      </c>
      <c r="G13923" t="s">
        <v>22884</v>
      </c>
      <c r="H13923" s="7">
        <v>46096</v>
      </c>
      <c r="I13923" t="s">
        <v>125</v>
      </c>
      <c r="J13923" t="s">
        <v>15</v>
      </c>
      <c r="K13923" s="7">
        <v>46098</v>
      </c>
    </row>
    <row r="13924" hidden="1" spans="1:11">
      <c r="A13924">
        <v>13924</v>
      </c>
      <c r="B13924" t="str">
        <f>VLOOKUP(C13924,属性!A:D,2,FALSE)</f>
        <v>星巴克</v>
      </c>
      <c r="C13924" t="s">
        <v>22774</v>
      </c>
      <c r="D13924" s="7">
        <f>VLOOKUP(C13924,属性!A:D,3,FALSE)</f>
        <v>45720</v>
      </c>
      <c r="E13924" s="7" t="str">
        <f>VLOOKUP(C13924,属性!A:D,4,FALSE)</f>
        <v>是</v>
      </c>
      <c r="F13924" t="s">
        <v>22885</v>
      </c>
      <c r="G13924" t="s">
        <v>22886</v>
      </c>
      <c r="H13924" s="7">
        <v>46096</v>
      </c>
      <c r="I13924" t="s">
        <v>112</v>
      </c>
      <c r="J13924" t="s">
        <v>19</v>
      </c>
      <c r="K13924" s="7">
        <v>46098</v>
      </c>
    </row>
    <row r="13925" hidden="1" spans="1:11">
      <c r="A13925">
        <v>13925</v>
      </c>
      <c r="B13925" t="str">
        <f>VLOOKUP(C13925,属性!A:D,2,FALSE)</f>
        <v>星巴克</v>
      </c>
      <c r="C13925" t="s">
        <v>22774</v>
      </c>
      <c r="D13925" s="7">
        <f>VLOOKUP(C13925,属性!A:D,3,FALSE)</f>
        <v>45720</v>
      </c>
      <c r="E13925" s="7" t="str">
        <f>VLOOKUP(C13925,属性!A:D,4,FALSE)</f>
        <v>是</v>
      </c>
      <c r="F13925" t="s">
        <v>22887</v>
      </c>
      <c r="G13925" t="s">
        <v>22888</v>
      </c>
      <c r="H13925" s="7">
        <v>46096</v>
      </c>
      <c r="I13925" t="s">
        <v>112</v>
      </c>
      <c r="J13925" t="s">
        <v>15</v>
      </c>
      <c r="K13925" s="7">
        <v>46098</v>
      </c>
    </row>
    <row r="13926" hidden="1" spans="1:11">
      <c r="A13926">
        <v>13926</v>
      </c>
      <c r="B13926" t="str">
        <f>VLOOKUP(C13926,属性!A:D,2,FALSE)</f>
        <v>星巴克</v>
      </c>
      <c r="C13926" t="s">
        <v>22774</v>
      </c>
      <c r="D13926" s="7">
        <f>VLOOKUP(C13926,属性!A:D,3,FALSE)</f>
        <v>45720</v>
      </c>
      <c r="E13926" s="7" t="str">
        <f>VLOOKUP(C13926,属性!A:D,4,FALSE)</f>
        <v>是</v>
      </c>
      <c r="F13926" t="s">
        <v>22889</v>
      </c>
      <c r="G13926" t="s">
        <v>22890</v>
      </c>
      <c r="H13926" s="7">
        <v>46096</v>
      </c>
      <c r="I13926" t="s">
        <v>18</v>
      </c>
      <c r="J13926" t="s">
        <v>15</v>
      </c>
      <c r="K13926" s="7">
        <v>46098</v>
      </c>
    </row>
    <row r="13927" hidden="1" spans="1:11">
      <c r="A13927">
        <v>13927</v>
      </c>
      <c r="B13927" t="str">
        <f>VLOOKUP(C13927,属性!A:D,2,FALSE)</f>
        <v>星巴克</v>
      </c>
      <c r="C13927" t="s">
        <v>22774</v>
      </c>
      <c r="D13927" s="7">
        <f>VLOOKUP(C13927,属性!A:D,3,FALSE)</f>
        <v>45720</v>
      </c>
      <c r="E13927" s="7" t="str">
        <f>VLOOKUP(C13927,属性!A:D,4,FALSE)</f>
        <v>是</v>
      </c>
      <c r="F13927" t="s">
        <v>22891</v>
      </c>
      <c r="G13927" t="s">
        <v>22892</v>
      </c>
      <c r="H13927" s="7">
        <v>46096</v>
      </c>
      <c r="I13927" t="s">
        <v>275</v>
      </c>
      <c r="J13927" t="s">
        <v>15</v>
      </c>
      <c r="K13927" s="7">
        <v>46098</v>
      </c>
    </row>
    <row r="13928" hidden="1" spans="1:11">
      <c r="A13928">
        <v>13928</v>
      </c>
      <c r="B13928" t="str">
        <f>VLOOKUP(C13928,属性!A:D,2,FALSE)</f>
        <v>星巴克</v>
      </c>
      <c r="C13928" t="s">
        <v>22774</v>
      </c>
      <c r="D13928" s="7">
        <f>VLOOKUP(C13928,属性!A:D,3,FALSE)</f>
        <v>45720</v>
      </c>
      <c r="E13928" s="7" t="str">
        <f>VLOOKUP(C13928,属性!A:D,4,FALSE)</f>
        <v>是</v>
      </c>
      <c r="F13928" t="s">
        <v>22893</v>
      </c>
      <c r="G13928" t="s">
        <v>22894</v>
      </c>
      <c r="H13928" s="7">
        <v>46096</v>
      </c>
      <c r="I13928" t="s">
        <v>254</v>
      </c>
      <c r="J13928" t="s">
        <v>19</v>
      </c>
      <c r="K13928" s="7">
        <v>46098</v>
      </c>
    </row>
    <row r="13929" hidden="1" spans="1:11">
      <c r="A13929">
        <v>13929</v>
      </c>
      <c r="B13929" t="str">
        <f>VLOOKUP(C13929,属性!A:D,2,FALSE)</f>
        <v>星巴克</v>
      </c>
      <c r="C13929" t="s">
        <v>22774</v>
      </c>
      <c r="D13929" s="7">
        <f>VLOOKUP(C13929,属性!A:D,3,FALSE)</f>
        <v>45720</v>
      </c>
      <c r="E13929" s="7" t="str">
        <f>VLOOKUP(C13929,属性!A:D,4,FALSE)</f>
        <v>是</v>
      </c>
      <c r="F13929" t="s">
        <v>22895</v>
      </c>
      <c r="G13929" t="s">
        <v>22896</v>
      </c>
      <c r="H13929" s="7">
        <v>46096</v>
      </c>
      <c r="I13929" t="s">
        <v>85</v>
      </c>
      <c r="J13929" t="s">
        <v>15</v>
      </c>
      <c r="K13929" s="7">
        <v>46098</v>
      </c>
    </row>
    <row r="13930" hidden="1" spans="1:11">
      <c r="A13930">
        <v>13930</v>
      </c>
      <c r="B13930" t="str">
        <f>VLOOKUP(C13930,属性!A:D,2,FALSE)</f>
        <v>星巴克</v>
      </c>
      <c r="C13930" t="s">
        <v>22774</v>
      </c>
      <c r="D13930" s="7">
        <f>VLOOKUP(C13930,属性!A:D,3,FALSE)</f>
        <v>45720</v>
      </c>
      <c r="E13930" s="7" t="str">
        <f>VLOOKUP(C13930,属性!A:D,4,FALSE)</f>
        <v>是</v>
      </c>
      <c r="F13930" t="s">
        <v>22897</v>
      </c>
      <c r="G13930" t="s">
        <v>22898</v>
      </c>
      <c r="H13930" s="7">
        <v>46096</v>
      </c>
      <c r="I13930" t="s">
        <v>12013</v>
      </c>
      <c r="J13930" t="s">
        <v>19</v>
      </c>
      <c r="K13930" s="7">
        <v>46098</v>
      </c>
    </row>
    <row r="13931" hidden="1" spans="1:11">
      <c r="A13931">
        <v>13931</v>
      </c>
      <c r="B13931" t="str">
        <f>VLOOKUP(C13931,属性!A:D,2,FALSE)</f>
        <v>星巴克</v>
      </c>
      <c r="C13931" t="s">
        <v>22774</v>
      </c>
      <c r="D13931" s="7">
        <f>VLOOKUP(C13931,属性!A:D,3,FALSE)</f>
        <v>45720</v>
      </c>
      <c r="E13931" s="7" t="str">
        <f>VLOOKUP(C13931,属性!A:D,4,FALSE)</f>
        <v>是</v>
      </c>
      <c r="F13931" t="s">
        <v>22899</v>
      </c>
      <c r="G13931" t="s">
        <v>22900</v>
      </c>
      <c r="H13931" s="7">
        <v>46096</v>
      </c>
      <c r="I13931" t="s">
        <v>68</v>
      </c>
      <c r="J13931" t="s">
        <v>15</v>
      </c>
      <c r="K13931" s="7">
        <v>46098</v>
      </c>
    </row>
    <row r="13932" hidden="1" spans="1:11">
      <c r="A13932">
        <v>13932</v>
      </c>
      <c r="B13932" t="str">
        <f>VLOOKUP(C13932,属性!A:D,2,FALSE)</f>
        <v>星巴克</v>
      </c>
      <c r="C13932" t="s">
        <v>22774</v>
      </c>
      <c r="D13932" s="7">
        <f>VLOOKUP(C13932,属性!A:D,3,FALSE)</f>
        <v>45720</v>
      </c>
      <c r="E13932" s="7" t="str">
        <f>VLOOKUP(C13932,属性!A:D,4,FALSE)</f>
        <v>是</v>
      </c>
      <c r="F13932" t="s">
        <v>22901</v>
      </c>
      <c r="G13932" t="s">
        <v>22902</v>
      </c>
      <c r="H13932" s="7">
        <v>46096</v>
      </c>
      <c r="I13932" t="s">
        <v>14</v>
      </c>
      <c r="J13932" t="s">
        <v>15</v>
      </c>
      <c r="K13932" s="7">
        <v>46098</v>
      </c>
    </row>
    <row r="13933" hidden="1" spans="1:11">
      <c r="A13933">
        <v>13933</v>
      </c>
      <c r="B13933" t="str">
        <f>VLOOKUP(C13933,属性!A:D,2,FALSE)</f>
        <v>星巴克</v>
      </c>
      <c r="C13933" t="s">
        <v>22774</v>
      </c>
      <c r="D13933" s="7">
        <f>VLOOKUP(C13933,属性!A:D,3,FALSE)</f>
        <v>45720</v>
      </c>
      <c r="E13933" s="7" t="str">
        <f>VLOOKUP(C13933,属性!A:D,4,FALSE)</f>
        <v>是</v>
      </c>
      <c r="F13933" t="s">
        <v>22903</v>
      </c>
      <c r="G13933" t="s">
        <v>22904</v>
      </c>
      <c r="H13933" s="7">
        <v>46096</v>
      </c>
      <c r="I13933" t="s">
        <v>29</v>
      </c>
      <c r="J13933" t="s">
        <v>15</v>
      </c>
      <c r="K13933" s="7">
        <v>46098</v>
      </c>
    </row>
    <row r="13934" hidden="1" spans="1:11">
      <c r="A13934">
        <v>13934</v>
      </c>
      <c r="B13934" t="str">
        <f>VLOOKUP(C13934,属性!A:D,2,FALSE)</f>
        <v>星巴克</v>
      </c>
      <c r="C13934" t="s">
        <v>22774</v>
      </c>
      <c r="D13934" s="7">
        <f>VLOOKUP(C13934,属性!A:D,3,FALSE)</f>
        <v>45720</v>
      </c>
      <c r="E13934" s="7" t="str">
        <f>VLOOKUP(C13934,属性!A:D,4,FALSE)</f>
        <v>是</v>
      </c>
      <c r="F13934" t="s">
        <v>22905</v>
      </c>
      <c r="G13934" t="s">
        <v>22906</v>
      </c>
      <c r="H13934" s="7">
        <v>46096</v>
      </c>
      <c r="I13934" t="s">
        <v>49</v>
      </c>
      <c r="J13934" t="s">
        <v>15</v>
      </c>
      <c r="K13934" s="7">
        <v>46098</v>
      </c>
    </row>
    <row r="13935" hidden="1" spans="1:11">
      <c r="A13935">
        <v>13935</v>
      </c>
      <c r="B13935" t="str">
        <f>VLOOKUP(C13935,属性!A:D,2,FALSE)</f>
        <v>星巴克</v>
      </c>
      <c r="C13935" t="s">
        <v>22774</v>
      </c>
      <c r="D13935" s="7">
        <f>VLOOKUP(C13935,属性!A:D,3,FALSE)</f>
        <v>45720</v>
      </c>
      <c r="E13935" s="7" t="str">
        <f>VLOOKUP(C13935,属性!A:D,4,FALSE)</f>
        <v>是</v>
      </c>
      <c r="F13935" t="s">
        <v>22907</v>
      </c>
      <c r="G13935" t="s">
        <v>22908</v>
      </c>
      <c r="H13935" s="7">
        <v>46096</v>
      </c>
      <c r="I13935" t="s">
        <v>14</v>
      </c>
      <c r="J13935" t="s">
        <v>15</v>
      </c>
      <c r="K13935" s="7">
        <v>46098</v>
      </c>
    </row>
    <row r="13936" hidden="1" spans="1:11">
      <c r="A13936">
        <v>13936</v>
      </c>
      <c r="B13936" t="str">
        <f>VLOOKUP(C13936,属性!A:D,2,FALSE)</f>
        <v>星巴克</v>
      </c>
      <c r="C13936" t="s">
        <v>22774</v>
      </c>
      <c r="D13936" s="7">
        <f>VLOOKUP(C13936,属性!A:D,3,FALSE)</f>
        <v>45720</v>
      </c>
      <c r="E13936" s="7" t="str">
        <f>VLOOKUP(C13936,属性!A:D,4,FALSE)</f>
        <v>是</v>
      </c>
      <c r="F13936" t="s">
        <v>22909</v>
      </c>
      <c r="G13936" t="s">
        <v>22910</v>
      </c>
      <c r="H13936" s="7">
        <v>46096</v>
      </c>
      <c r="I13936" t="s">
        <v>14</v>
      </c>
      <c r="J13936" t="s">
        <v>15</v>
      </c>
      <c r="K13936" s="7">
        <v>46098</v>
      </c>
    </row>
    <row r="13937" hidden="1" spans="1:11">
      <c r="A13937">
        <v>13937</v>
      </c>
      <c r="B13937" t="str">
        <f>VLOOKUP(C13937,属性!A:D,2,FALSE)</f>
        <v>星巴克</v>
      </c>
      <c r="C13937" t="s">
        <v>22774</v>
      </c>
      <c r="D13937" s="7">
        <f>VLOOKUP(C13937,属性!A:D,3,FALSE)</f>
        <v>45720</v>
      </c>
      <c r="E13937" s="7" t="str">
        <f>VLOOKUP(C13937,属性!A:D,4,FALSE)</f>
        <v>是</v>
      </c>
      <c r="F13937" t="s">
        <v>22911</v>
      </c>
      <c r="G13937" t="s">
        <v>22912</v>
      </c>
      <c r="H13937" s="7">
        <v>46096</v>
      </c>
      <c r="I13937" t="s">
        <v>68</v>
      </c>
      <c r="J13937" t="s">
        <v>15</v>
      </c>
      <c r="K13937" s="7">
        <v>46098</v>
      </c>
    </row>
    <row r="13938" hidden="1" spans="1:11">
      <c r="A13938">
        <v>13938</v>
      </c>
      <c r="B13938" t="str">
        <f>VLOOKUP(C13938,属性!A:D,2,FALSE)</f>
        <v>星巴克</v>
      </c>
      <c r="C13938" t="s">
        <v>22774</v>
      </c>
      <c r="D13938" s="7">
        <f>VLOOKUP(C13938,属性!A:D,3,FALSE)</f>
        <v>45720</v>
      </c>
      <c r="E13938" s="7" t="str">
        <f>VLOOKUP(C13938,属性!A:D,4,FALSE)</f>
        <v>是</v>
      </c>
      <c r="F13938" t="s">
        <v>22913</v>
      </c>
      <c r="G13938" t="s">
        <v>22914</v>
      </c>
      <c r="H13938" s="7">
        <v>46095</v>
      </c>
      <c r="I13938" t="s">
        <v>22</v>
      </c>
      <c r="J13938" t="s">
        <v>15</v>
      </c>
      <c r="K13938" s="7">
        <v>46098</v>
      </c>
    </row>
    <row r="13939" hidden="1" spans="1:11">
      <c r="A13939">
        <v>13939</v>
      </c>
      <c r="B13939" t="str">
        <f>VLOOKUP(C13939,属性!A:D,2,FALSE)</f>
        <v>星巴克</v>
      </c>
      <c r="C13939" t="s">
        <v>22774</v>
      </c>
      <c r="D13939" s="7">
        <f>VLOOKUP(C13939,属性!A:D,3,FALSE)</f>
        <v>45720</v>
      </c>
      <c r="E13939" s="7" t="str">
        <f>VLOOKUP(C13939,属性!A:D,4,FALSE)</f>
        <v>是</v>
      </c>
      <c r="F13939" t="s">
        <v>22913</v>
      </c>
      <c r="G13939" t="s">
        <v>22915</v>
      </c>
      <c r="H13939" s="7">
        <v>46095</v>
      </c>
      <c r="I13939" t="s">
        <v>22</v>
      </c>
      <c r="J13939" t="s">
        <v>15</v>
      </c>
      <c r="K13939" s="7">
        <v>46098</v>
      </c>
    </row>
    <row r="13940" hidden="1" spans="1:11">
      <c r="A13940">
        <v>13940</v>
      </c>
      <c r="B13940" t="str">
        <f>VLOOKUP(C13940,属性!A:D,2,FALSE)</f>
        <v>星巴克</v>
      </c>
      <c r="C13940" t="s">
        <v>22774</v>
      </c>
      <c r="D13940" s="7">
        <f>VLOOKUP(C13940,属性!A:D,3,FALSE)</f>
        <v>45720</v>
      </c>
      <c r="E13940" s="7" t="str">
        <f>VLOOKUP(C13940,属性!A:D,4,FALSE)</f>
        <v>是</v>
      </c>
      <c r="F13940" t="s">
        <v>22916</v>
      </c>
      <c r="G13940" t="s">
        <v>22917</v>
      </c>
      <c r="H13940" s="7">
        <v>46096</v>
      </c>
      <c r="I13940" t="s">
        <v>217</v>
      </c>
      <c r="J13940" t="s">
        <v>19</v>
      </c>
      <c r="K13940" s="7">
        <v>46098</v>
      </c>
    </row>
    <row r="13941" hidden="1" spans="1:11">
      <c r="A13941">
        <v>13941</v>
      </c>
      <c r="B13941" t="str">
        <f>VLOOKUP(C13941,属性!A:D,2,FALSE)</f>
        <v>星巴克</v>
      </c>
      <c r="C13941" t="s">
        <v>22774</v>
      </c>
      <c r="D13941" s="7">
        <f>VLOOKUP(C13941,属性!A:D,3,FALSE)</f>
        <v>45720</v>
      </c>
      <c r="E13941" s="7" t="str">
        <f>VLOOKUP(C13941,属性!A:D,4,FALSE)</f>
        <v>是</v>
      </c>
      <c r="F13941" t="s">
        <v>22913</v>
      </c>
      <c r="G13941" t="s">
        <v>22918</v>
      </c>
      <c r="H13941" s="7">
        <v>46096</v>
      </c>
      <c r="I13941" t="s">
        <v>22</v>
      </c>
      <c r="J13941" t="s">
        <v>15</v>
      </c>
      <c r="K13941" s="7">
        <v>46098</v>
      </c>
    </row>
    <row r="13942" hidden="1" spans="1:11">
      <c r="A13942">
        <v>13942</v>
      </c>
      <c r="B13942" t="str">
        <f>VLOOKUP(C13942,属性!A:D,2,FALSE)</f>
        <v>星巴克</v>
      </c>
      <c r="C13942" t="s">
        <v>22774</v>
      </c>
      <c r="D13942" s="7">
        <f>VLOOKUP(C13942,属性!A:D,3,FALSE)</f>
        <v>45720</v>
      </c>
      <c r="E13942" s="7" t="str">
        <f>VLOOKUP(C13942,属性!A:D,4,FALSE)</f>
        <v>是</v>
      </c>
      <c r="F13942" t="s">
        <v>22919</v>
      </c>
      <c r="G13942" t="s">
        <v>22920</v>
      </c>
      <c r="H13942" s="7">
        <v>46095</v>
      </c>
      <c r="I13942" t="s">
        <v>38</v>
      </c>
      <c r="J13942" t="s">
        <v>15</v>
      </c>
      <c r="K13942" s="7">
        <v>46098</v>
      </c>
    </row>
    <row r="13943" hidden="1" spans="1:11">
      <c r="A13943">
        <v>13943</v>
      </c>
      <c r="B13943" t="str">
        <f>VLOOKUP(C13943,属性!A:D,2,FALSE)</f>
        <v>星巴克</v>
      </c>
      <c r="C13943" t="s">
        <v>22774</v>
      </c>
      <c r="D13943" s="7">
        <f>VLOOKUP(C13943,属性!A:D,3,FALSE)</f>
        <v>45720</v>
      </c>
      <c r="E13943" s="7" t="str">
        <f>VLOOKUP(C13943,属性!A:D,4,FALSE)</f>
        <v>是</v>
      </c>
      <c r="F13943" t="s">
        <v>22913</v>
      </c>
      <c r="G13943" t="s">
        <v>22921</v>
      </c>
      <c r="H13943" s="7">
        <v>46095</v>
      </c>
      <c r="I13943" t="s">
        <v>22</v>
      </c>
      <c r="J13943" t="s">
        <v>15</v>
      </c>
      <c r="K13943" s="7">
        <v>46098</v>
      </c>
    </row>
    <row r="13944" hidden="1" spans="1:11">
      <c r="A13944">
        <v>13944</v>
      </c>
      <c r="B13944" t="str">
        <f>VLOOKUP(C13944,属性!A:D,2,FALSE)</f>
        <v>星巴克</v>
      </c>
      <c r="C13944" t="s">
        <v>22774</v>
      </c>
      <c r="D13944" s="7">
        <f>VLOOKUP(C13944,属性!A:D,3,FALSE)</f>
        <v>45720</v>
      </c>
      <c r="E13944" s="7" t="str">
        <f>VLOOKUP(C13944,属性!A:D,4,FALSE)</f>
        <v>是</v>
      </c>
      <c r="F13944" t="s">
        <v>22922</v>
      </c>
      <c r="G13944" t="s">
        <v>22923</v>
      </c>
      <c r="H13944" s="7">
        <v>46097</v>
      </c>
      <c r="I13944" t="s">
        <v>18</v>
      </c>
      <c r="J13944" t="s">
        <v>19</v>
      </c>
      <c r="K13944" s="7">
        <v>46098</v>
      </c>
    </row>
    <row r="13945" hidden="1" spans="1:11">
      <c r="A13945">
        <v>13945</v>
      </c>
      <c r="B13945" t="str">
        <f>VLOOKUP(C13945,属性!A:D,2,FALSE)</f>
        <v>星巴克</v>
      </c>
      <c r="C13945" t="s">
        <v>22774</v>
      </c>
      <c r="D13945" s="7">
        <f>VLOOKUP(C13945,属性!A:D,3,FALSE)</f>
        <v>45720</v>
      </c>
      <c r="E13945" s="7" t="str">
        <f>VLOOKUP(C13945,属性!A:D,4,FALSE)</f>
        <v>是</v>
      </c>
      <c r="F13945" t="s">
        <v>22913</v>
      </c>
      <c r="G13945" t="s">
        <v>22924</v>
      </c>
      <c r="H13945" s="7">
        <v>46097</v>
      </c>
      <c r="I13945" t="s">
        <v>22</v>
      </c>
      <c r="J13945" t="s">
        <v>15</v>
      </c>
      <c r="K13945" s="7">
        <v>46098</v>
      </c>
    </row>
    <row r="13946" hidden="1" spans="1:11">
      <c r="A13946">
        <v>13946</v>
      </c>
      <c r="B13946" t="str">
        <f>VLOOKUP(C13946,属性!A:D,2,FALSE)</f>
        <v>星巴克</v>
      </c>
      <c r="C13946" t="s">
        <v>22774</v>
      </c>
      <c r="D13946" s="7">
        <f>VLOOKUP(C13946,属性!A:D,3,FALSE)</f>
        <v>45720</v>
      </c>
      <c r="E13946" s="7" t="str">
        <f>VLOOKUP(C13946,属性!A:D,4,FALSE)</f>
        <v>是</v>
      </c>
      <c r="F13946" t="s">
        <v>22925</v>
      </c>
      <c r="G13946" t="s">
        <v>22926</v>
      </c>
      <c r="H13946" s="7">
        <v>46096</v>
      </c>
      <c r="I13946" t="s">
        <v>22</v>
      </c>
      <c r="J13946" t="s">
        <v>15</v>
      </c>
      <c r="K13946" s="7">
        <v>46098</v>
      </c>
    </row>
    <row r="13947" hidden="1" spans="1:11">
      <c r="A13947">
        <v>13947</v>
      </c>
      <c r="B13947" t="str">
        <f>VLOOKUP(C13947,属性!A:D,2,FALSE)</f>
        <v>星巴克</v>
      </c>
      <c r="C13947" t="s">
        <v>22774</v>
      </c>
      <c r="D13947" s="7">
        <f>VLOOKUP(C13947,属性!A:D,3,FALSE)</f>
        <v>45720</v>
      </c>
      <c r="E13947" s="7" t="str">
        <f>VLOOKUP(C13947,属性!A:D,4,FALSE)</f>
        <v>是</v>
      </c>
      <c r="F13947" t="s">
        <v>22913</v>
      </c>
      <c r="G13947" t="s">
        <v>22927</v>
      </c>
      <c r="H13947" s="7">
        <v>46097</v>
      </c>
      <c r="I13947" t="s">
        <v>22</v>
      </c>
      <c r="J13947" t="s">
        <v>15</v>
      </c>
      <c r="K13947" s="7">
        <v>46098</v>
      </c>
    </row>
    <row r="13948" hidden="1" spans="1:11">
      <c r="A13948">
        <v>13948</v>
      </c>
      <c r="B13948" t="str">
        <f>VLOOKUP(C13948,属性!A:D,2,FALSE)</f>
        <v>星巴克</v>
      </c>
      <c r="C13948" t="s">
        <v>22774</v>
      </c>
      <c r="D13948" s="7">
        <f>VLOOKUP(C13948,属性!A:D,3,FALSE)</f>
        <v>45720</v>
      </c>
      <c r="E13948" s="7" t="str">
        <f>VLOOKUP(C13948,属性!A:D,4,FALSE)</f>
        <v>是</v>
      </c>
      <c r="F13948" t="s">
        <v>171</v>
      </c>
      <c r="G13948" t="s">
        <v>22928</v>
      </c>
      <c r="H13948" s="7">
        <v>46098</v>
      </c>
      <c r="I13948" t="s">
        <v>74</v>
      </c>
      <c r="J13948" t="s">
        <v>19</v>
      </c>
      <c r="K13948" s="7">
        <v>46098</v>
      </c>
    </row>
    <row r="13949" hidden="1" spans="1:11">
      <c r="A13949">
        <v>13949</v>
      </c>
      <c r="B13949" t="str">
        <f>VLOOKUP(C13949,属性!A:D,2,FALSE)</f>
        <v>星巴克</v>
      </c>
      <c r="C13949" t="s">
        <v>22774</v>
      </c>
      <c r="D13949" s="7">
        <f>VLOOKUP(C13949,属性!A:D,3,FALSE)</f>
        <v>45720</v>
      </c>
      <c r="E13949" s="7" t="str">
        <f>VLOOKUP(C13949,属性!A:D,4,FALSE)</f>
        <v>是</v>
      </c>
      <c r="F13949" t="s">
        <v>22929</v>
      </c>
      <c r="G13949" t="s">
        <v>22930</v>
      </c>
      <c r="H13949" s="7">
        <v>46095</v>
      </c>
      <c r="I13949" t="s">
        <v>77</v>
      </c>
      <c r="J13949" t="s">
        <v>15</v>
      </c>
      <c r="K13949" s="7">
        <v>46098</v>
      </c>
    </row>
    <row r="13950" hidden="1" spans="1:11">
      <c r="A13950">
        <v>13950</v>
      </c>
      <c r="B13950" t="str">
        <f>VLOOKUP(C13950,属性!A:D,2,FALSE)</f>
        <v>星巴克</v>
      </c>
      <c r="C13950" t="s">
        <v>22774</v>
      </c>
      <c r="D13950" s="7">
        <f>VLOOKUP(C13950,属性!A:D,3,FALSE)</f>
        <v>45720</v>
      </c>
      <c r="E13950" s="7" t="str">
        <f>VLOOKUP(C13950,属性!A:D,4,FALSE)</f>
        <v>是</v>
      </c>
      <c r="F13950" t="s">
        <v>22913</v>
      </c>
      <c r="G13950" t="s">
        <v>22931</v>
      </c>
      <c r="H13950" s="7">
        <v>46095</v>
      </c>
      <c r="I13950" t="s">
        <v>22</v>
      </c>
      <c r="J13950" t="s">
        <v>15</v>
      </c>
      <c r="K13950" s="7">
        <v>46098</v>
      </c>
    </row>
    <row r="13951" hidden="1" spans="1:11">
      <c r="A13951">
        <v>13951</v>
      </c>
      <c r="B13951" t="str">
        <f>VLOOKUP(C13951,属性!A:D,2,FALSE)</f>
        <v>星巴克</v>
      </c>
      <c r="C13951" t="s">
        <v>22774</v>
      </c>
      <c r="D13951" s="7">
        <f>VLOOKUP(C13951,属性!A:D,3,FALSE)</f>
        <v>45720</v>
      </c>
      <c r="E13951" s="7" t="str">
        <f>VLOOKUP(C13951,属性!A:D,4,FALSE)</f>
        <v>是</v>
      </c>
      <c r="F13951" t="s">
        <v>19815</v>
      </c>
      <c r="G13951" t="s">
        <v>22932</v>
      </c>
      <c r="H13951" s="7">
        <v>46097</v>
      </c>
      <c r="I13951" t="s">
        <v>14</v>
      </c>
      <c r="J13951" t="s">
        <v>15</v>
      </c>
      <c r="K13951" s="7">
        <v>46098</v>
      </c>
    </row>
    <row r="13952" hidden="1" spans="1:11">
      <c r="A13952">
        <v>13952</v>
      </c>
      <c r="B13952" t="str">
        <f>VLOOKUP(C13952,属性!A:D,2,FALSE)</f>
        <v>星巴克</v>
      </c>
      <c r="C13952" t="s">
        <v>22774</v>
      </c>
      <c r="D13952" s="7">
        <f>VLOOKUP(C13952,属性!A:D,3,FALSE)</f>
        <v>45720</v>
      </c>
      <c r="E13952" s="7" t="str">
        <f>VLOOKUP(C13952,属性!A:D,4,FALSE)</f>
        <v>是</v>
      </c>
      <c r="F13952" t="s">
        <v>22933</v>
      </c>
      <c r="G13952" t="s">
        <v>22934</v>
      </c>
      <c r="H13952" s="7">
        <v>46096</v>
      </c>
      <c r="I13952" t="s">
        <v>38</v>
      </c>
      <c r="J13952" t="s">
        <v>15</v>
      </c>
      <c r="K13952" s="7">
        <v>46098</v>
      </c>
    </row>
    <row r="13953" hidden="1" spans="1:11">
      <c r="A13953">
        <v>13953</v>
      </c>
      <c r="B13953" t="str">
        <f>VLOOKUP(C13953,属性!A:D,2,FALSE)</f>
        <v>星巴克</v>
      </c>
      <c r="C13953" t="s">
        <v>22774</v>
      </c>
      <c r="D13953" s="7">
        <f>VLOOKUP(C13953,属性!A:D,3,FALSE)</f>
        <v>45720</v>
      </c>
      <c r="E13953" s="7" t="str">
        <f>VLOOKUP(C13953,属性!A:D,4,FALSE)</f>
        <v>是</v>
      </c>
      <c r="F13953" t="s">
        <v>22913</v>
      </c>
      <c r="G13953" t="s">
        <v>22935</v>
      </c>
      <c r="H13953" s="7">
        <v>46096</v>
      </c>
      <c r="I13953" t="s">
        <v>22</v>
      </c>
      <c r="J13953" t="s">
        <v>15</v>
      </c>
      <c r="K13953" s="7">
        <v>46098</v>
      </c>
    </row>
    <row r="13954" hidden="1" spans="1:11">
      <c r="A13954">
        <v>13954</v>
      </c>
      <c r="B13954" t="str">
        <f>VLOOKUP(C13954,属性!A:D,2,FALSE)</f>
        <v>星巴克</v>
      </c>
      <c r="C13954" t="s">
        <v>22774</v>
      </c>
      <c r="D13954" s="7">
        <f>VLOOKUP(C13954,属性!A:D,3,FALSE)</f>
        <v>45720</v>
      </c>
      <c r="E13954" s="7" t="str">
        <f>VLOOKUP(C13954,属性!A:D,4,FALSE)</f>
        <v>是</v>
      </c>
      <c r="F13954" t="s">
        <v>22936</v>
      </c>
      <c r="G13954" t="s">
        <v>22937</v>
      </c>
      <c r="H13954" s="7">
        <v>46096</v>
      </c>
      <c r="I13954" t="s">
        <v>365</v>
      </c>
      <c r="J13954" t="s">
        <v>19</v>
      </c>
      <c r="K13954" s="7">
        <v>46098</v>
      </c>
    </row>
    <row r="13955" hidden="1" spans="1:11">
      <c r="A13955">
        <v>13955</v>
      </c>
      <c r="B13955" t="str">
        <f>VLOOKUP(C13955,属性!A:D,2,FALSE)</f>
        <v>星巴克</v>
      </c>
      <c r="C13955" t="s">
        <v>22774</v>
      </c>
      <c r="D13955" s="7">
        <f>VLOOKUP(C13955,属性!A:D,3,FALSE)</f>
        <v>45720</v>
      </c>
      <c r="E13955" s="7" t="str">
        <f>VLOOKUP(C13955,属性!A:D,4,FALSE)</f>
        <v>是</v>
      </c>
      <c r="F13955" t="s">
        <v>22913</v>
      </c>
      <c r="G13955" t="s">
        <v>22938</v>
      </c>
      <c r="H13955" s="7">
        <v>46096</v>
      </c>
      <c r="I13955" t="s">
        <v>22</v>
      </c>
      <c r="J13955" t="s">
        <v>19</v>
      </c>
      <c r="K13955" s="7">
        <v>46098</v>
      </c>
    </row>
    <row r="13956" hidden="1" spans="1:11">
      <c r="A13956">
        <v>13956</v>
      </c>
      <c r="B13956" t="str">
        <f>VLOOKUP(C13956,属性!A:D,2,FALSE)</f>
        <v>星巴克</v>
      </c>
      <c r="C13956" t="s">
        <v>22774</v>
      </c>
      <c r="D13956" s="7">
        <f>VLOOKUP(C13956,属性!A:D,3,FALSE)</f>
        <v>45720</v>
      </c>
      <c r="E13956" s="7" t="str">
        <f>VLOOKUP(C13956,属性!A:D,4,FALSE)</f>
        <v>是</v>
      </c>
      <c r="F13956" t="s">
        <v>22939</v>
      </c>
      <c r="G13956" t="s">
        <v>22940</v>
      </c>
      <c r="H13956" s="7">
        <v>46096</v>
      </c>
      <c r="I13956" t="s">
        <v>14</v>
      </c>
      <c r="J13956" t="s">
        <v>19</v>
      </c>
      <c r="K13956" s="7">
        <v>46098</v>
      </c>
    </row>
    <row r="13957" hidden="1" spans="1:11">
      <c r="A13957">
        <v>13957</v>
      </c>
      <c r="B13957" t="str">
        <f>VLOOKUP(C13957,属性!A:D,2,FALSE)</f>
        <v>星巴克</v>
      </c>
      <c r="C13957" t="s">
        <v>22774</v>
      </c>
      <c r="D13957" s="7">
        <f>VLOOKUP(C13957,属性!A:D,3,FALSE)</f>
        <v>45720</v>
      </c>
      <c r="E13957" s="7" t="str">
        <f>VLOOKUP(C13957,属性!A:D,4,FALSE)</f>
        <v>是</v>
      </c>
      <c r="F13957" t="s">
        <v>22913</v>
      </c>
      <c r="G13957" t="s">
        <v>22941</v>
      </c>
      <c r="H13957" s="7">
        <v>46097</v>
      </c>
      <c r="I13957" t="s">
        <v>22</v>
      </c>
      <c r="J13957" t="s">
        <v>15</v>
      </c>
      <c r="K13957" s="7">
        <v>46098</v>
      </c>
    </row>
    <row r="13958" hidden="1" spans="1:11">
      <c r="A13958">
        <v>13958</v>
      </c>
      <c r="B13958" t="str">
        <f>VLOOKUP(C13958,属性!A:D,2,FALSE)</f>
        <v>星巴克</v>
      </c>
      <c r="C13958" t="s">
        <v>22774</v>
      </c>
      <c r="D13958" s="7">
        <f>VLOOKUP(C13958,属性!A:D,3,FALSE)</f>
        <v>45720</v>
      </c>
      <c r="E13958" s="7" t="str">
        <f>VLOOKUP(C13958,属性!A:D,4,FALSE)</f>
        <v>是</v>
      </c>
      <c r="F13958" t="s">
        <v>22942</v>
      </c>
      <c r="G13958" t="s">
        <v>22943</v>
      </c>
      <c r="H13958" s="7">
        <v>46095</v>
      </c>
      <c r="I13958" t="s">
        <v>275</v>
      </c>
      <c r="J13958" t="s">
        <v>15</v>
      </c>
      <c r="K13958" s="7">
        <v>46098</v>
      </c>
    </row>
    <row r="13959" hidden="1" spans="1:11">
      <c r="A13959">
        <v>13959</v>
      </c>
      <c r="B13959" t="str">
        <f>VLOOKUP(C13959,属性!A:D,2,FALSE)</f>
        <v>星巴克</v>
      </c>
      <c r="C13959" t="s">
        <v>22774</v>
      </c>
      <c r="D13959" s="7">
        <f>VLOOKUP(C13959,属性!A:D,3,FALSE)</f>
        <v>45720</v>
      </c>
      <c r="E13959" s="7" t="str">
        <f>VLOOKUP(C13959,属性!A:D,4,FALSE)</f>
        <v>是</v>
      </c>
      <c r="F13959" t="s">
        <v>22913</v>
      </c>
      <c r="G13959" t="s">
        <v>22944</v>
      </c>
      <c r="H13959" s="7">
        <v>46095</v>
      </c>
      <c r="I13959" t="s">
        <v>22</v>
      </c>
      <c r="J13959" t="s">
        <v>15</v>
      </c>
      <c r="K13959" s="7">
        <v>46098</v>
      </c>
    </row>
    <row r="13960" hidden="1" spans="1:11">
      <c r="A13960">
        <v>13960</v>
      </c>
      <c r="B13960" t="str">
        <f>VLOOKUP(C13960,属性!A:D,2,FALSE)</f>
        <v>星巴克</v>
      </c>
      <c r="C13960" t="s">
        <v>22774</v>
      </c>
      <c r="D13960" s="7">
        <f>VLOOKUP(C13960,属性!A:D,3,FALSE)</f>
        <v>45720</v>
      </c>
      <c r="E13960" s="7" t="str">
        <f>VLOOKUP(C13960,属性!A:D,4,FALSE)</f>
        <v>是</v>
      </c>
      <c r="F13960" t="s">
        <v>22945</v>
      </c>
      <c r="G13960" t="s">
        <v>22946</v>
      </c>
      <c r="H13960" s="7">
        <v>46096</v>
      </c>
      <c r="I13960" t="s">
        <v>14</v>
      </c>
      <c r="J13960" t="s">
        <v>15</v>
      </c>
      <c r="K13960" s="7">
        <v>46098</v>
      </c>
    </row>
    <row r="13961" hidden="1" spans="1:11">
      <c r="A13961">
        <v>13961</v>
      </c>
      <c r="B13961" t="str">
        <f>VLOOKUP(C13961,属性!A:D,2,FALSE)</f>
        <v>星巴克</v>
      </c>
      <c r="C13961" t="s">
        <v>22774</v>
      </c>
      <c r="D13961" s="7">
        <f>VLOOKUP(C13961,属性!A:D,3,FALSE)</f>
        <v>45720</v>
      </c>
      <c r="E13961" s="7" t="str">
        <f>VLOOKUP(C13961,属性!A:D,4,FALSE)</f>
        <v>是</v>
      </c>
      <c r="F13961" t="s">
        <v>22913</v>
      </c>
      <c r="G13961" t="s">
        <v>22947</v>
      </c>
      <c r="H13961" s="7">
        <v>46096</v>
      </c>
      <c r="I13961" t="s">
        <v>22</v>
      </c>
      <c r="J13961" t="s">
        <v>15</v>
      </c>
      <c r="K13961" s="7">
        <v>46098</v>
      </c>
    </row>
    <row r="13962" hidden="1" spans="1:11">
      <c r="A13962">
        <v>13962</v>
      </c>
      <c r="B13962" t="str">
        <f>VLOOKUP(C13962,属性!A:D,2,FALSE)</f>
        <v>星巴克</v>
      </c>
      <c r="C13962" t="s">
        <v>22774</v>
      </c>
      <c r="D13962" s="7">
        <f>VLOOKUP(C13962,属性!A:D,3,FALSE)</f>
        <v>45720</v>
      </c>
      <c r="E13962" s="7" t="str">
        <f>VLOOKUP(C13962,属性!A:D,4,FALSE)</f>
        <v>是</v>
      </c>
      <c r="F13962" t="s">
        <v>22948</v>
      </c>
      <c r="G13962" t="s">
        <v>22949</v>
      </c>
      <c r="H13962" s="7">
        <v>46095</v>
      </c>
      <c r="I13962" t="s">
        <v>18</v>
      </c>
      <c r="J13962" t="s">
        <v>19</v>
      </c>
      <c r="K13962" s="7">
        <v>46098</v>
      </c>
    </row>
    <row r="13963" hidden="1" spans="1:11">
      <c r="A13963">
        <v>13963</v>
      </c>
      <c r="B13963" t="str">
        <f>VLOOKUP(C13963,属性!A:D,2,FALSE)</f>
        <v>星巴克</v>
      </c>
      <c r="C13963" t="s">
        <v>22774</v>
      </c>
      <c r="D13963" s="7">
        <f>VLOOKUP(C13963,属性!A:D,3,FALSE)</f>
        <v>45720</v>
      </c>
      <c r="E13963" s="7" t="str">
        <f>VLOOKUP(C13963,属性!A:D,4,FALSE)</f>
        <v>是</v>
      </c>
      <c r="F13963" t="s">
        <v>22913</v>
      </c>
      <c r="G13963" t="s">
        <v>22950</v>
      </c>
      <c r="H13963" s="7">
        <v>46096</v>
      </c>
      <c r="I13963" t="s">
        <v>22</v>
      </c>
      <c r="J13963" t="s">
        <v>15</v>
      </c>
      <c r="K13963" s="7">
        <v>46098</v>
      </c>
    </row>
    <row r="13964" hidden="1" spans="1:11">
      <c r="A13964">
        <v>13964</v>
      </c>
      <c r="B13964" t="str">
        <f>VLOOKUP(C13964,属性!A:D,2,FALSE)</f>
        <v>星巴克</v>
      </c>
      <c r="C13964" t="s">
        <v>22774</v>
      </c>
      <c r="D13964" s="7">
        <f>VLOOKUP(C13964,属性!A:D,3,FALSE)</f>
        <v>45720</v>
      </c>
      <c r="E13964" s="7" t="str">
        <f>VLOOKUP(C13964,属性!A:D,4,FALSE)</f>
        <v>是</v>
      </c>
      <c r="F13964" t="s">
        <v>22951</v>
      </c>
      <c r="G13964" t="s">
        <v>22952</v>
      </c>
      <c r="H13964" s="7">
        <v>46095</v>
      </c>
      <c r="I13964" t="s">
        <v>125</v>
      </c>
      <c r="J13964" t="s">
        <v>15</v>
      </c>
      <c r="K13964" s="7">
        <v>46098</v>
      </c>
    </row>
    <row r="13965" hidden="1" spans="1:11">
      <c r="A13965">
        <v>13965</v>
      </c>
      <c r="B13965" t="str">
        <f>VLOOKUP(C13965,属性!A:D,2,FALSE)</f>
        <v>星巴克</v>
      </c>
      <c r="C13965" t="s">
        <v>22774</v>
      </c>
      <c r="D13965" s="7">
        <f>VLOOKUP(C13965,属性!A:D,3,FALSE)</f>
        <v>45720</v>
      </c>
      <c r="E13965" s="7" t="str">
        <f>VLOOKUP(C13965,属性!A:D,4,FALSE)</f>
        <v>是</v>
      </c>
      <c r="F13965" t="s">
        <v>22913</v>
      </c>
      <c r="G13965" t="s">
        <v>22953</v>
      </c>
      <c r="H13965" s="7">
        <v>46095</v>
      </c>
      <c r="I13965" t="s">
        <v>22</v>
      </c>
      <c r="J13965" t="s">
        <v>15</v>
      </c>
      <c r="K13965" s="7">
        <v>46098</v>
      </c>
    </row>
    <row r="13966" hidden="1" spans="1:11">
      <c r="A13966">
        <v>13966</v>
      </c>
      <c r="B13966" t="str">
        <f>VLOOKUP(C13966,属性!A:D,2,FALSE)</f>
        <v>星巴克</v>
      </c>
      <c r="C13966" t="s">
        <v>22774</v>
      </c>
      <c r="D13966" s="7">
        <f>VLOOKUP(C13966,属性!A:D,3,FALSE)</f>
        <v>45720</v>
      </c>
      <c r="E13966" s="7" t="str">
        <f>VLOOKUP(C13966,属性!A:D,4,FALSE)</f>
        <v>是</v>
      </c>
      <c r="F13966" t="s">
        <v>22954</v>
      </c>
      <c r="G13966" t="s">
        <v>22955</v>
      </c>
      <c r="H13966" s="7">
        <v>46095</v>
      </c>
      <c r="I13966" t="s">
        <v>22</v>
      </c>
      <c r="J13966" t="s">
        <v>15</v>
      </c>
      <c r="K13966" s="7">
        <v>46098</v>
      </c>
    </row>
    <row r="13967" hidden="1" spans="1:11">
      <c r="A13967">
        <v>13967</v>
      </c>
      <c r="B13967" t="str">
        <f>VLOOKUP(C13967,属性!A:D,2,FALSE)</f>
        <v>星巴克</v>
      </c>
      <c r="C13967" t="s">
        <v>22774</v>
      </c>
      <c r="D13967" s="7">
        <f>VLOOKUP(C13967,属性!A:D,3,FALSE)</f>
        <v>45720</v>
      </c>
      <c r="E13967" s="7" t="str">
        <f>VLOOKUP(C13967,属性!A:D,4,FALSE)</f>
        <v>是</v>
      </c>
      <c r="F13967" t="s">
        <v>22913</v>
      </c>
      <c r="G13967" t="s">
        <v>22956</v>
      </c>
      <c r="H13967" s="7">
        <v>46095</v>
      </c>
      <c r="I13967" t="s">
        <v>22</v>
      </c>
      <c r="J13967" t="s">
        <v>15</v>
      </c>
      <c r="K13967" s="7">
        <v>46098</v>
      </c>
    </row>
    <row r="13968" hidden="1" spans="1:11">
      <c r="A13968">
        <v>13968</v>
      </c>
      <c r="B13968" t="str">
        <f>VLOOKUP(C13968,属性!A:D,2,FALSE)</f>
        <v>星巴克</v>
      </c>
      <c r="C13968" t="s">
        <v>22774</v>
      </c>
      <c r="D13968" s="7">
        <f>VLOOKUP(C13968,属性!A:D,3,FALSE)</f>
        <v>45720</v>
      </c>
      <c r="E13968" s="7" t="str">
        <f>VLOOKUP(C13968,属性!A:D,4,FALSE)</f>
        <v>是</v>
      </c>
      <c r="F13968" t="s">
        <v>22957</v>
      </c>
      <c r="G13968" t="s">
        <v>22958</v>
      </c>
      <c r="H13968" s="7">
        <v>46096</v>
      </c>
      <c r="I13968" t="s">
        <v>38</v>
      </c>
      <c r="J13968" t="s">
        <v>15</v>
      </c>
      <c r="K13968" s="7">
        <v>46098</v>
      </c>
    </row>
    <row r="13969" hidden="1" spans="1:11">
      <c r="A13969">
        <v>13969</v>
      </c>
      <c r="B13969" t="str">
        <f>VLOOKUP(C13969,属性!A:D,2,FALSE)</f>
        <v>星巴克</v>
      </c>
      <c r="C13969" t="s">
        <v>22774</v>
      </c>
      <c r="D13969" s="7">
        <f>VLOOKUP(C13969,属性!A:D,3,FALSE)</f>
        <v>45720</v>
      </c>
      <c r="E13969" s="7" t="str">
        <f>VLOOKUP(C13969,属性!A:D,4,FALSE)</f>
        <v>是</v>
      </c>
      <c r="F13969" t="s">
        <v>22913</v>
      </c>
      <c r="G13969" t="s">
        <v>22959</v>
      </c>
      <c r="H13969" s="7">
        <v>46097</v>
      </c>
      <c r="I13969" t="s">
        <v>22</v>
      </c>
      <c r="J13969" t="s">
        <v>15</v>
      </c>
      <c r="K13969" s="7">
        <v>46098</v>
      </c>
    </row>
    <row r="13970" hidden="1" spans="1:11">
      <c r="A13970">
        <v>13970</v>
      </c>
      <c r="B13970" t="str">
        <f>VLOOKUP(C13970,属性!A:D,2,FALSE)</f>
        <v>星巴克</v>
      </c>
      <c r="C13970" t="s">
        <v>22774</v>
      </c>
      <c r="D13970" s="7">
        <f>VLOOKUP(C13970,属性!A:D,3,FALSE)</f>
        <v>45720</v>
      </c>
      <c r="E13970" s="7" t="str">
        <f>VLOOKUP(C13970,属性!A:D,4,FALSE)</f>
        <v>是</v>
      </c>
      <c r="F13970" t="s">
        <v>22960</v>
      </c>
      <c r="G13970" t="s">
        <v>22961</v>
      </c>
      <c r="H13970" s="7">
        <v>46096</v>
      </c>
      <c r="I13970" t="s">
        <v>18</v>
      </c>
      <c r="J13970" t="s">
        <v>15</v>
      </c>
      <c r="K13970" s="7">
        <v>46098</v>
      </c>
    </row>
    <row r="13971" hidden="1" spans="1:11">
      <c r="A13971">
        <v>13971</v>
      </c>
      <c r="B13971" t="str">
        <f>VLOOKUP(C13971,属性!A:D,2,FALSE)</f>
        <v>星巴克</v>
      </c>
      <c r="C13971" t="s">
        <v>22774</v>
      </c>
      <c r="D13971" s="7">
        <f>VLOOKUP(C13971,属性!A:D,3,FALSE)</f>
        <v>45720</v>
      </c>
      <c r="E13971" s="7" t="str">
        <f>VLOOKUP(C13971,属性!A:D,4,FALSE)</f>
        <v>是</v>
      </c>
      <c r="F13971" t="s">
        <v>22913</v>
      </c>
      <c r="G13971" t="s">
        <v>22962</v>
      </c>
      <c r="H13971" s="7">
        <v>46096</v>
      </c>
      <c r="I13971" t="s">
        <v>22</v>
      </c>
      <c r="J13971" t="s">
        <v>15</v>
      </c>
      <c r="K13971" s="7">
        <v>46098</v>
      </c>
    </row>
    <row r="13972" hidden="1" spans="1:11">
      <c r="A13972">
        <v>13972</v>
      </c>
      <c r="B13972" t="str">
        <f>VLOOKUP(C13972,属性!A:D,2,FALSE)</f>
        <v>星巴克</v>
      </c>
      <c r="C13972" t="s">
        <v>22774</v>
      </c>
      <c r="D13972" s="7">
        <f>VLOOKUP(C13972,属性!A:D,3,FALSE)</f>
        <v>45720</v>
      </c>
      <c r="E13972" s="7" t="str">
        <f>VLOOKUP(C13972,属性!A:D,4,FALSE)</f>
        <v>是</v>
      </c>
      <c r="F13972" t="s">
        <v>22963</v>
      </c>
      <c r="G13972" t="s">
        <v>9403</v>
      </c>
      <c r="H13972" s="7">
        <v>46096</v>
      </c>
      <c r="I13972" t="s">
        <v>74</v>
      </c>
      <c r="J13972" t="s">
        <v>15</v>
      </c>
      <c r="K13972" s="7">
        <v>46098</v>
      </c>
    </row>
    <row r="13973" hidden="1" spans="1:11">
      <c r="A13973">
        <v>13973</v>
      </c>
      <c r="B13973" t="str">
        <f>VLOOKUP(C13973,属性!A:D,2,FALSE)</f>
        <v>星巴克</v>
      </c>
      <c r="C13973" t="s">
        <v>22774</v>
      </c>
      <c r="D13973" s="7">
        <f>VLOOKUP(C13973,属性!A:D,3,FALSE)</f>
        <v>45720</v>
      </c>
      <c r="E13973" s="7" t="str">
        <f>VLOOKUP(C13973,属性!A:D,4,FALSE)</f>
        <v>是</v>
      </c>
      <c r="F13973" t="s">
        <v>22913</v>
      </c>
      <c r="G13973" t="s">
        <v>22964</v>
      </c>
      <c r="H13973" s="7">
        <v>46096</v>
      </c>
      <c r="I13973" t="s">
        <v>22</v>
      </c>
      <c r="J13973" t="s">
        <v>15</v>
      </c>
      <c r="K13973" s="7">
        <v>46098</v>
      </c>
    </row>
    <row r="13974" hidden="1" spans="1:11">
      <c r="A13974">
        <v>13974</v>
      </c>
      <c r="B13974" t="str">
        <f>VLOOKUP(C13974,属性!A:D,2,FALSE)</f>
        <v>星巴克</v>
      </c>
      <c r="C13974" t="s">
        <v>22774</v>
      </c>
      <c r="D13974" s="7">
        <f>VLOOKUP(C13974,属性!A:D,3,FALSE)</f>
        <v>45720</v>
      </c>
      <c r="E13974" s="7" t="str">
        <f>VLOOKUP(C13974,属性!A:D,4,FALSE)</f>
        <v>是</v>
      </c>
      <c r="F13974" t="s">
        <v>22965</v>
      </c>
      <c r="G13974" t="s">
        <v>22966</v>
      </c>
      <c r="H13974" s="7">
        <v>46095</v>
      </c>
      <c r="I13974" t="s">
        <v>38</v>
      </c>
      <c r="J13974" t="s">
        <v>15</v>
      </c>
      <c r="K13974" s="7">
        <v>46098</v>
      </c>
    </row>
    <row r="13975" hidden="1" spans="1:11">
      <c r="A13975">
        <v>13975</v>
      </c>
      <c r="B13975" t="str">
        <f>VLOOKUP(C13975,属性!A:D,2,FALSE)</f>
        <v>星巴克</v>
      </c>
      <c r="C13975" t="s">
        <v>22774</v>
      </c>
      <c r="D13975" s="7">
        <f>VLOOKUP(C13975,属性!A:D,3,FALSE)</f>
        <v>45720</v>
      </c>
      <c r="E13975" s="7" t="str">
        <f>VLOOKUP(C13975,属性!A:D,4,FALSE)</f>
        <v>是</v>
      </c>
      <c r="F13975" t="s">
        <v>22913</v>
      </c>
      <c r="G13975" t="s">
        <v>22967</v>
      </c>
      <c r="H13975" s="7">
        <v>46095</v>
      </c>
      <c r="I13975" t="s">
        <v>22</v>
      </c>
      <c r="J13975" t="s">
        <v>15</v>
      </c>
      <c r="K13975" s="7">
        <v>46098</v>
      </c>
    </row>
    <row r="13976" hidden="1" spans="1:11">
      <c r="A13976">
        <v>13976</v>
      </c>
      <c r="B13976" t="str">
        <f>VLOOKUP(C13976,属性!A:D,2,FALSE)</f>
        <v>星巴克</v>
      </c>
      <c r="C13976" t="s">
        <v>22774</v>
      </c>
      <c r="D13976" s="7">
        <f>VLOOKUP(C13976,属性!A:D,3,FALSE)</f>
        <v>45720</v>
      </c>
      <c r="E13976" s="7" t="str">
        <f>VLOOKUP(C13976,属性!A:D,4,FALSE)</f>
        <v>是</v>
      </c>
      <c r="F13976" t="s">
        <v>22968</v>
      </c>
      <c r="G13976" t="s">
        <v>22969</v>
      </c>
      <c r="H13976" s="7">
        <v>46095</v>
      </c>
      <c r="I13976" t="s">
        <v>119</v>
      </c>
      <c r="J13976" t="s">
        <v>15</v>
      </c>
      <c r="K13976" s="7">
        <v>46098</v>
      </c>
    </row>
    <row r="13977" hidden="1" spans="1:11">
      <c r="A13977">
        <v>13977</v>
      </c>
      <c r="B13977" t="str">
        <f>VLOOKUP(C13977,属性!A:D,2,FALSE)</f>
        <v>星巴克</v>
      </c>
      <c r="C13977" t="s">
        <v>22774</v>
      </c>
      <c r="D13977" s="7">
        <f>VLOOKUP(C13977,属性!A:D,3,FALSE)</f>
        <v>45720</v>
      </c>
      <c r="E13977" s="7" t="str">
        <f>VLOOKUP(C13977,属性!A:D,4,FALSE)</f>
        <v>是</v>
      </c>
      <c r="F13977" t="s">
        <v>22913</v>
      </c>
      <c r="G13977" t="s">
        <v>22970</v>
      </c>
      <c r="H13977" s="7">
        <v>46095</v>
      </c>
      <c r="I13977" t="s">
        <v>22</v>
      </c>
      <c r="J13977" t="s">
        <v>15</v>
      </c>
      <c r="K13977" s="7">
        <v>46098</v>
      </c>
    </row>
    <row r="13978" hidden="1" spans="1:11">
      <c r="A13978">
        <v>13978</v>
      </c>
      <c r="B13978" t="str">
        <f>VLOOKUP(C13978,属性!A:D,2,FALSE)</f>
        <v>星巴克</v>
      </c>
      <c r="C13978" t="s">
        <v>22774</v>
      </c>
      <c r="D13978" s="7">
        <f>VLOOKUP(C13978,属性!A:D,3,FALSE)</f>
        <v>45720</v>
      </c>
      <c r="E13978" s="7" t="str">
        <f>VLOOKUP(C13978,属性!A:D,4,FALSE)</f>
        <v>是</v>
      </c>
      <c r="F13978" t="s">
        <v>22971</v>
      </c>
      <c r="G13978" t="s">
        <v>22972</v>
      </c>
      <c r="H13978" s="7">
        <v>46095</v>
      </c>
      <c r="I13978" t="s">
        <v>77</v>
      </c>
      <c r="J13978" t="s">
        <v>15</v>
      </c>
      <c r="K13978" s="7">
        <v>46098</v>
      </c>
    </row>
    <row r="13979" hidden="1" spans="1:11">
      <c r="A13979">
        <v>13979</v>
      </c>
      <c r="B13979" t="str">
        <f>VLOOKUP(C13979,属性!A:D,2,FALSE)</f>
        <v>星巴克</v>
      </c>
      <c r="C13979" t="s">
        <v>22774</v>
      </c>
      <c r="D13979" s="7">
        <f>VLOOKUP(C13979,属性!A:D,3,FALSE)</f>
        <v>45720</v>
      </c>
      <c r="E13979" s="7" t="str">
        <f>VLOOKUP(C13979,属性!A:D,4,FALSE)</f>
        <v>是</v>
      </c>
      <c r="F13979" t="s">
        <v>22913</v>
      </c>
      <c r="G13979" t="s">
        <v>22973</v>
      </c>
      <c r="H13979" s="7">
        <v>46095</v>
      </c>
      <c r="I13979" t="s">
        <v>22</v>
      </c>
      <c r="J13979" t="s">
        <v>15</v>
      </c>
      <c r="K13979" s="7">
        <v>46098</v>
      </c>
    </row>
    <row r="13980" hidden="1" spans="1:11">
      <c r="A13980">
        <v>13980</v>
      </c>
      <c r="B13980" t="str">
        <f>VLOOKUP(C13980,属性!A:D,2,FALSE)</f>
        <v>星巴克</v>
      </c>
      <c r="C13980" t="s">
        <v>22774</v>
      </c>
      <c r="D13980" s="7">
        <f>VLOOKUP(C13980,属性!A:D,3,FALSE)</f>
        <v>45720</v>
      </c>
      <c r="E13980" s="7" t="str">
        <f>VLOOKUP(C13980,属性!A:D,4,FALSE)</f>
        <v>是</v>
      </c>
      <c r="F13980" t="s">
        <v>22974</v>
      </c>
      <c r="G13980" t="s">
        <v>22975</v>
      </c>
      <c r="H13980" s="7">
        <v>46095</v>
      </c>
      <c r="I13980" t="s">
        <v>217</v>
      </c>
      <c r="J13980" t="s">
        <v>15</v>
      </c>
      <c r="K13980" s="7">
        <v>46098</v>
      </c>
    </row>
    <row r="13981" hidden="1" spans="1:11">
      <c r="A13981">
        <v>13981</v>
      </c>
      <c r="B13981" t="str">
        <f>VLOOKUP(C13981,属性!A:D,2,FALSE)</f>
        <v>星巴克</v>
      </c>
      <c r="C13981" t="s">
        <v>22774</v>
      </c>
      <c r="D13981" s="7">
        <f>VLOOKUP(C13981,属性!A:D,3,FALSE)</f>
        <v>45720</v>
      </c>
      <c r="E13981" s="7" t="str">
        <f>VLOOKUP(C13981,属性!A:D,4,FALSE)</f>
        <v>是</v>
      </c>
      <c r="F13981" t="s">
        <v>22913</v>
      </c>
      <c r="G13981" t="s">
        <v>22976</v>
      </c>
      <c r="H13981" s="7">
        <v>46095</v>
      </c>
      <c r="I13981" t="s">
        <v>22</v>
      </c>
      <c r="J13981" t="s">
        <v>15</v>
      </c>
      <c r="K13981" s="7">
        <v>46098</v>
      </c>
    </row>
    <row r="13982" hidden="1" spans="1:11">
      <c r="A13982">
        <v>13982</v>
      </c>
      <c r="B13982" t="str">
        <f>VLOOKUP(C13982,属性!A:D,2,FALSE)</f>
        <v>星巴克</v>
      </c>
      <c r="C13982" t="s">
        <v>22774</v>
      </c>
      <c r="D13982" s="7">
        <f>VLOOKUP(C13982,属性!A:D,3,FALSE)</f>
        <v>45720</v>
      </c>
      <c r="E13982" s="7" t="str">
        <f>VLOOKUP(C13982,属性!A:D,4,FALSE)</f>
        <v>是</v>
      </c>
      <c r="F13982" t="s">
        <v>22977</v>
      </c>
      <c r="G13982" t="s">
        <v>22978</v>
      </c>
      <c r="H13982" s="7">
        <v>46095</v>
      </c>
      <c r="I13982" t="s">
        <v>254</v>
      </c>
      <c r="J13982" t="s">
        <v>15</v>
      </c>
      <c r="K13982" s="7">
        <v>46098</v>
      </c>
    </row>
    <row r="13983" hidden="1" spans="1:11">
      <c r="A13983">
        <v>13983</v>
      </c>
      <c r="B13983" t="str">
        <f>VLOOKUP(C13983,属性!A:D,2,FALSE)</f>
        <v>星巴克</v>
      </c>
      <c r="C13983" t="s">
        <v>22774</v>
      </c>
      <c r="D13983" s="7">
        <f>VLOOKUP(C13983,属性!A:D,3,FALSE)</f>
        <v>45720</v>
      </c>
      <c r="E13983" s="7" t="str">
        <f>VLOOKUP(C13983,属性!A:D,4,FALSE)</f>
        <v>是</v>
      </c>
      <c r="F13983" t="s">
        <v>22913</v>
      </c>
      <c r="G13983" t="s">
        <v>22979</v>
      </c>
      <c r="H13983" s="7">
        <v>46095</v>
      </c>
      <c r="I13983" t="s">
        <v>22</v>
      </c>
      <c r="J13983" t="s">
        <v>15</v>
      </c>
      <c r="K13983" s="7">
        <v>46098</v>
      </c>
    </row>
    <row r="13984" hidden="1" spans="1:11">
      <c r="A13984">
        <v>13984</v>
      </c>
      <c r="B13984" t="str">
        <f>VLOOKUP(C13984,属性!A:D,2,FALSE)</f>
        <v>星巴克</v>
      </c>
      <c r="C13984" t="s">
        <v>22774</v>
      </c>
      <c r="D13984" s="7">
        <f>VLOOKUP(C13984,属性!A:D,3,FALSE)</f>
        <v>45720</v>
      </c>
      <c r="E13984" s="7" t="str">
        <f>VLOOKUP(C13984,属性!A:D,4,FALSE)</f>
        <v>是</v>
      </c>
      <c r="F13984" t="s">
        <v>22980</v>
      </c>
      <c r="G13984" t="s">
        <v>22981</v>
      </c>
      <c r="H13984" s="7">
        <v>46095</v>
      </c>
      <c r="I13984" t="s">
        <v>22</v>
      </c>
      <c r="J13984" t="s">
        <v>15</v>
      </c>
      <c r="K13984" s="7">
        <v>46098</v>
      </c>
    </row>
    <row r="13985" hidden="1" spans="1:11">
      <c r="A13985">
        <v>13985</v>
      </c>
      <c r="B13985" t="str">
        <f>VLOOKUP(C13985,属性!A:D,2,FALSE)</f>
        <v>星巴克</v>
      </c>
      <c r="C13985" t="s">
        <v>22774</v>
      </c>
      <c r="D13985" s="7">
        <f>VLOOKUP(C13985,属性!A:D,3,FALSE)</f>
        <v>45720</v>
      </c>
      <c r="E13985" s="7" t="str">
        <f>VLOOKUP(C13985,属性!A:D,4,FALSE)</f>
        <v>是</v>
      </c>
      <c r="F13985" t="s">
        <v>22913</v>
      </c>
      <c r="G13985" t="s">
        <v>22982</v>
      </c>
      <c r="H13985" s="7">
        <v>46095</v>
      </c>
      <c r="I13985" t="s">
        <v>22</v>
      </c>
      <c r="J13985" t="s">
        <v>15</v>
      </c>
      <c r="K13985" s="7">
        <v>46098</v>
      </c>
    </row>
    <row r="13986" hidden="1" spans="1:11">
      <c r="A13986">
        <v>13986</v>
      </c>
      <c r="B13986" t="str">
        <f>VLOOKUP(C13986,属性!A:D,2,FALSE)</f>
        <v>星巴克</v>
      </c>
      <c r="C13986" t="s">
        <v>22774</v>
      </c>
      <c r="D13986" s="7">
        <f>VLOOKUP(C13986,属性!A:D,3,FALSE)</f>
        <v>45720</v>
      </c>
      <c r="E13986" s="7" t="str">
        <f>VLOOKUP(C13986,属性!A:D,4,FALSE)</f>
        <v>是</v>
      </c>
      <c r="F13986" t="s">
        <v>22983</v>
      </c>
      <c r="G13986" t="s">
        <v>22984</v>
      </c>
      <c r="H13986" s="7">
        <v>46095</v>
      </c>
      <c r="I13986" t="s">
        <v>49</v>
      </c>
      <c r="J13986" t="s">
        <v>15</v>
      </c>
      <c r="K13986" s="7">
        <v>46098</v>
      </c>
    </row>
    <row r="13987" hidden="1" spans="1:11">
      <c r="A13987">
        <v>13987</v>
      </c>
      <c r="B13987" t="str">
        <f>VLOOKUP(C13987,属性!A:D,2,FALSE)</f>
        <v>星巴克</v>
      </c>
      <c r="C13987" t="s">
        <v>22774</v>
      </c>
      <c r="D13987" s="7">
        <f>VLOOKUP(C13987,属性!A:D,3,FALSE)</f>
        <v>45720</v>
      </c>
      <c r="E13987" s="7" t="str">
        <f>VLOOKUP(C13987,属性!A:D,4,FALSE)</f>
        <v>是</v>
      </c>
      <c r="F13987" t="s">
        <v>22913</v>
      </c>
      <c r="G13987" t="s">
        <v>22985</v>
      </c>
      <c r="H13987" s="7">
        <v>46095</v>
      </c>
      <c r="I13987" t="s">
        <v>22</v>
      </c>
      <c r="J13987" t="s">
        <v>15</v>
      </c>
      <c r="K13987" s="7">
        <v>46098</v>
      </c>
    </row>
    <row r="13988" hidden="1" spans="1:11">
      <c r="A13988">
        <v>13988</v>
      </c>
      <c r="B13988" t="str">
        <f>VLOOKUP(C13988,属性!A:D,2,FALSE)</f>
        <v>星巴克</v>
      </c>
      <c r="C13988" t="s">
        <v>22774</v>
      </c>
      <c r="D13988" s="7">
        <f>VLOOKUP(C13988,属性!A:D,3,FALSE)</f>
        <v>45720</v>
      </c>
      <c r="E13988" s="7" t="str">
        <f>VLOOKUP(C13988,属性!A:D,4,FALSE)</f>
        <v>是</v>
      </c>
      <c r="F13988" t="s">
        <v>22986</v>
      </c>
      <c r="G13988" t="s">
        <v>22987</v>
      </c>
      <c r="H13988" s="7">
        <v>46095</v>
      </c>
      <c r="I13988" t="s">
        <v>49</v>
      </c>
      <c r="J13988" t="s">
        <v>15</v>
      </c>
      <c r="K13988" s="7">
        <v>46098</v>
      </c>
    </row>
    <row r="13989" hidden="1" spans="1:11">
      <c r="A13989">
        <v>13989</v>
      </c>
      <c r="B13989" t="str">
        <f>VLOOKUP(C13989,属性!A:D,2,FALSE)</f>
        <v>星巴克</v>
      </c>
      <c r="C13989" t="s">
        <v>22774</v>
      </c>
      <c r="D13989" s="7">
        <f>VLOOKUP(C13989,属性!A:D,3,FALSE)</f>
        <v>45720</v>
      </c>
      <c r="E13989" s="7" t="str">
        <f>VLOOKUP(C13989,属性!A:D,4,FALSE)</f>
        <v>是</v>
      </c>
      <c r="F13989" t="s">
        <v>22913</v>
      </c>
      <c r="G13989" t="s">
        <v>22988</v>
      </c>
      <c r="H13989" s="7">
        <v>46095</v>
      </c>
      <c r="I13989" t="s">
        <v>22</v>
      </c>
      <c r="J13989" t="s">
        <v>15</v>
      </c>
      <c r="K13989" s="7">
        <v>46098</v>
      </c>
    </row>
    <row r="13990" hidden="1" spans="1:11">
      <c r="A13990">
        <v>13990</v>
      </c>
      <c r="B13990" t="str">
        <f>VLOOKUP(C13990,属性!A:D,2,FALSE)</f>
        <v>星巴克</v>
      </c>
      <c r="C13990" t="s">
        <v>22774</v>
      </c>
      <c r="D13990" s="7">
        <f>VLOOKUP(C13990,属性!A:D,3,FALSE)</f>
        <v>45720</v>
      </c>
      <c r="E13990" s="7" t="str">
        <f>VLOOKUP(C13990,属性!A:D,4,FALSE)</f>
        <v>是</v>
      </c>
      <c r="F13990" t="s">
        <v>22989</v>
      </c>
      <c r="G13990" t="s">
        <v>22990</v>
      </c>
      <c r="H13990" s="7">
        <v>46095</v>
      </c>
      <c r="I13990" t="s">
        <v>14</v>
      </c>
      <c r="J13990" t="s">
        <v>15</v>
      </c>
      <c r="K13990" s="7">
        <v>46098</v>
      </c>
    </row>
    <row r="13991" hidden="1" spans="1:11">
      <c r="A13991">
        <v>13991</v>
      </c>
      <c r="B13991" t="str">
        <f>VLOOKUP(C13991,属性!A:D,2,FALSE)</f>
        <v>星巴克</v>
      </c>
      <c r="C13991" t="s">
        <v>22774</v>
      </c>
      <c r="D13991" s="7">
        <f>VLOOKUP(C13991,属性!A:D,3,FALSE)</f>
        <v>45720</v>
      </c>
      <c r="E13991" s="7" t="str">
        <f>VLOOKUP(C13991,属性!A:D,4,FALSE)</f>
        <v>是</v>
      </c>
      <c r="F13991" t="s">
        <v>22913</v>
      </c>
      <c r="G13991" t="s">
        <v>22991</v>
      </c>
      <c r="H13991" s="7">
        <v>46095</v>
      </c>
      <c r="I13991" t="s">
        <v>22</v>
      </c>
      <c r="J13991" t="s">
        <v>15</v>
      </c>
      <c r="K13991" s="7">
        <v>46098</v>
      </c>
    </row>
    <row r="13992" hidden="1" spans="1:11">
      <c r="A13992">
        <v>13992</v>
      </c>
      <c r="B13992" t="str">
        <f>VLOOKUP(C13992,属性!A:D,2,FALSE)</f>
        <v>星巴克</v>
      </c>
      <c r="C13992" t="s">
        <v>22774</v>
      </c>
      <c r="D13992" s="7">
        <f>VLOOKUP(C13992,属性!A:D,3,FALSE)</f>
        <v>45720</v>
      </c>
      <c r="E13992" s="7" t="str">
        <f>VLOOKUP(C13992,属性!A:D,4,FALSE)</f>
        <v>是</v>
      </c>
      <c r="F13992" t="s">
        <v>15456</v>
      </c>
      <c r="G13992" t="s">
        <v>22992</v>
      </c>
      <c r="H13992" s="7">
        <v>46096</v>
      </c>
      <c r="I13992" t="s">
        <v>29</v>
      </c>
      <c r="J13992" t="s">
        <v>15</v>
      </c>
      <c r="K13992" s="7">
        <v>46098</v>
      </c>
    </row>
    <row r="13993" hidden="1" spans="1:11">
      <c r="A13993">
        <v>13993</v>
      </c>
      <c r="B13993" t="str">
        <f>VLOOKUP(C13993,属性!A:D,2,FALSE)</f>
        <v>星巴克</v>
      </c>
      <c r="C13993" t="s">
        <v>22774</v>
      </c>
      <c r="D13993" s="7">
        <f>VLOOKUP(C13993,属性!A:D,3,FALSE)</f>
        <v>45720</v>
      </c>
      <c r="E13993" s="7" t="str">
        <f>VLOOKUP(C13993,属性!A:D,4,FALSE)</f>
        <v>是</v>
      </c>
      <c r="F13993" t="s">
        <v>22913</v>
      </c>
      <c r="G13993" t="s">
        <v>22993</v>
      </c>
      <c r="H13993" s="7">
        <v>46096</v>
      </c>
      <c r="I13993" t="s">
        <v>22</v>
      </c>
      <c r="J13993" t="s">
        <v>15</v>
      </c>
      <c r="K13993" s="7">
        <v>46098</v>
      </c>
    </row>
    <row r="13994" hidden="1" spans="1:11">
      <c r="A13994">
        <v>13994</v>
      </c>
      <c r="B13994" t="str">
        <f>VLOOKUP(C13994,属性!A:D,2,FALSE)</f>
        <v>星巴克</v>
      </c>
      <c r="C13994" t="s">
        <v>22774</v>
      </c>
      <c r="D13994" s="7">
        <f>VLOOKUP(C13994,属性!A:D,3,FALSE)</f>
        <v>45720</v>
      </c>
      <c r="E13994" s="7" t="str">
        <f>VLOOKUP(C13994,属性!A:D,4,FALSE)</f>
        <v>是</v>
      </c>
      <c r="F13994" t="s">
        <v>22994</v>
      </c>
      <c r="G13994" t="s">
        <v>22995</v>
      </c>
      <c r="H13994" s="7">
        <v>46096</v>
      </c>
      <c r="I13994" t="s">
        <v>22</v>
      </c>
      <c r="J13994" t="s">
        <v>15</v>
      </c>
      <c r="K13994" s="7">
        <v>46098</v>
      </c>
    </row>
    <row r="13995" hidden="1" spans="1:11">
      <c r="A13995">
        <v>13995</v>
      </c>
      <c r="B13995" t="str">
        <f>VLOOKUP(C13995,属性!A:D,2,FALSE)</f>
        <v>星巴克</v>
      </c>
      <c r="C13995" t="s">
        <v>22774</v>
      </c>
      <c r="D13995" s="7">
        <f>VLOOKUP(C13995,属性!A:D,3,FALSE)</f>
        <v>45720</v>
      </c>
      <c r="E13995" s="7" t="str">
        <f>VLOOKUP(C13995,属性!A:D,4,FALSE)</f>
        <v>是</v>
      </c>
      <c r="F13995" t="s">
        <v>22913</v>
      </c>
      <c r="G13995" t="s">
        <v>22996</v>
      </c>
      <c r="H13995" s="7">
        <v>46096</v>
      </c>
      <c r="I13995" t="s">
        <v>22</v>
      </c>
      <c r="J13995" t="s">
        <v>15</v>
      </c>
      <c r="K13995" s="7">
        <v>46098</v>
      </c>
    </row>
    <row r="13996" hidden="1" spans="1:11">
      <c r="A13996">
        <v>13996</v>
      </c>
      <c r="B13996" t="str">
        <f>VLOOKUP(C13996,属性!A:D,2,FALSE)</f>
        <v>星巴克</v>
      </c>
      <c r="C13996" t="s">
        <v>22774</v>
      </c>
      <c r="D13996" s="7">
        <f>VLOOKUP(C13996,属性!A:D,3,FALSE)</f>
        <v>45720</v>
      </c>
      <c r="E13996" s="7" t="str">
        <f>VLOOKUP(C13996,属性!A:D,4,FALSE)</f>
        <v>是</v>
      </c>
      <c r="F13996" t="s">
        <v>22997</v>
      </c>
      <c r="G13996" t="s">
        <v>22998</v>
      </c>
      <c r="H13996" s="7">
        <v>46095</v>
      </c>
      <c r="I13996" t="s">
        <v>14</v>
      </c>
      <c r="J13996" t="s">
        <v>15</v>
      </c>
      <c r="K13996" s="7">
        <v>46098</v>
      </c>
    </row>
    <row r="13997" hidden="1" spans="1:11">
      <c r="A13997">
        <v>13997</v>
      </c>
      <c r="B13997" t="str">
        <f>VLOOKUP(C13997,属性!A:D,2,FALSE)</f>
        <v>星巴克</v>
      </c>
      <c r="C13997" t="s">
        <v>22774</v>
      </c>
      <c r="D13997" s="7">
        <f>VLOOKUP(C13997,属性!A:D,3,FALSE)</f>
        <v>45720</v>
      </c>
      <c r="E13997" s="7" t="str">
        <f>VLOOKUP(C13997,属性!A:D,4,FALSE)</f>
        <v>是</v>
      </c>
      <c r="F13997" t="s">
        <v>22913</v>
      </c>
      <c r="G13997" t="s">
        <v>22999</v>
      </c>
      <c r="H13997" s="7">
        <v>46095</v>
      </c>
      <c r="I13997" t="s">
        <v>22</v>
      </c>
      <c r="J13997" t="s">
        <v>15</v>
      </c>
      <c r="K13997" s="7">
        <v>46098</v>
      </c>
    </row>
    <row r="13998" hidden="1" spans="1:11">
      <c r="A13998">
        <v>13998</v>
      </c>
      <c r="B13998" t="str">
        <f>VLOOKUP(C13998,属性!A:D,2,FALSE)</f>
        <v>星巴克</v>
      </c>
      <c r="C13998" t="s">
        <v>22774</v>
      </c>
      <c r="D13998" s="7">
        <f>VLOOKUP(C13998,属性!A:D,3,FALSE)</f>
        <v>45720</v>
      </c>
      <c r="E13998" s="7" t="str">
        <f>VLOOKUP(C13998,属性!A:D,4,FALSE)</f>
        <v>是</v>
      </c>
      <c r="F13998" t="s">
        <v>23000</v>
      </c>
      <c r="G13998" t="s">
        <v>23001</v>
      </c>
      <c r="H13998" s="7">
        <v>46095</v>
      </c>
      <c r="I13998" t="s">
        <v>68</v>
      </c>
      <c r="J13998" t="s">
        <v>15</v>
      </c>
      <c r="K13998" s="7">
        <v>46098</v>
      </c>
    </row>
    <row r="13999" hidden="1" spans="1:11">
      <c r="A13999">
        <v>13999</v>
      </c>
      <c r="B13999" t="str">
        <f>VLOOKUP(C13999,属性!A:D,2,FALSE)</f>
        <v>星巴克</v>
      </c>
      <c r="C13999" t="s">
        <v>22774</v>
      </c>
      <c r="D13999" s="7">
        <f>VLOOKUP(C13999,属性!A:D,3,FALSE)</f>
        <v>45720</v>
      </c>
      <c r="E13999" s="7" t="str">
        <f>VLOOKUP(C13999,属性!A:D,4,FALSE)</f>
        <v>是</v>
      </c>
      <c r="F13999" t="s">
        <v>22913</v>
      </c>
      <c r="G13999" t="s">
        <v>23002</v>
      </c>
      <c r="H13999" s="7">
        <v>46095</v>
      </c>
      <c r="I13999" t="s">
        <v>22</v>
      </c>
      <c r="J13999" t="s">
        <v>15</v>
      </c>
      <c r="K13999" s="7">
        <v>46098</v>
      </c>
    </row>
    <row r="14000" hidden="1" spans="1:11">
      <c r="A14000">
        <v>14000</v>
      </c>
      <c r="B14000" t="str">
        <f>VLOOKUP(C14000,属性!A:D,2,FALSE)</f>
        <v>星巴克</v>
      </c>
      <c r="C14000" t="s">
        <v>22774</v>
      </c>
      <c r="D14000" s="7">
        <f>VLOOKUP(C14000,属性!A:D,3,FALSE)</f>
        <v>45720</v>
      </c>
      <c r="E14000" s="7" t="str">
        <f>VLOOKUP(C14000,属性!A:D,4,FALSE)</f>
        <v>是</v>
      </c>
      <c r="F14000" t="s">
        <v>23003</v>
      </c>
      <c r="G14000" t="s">
        <v>23004</v>
      </c>
      <c r="H14000" s="7">
        <v>46095</v>
      </c>
      <c r="I14000" t="s">
        <v>22</v>
      </c>
      <c r="J14000" t="s">
        <v>15</v>
      </c>
      <c r="K14000" s="7">
        <v>46098</v>
      </c>
    </row>
    <row r="14001" hidden="1" spans="1:11">
      <c r="A14001">
        <v>14001</v>
      </c>
      <c r="B14001" t="str">
        <f>VLOOKUP(C14001,属性!A:D,2,FALSE)</f>
        <v>星巴克</v>
      </c>
      <c r="C14001" t="s">
        <v>22774</v>
      </c>
      <c r="D14001" s="7">
        <f>VLOOKUP(C14001,属性!A:D,3,FALSE)</f>
        <v>45720</v>
      </c>
      <c r="E14001" s="7" t="str">
        <f>VLOOKUP(C14001,属性!A:D,4,FALSE)</f>
        <v>是</v>
      </c>
      <c r="F14001" t="s">
        <v>22913</v>
      </c>
      <c r="G14001" t="s">
        <v>23005</v>
      </c>
      <c r="H14001" s="7">
        <v>46095</v>
      </c>
      <c r="I14001" t="s">
        <v>22</v>
      </c>
      <c r="J14001" t="s">
        <v>15</v>
      </c>
      <c r="K14001" s="7">
        <v>46098</v>
      </c>
    </row>
    <row r="14002" hidden="1" spans="1:11">
      <c r="A14002">
        <v>14002</v>
      </c>
      <c r="B14002" t="str">
        <f>VLOOKUP(C14002,属性!A:D,2,FALSE)</f>
        <v>星巴克</v>
      </c>
      <c r="C14002" t="s">
        <v>22774</v>
      </c>
      <c r="D14002" s="7">
        <f>VLOOKUP(C14002,属性!A:D,3,FALSE)</f>
        <v>45720</v>
      </c>
      <c r="E14002" s="7" t="str">
        <f>VLOOKUP(C14002,属性!A:D,4,FALSE)</f>
        <v>是</v>
      </c>
      <c r="F14002" t="s">
        <v>14742</v>
      </c>
      <c r="G14002" t="s">
        <v>23006</v>
      </c>
      <c r="H14002" s="7">
        <v>46095</v>
      </c>
      <c r="I14002" t="s">
        <v>18</v>
      </c>
      <c r="J14002" t="s">
        <v>15</v>
      </c>
      <c r="K14002" s="7">
        <v>46098</v>
      </c>
    </row>
    <row r="14003" hidden="1" spans="1:11">
      <c r="A14003">
        <v>14003</v>
      </c>
      <c r="B14003" t="str">
        <f>VLOOKUP(C14003,属性!A:D,2,FALSE)</f>
        <v>星巴克</v>
      </c>
      <c r="C14003" t="s">
        <v>22774</v>
      </c>
      <c r="D14003" s="7">
        <f>VLOOKUP(C14003,属性!A:D,3,FALSE)</f>
        <v>45720</v>
      </c>
      <c r="E14003" s="7" t="str">
        <f>VLOOKUP(C14003,属性!A:D,4,FALSE)</f>
        <v>是</v>
      </c>
      <c r="F14003" t="s">
        <v>22913</v>
      </c>
      <c r="G14003" t="s">
        <v>23007</v>
      </c>
      <c r="H14003" s="7">
        <v>46095</v>
      </c>
      <c r="I14003" t="s">
        <v>22</v>
      </c>
      <c r="J14003" t="s">
        <v>15</v>
      </c>
      <c r="K14003" s="7">
        <v>46098</v>
      </c>
    </row>
    <row r="14004" hidden="1" spans="1:11">
      <c r="A14004">
        <v>14004</v>
      </c>
      <c r="B14004" t="str">
        <f>VLOOKUP(C14004,属性!A:D,2,FALSE)</f>
        <v>星巴克</v>
      </c>
      <c r="C14004" t="s">
        <v>22774</v>
      </c>
      <c r="D14004" s="7">
        <f>VLOOKUP(C14004,属性!A:D,3,FALSE)</f>
        <v>45720</v>
      </c>
      <c r="E14004" s="7" t="str">
        <f>VLOOKUP(C14004,属性!A:D,4,FALSE)</f>
        <v>是</v>
      </c>
      <c r="F14004" t="s">
        <v>23008</v>
      </c>
      <c r="G14004" t="s">
        <v>23009</v>
      </c>
      <c r="H14004" s="7">
        <v>46097</v>
      </c>
      <c r="I14004" t="s">
        <v>122</v>
      </c>
      <c r="J14004" t="s">
        <v>19</v>
      </c>
      <c r="K14004" s="7">
        <v>46098</v>
      </c>
    </row>
    <row r="14005" hidden="1" spans="1:11">
      <c r="A14005">
        <v>14005</v>
      </c>
      <c r="B14005" t="str">
        <f>VLOOKUP(C14005,属性!A:D,2,FALSE)</f>
        <v>星巴克</v>
      </c>
      <c r="C14005" t="s">
        <v>22774</v>
      </c>
      <c r="D14005" s="7">
        <f>VLOOKUP(C14005,属性!A:D,3,FALSE)</f>
        <v>45720</v>
      </c>
      <c r="E14005" s="7" t="str">
        <f>VLOOKUP(C14005,属性!A:D,4,FALSE)</f>
        <v>是</v>
      </c>
      <c r="F14005" t="s">
        <v>23010</v>
      </c>
      <c r="G14005" t="s">
        <v>23011</v>
      </c>
      <c r="H14005" s="7">
        <v>46095</v>
      </c>
      <c r="I14005" t="s">
        <v>14</v>
      </c>
      <c r="J14005" t="s">
        <v>15</v>
      </c>
      <c r="K14005" s="7">
        <v>46098</v>
      </c>
    </row>
    <row r="14006" hidden="1" spans="1:11">
      <c r="A14006">
        <v>14006</v>
      </c>
      <c r="B14006" t="str">
        <f>VLOOKUP(C14006,属性!A:D,2,FALSE)</f>
        <v>星巴克</v>
      </c>
      <c r="C14006" t="s">
        <v>22774</v>
      </c>
      <c r="D14006" s="7">
        <f>VLOOKUP(C14006,属性!A:D,3,FALSE)</f>
        <v>45720</v>
      </c>
      <c r="E14006" s="7" t="str">
        <f>VLOOKUP(C14006,属性!A:D,4,FALSE)</f>
        <v>是</v>
      </c>
      <c r="F14006" t="s">
        <v>23012</v>
      </c>
      <c r="G14006" t="s">
        <v>23013</v>
      </c>
      <c r="H14006" s="7">
        <v>46095</v>
      </c>
      <c r="I14006" t="s">
        <v>38</v>
      </c>
      <c r="J14006" t="s">
        <v>15</v>
      </c>
      <c r="K14006" s="7">
        <v>46098</v>
      </c>
    </row>
    <row r="14007" hidden="1" spans="1:11">
      <c r="A14007">
        <v>14007</v>
      </c>
      <c r="B14007" t="str">
        <f>VLOOKUP(C14007,属性!A:D,2,FALSE)</f>
        <v>星巴克</v>
      </c>
      <c r="C14007" t="s">
        <v>22774</v>
      </c>
      <c r="D14007" s="7">
        <f>VLOOKUP(C14007,属性!A:D,3,FALSE)</f>
        <v>45720</v>
      </c>
      <c r="E14007" s="7" t="str">
        <f>VLOOKUP(C14007,属性!A:D,4,FALSE)</f>
        <v>是</v>
      </c>
      <c r="F14007" t="s">
        <v>22913</v>
      </c>
      <c r="G14007" t="s">
        <v>23014</v>
      </c>
      <c r="H14007" s="7">
        <v>46095</v>
      </c>
      <c r="I14007" t="s">
        <v>22</v>
      </c>
      <c r="J14007" t="s">
        <v>15</v>
      </c>
      <c r="K14007" s="7">
        <v>46098</v>
      </c>
    </row>
    <row r="14008" hidden="1" spans="1:11">
      <c r="A14008">
        <v>14008</v>
      </c>
      <c r="B14008" t="str">
        <f>VLOOKUP(C14008,属性!A:D,2,FALSE)</f>
        <v>星巴克</v>
      </c>
      <c r="C14008" t="s">
        <v>22774</v>
      </c>
      <c r="D14008" s="7">
        <f>VLOOKUP(C14008,属性!A:D,3,FALSE)</f>
        <v>45720</v>
      </c>
      <c r="E14008" s="7" t="str">
        <f>VLOOKUP(C14008,属性!A:D,4,FALSE)</f>
        <v>是</v>
      </c>
      <c r="F14008" t="s">
        <v>23015</v>
      </c>
      <c r="G14008" t="s">
        <v>23016</v>
      </c>
      <c r="H14008" s="7">
        <v>46095</v>
      </c>
      <c r="I14008" t="s">
        <v>38</v>
      </c>
      <c r="J14008" t="s">
        <v>15</v>
      </c>
      <c r="K14008" s="7">
        <v>46098</v>
      </c>
    </row>
    <row r="14009" hidden="1" spans="1:11">
      <c r="A14009">
        <v>14009</v>
      </c>
      <c r="B14009" t="str">
        <f>VLOOKUP(C14009,属性!A:D,2,FALSE)</f>
        <v>星巴克</v>
      </c>
      <c r="C14009" t="s">
        <v>22774</v>
      </c>
      <c r="D14009" s="7">
        <f>VLOOKUP(C14009,属性!A:D,3,FALSE)</f>
        <v>45720</v>
      </c>
      <c r="E14009" s="7" t="str">
        <f>VLOOKUP(C14009,属性!A:D,4,FALSE)</f>
        <v>是</v>
      </c>
      <c r="F14009" t="s">
        <v>22913</v>
      </c>
      <c r="G14009" t="s">
        <v>23017</v>
      </c>
      <c r="H14009" s="7">
        <v>46095</v>
      </c>
      <c r="I14009" t="s">
        <v>22</v>
      </c>
      <c r="J14009" t="s">
        <v>15</v>
      </c>
      <c r="K14009" s="7">
        <v>46098</v>
      </c>
    </row>
    <row r="14010" hidden="1" spans="1:11">
      <c r="A14010">
        <v>14010</v>
      </c>
      <c r="B14010" t="str">
        <f>VLOOKUP(C14010,属性!A:D,2,FALSE)</f>
        <v>星巴克</v>
      </c>
      <c r="C14010" t="s">
        <v>22774</v>
      </c>
      <c r="D14010" s="7">
        <f>VLOOKUP(C14010,属性!A:D,3,FALSE)</f>
        <v>45720</v>
      </c>
      <c r="E14010" s="7" t="str">
        <f>VLOOKUP(C14010,属性!A:D,4,FALSE)</f>
        <v>是</v>
      </c>
      <c r="F14010" t="s">
        <v>23018</v>
      </c>
      <c r="G14010" t="s">
        <v>23019</v>
      </c>
      <c r="H14010" s="7">
        <v>46095</v>
      </c>
      <c r="I14010" t="s">
        <v>29</v>
      </c>
      <c r="J14010" t="s">
        <v>15</v>
      </c>
      <c r="K14010" s="7">
        <v>46098</v>
      </c>
    </row>
    <row r="14011" hidden="1" spans="1:11">
      <c r="A14011">
        <v>14011</v>
      </c>
      <c r="B14011" t="str">
        <f>VLOOKUP(C14011,属性!A:D,2,FALSE)</f>
        <v>星巴克</v>
      </c>
      <c r="C14011" t="s">
        <v>22774</v>
      </c>
      <c r="D14011" s="7">
        <f>VLOOKUP(C14011,属性!A:D,3,FALSE)</f>
        <v>45720</v>
      </c>
      <c r="E14011" s="7" t="str">
        <f>VLOOKUP(C14011,属性!A:D,4,FALSE)</f>
        <v>是</v>
      </c>
      <c r="F14011" t="s">
        <v>22913</v>
      </c>
      <c r="G14011" t="s">
        <v>23020</v>
      </c>
      <c r="H14011" s="7">
        <v>46095</v>
      </c>
      <c r="I14011" t="s">
        <v>22</v>
      </c>
      <c r="J14011" t="s">
        <v>15</v>
      </c>
      <c r="K14011" s="7">
        <v>46098</v>
      </c>
    </row>
    <row r="14012" hidden="1" spans="1:11">
      <c r="A14012">
        <v>14012</v>
      </c>
      <c r="B14012" t="str">
        <f>VLOOKUP(C14012,属性!A:D,2,FALSE)</f>
        <v>星巴克</v>
      </c>
      <c r="C14012" t="s">
        <v>22774</v>
      </c>
      <c r="D14012" s="7">
        <f>VLOOKUP(C14012,属性!A:D,3,FALSE)</f>
        <v>45720</v>
      </c>
      <c r="E14012" s="7" t="str">
        <f>VLOOKUP(C14012,属性!A:D,4,FALSE)</f>
        <v>是</v>
      </c>
      <c r="F14012" t="s">
        <v>23021</v>
      </c>
      <c r="G14012" t="s">
        <v>23022</v>
      </c>
      <c r="H14012" s="7">
        <v>46095</v>
      </c>
      <c r="I14012" t="s">
        <v>49</v>
      </c>
      <c r="J14012" t="s">
        <v>19</v>
      </c>
      <c r="K14012" s="7">
        <v>46098</v>
      </c>
    </row>
    <row r="14013" hidden="1" spans="1:11">
      <c r="A14013">
        <v>14013</v>
      </c>
      <c r="B14013" t="str">
        <f>VLOOKUP(C14013,属性!A:D,2,FALSE)</f>
        <v>星巴克</v>
      </c>
      <c r="C14013" t="s">
        <v>22774</v>
      </c>
      <c r="D14013" s="7">
        <f>VLOOKUP(C14013,属性!A:D,3,FALSE)</f>
        <v>45720</v>
      </c>
      <c r="E14013" s="7" t="str">
        <f>VLOOKUP(C14013,属性!A:D,4,FALSE)</f>
        <v>是</v>
      </c>
      <c r="F14013" t="s">
        <v>22913</v>
      </c>
      <c r="G14013" t="s">
        <v>23023</v>
      </c>
      <c r="H14013" s="7">
        <v>46095</v>
      </c>
      <c r="I14013" t="s">
        <v>22</v>
      </c>
      <c r="J14013" t="s">
        <v>15</v>
      </c>
      <c r="K14013" s="7">
        <v>46098</v>
      </c>
    </row>
    <row r="14014" hidden="1" spans="1:11">
      <c r="A14014">
        <v>14014</v>
      </c>
      <c r="B14014" t="str">
        <f>VLOOKUP(C14014,属性!A:D,2,FALSE)</f>
        <v>星巴克</v>
      </c>
      <c r="C14014" t="s">
        <v>22774</v>
      </c>
      <c r="D14014" s="7">
        <f>VLOOKUP(C14014,属性!A:D,3,FALSE)</f>
        <v>45720</v>
      </c>
      <c r="E14014" s="7" t="str">
        <f>VLOOKUP(C14014,属性!A:D,4,FALSE)</f>
        <v>是</v>
      </c>
      <c r="F14014" t="s">
        <v>9063</v>
      </c>
      <c r="G14014" t="s">
        <v>23024</v>
      </c>
      <c r="H14014" s="7">
        <v>46095</v>
      </c>
      <c r="I14014" t="s">
        <v>74</v>
      </c>
      <c r="J14014" t="s">
        <v>15</v>
      </c>
      <c r="K14014" s="7">
        <v>46098</v>
      </c>
    </row>
    <row r="14015" hidden="1" spans="1:11">
      <c r="A14015">
        <v>14015</v>
      </c>
      <c r="B14015" t="str">
        <f>VLOOKUP(C14015,属性!A:D,2,FALSE)</f>
        <v>星巴克</v>
      </c>
      <c r="C14015" t="s">
        <v>22774</v>
      </c>
      <c r="D14015" s="7">
        <f>VLOOKUP(C14015,属性!A:D,3,FALSE)</f>
        <v>45720</v>
      </c>
      <c r="E14015" s="7" t="str">
        <f>VLOOKUP(C14015,属性!A:D,4,FALSE)</f>
        <v>是</v>
      </c>
      <c r="F14015" t="s">
        <v>22913</v>
      </c>
      <c r="G14015" t="s">
        <v>23025</v>
      </c>
      <c r="H14015" s="7">
        <v>46095</v>
      </c>
      <c r="I14015" t="s">
        <v>22</v>
      </c>
      <c r="J14015" t="s">
        <v>15</v>
      </c>
      <c r="K14015" s="7">
        <v>46098</v>
      </c>
    </row>
    <row r="14016" hidden="1" spans="1:11">
      <c r="A14016">
        <v>14016</v>
      </c>
      <c r="B14016" t="str">
        <f>VLOOKUP(C14016,属性!A:D,2,FALSE)</f>
        <v>星巴克</v>
      </c>
      <c r="C14016" t="s">
        <v>22774</v>
      </c>
      <c r="D14016" s="7">
        <f>VLOOKUP(C14016,属性!A:D,3,FALSE)</f>
        <v>45720</v>
      </c>
      <c r="E14016" s="7" t="str">
        <f>VLOOKUP(C14016,属性!A:D,4,FALSE)</f>
        <v>是</v>
      </c>
      <c r="F14016" t="s">
        <v>23026</v>
      </c>
      <c r="H14016" s="7">
        <v>46095</v>
      </c>
      <c r="I14016" t="s">
        <v>138</v>
      </c>
      <c r="J14016" t="s">
        <v>19</v>
      </c>
      <c r="K14016" s="7">
        <v>46098</v>
      </c>
    </row>
    <row r="14017" hidden="1" spans="1:11">
      <c r="A14017">
        <v>14017</v>
      </c>
      <c r="B14017" t="str">
        <f>VLOOKUP(C14017,属性!A:D,2,FALSE)</f>
        <v>星巴克</v>
      </c>
      <c r="C14017" t="s">
        <v>22774</v>
      </c>
      <c r="D14017" s="7">
        <f>VLOOKUP(C14017,属性!A:D,3,FALSE)</f>
        <v>45720</v>
      </c>
      <c r="E14017" s="7" t="str">
        <f>VLOOKUP(C14017,属性!A:D,4,FALSE)</f>
        <v>是</v>
      </c>
      <c r="F14017" t="s">
        <v>22913</v>
      </c>
      <c r="G14017" t="s">
        <v>23027</v>
      </c>
      <c r="H14017" s="7">
        <v>46095</v>
      </c>
      <c r="I14017" t="s">
        <v>22</v>
      </c>
      <c r="J14017" t="s">
        <v>19</v>
      </c>
      <c r="K14017" s="7">
        <v>46098</v>
      </c>
    </row>
    <row r="14018" hidden="1" spans="1:11">
      <c r="A14018">
        <v>14018</v>
      </c>
      <c r="B14018" t="str">
        <f>VLOOKUP(C14018,属性!A:D,2,FALSE)</f>
        <v>星巴克</v>
      </c>
      <c r="C14018" t="s">
        <v>22774</v>
      </c>
      <c r="D14018" s="7">
        <f>VLOOKUP(C14018,属性!A:D,3,FALSE)</f>
        <v>45720</v>
      </c>
      <c r="E14018" s="7" t="str">
        <f>VLOOKUP(C14018,属性!A:D,4,FALSE)</f>
        <v>是</v>
      </c>
      <c r="F14018" t="s">
        <v>22122</v>
      </c>
      <c r="G14018" t="s">
        <v>23028</v>
      </c>
      <c r="H14018" s="7">
        <v>46097</v>
      </c>
      <c r="I14018" t="s">
        <v>14</v>
      </c>
      <c r="J14018" t="s">
        <v>19</v>
      </c>
      <c r="K14018" s="7">
        <v>46098</v>
      </c>
    </row>
    <row r="14019" hidden="1" spans="1:11">
      <c r="A14019">
        <v>14019</v>
      </c>
      <c r="B14019" t="str">
        <f>VLOOKUP(C14019,属性!A:D,2,FALSE)</f>
        <v>星巴克</v>
      </c>
      <c r="C14019" t="s">
        <v>22774</v>
      </c>
      <c r="D14019" s="7">
        <f>VLOOKUP(C14019,属性!A:D,3,FALSE)</f>
        <v>45720</v>
      </c>
      <c r="E14019" s="7" t="str">
        <f>VLOOKUP(C14019,属性!A:D,4,FALSE)</f>
        <v>是</v>
      </c>
      <c r="F14019" t="s">
        <v>23029</v>
      </c>
      <c r="G14019" t="s">
        <v>23030</v>
      </c>
      <c r="H14019" s="7">
        <v>46097</v>
      </c>
      <c r="I14019" t="s">
        <v>14</v>
      </c>
      <c r="J14019" t="s">
        <v>19</v>
      </c>
      <c r="K14019" s="7">
        <v>46098</v>
      </c>
    </row>
    <row r="14020" hidden="1" spans="1:11">
      <c r="A14020">
        <v>14020</v>
      </c>
      <c r="B14020" t="str">
        <f>VLOOKUP(C14020,属性!A:D,2,FALSE)</f>
        <v>星巴克</v>
      </c>
      <c r="C14020" t="s">
        <v>22774</v>
      </c>
      <c r="D14020" s="7">
        <f>VLOOKUP(C14020,属性!A:D,3,FALSE)</f>
        <v>45720</v>
      </c>
      <c r="E14020" s="7" t="str">
        <f>VLOOKUP(C14020,属性!A:D,4,FALSE)</f>
        <v>是</v>
      </c>
      <c r="F14020" t="s">
        <v>23031</v>
      </c>
      <c r="G14020" t="s">
        <v>23032</v>
      </c>
      <c r="H14020" s="7">
        <v>46097</v>
      </c>
      <c r="I14020" t="s">
        <v>119</v>
      </c>
      <c r="J14020" t="s">
        <v>19</v>
      </c>
      <c r="K14020" s="7">
        <v>46098</v>
      </c>
    </row>
    <row r="14021" hidden="1" spans="1:11">
      <c r="A14021">
        <v>14021</v>
      </c>
      <c r="B14021" t="str">
        <f>VLOOKUP(C14021,属性!A:D,2,FALSE)</f>
        <v>星巴克</v>
      </c>
      <c r="C14021" t="s">
        <v>22774</v>
      </c>
      <c r="D14021" s="7">
        <f>VLOOKUP(C14021,属性!A:D,3,FALSE)</f>
        <v>45720</v>
      </c>
      <c r="E14021" s="7" t="str">
        <f>VLOOKUP(C14021,属性!A:D,4,FALSE)</f>
        <v>是</v>
      </c>
      <c r="F14021" t="s">
        <v>23029</v>
      </c>
      <c r="G14021" t="s">
        <v>23033</v>
      </c>
      <c r="H14021" s="7">
        <v>46097</v>
      </c>
      <c r="I14021" t="s">
        <v>14</v>
      </c>
      <c r="J14021" t="s">
        <v>19</v>
      </c>
      <c r="K14021" s="7">
        <v>46098</v>
      </c>
    </row>
    <row r="14022" hidden="1" spans="1:11">
      <c r="A14022">
        <v>14022</v>
      </c>
      <c r="B14022" t="str">
        <f>VLOOKUP(C14022,属性!A:D,2,FALSE)</f>
        <v>星巴克</v>
      </c>
      <c r="C14022" t="s">
        <v>22774</v>
      </c>
      <c r="D14022" s="7">
        <f>VLOOKUP(C14022,属性!A:D,3,FALSE)</f>
        <v>45720</v>
      </c>
      <c r="E14022" s="7" t="str">
        <f>VLOOKUP(C14022,属性!A:D,4,FALSE)</f>
        <v>是</v>
      </c>
      <c r="F14022" t="s">
        <v>23034</v>
      </c>
      <c r="G14022" t="s">
        <v>23035</v>
      </c>
      <c r="H14022" s="7">
        <v>46097</v>
      </c>
      <c r="I14022" t="s">
        <v>18</v>
      </c>
      <c r="J14022" t="s">
        <v>19</v>
      </c>
      <c r="K14022" s="7">
        <v>46098</v>
      </c>
    </row>
    <row r="14023" hidden="1" spans="1:11">
      <c r="A14023">
        <v>14023</v>
      </c>
      <c r="B14023" t="str">
        <f>VLOOKUP(C14023,属性!A:D,2,FALSE)</f>
        <v>星巴克</v>
      </c>
      <c r="C14023" t="s">
        <v>22774</v>
      </c>
      <c r="D14023" s="7">
        <f>VLOOKUP(C14023,属性!A:D,3,FALSE)</f>
        <v>45720</v>
      </c>
      <c r="E14023" s="7" t="str">
        <f>VLOOKUP(C14023,属性!A:D,4,FALSE)</f>
        <v>是</v>
      </c>
      <c r="F14023" t="s">
        <v>23029</v>
      </c>
      <c r="G14023" t="s">
        <v>23036</v>
      </c>
      <c r="H14023" s="7">
        <v>46097</v>
      </c>
      <c r="I14023" t="s">
        <v>14</v>
      </c>
      <c r="J14023" t="s">
        <v>19</v>
      </c>
      <c r="K14023" s="7">
        <v>46098</v>
      </c>
    </row>
    <row r="14024" hidden="1" spans="1:11">
      <c r="A14024">
        <v>14024</v>
      </c>
      <c r="B14024" t="str">
        <f>VLOOKUP(C14024,属性!A:D,2,FALSE)</f>
        <v>星巴克</v>
      </c>
      <c r="C14024" t="s">
        <v>22774</v>
      </c>
      <c r="D14024" s="7">
        <f>VLOOKUP(C14024,属性!A:D,3,FALSE)</f>
        <v>45720</v>
      </c>
      <c r="E14024" s="7" t="str">
        <f>VLOOKUP(C14024,属性!A:D,4,FALSE)</f>
        <v>是</v>
      </c>
      <c r="F14024" t="s">
        <v>23037</v>
      </c>
      <c r="G14024" t="s">
        <v>23038</v>
      </c>
      <c r="H14024" s="7">
        <v>46097</v>
      </c>
      <c r="I14024" t="s">
        <v>14</v>
      </c>
      <c r="J14024" t="s">
        <v>19</v>
      </c>
      <c r="K14024" s="7">
        <v>46098</v>
      </c>
    </row>
    <row r="14025" hidden="1" spans="1:11">
      <c r="A14025">
        <v>14025</v>
      </c>
      <c r="B14025" t="str">
        <f>VLOOKUP(C14025,属性!A:D,2,FALSE)</f>
        <v>星巴克</v>
      </c>
      <c r="C14025" t="s">
        <v>22774</v>
      </c>
      <c r="D14025" s="7">
        <f>VLOOKUP(C14025,属性!A:D,3,FALSE)</f>
        <v>45720</v>
      </c>
      <c r="E14025" s="7" t="str">
        <f>VLOOKUP(C14025,属性!A:D,4,FALSE)</f>
        <v>是</v>
      </c>
      <c r="F14025" t="s">
        <v>23029</v>
      </c>
      <c r="G14025" t="s">
        <v>23039</v>
      </c>
      <c r="H14025" s="7">
        <v>46097</v>
      </c>
      <c r="I14025" t="s">
        <v>14</v>
      </c>
      <c r="J14025" t="s">
        <v>15</v>
      </c>
      <c r="K14025" s="7">
        <v>46098</v>
      </c>
    </row>
    <row r="14026" spans="1:11">
      <c r="A14026">
        <v>14026</v>
      </c>
      <c r="B14026" t="str">
        <f>VLOOKUP(C14026,属性!A:D,2,FALSE)</f>
        <v>星巴克</v>
      </c>
      <c r="C14026" t="s">
        <v>22774</v>
      </c>
      <c r="D14026" s="7">
        <f>VLOOKUP(C14026,属性!A:D,3,FALSE)</f>
        <v>45720</v>
      </c>
      <c r="E14026" s="7" t="str">
        <f>VLOOKUP(C14026,属性!A:D,4,FALSE)</f>
        <v>是</v>
      </c>
      <c r="F14026" t="s">
        <v>23040</v>
      </c>
      <c r="G14026" t="s">
        <v>23041</v>
      </c>
      <c r="H14026" s="7">
        <v>46098</v>
      </c>
      <c r="I14026" t="s">
        <v>38</v>
      </c>
      <c r="J14026" t="s">
        <v>30</v>
      </c>
      <c r="K14026" s="7">
        <v>46098</v>
      </c>
    </row>
    <row r="14027" hidden="1" spans="1:11">
      <c r="A14027">
        <v>14027</v>
      </c>
      <c r="B14027" t="str">
        <f>VLOOKUP(C14027,属性!A:D,2,FALSE)</f>
        <v>星巴克</v>
      </c>
      <c r="C14027" t="s">
        <v>22774</v>
      </c>
      <c r="D14027" s="7">
        <f>VLOOKUP(C14027,属性!A:D,3,FALSE)</f>
        <v>45720</v>
      </c>
      <c r="E14027" s="7" t="str">
        <f>VLOOKUP(C14027,属性!A:D,4,FALSE)</f>
        <v>是</v>
      </c>
      <c r="F14027" t="s">
        <v>23042</v>
      </c>
      <c r="G14027" t="s">
        <v>23043</v>
      </c>
      <c r="H14027" s="7">
        <v>46097</v>
      </c>
      <c r="I14027" t="s">
        <v>348</v>
      </c>
      <c r="J14027" t="s">
        <v>15</v>
      </c>
      <c r="K14027" s="7">
        <v>46098</v>
      </c>
    </row>
    <row r="14028" hidden="1" spans="1:11">
      <c r="A14028">
        <v>14028</v>
      </c>
      <c r="B14028" t="str">
        <f>VLOOKUP(C14028,属性!A:D,2,FALSE)</f>
        <v>星巴克</v>
      </c>
      <c r="C14028" t="s">
        <v>22774</v>
      </c>
      <c r="D14028" s="7">
        <f>VLOOKUP(C14028,属性!A:D,3,FALSE)</f>
        <v>45720</v>
      </c>
      <c r="E14028" s="7" t="str">
        <f>VLOOKUP(C14028,属性!A:D,4,FALSE)</f>
        <v>是</v>
      </c>
      <c r="F14028" t="s">
        <v>23029</v>
      </c>
      <c r="G14028" t="s">
        <v>23044</v>
      </c>
      <c r="H14028" s="7">
        <v>46097</v>
      </c>
      <c r="I14028" t="s">
        <v>14</v>
      </c>
      <c r="J14028" t="s">
        <v>15</v>
      </c>
      <c r="K14028" s="7">
        <v>46098</v>
      </c>
    </row>
    <row r="14029" spans="1:11">
      <c r="A14029">
        <v>14029</v>
      </c>
      <c r="B14029" t="str">
        <f>VLOOKUP(C14029,属性!A:D,2,FALSE)</f>
        <v>星巴克</v>
      </c>
      <c r="C14029" t="s">
        <v>22774</v>
      </c>
      <c r="D14029" s="7">
        <f>VLOOKUP(C14029,属性!A:D,3,FALSE)</f>
        <v>45720</v>
      </c>
      <c r="E14029" s="7" t="str">
        <f>VLOOKUP(C14029,属性!A:D,4,FALSE)</f>
        <v>是</v>
      </c>
      <c r="F14029" t="s">
        <v>23045</v>
      </c>
      <c r="G14029" t="s">
        <v>23046</v>
      </c>
      <c r="H14029" s="7">
        <v>46098</v>
      </c>
      <c r="I14029" t="s">
        <v>85</v>
      </c>
      <c r="J14029" t="s">
        <v>30</v>
      </c>
      <c r="K14029" s="7">
        <v>46098</v>
      </c>
    </row>
    <row r="14030" hidden="1" spans="1:11">
      <c r="A14030">
        <v>14030</v>
      </c>
      <c r="B14030" t="str">
        <f>VLOOKUP(C14030,属性!A:D,2,FALSE)</f>
        <v>星巴克</v>
      </c>
      <c r="C14030" t="s">
        <v>22774</v>
      </c>
      <c r="D14030" s="7">
        <f>VLOOKUP(C14030,属性!A:D,3,FALSE)</f>
        <v>45720</v>
      </c>
      <c r="E14030" s="7" t="str">
        <f>VLOOKUP(C14030,属性!A:D,4,FALSE)</f>
        <v>是</v>
      </c>
      <c r="F14030" t="s">
        <v>23047</v>
      </c>
      <c r="G14030" t="s">
        <v>23048</v>
      </c>
      <c r="H14030" s="7">
        <v>46097</v>
      </c>
      <c r="I14030" t="s">
        <v>125</v>
      </c>
      <c r="J14030" t="s">
        <v>19</v>
      </c>
      <c r="K14030" s="7">
        <v>46098</v>
      </c>
    </row>
    <row r="14031" hidden="1" spans="1:11">
      <c r="A14031">
        <v>14031</v>
      </c>
      <c r="B14031" t="str">
        <f>VLOOKUP(C14031,属性!A:D,2,FALSE)</f>
        <v>星巴克</v>
      </c>
      <c r="C14031" t="s">
        <v>22774</v>
      </c>
      <c r="D14031" s="7">
        <f>VLOOKUP(C14031,属性!A:D,3,FALSE)</f>
        <v>45720</v>
      </c>
      <c r="E14031" s="7" t="str">
        <f>VLOOKUP(C14031,属性!A:D,4,FALSE)</f>
        <v>是</v>
      </c>
      <c r="F14031" t="s">
        <v>23029</v>
      </c>
      <c r="G14031" t="s">
        <v>23049</v>
      </c>
      <c r="H14031" s="7">
        <v>46097</v>
      </c>
      <c r="I14031" t="s">
        <v>14</v>
      </c>
      <c r="J14031" t="s">
        <v>19</v>
      </c>
      <c r="K14031" s="7">
        <v>46098</v>
      </c>
    </row>
    <row r="14032" hidden="1" spans="1:11">
      <c r="A14032">
        <v>14032</v>
      </c>
      <c r="B14032" t="str">
        <f>VLOOKUP(C14032,属性!A:D,2,FALSE)</f>
        <v>星巴克</v>
      </c>
      <c r="C14032" t="s">
        <v>22774</v>
      </c>
      <c r="D14032" s="7">
        <f>VLOOKUP(C14032,属性!A:D,3,FALSE)</f>
        <v>45720</v>
      </c>
      <c r="E14032" s="7" t="str">
        <f>VLOOKUP(C14032,属性!A:D,4,FALSE)</f>
        <v>是</v>
      </c>
      <c r="F14032" t="s">
        <v>23050</v>
      </c>
      <c r="G14032" t="s">
        <v>23051</v>
      </c>
      <c r="H14032" s="7">
        <v>46097</v>
      </c>
      <c r="I14032" t="s">
        <v>38</v>
      </c>
      <c r="J14032" t="s">
        <v>19</v>
      </c>
      <c r="K14032" s="7">
        <v>46098</v>
      </c>
    </row>
    <row r="14033" hidden="1" spans="1:11">
      <c r="A14033">
        <v>14033</v>
      </c>
      <c r="B14033" t="str">
        <f>VLOOKUP(C14033,属性!A:D,2,FALSE)</f>
        <v>星巴克</v>
      </c>
      <c r="C14033" t="s">
        <v>22774</v>
      </c>
      <c r="D14033" s="7">
        <f>VLOOKUP(C14033,属性!A:D,3,FALSE)</f>
        <v>45720</v>
      </c>
      <c r="E14033" s="7" t="str">
        <f>VLOOKUP(C14033,属性!A:D,4,FALSE)</f>
        <v>是</v>
      </c>
      <c r="F14033" t="s">
        <v>23029</v>
      </c>
      <c r="G14033" t="s">
        <v>23052</v>
      </c>
      <c r="H14033" s="7">
        <v>46097</v>
      </c>
      <c r="I14033" t="s">
        <v>14</v>
      </c>
      <c r="J14033" t="s">
        <v>19</v>
      </c>
      <c r="K14033" s="7">
        <v>46098</v>
      </c>
    </row>
    <row r="14034" hidden="1" spans="1:11">
      <c r="A14034">
        <v>14034</v>
      </c>
      <c r="B14034" t="str">
        <f>VLOOKUP(C14034,属性!A:D,2,FALSE)</f>
        <v>星巴克</v>
      </c>
      <c r="C14034" t="s">
        <v>22774</v>
      </c>
      <c r="D14034" s="7">
        <f>VLOOKUP(C14034,属性!A:D,3,FALSE)</f>
        <v>45720</v>
      </c>
      <c r="E14034" s="7" t="str">
        <f>VLOOKUP(C14034,属性!A:D,4,FALSE)</f>
        <v>是</v>
      </c>
      <c r="F14034" t="s">
        <v>23053</v>
      </c>
      <c r="G14034" t="s">
        <v>23054</v>
      </c>
      <c r="H14034" s="7">
        <v>46097</v>
      </c>
      <c r="I14034" t="s">
        <v>49</v>
      </c>
      <c r="J14034" t="s">
        <v>19</v>
      </c>
      <c r="K14034" s="7">
        <v>46098</v>
      </c>
    </row>
    <row r="14035" hidden="1" spans="1:11">
      <c r="A14035">
        <v>14035</v>
      </c>
      <c r="B14035" t="str">
        <f>VLOOKUP(C14035,属性!A:D,2,FALSE)</f>
        <v>星巴克</v>
      </c>
      <c r="C14035" t="s">
        <v>22774</v>
      </c>
      <c r="D14035" s="7">
        <f>VLOOKUP(C14035,属性!A:D,3,FALSE)</f>
        <v>45720</v>
      </c>
      <c r="E14035" s="7" t="str">
        <f>VLOOKUP(C14035,属性!A:D,4,FALSE)</f>
        <v>是</v>
      </c>
      <c r="F14035" t="s">
        <v>23029</v>
      </c>
      <c r="G14035" t="s">
        <v>23055</v>
      </c>
      <c r="H14035" s="7">
        <v>46097</v>
      </c>
      <c r="I14035" t="s">
        <v>14</v>
      </c>
      <c r="J14035" t="s">
        <v>19</v>
      </c>
      <c r="K14035" s="7">
        <v>46098</v>
      </c>
    </row>
    <row r="14036" hidden="1" spans="1:11">
      <c r="A14036">
        <v>14036</v>
      </c>
      <c r="B14036" t="str">
        <f>VLOOKUP(C14036,属性!A:D,2,FALSE)</f>
        <v>星巴克</v>
      </c>
      <c r="C14036" t="s">
        <v>22774</v>
      </c>
      <c r="D14036" s="7">
        <f>VLOOKUP(C14036,属性!A:D,3,FALSE)</f>
        <v>45720</v>
      </c>
      <c r="E14036" s="7" t="str">
        <f>VLOOKUP(C14036,属性!A:D,4,FALSE)</f>
        <v>是</v>
      </c>
      <c r="F14036" t="s">
        <v>23056</v>
      </c>
      <c r="G14036" t="s">
        <v>23057</v>
      </c>
      <c r="H14036" s="7">
        <v>46097</v>
      </c>
      <c r="I14036" t="s">
        <v>49</v>
      </c>
      <c r="J14036" t="s">
        <v>19</v>
      </c>
      <c r="K14036" s="7">
        <v>46098</v>
      </c>
    </row>
    <row r="14037" hidden="1" spans="1:11">
      <c r="A14037">
        <v>14037</v>
      </c>
      <c r="B14037" t="str">
        <f>VLOOKUP(C14037,属性!A:D,2,FALSE)</f>
        <v>星巴克</v>
      </c>
      <c r="C14037" t="s">
        <v>22774</v>
      </c>
      <c r="D14037" s="7">
        <f>VLOOKUP(C14037,属性!A:D,3,FALSE)</f>
        <v>45720</v>
      </c>
      <c r="E14037" s="7" t="str">
        <f>VLOOKUP(C14037,属性!A:D,4,FALSE)</f>
        <v>是</v>
      </c>
      <c r="F14037" t="s">
        <v>23029</v>
      </c>
      <c r="G14037" t="s">
        <v>23058</v>
      </c>
      <c r="H14037" s="7">
        <v>46097</v>
      </c>
      <c r="I14037" t="s">
        <v>12013</v>
      </c>
      <c r="J14037" t="s">
        <v>19</v>
      </c>
      <c r="K14037" s="7">
        <v>46098</v>
      </c>
    </row>
    <row r="14038" hidden="1" spans="1:11">
      <c r="A14038">
        <v>14038</v>
      </c>
      <c r="B14038" t="str">
        <f>VLOOKUP(C14038,属性!A:D,2,FALSE)</f>
        <v>星巴克</v>
      </c>
      <c r="C14038" t="s">
        <v>22774</v>
      </c>
      <c r="D14038" s="7">
        <f>VLOOKUP(C14038,属性!A:D,3,FALSE)</f>
        <v>45720</v>
      </c>
      <c r="E14038" s="7" t="str">
        <f>VLOOKUP(C14038,属性!A:D,4,FALSE)</f>
        <v>是</v>
      </c>
      <c r="F14038" t="s">
        <v>23059</v>
      </c>
      <c r="G14038" t="s">
        <v>23060</v>
      </c>
      <c r="H14038" s="7">
        <v>46097</v>
      </c>
      <c r="I14038" t="s">
        <v>365</v>
      </c>
      <c r="J14038" t="s">
        <v>19</v>
      </c>
      <c r="K14038" s="7">
        <v>46098</v>
      </c>
    </row>
    <row r="14039" hidden="1" spans="1:11">
      <c r="A14039">
        <v>14039</v>
      </c>
      <c r="B14039" t="str">
        <f>VLOOKUP(C14039,属性!A:D,2,FALSE)</f>
        <v>星巴克</v>
      </c>
      <c r="C14039" t="s">
        <v>22774</v>
      </c>
      <c r="D14039" s="7">
        <f>VLOOKUP(C14039,属性!A:D,3,FALSE)</f>
        <v>45720</v>
      </c>
      <c r="E14039" s="7" t="str">
        <f>VLOOKUP(C14039,属性!A:D,4,FALSE)</f>
        <v>是</v>
      </c>
      <c r="F14039" t="s">
        <v>23029</v>
      </c>
      <c r="G14039" t="s">
        <v>23061</v>
      </c>
      <c r="H14039" s="7">
        <v>46097</v>
      </c>
      <c r="I14039" t="s">
        <v>14</v>
      </c>
      <c r="J14039" t="s">
        <v>19</v>
      </c>
      <c r="K14039" s="7">
        <v>46098</v>
      </c>
    </row>
    <row r="14040" hidden="1" spans="1:11">
      <c r="A14040">
        <v>14040</v>
      </c>
      <c r="B14040" t="str">
        <f>VLOOKUP(C14040,属性!A:D,2,FALSE)</f>
        <v>星巴克</v>
      </c>
      <c r="C14040" t="s">
        <v>22774</v>
      </c>
      <c r="D14040" s="7">
        <f>VLOOKUP(C14040,属性!A:D,3,FALSE)</f>
        <v>45720</v>
      </c>
      <c r="E14040" s="7" t="str">
        <f>VLOOKUP(C14040,属性!A:D,4,FALSE)</f>
        <v>是</v>
      </c>
      <c r="F14040" t="s">
        <v>23062</v>
      </c>
      <c r="G14040" t="s">
        <v>23063</v>
      </c>
      <c r="H14040" s="7">
        <v>46097</v>
      </c>
      <c r="I14040" t="s">
        <v>38</v>
      </c>
      <c r="J14040" t="s">
        <v>19</v>
      </c>
      <c r="K14040" s="7">
        <v>46098</v>
      </c>
    </row>
    <row r="14041" hidden="1" spans="1:11">
      <c r="A14041">
        <v>14041</v>
      </c>
      <c r="B14041" t="str">
        <f>VLOOKUP(C14041,属性!A:D,2,FALSE)</f>
        <v>星巴克</v>
      </c>
      <c r="C14041" t="s">
        <v>22774</v>
      </c>
      <c r="D14041" s="7">
        <f>VLOOKUP(C14041,属性!A:D,3,FALSE)</f>
        <v>45720</v>
      </c>
      <c r="E14041" s="7" t="str">
        <f>VLOOKUP(C14041,属性!A:D,4,FALSE)</f>
        <v>是</v>
      </c>
      <c r="F14041" t="s">
        <v>23029</v>
      </c>
      <c r="G14041" t="s">
        <v>23064</v>
      </c>
      <c r="H14041" s="7">
        <v>46097</v>
      </c>
      <c r="I14041" t="s">
        <v>14</v>
      </c>
      <c r="J14041" t="s">
        <v>15</v>
      </c>
      <c r="K14041" s="7">
        <v>46098</v>
      </c>
    </row>
    <row r="14042" hidden="1" spans="1:11">
      <c r="A14042">
        <v>14042</v>
      </c>
      <c r="B14042" t="str">
        <f>VLOOKUP(C14042,属性!A:D,2,FALSE)</f>
        <v>星巴克</v>
      </c>
      <c r="C14042" t="s">
        <v>22774</v>
      </c>
      <c r="D14042" s="7">
        <f>VLOOKUP(C14042,属性!A:D,3,FALSE)</f>
        <v>45720</v>
      </c>
      <c r="E14042" s="7" t="str">
        <f>VLOOKUP(C14042,属性!A:D,4,FALSE)</f>
        <v>是</v>
      </c>
      <c r="F14042" t="s">
        <v>23065</v>
      </c>
      <c r="G14042" t="s">
        <v>23066</v>
      </c>
      <c r="H14042" s="7">
        <v>46098</v>
      </c>
      <c r="I14042" t="s">
        <v>125</v>
      </c>
      <c r="J14042" t="s">
        <v>19</v>
      </c>
      <c r="K14042" s="7">
        <v>46098</v>
      </c>
    </row>
    <row r="14043" hidden="1" spans="1:11">
      <c r="A14043">
        <v>14043</v>
      </c>
      <c r="B14043" t="str">
        <f>VLOOKUP(C14043,属性!A:D,2,FALSE)</f>
        <v>星巴克</v>
      </c>
      <c r="C14043" t="s">
        <v>22774</v>
      </c>
      <c r="D14043" s="7">
        <f>VLOOKUP(C14043,属性!A:D,3,FALSE)</f>
        <v>45720</v>
      </c>
      <c r="E14043" s="7" t="str">
        <f>VLOOKUP(C14043,属性!A:D,4,FALSE)</f>
        <v>是</v>
      </c>
      <c r="F14043" t="s">
        <v>171</v>
      </c>
      <c r="G14043" t="s">
        <v>23067</v>
      </c>
      <c r="H14043" s="7">
        <v>46098</v>
      </c>
      <c r="I14043" t="s">
        <v>14</v>
      </c>
      <c r="J14043" t="s">
        <v>19</v>
      </c>
      <c r="K14043" s="7">
        <v>46098</v>
      </c>
    </row>
    <row r="14044" hidden="1" spans="1:11">
      <c r="A14044">
        <v>14044</v>
      </c>
      <c r="B14044" t="str">
        <f>VLOOKUP(C14044,属性!A:D,2,FALSE)</f>
        <v>星巴克</v>
      </c>
      <c r="C14044" t="s">
        <v>22774</v>
      </c>
      <c r="D14044" s="7">
        <f>VLOOKUP(C14044,属性!A:D,3,FALSE)</f>
        <v>45720</v>
      </c>
      <c r="E14044" s="7" t="str">
        <f>VLOOKUP(C14044,属性!A:D,4,FALSE)</f>
        <v>是</v>
      </c>
      <c r="F14044" t="s">
        <v>10871</v>
      </c>
      <c r="G14044" t="s">
        <v>23068</v>
      </c>
      <c r="H14044" s="7">
        <v>46097</v>
      </c>
      <c r="I14044" t="s">
        <v>22</v>
      </c>
      <c r="J14044" t="s">
        <v>19</v>
      </c>
      <c r="K14044" s="7">
        <v>46098</v>
      </c>
    </row>
    <row r="14045" hidden="1" spans="1:11">
      <c r="A14045">
        <v>14045</v>
      </c>
      <c r="B14045" t="str">
        <f>VLOOKUP(C14045,属性!A:D,2,FALSE)</f>
        <v>星巴克</v>
      </c>
      <c r="C14045" t="s">
        <v>22774</v>
      </c>
      <c r="D14045" s="7">
        <f>VLOOKUP(C14045,属性!A:D,3,FALSE)</f>
        <v>45720</v>
      </c>
      <c r="E14045" s="7" t="str">
        <f>VLOOKUP(C14045,属性!A:D,4,FALSE)</f>
        <v>是</v>
      </c>
      <c r="F14045" t="s">
        <v>23029</v>
      </c>
      <c r="G14045" t="s">
        <v>23069</v>
      </c>
      <c r="H14045" s="7">
        <v>46097</v>
      </c>
      <c r="I14045" t="s">
        <v>14</v>
      </c>
      <c r="J14045" t="s">
        <v>19</v>
      </c>
      <c r="K14045" s="7">
        <v>46098</v>
      </c>
    </row>
    <row r="14046" hidden="1" spans="1:11">
      <c r="A14046">
        <v>14046</v>
      </c>
      <c r="B14046" t="str">
        <f>VLOOKUP(C14046,属性!A:D,2,FALSE)</f>
        <v>星巴克</v>
      </c>
      <c r="C14046" t="s">
        <v>22774</v>
      </c>
      <c r="D14046" s="7">
        <f>VLOOKUP(C14046,属性!A:D,3,FALSE)</f>
        <v>45720</v>
      </c>
      <c r="E14046" s="7" t="str">
        <f>VLOOKUP(C14046,属性!A:D,4,FALSE)</f>
        <v>是</v>
      </c>
      <c r="F14046" t="s">
        <v>23070</v>
      </c>
      <c r="G14046" t="s">
        <v>23071</v>
      </c>
      <c r="H14046" s="7">
        <v>46097</v>
      </c>
      <c r="I14046" t="s">
        <v>29</v>
      </c>
      <c r="J14046" t="s">
        <v>19</v>
      </c>
      <c r="K14046" s="7">
        <v>46098</v>
      </c>
    </row>
    <row r="14047" hidden="1" spans="1:11">
      <c r="A14047">
        <v>14047</v>
      </c>
      <c r="B14047" t="str">
        <f>VLOOKUP(C14047,属性!A:D,2,FALSE)</f>
        <v>星巴克</v>
      </c>
      <c r="C14047" t="s">
        <v>22774</v>
      </c>
      <c r="D14047" s="7">
        <f>VLOOKUP(C14047,属性!A:D,3,FALSE)</f>
        <v>45720</v>
      </c>
      <c r="E14047" s="7" t="str">
        <f>VLOOKUP(C14047,属性!A:D,4,FALSE)</f>
        <v>是</v>
      </c>
      <c r="F14047" t="s">
        <v>23072</v>
      </c>
      <c r="G14047" t="s">
        <v>23073</v>
      </c>
      <c r="H14047" s="7">
        <v>46097</v>
      </c>
      <c r="I14047" t="s">
        <v>22</v>
      </c>
      <c r="J14047" t="s">
        <v>19</v>
      </c>
      <c r="K14047" s="7">
        <v>46098</v>
      </c>
    </row>
    <row r="14048" hidden="1" spans="1:11">
      <c r="A14048">
        <v>14048</v>
      </c>
      <c r="B14048" t="str">
        <f>VLOOKUP(C14048,属性!A:D,2,FALSE)</f>
        <v>星巴克</v>
      </c>
      <c r="C14048" t="s">
        <v>22774</v>
      </c>
      <c r="D14048" s="7">
        <f>VLOOKUP(C14048,属性!A:D,3,FALSE)</f>
        <v>45720</v>
      </c>
      <c r="E14048" s="7" t="str">
        <f>VLOOKUP(C14048,属性!A:D,4,FALSE)</f>
        <v>是</v>
      </c>
      <c r="F14048" t="s">
        <v>23029</v>
      </c>
      <c r="G14048" t="s">
        <v>23074</v>
      </c>
      <c r="H14048" s="7">
        <v>46097</v>
      </c>
      <c r="I14048" t="s">
        <v>14</v>
      </c>
      <c r="J14048" t="s">
        <v>19</v>
      </c>
      <c r="K14048" s="7">
        <v>46098</v>
      </c>
    </row>
    <row r="14049" hidden="1" spans="1:11">
      <c r="A14049">
        <v>14049</v>
      </c>
      <c r="B14049" t="str">
        <f>VLOOKUP(C14049,属性!A:D,2,FALSE)</f>
        <v>星巴克</v>
      </c>
      <c r="C14049" t="s">
        <v>22774</v>
      </c>
      <c r="D14049" s="7">
        <f>VLOOKUP(C14049,属性!A:D,3,FALSE)</f>
        <v>45720</v>
      </c>
      <c r="E14049" s="7" t="str">
        <f>VLOOKUP(C14049,属性!A:D,4,FALSE)</f>
        <v>是</v>
      </c>
      <c r="F14049" t="s">
        <v>23075</v>
      </c>
      <c r="G14049" t="s">
        <v>23076</v>
      </c>
      <c r="H14049" s="7">
        <v>46097</v>
      </c>
      <c r="I14049" t="s">
        <v>18</v>
      </c>
      <c r="J14049" t="s">
        <v>19</v>
      </c>
      <c r="K14049" s="7">
        <v>46098</v>
      </c>
    </row>
    <row r="14050" hidden="1" spans="1:11">
      <c r="A14050">
        <v>14050</v>
      </c>
      <c r="B14050" t="str">
        <f>VLOOKUP(C14050,属性!A:D,2,FALSE)</f>
        <v>星巴克</v>
      </c>
      <c r="C14050" t="s">
        <v>22774</v>
      </c>
      <c r="D14050" s="7">
        <f>VLOOKUP(C14050,属性!A:D,3,FALSE)</f>
        <v>45720</v>
      </c>
      <c r="E14050" s="7" t="str">
        <f>VLOOKUP(C14050,属性!A:D,4,FALSE)</f>
        <v>是</v>
      </c>
      <c r="F14050" t="s">
        <v>23077</v>
      </c>
      <c r="G14050" t="s">
        <v>23078</v>
      </c>
      <c r="H14050" s="7">
        <v>46097</v>
      </c>
      <c r="I14050" t="s">
        <v>14</v>
      </c>
      <c r="J14050" t="s">
        <v>19</v>
      </c>
      <c r="K14050" s="7">
        <v>46098</v>
      </c>
    </row>
    <row r="14051" hidden="1" spans="1:11">
      <c r="A14051">
        <v>14051</v>
      </c>
      <c r="B14051" t="str">
        <f>VLOOKUP(C14051,属性!A:D,2,FALSE)</f>
        <v>星巴克</v>
      </c>
      <c r="C14051" t="s">
        <v>22774</v>
      </c>
      <c r="D14051" s="7">
        <f>VLOOKUP(C14051,属性!A:D,3,FALSE)</f>
        <v>45720</v>
      </c>
      <c r="E14051" s="7" t="str">
        <f>VLOOKUP(C14051,属性!A:D,4,FALSE)</f>
        <v>是</v>
      </c>
      <c r="F14051" t="s">
        <v>23029</v>
      </c>
      <c r="G14051" t="s">
        <v>23079</v>
      </c>
      <c r="H14051" s="7">
        <v>46097</v>
      </c>
      <c r="I14051" t="s">
        <v>14</v>
      </c>
      <c r="J14051" t="s">
        <v>15</v>
      </c>
      <c r="K14051" s="7">
        <v>46098</v>
      </c>
    </row>
    <row r="14052" hidden="1" spans="1:11">
      <c r="A14052">
        <v>14052</v>
      </c>
      <c r="B14052" t="str">
        <f>VLOOKUP(C14052,属性!A:D,2,FALSE)</f>
        <v>星巴克</v>
      </c>
      <c r="C14052" t="s">
        <v>22774</v>
      </c>
      <c r="D14052" s="7">
        <f>VLOOKUP(C14052,属性!A:D,3,FALSE)</f>
        <v>45720</v>
      </c>
      <c r="E14052" s="7" t="str">
        <f>VLOOKUP(C14052,属性!A:D,4,FALSE)</f>
        <v>是</v>
      </c>
      <c r="F14052" t="s">
        <v>23080</v>
      </c>
      <c r="G14052" t="s">
        <v>23081</v>
      </c>
      <c r="H14052" s="7">
        <v>46097</v>
      </c>
      <c r="I14052" t="s">
        <v>77</v>
      </c>
      <c r="J14052" t="s">
        <v>19</v>
      </c>
      <c r="K14052" s="7">
        <v>46098</v>
      </c>
    </row>
    <row r="14053" spans="1:11">
      <c r="A14053">
        <v>14053</v>
      </c>
      <c r="B14053" t="str">
        <f>VLOOKUP(C14053,属性!A:D,2,FALSE)</f>
        <v>星巴克</v>
      </c>
      <c r="C14053" t="s">
        <v>22774</v>
      </c>
      <c r="D14053" s="7">
        <f>VLOOKUP(C14053,属性!A:D,3,FALSE)</f>
        <v>45720</v>
      </c>
      <c r="E14053" s="7" t="str">
        <f>VLOOKUP(C14053,属性!A:D,4,FALSE)</f>
        <v>是</v>
      </c>
      <c r="F14053" t="s">
        <v>23082</v>
      </c>
      <c r="G14053" t="s">
        <v>23083</v>
      </c>
      <c r="H14053" s="7">
        <v>46097</v>
      </c>
      <c r="I14053" t="s">
        <v>14</v>
      </c>
      <c r="J14053" t="s">
        <v>30</v>
      </c>
      <c r="K14053" s="7">
        <v>46098</v>
      </c>
    </row>
    <row r="14054" hidden="1" spans="1:11">
      <c r="A14054">
        <v>14054</v>
      </c>
      <c r="B14054" t="str">
        <f>VLOOKUP(C14054,属性!A:D,2,FALSE)</f>
        <v>星巴克</v>
      </c>
      <c r="C14054" t="s">
        <v>22774</v>
      </c>
      <c r="D14054" s="7">
        <f>VLOOKUP(C14054,属性!A:D,3,FALSE)</f>
        <v>45720</v>
      </c>
      <c r="E14054" s="7" t="str">
        <f>VLOOKUP(C14054,属性!A:D,4,FALSE)</f>
        <v>是</v>
      </c>
      <c r="F14054" t="s">
        <v>23084</v>
      </c>
      <c r="G14054" t="s">
        <v>23085</v>
      </c>
      <c r="H14054" s="7">
        <v>46097</v>
      </c>
      <c r="I14054" t="s">
        <v>22</v>
      </c>
      <c r="J14054" t="s">
        <v>19</v>
      </c>
      <c r="K14054" s="7">
        <v>46098</v>
      </c>
    </row>
    <row r="14055" hidden="1" spans="1:11">
      <c r="A14055">
        <v>14055</v>
      </c>
      <c r="B14055" t="str">
        <f>VLOOKUP(C14055,属性!A:D,2,FALSE)</f>
        <v>星巴克</v>
      </c>
      <c r="C14055" t="s">
        <v>22774</v>
      </c>
      <c r="D14055" s="7">
        <f>VLOOKUP(C14055,属性!A:D,3,FALSE)</f>
        <v>45720</v>
      </c>
      <c r="E14055" s="7" t="str">
        <f>VLOOKUP(C14055,属性!A:D,4,FALSE)</f>
        <v>是</v>
      </c>
      <c r="F14055" t="s">
        <v>23029</v>
      </c>
      <c r="G14055" t="s">
        <v>23086</v>
      </c>
      <c r="H14055" s="7">
        <v>46097</v>
      </c>
      <c r="I14055" t="s">
        <v>14</v>
      </c>
      <c r="J14055" t="s">
        <v>19</v>
      </c>
      <c r="K14055" s="7">
        <v>46098</v>
      </c>
    </row>
    <row r="14056" hidden="1" spans="1:11">
      <c r="A14056">
        <v>14056</v>
      </c>
      <c r="B14056" t="str">
        <f>VLOOKUP(C14056,属性!A:D,2,FALSE)</f>
        <v>星巴克</v>
      </c>
      <c r="C14056" t="s">
        <v>22774</v>
      </c>
      <c r="D14056" s="7">
        <f>VLOOKUP(C14056,属性!A:D,3,FALSE)</f>
        <v>45720</v>
      </c>
      <c r="E14056" s="7" t="str">
        <f>VLOOKUP(C14056,属性!A:D,4,FALSE)</f>
        <v>是</v>
      </c>
      <c r="F14056" t="s">
        <v>23087</v>
      </c>
      <c r="G14056" t="s">
        <v>23088</v>
      </c>
      <c r="H14056" s="7">
        <v>46097</v>
      </c>
      <c r="I14056" t="s">
        <v>14</v>
      </c>
      <c r="J14056" t="s">
        <v>15</v>
      </c>
      <c r="K14056" s="7">
        <v>46098</v>
      </c>
    </row>
    <row r="14057" hidden="1" spans="1:11">
      <c r="A14057">
        <v>14057</v>
      </c>
      <c r="B14057" t="str">
        <f>VLOOKUP(C14057,属性!A:D,2,FALSE)</f>
        <v>星巴克</v>
      </c>
      <c r="C14057" t="s">
        <v>22774</v>
      </c>
      <c r="D14057" s="7">
        <f>VLOOKUP(C14057,属性!A:D,3,FALSE)</f>
        <v>45720</v>
      </c>
      <c r="E14057" s="7" t="str">
        <f>VLOOKUP(C14057,属性!A:D,4,FALSE)</f>
        <v>是</v>
      </c>
      <c r="F14057" t="s">
        <v>23089</v>
      </c>
      <c r="G14057" t="s">
        <v>23090</v>
      </c>
      <c r="H14057" s="7">
        <v>46097</v>
      </c>
      <c r="I14057" t="s">
        <v>14</v>
      </c>
      <c r="J14057" t="s">
        <v>19</v>
      </c>
      <c r="K14057" s="7">
        <v>46098</v>
      </c>
    </row>
    <row r="14058" hidden="1" spans="1:11">
      <c r="A14058">
        <v>14058</v>
      </c>
      <c r="B14058" t="str">
        <f>VLOOKUP(C14058,属性!A:D,2,FALSE)</f>
        <v>星巴克</v>
      </c>
      <c r="C14058" t="s">
        <v>22774</v>
      </c>
      <c r="D14058" s="7">
        <f>VLOOKUP(C14058,属性!A:D,3,FALSE)</f>
        <v>45720</v>
      </c>
      <c r="E14058" s="7" t="str">
        <f>VLOOKUP(C14058,属性!A:D,4,FALSE)</f>
        <v>是</v>
      </c>
      <c r="F14058" t="s">
        <v>23091</v>
      </c>
      <c r="G14058" t="s">
        <v>23092</v>
      </c>
      <c r="H14058" s="7">
        <v>46097</v>
      </c>
      <c r="I14058" t="s">
        <v>52</v>
      </c>
      <c r="J14058" t="s">
        <v>15</v>
      </c>
      <c r="K14058" s="7">
        <v>46098</v>
      </c>
    </row>
    <row r="14059" hidden="1" spans="1:11">
      <c r="A14059">
        <v>14059</v>
      </c>
      <c r="B14059" t="str">
        <f>VLOOKUP(C14059,属性!A:D,2,FALSE)</f>
        <v>星巴克</v>
      </c>
      <c r="C14059" t="s">
        <v>22774</v>
      </c>
      <c r="D14059" s="7">
        <f>VLOOKUP(C14059,属性!A:D,3,FALSE)</f>
        <v>45720</v>
      </c>
      <c r="E14059" s="7" t="str">
        <f>VLOOKUP(C14059,属性!A:D,4,FALSE)</f>
        <v>是</v>
      </c>
      <c r="F14059" t="s">
        <v>23093</v>
      </c>
      <c r="G14059" t="s">
        <v>23094</v>
      </c>
      <c r="H14059" s="7">
        <v>46097</v>
      </c>
      <c r="I14059" t="s">
        <v>85</v>
      </c>
      <c r="J14059" t="s">
        <v>19</v>
      </c>
      <c r="K14059" s="7">
        <v>46098</v>
      </c>
    </row>
    <row r="14060" hidden="1" spans="1:11">
      <c r="A14060">
        <v>14060</v>
      </c>
      <c r="B14060" t="str">
        <f>VLOOKUP(C14060,属性!A:D,2,FALSE)</f>
        <v>星巴克</v>
      </c>
      <c r="C14060" t="s">
        <v>22774</v>
      </c>
      <c r="D14060" s="7">
        <f>VLOOKUP(C14060,属性!A:D,3,FALSE)</f>
        <v>45720</v>
      </c>
      <c r="E14060" s="7" t="str">
        <f>VLOOKUP(C14060,属性!A:D,4,FALSE)</f>
        <v>是</v>
      </c>
      <c r="F14060" t="s">
        <v>12322</v>
      </c>
      <c r="G14060" t="s">
        <v>19529</v>
      </c>
      <c r="H14060" s="7">
        <v>46097</v>
      </c>
      <c r="I14060" t="s">
        <v>22</v>
      </c>
      <c r="J14060" t="s">
        <v>15</v>
      </c>
      <c r="K14060" s="7">
        <v>46098</v>
      </c>
    </row>
    <row r="14061" hidden="1" spans="1:11">
      <c r="A14061">
        <v>14061</v>
      </c>
      <c r="B14061" t="str">
        <f>VLOOKUP(C14061,属性!A:D,2,FALSE)</f>
        <v>星巴克</v>
      </c>
      <c r="C14061" t="s">
        <v>22774</v>
      </c>
      <c r="D14061" s="7">
        <f>VLOOKUP(C14061,属性!A:D,3,FALSE)</f>
        <v>45720</v>
      </c>
      <c r="E14061" s="7" t="str">
        <f>VLOOKUP(C14061,属性!A:D,4,FALSE)</f>
        <v>是</v>
      </c>
      <c r="F14061" t="s">
        <v>23029</v>
      </c>
      <c r="H14061" s="7">
        <v>46097</v>
      </c>
      <c r="I14061" t="s">
        <v>14</v>
      </c>
      <c r="J14061" t="s">
        <v>19</v>
      </c>
      <c r="K14061" s="7">
        <v>46098</v>
      </c>
    </row>
    <row r="14062" hidden="1" spans="1:11">
      <c r="A14062">
        <v>14062</v>
      </c>
      <c r="B14062" t="str">
        <f>VLOOKUP(C14062,属性!A:D,2,FALSE)</f>
        <v>星巴克</v>
      </c>
      <c r="C14062" t="s">
        <v>22774</v>
      </c>
      <c r="D14062" s="7">
        <f>VLOOKUP(C14062,属性!A:D,3,FALSE)</f>
        <v>45720</v>
      </c>
      <c r="E14062" s="7" t="str">
        <f>VLOOKUP(C14062,属性!A:D,4,FALSE)</f>
        <v>是</v>
      </c>
      <c r="F14062" t="s">
        <v>23095</v>
      </c>
      <c r="G14062" t="s">
        <v>23096</v>
      </c>
      <c r="H14062" s="7">
        <v>46097</v>
      </c>
      <c r="I14062" t="s">
        <v>38</v>
      </c>
      <c r="J14062" t="s">
        <v>15</v>
      </c>
      <c r="K14062" s="7">
        <v>46098</v>
      </c>
    </row>
    <row r="14063" hidden="1" spans="1:11">
      <c r="A14063">
        <v>14063</v>
      </c>
      <c r="B14063" t="str">
        <f>VLOOKUP(C14063,属性!A:D,2,FALSE)</f>
        <v>星巴克</v>
      </c>
      <c r="C14063" t="s">
        <v>22774</v>
      </c>
      <c r="D14063" s="7">
        <f>VLOOKUP(C14063,属性!A:D,3,FALSE)</f>
        <v>45720</v>
      </c>
      <c r="E14063" s="7" t="str">
        <f>VLOOKUP(C14063,属性!A:D,4,FALSE)</f>
        <v>是</v>
      </c>
      <c r="F14063" t="s">
        <v>23097</v>
      </c>
      <c r="G14063" t="s">
        <v>21006</v>
      </c>
      <c r="H14063" s="7">
        <v>46097</v>
      </c>
      <c r="I14063" t="s">
        <v>38</v>
      </c>
      <c r="J14063" t="s">
        <v>19</v>
      </c>
      <c r="K14063" s="7">
        <v>46098</v>
      </c>
    </row>
    <row r="14064" hidden="1" spans="1:11">
      <c r="A14064">
        <v>14064</v>
      </c>
      <c r="B14064" t="str">
        <f>VLOOKUP(C14064,属性!A:D,2,FALSE)</f>
        <v>星巴克</v>
      </c>
      <c r="C14064" t="s">
        <v>22774</v>
      </c>
      <c r="D14064" s="7">
        <f>VLOOKUP(C14064,属性!A:D,3,FALSE)</f>
        <v>45720</v>
      </c>
      <c r="E14064" s="7" t="str">
        <f>VLOOKUP(C14064,属性!A:D,4,FALSE)</f>
        <v>是</v>
      </c>
      <c r="F14064" t="s">
        <v>23098</v>
      </c>
      <c r="G14064" t="s">
        <v>23099</v>
      </c>
      <c r="H14064" s="7">
        <v>46097</v>
      </c>
      <c r="I14064" t="s">
        <v>348</v>
      </c>
      <c r="J14064" t="s">
        <v>15</v>
      </c>
      <c r="K14064" s="7">
        <v>46098</v>
      </c>
    </row>
    <row r="14065" hidden="1" spans="1:11">
      <c r="A14065">
        <v>14065</v>
      </c>
      <c r="B14065" t="str">
        <f>VLOOKUP(C14065,属性!A:D,2,FALSE)</f>
        <v>星巴克</v>
      </c>
      <c r="C14065" t="s">
        <v>22774</v>
      </c>
      <c r="D14065" s="7">
        <f>VLOOKUP(C14065,属性!A:D,3,FALSE)</f>
        <v>45720</v>
      </c>
      <c r="E14065" s="7" t="str">
        <f>VLOOKUP(C14065,属性!A:D,4,FALSE)</f>
        <v>是</v>
      </c>
      <c r="F14065" t="s">
        <v>23100</v>
      </c>
      <c r="G14065" t="s">
        <v>23101</v>
      </c>
      <c r="H14065" s="7">
        <v>46097</v>
      </c>
      <c r="I14065" t="s">
        <v>348</v>
      </c>
      <c r="J14065" t="s">
        <v>15</v>
      </c>
      <c r="K14065" s="7">
        <v>46098</v>
      </c>
    </row>
    <row r="14066" hidden="1" spans="1:11">
      <c r="A14066">
        <v>14066</v>
      </c>
      <c r="B14066" t="str">
        <f>VLOOKUP(C14066,属性!A:D,2,FALSE)</f>
        <v>星巴克</v>
      </c>
      <c r="C14066" t="s">
        <v>22774</v>
      </c>
      <c r="D14066" s="7">
        <f>VLOOKUP(C14066,属性!A:D,3,FALSE)</f>
        <v>45720</v>
      </c>
      <c r="E14066" s="7" t="str">
        <f>VLOOKUP(C14066,属性!A:D,4,FALSE)</f>
        <v>是</v>
      </c>
      <c r="F14066" t="s">
        <v>23102</v>
      </c>
      <c r="G14066" t="s">
        <v>23103</v>
      </c>
      <c r="H14066" s="7">
        <v>46098</v>
      </c>
      <c r="I14066" t="s">
        <v>13289</v>
      </c>
      <c r="J14066" t="s">
        <v>19</v>
      </c>
      <c r="K14066" s="7">
        <v>46098</v>
      </c>
    </row>
    <row r="14067" hidden="1" spans="1:11">
      <c r="A14067">
        <v>14067</v>
      </c>
      <c r="B14067" t="str">
        <f>VLOOKUP(C14067,属性!A:D,2,FALSE)</f>
        <v>星巴克</v>
      </c>
      <c r="C14067" t="s">
        <v>22774</v>
      </c>
      <c r="D14067" s="7">
        <f>VLOOKUP(C14067,属性!A:D,3,FALSE)</f>
        <v>45720</v>
      </c>
      <c r="E14067" s="7" t="str">
        <f>VLOOKUP(C14067,属性!A:D,4,FALSE)</f>
        <v>是</v>
      </c>
      <c r="F14067" t="s">
        <v>23104</v>
      </c>
      <c r="G14067" t="s">
        <v>23105</v>
      </c>
      <c r="H14067" s="7">
        <v>46098</v>
      </c>
      <c r="I14067" t="s">
        <v>23106</v>
      </c>
      <c r="J14067" t="s">
        <v>19</v>
      </c>
      <c r="K14067" s="7">
        <v>46098</v>
      </c>
    </row>
    <row r="14068" hidden="1" spans="1:11">
      <c r="A14068">
        <v>14068</v>
      </c>
      <c r="B14068" t="str">
        <f>VLOOKUP(C14068,属性!A:D,2,FALSE)</f>
        <v>星巴克</v>
      </c>
      <c r="C14068" t="s">
        <v>22774</v>
      </c>
      <c r="D14068" s="7">
        <f>VLOOKUP(C14068,属性!A:D,3,FALSE)</f>
        <v>45720</v>
      </c>
      <c r="E14068" s="7" t="str">
        <f>VLOOKUP(C14068,属性!A:D,4,FALSE)</f>
        <v>是</v>
      </c>
      <c r="F14068" t="s">
        <v>23107</v>
      </c>
      <c r="G14068" t="s">
        <v>23108</v>
      </c>
      <c r="H14068" s="7">
        <v>46097</v>
      </c>
      <c r="I14068" t="s">
        <v>22</v>
      </c>
      <c r="J14068" t="s">
        <v>19</v>
      </c>
      <c r="K14068" s="7">
        <v>46098</v>
      </c>
    </row>
    <row r="14069" hidden="1" spans="1:11">
      <c r="A14069">
        <v>14069</v>
      </c>
      <c r="B14069" t="str">
        <f>VLOOKUP(C14069,属性!A:D,2,FALSE)</f>
        <v>星巴克</v>
      </c>
      <c r="C14069" t="s">
        <v>22774</v>
      </c>
      <c r="D14069" s="7">
        <f>VLOOKUP(C14069,属性!A:D,3,FALSE)</f>
        <v>45720</v>
      </c>
      <c r="E14069" s="7" t="str">
        <f>VLOOKUP(C14069,属性!A:D,4,FALSE)</f>
        <v>是</v>
      </c>
      <c r="F14069" t="s">
        <v>23109</v>
      </c>
      <c r="G14069" t="s">
        <v>23110</v>
      </c>
      <c r="H14069" s="7">
        <v>46097</v>
      </c>
      <c r="I14069" t="s">
        <v>217</v>
      </c>
      <c r="J14069" t="s">
        <v>19</v>
      </c>
      <c r="K14069" s="7">
        <v>46098</v>
      </c>
    </row>
    <row r="14070" hidden="1" spans="1:11">
      <c r="A14070">
        <v>14070</v>
      </c>
      <c r="B14070" t="str">
        <f>VLOOKUP(C14070,属性!A:D,2,FALSE)</f>
        <v>星巴克</v>
      </c>
      <c r="C14070" t="s">
        <v>22774</v>
      </c>
      <c r="D14070" s="7">
        <f>VLOOKUP(C14070,属性!A:D,3,FALSE)</f>
        <v>45720</v>
      </c>
      <c r="E14070" s="7" t="str">
        <f>VLOOKUP(C14070,属性!A:D,4,FALSE)</f>
        <v>是</v>
      </c>
      <c r="F14070" t="s">
        <v>23111</v>
      </c>
      <c r="G14070" t="s">
        <v>23112</v>
      </c>
      <c r="H14070" s="7">
        <v>46097</v>
      </c>
      <c r="I14070" t="s">
        <v>254</v>
      </c>
      <c r="J14070" t="s">
        <v>19</v>
      </c>
      <c r="K14070" s="7">
        <v>46098</v>
      </c>
    </row>
    <row r="14071" hidden="1" spans="1:11">
      <c r="A14071">
        <v>14071</v>
      </c>
      <c r="B14071" t="str">
        <f>VLOOKUP(C14071,属性!A:D,2,FALSE)</f>
        <v>星巴克</v>
      </c>
      <c r="C14071" t="s">
        <v>22774</v>
      </c>
      <c r="D14071" s="7">
        <f>VLOOKUP(C14071,属性!A:D,3,FALSE)</f>
        <v>45720</v>
      </c>
      <c r="E14071" s="7" t="str">
        <f>VLOOKUP(C14071,属性!A:D,4,FALSE)</f>
        <v>是</v>
      </c>
      <c r="F14071" t="s">
        <v>23113</v>
      </c>
      <c r="G14071" t="s">
        <v>23114</v>
      </c>
      <c r="H14071" s="7">
        <v>46097</v>
      </c>
      <c r="I14071" t="s">
        <v>38</v>
      </c>
      <c r="J14071" t="s">
        <v>19</v>
      </c>
      <c r="K14071" s="7">
        <v>46098</v>
      </c>
    </row>
    <row r="14072" hidden="1" spans="1:11">
      <c r="A14072">
        <v>14072</v>
      </c>
      <c r="B14072" t="str">
        <f>VLOOKUP(C14072,属性!A:D,2,FALSE)</f>
        <v>星巴克</v>
      </c>
      <c r="C14072" t="s">
        <v>22774</v>
      </c>
      <c r="D14072" s="7">
        <f>VLOOKUP(C14072,属性!A:D,3,FALSE)</f>
        <v>45720</v>
      </c>
      <c r="E14072" s="7" t="str">
        <f>VLOOKUP(C14072,属性!A:D,4,FALSE)</f>
        <v>是</v>
      </c>
      <c r="F14072" t="s">
        <v>23115</v>
      </c>
      <c r="G14072" t="s">
        <v>6507</v>
      </c>
      <c r="H14072" s="7">
        <v>46097</v>
      </c>
      <c r="I14072" t="s">
        <v>38</v>
      </c>
      <c r="J14072" t="s">
        <v>15</v>
      </c>
      <c r="K14072" s="7">
        <v>46098</v>
      </c>
    </row>
    <row r="14073" hidden="1" spans="1:11">
      <c r="A14073">
        <v>14073</v>
      </c>
      <c r="B14073" t="str">
        <f>VLOOKUP(C14073,属性!A:D,2,FALSE)</f>
        <v>星巴克</v>
      </c>
      <c r="C14073" t="s">
        <v>22774</v>
      </c>
      <c r="D14073" s="7">
        <f>VLOOKUP(C14073,属性!A:D,3,FALSE)</f>
        <v>45720</v>
      </c>
      <c r="E14073" s="7" t="str">
        <f>VLOOKUP(C14073,属性!A:D,4,FALSE)</f>
        <v>是</v>
      </c>
      <c r="F14073" t="s">
        <v>23116</v>
      </c>
      <c r="G14073" t="s">
        <v>23117</v>
      </c>
      <c r="H14073" s="7">
        <v>46097</v>
      </c>
      <c r="I14073" t="s">
        <v>52</v>
      </c>
      <c r="J14073" t="s">
        <v>19</v>
      </c>
      <c r="K14073" s="7">
        <v>46098</v>
      </c>
    </row>
    <row r="14074" hidden="1" spans="1:11">
      <c r="A14074">
        <v>14074</v>
      </c>
      <c r="B14074" t="str">
        <f>VLOOKUP(C14074,属性!A:D,2,FALSE)</f>
        <v>星巴克</v>
      </c>
      <c r="C14074" t="s">
        <v>22774</v>
      </c>
      <c r="D14074" s="7">
        <f>VLOOKUP(C14074,属性!A:D,3,FALSE)</f>
        <v>45720</v>
      </c>
      <c r="E14074" s="7" t="str">
        <f>VLOOKUP(C14074,属性!A:D,4,FALSE)</f>
        <v>是</v>
      </c>
      <c r="F14074" t="s">
        <v>23118</v>
      </c>
      <c r="G14074" t="s">
        <v>23119</v>
      </c>
      <c r="H14074" s="7">
        <v>46097</v>
      </c>
      <c r="I14074" t="s">
        <v>18</v>
      </c>
      <c r="J14074" t="s">
        <v>19</v>
      </c>
      <c r="K14074" s="7">
        <v>46098</v>
      </c>
    </row>
    <row r="14075" hidden="1" spans="1:11">
      <c r="A14075">
        <v>14075</v>
      </c>
      <c r="B14075" t="str">
        <f>VLOOKUP(C14075,属性!A:D,2,FALSE)</f>
        <v>星巴克</v>
      </c>
      <c r="C14075" t="s">
        <v>22774</v>
      </c>
      <c r="D14075" s="7">
        <f>VLOOKUP(C14075,属性!A:D,3,FALSE)</f>
        <v>45720</v>
      </c>
      <c r="E14075" s="7" t="str">
        <f>VLOOKUP(C14075,属性!A:D,4,FALSE)</f>
        <v>是</v>
      </c>
      <c r="F14075" t="s">
        <v>23120</v>
      </c>
      <c r="G14075" t="s">
        <v>23121</v>
      </c>
      <c r="H14075" s="7">
        <v>46097</v>
      </c>
      <c r="I14075" t="s">
        <v>74</v>
      </c>
      <c r="J14075" t="s">
        <v>15</v>
      </c>
      <c r="K14075" s="7">
        <v>46098</v>
      </c>
    </row>
    <row r="14076" hidden="1" spans="1:11">
      <c r="A14076">
        <v>14076</v>
      </c>
      <c r="B14076" t="str">
        <f>VLOOKUP(C14076,属性!A:D,2,FALSE)</f>
        <v>星巴克</v>
      </c>
      <c r="C14076" t="s">
        <v>22774</v>
      </c>
      <c r="D14076" s="7">
        <f>VLOOKUP(C14076,属性!A:D,3,FALSE)</f>
        <v>45720</v>
      </c>
      <c r="E14076" s="7" t="str">
        <f>VLOOKUP(C14076,属性!A:D,4,FALSE)</f>
        <v>是</v>
      </c>
      <c r="F14076" t="s">
        <v>23122</v>
      </c>
      <c r="G14076" t="s">
        <v>23123</v>
      </c>
      <c r="H14076" s="7">
        <v>46097</v>
      </c>
      <c r="I14076" t="s">
        <v>14</v>
      </c>
      <c r="J14076" t="s">
        <v>15</v>
      </c>
      <c r="K14076" s="7">
        <v>46098</v>
      </c>
    </row>
    <row r="14077" spans="1:11">
      <c r="A14077">
        <v>14077</v>
      </c>
      <c r="B14077" t="str">
        <f>VLOOKUP(C14077,属性!A:D,2,FALSE)</f>
        <v>星巴克</v>
      </c>
      <c r="C14077" t="s">
        <v>22774</v>
      </c>
      <c r="D14077" s="7">
        <f>VLOOKUP(C14077,属性!A:D,3,FALSE)</f>
        <v>45720</v>
      </c>
      <c r="E14077" s="7" t="str">
        <f>VLOOKUP(C14077,属性!A:D,4,FALSE)</f>
        <v>是</v>
      </c>
      <c r="F14077" t="s">
        <v>9250</v>
      </c>
      <c r="G14077" t="s">
        <v>23124</v>
      </c>
      <c r="H14077" s="7">
        <v>46097</v>
      </c>
      <c r="I14077" t="s">
        <v>217</v>
      </c>
      <c r="J14077" t="s">
        <v>30</v>
      </c>
      <c r="K14077" s="7">
        <v>46098</v>
      </c>
    </row>
    <row r="14078" hidden="1" spans="1:11">
      <c r="A14078">
        <v>14078</v>
      </c>
      <c r="B14078" t="str">
        <f>VLOOKUP(C14078,属性!A:D,2,FALSE)</f>
        <v>星巴克</v>
      </c>
      <c r="C14078" t="s">
        <v>22774</v>
      </c>
      <c r="D14078" s="7">
        <f>VLOOKUP(C14078,属性!A:D,3,FALSE)</f>
        <v>45720</v>
      </c>
      <c r="E14078" s="7" t="str">
        <f>VLOOKUP(C14078,属性!A:D,4,FALSE)</f>
        <v>是</v>
      </c>
      <c r="F14078" t="s">
        <v>23125</v>
      </c>
      <c r="G14078" t="s">
        <v>23126</v>
      </c>
      <c r="H14078" s="7">
        <v>46097</v>
      </c>
      <c r="I14078" t="s">
        <v>119</v>
      </c>
      <c r="J14078" t="s">
        <v>19</v>
      </c>
      <c r="K14078" s="7">
        <v>46098</v>
      </c>
    </row>
    <row r="14079" hidden="1" spans="1:11">
      <c r="A14079">
        <v>14079</v>
      </c>
      <c r="B14079" t="str">
        <f>VLOOKUP(C14079,属性!A:D,2,FALSE)</f>
        <v>星巴克</v>
      </c>
      <c r="C14079" t="s">
        <v>22774</v>
      </c>
      <c r="D14079" s="7">
        <f>VLOOKUP(C14079,属性!A:D,3,FALSE)</f>
        <v>45720</v>
      </c>
      <c r="E14079" s="7" t="str">
        <f>VLOOKUP(C14079,属性!A:D,4,FALSE)</f>
        <v>是</v>
      </c>
      <c r="F14079" t="s">
        <v>23127</v>
      </c>
      <c r="G14079" t="s">
        <v>23128</v>
      </c>
      <c r="H14079" s="7">
        <v>46097</v>
      </c>
      <c r="I14079" t="s">
        <v>77</v>
      </c>
      <c r="J14079" t="s">
        <v>19</v>
      </c>
      <c r="K14079" s="7">
        <v>46098</v>
      </c>
    </row>
    <row r="14080" hidden="1" spans="1:11">
      <c r="A14080">
        <v>14080</v>
      </c>
      <c r="B14080" t="str">
        <f>VLOOKUP(C14080,属性!A:D,2,FALSE)</f>
        <v>星巴克</v>
      </c>
      <c r="C14080" t="s">
        <v>22774</v>
      </c>
      <c r="D14080" s="7">
        <f>VLOOKUP(C14080,属性!A:D,3,FALSE)</f>
        <v>45720</v>
      </c>
      <c r="E14080" s="7" t="str">
        <f>VLOOKUP(C14080,属性!A:D,4,FALSE)</f>
        <v>是</v>
      </c>
      <c r="F14080" t="s">
        <v>171</v>
      </c>
      <c r="G14080" t="s">
        <v>23129</v>
      </c>
      <c r="H14080" s="7">
        <v>46097</v>
      </c>
      <c r="I14080" t="s">
        <v>217</v>
      </c>
      <c r="J14080" t="s">
        <v>19</v>
      </c>
      <c r="K14080" s="7">
        <v>46098</v>
      </c>
    </row>
    <row r="14081" hidden="1" spans="1:11">
      <c r="A14081">
        <v>14081</v>
      </c>
      <c r="B14081" t="str">
        <f>VLOOKUP(C14081,属性!A:D,2,FALSE)</f>
        <v>星巴克</v>
      </c>
      <c r="C14081" t="s">
        <v>22774</v>
      </c>
      <c r="D14081" s="7">
        <f>VLOOKUP(C14081,属性!A:D,3,FALSE)</f>
        <v>45720</v>
      </c>
      <c r="E14081" s="7" t="str">
        <f>VLOOKUP(C14081,属性!A:D,4,FALSE)</f>
        <v>是</v>
      </c>
      <c r="F14081" t="s">
        <v>23130</v>
      </c>
      <c r="G14081" t="s">
        <v>23131</v>
      </c>
      <c r="H14081" s="7">
        <v>46097</v>
      </c>
      <c r="I14081" t="s">
        <v>155</v>
      </c>
      <c r="J14081" t="s">
        <v>19</v>
      </c>
      <c r="K14081" s="7">
        <v>46098</v>
      </c>
    </row>
    <row r="14082" hidden="1" spans="1:11">
      <c r="A14082">
        <v>14082</v>
      </c>
      <c r="B14082" t="str">
        <f>VLOOKUP(C14082,属性!A:D,2,FALSE)</f>
        <v>星巴克</v>
      </c>
      <c r="C14082" t="s">
        <v>22774</v>
      </c>
      <c r="D14082" s="7">
        <f>VLOOKUP(C14082,属性!A:D,3,FALSE)</f>
        <v>45720</v>
      </c>
      <c r="E14082" s="7" t="str">
        <f>VLOOKUP(C14082,属性!A:D,4,FALSE)</f>
        <v>是</v>
      </c>
      <c r="F14082" t="s">
        <v>23132</v>
      </c>
      <c r="G14082" t="s">
        <v>23133</v>
      </c>
      <c r="H14082" s="7">
        <v>46097</v>
      </c>
      <c r="I14082" t="s">
        <v>52</v>
      </c>
      <c r="J14082" t="s">
        <v>19</v>
      </c>
      <c r="K14082" s="7">
        <v>46098</v>
      </c>
    </row>
    <row r="14083" spans="1:11">
      <c r="A14083">
        <v>14083</v>
      </c>
      <c r="B14083" t="str">
        <f>VLOOKUP(C14083,属性!A:D,2,FALSE)</f>
        <v>星巴克</v>
      </c>
      <c r="C14083" t="s">
        <v>22774</v>
      </c>
      <c r="D14083" s="7">
        <f>VLOOKUP(C14083,属性!A:D,3,FALSE)</f>
        <v>45720</v>
      </c>
      <c r="E14083" s="7" t="str">
        <f>VLOOKUP(C14083,属性!A:D,4,FALSE)</f>
        <v>是</v>
      </c>
      <c r="F14083" t="s">
        <v>23134</v>
      </c>
      <c r="G14083" t="s">
        <v>23135</v>
      </c>
      <c r="H14083" s="7">
        <v>46098</v>
      </c>
      <c r="I14083" t="s">
        <v>49</v>
      </c>
      <c r="J14083" t="s">
        <v>30</v>
      </c>
      <c r="K14083" s="7">
        <v>46098</v>
      </c>
    </row>
    <row r="14084" hidden="1" spans="1:11">
      <c r="A14084">
        <v>14084</v>
      </c>
      <c r="B14084" t="str">
        <f>VLOOKUP(C14084,属性!A:D,2,FALSE)</f>
        <v>星巴克</v>
      </c>
      <c r="C14084" t="s">
        <v>22774</v>
      </c>
      <c r="D14084" s="7">
        <f>VLOOKUP(C14084,属性!A:D,3,FALSE)</f>
        <v>45720</v>
      </c>
      <c r="E14084" s="7" t="str">
        <f>VLOOKUP(C14084,属性!A:D,4,FALSE)</f>
        <v>是</v>
      </c>
      <c r="F14084" t="s">
        <v>23136</v>
      </c>
      <c r="G14084" t="s">
        <v>23137</v>
      </c>
      <c r="H14084" s="7">
        <v>46096</v>
      </c>
      <c r="I14084" t="s">
        <v>38</v>
      </c>
      <c r="J14084" t="s">
        <v>19</v>
      </c>
      <c r="K14084" s="7">
        <v>46098</v>
      </c>
    </row>
    <row r="14085" hidden="1" spans="1:11">
      <c r="A14085">
        <v>14085</v>
      </c>
      <c r="B14085" t="str">
        <f>VLOOKUP(C14085,属性!A:D,2,FALSE)</f>
        <v>星巴克</v>
      </c>
      <c r="C14085" t="s">
        <v>22774</v>
      </c>
      <c r="D14085" s="7">
        <f>VLOOKUP(C14085,属性!A:D,3,FALSE)</f>
        <v>45720</v>
      </c>
      <c r="E14085" s="7" t="str">
        <f>VLOOKUP(C14085,属性!A:D,4,FALSE)</f>
        <v>是</v>
      </c>
      <c r="F14085" t="s">
        <v>23138</v>
      </c>
      <c r="G14085" t="s">
        <v>23139</v>
      </c>
      <c r="H14085" s="7">
        <v>46097</v>
      </c>
      <c r="I14085" t="s">
        <v>217</v>
      </c>
      <c r="J14085" t="s">
        <v>19</v>
      </c>
      <c r="K14085" s="7">
        <v>46098</v>
      </c>
    </row>
    <row r="14086" hidden="1" spans="1:11">
      <c r="A14086">
        <v>14086</v>
      </c>
      <c r="B14086" t="str">
        <f>VLOOKUP(C14086,属性!A:D,2,FALSE)</f>
        <v>星巴克</v>
      </c>
      <c r="C14086" t="s">
        <v>22774</v>
      </c>
      <c r="D14086" s="7">
        <f>VLOOKUP(C14086,属性!A:D,3,FALSE)</f>
        <v>45720</v>
      </c>
      <c r="E14086" s="7" t="str">
        <f>VLOOKUP(C14086,属性!A:D,4,FALSE)</f>
        <v>是</v>
      </c>
      <c r="F14086" t="s">
        <v>23140</v>
      </c>
      <c r="G14086" t="s">
        <v>23141</v>
      </c>
      <c r="H14086" s="7">
        <v>46098</v>
      </c>
      <c r="I14086" t="s">
        <v>22</v>
      </c>
      <c r="J14086" t="s">
        <v>19</v>
      </c>
      <c r="K14086" s="7">
        <v>46098</v>
      </c>
    </row>
    <row r="14087" hidden="1" spans="1:11">
      <c r="A14087">
        <v>14087</v>
      </c>
      <c r="B14087" t="str">
        <f>VLOOKUP(C14087,属性!A:D,2,FALSE)</f>
        <v>星巴克</v>
      </c>
      <c r="C14087" t="s">
        <v>22774</v>
      </c>
      <c r="D14087" s="7">
        <f>VLOOKUP(C14087,属性!A:D,3,FALSE)</f>
        <v>45720</v>
      </c>
      <c r="E14087" s="7" t="str">
        <f>VLOOKUP(C14087,属性!A:D,4,FALSE)</f>
        <v>是</v>
      </c>
      <c r="F14087" t="s">
        <v>23142</v>
      </c>
      <c r="G14087" t="s">
        <v>23143</v>
      </c>
      <c r="H14087" s="7">
        <v>46098</v>
      </c>
      <c r="I14087" t="s">
        <v>14</v>
      </c>
      <c r="J14087" t="s">
        <v>19</v>
      </c>
      <c r="K14087" s="7">
        <v>46098</v>
      </c>
    </row>
    <row r="14088" spans="1:11">
      <c r="A14088">
        <v>14088</v>
      </c>
      <c r="B14088" t="str">
        <f>VLOOKUP(C14088,属性!A:D,2,FALSE)</f>
        <v>星巴克</v>
      </c>
      <c r="C14088" t="s">
        <v>22774</v>
      </c>
      <c r="D14088" s="7">
        <f>VLOOKUP(C14088,属性!A:D,3,FALSE)</f>
        <v>45720</v>
      </c>
      <c r="E14088" s="7" t="str">
        <f>VLOOKUP(C14088,属性!A:D,4,FALSE)</f>
        <v>是</v>
      </c>
      <c r="F14088" t="s">
        <v>22788</v>
      </c>
      <c r="G14088" t="s">
        <v>23144</v>
      </c>
      <c r="H14088" s="7">
        <v>46098</v>
      </c>
      <c r="I14088" t="s">
        <v>22</v>
      </c>
      <c r="J14088" t="s">
        <v>30</v>
      </c>
      <c r="K14088" s="7">
        <v>46098</v>
      </c>
    </row>
    <row r="14089" hidden="1" spans="1:11">
      <c r="A14089">
        <v>14089</v>
      </c>
      <c r="B14089" t="str">
        <f>VLOOKUP(C14089,属性!A:D,2,FALSE)</f>
        <v>星巴克</v>
      </c>
      <c r="C14089" t="s">
        <v>22774</v>
      </c>
      <c r="D14089" s="7">
        <f>VLOOKUP(C14089,属性!A:D,3,FALSE)</f>
        <v>45720</v>
      </c>
      <c r="E14089" s="7" t="str">
        <f>VLOOKUP(C14089,属性!A:D,4,FALSE)</f>
        <v>是</v>
      </c>
      <c r="F14089" t="s">
        <v>23145</v>
      </c>
      <c r="G14089" t="s">
        <v>23146</v>
      </c>
      <c r="H14089" s="7">
        <v>46096</v>
      </c>
      <c r="I14089" t="s">
        <v>38</v>
      </c>
      <c r="J14089" t="s">
        <v>19</v>
      </c>
      <c r="K14089" s="7">
        <v>46098</v>
      </c>
    </row>
    <row r="14090" hidden="1" spans="1:11">
      <c r="A14090">
        <v>14090</v>
      </c>
      <c r="B14090" t="str">
        <f>VLOOKUP(C14090,属性!A:D,2,FALSE)</f>
        <v>星巴克</v>
      </c>
      <c r="C14090" t="s">
        <v>22774</v>
      </c>
      <c r="D14090" s="7">
        <f>VLOOKUP(C14090,属性!A:D,3,FALSE)</f>
        <v>45720</v>
      </c>
      <c r="E14090" s="7" t="str">
        <f>VLOOKUP(C14090,属性!A:D,4,FALSE)</f>
        <v>是</v>
      </c>
      <c r="F14090" t="s">
        <v>23147</v>
      </c>
      <c r="G14090" t="s">
        <v>23148</v>
      </c>
      <c r="H14090" s="7">
        <v>46096</v>
      </c>
      <c r="I14090" t="s">
        <v>119</v>
      </c>
      <c r="J14090" t="s">
        <v>19</v>
      </c>
      <c r="K14090" s="7">
        <v>46098</v>
      </c>
    </row>
    <row r="14091" hidden="1" spans="1:11">
      <c r="A14091">
        <v>14091</v>
      </c>
      <c r="B14091" t="str">
        <f>VLOOKUP(C14091,属性!A:D,2,FALSE)</f>
        <v>星巴克</v>
      </c>
      <c r="C14091" t="s">
        <v>22774</v>
      </c>
      <c r="D14091" s="7">
        <f>VLOOKUP(C14091,属性!A:D,3,FALSE)</f>
        <v>45720</v>
      </c>
      <c r="E14091" s="7" t="str">
        <f>VLOOKUP(C14091,属性!A:D,4,FALSE)</f>
        <v>是</v>
      </c>
      <c r="F14091" t="s">
        <v>23149</v>
      </c>
      <c r="G14091" t="s">
        <v>23150</v>
      </c>
      <c r="H14091" s="7">
        <v>46097</v>
      </c>
      <c r="I14091" t="s">
        <v>348</v>
      </c>
      <c r="J14091" t="s">
        <v>15</v>
      </c>
      <c r="K14091" s="7">
        <v>46098</v>
      </c>
    </row>
    <row r="14092" hidden="1" spans="1:11">
      <c r="A14092">
        <v>14092</v>
      </c>
      <c r="B14092" t="str">
        <f>VLOOKUP(C14092,属性!A:D,2,FALSE)</f>
        <v>星巴克</v>
      </c>
      <c r="C14092" t="s">
        <v>22774</v>
      </c>
      <c r="D14092" s="7">
        <f>VLOOKUP(C14092,属性!A:D,3,FALSE)</f>
        <v>45720</v>
      </c>
      <c r="E14092" s="7" t="str">
        <f>VLOOKUP(C14092,属性!A:D,4,FALSE)</f>
        <v>是</v>
      </c>
      <c r="F14092" t="s">
        <v>23151</v>
      </c>
      <c r="G14092" t="s">
        <v>23152</v>
      </c>
      <c r="H14092" s="7">
        <v>46097</v>
      </c>
      <c r="I14092" t="s">
        <v>49</v>
      </c>
      <c r="J14092" t="s">
        <v>19</v>
      </c>
      <c r="K14092" s="7">
        <v>46098</v>
      </c>
    </row>
    <row r="14093" hidden="1" spans="1:11">
      <c r="A14093">
        <v>14093</v>
      </c>
      <c r="B14093" t="str">
        <f>VLOOKUP(C14093,属性!A:D,2,FALSE)</f>
        <v>星巴克</v>
      </c>
      <c r="C14093" t="s">
        <v>22774</v>
      </c>
      <c r="D14093" s="7">
        <f>VLOOKUP(C14093,属性!A:D,3,FALSE)</f>
        <v>45720</v>
      </c>
      <c r="E14093" s="7" t="str">
        <f>VLOOKUP(C14093,属性!A:D,4,FALSE)</f>
        <v>是</v>
      </c>
      <c r="F14093" t="s">
        <v>23153</v>
      </c>
      <c r="G14093" t="s">
        <v>23154</v>
      </c>
      <c r="H14093" s="7">
        <v>46097</v>
      </c>
      <c r="I14093" t="s">
        <v>22</v>
      </c>
      <c r="J14093" t="s">
        <v>15</v>
      </c>
      <c r="K14093" s="7">
        <v>46098</v>
      </c>
    </row>
    <row r="14094" hidden="1" spans="1:11">
      <c r="A14094">
        <v>14094</v>
      </c>
      <c r="B14094" t="str">
        <f>VLOOKUP(C14094,属性!A:D,2,FALSE)</f>
        <v>星巴克</v>
      </c>
      <c r="C14094" t="s">
        <v>22774</v>
      </c>
      <c r="D14094" s="7">
        <f>VLOOKUP(C14094,属性!A:D,3,FALSE)</f>
        <v>45720</v>
      </c>
      <c r="E14094" s="7" t="str">
        <f>VLOOKUP(C14094,属性!A:D,4,FALSE)</f>
        <v>是</v>
      </c>
      <c r="F14094" t="s">
        <v>23155</v>
      </c>
      <c r="G14094" t="s">
        <v>23156</v>
      </c>
      <c r="H14094" s="7">
        <v>46097</v>
      </c>
      <c r="I14094" t="s">
        <v>365</v>
      </c>
      <c r="J14094" t="s">
        <v>19</v>
      </c>
      <c r="K14094" s="7">
        <v>46098</v>
      </c>
    </row>
    <row r="14095" hidden="1" spans="1:11">
      <c r="A14095">
        <v>14095</v>
      </c>
      <c r="B14095" t="str">
        <f>VLOOKUP(C14095,属性!A:D,2,FALSE)</f>
        <v>星巴克</v>
      </c>
      <c r="C14095" t="s">
        <v>22774</v>
      </c>
      <c r="D14095" s="7">
        <f>VLOOKUP(C14095,属性!A:D,3,FALSE)</f>
        <v>45720</v>
      </c>
      <c r="E14095" s="7" t="str">
        <f>VLOOKUP(C14095,属性!A:D,4,FALSE)</f>
        <v>是</v>
      </c>
      <c r="F14095" t="s">
        <v>3536</v>
      </c>
      <c r="G14095" t="s">
        <v>23157</v>
      </c>
      <c r="H14095" s="7">
        <v>46097</v>
      </c>
      <c r="I14095" t="s">
        <v>14</v>
      </c>
      <c r="J14095" t="s">
        <v>19</v>
      </c>
      <c r="K14095" s="7">
        <v>46098</v>
      </c>
    </row>
    <row r="14096" hidden="1" spans="1:11">
      <c r="A14096">
        <v>14096</v>
      </c>
      <c r="B14096" t="str">
        <f>VLOOKUP(C14096,属性!A:D,2,FALSE)</f>
        <v>星巴克</v>
      </c>
      <c r="C14096" t="s">
        <v>22774</v>
      </c>
      <c r="D14096" s="7">
        <f>VLOOKUP(C14096,属性!A:D,3,FALSE)</f>
        <v>45720</v>
      </c>
      <c r="E14096" s="7" t="str">
        <f>VLOOKUP(C14096,属性!A:D,4,FALSE)</f>
        <v>是</v>
      </c>
      <c r="F14096" t="s">
        <v>23158</v>
      </c>
      <c r="G14096" t="s">
        <v>23159</v>
      </c>
      <c r="H14096" s="7">
        <v>46097</v>
      </c>
      <c r="I14096" t="s">
        <v>38</v>
      </c>
      <c r="J14096" t="s">
        <v>15</v>
      </c>
      <c r="K14096" s="7">
        <v>46098</v>
      </c>
    </row>
    <row r="14097" hidden="1" spans="1:11">
      <c r="A14097">
        <v>14097</v>
      </c>
      <c r="B14097" t="str">
        <f>VLOOKUP(C14097,属性!A:D,2,FALSE)</f>
        <v>星巴克</v>
      </c>
      <c r="C14097" t="s">
        <v>22774</v>
      </c>
      <c r="D14097" s="7">
        <f>VLOOKUP(C14097,属性!A:D,3,FALSE)</f>
        <v>45720</v>
      </c>
      <c r="E14097" s="7" t="str">
        <f>VLOOKUP(C14097,属性!A:D,4,FALSE)</f>
        <v>是</v>
      </c>
      <c r="F14097" t="s">
        <v>23160</v>
      </c>
      <c r="G14097" t="s">
        <v>23161</v>
      </c>
      <c r="H14097" s="7">
        <v>46097</v>
      </c>
      <c r="I14097" t="s">
        <v>119</v>
      </c>
      <c r="J14097" t="s">
        <v>15</v>
      </c>
      <c r="K14097" s="7">
        <v>46098</v>
      </c>
    </row>
    <row r="14098" hidden="1" spans="1:11">
      <c r="A14098">
        <v>14098</v>
      </c>
      <c r="B14098" t="str">
        <f>VLOOKUP(C14098,属性!A:D,2,FALSE)</f>
        <v>星巴克</v>
      </c>
      <c r="C14098" t="s">
        <v>22774</v>
      </c>
      <c r="D14098" s="7">
        <f>VLOOKUP(C14098,属性!A:D,3,FALSE)</f>
        <v>45720</v>
      </c>
      <c r="E14098" s="7" t="str">
        <f>VLOOKUP(C14098,属性!A:D,4,FALSE)</f>
        <v>是</v>
      </c>
      <c r="F14098" t="s">
        <v>23162</v>
      </c>
      <c r="G14098" t="s">
        <v>23163</v>
      </c>
      <c r="H14098" s="7">
        <v>46097</v>
      </c>
      <c r="I14098" t="s">
        <v>90</v>
      </c>
      <c r="J14098" t="s">
        <v>15</v>
      </c>
      <c r="K14098" s="7">
        <v>46098</v>
      </c>
    </row>
    <row r="14099" hidden="1" spans="1:11">
      <c r="A14099">
        <v>14099</v>
      </c>
      <c r="B14099" t="str">
        <f>VLOOKUP(C14099,属性!A:D,2,FALSE)</f>
        <v>星巴克</v>
      </c>
      <c r="C14099" t="s">
        <v>22774</v>
      </c>
      <c r="D14099" s="7">
        <f>VLOOKUP(C14099,属性!A:D,3,FALSE)</f>
        <v>45720</v>
      </c>
      <c r="E14099" s="7" t="str">
        <f>VLOOKUP(C14099,属性!A:D,4,FALSE)</f>
        <v>是</v>
      </c>
      <c r="F14099" t="s">
        <v>23164</v>
      </c>
      <c r="G14099" t="s">
        <v>23165</v>
      </c>
      <c r="H14099" s="7">
        <v>46097</v>
      </c>
      <c r="I14099" t="s">
        <v>22</v>
      </c>
      <c r="J14099" t="s">
        <v>15</v>
      </c>
      <c r="K14099" s="7">
        <v>46098</v>
      </c>
    </row>
    <row r="14100" hidden="1" spans="1:11">
      <c r="A14100">
        <v>14100</v>
      </c>
      <c r="B14100" t="str">
        <f>VLOOKUP(C14100,属性!A:D,2,FALSE)</f>
        <v>星巴克</v>
      </c>
      <c r="C14100" t="s">
        <v>22774</v>
      </c>
      <c r="D14100" s="7">
        <f>VLOOKUP(C14100,属性!A:D,3,FALSE)</f>
        <v>45720</v>
      </c>
      <c r="E14100" s="7" t="str">
        <f>VLOOKUP(C14100,属性!A:D,4,FALSE)</f>
        <v>是</v>
      </c>
      <c r="F14100" t="s">
        <v>23166</v>
      </c>
      <c r="G14100" t="s">
        <v>23167</v>
      </c>
      <c r="H14100" s="7">
        <v>46097</v>
      </c>
      <c r="I14100" t="s">
        <v>125</v>
      </c>
      <c r="J14100" t="s">
        <v>19</v>
      </c>
      <c r="K14100" s="7">
        <v>46098</v>
      </c>
    </row>
    <row r="14101" hidden="1" spans="1:11">
      <c r="A14101">
        <v>14101</v>
      </c>
      <c r="B14101" t="str">
        <f>VLOOKUP(C14101,属性!A:D,2,FALSE)</f>
        <v>星巴克</v>
      </c>
      <c r="C14101" t="s">
        <v>22774</v>
      </c>
      <c r="D14101" s="7">
        <f>VLOOKUP(C14101,属性!A:D,3,FALSE)</f>
        <v>45720</v>
      </c>
      <c r="E14101" s="7" t="str">
        <f>VLOOKUP(C14101,属性!A:D,4,FALSE)</f>
        <v>是</v>
      </c>
      <c r="F14101" t="s">
        <v>23168</v>
      </c>
      <c r="G14101" t="s">
        <v>23169</v>
      </c>
      <c r="H14101" s="7">
        <v>46097</v>
      </c>
      <c r="I14101" t="s">
        <v>14</v>
      </c>
      <c r="J14101" t="s">
        <v>19</v>
      </c>
      <c r="K14101" s="7">
        <v>46098</v>
      </c>
    </row>
    <row r="14102" hidden="1" spans="1:11">
      <c r="A14102">
        <v>14102</v>
      </c>
      <c r="B14102" t="str">
        <f>VLOOKUP(C14102,属性!A:D,2,FALSE)</f>
        <v>星巴克</v>
      </c>
      <c r="C14102" t="s">
        <v>22774</v>
      </c>
      <c r="D14102" s="7">
        <f>VLOOKUP(C14102,属性!A:D,3,FALSE)</f>
        <v>45720</v>
      </c>
      <c r="E14102" s="7" t="str">
        <f>VLOOKUP(C14102,属性!A:D,4,FALSE)</f>
        <v>是</v>
      </c>
      <c r="F14102" t="s">
        <v>23170</v>
      </c>
      <c r="G14102" t="s">
        <v>23171</v>
      </c>
      <c r="H14102" s="7">
        <v>46098</v>
      </c>
      <c r="I14102" t="s">
        <v>14</v>
      </c>
      <c r="J14102" t="s">
        <v>15</v>
      </c>
      <c r="K14102" s="7">
        <v>46098</v>
      </c>
    </row>
    <row r="14103" spans="1:11">
      <c r="A14103">
        <v>14103</v>
      </c>
      <c r="B14103" t="str">
        <f>VLOOKUP(C14103,属性!A:D,2,FALSE)</f>
        <v>星巴克</v>
      </c>
      <c r="C14103" t="s">
        <v>22774</v>
      </c>
      <c r="D14103" s="7">
        <f>VLOOKUP(C14103,属性!A:D,3,FALSE)</f>
        <v>45720</v>
      </c>
      <c r="E14103" s="7" t="str">
        <f>VLOOKUP(C14103,属性!A:D,4,FALSE)</f>
        <v>是</v>
      </c>
      <c r="F14103" t="s">
        <v>23172</v>
      </c>
      <c r="G14103" t="s">
        <v>23173</v>
      </c>
      <c r="H14103" s="7">
        <v>46097</v>
      </c>
      <c r="I14103" t="s">
        <v>365</v>
      </c>
      <c r="J14103" t="s">
        <v>30</v>
      </c>
      <c r="K14103" s="7">
        <v>46098</v>
      </c>
    </row>
    <row r="14104" spans="1:11">
      <c r="A14104">
        <v>14104</v>
      </c>
      <c r="B14104" t="str">
        <f>VLOOKUP(C14104,属性!A:D,2,FALSE)</f>
        <v>星巴克</v>
      </c>
      <c r="C14104" t="s">
        <v>22774</v>
      </c>
      <c r="D14104" s="7">
        <f>VLOOKUP(C14104,属性!A:D,3,FALSE)</f>
        <v>45720</v>
      </c>
      <c r="E14104" s="7" t="str">
        <f>VLOOKUP(C14104,属性!A:D,4,FALSE)</f>
        <v>是</v>
      </c>
      <c r="F14104" t="s">
        <v>23174</v>
      </c>
      <c r="G14104" t="s">
        <v>23175</v>
      </c>
      <c r="H14104" s="7">
        <v>46097</v>
      </c>
      <c r="I14104" t="s">
        <v>18</v>
      </c>
      <c r="J14104" t="s">
        <v>30</v>
      </c>
      <c r="K14104" s="7">
        <v>46098</v>
      </c>
    </row>
    <row r="14105" hidden="1" spans="1:11">
      <c r="A14105">
        <v>14105</v>
      </c>
      <c r="B14105" t="str">
        <f>VLOOKUP(C14105,属性!A:D,2,FALSE)</f>
        <v>星巴克</v>
      </c>
      <c r="C14105" t="s">
        <v>22774</v>
      </c>
      <c r="D14105" s="7">
        <f>VLOOKUP(C14105,属性!A:D,3,FALSE)</f>
        <v>45720</v>
      </c>
      <c r="E14105" s="7" t="str">
        <f>VLOOKUP(C14105,属性!A:D,4,FALSE)</f>
        <v>是</v>
      </c>
      <c r="F14105" t="s">
        <v>21702</v>
      </c>
      <c r="G14105" t="s">
        <v>23176</v>
      </c>
      <c r="H14105" s="7">
        <v>46097</v>
      </c>
      <c r="I14105" t="s">
        <v>275</v>
      </c>
      <c r="J14105" t="s">
        <v>19</v>
      </c>
      <c r="K14105" s="7">
        <v>46098</v>
      </c>
    </row>
    <row r="14106" hidden="1" spans="1:11">
      <c r="A14106">
        <v>14106</v>
      </c>
      <c r="B14106" t="str">
        <f>VLOOKUP(C14106,属性!A:D,2,FALSE)</f>
        <v>星巴克</v>
      </c>
      <c r="C14106" t="s">
        <v>22774</v>
      </c>
      <c r="D14106" s="7">
        <f>VLOOKUP(C14106,属性!A:D,3,FALSE)</f>
        <v>45720</v>
      </c>
      <c r="E14106" s="7" t="str">
        <f>VLOOKUP(C14106,属性!A:D,4,FALSE)</f>
        <v>是</v>
      </c>
      <c r="F14106" t="s">
        <v>23177</v>
      </c>
      <c r="G14106" t="s">
        <v>23178</v>
      </c>
      <c r="H14106" s="7">
        <v>46096</v>
      </c>
      <c r="I14106" t="s">
        <v>217</v>
      </c>
      <c r="J14106" t="s">
        <v>15</v>
      </c>
      <c r="K14106" s="7">
        <v>46098</v>
      </c>
    </row>
    <row r="14107" hidden="1" spans="1:11">
      <c r="A14107">
        <v>14107</v>
      </c>
      <c r="B14107" t="str">
        <f>VLOOKUP(C14107,属性!A:D,2,FALSE)</f>
        <v>星巴克</v>
      </c>
      <c r="C14107" t="s">
        <v>22774</v>
      </c>
      <c r="D14107" s="7">
        <f>VLOOKUP(C14107,属性!A:D,3,FALSE)</f>
        <v>45720</v>
      </c>
      <c r="E14107" s="7" t="str">
        <f>VLOOKUP(C14107,属性!A:D,4,FALSE)</f>
        <v>是</v>
      </c>
      <c r="F14107" t="s">
        <v>23179</v>
      </c>
      <c r="G14107" t="s">
        <v>23180</v>
      </c>
      <c r="H14107" s="7">
        <v>46096</v>
      </c>
      <c r="I14107" t="s">
        <v>217</v>
      </c>
      <c r="J14107" t="s">
        <v>15</v>
      </c>
      <c r="K14107" s="7">
        <v>46098</v>
      </c>
    </row>
    <row r="14108" hidden="1" spans="1:11">
      <c r="A14108">
        <v>14108</v>
      </c>
      <c r="B14108" t="str">
        <f>VLOOKUP(C14108,属性!A:D,2,FALSE)</f>
        <v>星巴克</v>
      </c>
      <c r="C14108" t="s">
        <v>22774</v>
      </c>
      <c r="D14108" s="7">
        <f>VLOOKUP(C14108,属性!A:D,3,FALSE)</f>
        <v>45720</v>
      </c>
      <c r="E14108" s="7" t="str">
        <f>VLOOKUP(C14108,属性!A:D,4,FALSE)</f>
        <v>是</v>
      </c>
      <c r="F14108" t="s">
        <v>23181</v>
      </c>
      <c r="G14108" t="s">
        <v>23182</v>
      </c>
      <c r="H14108" s="7">
        <v>46096</v>
      </c>
      <c r="I14108" t="s">
        <v>138</v>
      </c>
      <c r="J14108" t="s">
        <v>15</v>
      </c>
      <c r="K14108" s="7">
        <v>46098</v>
      </c>
    </row>
    <row r="14109" hidden="1" spans="1:11">
      <c r="A14109">
        <v>14109</v>
      </c>
      <c r="B14109" t="str">
        <f>VLOOKUP(C14109,属性!A:D,2,FALSE)</f>
        <v>星巴克</v>
      </c>
      <c r="C14109" t="s">
        <v>22774</v>
      </c>
      <c r="D14109" s="7">
        <f>VLOOKUP(C14109,属性!A:D,3,FALSE)</f>
        <v>45720</v>
      </c>
      <c r="E14109" s="7" t="str">
        <f>VLOOKUP(C14109,属性!A:D,4,FALSE)</f>
        <v>是</v>
      </c>
      <c r="F14109" t="s">
        <v>23183</v>
      </c>
      <c r="G14109" t="s">
        <v>23184</v>
      </c>
      <c r="H14109" s="7">
        <v>46096</v>
      </c>
      <c r="I14109" t="s">
        <v>14</v>
      </c>
      <c r="J14109" t="s">
        <v>15</v>
      </c>
      <c r="K14109" s="7">
        <v>46098</v>
      </c>
    </row>
    <row r="14110" hidden="1" spans="1:11">
      <c r="A14110">
        <v>14110</v>
      </c>
      <c r="B14110" t="str">
        <f>VLOOKUP(C14110,属性!A:D,2,FALSE)</f>
        <v>星巴克</v>
      </c>
      <c r="C14110" t="s">
        <v>22774</v>
      </c>
      <c r="D14110" s="7">
        <f>VLOOKUP(C14110,属性!A:D,3,FALSE)</f>
        <v>45720</v>
      </c>
      <c r="E14110" s="7" t="str">
        <f>VLOOKUP(C14110,属性!A:D,4,FALSE)</f>
        <v>是</v>
      </c>
      <c r="F14110" t="s">
        <v>23185</v>
      </c>
      <c r="G14110" t="s">
        <v>23186</v>
      </c>
      <c r="H14110" s="7">
        <v>46096</v>
      </c>
      <c r="I14110" t="s">
        <v>14</v>
      </c>
      <c r="J14110" t="s">
        <v>19</v>
      </c>
      <c r="K14110" s="7">
        <v>46098</v>
      </c>
    </row>
    <row r="14111" hidden="1" spans="1:11">
      <c r="A14111">
        <v>14111</v>
      </c>
      <c r="B14111" t="str">
        <f>VLOOKUP(C14111,属性!A:D,2,FALSE)</f>
        <v>星巴克</v>
      </c>
      <c r="C14111" t="s">
        <v>22774</v>
      </c>
      <c r="D14111" s="7">
        <f>VLOOKUP(C14111,属性!A:D,3,FALSE)</f>
        <v>45720</v>
      </c>
      <c r="E14111" s="7" t="str">
        <f>VLOOKUP(C14111,属性!A:D,4,FALSE)</f>
        <v>是</v>
      </c>
      <c r="F14111" t="s">
        <v>23187</v>
      </c>
      <c r="G14111" t="s">
        <v>23188</v>
      </c>
      <c r="H14111" s="7">
        <v>46097</v>
      </c>
      <c r="I14111" t="s">
        <v>112</v>
      </c>
      <c r="J14111" t="s">
        <v>19</v>
      </c>
      <c r="K14111" s="7">
        <v>46098</v>
      </c>
    </row>
    <row r="14112" hidden="1" spans="1:11">
      <c r="A14112">
        <v>14112</v>
      </c>
      <c r="B14112" t="str">
        <f>VLOOKUP(C14112,属性!A:D,2,FALSE)</f>
        <v>星巴克</v>
      </c>
      <c r="C14112" t="s">
        <v>22774</v>
      </c>
      <c r="D14112" s="7">
        <f>VLOOKUP(C14112,属性!A:D,3,FALSE)</f>
        <v>45720</v>
      </c>
      <c r="E14112" s="7" t="str">
        <f>VLOOKUP(C14112,属性!A:D,4,FALSE)</f>
        <v>是</v>
      </c>
      <c r="F14112" t="s">
        <v>23189</v>
      </c>
      <c r="G14112" t="s">
        <v>23190</v>
      </c>
      <c r="H14112" s="7">
        <v>46097</v>
      </c>
      <c r="I14112" t="s">
        <v>14</v>
      </c>
      <c r="J14112" t="s">
        <v>15</v>
      </c>
      <c r="K14112" s="7">
        <v>46098</v>
      </c>
    </row>
    <row r="14113" hidden="1" spans="1:11">
      <c r="A14113">
        <v>14113</v>
      </c>
      <c r="B14113" t="str">
        <f>VLOOKUP(C14113,属性!A:D,2,FALSE)</f>
        <v>星巴克</v>
      </c>
      <c r="C14113" t="s">
        <v>22774</v>
      </c>
      <c r="D14113" s="7">
        <f>VLOOKUP(C14113,属性!A:D,3,FALSE)</f>
        <v>45720</v>
      </c>
      <c r="E14113" s="7" t="str">
        <f>VLOOKUP(C14113,属性!A:D,4,FALSE)</f>
        <v>是</v>
      </c>
      <c r="F14113" t="s">
        <v>23191</v>
      </c>
      <c r="G14113" t="s">
        <v>23192</v>
      </c>
      <c r="H14113" s="7">
        <v>46098</v>
      </c>
      <c r="I14113" t="s">
        <v>179</v>
      </c>
      <c r="J14113" t="s">
        <v>15</v>
      </c>
      <c r="K14113" s="7">
        <v>46098</v>
      </c>
    </row>
    <row r="14114" hidden="1" spans="1:11">
      <c r="A14114">
        <v>14114</v>
      </c>
      <c r="B14114" t="str">
        <f>VLOOKUP(C14114,属性!A:D,2,FALSE)</f>
        <v>星巴克</v>
      </c>
      <c r="C14114" t="s">
        <v>22774</v>
      </c>
      <c r="D14114" s="7">
        <f>VLOOKUP(C14114,属性!A:D,3,FALSE)</f>
        <v>45720</v>
      </c>
      <c r="E14114" s="7" t="str">
        <f>VLOOKUP(C14114,属性!A:D,4,FALSE)</f>
        <v>是</v>
      </c>
      <c r="F14114" t="s">
        <v>23193</v>
      </c>
      <c r="G14114" t="s">
        <v>23194</v>
      </c>
      <c r="H14114" s="7">
        <v>46097</v>
      </c>
      <c r="I14114" t="s">
        <v>22</v>
      </c>
      <c r="J14114" t="s">
        <v>15</v>
      </c>
      <c r="K14114" s="7">
        <v>46098</v>
      </c>
    </row>
    <row r="14115" hidden="1" spans="1:11">
      <c r="A14115">
        <v>14115</v>
      </c>
      <c r="B14115" t="str">
        <f>VLOOKUP(C14115,属性!A:D,2,FALSE)</f>
        <v>星巴克</v>
      </c>
      <c r="C14115" t="s">
        <v>22774</v>
      </c>
      <c r="D14115" s="7">
        <f>VLOOKUP(C14115,属性!A:D,3,FALSE)</f>
        <v>45720</v>
      </c>
      <c r="E14115" s="7" t="str">
        <f>VLOOKUP(C14115,属性!A:D,4,FALSE)</f>
        <v>是</v>
      </c>
      <c r="F14115" t="s">
        <v>23195</v>
      </c>
      <c r="G14115" t="s">
        <v>23196</v>
      </c>
      <c r="H14115" s="7">
        <v>46097</v>
      </c>
      <c r="I14115" t="s">
        <v>18</v>
      </c>
      <c r="J14115" t="s">
        <v>19</v>
      </c>
      <c r="K14115" s="7">
        <v>46098</v>
      </c>
    </row>
    <row r="14116" spans="1:11">
      <c r="A14116">
        <v>14116</v>
      </c>
      <c r="B14116" t="str">
        <f>VLOOKUP(C14116,属性!A:D,2,FALSE)</f>
        <v>星巴克</v>
      </c>
      <c r="C14116" t="s">
        <v>22774</v>
      </c>
      <c r="D14116" s="7">
        <f>VLOOKUP(C14116,属性!A:D,3,FALSE)</f>
        <v>45720</v>
      </c>
      <c r="E14116" s="7" t="str">
        <f>VLOOKUP(C14116,属性!A:D,4,FALSE)</f>
        <v>是</v>
      </c>
      <c r="F14116" t="s">
        <v>23197</v>
      </c>
      <c r="G14116" t="s">
        <v>23198</v>
      </c>
      <c r="H14116" s="7">
        <v>46097</v>
      </c>
      <c r="I14116" t="s">
        <v>18</v>
      </c>
      <c r="J14116" t="s">
        <v>30</v>
      </c>
      <c r="K14116" s="7">
        <v>46098</v>
      </c>
    </row>
    <row r="14117" hidden="1" spans="1:11">
      <c r="A14117">
        <v>14117</v>
      </c>
      <c r="B14117" t="str">
        <f>VLOOKUP(C14117,属性!A:D,2,FALSE)</f>
        <v>星巴克</v>
      </c>
      <c r="C14117" t="s">
        <v>22774</v>
      </c>
      <c r="D14117" s="7">
        <f>VLOOKUP(C14117,属性!A:D,3,FALSE)</f>
        <v>45720</v>
      </c>
      <c r="E14117" s="7" t="str">
        <f>VLOOKUP(C14117,属性!A:D,4,FALSE)</f>
        <v>是</v>
      </c>
      <c r="F14117" t="s">
        <v>23199</v>
      </c>
      <c r="G14117" t="s">
        <v>23200</v>
      </c>
      <c r="H14117" s="7">
        <v>46097</v>
      </c>
      <c r="I14117" t="s">
        <v>14</v>
      </c>
      <c r="J14117" t="s">
        <v>19</v>
      </c>
      <c r="K14117" s="7">
        <v>46098</v>
      </c>
    </row>
    <row r="14118" hidden="1" spans="1:11">
      <c r="A14118">
        <v>14118</v>
      </c>
      <c r="B14118" t="str">
        <f>VLOOKUP(C14118,属性!A:D,2,FALSE)</f>
        <v>星巴克</v>
      </c>
      <c r="C14118" t="s">
        <v>22774</v>
      </c>
      <c r="D14118" s="7">
        <f>VLOOKUP(C14118,属性!A:D,3,FALSE)</f>
        <v>45720</v>
      </c>
      <c r="E14118" s="7" t="str">
        <f>VLOOKUP(C14118,属性!A:D,4,FALSE)</f>
        <v>是</v>
      </c>
      <c r="F14118" t="s">
        <v>23201</v>
      </c>
      <c r="G14118" t="s">
        <v>23202</v>
      </c>
      <c r="H14118" s="7">
        <v>46097</v>
      </c>
      <c r="I14118" t="s">
        <v>782</v>
      </c>
      <c r="J14118" t="s">
        <v>15</v>
      </c>
      <c r="K14118" s="7">
        <v>46098</v>
      </c>
    </row>
    <row r="14119" hidden="1" spans="1:11">
      <c r="A14119">
        <v>14119</v>
      </c>
      <c r="B14119" t="str">
        <f>VLOOKUP(C14119,属性!A:D,2,FALSE)</f>
        <v>星巴克</v>
      </c>
      <c r="C14119" t="s">
        <v>22774</v>
      </c>
      <c r="D14119" s="7">
        <f>VLOOKUP(C14119,属性!A:D,3,FALSE)</f>
        <v>45720</v>
      </c>
      <c r="E14119" s="7" t="str">
        <f>VLOOKUP(C14119,属性!A:D,4,FALSE)</f>
        <v>是</v>
      </c>
      <c r="F14119" t="s">
        <v>23203</v>
      </c>
      <c r="G14119" t="s">
        <v>23204</v>
      </c>
      <c r="H14119" s="7">
        <v>46097</v>
      </c>
      <c r="I14119" t="s">
        <v>257</v>
      </c>
      <c r="J14119" t="s">
        <v>15</v>
      </c>
      <c r="K14119" s="7">
        <v>46098</v>
      </c>
    </row>
    <row r="14120" spans="1:11">
      <c r="A14120">
        <v>14120</v>
      </c>
      <c r="B14120" t="str">
        <f>VLOOKUP(C14120,属性!A:D,2,FALSE)</f>
        <v>星巴克</v>
      </c>
      <c r="C14120" t="s">
        <v>22774</v>
      </c>
      <c r="D14120" s="7">
        <f>VLOOKUP(C14120,属性!A:D,3,FALSE)</f>
        <v>45720</v>
      </c>
      <c r="E14120" s="7" t="str">
        <f>VLOOKUP(C14120,属性!A:D,4,FALSE)</f>
        <v>是</v>
      </c>
      <c r="F14120" t="s">
        <v>23205</v>
      </c>
      <c r="G14120" t="s">
        <v>23206</v>
      </c>
      <c r="H14120" s="7">
        <v>46097</v>
      </c>
      <c r="I14120" t="s">
        <v>14</v>
      </c>
      <c r="J14120" t="s">
        <v>30</v>
      </c>
      <c r="K14120" s="7">
        <v>46098</v>
      </c>
    </row>
    <row r="14121" hidden="1" spans="1:11">
      <c r="A14121">
        <v>14121</v>
      </c>
      <c r="B14121" t="str">
        <f>VLOOKUP(C14121,属性!A:D,2,FALSE)</f>
        <v>星巴克</v>
      </c>
      <c r="C14121" t="s">
        <v>22774</v>
      </c>
      <c r="D14121" s="7">
        <f>VLOOKUP(C14121,属性!A:D,3,FALSE)</f>
        <v>45720</v>
      </c>
      <c r="E14121" s="7" t="str">
        <f>VLOOKUP(C14121,属性!A:D,4,FALSE)</f>
        <v>是</v>
      </c>
      <c r="F14121" t="s">
        <v>23203</v>
      </c>
      <c r="G14121" t="s">
        <v>23207</v>
      </c>
      <c r="H14121" s="7">
        <v>46097</v>
      </c>
      <c r="I14121" t="s">
        <v>257</v>
      </c>
      <c r="J14121" t="s">
        <v>19</v>
      </c>
      <c r="K14121" s="7">
        <v>46098</v>
      </c>
    </row>
    <row r="14122" hidden="1" spans="1:11">
      <c r="A14122">
        <v>14122</v>
      </c>
      <c r="B14122" t="str">
        <f>VLOOKUP(C14122,属性!A:D,2,FALSE)</f>
        <v>星巴克</v>
      </c>
      <c r="C14122" t="s">
        <v>22774</v>
      </c>
      <c r="D14122" s="7">
        <f>VLOOKUP(C14122,属性!A:D,3,FALSE)</f>
        <v>45720</v>
      </c>
      <c r="E14122" s="7" t="str">
        <f>VLOOKUP(C14122,属性!A:D,4,FALSE)</f>
        <v>是</v>
      </c>
      <c r="F14122" t="s">
        <v>23208</v>
      </c>
      <c r="G14122" t="s">
        <v>23209</v>
      </c>
      <c r="H14122" s="7">
        <v>46097</v>
      </c>
      <c r="I14122" t="s">
        <v>125</v>
      </c>
      <c r="J14122" t="s">
        <v>19</v>
      </c>
      <c r="K14122" s="7">
        <v>46098</v>
      </c>
    </row>
    <row r="14123" hidden="1" spans="1:11">
      <c r="A14123">
        <v>14123</v>
      </c>
      <c r="B14123" t="str">
        <f>VLOOKUP(C14123,属性!A:D,2,FALSE)</f>
        <v>星巴克</v>
      </c>
      <c r="C14123" t="s">
        <v>22774</v>
      </c>
      <c r="D14123" s="7">
        <f>VLOOKUP(C14123,属性!A:D,3,FALSE)</f>
        <v>45720</v>
      </c>
      <c r="E14123" s="7" t="str">
        <f>VLOOKUP(C14123,属性!A:D,4,FALSE)</f>
        <v>是</v>
      </c>
      <c r="F14123" t="s">
        <v>23210</v>
      </c>
      <c r="G14123" t="s">
        <v>12927</v>
      </c>
      <c r="H14123" s="7">
        <v>46097</v>
      </c>
      <c r="I14123" t="s">
        <v>125</v>
      </c>
      <c r="J14123" t="s">
        <v>15</v>
      </c>
      <c r="K14123" s="7">
        <v>46098</v>
      </c>
    </row>
    <row r="14124" hidden="1" spans="1:11">
      <c r="A14124">
        <v>14124</v>
      </c>
      <c r="B14124" t="str">
        <f>VLOOKUP(C14124,属性!A:D,2,FALSE)</f>
        <v>星巴克</v>
      </c>
      <c r="C14124" t="s">
        <v>22774</v>
      </c>
      <c r="D14124" s="7">
        <f>VLOOKUP(C14124,属性!A:D,3,FALSE)</f>
        <v>45720</v>
      </c>
      <c r="E14124" s="7" t="str">
        <f>VLOOKUP(C14124,属性!A:D,4,FALSE)</f>
        <v>是</v>
      </c>
      <c r="F14124" t="s">
        <v>23211</v>
      </c>
      <c r="G14124" t="s">
        <v>23212</v>
      </c>
      <c r="H14124" s="7">
        <v>46097</v>
      </c>
      <c r="I14124" t="s">
        <v>77</v>
      </c>
      <c r="J14124" t="s">
        <v>19</v>
      </c>
      <c r="K14124" s="7">
        <v>46098</v>
      </c>
    </row>
    <row r="14125" hidden="1" spans="1:11">
      <c r="A14125">
        <v>14125</v>
      </c>
      <c r="B14125" t="str">
        <f>VLOOKUP(C14125,属性!A:D,2,FALSE)</f>
        <v>星巴克</v>
      </c>
      <c r="C14125" t="s">
        <v>22774</v>
      </c>
      <c r="D14125" s="7">
        <f>VLOOKUP(C14125,属性!A:D,3,FALSE)</f>
        <v>45720</v>
      </c>
      <c r="E14125" s="7" t="str">
        <f>VLOOKUP(C14125,属性!A:D,4,FALSE)</f>
        <v>是</v>
      </c>
      <c r="F14125" t="s">
        <v>23213</v>
      </c>
      <c r="G14125" t="s">
        <v>23214</v>
      </c>
      <c r="H14125" s="7">
        <v>46097</v>
      </c>
      <c r="I14125" t="s">
        <v>125</v>
      </c>
      <c r="J14125" t="s">
        <v>19</v>
      </c>
      <c r="K14125" s="7">
        <v>46098</v>
      </c>
    </row>
    <row r="14126" hidden="1" spans="1:11">
      <c r="A14126">
        <v>14126</v>
      </c>
      <c r="B14126" t="str">
        <f>VLOOKUP(C14126,属性!A:D,2,FALSE)</f>
        <v>星巴克</v>
      </c>
      <c r="C14126" t="s">
        <v>22774</v>
      </c>
      <c r="D14126" s="7">
        <f>VLOOKUP(C14126,属性!A:D,3,FALSE)</f>
        <v>45720</v>
      </c>
      <c r="E14126" s="7" t="str">
        <f>VLOOKUP(C14126,属性!A:D,4,FALSE)</f>
        <v>是</v>
      </c>
      <c r="F14126" t="s">
        <v>23215</v>
      </c>
      <c r="G14126" t="s">
        <v>23216</v>
      </c>
      <c r="H14126" s="7">
        <v>46096</v>
      </c>
      <c r="I14126" t="s">
        <v>38</v>
      </c>
      <c r="J14126" t="s">
        <v>19</v>
      </c>
      <c r="K14126" s="7">
        <v>46098</v>
      </c>
    </row>
    <row r="14127" hidden="1" spans="1:11">
      <c r="A14127">
        <v>14127</v>
      </c>
      <c r="B14127" t="str">
        <f>VLOOKUP(C14127,属性!A:D,2,FALSE)</f>
        <v>星巴克</v>
      </c>
      <c r="C14127" t="s">
        <v>22774</v>
      </c>
      <c r="D14127" s="7">
        <f>VLOOKUP(C14127,属性!A:D,3,FALSE)</f>
        <v>45720</v>
      </c>
      <c r="E14127" s="7" t="str">
        <f>VLOOKUP(C14127,属性!A:D,4,FALSE)</f>
        <v>是</v>
      </c>
      <c r="F14127" t="s">
        <v>23217</v>
      </c>
      <c r="G14127" t="s">
        <v>23218</v>
      </c>
      <c r="H14127" s="7">
        <v>46096</v>
      </c>
      <c r="I14127" t="s">
        <v>217</v>
      </c>
      <c r="J14127" t="s">
        <v>15</v>
      </c>
      <c r="K14127" s="7">
        <v>46098</v>
      </c>
    </row>
    <row r="14128" hidden="1" spans="1:11">
      <c r="A14128">
        <v>14128</v>
      </c>
      <c r="B14128" t="str">
        <f>VLOOKUP(C14128,属性!A:D,2,FALSE)</f>
        <v>星巴克</v>
      </c>
      <c r="C14128" t="s">
        <v>22774</v>
      </c>
      <c r="D14128" s="7">
        <f>VLOOKUP(C14128,属性!A:D,3,FALSE)</f>
        <v>45720</v>
      </c>
      <c r="E14128" s="7" t="str">
        <f>VLOOKUP(C14128,属性!A:D,4,FALSE)</f>
        <v>是</v>
      </c>
      <c r="F14128" t="s">
        <v>23219</v>
      </c>
      <c r="G14128" t="s">
        <v>23220</v>
      </c>
      <c r="H14128" s="7">
        <v>46096</v>
      </c>
      <c r="I14128" t="s">
        <v>38</v>
      </c>
      <c r="J14128" t="s">
        <v>19</v>
      </c>
      <c r="K14128" s="7">
        <v>46098</v>
      </c>
    </row>
    <row r="14129" hidden="1" spans="1:11">
      <c r="A14129">
        <v>14129</v>
      </c>
      <c r="B14129" t="str">
        <f>VLOOKUP(C14129,属性!A:D,2,FALSE)</f>
        <v>星巴克</v>
      </c>
      <c r="C14129" t="s">
        <v>22774</v>
      </c>
      <c r="D14129" s="7">
        <f>VLOOKUP(C14129,属性!A:D,3,FALSE)</f>
        <v>45720</v>
      </c>
      <c r="E14129" s="7" t="str">
        <f>VLOOKUP(C14129,属性!A:D,4,FALSE)</f>
        <v>是</v>
      </c>
      <c r="F14129" t="s">
        <v>23221</v>
      </c>
      <c r="G14129" t="s">
        <v>23222</v>
      </c>
      <c r="H14129" s="7">
        <v>46097</v>
      </c>
      <c r="I14129" t="s">
        <v>125</v>
      </c>
      <c r="J14129" t="s">
        <v>19</v>
      </c>
      <c r="K14129" s="7">
        <v>46098</v>
      </c>
    </row>
    <row r="14130" hidden="1" spans="1:11">
      <c r="A14130">
        <v>14130</v>
      </c>
      <c r="B14130" t="str">
        <f>VLOOKUP(C14130,属性!A:D,2,FALSE)</f>
        <v>星巴克</v>
      </c>
      <c r="C14130" t="s">
        <v>22774</v>
      </c>
      <c r="D14130" s="7">
        <f>VLOOKUP(C14130,属性!A:D,3,FALSE)</f>
        <v>45720</v>
      </c>
      <c r="E14130" s="7" t="str">
        <f>VLOOKUP(C14130,属性!A:D,4,FALSE)</f>
        <v>是</v>
      </c>
      <c r="F14130" t="s">
        <v>23223</v>
      </c>
      <c r="G14130" t="s">
        <v>23224</v>
      </c>
      <c r="H14130" s="7">
        <v>46097</v>
      </c>
      <c r="I14130" t="s">
        <v>138</v>
      </c>
      <c r="J14130" t="s">
        <v>19</v>
      </c>
      <c r="K14130" s="7">
        <v>46098</v>
      </c>
    </row>
    <row r="14131" hidden="1" spans="1:11">
      <c r="A14131">
        <v>14131</v>
      </c>
      <c r="B14131" t="str">
        <f>VLOOKUP(C14131,属性!A:D,2,FALSE)</f>
        <v>星巴克</v>
      </c>
      <c r="C14131" t="s">
        <v>22774</v>
      </c>
      <c r="D14131" s="7">
        <f>VLOOKUP(C14131,属性!A:D,3,FALSE)</f>
        <v>45720</v>
      </c>
      <c r="E14131" s="7" t="str">
        <f>VLOOKUP(C14131,属性!A:D,4,FALSE)</f>
        <v>是</v>
      </c>
      <c r="F14131" t="s">
        <v>23221</v>
      </c>
      <c r="G14131" t="s">
        <v>23225</v>
      </c>
      <c r="H14131" s="7">
        <v>46097</v>
      </c>
      <c r="I14131" t="s">
        <v>125</v>
      </c>
      <c r="J14131" t="s">
        <v>19</v>
      </c>
      <c r="K14131" s="7">
        <v>46098</v>
      </c>
    </row>
    <row r="14132" hidden="1" spans="1:11">
      <c r="A14132">
        <v>14132</v>
      </c>
      <c r="B14132" t="str">
        <f>VLOOKUP(C14132,属性!A:D,2,FALSE)</f>
        <v>星巴克</v>
      </c>
      <c r="C14132" t="s">
        <v>22774</v>
      </c>
      <c r="D14132" s="7">
        <f>VLOOKUP(C14132,属性!A:D,3,FALSE)</f>
        <v>45720</v>
      </c>
      <c r="E14132" s="7" t="str">
        <f>VLOOKUP(C14132,属性!A:D,4,FALSE)</f>
        <v>是</v>
      </c>
      <c r="F14132" t="s">
        <v>23226</v>
      </c>
      <c r="G14132" t="s">
        <v>23227</v>
      </c>
      <c r="H14132" s="7">
        <v>46096</v>
      </c>
      <c r="I14132" t="s">
        <v>125</v>
      </c>
      <c r="J14132" t="s">
        <v>19</v>
      </c>
      <c r="K14132" s="7">
        <v>46098</v>
      </c>
    </row>
    <row r="14133" hidden="1" spans="1:11">
      <c r="A14133">
        <v>14133</v>
      </c>
      <c r="B14133" t="str">
        <f>VLOOKUP(C14133,属性!A:D,2,FALSE)</f>
        <v>星巴克</v>
      </c>
      <c r="C14133" t="s">
        <v>22774</v>
      </c>
      <c r="D14133" s="7">
        <f>VLOOKUP(C14133,属性!A:D,3,FALSE)</f>
        <v>45720</v>
      </c>
      <c r="E14133" s="7" t="str">
        <f>VLOOKUP(C14133,属性!A:D,4,FALSE)</f>
        <v>是</v>
      </c>
      <c r="F14133" t="s">
        <v>23228</v>
      </c>
      <c r="G14133" t="s">
        <v>23229</v>
      </c>
      <c r="H14133" s="7">
        <v>46096</v>
      </c>
      <c r="I14133" t="s">
        <v>22</v>
      </c>
      <c r="J14133" t="s">
        <v>19</v>
      </c>
      <c r="K14133" s="7">
        <v>46098</v>
      </c>
    </row>
    <row r="14134" hidden="1" spans="1:11">
      <c r="A14134">
        <v>14134</v>
      </c>
      <c r="B14134" t="str">
        <f>VLOOKUP(C14134,属性!A:D,2,FALSE)</f>
        <v>星巴克</v>
      </c>
      <c r="C14134" t="s">
        <v>22774</v>
      </c>
      <c r="D14134" s="7">
        <f>VLOOKUP(C14134,属性!A:D,3,FALSE)</f>
        <v>45720</v>
      </c>
      <c r="E14134" s="7" t="str">
        <f>VLOOKUP(C14134,属性!A:D,4,FALSE)</f>
        <v>是</v>
      </c>
      <c r="F14134" t="s">
        <v>23230</v>
      </c>
      <c r="G14134" t="s">
        <v>23231</v>
      </c>
      <c r="H14134" s="7">
        <v>46096</v>
      </c>
      <c r="I14134" t="s">
        <v>275</v>
      </c>
      <c r="J14134" t="s">
        <v>19</v>
      </c>
      <c r="K14134" s="7">
        <v>46098</v>
      </c>
    </row>
    <row r="14135" hidden="1" spans="1:11">
      <c r="A14135">
        <v>14135</v>
      </c>
      <c r="B14135" t="str">
        <f>VLOOKUP(C14135,属性!A:D,2,FALSE)</f>
        <v>星巴克</v>
      </c>
      <c r="C14135" t="s">
        <v>22774</v>
      </c>
      <c r="D14135" s="7">
        <f>VLOOKUP(C14135,属性!A:D,3,FALSE)</f>
        <v>45720</v>
      </c>
      <c r="E14135" s="7" t="str">
        <f>VLOOKUP(C14135,属性!A:D,4,FALSE)</f>
        <v>是</v>
      </c>
      <c r="F14135" t="s">
        <v>23221</v>
      </c>
      <c r="G14135" t="s">
        <v>7252</v>
      </c>
      <c r="H14135" s="7">
        <v>46096</v>
      </c>
      <c r="I14135" t="s">
        <v>125</v>
      </c>
      <c r="J14135" t="s">
        <v>19</v>
      </c>
      <c r="K14135" s="7">
        <v>46098</v>
      </c>
    </row>
    <row r="14136" spans="1:11">
      <c r="A14136">
        <v>14136</v>
      </c>
      <c r="B14136" t="str">
        <f>VLOOKUP(C14136,属性!A:D,2,FALSE)</f>
        <v>星巴克</v>
      </c>
      <c r="C14136" t="s">
        <v>22774</v>
      </c>
      <c r="D14136" s="7">
        <f>VLOOKUP(C14136,属性!A:D,3,FALSE)</f>
        <v>45720</v>
      </c>
      <c r="E14136" s="7" t="str">
        <f>VLOOKUP(C14136,属性!A:D,4,FALSE)</f>
        <v>是</v>
      </c>
      <c r="F14136" t="s">
        <v>23232</v>
      </c>
      <c r="G14136" t="s">
        <v>23233</v>
      </c>
      <c r="H14136" s="7">
        <v>46096</v>
      </c>
      <c r="I14136" t="s">
        <v>217</v>
      </c>
      <c r="J14136" t="s">
        <v>30</v>
      </c>
      <c r="K14136" s="7">
        <v>46098</v>
      </c>
    </row>
    <row r="14137" hidden="1" spans="1:11">
      <c r="A14137">
        <v>14137</v>
      </c>
      <c r="B14137" t="str">
        <f>VLOOKUP(C14137,属性!A:D,2,FALSE)</f>
        <v>星巴克</v>
      </c>
      <c r="C14137" t="s">
        <v>22774</v>
      </c>
      <c r="D14137" s="7">
        <f>VLOOKUP(C14137,属性!A:D,3,FALSE)</f>
        <v>45720</v>
      </c>
      <c r="E14137" s="7" t="str">
        <f>VLOOKUP(C14137,属性!A:D,4,FALSE)</f>
        <v>是</v>
      </c>
      <c r="F14137" t="s">
        <v>23221</v>
      </c>
      <c r="G14137" t="s">
        <v>283</v>
      </c>
      <c r="H14137" s="7">
        <v>46096</v>
      </c>
      <c r="I14137" t="s">
        <v>125</v>
      </c>
      <c r="J14137" t="s">
        <v>15</v>
      </c>
      <c r="K14137" s="7">
        <v>46098</v>
      </c>
    </row>
    <row r="14138" hidden="1" spans="1:11">
      <c r="A14138">
        <v>14138</v>
      </c>
      <c r="B14138" t="str">
        <f>VLOOKUP(C14138,属性!A:D,2,FALSE)</f>
        <v>星巴克</v>
      </c>
      <c r="C14138" t="s">
        <v>22774</v>
      </c>
      <c r="D14138" s="7">
        <f>VLOOKUP(C14138,属性!A:D,3,FALSE)</f>
        <v>45720</v>
      </c>
      <c r="E14138" s="7" t="str">
        <f>VLOOKUP(C14138,属性!A:D,4,FALSE)</f>
        <v>是</v>
      </c>
      <c r="F14138" t="s">
        <v>12322</v>
      </c>
      <c r="G14138" t="s">
        <v>23234</v>
      </c>
      <c r="H14138" s="7">
        <v>46096</v>
      </c>
      <c r="I14138" t="s">
        <v>22</v>
      </c>
      <c r="J14138" t="s">
        <v>19</v>
      </c>
      <c r="K14138" s="7">
        <v>46098</v>
      </c>
    </row>
    <row r="14139" hidden="1" spans="1:11">
      <c r="A14139">
        <v>14139</v>
      </c>
      <c r="B14139" t="str">
        <f>VLOOKUP(C14139,属性!A:D,2,FALSE)</f>
        <v>星巴克</v>
      </c>
      <c r="C14139" t="s">
        <v>22774</v>
      </c>
      <c r="D14139" s="7">
        <f>VLOOKUP(C14139,属性!A:D,3,FALSE)</f>
        <v>45720</v>
      </c>
      <c r="E14139" s="7" t="str">
        <f>VLOOKUP(C14139,属性!A:D,4,FALSE)</f>
        <v>是</v>
      </c>
      <c r="F14139" t="s">
        <v>23221</v>
      </c>
      <c r="G14139" t="s">
        <v>23235</v>
      </c>
      <c r="H14139" s="7">
        <v>46096</v>
      </c>
      <c r="I14139" t="s">
        <v>125</v>
      </c>
      <c r="J14139" t="s">
        <v>15</v>
      </c>
      <c r="K14139" s="7">
        <v>46098</v>
      </c>
    </row>
    <row r="14140" hidden="1" spans="1:11">
      <c r="A14140">
        <v>14140</v>
      </c>
      <c r="B14140" t="str">
        <f>VLOOKUP(C14140,属性!A:D,2,FALSE)</f>
        <v>星巴克</v>
      </c>
      <c r="C14140" t="s">
        <v>22774</v>
      </c>
      <c r="D14140" s="7">
        <f>VLOOKUP(C14140,属性!A:D,3,FALSE)</f>
        <v>45720</v>
      </c>
      <c r="E14140" s="7" t="str">
        <f>VLOOKUP(C14140,属性!A:D,4,FALSE)</f>
        <v>是</v>
      </c>
      <c r="F14140" t="s">
        <v>23236</v>
      </c>
      <c r="G14140" t="s">
        <v>23237</v>
      </c>
      <c r="H14140" s="7">
        <v>46096</v>
      </c>
      <c r="I14140" t="s">
        <v>14</v>
      </c>
      <c r="J14140" t="s">
        <v>19</v>
      </c>
      <c r="K14140" s="7">
        <v>46098</v>
      </c>
    </row>
    <row r="14141" hidden="1" spans="1:11">
      <c r="A14141">
        <v>14141</v>
      </c>
      <c r="B14141" t="str">
        <f>VLOOKUP(C14141,属性!A:D,2,FALSE)</f>
        <v>星巴克</v>
      </c>
      <c r="C14141" t="s">
        <v>22774</v>
      </c>
      <c r="D14141" s="7">
        <f>VLOOKUP(C14141,属性!A:D,3,FALSE)</f>
        <v>45720</v>
      </c>
      <c r="E14141" s="7" t="str">
        <f>VLOOKUP(C14141,属性!A:D,4,FALSE)</f>
        <v>是</v>
      </c>
      <c r="F14141" t="s">
        <v>23221</v>
      </c>
      <c r="G14141" t="s">
        <v>23238</v>
      </c>
      <c r="H14141" s="7">
        <v>46096</v>
      </c>
      <c r="I14141" t="s">
        <v>125</v>
      </c>
      <c r="J14141" t="s">
        <v>15</v>
      </c>
      <c r="K14141" s="7">
        <v>46098</v>
      </c>
    </row>
    <row r="14142" hidden="1" spans="1:11">
      <c r="A14142">
        <v>14142</v>
      </c>
      <c r="B14142" t="str">
        <f>VLOOKUP(C14142,属性!A:D,2,FALSE)</f>
        <v>星巴克</v>
      </c>
      <c r="C14142" t="s">
        <v>22774</v>
      </c>
      <c r="D14142" s="7">
        <f>VLOOKUP(C14142,属性!A:D,3,FALSE)</f>
        <v>45720</v>
      </c>
      <c r="E14142" s="7" t="str">
        <f>VLOOKUP(C14142,属性!A:D,4,FALSE)</f>
        <v>是</v>
      </c>
      <c r="F14142" t="s">
        <v>23239</v>
      </c>
      <c r="G14142" t="s">
        <v>23240</v>
      </c>
      <c r="H14142" s="7">
        <v>46097</v>
      </c>
      <c r="I14142" t="s">
        <v>923</v>
      </c>
      <c r="J14142" t="s">
        <v>19</v>
      </c>
      <c r="K14142" s="7">
        <v>46098</v>
      </c>
    </row>
    <row r="14143" hidden="1" spans="1:11">
      <c r="A14143">
        <v>14143</v>
      </c>
      <c r="B14143" t="str">
        <f>VLOOKUP(C14143,属性!A:D,2,FALSE)</f>
        <v>星巴克</v>
      </c>
      <c r="C14143" t="s">
        <v>22774</v>
      </c>
      <c r="D14143" s="7">
        <f>VLOOKUP(C14143,属性!A:D,3,FALSE)</f>
        <v>45720</v>
      </c>
      <c r="E14143" s="7" t="str">
        <f>VLOOKUP(C14143,属性!A:D,4,FALSE)</f>
        <v>是</v>
      </c>
      <c r="F14143" t="s">
        <v>23221</v>
      </c>
      <c r="G14143" t="s">
        <v>11305</v>
      </c>
      <c r="H14143" s="7">
        <v>46097</v>
      </c>
      <c r="I14143" t="s">
        <v>125</v>
      </c>
      <c r="J14143" t="s">
        <v>19</v>
      </c>
      <c r="K14143" s="7">
        <v>46098</v>
      </c>
    </row>
    <row r="14144" hidden="1" spans="1:11">
      <c r="A14144">
        <v>14144</v>
      </c>
      <c r="B14144" t="str">
        <f>VLOOKUP(C14144,属性!A:D,2,FALSE)</f>
        <v>星巴克</v>
      </c>
      <c r="C14144" t="s">
        <v>22774</v>
      </c>
      <c r="D14144" s="7">
        <f>VLOOKUP(C14144,属性!A:D,3,FALSE)</f>
        <v>45720</v>
      </c>
      <c r="E14144" s="7" t="str">
        <f>VLOOKUP(C14144,属性!A:D,4,FALSE)</f>
        <v>是</v>
      </c>
      <c r="F14144" t="s">
        <v>23241</v>
      </c>
      <c r="G14144" t="s">
        <v>23242</v>
      </c>
      <c r="H14144" s="7">
        <v>46097</v>
      </c>
      <c r="I14144" t="s">
        <v>217</v>
      </c>
      <c r="J14144" t="s">
        <v>19</v>
      </c>
      <c r="K14144" s="7">
        <v>46098</v>
      </c>
    </row>
    <row r="14145" hidden="1" spans="1:11">
      <c r="A14145">
        <v>14145</v>
      </c>
      <c r="B14145" t="str">
        <f>VLOOKUP(C14145,属性!A:D,2,FALSE)</f>
        <v>星巴克</v>
      </c>
      <c r="C14145" t="s">
        <v>22774</v>
      </c>
      <c r="D14145" s="7">
        <f>VLOOKUP(C14145,属性!A:D,3,FALSE)</f>
        <v>45720</v>
      </c>
      <c r="E14145" s="7" t="str">
        <f>VLOOKUP(C14145,属性!A:D,4,FALSE)</f>
        <v>是</v>
      </c>
      <c r="F14145" t="s">
        <v>23221</v>
      </c>
      <c r="G14145" t="s">
        <v>23243</v>
      </c>
      <c r="H14145" s="7">
        <v>46097</v>
      </c>
      <c r="I14145" t="s">
        <v>125</v>
      </c>
      <c r="J14145" t="s">
        <v>19</v>
      </c>
      <c r="K14145" s="7">
        <v>46098</v>
      </c>
    </row>
    <row r="14146" hidden="1" spans="1:11">
      <c r="A14146">
        <v>14146</v>
      </c>
      <c r="B14146" t="str">
        <f>VLOOKUP(C14146,属性!A:D,2,FALSE)</f>
        <v>星巴克</v>
      </c>
      <c r="C14146" t="s">
        <v>22774</v>
      </c>
      <c r="D14146" s="7">
        <f>VLOOKUP(C14146,属性!A:D,3,FALSE)</f>
        <v>45720</v>
      </c>
      <c r="E14146" s="7" t="str">
        <f>VLOOKUP(C14146,属性!A:D,4,FALSE)</f>
        <v>是</v>
      </c>
      <c r="F14146" t="s">
        <v>23244</v>
      </c>
      <c r="G14146" t="s">
        <v>23245</v>
      </c>
      <c r="H14146" s="7">
        <v>46096</v>
      </c>
      <c r="I14146" t="s">
        <v>85</v>
      </c>
      <c r="J14146" t="s">
        <v>19</v>
      </c>
      <c r="K14146" s="7">
        <v>46098</v>
      </c>
    </row>
    <row r="14147" hidden="1" spans="1:11">
      <c r="A14147">
        <v>14147</v>
      </c>
      <c r="B14147" t="str">
        <f>VLOOKUP(C14147,属性!A:D,2,FALSE)</f>
        <v>星巴克</v>
      </c>
      <c r="C14147" t="s">
        <v>22774</v>
      </c>
      <c r="D14147" s="7">
        <f>VLOOKUP(C14147,属性!A:D,3,FALSE)</f>
        <v>45720</v>
      </c>
      <c r="E14147" s="7" t="str">
        <f>VLOOKUP(C14147,属性!A:D,4,FALSE)</f>
        <v>是</v>
      </c>
      <c r="F14147" t="s">
        <v>23221</v>
      </c>
      <c r="G14147" t="s">
        <v>23246</v>
      </c>
      <c r="H14147" s="7">
        <v>46096</v>
      </c>
      <c r="I14147" t="s">
        <v>125</v>
      </c>
      <c r="J14147" t="s">
        <v>19</v>
      </c>
      <c r="K14147" s="7">
        <v>46098</v>
      </c>
    </row>
    <row r="14148" hidden="1" spans="1:11">
      <c r="A14148">
        <v>14148</v>
      </c>
      <c r="B14148" t="str">
        <f>VLOOKUP(C14148,属性!A:D,2,FALSE)</f>
        <v>星巴克</v>
      </c>
      <c r="C14148" t="s">
        <v>22774</v>
      </c>
      <c r="D14148" s="7">
        <f>VLOOKUP(C14148,属性!A:D,3,FALSE)</f>
        <v>45720</v>
      </c>
      <c r="E14148" s="7" t="str">
        <f>VLOOKUP(C14148,属性!A:D,4,FALSE)</f>
        <v>是</v>
      </c>
      <c r="F14148" t="s">
        <v>23247</v>
      </c>
      <c r="G14148" t="s">
        <v>23248</v>
      </c>
      <c r="H14148" s="7">
        <v>46096</v>
      </c>
      <c r="I14148" t="s">
        <v>122</v>
      </c>
      <c r="J14148" t="s">
        <v>15</v>
      </c>
      <c r="K14148" s="7">
        <v>46098</v>
      </c>
    </row>
    <row r="14149" hidden="1" spans="1:11">
      <c r="A14149">
        <v>14149</v>
      </c>
      <c r="B14149" t="str">
        <f>VLOOKUP(C14149,属性!A:D,2,FALSE)</f>
        <v>星巴克</v>
      </c>
      <c r="C14149" t="s">
        <v>22774</v>
      </c>
      <c r="D14149" s="7">
        <f>VLOOKUP(C14149,属性!A:D,3,FALSE)</f>
        <v>45720</v>
      </c>
      <c r="E14149" s="7" t="str">
        <f>VLOOKUP(C14149,属性!A:D,4,FALSE)</f>
        <v>是</v>
      </c>
      <c r="F14149" t="s">
        <v>23221</v>
      </c>
      <c r="G14149" t="s">
        <v>23249</v>
      </c>
      <c r="H14149" s="7">
        <v>46096</v>
      </c>
      <c r="I14149" t="s">
        <v>125</v>
      </c>
      <c r="J14149" t="s">
        <v>19</v>
      </c>
      <c r="K14149" s="7">
        <v>46098</v>
      </c>
    </row>
    <row r="14150" hidden="1" spans="1:11">
      <c r="A14150">
        <v>14150</v>
      </c>
      <c r="B14150" t="str">
        <f>VLOOKUP(C14150,属性!A:D,2,FALSE)</f>
        <v>星巴克</v>
      </c>
      <c r="C14150" t="s">
        <v>22774</v>
      </c>
      <c r="D14150" s="7">
        <f>VLOOKUP(C14150,属性!A:D,3,FALSE)</f>
        <v>45720</v>
      </c>
      <c r="E14150" s="7" t="str">
        <f>VLOOKUP(C14150,属性!A:D,4,FALSE)</f>
        <v>是</v>
      </c>
      <c r="F14150" t="s">
        <v>22682</v>
      </c>
      <c r="G14150" t="s">
        <v>23250</v>
      </c>
      <c r="H14150" s="7">
        <v>46096</v>
      </c>
      <c r="I14150" t="s">
        <v>74</v>
      </c>
      <c r="J14150" t="s">
        <v>19</v>
      </c>
      <c r="K14150" s="7">
        <v>46098</v>
      </c>
    </row>
    <row r="14151" hidden="1" spans="1:11">
      <c r="A14151">
        <v>14151</v>
      </c>
      <c r="B14151" t="str">
        <f>VLOOKUP(C14151,属性!A:D,2,FALSE)</f>
        <v>星巴克</v>
      </c>
      <c r="C14151" t="s">
        <v>22774</v>
      </c>
      <c r="D14151" s="7">
        <f>VLOOKUP(C14151,属性!A:D,3,FALSE)</f>
        <v>45720</v>
      </c>
      <c r="E14151" s="7" t="str">
        <f>VLOOKUP(C14151,属性!A:D,4,FALSE)</f>
        <v>是</v>
      </c>
      <c r="F14151" t="s">
        <v>23221</v>
      </c>
      <c r="G14151" t="s">
        <v>23251</v>
      </c>
      <c r="H14151" s="7">
        <v>46096</v>
      </c>
      <c r="I14151" t="s">
        <v>125</v>
      </c>
      <c r="J14151" t="s">
        <v>19</v>
      </c>
      <c r="K14151" s="7">
        <v>46098</v>
      </c>
    </row>
    <row r="14152" hidden="1" spans="1:11">
      <c r="A14152">
        <v>14152</v>
      </c>
      <c r="B14152" t="str">
        <f>VLOOKUP(C14152,属性!A:D,2,FALSE)</f>
        <v>星巴克</v>
      </c>
      <c r="C14152" t="s">
        <v>22774</v>
      </c>
      <c r="D14152" s="7">
        <f>VLOOKUP(C14152,属性!A:D,3,FALSE)</f>
        <v>45720</v>
      </c>
      <c r="E14152" s="7" t="str">
        <f>VLOOKUP(C14152,属性!A:D,4,FALSE)</f>
        <v>是</v>
      </c>
      <c r="F14152" t="s">
        <v>23252</v>
      </c>
      <c r="G14152" t="s">
        <v>23253</v>
      </c>
      <c r="H14152" s="7">
        <v>46096</v>
      </c>
      <c r="I14152" t="s">
        <v>77</v>
      </c>
      <c r="J14152" t="s">
        <v>19</v>
      </c>
      <c r="K14152" s="7">
        <v>46098</v>
      </c>
    </row>
    <row r="14153" hidden="1" spans="1:11">
      <c r="A14153">
        <v>14153</v>
      </c>
      <c r="B14153" t="str">
        <f>VLOOKUP(C14153,属性!A:D,2,FALSE)</f>
        <v>星巴克</v>
      </c>
      <c r="C14153" t="s">
        <v>22774</v>
      </c>
      <c r="D14153" s="7">
        <f>VLOOKUP(C14153,属性!A:D,3,FALSE)</f>
        <v>45720</v>
      </c>
      <c r="E14153" s="7" t="str">
        <f>VLOOKUP(C14153,属性!A:D,4,FALSE)</f>
        <v>是</v>
      </c>
      <c r="F14153" t="s">
        <v>23221</v>
      </c>
      <c r="G14153" t="s">
        <v>23254</v>
      </c>
      <c r="H14153" s="7">
        <v>46096</v>
      </c>
      <c r="I14153" t="s">
        <v>125</v>
      </c>
      <c r="J14153" t="s">
        <v>19</v>
      </c>
      <c r="K14153" s="7">
        <v>46098</v>
      </c>
    </row>
    <row r="14154" hidden="1" spans="1:11">
      <c r="A14154">
        <v>14154</v>
      </c>
      <c r="B14154" t="str">
        <f>VLOOKUP(C14154,属性!A:D,2,FALSE)</f>
        <v>星巴克</v>
      </c>
      <c r="C14154" t="s">
        <v>22774</v>
      </c>
      <c r="D14154" s="7">
        <f>VLOOKUP(C14154,属性!A:D,3,FALSE)</f>
        <v>45720</v>
      </c>
      <c r="E14154" s="7" t="str">
        <f>VLOOKUP(C14154,属性!A:D,4,FALSE)</f>
        <v>是</v>
      </c>
      <c r="F14154" t="s">
        <v>23255</v>
      </c>
      <c r="G14154" t="s">
        <v>23256</v>
      </c>
      <c r="H14154" s="7">
        <v>46096</v>
      </c>
      <c r="I14154" t="s">
        <v>22</v>
      </c>
      <c r="J14154" t="s">
        <v>19</v>
      </c>
      <c r="K14154" s="7">
        <v>46098</v>
      </c>
    </row>
    <row r="14155" hidden="1" spans="1:11">
      <c r="A14155">
        <v>14155</v>
      </c>
      <c r="B14155" t="str">
        <f>VLOOKUP(C14155,属性!A:D,2,FALSE)</f>
        <v>星巴克</v>
      </c>
      <c r="C14155" t="s">
        <v>22774</v>
      </c>
      <c r="D14155" s="7">
        <f>VLOOKUP(C14155,属性!A:D,3,FALSE)</f>
        <v>45720</v>
      </c>
      <c r="E14155" s="7" t="str">
        <f>VLOOKUP(C14155,属性!A:D,4,FALSE)</f>
        <v>是</v>
      </c>
      <c r="F14155" t="s">
        <v>23221</v>
      </c>
      <c r="G14155" t="s">
        <v>6702</v>
      </c>
      <c r="H14155" s="7">
        <v>46096</v>
      </c>
      <c r="I14155" t="s">
        <v>125</v>
      </c>
      <c r="J14155" t="s">
        <v>15</v>
      </c>
      <c r="K14155" s="7">
        <v>46098</v>
      </c>
    </row>
    <row r="14156" hidden="1" spans="1:11">
      <c r="A14156">
        <v>14156</v>
      </c>
      <c r="B14156" t="str">
        <f>VLOOKUP(C14156,属性!A:D,2,FALSE)</f>
        <v>星巴克</v>
      </c>
      <c r="C14156" t="s">
        <v>22774</v>
      </c>
      <c r="D14156" s="7">
        <f>VLOOKUP(C14156,属性!A:D,3,FALSE)</f>
        <v>45720</v>
      </c>
      <c r="E14156" s="7" t="str">
        <f>VLOOKUP(C14156,属性!A:D,4,FALSE)</f>
        <v>是</v>
      </c>
      <c r="F14156" t="s">
        <v>621</v>
      </c>
      <c r="G14156" t="s">
        <v>23257</v>
      </c>
      <c r="H14156" s="7">
        <v>46096</v>
      </c>
      <c r="I14156" t="s">
        <v>38</v>
      </c>
      <c r="J14156" t="s">
        <v>15</v>
      </c>
      <c r="K14156" s="7">
        <v>46098</v>
      </c>
    </row>
    <row r="14157" hidden="1" spans="1:11">
      <c r="A14157">
        <v>14157</v>
      </c>
      <c r="B14157" t="str">
        <f>VLOOKUP(C14157,属性!A:D,2,FALSE)</f>
        <v>星巴克</v>
      </c>
      <c r="C14157" t="s">
        <v>22774</v>
      </c>
      <c r="D14157" s="7">
        <f>VLOOKUP(C14157,属性!A:D,3,FALSE)</f>
        <v>45720</v>
      </c>
      <c r="E14157" s="7" t="str">
        <f>VLOOKUP(C14157,属性!A:D,4,FALSE)</f>
        <v>是</v>
      </c>
      <c r="F14157" t="s">
        <v>12435</v>
      </c>
      <c r="G14157" t="s">
        <v>23258</v>
      </c>
      <c r="H14157" s="7">
        <v>46098</v>
      </c>
      <c r="I14157" t="s">
        <v>14</v>
      </c>
      <c r="J14157" t="s">
        <v>19</v>
      </c>
      <c r="K14157" s="7">
        <v>46098</v>
      </c>
    </row>
    <row r="14158" hidden="1" spans="1:11">
      <c r="A14158">
        <v>14158</v>
      </c>
      <c r="B14158" t="str">
        <f>VLOOKUP(C14158,属性!A:D,2,FALSE)</f>
        <v>星巴克</v>
      </c>
      <c r="C14158" t="s">
        <v>22774</v>
      </c>
      <c r="D14158" s="7">
        <f>VLOOKUP(C14158,属性!A:D,3,FALSE)</f>
        <v>45720</v>
      </c>
      <c r="E14158" s="7" t="str">
        <f>VLOOKUP(C14158,属性!A:D,4,FALSE)</f>
        <v>是</v>
      </c>
      <c r="F14158" t="s">
        <v>22971</v>
      </c>
      <c r="G14158" t="s">
        <v>23259</v>
      </c>
      <c r="H14158" s="7">
        <v>46096</v>
      </c>
      <c r="I14158" t="s">
        <v>77</v>
      </c>
      <c r="J14158" t="s">
        <v>19</v>
      </c>
      <c r="K14158" s="7">
        <v>46098</v>
      </c>
    </row>
    <row r="14159" hidden="1" spans="1:11">
      <c r="A14159">
        <v>14159</v>
      </c>
      <c r="B14159" t="str">
        <f>VLOOKUP(C14159,属性!A:D,2,FALSE)</f>
        <v>星巴克</v>
      </c>
      <c r="C14159" t="s">
        <v>22774</v>
      </c>
      <c r="D14159" s="7">
        <f>VLOOKUP(C14159,属性!A:D,3,FALSE)</f>
        <v>45720</v>
      </c>
      <c r="E14159" s="7" t="str">
        <f>VLOOKUP(C14159,属性!A:D,4,FALSE)</f>
        <v>是</v>
      </c>
      <c r="F14159" t="s">
        <v>23221</v>
      </c>
      <c r="G14159" t="s">
        <v>23260</v>
      </c>
      <c r="H14159" s="7">
        <v>46096</v>
      </c>
      <c r="I14159" t="s">
        <v>125</v>
      </c>
      <c r="J14159" t="s">
        <v>15</v>
      </c>
      <c r="K14159" s="7">
        <v>46098</v>
      </c>
    </row>
    <row r="14160" hidden="1" spans="1:11">
      <c r="A14160">
        <v>14160</v>
      </c>
      <c r="B14160" t="str">
        <f>VLOOKUP(C14160,属性!A:D,2,FALSE)</f>
        <v>星巴克</v>
      </c>
      <c r="C14160" t="s">
        <v>22774</v>
      </c>
      <c r="D14160" s="7">
        <f>VLOOKUP(C14160,属性!A:D,3,FALSE)</f>
        <v>45720</v>
      </c>
      <c r="E14160" s="7" t="str">
        <f>VLOOKUP(C14160,属性!A:D,4,FALSE)</f>
        <v>是</v>
      </c>
      <c r="F14160" t="s">
        <v>23261</v>
      </c>
      <c r="G14160" t="s">
        <v>23262</v>
      </c>
      <c r="H14160" s="7">
        <v>46096</v>
      </c>
      <c r="I14160" t="s">
        <v>217</v>
      </c>
      <c r="J14160" t="s">
        <v>19</v>
      </c>
      <c r="K14160" s="7">
        <v>46098</v>
      </c>
    </row>
    <row r="14161" hidden="1" spans="1:11">
      <c r="A14161">
        <v>14161</v>
      </c>
      <c r="B14161" t="str">
        <f>VLOOKUP(C14161,属性!A:D,2,FALSE)</f>
        <v>星巴克</v>
      </c>
      <c r="C14161" t="s">
        <v>22774</v>
      </c>
      <c r="D14161" s="7">
        <f>VLOOKUP(C14161,属性!A:D,3,FALSE)</f>
        <v>45720</v>
      </c>
      <c r="E14161" s="7" t="str">
        <f>VLOOKUP(C14161,属性!A:D,4,FALSE)</f>
        <v>是</v>
      </c>
      <c r="F14161" t="s">
        <v>23263</v>
      </c>
      <c r="G14161" t="s">
        <v>23264</v>
      </c>
      <c r="H14161" s="7">
        <v>46097</v>
      </c>
      <c r="I14161" t="s">
        <v>217</v>
      </c>
      <c r="J14161" t="s">
        <v>15</v>
      </c>
      <c r="K14161" s="7">
        <v>46098</v>
      </c>
    </row>
    <row r="14162" hidden="1" spans="1:11">
      <c r="A14162">
        <v>14162</v>
      </c>
      <c r="B14162" t="str">
        <f>VLOOKUP(C14162,属性!A:D,2,FALSE)</f>
        <v>星巴克</v>
      </c>
      <c r="C14162" t="s">
        <v>22774</v>
      </c>
      <c r="D14162" s="7">
        <f>VLOOKUP(C14162,属性!A:D,3,FALSE)</f>
        <v>45720</v>
      </c>
      <c r="E14162" s="7" t="str">
        <f>VLOOKUP(C14162,属性!A:D,4,FALSE)</f>
        <v>是</v>
      </c>
      <c r="F14162" t="s">
        <v>23265</v>
      </c>
      <c r="G14162" t="s">
        <v>23266</v>
      </c>
      <c r="H14162" s="7">
        <v>46096</v>
      </c>
      <c r="I14162" t="s">
        <v>125</v>
      </c>
      <c r="J14162" t="s">
        <v>19</v>
      </c>
      <c r="K14162" s="7">
        <v>46098</v>
      </c>
    </row>
    <row r="14163" hidden="1" spans="1:11">
      <c r="A14163">
        <v>14163</v>
      </c>
      <c r="B14163" t="str">
        <f>VLOOKUP(C14163,属性!A:D,2,FALSE)</f>
        <v>星巴克</v>
      </c>
      <c r="C14163" t="s">
        <v>22774</v>
      </c>
      <c r="D14163" s="7">
        <f>VLOOKUP(C14163,属性!A:D,3,FALSE)</f>
        <v>45720</v>
      </c>
      <c r="E14163" s="7" t="str">
        <f>VLOOKUP(C14163,属性!A:D,4,FALSE)</f>
        <v>是</v>
      </c>
      <c r="F14163" t="s">
        <v>23267</v>
      </c>
      <c r="G14163" t="s">
        <v>181</v>
      </c>
      <c r="H14163" s="7">
        <v>46096</v>
      </c>
      <c r="I14163" t="s">
        <v>365</v>
      </c>
      <c r="J14163" t="s">
        <v>15</v>
      </c>
      <c r="K14163" s="7">
        <v>46098</v>
      </c>
    </row>
    <row r="14164" hidden="1" spans="1:11">
      <c r="A14164">
        <v>14164</v>
      </c>
      <c r="B14164" t="str">
        <f>VLOOKUP(C14164,属性!A:D,2,FALSE)</f>
        <v>星巴克</v>
      </c>
      <c r="C14164" t="s">
        <v>22774</v>
      </c>
      <c r="D14164" s="7">
        <f>VLOOKUP(C14164,属性!A:D,3,FALSE)</f>
        <v>45720</v>
      </c>
      <c r="E14164" s="7" t="str">
        <f>VLOOKUP(C14164,属性!A:D,4,FALSE)</f>
        <v>是</v>
      </c>
      <c r="F14164" t="s">
        <v>23268</v>
      </c>
      <c r="G14164" t="s">
        <v>23269</v>
      </c>
      <c r="H14164" s="7">
        <v>46096</v>
      </c>
      <c r="I14164" t="s">
        <v>74</v>
      </c>
      <c r="J14164" t="s">
        <v>19</v>
      </c>
      <c r="K14164" s="7">
        <v>46098</v>
      </c>
    </row>
    <row r="14165" hidden="1" spans="1:11">
      <c r="A14165">
        <v>14165</v>
      </c>
      <c r="B14165" t="str">
        <f>VLOOKUP(C14165,属性!A:D,2,FALSE)</f>
        <v>星巴克</v>
      </c>
      <c r="C14165" t="s">
        <v>22774</v>
      </c>
      <c r="D14165" s="7">
        <f>VLOOKUP(C14165,属性!A:D,3,FALSE)</f>
        <v>45720</v>
      </c>
      <c r="E14165" s="7" t="str">
        <f>VLOOKUP(C14165,属性!A:D,4,FALSE)</f>
        <v>是</v>
      </c>
      <c r="F14165" t="s">
        <v>23270</v>
      </c>
      <c r="G14165" t="s">
        <v>23271</v>
      </c>
      <c r="H14165" s="7">
        <v>46096</v>
      </c>
      <c r="I14165" t="s">
        <v>14</v>
      </c>
      <c r="J14165" t="s">
        <v>19</v>
      </c>
      <c r="K14165" s="7">
        <v>46098</v>
      </c>
    </row>
    <row r="14166" hidden="1" spans="1:11">
      <c r="A14166">
        <v>14166</v>
      </c>
      <c r="B14166" t="str">
        <f>VLOOKUP(C14166,属性!A:D,2,FALSE)</f>
        <v>瑞幸</v>
      </c>
      <c r="C14166" t="s">
        <v>18730</v>
      </c>
      <c r="D14166" s="7">
        <f>VLOOKUP(C14166,属性!A:D,3,FALSE)</f>
        <v>46088</v>
      </c>
      <c r="E14166" s="7" t="str">
        <f>VLOOKUP(C14166,属性!A:D,4,FALSE)</f>
        <v>否</v>
      </c>
      <c r="F14166" t="s">
        <v>23272</v>
      </c>
      <c r="G14166" t="s">
        <v>591</v>
      </c>
      <c r="H14166" s="7">
        <v>46097</v>
      </c>
      <c r="I14166" t="s">
        <v>923</v>
      </c>
      <c r="J14166" t="s">
        <v>19</v>
      </c>
      <c r="K14166" s="7">
        <v>46098</v>
      </c>
    </row>
    <row r="14167" hidden="1" spans="1:11">
      <c r="A14167">
        <v>14167</v>
      </c>
      <c r="B14167" t="str">
        <f>VLOOKUP(C14167,属性!A:D,2,FALSE)</f>
        <v>瑞幸</v>
      </c>
      <c r="C14167" t="s">
        <v>18730</v>
      </c>
      <c r="D14167" s="7">
        <f>VLOOKUP(C14167,属性!A:D,3,FALSE)</f>
        <v>46088</v>
      </c>
      <c r="E14167" s="7" t="str">
        <f>VLOOKUP(C14167,属性!A:D,4,FALSE)</f>
        <v>否</v>
      </c>
      <c r="F14167" t="s">
        <v>171</v>
      </c>
      <c r="G14167" t="s">
        <v>2171</v>
      </c>
      <c r="H14167" s="7">
        <v>46098</v>
      </c>
      <c r="I14167" t="s">
        <v>14</v>
      </c>
      <c r="J14167" t="s">
        <v>19</v>
      </c>
      <c r="K14167" s="7">
        <v>46098</v>
      </c>
    </row>
    <row r="14168" hidden="1" spans="1:11">
      <c r="A14168">
        <v>14168</v>
      </c>
      <c r="B14168" t="str">
        <f>VLOOKUP(C14168,属性!A:D,2,FALSE)</f>
        <v>瑞幸</v>
      </c>
      <c r="C14168" t="s">
        <v>18730</v>
      </c>
      <c r="D14168" s="7">
        <f>VLOOKUP(C14168,属性!A:D,3,FALSE)</f>
        <v>46088</v>
      </c>
      <c r="E14168" s="7" t="str">
        <f>VLOOKUP(C14168,属性!A:D,4,FALSE)</f>
        <v>否</v>
      </c>
      <c r="F14168" t="s">
        <v>23273</v>
      </c>
      <c r="G14168" t="s">
        <v>23274</v>
      </c>
      <c r="H14168" s="7">
        <v>46097</v>
      </c>
      <c r="I14168" t="s">
        <v>14</v>
      </c>
      <c r="J14168" t="s">
        <v>15</v>
      </c>
      <c r="K14168" s="7">
        <v>46098</v>
      </c>
    </row>
    <row r="14169" hidden="1" spans="1:11">
      <c r="A14169">
        <v>14169</v>
      </c>
      <c r="B14169" t="str">
        <f>VLOOKUP(C14169,属性!A:D,2,FALSE)</f>
        <v>瑞幸</v>
      </c>
      <c r="C14169" t="s">
        <v>18730</v>
      </c>
      <c r="D14169" s="7">
        <f>VLOOKUP(C14169,属性!A:D,3,FALSE)</f>
        <v>46088</v>
      </c>
      <c r="E14169" s="7" t="str">
        <f>VLOOKUP(C14169,属性!A:D,4,FALSE)</f>
        <v>否</v>
      </c>
      <c r="F14169" t="s">
        <v>23273</v>
      </c>
      <c r="G14169" t="s">
        <v>23275</v>
      </c>
      <c r="H14169" s="7">
        <v>46097</v>
      </c>
      <c r="I14169" t="s">
        <v>14</v>
      </c>
      <c r="J14169" t="s">
        <v>19</v>
      </c>
      <c r="K14169" s="7">
        <v>46098</v>
      </c>
    </row>
    <row r="14170" hidden="1" spans="1:11">
      <c r="A14170">
        <v>14170</v>
      </c>
      <c r="B14170" t="str">
        <f>VLOOKUP(C14170,属性!A:D,2,FALSE)</f>
        <v>瑞幸</v>
      </c>
      <c r="C14170" t="s">
        <v>18730</v>
      </c>
      <c r="D14170" s="7">
        <f>VLOOKUP(C14170,属性!A:D,3,FALSE)</f>
        <v>46088</v>
      </c>
      <c r="E14170" s="7" t="str">
        <f>VLOOKUP(C14170,属性!A:D,4,FALSE)</f>
        <v>否</v>
      </c>
      <c r="F14170" t="s">
        <v>23276</v>
      </c>
      <c r="G14170" t="s">
        <v>23277</v>
      </c>
      <c r="H14170" s="7">
        <v>46097</v>
      </c>
      <c r="I14170" t="s">
        <v>38</v>
      </c>
      <c r="J14170" t="s">
        <v>15</v>
      </c>
      <c r="K14170" s="7">
        <v>46098</v>
      </c>
    </row>
    <row r="14171" hidden="1" spans="1:11">
      <c r="A14171">
        <v>14171</v>
      </c>
      <c r="B14171" t="str">
        <f>VLOOKUP(C14171,属性!A:D,2,FALSE)</f>
        <v>瑞幸</v>
      </c>
      <c r="C14171" t="s">
        <v>18730</v>
      </c>
      <c r="D14171" s="7">
        <f>VLOOKUP(C14171,属性!A:D,3,FALSE)</f>
        <v>46088</v>
      </c>
      <c r="E14171" s="7" t="str">
        <f>VLOOKUP(C14171,属性!A:D,4,FALSE)</f>
        <v>否</v>
      </c>
      <c r="F14171" t="s">
        <v>20531</v>
      </c>
      <c r="G14171" t="s">
        <v>15362</v>
      </c>
      <c r="H14171" s="7">
        <v>46097</v>
      </c>
      <c r="I14171" t="s">
        <v>119</v>
      </c>
      <c r="J14171" t="s">
        <v>19</v>
      </c>
      <c r="K14171" s="7">
        <v>46098</v>
      </c>
    </row>
    <row r="14172" hidden="1" spans="1:11">
      <c r="A14172">
        <v>14172</v>
      </c>
      <c r="B14172" t="str">
        <f>VLOOKUP(C14172,属性!A:D,2,FALSE)</f>
        <v>瑞幸</v>
      </c>
      <c r="C14172" t="s">
        <v>18730</v>
      </c>
      <c r="D14172" s="7">
        <f>VLOOKUP(C14172,属性!A:D,3,FALSE)</f>
        <v>46088</v>
      </c>
      <c r="E14172" s="7" t="str">
        <f>VLOOKUP(C14172,属性!A:D,4,FALSE)</f>
        <v>否</v>
      </c>
      <c r="F14172" t="s">
        <v>23278</v>
      </c>
      <c r="G14172" t="s">
        <v>23279</v>
      </c>
      <c r="H14172" s="7">
        <v>46097</v>
      </c>
      <c r="I14172" t="s">
        <v>119</v>
      </c>
      <c r="J14172" t="s">
        <v>19</v>
      </c>
      <c r="K14172" s="7">
        <v>46098</v>
      </c>
    </row>
    <row r="14173" hidden="1" spans="1:11">
      <c r="A14173">
        <v>14173</v>
      </c>
      <c r="B14173" t="str">
        <f>VLOOKUP(C14173,属性!A:D,2,FALSE)</f>
        <v>瑞幸</v>
      </c>
      <c r="C14173" t="s">
        <v>18730</v>
      </c>
      <c r="D14173" s="7">
        <f>VLOOKUP(C14173,属性!A:D,3,FALSE)</f>
        <v>46088</v>
      </c>
      <c r="E14173" s="7" t="str">
        <f>VLOOKUP(C14173,属性!A:D,4,FALSE)</f>
        <v>否</v>
      </c>
      <c r="F14173" t="s">
        <v>23280</v>
      </c>
      <c r="G14173" t="s">
        <v>23281</v>
      </c>
      <c r="H14173" s="7">
        <v>46097</v>
      </c>
      <c r="I14173" t="s">
        <v>348</v>
      </c>
      <c r="J14173" t="s">
        <v>19</v>
      </c>
      <c r="K14173" s="7">
        <v>46098</v>
      </c>
    </row>
    <row r="14174" hidden="1" spans="1:11">
      <c r="A14174">
        <v>14174</v>
      </c>
      <c r="B14174" t="str">
        <f>VLOOKUP(C14174,属性!A:D,2,FALSE)</f>
        <v>瑞幸</v>
      </c>
      <c r="C14174" t="s">
        <v>18730</v>
      </c>
      <c r="D14174" s="7">
        <f>VLOOKUP(C14174,属性!A:D,3,FALSE)</f>
        <v>46088</v>
      </c>
      <c r="E14174" s="7" t="str">
        <f>VLOOKUP(C14174,属性!A:D,4,FALSE)</f>
        <v>否</v>
      </c>
      <c r="F14174" t="s">
        <v>23282</v>
      </c>
      <c r="G14174" t="s">
        <v>23283</v>
      </c>
      <c r="H14174" s="7">
        <v>46098</v>
      </c>
      <c r="I14174" t="s">
        <v>22</v>
      </c>
      <c r="J14174" t="s">
        <v>19</v>
      </c>
      <c r="K14174" s="7">
        <v>46098</v>
      </c>
    </row>
    <row r="14175" spans="1:11">
      <c r="A14175">
        <v>14175</v>
      </c>
      <c r="B14175" t="str">
        <f>VLOOKUP(C14175,属性!A:D,2,FALSE)</f>
        <v>瑞幸</v>
      </c>
      <c r="C14175" t="s">
        <v>18730</v>
      </c>
      <c r="D14175" s="7">
        <f>VLOOKUP(C14175,属性!A:D,3,FALSE)</f>
        <v>46088</v>
      </c>
      <c r="E14175" s="7" t="str">
        <f>VLOOKUP(C14175,属性!A:D,4,FALSE)</f>
        <v>否</v>
      </c>
      <c r="F14175" t="s">
        <v>23284</v>
      </c>
      <c r="G14175" t="s">
        <v>23285</v>
      </c>
      <c r="H14175" s="7">
        <v>46097</v>
      </c>
      <c r="I14175" t="s">
        <v>14</v>
      </c>
      <c r="J14175" t="s">
        <v>30</v>
      </c>
      <c r="K14175" s="7">
        <v>46098</v>
      </c>
    </row>
    <row r="14176" hidden="1" spans="1:11">
      <c r="A14176">
        <v>14176</v>
      </c>
      <c r="B14176" t="str">
        <f>VLOOKUP(C14176,属性!A:D,2,FALSE)</f>
        <v>瑞幸</v>
      </c>
      <c r="C14176" t="s">
        <v>18730</v>
      </c>
      <c r="D14176" s="7">
        <f>VLOOKUP(C14176,属性!A:D,3,FALSE)</f>
        <v>46088</v>
      </c>
      <c r="E14176" s="7" t="str">
        <f>VLOOKUP(C14176,属性!A:D,4,FALSE)</f>
        <v>否</v>
      </c>
      <c r="F14176" t="s">
        <v>23280</v>
      </c>
      <c r="G14176" t="s">
        <v>23286</v>
      </c>
      <c r="H14176" s="7">
        <v>46097</v>
      </c>
      <c r="I14176" t="s">
        <v>348</v>
      </c>
      <c r="J14176" t="s">
        <v>19</v>
      </c>
      <c r="K14176" s="7">
        <v>46098</v>
      </c>
    </row>
    <row r="14177" spans="1:11">
      <c r="A14177">
        <v>14177</v>
      </c>
      <c r="B14177" t="str">
        <f>VLOOKUP(C14177,属性!A:D,2,FALSE)</f>
        <v>瑞幸</v>
      </c>
      <c r="C14177" t="s">
        <v>18730</v>
      </c>
      <c r="D14177" s="7">
        <f>VLOOKUP(C14177,属性!A:D,3,FALSE)</f>
        <v>46088</v>
      </c>
      <c r="E14177" s="7" t="str">
        <f>VLOOKUP(C14177,属性!A:D,4,FALSE)</f>
        <v>否</v>
      </c>
      <c r="F14177" t="s">
        <v>23282</v>
      </c>
      <c r="G14177" t="s">
        <v>23287</v>
      </c>
      <c r="H14177" s="7">
        <v>46098</v>
      </c>
      <c r="I14177" t="s">
        <v>22</v>
      </c>
      <c r="J14177" t="s">
        <v>30</v>
      </c>
      <c r="K14177" s="7">
        <v>46098</v>
      </c>
    </row>
    <row r="14178" hidden="1" spans="1:11">
      <c r="A14178">
        <v>14178</v>
      </c>
      <c r="B14178" t="str">
        <f>VLOOKUP(C14178,属性!A:D,2,FALSE)</f>
        <v>瑞幸</v>
      </c>
      <c r="C14178" t="s">
        <v>18730</v>
      </c>
      <c r="D14178" s="7">
        <f>VLOOKUP(C14178,属性!A:D,3,FALSE)</f>
        <v>46088</v>
      </c>
      <c r="E14178" s="7" t="str">
        <f>VLOOKUP(C14178,属性!A:D,4,FALSE)</f>
        <v>否</v>
      </c>
      <c r="F14178" t="s">
        <v>23288</v>
      </c>
      <c r="G14178" t="s">
        <v>23289</v>
      </c>
      <c r="H14178" s="7">
        <v>46097</v>
      </c>
      <c r="I14178" t="s">
        <v>14</v>
      </c>
      <c r="J14178" t="s">
        <v>19</v>
      </c>
      <c r="K14178" s="7">
        <v>46098</v>
      </c>
    </row>
    <row r="14179" spans="1:11">
      <c r="A14179">
        <v>14179</v>
      </c>
      <c r="B14179" t="str">
        <f>VLOOKUP(C14179,属性!A:D,2,FALSE)</f>
        <v>瑞幸</v>
      </c>
      <c r="C14179" t="s">
        <v>18730</v>
      </c>
      <c r="D14179" s="7">
        <f>VLOOKUP(C14179,属性!A:D,3,FALSE)</f>
        <v>46088</v>
      </c>
      <c r="E14179" s="7" t="str">
        <f>VLOOKUP(C14179,属性!A:D,4,FALSE)</f>
        <v>否</v>
      </c>
      <c r="F14179" t="s">
        <v>23280</v>
      </c>
      <c r="G14179" t="s">
        <v>23290</v>
      </c>
      <c r="H14179" s="7">
        <v>46097</v>
      </c>
      <c r="I14179" t="s">
        <v>348</v>
      </c>
      <c r="J14179" t="s">
        <v>30</v>
      </c>
      <c r="K14179" s="7">
        <v>46098</v>
      </c>
    </row>
    <row r="14180" spans="1:11">
      <c r="A14180">
        <v>14180</v>
      </c>
      <c r="B14180" t="str">
        <f>VLOOKUP(C14180,属性!A:D,2,FALSE)</f>
        <v>瑞幸</v>
      </c>
      <c r="C14180" t="s">
        <v>18730</v>
      </c>
      <c r="D14180" s="7">
        <f>VLOOKUP(C14180,属性!A:D,3,FALSE)</f>
        <v>46088</v>
      </c>
      <c r="E14180" s="7" t="str">
        <f>VLOOKUP(C14180,属性!A:D,4,FALSE)</f>
        <v>否</v>
      </c>
      <c r="F14180" t="s">
        <v>23291</v>
      </c>
      <c r="G14180" t="s">
        <v>23292</v>
      </c>
      <c r="H14180" s="7">
        <v>46098</v>
      </c>
      <c r="I14180" t="s">
        <v>74</v>
      </c>
      <c r="J14180" t="s">
        <v>30</v>
      </c>
      <c r="K14180" s="7">
        <v>46098</v>
      </c>
    </row>
    <row r="14181" hidden="1" spans="1:11">
      <c r="A14181">
        <v>14181</v>
      </c>
      <c r="B14181" t="str">
        <f>VLOOKUP(C14181,属性!A:D,2,FALSE)</f>
        <v>瑞幸</v>
      </c>
      <c r="C14181" t="s">
        <v>18730</v>
      </c>
      <c r="D14181" s="7">
        <f>VLOOKUP(C14181,属性!A:D,3,FALSE)</f>
        <v>46088</v>
      </c>
      <c r="E14181" s="7" t="str">
        <f>VLOOKUP(C14181,属性!A:D,4,FALSE)</f>
        <v>否</v>
      </c>
      <c r="F14181" t="s">
        <v>23293</v>
      </c>
      <c r="G14181" t="s">
        <v>23294</v>
      </c>
      <c r="H14181" s="7">
        <v>46097</v>
      </c>
      <c r="I14181" t="s">
        <v>125</v>
      </c>
      <c r="J14181" t="s">
        <v>19</v>
      </c>
      <c r="K14181" s="7">
        <v>46098</v>
      </c>
    </row>
    <row r="14182" spans="1:11">
      <c r="A14182">
        <v>14182</v>
      </c>
      <c r="B14182" t="str">
        <f>VLOOKUP(C14182,属性!A:D,2,FALSE)</f>
        <v>瑞幸</v>
      </c>
      <c r="C14182" t="s">
        <v>18730</v>
      </c>
      <c r="D14182" s="7">
        <f>VLOOKUP(C14182,属性!A:D,3,FALSE)</f>
        <v>46088</v>
      </c>
      <c r="E14182" s="7" t="str">
        <f>VLOOKUP(C14182,属性!A:D,4,FALSE)</f>
        <v>否</v>
      </c>
      <c r="F14182" t="s">
        <v>23280</v>
      </c>
      <c r="G14182" t="s">
        <v>23295</v>
      </c>
      <c r="H14182" s="7">
        <v>46097</v>
      </c>
      <c r="I14182" t="s">
        <v>348</v>
      </c>
      <c r="J14182" t="s">
        <v>30</v>
      </c>
      <c r="K14182" s="7">
        <v>46098</v>
      </c>
    </row>
    <row r="14183" spans="1:11">
      <c r="A14183">
        <v>14183</v>
      </c>
      <c r="B14183" t="str">
        <f>VLOOKUP(C14183,属性!A:D,2,FALSE)</f>
        <v>瑞幸</v>
      </c>
      <c r="C14183" t="s">
        <v>18730</v>
      </c>
      <c r="D14183" s="7">
        <f>VLOOKUP(C14183,属性!A:D,3,FALSE)</f>
        <v>46088</v>
      </c>
      <c r="E14183" s="7" t="str">
        <f>VLOOKUP(C14183,属性!A:D,4,FALSE)</f>
        <v>否</v>
      </c>
      <c r="F14183" t="s">
        <v>23296</v>
      </c>
      <c r="G14183" t="s">
        <v>23297</v>
      </c>
      <c r="H14183" s="7">
        <v>46098</v>
      </c>
      <c r="I14183" t="s">
        <v>33</v>
      </c>
      <c r="J14183" t="s">
        <v>30</v>
      </c>
      <c r="K14183" s="7">
        <v>46098</v>
      </c>
    </row>
    <row r="14184" spans="1:11">
      <c r="A14184">
        <v>14184</v>
      </c>
      <c r="B14184" t="str">
        <f>VLOOKUP(C14184,属性!A:D,2,FALSE)</f>
        <v>瑞幸</v>
      </c>
      <c r="C14184" t="s">
        <v>18730</v>
      </c>
      <c r="D14184" s="7">
        <f>VLOOKUP(C14184,属性!A:D,3,FALSE)</f>
        <v>46088</v>
      </c>
      <c r="E14184" s="7" t="str">
        <f>VLOOKUP(C14184,属性!A:D,4,FALSE)</f>
        <v>否</v>
      </c>
      <c r="F14184" t="s">
        <v>23298</v>
      </c>
      <c r="G14184" t="s">
        <v>23299</v>
      </c>
      <c r="H14184" s="7">
        <v>46097</v>
      </c>
      <c r="I14184" t="s">
        <v>38</v>
      </c>
      <c r="J14184" t="s">
        <v>30</v>
      </c>
      <c r="K14184" s="7">
        <v>46098</v>
      </c>
    </row>
    <row r="14185" hidden="1" spans="1:11">
      <c r="A14185">
        <v>14185</v>
      </c>
      <c r="B14185" t="str">
        <f>VLOOKUP(C14185,属性!A:D,2,FALSE)</f>
        <v>瑞幸</v>
      </c>
      <c r="C14185" t="s">
        <v>18730</v>
      </c>
      <c r="D14185" s="7">
        <f>VLOOKUP(C14185,属性!A:D,3,FALSE)</f>
        <v>46088</v>
      </c>
      <c r="E14185" s="7" t="str">
        <f>VLOOKUP(C14185,属性!A:D,4,FALSE)</f>
        <v>否</v>
      </c>
      <c r="F14185" t="s">
        <v>23280</v>
      </c>
      <c r="H14185" s="7">
        <v>46097</v>
      </c>
      <c r="I14185" t="s">
        <v>348</v>
      </c>
      <c r="J14185" t="s">
        <v>19</v>
      </c>
      <c r="K14185" s="7">
        <v>46098</v>
      </c>
    </row>
    <row r="14186" hidden="1" spans="1:11">
      <c r="A14186">
        <v>14186</v>
      </c>
      <c r="B14186" t="str">
        <f>VLOOKUP(C14186,属性!A:D,2,FALSE)</f>
        <v>瑞幸</v>
      </c>
      <c r="C14186" t="s">
        <v>18730</v>
      </c>
      <c r="D14186" s="7">
        <f>VLOOKUP(C14186,属性!A:D,3,FALSE)</f>
        <v>46088</v>
      </c>
      <c r="E14186" s="7" t="str">
        <f>VLOOKUP(C14186,属性!A:D,4,FALSE)</f>
        <v>否</v>
      </c>
      <c r="F14186" t="s">
        <v>23300</v>
      </c>
      <c r="G14186" t="s">
        <v>23301</v>
      </c>
      <c r="H14186" s="7">
        <v>46098</v>
      </c>
      <c r="I14186" t="s">
        <v>125</v>
      </c>
      <c r="J14186" t="s">
        <v>19</v>
      </c>
      <c r="K14186" s="7">
        <v>46098</v>
      </c>
    </row>
    <row r="14187" spans="1:11">
      <c r="A14187">
        <v>14187</v>
      </c>
      <c r="B14187" t="str">
        <f>VLOOKUP(C14187,属性!A:D,2,FALSE)</f>
        <v>瑞幸</v>
      </c>
      <c r="C14187" t="s">
        <v>18730</v>
      </c>
      <c r="D14187" s="7">
        <f>VLOOKUP(C14187,属性!A:D,3,FALSE)</f>
        <v>46088</v>
      </c>
      <c r="E14187" s="7" t="str">
        <f>VLOOKUP(C14187,属性!A:D,4,FALSE)</f>
        <v>否</v>
      </c>
      <c r="F14187" t="s">
        <v>23300</v>
      </c>
      <c r="G14187" t="s">
        <v>23302</v>
      </c>
      <c r="H14187" s="7">
        <v>46098</v>
      </c>
      <c r="I14187" t="s">
        <v>125</v>
      </c>
      <c r="J14187" t="s">
        <v>30</v>
      </c>
      <c r="K14187" s="7">
        <v>46098</v>
      </c>
    </row>
    <row r="14188" spans="1:11">
      <c r="A14188">
        <v>14188</v>
      </c>
      <c r="B14188" t="str">
        <f>VLOOKUP(C14188,属性!A:D,2,FALSE)</f>
        <v>瑞幸</v>
      </c>
      <c r="C14188" t="s">
        <v>18730</v>
      </c>
      <c r="D14188" s="7">
        <f>VLOOKUP(C14188,属性!A:D,3,FALSE)</f>
        <v>46088</v>
      </c>
      <c r="E14188" s="7" t="str">
        <f>VLOOKUP(C14188,属性!A:D,4,FALSE)</f>
        <v>否</v>
      </c>
      <c r="F14188" t="s">
        <v>23303</v>
      </c>
      <c r="G14188" t="s">
        <v>23304</v>
      </c>
      <c r="H14188" s="7">
        <v>46097</v>
      </c>
      <c r="I14188" t="s">
        <v>14</v>
      </c>
      <c r="J14188" t="s">
        <v>30</v>
      </c>
      <c r="K14188" s="7">
        <v>46098</v>
      </c>
    </row>
    <row r="14189" hidden="1" spans="1:11">
      <c r="A14189">
        <v>14189</v>
      </c>
      <c r="B14189" t="str">
        <f>VLOOKUP(C14189,属性!A:D,2,FALSE)</f>
        <v>瑞幸</v>
      </c>
      <c r="C14189" t="s">
        <v>18730</v>
      </c>
      <c r="D14189" s="7">
        <f>VLOOKUP(C14189,属性!A:D,3,FALSE)</f>
        <v>46088</v>
      </c>
      <c r="E14189" s="7" t="str">
        <f>VLOOKUP(C14189,属性!A:D,4,FALSE)</f>
        <v>否</v>
      </c>
      <c r="F14189" t="s">
        <v>23280</v>
      </c>
      <c r="G14189" t="s">
        <v>23305</v>
      </c>
      <c r="H14189" s="7">
        <v>46097</v>
      </c>
      <c r="I14189" t="s">
        <v>348</v>
      </c>
      <c r="J14189" t="s">
        <v>19</v>
      </c>
      <c r="K14189" s="7">
        <v>46098</v>
      </c>
    </row>
    <row r="14190" spans="1:11">
      <c r="A14190">
        <v>14190</v>
      </c>
      <c r="B14190" t="str">
        <f>VLOOKUP(C14190,属性!A:D,2,FALSE)</f>
        <v>瑞幸</v>
      </c>
      <c r="C14190" t="s">
        <v>18730</v>
      </c>
      <c r="D14190" s="7">
        <f>VLOOKUP(C14190,属性!A:D,3,FALSE)</f>
        <v>46088</v>
      </c>
      <c r="E14190" s="7" t="str">
        <f>VLOOKUP(C14190,属性!A:D,4,FALSE)</f>
        <v>否</v>
      </c>
      <c r="F14190" t="s">
        <v>23306</v>
      </c>
      <c r="G14190" t="s">
        <v>23307</v>
      </c>
      <c r="H14190" s="7">
        <v>46098</v>
      </c>
      <c r="I14190" t="s">
        <v>85</v>
      </c>
      <c r="J14190" t="s">
        <v>30</v>
      </c>
      <c r="K14190" s="7">
        <v>46098</v>
      </c>
    </row>
    <row r="14191" hidden="1" spans="1:11">
      <c r="A14191">
        <v>14191</v>
      </c>
      <c r="B14191" t="str">
        <f>VLOOKUP(C14191,属性!A:D,2,FALSE)</f>
        <v>瑞幸</v>
      </c>
      <c r="C14191" t="s">
        <v>18730</v>
      </c>
      <c r="D14191" s="7">
        <f>VLOOKUP(C14191,属性!A:D,3,FALSE)</f>
        <v>46088</v>
      </c>
      <c r="E14191" s="7" t="str">
        <f>VLOOKUP(C14191,属性!A:D,4,FALSE)</f>
        <v>否</v>
      </c>
      <c r="F14191" t="s">
        <v>23308</v>
      </c>
      <c r="H14191" s="7">
        <v>46097</v>
      </c>
      <c r="I14191" t="s">
        <v>179</v>
      </c>
      <c r="J14191" t="s">
        <v>19</v>
      </c>
      <c r="K14191" s="7">
        <v>46098</v>
      </c>
    </row>
    <row r="14192" hidden="1" spans="1:11">
      <c r="A14192">
        <v>14192</v>
      </c>
      <c r="B14192" t="str">
        <f>VLOOKUP(C14192,属性!A:D,2,FALSE)</f>
        <v>瑞幸</v>
      </c>
      <c r="C14192" t="s">
        <v>18730</v>
      </c>
      <c r="D14192" s="7">
        <f>VLOOKUP(C14192,属性!A:D,3,FALSE)</f>
        <v>46088</v>
      </c>
      <c r="E14192" s="7" t="str">
        <f>VLOOKUP(C14192,属性!A:D,4,FALSE)</f>
        <v>否</v>
      </c>
      <c r="F14192" t="s">
        <v>23308</v>
      </c>
      <c r="G14192" t="s">
        <v>23309</v>
      </c>
      <c r="H14192" s="7">
        <v>46097</v>
      </c>
      <c r="I14192" t="s">
        <v>179</v>
      </c>
      <c r="J14192" t="s">
        <v>19</v>
      </c>
      <c r="K14192" s="7">
        <v>46098</v>
      </c>
    </row>
    <row r="14193" spans="1:11">
      <c r="A14193">
        <v>14193</v>
      </c>
      <c r="B14193" t="str">
        <f>VLOOKUP(C14193,属性!A:D,2,FALSE)</f>
        <v>瑞幸</v>
      </c>
      <c r="C14193" t="s">
        <v>18730</v>
      </c>
      <c r="D14193" s="7">
        <f>VLOOKUP(C14193,属性!A:D,3,FALSE)</f>
        <v>46088</v>
      </c>
      <c r="E14193" s="7" t="str">
        <f>VLOOKUP(C14193,属性!A:D,4,FALSE)</f>
        <v>否</v>
      </c>
      <c r="F14193" t="s">
        <v>23310</v>
      </c>
      <c r="G14193" t="s">
        <v>23311</v>
      </c>
      <c r="H14193" s="7">
        <v>46097</v>
      </c>
      <c r="I14193" t="s">
        <v>18</v>
      </c>
      <c r="J14193" t="s">
        <v>30</v>
      </c>
      <c r="K14193" s="7">
        <v>46098</v>
      </c>
    </row>
    <row r="14194" hidden="1" spans="1:11">
      <c r="A14194">
        <v>14194</v>
      </c>
      <c r="B14194" t="str">
        <f>VLOOKUP(C14194,属性!A:D,2,FALSE)</f>
        <v>瑞幸</v>
      </c>
      <c r="C14194" t="s">
        <v>18730</v>
      </c>
      <c r="D14194" s="7">
        <f>VLOOKUP(C14194,属性!A:D,3,FALSE)</f>
        <v>46088</v>
      </c>
      <c r="E14194" s="7" t="str">
        <f>VLOOKUP(C14194,属性!A:D,4,FALSE)</f>
        <v>否</v>
      </c>
      <c r="F14194" t="s">
        <v>23312</v>
      </c>
      <c r="G14194" t="s">
        <v>23313</v>
      </c>
      <c r="H14194" s="7">
        <v>46097</v>
      </c>
      <c r="I14194" t="s">
        <v>18</v>
      </c>
      <c r="J14194" t="s">
        <v>19</v>
      </c>
      <c r="K14194" s="7">
        <v>46098</v>
      </c>
    </row>
    <row r="14195" hidden="1" spans="1:11">
      <c r="A14195">
        <v>14195</v>
      </c>
      <c r="B14195" t="str">
        <f>VLOOKUP(C14195,属性!A:D,2,FALSE)</f>
        <v>瑞幸</v>
      </c>
      <c r="C14195" t="s">
        <v>18730</v>
      </c>
      <c r="D14195" s="7">
        <f>VLOOKUP(C14195,属性!A:D,3,FALSE)</f>
        <v>46088</v>
      </c>
      <c r="E14195" s="7" t="str">
        <f>VLOOKUP(C14195,属性!A:D,4,FALSE)</f>
        <v>否</v>
      </c>
      <c r="F14195" t="s">
        <v>23280</v>
      </c>
      <c r="G14195" t="s">
        <v>23314</v>
      </c>
      <c r="H14195" s="7">
        <v>46097</v>
      </c>
      <c r="I14195" t="s">
        <v>348</v>
      </c>
      <c r="J14195" t="s">
        <v>19</v>
      </c>
      <c r="K14195" s="7">
        <v>46098</v>
      </c>
    </row>
    <row r="14196" spans="1:11">
      <c r="A14196">
        <v>14196</v>
      </c>
      <c r="B14196" t="str">
        <f>VLOOKUP(C14196,属性!A:D,2,FALSE)</f>
        <v>瑞幸</v>
      </c>
      <c r="C14196" t="s">
        <v>18730</v>
      </c>
      <c r="D14196" s="7">
        <f>VLOOKUP(C14196,属性!A:D,3,FALSE)</f>
        <v>46088</v>
      </c>
      <c r="E14196" s="7" t="str">
        <f>VLOOKUP(C14196,属性!A:D,4,FALSE)</f>
        <v>否</v>
      </c>
      <c r="F14196" t="s">
        <v>23315</v>
      </c>
      <c r="G14196" t="s">
        <v>23316</v>
      </c>
      <c r="H14196" s="7">
        <v>46097</v>
      </c>
      <c r="I14196" t="s">
        <v>49</v>
      </c>
      <c r="J14196" t="s">
        <v>30</v>
      </c>
      <c r="K14196" s="7">
        <v>46098</v>
      </c>
    </row>
    <row r="14197" spans="1:11">
      <c r="A14197">
        <v>14197</v>
      </c>
      <c r="B14197" t="str">
        <f>VLOOKUP(C14197,属性!A:D,2,FALSE)</f>
        <v>瑞幸</v>
      </c>
      <c r="C14197" t="s">
        <v>18730</v>
      </c>
      <c r="D14197" s="7">
        <f>VLOOKUP(C14197,属性!A:D,3,FALSE)</f>
        <v>46088</v>
      </c>
      <c r="E14197" s="7" t="str">
        <f>VLOOKUP(C14197,属性!A:D,4,FALSE)</f>
        <v>否</v>
      </c>
      <c r="F14197" t="s">
        <v>23317</v>
      </c>
      <c r="G14197" t="s">
        <v>23318</v>
      </c>
      <c r="H14197" s="7">
        <v>46097</v>
      </c>
      <c r="I14197" t="s">
        <v>74</v>
      </c>
      <c r="J14197" t="s">
        <v>30</v>
      </c>
      <c r="K14197" s="7">
        <v>46098</v>
      </c>
    </row>
    <row r="14198" hidden="1" spans="1:11">
      <c r="A14198">
        <v>14198</v>
      </c>
      <c r="B14198" t="str">
        <f>VLOOKUP(C14198,属性!A:D,2,FALSE)</f>
        <v>瑞幸</v>
      </c>
      <c r="C14198" t="s">
        <v>18730</v>
      </c>
      <c r="D14198" s="7">
        <f>VLOOKUP(C14198,属性!A:D,3,FALSE)</f>
        <v>46088</v>
      </c>
      <c r="E14198" s="7" t="str">
        <f>VLOOKUP(C14198,属性!A:D,4,FALSE)</f>
        <v>否</v>
      </c>
      <c r="F14198" t="s">
        <v>23319</v>
      </c>
      <c r="G14198" t="s">
        <v>23320</v>
      </c>
      <c r="H14198" s="7">
        <v>46097</v>
      </c>
      <c r="I14198" t="s">
        <v>365</v>
      </c>
      <c r="J14198" t="s">
        <v>19</v>
      </c>
      <c r="K14198" s="7">
        <v>46098</v>
      </c>
    </row>
    <row r="14199" spans="1:11">
      <c r="A14199">
        <v>14199</v>
      </c>
      <c r="B14199" t="str">
        <f>VLOOKUP(C14199,属性!A:D,2,FALSE)</f>
        <v>瑞幸</v>
      </c>
      <c r="C14199" t="s">
        <v>18730</v>
      </c>
      <c r="D14199" s="7">
        <f>VLOOKUP(C14199,属性!A:D,3,FALSE)</f>
        <v>46088</v>
      </c>
      <c r="E14199" s="7" t="str">
        <f>VLOOKUP(C14199,属性!A:D,4,FALSE)</f>
        <v>否</v>
      </c>
      <c r="F14199" t="s">
        <v>171</v>
      </c>
      <c r="G14199" t="s">
        <v>23321</v>
      </c>
      <c r="H14199" s="7">
        <v>46097</v>
      </c>
      <c r="I14199" t="s">
        <v>348</v>
      </c>
      <c r="J14199" t="s">
        <v>30</v>
      </c>
      <c r="K14199" s="7">
        <v>46098</v>
      </c>
    </row>
    <row r="14200" hidden="1" spans="1:11">
      <c r="A14200">
        <v>14200</v>
      </c>
      <c r="B14200" t="str">
        <f>VLOOKUP(C14200,属性!A:D,2,FALSE)</f>
        <v>瑞幸</v>
      </c>
      <c r="C14200" t="s">
        <v>18730</v>
      </c>
      <c r="D14200" s="7">
        <f>VLOOKUP(C14200,属性!A:D,3,FALSE)</f>
        <v>46088</v>
      </c>
      <c r="E14200" s="7" t="str">
        <f>VLOOKUP(C14200,属性!A:D,4,FALSE)</f>
        <v>否</v>
      </c>
      <c r="F14200" t="s">
        <v>19722</v>
      </c>
      <c r="G14200" t="s">
        <v>23322</v>
      </c>
      <c r="H14200" s="7">
        <v>46097</v>
      </c>
      <c r="I14200" t="s">
        <v>125</v>
      </c>
      <c r="J14200" t="s">
        <v>19</v>
      </c>
      <c r="K14200" s="7">
        <v>46098</v>
      </c>
    </row>
    <row r="14201" hidden="1" spans="1:11">
      <c r="A14201">
        <v>14201</v>
      </c>
      <c r="B14201" t="str">
        <f>VLOOKUP(C14201,属性!A:D,2,FALSE)</f>
        <v>瑞幸</v>
      </c>
      <c r="C14201" t="s">
        <v>18730</v>
      </c>
      <c r="D14201" s="7">
        <f>VLOOKUP(C14201,属性!A:D,3,FALSE)</f>
        <v>46088</v>
      </c>
      <c r="E14201" s="7" t="str">
        <f>VLOOKUP(C14201,属性!A:D,4,FALSE)</f>
        <v>否</v>
      </c>
      <c r="F14201" t="s">
        <v>19912</v>
      </c>
      <c r="G14201" t="s">
        <v>23323</v>
      </c>
      <c r="H14201" s="7">
        <v>46097</v>
      </c>
      <c r="I14201" t="s">
        <v>125</v>
      </c>
      <c r="J14201" t="s">
        <v>19</v>
      </c>
      <c r="K14201" s="7">
        <v>46098</v>
      </c>
    </row>
    <row r="14202" hidden="1" spans="1:11">
      <c r="A14202">
        <v>14202</v>
      </c>
      <c r="B14202" t="str">
        <f>VLOOKUP(C14202,属性!A:D,2,FALSE)</f>
        <v>瑞幸</v>
      </c>
      <c r="C14202" t="s">
        <v>18730</v>
      </c>
      <c r="D14202" s="7">
        <f>VLOOKUP(C14202,属性!A:D,3,FALSE)</f>
        <v>46088</v>
      </c>
      <c r="E14202" s="7" t="str">
        <f>VLOOKUP(C14202,属性!A:D,4,FALSE)</f>
        <v>否</v>
      </c>
      <c r="F14202" t="s">
        <v>23324</v>
      </c>
      <c r="G14202" t="s">
        <v>23325</v>
      </c>
      <c r="H14202" s="7">
        <v>46097</v>
      </c>
      <c r="I14202" t="s">
        <v>14</v>
      </c>
      <c r="J14202" t="s">
        <v>15</v>
      </c>
      <c r="K14202" s="7">
        <v>46098</v>
      </c>
    </row>
    <row r="14203" hidden="1" spans="1:11">
      <c r="A14203">
        <v>14203</v>
      </c>
      <c r="B14203" t="str">
        <f>VLOOKUP(C14203,属性!A:D,2,FALSE)</f>
        <v>瑞幸</v>
      </c>
      <c r="C14203" t="s">
        <v>18730</v>
      </c>
      <c r="D14203" s="7">
        <f>VLOOKUP(C14203,属性!A:D,3,FALSE)</f>
        <v>46088</v>
      </c>
      <c r="E14203" s="7" t="str">
        <f>VLOOKUP(C14203,属性!A:D,4,FALSE)</f>
        <v>否</v>
      </c>
      <c r="F14203" t="s">
        <v>716</v>
      </c>
      <c r="H14203" s="7">
        <v>46097</v>
      </c>
      <c r="I14203" t="s">
        <v>14</v>
      </c>
      <c r="J14203" t="s">
        <v>19</v>
      </c>
      <c r="K14203" s="7">
        <v>46098</v>
      </c>
    </row>
    <row r="14204" hidden="1" spans="1:11">
      <c r="A14204">
        <v>14204</v>
      </c>
      <c r="B14204" t="str">
        <f>VLOOKUP(C14204,属性!A:D,2,FALSE)</f>
        <v>瑞幸</v>
      </c>
      <c r="C14204" t="s">
        <v>18730</v>
      </c>
      <c r="D14204" s="7">
        <f>VLOOKUP(C14204,属性!A:D,3,FALSE)</f>
        <v>46088</v>
      </c>
      <c r="E14204" s="7" t="str">
        <f>VLOOKUP(C14204,属性!A:D,4,FALSE)</f>
        <v>否</v>
      </c>
      <c r="F14204" t="s">
        <v>11855</v>
      </c>
      <c r="G14204" t="s">
        <v>5682</v>
      </c>
      <c r="H14204" s="7">
        <v>46097</v>
      </c>
      <c r="I14204" t="s">
        <v>122</v>
      </c>
      <c r="J14204" t="s">
        <v>19</v>
      </c>
      <c r="K14204" s="7">
        <v>46098</v>
      </c>
    </row>
    <row r="14205" hidden="1" spans="1:11">
      <c r="A14205">
        <v>14205</v>
      </c>
      <c r="B14205" t="str">
        <f>VLOOKUP(C14205,属性!A:D,2,FALSE)</f>
        <v>瑞幸</v>
      </c>
      <c r="C14205" t="s">
        <v>18730</v>
      </c>
      <c r="D14205" s="7">
        <f>VLOOKUP(C14205,属性!A:D,3,FALSE)</f>
        <v>46088</v>
      </c>
      <c r="E14205" s="7" t="str">
        <f>VLOOKUP(C14205,属性!A:D,4,FALSE)</f>
        <v>否</v>
      </c>
      <c r="F14205" t="s">
        <v>8257</v>
      </c>
      <c r="G14205" t="s">
        <v>23326</v>
      </c>
      <c r="H14205" s="7">
        <v>46097</v>
      </c>
      <c r="I14205" t="s">
        <v>119</v>
      </c>
      <c r="J14205" t="s">
        <v>19</v>
      </c>
      <c r="K14205" s="7">
        <v>46098</v>
      </c>
    </row>
    <row r="14206" hidden="1" spans="1:11">
      <c r="A14206">
        <v>14206</v>
      </c>
      <c r="B14206" t="str">
        <f>VLOOKUP(C14206,属性!A:D,2,FALSE)</f>
        <v>瑞幸</v>
      </c>
      <c r="C14206" t="s">
        <v>18730</v>
      </c>
      <c r="D14206" s="7">
        <f>VLOOKUP(C14206,属性!A:D,3,FALSE)</f>
        <v>46088</v>
      </c>
      <c r="E14206" s="7" t="str">
        <f>VLOOKUP(C14206,属性!A:D,4,FALSE)</f>
        <v>否</v>
      </c>
      <c r="F14206" t="s">
        <v>23327</v>
      </c>
      <c r="G14206" t="s">
        <v>23328</v>
      </c>
      <c r="H14206" s="7">
        <v>46097</v>
      </c>
      <c r="I14206" t="s">
        <v>365</v>
      </c>
      <c r="J14206" t="s">
        <v>19</v>
      </c>
      <c r="K14206" s="7">
        <v>46098</v>
      </c>
    </row>
    <row r="14207" hidden="1" spans="1:11">
      <c r="A14207">
        <v>14207</v>
      </c>
      <c r="B14207" t="str">
        <f>VLOOKUP(C14207,属性!A:D,2,FALSE)</f>
        <v>瑞幸</v>
      </c>
      <c r="C14207" t="s">
        <v>18730</v>
      </c>
      <c r="D14207" s="7">
        <f>VLOOKUP(C14207,属性!A:D,3,FALSE)</f>
        <v>46088</v>
      </c>
      <c r="E14207" s="7" t="str">
        <f>VLOOKUP(C14207,属性!A:D,4,FALSE)</f>
        <v>否</v>
      </c>
      <c r="F14207" t="s">
        <v>23329</v>
      </c>
      <c r="G14207" t="s">
        <v>23330</v>
      </c>
      <c r="H14207" s="7">
        <v>46097</v>
      </c>
      <c r="I14207" t="s">
        <v>217</v>
      </c>
      <c r="J14207" t="s">
        <v>19</v>
      </c>
      <c r="K14207" s="7">
        <v>46098</v>
      </c>
    </row>
    <row r="14208" hidden="1" spans="1:11">
      <c r="A14208">
        <v>14208</v>
      </c>
      <c r="B14208" t="str">
        <f>VLOOKUP(C14208,属性!A:D,2,FALSE)</f>
        <v>瑞幸</v>
      </c>
      <c r="C14208" t="s">
        <v>18730</v>
      </c>
      <c r="D14208" s="7">
        <f>VLOOKUP(C14208,属性!A:D,3,FALSE)</f>
        <v>46088</v>
      </c>
      <c r="E14208" s="7" t="str">
        <f>VLOOKUP(C14208,属性!A:D,4,FALSE)</f>
        <v>否</v>
      </c>
      <c r="F14208" t="s">
        <v>23280</v>
      </c>
      <c r="G14208" t="s">
        <v>23331</v>
      </c>
      <c r="H14208" s="7">
        <v>46097</v>
      </c>
      <c r="I14208" t="s">
        <v>348</v>
      </c>
      <c r="J14208" t="s">
        <v>19</v>
      </c>
      <c r="K14208" s="7">
        <v>46098</v>
      </c>
    </row>
    <row r="14209" spans="1:11">
      <c r="A14209">
        <v>14209</v>
      </c>
      <c r="B14209" t="str">
        <f>VLOOKUP(C14209,属性!A:D,2,FALSE)</f>
        <v>瑞幸</v>
      </c>
      <c r="C14209" t="s">
        <v>18730</v>
      </c>
      <c r="D14209" s="7">
        <f>VLOOKUP(C14209,属性!A:D,3,FALSE)</f>
        <v>46088</v>
      </c>
      <c r="E14209" s="7" t="str">
        <f>VLOOKUP(C14209,属性!A:D,4,FALSE)</f>
        <v>否</v>
      </c>
      <c r="F14209" t="s">
        <v>23332</v>
      </c>
      <c r="G14209" t="s">
        <v>23333</v>
      </c>
      <c r="H14209" s="7">
        <v>46097</v>
      </c>
      <c r="I14209" t="s">
        <v>217</v>
      </c>
      <c r="J14209" t="s">
        <v>30</v>
      </c>
      <c r="K14209" s="7">
        <v>46098</v>
      </c>
    </row>
    <row r="14210" hidden="1" spans="1:11">
      <c r="A14210">
        <v>14210</v>
      </c>
      <c r="B14210" t="str">
        <f>VLOOKUP(C14210,属性!A:D,2,FALSE)</f>
        <v>瑞幸</v>
      </c>
      <c r="C14210" t="s">
        <v>18730</v>
      </c>
      <c r="D14210" s="7">
        <f>VLOOKUP(C14210,属性!A:D,3,FALSE)</f>
        <v>46088</v>
      </c>
      <c r="E14210" s="7" t="str">
        <f>VLOOKUP(C14210,属性!A:D,4,FALSE)</f>
        <v>否</v>
      </c>
      <c r="F14210" t="s">
        <v>23280</v>
      </c>
      <c r="G14210" t="s">
        <v>23334</v>
      </c>
      <c r="H14210" s="7">
        <v>46097</v>
      </c>
      <c r="I14210" t="s">
        <v>348</v>
      </c>
      <c r="J14210" t="s">
        <v>19</v>
      </c>
      <c r="K14210" s="7">
        <v>46098</v>
      </c>
    </row>
    <row r="14211" hidden="1" spans="1:11">
      <c r="A14211">
        <v>14211</v>
      </c>
      <c r="B14211" t="str">
        <f>VLOOKUP(C14211,属性!A:D,2,FALSE)</f>
        <v>瑞幸</v>
      </c>
      <c r="C14211" t="s">
        <v>18730</v>
      </c>
      <c r="D14211" s="7">
        <f>VLOOKUP(C14211,属性!A:D,3,FALSE)</f>
        <v>46088</v>
      </c>
      <c r="E14211" s="7" t="str">
        <f>VLOOKUP(C14211,属性!A:D,4,FALSE)</f>
        <v>否</v>
      </c>
      <c r="F14211" t="s">
        <v>23335</v>
      </c>
      <c r="G14211" t="s">
        <v>23336</v>
      </c>
      <c r="H14211" s="7">
        <v>46097</v>
      </c>
      <c r="I14211" t="s">
        <v>217</v>
      </c>
      <c r="J14211" t="s">
        <v>19</v>
      </c>
      <c r="K14211" s="7">
        <v>46098</v>
      </c>
    </row>
    <row r="14212" hidden="1" spans="1:11">
      <c r="A14212">
        <v>14212</v>
      </c>
      <c r="B14212" t="str">
        <f>VLOOKUP(C14212,属性!A:D,2,FALSE)</f>
        <v>瑞幸</v>
      </c>
      <c r="C14212" t="s">
        <v>18730</v>
      </c>
      <c r="D14212" s="7">
        <f>VLOOKUP(C14212,属性!A:D,3,FALSE)</f>
        <v>46088</v>
      </c>
      <c r="E14212" s="7" t="str">
        <f>VLOOKUP(C14212,属性!A:D,4,FALSE)</f>
        <v>否</v>
      </c>
      <c r="F14212" t="s">
        <v>23337</v>
      </c>
      <c r="G14212" t="s">
        <v>14953</v>
      </c>
      <c r="H14212" s="7">
        <v>46097</v>
      </c>
      <c r="I14212" t="s">
        <v>365</v>
      </c>
      <c r="J14212" t="s">
        <v>15</v>
      </c>
      <c r="K14212" s="7">
        <v>46098</v>
      </c>
    </row>
    <row r="14213" spans="1:11">
      <c r="A14213">
        <v>14213</v>
      </c>
      <c r="B14213" t="str">
        <f>VLOOKUP(C14213,属性!A:D,2,FALSE)</f>
        <v>瑞幸</v>
      </c>
      <c r="C14213" t="s">
        <v>18730</v>
      </c>
      <c r="D14213" s="7">
        <f>VLOOKUP(C14213,属性!A:D,3,FALSE)</f>
        <v>46088</v>
      </c>
      <c r="E14213" s="7" t="str">
        <f>VLOOKUP(C14213,属性!A:D,4,FALSE)</f>
        <v>否</v>
      </c>
      <c r="F14213" t="s">
        <v>19985</v>
      </c>
      <c r="G14213" t="s">
        <v>23338</v>
      </c>
      <c r="H14213" s="7">
        <v>46097</v>
      </c>
      <c r="I14213" t="s">
        <v>14</v>
      </c>
      <c r="J14213" t="s">
        <v>30</v>
      </c>
      <c r="K14213" s="7">
        <v>46098</v>
      </c>
    </row>
    <row r="14214" spans="1:11">
      <c r="A14214">
        <v>14214</v>
      </c>
      <c r="B14214" t="str">
        <f>VLOOKUP(C14214,属性!A:D,2,FALSE)</f>
        <v>瑞幸</v>
      </c>
      <c r="C14214" t="s">
        <v>18730</v>
      </c>
      <c r="D14214" s="7">
        <f>VLOOKUP(C14214,属性!A:D,3,FALSE)</f>
        <v>46088</v>
      </c>
      <c r="E14214" s="7" t="str">
        <f>VLOOKUP(C14214,属性!A:D,4,FALSE)</f>
        <v>否</v>
      </c>
      <c r="F14214" t="s">
        <v>23280</v>
      </c>
      <c r="G14214" t="s">
        <v>23339</v>
      </c>
      <c r="H14214" s="7">
        <v>46097</v>
      </c>
      <c r="I14214" t="s">
        <v>348</v>
      </c>
      <c r="J14214" t="s">
        <v>30</v>
      </c>
      <c r="K14214" s="7">
        <v>46098</v>
      </c>
    </row>
    <row r="14215" hidden="1" spans="1:11">
      <c r="A14215">
        <v>14215</v>
      </c>
      <c r="B14215" t="str">
        <f>VLOOKUP(C14215,属性!A:D,2,FALSE)</f>
        <v>瑞幸</v>
      </c>
      <c r="C14215" t="s">
        <v>18730</v>
      </c>
      <c r="D14215" s="7">
        <f>VLOOKUP(C14215,属性!A:D,3,FALSE)</f>
        <v>46088</v>
      </c>
      <c r="E14215" s="7" t="str">
        <f>VLOOKUP(C14215,属性!A:D,4,FALSE)</f>
        <v>否</v>
      </c>
      <c r="F14215" t="s">
        <v>23340</v>
      </c>
      <c r="G14215" t="s">
        <v>23341</v>
      </c>
      <c r="H14215" s="7">
        <v>46098</v>
      </c>
      <c r="I14215" t="s">
        <v>77</v>
      </c>
      <c r="J14215" t="s">
        <v>19</v>
      </c>
      <c r="K14215" s="7">
        <v>46098</v>
      </c>
    </row>
    <row r="14216" hidden="1" spans="1:11">
      <c r="A14216">
        <v>14216</v>
      </c>
      <c r="B14216" t="str">
        <f>VLOOKUP(C14216,属性!A:D,2,FALSE)</f>
        <v>瑞幸</v>
      </c>
      <c r="C14216" t="s">
        <v>18730</v>
      </c>
      <c r="D14216" s="7">
        <f>VLOOKUP(C14216,属性!A:D,3,FALSE)</f>
        <v>46088</v>
      </c>
      <c r="E14216" s="7" t="str">
        <f>VLOOKUP(C14216,属性!A:D,4,FALSE)</f>
        <v>否</v>
      </c>
      <c r="F14216" t="s">
        <v>23342</v>
      </c>
      <c r="G14216" t="s">
        <v>591</v>
      </c>
      <c r="H14216" s="7">
        <v>46094</v>
      </c>
      <c r="I14216" t="s">
        <v>14</v>
      </c>
      <c r="J14216" t="s">
        <v>19</v>
      </c>
      <c r="K14216" s="7">
        <v>46098</v>
      </c>
    </row>
    <row r="14217" spans="1:11">
      <c r="A14217">
        <v>14217</v>
      </c>
      <c r="B14217" t="str">
        <f>VLOOKUP(C14217,属性!A:D,2,FALSE)</f>
        <v>瑞幸</v>
      </c>
      <c r="C14217" t="s">
        <v>18730</v>
      </c>
      <c r="D14217" s="7">
        <f>VLOOKUP(C14217,属性!A:D,3,FALSE)</f>
        <v>46088</v>
      </c>
      <c r="E14217" s="7" t="str">
        <f>VLOOKUP(C14217,属性!A:D,4,FALSE)</f>
        <v>否</v>
      </c>
      <c r="F14217" t="s">
        <v>23343</v>
      </c>
      <c r="G14217" t="s">
        <v>23344</v>
      </c>
      <c r="H14217" s="7">
        <v>46096</v>
      </c>
      <c r="I14217" t="s">
        <v>14</v>
      </c>
      <c r="J14217" t="s">
        <v>30</v>
      </c>
      <c r="K14217" s="7">
        <v>46098</v>
      </c>
    </row>
    <row r="14218" spans="1:11">
      <c r="A14218">
        <v>14218</v>
      </c>
      <c r="B14218" t="str">
        <f>VLOOKUP(C14218,属性!A:D,2,FALSE)</f>
        <v>瑞幸</v>
      </c>
      <c r="C14218" t="s">
        <v>18730</v>
      </c>
      <c r="D14218" s="7">
        <f>VLOOKUP(C14218,属性!A:D,3,FALSE)</f>
        <v>46088</v>
      </c>
      <c r="E14218" s="7" t="str">
        <f>VLOOKUP(C14218,属性!A:D,4,FALSE)</f>
        <v>否</v>
      </c>
      <c r="F14218" t="s">
        <v>23345</v>
      </c>
      <c r="G14218" t="s">
        <v>23346</v>
      </c>
      <c r="H14218" s="7">
        <v>46094</v>
      </c>
      <c r="I14218" t="s">
        <v>49</v>
      </c>
      <c r="J14218" t="s">
        <v>30</v>
      </c>
      <c r="K14218" s="7">
        <v>46098</v>
      </c>
    </row>
    <row r="14219" hidden="1" spans="1:11">
      <c r="A14219">
        <v>14219</v>
      </c>
      <c r="B14219" t="str">
        <f>VLOOKUP(C14219,属性!A:D,2,FALSE)</f>
        <v>瑞幸</v>
      </c>
      <c r="C14219" t="s">
        <v>18730</v>
      </c>
      <c r="D14219" s="7">
        <f>VLOOKUP(C14219,属性!A:D,3,FALSE)</f>
        <v>46088</v>
      </c>
      <c r="E14219" s="7" t="str">
        <f>VLOOKUP(C14219,属性!A:D,4,FALSE)</f>
        <v>否</v>
      </c>
      <c r="F14219" t="s">
        <v>23347</v>
      </c>
      <c r="G14219" t="s">
        <v>23348</v>
      </c>
      <c r="H14219" s="7">
        <v>46094</v>
      </c>
      <c r="I14219" t="s">
        <v>49</v>
      </c>
      <c r="J14219" t="s">
        <v>19</v>
      </c>
      <c r="K14219" s="7">
        <v>46098</v>
      </c>
    </row>
    <row r="14220" spans="1:11">
      <c r="A14220">
        <v>14220</v>
      </c>
      <c r="B14220" t="str">
        <f>VLOOKUP(C14220,属性!A:D,2,FALSE)</f>
        <v>瑞幸</v>
      </c>
      <c r="C14220" t="s">
        <v>18730</v>
      </c>
      <c r="D14220" s="7">
        <f>VLOOKUP(C14220,属性!A:D,3,FALSE)</f>
        <v>46088</v>
      </c>
      <c r="E14220" s="7" t="str">
        <f>VLOOKUP(C14220,属性!A:D,4,FALSE)</f>
        <v>否</v>
      </c>
      <c r="F14220" t="s">
        <v>23349</v>
      </c>
      <c r="G14220" t="s">
        <v>23350</v>
      </c>
      <c r="H14220" s="7">
        <v>46093</v>
      </c>
      <c r="I14220" t="s">
        <v>254</v>
      </c>
      <c r="J14220" t="s">
        <v>30</v>
      </c>
      <c r="K14220" s="7">
        <v>46098</v>
      </c>
    </row>
    <row r="14221" hidden="1" spans="1:11">
      <c r="A14221">
        <v>14221</v>
      </c>
      <c r="B14221" t="str">
        <f>VLOOKUP(C14221,属性!A:D,2,FALSE)</f>
        <v>瑞幸</v>
      </c>
      <c r="C14221" t="s">
        <v>18730</v>
      </c>
      <c r="D14221" s="7">
        <f>VLOOKUP(C14221,属性!A:D,3,FALSE)</f>
        <v>46088</v>
      </c>
      <c r="E14221" s="7" t="str">
        <f>VLOOKUP(C14221,属性!A:D,4,FALSE)</f>
        <v>否</v>
      </c>
      <c r="F14221" t="s">
        <v>23351</v>
      </c>
      <c r="G14221" t="s">
        <v>23352</v>
      </c>
      <c r="H14221" s="7">
        <v>46093</v>
      </c>
      <c r="I14221" t="s">
        <v>77</v>
      </c>
      <c r="J14221" t="s">
        <v>15</v>
      </c>
      <c r="K14221" s="7">
        <v>46098</v>
      </c>
    </row>
    <row r="14222" spans="1:11">
      <c r="A14222">
        <v>14222</v>
      </c>
      <c r="B14222" t="str">
        <f>VLOOKUP(C14222,属性!A:D,2,FALSE)</f>
        <v>瑞幸</v>
      </c>
      <c r="C14222" t="s">
        <v>18730</v>
      </c>
      <c r="D14222" s="7">
        <f>VLOOKUP(C14222,属性!A:D,3,FALSE)</f>
        <v>46088</v>
      </c>
      <c r="E14222" s="7" t="str">
        <f>VLOOKUP(C14222,属性!A:D,4,FALSE)</f>
        <v>否</v>
      </c>
      <c r="F14222" t="s">
        <v>23353</v>
      </c>
      <c r="G14222" t="s">
        <v>23354</v>
      </c>
      <c r="H14222" s="7">
        <v>46094</v>
      </c>
      <c r="I14222" t="s">
        <v>77</v>
      </c>
      <c r="J14222" t="s">
        <v>30</v>
      </c>
      <c r="K14222" s="7">
        <v>46098</v>
      </c>
    </row>
    <row r="14223" spans="1:11">
      <c r="A14223">
        <v>14223</v>
      </c>
      <c r="B14223" t="str">
        <f>VLOOKUP(C14223,属性!A:D,2,FALSE)</f>
        <v>瑞幸</v>
      </c>
      <c r="C14223" t="s">
        <v>18730</v>
      </c>
      <c r="D14223" s="7">
        <f>VLOOKUP(C14223,属性!A:D,3,FALSE)</f>
        <v>46088</v>
      </c>
      <c r="E14223" s="7" t="str">
        <f>VLOOKUP(C14223,属性!A:D,4,FALSE)</f>
        <v>否</v>
      </c>
      <c r="F14223" t="s">
        <v>23355</v>
      </c>
      <c r="G14223" t="s">
        <v>23356</v>
      </c>
      <c r="H14223" s="7">
        <v>46095</v>
      </c>
      <c r="I14223" t="s">
        <v>77</v>
      </c>
      <c r="J14223" t="s">
        <v>30</v>
      </c>
      <c r="K14223" s="7">
        <v>46098</v>
      </c>
    </row>
    <row r="14224" hidden="1" spans="1:11">
      <c r="A14224">
        <v>14224</v>
      </c>
      <c r="B14224" t="str">
        <f>VLOOKUP(C14224,属性!A:D,2,FALSE)</f>
        <v>瑞幸</v>
      </c>
      <c r="C14224" t="s">
        <v>18730</v>
      </c>
      <c r="D14224" s="7">
        <f>VLOOKUP(C14224,属性!A:D,3,FALSE)</f>
        <v>46088</v>
      </c>
      <c r="E14224" s="7" t="str">
        <f>VLOOKUP(C14224,属性!A:D,4,FALSE)</f>
        <v>否</v>
      </c>
      <c r="F14224" t="s">
        <v>9677</v>
      </c>
      <c r="G14224" t="s">
        <v>23357</v>
      </c>
      <c r="H14224" s="7">
        <v>46093</v>
      </c>
      <c r="I14224" t="s">
        <v>14</v>
      </c>
      <c r="J14224" t="s">
        <v>19</v>
      </c>
      <c r="K14224" s="7">
        <v>46098</v>
      </c>
    </row>
    <row r="14225" hidden="1" spans="1:11">
      <c r="A14225">
        <v>14225</v>
      </c>
      <c r="B14225" t="str">
        <f>VLOOKUP(C14225,属性!A:D,2,FALSE)</f>
        <v>瑞幸</v>
      </c>
      <c r="C14225" t="s">
        <v>18730</v>
      </c>
      <c r="D14225" s="7">
        <f>VLOOKUP(C14225,属性!A:D,3,FALSE)</f>
        <v>46088</v>
      </c>
      <c r="E14225" s="7" t="str">
        <f>VLOOKUP(C14225,属性!A:D,4,FALSE)</f>
        <v>否</v>
      </c>
      <c r="F14225" t="s">
        <v>2990</v>
      </c>
      <c r="G14225" t="s">
        <v>23358</v>
      </c>
      <c r="H14225" s="7">
        <v>46093</v>
      </c>
      <c r="I14225" t="s">
        <v>29</v>
      </c>
      <c r="J14225" t="s">
        <v>19</v>
      </c>
      <c r="K14225" s="7">
        <v>46098</v>
      </c>
    </row>
    <row r="14226" hidden="1" spans="1:11">
      <c r="A14226">
        <v>14226</v>
      </c>
      <c r="B14226" t="str">
        <f>VLOOKUP(C14226,属性!A:D,2,FALSE)</f>
        <v>瑞幸</v>
      </c>
      <c r="C14226" t="s">
        <v>18730</v>
      </c>
      <c r="D14226" s="7">
        <f>VLOOKUP(C14226,属性!A:D,3,FALSE)</f>
        <v>46088</v>
      </c>
      <c r="E14226" s="7" t="str">
        <f>VLOOKUP(C14226,属性!A:D,4,FALSE)</f>
        <v>否</v>
      </c>
      <c r="F14226" t="s">
        <v>23359</v>
      </c>
      <c r="G14226" t="s">
        <v>23360</v>
      </c>
      <c r="H14226" s="7">
        <v>46093</v>
      </c>
      <c r="I14226" t="s">
        <v>122</v>
      </c>
      <c r="J14226" t="s">
        <v>19</v>
      </c>
      <c r="K14226" s="7">
        <v>46098</v>
      </c>
    </row>
    <row r="14227" hidden="1" spans="1:11">
      <c r="A14227">
        <v>14227</v>
      </c>
      <c r="B14227" t="str">
        <f>VLOOKUP(C14227,属性!A:D,2,FALSE)</f>
        <v>瑞幸</v>
      </c>
      <c r="C14227" t="s">
        <v>18730</v>
      </c>
      <c r="D14227" s="7">
        <f>VLOOKUP(C14227,属性!A:D,3,FALSE)</f>
        <v>46088</v>
      </c>
      <c r="E14227" s="7" t="str">
        <f>VLOOKUP(C14227,属性!A:D,4,FALSE)</f>
        <v>否</v>
      </c>
      <c r="F14227" t="s">
        <v>171</v>
      </c>
      <c r="G14227" t="s">
        <v>23361</v>
      </c>
      <c r="H14227" s="7">
        <v>46093</v>
      </c>
      <c r="I14227" t="s">
        <v>52</v>
      </c>
      <c r="J14227" t="s">
        <v>15</v>
      </c>
      <c r="K14227" s="7">
        <v>46098</v>
      </c>
    </row>
    <row r="14228" hidden="1" spans="1:11">
      <c r="A14228">
        <v>14228</v>
      </c>
      <c r="B14228" t="str">
        <f>VLOOKUP(C14228,属性!A:D,2,FALSE)</f>
        <v>瑞幸</v>
      </c>
      <c r="C14228" t="s">
        <v>18730</v>
      </c>
      <c r="D14228" s="7">
        <f>VLOOKUP(C14228,属性!A:D,3,FALSE)</f>
        <v>46088</v>
      </c>
      <c r="E14228" s="7" t="str">
        <f>VLOOKUP(C14228,属性!A:D,4,FALSE)</f>
        <v>否</v>
      </c>
      <c r="F14228" t="s">
        <v>23362</v>
      </c>
      <c r="G14228" t="s">
        <v>23363</v>
      </c>
      <c r="H14228" s="7">
        <v>46094</v>
      </c>
      <c r="I14228" t="s">
        <v>52</v>
      </c>
      <c r="J14228" t="s">
        <v>19</v>
      </c>
      <c r="K14228" s="7">
        <v>46098</v>
      </c>
    </row>
    <row r="14229" spans="1:11">
      <c r="A14229">
        <v>14229</v>
      </c>
      <c r="B14229" t="str">
        <f>VLOOKUP(C14229,属性!A:D,2,FALSE)</f>
        <v>瑞幸</v>
      </c>
      <c r="C14229" t="s">
        <v>18730</v>
      </c>
      <c r="D14229" s="7">
        <f>VLOOKUP(C14229,属性!A:D,3,FALSE)</f>
        <v>46088</v>
      </c>
      <c r="E14229" s="7" t="str">
        <f>VLOOKUP(C14229,属性!A:D,4,FALSE)</f>
        <v>否</v>
      </c>
      <c r="F14229" t="s">
        <v>23347</v>
      </c>
      <c r="G14229" t="s">
        <v>23364</v>
      </c>
      <c r="H14229" s="7">
        <v>46094</v>
      </c>
      <c r="I14229" t="s">
        <v>49</v>
      </c>
      <c r="J14229" t="s">
        <v>30</v>
      </c>
      <c r="K14229" s="7">
        <v>46098</v>
      </c>
    </row>
    <row r="14230" spans="1:11">
      <c r="A14230">
        <v>14230</v>
      </c>
      <c r="B14230" t="str">
        <f>VLOOKUP(C14230,属性!A:D,2,FALSE)</f>
        <v>瑞幸</v>
      </c>
      <c r="C14230" t="s">
        <v>18730</v>
      </c>
      <c r="D14230" s="7">
        <f>VLOOKUP(C14230,属性!A:D,3,FALSE)</f>
        <v>46088</v>
      </c>
      <c r="E14230" s="7" t="str">
        <f>VLOOKUP(C14230,属性!A:D,4,FALSE)</f>
        <v>否</v>
      </c>
      <c r="F14230" t="s">
        <v>23365</v>
      </c>
      <c r="G14230" t="s">
        <v>23366</v>
      </c>
      <c r="H14230" s="7">
        <v>46094</v>
      </c>
      <c r="I14230" t="s">
        <v>85</v>
      </c>
      <c r="J14230" t="s">
        <v>30</v>
      </c>
      <c r="K14230" s="7">
        <v>46098</v>
      </c>
    </row>
    <row r="14231" hidden="1" spans="1:11">
      <c r="A14231">
        <v>14231</v>
      </c>
      <c r="B14231" t="str">
        <f>VLOOKUP(C14231,属性!A:D,2,FALSE)</f>
        <v>瑞幸</v>
      </c>
      <c r="C14231" t="s">
        <v>18730</v>
      </c>
      <c r="D14231" s="7">
        <f>VLOOKUP(C14231,属性!A:D,3,FALSE)</f>
        <v>46088</v>
      </c>
      <c r="E14231" s="7" t="str">
        <f>VLOOKUP(C14231,属性!A:D,4,FALSE)</f>
        <v>否</v>
      </c>
      <c r="F14231" t="s">
        <v>7531</v>
      </c>
      <c r="G14231" t="s">
        <v>23367</v>
      </c>
      <c r="H14231" s="7">
        <v>46094</v>
      </c>
      <c r="I14231" t="s">
        <v>14</v>
      </c>
      <c r="J14231" t="s">
        <v>19</v>
      </c>
      <c r="K14231" s="7">
        <v>46098</v>
      </c>
    </row>
    <row r="14232" hidden="1" spans="1:11">
      <c r="A14232">
        <v>14232</v>
      </c>
      <c r="B14232" t="str">
        <f>VLOOKUP(C14232,属性!A:D,2,FALSE)</f>
        <v>瑞幸</v>
      </c>
      <c r="C14232" t="s">
        <v>18730</v>
      </c>
      <c r="D14232" s="7">
        <f>VLOOKUP(C14232,属性!A:D,3,FALSE)</f>
        <v>46088</v>
      </c>
      <c r="E14232" s="7" t="str">
        <f>VLOOKUP(C14232,属性!A:D,4,FALSE)</f>
        <v>否</v>
      </c>
      <c r="F14232" t="s">
        <v>23368</v>
      </c>
      <c r="G14232" t="s">
        <v>23369</v>
      </c>
      <c r="H14232" s="7">
        <v>46095</v>
      </c>
      <c r="I14232" t="s">
        <v>38</v>
      </c>
      <c r="J14232" t="s">
        <v>19</v>
      </c>
      <c r="K14232" s="7">
        <v>46098</v>
      </c>
    </row>
    <row r="14233" spans="1:11">
      <c r="A14233">
        <v>14233</v>
      </c>
      <c r="B14233" t="str">
        <f>VLOOKUP(C14233,属性!A:D,2,FALSE)</f>
        <v>瑞幸</v>
      </c>
      <c r="C14233" t="s">
        <v>18730</v>
      </c>
      <c r="D14233" s="7">
        <f>VLOOKUP(C14233,属性!A:D,3,FALSE)</f>
        <v>46088</v>
      </c>
      <c r="E14233" s="7" t="str">
        <f>VLOOKUP(C14233,属性!A:D,4,FALSE)</f>
        <v>否</v>
      </c>
      <c r="F14233" t="s">
        <v>23368</v>
      </c>
      <c r="G14233" t="s">
        <v>23370</v>
      </c>
      <c r="H14233" s="7">
        <v>46095</v>
      </c>
      <c r="I14233" t="s">
        <v>38</v>
      </c>
      <c r="J14233" t="s">
        <v>30</v>
      </c>
      <c r="K14233" s="7">
        <v>46098</v>
      </c>
    </row>
    <row r="14234" hidden="1" spans="1:11">
      <c r="A14234">
        <v>14234</v>
      </c>
      <c r="B14234" t="str">
        <f>VLOOKUP(C14234,属性!A:D,2,FALSE)</f>
        <v>瑞幸</v>
      </c>
      <c r="C14234" t="s">
        <v>18730</v>
      </c>
      <c r="D14234" s="7">
        <f>VLOOKUP(C14234,属性!A:D,3,FALSE)</f>
        <v>46088</v>
      </c>
      <c r="E14234" s="7" t="str">
        <f>VLOOKUP(C14234,属性!A:D,4,FALSE)</f>
        <v>否</v>
      </c>
      <c r="F14234" t="s">
        <v>23371</v>
      </c>
      <c r="G14234" t="s">
        <v>23372</v>
      </c>
      <c r="H14234" s="7">
        <v>46097</v>
      </c>
      <c r="I14234" t="s">
        <v>74</v>
      </c>
      <c r="J14234" t="s">
        <v>19</v>
      </c>
      <c r="K14234" s="7">
        <v>46098</v>
      </c>
    </row>
    <row r="14235" hidden="1" spans="1:11">
      <c r="A14235">
        <v>14235</v>
      </c>
      <c r="B14235" t="str">
        <f>VLOOKUP(C14235,属性!A:D,2,FALSE)</f>
        <v>瑞幸</v>
      </c>
      <c r="C14235" t="s">
        <v>18730</v>
      </c>
      <c r="D14235" s="7">
        <f>VLOOKUP(C14235,属性!A:D,3,FALSE)</f>
        <v>46088</v>
      </c>
      <c r="E14235" s="7" t="str">
        <f>VLOOKUP(C14235,属性!A:D,4,FALSE)</f>
        <v>否</v>
      </c>
      <c r="F14235" t="s">
        <v>23373</v>
      </c>
      <c r="G14235" t="s">
        <v>23374</v>
      </c>
      <c r="H14235" s="7">
        <v>46097</v>
      </c>
      <c r="I14235" t="s">
        <v>348</v>
      </c>
      <c r="J14235" t="s">
        <v>19</v>
      </c>
      <c r="K14235" s="7">
        <v>46098</v>
      </c>
    </row>
    <row r="14236" spans="1:11">
      <c r="A14236">
        <v>14236</v>
      </c>
      <c r="B14236" t="str">
        <f>VLOOKUP(C14236,属性!A:D,2,FALSE)</f>
        <v>瑞幸</v>
      </c>
      <c r="C14236" t="s">
        <v>18730</v>
      </c>
      <c r="D14236" s="7">
        <f>VLOOKUP(C14236,属性!A:D,3,FALSE)</f>
        <v>46088</v>
      </c>
      <c r="E14236" s="7" t="str">
        <f>VLOOKUP(C14236,属性!A:D,4,FALSE)</f>
        <v>否</v>
      </c>
      <c r="F14236" t="s">
        <v>23375</v>
      </c>
      <c r="G14236" t="s">
        <v>23376</v>
      </c>
      <c r="H14236" s="7">
        <v>46097</v>
      </c>
      <c r="I14236" t="s">
        <v>38</v>
      </c>
      <c r="J14236" t="s">
        <v>30</v>
      </c>
      <c r="K14236" s="7">
        <v>46098</v>
      </c>
    </row>
    <row r="14237" spans="1:11">
      <c r="A14237">
        <v>14237</v>
      </c>
      <c r="B14237" t="str">
        <f>VLOOKUP(C14237,属性!A:D,2,FALSE)</f>
        <v>瑞幸</v>
      </c>
      <c r="C14237" t="s">
        <v>18730</v>
      </c>
      <c r="D14237" s="7">
        <f>VLOOKUP(C14237,属性!A:D,3,FALSE)</f>
        <v>46088</v>
      </c>
      <c r="E14237" s="7" t="str">
        <f>VLOOKUP(C14237,属性!A:D,4,FALSE)</f>
        <v>否</v>
      </c>
      <c r="F14237" t="s">
        <v>23377</v>
      </c>
      <c r="G14237" t="s">
        <v>23378</v>
      </c>
      <c r="H14237" s="7">
        <v>46096</v>
      </c>
      <c r="I14237" t="s">
        <v>348</v>
      </c>
      <c r="J14237" t="s">
        <v>30</v>
      </c>
      <c r="K14237" s="7">
        <v>46098</v>
      </c>
    </row>
    <row r="14238" hidden="1" spans="1:11">
      <c r="A14238">
        <v>14238</v>
      </c>
      <c r="B14238" t="str">
        <f>VLOOKUP(C14238,属性!A:D,2,FALSE)</f>
        <v>瑞幸</v>
      </c>
      <c r="C14238" t="s">
        <v>18730</v>
      </c>
      <c r="D14238" s="7">
        <f>VLOOKUP(C14238,属性!A:D,3,FALSE)</f>
        <v>46088</v>
      </c>
      <c r="E14238" s="7" t="str">
        <f>VLOOKUP(C14238,属性!A:D,4,FALSE)</f>
        <v>否</v>
      </c>
      <c r="F14238">
        <v>54321</v>
      </c>
      <c r="G14238" t="s">
        <v>23379</v>
      </c>
      <c r="H14238" s="7">
        <v>46096</v>
      </c>
      <c r="I14238" t="s">
        <v>33</v>
      </c>
      <c r="J14238" t="s">
        <v>19</v>
      </c>
      <c r="K14238" s="7">
        <v>46098</v>
      </c>
    </row>
    <row r="14239" hidden="1" spans="1:11">
      <c r="A14239">
        <v>14239</v>
      </c>
      <c r="B14239" t="str">
        <f>VLOOKUP(C14239,属性!A:D,2,FALSE)</f>
        <v>瑞幸</v>
      </c>
      <c r="C14239" t="s">
        <v>18730</v>
      </c>
      <c r="D14239" s="7">
        <f>VLOOKUP(C14239,属性!A:D,3,FALSE)</f>
        <v>46088</v>
      </c>
      <c r="E14239" s="7" t="str">
        <f>VLOOKUP(C14239,属性!A:D,4,FALSE)</f>
        <v>否</v>
      </c>
      <c r="F14239" t="s">
        <v>23380</v>
      </c>
      <c r="G14239" t="s">
        <v>23381</v>
      </c>
      <c r="H14239" s="7">
        <v>46096</v>
      </c>
      <c r="I14239" t="s">
        <v>85</v>
      </c>
      <c r="J14239" t="s">
        <v>19</v>
      </c>
      <c r="K14239" s="7">
        <v>46098</v>
      </c>
    </row>
    <row r="14240" spans="1:11">
      <c r="A14240">
        <v>14240</v>
      </c>
      <c r="B14240" t="str">
        <f>VLOOKUP(C14240,属性!A:D,2,FALSE)</f>
        <v>瑞幸</v>
      </c>
      <c r="C14240" t="s">
        <v>18730</v>
      </c>
      <c r="D14240" s="7">
        <f>VLOOKUP(C14240,属性!A:D,3,FALSE)</f>
        <v>46088</v>
      </c>
      <c r="E14240" s="7" t="str">
        <f>VLOOKUP(C14240,属性!A:D,4,FALSE)</f>
        <v>否</v>
      </c>
      <c r="F14240" t="s">
        <v>23382</v>
      </c>
      <c r="G14240" t="s">
        <v>23383</v>
      </c>
      <c r="H14240" s="7">
        <v>46096</v>
      </c>
      <c r="I14240" t="s">
        <v>348</v>
      </c>
      <c r="J14240" t="s">
        <v>30</v>
      </c>
      <c r="K14240" s="7">
        <v>46098</v>
      </c>
    </row>
    <row r="14241" spans="1:11">
      <c r="A14241">
        <v>14241</v>
      </c>
      <c r="B14241" t="str">
        <f>VLOOKUP(C14241,属性!A:D,2,FALSE)</f>
        <v>瑞幸</v>
      </c>
      <c r="C14241" t="s">
        <v>18730</v>
      </c>
      <c r="D14241" s="7">
        <f>VLOOKUP(C14241,属性!A:D,3,FALSE)</f>
        <v>46088</v>
      </c>
      <c r="E14241" s="7" t="str">
        <f>VLOOKUP(C14241,属性!A:D,4,FALSE)</f>
        <v>否</v>
      </c>
      <c r="F14241" t="s">
        <v>171</v>
      </c>
      <c r="G14241" t="s">
        <v>23384</v>
      </c>
      <c r="H14241" s="7">
        <v>46096</v>
      </c>
      <c r="I14241" t="s">
        <v>14</v>
      </c>
      <c r="J14241" t="s">
        <v>30</v>
      </c>
      <c r="K14241" s="7">
        <v>46098</v>
      </c>
    </row>
    <row r="14242" spans="1:11">
      <c r="A14242">
        <v>14242</v>
      </c>
      <c r="B14242" t="str">
        <f>VLOOKUP(C14242,属性!A:D,2,FALSE)</f>
        <v>瑞幸</v>
      </c>
      <c r="C14242" t="s">
        <v>18730</v>
      </c>
      <c r="D14242" s="7">
        <f>VLOOKUP(C14242,属性!A:D,3,FALSE)</f>
        <v>46088</v>
      </c>
      <c r="E14242" s="7" t="str">
        <f>VLOOKUP(C14242,属性!A:D,4,FALSE)</f>
        <v>否</v>
      </c>
      <c r="F14242" t="s">
        <v>20524</v>
      </c>
      <c r="G14242" t="s">
        <v>23385</v>
      </c>
      <c r="H14242" s="7">
        <v>46096</v>
      </c>
      <c r="I14242" t="s">
        <v>52</v>
      </c>
      <c r="J14242" t="s">
        <v>30</v>
      </c>
      <c r="K14242" s="7">
        <v>46098</v>
      </c>
    </row>
    <row r="14243" spans="1:11">
      <c r="A14243">
        <v>14243</v>
      </c>
      <c r="B14243" t="str">
        <f>VLOOKUP(C14243,属性!A:D,2,FALSE)</f>
        <v>瑞幸</v>
      </c>
      <c r="C14243" t="s">
        <v>18730</v>
      </c>
      <c r="D14243" s="7">
        <f>VLOOKUP(C14243,属性!A:D,3,FALSE)</f>
        <v>46088</v>
      </c>
      <c r="E14243" s="7" t="str">
        <f>VLOOKUP(C14243,属性!A:D,4,FALSE)</f>
        <v>否</v>
      </c>
      <c r="F14243" t="s">
        <v>23386</v>
      </c>
      <c r="G14243" t="s">
        <v>23387</v>
      </c>
      <c r="H14243" s="7">
        <v>46095</v>
      </c>
      <c r="I14243" t="s">
        <v>49</v>
      </c>
      <c r="J14243" t="s">
        <v>30</v>
      </c>
      <c r="K14243" s="7">
        <v>46098</v>
      </c>
    </row>
    <row r="14244" hidden="1" spans="1:11">
      <c r="A14244">
        <v>14244</v>
      </c>
      <c r="B14244" t="str">
        <f>VLOOKUP(C14244,属性!A:D,2,FALSE)</f>
        <v>瑞幸</v>
      </c>
      <c r="C14244" t="s">
        <v>18730</v>
      </c>
      <c r="D14244" s="7">
        <f>VLOOKUP(C14244,属性!A:D,3,FALSE)</f>
        <v>46088</v>
      </c>
      <c r="E14244" s="7" t="str">
        <f>VLOOKUP(C14244,属性!A:D,4,FALSE)</f>
        <v>否</v>
      </c>
      <c r="F14244" t="s">
        <v>4460</v>
      </c>
      <c r="G14244" t="s">
        <v>23388</v>
      </c>
      <c r="H14244" s="7">
        <v>46095</v>
      </c>
      <c r="I14244" t="s">
        <v>122</v>
      </c>
      <c r="J14244" t="s">
        <v>15</v>
      </c>
      <c r="K14244" s="7">
        <v>46098</v>
      </c>
    </row>
    <row r="14245" spans="1:11">
      <c r="A14245">
        <v>14245</v>
      </c>
      <c r="B14245" t="str">
        <f>VLOOKUP(C14245,属性!A:D,2,FALSE)</f>
        <v>瑞幸</v>
      </c>
      <c r="C14245" t="s">
        <v>18730</v>
      </c>
      <c r="D14245" s="7">
        <f>VLOOKUP(C14245,属性!A:D,3,FALSE)</f>
        <v>46088</v>
      </c>
      <c r="E14245" s="7" t="str">
        <f>VLOOKUP(C14245,属性!A:D,4,FALSE)</f>
        <v>否</v>
      </c>
      <c r="F14245" t="s">
        <v>171</v>
      </c>
      <c r="G14245" t="s">
        <v>23389</v>
      </c>
      <c r="H14245" s="7">
        <v>46096</v>
      </c>
      <c r="I14245" t="s">
        <v>14</v>
      </c>
      <c r="J14245" t="s">
        <v>30</v>
      </c>
      <c r="K14245" s="7">
        <v>46098</v>
      </c>
    </row>
    <row r="14246" hidden="1" spans="1:11">
      <c r="A14246">
        <v>14246</v>
      </c>
      <c r="B14246" t="str">
        <f>VLOOKUP(C14246,属性!A:D,2,FALSE)</f>
        <v>瑞幸</v>
      </c>
      <c r="C14246" t="s">
        <v>18730</v>
      </c>
      <c r="D14246" s="7">
        <f>VLOOKUP(C14246,属性!A:D,3,FALSE)</f>
        <v>46088</v>
      </c>
      <c r="E14246" s="7" t="str">
        <f>VLOOKUP(C14246,属性!A:D,4,FALSE)</f>
        <v>否</v>
      </c>
      <c r="F14246" t="s">
        <v>1016</v>
      </c>
      <c r="G14246" t="s">
        <v>23390</v>
      </c>
      <c r="H14246" s="7">
        <v>46094</v>
      </c>
      <c r="I14246" t="s">
        <v>85</v>
      </c>
      <c r="J14246" t="s">
        <v>19</v>
      </c>
      <c r="K14246" s="7">
        <v>46098</v>
      </c>
    </row>
    <row r="14247" hidden="1" spans="1:11">
      <c r="A14247">
        <v>14247</v>
      </c>
      <c r="B14247" t="str">
        <f>VLOOKUP(C14247,属性!A:D,2,FALSE)</f>
        <v>瑞幸</v>
      </c>
      <c r="C14247" t="s">
        <v>18730</v>
      </c>
      <c r="D14247" s="7">
        <f>VLOOKUP(C14247,属性!A:D,3,FALSE)</f>
        <v>46088</v>
      </c>
      <c r="E14247" s="7" t="str">
        <f>VLOOKUP(C14247,属性!A:D,4,FALSE)</f>
        <v>否</v>
      </c>
      <c r="F14247" t="s">
        <v>23391</v>
      </c>
      <c r="G14247" t="s">
        <v>23392</v>
      </c>
      <c r="H14247" s="7">
        <v>46095</v>
      </c>
      <c r="I14247" t="s">
        <v>365</v>
      </c>
      <c r="J14247" t="s">
        <v>19</v>
      </c>
      <c r="K14247" s="7">
        <v>46098</v>
      </c>
    </row>
    <row r="14248" hidden="1" spans="1:11">
      <c r="A14248">
        <v>14248</v>
      </c>
      <c r="B14248" t="str">
        <f>VLOOKUP(C14248,属性!A:D,2,FALSE)</f>
        <v>瑞幸</v>
      </c>
      <c r="C14248" t="s">
        <v>18730</v>
      </c>
      <c r="D14248" s="7">
        <f>VLOOKUP(C14248,属性!A:D,3,FALSE)</f>
        <v>46088</v>
      </c>
      <c r="E14248" s="7" t="str">
        <f>VLOOKUP(C14248,属性!A:D,4,FALSE)</f>
        <v>否</v>
      </c>
      <c r="F14248" t="s">
        <v>998</v>
      </c>
      <c r="G14248" t="s">
        <v>23393</v>
      </c>
      <c r="H14248" s="7">
        <v>46095</v>
      </c>
      <c r="I14248" t="s">
        <v>18</v>
      </c>
      <c r="J14248" t="s">
        <v>19</v>
      </c>
      <c r="K14248" s="7">
        <v>46098</v>
      </c>
    </row>
    <row r="14249" hidden="1" spans="1:11">
      <c r="A14249">
        <v>14249</v>
      </c>
      <c r="B14249" t="str">
        <f>VLOOKUP(C14249,属性!A:D,2,FALSE)</f>
        <v>瑞幸</v>
      </c>
      <c r="C14249" t="s">
        <v>18730</v>
      </c>
      <c r="D14249" s="7">
        <f>VLOOKUP(C14249,属性!A:D,3,FALSE)</f>
        <v>46088</v>
      </c>
      <c r="E14249" s="7" t="str">
        <f>VLOOKUP(C14249,属性!A:D,4,FALSE)</f>
        <v>否</v>
      </c>
      <c r="F14249" t="s">
        <v>23394</v>
      </c>
      <c r="G14249" t="s">
        <v>14565</v>
      </c>
      <c r="H14249" s="7">
        <v>46095</v>
      </c>
      <c r="I14249" t="s">
        <v>138</v>
      </c>
      <c r="J14249" t="s">
        <v>19</v>
      </c>
      <c r="K14249" s="7">
        <v>46098</v>
      </c>
    </row>
    <row r="14250" hidden="1" spans="1:11">
      <c r="A14250">
        <v>14250</v>
      </c>
      <c r="B14250" t="str">
        <f>VLOOKUP(C14250,属性!A:D,2,FALSE)</f>
        <v>瑞幸</v>
      </c>
      <c r="C14250" t="s">
        <v>18730</v>
      </c>
      <c r="D14250" s="7">
        <f>VLOOKUP(C14250,属性!A:D,3,FALSE)</f>
        <v>46088</v>
      </c>
      <c r="E14250" s="7" t="str">
        <f>VLOOKUP(C14250,属性!A:D,4,FALSE)</f>
        <v>否</v>
      </c>
      <c r="F14250" t="s">
        <v>20463</v>
      </c>
      <c r="G14250" t="s">
        <v>23395</v>
      </c>
      <c r="H14250" s="7">
        <v>46095</v>
      </c>
      <c r="I14250" t="s">
        <v>38</v>
      </c>
      <c r="J14250" t="s">
        <v>15</v>
      </c>
      <c r="K14250" s="7">
        <v>46098</v>
      </c>
    </row>
    <row r="14251" hidden="1" spans="1:11">
      <c r="A14251">
        <v>14251</v>
      </c>
      <c r="B14251" t="str">
        <f>VLOOKUP(C14251,属性!A:D,2,FALSE)</f>
        <v>瑞幸</v>
      </c>
      <c r="C14251" t="s">
        <v>18730</v>
      </c>
      <c r="D14251" s="7">
        <f>VLOOKUP(C14251,属性!A:D,3,FALSE)</f>
        <v>46088</v>
      </c>
      <c r="E14251" s="7" t="str">
        <f>VLOOKUP(C14251,属性!A:D,4,FALSE)</f>
        <v>否</v>
      </c>
      <c r="F14251" t="s">
        <v>23396</v>
      </c>
      <c r="H14251" s="7">
        <v>46095</v>
      </c>
      <c r="I14251" t="s">
        <v>22</v>
      </c>
      <c r="J14251" t="s">
        <v>19</v>
      </c>
      <c r="K14251" s="7">
        <v>46098</v>
      </c>
    </row>
    <row r="14252" hidden="1" spans="1:11">
      <c r="A14252">
        <v>14252</v>
      </c>
      <c r="B14252" t="str">
        <f>VLOOKUP(C14252,属性!A:D,2,FALSE)</f>
        <v>瑞幸</v>
      </c>
      <c r="C14252" t="s">
        <v>18730</v>
      </c>
      <c r="D14252" s="7">
        <f>VLOOKUP(C14252,属性!A:D,3,FALSE)</f>
        <v>46088</v>
      </c>
      <c r="E14252" s="7" t="str">
        <f>VLOOKUP(C14252,属性!A:D,4,FALSE)</f>
        <v>否</v>
      </c>
      <c r="F14252" t="s">
        <v>23397</v>
      </c>
      <c r="G14252" t="s">
        <v>591</v>
      </c>
      <c r="H14252" s="7">
        <v>46095</v>
      </c>
      <c r="I14252" t="s">
        <v>68</v>
      </c>
      <c r="J14252" t="s">
        <v>19</v>
      </c>
      <c r="K14252" s="7">
        <v>46098</v>
      </c>
    </row>
    <row r="14253" hidden="1" spans="1:11">
      <c r="A14253">
        <v>14253</v>
      </c>
      <c r="B14253" t="str">
        <f>VLOOKUP(C14253,属性!A:D,2,FALSE)</f>
        <v>瑞幸</v>
      </c>
      <c r="C14253" t="s">
        <v>18730</v>
      </c>
      <c r="D14253" s="7">
        <f>VLOOKUP(C14253,属性!A:D,3,FALSE)</f>
        <v>46088</v>
      </c>
      <c r="E14253" s="7" t="str">
        <f>VLOOKUP(C14253,属性!A:D,4,FALSE)</f>
        <v>否</v>
      </c>
      <c r="F14253" t="s">
        <v>23398</v>
      </c>
      <c r="G14253" t="s">
        <v>23399</v>
      </c>
      <c r="H14253" s="7">
        <v>46096</v>
      </c>
      <c r="I14253" t="s">
        <v>74</v>
      </c>
      <c r="J14253" t="s">
        <v>15</v>
      </c>
      <c r="K14253" s="7">
        <v>46098</v>
      </c>
    </row>
    <row r="14254" spans="1:11">
      <c r="A14254">
        <v>14254</v>
      </c>
      <c r="B14254" t="str">
        <f>VLOOKUP(C14254,属性!A:D,2,FALSE)</f>
        <v>瑞幸</v>
      </c>
      <c r="C14254" t="s">
        <v>18730</v>
      </c>
      <c r="D14254" s="7">
        <f>VLOOKUP(C14254,属性!A:D,3,FALSE)</f>
        <v>46088</v>
      </c>
      <c r="E14254" s="7" t="str">
        <f>VLOOKUP(C14254,属性!A:D,4,FALSE)</f>
        <v>否</v>
      </c>
      <c r="F14254" t="s">
        <v>14216</v>
      </c>
      <c r="G14254" t="s">
        <v>23400</v>
      </c>
      <c r="H14254" s="7">
        <v>46094</v>
      </c>
      <c r="I14254" t="s">
        <v>52</v>
      </c>
      <c r="J14254" t="s">
        <v>30</v>
      </c>
      <c r="K14254" s="7">
        <v>46098</v>
      </c>
    </row>
    <row r="14255" spans="1:11">
      <c r="A14255">
        <v>14255</v>
      </c>
      <c r="B14255" t="str">
        <f>VLOOKUP(C14255,属性!A:D,2,FALSE)</f>
        <v>瑞幸</v>
      </c>
      <c r="C14255" t="s">
        <v>18730</v>
      </c>
      <c r="D14255" s="7">
        <f>VLOOKUP(C14255,属性!A:D,3,FALSE)</f>
        <v>46088</v>
      </c>
      <c r="E14255" s="7" t="str">
        <f>VLOOKUP(C14255,属性!A:D,4,FALSE)</f>
        <v>否</v>
      </c>
      <c r="F14255" t="s">
        <v>171</v>
      </c>
      <c r="G14255" t="s">
        <v>23401</v>
      </c>
      <c r="H14255" s="7">
        <v>46094</v>
      </c>
      <c r="I14255" t="s">
        <v>29</v>
      </c>
      <c r="J14255" t="s">
        <v>30</v>
      </c>
      <c r="K14255" s="7">
        <v>46098</v>
      </c>
    </row>
    <row r="14256" hidden="1" spans="1:11">
      <c r="A14256">
        <v>14256</v>
      </c>
      <c r="B14256" t="str">
        <f>VLOOKUP(C14256,属性!A:D,2,FALSE)</f>
        <v>瑞幸</v>
      </c>
      <c r="C14256" t="s">
        <v>18730</v>
      </c>
      <c r="D14256" s="7">
        <f>VLOOKUP(C14256,属性!A:D,3,FALSE)</f>
        <v>46088</v>
      </c>
      <c r="E14256" s="7" t="str">
        <f>VLOOKUP(C14256,属性!A:D,4,FALSE)</f>
        <v>否</v>
      </c>
      <c r="F14256" t="s">
        <v>23402</v>
      </c>
      <c r="G14256" t="s">
        <v>23403</v>
      </c>
      <c r="H14256" s="7">
        <v>46093</v>
      </c>
      <c r="I14256" t="s">
        <v>33</v>
      </c>
      <c r="J14256" t="s">
        <v>19</v>
      </c>
      <c r="K14256" s="7">
        <v>46098</v>
      </c>
    </row>
    <row r="14257" spans="1:11">
      <c r="A14257">
        <v>14257</v>
      </c>
      <c r="B14257" t="str">
        <f>VLOOKUP(C14257,属性!A:D,2,FALSE)</f>
        <v>瑞幸</v>
      </c>
      <c r="C14257" t="s">
        <v>18730</v>
      </c>
      <c r="D14257" s="7">
        <f>VLOOKUP(C14257,属性!A:D,3,FALSE)</f>
        <v>46088</v>
      </c>
      <c r="E14257" s="7" t="str">
        <f>VLOOKUP(C14257,属性!A:D,4,FALSE)</f>
        <v>否</v>
      </c>
      <c r="F14257" t="s">
        <v>23404</v>
      </c>
      <c r="G14257" t="s">
        <v>23405</v>
      </c>
      <c r="H14257" s="7">
        <v>46094</v>
      </c>
      <c r="I14257" t="s">
        <v>74</v>
      </c>
      <c r="J14257" t="s">
        <v>30</v>
      </c>
      <c r="K14257" s="7">
        <v>46098</v>
      </c>
    </row>
    <row r="14258" hidden="1" spans="1:11">
      <c r="A14258">
        <v>14258</v>
      </c>
      <c r="B14258" t="str">
        <f>VLOOKUP(C14258,属性!A:D,2,FALSE)</f>
        <v>瑞幸</v>
      </c>
      <c r="C14258" t="s">
        <v>18730</v>
      </c>
      <c r="D14258" s="7">
        <f>VLOOKUP(C14258,属性!A:D,3,FALSE)</f>
        <v>46088</v>
      </c>
      <c r="E14258" s="7" t="str">
        <f>VLOOKUP(C14258,属性!A:D,4,FALSE)</f>
        <v>否</v>
      </c>
      <c r="F14258" t="s">
        <v>23406</v>
      </c>
      <c r="G14258" t="s">
        <v>23407</v>
      </c>
      <c r="H14258" s="7">
        <v>46093</v>
      </c>
      <c r="I14258" t="s">
        <v>33</v>
      </c>
      <c r="J14258" t="s">
        <v>15</v>
      </c>
      <c r="K14258" s="7">
        <v>46098</v>
      </c>
    </row>
    <row r="14259" hidden="1" spans="1:11">
      <c r="A14259">
        <v>14259</v>
      </c>
      <c r="B14259" t="str">
        <f>VLOOKUP(C14259,属性!A:D,2,FALSE)</f>
        <v>瑞幸</v>
      </c>
      <c r="C14259" t="s">
        <v>18730</v>
      </c>
      <c r="D14259" s="7">
        <f>VLOOKUP(C14259,属性!A:D,3,FALSE)</f>
        <v>46088</v>
      </c>
      <c r="E14259" s="7" t="str">
        <f>VLOOKUP(C14259,属性!A:D,4,FALSE)</f>
        <v>否</v>
      </c>
      <c r="F14259" t="s">
        <v>16926</v>
      </c>
      <c r="G14259" t="s">
        <v>23408</v>
      </c>
      <c r="H14259" s="7">
        <v>46093</v>
      </c>
      <c r="I14259" t="s">
        <v>14</v>
      </c>
      <c r="J14259" t="s">
        <v>19</v>
      </c>
      <c r="K14259" s="7">
        <v>46098</v>
      </c>
    </row>
    <row r="14260" hidden="1" spans="1:11">
      <c r="A14260">
        <v>14260</v>
      </c>
      <c r="B14260" t="str">
        <f>VLOOKUP(C14260,属性!A:D,2,FALSE)</f>
        <v>瑞幸</v>
      </c>
      <c r="C14260" t="s">
        <v>18730</v>
      </c>
      <c r="D14260" s="7">
        <f>VLOOKUP(C14260,属性!A:D,3,FALSE)</f>
        <v>46088</v>
      </c>
      <c r="E14260" s="7" t="str">
        <f>VLOOKUP(C14260,属性!A:D,4,FALSE)</f>
        <v>否</v>
      </c>
      <c r="F14260" t="s">
        <v>21251</v>
      </c>
      <c r="G14260" t="s">
        <v>23409</v>
      </c>
      <c r="H14260" s="7">
        <v>46093</v>
      </c>
      <c r="I14260" t="s">
        <v>112</v>
      </c>
      <c r="J14260" t="s">
        <v>15</v>
      </c>
      <c r="K14260" s="7">
        <v>46098</v>
      </c>
    </row>
    <row r="14261" spans="1:11">
      <c r="A14261">
        <v>14261</v>
      </c>
      <c r="B14261" t="str">
        <f>VLOOKUP(C14261,属性!A:D,2,FALSE)</f>
        <v>瑞幸</v>
      </c>
      <c r="C14261" t="s">
        <v>18730</v>
      </c>
      <c r="D14261" s="7">
        <f>VLOOKUP(C14261,属性!A:D,3,FALSE)</f>
        <v>46088</v>
      </c>
      <c r="E14261" s="7" t="str">
        <f>VLOOKUP(C14261,属性!A:D,4,FALSE)</f>
        <v>否</v>
      </c>
      <c r="F14261" t="s">
        <v>23410</v>
      </c>
      <c r="G14261" t="s">
        <v>10777</v>
      </c>
      <c r="H14261" s="7">
        <v>46097</v>
      </c>
      <c r="I14261" t="s">
        <v>14</v>
      </c>
      <c r="J14261" t="s">
        <v>30</v>
      </c>
      <c r="K14261" s="7">
        <v>46098</v>
      </c>
    </row>
    <row r="14262" hidden="1" spans="1:11">
      <c r="A14262">
        <v>14262</v>
      </c>
      <c r="B14262" t="str">
        <f>VLOOKUP(C14262,属性!A:D,2,FALSE)</f>
        <v>瑞幸</v>
      </c>
      <c r="C14262" t="s">
        <v>18730</v>
      </c>
      <c r="D14262" s="7">
        <f>VLOOKUP(C14262,属性!A:D,3,FALSE)</f>
        <v>46088</v>
      </c>
      <c r="E14262" s="7" t="str">
        <f>VLOOKUP(C14262,属性!A:D,4,FALSE)</f>
        <v>否</v>
      </c>
      <c r="F14262" t="s">
        <v>23411</v>
      </c>
      <c r="G14262" t="s">
        <v>2270</v>
      </c>
      <c r="H14262" s="7">
        <v>46097</v>
      </c>
      <c r="I14262" t="s">
        <v>14</v>
      </c>
      <c r="J14262" t="s">
        <v>19</v>
      </c>
      <c r="K14262" s="7">
        <v>46098</v>
      </c>
    </row>
    <row r="14263" spans="1:11">
      <c r="A14263">
        <v>14263</v>
      </c>
      <c r="B14263" t="str">
        <f>VLOOKUP(C14263,属性!A:D,2,FALSE)</f>
        <v>瑞幸</v>
      </c>
      <c r="C14263" t="s">
        <v>18730</v>
      </c>
      <c r="D14263" s="7">
        <f>VLOOKUP(C14263,属性!A:D,3,FALSE)</f>
        <v>46088</v>
      </c>
      <c r="E14263" s="7" t="str">
        <f>VLOOKUP(C14263,属性!A:D,4,FALSE)</f>
        <v>否</v>
      </c>
      <c r="F14263" t="s">
        <v>23412</v>
      </c>
      <c r="G14263" t="s">
        <v>23413</v>
      </c>
      <c r="H14263" s="7">
        <v>46095</v>
      </c>
      <c r="I14263" t="s">
        <v>217</v>
      </c>
      <c r="J14263" t="s">
        <v>30</v>
      </c>
      <c r="K14263" s="7">
        <v>46098</v>
      </c>
    </row>
    <row r="14264" spans="1:11">
      <c r="A14264">
        <v>14264</v>
      </c>
      <c r="B14264" t="str">
        <f>VLOOKUP(C14264,属性!A:D,2,FALSE)</f>
        <v>瑞幸</v>
      </c>
      <c r="C14264" t="s">
        <v>18730</v>
      </c>
      <c r="D14264" s="7">
        <f>VLOOKUP(C14264,属性!A:D,3,FALSE)</f>
        <v>46088</v>
      </c>
      <c r="E14264" s="7" t="str">
        <f>VLOOKUP(C14264,属性!A:D,4,FALSE)</f>
        <v>否</v>
      </c>
      <c r="F14264" t="s">
        <v>23414</v>
      </c>
      <c r="G14264" t="s">
        <v>23415</v>
      </c>
      <c r="H14264" s="7">
        <v>46095</v>
      </c>
      <c r="I14264" t="s">
        <v>18</v>
      </c>
      <c r="J14264" t="s">
        <v>30</v>
      </c>
      <c r="K14264" s="7">
        <v>46098</v>
      </c>
    </row>
    <row r="14265" spans="1:11">
      <c r="A14265">
        <v>14265</v>
      </c>
      <c r="B14265" t="str">
        <f>VLOOKUP(C14265,属性!A:D,2,FALSE)</f>
        <v>瑞幸</v>
      </c>
      <c r="C14265" t="s">
        <v>18730</v>
      </c>
      <c r="D14265" s="7">
        <f>VLOOKUP(C14265,属性!A:D,3,FALSE)</f>
        <v>46088</v>
      </c>
      <c r="E14265" s="7" t="str">
        <f>VLOOKUP(C14265,属性!A:D,4,FALSE)</f>
        <v>否</v>
      </c>
      <c r="F14265" t="s">
        <v>23416</v>
      </c>
      <c r="G14265" t="s">
        <v>23417</v>
      </c>
      <c r="H14265" s="7">
        <v>46095</v>
      </c>
      <c r="I14265" t="s">
        <v>85</v>
      </c>
      <c r="J14265" t="s">
        <v>30</v>
      </c>
      <c r="K14265" s="7">
        <v>46098</v>
      </c>
    </row>
    <row r="14266" spans="1:11">
      <c r="A14266">
        <v>14266</v>
      </c>
      <c r="B14266" t="str">
        <f>VLOOKUP(C14266,属性!A:D,2,FALSE)</f>
        <v>瑞幸</v>
      </c>
      <c r="C14266" t="s">
        <v>18730</v>
      </c>
      <c r="D14266" s="7">
        <f>VLOOKUP(C14266,属性!A:D,3,FALSE)</f>
        <v>46088</v>
      </c>
      <c r="E14266" s="7" t="str">
        <f>VLOOKUP(C14266,属性!A:D,4,FALSE)</f>
        <v>否</v>
      </c>
      <c r="F14266" t="s">
        <v>23418</v>
      </c>
      <c r="G14266" t="s">
        <v>23419</v>
      </c>
      <c r="H14266" s="7">
        <v>46094</v>
      </c>
      <c r="I14266" t="s">
        <v>14</v>
      </c>
      <c r="J14266" t="s">
        <v>30</v>
      </c>
      <c r="K14266" s="7">
        <v>46098</v>
      </c>
    </row>
    <row r="14267" spans="1:11">
      <c r="A14267">
        <v>14267</v>
      </c>
      <c r="B14267" t="str">
        <f>VLOOKUP(C14267,属性!A:D,2,FALSE)</f>
        <v>瑞幸</v>
      </c>
      <c r="C14267" t="s">
        <v>18730</v>
      </c>
      <c r="D14267" s="7">
        <f>VLOOKUP(C14267,属性!A:D,3,FALSE)</f>
        <v>46088</v>
      </c>
      <c r="E14267" s="7" t="str">
        <f>VLOOKUP(C14267,属性!A:D,4,FALSE)</f>
        <v>否</v>
      </c>
      <c r="F14267" t="s">
        <v>19149</v>
      </c>
      <c r="G14267" t="s">
        <v>23420</v>
      </c>
      <c r="H14267" s="7">
        <v>46095</v>
      </c>
      <c r="I14267" t="s">
        <v>18</v>
      </c>
      <c r="J14267" t="s">
        <v>30</v>
      </c>
      <c r="K14267" s="7">
        <v>46098</v>
      </c>
    </row>
    <row r="14268" spans="1:11">
      <c r="A14268">
        <v>14268</v>
      </c>
      <c r="B14268" t="str">
        <f>VLOOKUP(C14268,属性!A:D,2,FALSE)</f>
        <v>瑞幸</v>
      </c>
      <c r="C14268" t="s">
        <v>18730</v>
      </c>
      <c r="D14268" s="7">
        <f>VLOOKUP(C14268,属性!A:D,3,FALSE)</f>
        <v>46088</v>
      </c>
      <c r="E14268" s="7" t="str">
        <f>VLOOKUP(C14268,属性!A:D,4,FALSE)</f>
        <v>否</v>
      </c>
      <c r="F14268" t="s">
        <v>19722</v>
      </c>
      <c r="G14268" t="s">
        <v>23421</v>
      </c>
      <c r="H14268" s="7">
        <v>46095</v>
      </c>
      <c r="I14268" t="s">
        <v>125</v>
      </c>
      <c r="J14268" t="s">
        <v>30</v>
      </c>
      <c r="K14268" s="7">
        <v>46098</v>
      </c>
    </row>
    <row r="14269" hidden="1" spans="1:11">
      <c r="A14269">
        <v>14269</v>
      </c>
      <c r="B14269" t="str">
        <f>VLOOKUP(C14269,属性!A:D,2,FALSE)</f>
        <v>瑞幸</v>
      </c>
      <c r="C14269" t="s">
        <v>18730</v>
      </c>
      <c r="D14269" s="7">
        <f>VLOOKUP(C14269,属性!A:D,3,FALSE)</f>
        <v>46088</v>
      </c>
      <c r="E14269" s="7" t="str">
        <f>VLOOKUP(C14269,属性!A:D,4,FALSE)</f>
        <v>否</v>
      </c>
      <c r="F14269" t="s">
        <v>23422</v>
      </c>
      <c r="G14269" t="s">
        <v>23423</v>
      </c>
      <c r="H14269" s="7">
        <v>46097</v>
      </c>
      <c r="I14269" t="s">
        <v>14</v>
      </c>
      <c r="J14269" t="s">
        <v>19</v>
      </c>
      <c r="K14269" s="7">
        <v>46098</v>
      </c>
    </row>
    <row r="14270" hidden="1" spans="1:11">
      <c r="A14270">
        <v>14270</v>
      </c>
      <c r="B14270" t="str">
        <f>VLOOKUP(C14270,属性!A:D,2,FALSE)</f>
        <v>瑞幸</v>
      </c>
      <c r="C14270" t="s">
        <v>18730</v>
      </c>
      <c r="D14270" s="7">
        <f>VLOOKUP(C14270,属性!A:D,3,FALSE)</f>
        <v>46088</v>
      </c>
      <c r="E14270" s="7" t="str">
        <f>VLOOKUP(C14270,属性!A:D,4,FALSE)</f>
        <v>否</v>
      </c>
      <c r="F14270" t="s">
        <v>23424</v>
      </c>
      <c r="G14270" t="s">
        <v>23425</v>
      </c>
      <c r="H14270" s="7">
        <v>46097</v>
      </c>
      <c r="I14270" t="s">
        <v>74</v>
      </c>
      <c r="J14270" t="s">
        <v>19</v>
      </c>
      <c r="K14270" s="7">
        <v>46098</v>
      </c>
    </row>
    <row r="14271" spans="1:11">
      <c r="A14271">
        <v>14271</v>
      </c>
      <c r="B14271" t="str">
        <f>VLOOKUP(C14271,属性!A:D,2,FALSE)</f>
        <v>瑞幸</v>
      </c>
      <c r="C14271" t="s">
        <v>18730</v>
      </c>
      <c r="D14271" s="7">
        <f>VLOOKUP(C14271,属性!A:D,3,FALSE)</f>
        <v>46088</v>
      </c>
      <c r="E14271" s="7" t="str">
        <f>VLOOKUP(C14271,属性!A:D,4,FALSE)</f>
        <v>否</v>
      </c>
      <c r="F14271" t="s">
        <v>23426</v>
      </c>
      <c r="G14271" t="s">
        <v>23427</v>
      </c>
      <c r="H14271" s="7">
        <v>46095</v>
      </c>
      <c r="I14271" t="s">
        <v>85</v>
      </c>
      <c r="J14271" t="s">
        <v>30</v>
      </c>
      <c r="K14271" s="7">
        <v>46098</v>
      </c>
    </row>
    <row r="14272" hidden="1" spans="1:11">
      <c r="A14272">
        <v>14272</v>
      </c>
      <c r="B14272" t="str">
        <f>VLOOKUP(C14272,属性!A:D,2,FALSE)</f>
        <v>瑞幸</v>
      </c>
      <c r="C14272" t="s">
        <v>18730</v>
      </c>
      <c r="D14272" s="7">
        <f>VLOOKUP(C14272,属性!A:D,3,FALSE)</f>
        <v>46088</v>
      </c>
      <c r="E14272" s="7" t="str">
        <f>VLOOKUP(C14272,属性!A:D,4,FALSE)</f>
        <v>否</v>
      </c>
      <c r="F14272" t="s">
        <v>23428</v>
      </c>
      <c r="G14272" t="s">
        <v>23429</v>
      </c>
      <c r="H14272" s="7">
        <v>46095</v>
      </c>
      <c r="I14272" t="s">
        <v>22</v>
      </c>
      <c r="J14272" t="s">
        <v>15</v>
      </c>
      <c r="K14272" s="7">
        <v>46098</v>
      </c>
    </row>
    <row r="14273" hidden="1" spans="1:11">
      <c r="A14273">
        <v>14273</v>
      </c>
      <c r="B14273" t="str">
        <f>VLOOKUP(C14273,属性!A:D,2,FALSE)</f>
        <v>瑞幸</v>
      </c>
      <c r="C14273" t="s">
        <v>18730</v>
      </c>
      <c r="D14273" s="7">
        <f>VLOOKUP(C14273,属性!A:D,3,FALSE)</f>
        <v>46088</v>
      </c>
      <c r="E14273" s="7" t="str">
        <f>VLOOKUP(C14273,属性!A:D,4,FALSE)</f>
        <v>否</v>
      </c>
      <c r="F14273" t="s">
        <v>23430</v>
      </c>
      <c r="H14273" s="7">
        <v>46096</v>
      </c>
      <c r="I14273" t="s">
        <v>254</v>
      </c>
      <c r="J14273" t="s">
        <v>19</v>
      </c>
      <c r="K14273" s="7">
        <v>46098</v>
      </c>
    </row>
    <row r="14274" hidden="1" spans="1:11">
      <c r="A14274">
        <v>14274</v>
      </c>
      <c r="B14274" t="str">
        <f>VLOOKUP(C14274,属性!A:D,2,FALSE)</f>
        <v>瑞幸</v>
      </c>
      <c r="C14274" t="s">
        <v>18730</v>
      </c>
      <c r="D14274" s="7">
        <f>VLOOKUP(C14274,属性!A:D,3,FALSE)</f>
        <v>46088</v>
      </c>
      <c r="E14274" s="7" t="str">
        <f>VLOOKUP(C14274,属性!A:D,4,FALSE)</f>
        <v>否</v>
      </c>
      <c r="F14274" t="s">
        <v>23431</v>
      </c>
      <c r="G14274" t="s">
        <v>23432</v>
      </c>
      <c r="H14274" s="7">
        <v>46097</v>
      </c>
      <c r="I14274" t="s">
        <v>77</v>
      </c>
      <c r="J14274" t="s">
        <v>19</v>
      </c>
      <c r="K14274" s="7">
        <v>46098</v>
      </c>
    </row>
    <row r="14275" spans="1:11">
      <c r="A14275">
        <v>14275</v>
      </c>
      <c r="B14275" t="str">
        <f>VLOOKUP(C14275,属性!A:D,2,FALSE)</f>
        <v>瑞幸</v>
      </c>
      <c r="C14275" t="s">
        <v>18730</v>
      </c>
      <c r="D14275" s="7">
        <f>VLOOKUP(C14275,属性!A:D,3,FALSE)</f>
        <v>46088</v>
      </c>
      <c r="E14275" s="7" t="str">
        <f>VLOOKUP(C14275,属性!A:D,4,FALSE)</f>
        <v>否</v>
      </c>
      <c r="F14275" t="s">
        <v>23433</v>
      </c>
      <c r="G14275" t="s">
        <v>23434</v>
      </c>
      <c r="H14275" s="7">
        <v>46098</v>
      </c>
      <c r="I14275" t="s">
        <v>217</v>
      </c>
      <c r="J14275" t="s">
        <v>30</v>
      </c>
      <c r="K14275" s="7">
        <v>46098</v>
      </c>
    </row>
    <row r="14276" hidden="1" spans="1:11">
      <c r="A14276">
        <v>14276</v>
      </c>
      <c r="B14276" t="str">
        <f>VLOOKUP(C14276,属性!A:D,2,FALSE)</f>
        <v>瑞幸</v>
      </c>
      <c r="C14276" t="s">
        <v>18730</v>
      </c>
      <c r="D14276" s="7">
        <f>VLOOKUP(C14276,属性!A:D,3,FALSE)</f>
        <v>46088</v>
      </c>
      <c r="E14276" s="7" t="str">
        <f>VLOOKUP(C14276,属性!A:D,4,FALSE)</f>
        <v>否</v>
      </c>
      <c r="F14276" t="s">
        <v>23435</v>
      </c>
      <c r="G14276" t="s">
        <v>23436</v>
      </c>
      <c r="H14276" s="7">
        <v>46097</v>
      </c>
      <c r="I14276" t="s">
        <v>125</v>
      </c>
      <c r="J14276" t="s">
        <v>19</v>
      </c>
      <c r="K14276" s="7">
        <v>46098</v>
      </c>
    </row>
    <row r="14277" hidden="1" spans="1:11">
      <c r="A14277">
        <v>14277</v>
      </c>
      <c r="B14277" t="str">
        <f>VLOOKUP(C14277,属性!A:D,2,FALSE)</f>
        <v>瑞幸</v>
      </c>
      <c r="C14277" t="s">
        <v>18730</v>
      </c>
      <c r="D14277" s="7">
        <f>VLOOKUP(C14277,属性!A:D,3,FALSE)</f>
        <v>46088</v>
      </c>
      <c r="E14277" s="7" t="str">
        <f>VLOOKUP(C14277,属性!A:D,4,FALSE)</f>
        <v>否</v>
      </c>
      <c r="F14277" t="s">
        <v>23437</v>
      </c>
      <c r="H14277" s="7">
        <v>46097</v>
      </c>
      <c r="I14277" t="s">
        <v>38</v>
      </c>
      <c r="J14277" t="s">
        <v>19</v>
      </c>
      <c r="K14277" s="7">
        <v>46098</v>
      </c>
    </row>
    <row r="14278" spans="1:11">
      <c r="A14278">
        <v>14278</v>
      </c>
      <c r="B14278" t="str">
        <f>VLOOKUP(C14278,属性!A:D,2,FALSE)</f>
        <v>瑞幸</v>
      </c>
      <c r="C14278" t="s">
        <v>18730</v>
      </c>
      <c r="D14278" s="7">
        <f>VLOOKUP(C14278,属性!A:D,3,FALSE)</f>
        <v>46088</v>
      </c>
      <c r="E14278" s="7" t="str">
        <f>VLOOKUP(C14278,属性!A:D,4,FALSE)</f>
        <v>否</v>
      </c>
      <c r="F14278" t="s">
        <v>2623</v>
      </c>
      <c r="G14278" t="s">
        <v>23438</v>
      </c>
      <c r="H14278" s="7">
        <v>46097</v>
      </c>
      <c r="I14278" t="s">
        <v>29</v>
      </c>
      <c r="J14278" t="s">
        <v>30</v>
      </c>
      <c r="K14278" s="7">
        <v>46098</v>
      </c>
    </row>
    <row r="14279" spans="1:11">
      <c r="A14279">
        <v>14279</v>
      </c>
      <c r="B14279" t="str">
        <f>VLOOKUP(C14279,属性!A:D,2,FALSE)</f>
        <v>瑞幸</v>
      </c>
      <c r="C14279" t="s">
        <v>18730</v>
      </c>
      <c r="D14279" s="7">
        <f>VLOOKUP(C14279,属性!A:D,3,FALSE)</f>
        <v>46088</v>
      </c>
      <c r="E14279" s="7" t="str">
        <f>VLOOKUP(C14279,属性!A:D,4,FALSE)</f>
        <v>否</v>
      </c>
      <c r="F14279" t="s">
        <v>23439</v>
      </c>
      <c r="G14279" t="s">
        <v>23440</v>
      </c>
      <c r="H14279" s="7">
        <v>46097</v>
      </c>
      <c r="I14279" t="s">
        <v>14</v>
      </c>
      <c r="J14279" t="s">
        <v>30</v>
      </c>
      <c r="K14279" s="7">
        <v>46098</v>
      </c>
    </row>
    <row r="14280" hidden="1" spans="1:11">
      <c r="A14280">
        <v>14280</v>
      </c>
      <c r="B14280" t="str">
        <f>VLOOKUP(C14280,属性!A:D,2,FALSE)</f>
        <v>瑞幸</v>
      </c>
      <c r="C14280" t="s">
        <v>18730</v>
      </c>
      <c r="D14280" s="7">
        <f>VLOOKUP(C14280,属性!A:D,3,FALSE)</f>
        <v>46088</v>
      </c>
      <c r="E14280" s="7" t="str">
        <f>VLOOKUP(C14280,属性!A:D,4,FALSE)</f>
        <v>否</v>
      </c>
      <c r="F14280" t="s">
        <v>23441</v>
      </c>
      <c r="G14280" t="s">
        <v>23442</v>
      </c>
      <c r="H14280" s="7">
        <v>46097</v>
      </c>
      <c r="I14280" t="s">
        <v>444</v>
      </c>
      <c r="J14280" t="s">
        <v>19</v>
      </c>
      <c r="K14280" s="7">
        <v>46098</v>
      </c>
    </row>
    <row r="14281" hidden="1" spans="1:11">
      <c r="A14281">
        <v>14281</v>
      </c>
      <c r="B14281" t="str">
        <f>VLOOKUP(C14281,属性!A:D,2,FALSE)</f>
        <v>瑞幸</v>
      </c>
      <c r="C14281" t="s">
        <v>18730</v>
      </c>
      <c r="D14281" s="7">
        <f>VLOOKUP(C14281,属性!A:D,3,FALSE)</f>
        <v>46088</v>
      </c>
      <c r="E14281" s="7" t="str">
        <f>VLOOKUP(C14281,属性!A:D,4,FALSE)</f>
        <v>否</v>
      </c>
      <c r="F14281" t="s">
        <v>23443</v>
      </c>
      <c r="G14281" t="s">
        <v>12806</v>
      </c>
      <c r="H14281" s="7">
        <v>46097</v>
      </c>
      <c r="I14281" t="s">
        <v>18</v>
      </c>
      <c r="J14281" t="s">
        <v>19</v>
      </c>
      <c r="K14281" s="7">
        <v>46098</v>
      </c>
    </row>
    <row r="14282" spans="1:11">
      <c r="A14282">
        <v>14282</v>
      </c>
      <c r="B14282" t="str">
        <f>VLOOKUP(C14282,属性!A:D,2,FALSE)</f>
        <v>瑞幸</v>
      </c>
      <c r="C14282" t="s">
        <v>18730</v>
      </c>
      <c r="D14282" s="7">
        <f>VLOOKUP(C14282,属性!A:D,3,FALSE)</f>
        <v>46088</v>
      </c>
      <c r="E14282" s="7" t="str">
        <f>VLOOKUP(C14282,属性!A:D,4,FALSE)</f>
        <v>否</v>
      </c>
      <c r="F14282" t="s">
        <v>23444</v>
      </c>
      <c r="G14282" t="s">
        <v>23445</v>
      </c>
      <c r="H14282" s="7">
        <v>46097</v>
      </c>
      <c r="I14282" t="s">
        <v>119</v>
      </c>
      <c r="J14282" t="s">
        <v>30</v>
      </c>
      <c r="K14282" s="7">
        <v>46098</v>
      </c>
    </row>
    <row r="14283" hidden="1" spans="1:11">
      <c r="A14283">
        <v>14283</v>
      </c>
      <c r="B14283" t="str">
        <f>VLOOKUP(C14283,属性!A:D,2,FALSE)</f>
        <v>瑞幸</v>
      </c>
      <c r="C14283" t="s">
        <v>18730</v>
      </c>
      <c r="D14283" s="7">
        <f>VLOOKUP(C14283,属性!A:D,3,FALSE)</f>
        <v>46088</v>
      </c>
      <c r="E14283" s="7" t="str">
        <f>VLOOKUP(C14283,属性!A:D,4,FALSE)</f>
        <v>否</v>
      </c>
      <c r="F14283" t="s">
        <v>16014</v>
      </c>
      <c r="G14283" t="s">
        <v>23446</v>
      </c>
      <c r="H14283" s="7">
        <v>46097</v>
      </c>
      <c r="I14283" t="s">
        <v>14</v>
      </c>
      <c r="J14283" t="s">
        <v>19</v>
      </c>
      <c r="K14283" s="7">
        <v>46098</v>
      </c>
    </row>
    <row r="14284" spans="1:11">
      <c r="A14284">
        <v>14284</v>
      </c>
      <c r="B14284" t="str">
        <f>VLOOKUP(C14284,属性!A:D,2,FALSE)</f>
        <v>瑞幸</v>
      </c>
      <c r="C14284" t="s">
        <v>18730</v>
      </c>
      <c r="D14284" s="7">
        <f>VLOOKUP(C14284,属性!A:D,3,FALSE)</f>
        <v>46088</v>
      </c>
      <c r="E14284" s="7" t="str">
        <f>VLOOKUP(C14284,属性!A:D,4,FALSE)</f>
        <v>否</v>
      </c>
      <c r="F14284" t="s">
        <v>23447</v>
      </c>
      <c r="G14284" t="s">
        <v>23448</v>
      </c>
      <c r="H14284" s="7">
        <v>46097</v>
      </c>
      <c r="I14284" t="s">
        <v>77</v>
      </c>
      <c r="J14284" t="s">
        <v>30</v>
      </c>
      <c r="K14284" s="7">
        <v>46098</v>
      </c>
    </row>
    <row r="14285" spans="1:11">
      <c r="A14285">
        <v>14285</v>
      </c>
      <c r="B14285" t="str">
        <f>VLOOKUP(C14285,属性!A:D,2,FALSE)</f>
        <v>瑞幸</v>
      </c>
      <c r="C14285" t="s">
        <v>18730</v>
      </c>
      <c r="D14285" s="7">
        <f>VLOOKUP(C14285,属性!A:D,3,FALSE)</f>
        <v>46088</v>
      </c>
      <c r="E14285" s="7" t="str">
        <f>VLOOKUP(C14285,属性!A:D,4,FALSE)</f>
        <v>否</v>
      </c>
      <c r="F14285" t="s">
        <v>23349</v>
      </c>
      <c r="G14285" t="s">
        <v>23449</v>
      </c>
      <c r="H14285" s="7">
        <v>46095</v>
      </c>
      <c r="I14285" t="s">
        <v>254</v>
      </c>
      <c r="J14285" t="s">
        <v>30</v>
      </c>
      <c r="K14285" s="7">
        <v>46098</v>
      </c>
    </row>
    <row r="14286" hidden="1" spans="1:11">
      <c r="A14286">
        <v>14286</v>
      </c>
      <c r="B14286" t="str">
        <f>VLOOKUP(C14286,属性!A:D,2,FALSE)</f>
        <v>瑞幸</v>
      </c>
      <c r="C14286" t="s">
        <v>18730</v>
      </c>
      <c r="D14286" s="7">
        <f>VLOOKUP(C14286,属性!A:D,3,FALSE)</f>
        <v>46088</v>
      </c>
      <c r="E14286" s="7" t="str">
        <f>VLOOKUP(C14286,属性!A:D,4,FALSE)</f>
        <v>否</v>
      </c>
      <c r="F14286" t="s">
        <v>23450</v>
      </c>
      <c r="G14286" t="s">
        <v>23451</v>
      </c>
      <c r="H14286" s="7">
        <v>46096</v>
      </c>
      <c r="I14286" t="s">
        <v>85</v>
      </c>
      <c r="J14286" t="s">
        <v>19</v>
      </c>
      <c r="K14286" s="7">
        <v>46098</v>
      </c>
    </row>
    <row r="14287" hidden="1" spans="1:11">
      <c r="A14287">
        <v>14287</v>
      </c>
      <c r="B14287" t="str">
        <f>VLOOKUP(C14287,属性!A:D,2,FALSE)</f>
        <v>瑞幸</v>
      </c>
      <c r="C14287" t="s">
        <v>18730</v>
      </c>
      <c r="D14287" s="7">
        <f>VLOOKUP(C14287,属性!A:D,3,FALSE)</f>
        <v>46088</v>
      </c>
      <c r="E14287" s="7" t="str">
        <f>VLOOKUP(C14287,属性!A:D,4,FALSE)</f>
        <v>否</v>
      </c>
      <c r="F14287" t="s">
        <v>23375</v>
      </c>
      <c r="G14287" t="s">
        <v>1311</v>
      </c>
      <c r="H14287" s="7">
        <v>46097</v>
      </c>
      <c r="I14287" t="s">
        <v>38</v>
      </c>
      <c r="J14287" t="s">
        <v>15</v>
      </c>
      <c r="K14287" s="7">
        <v>46098</v>
      </c>
    </row>
    <row r="14288" hidden="1" spans="1:11">
      <c r="A14288">
        <v>14288</v>
      </c>
      <c r="B14288" t="str">
        <f>VLOOKUP(C14288,属性!A:D,2,FALSE)</f>
        <v>瑞幸</v>
      </c>
      <c r="C14288" t="s">
        <v>18730</v>
      </c>
      <c r="D14288" s="7">
        <f>VLOOKUP(C14288,属性!A:D,3,FALSE)</f>
        <v>46088</v>
      </c>
      <c r="E14288" s="7" t="str">
        <f>VLOOKUP(C14288,属性!A:D,4,FALSE)</f>
        <v>否</v>
      </c>
      <c r="F14288" t="s">
        <v>23452</v>
      </c>
      <c r="H14288" s="7">
        <v>46097</v>
      </c>
      <c r="I14288" t="s">
        <v>14</v>
      </c>
      <c r="J14288" t="s">
        <v>19</v>
      </c>
      <c r="K14288" s="7">
        <v>46098</v>
      </c>
    </row>
    <row r="14289" hidden="1" spans="1:11">
      <c r="A14289">
        <v>14289</v>
      </c>
      <c r="B14289" t="str">
        <f>VLOOKUP(C14289,属性!A:D,2,FALSE)</f>
        <v>瑞幸</v>
      </c>
      <c r="C14289" t="s">
        <v>18730</v>
      </c>
      <c r="D14289" s="7">
        <f>VLOOKUP(C14289,属性!A:D,3,FALSE)</f>
        <v>46088</v>
      </c>
      <c r="E14289" s="7" t="str">
        <f>VLOOKUP(C14289,属性!A:D,4,FALSE)</f>
        <v>否</v>
      </c>
      <c r="F14289" t="s">
        <v>23453</v>
      </c>
      <c r="G14289" t="s">
        <v>2146</v>
      </c>
      <c r="H14289" s="7">
        <v>46096</v>
      </c>
      <c r="I14289" t="s">
        <v>14</v>
      </c>
      <c r="J14289" t="s">
        <v>15</v>
      </c>
      <c r="K14289" s="7">
        <v>46098</v>
      </c>
    </row>
    <row r="14290" hidden="1" spans="1:11">
      <c r="A14290">
        <v>14290</v>
      </c>
      <c r="B14290" t="str">
        <f>VLOOKUP(C14290,属性!A:D,2,FALSE)</f>
        <v>瑞幸</v>
      </c>
      <c r="C14290" t="s">
        <v>18730</v>
      </c>
      <c r="D14290" s="7">
        <f>VLOOKUP(C14290,属性!A:D,3,FALSE)</f>
        <v>46088</v>
      </c>
      <c r="E14290" s="7" t="str">
        <f>VLOOKUP(C14290,属性!A:D,4,FALSE)</f>
        <v>否</v>
      </c>
      <c r="F14290" t="s">
        <v>23454</v>
      </c>
      <c r="H14290" s="7">
        <v>46096</v>
      </c>
      <c r="I14290" t="s">
        <v>77</v>
      </c>
      <c r="J14290" t="s">
        <v>19</v>
      </c>
      <c r="K14290" s="7">
        <v>46098</v>
      </c>
    </row>
    <row r="14291" hidden="1" spans="1:11">
      <c r="A14291">
        <v>14291</v>
      </c>
      <c r="B14291" t="str">
        <f>VLOOKUP(C14291,属性!A:D,2,FALSE)</f>
        <v>瑞幸</v>
      </c>
      <c r="C14291" t="s">
        <v>18730</v>
      </c>
      <c r="D14291" s="7">
        <f>VLOOKUP(C14291,属性!A:D,3,FALSE)</f>
        <v>46088</v>
      </c>
      <c r="E14291" s="7" t="str">
        <f>VLOOKUP(C14291,属性!A:D,4,FALSE)</f>
        <v>否</v>
      </c>
      <c r="F14291" t="s">
        <v>23455</v>
      </c>
      <c r="H14291" s="7">
        <v>46095</v>
      </c>
      <c r="I14291" t="s">
        <v>52</v>
      </c>
      <c r="J14291" t="s">
        <v>19</v>
      </c>
      <c r="K14291" s="7">
        <v>46098</v>
      </c>
    </row>
    <row r="14292" hidden="1" spans="1:11">
      <c r="A14292">
        <v>14292</v>
      </c>
      <c r="B14292" t="str">
        <f>VLOOKUP(C14292,属性!A:D,2,FALSE)</f>
        <v>瑞幸</v>
      </c>
      <c r="C14292" t="s">
        <v>18730</v>
      </c>
      <c r="D14292" s="7">
        <f>VLOOKUP(C14292,属性!A:D,3,FALSE)</f>
        <v>46088</v>
      </c>
      <c r="E14292" s="7" t="str">
        <f>VLOOKUP(C14292,属性!A:D,4,FALSE)</f>
        <v>否</v>
      </c>
      <c r="F14292" t="s">
        <v>23456</v>
      </c>
      <c r="H14292" s="7">
        <v>46096</v>
      </c>
      <c r="I14292" t="s">
        <v>365</v>
      </c>
      <c r="J14292" t="s">
        <v>19</v>
      </c>
      <c r="K14292" s="7">
        <v>46098</v>
      </c>
    </row>
    <row r="14293" hidden="1" spans="1:11">
      <c r="A14293">
        <v>14293</v>
      </c>
      <c r="B14293" t="str">
        <f>VLOOKUP(C14293,属性!A:D,2,FALSE)</f>
        <v>瑞幸</v>
      </c>
      <c r="C14293" t="s">
        <v>18730</v>
      </c>
      <c r="D14293" s="7">
        <f>VLOOKUP(C14293,属性!A:D,3,FALSE)</f>
        <v>46088</v>
      </c>
      <c r="E14293" s="7" t="str">
        <f>VLOOKUP(C14293,属性!A:D,4,FALSE)</f>
        <v>否</v>
      </c>
      <c r="F14293" t="s">
        <v>23457</v>
      </c>
      <c r="H14293" s="7">
        <v>46096</v>
      </c>
      <c r="I14293" t="s">
        <v>14</v>
      </c>
      <c r="J14293" t="s">
        <v>19</v>
      </c>
      <c r="K14293" s="7">
        <v>46098</v>
      </c>
    </row>
    <row r="14294" hidden="1" spans="1:11">
      <c r="A14294">
        <v>14294</v>
      </c>
      <c r="B14294" t="str">
        <f>VLOOKUP(C14294,属性!A:D,2,FALSE)</f>
        <v>瑞幸</v>
      </c>
      <c r="C14294" t="s">
        <v>18730</v>
      </c>
      <c r="D14294" s="7">
        <f>VLOOKUP(C14294,属性!A:D,3,FALSE)</f>
        <v>46088</v>
      </c>
      <c r="E14294" s="7" t="str">
        <f>VLOOKUP(C14294,属性!A:D,4,FALSE)</f>
        <v>否</v>
      </c>
      <c r="F14294" t="s">
        <v>23458</v>
      </c>
      <c r="G14294" t="s">
        <v>23459</v>
      </c>
      <c r="H14294" s="7">
        <v>46095</v>
      </c>
      <c r="I14294" t="s">
        <v>119</v>
      </c>
      <c r="J14294" t="s">
        <v>15</v>
      </c>
      <c r="K14294" s="7">
        <v>46098</v>
      </c>
    </row>
    <row r="14295" spans="1:11">
      <c r="A14295">
        <v>14295</v>
      </c>
      <c r="B14295" t="str">
        <f>VLOOKUP(C14295,属性!A:D,2,FALSE)</f>
        <v>瑞幸</v>
      </c>
      <c r="C14295" t="s">
        <v>18730</v>
      </c>
      <c r="D14295" s="7">
        <f>VLOOKUP(C14295,属性!A:D,3,FALSE)</f>
        <v>46088</v>
      </c>
      <c r="E14295" s="7" t="str">
        <f>VLOOKUP(C14295,属性!A:D,4,FALSE)</f>
        <v>否</v>
      </c>
      <c r="F14295" t="s">
        <v>23460</v>
      </c>
      <c r="G14295" t="s">
        <v>23461</v>
      </c>
      <c r="H14295" s="7">
        <v>46097</v>
      </c>
      <c r="I14295" t="s">
        <v>14</v>
      </c>
      <c r="J14295" t="s">
        <v>30</v>
      </c>
      <c r="K14295" s="7">
        <v>46098</v>
      </c>
    </row>
    <row r="14296" hidden="1" spans="1:11">
      <c r="A14296">
        <v>14296</v>
      </c>
      <c r="B14296" t="str">
        <f>VLOOKUP(C14296,属性!A:D,2,FALSE)</f>
        <v>瑞幸</v>
      </c>
      <c r="C14296" t="s">
        <v>18730</v>
      </c>
      <c r="D14296" s="7">
        <f>VLOOKUP(C14296,属性!A:D,3,FALSE)</f>
        <v>46088</v>
      </c>
      <c r="E14296" s="7" t="str">
        <f>VLOOKUP(C14296,属性!A:D,4,FALSE)</f>
        <v>否</v>
      </c>
      <c r="F14296" t="s">
        <v>23462</v>
      </c>
      <c r="H14296" s="7">
        <v>46097</v>
      </c>
      <c r="I14296" t="s">
        <v>74</v>
      </c>
      <c r="J14296" t="s">
        <v>19</v>
      </c>
      <c r="K14296" s="7">
        <v>46098</v>
      </c>
    </row>
    <row r="14297" hidden="1" spans="1:11">
      <c r="A14297">
        <v>14297</v>
      </c>
      <c r="B14297" t="str">
        <f>VLOOKUP(C14297,属性!A:D,2,FALSE)</f>
        <v>瑞幸</v>
      </c>
      <c r="C14297" t="s">
        <v>18730</v>
      </c>
      <c r="D14297" s="7">
        <f>VLOOKUP(C14297,属性!A:D,3,FALSE)</f>
        <v>46088</v>
      </c>
      <c r="E14297" s="7" t="str">
        <f>VLOOKUP(C14297,属性!A:D,4,FALSE)</f>
        <v>否</v>
      </c>
      <c r="F14297" t="s">
        <v>23463</v>
      </c>
      <c r="H14297" s="7">
        <v>46097</v>
      </c>
      <c r="I14297" t="s">
        <v>33</v>
      </c>
      <c r="J14297" t="s">
        <v>19</v>
      </c>
      <c r="K14297" s="7">
        <v>46098</v>
      </c>
    </row>
    <row r="14298" spans="1:11">
      <c r="A14298">
        <v>14298</v>
      </c>
      <c r="B14298" t="str">
        <f>VLOOKUP(C14298,属性!A:D,2,FALSE)</f>
        <v>瑞幸</v>
      </c>
      <c r="C14298" t="s">
        <v>18730</v>
      </c>
      <c r="D14298" s="7">
        <f>VLOOKUP(C14298,属性!A:D,3,FALSE)</f>
        <v>46088</v>
      </c>
      <c r="E14298" s="7" t="str">
        <f>VLOOKUP(C14298,属性!A:D,4,FALSE)</f>
        <v>否</v>
      </c>
      <c r="F14298" t="s">
        <v>23464</v>
      </c>
      <c r="G14298" t="s">
        <v>23465</v>
      </c>
      <c r="H14298" s="7">
        <v>46097</v>
      </c>
      <c r="I14298" t="s">
        <v>77</v>
      </c>
      <c r="J14298" t="s">
        <v>30</v>
      </c>
      <c r="K14298" s="7">
        <v>46098</v>
      </c>
    </row>
    <row r="14299" hidden="1" spans="1:11">
      <c r="A14299">
        <v>14299</v>
      </c>
      <c r="B14299" t="str">
        <f>VLOOKUP(C14299,属性!A:D,2,FALSE)</f>
        <v>瑞幸</v>
      </c>
      <c r="C14299" t="s">
        <v>18730</v>
      </c>
      <c r="D14299" s="7">
        <f>VLOOKUP(C14299,属性!A:D,3,FALSE)</f>
        <v>46088</v>
      </c>
      <c r="E14299" s="7" t="str">
        <f>VLOOKUP(C14299,属性!A:D,4,FALSE)</f>
        <v>否</v>
      </c>
      <c r="F14299" t="s">
        <v>23466</v>
      </c>
      <c r="H14299" s="7">
        <v>46097</v>
      </c>
      <c r="I14299" t="s">
        <v>14</v>
      </c>
      <c r="J14299" t="s">
        <v>19</v>
      </c>
      <c r="K14299" s="7">
        <v>46098</v>
      </c>
    </row>
    <row r="14300" hidden="1" spans="1:11">
      <c r="A14300">
        <v>14300</v>
      </c>
      <c r="B14300" t="str">
        <f>VLOOKUP(C14300,属性!A:D,2,FALSE)</f>
        <v>瑞幸</v>
      </c>
      <c r="C14300" t="s">
        <v>18730</v>
      </c>
      <c r="D14300" s="7">
        <f>VLOOKUP(C14300,属性!A:D,3,FALSE)</f>
        <v>46088</v>
      </c>
      <c r="E14300" s="7" t="str">
        <f>VLOOKUP(C14300,属性!A:D,4,FALSE)</f>
        <v>否</v>
      </c>
      <c r="F14300" t="s">
        <v>23467</v>
      </c>
      <c r="H14300" s="7">
        <v>46096</v>
      </c>
      <c r="I14300" t="s">
        <v>49</v>
      </c>
      <c r="J14300" t="s">
        <v>19</v>
      </c>
      <c r="K14300" s="7">
        <v>46098</v>
      </c>
    </row>
    <row r="14301" hidden="1" spans="1:11">
      <c r="A14301">
        <v>14301</v>
      </c>
      <c r="B14301" t="str">
        <f>VLOOKUP(C14301,属性!A:D,2,FALSE)</f>
        <v>瑞幸</v>
      </c>
      <c r="C14301" t="s">
        <v>18730</v>
      </c>
      <c r="D14301" s="7">
        <f>VLOOKUP(C14301,属性!A:D,3,FALSE)</f>
        <v>46088</v>
      </c>
      <c r="E14301" s="7" t="str">
        <f>VLOOKUP(C14301,属性!A:D,4,FALSE)</f>
        <v>否</v>
      </c>
      <c r="F14301" t="s">
        <v>23468</v>
      </c>
      <c r="H14301" s="7">
        <v>46096</v>
      </c>
      <c r="I14301" t="s">
        <v>49</v>
      </c>
      <c r="J14301" t="s">
        <v>19</v>
      </c>
      <c r="K14301" s="7">
        <v>46098</v>
      </c>
    </row>
    <row r="14302" hidden="1" spans="1:11">
      <c r="A14302">
        <v>14302</v>
      </c>
      <c r="B14302" t="str">
        <f>VLOOKUP(C14302,属性!A:D,2,FALSE)</f>
        <v>瑞幸</v>
      </c>
      <c r="C14302" t="s">
        <v>18730</v>
      </c>
      <c r="D14302" s="7">
        <f>VLOOKUP(C14302,属性!A:D,3,FALSE)</f>
        <v>46088</v>
      </c>
      <c r="E14302" s="7" t="str">
        <f>VLOOKUP(C14302,属性!A:D,4,FALSE)</f>
        <v>否</v>
      </c>
      <c r="F14302" t="s">
        <v>23469</v>
      </c>
      <c r="H14302" s="7">
        <v>46096</v>
      </c>
      <c r="I14302" t="s">
        <v>14</v>
      </c>
      <c r="J14302" t="s">
        <v>19</v>
      </c>
      <c r="K14302" s="7">
        <v>46098</v>
      </c>
    </row>
    <row r="14303" hidden="1" spans="1:11">
      <c r="A14303">
        <v>14303</v>
      </c>
      <c r="B14303" t="str">
        <f>VLOOKUP(C14303,属性!A:D,2,FALSE)</f>
        <v>瑞幸</v>
      </c>
      <c r="C14303" t="s">
        <v>18730</v>
      </c>
      <c r="D14303" s="7">
        <f>VLOOKUP(C14303,属性!A:D,3,FALSE)</f>
        <v>46088</v>
      </c>
      <c r="E14303" s="7" t="str">
        <f>VLOOKUP(C14303,属性!A:D,4,FALSE)</f>
        <v>否</v>
      </c>
      <c r="F14303" t="s">
        <v>23470</v>
      </c>
      <c r="G14303" t="s">
        <v>23471</v>
      </c>
      <c r="H14303" s="7">
        <v>46098</v>
      </c>
      <c r="I14303" t="s">
        <v>18</v>
      </c>
      <c r="J14303" t="s">
        <v>15</v>
      </c>
      <c r="K14303" s="7">
        <v>46098</v>
      </c>
    </row>
    <row r="14304" hidden="1" spans="1:11">
      <c r="A14304">
        <v>14304</v>
      </c>
      <c r="B14304" t="str">
        <f>VLOOKUP(C14304,属性!A:D,2,FALSE)</f>
        <v>瑞幸</v>
      </c>
      <c r="C14304" t="s">
        <v>18730</v>
      </c>
      <c r="D14304" s="7">
        <f>VLOOKUP(C14304,属性!A:D,3,FALSE)</f>
        <v>46088</v>
      </c>
      <c r="E14304" s="7" t="str">
        <f>VLOOKUP(C14304,属性!A:D,4,FALSE)</f>
        <v>否</v>
      </c>
      <c r="F14304" t="s">
        <v>23470</v>
      </c>
      <c r="G14304" t="s">
        <v>23472</v>
      </c>
      <c r="H14304" s="7">
        <v>46098</v>
      </c>
      <c r="I14304" t="s">
        <v>18</v>
      </c>
      <c r="J14304" t="s">
        <v>19</v>
      </c>
      <c r="K14304" s="7">
        <v>46098</v>
      </c>
    </row>
    <row r="14305" hidden="1" spans="1:11">
      <c r="A14305">
        <v>14305</v>
      </c>
      <c r="B14305" t="str">
        <f>VLOOKUP(C14305,属性!A:D,2,FALSE)</f>
        <v>瑞幸</v>
      </c>
      <c r="C14305" t="s">
        <v>18730</v>
      </c>
      <c r="D14305" s="7">
        <f>VLOOKUP(C14305,属性!A:D,3,FALSE)</f>
        <v>46088</v>
      </c>
      <c r="E14305" s="7" t="str">
        <f>VLOOKUP(C14305,属性!A:D,4,FALSE)</f>
        <v>否</v>
      </c>
      <c r="F14305" t="s">
        <v>23473</v>
      </c>
      <c r="G14305" t="s">
        <v>23474</v>
      </c>
      <c r="H14305" s="7">
        <v>46093</v>
      </c>
      <c r="I14305" t="s">
        <v>14</v>
      </c>
      <c r="J14305" t="s">
        <v>19</v>
      </c>
      <c r="K14305" s="7">
        <v>46098</v>
      </c>
    </row>
    <row r="14306" hidden="1" spans="1:11">
      <c r="A14306">
        <v>14306</v>
      </c>
      <c r="B14306" t="str">
        <f>VLOOKUP(C14306,属性!A:D,2,FALSE)</f>
        <v>瑞幸</v>
      </c>
      <c r="C14306" t="s">
        <v>18730</v>
      </c>
      <c r="D14306" s="7">
        <f>VLOOKUP(C14306,属性!A:D,3,FALSE)</f>
        <v>46088</v>
      </c>
      <c r="E14306" s="7" t="str">
        <f>VLOOKUP(C14306,属性!A:D,4,FALSE)</f>
        <v>否</v>
      </c>
      <c r="F14306" t="s">
        <v>12554</v>
      </c>
      <c r="G14306" t="s">
        <v>23475</v>
      </c>
      <c r="H14306" s="7">
        <v>46093</v>
      </c>
      <c r="I14306" t="s">
        <v>33</v>
      </c>
      <c r="J14306" t="s">
        <v>19</v>
      </c>
      <c r="K14306" s="7">
        <v>46098</v>
      </c>
    </row>
    <row r="14307" hidden="1" spans="1:11">
      <c r="A14307">
        <v>14307</v>
      </c>
      <c r="B14307" t="str">
        <f>VLOOKUP(C14307,属性!A:D,2,FALSE)</f>
        <v>瑞幸</v>
      </c>
      <c r="C14307" t="s">
        <v>18730</v>
      </c>
      <c r="D14307" s="7">
        <f>VLOOKUP(C14307,属性!A:D,3,FALSE)</f>
        <v>46088</v>
      </c>
      <c r="E14307" s="7" t="str">
        <f>VLOOKUP(C14307,属性!A:D,4,FALSE)</f>
        <v>否</v>
      </c>
      <c r="F14307" t="s">
        <v>23476</v>
      </c>
      <c r="G14307" t="s">
        <v>23477</v>
      </c>
      <c r="H14307" s="7">
        <v>46097</v>
      </c>
      <c r="I14307" t="s">
        <v>155</v>
      </c>
      <c r="J14307" t="s">
        <v>19</v>
      </c>
      <c r="K14307" s="7">
        <v>46098</v>
      </c>
    </row>
    <row r="14308" hidden="1" spans="1:11">
      <c r="A14308">
        <v>14308</v>
      </c>
      <c r="B14308" t="str">
        <f>VLOOKUP(C14308,属性!A:D,2,FALSE)</f>
        <v>瑞幸</v>
      </c>
      <c r="C14308" t="s">
        <v>18730</v>
      </c>
      <c r="D14308" s="7">
        <f>VLOOKUP(C14308,属性!A:D,3,FALSE)</f>
        <v>46088</v>
      </c>
      <c r="E14308" s="7" t="str">
        <f>VLOOKUP(C14308,属性!A:D,4,FALSE)</f>
        <v>否</v>
      </c>
      <c r="F14308" t="s">
        <v>10752</v>
      </c>
      <c r="G14308" t="s">
        <v>23478</v>
      </c>
      <c r="H14308" s="7">
        <v>46096</v>
      </c>
      <c r="I14308" t="s">
        <v>49</v>
      </c>
      <c r="J14308" t="s">
        <v>15</v>
      </c>
      <c r="K14308" s="7">
        <v>46098</v>
      </c>
    </row>
    <row r="14309" spans="1:11">
      <c r="A14309">
        <v>14309</v>
      </c>
      <c r="B14309" t="str">
        <f>VLOOKUP(C14309,属性!A:D,2,FALSE)</f>
        <v>瑞幸</v>
      </c>
      <c r="C14309" t="s">
        <v>18730</v>
      </c>
      <c r="D14309" s="7">
        <f>VLOOKUP(C14309,属性!A:D,3,FALSE)</f>
        <v>46088</v>
      </c>
      <c r="E14309" s="7" t="str">
        <f>VLOOKUP(C14309,属性!A:D,4,FALSE)</f>
        <v>否</v>
      </c>
      <c r="F14309" t="s">
        <v>23479</v>
      </c>
      <c r="G14309" t="s">
        <v>205</v>
      </c>
      <c r="H14309" s="7">
        <v>46096</v>
      </c>
      <c r="I14309" t="s">
        <v>85</v>
      </c>
      <c r="J14309" t="s">
        <v>30</v>
      </c>
      <c r="K14309" s="7">
        <v>46098</v>
      </c>
    </row>
    <row r="14310" spans="1:11">
      <c r="A14310">
        <v>14310</v>
      </c>
      <c r="B14310" t="str">
        <f>VLOOKUP(C14310,属性!A:D,2,FALSE)</f>
        <v>瑞幸</v>
      </c>
      <c r="C14310" t="s">
        <v>18730</v>
      </c>
      <c r="D14310" s="7">
        <f>VLOOKUP(C14310,属性!A:D,3,FALSE)</f>
        <v>46088</v>
      </c>
      <c r="E14310" s="7" t="str">
        <f>VLOOKUP(C14310,属性!A:D,4,FALSE)</f>
        <v>否</v>
      </c>
      <c r="F14310" t="s">
        <v>23480</v>
      </c>
      <c r="G14310" t="s">
        <v>23481</v>
      </c>
      <c r="H14310" s="7">
        <v>46096</v>
      </c>
      <c r="I14310" t="s">
        <v>125</v>
      </c>
      <c r="J14310" t="s">
        <v>30</v>
      </c>
      <c r="K14310" s="7">
        <v>46098</v>
      </c>
    </row>
    <row r="14311" hidden="1" spans="1:11">
      <c r="A14311">
        <v>14311</v>
      </c>
      <c r="B14311" t="str">
        <f>VLOOKUP(C14311,属性!A:D,2,FALSE)</f>
        <v>瑞幸</v>
      </c>
      <c r="C14311" t="s">
        <v>18730</v>
      </c>
      <c r="D14311" s="7">
        <f>VLOOKUP(C14311,属性!A:D,3,FALSE)</f>
        <v>46088</v>
      </c>
      <c r="E14311" s="7" t="str">
        <f>VLOOKUP(C14311,属性!A:D,4,FALSE)</f>
        <v>否</v>
      </c>
      <c r="F14311" t="s">
        <v>23482</v>
      </c>
      <c r="G14311" t="s">
        <v>23483</v>
      </c>
      <c r="H14311" s="7">
        <v>46096</v>
      </c>
      <c r="I14311" t="s">
        <v>74</v>
      </c>
      <c r="J14311" t="s">
        <v>15</v>
      </c>
      <c r="K14311" s="7">
        <v>46098</v>
      </c>
    </row>
    <row r="14312" hidden="1" spans="1:11">
      <c r="A14312">
        <v>14312</v>
      </c>
      <c r="B14312" t="str">
        <f>VLOOKUP(C14312,属性!A:D,2,FALSE)</f>
        <v>瑞幸</v>
      </c>
      <c r="C14312" t="s">
        <v>18730</v>
      </c>
      <c r="D14312" s="7">
        <f>VLOOKUP(C14312,属性!A:D,3,FALSE)</f>
        <v>46088</v>
      </c>
      <c r="E14312" s="7" t="str">
        <f>VLOOKUP(C14312,属性!A:D,4,FALSE)</f>
        <v>否</v>
      </c>
      <c r="F14312" t="s">
        <v>19861</v>
      </c>
      <c r="G14312" t="s">
        <v>23484</v>
      </c>
      <c r="H14312" s="7">
        <v>46096</v>
      </c>
      <c r="I14312" t="s">
        <v>138</v>
      </c>
      <c r="J14312" t="s">
        <v>15</v>
      </c>
      <c r="K14312" s="7">
        <v>46098</v>
      </c>
    </row>
    <row r="14313" hidden="1" spans="1:11">
      <c r="A14313">
        <v>14313</v>
      </c>
      <c r="B14313" t="str">
        <f>VLOOKUP(C14313,属性!A:D,2,FALSE)</f>
        <v>瑞幸</v>
      </c>
      <c r="C14313" t="s">
        <v>18730</v>
      </c>
      <c r="D14313" s="7">
        <f>VLOOKUP(C14313,属性!A:D,3,FALSE)</f>
        <v>46088</v>
      </c>
      <c r="E14313" s="7" t="str">
        <f>VLOOKUP(C14313,属性!A:D,4,FALSE)</f>
        <v>否</v>
      </c>
      <c r="F14313" t="s">
        <v>171</v>
      </c>
      <c r="G14313" t="s">
        <v>23485</v>
      </c>
      <c r="H14313" s="7">
        <v>46095</v>
      </c>
      <c r="I14313" t="s">
        <v>217</v>
      </c>
      <c r="J14313" t="s">
        <v>15</v>
      </c>
      <c r="K14313" s="7">
        <v>46098</v>
      </c>
    </row>
    <row r="14314" hidden="1" spans="1:11">
      <c r="A14314">
        <v>14314</v>
      </c>
      <c r="B14314" t="str">
        <f>VLOOKUP(C14314,属性!A:D,2,FALSE)</f>
        <v>瑞幸</v>
      </c>
      <c r="C14314" t="s">
        <v>18730</v>
      </c>
      <c r="D14314" s="7">
        <f>VLOOKUP(C14314,属性!A:D,3,FALSE)</f>
        <v>46088</v>
      </c>
      <c r="E14314" s="7" t="str">
        <f>VLOOKUP(C14314,属性!A:D,4,FALSE)</f>
        <v>否</v>
      </c>
      <c r="F14314" t="s">
        <v>23486</v>
      </c>
      <c r="G14314" t="s">
        <v>23487</v>
      </c>
      <c r="H14314" s="7">
        <v>46095</v>
      </c>
      <c r="I14314" t="s">
        <v>33</v>
      </c>
      <c r="J14314" t="s">
        <v>19</v>
      </c>
      <c r="K14314" s="7">
        <v>46098</v>
      </c>
    </row>
    <row r="14315" spans="1:11">
      <c r="A14315">
        <v>14315</v>
      </c>
      <c r="B14315" t="str">
        <f>VLOOKUP(C14315,属性!A:D,2,FALSE)</f>
        <v>瑞幸</v>
      </c>
      <c r="C14315" t="s">
        <v>18730</v>
      </c>
      <c r="D14315" s="7">
        <f>VLOOKUP(C14315,属性!A:D,3,FALSE)</f>
        <v>46088</v>
      </c>
      <c r="E14315" s="7" t="str">
        <f>VLOOKUP(C14315,属性!A:D,4,FALSE)</f>
        <v>否</v>
      </c>
      <c r="F14315" t="s">
        <v>23488</v>
      </c>
      <c r="G14315" t="s">
        <v>23489</v>
      </c>
      <c r="H14315" s="7">
        <v>46096</v>
      </c>
      <c r="I14315" t="s">
        <v>18</v>
      </c>
      <c r="J14315" t="s">
        <v>30</v>
      </c>
      <c r="K14315" s="7">
        <v>46098</v>
      </c>
    </row>
    <row r="14316" spans="1:11">
      <c r="A14316">
        <v>14316</v>
      </c>
      <c r="B14316" t="str">
        <f>VLOOKUP(C14316,属性!A:D,2,FALSE)</f>
        <v>瑞幸</v>
      </c>
      <c r="C14316" t="s">
        <v>18730</v>
      </c>
      <c r="D14316" s="7">
        <f>VLOOKUP(C14316,属性!A:D,3,FALSE)</f>
        <v>46088</v>
      </c>
      <c r="E14316" s="7" t="str">
        <f>VLOOKUP(C14316,属性!A:D,4,FALSE)</f>
        <v>否</v>
      </c>
      <c r="F14316" t="s">
        <v>23490</v>
      </c>
      <c r="G14316" t="s">
        <v>23491</v>
      </c>
      <c r="H14316" s="7">
        <v>46096</v>
      </c>
      <c r="I14316" t="s">
        <v>22</v>
      </c>
      <c r="J14316" t="s">
        <v>30</v>
      </c>
      <c r="K14316" s="7">
        <v>46098</v>
      </c>
    </row>
    <row r="14317" hidden="1" spans="1:11">
      <c r="A14317">
        <v>14317</v>
      </c>
      <c r="B14317" t="str">
        <f>VLOOKUP(C14317,属性!A:D,2,FALSE)</f>
        <v>瑞幸</v>
      </c>
      <c r="C14317" t="s">
        <v>18730</v>
      </c>
      <c r="D14317" s="7">
        <f>VLOOKUP(C14317,属性!A:D,3,FALSE)</f>
        <v>46088</v>
      </c>
      <c r="E14317" s="7" t="str">
        <f>VLOOKUP(C14317,属性!A:D,4,FALSE)</f>
        <v>否</v>
      </c>
      <c r="F14317" t="s">
        <v>23492</v>
      </c>
      <c r="G14317" t="s">
        <v>1108</v>
      </c>
      <c r="H14317" s="7">
        <v>46097</v>
      </c>
      <c r="I14317" t="s">
        <v>254</v>
      </c>
      <c r="J14317" t="s">
        <v>19</v>
      </c>
      <c r="K14317" s="7">
        <v>46098</v>
      </c>
    </row>
    <row r="14318" hidden="1" spans="1:11">
      <c r="A14318">
        <v>14318</v>
      </c>
      <c r="B14318" t="str">
        <f>VLOOKUP(C14318,属性!A:D,2,FALSE)</f>
        <v>瑞幸</v>
      </c>
      <c r="C14318" t="s">
        <v>18730</v>
      </c>
      <c r="D14318" s="7">
        <f>VLOOKUP(C14318,属性!A:D,3,FALSE)</f>
        <v>46088</v>
      </c>
      <c r="E14318" s="7" t="str">
        <f>VLOOKUP(C14318,属性!A:D,4,FALSE)</f>
        <v>否</v>
      </c>
      <c r="F14318" t="s">
        <v>23493</v>
      </c>
      <c r="G14318" t="s">
        <v>23494</v>
      </c>
      <c r="H14318" s="7">
        <v>46096</v>
      </c>
      <c r="I14318" t="s">
        <v>119</v>
      </c>
      <c r="J14318" t="s">
        <v>15</v>
      </c>
      <c r="K14318" s="7">
        <v>46098</v>
      </c>
    </row>
    <row r="14319" spans="1:11">
      <c r="A14319">
        <v>14319</v>
      </c>
      <c r="B14319" t="str">
        <f>VLOOKUP(C14319,属性!A:D,2,FALSE)</f>
        <v>瑞幸</v>
      </c>
      <c r="C14319" t="s">
        <v>18730</v>
      </c>
      <c r="D14319" s="7">
        <f>VLOOKUP(C14319,属性!A:D,3,FALSE)</f>
        <v>46088</v>
      </c>
      <c r="E14319" s="7" t="str">
        <f>VLOOKUP(C14319,属性!A:D,4,FALSE)</f>
        <v>否</v>
      </c>
      <c r="F14319" t="s">
        <v>23495</v>
      </c>
      <c r="G14319" t="s">
        <v>13911</v>
      </c>
      <c r="H14319" s="7">
        <v>46096</v>
      </c>
      <c r="I14319" t="s">
        <v>90</v>
      </c>
      <c r="J14319" t="s">
        <v>30</v>
      </c>
      <c r="K14319" s="7">
        <v>46098</v>
      </c>
    </row>
    <row r="14320" spans="1:11">
      <c r="A14320">
        <v>14320</v>
      </c>
      <c r="B14320" t="str">
        <f>VLOOKUP(C14320,属性!A:D,2,FALSE)</f>
        <v>瑞幸</v>
      </c>
      <c r="C14320" t="s">
        <v>18730</v>
      </c>
      <c r="D14320" s="7">
        <f>VLOOKUP(C14320,属性!A:D,3,FALSE)</f>
        <v>46088</v>
      </c>
      <c r="E14320" s="7" t="str">
        <f>VLOOKUP(C14320,属性!A:D,4,FALSE)</f>
        <v>否</v>
      </c>
      <c r="F14320" t="s">
        <v>23496</v>
      </c>
      <c r="G14320" t="s">
        <v>23497</v>
      </c>
      <c r="H14320" s="7">
        <v>46097</v>
      </c>
      <c r="I14320" t="s">
        <v>85</v>
      </c>
      <c r="J14320" t="s">
        <v>30</v>
      </c>
      <c r="K14320" s="7">
        <v>46098</v>
      </c>
    </row>
    <row r="14321" spans="1:11">
      <c r="A14321">
        <v>14321</v>
      </c>
      <c r="B14321" t="str">
        <f>VLOOKUP(C14321,属性!A:D,2,FALSE)</f>
        <v>瑞幸</v>
      </c>
      <c r="C14321" t="s">
        <v>18730</v>
      </c>
      <c r="D14321" s="7">
        <f>VLOOKUP(C14321,属性!A:D,3,FALSE)</f>
        <v>46088</v>
      </c>
      <c r="E14321" s="7" t="str">
        <f>VLOOKUP(C14321,属性!A:D,4,FALSE)</f>
        <v>否</v>
      </c>
      <c r="F14321" t="s">
        <v>23498</v>
      </c>
      <c r="G14321" t="s">
        <v>23499</v>
      </c>
      <c r="H14321" s="7">
        <v>46096</v>
      </c>
      <c r="I14321" t="s">
        <v>365</v>
      </c>
      <c r="J14321" t="s">
        <v>30</v>
      </c>
      <c r="K14321" s="7">
        <v>46098</v>
      </c>
    </row>
    <row r="14322" hidden="1" spans="1:11">
      <c r="A14322">
        <v>14322</v>
      </c>
      <c r="B14322" t="str">
        <f>VLOOKUP(C14322,属性!A:D,2,FALSE)</f>
        <v>瑞幸</v>
      </c>
      <c r="C14322" t="s">
        <v>18730</v>
      </c>
      <c r="D14322" s="7">
        <f>VLOOKUP(C14322,属性!A:D,3,FALSE)</f>
        <v>46088</v>
      </c>
      <c r="E14322" s="7" t="str">
        <f>VLOOKUP(C14322,属性!A:D,4,FALSE)</f>
        <v>否</v>
      </c>
      <c r="F14322" t="s">
        <v>23500</v>
      </c>
      <c r="G14322" t="s">
        <v>23501</v>
      </c>
      <c r="H14322" s="7">
        <v>46097</v>
      </c>
      <c r="I14322" t="s">
        <v>14</v>
      </c>
      <c r="J14322" t="s">
        <v>19</v>
      </c>
      <c r="K14322" s="7">
        <v>46098</v>
      </c>
    </row>
    <row r="14323" hidden="1" spans="1:11">
      <c r="A14323">
        <v>14323</v>
      </c>
      <c r="B14323" t="str">
        <f>VLOOKUP(C14323,属性!A:D,2,FALSE)</f>
        <v>瑞幸</v>
      </c>
      <c r="C14323" t="s">
        <v>18730</v>
      </c>
      <c r="D14323" s="7">
        <f>VLOOKUP(C14323,属性!A:D,3,FALSE)</f>
        <v>46088</v>
      </c>
      <c r="E14323" s="7" t="str">
        <f>VLOOKUP(C14323,属性!A:D,4,FALSE)</f>
        <v>否</v>
      </c>
      <c r="F14323" t="s">
        <v>23502</v>
      </c>
      <c r="G14323" t="s">
        <v>23503</v>
      </c>
      <c r="H14323" s="7">
        <v>46096</v>
      </c>
      <c r="I14323" t="s">
        <v>33</v>
      </c>
      <c r="J14323" t="s">
        <v>19</v>
      </c>
      <c r="K14323" s="7">
        <v>46098</v>
      </c>
    </row>
    <row r="14324" spans="1:11">
      <c r="A14324">
        <v>14324</v>
      </c>
      <c r="B14324" t="str">
        <f>VLOOKUP(C14324,属性!A:D,2,FALSE)</f>
        <v>瑞幸</v>
      </c>
      <c r="C14324" t="s">
        <v>18730</v>
      </c>
      <c r="D14324" s="7">
        <f>VLOOKUP(C14324,属性!A:D,3,FALSE)</f>
        <v>46088</v>
      </c>
      <c r="E14324" s="7" t="str">
        <f>VLOOKUP(C14324,属性!A:D,4,FALSE)</f>
        <v>否</v>
      </c>
      <c r="F14324" t="s">
        <v>23504</v>
      </c>
      <c r="G14324" t="s">
        <v>5475</v>
      </c>
      <c r="H14324" s="7">
        <v>46097</v>
      </c>
      <c r="I14324" t="s">
        <v>18</v>
      </c>
      <c r="J14324" t="s">
        <v>30</v>
      </c>
      <c r="K14324" s="7">
        <v>46098</v>
      </c>
    </row>
    <row r="14325" spans="1:11">
      <c r="A14325">
        <v>14325</v>
      </c>
      <c r="B14325" t="str">
        <f>VLOOKUP(C14325,属性!A:D,2,FALSE)</f>
        <v>瑞幸</v>
      </c>
      <c r="C14325" t="s">
        <v>18730</v>
      </c>
      <c r="D14325" s="7">
        <f>VLOOKUP(C14325,属性!A:D,3,FALSE)</f>
        <v>46088</v>
      </c>
      <c r="E14325" s="7" t="str">
        <f>VLOOKUP(C14325,属性!A:D,4,FALSE)</f>
        <v>否</v>
      </c>
      <c r="F14325" t="s">
        <v>23505</v>
      </c>
      <c r="G14325" t="s">
        <v>23506</v>
      </c>
      <c r="H14325" s="7">
        <v>46096</v>
      </c>
      <c r="I14325" t="s">
        <v>112</v>
      </c>
      <c r="J14325" t="s">
        <v>30</v>
      </c>
      <c r="K14325" s="7">
        <v>46098</v>
      </c>
    </row>
    <row r="14326" hidden="1" spans="1:11">
      <c r="A14326">
        <v>14326</v>
      </c>
      <c r="B14326" t="str">
        <f>VLOOKUP(C14326,属性!A:D,2,FALSE)</f>
        <v>瑞幸</v>
      </c>
      <c r="C14326" t="s">
        <v>18730</v>
      </c>
      <c r="D14326" s="7">
        <f>VLOOKUP(C14326,属性!A:D,3,FALSE)</f>
        <v>46088</v>
      </c>
      <c r="E14326" s="7" t="str">
        <f>VLOOKUP(C14326,属性!A:D,4,FALSE)</f>
        <v>否</v>
      </c>
      <c r="F14326" t="s">
        <v>23507</v>
      </c>
      <c r="G14326" t="s">
        <v>23508</v>
      </c>
      <c r="H14326" s="7">
        <v>46096</v>
      </c>
      <c r="I14326" t="s">
        <v>68</v>
      </c>
      <c r="J14326" t="s">
        <v>19</v>
      </c>
      <c r="K14326" s="7">
        <v>46098</v>
      </c>
    </row>
    <row r="14327" hidden="1" spans="1:11">
      <c r="A14327">
        <v>14327</v>
      </c>
      <c r="B14327" t="str">
        <f>VLOOKUP(C14327,属性!A:D,2,FALSE)</f>
        <v>瑞幸</v>
      </c>
      <c r="C14327" t="s">
        <v>18730</v>
      </c>
      <c r="D14327" s="7">
        <f>VLOOKUP(C14327,属性!A:D,3,FALSE)</f>
        <v>46088</v>
      </c>
      <c r="E14327" s="7" t="str">
        <f>VLOOKUP(C14327,属性!A:D,4,FALSE)</f>
        <v>否</v>
      </c>
      <c r="F14327" t="s">
        <v>23509</v>
      </c>
      <c r="G14327" t="s">
        <v>23510</v>
      </c>
      <c r="H14327" s="7">
        <v>46097</v>
      </c>
      <c r="I14327" t="s">
        <v>22</v>
      </c>
      <c r="J14327" t="s">
        <v>19</v>
      </c>
      <c r="K14327" s="7">
        <v>46098</v>
      </c>
    </row>
    <row r="14328" hidden="1" spans="1:11">
      <c r="A14328">
        <v>14328</v>
      </c>
      <c r="B14328" t="str">
        <f>VLOOKUP(C14328,属性!A:D,2,FALSE)</f>
        <v>瑞幸</v>
      </c>
      <c r="C14328" t="s">
        <v>18730</v>
      </c>
      <c r="D14328" s="7">
        <f>VLOOKUP(C14328,属性!A:D,3,FALSE)</f>
        <v>46088</v>
      </c>
      <c r="E14328" s="7" t="str">
        <f>VLOOKUP(C14328,属性!A:D,4,FALSE)</f>
        <v>否</v>
      </c>
      <c r="F14328" t="s">
        <v>23511</v>
      </c>
      <c r="G14328" t="s">
        <v>23512</v>
      </c>
      <c r="H14328" s="7">
        <v>46096</v>
      </c>
      <c r="I14328" t="s">
        <v>125</v>
      </c>
      <c r="J14328" t="s">
        <v>15</v>
      </c>
      <c r="K14328" s="7">
        <v>46098</v>
      </c>
    </row>
    <row r="14329" hidden="1" spans="1:11">
      <c r="A14329">
        <v>14329</v>
      </c>
      <c r="B14329" t="str">
        <f>VLOOKUP(C14329,属性!A:D,2,FALSE)</f>
        <v>瑞幸</v>
      </c>
      <c r="C14329" t="s">
        <v>18730</v>
      </c>
      <c r="D14329" s="7">
        <f>VLOOKUP(C14329,属性!A:D,3,FALSE)</f>
        <v>46088</v>
      </c>
      <c r="E14329" s="7" t="str">
        <f>VLOOKUP(C14329,属性!A:D,4,FALSE)</f>
        <v>否</v>
      </c>
      <c r="F14329" t="s">
        <v>23513</v>
      </c>
      <c r="G14329" t="s">
        <v>23514</v>
      </c>
      <c r="H14329" s="7">
        <v>46096</v>
      </c>
      <c r="I14329" t="s">
        <v>90</v>
      </c>
      <c r="J14329" t="s">
        <v>19</v>
      </c>
      <c r="K14329" s="7">
        <v>46098</v>
      </c>
    </row>
    <row r="14330" spans="1:11">
      <c r="A14330">
        <v>14330</v>
      </c>
      <c r="B14330" t="str">
        <f>VLOOKUP(C14330,属性!A:D,2,FALSE)</f>
        <v>瑞幸</v>
      </c>
      <c r="C14330" t="s">
        <v>18730</v>
      </c>
      <c r="D14330" s="7">
        <f>VLOOKUP(C14330,属性!A:D,3,FALSE)</f>
        <v>46088</v>
      </c>
      <c r="E14330" s="7" t="str">
        <f>VLOOKUP(C14330,属性!A:D,4,FALSE)</f>
        <v>否</v>
      </c>
      <c r="F14330" t="s">
        <v>23515</v>
      </c>
      <c r="G14330" t="s">
        <v>205</v>
      </c>
      <c r="H14330" s="7">
        <v>46097</v>
      </c>
      <c r="I14330" t="s">
        <v>85</v>
      </c>
      <c r="J14330" t="s">
        <v>30</v>
      </c>
      <c r="K14330" s="7">
        <v>46098</v>
      </c>
    </row>
    <row r="14331" hidden="1" spans="1:11">
      <c r="A14331">
        <v>14331</v>
      </c>
      <c r="B14331" t="str">
        <f>VLOOKUP(C14331,属性!A:D,2,FALSE)</f>
        <v>瑞幸</v>
      </c>
      <c r="C14331" t="s">
        <v>18730</v>
      </c>
      <c r="D14331" s="7">
        <f>VLOOKUP(C14331,属性!A:D,3,FALSE)</f>
        <v>46088</v>
      </c>
      <c r="E14331" s="7" t="str">
        <f>VLOOKUP(C14331,属性!A:D,4,FALSE)</f>
        <v>否</v>
      </c>
      <c r="F14331" t="s">
        <v>23516</v>
      </c>
      <c r="G14331" t="s">
        <v>23517</v>
      </c>
      <c r="H14331" s="7">
        <v>46094</v>
      </c>
      <c r="I14331" t="s">
        <v>74</v>
      </c>
      <c r="J14331" t="s">
        <v>19</v>
      </c>
      <c r="K14331" s="7">
        <v>46098</v>
      </c>
    </row>
    <row r="14332" hidden="1" spans="1:11">
      <c r="A14332">
        <v>14332</v>
      </c>
      <c r="B14332" t="str">
        <f>VLOOKUP(C14332,属性!A:D,2,FALSE)</f>
        <v>瑞幸</v>
      </c>
      <c r="C14332" t="s">
        <v>18730</v>
      </c>
      <c r="D14332" s="7">
        <f>VLOOKUP(C14332,属性!A:D,3,FALSE)</f>
        <v>46088</v>
      </c>
      <c r="E14332" s="7" t="str">
        <f>VLOOKUP(C14332,属性!A:D,4,FALSE)</f>
        <v>否</v>
      </c>
      <c r="F14332" t="s">
        <v>23518</v>
      </c>
      <c r="G14332" t="s">
        <v>23519</v>
      </c>
      <c r="H14332" s="7">
        <v>46096</v>
      </c>
      <c r="I14332" t="s">
        <v>365</v>
      </c>
      <c r="J14332" t="s">
        <v>19</v>
      </c>
      <c r="K14332" s="7">
        <v>46098</v>
      </c>
    </row>
    <row r="14333" spans="1:11">
      <c r="A14333">
        <v>14333</v>
      </c>
      <c r="B14333" t="str">
        <f>VLOOKUP(C14333,属性!A:D,2,FALSE)</f>
        <v>瑞幸</v>
      </c>
      <c r="C14333" t="s">
        <v>18730</v>
      </c>
      <c r="D14333" s="7">
        <f>VLOOKUP(C14333,属性!A:D,3,FALSE)</f>
        <v>46088</v>
      </c>
      <c r="E14333" s="7" t="str">
        <f>VLOOKUP(C14333,属性!A:D,4,FALSE)</f>
        <v>否</v>
      </c>
      <c r="F14333" t="s">
        <v>23520</v>
      </c>
      <c r="G14333" t="s">
        <v>5354</v>
      </c>
      <c r="H14333" s="7">
        <v>46097</v>
      </c>
      <c r="I14333" t="s">
        <v>18</v>
      </c>
      <c r="J14333" t="s">
        <v>30</v>
      </c>
      <c r="K14333" s="7">
        <v>46098</v>
      </c>
    </row>
    <row r="14334" spans="1:11">
      <c r="A14334">
        <v>14334</v>
      </c>
      <c r="B14334" t="str">
        <f>VLOOKUP(C14334,属性!A:D,2,FALSE)</f>
        <v>瑞幸</v>
      </c>
      <c r="C14334" t="s">
        <v>18730</v>
      </c>
      <c r="D14334" s="7">
        <f>VLOOKUP(C14334,属性!A:D,3,FALSE)</f>
        <v>46088</v>
      </c>
      <c r="E14334" s="7" t="str">
        <f>VLOOKUP(C14334,属性!A:D,4,FALSE)</f>
        <v>否</v>
      </c>
      <c r="F14334" t="s">
        <v>23521</v>
      </c>
      <c r="G14334" t="s">
        <v>23522</v>
      </c>
      <c r="H14334" s="7">
        <v>46096</v>
      </c>
      <c r="I14334" t="s">
        <v>38</v>
      </c>
      <c r="J14334" t="s">
        <v>30</v>
      </c>
      <c r="K14334" s="7">
        <v>46098</v>
      </c>
    </row>
    <row r="14335" hidden="1" spans="1:11">
      <c r="A14335">
        <v>14335</v>
      </c>
      <c r="B14335" t="str">
        <f>VLOOKUP(C14335,属性!A:D,2,FALSE)</f>
        <v>瑞幸</v>
      </c>
      <c r="C14335" t="s">
        <v>18730</v>
      </c>
      <c r="D14335" s="7">
        <f>VLOOKUP(C14335,属性!A:D,3,FALSE)</f>
        <v>46088</v>
      </c>
      <c r="E14335" s="7" t="str">
        <f>VLOOKUP(C14335,属性!A:D,4,FALSE)</f>
        <v>否</v>
      </c>
      <c r="F14335" t="s">
        <v>23521</v>
      </c>
      <c r="G14335" t="s">
        <v>23523</v>
      </c>
      <c r="H14335" s="7">
        <v>46096</v>
      </c>
      <c r="I14335" t="s">
        <v>38</v>
      </c>
      <c r="J14335" t="s">
        <v>19</v>
      </c>
      <c r="K14335" s="7">
        <v>46098</v>
      </c>
    </row>
    <row r="14336" hidden="1" spans="1:11">
      <c r="A14336">
        <v>14336</v>
      </c>
      <c r="B14336" t="str">
        <f>VLOOKUP(C14336,属性!A:D,2,FALSE)</f>
        <v>瑞幸</v>
      </c>
      <c r="C14336" t="s">
        <v>18730</v>
      </c>
      <c r="D14336" s="7">
        <f>VLOOKUP(C14336,属性!A:D,3,FALSE)</f>
        <v>46088</v>
      </c>
      <c r="E14336" s="7" t="str">
        <f>VLOOKUP(C14336,属性!A:D,4,FALSE)</f>
        <v>否</v>
      </c>
      <c r="F14336" t="s">
        <v>23524</v>
      </c>
      <c r="G14336" t="s">
        <v>23525</v>
      </c>
      <c r="H14336" s="7">
        <v>46096</v>
      </c>
      <c r="I14336" t="s">
        <v>365</v>
      </c>
      <c r="J14336" t="s">
        <v>19</v>
      </c>
      <c r="K14336" s="7">
        <v>46098</v>
      </c>
    </row>
    <row r="14337" spans="1:11">
      <c r="A14337">
        <v>14337</v>
      </c>
      <c r="B14337" t="str">
        <f>VLOOKUP(C14337,属性!A:D,2,FALSE)</f>
        <v>瑞幸</v>
      </c>
      <c r="C14337" t="s">
        <v>18730</v>
      </c>
      <c r="D14337" s="7">
        <f>VLOOKUP(C14337,属性!A:D,3,FALSE)</f>
        <v>46088</v>
      </c>
      <c r="E14337" s="7" t="str">
        <f>VLOOKUP(C14337,属性!A:D,4,FALSE)</f>
        <v>否</v>
      </c>
      <c r="F14337" t="s">
        <v>23526</v>
      </c>
      <c r="G14337" t="s">
        <v>23527</v>
      </c>
      <c r="H14337" s="7">
        <v>46097</v>
      </c>
      <c r="I14337" t="s">
        <v>14</v>
      </c>
      <c r="J14337" t="s">
        <v>30</v>
      </c>
      <c r="K14337" s="7">
        <v>46098</v>
      </c>
    </row>
    <row r="14338" hidden="1" spans="1:11">
      <c r="A14338">
        <v>14338</v>
      </c>
      <c r="B14338" t="str">
        <f>VLOOKUP(C14338,属性!A:D,2,FALSE)</f>
        <v>瑞幸</v>
      </c>
      <c r="C14338" t="s">
        <v>18730</v>
      </c>
      <c r="D14338" s="7">
        <f>VLOOKUP(C14338,属性!A:D,3,FALSE)</f>
        <v>46088</v>
      </c>
      <c r="E14338" s="7" t="str">
        <f>VLOOKUP(C14338,属性!A:D,4,FALSE)</f>
        <v>否</v>
      </c>
      <c r="F14338" t="s">
        <v>20492</v>
      </c>
      <c r="G14338" t="s">
        <v>23528</v>
      </c>
      <c r="H14338" s="7">
        <v>46093</v>
      </c>
      <c r="I14338" t="s">
        <v>90</v>
      </c>
      <c r="J14338" t="s">
        <v>15</v>
      </c>
      <c r="K14338" s="7">
        <v>46098</v>
      </c>
    </row>
    <row r="14339" hidden="1" spans="1:11">
      <c r="A14339">
        <v>14339</v>
      </c>
      <c r="B14339" t="str">
        <f>VLOOKUP(C14339,属性!A:D,2,FALSE)</f>
        <v>瑞幸</v>
      </c>
      <c r="C14339" t="s">
        <v>18730</v>
      </c>
      <c r="D14339" s="7">
        <f>VLOOKUP(C14339,属性!A:D,3,FALSE)</f>
        <v>46088</v>
      </c>
      <c r="E14339" s="7" t="str">
        <f>VLOOKUP(C14339,属性!A:D,4,FALSE)</f>
        <v>否</v>
      </c>
      <c r="F14339" t="s">
        <v>23529</v>
      </c>
      <c r="G14339" t="s">
        <v>23530</v>
      </c>
      <c r="H14339" s="7">
        <v>46094</v>
      </c>
      <c r="I14339" t="s">
        <v>14</v>
      </c>
      <c r="J14339" t="s">
        <v>15</v>
      </c>
      <c r="K14339" s="7">
        <v>46098</v>
      </c>
    </row>
    <row r="14340" hidden="1" spans="1:11">
      <c r="A14340">
        <v>14340</v>
      </c>
      <c r="B14340" t="str">
        <f>VLOOKUP(C14340,属性!A:D,2,FALSE)</f>
        <v>瑞幸</v>
      </c>
      <c r="C14340" t="s">
        <v>18730</v>
      </c>
      <c r="D14340" s="7">
        <f>VLOOKUP(C14340,属性!A:D,3,FALSE)</f>
        <v>46088</v>
      </c>
      <c r="E14340" s="7" t="str">
        <f>VLOOKUP(C14340,属性!A:D,4,FALSE)</f>
        <v>否</v>
      </c>
      <c r="F14340" t="s">
        <v>23531</v>
      </c>
      <c r="G14340" t="s">
        <v>23532</v>
      </c>
      <c r="H14340" s="7">
        <v>46092</v>
      </c>
      <c r="I14340" t="s">
        <v>14</v>
      </c>
      <c r="J14340" t="s">
        <v>15</v>
      </c>
      <c r="K14340" s="7">
        <v>46098</v>
      </c>
    </row>
    <row r="14341" spans="1:11">
      <c r="A14341">
        <v>14341</v>
      </c>
      <c r="B14341" t="str">
        <f>VLOOKUP(C14341,属性!A:D,2,FALSE)</f>
        <v>瑞幸</v>
      </c>
      <c r="C14341" t="s">
        <v>18730</v>
      </c>
      <c r="D14341" s="7">
        <f>VLOOKUP(C14341,属性!A:D,3,FALSE)</f>
        <v>46088</v>
      </c>
      <c r="E14341" s="7" t="str">
        <f>VLOOKUP(C14341,属性!A:D,4,FALSE)</f>
        <v>否</v>
      </c>
      <c r="F14341" t="s">
        <v>23533</v>
      </c>
      <c r="G14341" t="s">
        <v>23534</v>
      </c>
      <c r="H14341" s="7">
        <v>46097</v>
      </c>
      <c r="I14341" t="s">
        <v>112</v>
      </c>
      <c r="J14341" t="s">
        <v>30</v>
      </c>
      <c r="K14341" s="7">
        <v>46098</v>
      </c>
    </row>
    <row r="14342" spans="1:11">
      <c r="A14342">
        <v>14342</v>
      </c>
      <c r="B14342" t="str">
        <f>VLOOKUP(C14342,属性!A:D,2,FALSE)</f>
        <v>瑞幸</v>
      </c>
      <c r="C14342" t="s">
        <v>18730</v>
      </c>
      <c r="D14342" s="7">
        <f>VLOOKUP(C14342,属性!A:D,3,FALSE)</f>
        <v>46088</v>
      </c>
      <c r="E14342" s="7" t="str">
        <f>VLOOKUP(C14342,属性!A:D,4,FALSE)</f>
        <v>否</v>
      </c>
      <c r="F14342" t="s">
        <v>23535</v>
      </c>
      <c r="G14342" t="s">
        <v>23536</v>
      </c>
      <c r="H14342" s="7">
        <v>46092</v>
      </c>
      <c r="I14342" t="s">
        <v>38</v>
      </c>
      <c r="J14342" t="s">
        <v>30</v>
      </c>
      <c r="K14342" s="7">
        <v>46098</v>
      </c>
    </row>
    <row r="14343" hidden="1" spans="1:11">
      <c r="A14343">
        <v>14343</v>
      </c>
      <c r="B14343" t="str">
        <f>VLOOKUP(C14343,属性!A:D,2,FALSE)</f>
        <v>瑞幸</v>
      </c>
      <c r="C14343" t="s">
        <v>18730</v>
      </c>
      <c r="D14343" s="7">
        <f>VLOOKUP(C14343,属性!A:D,3,FALSE)</f>
        <v>46088</v>
      </c>
      <c r="E14343" s="7" t="str">
        <f>VLOOKUP(C14343,属性!A:D,4,FALSE)</f>
        <v>否</v>
      </c>
      <c r="F14343" t="s">
        <v>19889</v>
      </c>
      <c r="G14343" t="s">
        <v>23537</v>
      </c>
      <c r="H14343" s="7">
        <v>46097</v>
      </c>
      <c r="I14343" t="s">
        <v>38</v>
      </c>
      <c r="J14343" t="s">
        <v>15</v>
      </c>
      <c r="K14343" s="7">
        <v>46098</v>
      </c>
    </row>
    <row r="14344" hidden="1" spans="1:11">
      <c r="A14344">
        <v>14344</v>
      </c>
      <c r="B14344" t="str">
        <f>VLOOKUP(C14344,属性!A:D,2,FALSE)</f>
        <v>瑞幸</v>
      </c>
      <c r="C14344" t="s">
        <v>18730</v>
      </c>
      <c r="D14344" s="7">
        <f>VLOOKUP(C14344,属性!A:D,3,FALSE)</f>
        <v>46088</v>
      </c>
      <c r="E14344" s="7" t="str">
        <f>VLOOKUP(C14344,属性!A:D,4,FALSE)</f>
        <v>否</v>
      </c>
      <c r="F14344" t="s">
        <v>23538</v>
      </c>
      <c r="G14344" t="s">
        <v>16645</v>
      </c>
      <c r="H14344" s="7">
        <v>46097</v>
      </c>
      <c r="I14344" t="s">
        <v>348</v>
      </c>
      <c r="J14344" t="s">
        <v>19</v>
      </c>
      <c r="K14344" s="7">
        <v>46098</v>
      </c>
    </row>
    <row r="14345" hidden="1" spans="1:11">
      <c r="A14345">
        <v>14345</v>
      </c>
      <c r="B14345" t="str">
        <f>VLOOKUP(C14345,属性!A:D,2,FALSE)</f>
        <v>瑞幸</v>
      </c>
      <c r="C14345" t="s">
        <v>18730</v>
      </c>
      <c r="D14345" s="7">
        <f>VLOOKUP(C14345,属性!A:D,3,FALSE)</f>
        <v>46088</v>
      </c>
      <c r="E14345" s="7" t="str">
        <f>VLOOKUP(C14345,属性!A:D,4,FALSE)</f>
        <v>否</v>
      </c>
      <c r="F14345" t="s">
        <v>23539</v>
      </c>
      <c r="G14345" t="s">
        <v>23540</v>
      </c>
      <c r="H14345" s="7">
        <v>46096</v>
      </c>
      <c r="I14345" t="s">
        <v>14</v>
      </c>
      <c r="J14345" t="s">
        <v>19</v>
      </c>
      <c r="K14345" s="7">
        <v>46098</v>
      </c>
    </row>
    <row r="14346" spans="1:11">
      <c r="A14346">
        <v>14346</v>
      </c>
      <c r="B14346" t="str">
        <f>VLOOKUP(C14346,属性!A:D,2,FALSE)</f>
        <v>瑞幸</v>
      </c>
      <c r="C14346" t="s">
        <v>18730</v>
      </c>
      <c r="D14346" s="7">
        <f>VLOOKUP(C14346,属性!A:D,3,FALSE)</f>
        <v>46088</v>
      </c>
      <c r="E14346" s="7" t="str">
        <f>VLOOKUP(C14346,属性!A:D,4,FALSE)</f>
        <v>否</v>
      </c>
      <c r="F14346" t="s">
        <v>23538</v>
      </c>
      <c r="G14346" t="s">
        <v>23541</v>
      </c>
      <c r="H14346" s="7">
        <v>46096</v>
      </c>
      <c r="I14346" t="s">
        <v>348</v>
      </c>
      <c r="J14346" t="s">
        <v>30</v>
      </c>
      <c r="K14346" s="7">
        <v>46098</v>
      </c>
    </row>
    <row r="14347" spans="1:11">
      <c r="A14347">
        <v>14347</v>
      </c>
      <c r="B14347" t="str">
        <f>VLOOKUP(C14347,属性!A:D,2,FALSE)</f>
        <v>瑞幸</v>
      </c>
      <c r="C14347" t="s">
        <v>18730</v>
      </c>
      <c r="D14347" s="7">
        <f>VLOOKUP(C14347,属性!A:D,3,FALSE)</f>
        <v>46088</v>
      </c>
      <c r="E14347" s="7" t="str">
        <f>VLOOKUP(C14347,属性!A:D,4,FALSE)</f>
        <v>否</v>
      </c>
      <c r="F14347" t="s">
        <v>23538</v>
      </c>
      <c r="G14347" t="s">
        <v>23542</v>
      </c>
      <c r="H14347" s="7">
        <v>46096</v>
      </c>
      <c r="I14347" t="s">
        <v>348</v>
      </c>
      <c r="J14347" t="s">
        <v>30</v>
      </c>
      <c r="K14347" s="7">
        <v>46098</v>
      </c>
    </row>
    <row r="14348" spans="1:11">
      <c r="A14348">
        <v>14348</v>
      </c>
      <c r="B14348" t="str">
        <f>VLOOKUP(C14348,属性!A:D,2,FALSE)</f>
        <v>瑞幸</v>
      </c>
      <c r="C14348" t="s">
        <v>18730</v>
      </c>
      <c r="D14348" s="7">
        <f>VLOOKUP(C14348,属性!A:D,3,FALSE)</f>
        <v>46088</v>
      </c>
      <c r="E14348" s="7" t="str">
        <f>VLOOKUP(C14348,属性!A:D,4,FALSE)</f>
        <v>否</v>
      </c>
      <c r="F14348" t="s">
        <v>23543</v>
      </c>
      <c r="G14348" t="s">
        <v>23544</v>
      </c>
      <c r="H14348" s="7">
        <v>46096</v>
      </c>
      <c r="I14348" t="s">
        <v>254</v>
      </c>
      <c r="J14348" t="s">
        <v>30</v>
      </c>
      <c r="K14348" s="7">
        <v>46098</v>
      </c>
    </row>
    <row r="14349" hidden="1" spans="1:11">
      <c r="A14349">
        <v>14349</v>
      </c>
      <c r="B14349" t="str">
        <f>VLOOKUP(C14349,属性!A:D,2,FALSE)</f>
        <v>瑞幸</v>
      </c>
      <c r="C14349" t="s">
        <v>18730</v>
      </c>
      <c r="D14349" s="7">
        <f>VLOOKUP(C14349,属性!A:D,3,FALSE)</f>
        <v>46088</v>
      </c>
      <c r="E14349" s="7" t="str">
        <f>VLOOKUP(C14349,属性!A:D,4,FALSE)</f>
        <v>否</v>
      </c>
      <c r="F14349" t="s">
        <v>23545</v>
      </c>
      <c r="G14349" t="s">
        <v>23546</v>
      </c>
      <c r="H14349" s="7">
        <v>46097</v>
      </c>
      <c r="I14349" t="s">
        <v>38</v>
      </c>
      <c r="J14349" t="s">
        <v>19</v>
      </c>
      <c r="K14349" s="7">
        <v>46098</v>
      </c>
    </row>
    <row r="14350" spans="1:11">
      <c r="A14350">
        <v>14350</v>
      </c>
      <c r="B14350" t="str">
        <f>VLOOKUP(C14350,属性!A:D,2,FALSE)</f>
        <v>瑞幸</v>
      </c>
      <c r="C14350" t="s">
        <v>18730</v>
      </c>
      <c r="D14350" s="7">
        <f>VLOOKUP(C14350,属性!A:D,3,FALSE)</f>
        <v>46088</v>
      </c>
      <c r="E14350" s="7" t="str">
        <f>VLOOKUP(C14350,属性!A:D,4,FALSE)</f>
        <v>否</v>
      </c>
      <c r="F14350" t="s">
        <v>23538</v>
      </c>
      <c r="G14350" t="s">
        <v>23547</v>
      </c>
      <c r="H14350" s="7">
        <v>46097</v>
      </c>
      <c r="I14350" t="s">
        <v>348</v>
      </c>
      <c r="J14350" t="s">
        <v>30</v>
      </c>
      <c r="K14350" s="7">
        <v>46098</v>
      </c>
    </row>
    <row r="14351" spans="1:11">
      <c r="A14351">
        <v>14351</v>
      </c>
      <c r="B14351" t="str">
        <f>VLOOKUP(C14351,属性!A:D,2,FALSE)</f>
        <v>瑞幸</v>
      </c>
      <c r="C14351" t="s">
        <v>18730</v>
      </c>
      <c r="D14351" s="7">
        <f>VLOOKUP(C14351,属性!A:D,3,FALSE)</f>
        <v>46088</v>
      </c>
      <c r="E14351" s="7" t="str">
        <f>VLOOKUP(C14351,属性!A:D,4,FALSE)</f>
        <v>否</v>
      </c>
      <c r="F14351" t="s">
        <v>23548</v>
      </c>
      <c r="G14351" t="s">
        <v>23549</v>
      </c>
      <c r="H14351" s="7">
        <v>46097</v>
      </c>
      <c r="I14351" t="s">
        <v>14</v>
      </c>
      <c r="J14351" t="s">
        <v>30</v>
      </c>
      <c r="K14351" s="7">
        <v>46098</v>
      </c>
    </row>
    <row r="14352" spans="1:11">
      <c r="A14352">
        <v>14352</v>
      </c>
      <c r="B14352" t="str">
        <f>VLOOKUP(C14352,属性!A:D,2,FALSE)</f>
        <v>瑞幸</v>
      </c>
      <c r="C14352" t="s">
        <v>18730</v>
      </c>
      <c r="D14352" s="7">
        <f>VLOOKUP(C14352,属性!A:D,3,FALSE)</f>
        <v>46088</v>
      </c>
      <c r="E14352" s="7" t="str">
        <f>VLOOKUP(C14352,属性!A:D,4,FALSE)</f>
        <v>否</v>
      </c>
      <c r="F14352" t="s">
        <v>23550</v>
      </c>
      <c r="G14352" t="s">
        <v>23551</v>
      </c>
      <c r="H14352" s="7">
        <v>46096</v>
      </c>
      <c r="I14352" t="s">
        <v>14</v>
      </c>
      <c r="J14352" t="s">
        <v>30</v>
      </c>
      <c r="K14352" s="7">
        <v>46098</v>
      </c>
    </row>
    <row r="14353" spans="1:11">
      <c r="A14353">
        <v>14353</v>
      </c>
      <c r="B14353" t="str">
        <f>VLOOKUP(C14353,属性!A:D,2,FALSE)</f>
        <v>瑞幸</v>
      </c>
      <c r="C14353" t="s">
        <v>18730</v>
      </c>
      <c r="D14353" s="7">
        <f>VLOOKUP(C14353,属性!A:D,3,FALSE)</f>
        <v>46088</v>
      </c>
      <c r="E14353" s="7" t="str">
        <f>VLOOKUP(C14353,属性!A:D,4,FALSE)</f>
        <v>否</v>
      </c>
      <c r="F14353" t="s">
        <v>23552</v>
      </c>
      <c r="G14353" t="s">
        <v>23553</v>
      </c>
      <c r="H14353" s="7">
        <v>46096</v>
      </c>
      <c r="I14353" t="s">
        <v>348</v>
      </c>
      <c r="J14353" t="s">
        <v>30</v>
      </c>
      <c r="K14353" s="7">
        <v>46098</v>
      </c>
    </row>
    <row r="14354" spans="1:11">
      <c r="A14354">
        <v>14354</v>
      </c>
      <c r="B14354" t="str">
        <f>VLOOKUP(C14354,属性!A:D,2,FALSE)</f>
        <v>瑞幸</v>
      </c>
      <c r="C14354" t="s">
        <v>18730</v>
      </c>
      <c r="D14354" s="7">
        <f>VLOOKUP(C14354,属性!A:D,3,FALSE)</f>
        <v>46088</v>
      </c>
      <c r="E14354" s="7" t="str">
        <f>VLOOKUP(C14354,属性!A:D,4,FALSE)</f>
        <v>否</v>
      </c>
      <c r="F14354" t="s">
        <v>23554</v>
      </c>
      <c r="G14354" t="s">
        <v>23555</v>
      </c>
      <c r="H14354" s="7">
        <v>46096</v>
      </c>
      <c r="I14354" t="s">
        <v>22</v>
      </c>
      <c r="J14354" t="s">
        <v>30</v>
      </c>
      <c r="K14354" s="7">
        <v>46098</v>
      </c>
    </row>
    <row r="14355" spans="1:11">
      <c r="A14355">
        <v>14355</v>
      </c>
      <c r="B14355" t="str">
        <f>VLOOKUP(C14355,属性!A:D,2,FALSE)</f>
        <v>瑞幸</v>
      </c>
      <c r="C14355" t="s">
        <v>18730</v>
      </c>
      <c r="D14355" s="7">
        <f>VLOOKUP(C14355,属性!A:D,3,FALSE)</f>
        <v>46088</v>
      </c>
      <c r="E14355" s="7" t="str">
        <f>VLOOKUP(C14355,属性!A:D,4,FALSE)</f>
        <v>否</v>
      </c>
      <c r="F14355" t="s">
        <v>23556</v>
      </c>
      <c r="G14355" t="s">
        <v>23557</v>
      </c>
      <c r="H14355" s="7">
        <v>46096</v>
      </c>
      <c r="I14355" t="s">
        <v>365</v>
      </c>
      <c r="J14355" t="s">
        <v>30</v>
      </c>
      <c r="K14355" s="7">
        <v>46098</v>
      </c>
    </row>
    <row r="14356" hidden="1" spans="1:11">
      <c r="A14356">
        <v>14356</v>
      </c>
      <c r="B14356" t="str">
        <f>VLOOKUP(C14356,属性!A:D,2,FALSE)</f>
        <v>瑞幸</v>
      </c>
      <c r="C14356" t="s">
        <v>18730</v>
      </c>
      <c r="D14356" s="7">
        <f>VLOOKUP(C14356,属性!A:D,3,FALSE)</f>
        <v>46088</v>
      </c>
      <c r="E14356" s="7" t="str">
        <f>VLOOKUP(C14356,属性!A:D,4,FALSE)</f>
        <v>否</v>
      </c>
      <c r="F14356" t="s">
        <v>120</v>
      </c>
      <c r="G14356" t="s">
        <v>23558</v>
      </c>
      <c r="H14356" s="7">
        <v>46097</v>
      </c>
      <c r="I14356" t="s">
        <v>18</v>
      </c>
      <c r="J14356" t="s">
        <v>19</v>
      </c>
      <c r="K14356" s="7">
        <v>46098</v>
      </c>
    </row>
    <row r="14357" hidden="1" spans="1:11">
      <c r="A14357">
        <v>14357</v>
      </c>
      <c r="B14357" t="str">
        <f>VLOOKUP(C14357,属性!A:D,2,FALSE)</f>
        <v>瑞幸</v>
      </c>
      <c r="C14357" t="s">
        <v>18730</v>
      </c>
      <c r="D14357" s="7">
        <f>VLOOKUP(C14357,属性!A:D,3,FALSE)</f>
        <v>46088</v>
      </c>
      <c r="E14357" s="7" t="str">
        <f>VLOOKUP(C14357,属性!A:D,4,FALSE)</f>
        <v>否</v>
      </c>
      <c r="F14357" t="s">
        <v>23538</v>
      </c>
      <c r="G14357" t="s">
        <v>3177</v>
      </c>
      <c r="H14357" s="7">
        <v>46097</v>
      </c>
      <c r="I14357" t="s">
        <v>348</v>
      </c>
      <c r="J14357" t="s">
        <v>15</v>
      </c>
      <c r="K14357" s="7">
        <v>46098</v>
      </c>
    </row>
    <row r="14358" hidden="1" spans="1:11">
      <c r="A14358">
        <v>14358</v>
      </c>
      <c r="B14358" t="str">
        <f>VLOOKUP(C14358,属性!A:D,2,FALSE)</f>
        <v>瑞幸</v>
      </c>
      <c r="C14358" t="s">
        <v>18730</v>
      </c>
      <c r="D14358" s="7">
        <f>VLOOKUP(C14358,属性!A:D,3,FALSE)</f>
        <v>46088</v>
      </c>
      <c r="E14358" s="7" t="str">
        <f>VLOOKUP(C14358,属性!A:D,4,FALSE)</f>
        <v>否</v>
      </c>
      <c r="F14358" t="s">
        <v>23559</v>
      </c>
      <c r="G14358" t="s">
        <v>23560</v>
      </c>
      <c r="H14358" s="7">
        <v>46097</v>
      </c>
      <c r="I14358" t="s">
        <v>74</v>
      </c>
      <c r="J14358" t="s">
        <v>19</v>
      </c>
      <c r="K14358" s="7">
        <v>46098</v>
      </c>
    </row>
    <row r="14359" spans="1:11">
      <c r="A14359">
        <v>14359</v>
      </c>
      <c r="B14359" t="str">
        <f>VLOOKUP(C14359,属性!A:D,2,FALSE)</f>
        <v>喜茶</v>
      </c>
      <c r="C14359" t="s">
        <v>8083</v>
      </c>
      <c r="D14359" s="7">
        <f>VLOOKUP(C14359,属性!A:D,3,FALSE)</f>
        <v>46063</v>
      </c>
      <c r="E14359" s="7" t="str">
        <f>VLOOKUP(C14359,属性!A:D,4,FALSE)</f>
        <v>否</v>
      </c>
      <c r="F14359" t="s">
        <v>23561</v>
      </c>
      <c r="G14359" t="s">
        <v>23562</v>
      </c>
      <c r="H14359" s="7">
        <v>46081</v>
      </c>
      <c r="I14359" t="s">
        <v>18</v>
      </c>
      <c r="J14359" t="s">
        <v>30</v>
      </c>
      <c r="K14359" s="7">
        <v>46098</v>
      </c>
    </row>
    <row r="14360" spans="1:11">
      <c r="A14360">
        <v>14360</v>
      </c>
      <c r="B14360" t="str">
        <f>VLOOKUP(C14360,属性!A:D,2,FALSE)</f>
        <v>喜茶</v>
      </c>
      <c r="C14360" t="s">
        <v>8083</v>
      </c>
      <c r="D14360" s="7">
        <f>VLOOKUP(C14360,属性!A:D,3,FALSE)</f>
        <v>46063</v>
      </c>
      <c r="E14360" s="7" t="str">
        <f>VLOOKUP(C14360,属性!A:D,4,FALSE)</f>
        <v>否</v>
      </c>
      <c r="F14360" t="s">
        <v>23563</v>
      </c>
      <c r="G14360" t="s">
        <v>23564</v>
      </c>
      <c r="H14360" s="7">
        <v>46064</v>
      </c>
      <c r="I14360" t="s">
        <v>49</v>
      </c>
      <c r="J14360" t="s">
        <v>30</v>
      </c>
      <c r="K14360" s="7">
        <v>46098</v>
      </c>
    </row>
    <row r="14361" spans="1:11">
      <c r="A14361">
        <v>14361</v>
      </c>
      <c r="B14361" t="str">
        <f>VLOOKUP(C14361,属性!A:D,2,FALSE)</f>
        <v>喜茶</v>
      </c>
      <c r="C14361" t="s">
        <v>8083</v>
      </c>
      <c r="D14361" s="7">
        <f>VLOOKUP(C14361,属性!A:D,3,FALSE)</f>
        <v>46063</v>
      </c>
      <c r="E14361" s="7" t="str">
        <f>VLOOKUP(C14361,属性!A:D,4,FALSE)</f>
        <v>否</v>
      </c>
      <c r="F14361" t="s">
        <v>23565</v>
      </c>
      <c r="G14361" t="s">
        <v>23566</v>
      </c>
      <c r="H14361" s="7">
        <v>46084</v>
      </c>
      <c r="I14361" t="s">
        <v>122</v>
      </c>
      <c r="J14361" t="s">
        <v>30</v>
      </c>
      <c r="K14361" s="7">
        <v>46098</v>
      </c>
    </row>
    <row r="14362" spans="1:11">
      <c r="A14362">
        <v>14362</v>
      </c>
      <c r="B14362" t="str">
        <f>VLOOKUP(C14362,属性!A:D,2,FALSE)</f>
        <v>喜茶</v>
      </c>
      <c r="C14362" t="s">
        <v>8083</v>
      </c>
      <c r="D14362" s="7">
        <f>VLOOKUP(C14362,属性!A:D,3,FALSE)</f>
        <v>46063</v>
      </c>
      <c r="E14362" s="7" t="str">
        <f>VLOOKUP(C14362,属性!A:D,4,FALSE)</f>
        <v>否</v>
      </c>
      <c r="F14362" t="s">
        <v>23567</v>
      </c>
      <c r="G14362" t="s">
        <v>23568</v>
      </c>
      <c r="H14362" s="7">
        <v>46097</v>
      </c>
      <c r="I14362" t="s">
        <v>14</v>
      </c>
      <c r="J14362" t="s">
        <v>30</v>
      </c>
      <c r="K14362" s="7">
        <v>46098</v>
      </c>
    </row>
    <row r="14363" spans="1:11">
      <c r="A14363">
        <v>14363</v>
      </c>
      <c r="B14363" t="str">
        <f>VLOOKUP(C14363,属性!A:D,2,FALSE)</f>
        <v>喜茶</v>
      </c>
      <c r="C14363" t="s">
        <v>8083</v>
      </c>
      <c r="D14363" s="7">
        <f>VLOOKUP(C14363,属性!A:D,3,FALSE)</f>
        <v>46063</v>
      </c>
      <c r="E14363" s="7" t="str">
        <f>VLOOKUP(C14363,属性!A:D,4,FALSE)</f>
        <v>否</v>
      </c>
      <c r="F14363" t="s">
        <v>23569</v>
      </c>
      <c r="G14363" t="s">
        <v>23570</v>
      </c>
      <c r="H14363" s="7">
        <v>46073</v>
      </c>
      <c r="I14363" t="s">
        <v>77</v>
      </c>
      <c r="J14363" t="s">
        <v>30</v>
      </c>
      <c r="K14363" s="7">
        <v>46098</v>
      </c>
    </row>
    <row r="14364" spans="1:11">
      <c r="A14364">
        <v>14364</v>
      </c>
      <c r="B14364" t="str">
        <f>VLOOKUP(C14364,属性!A:D,2,FALSE)</f>
        <v>喜茶</v>
      </c>
      <c r="C14364" t="s">
        <v>8083</v>
      </c>
      <c r="D14364" s="7">
        <f>VLOOKUP(C14364,属性!A:D,3,FALSE)</f>
        <v>46063</v>
      </c>
      <c r="E14364" s="7" t="str">
        <f>VLOOKUP(C14364,属性!A:D,4,FALSE)</f>
        <v>否</v>
      </c>
      <c r="F14364" t="s">
        <v>23571</v>
      </c>
      <c r="G14364" t="s">
        <v>23572</v>
      </c>
      <c r="H14364" s="7">
        <v>46073</v>
      </c>
      <c r="I14364" t="s">
        <v>38</v>
      </c>
      <c r="J14364" t="s">
        <v>30</v>
      </c>
      <c r="K14364" s="7">
        <v>46098</v>
      </c>
    </row>
    <row r="14365" spans="1:11">
      <c r="A14365">
        <v>14365</v>
      </c>
      <c r="B14365" t="str">
        <f>VLOOKUP(C14365,属性!A:D,2,FALSE)</f>
        <v>喜茶</v>
      </c>
      <c r="C14365" t="s">
        <v>8083</v>
      </c>
      <c r="D14365" s="7">
        <f>VLOOKUP(C14365,属性!A:D,3,FALSE)</f>
        <v>46063</v>
      </c>
      <c r="E14365" s="7" t="str">
        <f>VLOOKUP(C14365,属性!A:D,4,FALSE)</f>
        <v>否</v>
      </c>
      <c r="F14365" t="s">
        <v>23573</v>
      </c>
      <c r="G14365" t="s">
        <v>23574</v>
      </c>
      <c r="H14365" s="7">
        <v>46097</v>
      </c>
      <c r="I14365" t="s">
        <v>14</v>
      </c>
      <c r="J14365" t="s">
        <v>30</v>
      </c>
      <c r="K14365" s="7">
        <v>46098</v>
      </c>
    </row>
    <row r="14366" spans="1:11">
      <c r="A14366">
        <v>14366</v>
      </c>
      <c r="B14366" t="str">
        <f>VLOOKUP(C14366,属性!A:D,2,FALSE)</f>
        <v>喜茶</v>
      </c>
      <c r="C14366" t="s">
        <v>8083</v>
      </c>
      <c r="D14366" s="7">
        <f>VLOOKUP(C14366,属性!A:D,3,FALSE)</f>
        <v>46063</v>
      </c>
      <c r="E14366" s="7" t="str">
        <f>VLOOKUP(C14366,属性!A:D,4,FALSE)</f>
        <v>否</v>
      </c>
      <c r="F14366" t="s">
        <v>23575</v>
      </c>
      <c r="G14366" t="s">
        <v>23576</v>
      </c>
      <c r="H14366" s="7">
        <v>46076</v>
      </c>
      <c r="I14366" t="s">
        <v>52</v>
      </c>
      <c r="J14366" t="s">
        <v>30</v>
      </c>
      <c r="K14366" s="7">
        <v>46098</v>
      </c>
    </row>
    <row r="14367" spans="1:11">
      <c r="A14367">
        <v>14367</v>
      </c>
      <c r="B14367" t="str">
        <f>VLOOKUP(C14367,属性!A:D,2,FALSE)</f>
        <v>喜茶</v>
      </c>
      <c r="C14367" t="s">
        <v>8083</v>
      </c>
      <c r="D14367" s="7">
        <f>VLOOKUP(C14367,属性!A:D,3,FALSE)</f>
        <v>46063</v>
      </c>
      <c r="E14367" s="7" t="str">
        <f>VLOOKUP(C14367,属性!A:D,4,FALSE)</f>
        <v>否</v>
      </c>
      <c r="F14367" t="s">
        <v>23577</v>
      </c>
      <c r="G14367" t="s">
        <v>23578</v>
      </c>
      <c r="H14367" s="7">
        <v>46079</v>
      </c>
      <c r="I14367" t="s">
        <v>74</v>
      </c>
      <c r="J14367" t="s">
        <v>30</v>
      </c>
      <c r="K14367" s="7">
        <v>46098</v>
      </c>
    </row>
    <row r="14368" spans="1:11">
      <c r="A14368">
        <v>14368</v>
      </c>
      <c r="B14368" t="str">
        <f>VLOOKUP(C14368,属性!A:D,2,FALSE)</f>
        <v>喜茶</v>
      </c>
      <c r="C14368" t="s">
        <v>8083</v>
      </c>
      <c r="D14368" s="7">
        <f>VLOOKUP(C14368,属性!A:D,3,FALSE)</f>
        <v>46063</v>
      </c>
      <c r="E14368" s="7" t="str">
        <f>VLOOKUP(C14368,属性!A:D,4,FALSE)</f>
        <v>否</v>
      </c>
      <c r="F14368" t="s">
        <v>8703</v>
      </c>
      <c r="G14368" t="s">
        <v>23579</v>
      </c>
      <c r="H14368" s="7">
        <v>46079</v>
      </c>
      <c r="I14368" t="s">
        <v>112</v>
      </c>
      <c r="J14368" t="s">
        <v>30</v>
      </c>
      <c r="K14368" s="7">
        <v>46098</v>
      </c>
    </row>
    <row r="14369" hidden="1" spans="1:11">
      <c r="A14369">
        <v>14369</v>
      </c>
      <c r="B14369" t="str">
        <f>VLOOKUP(C14369,属性!A:D,2,FALSE)</f>
        <v>喜茶</v>
      </c>
      <c r="C14369" t="s">
        <v>8083</v>
      </c>
      <c r="D14369" s="7">
        <f>VLOOKUP(C14369,属性!A:D,3,FALSE)</f>
        <v>46063</v>
      </c>
      <c r="E14369" s="7" t="str">
        <f>VLOOKUP(C14369,属性!A:D,4,FALSE)</f>
        <v>否</v>
      </c>
      <c r="F14369" t="s">
        <v>23580</v>
      </c>
      <c r="G14369" t="s">
        <v>23581</v>
      </c>
      <c r="H14369" s="7">
        <v>46092</v>
      </c>
      <c r="I14369" t="s">
        <v>14</v>
      </c>
      <c r="J14369" t="s">
        <v>19</v>
      </c>
      <c r="K14369" s="7">
        <v>46098</v>
      </c>
    </row>
    <row r="14370" spans="1:11">
      <c r="A14370">
        <v>14370</v>
      </c>
      <c r="B14370" t="str">
        <f>VLOOKUP(C14370,属性!A:D,2,FALSE)</f>
        <v>喜茶</v>
      </c>
      <c r="C14370" t="s">
        <v>8083</v>
      </c>
      <c r="D14370" s="7">
        <f>VLOOKUP(C14370,属性!A:D,3,FALSE)</f>
        <v>46063</v>
      </c>
      <c r="E14370" s="7" t="str">
        <f>VLOOKUP(C14370,属性!A:D,4,FALSE)</f>
        <v>否</v>
      </c>
      <c r="F14370" t="s">
        <v>23582</v>
      </c>
      <c r="G14370" t="s">
        <v>23583</v>
      </c>
      <c r="H14370" s="7">
        <v>46072</v>
      </c>
      <c r="I14370" t="s">
        <v>18</v>
      </c>
      <c r="J14370" t="s">
        <v>30</v>
      </c>
      <c r="K14370" s="7">
        <v>46098</v>
      </c>
    </row>
    <row r="14371" spans="1:11">
      <c r="A14371">
        <v>14371</v>
      </c>
      <c r="B14371" t="str">
        <f>VLOOKUP(C14371,属性!A:D,2,FALSE)</f>
        <v>喜茶</v>
      </c>
      <c r="C14371" t="s">
        <v>8083</v>
      </c>
      <c r="D14371" s="7">
        <f>VLOOKUP(C14371,属性!A:D,3,FALSE)</f>
        <v>46063</v>
      </c>
      <c r="E14371" s="7" t="str">
        <f>VLOOKUP(C14371,属性!A:D,4,FALSE)</f>
        <v>否</v>
      </c>
      <c r="F14371" t="s">
        <v>23584</v>
      </c>
      <c r="G14371" t="s">
        <v>23585</v>
      </c>
      <c r="H14371" s="7">
        <v>46092</v>
      </c>
      <c r="I14371" t="s">
        <v>38</v>
      </c>
      <c r="J14371" t="s">
        <v>30</v>
      </c>
      <c r="K14371" s="7">
        <v>46098</v>
      </c>
    </row>
    <row r="14372" spans="1:11">
      <c r="A14372">
        <v>14372</v>
      </c>
      <c r="B14372" t="str">
        <f>VLOOKUP(C14372,属性!A:D,2,FALSE)</f>
        <v>喜茶</v>
      </c>
      <c r="C14372" t="s">
        <v>8083</v>
      </c>
      <c r="D14372" s="7">
        <f>VLOOKUP(C14372,属性!A:D,3,FALSE)</f>
        <v>46063</v>
      </c>
      <c r="E14372" s="7" t="str">
        <f>VLOOKUP(C14372,属性!A:D,4,FALSE)</f>
        <v>否</v>
      </c>
      <c r="F14372" t="s">
        <v>23586</v>
      </c>
      <c r="G14372" t="s">
        <v>23587</v>
      </c>
      <c r="H14372" s="7">
        <v>46090</v>
      </c>
      <c r="I14372" t="s">
        <v>125</v>
      </c>
      <c r="J14372" t="s">
        <v>30</v>
      </c>
      <c r="K14372" s="7">
        <v>46098</v>
      </c>
    </row>
    <row r="14373" hidden="1" spans="1:11">
      <c r="A14373">
        <v>14373</v>
      </c>
      <c r="B14373" t="str">
        <f>VLOOKUP(C14373,属性!A:D,2,FALSE)</f>
        <v>喜茶</v>
      </c>
      <c r="C14373" t="s">
        <v>8083</v>
      </c>
      <c r="D14373" s="7">
        <f>VLOOKUP(C14373,属性!A:D,3,FALSE)</f>
        <v>46063</v>
      </c>
      <c r="E14373" s="7" t="str">
        <f>VLOOKUP(C14373,属性!A:D,4,FALSE)</f>
        <v>否</v>
      </c>
      <c r="F14373" t="s">
        <v>23588</v>
      </c>
      <c r="G14373" t="s">
        <v>23589</v>
      </c>
      <c r="H14373" s="7">
        <v>46064</v>
      </c>
      <c r="I14373" t="s">
        <v>14</v>
      </c>
      <c r="J14373" t="s">
        <v>19</v>
      </c>
      <c r="K14373" s="7">
        <v>46098</v>
      </c>
    </row>
    <row r="14374" spans="1:11">
      <c r="A14374">
        <v>14374</v>
      </c>
      <c r="B14374" t="str">
        <f>VLOOKUP(C14374,属性!A:D,2,FALSE)</f>
        <v>喜茶</v>
      </c>
      <c r="C14374" t="s">
        <v>8083</v>
      </c>
      <c r="D14374" s="7">
        <f>VLOOKUP(C14374,属性!A:D,3,FALSE)</f>
        <v>46063</v>
      </c>
      <c r="E14374" s="7" t="str">
        <f>VLOOKUP(C14374,属性!A:D,4,FALSE)</f>
        <v>否</v>
      </c>
      <c r="F14374" t="s">
        <v>23590</v>
      </c>
      <c r="G14374" t="s">
        <v>23591</v>
      </c>
      <c r="H14374" s="7">
        <v>46064</v>
      </c>
      <c r="I14374" t="s">
        <v>29</v>
      </c>
      <c r="J14374" t="s">
        <v>30</v>
      </c>
      <c r="K14374" s="7">
        <v>46098</v>
      </c>
    </row>
    <row r="14375" spans="1:11">
      <c r="A14375">
        <v>14375</v>
      </c>
      <c r="B14375" t="str">
        <f>VLOOKUP(C14375,属性!A:D,2,FALSE)</f>
        <v>喜茶</v>
      </c>
      <c r="C14375" t="s">
        <v>8083</v>
      </c>
      <c r="D14375" s="7">
        <f>VLOOKUP(C14375,属性!A:D,3,FALSE)</f>
        <v>46063</v>
      </c>
      <c r="E14375" s="7" t="str">
        <f>VLOOKUP(C14375,属性!A:D,4,FALSE)</f>
        <v>否</v>
      </c>
      <c r="F14375" t="s">
        <v>23592</v>
      </c>
      <c r="G14375" t="s">
        <v>23593</v>
      </c>
      <c r="H14375" s="7">
        <v>46065</v>
      </c>
      <c r="I14375" t="s">
        <v>14</v>
      </c>
      <c r="J14375" t="s">
        <v>30</v>
      </c>
      <c r="K14375" s="7">
        <v>46098</v>
      </c>
    </row>
    <row r="14376" spans="1:11">
      <c r="A14376">
        <v>14376</v>
      </c>
      <c r="B14376" t="str">
        <f>VLOOKUP(C14376,属性!A:D,2,FALSE)</f>
        <v>喜茶</v>
      </c>
      <c r="C14376" t="s">
        <v>8083</v>
      </c>
      <c r="D14376" s="7">
        <f>VLOOKUP(C14376,属性!A:D,3,FALSE)</f>
        <v>46063</v>
      </c>
      <c r="E14376" s="7" t="str">
        <f>VLOOKUP(C14376,属性!A:D,4,FALSE)</f>
        <v>否</v>
      </c>
      <c r="F14376" t="s">
        <v>23594</v>
      </c>
      <c r="G14376" t="s">
        <v>23595</v>
      </c>
      <c r="H14376" s="7">
        <v>46085</v>
      </c>
      <c r="I14376" t="s">
        <v>22</v>
      </c>
      <c r="J14376" t="s">
        <v>30</v>
      </c>
      <c r="K14376" s="7">
        <v>46098</v>
      </c>
    </row>
    <row r="14377" spans="1:11">
      <c r="A14377">
        <v>14377</v>
      </c>
      <c r="B14377" t="str">
        <f>VLOOKUP(C14377,属性!A:D,2,FALSE)</f>
        <v>喜茶</v>
      </c>
      <c r="C14377" t="s">
        <v>8083</v>
      </c>
      <c r="D14377" s="7">
        <f>VLOOKUP(C14377,属性!A:D,3,FALSE)</f>
        <v>46063</v>
      </c>
      <c r="E14377" s="7" t="str">
        <f>VLOOKUP(C14377,属性!A:D,4,FALSE)</f>
        <v>否</v>
      </c>
      <c r="F14377" t="s">
        <v>23596</v>
      </c>
      <c r="G14377" t="s">
        <v>23597</v>
      </c>
      <c r="H14377" s="7">
        <v>46067</v>
      </c>
      <c r="I14377" t="s">
        <v>77</v>
      </c>
      <c r="J14377" t="s">
        <v>30</v>
      </c>
      <c r="K14377" s="7">
        <v>46098</v>
      </c>
    </row>
    <row r="14378" spans="1:11">
      <c r="A14378">
        <v>14378</v>
      </c>
      <c r="B14378" t="str">
        <f>VLOOKUP(C14378,属性!A:D,2,FALSE)</f>
        <v>喜茶</v>
      </c>
      <c r="C14378" t="s">
        <v>8083</v>
      </c>
      <c r="D14378" s="7">
        <f>VLOOKUP(C14378,属性!A:D,3,FALSE)</f>
        <v>46063</v>
      </c>
      <c r="E14378" s="7" t="str">
        <f>VLOOKUP(C14378,属性!A:D,4,FALSE)</f>
        <v>否</v>
      </c>
      <c r="F14378" t="s">
        <v>23598</v>
      </c>
      <c r="G14378" t="s">
        <v>23599</v>
      </c>
      <c r="H14378" s="7">
        <v>46074</v>
      </c>
      <c r="I14378" t="s">
        <v>122</v>
      </c>
      <c r="J14378" t="s">
        <v>30</v>
      </c>
      <c r="K14378" s="7">
        <v>46098</v>
      </c>
    </row>
    <row r="14379" spans="1:11">
      <c r="A14379">
        <v>14379</v>
      </c>
      <c r="B14379" t="str">
        <f>VLOOKUP(C14379,属性!A:D,2,FALSE)</f>
        <v>喜茶</v>
      </c>
      <c r="C14379" t="s">
        <v>8083</v>
      </c>
      <c r="D14379" s="7">
        <f>VLOOKUP(C14379,属性!A:D,3,FALSE)</f>
        <v>46063</v>
      </c>
      <c r="E14379" s="7" t="str">
        <f>VLOOKUP(C14379,属性!A:D,4,FALSE)</f>
        <v>否</v>
      </c>
      <c r="F14379" t="s">
        <v>370</v>
      </c>
      <c r="G14379" t="s">
        <v>23600</v>
      </c>
      <c r="H14379" s="7">
        <v>46073</v>
      </c>
      <c r="I14379" t="s">
        <v>77</v>
      </c>
      <c r="J14379" t="s">
        <v>30</v>
      </c>
      <c r="K14379" s="7">
        <v>46098</v>
      </c>
    </row>
    <row r="14380" spans="1:11">
      <c r="A14380">
        <v>14380</v>
      </c>
      <c r="B14380" t="str">
        <f>VLOOKUP(C14380,属性!A:D,2,FALSE)</f>
        <v>喜茶</v>
      </c>
      <c r="C14380" t="s">
        <v>8083</v>
      </c>
      <c r="D14380" s="7">
        <f>VLOOKUP(C14380,属性!A:D,3,FALSE)</f>
        <v>46063</v>
      </c>
      <c r="E14380" s="7" t="str">
        <f>VLOOKUP(C14380,属性!A:D,4,FALSE)</f>
        <v>否</v>
      </c>
      <c r="F14380" t="s">
        <v>23601</v>
      </c>
      <c r="G14380" t="s">
        <v>23602</v>
      </c>
      <c r="H14380" s="7">
        <v>46076</v>
      </c>
      <c r="I14380" t="s">
        <v>38</v>
      </c>
      <c r="J14380" t="s">
        <v>30</v>
      </c>
      <c r="K14380" s="7">
        <v>46098</v>
      </c>
    </row>
    <row r="14381" spans="1:11">
      <c r="A14381">
        <v>14381</v>
      </c>
      <c r="B14381" t="str">
        <f>VLOOKUP(C14381,属性!A:D,2,FALSE)</f>
        <v>喜茶</v>
      </c>
      <c r="C14381" t="s">
        <v>8083</v>
      </c>
      <c r="D14381" s="7">
        <f>VLOOKUP(C14381,属性!A:D,3,FALSE)</f>
        <v>46063</v>
      </c>
      <c r="E14381" s="7" t="str">
        <f>VLOOKUP(C14381,属性!A:D,4,FALSE)</f>
        <v>否</v>
      </c>
      <c r="F14381">
        <v>11111</v>
      </c>
      <c r="G14381" t="s">
        <v>23603</v>
      </c>
      <c r="H14381" s="7">
        <v>46064</v>
      </c>
      <c r="I14381" t="s">
        <v>18</v>
      </c>
      <c r="J14381" t="s">
        <v>30</v>
      </c>
      <c r="K14381" s="7">
        <v>46098</v>
      </c>
    </row>
    <row r="14382" spans="1:11">
      <c r="A14382">
        <v>14382</v>
      </c>
      <c r="B14382" t="str">
        <f>VLOOKUP(C14382,属性!A:D,2,FALSE)</f>
        <v>喜茶</v>
      </c>
      <c r="C14382" t="s">
        <v>8083</v>
      </c>
      <c r="D14382" s="7">
        <f>VLOOKUP(C14382,属性!A:D,3,FALSE)</f>
        <v>46063</v>
      </c>
      <c r="E14382" s="7" t="str">
        <f>VLOOKUP(C14382,属性!A:D,4,FALSE)</f>
        <v>否</v>
      </c>
      <c r="F14382" t="s">
        <v>171</v>
      </c>
      <c r="G14382" t="s">
        <v>23604</v>
      </c>
      <c r="H14382" s="7">
        <v>46065</v>
      </c>
      <c r="I14382" t="s">
        <v>217</v>
      </c>
      <c r="J14382" t="s">
        <v>30</v>
      </c>
      <c r="K14382" s="7">
        <v>46098</v>
      </c>
    </row>
    <row r="14383" spans="1:11">
      <c r="A14383">
        <v>14383</v>
      </c>
      <c r="B14383" t="str">
        <f>VLOOKUP(C14383,属性!A:D,2,FALSE)</f>
        <v>喜茶</v>
      </c>
      <c r="C14383" t="s">
        <v>8083</v>
      </c>
      <c r="D14383" s="7">
        <f>VLOOKUP(C14383,属性!A:D,3,FALSE)</f>
        <v>46063</v>
      </c>
      <c r="E14383" s="7" t="str">
        <f>VLOOKUP(C14383,属性!A:D,4,FALSE)</f>
        <v>否</v>
      </c>
      <c r="F14383" t="s">
        <v>23605</v>
      </c>
      <c r="G14383" t="s">
        <v>23606</v>
      </c>
      <c r="H14383" s="7">
        <v>46065</v>
      </c>
      <c r="I14383" t="s">
        <v>217</v>
      </c>
      <c r="J14383" t="s">
        <v>30</v>
      </c>
      <c r="K14383" s="7">
        <v>46098</v>
      </c>
    </row>
    <row r="14384" hidden="1" spans="1:11">
      <c r="A14384">
        <v>14384</v>
      </c>
      <c r="B14384" t="str">
        <f>VLOOKUP(C14384,属性!A:D,2,FALSE)</f>
        <v>喜茶</v>
      </c>
      <c r="C14384" t="s">
        <v>8083</v>
      </c>
      <c r="D14384" s="7">
        <f>VLOOKUP(C14384,属性!A:D,3,FALSE)</f>
        <v>46063</v>
      </c>
      <c r="E14384" s="7" t="str">
        <f>VLOOKUP(C14384,属性!A:D,4,FALSE)</f>
        <v>否</v>
      </c>
      <c r="F14384" t="s">
        <v>23607</v>
      </c>
      <c r="G14384" t="s">
        <v>23608</v>
      </c>
      <c r="H14384" s="7">
        <v>46063</v>
      </c>
      <c r="I14384" t="s">
        <v>18</v>
      </c>
      <c r="J14384" t="s">
        <v>15</v>
      </c>
      <c r="K14384" s="7">
        <v>46098</v>
      </c>
    </row>
    <row r="14385" hidden="1" spans="1:11">
      <c r="A14385">
        <v>14385</v>
      </c>
      <c r="B14385" t="str">
        <f>VLOOKUP(C14385,属性!A:D,2,FALSE)</f>
        <v>喜茶</v>
      </c>
      <c r="C14385" t="s">
        <v>8083</v>
      </c>
      <c r="D14385" s="7">
        <f>VLOOKUP(C14385,属性!A:D,3,FALSE)</f>
        <v>46063</v>
      </c>
      <c r="E14385" s="7" t="str">
        <f>VLOOKUP(C14385,属性!A:D,4,FALSE)</f>
        <v>否</v>
      </c>
      <c r="F14385" t="s">
        <v>171</v>
      </c>
      <c r="G14385" t="s">
        <v>23609</v>
      </c>
      <c r="H14385" s="7">
        <v>46063</v>
      </c>
      <c r="I14385" t="s">
        <v>217</v>
      </c>
      <c r="J14385" t="s">
        <v>15</v>
      </c>
      <c r="K14385" s="7">
        <v>46098</v>
      </c>
    </row>
    <row r="14386" hidden="1" spans="1:11">
      <c r="A14386">
        <v>14386</v>
      </c>
      <c r="B14386" t="str">
        <f>VLOOKUP(C14386,属性!A:D,2,FALSE)</f>
        <v>喜茶</v>
      </c>
      <c r="C14386" t="s">
        <v>8083</v>
      </c>
      <c r="D14386" s="7">
        <f>VLOOKUP(C14386,属性!A:D,3,FALSE)</f>
        <v>46063</v>
      </c>
      <c r="E14386" s="7" t="str">
        <f>VLOOKUP(C14386,属性!A:D,4,FALSE)</f>
        <v>否</v>
      </c>
      <c r="F14386" t="s">
        <v>16119</v>
      </c>
      <c r="G14386" t="s">
        <v>16120</v>
      </c>
      <c r="H14386" s="7">
        <v>46063</v>
      </c>
      <c r="I14386" t="s">
        <v>74</v>
      </c>
      <c r="J14386" t="s">
        <v>15</v>
      </c>
      <c r="K14386" s="7">
        <v>46098</v>
      </c>
    </row>
    <row r="14387" hidden="1" spans="1:11">
      <c r="A14387">
        <v>14387</v>
      </c>
      <c r="B14387" t="str">
        <f>VLOOKUP(C14387,属性!A:D,2,FALSE)</f>
        <v>喜茶</v>
      </c>
      <c r="C14387" t="s">
        <v>8083</v>
      </c>
      <c r="D14387" s="7">
        <f>VLOOKUP(C14387,属性!A:D,3,FALSE)</f>
        <v>46063</v>
      </c>
      <c r="E14387" s="7" t="str">
        <f>VLOOKUP(C14387,属性!A:D,4,FALSE)</f>
        <v>否</v>
      </c>
      <c r="F14387" t="s">
        <v>16121</v>
      </c>
      <c r="G14387" t="s">
        <v>16122</v>
      </c>
      <c r="H14387" s="7">
        <v>46063</v>
      </c>
      <c r="I14387" t="s">
        <v>217</v>
      </c>
      <c r="J14387" t="s">
        <v>19</v>
      </c>
      <c r="K14387" s="7">
        <v>46098</v>
      </c>
    </row>
    <row r="14388" hidden="1" spans="1:11">
      <c r="A14388">
        <v>14388</v>
      </c>
      <c r="B14388" t="str">
        <f>VLOOKUP(C14388,属性!A:D,2,FALSE)</f>
        <v>喜茶</v>
      </c>
      <c r="C14388" t="s">
        <v>8083</v>
      </c>
      <c r="D14388" s="7">
        <f>VLOOKUP(C14388,属性!A:D,3,FALSE)</f>
        <v>46063</v>
      </c>
      <c r="E14388" s="7" t="str">
        <f>VLOOKUP(C14388,属性!A:D,4,FALSE)</f>
        <v>否</v>
      </c>
      <c r="F14388" t="s">
        <v>16126</v>
      </c>
      <c r="G14388" t="s">
        <v>23610</v>
      </c>
      <c r="H14388" s="7">
        <v>46064</v>
      </c>
      <c r="I14388" t="s">
        <v>22</v>
      </c>
      <c r="J14388" t="s">
        <v>19</v>
      </c>
      <c r="K14388" s="7">
        <v>46098</v>
      </c>
    </row>
    <row r="14389" spans="1:11">
      <c r="A14389">
        <v>14389</v>
      </c>
      <c r="B14389" t="str">
        <f>VLOOKUP(C14389,属性!A:D,2,FALSE)</f>
        <v>喜茶</v>
      </c>
      <c r="C14389" t="s">
        <v>8083</v>
      </c>
      <c r="D14389" s="7">
        <f>VLOOKUP(C14389,属性!A:D,3,FALSE)</f>
        <v>46063</v>
      </c>
      <c r="E14389" s="7" t="str">
        <f>VLOOKUP(C14389,属性!A:D,4,FALSE)</f>
        <v>否</v>
      </c>
      <c r="F14389" t="s">
        <v>16126</v>
      </c>
      <c r="G14389" t="s">
        <v>23611</v>
      </c>
      <c r="H14389" s="7">
        <v>46064</v>
      </c>
      <c r="I14389" t="s">
        <v>22</v>
      </c>
      <c r="J14389" t="s">
        <v>30</v>
      </c>
      <c r="K14389" s="7">
        <v>46098</v>
      </c>
    </row>
    <row r="14390" hidden="1" spans="1:11">
      <c r="A14390">
        <v>14390</v>
      </c>
      <c r="B14390" t="str">
        <f>VLOOKUP(C14390,属性!A:D,2,FALSE)</f>
        <v>喜茶</v>
      </c>
      <c r="C14390" t="s">
        <v>8083</v>
      </c>
      <c r="D14390" s="7">
        <f>VLOOKUP(C14390,属性!A:D,3,FALSE)</f>
        <v>46063</v>
      </c>
      <c r="E14390" s="7" t="str">
        <f>VLOOKUP(C14390,属性!A:D,4,FALSE)</f>
        <v>否</v>
      </c>
      <c r="F14390" t="s">
        <v>16025</v>
      </c>
      <c r="G14390" t="s">
        <v>23612</v>
      </c>
      <c r="H14390" s="7">
        <v>46065</v>
      </c>
      <c r="I14390" t="s">
        <v>112</v>
      </c>
      <c r="J14390" t="s">
        <v>19</v>
      </c>
      <c r="K14390" s="7">
        <v>46098</v>
      </c>
    </row>
    <row r="14391" hidden="1" spans="1:11">
      <c r="A14391">
        <v>14391</v>
      </c>
      <c r="B14391" t="str">
        <f>VLOOKUP(C14391,属性!A:D,2,FALSE)</f>
        <v>喜茶</v>
      </c>
      <c r="C14391" t="s">
        <v>8083</v>
      </c>
      <c r="D14391" s="7">
        <f>VLOOKUP(C14391,属性!A:D,3,FALSE)</f>
        <v>46063</v>
      </c>
      <c r="E14391" s="7" t="str">
        <f>VLOOKUP(C14391,属性!A:D,4,FALSE)</f>
        <v>否</v>
      </c>
      <c r="F14391" t="s">
        <v>16124</v>
      </c>
      <c r="G14391" t="s">
        <v>23613</v>
      </c>
      <c r="H14391" s="7">
        <v>46065</v>
      </c>
      <c r="I14391" t="s">
        <v>90</v>
      </c>
      <c r="J14391" t="s">
        <v>19</v>
      </c>
      <c r="K14391" s="7">
        <v>46098</v>
      </c>
    </row>
    <row r="14392" spans="1:11">
      <c r="A14392">
        <v>14392</v>
      </c>
      <c r="B14392" t="str">
        <f>VLOOKUP(C14392,属性!A:D,2,FALSE)</f>
        <v>喜茶</v>
      </c>
      <c r="C14392" t="s">
        <v>8083</v>
      </c>
      <c r="D14392" s="7">
        <f>VLOOKUP(C14392,属性!A:D,3,FALSE)</f>
        <v>46063</v>
      </c>
      <c r="E14392" s="7" t="str">
        <f>VLOOKUP(C14392,属性!A:D,4,FALSE)</f>
        <v>否</v>
      </c>
      <c r="F14392" t="s">
        <v>16129</v>
      </c>
      <c r="G14392" t="s">
        <v>16130</v>
      </c>
      <c r="H14392" s="7">
        <v>46063</v>
      </c>
      <c r="I14392" t="s">
        <v>217</v>
      </c>
      <c r="J14392" t="s">
        <v>30</v>
      </c>
      <c r="K14392" s="7">
        <v>46098</v>
      </c>
    </row>
    <row r="14393" hidden="1" spans="1:11">
      <c r="A14393">
        <v>14393</v>
      </c>
      <c r="B14393" t="str">
        <f>VLOOKUP(C14393,属性!A:D,2,FALSE)</f>
        <v>喜茶</v>
      </c>
      <c r="C14393" t="s">
        <v>8083</v>
      </c>
      <c r="D14393" s="7">
        <f>VLOOKUP(C14393,属性!A:D,3,FALSE)</f>
        <v>46063</v>
      </c>
      <c r="E14393" s="7" t="str">
        <f>VLOOKUP(C14393,属性!A:D,4,FALSE)</f>
        <v>否</v>
      </c>
      <c r="F14393" t="s">
        <v>16121</v>
      </c>
      <c r="G14393" t="s">
        <v>23614</v>
      </c>
      <c r="H14393" s="7">
        <v>46063</v>
      </c>
      <c r="I14393" t="s">
        <v>217</v>
      </c>
      <c r="J14393" t="s">
        <v>19</v>
      </c>
      <c r="K14393" s="7">
        <v>46098</v>
      </c>
    </row>
    <row r="14394" hidden="1" spans="1:11">
      <c r="A14394">
        <v>14394</v>
      </c>
      <c r="B14394" t="str">
        <f>VLOOKUP(C14394,属性!A:D,2,FALSE)</f>
        <v>喜茶</v>
      </c>
      <c r="C14394" t="s">
        <v>8083</v>
      </c>
      <c r="D14394" s="7">
        <f>VLOOKUP(C14394,属性!A:D,3,FALSE)</f>
        <v>46063</v>
      </c>
      <c r="E14394" s="7" t="str">
        <f>VLOOKUP(C14394,属性!A:D,4,FALSE)</f>
        <v>否</v>
      </c>
      <c r="F14394" t="s">
        <v>16143</v>
      </c>
      <c r="G14394" t="s">
        <v>23615</v>
      </c>
      <c r="H14394" s="7">
        <v>46063</v>
      </c>
      <c r="I14394" t="s">
        <v>14</v>
      </c>
      <c r="J14394" t="s">
        <v>15</v>
      </c>
      <c r="K14394" s="7">
        <v>46098</v>
      </c>
    </row>
    <row r="14395" spans="1:11">
      <c r="A14395">
        <v>14395</v>
      </c>
      <c r="B14395" t="str">
        <f>VLOOKUP(C14395,属性!A:D,2,FALSE)</f>
        <v>喜茶</v>
      </c>
      <c r="C14395" t="s">
        <v>8083</v>
      </c>
      <c r="D14395" s="7">
        <f>VLOOKUP(C14395,属性!A:D,3,FALSE)</f>
        <v>46063</v>
      </c>
      <c r="E14395" s="7" t="str">
        <f>VLOOKUP(C14395,属性!A:D,4,FALSE)</f>
        <v>否</v>
      </c>
      <c r="F14395" t="s">
        <v>16121</v>
      </c>
      <c r="G14395" t="s">
        <v>23616</v>
      </c>
      <c r="H14395" s="7">
        <v>46063</v>
      </c>
      <c r="I14395" t="s">
        <v>217</v>
      </c>
      <c r="J14395" t="s">
        <v>30</v>
      </c>
      <c r="K14395" s="7">
        <v>46098</v>
      </c>
    </row>
    <row r="14396" hidden="1" spans="1:11">
      <c r="A14396">
        <v>14396</v>
      </c>
      <c r="B14396" t="str">
        <f>VLOOKUP(C14396,属性!A:D,2,FALSE)</f>
        <v>喜茶</v>
      </c>
      <c r="C14396" t="s">
        <v>8083</v>
      </c>
      <c r="D14396" s="7">
        <f>VLOOKUP(C14396,属性!A:D,3,FALSE)</f>
        <v>46063</v>
      </c>
      <c r="E14396" s="7" t="str">
        <f>VLOOKUP(C14396,属性!A:D,4,FALSE)</f>
        <v>否</v>
      </c>
      <c r="F14396" t="s">
        <v>16132</v>
      </c>
      <c r="G14396" t="s">
        <v>16133</v>
      </c>
      <c r="H14396" s="7">
        <v>46063</v>
      </c>
      <c r="I14396" t="s">
        <v>33</v>
      </c>
      <c r="J14396" t="s">
        <v>19</v>
      </c>
      <c r="K14396" s="7">
        <v>46098</v>
      </c>
    </row>
    <row r="14397" hidden="1" spans="1:11">
      <c r="A14397">
        <v>14397</v>
      </c>
      <c r="B14397" t="str">
        <f>VLOOKUP(C14397,属性!A:D,2,FALSE)</f>
        <v>喜茶</v>
      </c>
      <c r="C14397" t="s">
        <v>8083</v>
      </c>
      <c r="D14397" s="7">
        <f>VLOOKUP(C14397,属性!A:D,3,FALSE)</f>
        <v>46063</v>
      </c>
      <c r="E14397" s="7" t="str">
        <f>VLOOKUP(C14397,属性!A:D,4,FALSE)</f>
        <v>否</v>
      </c>
      <c r="F14397" t="s">
        <v>16121</v>
      </c>
      <c r="G14397" t="s">
        <v>23617</v>
      </c>
      <c r="H14397" s="7">
        <v>46063</v>
      </c>
      <c r="I14397" t="s">
        <v>217</v>
      </c>
      <c r="J14397" t="s">
        <v>19</v>
      </c>
      <c r="K14397" s="7">
        <v>46098</v>
      </c>
    </row>
    <row r="14398" hidden="1" spans="1:11">
      <c r="A14398">
        <v>14398</v>
      </c>
      <c r="B14398" t="str">
        <f>VLOOKUP(C14398,属性!A:D,2,FALSE)</f>
        <v>喜茶</v>
      </c>
      <c r="C14398" t="s">
        <v>8083</v>
      </c>
      <c r="D14398" s="7">
        <f>VLOOKUP(C14398,属性!A:D,3,FALSE)</f>
        <v>46063</v>
      </c>
      <c r="E14398" s="7" t="str">
        <f>VLOOKUP(C14398,属性!A:D,4,FALSE)</f>
        <v>否</v>
      </c>
      <c r="F14398" t="s">
        <v>171</v>
      </c>
      <c r="G14398" t="s">
        <v>23618</v>
      </c>
      <c r="H14398" s="7">
        <v>46063</v>
      </c>
      <c r="I14398" t="s">
        <v>18</v>
      </c>
      <c r="J14398" t="s">
        <v>19</v>
      </c>
      <c r="K14398" s="7">
        <v>46098</v>
      </c>
    </row>
    <row r="14399" hidden="1" spans="1:11">
      <c r="A14399">
        <v>14399</v>
      </c>
      <c r="B14399" t="str">
        <f>VLOOKUP(C14399,属性!A:D,2,FALSE)</f>
        <v>喜茶</v>
      </c>
      <c r="C14399" t="s">
        <v>8083</v>
      </c>
      <c r="D14399" s="7">
        <f>VLOOKUP(C14399,属性!A:D,3,FALSE)</f>
        <v>46063</v>
      </c>
      <c r="E14399" s="7" t="str">
        <f>VLOOKUP(C14399,属性!A:D,4,FALSE)</f>
        <v>否</v>
      </c>
      <c r="F14399" t="s">
        <v>13491</v>
      </c>
      <c r="G14399" t="s">
        <v>23619</v>
      </c>
      <c r="H14399" s="7">
        <v>46064</v>
      </c>
      <c r="I14399" t="s">
        <v>14</v>
      </c>
      <c r="J14399" t="s">
        <v>19</v>
      </c>
      <c r="K14399" s="7">
        <v>46098</v>
      </c>
    </row>
    <row r="14400" hidden="1" spans="1:11">
      <c r="A14400">
        <v>14400</v>
      </c>
      <c r="B14400" t="str">
        <f>VLOOKUP(C14400,属性!A:D,2,FALSE)</f>
        <v>喜茶</v>
      </c>
      <c r="C14400" t="s">
        <v>8083</v>
      </c>
      <c r="D14400" s="7">
        <f>VLOOKUP(C14400,属性!A:D,3,FALSE)</f>
        <v>46063</v>
      </c>
      <c r="E14400" s="7" t="str">
        <f>VLOOKUP(C14400,属性!A:D,4,FALSE)</f>
        <v>否</v>
      </c>
      <c r="F14400" t="s">
        <v>16137</v>
      </c>
      <c r="G14400" t="s">
        <v>23620</v>
      </c>
      <c r="H14400" s="7">
        <v>46063</v>
      </c>
      <c r="I14400" t="s">
        <v>14</v>
      </c>
      <c r="J14400" t="s">
        <v>15</v>
      </c>
      <c r="K14400" s="7">
        <v>46098</v>
      </c>
    </row>
    <row r="14401" hidden="1" spans="1:11">
      <c r="A14401">
        <v>14401</v>
      </c>
      <c r="B14401" t="str">
        <f>VLOOKUP(C14401,属性!A:D,2,FALSE)</f>
        <v>喜茶</v>
      </c>
      <c r="C14401" t="s">
        <v>8083</v>
      </c>
      <c r="D14401" s="7">
        <f>VLOOKUP(C14401,属性!A:D,3,FALSE)</f>
        <v>46063</v>
      </c>
      <c r="E14401" s="7" t="str">
        <f>VLOOKUP(C14401,属性!A:D,4,FALSE)</f>
        <v>否</v>
      </c>
      <c r="F14401" t="s">
        <v>16121</v>
      </c>
      <c r="G14401" t="s">
        <v>23621</v>
      </c>
      <c r="H14401" s="7">
        <v>46063</v>
      </c>
      <c r="I14401" t="s">
        <v>217</v>
      </c>
      <c r="J14401" t="s">
        <v>19</v>
      </c>
      <c r="K14401" s="7">
        <v>46098</v>
      </c>
    </row>
    <row r="14402" hidden="1" spans="1:11">
      <c r="A14402">
        <v>14402</v>
      </c>
      <c r="B14402" t="str">
        <f>VLOOKUP(C14402,属性!A:D,2,FALSE)</f>
        <v>喜茶</v>
      </c>
      <c r="C14402" t="s">
        <v>8083</v>
      </c>
      <c r="D14402" s="7">
        <f>VLOOKUP(C14402,属性!A:D,3,FALSE)</f>
        <v>46063</v>
      </c>
      <c r="E14402" s="7" t="str">
        <f>VLOOKUP(C14402,属性!A:D,4,FALSE)</f>
        <v>否</v>
      </c>
      <c r="F14402" t="s">
        <v>16140</v>
      </c>
      <c r="G14402" t="s">
        <v>23622</v>
      </c>
      <c r="H14402" s="7">
        <v>46063</v>
      </c>
      <c r="I14402" t="s">
        <v>14</v>
      </c>
      <c r="J14402" t="s">
        <v>15</v>
      </c>
      <c r="K14402" s="7">
        <v>46098</v>
      </c>
    </row>
    <row r="14403" hidden="1" spans="1:11">
      <c r="A14403">
        <v>14403</v>
      </c>
      <c r="B14403" t="str">
        <f>VLOOKUP(C14403,属性!A:D,2,FALSE)</f>
        <v>喜茶</v>
      </c>
      <c r="C14403" t="s">
        <v>8083</v>
      </c>
      <c r="D14403" s="7">
        <f>VLOOKUP(C14403,属性!A:D,3,FALSE)</f>
        <v>46063</v>
      </c>
      <c r="E14403" s="7" t="str">
        <f>VLOOKUP(C14403,属性!A:D,4,FALSE)</f>
        <v>否</v>
      </c>
      <c r="F14403" t="s">
        <v>16121</v>
      </c>
      <c r="G14403" t="s">
        <v>23623</v>
      </c>
      <c r="H14403" s="7">
        <v>46063</v>
      </c>
      <c r="I14403" t="s">
        <v>217</v>
      </c>
      <c r="J14403" t="s">
        <v>19</v>
      </c>
      <c r="K14403" s="7">
        <v>46098</v>
      </c>
    </row>
    <row r="14404" hidden="1" spans="1:11">
      <c r="A14404">
        <v>14404</v>
      </c>
      <c r="B14404" t="str">
        <f>VLOOKUP(C14404,属性!A:D,2,FALSE)</f>
        <v>喜茶</v>
      </c>
      <c r="C14404" t="s">
        <v>8083</v>
      </c>
      <c r="D14404" s="7">
        <f>VLOOKUP(C14404,属性!A:D,3,FALSE)</f>
        <v>46063</v>
      </c>
      <c r="E14404" s="7" t="str">
        <f>VLOOKUP(C14404,属性!A:D,4,FALSE)</f>
        <v>否</v>
      </c>
      <c r="F14404" t="s">
        <v>16151</v>
      </c>
      <c r="G14404" t="s">
        <v>23624</v>
      </c>
      <c r="H14404" s="7">
        <v>46063</v>
      </c>
      <c r="I14404" t="s">
        <v>14</v>
      </c>
      <c r="J14404" t="s">
        <v>19</v>
      </c>
      <c r="K14404" s="7">
        <v>46098</v>
      </c>
    </row>
    <row r="14405" spans="1:11">
      <c r="A14405">
        <v>14405</v>
      </c>
      <c r="B14405" t="str">
        <f>VLOOKUP(C14405,属性!A:D,2,FALSE)</f>
        <v>喜茶</v>
      </c>
      <c r="C14405" t="s">
        <v>8083</v>
      </c>
      <c r="D14405" s="7">
        <f>VLOOKUP(C14405,属性!A:D,3,FALSE)</f>
        <v>46063</v>
      </c>
      <c r="E14405" s="7" t="str">
        <f>VLOOKUP(C14405,属性!A:D,4,FALSE)</f>
        <v>否</v>
      </c>
      <c r="F14405" t="s">
        <v>16178</v>
      </c>
      <c r="G14405" t="s">
        <v>23625</v>
      </c>
      <c r="H14405" s="7">
        <v>46063</v>
      </c>
      <c r="I14405" t="s">
        <v>74</v>
      </c>
      <c r="J14405" t="s">
        <v>30</v>
      </c>
      <c r="K14405" s="7">
        <v>46098</v>
      </c>
    </row>
    <row r="14406" hidden="1" spans="1:11">
      <c r="A14406">
        <v>14406</v>
      </c>
      <c r="B14406" t="str">
        <f>VLOOKUP(C14406,属性!A:D,2,FALSE)</f>
        <v>喜茶</v>
      </c>
      <c r="C14406" t="s">
        <v>8083</v>
      </c>
      <c r="D14406" s="7">
        <f>VLOOKUP(C14406,属性!A:D,3,FALSE)</f>
        <v>46063</v>
      </c>
      <c r="E14406" s="7" t="str">
        <f>VLOOKUP(C14406,属性!A:D,4,FALSE)</f>
        <v>否</v>
      </c>
      <c r="F14406" t="s">
        <v>16154</v>
      </c>
      <c r="G14406" t="s">
        <v>23626</v>
      </c>
      <c r="H14406" s="7">
        <v>46063</v>
      </c>
      <c r="I14406" t="s">
        <v>18</v>
      </c>
      <c r="J14406" t="s">
        <v>15</v>
      </c>
      <c r="K14406" s="7">
        <v>46098</v>
      </c>
    </row>
    <row r="14407" spans="1:11">
      <c r="A14407">
        <v>14407</v>
      </c>
      <c r="B14407" t="str">
        <f>VLOOKUP(C14407,属性!A:D,2,FALSE)</f>
        <v>喜茶</v>
      </c>
      <c r="C14407" t="s">
        <v>8083</v>
      </c>
      <c r="D14407" s="7">
        <f>VLOOKUP(C14407,属性!A:D,3,FALSE)</f>
        <v>46063</v>
      </c>
      <c r="E14407" s="7" t="str">
        <f>VLOOKUP(C14407,属性!A:D,4,FALSE)</f>
        <v>否</v>
      </c>
      <c r="F14407" t="s">
        <v>171</v>
      </c>
      <c r="G14407" t="s">
        <v>23627</v>
      </c>
      <c r="H14407" s="7">
        <v>46063</v>
      </c>
      <c r="I14407" t="s">
        <v>85</v>
      </c>
      <c r="J14407" t="s">
        <v>30</v>
      </c>
      <c r="K14407" s="7">
        <v>46098</v>
      </c>
    </row>
    <row r="14408" spans="1:11">
      <c r="A14408">
        <v>14408</v>
      </c>
      <c r="B14408" t="str">
        <f>VLOOKUP(C14408,属性!A:D,2,FALSE)</f>
        <v>喜茶</v>
      </c>
      <c r="C14408" t="s">
        <v>8083</v>
      </c>
      <c r="D14408" s="7">
        <f>VLOOKUP(C14408,属性!A:D,3,FALSE)</f>
        <v>46063</v>
      </c>
      <c r="E14408" s="7" t="str">
        <f>VLOOKUP(C14408,属性!A:D,4,FALSE)</f>
        <v>否</v>
      </c>
      <c r="F14408" t="s">
        <v>16167</v>
      </c>
      <c r="G14408" t="s">
        <v>23628</v>
      </c>
      <c r="H14408" s="7">
        <v>46063</v>
      </c>
      <c r="I14408" t="s">
        <v>217</v>
      </c>
      <c r="J14408" t="s">
        <v>30</v>
      </c>
      <c r="K14408" s="7">
        <v>46098</v>
      </c>
    </row>
    <row r="14409" hidden="1" spans="1:11">
      <c r="A14409">
        <v>14409</v>
      </c>
      <c r="B14409" t="str">
        <f>VLOOKUP(C14409,属性!A:D,2,FALSE)</f>
        <v>喜茶</v>
      </c>
      <c r="C14409" t="s">
        <v>8083</v>
      </c>
      <c r="D14409" s="7">
        <f>VLOOKUP(C14409,属性!A:D,3,FALSE)</f>
        <v>46063</v>
      </c>
      <c r="E14409" s="7" t="str">
        <f>VLOOKUP(C14409,属性!A:D,4,FALSE)</f>
        <v>否</v>
      </c>
      <c r="F14409" t="s">
        <v>53</v>
      </c>
      <c r="G14409" t="s">
        <v>23629</v>
      </c>
      <c r="H14409" s="7">
        <v>46096</v>
      </c>
      <c r="I14409" t="s">
        <v>14</v>
      </c>
      <c r="J14409" t="s">
        <v>19</v>
      </c>
      <c r="K14409" s="7">
        <v>46098</v>
      </c>
    </row>
    <row r="14410" spans="1:11">
      <c r="A14410">
        <v>14410</v>
      </c>
      <c r="B14410" t="str">
        <f>VLOOKUP(C14410,属性!A:D,2,FALSE)</f>
        <v>喜茶</v>
      </c>
      <c r="C14410" t="s">
        <v>8083</v>
      </c>
      <c r="D14410" s="7">
        <f>VLOOKUP(C14410,属性!A:D,3,FALSE)</f>
        <v>46063</v>
      </c>
      <c r="E14410" s="7" t="str">
        <f>VLOOKUP(C14410,属性!A:D,4,FALSE)</f>
        <v>否</v>
      </c>
      <c r="F14410" t="s">
        <v>16227</v>
      </c>
      <c r="G14410" t="s">
        <v>23630</v>
      </c>
      <c r="H14410" s="7">
        <v>46063</v>
      </c>
      <c r="I14410" t="s">
        <v>122</v>
      </c>
      <c r="J14410" t="s">
        <v>30</v>
      </c>
      <c r="K14410" s="7">
        <v>46098</v>
      </c>
    </row>
    <row r="14411" hidden="1" spans="1:11">
      <c r="A14411">
        <v>14411</v>
      </c>
      <c r="B14411" t="str">
        <f>VLOOKUP(C14411,属性!A:D,2,FALSE)</f>
        <v>喜茶</v>
      </c>
      <c r="C14411" t="s">
        <v>8083</v>
      </c>
      <c r="D14411" s="7">
        <f>VLOOKUP(C14411,属性!A:D,3,FALSE)</f>
        <v>46063</v>
      </c>
      <c r="E14411" s="7" t="str">
        <f>VLOOKUP(C14411,属性!A:D,4,FALSE)</f>
        <v>否</v>
      </c>
      <c r="F14411" t="s">
        <v>16196</v>
      </c>
      <c r="G14411" t="s">
        <v>23631</v>
      </c>
      <c r="H14411" s="7">
        <v>46063</v>
      </c>
      <c r="I14411" t="s">
        <v>29</v>
      </c>
      <c r="J14411" t="s">
        <v>15</v>
      </c>
      <c r="K14411" s="7">
        <v>46098</v>
      </c>
    </row>
    <row r="14412" spans="1:11">
      <c r="A14412">
        <v>14412</v>
      </c>
      <c r="B14412" t="str">
        <f>VLOOKUP(C14412,属性!A:D,2,FALSE)</f>
        <v>喜茶</v>
      </c>
      <c r="C14412" t="s">
        <v>8083</v>
      </c>
      <c r="D14412" s="7">
        <f>VLOOKUP(C14412,属性!A:D,3,FALSE)</f>
        <v>46063</v>
      </c>
      <c r="E14412" s="7" t="str">
        <f>VLOOKUP(C14412,属性!A:D,4,FALSE)</f>
        <v>否</v>
      </c>
      <c r="F14412" t="s">
        <v>171</v>
      </c>
      <c r="G14412" t="s">
        <v>23632</v>
      </c>
      <c r="H14412" s="7">
        <v>46064</v>
      </c>
      <c r="I14412" t="s">
        <v>14</v>
      </c>
      <c r="J14412" t="s">
        <v>30</v>
      </c>
      <c r="K14412" s="7">
        <v>46098</v>
      </c>
    </row>
    <row r="14413" hidden="1" spans="1:11">
      <c r="A14413">
        <v>14413</v>
      </c>
      <c r="B14413" t="str">
        <f>VLOOKUP(C14413,属性!A:D,2,FALSE)</f>
        <v>喜茶</v>
      </c>
      <c r="C14413" t="s">
        <v>8083</v>
      </c>
      <c r="D14413" s="7">
        <f>VLOOKUP(C14413,属性!A:D,3,FALSE)</f>
        <v>46063</v>
      </c>
      <c r="E14413" s="7" t="str">
        <f>VLOOKUP(C14413,属性!A:D,4,FALSE)</f>
        <v>否</v>
      </c>
      <c r="F14413" t="s">
        <v>23633</v>
      </c>
      <c r="G14413" t="s">
        <v>23634</v>
      </c>
      <c r="H14413" s="7">
        <v>46063</v>
      </c>
      <c r="I14413" t="s">
        <v>365</v>
      </c>
      <c r="J14413" t="s">
        <v>19</v>
      </c>
      <c r="K14413" s="7">
        <v>46098</v>
      </c>
    </row>
    <row r="14414" hidden="1" spans="1:11">
      <c r="A14414">
        <v>14414</v>
      </c>
      <c r="B14414" t="str">
        <f>VLOOKUP(C14414,属性!A:D,2,FALSE)</f>
        <v>喜茶</v>
      </c>
      <c r="C14414" t="s">
        <v>8083</v>
      </c>
      <c r="D14414" s="7">
        <f>VLOOKUP(C14414,属性!A:D,3,FALSE)</f>
        <v>46063</v>
      </c>
      <c r="E14414" s="7" t="str">
        <f>VLOOKUP(C14414,属性!A:D,4,FALSE)</f>
        <v>否</v>
      </c>
      <c r="F14414" t="s">
        <v>16169</v>
      </c>
      <c r="G14414" t="s">
        <v>16170</v>
      </c>
      <c r="H14414" s="7">
        <v>46063</v>
      </c>
      <c r="I14414" t="s">
        <v>14</v>
      </c>
      <c r="J14414" t="s">
        <v>15</v>
      </c>
      <c r="K14414" s="7">
        <v>46098</v>
      </c>
    </row>
    <row r="14415" spans="1:11">
      <c r="A14415">
        <v>14415</v>
      </c>
      <c r="B14415" t="str">
        <f>VLOOKUP(C14415,属性!A:D,2,FALSE)</f>
        <v>喜茶</v>
      </c>
      <c r="C14415" t="s">
        <v>8083</v>
      </c>
      <c r="D14415" s="7">
        <f>VLOOKUP(C14415,属性!A:D,3,FALSE)</f>
        <v>46063</v>
      </c>
      <c r="E14415" s="7" t="str">
        <f>VLOOKUP(C14415,属性!A:D,4,FALSE)</f>
        <v>否</v>
      </c>
      <c r="F14415" t="s">
        <v>23635</v>
      </c>
      <c r="G14415" t="s">
        <v>23636</v>
      </c>
      <c r="H14415" s="7">
        <v>46064</v>
      </c>
      <c r="I14415" t="s">
        <v>22</v>
      </c>
      <c r="J14415" t="s">
        <v>30</v>
      </c>
      <c r="K14415" s="7">
        <v>46098</v>
      </c>
    </row>
    <row r="14416" hidden="1" spans="1:11">
      <c r="A14416">
        <v>14416</v>
      </c>
      <c r="B14416" t="str">
        <f>VLOOKUP(C14416,属性!A:D,2,FALSE)</f>
        <v>喜茶</v>
      </c>
      <c r="C14416" t="s">
        <v>8083</v>
      </c>
      <c r="D14416" s="7">
        <f>VLOOKUP(C14416,属性!A:D,3,FALSE)</f>
        <v>46063</v>
      </c>
      <c r="E14416" s="7" t="str">
        <f>VLOOKUP(C14416,属性!A:D,4,FALSE)</f>
        <v>否</v>
      </c>
      <c r="F14416" t="s">
        <v>23637</v>
      </c>
      <c r="G14416" t="s">
        <v>23638</v>
      </c>
      <c r="H14416" s="7">
        <v>46064</v>
      </c>
      <c r="I14416" t="s">
        <v>257</v>
      </c>
      <c r="J14416" t="s">
        <v>15</v>
      </c>
      <c r="K14416" s="7">
        <v>46098</v>
      </c>
    </row>
    <row r="14417" spans="1:11">
      <c r="A14417">
        <v>14417</v>
      </c>
      <c r="B14417" t="str">
        <f>VLOOKUP(C14417,属性!A:D,2,FALSE)</f>
        <v>喜茶</v>
      </c>
      <c r="C14417" t="s">
        <v>8083</v>
      </c>
      <c r="D14417" s="7">
        <f>VLOOKUP(C14417,属性!A:D,3,FALSE)</f>
        <v>46063</v>
      </c>
      <c r="E14417" s="7" t="str">
        <f>VLOOKUP(C14417,属性!A:D,4,FALSE)</f>
        <v>否</v>
      </c>
      <c r="F14417" t="s">
        <v>23639</v>
      </c>
      <c r="G14417" t="s">
        <v>23640</v>
      </c>
      <c r="H14417" s="7">
        <v>46063</v>
      </c>
      <c r="I14417" t="s">
        <v>14</v>
      </c>
      <c r="J14417" t="s">
        <v>30</v>
      </c>
      <c r="K14417" s="7">
        <v>46098</v>
      </c>
    </row>
    <row r="14418" hidden="1" spans="1:11">
      <c r="A14418">
        <v>14418</v>
      </c>
      <c r="B14418" t="str">
        <f>VLOOKUP(C14418,属性!A:D,2,FALSE)</f>
        <v>喜茶</v>
      </c>
      <c r="C14418" t="s">
        <v>8083</v>
      </c>
      <c r="D14418" s="7">
        <f>VLOOKUP(C14418,属性!A:D,3,FALSE)</f>
        <v>46063</v>
      </c>
      <c r="E14418" s="7" t="str">
        <f>VLOOKUP(C14418,属性!A:D,4,FALSE)</f>
        <v>否</v>
      </c>
      <c r="F14418" t="s">
        <v>23641</v>
      </c>
      <c r="G14418" t="s">
        <v>23642</v>
      </c>
      <c r="H14418" s="7">
        <v>46064</v>
      </c>
      <c r="I14418" t="s">
        <v>14</v>
      </c>
      <c r="J14418" t="s">
        <v>19</v>
      </c>
      <c r="K14418" s="7">
        <v>46098</v>
      </c>
    </row>
    <row r="14419" hidden="1" spans="1:11">
      <c r="A14419">
        <v>14419</v>
      </c>
      <c r="B14419" t="str">
        <f>VLOOKUP(C14419,属性!A:D,2,FALSE)</f>
        <v>喜茶</v>
      </c>
      <c r="C14419" t="s">
        <v>8083</v>
      </c>
      <c r="D14419" s="7">
        <f>VLOOKUP(C14419,属性!A:D,3,FALSE)</f>
        <v>46063</v>
      </c>
      <c r="E14419" s="7" t="str">
        <f>VLOOKUP(C14419,属性!A:D,4,FALSE)</f>
        <v>否</v>
      </c>
      <c r="F14419" t="s">
        <v>23643</v>
      </c>
      <c r="G14419" t="s">
        <v>591</v>
      </c>
      <c r="H14419" s="7">
        <v>46063</v>
      </c>
      <c r="I14419" t="s">
        <v>38</v>
      </c>
      <c r="J14419" t="s">
        <v>19</v>
      </c>
      <c r="K14419" s="7">
        <v>46098</v>
      </c>
    </row>
    <row r="14420" hidden="1" spans="1:11">
      <c r="A14420">
        <v>14420</v>
      </c>
      <c r="B14420" t="str">
        <f>VLOOKUP(C14420,属性!A:D,2,FALSE)</f>
        <v>喜茶</v>
      </c>
      <c r="C14420" t="s">
        <v>8083</v>
      </c>
      <c r="D14420" s="7">
        <f>VLOOKUP(C14420,属性!A:D,3,FALSE)</f>
        <v>46063</v>
      </c>
      <c r="E14420" s="7" t="str">
        <f>VLOOKUP(C14420,属性!A:D,4,FALSE)</f>
        <v>否</v>
      </c>
      <c r="F14420" t="s">
        <v>23644</v>
      </c>
      <c r="G14420" t="s">
        <v>23645</v>
      </c>
      <c r="H14420" s="7">
        <v>46063</v>
      </c>
      <c r="I14420" t="s">
        <v>217</v>
      </c>
      <c r="J14420" t="s">
        <v>15</v>
      </c>
      <c r="K14420" s="7">
        <v>46098</v>
      </c>
    </row>
    <row r="14421" hidden="1" spans="1:11">
      <c r="A14421">
        <v>14421</v>
      </c>
      <c r="B14421" t="str">
        <f>VLOOKUP(C14421,属性!A:D,2,FALSE)</f>
        <v>喜茶</v>
      </c>
      <c r="C14421" t="s">
        <v>8083</v>
      </c>
      <c r="D14421" s="7">
        <f>VLOOKUP(C14421,属性!A:D,3,FALSE)</f>
        <v>46063</v>
      </c>
      <c r="E14421" s="7" t="str">
        <f>VLOOKUP(C14421,属性!A:D,4,FALSE)</f>
        <v>否</v>
      </c>
      <c r="F14421" t="s">
        <v>23646</v>
      </c>
      <c r="G14421" t="s">
        <v>23647</v>
      </c>
      <c r="H14421" s="7">
        <v>46063</v>
      </c>
      <c r="I14421" t="s">
        <v>85</v>
      </c>
      <c r="J14421" t="s">
        <v>19</v>
      </c>
      <c r="K14421" s="7">
        <v>46098</v>
      </c>
    </row>
    <row r="14422" hidden="1" spans="1:11">
      <c r="A14422">
        <v>14422</v>
      </c>
      <c r="B14422" t="str">
        <f>VLOOKUP(C14422,属性!A:D,2,FALSE)</f>
        <v>喜茶</v>
      </c>
      <c r="C14422" t="s">
        <v>8083</v>
      </c>
      <c r="D14422" s="7">
        <f>VLOOKUP(C14422,属性!A:D,3,FALSE)</f>
        <v>46063</v>
      </c>
      <c r="E14422" s="7" t="str">
        <f>VLOOKUP(C14422,属性!A:D,4,FALSE)</f>
        <v>否</v>
      </c>
      <c r="F14422" t="s">
        <v>23648</v>
      </c>
      <c r="G14422" t="s">
        <v>23649</v>
      </c>
      <c r="H14422" s="7">
        <v>46063</v>
      </c>
      <c r="I14422" t="s">
        <v>14</v>
      </c>
      <c r="J14422" t="s">
        <v>19</v>
      </c>
      <c r="K14422" s="7">
        <v>46098</v>
      </c>
    </row>
    <row r="14423" hidden="1" spans="1:11">
      <c r="A14423">
        <v>14423</v>
      </c>
      <c r="B14423" t="str">
        <f>VLOOKUP(C14423,属性!A:D,2,FALSE)</f>
        <v>喜茶</v>
      </c>
      <c r="C14423" t="s">
        <v>8083</v>
      </c>
      <c r="D14423" s="7">
        <f>VLOOKUP(C14423,属性!A:D,3,FALSE)</f>
        <v>46063</v>
      </c>
      <c r="E14423" s="7" t="str">
        <f>VLOOKUP(C14423,属性!A:D,4,FALSE)</f>
        <v>否</v>
      </c>
      <c r="F14423" t="s">
        <v>23650</v>
      </c>
      <c r="G14423" t="s">
        <v>23651</v>
      </c>
      <c r="H14423" s="7">
        <v>46064</v>
      </c>
      <c r="I14423" t="s">
        <v>90</v>
      </c>
      <c r="J14423" t="s">
        <v>19</v>
      </c>
      <c r="K14423" s="7">
        <v>46098</v>
      </c>
    </row>
    <row r="14424" hidden="1" spans="1:11">
      <c r="A14424">
        <v>14424</v>
      </c>
      <c r="B14424" t="str">
        <f>VLOOKUP(C14424,属性!A:D,2,FALSE)</f>
        <v>喜茶</v>
      </c>
      <c r="C14424" t="s">
        <v>8083</v>
      </c>
      <c r="D14424" s="7">
        <f>VLOOKUP(C14424,属性!A:D,3,FALSE)</f>
        <v>46063</v>
      </c>
      <c r="E14424" s="7" t="str">
        <f>VLOOKUP(C14424,属性!A:D,4,FALSE)</f>
        <v>否</v>
      </c>
      <c r="F14424" t="s">
        <v>23652</v>
      </c>
      <c r="G14424" t="s">
        <v>23653</v>
      </c>
      <c r="H14424" s="7">
        <v>46065</v>
      </c>
      <c r="I14424" t="s">
        <v>14</v>
      </c>
      <c r="J14424" t="s">
        <v>15</v>
      </c>
      <c r="K14424" s="7">
        <v>46098</v>
      </c>
    </row>
    <row r="14425" hidden="1" spans="1:11">
      <c r="A14425">
        <v>14425</v>
      </c>
      <c r="B14425" t="str">
        <f>VLOOKUP(C14425,属性!A:D,2,FALSE)</f>
        <v>喜茶</v>
      </c>
      <c r="C14425" t="s">
        <v>8083</v>
      </c>
      <c r="D14425" s="7">
        <f>VLOOKUP(C14425,属性!A:D,3,FALSE)</f>
        <v>46063</v>
      </c>
      <c r="E14425" s="7" t="str">
        <f>VLOOKUP(C14425,属性!A:D,4,FALSE)</f>
        <v>否</v>
      </c>
      <c r="F14425" t="s">
        <v>23654</v>
      </c>
      <c r="G14425" t="s">
        <v>23655</v>
      </c>
      <c r="H14425" s="7">
        <v>46064</v>
      </c>
      <c r="I14425" t="s">
        <v>22</v>
      </c>
      <c r="J14425" t="s">
        <v>19</v>
      </c>
      <c r="K14425" s="7">
        <v>46098</v>
      </c>
    </row>
    <row r="14426" hidden="1" spans="1:11">
      <c r="A14426">
        <v>14426</v>
      </c>
      <c r="B14426" t="str">
        <f>VLOOKUP(C14426,属性!A:D,2,FALSE)</f>
        <v>喜茶</v>
      </c>
      <c r="C14426" t="s">
        <v>8083</v>
      </c>
      <c r="D14426" s="7">
        <f>VLOOKUP(C14426,属性!A:D,3,FALSE)</f>
        <v>46063</v>
      </c>
      <c r="E14426" s="7" t="str">
        <f>VLOOKUP(C14426,属性!A:D,4,FALSE)</f>
        <v>否</v>
      </c>
      <c r="F14426" t="s">
        <v>171</v>
      </c>
      <c r="G14426" t="s">
        <v>23656</v>
      </c>
      <c r="H14426" s="7">
        <v>46064</v>
      </c>
      <c r="I14426" t="s">
        <v>125</v>
      </c>
      <c r="J14426" t="s">
        <v>15</v>
      </c>
      <c r="K14426" s="7">
        <v>46098</v>
      </c>
    </row>
    <row r="14427" spans="1:11">
      <c r="A14427">
        <v>14427</v>
      </c>
      <c r="B14427" t="str">
        <f>VLOOKUP(C14427,属性!A:D,2,FALSE)</f>
        <v>喜茶</v>
      </c>
      <c r="C14427" t="s">
        <v>8083</v>
      </c>
      <c r="D14427" s="7">
        <f>VLOOKUP(C14427,属性!A:D,3,FALSE)</f>
        <v>46063</v>
      </c>
      <c r="E14427" s="7" t="str">
        <f>VLOOKUP(C14427,属性!A:D,4,FALSE)</f>
        <v>否</v>
      </c>
      <c r="F14427" t="s">
        <v>23657</v>
      </c>
      <c r="G14427" t="s">
        <v>23658</v>
      </c>
      <c r="H14427" s="7">
        <v>46064</v>
      </c>
      <c r="I14427" t="s">
        <v>29</v>
      </c>
      <c r="J14427" t="s">
        <v>30</v>
      </c>
      <c r="K14427" s="7">
        <v>46098</v>
      </c>
    </row>
    <row r="14428" hidden="1" spans="1:11">
      <c r="A14428">
        <v>14428</v>
      </c>
      <c r="B14428" t="str">
        <f>VLOOKUP(C14428,属性!A:D,2,FALSE)</f>
        <v>喜茶</v>
      </c>
      <c r="C14428" t="s">
        <v>8083</v>
      </c>
      <c r="D14428" s="7">
        <f>VLOOKUP(C14428,属性!A:D,3,FALSE)</f>
        <v>46063</v>
      </c>
      <c r="E14428" s="7" t="str">
        <f>VLOOKUP(C14428,属性!A:D,4,FALSE)</f>
        <v>否</v>
      </c>
      <c r="F14428" t="s">
        <v>171</v>
      </c>
      <c r="G14428" t="s">
        <v>23659</v>
      </c>
      <c r="H14428" s="7">
        <v>46064</v>
      </c>
      <c r="I14428" t="s">
        <v>125</v>
      </c>
      <c r="J14428" t="s">
        <v>19</v>
      </c>
      <c r="K14428" s="7">
        <v>46098</v>
      </c>
    </row>
    <row r="14429" spans="1:11">
      <c r="A14429">
        <v>14429</v>
      </c>
      <c r="B14429" t="str">
        <f>VLOOKUP(C14429,属性!A:D,2,FALSE)</f>
        <v>喜茶</v>
      </c>
      <c r="C14429" t="s">
        <v>8083</v>
      </c>
      <c r="D14429" s="7">
        <f>VLOOKUP(C14429,属性!A:D,3,FALSE)</f>
        <v>46063</v>
      </c>
      <c r="E14429" s="7" t="str">
        <f>VLOOKUP(C14429,属性!A:D,4,FALSE)</f>
        <v>否</v>
      </c>
      <c r="F14429" t="s">
        <v>23660</v>
      </c>
      <c r="G14429" t="s">
        <v>23661</v>
      </c>
      <c r="H14429" s="7">
        <v>46064</v>
      </c>
      <c r="I14429" t="s">
        <v>217</v>
      </c>
      <c r="J14429" t="s">
        <v>30</v>
      </c>
      <c r="K14429" s="7">
        <v>46098</v>
      </c>
    </row>
    <row r="14430" hidden="1" spans="1:11">
      <c r="A14430">
        <v>14430</v>
      </c>
      <c r="B14430" t="str">
        <f>VLOOKUP(C14430,属性!A:D,2,FALSE)</f>
        <v>喜茶</v>
      </c>
      <c r="C14430" t="s">
        <v>8083</v>
      </c>
      <c r="D14430" s="7">
        <f>VLOOKUP(C14430,属性!A:D,3,FALSE)</f>
        <v>46063</v>
      </c>
      <c r="E14430" s="7" t="str">
        <f>VLOOKUP(C14430,属性!A:D,4,FALSE)</f>
        <v>否</v>
      </c>
      <c r="F14430" t="s">
        <v>23662</v>
      </c>
      <c r="G14430" t="s">
        <v>23663</v>
      </c>
      <c r="H14430" s="7">
        <v>46065</v>
      </c>
      <c r="I14430" t="s">
        <v>125</v>
      </c>
      <c r="J14430" t="s">
        <v>19</v>
      </c>
      <c r="K14430" s="7">
        <v>46098</v>
      </c>
    </row>
    <row r="14431" hidden="1" spans="1:11">
      <c r="A14431">
        <v>14431</v>
      </c>
      <c r="B14431" t="str">
        <f>VLOOKUP(C14431,属性!A:D,2,FALSE)</f>
        <v>喜茶</v>
      </c>
      <c r="C14431" t="s">
        <v>8083</v>
      </c>
      <c r="D14431" s="7">
        <f>VLOOKUP(C14431,属性!A:D,3,FALSE)</f>
        <v>46063</v>
      </c>
      <c r="E14431" s="7" t="str">
        <f>VLOOKUP(C14431,属性!A:D,4,FALSE)</f>
        <v>否</v>
      </c>
      <c r="F14431" t="s">
        <v>23664</v>
      </c>
      <c r="G14431" t="s">
        <v>23665</v>
      </c>
      <c r="H14431" s="7">
        <v>46065</v>
      </c>
      <c r="I14431" t="s">
        <v>14</v>
      </c>
      <c r="J14431" t="s">
        <v>19</v>
      </c>
      <c r="K14431" s="7">
        <v>46098</v>
      </c>
    </row>
    <row r="14432" hidden="1" spans="1:11">
      <c r="A14432">
        <v>14432</v>
      </c>
      <c r="B14432" t="str">
        <f>VLOOKUP(C14432,属性!A:D,2,FALSE)</f>
        <v>喜茶</v>
      </c>
      <c r="C14432" t="s">
        <v>8083</v>
      </c>
      <c r="D14432" s="7">
        <f>VLOOKUP(C14432,属性!A:D,3,FALSE)</f>
        <v>46063</v>
      </c>
      <c r="E14432" s="7" t="str">
        <f>VLOOKUP(C14432,属性!A:D,4,FALSE)</f>
        <v>否</v>
      </c>
      <c r="F14432" t="s">
        <v>23666</v>
      </c>
      <c r="G14432" t="s">
        <v>23667</v>
      </c>
      <c r="H14432" s="7">
        <v>46064</v>
      </c>
      <c r="I14432" t="s">
        <v>68</v>
      </c>
      <c r="J14432" t="s">
        <v>19</v>
      </c>
      <c r="K14432" s="7">
        <v>46098</v>
      </c>
    </row>
    <row r="14433" hidden="1" spans="1:11">
      <c r="A14433">
        <v>14433</v>
      </c>
      <c r="B14433" t="str">
        <f>VLOOKUP(C14433,属性!A:D,2,FALSE)</f>
        <v>喜茶</v>
      </c>
      <c r="C14433" t="s">
        <v>8083</v>
      </c>
      <c r="D14433" s="7">
        <f>VLOOKUP(C14433,属性!A:D,3,FALSE)</f>
        <v>46063</v>
      </c>
      <c r="E14433" s="7" t="str">
        <f>VLOOKUP(C14433,属性!A:D,4,FALSE)</f>
        <v>否</v>
      </c>
      <c r="F14433" t="s">
        <v>23666</v>
      </c>
      <c r="G14433" t="s">
        <v>23668</v>
      </c>
      <c r="H14433" s="7">
        <v>46064</v>
      </c>
      <c r="I14433" t="s">
        <v>68</v>
      </c>
      <c r="J14433" t="s">
        <v>19</v>
      </c>
      <c r="K14433" s="7">
        <v>46098</v>
      </c>
    </row>
    <row r="14434" spans="1:11">
      <c r="A14434">
        <v>14434</v>
      </c>
      <c r="B14434" t="str">
        <f>VLOOKUP(C14434,属性!A:D,2,FALSE)</f>
        <v>喜茶</v>
      </c>
      <c r="C14434" t="s">
        <v>8083</v>
      </c>
      <c r="D14434" s="7">
        <f>VLOOKUP(C14434,属性!A:D,3,FALSE)</f>
        <v>46063</v>
      </c>
      <c r="E14434" s="7" t="str">
        <f>VLOOKUP(C14434,属性!A:D,4,FALSE)</f>
        <v>否</v>
      </c>
      <c r="F14434" t="s">
        <v>23669</v>
      </c>
      <c r="G14434" t="s">
        <v>23670</v>
      </c>
      <c r="H14434" s="7">
        <v>46064</v>
      </c>
      <c r="I14434" t="s">
        <v>923</v>
      </c>
      <c r="J14434" t="s">
        <v>30</v>
      </c>
      <c r="K14434" s="7">
        <v>46098</v>
      </c>
    </row>
    <row r="14435" hidden="1" spans="1:11">
      <c r="A14435">
        <v>14435</v>
      </c>
      <c r="B14435" t="str">
        <f>VLOOKUP(C14435,属性!A:D,2,FALSE)</f>
        <v>喜茶</v>
      </c>
      <c r="C14435" t="s">
        <v>8083</v>
      </c>
      <c r="D14435" s="7">
        <f>VLOOKUP(C14435,属性!A:D,3,FALSE)</f>
        <v>46063</v>
      </c>
      <c r="E14435" s="7" t="str">
        <f>VLOOKUP(C14435,属性!A:D,4,FALSE)</f>
        <v>否</v>
      </c>
      <c r="F14435" t="s">
        <v>23671</v>
      </c>
      <c r="G14435" t="s">
        <v>23672</v>
      </c>
      <c r="H14435" s="7">
        <v>46064</v>
      </c>
      <c r="I14435" t="s">
        <v>14</v>
      </c>
      <c r="J14435" t="s">
        <v>15</v>
      </c>
      <c r="K14435" s="7">
        <v>46098</v>
      </c>
    </row>
    <row r="14436" spans="1:11">
      <c r="A14436">
        <v>14436</v>
      </c>
      <c r="B14436" t="str">
        <f>VLOOKUP(C14436,属性!A:D,2,FALSE)</f>
        <v>喜茶</v>
      </c>
      <c r="C14436" t="s">
        <v>8083</v>
      </c>
      <c r="D14436" s="7">
        <f>VLOOKUP(C14436,属性!A:D,3,FALSE)</f>
        <v>46063</v>
      </c>
      <c r="E14436" s="7" t="str">
        <f>VLOOKUP(C14436,属性!A:D,4,FALSE)</f>
        <v>否</v>
      </c>
      <c r="F14436" t="s">
        <v>23673</v>
      </c>
      <c r="G14436" t="s">
        <v>23674</v>
      </c>
      <c r="H14436" s="7">
        <v>46067</v>
      </c>
      <c r="I14436" t="s">
        <v>14</v>
      </c>
      <c r="J14436" t="s">
        <v>30</v>
      </c>
      <c r="K14436" s="7">
        <v>46098</v>
      </c>
    </row>
    <row r="14437" hidden="1" spans="1:11">
      <c r="A14437">
        <v>14437</v>
      </c>
      <c r="B14437" t="str">
        <f>VLOOKUP(C14437,属性!A:D,2,FALSE)</f>
        <v>喜茶</v>
      </c>
      <c r="C14437" t="s">
        <v>8083</v>
      </c>
      <c r="D14437" s="7">
        <f>VLOOKUP(C14437,属性!A:D,3,FALSE)</f>
        <v>46063</v>
      </c>
      <c r="E14437" s="7" t="str">
        <f>VLOOKUP(C14437,属性!A:D,4,FALSE)</f>
        <v>否</v>
      </c>
      <c r="F14437" t="s">
        <v>23675</v>
      </c>
      <c r="G14437" t="s">
        <v>23676</v>
      </c>
      <c r="H14437" s="7">
        <v>46064</v>
      </c>
      <c r="I14437" t="s">
        <v>14</v>
      </c>
      <c r="J14437" t="s">
        <v>19</v>
      </c>
      <c r="K14437" s="7">
        <v>46098</v>
      </c>
    </row>
    <row r="14438" hidden="1" spans="1:11">
      <c r="A14438">
        <v>14438</v>
      </c>
      <c r="B14438" t="str">
        <f>VLOOKUP(C14438,属性!A:D,2,FALSE)</f>
        <v>喜茶</v>
      </c>
      <c r="C14438" t="s">
        <v>8083</v>
      </c>
      <c r="D14438" s="7">
        <f>VLOOKUP(C14438,属性!A:D,3,FALSE)</f>
        <v>46063</v>
      </c>
      <c r="E14438" s="7" t="str">
        <f>VLOOKUP(C14438,属性!A:D,4,FALSE)</f>
        <v>否</v>
      </c>
      <c r="F14438" t="s">
        <v>23677</v>
      </c>
      <c r="G14438" t="s">
        <v>23678</v>
      </c>
      <c r="H14438" s="7">
        <v>46063</v>
      </c>
      <c r="I14438" t="s">
        <v>254</v>
      </c>
      <c r="J14438" t="s">
        <v>19</v>
      </c>
      <c r="K14438" s="7">
        <v>46098</v>
      </c>
    </row>
    <row r="14439" spans="1:11">
      <c r="A14439">
        <v>14439</v>
      </c>
      <c r="B14439" t="str">
        <f>VLOOKUP(C14439,属性!A:D,2,FALSE)</f>
        <v>喜茶</v>
      </c>
      <c r="C14439" t="s">
        <v>8083</v>
      </c>
      <c r="D14439" s="7">
        <f>VLOOKUP(C14439,属性!A:D,3,FALSE)</f>
        <v>46063</v>
      </c>
      <c r="E14439" s="7" t="str">
        <f>VLOOKUP(C14439,属性!A:D,4,FALSE)</f>
        <v>否</v>
      </c>
      <c r="F14439" t="s">
        <v>23652</v>
      </c>
      <c r="G14439" t="s">
        <v>23679</v>
      </c>
      <c r="H14439" s="7">
        <v>46065</v>
      </c>
      <c r="I14439" t="s">
        <v>14</v>
      </c>
      <c r="J14439" t="s">
        <v>30</v>
      </c>
      <c r="K14439" s="7">
        <v>46098</v>
      </c>
    </row>
    <row r="14440" hidden="1" spans="1:11">
      <c r="A14440">
        <v>14440</v>
      </c>
      <c r="B14440" t="str">
        <f>VLOOKUP(C14440,属性!A:D,2,FALSE)</f>
        <v>喜茶</v>
      </c>
      <c r="C14440" t="s">
        <v>8083</v>
      </c>
      <c r="D14440" s="7">
        <f>VLOOKUP(C14440,属性!A:D,3,FALSE)</f>
        <v>46063</v>
      </c>
      <c r="E14440" s="7" t="str">
        <f>VLOOKUP(C14440,属性!A:D,4,FALSE)</f>
        <v>否</v>
      </c>
      <c r="F14440" t="s">
        <v>8347</v>
      </c>
      <c r="G14440" t="s">
        <v>23680</v>
      </c>
      <c r="H14440" s="7">
        <v>46064</v>
      </c>
      <c r="I14440" t="s">
        <v>85</v>
      </c>
      <c r="J14440" t="s">
        <v>15</v>
      </c>
      <c r="K14440" s="7">
        <v>46098</v>
      </c>
    </row>
    <row r="14441" hidden="1" spans="1:11">
      <c r="A14441">
        <v>14441</v>
      </c>
      <c r="B14441" t="str">
        <f>VLOOKUP(C14441,属性!A:D,2,FALSE)</f>
        <v>喜茶</v>
      </c>
      <c r="C14441" t="s">
        <v>8083</v>
      </c>
      <c r="D14441" s="7">
        <f>VLOOKUP(C14441,属性!A:D,3,FALSE)</f>
        <v>46063</v>
      </c>
      <c r="E14441" s="7" t="str">
        <f>VLOOKUP(C14441,属性!A:D,4,FALSE)</f>
        <v>否</v>
      </c>
      <c r="F14441" t="s">
        <v>23681</v>
      </c>
      <c r="G14441" t="s">
        <v>23682</v>
      </c>
      <c r="H14441" s="7">
        <v>46064</v>
      </c>
      <c r="I14441" t="s">
        <v>14</v>
      </c>
      <c r="J14441" t="s">
        <v>19</v>
      </c>
      <c r="K14441" s="7">
        <v>46098</v>
      </c>
    </row>
    <row r="14442" spans="1:11">
      <c r="A14442">
        <v>14442</v>
      </c>
      <c r="B14442" t="str">
        <f>VLOOKUP(C14442,属性!A:D,2,FALSE)</f>
        <v>喜茶</v>
      </c>
      <c r="C14442" t="s">
        <v>8083</v>
      </c>
      <c r="D14442" s="7">
        <f>VLOOKUP(C14442,属性!A:D,3,FALSE)</f>
        <v>46063</v>
      </c>
      <c r="E14442" s="7" t="str">
        <f>VLOOKUP(C14442,属性!A:D,4,FALSE)</f>
        <v>否</v>
      </c>
      <c r="F14442" t="s">
        <v>23683</v>
      </c>
      <c r="G14442" t="s">
        <v>23684</v>
      </c>
      <c r="H14442" s="7">
        <v>46065</v>
      </c>
      <c r="I14442" t="s">
        <v>14</v>
      </c>
      <c r="J14442" t="s">
        <v>30</v>
      </c>
      <c r="K14442" s="7">
        <v>46098</v>
      </c>
    </row>
    <row r="14443" spans="1:11">
      <c r="A14443">
        <v>14443</v>
      </c>
      <c r="B14443" t="str">
        <f>VLOOKUP(C14443,属性!A:D,2,FALSE)</f>
        <v>喜茶</v>
      </c>
      <c r="C14443" t="s">
        <v>8083</v>
      </c>
      <c r="D14443" s="7">
        <f>VLOOKUP(C14443,属性!A:D,3,FALSE)</f>
        <v>46063</v>
      </c>
      <c r="E14443" s="7" t="str">
        <f>VLOOKUP(C14443,属性!A:D,4,FALSE)</f>
        <v>否</v>
      </c>
      <c r="F14443" t="s">
        <v>23685</v>
      </c>
      <c r="G14443" t="s">
        <v>23686</v>
      </c>
      <c r="H14443" s="7">
        <v>46066</v>
      </c>
      <c r="I14443" t="s">
        <v>14</v>
      </c>
      <c r="J14443" t="s">
        <v>30</v>
      </c>
      <c r="K14443" s="7">
        <v>46098</v>
      </c>
    </row>
    <row r="14444" hidden="1" spans="1:11">
      <c r="A14444">
        <v>14444</v>
      </c>
      <c r="B14444" t="str">
        <f>VLOOKUP(C14444,属性!A:D,2,FALSE)</f>
        <v>喜茶</v>
      </c>
      <c r="C14444" t="s">
        <v>8083</v>
      </c>
      <c r="D14444" s="7">
        <f>VLOOKUP(C14444,属性!A:D,3,FALSE)</f>
        <v>46063</v>
      </c>
      <c r="E14444" s="7" t="str">
        <f>VLOOKUP(C14444,属性!A:D,4,FALSE)</f>
        <v>否</v>
      </c>
      <c r="F14444" t="s">
        <v>23687</v>
      </c>
      <c r="G14444" t="s">
        <v>23688</v>
      </c>
      <c r="H14444" s="7">
        <v>46065</v>
      </c>
      <c r="I14444" t="s">
        <v>14</v>
      </c>
      <c r="J14444" t="s">
        <v>15</v>
      </c>
      <c r="K14444" s="7">
        <v>46098</v>
      </c>
    </row>
    <row r="14445" spans="1:11">
      <c r="A14445">
        <v>14445</v>
      </c>
      <c r="B14445" t="str">
        <f>VLOOKUP(C14445,属性!A:D,2,FALSE)</f>
        <v>喜茶</v>
      </c>
      <c r="C14445" t="s">
        <v>8083</v>
      </c>
      <c r="D14445" s="7">
        <f>VLOOKUP(C14445,属性!A:D,3,FALSE)</f>
        <v>46063</v>
      </c>
      <c r="E14445" s="7" t="str">
        <f>VLOOKUP(C14445,属性!A:D,4,FALSE)</f>
        <v>否</v>
      </c>
      <c r="F14445" t="s">
        <v>23689</v>
      </c>
      <c r="G14445" t="s">
        <v>23690</v>
      </c>
      <c r="H14445" s="7">
        <v>46065</v>
      </c>
      <c r="I14445" t="s">
        <v>365</v>
      </c>
      <c r="J14445" t="s">
        <v>30</v>
      </c>
      <c r="K14445" s="7">
        <v>46098</v>
      </c>
    </row>
    <row r="14446" hidden="1" spans="1:11">
      <c r="A14446">
        <v>14446</v>
      </c>
      <c r="B14446" t="str">
        <f>VLOOKUP(C14446,属性!A:D,2,FALSE)</f>
        <v>喜茶</v>
      </c>
      <c r="C14446" t="s">
        <v>8083</v>
      </c>
      <c r="D14446" s="7">
        <f>VLOOKUP(C14446,属性!A:D,3,FALSE)</f>
        <v>46063</v>
      </c>
      <c r="E14446" s="7" t="str">
        <f>VLOOKUP(C14446,属性!A:D,4,FALSE)</f>
        <v>否</v>
      </c>
      <c r="F14446" t="s">
        <v>23691</v>
      </c>
      <c r="G14446" t="s">
        <v>23692</v>
      </c>
      <c r="H14446" s="7">
        <v>46065</v>
      </c>
      <c r="I14446" t="s">
        <v>22</v>
      </c>
      <c r="J14446" t="s">
        <v>15</v>
      </c>
      <c r="K14446" s="7">
        <v>46098</v>
      </c>
    </row>
    <row r="14447" hidden="1" spans="1:11">
      <c r="A14447">
        <v>14447</v>
      </c>
      <c r="B14447" t="str">
        <f>VLOOKUP(C14447,属性!A:D,2,FALSE)</f>
        <v>喜茶</v>
      </c>
      <c r="C14447" t="s">
        <v>8083</v>
      </c>
      <c r="D14447" s="7">
        <f>VLOOKUP(C14447,属性!A:D,3,FALSE)</f>
        <v>46063</v>
      </c>
      <c r="E14447" s="7" t="str">
        <f>VLOOKUP(C14447,属性!A:D,4,FALSE)</f>
        <v>否</v>
      </c>
      <c r="F14447" t="s">
        <v>23693</v>
      </c>
      <c r="G14447" t="s">
        <v>23694</v>
      </c>
      <c r="H14447" s="7">
        <v>46064</v>
      </c>
      <c r="I14447" t="s">
        <v>254</v>
      </c>
      <c r="J14447" t="s">
        <v>15</v>
      </c>
      <c r="K14447" s="7">
        <v>46098</v>
      </c>
    </row>
    <row r="14448" hidden="1" spans="1:11">
      <c r="A14448">
        <v>14448</v>
      </c>
      <c r="B14448" t="str">
        <f>VLOOKUP(C14448,属性!A:D,2,FALSE)</f>
        <v>喜茶</v>
      </c>
      <c r="C14448" t="s">
        <v>8083</v>
      </c>
      <c r="D14448" s="7">
        <f>VLOOKUP(C14448,属性!A:D,3,FALSE)</f>
        <v>46063</v>
      </c>
      <c r="E14448" s="7" t="str">
        <f>VLOOKUP(C14448,属性!A:D,4,FALSE)</f>
        <v>否</v>
      </c>
      <c r="F14448" t="s">
        <v>23695</v>
      </c>
      <c r="G14448" t="s">
        <v>23696</v>
      </c>
      <c r="H14448" s="7">
        <v>46064</v>
      </c>
      <c r="I14448" t="s">
        <v>14</v>
      </c>
      <c r="J14448" t="s">
        <v>15</v>
      </c>
      <c r="K14448" s="7">
        <v>46098</v>
      </c>
    </row>
    <row r="14449" hidden="1" spans="1:11">
      <c r="A14449">
        <v>14449</v>
      </c>
      <c r="B14449" t="str">
        <f>VLOOKUP(C14449,属性!A:D,2,FALSE)</f>
        <v>喜茶</v>
      </c>
      <c r="C14449" t="s">
        <v>8083</v>
      </c>
      <c r="D14449" s="7">
        <f>VLOOKUP(C14449,属性!A:D,3,FALSE)</f>
        <v>46063</v>
      </c>
      <c r="E14449" s="7" t="str">
        <f>VLOOKUP(C14449,属性!A:D,4,FALSE)</f>
        <v>否</v>
      </c>
      <c r="F14449" t="s">
        <v>23697</v>
      </c>
      <c r="G14449" t="s">
        <v>23698</v>
      </c>
      <c r="H14449" s="7">
        <v>46064</v>
      </c>
      <c r="I14449" t="s">
        <v>18</v>
      </c>
      <c r="J14449" t="s">
        <v>19</v>
      </c>
      <c r="K14449" s="7">
        <v>46098</v>
      </c>
    </row>
    <row r="14450" hidden="1" spans="1:11">
      <c r="A14450">
        <v>14450</v>
      </c>
      <c r="B14450" t="str">
        <f>VLOOKUP(C14450,属性!A:D,2,FALSE)</f>
        <v>喜茶</v>
      </c>
      <c r="C14450" t="s">
        <v>8083</v>
      </c>
      <c r="D14450" s="7">
        <f>VLOOKUP(C14450,属性!A:D,3,FALSE)</f>
        <v>46063</v>
      </c>
      <c r="E14450" s="7" t="str">
        <f>VLOOKUP(C14450,属性!A:D,4,FALSE)</f>
        <v>否</v>
      </c>
      <c r="F14450" t="s">
        <v>23699</v>
      </c>
      <c r="G14450" t="s">
        <v>23700</v>
      </c>
      <c r="H14450" s="7">
        <v>46065</v>
      </c>
      <c r="I14450" t="s">
        <v>14</v>
      </c>
      <c r="J14450" t="s">
        <v>15</v>
      </c>
      <c r="K14450" s="7">
        <v>46098</v>
      </c>
    </row>
    <row r="14451" hidden="1" spans="1:11">
      <c r="A14451">
        <v>14451</v>
      </c>
      <c r="B14451" t="str">
        <f>VLOOKUP(C14451,属性!A:D,2,FALSE)</f>
        <v>喜茶</v>
      </c>
      <c r="C14451" t="s">
        <v>8083</v>
      </c>
      <c r="D14451" s="7">
        <f>VLOOKUP(C14451,属性!A:D,3,FALSE)</f>
        <v>46063</v>
      </c>
      <c r="E14451" s="7" t="str">
        <f>VLOOKUP(C14451,属性!A:D,4,FALSE)</f>
        <v>否</v>
      </c>
      <c r="F14451" t="s">
        <v>23701</v>
      </c>
      <c r="G14451" t="s">
        <v>23702</v>
      </c>
      <c r="H14451" s="7">
        <v>46066</v>
      </c>
      <c r="I14451" t="s">
        <v>85</v>
      </c>
      <c r="J14451" t="s">
        <v>19</v>
      </c>
      <c r="K14451" s="7">
        <v>46098</v>
      </c>
    </row>
    <row r="14452" spans="1:11">
      <c r="A14452">
        <v>14452</v>
      </c>
      <c r="B14452" t="str">
        <f>VLOOKUP(C14452,属性!A:D,2,FALSE)</f>
        <v>喜茶</v>
      </c>
      <c r="C14452" t="s">
        <v>8083</v>
      </c>
      <c r="D14452" s="7">
        <f>VLOOKUP(C14452,属性!A:D,3,FALSE)</f>
        <v>46063</v>
      </c>
      <c r="E14452" s="7" t="str">
        <f>VLOOKUP(C14452,属性!A:D,4,FALSE)</f>
        <v>否</v>
      </c>
      <c r="F14452" t="s">
        <v>23703</v>
      </c>
      <c r="G14452" t="s">
        <v>23704</v>
      </c>
      <c r="H14452" s="7">
        <v>46064</v>
      </c>
      <c r="I14452" t="s">
        <v>14</v>
      </c>
      <c r="J14452" t="s">
        <v>30</v>
      </c>
      <c r="K14452" s="7">
        <v>46098</v>
      </c>
    </row>
    <row r="14453" hidden="1" spans="1:11">
      <c r="A14453">
        <v>14453</v>
      </c>
      <c r="B14453" t="str">
        <f>VLOOKUP(C14453,属性!A:D,2,FALSE)</f>
        <v>喜茶</v>
      </c>
      <c r="C14453" t="s">
        <v>8083</v>
      </c>
      <c r="D14453" s="7">
        <f>VLOOKUP(C14453,属性!A:D,3,FALSE)</f>
        <v>46063</v>
      </c>
      <c r="E14453" s="7" t="str">
        <f>VLOOKUP(C14453,属性!A:D,4,FALSE)</f>
        <v>否</v>
      </c>
      <c r="F14453" t="s">
        <v>23705</v>
      </c>
      <c r="G14453" t="s">
        <v>23706</v>
      </c>
      <c r="H14453" s="7">
        <v>46065</v>
      </c>
      <c r="I14453" t="s">
        <v>90</v>
      </c>
      <c r="J14453" t="s">
        <v>15</v>
      </c>
      <c r="K14453" s="7">
        <v>46098</v>
      </c>
    </row>
    <row r="14454" hidden="1" spans="1:11">
      <c r="A14454">
        <v>14454</v>
      </c>
      <c r="B14454" t="str">
        <f>VLOOKUP(C14454,属性!A:D,2,FALSE)</f>
        <v>喜茶</v>
      </c>
      <c r="C14454" t="s">
        <v>8083</v>
      </c>
      <c r="D14454" s="7">
        <f>VLOOKUP(C14454,属性!A:D,3,FALSE)</f>
        <v>46063</v>
      </c>
      <c r="E14454" s="7" t="str">
        <f>VLOOKUP(C14454,属性!A:D,4,FALSE)</f>
        <v>否</v>
      </c>
      <c r="F14454" t="s">
        <v>23707</v>
      </c>
      <c r="G14454" t="s">
        <v>23708</v>
      </c>
      <c r="H14454" s="7">
        <v>46066</v>
      </c>
      <c r="I14454" t="s">
        <v>354</v>
      </c>
      <c r="J14454" t="s">
        <v>19</v>
      </c>
      <c r="K14454" s="7">
        <v>46098</v>
      </c>
    </row>
    <row r="14455" spans="1:11">
      <c r="A14455">
        <v>14455</v>
      </c>
      <c r="B14455" t="s">
        <v>23709</v>
      </c>
      <c r="C14455" t="s">
        <v>23710</v>
      </c>
      <c r="D14455" s="7">
        <v>46097</v>
      </c>
      <c r="E14455" t="s">
        <v>23711</v>
      </c>
      <c r="F14455" t="s">
        <v>992</v>
      </c>
      <c r="G14455" t="s">
        <v>23712</v>
      </c>
      <c r="H14455" s="7">
        <v>46098</v>
      </c>
      <c r="I14455" t="s">
        <v>14</v>
      </c>
      <c r="J14455" t="s">
        <v>30</v>
      </c>
      <c r="K14455" s="7">
        <v>46100</v>
      </c>
    </row>
    <row r="14456" hidden="1" spans="1:11">
      <c r="A14456">
        <v>14456</v>
      </c>
      <c r="B14456" t="s">
        <v>23709</v>
      </c>
      <c r="C14456" t="s">
        <v>23710</v>
      </c>
      <c r="D14456" s="7">
        <v>46097</v>
      </c>
      <c r="E14456" t="s">
        <v>23711</v>
      </c>
      <c r="F14456" t="s">
        <v>992</v>
      </c>
      <c r="G14456" t="s">
        <v>23713</v>
      </c>
      <c r="H14456" s="7">
        <v>46098</v>
      </c>
      <c r="I14456" t="s">
        <v>14</v>
      </c>
      <c r="J14456" t="s">
        <v>19</v>
      </c>
      <c r="K14456" s="7">
        <v>46100</v>
      </c>
    </row>
    <row r="14457" spans="1:11">
      <c r="A14457">
        <v>14457</v>
      </c>
      <c r="B14457" t="s">
        <v>23709</v>
      </c>
      <c r="C14457" t="s">
        <v>23710</v>
      </c>
      <c r="D14457" s="7">
        <v>46097</v>
      </c>
      <c r="E14457" t="s">
        <v>23711</v>
      </c>
      <c r="F14457" t="s">
        <v>23714</v>
      </c>
      <c r="G14457" t="s">
        <v>23715</v>
      </c>
      <c r="H14457" s="7">
        <v>46099</v>
      </c>
      <c r="I14457" t="s">
        <v>217</v>
      </c>
      <c r="J14457" t="s">
        <v>30</v>
      </c>
      <c r="K14457" s="7">
        <v>46100</v>
      </c>
    </row>
    <row r="14458" hidden="1" spans="1:11">
      <c r="A14458">
        <v>14458</v>
      </c>
      <c r="B14458" t="s">
        <v>23709</v>
      </c>
      <c r="C14458" t="s">
        <v>23710</v>
      </c>
      <c r="D14458" s="7">
        <v>46097</v>
      </c>
      <c r="E14458" t="s">
        <v>23711</v>
      </c>
      <c r="F14458" t="s">
        <v>992</v>
      </c>
      <c r="G14458" t="s">
        <v>23716</v>
      </c>
      <c r="H14458" s="7">
        <v>46099</v>
      </c>
      <c r="I14458" t="s">
        <v>14</v>
      </c>
      <c r="J14458" t="s">
        <v>19</v>
      </c>
      <c r="K14458" s="7">
        <v>46100</v>
      </c>
    </row>
    <row r="14459" hidden="1" spans="1:11">
      <c r="A14459">
        <v>14459</v>
      </c>
      <c r="B14459" t="s">
        <v>23709</v>
      </c>
      <c r="C14459" t="s">
        <v>23710</v>
      </c>
      <c r="D14459" s="7">
        <v>46097</v>
      </c>
      <c r="E14459" t="s">
        <v>23711</v>
      </c>
      <c r="F14459" t="s">
        <v>23717</v>
      </c>
      <c r="G14459" t="s">
        <v>23718</v>
      </c>
      <c r="H14459" s="7">
        <v>46098</v>
      </c>
      <c r="I14459" t="s">
        <v>22</v>
      </c>
      <c r="J14459" t="s">
        <v>19</v>
      </c>
      <c r="K14459" s="7">
        <v>46100</v>
      </c>
    </row>
    <row r="14460" hidden="1" spans="1:11">
      <c r="A14460">
        <v>14460</v>
      </c>
      <c r="B14460" t="s">
        <v>23709</v>
      </c>
      <c r="C14460" t="s">
        <v>23710</v>
      </c>
      <c r="D14460" s="7">
        <v>46097</v>
      </c>
      <c r="E14460" t="s">
        <v>23711</v>
      </c>
      <c r="F14460" t="s">
        <v>992</v>
      </c>
      <c r="G14460" t="s">
        <v>23719</v>
      </c>
      <c r="H14460" s="7">
        <v>46098</v>
      </c>
      <c r="I14460" t="s">
        <v>14</v>
      </c>
      <c r="J14460" t="s">
        <v>15</v>
      </c>
      <c r="K14460" s="7">
        <v>46100</v>
      </c>
    </row>
    <row r="14461" hidden="1" spans="1:11">
      <c r="A14461">
        <v>14461</v>
      </c>
      <c r="B14461" t="s">
        <v>23709</v>
      </c>
      <c r="C14461" t="s">
        <v>23710</v>
      </c>
      <c r="D14461" s="7">
        <v>46097</v>
      </c>
      <c r="E14461" t="s">
        <v>23711</v>
      </c>
      <c r="F14461" t="s">
        <v>23720</v>
      </c>
      <c r="G14461" t="s">
        <v>23721</v>
      </c>
      <c r="H14461" s="7">
        <v>46098</v>
      </c>
      <c r="I14461" t="s">
        <v>14</v>
      </c>
      <c r="J14461" t="s">
        <v>15</v>
      </c>
      <c r="K14461" s="7">
        <v>46100</v>
      </c>
    </row>
    <row r="14462" hidden="1" spans="1:11">
      <c r="A14462">
        <v>14462</v>
      </c>
      <c r="B14462" t="s">
        <v>23709</v>
      </c>
      <c r="C14462" t="s">
        <v>23710</v>
      </c>
      <c r="D14462" s="7">
        <v>46097</v>
      </c>
      <c r="E14462" t="s">
        <v>23711</v>
      </c>
      <c r="F14462" t="s">
        <v>992</v>
      </c>
      <c r="G14462" t="s">
        <v>23722</v>
      </c>
      <c r="H14462" s="7">
        <v>46098</v>
      </c>
      <c r="I14462" t="s">
        <v>14</v>
      </c>
      <c r="J14462" t="s">
        <v>19</v>
      </c>
      <c r="K14462" s="7">
        <v>46100</v>
      </c>
    </row>
    <row r="14463" spans="1:11">
      <c r="A14463">
        <v>14463</v>
      </c>
      <c r="B14463" t="s">
        <v>23709</v>
      </c>
      <c r="C14463" t="s">
        <v>23710</v>
      </c>
      <c r="D14463" s="7">
        <v>46097</v>
      </c>
      <c r="E14463" t="s">
        <v>23711</v>
      </c>
      <c r="F14463" t="s">
        <v>23723</v>
      </c>
      <c r="G14463" t="s">
        <v>23724</v>
      </c>
      <c r="H14463" s="7">
        <v>46099</v>
      </c>
      <c r="I14463" t="s">
        <v>38</v>
      </c>
      <c r="J14463" t="s">
        <v>30</v>
      </c>
      <c r="K14463" s="7">
        <v>46100</v>
      </c>
    </row>
    <row r="14464" hidden="1" spans="1:11">
      <c r="A14464">
        <v>14464</v>
      </c>
      <c r="B14464" t="s">
        <v>23709</v>
      </c>
      <c r="C14464" t="s">
        <v>23710</v>
      </c>
      <c r="D14464" s="7">
        <v>46097</v>
      </c>
      <c r="E14464" t="s">
        <v>23711</v>
      </c>
      <c r="F14464" t="s">
        <v>992</v>
      </c>
      <c r="G14464" t="s">
        <v>23725</v>
      </c>
      <c r="H14464" s="7">
        <v>46100</v>
      </c>
      <c r="I14464" t="s">
        <v>14</v>
      </c>
      <c r="J14464" t="s">
        <v>19</v>
      </c>
      <c r="K14464" s="7">
        <v>46100</v>
      </c>
    </row>
    <row r="14465" hidden="1" spans="1:11">
      <c r="A14465">
        <v>14465</v>
      </c>
      <c r="B14465" t="s">
        <v>23709</v>
      </c>
      <c r="C14465" t="s">
        <v>23710</v>
      </c>
      <c r="D14465" s="7">
        <v>46097</v>
      </c>
      <c r="E14465" t="s">
        <v>23711</v>
      </c>
      <c r="F14465" t="s">
        <v>23726</v>
      </c>
      <c r="G14465" t="s">
        <v>23727</v>
      </c>
      <c r="H14465" s="7">
        <v>46097</v>
      </c>
      <c r="I14465" t="s">
        <v>22</v>
      </c>
      <c r="J14465" t="s">
        <v>15</v>
      </c>
      <c r="K14465" s="7">
        <v>46100</v>
      </c>
    </row>
    <row r="14466" hidden="1" spans="1:11">
      <c r="A14466">
        <v>14466</v>
      </c>
      <c r="B14466" t="s">
        <v>23709</v>
      </c>
      <c r="C14466" t="s">
        <v>23710</v>
      </c>
      <c r="D14466" s="7">
        <v>46097</v>
      </c>
      <c r="E14466" t="s">
        <v>23711</v>
      </c>
      <c r="F14466" t="s">
        <v>992</v>
      </c>
      <c r="G14466" t="s">
        <v>23728</v>
      </c>
      <c r="H14466" s="7">
        <v>46097</v>
      </c>
      <c r="I14466" t="s">
        <v>14</v>
      </c>
      <c r="J14466" t="s">
        <v>15</v>
      </c>
      <c r="K14466" s="7">
        <v>46100</v>
      </c>
    </row>
    <row r="14467" hidden="1" spans="1:11">
      <c r="A14467">
        <v>14467</v>
      </c>
      <c r="B14467" t="s">
        <v>23709</v>
      </c>
      <c r="C14467" t="s">
        <v>23710</v>
      </c>
      <c r="D14467" s="7">
        <v>46097</v>
      </c>
      <c r="E14467" t="s">
        <v>23711</v>
      </c>
      <c r="F14467" t="s">
        <v>716</v>
      </c>
      <c r="G14467" t="s">
        <v>23729</v>
      </c>
      <c r="H14467" s="7">
        <v>46099</v>
      </c>
      <c r="I14467" t="s">
        <v>14</v>
      </c>
      <c r="J14467" t="s">
        <v>15</v>
      </c>
      <c r="K14467" s="7">
        <v>46100</v>
      </c>
    </row>
    <row r="14468" hidden="1" spans="1:11">
      <c r="A14468">
        <v>14468</v>
      </c>
      <c r="B14468" t="s">
        <v>23709</v>
      </c>
      <c r="C14468" t="s">
        <v>23710</v>
      </c>
      <c r="D14468" s="7">
        <v>46097</v>
      </c>
      <c r="E14468" t="s">
        <v>23711</v>
      </c>
      <c r="F14468" t="s">
        <v>992</v>
      </c>
      <c r="G14468" t="s">
        <v>23730</v>
      </c>
      <c r="H14468" s="7">
        <v>46099</v>
      </c>
      <c r="I14468" t="s">
        <v>14</v>
      </c>
      <c r="J14468" t="s">
        <v>15</v>
      </c>
      <c r="K14468" s="7">
        <v>46100</v>
      </c>
    </row>
    <row r="14469" hidden="1" spans="1:11">
      <c r="A14469">
        <v>14469</v>
      </c>
      <c r="B14469" t="s">
        <v>23709</v>
      </c>
      <c r="C14469" t="s">
        <v>23710</v>
      </c>
      <c r="D14469" s="7">
        <v>46097</v>
      </c>
      <c r="E14469" t="s">
        <v>23711</v>
      </c>
      <c r="F14469" t="s">
        <v>23731</v>
      </c>
      <c r="G14469" t="s">
        <v>23732</v>
      </c>
      <c r="H14469" s="7">
        <v>46098</v>
      </c>
      <c r="I14469" t="s">
        <v>74</v>
      </c>
      <c r="J14469" t="s">
        <v>15</v>
      </c>
      <c r="K14469" s="7">
        <v>46100</v>
      </c>
    </row>
    <row r="14470" spans="1:11">
      <c r="A14470">
        <v>14470</v>
      </c>
      <c r="B14470" t="s">
        <v>23709</v>
      </c>
      <c r="C14470" t="s">
        <v>23710</v>
      </c>
      <c r="D14470" s="7">
        <v>46097</v>
      </c>
      <c r="E14470" t="s">
        <v>23711</v>
      </c>
      <c r="F14470" t="s">
        <v>992</v>
      </c>
      <c r="G14470" t="s">
        <v>23733</v>
      </c>
      <c r="H14470" s="7">
        <v>46098</v>
      </c>
      <c r="I14470" t="s">
        <v>14</v>
      </c>
      <c r="J14470" t="s">
        <v>30</v>
      </c>
      <c r="K14470" s="7">
        <v>46100</v>
      </c>
    </row>
    <row r="14471" hidden="1" spans="1:11">
      <c r="A14471">
        <v>14471</v>
      </c>
      <c r="B14471" t="s">
        <v>23709</v>
      </c>
      <c r="C14471" t="s">
        <v>23710</v>
      </c>
      <c r="D14471" s="7">
        <v>46097</v>
      </c>
      <c r="E14471" t="s">
        <v>23711</v>
      </c>
      <c r="F14471" t="s">
        <v>23734</v>
      </c>
      <c r="G14471" t="s">
        <v>23735</v>
      </c>
      <c r="H14471" s="7">
        <v>46097</v>
      </c>
      <c r="I14471" t="s">
        <v>14</v>
      </c>
      <c r="J14471" t="s">
        <v>15</v>
      </c>
      <c r="K14471" s="7">
        <v>46100</v>
      </c>
    </row>
    <row r="14472" hidden="1" spans="1:11">
      <c r="A14472">
        <v>14472</v>
      </c>
      <c r="B14472" t="s">
        <v>23709</v>
      </c>
      <c r="C14472" t="s">
        <v>23710</v>
      </c>
      <c r="D14472" s="7">
        <v>46097</v>
      </c>
      <c r="E14472" t="s">
        <v>23711</v>
      </c>
      <c r="F14472" t="s">
        <v>23736</v>
      </c>
      <c r="G14472" t="s">
        <v>23737</v>
      </c>
      <c r="H14472" s="7">
        <v>46099</v>
      </c>
      <c r="I14472" t="s">
        <v>33</v>
      </c>
      <c r="J14472" t="s">
        <v>15</v>
      </c>
      <c r="K14472" s="7">
        <v>46100</v>
      </c>
    </row>
    <row r="14473" hidden="1" spans="1:11">
      <c r="A14473">
        <v>14473</v>
      </c>
      <c r="B14473" t="s">
        <v>23709</v>
      </c>
      <c r="C14473" t="s">
        <v>23710</v>
      </c>
      <c r="D14473" s="7">
        <v>46097</v>
      </c>
      <c r="E14473" t="s">
        <v>23711</v>
      </c>
      <c r="F14473" t="s">
        <v>23738</v>
      </c>
      <c r="G14473" t="s">
        <v>23739</v>
      </c>
      <c r="H14473" s="7">
        <v>46098</v>
      </c>
      <c r="I14473" t="s">
        <v>33</v>
      </c>
      <c r="J14473" t="s">
        <v>19</v>
      </c>
      <c r="K14473" s="7">
        <v>46100</v>
      </c>
    </row>
    <row r="14474" hidden="1" spans="1:11">
      <c r="A14474">
        <v>14474</v>
      </c>
      <c r="B14474" t="s">
        <v>23709</v>
      </c>
      <c r="C14474" t="s">
        <v>23710</v>
      </c>
      <c r="D14474" s="7">
        <v>46097</v>
      </c>
      <c r="E14474" t="s">
        <v>23711</v>
      </c>
      <c r="F14474" t="s">
        <v>23740</v>
      </c>
      <c r="G14474" t="s">
        <v>23741</v>
      </c>
      <c r="H14474" s="7">
        <v>46099</v>
      </c>
      <c r="I14474" t="s">
        <v>112</v>
      </c>
      <c r="J14474" t="s">
        <v>15</v>
      </c>
      <c r="K14474" s="7">
        <v>46100</v>
      </c>
    </row>
    <row r="14475" hidden="1" spans="1:11">
      <c r="A14475">
        <v>14475</v>
      </c>
      <c r="B14475" t="s">
        <v>23709</v>
      </c>
      <c r="C14475" t="s">
        <v>23710</v>
      </c>
      <c r="D14475" s="7">
        <v>46097</v>
      </c>
      <c r="E14475" t="s">
        <v>23711</v>
      </c>
      <c r="F14475" t="s">
        <v>23742</v>
      </c>
      <c r="G14475" t="s">
        <v>23743</v>
      </c>
      <c r="H14475" s="7">
        <v>46097</v>
      </c>
      <c r="I14475" t="s">
        <v>14</v>
      </c>
      <c r="J14475" t="s">
        <v>19</v>
      </c>
      <c r="K14475" s="7">
        <v>46100</v>
      </c>
    </row>
    <row r="14476" hidden="1" spans="1:11">
      <c r="A14476">
        <v>14476</v>
      </c>
      <c r="B14476" t="s">
        <v>23709</v>
      </c>
      <c r="C14476" t="s">
        <v>23710</v>
      </c>
      <c r="D14476" s="7">
        <v>46097</v>
      </c>
      <c r="E14476" t="s">
        <v>23711</v>
      </c>
      <c r="F14476" t="s">
        <v>23744</v>
      </c>
      <c r="G14476" t="s">
        <v>23745</v>
      </c>
      <c r="H14476" s="7">
        <v>46098</v>
      </c>
      <c r="I14476" t="s">
        <v>38</v>
      </c>
      <c r="J14476" t="s">
        <v>19</v>
      </c>
      <c r="K14476" s="7">
        <v>46100</v>
      </c>
    </row>
    <row r="14477" hidden="1" spans="1:11">
      <c r="A14477">
        <v>14477</v>
      </c>
      <c r="B14477" t="s">
        <v>23709</v>
      </c>
      <c r="C14477" t="s">
        <v>23710</v>
      </c>
      <c r="D14477" s="7">
        <v>46097</v>
      </c>
      <c r="E14477" t="s">
        <v>23711</v>
      </c>
      <c r="F14477" t="s">
        <v>23746</v>
      </c>
      <c r="G14477" t="s">
        <v>23747</v>
      </c>
      <c r="H14477" s="7">
        <v>46098</v>
      </c>
      <c r="I14477" t="s">
        <v>257</v>
      </c>
      <c r="J14477" t="s">
        <v>19</v>
      </c>
      <c r="K14477" s="7">
        <v>46100</v>
      </c>
    </row>
    <row r="14478" hidden="1" spans="1:11">
      <c r="A14478">
        <v>14478</v>
      </c>
      <c r="B14478" t="s">
        <v>23709</v>
      </c>
      <c r="C14478" t="s">
        <v>23710</v>
      </c>
      <c r="D14478" s="7">
        <v>46097</v>
      </c>
      <c r="E14478" t="s">
        <v>23711</v>
      </c>
      <c r="F14478" t="s">
        <v>23748</v>
      </c>
      <c r="G14478" t="s">
        <v>23749</v>
      </c>
      <c r="H14478" s="7">
        <v>46099</v>
      </c>
      <c r="I14478" t="s">
        <v>49</v>
      </c>
      <c r="J14478" t="s">
        <v>15</v>
      </c>
      <c r="K14478" s="7">
        <v>46100</v>
      </c>
    </row>
    <row r="14479" hidden="1" spans="1:11">
      <c r="A14479">
        <v>14479</v>
      </c>
      <c r="B14479" t="s">
        <v>23709</v>
      </c>
      <c r="C14479" t="s">
        <v>23710</v>
      </c>
      <c r="D14479" s="7">
        <v>46097</v>
      </c>
      <c r="E14479" t="s">
        <v>23711</v>
      </c>
      <c r="F14479" t="s">
        <v>23750</v>
      </c>
      <c r="G14479" t="s">
        <v>23751</v>
      </c>
      <c r="H14479" s="7">
        <v>46098</v>
      </c>
      <c r="I14479" t="s">
        <v>68</v>
      </c>
      <c r="J14479" t="s">
        <v>19</v>
      </c>
      <c r="K14479" s="7">
        <v>46100</v>
      </c>
    </row>
    <row r="14480" hidden="1" spans="1:11">
      <c r="A14480">
        <v>14480</v>
      </c>
      <c r="B14480" t="s">
        <v>23709</v>
      </c>
      <c r="C14480" t="s">
        <v>23710</v>
      </c>
      <c r="D14480" s="7">
        <v>46097</v>
      </c>
      <c r="E14480" t="s">
        <v>23711</v>
      </c>
      <c r="F14480" t="s">
        <v>23752</v>
      </c>
      <c r="G14480" t="s">
        <v>4459</v>
      </c>
      <c r="H14480" s="7">
        <v>46098</v>
      </c>
      <c r="I14480" t="s">
        <v>14</v>
      </c>
      <c r="J14480" t="s">
        <v>19</v>
      </c>
      <c r="K14480" s="7">
        <v>46100</v>
      </c>
    </row>
    <row r="14481" hidden="1" spans="1:11">
      <c r="A14481">
        <v>14481</v>
      </c>
      <c r="B14481" t="s">
        <v>23709</v>
      </c>
      <c r="C14481" t="s">
        <v>23710</v>
      </c>
      <c r="D14481" s="7">
        <v>46097</v>
      </c>
      <c r="E14481" t="s">
        <v>23711</v>
      </c>
      <c r="F14481" t="s">
        <v>23753</v>
      </c>
      <c r="G14481" t="s">
        <v>23754</v>
      </c>
      <c r="H14481" s="7">
        <v>46098</v>
      </c>
      <c r="I14481" t="s">
        <v>122</v>
      </c>
      <c r="J14481" t="s">
        <v>15</v>
      </c>
      <c r="K14481" s="7">
        <v>46100</v>
      </c>
    </row>
    <row r="14482" hidden="1" spans="1:11">
      <c r="A14482">
        <v>14482</v>
      </c>
      <c r="B14482" t="s">
        <v>23709</v>
      </c>
      <c r="C14482" t="s">
        <v>23710</v>
      </c>
      <c r="D14482" s="7">
        <v>46097</v>
      </c>
      <c r="E14482" t="s">
        <v>23711</v>
      </c>
      <c r="F14482" t="s">
        <v>23755</v>
      </c>
      <c r="G14482" t="s">
        <v>23756</v>
      </c>
      <c r="H14482" s="7">
        <v>46098</v>
      </c>
      <c r="I14482" t="s">
        <v>365</v>
      </c>
      <c r="J14482" t="s">
        <v>19</v>
      </c>
      <c r="K14482" s="7">
        <v>46100</v>
      </c>
    </row>
    <row r="14483" hidden="1" spans="1:11">
      <c r="A14483">
        <v>14483</v>
      </c>
      <c r="B14483" t="s">
        <v>23709</v>
      </c>
      <c r="C14483" t="s">
        <v>23710</v>
      </c>
      <c r="D14483" s="7">
        <v>46097</v>
      </c>
      <c r="E14483" t="s">
        <v>23711</v>
      </c>
      <c r="F14483" t="s">
        <v>10480</v>
      </c>
      <c r="G14483" t="s">
        <v>23757</v>
      </c>
      <c r="H14483" s="7">
        <v>46098</v>
      </c>
      <c r="I14483" t="s">
        <v>74</v>
      </c>
      <c r="J14483" t="s">
        <v>15</v>
      </c>
      <c r="K14483" s="7">
        <v>46100</v>
      </c>
    </row>
    <row r="14484" hidden="1" spans="1:11">
      <c r="A14484">
        <v>14484</v>
      </c>
      <c r="B14484" t="s">
        <v>23709</v>
      </c>
      <c r="C14484" t="s">
        <v>23710</v>
      </c>
      <c r="D14484" s="7">
        <v>46097</v>
      </c>
      <c r="E14484" t="s">
        <v>23711</v>
      </c>
      <c r="F14484" t="s">
        <v>23758</v>
      </c>
      <c r="G14484" t="s">
        <v>23759</v>
      </c>
      <c r="H14484" s="7">
        <v>46098</v>
      </c>
      <c r="I14484" t="s">
        <v>122</v>
      </c>
      <c r="J14484" t="s">
        <v>15</v>
      </c>
      <c r="K14484" s="7">
        <v>46100</v>
      </c>
    </row>
    <row r="14485" hidden="1" spans="1:11">
      <c r="A14485">
        <v>14485</v>
      </c>
      <c r="B14485" t="s">
        <v>23709</v>
      </c>
      <c r="C14485" t="s">
        <v>23710</v>
      </c>
      <c r="D14485" s="7">
        <v>46097</v>
      </c>
      <c r="E14485" t="s">
        <v>23711</v>
      </c>
      <c r="F14485" t="s">
        <v>19068</v>
      </c>
      <c r="G14485" t="s">
        <v>23760</v>
      </c>
      <c r="H14485" s="7">
        <v>46099</v>
      </c>
      <c r="I14485" t="s">
        <v>22</v>
      </c>
      <c r="J14485" t="s">
        <v>15</v>
      </c>
      <c r="K14485" s="7">
        <v>46100</v>
      </c>
    </row>
    <row r="14486" hidden="1" spans="1:11">
      <c r="A14486">
        <v>14486</v>
      </c>
      <c r="B14486" t="s">
        <v>23709</v>
      </c>
      <c r="C14486" t="s">
        <v>23710</v>
      </c>
      <c r="D14486" s="7">
        <v>46097</v>
      </c>
      <c r="E14486" t="s">
        <v>23711</v>
      </c>
      <c r="F14486" t="s">
        <v>23761</v>
      </c>
      <c r="G14486" t="s">
        <v>23762</v>
      </c>
      <c r="H14486" s="7">
        <v>46098</v>
      </c>
      <c r="I14486" t="s">
        <v>38</v>
      </c>
      <c r="J14486" t="s">
        <v>15</v>
      </c>
      <c r="K14486" s="7">
        <v>46100</v>
      </c>
    </row>
    <row r="14487" hidden="1" spans="1:11">
      <c r="A14487">
        <v>14487</v>
      </c>
      <c r="B14487" t="s">
        <v>23709</v>
      </c>
      <c r="C14487" t="s">
        <v>23710</v>
      </c>
      <c r="D14487" s="7">
        <v>46097</v>
      </c>
      <c r="E14487" t="s">
        <v>23711</v>
      </c>
      <c r="F14487" t="s">
        <v>23763</v>
      </c>
      <c r="G14487" t="s">
        <v>23764</v>
      </c>
      <c r="H14487" s="7">
        <v>46098</v>
      </c>
      <c r="I14487" t="s">
        <v>14</v>
      </c>
      <c r="J14487" t="s">
        <v>15</v>
      </c>
      <c r="K14487" s="7">
        <v>46100</v>
      </c>
    </row>
    <row r="14488" hidden="1" spans="1:11">
      <c r="A14488">
        <v>14488</v>
      </c>
      <c r="B14488" t="s">
        <v>23709</v>
      </c>
      <c r="C14488" t="s">
        <v>23710</v>
      </c>
      <c r="D14488" s="7">
        <v>46097</v>
      </c>
      <c r="E14488" t="s">
        <v>23711</v>
      </c>
      <c r="F14488" t="s">
        <v>171</v>
      </c>
      <c r="G14488" t="s">
        <v>23765</v>
      </c>
      <c r="H14488" s="7">
        <v>46099</v>
      </c>
      <c r="I14488" t="s">
        <v>74</v>
      </c>
      <c r="J14488" t="s">
        <v>19</v>
      </c>
      <c r="K14488" s="7">
        <v>46100</v>
      </c>
    </row>
    <row r="14489" hidden="1" spans="1:11">
      <c r="A14489">
        <v>14489</v>
      </c>
      <c r="B14489" t="s">
        <v>23709</v>
      </c>
      <c r="C14489" t="s">
        <v>23710</v>
      </c>
      <c r="D14489" s="7">
        <v>46097</v>
      </c>
      <c r="E14489" t="s">
        <v>23711</v>
      </c>
      <c r="F14489" t="s">
        <v>23340</v>
      </c>
      <c r="G14489" t="s">
        <v>23766</v>
      </c>
      <c r="H14489" s="7">
        <v>46098</v>
      </c>
      <c r="I14489" t="s">
        <v>77</v>
      </c>
      <c r="J14489" t="s">
        <v>19</v>
      </c>
      <c r="K14489" s="7">
        <v>46100</v>
      </c>
    </row>
    <row r="14490" hidden="1" spans="1:11">
      <c r="A14490">
        <v>14490</v>
      </c>
      <c r="B14490" t="s">
        <v>23709</v>
      </c>
      <c r="C14490" t="s">
        <v>23710</v>
      </c>
      <c r="D14490" s="7">
        <v>46097</v>
      </c>
      <c r="E14490" t="s">
        <v>23711</v>
      </c>
      <c r="F14490" t="s">
        <v>23767</v>
      </c>
      <c r="G14490" t="s">
        <v>23768</v>
      </c>
      <c r="H14490" s="7">
        <v>46098</v>
      </c>
      <c r="I14490" t="s">
        <v>125</v>
      </c>
      <c r="J14490" t="s">
        <v>15</v>
      </c>
      <c r="K14490" s="7">
        <v>46100</v>
      </c>
    </row>
    <row r="14491" hidden="1" spans="1:11">
      <c r="A14491">
        <v>14491</v>
      </c>
      <c r="B14491" t="s">
        <v>23709</v>
      </c>
      <c r="C14491" t="s">
        <v>23710</v>
      </c>
      <c r="D14491" s="7">
        <v>46097</v>
      </c>
      <c r="E14491" t="s">
        <v>23711</v>
      </c>
      <c r="F14491" t="s">
        <v>23769</v>
      </c>
      <c r="G14491" t="s">
        <v>23770</v>
      </c>
      <c r="H14491" s="7">
        <v>46098</v>
      </c>
      <c r="I14491" t="s">
        <v>217</v>
      </c>
      <c r="J14491" t="s">
        <v>15</v>
      </c>
      <c r="K14491" s="7">
        <v>46100</v>
      </c>
    </row>
    <row r="14492" spans="1:11">
      <c r="A14492">
        <v>14492</v>
      </c>
      <c r="B14492" t="s">
        <v>23709</v>
      </c>
      <c r="C14492" t="s">
        <v>23710</v>
      </c>
      <c r="D14492" s="7">
        <v>46097</v>
      </c>
      <c r="E14492" t="s">
        <v>23711</v>
      </c>
      <c r="F14492" t="s">
        <v>23771</v>
      </c>
      <c r="G14492" t="s">
        <v>23772</v>
      </c>
      <c r="H14492" s="7">
        <v>46098</v>
      </c>
      <c r="I14492" t="s">
        <v>14</v>
      </c>
      <c r="J14492" t="s">
        <v>30</v>
      </c>
      <c r="K14492" s="7">
        <v>46100</v>
      </c>
    </row>
    <row r="14493" spans="1:11">
      <c r="A14493">
        <v>14493</v>
      </c>
      <c r="B14493" t="s">
        <v>23709</v>
      </c>
      <c r="C14493" t="s">
        <v>23710</v>
      </c>
      <c r="D14493" s="7">
        <v>46097</v>
      </c>
      <c r="E14493" t="s">
        <v>23711</v>
      </c>
      <c r="F14493" t="s">
        <v>23773</v>
      </c>
      <c r="G14493" t="s">
        <v>23774</v>
      </c>
      <c r="H14493" s="7">
        <v>46098</v>
      </c>
      <c r="I14493" t="s">
        <v>365</v>
      </c>
      <c r="J14493" t="s">
        <v>30</v>
      </c>
      <c r="K14493" s="7">
        <v>46100</v>
      </c>
    </row>
    <row r="14494" hidden="1" spans="1:11">
      <c r="A14494">
        <v>14494</v>
      </c>
      <c r="B14494" t="s">
        <v>23709</v>
      </c>
      <c r="C14494" t="s">
        <v>23710</v>
      </c>
      <c r="D14494" s="7">
        <v>46097</v>
      </c>
      <c r="E14494" t="s">
        <v>23711</v>
      </c>
      <c r="F14494" t="s">
        <v>23775</v>
      </c>
      <c r="G14494" t="s">
        <v>23776</v>
      </c>
      <c r="H14494" s="7">
        <v>46098</v>
      </c>
      <c r="I14494" t="s">
        <v>138</v>
      </c>
      <c r="J14494" t="s">
        <v>19</v>
      </c>
      <c r="K14494" s="7">
        <v>46100</v>
      </c>
    </row>
    <row r="14495" spans="1:11">
      <c r="A14495">
        <v>14495</v>
      </c>
      <c r="B14495" t="s">
        <v>23709</v>
      </c>
      <c r="C14495" t="s">
        <v>23710</v>
      </c>
      <c r="D14495" s="7">
        <v>46097</v>
      </c>
      <c r="E14495" t="s">
        <v>23711</v>
      </c>
      <c r="F14495" t="s">
        <v>171</v>
      </c>
      <c r="G14495" t="s">
        <v>23777</v>
      </c>
      <c r="H14495" s="7">
        <v>46098</v>
      </c>
      <c r="I14495" t="s">
        <v>119</v>
      </c>
      <c r="J14495" t="s">
        <v>30</v>
      </c>
      <c r="K14495" s="7">
        <v>46100</v>
      </c>
    </row>
    <row r="14496" hidden="1" spans="1:11">
      <c r="A14496">
        <v>14496</v>
      </c>
      <c r="B14496" t="s">
        <v>23709</v>
      </c>
      <c r="C14496" t="s">
        <v>23710</v>
      </c>
      <c r="D14496" s="7">
        <v>46097</v>
      </c>
      <c r="E14496" t="s">
        <v>23711</v>
      </c>
      <c r="F14496" t="s">
        <v>23778</v>
      </c>
      <c r="G14496" t="s">
        <v>23779</v>
      </c>
      <c r="H14496" s="7">
        <v>46098</v>
      </c>
      <c r="I14496" t="s">
        <v>77</v>
      </c>
      <c r="J14496" t="s">
        <v>19</v>
      </c>
      <c r="K14496" s="7">
        <v>46100</v>
      </c>
    </row>
    <row r="14497" hidden="1" spans="1:11">
      <c r="A14497">
        <v>14497</v>
      </c>
      <c r="B14497" t="s">
        <v>23709</v>
      </c>
      <c r="C14497" t="s">
        <v>23710</v>
      </c>
      <c r="D14497" s="7">
        <v>46097</v>
      </c>
      <c r="E14497" t="s">
        <v>23711</v>
      </c>
      <c r="F14497" t="s">
        <v>23780</v>
      </c>
      <c r="G14497" t="s">
        <v>23781</v>
      </c>
      <c r="H14497" s="7">
        <v>46098</v>
      </c>
      <c r="I14497" t="s">
        <v>112</v>
      </c>
      <c r="J14497" t="s">
        <v>15</v>
      </c>
      <c r="K14497" s="7">
        <v>46100</v>
      </c>
    </row>
    <row r="14498" spans="1:11">
      <c r="A14498">
        <v>14498</v>
      </c>
      <c r="B14498" t="s">
        <v>23709</v>
      </c>
      <c r="C14498" t="s">
        <v>23710</v>
      </c>
      <c r="D14498" s="7">
        <v>46097</v>
      </c>
      <c r="E14498" t="s">
        <v>23711</v>
      </c>
      <c r="F14498" t="s">
        <v>23782</v>
      </c>
      <c r="G14498" t="s">
        <v>23783</v>
      </c>
      <c r="H14498" s="7">
        <v>46097</v>
      </c>
      <c r="I14498" t="s">
        <v>14</v>
      </c>
      <c r="J14498" t="s">
        <v>30</v>
      </c>
      <c r="K14498" s="7">
        <v>46100</v>
      </c>
    </row>
    <row r="14499" hidden="1" spans="1:11">
      <c r="A14499">
        <v>14499</v>
      </c>
      <c r="B14499" t="s">
        <v>23709</v>
      </c>
      <c r="C14499" t="s">
        <v>23710</v>
      </c>
      <c r="D14499" s="7">
        <v>46097</v>
      </c>
      <c r="E14499" t="s">
        <v>23711</v>
      </c>
      <c r="F14499" t="s">
        <v>992</v>
      </c>
      <c r="G14499" t="s">
        <v>23784</v>
      </c>
      <c r="H14499" s="7">
        <v>46097</v>
      </c>
      <c r="I14499" t="s">
        <v>14</v>
      </c>
      <c r="J14499" t="s">
        <v>19</v>
      </c>
      <c r="K14499" s="7">
        <v>46100</v>
      </c>
    </row>
    <row r="14500" spans="1:11">
      <c r="A14500">
        <v>14500</v>
      </c>
      <c r="B14500" t="s">
        <v>23709</v>
      </c>
      <c r="C14500" t="s">
        <v>23710</v>
      </c>
      <c r="D14500" s="7">
        <v>46097</v>
      </c>
      <c r="E14500" t="s">
        <v>23711</v>
      </c>
      <c r="F14500" t="s">
        <v>23785</v>
      </c>
      <c r="G14500" t="s">
        <v>23786</v>
      </c>
      <c r="H14500" s="7">
        <v>46099</v>
      </c>
      <c r="I14500" t="s">
        <v>138</v>
      </c>
      <c r="J14500" t="s">
        <v>30</v>
      </c>
      <c r="K14500" s="7">
        <v>46100</v>
      </c>
    </row>
    <row r="14501" hidden="1" spans="1:11">
      <c r="A14501">
        <v>14501</v>
      </c>
      <c r="B14501" t="s">
        <v>23709</v>
      </c>
      <c r="C14501" t="s">
        <v>23710</v>
      </c>
      <c r="D14501" s="7">
        <v>46097</v>
      </c>
      <c r="E14501" t="s">
        <v>23711</v>
      </c>
      <c r="F14501" t="s">
        <v>23785</v>
      </c>
      <c r="G14501" t="s">
        <v>23787</v>
      </c>
      <c r="H14501" s="7">
        <v>46099</v>
      </c>
      <c r="I14501" t="s">
        <v>138</v>
      </c>
      <c r="J14501" t="s">
        <v>19</v>
      </c>
      <c r="K14501" s="7">
        <v>46100</v>
      </c>
    </row>
    <row r="14502" hidden="1" spans="1:11">
      <c r="A14502">
        <v>14502</v>
      </c>
      <c r="B14502" t="s">
        <v>23709</v>
      </c>
      <c r="C14502" t="s">
        <v>23710</v>
      </c>
      <c r="D14502" s="7">
        <v>46097</v>
      </c>
      <c r="E14502" t="s">
        <v>23711</v>
      </c>
      <c r="F14502" t="s">
        <v>23788</v>
      </c>
      <c r="G14502" t="s">
        <v>23789</v>
      </c>
      <c r="H14502" s="7">
        <v>46099</v>
      </c>
      <c r="I14502" t="s">
        <v>22</v>
      </c>
      <c r="J14502" t="s">
        <v>19</v>
      </c>
      <c r="K14502" s="7">
        <v>46100</v>
      </c>
    </row>
    <row r="14503" hidden="1" spans="1:11">
      <c r="A14503">
        <v>14503</v>
      </c>
      <c r="B14503" t="s">
        <v>23709</v>
      </c>
      <c r="C14503" t="s">
        <v>23710</v>
      </c>
      <c r="D14503" s="7">
        <v>46097</v>
      </c>
      <c r="E14503" t="s">
        <v>23711</v>
      </c>
      <c r="F14503" t="s">
        <v>23790</v>
      </c>
      <c r="G14503" t="s">
        <v>23791</v>
      </c>
      <c r="H14503" s="7">
        <v>46099</v>
      </c>
      <c r="I14503" t="s">
        <v>49</v>
      </c>
      <c r="J14503" t="s">
        <v>19</v>
      </c>
      <c r="K14503" s="7">
        <v>46100</v>
      </c>
    </row>
    <row r="14504" hidden="1" spans="1:11">
      <c r="A14504">
        <v>14504</v>
      </c>
      <c r="B14504" t="s">
        <v>23709</v>
      </c>
      <c r="C14504" t="s">
        <v>23710</v>
      </c>
      <c r="D14504" s="7">
        <v>46097</v>
      </c>
      <c r="E14504" t="s">
        <v>23711</v>
      </c>
      <c r="F14504" t="s">
        <v>23792</v>
      </c>
      <c r="G14504" t="s">
        <v>23793</v>
      </c>
      <c r="H14504" s="7">
        <v>46098</v>
      </c>
      <c r="I14504" t="s">
        <v>122</v>
      </c>
      <c r="J14504" t="s">
        <v>19</v>
      </c>
      <c r="K14504" s="7">
        <v>46100</v>
      </c>
    </row>
    <row r="14505" hidden="1" spans="1:11">
      <c r="A14505">
        <v>14505</v>
      </c>
      <c r="B14505" t="s">
        <v>23709</v>
      </c>
      <c r="C14505" t="s">
        <v>23710</v>
      </c>
      <c r="D14505" s="7">
        <v>46097</v>
      </c>
      <c r="E14505" t="s">
        <v>23711</v>
      </c>
      <c r="F14505" t="s">
        <v>23794</v>
      </c>
      <c r="G14505" t="s">
        <v>23795</v>
      </c>
      <c r="H14505" s="7">
        <v>46099</v>
      </c>
      <c r="I14505" t="s">
        <v>77</v>
      </c>
      <c r="J14505" t="s">
        <v>15</v>
      </c>
      <c r="K14505" s="7">
        <v>46100</v>
      </c>
    </row>
    <row r="14506" spans="1:11">
      <c r="A14506">
        <v>14506</v>
      </c>
      <c r="B14506" t="s">
        <v>23709</v>
      </c>
      <c r="C14506" t="s">
        <v>23710</v>
      </c>
      <c r="D14506" s="7">
        <v>46097</v>
      </c>
      <c r="E14506" t="s">
        <v>23711</v>
      </c>
      <c r="F14506" t="s">
        <v>23796</v>
      </c>
      <c r="G14506" t="s">
        <v>23797</v>
      </c>
      <c r="H14506" s="7">
        <v>46099</v>
      </c>
      <c r="I14506" t="s">
        <v>923</v>
      </c>
      <c r="J14506" t="s">
        <v>30</v>
      </c>
      <c r="K14506" s="7">
        <v>46100</v>
      </c>
    </row>
    <row r="14507" hidden="1" spans="1:11">
      <c r="A14507">
        <v>14507</v>
      </c>
      <c r="B14507" t="s">
        <v>23709</v>
      </c>
      <c r="C14507" t="s">
        <v>23710</v>
      </c>
      <c r="D14507" s="7">
        <v>46097</v>
      </c>
      <c r="E14507" t="s">
        <v>23711</v>
      </c>
      <c r="F14507" t="s">
        <v>23796</v>
      </c>
      <c r="G14507" t="s">
        <v>23798</v>
      </c>
      <c r="H14507" s="7">
        <v>46099</v>
      </c>
      <c r="I14507" t="s">
        <v>923</v>
      </c>
      <c r="J14507" t="s">
        <v>19</v>
      </c>
      <c r="K14507" s="7">
        <v>46100</v>
      </c>
    </row>
    <row r="14508" hidden="1" spans="1:11">
      <c r="A14508">
        <v>14508</v>
      </c>
      <c r="B14508" t="s">
        <v>23709</v>
      </c>
      <c r="C14508" t="s">
        <v>23710</v>
      </c>
      <c r="D14508" s="7">
        <v>46097</v>
      </c>
      <c r="E14508" t="s">
        <v>23711</v>
      </c>
      <c r="F14508" t="s">
        <v>23769</v>
      </c>
      <c r="G14508" t="s">
        <v>23799</v>
      </c>
      <c r="H14508" s="7">
        <v>46100</v>
      </c>
      <c r="I14508" t="s">
        <v>217</v>
      </c>
      <c r="J14508" t="s">
        <v>15</v>
      </c>
      <c r="K14508" s="7">
        <v>46100</v>
      </c>
    </row>
    <row r="14509" spans="1:11">
      <c r="A14509">
        <v>14509</v>
      </c>
      <c r="B14509" t="s">
        <v>23709</v>
      </c>
      <c r="C14509" t="s">
        <v>23710</v>
      </c>
      <c r="D14509" s="7">
        <v>46097</v>
      </c>
      <c r="E14509" t="s">
        <v>23711</v>
      </c>
      <c r="F14509" t="s">
        <v>23800</v>
      </c>
      <c r="G14509" t="s">
        <v>23801</v>
      </c>
      <c r="H14509" s="7">
        <v>46098</v>
      </c>
      <c r="I14509" t="s">
        <v>77</v>
      </c>
      <c r="J14509" t="s">
        <v>30</v>
      </c>
      <c r="K14509" s="7">
        <v>46100</v>
      </c>
    </row>
    <row r="14510" hidden="1" spans="1:11">
      <c r="A14510">
        <v>14510</v>
      </c>
      <c r="B14510" t="s">
        <v>23709</v>
      </c>
      <c r="C14510" t="s">
        <v>23710</v>
      </c>
      <c r="D14510" s="7">
        <v>46097</v>
      </c>
      <c r="E14510" t="s">
        <v>23711</v>
      </c>
      <c r="F14510" t="s">
        <v>23802</v>
      </c>
      <c r="G14510" t="s">
        <v>23803</v>
      </c>
      <c r="H14510" s="7">
        <v>46098</v>
      </c>
      <c r="I14510" t="s">
        <v>22</v>
      </c>
      <c r="J14510" t="s">
        <v>19</v>
      </c>
      <c r="K14510" s="7">
        <v>46100</v>
      </c>
    </row>
    <row r="14511" spans="1:11">
      <c r="A14511">
        <v>14511</v>
      </c>
      <c r="B14511" t="s">
        <v>23709</v>
      </c>
      <c r="C14511" t="s">
        <v>23710</v>
      </c>
      <c r="D14511" s="7">
        <v>46097</v>
      </c>
      <c r="E14511" t="s">
        <v>23711</v>
      </c>
      <c r="F14511" t="s">
        <v>23804</v>
      </c>
      <c r="G14511" t="s">
        <v>23805</v>
      </c>
      <c r="H14511" s="7">
        <v>46100</v>
      </c>
      <c r="I14511" t="s">
        <v>14</v>
      </c>
      <c r="J14511" t="s">
        <v>30</v>
      </c>
      <c r="K14511" s="7">
        <v>46100</v>
      </c>
    </row>
    <row r="14512" spans="1:11">
      <c r="A14512">
        <v>14512</v>
      </c>
      <c r="B14512" t="s">
        <v>23709</v>
      </c>
      <c r="C14512" t="s">
        <v>23710</v>
      </c>
      <c r="D14512" s="7">
        <v>46097</v>
      </c>
      <c r="E14512" t="s">
        <v>23711</v>
      </c>
      <c r="F14512" t="s">
        <v>23806</v>
      </c>
      <c r="G14512" t="s">
        <v>23807</v>
      </c>
      <c r="H14512" s="7">
        <v>46098</v>
      </c>
      <c r="I14512" t="s">
        <v>22</v>
      </c>
      <c r="J14512" t="s">
        <v>30</v>
      </c>
      <c r="K14512" s="7">
        <v>46100</v>
      </c>
    </row>
    <row r="14513" spans="1:11">
      <c r="A14513">
        <v>14513</v>
      </c>
      <c r="B14513" t="s">
        <v>23709</v>
      </c>
      <c r="C14513" t="s">
        <v>23710</v>
      </c>
      <c r="D14513" s="7">
        <v>46097</v>
      </c>
      <c r="E14513" t="s">
        <v>23711</v>
      </c>
      <c r="F14513" t="s">
        <v>23802</v>
      </c>
      <c r="G14513" t="s">
        <v>23808</v>
      </c>
      <c r="H14513" s="7">
        <v>46098</v>
      </c>
      <c r="I14513" t="s">
        <v>22</v>
      </c>
      <c r="J14513" t="s">
        <v>30</v>
      </c>
      <c r="K14513" s="7">
        <v>46100</v>
      </c>
    </row>
    <row r="14514" hidden="1" spans="1:11">
      <c r="A14514">
        <v>14514</v>
      </c>
      <c r="B14514" t="s">
        <v>23709</v>
      </c>
      <c r="C14514" t="s">
        <v>23710</v>
      </c>
      <c r="D14514" s="7">
        <v>46097</v>
      </c>
      <c r="E14514" t="s">
        <v>23711</v>
      </c>
      <c r="F14514" t="s">
        <v>23809</v>
      </c>
      <c r="G14514" t="s">
        <v>23810</v>
      </c>
      <c r="H14514" s="7">
        <v>46100</v>
      </c>
      <c r="I14514" t="s">
        <v>125</v>
      </c>
      <c r="J14514" t="s">
        <v>19</v>
      </c>
      <c r="K14514" s="7">
        <v>46100</v>
      </c>
    </row>
    <row r="14515" spans="1:11">
      <c r="A14515">
        <v>14515</v>
      </c>
      <c r="B14515" t="s">
        <v>23709</v>
      </c>
      <c r="C14515" t="s">
        <v>23710</v>
      </c>
      <c r="D14515" s="7">
        <v>46097</v>
      </c>
      <c r="E14515" t="s">
        <v>23711</v>
      </c>
      <c r="F14515" t="s">
        <v>19801</v>
      </c>
      <c r="G14515" t="s">
        <v>23811</v>
      </c>
      <c r="H14515" s="7">
        <v>46099</v>
      </c>
      <c r="I14515" t="s">
        <v>22</v>
      </c>
      <c r="J14515" t="s">
        <v>30</v>
      </c>
      <c r="K14515" s="7">
        <v>46100</v>
      </c>
    </row>
    <row r="14516" spans="1:11">
      <c r="A14516">
        <v>14516</v>
      </c>
      <c r="B14516" t="s">
        <v>23709</v>
      </c>
      <c r="C14516" t="s">
        <v>23710</v>
      </c>
      <c r="D14516" s="7">
        <v>46097</v>
      </c>
      <c r="E14516" t="s">
        <v>23711</v>
      </c>
      <c r="F14516" t="s">
        <v>23802</v>
      </c>
      <c r="G14516" t="s">
        <v>23812</v>
      </c>
      <c r="H14516" s="7">
        <v>46099</v>
      </c>
      <c r="I14516" t="s">
        <v>14</v>
      </c>
      <c r="J14516" t="s">
        <v>30</v>
      </c>
      <c r="K14516" s="7">
        <v>46100</v>
      </c>
    </row>
    <row r="14517" spans="1:11">
      <c r="A14517">
        <v>14517</v>
      </c>
      <c r="B14517" t="s">
        <v>23709</v>
      </c>
      <c r="C14517" t="s">
        <v>23710</v>
      </c>
      <c r="D14517" s="7">
        <v>46097</v>
      </c>
      <c r="E14517" t="s">
        <v>23711</v>
      </c>
      <c r="F14517" t="s">
        <v>23813</v>
      </c>
      <c r="G14517" t="s">
        <v>23814</v>
      </c>
      <c r="H14517" s="7">
        <v>46099</v>
      </c>
      <c r="I14517" t="s">
        <v>22</v>
      </c>
      <c r="J14517" t="s">
        <v>30</v>
      </c>
      <c r="K14517" s="7">
        <v>46100</v>
      </c>
    </row>
    <row r="14518" hidden="1" spans="1:11">
      <c r="A14518">
        <v>14518</v>
      </c>
      <c r="B14518" t="s">
        <v>23709</v>
      </c>
      <c r="C14518" t="s">
        <v>23710</v>
      </c>
      <c r="D14518" s="7">
        <v>46097</v>
      </c>
      <c r="E14518" t="s">
        <v>23711</v>
      </c>
      <c r="F14518" t="s">
        <v>23815</v>
      </c>
      <c r="G14518" t="s">
        <v>23816</v>
      </c>
      <c r="H14518" s="7">
        <v>46099</v>
      </c>
      <c r="I14518" t="s">
        <v>33</v>
      </c>
      <c r="J14518" t="s">
        <v>19</v>
      </c>
      <c r="K14518" s="7">
        <v>46100</v>
      </c>
    </row>
    <row r="14519" spans="1:11">
      <c r="A14519">
        <v>14519</v>
      </c>
      <c r="B14519" t="s">
        <v>23709</v>
      </c>
      <c r="C14519" t="s">
        <v>23710</v>
      </c>
      <c r="D14519" s="7">
        <v>46097</v>
      </c>
      <c r="E14519" t="s">
        <v>23711</v>
      </c>
      <c r="F14519" t="s">
        <v>23817</v>
      </c>
      <c r="G14519" t="s">
        <v>23818</v>
      </c>
      <c r="H14519" s="7">
        <v>46098</v>
      </c>
      <c r="I14519" t="s">
        <v>254</v>
      </c>
      <c r="J14519" t="s">
        <v>30</v>
      </c>
      <c r="K14519" s="7">
        <v>46100</v>
      </c>
    </row>
    <row r="14520" hidden="1" spans="1:11">
      <c r="A14520">
        <v>14520</v>
      </c>
      <c r="B14520" t="s">
        <v>23709</v>
      </c>
      <c r="C14520" t="s">
        <v>23710</v>
      </c>
      <c r="D14520" s="7">
        <v>46097</v>
      </c>
      <c r="E14520" t="s">
        <v>23711</v>
      </c>
      <c r="F14520" t="s">
        <v>23802</v>
      </c>
      <c r="G14520" t="s">
        <v>23819</v>
      </c>
      <c r="H14520" s="7">
        <v>46098</v>
      </c>
      <c r="I14520" t="s">
        <v>22</v>
      </c>
      <c r="J14520" t="s">
        <v>19</v>
      </c>
      <c r="K14520" s="7">
        <v>46100</v>
      </c>
    </row>
    <row r="14521" spans="1:11">
      <c r="A14521">
        <v>14521</v>
      </c>
      <c r="B14521" t="s">
        <v>23709</v>
      </c>
      <c r="C14521" t="s">
        <v>23710</v>
      </c>
      <c r="D14521" s="7">
        <v>46097</v>
      </c>
      <c r="E14521" t="s">
        <v>23711</v>
      </c>
      <c r="F14521" t="s">
        <v>23820</v>
      </c>
      <c r="G14521" t="s">
        <v>23821</v>
      </c>
      <c r="H14521" s="7">
        <v>46098</v>
      </c>
      <c r="I14521" t="s">
        <v>74</v>
      </c>
      <c r="J14521" t="s">
        <v>30</v>
      </c>
      <c r="K14521" s="7">
        <v>46100</v>
      </c>
    </row>
    <row r="14522" spans="1:11">
      <c r="A14522">
        <v>14522</v>
      </c>
      <c r="B14522" t="s">
        <v>23709</v>
      </c>
      <c r="C14522" t="s">
        <v>23710</v>
      </c>
      <c r="D14522" s="7">
        <v>46097</v>
      </c>
      <c r="E14522" t="s">
        <v>23711</v>
      </c>
      <c r="F14522" t="s">
        <v>23802</v>
      </c>
      <c r="G14522" t="s">
        <v>23822</v>
      </c>
      <c r="H14522" s="7">
        <v>46098</v>
      </c>
      <c r="I14522" t="s">
        <v>22</v>
      </c>
      <c r="J14522" t="s">
        <v>30</v>
      </c>
      <c r="K14522" s="7">
        <v>46100</v>
      </c>
    </row>
    <row r="14523" hidden="1" spans="1:11">
      <c r="A14523">
        <v>14523</v>
      </c>
      <c r="B14523" t="s">
        <v>23709</v>
      </c>
      <c r="C14523" t="s">
        <v>23710</v>
      </c>
      <c r="D14523" s="7">
        <v>46097</v>
      </c>
      <c r="E14523" t="s">
        <v>23711</v>
      </c>
      <c r="F14523" t="s">
        <v>23823</v>
      </c>
      <c r="G14523" t="s">
        <v>23824</v>
      </c>
      <c r="H14523" s="7">
        <v>46099</v>
      </c>
      <c r="I14523" t="s">
        <v>119</v>
      </c>
      <c r="J14523" t="s">
        <v>19</v>
      </c>
      <c r="K14523" s="7">
        <v>46100</v>
      </c>
    </row>
    <row r="14524" hidden="1" spans="1:11">
      <c r="A14524">
        <v>14524</v>
      </c>
      <c r="B14524" t="s">
        <v>23709</v>
      </c>
      <c r="C14524" t="s">
        <v>23710</v>
      </c>
      <c r="D14524" s="7">
        <v>46097</v>
      </c>
      <c r="E14524" t="s">
        <v>23711</v>
      </c>
      <c r="F14524" t="s">
        <v>19801</v>
      </c>
      <c r="G14524" t="s">
        <v>23825</v>
      </c>
      <c r="H14524" s="7">
        <v>46099</v>
      </c>
      <c r="I14524" t="s">
        <v>22</v>
      </c>
      <c r="J14524" t="s">
        <v>19</v>
      </c>
      <c r="K14524" s="7">
        <v>46100</v>
      </c>
    </row>
    <row r="14525" hidden="1" spans="1:11">
      <c r="A14525">
        <v>14525</v>
      </c>
      <c r="B14525" t="s">
        <v>23709</v>
      </c>
      <c r="C14525" t="s">
        <v>23710</v>
      </c>
      <c r="D14525" s="7">
        <v>46097</v>
      </c>
      <c r="E14525" t="s">
        <v>23711</v>
      </c>
      <c r="F14525" t="s">
        <v>23826</v>
      </c>
      <c r="G14525" t="s">
        <v>23827</v>
      </c>
      <c r="H14525" s="7">
        <v>46100</v>
      </c>
      <c r="I14525" t="s">
        <v>138</v>
      </c>
      <c r="J14525" t="s">
        <v>19</v>
      </c>
      <c r="K14525" s="7">
        <v>46100</v>
      </c>
    </row>
    <row r="14526" hidden="1" spans="1:11">
      <c r="A14526">
        <v>14526</v>
      </c>
      <c r="B14526" t="s">
        <v>23709</v>
      </c>
      <c r="C14526" t="s">
        <v>23710</v>
      </c>
      <c r="D14526" s="7">
        <v>46097</v>
      </c>
      <c r="E14526" t="s">
        <v>23711</v>
      </c>
      <c r="F14526" t="s">
        <v>23828</v>
      </c>
      <c r="G14526" t="s">
        <v>23829</v>
      </c>
      <c r="H14526" s="7">
        <v>46100</v>
      </c>
      <c r="I14526" t="s">
        <v>14</v>
      </c>
      <c r="J14526" t="s">
        <v>19</v>
      </c>
      <c r="K14526" s="7">
        <v>46100</v>
      </c>
    </row>
    <row r="14527" hidden="1" spans="1:11">
      <c r="A14527">
        <v>14527</v>
      </c>
      <c r="B14527" t="s">
        <v>23709</v>
      </c>
      <c r="C14527" t="s">
        <v>23710</v>
      </c>
      <c r="D14527" s="7">
        <v>46097</v>
      </c>
      <c r="E14527" t="s">
        <v>23711</v>
      </c>
      <c r="F14527" t="s">
        <v>23802</v>
      </c>
      <c r="G14527" t="s">
        <v>23830</v>
      </c>
      <c r="H14527" s="7">
        <v>46098</v>
      </c>
      <c r="I14527" t="s">
        <v>22</v>
      </c>
      <c r="J14527" t="s">
        <v>19</v>
      </c>
      <c r="K14527" s="7">
        <v>46100</v>
      </c>
    </row>
    <row r="14528" spans="1:11">
      <c r="A14528">
        <v>14528</v>
      </c>
      <c r="B14528" t="s">
        <v>23709</v>
      </c>
      <c r="C14528" t="s">
        <v>23710</v>
      </c>
      <c r="D14528" s="7">
        <v>46097</v>
      </c>
      <c r="E14528" t="s">
        <v>23711</v>
      </c>
      <c r="F14528" t="s">
        <v>171</v>
      </c>
      <c r="G14528" t="s">
        <v>23831</v>
      </c>
      <c r="H14528" s="7">
        <v>46098</v>
      </c>
      <c r="I14528" t="s">
        <v>18</v>
      </c>
      <c r="J14528" t="s">
        <v>30</v>
      </c>
      <c r="K14528" s="7">
        <v>46100</v>
      </c>
    </row>
    <row r="14529" spans="1:11">
      <c r="A14529">
        <v>14529</v>
      </c>
      <c r="B14529" t="s">
        <v>23709</v>
      </c>
      <c r="C14529" t="s">
        <v>23710</v>
      </c>
      <c r="D14529" s="7">
        <v>46097</v>
      </c>
      <c r="E14529" t="s">
        <v>23711</v>
      </c>
      <c r="F14529" t="s">
        <v>6288</v>
      </c>
      <c r="G14529" t="s">
        <v>23832</v>
      </c>
      <c r="H14529" s="7">
        <v>46100</v>
      </c>
      <c r="I14529" t="s">
        <v>74</v>
      </c>
      <c r="J14529" t="s">
        <v>30</v>
      </c>
      <c r="K14529" s="7">
        <v>46100</v>
      </c>
    </row>
    <row r="14530" hidden="1" spans="1:11">
      <c r="A14530">
        <v>14530</v>
      </c>
      <c r="B14530" t="s">
        <v>23709</v>
      </c>
      <c r="C14530" t="s">
        <v>23710</v>
      </c>
      <c r="D14530" s="7">
        <v>46097</v>
      </c>
      <c r="E14530" t="s">
        <v>23711</v>
      </c>
      <c r="F14530" t="s">
        <v>23833</v>
      </c>
      <c r="G14530" t="s">
        <v>23834</v>
      </c>
      <c r="H14530" s="7">
        <v>46100</v>
      </c>
      <c r="I14530" t="s">
        <v>85</v>
      </c>
      <c r="J14530" t="s">
        <v>19</v>
      </c>
      <c r="K14530" s="7">
        <v>46100</v>
      </c>
    </row>
    <row r="14531" spans="1:11">
      <c r="A14531">
        <v>14531</v>
      </c>
      <c r="B14531" t="s">
        <v>23709</v>
      </c>
      <c r="C14531" t="s">
        <v>23710</v>
      </c>
      <c r="D14531" s="7">
        <v>46097</v>
      </c>
      <c r="E14531" t="s">
        <v>23711</v>
      </c>
      <c r="F14531" t="s">
        <v>23835</v>
      </c>
      <c r="G14531" t="s">
        <v>23836</v>
      </c>
      <c r="H14531" s="7">
        <v>46100</v>
      </c>
      <c r="I14531" t="s">
        <v>217</v>
      </c>
      <c r="J14531" t="s">
        <v>30</v>
      </c>
      <c r="K14531" s="7">
        <v>46100</v>
      </c>
    </row>
    <row r="14532" spans="1:11">
      <c r="A14532">
        <v>14532</v>
      </c>
      <c r="B14532" t="s">
        <v>23709</v>
      </c>
      <c r="C14532" t="s">
        <v>23710</v>
      </c>
      <c r="D14532" s="7">
        <v>46097</v>
      </c>
      <c r="E14532" t="s">
        <v>23711</v>
      </c>
      <c r="F14532" t="s">
        <v>23444</v>
      </c>
      <c r="G14532" t="s">
        <v>23837</v>
      </c>
      <c r="H14532" s="7">
        <v>46099</v>
      </c>
      <c r="I14532" t="s">
        <v>119</v>
      </c>
      <c r="J14532" t="s">
        <v>30</v>
      </c>
      <c r="K14532" s="7">
        <v>46100</v>
      </c>
    </row>
    <row r="14533" hidden="1" spans="1:11">
      <c r="A14533">
        <v>14533</v>
      </c>
      <c r="B14533" t="s">
        <v>23709</v>
      </c>
      <c r="C14533" t="s">
        <v>23710</v>
      </c>
      <c r="D14533" s="7">
        <v>46097</v>
      </c>
      <c r="E14533" t="s">
        <v>23711</v>
      </c>
      <c r="F14533" t="s">
        <v>171</v>
      </c>
      <c r="G14533" t="s">
        <v>23838</v>
      </c>
      <c r="H14533" s="7">
        <v>46100</v>
      </c>
      <c r="I14533" t="s">
        <v>254</v>
      </c>
      <c r="J14533" t="s">
        <v>15</v>
      </c>
      <c r="K14533" s="7">
        <v>46100</v>
      </c>
    </row>
    <row r="14534" spans="1:11">
      <c r="A14534">
        <v>14534</v>
      </c>
      <c r="B14534" t="s">
        <v>23709</v>
      </c>
      <c r="C14534" t="s">
        <v>23710</v>
      </c>
      <c r="D14534" s="7">
        <v>46097</v>
      </c>
      <c r="E14534" t="s">
        <v>23711</v>
      </c>
      <c r="F14534" t="s">
        <v>23839</v>
      </c>
      <c r="G14534" t="s">
        <v>23840</v>
      </c>
      <c r="H14534" s="7">
        <v>46098</v>
      </c>
      <c r="I14534" t="s">
        <v>38</v>
      </c>
      <c r="J14534" t="s">
        <v>30</v>
      </c>
      <c r="K14534" s="7">
        <v>46100</v>
      </c>
    </row>
    <row r="14535" hidden="1" spans="1:11">
      <c r="A14535">
        <v>14535</v>
      </c>
      <c r="B14535" t="s">
        <v>23709</v>
      </c>
      <c r="C14535" t="s">
        <v>23710</v>
      </c>
      <c r="D14535" s="7">
        <v>46097</v>
      </c>
      <c r="E14535" t="s">
        <v>23711</v>
      </c>
      <c r="F14535" t="s">
        <v>23841</v>
      </c>
      <c r="G14535" t="s">
        <v>23842</v>
      </c>
      <c r="H14535" s="7">
        <v>46100</v>
      </c>
      <c r="I14535" t="s">
        <v>33</v>
      </c>
      <c r="J14535" t="s">
        <v>19</v>
      </c>
      <c r="K14535" s="7">
        <v>46100</v>
      </c>
    </row>
    <row r="14536" hidden="1" spans="1:11">
      <c r="A14536">
        <v>14536</v>
      </c>
      <c r="B14536" t="s">
        <v>23709</v>
      </c>
      <c r="C14536" t="s">
        <v>23710</v>
      </c>
      <c r="D14536" s="7">
        <v>46097</v>
      </c>
      <c r="E14536" t="s">
        <v>23711</v>
      </c>
      <c r="F14536" t="s">
        <v>12783</v>
      </c>
      <c r="G14536" t="s">
        <v>63</v>
      </c>
      <c r="H14536" s="7">
        <v>46100</v>
      </c>
      <c r="I14536" t="s">
        <v>33</v>
      </c>
      <c r="J14536" t="s">
        <v>19</v>
      </c>
      <c r="K14536" s="7">
        <v>46100</v>
      </c>
    </row>
    <row r="14537" hidden="1" spans="1:11">
      <c r="A14537">
        <v>14537</v>
      </c>
      <c r="B14537" t="s">
        <v>23709</v>
      </c>
      <c r="C14537" t="s">
        <v>23710</v>
      </c>
      <c r="D14537" s="7">
        <v>46097</v>
      </c>
      <c r="E14537" t="s">
        <v>23711</v>
      </c>
      <c r="F14537" t="s">
        <v>14973</v>
      </c>
      <c r="G14537" t="s">
        <v>23843</v>
      </c>
      <c r="H14537" s="7">
        <v>46100</v>
      </c>
      <c r="I14537" t="s">
        <v>74</v>
      </c>
      <c r="J14537" t="s">
        <v>15</v>
      </c>
      <c r="K14537" s="7">
        <v>46100</v>
      </c>
    </row>
    <row r="14538" hidden="1" spans="1:11">
      <c r="A14538">
        <v>14538</v>
      </c>
      <c r="B14538" t="s">
        <v>23709</v>
      </c>
      <c r="C14538" t="s">
        <v>23710</v>
      </c>
      <c r="D14538" s="7">
        <v>46097</v>
      </c>
      <c r="E14538" t="s">
        <v>23711</v>
      </c>
      <c r="F14538" t="s">
        <v>23844</v>
      </c>
      <c r="G14538" t="s">
        <v>23845</v>
      </c>
      <c r="H14538" s="7">
        <v>46099</v>
      </c>
      <c r="I14538" t="s">
        <v>74</v>
      </c>
      <c r="J14538" t="s">
        <v>19</v>
      </c>
      <c r="K14538" s="7">
        <v>46100</v>
      </c>
    </row>
    <row r="14539" spans="1:11">
      <c r="A14539">
        <v>14539</v>
      </c>
      <c r="B14539" t="s">
        <v>23709</v>
      </c>
      <c r="C14539" t="s">
        <v>23710</v>
      </c>
      <c r="D14539" s="7">
        <v>46097</v>
      </c>
      <c r="E14539" t="s">
        <v>23711</v>
      </c>
      <c r="F14539" t="s">
        <v>23846</v>
      </c>
      <c r="G14539" t="s">
        <v>23847</v>
      </c>
      <c r="H14539" s="7">
        <v>46099</v>
      </c>
      <c r="I14539" t="s">
        <v>14</v>
      </c>
      <c r="J14539" t="s">
        <v>30</v>
      </c>
      <c r="K14539" s="7">
        <v>46100</v>
      </c>
    </row>
    <row r="14540" hidden="1" spans="1:11">
      <c r="A14540">
        <v>14540</v>
      </c>
      <c r="B14540" t="s">
        <v>23709</v>
      </c>
      <c r="C14540" t="s">
        <v>23710</v>
      </c>
      <c r="D14540" s="7">
        <v>46097</v>
      </c>
      <c r="E14540" t="s">
        <v>23711</v>
      </c>
      <c r="F14540" t="s">
        <v>23848</v>
      </c>
      <c r="G14540" t="s">
        <v>23849</v>
      </c>
      <c r="H14540" s="7">
        <v>46100</v>
      </c>
      <c r="I14540" t="s">
        <v>38</v>
      </c>
      <c r="J14540" t="s">
        <v>19</v>
      </c>
      <c r="K14540" s="7">
        <v>46100</v>
      </c>
    </row>
    <row r="14541" spans="1:11">
      <c r="A14541">
        <v>14541</v>
      </c>
      <c r="B14541" t="s">
        <v>23709</v>
      </c>
      <c r="C14541" t="s">
        <v>23710</v>
      </c>
      <c r="D14541" s="7">
        <v>46097</v>
      </c>
      <c r="E14541" t="s">
        <v>23711</v>
      </c>
      <c r="F14541" t="s">
        <v>23850</v>
      </c>
      <c r="G14541" t="s">
        <v>23851</v>
      </c>
      <c r="H14541" s="7">
        <v>46098</v>
      </c>
      <c r="I14541" t="s">
        <v>14</v>
      </c>
      <c r="J14541" t="s">
        <v>30</v>
      </c>
      <c r="K14541" s="7">
        <v>46100</v>
      </c>
    </row>
    <row r="14542" hidden="1" spans="1:11">
      <c r="A14542">
        <v>14542</v>
      </c>
      <c r="B14542" t="s">
        <v>23709</v>
      </c>
      <c r="C14542" t="s">
        <v>23710</v>
      </c>
      <c r="D14542" s="7">
        <v>46097</v>
      </c>
      <c r="E14542" t="s">
        <v>23711</v>
      </c>
      <c r="F14542" t="s">
        <v>23852</v>
      </c>
      <c r="G14542" t="s">
        <v>23853</v>
      </c>
      <c r="H14542" s="7">
        <v>46098</v>
      </c>
      <c r="I14542" t="s">
        <v>14</v>
      </c>
      <c r="J14542" t="s">
        <v>19</v>
      </c>
      <c r="K14542" s="7">
        <v>46100</v>
      </c>
    </row>
    <row r="14543" spans="1:11">
      <c r="A14543">
        <v>14543</v>
      </c>
      <c r="B14543" t="s">
        <v>23709</v>
      </c>
      <c r="C14543" t="s">
        <v>23710</v>
      </c>
      <c r="D14543" s="7">
        <v>46097</v>
      </c>
      <c r="E14543" t="s">
        <v>23711</v>
      </c>
      <c r="F14543" t="s">
        <v>23854</v>
      </c>
      <c r="G14543" t="s">
        <v>23855</v>
      </c>
      <c r="H14543" s="7">
        <v>46099</v>
      </c>
      <c r="I14543" t="s">
        <v>18</v>
      </c>
      <c r="J14543" t="s">
        <v>30</v>
      </c>
      <c r="K14543" s="7">
        <v>46100</v>
      </c>
    </row>
    <row r="14544" hidden="1" spans="1:11">
      <c r="A14544">
        <v>14544</v>
      </c>
      <c r="B14544" t="s">
        <v>23709</v>
      </c>
      <c r="C14544" t="s">
        <v>23710</v>
      </c>
      <c r="D14544" s="7">
        <v>46097</v>
      </c>
      <c r="E14544" t="s">
        <v>23711</v>
      </c>
      <c r="F14544" t="s">
        <v>23856</v>
      </c>
      <c r="G14544" t="s">
        <v>23857</v>
      </c>
      <c r="H14544" s="7">
        <v>46099</v>
      </c>
      <c r="I14544" t="s">
        <v>122</v>
      </c>
      <c r="J14544" t="s">
        <v>15</v>
      </c>
      <c r="K14544" s="7">
        <v>46100</v>
      </c>
    </row>
    <row r="14545" spans="1:11">
      <c r="A14545">
        <v>14545</v>
      </c>
      <c r="B14545" t="s">
        <v>23709</v>
      </c>
      <c r="C14545" t="s">
        <v>23710</v>
      </c>
      <c r="D14545" s="7">
        <v>46097</v>
      </c>
      <c r="E14545" t="s">
        <v>23711</v>
      </c>
      <c r="F14545" t="s">
        <v>23858</v>
      </c>
      <c r="G14545" t="s">
        <v>23859</v>
      </c>
      <c r="H14545" s="7">
        <v>46099</v>
      </c>
      <c r="I14545" t="s">
        <v>49</v>
      </c>
      <c r="J14545" t="s">
        <v>30</v>
      </c>
      <c r="K14545" s="7">
        <v>46100</v>
      </c>
    </row>
    <row r="14546" spans="1:11">
      <c r="A14546">
        <v>14546</v>
      </c>
      <c r="B14546" t="s">
        <v>23709</v>
      </c>
      <c r="C14546" t="s">
        <v>23710</v>
      </c>
      <c r="D14546" s="7">
        <v>46097</v>
      </c>
      <c r="E14546" t="s">
        <v>23711</v>
      </c>
      <c r="F14546" t="s">
        <v>23860</v>
      </c>
      <c r="G14546" t="s">
        <v>23861</v>
      </c>
      <c r="H14546" s="7">
        <v>46099</v>
      </c>
      <c r="I14546" t="s">
        <v>14</v>
      </c>
      <c r="J14546" t="s">
        <v>30</v>
      </c>
      <c r="K14546" s="7">
        <v>46100</v>
      </c>
    </row>
    <row r="14547" spans="1:11">
      <c r="A14547">
        <v>14547</v>
      </c>
      <c r="B14547" t="s">
        <v>23709</v>
      </c>
      <c r="C14547" t="s">
        <v>23710</v>
      </c>
      <c r="D14547" s="7">
        <v>46097</v>
      </c>
      <c r="E14547" t="s">
        <v>23711</v>
      </c>
      <c r="F14547" t="s">
        <v>23862</v>
      </c>
      <c r="G14547" t="s">
        <v>23863</v>
      </c>
      <c r="H14547" s="7">
        <v>46100</v>
      </c>
      <c r="I14547" t="s">
        <v>14</v>
      </c>
      <c r="J14547" t="s">
        <v>30</v>
      </c>
      <c r="K14547" s="7">
        <v>46100</v>
      </c>
    </row>
    <row r="14548" spans="1:11">
      <c r="A14548">
        <v>14548</v>
      </c>
      <c r="B14548" t="s">
        <v>23709</v>
      </c>
      <c r="C14548" t="s">
        <v>23710</v>
      </c>
      <c r="D14548" s="7">
        <v>46097</v>
      </c>
      <c r="E14548" t="s">
        <v>23711</v>
      </c>
      <c r="F14548" t="s">
        <v>19549</v>
      </c>
      <c r="G14548" t="s">
        <v>23864</v>
      </c>
      <c r="H14548" s="7">
        <v>46099</v>
      </c>
      <c r="I14548" t="s">
        <v>14</v>
      </c>
      <c r="J14548" t="s">
        <v>30</v>
      </c>
      <c r="K14548" s="7">
        <v>46100</v>
      </c>
    </row>
    <row r="14549" hidden="1" spans="1:11">
      <c r="A14549">
        <v>14549</v>
      </c>
      <c r="B14549" t="s">
        <v>23709</v>
      </c>
      <c r="C14549" t="s">
        <v>23710</v>
      </c>
      <c r="D14549" s="7">
        <v>46097</v>
      </c>
      <c r="E14549" t="s">
        <v>23711</v>
      </c>
      <c r="F14549" t="s">
        <v>23865</v>
      </c>
      <c r="G14549" t="s">
        <v>23866</v>
      </c>
      <c r="H14549" s="7">
        <v>46099</v>
      </c>
      <c r="I14549" t="s">
        <v>22</v>
      </c>
      <c r="J14549" t="s">
        <v>19</v>
      </c>
      <c r="K14549" s="7">
        <v>46100</v>
      </c>
    </row>
    <row r="14550" spans="1:11">
      <c r="A14550">
        <v>14550</v>
      </c>
      <c r="B14550" t="s">
        <v>23709</v>
      </c>
      <c r="C14550" t="s">
        <v>23710</v>
      </c>
      <c r="D14550" s="7">
        <v>46097</v>
      </c>
      <c r="E14550" t="s">
        <v>23711</v>
      </c>
      <c r="F14550" t="s">
        <v>2026</v>
      </c>
      <c r="G14550" t="s">
        <v>23867</v>
      </c>
      <c r="H14550" s="7">
        <v>46098</v>
      </c>
      <c r="I14550" t="s">
        <v>155</v>
      </c>
      <c r="J14550" t="s">
        <v>30</v>
      </c>
      <c r="K14550" s="7">
        <v>46100</v>
      </c>
    </row>
    <row r="14551" hidden="1" spans="1:11">
      <c r="A14551">
        <v>14551</v>
      </c>
      <c r="B14551" t="s">
        <v>23709</v>
      </c>
      <c r="C14551" t="s">
        <v>23710</v>
      </c>
      <c r="D14551" s="7">
        <v>46097</v>
      </c>
      <c r="E14551" t="s">
        <v>23711</v>
      </c>
      <c r="F14551" t="s">
        <v>23868</v>
      </c>
      <c r="G14551" t="s">
        <v>23869</v>
      </c>
      <c r="H14551" s="7">
        <v>46099</v>
      </c>
      <c r="I14551" t="s">
        <v>14</v>
      </c>
      <c r="J14551" t="s">
        <v>19</v>
      </c>
      <c r="K14551" s="7">
        <v>46100</v>
      </c>
    </row>
    <row r="14552" spans="1:11">
      <c r="A14552">
        <v>14552</v>
      </c>
      <c r="B14552" t="s">
        <v>23709</v>
      </c>
      <c r="C14552" t="s">
        <v>23710</v>
      </c>
      <c r="D14552" s="7">
        <v>46097</v>
      </c>
      <c r="E14552" t="s">
        <v>23711</v>
      </c>
      <c r="F14552" t="s">
        <v>23870</v>
      </c>
      <c r="G14552" t="s">
        <v>23871</v>
      </c>
      <c r="H14552" s="7">
        <v>46100</v>
      </c>
      <c r="I14552" t="s">
        <v>33</v>
      </c>
      <c r="J14552" t="s">
        <v>30</v>
      </c>
      <c r="K14552" s="7">
        <v>46100</v>
      </c>
    </row>
    <row r="14553" hidden="1" spans="1:11">
      <c r="A14553">
        <v>14553</v>
      </c>
      <c r="B14553" t="s">
        <v>23709</v>
      </c>
      <c r="C14553" t="s">
        <v>23710</v>
      </c>
      <c r="D14553" s="7">
        <v>46097</v>
      </c>
      <c r="E14553" t="s">
        <v>23711</v>
      </c>
      <c r="F14553" t="s">
        <v>23872</v>
      </c>
      <c r="G14553" t="s">
        <v>23873</v>
      </c>
      <c r="H14553" s="7">
        <v>46100</v>
      </c>
      <c r="I14553" t="s">
        <v>49</v>
      </c>
      <c r="J14553" t="s">
        <v>15</v>
      </c>
      <c r="K14553" s="7">
        <v>46100</v>
      </c>
    </row>
    <row r="14554" spans="1:11">
      <c r="A14554">
        <v>14554</v>
      </c>
      <c r="B14554" t="s">
        <v>23709</v>
      </c>
      <c r="C14554" t="s">
        <v>23710</v>
      </c>
      <c r="D14554" s="7">
        <v>46097</v>
      </c>
      <c r="E14554" t="s">
        <v>23711</v>
      </c>
      <c r="F14554" t="s">
        <v>23874</v>
      </c>
      <c r="G14554" t="s">
        <v>23875</v>
      </c>
      <c r="H14554" s="7">
        <v>46098</v>
      </c>
      <c r="I14554" t="s">
        <v>22</v>
      </c>
      <c r="J14554" t="s">
        <v>30</v>
      </c>
      <c r="K14554" s="7">
        <v>46100</v>
      </c>
    </row>
    <row r="14555" spans="1:11">
      <c r="A14555">
        <v>14555</v>
      </c>
      <c r="B14555" t="s">
        <v>23709</v>
      </c>
      <c r="C14555" t="s">
        <v>23710</v>
      </c>
      <c r="D14555" s="7">
        <v>46097</v>
      </c>
      <c r="E14555" t="s">
        <v>23711</v>
      </c>
      <c r="F14555" t="s">
        <v>23876</v>
      </c>
      <c r="G14555" t="s">
        <v>23877</v>
      </c>
      <c r="H14555" s="7">
        <v>46098</v>
      </c>
      <c r="I14555" t="s">
        <v>22</v>
      </c>
      <c r="J14555" t="s">
        <v>30</v>
      </c>
      <c r="K14555" s="7">
        <v>46100</v>
      </c>
    </row>
    <row r="14556" hidden="1" spans="1:11">
      <c r="A14556">
        <v>14556</v>
      </c>
      <c r="B14556" t="s">
        <v>23709</v>
      </c>
      <c r="C14556" t="s">
        <v>23710</v>
      </c>
      <c r="D14556" s="7">
        <v>46097</v>
      </c>
      <c r="E14556" t="s">
        <v>23711</v>
      </c>
      <c r="F14556" t="s">
        <v>23878</v>
      </c>
      <c r="G14556" t="s">
        <v>23879</v>
      </c>
      <c r="H14556" s="7">
        <v>46099</v>
      </c>
      <c r="I14556" t="s">
        <v>85</v>
      </c>
      <c r="J14556" t="s">
        <v>19</v>
      </c>
      <c r="K14556" s="7">
        <v>46100</v>
      </c>
    </row>
    <row r="14557" spans="1:11">
      <c r="A14557">
        <v>14557</v>
      </c>
      <c r="B14557" t="s">
        <v>23709</v>
      </c>
      <c r="C14557" t="s">
        <v>23710</v>
      </c>
      <c r="D14557" s="7">
        <v>46097</v>
      </c>
      <c r="E14557" t="s">
        <v>23711</v>
      </c>
      <c r="F14557" t="s">
        <v>23880</v>
      </c>
      <c r="G14557" t="s">
        <v>23881</v>
      </c>
      <c r="H14557" s="7">
        <v>46099</v>
      </c>
      <c r="I14557" t="s">
        <v>14</v>
      </c>
      <c r="J14557" t="s">
        <v>30</v>
      </c>
      <c r="K14557" s="7">
        <v>46100</v>
      </c>
    </row>
    <row r="14558" spans="1:11">
      <c r="A14558">
        <v>14558</v>
      </c>
      <c r="B14558" t="s">
        <v>23709</v>
      </c>
      <c r="C14558" t="s">
        <v>23710</v>
      </c>
      <c r="D14558" s="7">
        <v>46097</v>
      </c>
      <c r="E14558" t="s">
        <v>23711</v>
      </c>
      <c r="F14558" t="s">
        <v>23882</v>
      </c>
      <c r="G14558" t="s">
        <v>23883</v>
      </c>
      <c r="H14558" s="7">
        <v>46098</v>
      </c>
      <c r="I14558" t="s">
        <v>119</v>
      </c>
      <c r="J14558" t="s">
        <v>30</v>
      </c>
      <c r="K14558" s="7">
        <v>46100</v>
      </c>
    </row>
    <row r="14559" spans="1:11">
      <c r="A14559">
        <v>14559</v>
      </c>
      <c r="B14559" t="s">
        <v>23709</v>
      </c>
      <c r="C14559" t="s">
        <v>23710</v>
      </c>
      <c r="D14559" s="7">
        <v>46097</v>
      </c>
      <c r="E14559" t="s">
        <v>23711</v>
      </c>
      <c r="F14559" t="s">
        <v>23884</v>
      </c>
      <c r="G14559" t="s">
        <v>23885</v>
      </c>
      <c r="H14559" s="7">
        <v>46099</v>
      </c>
      <c r="I14559" t="s">
        <v>22</v>
      </c>
      <c r="J14559" t="s">
        <v>30</v>
      </c>
      <c r="K14559" s="7">
        <v>46100</v>
      </c>
    </row>
    <row r="14560" spans="1:11">
      <c r="A14560">
        <v>14560</v>
      </c>
      <c r="B14560" t="s">
        <v>23709</v>
      </c>
      <c r="C14560" t="s">
        <v>23710</v>
      </c>
      <c r="D14560" s="7">
        <v>46097</v>
      </c>
      <c r="E14560" t="s">
        <v>23711</v>
      </c>
      <c r="F14560" t="s">
        <v>13085</v>
      </c>
      <c r="G14560" t="s">
        <v>23886</v>
      </c>
      <c r="H14560" s="7">
        <v>46099</v>
      </c>
      <c r="I14560" t="s">
        <v>22</v>
      </c>
      <c r="J14560" t="s">
        <v>30</v>
      </c>
      <c r="K14560" s="7">
        <v>46100</v>
      </c>
    </row>
    <row r="14561" spans="1:11">
      <c r="A14561">
        <v>14561</v>
      </c>
      <c r="B14561" t="s">
        <v>23709</v>
      </c>
      <c r="C14561" t="s">
        <v>23710</v>
      </c>
      <c r="D14561" s="7">
        <v>46097</v>
      </c>
      <c r="E14561" t="s">
        <v>23711</v>
      </c>
      <c r="F14561" t="s">
        <v>23887</v>
      </c>
      <c r="G14561" t="s">
        <v>23888</v>
      </c>
      <c r="H14561" s="7">
        <v>46099</v>
      </c>
      <c r="I14561" t="s">
        <v>77</v>
      </c>
      <c r="J14561" t="s">
        <v>30</v>
      </c>
      <c r="K14561" s="7">
        <v>46100</v>
      </c>
    </row>
    <row r="14562" spans="1:11">
      <c r="A14562">
        <v>14562</v>
      </c>
      <c r="B14562" t="s">
        <v>23709</v>
      </c>
      <c r="C14562" t="s">
        <v>23710</v>
      </c>
      <c r="D14562" s="7">
        <v>46097</v>
      </c>
      <c r="E14562" t="s">
        <v>23711</v>
      </c>
      <c r="F14562" t="s">
        <v>23889</v>
      </c>
      <c r="G14562" t="s">
        <v>23890</v>
      </c>
      <c r="H14562" s="7">
        <v>46099</v>
      </c>
      <c r="I14562" t="s">
        <v>14</v>
      </c>
      <c r="J14562" t="s">
        <v>30</v>
      </c>
      <c r="K14562" s="7">
        <v>46100</v>
      </c>
    </row>
    <row r="14563" spans="1:11">
      <c r="A14563">
        <v>14563</v>
      </c>
      <c r="B14563" t="s">
        <v>23709</v>
      </c>
      <c r="C14563" t="s">
        <v>23710</v>
      </c>
      <c r="D14563" s="7">
        <v>46097</v>
      </c>
      <c r="E14563" t="s">
        <v>23711</v>
      </c>
      <c r="F14563" t="s">
        <v>23891</v>
      </c>
      <c r="G14563" t="s">
        <v>23892</v>
      </c>
      <c r="H14563" s="7">
        <v>46099</v>
      </c>
      <c r="I14563" t="s">
        <v>38</v>
      </c>
      <c r="J14563" t="s">
        <v>30</v>
      </c>
      <c r="K14563" s="7">
        <v>46100</v>
      </c>
    </row>
    <row r="14564" hidden="1" spans="1:11">
      <c r="A14564">
        <v>14564</v>
      </c>
      <c r="B14564" t="s">
        <v>23709</v>
      </c>
      <c r="C14564" t="s">
        <v>23710</v>
      </c>
      <c r="D14564" s="7">
        <v>46097</v>
      </c>
      <c r="E14564" t="s">
        <v>23711</v>
      </c>
      <c r="F14564" t="s">
        <v>23893</v>
      </c>
      <c r="G14564" t="s">
        <v>23894</v>
      </c>
      <c r="H14564" s="7">
        <v>46099</v>
      </c>
      <c r="I14564" t="s">
        <v>49</v>
      </c>
      <c r="J14564" t="s">
        <v>19</v>
      </c>
      <c r="K14564" s="7">
        <v>46100</v>
      </c>
    </row>
    <row r="14565" spans="1:11">
      <c r="A14565">
        <v>14565</v>
      </c>
      <c r="B14565" t="s">
        <v>23709</v>
      </c>
      <c r="C14565" t="s">
        <v>23710</v>
      </c>
      <c r="D14565" s="7">
        <v>46097</v>
      </c>
      <c r="E14565" t="s">
        <v>23711</v>
      </c>
      <c r="F14565" t="s">
        <v>23895</v>
      </c>
      <c r="G14565" t="s">
        <v>23896</v>
      </c>
      <c r="H14565" s="7">
        <v>46099</v>
      </c>
      <c r="I14565" t="s">
        <v>49</v>
      </c>
      <c r="J14565" t="s">
        <v>30</v>
      </c>
      <c r="K14565" s="7">
        <v>46100</v>
      </c>
    </row>
    <row r="14566" hidden="1" spans="1:11">
      <c r="A14566">
        <v>14566</v>
      </c>
      <c r="B14566" t="s">
        <v>23709</v>
      </c>
      <c r="C14566" t="s">
        <v>23710</v>
      </c>
      <c r="D14566" s="7">
        <v>46097</v>
      </c>
      <c r="E14566" t="s">
        <v>23711</v>
      </c>
      <c r="F14566" t="s">
        <v>23897</v>
      </c>
      <c r="G14566" t="s">
        <v>23898</v>
      </c>
      <c r="H14566" s="7">
        <v>46099</v>
      </c>
      <c r="I14566" t="s">
        <v>14</v>
      </c>
      <c r="J14566" t="s">
        <v>19</v>
      </c>
      <c r="K14566" s="7">
        <v>46100</v>
      </c>
    </row>
    <row r="14567" hidden="1" spans="1:11">
      <c r="A14567">
        <v>14567</v>
      </c>
      <c r="B14567" t="s">
        <v>23709</v>
      </c>
      <c r="C14567" t="s">
        <v>23710</v>
      </c>
      <c r="D14567" s="7">
        <v>46097</v>
      </c>
      <c r="E14567" t="s">
        <v>23711</v>
      </c>
      <c r="F14567" t="s">
        <v>171</v>
      </c>
      <c r="G14567" t="s">
        <v>23899</v>
      </c>
      <c r="H14567" s="7">
        <v>46099</v>
      </c>
      <c r="I14567" t="s">
        <v>14</v>
      </c>
      <c r="J14567" t="s">
        <v>19</v>
      </c>
      <c r="K14567" s="7">
        <v>46100</v>
      </c>
    </row>
    <row r="14568" spans="1:11">
      <c r="A14568">
        <v>14568</v>
      </c>
      <c r="B14568" t="s">
        <v>23709</v>
      </c>
      <c r="C14568" t="s">
        <v>23710</v>
      </c>
      <c r="D14568" s="7">
        <v>46097</v>
      </c>
      <c r="E14568" t="s">
        <v>23711</v>
      </c>
      <c r="F14568" t="s">
        <v>23900</v>
      </c>
      <c r="G14568" t="s">
        <v>23901</v>
      </c>
      <c r="H14568" s="7">
        <v>46098</v>
      </c>
      <c r="I14568" t="s">
        <v>125</v>
      </c>
      <c r="J14568" t="s">
        <v>30</v>
      </c>
      <c r="K14568" s="7">
        <v>46100</v>
      </c>
    </row>
    <row r="14569" hidden="1" spans="1:11">
      <c r="A14569">
        <v>14569</v>
      </c>
      <c r="B14569" t="s">
        <v>23709</v>
      </c>
      <c r="C14569" t="s">
        <v>23710</v>
      </c>
      <c r="D14569" s="7">
        <v>46097</v>
      </c>
      <c r="E14569" t="s">
        <v>23711</v>
      </c>
      <c r="F14569" t="s">
        <v>8867</v>
      </c>
      <c r="G14569" t="s">
        <v>23902</v>
      </c>
      <c r="H14569" s="7">
        <v>46099</v>
      </c>
      <c r="I14569" t="s">
        <v>74</v>
      </c>
      <c r="J14569" t="s">
        <v>15</v>
      </c>
      <c r="K14569" s="7">
        <v>46100</v>
      </c>
    </row>
    <row r="14570" spans="1:11">
      <c r="A14570">
        <v>14570</v>
      </c>
      <c r="B14570" t="s">
        <v>23709</v>
      </c>
      <c r="C14570" t="s">
        <v>23710</v>
      </c>
      <c r="D14570" s="7">
        <v>46097</v>
      </c>
      <c r="E14570" t="s">
        <v>23711</v>
      </c>
      <c r="F14570" t="s">
        <v>23903</v>
      </c>
      <c r="G14570" t="s">
        <v>23904</v>
      </c>
      <c r="H14570" s="7">
        <v>46099</v>
      </c>
      <c r="I14570" t="s">
        <v>125</v>
      </c>
      <c r="J14570" t="s">
        <v>30</v>
      </c>
      <c r="K14570" s="7">
        <v>46100</v>
      </c>
    </row>
    <row r="14571" hidden="1" spans="1:11">
      <c r="A14571">
        <v>14571</v>
      </c>
      <c r="B14571" t="s">
        <v>23709</v>
      </c>
      <c r="C14571" t="s">
        <v>23710</v>
      </c>
      <c r="D14571" s="7">
        <v>46097</v>
      </c>
      <c r="E14571" t="s">
        <v>23711</v>
      </c>
      <c r="F14571" t="s">
        <v>171</v>
      </c>
      <c r="G14571" t="s">
        <v>10972</v>
      </c>
      <c r="H14571" s="7">
        <v>46099</v>
      </c>
      <c r="I14571" t="s">
        <v>14</v>
      </c>
      <c r="J14571" t="s">
        <v>15</v>
      </c>
      <c r="K14571" s="7">
        <v>46100</v>
      </c>
    </row>
    <row r="14572" spans="1:11">
      <c r="A14572">
        <v>14572</v>
      </c>
      <c r="B14572" t="s">
        <v>23709</v>
      </c>
      <c r="C14572" t="s">
        <v>23710</v>
      </c>
      <c r="D14572" s="7">
        <v>46097</v>
      </c>
      <c r="E14572" t="s">
        <v>23711</v>
      </c>
      <c r="F14572" t="s">
        <v>23905</v>
      </c>
      <c r="G14572" t="s">
        <v>23906</v>
      </c>
      <c r="H14572" s="7">
        <v>46099</v>
      </c>
      <c r="I14572" t="s">
        <v>22</v>
      </c>
      <c r="J14572" t="s">
        <v>30</v>
      </c>
      <c r="K14572" s="7">
        <v>46100</v>
      </c>
    </row>
    <row r="14573" hidden="1" spans="1:11">
      <c r="A14573">
        <v>14573</v>
      </c>
      <c r="B14573" t="s">
        <v>23709</v>
      </c>
      <c r="C14573" t="s">
        <v>23710</v>
      </c>
      <c r="D14573" s="7">
        <v>46097</v>
      </c>
      <c r="E14573" t="s">
        <v>23711</v>
      </c>
      <c r="F14573" t="s">
        <v>171</v>
      </c>
      <c r="G14573" t="s">
        <v>23907</v>
      </c>
      <c r="H14573" s="7">
        <v>46099</v>
      </c>
      <c r="I14573" t="s">
        <v>14</v>
      </c>
      <c r="J14573" t="s">
        <v>19</v>
      </c>
      <c r="K14573" s="7">
        <v>46100</v>
      </c>
    </row>
    <row r="14574" hidden="1" spans="1:11">
      <c r="A14574">
        <v>14574</v>
      </c>
      <c r="B14574" t="s">
        <v>23709</v>
      </c>
      <c r="C14574" t="s">
        <v>23710</v>
      </c>
      <c r="D14574" s="7">
        <v>46097</v>
      </c>
      <c r="E14574" t="s">
        <v>23711</v>
      </c>
      <c r="F14574" t="s">
        <v>23908</v>
      </c>
      <c r="G14574" t="s">
        <v>23909</v>
      </c>
      <c r="H14574" s="7">
        <v>46098</v>
      </c>
      <c r="I14574" t="s">
        <v>68</v>
      </c>
      <c r="J14574" t="s">
        <v>19</v>
      </c>
      <c r="K14574" s="7">
        <v>46100</v>
      </c>
    </row>
    <row r="14575" hidden="1" spans="1:11">
      <c r="A14575">
        <v>14575</v>
      </c>
      <c r="B14575" t="s">
        <v>23709</v>
      </c>
      <c r="C14575" t="s">
        <v>23710</v>
      </c>
      <c r="D14575" s="7">
        <v>46097</v>
      </c>
      <c r="E14575" t="s">
        <v>23711</v>
      </c>
      <c r="F14575" t="s">
        <v>171</v>
      </c>
      <c r="G14575" t="s">
        <v>23910</v>
      </c>
      <c r="H14575" s="7">
        <v>46098</v>
      </c>
      <c r="I14575" t="s">
        <v>14</v>
      </c>
      <c r="J14575" t="s">
        <v>19</v>
      </c>
      <c r="K14575" s="7">
        <v>46100</v>
      </c>
    </row>
    <row r="14576" hidden="1" spans="1:11">
      <c r="A14576">
        <v>14576</v>
      </c>
      <c r="B14576" t="s">
        <v>23709</v>
      </c>
      <c r="C14576" t="s">
        <v>23710</v>
      </c>
      <c r="D14576" s="7">
        <v>46097</v>
      </c>
      <c r="E14576" t="s">
        <v>23711</v>
      </c>
      <c r="F14576" t="s">
        <v>23911</v>
      </c>
      <c r="G14576" t="s">
        <v>23912</v>
      </c>
      <c r="H14576" s="7">
        <v>46098</v>
      </c>
      <c r="I14576" t="s">
        <v>354</v>
      </c>
      <c r="J14576" t="s">
        <v>15</v>
      </c>
      <c r="K14576" s="7">
        <v>46100</v>
      </c>
    </row>
    <row r="14577" hidden="1" spans="1:11">
      <c r="A14577">
        <v>14577</v>
      </c>
      <c r="B14577" t="s">
        <v>23709</v>
      </c>
      <c r="C14577" t="s">
        <v>23710</v>
      </c>
      <c r="D14577" s="7">
        <v>46097</v>
      </c>
      <c r="E14577" t="s">
        <v>23711</v>
      </c>
      <c r="F14577" t="s">
        <v>23913</v>
      </c>
      <c r="G14577" t="s">
        <v>23914</v>
      </c>
      <c r="H14577" s="7">
        <v>46098</v>
      </c>
      <c r="I14577" t="s">
        <v>14</v>
      </c>
      <c r="J14577" t="s">
        <v>19</v>
      </c>
      <c r="K14577" s="7">
        <v>46100</v>
      </c>
    </row>
    <row r="14578" spans="1:11">
      <c r="A14578">
        <v>14578</v>
      </c>
      <c r="B14578" t="s">
        <v>23709</v>
      </c>
      <c r="C14578" t="s">
        <v>23710</v>
      </c>
      <c r="D14578" s="7">
        <v>46097</v>
      </c>
      <c r="E14578" t="s">
        <v>23711</v>
      </c>
      <c r="F14578" t="s">
        <v>23915</v>
      </c>
      <c r="G14578" t="s">
        <v>23916</v>
      </c>
      <c r="H14578" s="7">
        <v>46099</v>
      </c>
      <c r="I14578" t="s">
        <v>348</v>
      </c>
      <c r="J14578" t="s">
        <v>30</v>
      </c>
      <c r="K14578" s="7">
        <v>46100</v>
      </c>
    </row>
    <row r="14579" hidden="1" spans="1:11">
      <c r="A14579">
        <v>14579</v>
      </c>
      <c r="B14579" t="s">
        <v>23709</v>
      </c>
      <c r="C14579" t="s">
        <v>23710</v>
      </c>
      <c r="D14579" s="7">
        <v>46097</v>
      </c>
      <c r="E14579" t="s">
        <v>23711</v>
      </c>
      <c r="F14579" t="s">
        <v>171</v>
      </c>
      <c r="G14579" t="s">
        <v>23917</v>
      </c>
      <c r="H14579" s="7">
        <v>46099</v>
      </c>
      <c r="I14579" t="s">
        <v>14</v>
      </c>
      <c r="J14579" t="s">
        <v>19</v>
      </c>
      <c r="K14579" s="7">
        <v>46100</v>
      </c>
    </row>
    <row r="14580" hidden="1" spans="1:11">
      <c r="A14580">
        <v>14580</v>
      </c>
      <c r="B14580" t="s">
        <v>23709</v>
      </c>
      <c r="C14580" t="s">
        <v>23710</v>
      </c>
      <c r="D14580" s="7">
        <v>46097</v>
      </c>
      <c r="E14580" t="s">
        <v>23711</v>
      </c>
      <c r="F14580" t="s">
        <v>23918</v>
      </c>
      <c r="G14580" t="s">
        <v>23919</v>
      </c>
      <c r="H14580" s="7">
        <v>46100</v>
      </c>
      <c r="I14580" t="s">
        <v>119</v>
      </c>
      <c r="J14580" t="s">
        <v>19</v>
      </c>
      <c r="K14580" s="7">
        <v>46100</v>
      </c>
    </row>
    <row r="14581" hidden="1" spans="1:11">
      <c r="A14581">
        <v>14581</v>
      </c>
      <c r="B14581" t="s">
        <v>23709</v>
      </c>
      <c r="C14581" t="s">
        <v>23710</v>
      </c>
      <c r="D14581" s="7">
        <v>46097</v>
      </c>
      <c r="E14581" t="s">
        <v>23711</v>
      </c>
      <c r="F14581" t="s">
        <v>171</v>
      </c>
      <c r="G14581" t="s">
        <v>23920</v>
      </c>
      <c r="H14581" s="7">
        <v>46100</v>
      </c>
      <c r="I14581" t="s">
        <v>14</v>
      </c>
      <c r="J14581" t="s">
        <v>15</v>
      </c>
      <c r="K14581" s="7">
        <v>46100</v>
      </c>
    </row>
    <row r="14582" hidden="1" spans="1:11">
      <c r="A14582">
        <v>14582</v>
      </c>
      <c r="B14582" t="s">
        <v>23709</v>
      </c>
      <c r="C14582" t="s">
        <v>23710</v>
      </c>
      <c r="D14582" s="7">
        <v>46097</v>
      </c>
      <c r="E14582" t="s">
        <v>23711</v>
      </c>
      <c r="F14582" t="s">
        <v>23921</v>
      </c>
      <c r="G14582" t="s">
        <v>23922</v>
      </c>
      <c r="H14582" s="7">
        <v>46098</v>
      </c>
      <c r="I14582" t="s">
        <v>74</v>
      </c>
      <c r="J14582" t="s">
        <v>19</v>
      </c>
      <c r="K14582" s="7">
        <v>46100</v>
      </c>
    </row>
    <row r="14583" hidden="1" spans="1:11">
      <c r="A14583">
        <v>14583</v>
      </c>
      <c r="B14583" t="s">
        <v>23709</v>
      </c>
      <c r="C14583" t="s">
        <v>23710</v>
      </c>
      <c r="D14583" s="7">
        <v>46097</v>
      </c>
      <c r="E14583" t="s">
        <v>23711</v>
      </c>
      <c r="F14583" t="s">
        <v>23923</v>
      </c>
      <c r="G14583" t="s">
        <v>23924</v>
      </c>
      <c r="H14583" s="7">
        <v>46099</v>
      </c>
      <c r="I14583" t="s">
        <v>254</v>
      </c>
      <c r="J14583" t="s">
        <v>19</v>
      </c>
      <c r="K14583" s="7">
        <v>46100</v>
      </c>
    </row>
    <row r="14584" hidden="1" spans="1:11">
      <c r="A14584">
        <v>14584</v>
      </c>
      <c r="B14584" t="s">
        <v>23709</v>
      </c>
      <c r="C14584" t="s">
        <v>23710</v>
      </c>
      <c r="D14584" s="7">
        <v>46097</v>
      </c>
      <c r="E14584" t="s">
        <v>23711</v>
      </c>
      <c r="F14584" t="s">
        <v>23925</v>
      </c>
      <c r="G14584" t="s">
        <v>23926</v>
      </c>
      <c r="H14584" s="7">
        <v>46099</v>
      </c>
      <c r="I14584" t="s">
        <v>49</v>
      </c>
      <c r="J14584" t="s">
        <v>15</v>
      </c>
      <c r="K14584" s="7">
        <v>46100</v>
      </c>
    </row>
    <row r="14585" hidden="1" spans="1:11">
      <c r="A14585">
        <v>14585</v>
      </c>
      <c r="B14585" t="s">
        <v>23709</v>
      </c>
      <c r="C14585" t="s">
        <v>23710</v>
      </c>
      <c r="D14585" s="7">
        <v>46097</v>
      </c>
      <c r="E14585" t="s">
        <v>23711</v>
      </c>
      <c r="F14585" t="s">
        <v>171</v>
      </c>
      <c r="G14585" t="s">
        <v>181</v>
      </c>
      <c r="H14585" s="7">
        <v>46099</v>
      </c>
      <c r="I14585" t="s">
        <v>14</v>
      </c>
      <c r="J14585" t="s">
        <v>15</v>
      </c>
      <c r="K14585" s="7">
        <v>46100</v>
      </c>
    </row>
    <row r="14586" hidden="1" spans="1:11">
      <c r="A14586">
        <v>14586</v>
      </c>
      <c r="B14586" t="s">
        <v>23709</v>
      </c>
      <c r="C14586" t="s">
        <v>23710</v>
      </c>
      <c r="D14586" s="7">
        <v>46097</v>
      </c>
      <c r="E14586" t="s">
        <v>23711</v>
      </c>
      <c r="F14586" t="s">
        <v>23927</v>
      </c>
      <c r="G14586" t="s">
        <v>23928</v>
      </c>
      <c r="H14586" s="7">
        <v>46099</v>
      </c>
      <c r="I14586" t="s">
        <v>125</v>
      </c>
      <c r="J14586" t="s">
        <v>19</v>
      </c>
      <c r="K14586" s="7">
        <v>46100</v>
      </c>
    </row>
    <row r="14587" hidden="1" spans="1:11">
      <c r="A14587">
        <v>14587</v>
      </c>
      <c r="B14587" t="s">
        <v>23709</v>
      </c>
      <c r="C14587" t="s">
        <v>23710</v>
      </c>
      <c r="D14587" s="7">
        <v>46097</v>
      </c>
      <c r="E14587" t="s">
        <v>23711</v>
      </c>
      <c r="F14587" t="s">
        <v>23929</v>
      </c>
      <c r="G14587" t="s">
        <v>23930</v>
      </c>
      <c r="H14587" s="7">
        <v>46099</v>
      </c>
      <c r="I14587" t="s">
        <v>29</v>
      </c>
      <c r="J14587" t="s">
        <v>15</v>
      </c>
      <c r="K14587" s="7">
        <v>46100</v>
      </c>
    </row>
    <row r="14588" hidden="1" spans="1:11">
      <c r="A14588">
        <v>14588</v>
      </c>
      <c r="B14588" t="s">
        <v>23709</v>
      </c>
      <c r="C14588" t="s">
        <v>23710</v>
      </c>
      <c r="D14588" s="7">
        <v>46097</v>
      </c>
      <c r="E14588" t="s">
        <v>23711</v>
      </c>
      <c r="F14588" t="s">
        <v>171</v>
      </c>
      <c r="G14588" t="s">
        <v>23931</v>
      </c>
      <c r="H14588" s="7">
        <v>46097</v>
      </c>
      <c r="I14588" t="s">
        <v>923</v>
      </c>
      <c r="J14588" t="s">
        <v>19</v>
      </c>
      <c r="K14588" s="7">
        <v>46100</v>
      </c>
    </row>
    <row r="14589" hidden="1" spans="1:11">
      <c r="A14589">
        <v>14589</v>
      </c>
      <c r="B14589" t="s">
        <v>23709</v>
      </c>
      <c r="C14589" t="s">
        <v>23710</v>
      </c>
      <c r="D14589" s="7">
        <v>46097</v>
      </c>
      <c r="E14589" t="s">
        <v>23711</v>
      </c>
      <c r="F14589" t="s">
        <v>171</v>
      </c>
      <c r="G14589" t="s">
        <v>23932</v>
      </c>
      <c r="H14589" s="7">
        <v>46097</v>
      </c>
      <c r="I14589" t="s">
        <v>14</v>
      </c>
      <c r="J14589" t="s">
        <v>15</v>
      </c>
      <c r="K14589" s="7">
        <v>46100</v>
      </c>
    </row>
    <row r="14590" hidden="1" spans="1:11">
      <c r="A14590">
        <v>14590</v>
      </c>
      <c r="B14590" t="s">
        <v>23709</v>
      </c>
      <c r="C14590" t="s">
        <v>23710</v>
      </c>
      <c r="D14590" s="7">
        <v>46097</v>
      </c>
      <c r="E14590" t="s">
        <v>23711</v>
      </c>
      <c r="F14590" t="s">
        <v>23933</v>
      </c>
      <c r="G14590" t="s">
        <v>23934</v>
      </c>
      <c r="H14590" s="7">
        <v>46097</v>
      </c>
      <c r="I14590" t="s">
        <v>33</v>
      </c>
      <c r="J14590" t="s">
        <v>19</v>
      </c>
      <c r="K14590" s="7">
        <v>46100</v>
      </c>
    </row>
    <row r="14591" hidden="1" spans="1:11">
      <c r="A14591">
        <v>14591</v>
      </c>
      <c r="B14591" t="s">
        <v>23709</v>
      </c>
      <c r="C14591" t="s">
        <v>23710</v>
      </c>
      <c r="D14591" s="7">
        <v>46097</v>
      </c>
      <c r="E14591" t="s">
        <v>23711</v>
      </c>
      <c r="F14591" t="s">
        <v>171</v>
      </c>
      <c r="G14591" t="s">
        <v>23935</v>
      </c>
      <c r="H14591" s="7">
        <v>46097</v>
      </c>
      <c r="I14591" t="s">
        <v>14</v>
      </c>
      <c r="J14591" t="s">
        <v>15</v>
      </c>
      <c r="K14591" s="7">
        <v>46100</v>
      </c>
    </row>
    <row r="14592" spans="1:11">
      <c r="A14592">
        <v>14592</v>
      </c>
      <c r="B14592" t="s">
        <v>23709</v>
      </c>
      <c r="C14592" t="s">
        <v>23710</v>
      </c>
      <c r="D14592" s="7">
        <v>46097</v>
      </c>
      <c r="E14592" t="s">
        <v>23711</v>
      </c>
      <c r="F14592" t="s">
        <v>23936</v>
      </c>
      <c r="G14592" t="s">
        <v>23937</v>
      </c>
      <c r="H14592" s="7">
        <v>46099</v>
      </c>
      <c r="I14592" t="s">
        <v>74</v>
      </c>
      <c r="J14592" t="s">
        <v>30</v>
      </c>
      <c r="K14592" s="7">
        <v>46100</v>
      </c>
    </row>
    <row r="14593" hidden="1" spans="1:11">
      <c r="A14593">
        <v>14593</v>
      </c>
      <c r="B14593" t="s">
        <v>23709</v>
      </c>
      <c r="C14593" t="s">
        <v>23710</v>
      </c>
      <c r="D14593" s="7">
        <v>46097</v>
      </c>
      <c r="E14593" t="s">
        <v>23711</v>
      </c>
      <c r="F14593" t="s">
        <v>171</v>
      </c>
      <c r="G14593" t="s">
        <v>23938</v>
      </c>
      <c r="H14593" s="7">
        <v>46099</v>
      </c>
      <c r="I14593" t="s">
        <v>14</v>
      </c>
      <c r="J14593" t="s">
        <v>19</v>
      </c>
      <c r="K14593" s="7">
        <v>46100</v>
      </c>
    </row>
    <row r="14594" hidden="1" spans="1:11">
      <c r="A14594">
        <v>14594</v>
      </c>
      <c r="B14594" t="s">
        <v>23709</v>
      </c>
      <c r="C14594" t="s">
        <v>23710</v>
      </c>
      <c r="D14594" s="7">
        <v>46097</v>
      </c>
      <c r="E14594" t="s">
        <v>23711</v>
      </c>
      <c r="F14594" t="s">
        <v>23939</v>
      </c>
      <c r="G14594" t="s">
        <v>23940</v>
      </c>
      <c r="H14594" s="7">
        <v>46098</v>
      </c>
      <c r="I14594" t="s">
        <v>74</v>
      </c>
      <c r="J14594" t="s">
        <v>19</v>
      </c>
      <c r="K14594" s="7">
        <v>46100</v>
      </c>
    </row>
    <row r="14595" hidden="1" spans="1:11">
      <c r="A14595">
        <v>14595</v>
      </c>
      <c r="B14595" t="s">
        <v>23709</v>
      </c>
      <c r="C14595" t="s">
        <v>23710</v>
      </c>
      <c r="D14595" s="7">
        <v>46097</v>
      </c>
      <c r="E14595" t="s">
        <v>23711</v>
      </c>
      <c r="F14595" t="s">
        <v>171</v>
      </c>
      <c r="G14595" t="s">
        <v>1564</v>
      </c>
      <c r="H14595" s="7">
        <v>46098</v>
      </c>
      <c r="I14595" t="s">
        <v>14</v>
      </c>
      <c r="J14595" t="s">
        <v>15</v>
      </c>
      <c r="K14595" s="7">
        <v>46100</v>
      </c>
    </row>
    <row r="14596" hidden="1" spans="1:11">
      <c r="A14596">
        <v>14596</v>
      </c>
      <c r="B14596" t="s">
        <v>23709</v>
      </c>
      <c r="C14596" t="s">
        <v>23710</v>
      </c>
      <c r="D14596" s="7">
        <v>46097</v>
      </c>
      <c r="E14596" t="s">
        <v>23711</v>
      </c>
      <c r="F14596" t="s">
        <v>23941</v>
      </c>
      <c r="G14596" t="s">
        <v>23942</v>
      </c>
      <c r="H14596" s="7">
        <v>46099</v>
      </c>
      <c r="I14596" t="s">
        <v>179</v>
      </c>
      <c r="J14596" t="s">
        <v>15</v>
      </c>
      <c r="K14596" s="7">
        <v>46100</v>
      </c>
    </row>
    <row r="14597" hidden="1" spans="1:11">
      <c r="A14597">
        <v>14597</v>
      </c>
      <c r="B14597" t="s">
        <v>23709</v>
      </c>
      <c r="C14597" t="s">
        <v>23710</v>
      </c>
      <c r="D14597" s="7">
        <v>46097</v>
      </c>
      <c r="E14597" t="s">
        <v>23711</v>
      </c>
      <c r="F14597" t="s">
        <v>171</v>
      </c>
      <c r="G14597" t="s">
        <v>23943</v>
      </c>
      <c r="H14597" s="7">
        <v>46099</v>
      </c>
      <c r="I14597" t="s">
        <v>14</v>
      </c>
      <c r="J14597" t="s">
        <v>15</v>
      </c>
      <c r="K14597" s="7">
        <v>46100</v>
      </c>
    </row>
    <row r="14598" hidden="1" spans="1:11">
      <c r="A14598">
        <v>14598</v>
      </c>
      <c r="B14598" t="s">
        <v>23709</v>
      </c>
      <c r="C14598" t="s">
        <v>23710</v>
      </c>
      <c r="D14598" s="7">
        <v>46097</v>
      </c>
      <c r="E14598" t="s">
        <v>23711</v>
      </c>
      <c r="F14598" t="s">
        <v>23944</v>
      </c>
      <c r="G14598" t="s">
        <v>23945</v>
      </c>
      <c r="H14598" s="7">
        <v>46099</v>
      </c>
      <c r="I14598" t="s">
        <v>38</v>
      </c>
      <c r="J14598" t="s">
        <v>15</v>
      </c>
      <c r="K14598" s="7">
        <v>46100</v>
      </c>
    </row>
    <row r="14599" hidden="1" spans="1:11">
      <c r="A14599">
        <v>14599</v>
      </c>
      <c r="B14599" t="s">
        <v>23709</v>
      </c>
      <c r="C14599" t="s">
        <v>23710</v>
      </c>
      <c r="D14599" s="7">
        <v>46097</v>
      </c>
      <c r="E14599" t="s">
        <v>23711</v>
      </c>
      <c r="F14599" t="s">
        <v>171</v>
      </c>
      <c r="G14599" t="s">
        <v>23946</v>
      </c>
      <c r="H14599" s="7">
        <v>46099</v>
      </c>
      <c r="I14599" t="s">
        <v>14</v>
      </c>
      <c r="J14599" t="s">
        <v>15</v>
      </c>
      <c r="K14599" s="7">
        <v>46100</v>
      </c>
    </row>
    <row r="14600" hidden="1" spans="1:11">
      <c r="A14600">
        <v>14600</v>
      </c>
      <c r="B14600" t="s">
        <v>23709</v>
      </c>
      <c r="C14600" t="s">
        <v>23710</v>
      </c>
      <c r="D14600" s="7">
        <v>46097</v>
      </c>
      <c r="E14600" t="s">
        <v>23711</v>
      </c>
      <c r="F14600" t="s">
        <v>8867</v>
      </c>
      <c r="G14600" t="s">
        <v>23947</v>
      </c>
      <c r="H14600" s="7">
        <v>46099</v>
      </c>
      <c r="I14600" t="s">
        <v>74</v>
      </c>
      <c r="J14600" t="s">
        <v>19</v>
      </c>
      <c r="K14600" s="7">
        <v>46100</v>
      </c>
    </row>
    <row r="14601" hidden="1" spans="1:11">
      <c r="A14601">
        <v>14601</v>
      </c>
      <c r="B14601" t="s">
        <v>23709</v>
      </c>
      <c r="C14601" t="s">
        <v>23710</v>
      </c>
      <c r="D14601" s="7">
        <v>46097</v>
      </c>
      <c r="E14601" t="s">
        <v>23711</v>
      </c>
      <c r="F14601" t="s">
        <v>171</v>
      </c>
      <c r="G14601" t="s">
        <v>23948</v>
      </c>
      <c r="H14601" s="7">
        <v>46099</v>
      </c>
      <c r="I14601" t="s">
        <v>14</v>
      </c>
      <c r="J14601" t="s">
        <v>19</v>
      </c>
      <c r="K14601" s="7">
        <v>46100</v>
      </c>
    </row>
    <row r="14602" hidden="1" spans="1:11">
      <c r="A14602">
        <v>14602</v>
      </c>
      <c r="B14602" t="s">
        <v>23709</v>
      </c>
      <c r="C14602" t="s">
        <v>23710</v>
      </c>
      <c r="D14602" s="7">
        <v>46097</v>
      </c>
      <c r="E14602" t="s">
        <v>23711</v>
      </c>
      <c r="F14602" t="s">
        <v>23949</v>
      </c>
      <c r="G14602" t="s">
        <v>23950</v>
      </c>
      <c r="H14602" s="7">
        <v>46098</v>
      </c>
      <c r="I14602" t="s">
        <v>122</v>
      </c>
      <c r="J14602" t="s">
        <v>19</v>
      </c>
      <c r="K14602" s="7">
        <v>46100</v>
      </c>
    </row>
    <row r="14603" hidden="1" spans="1:11">
      <c r="A14603">
        <v>14603</v>
      </c>
      <c r="B14603" t="s">
        <v>23709</v>
      </c>
      <c r="C14603" t="s">
        <v>23710</v>
      </c>
      <c r="D14603" s="7">
        <v>46097</v>
      </c>
      <c r="E14603" t="s">
        <v>23711</v>
      </c>
      <c r="F14603" t="s">
        <v>171</v>
      </c>
      <c r="G14603" t="s">
        <v>23951</v>
      </c>
      <c r="H14603" s="7">
        <v>46098</v>
      </c>
      <c r="I14603" t="s">
        <v>14</v>
      </c>
      <c r="J14603" t="s">
        <v>19</v>
      </c>
      <c r="K14603" s="7">
        <v>46100</v>
      </c>
    </row>
    <row r="14604" hidden="1" spans="1:11">
      <c r="A14604">
        <v>14604</v>
      </c>
      <c r="B14604" t="s">
        <v>23709</v>
      </c>
      <c r="C14604" t="s">
        <v>23710</v>
      </c>
      <c r="D14604" s="7">
        <v>46097</v>
      </c>
      <c r="E14604" t="s">
        <v>23711</v>
      </c>
      <c r="F14604" t="s">
        <v>23952</v>
      </c>
      <c r="G14604" t="s">
        <v>23953</v>
      </c>
      <c r="H14604" s="7">
        <v>46099</v>
      </c>
      <c r="I14604" t="s">
        <v>68</v>
      </c>
      <c r="J14604" t="s">
        <v>19</v>
      </c>
      <c r="K14604" s="7">
        <v>46100</v>
      </c>
    </row>
    <row r="14605" hidden="1" spans="1:11">
      <c r="A14605">
        <v>14605</v>
      </c>
      <c r="B14605" t="s">
        <v>23709</v>
      </c>
      <c r="C14605" t="s">
        <v>23710</v>
      </c>
      <c r="D14605" s="7">
        <v>46097</v>
      </c>
      <c r="E14605" t="s">
        <v>23711</v>
      </c>
      <c r="F14605" t="s">
        <v>171</v>
      </c>
      <c r="G14605" t="s">
        <v>23954</v>
      </c>
      <c r="H14605" s="7">
        <v>46099</v>
      </c>
      <c r="I14605" t="s">
        <v>14</v>
      </c>
      <c r="J14605" t="s">
        <v>19</v>
      </c>
      <c r="K14605" s="7">
        <v>46100</v>
      </c>
    </row>
    <row r="14606" hidden="1" spans="1:11">
      <c r="A14606">
        <v>14606</v>
      </c>
      <c r="B14606" t="s">
        <v>23709</v>
      </c>
      <c r="C14606" t="s">
        <v>23710</v>
      </c>
      <c r="D14606" s="7">
        <v>46097</v>
      </c>
      <c r="E14606" t="s">
        <v>23711</v>
      </c>
      <c r="F14606" t="s">
        <v>11139</v>
      </c>
      <c r="G14606" t="s">
        <v>23955</v>
      </c>
      <c r="H14606" s="7">
        <v>46100</v>
      </c>
      <c r="I14606" t="s">
        <v>38</v>
      </c>
      <c r="J14606" t="s">
        <v>15</v>
      </c>
      <c r="K14606" s="7">
        <v>46100</v>
      </c>
    </row>
    <row r="14607" hidden="1" spans="1:11">
      <c r="A14607">
        <v>14607</v>
      </c>
      <c r="B14607" t="s">
        <v>23709</v>
      </c>
      <c r="C14607" t="s">
        <v>23710</v>
      </c>
      <c r="D14607" s="7">
        <v>46097</v>
      </c>
      <c r="E14607" t="s">
        <v>23711</v>
      </c>
      <c r="F14607" t="s">
        <v>171</v>
      </c>
      <c r="G14607" t="s">
        <v>23956</v>
      </c>
      <c r="H14607" s="7">
        <v>46100</v>
      </c>
      <c r="I14607" t="s">
        <v>14</v>
      </c>
      <c r="J14607" t="s">
        <v>19</v>
      </c>
      <c r="K14607" s="7">
        <v>46100</v>
      </c>
    </row>
    <row r="14608" hidden="1" spans="1:11">
      <c r="A14608">
        <v>14608</v>
      </c>
      <c r="B14608" t="s">
        <v>23709</v>
      </c>
      <c r="C14608" t="s">
        <v>23710</v>
      </c>
      <c r="D14608" s="7">
        <v>46097</v>
      </c>
      <c r="E14608" t="s">
        <v>23711</v>
      </c>
      <c r="F14608" t="s">
        <v>23957</v>
      </c>
      <c r="G14608" t="s">
        <v>23958</v>
      </c>
      <c r="H14608" s="7">
        <v>46099</v>
      </c>
      <c r="I14608" t="s">
        <v>74</v>
      </c>
      <c r="J14608" t="s">
        <v>15</v>
      </c>
      <c r="K14608" s="7">
        <v>46100</v>
      </c>
    </row>
    <row r="14609" hidden="1" spans="1:11">
      <c r="A14609">
        <v>14609</v>
      </c>
      <c r="B14609" t="s">
        <v>23709</v>
      </c>
      <c r="C14609" t="s">
        <v>23710</v>
      </c>
      <c r="D14609" s="7">
        <v>46097</v>
      </c>
      <c r="E14609" t="s">
        <v>23711</v>
      </c>
      <c r="F14609" t="s">
        <v>171</v>
      </c>
      <c r="G14609" t="s">
        <v>23959</v>
      </c>
      <c r="H14609" s="7">
        <v>46099</v>
      </c>
      <c r="I14609" t="s">
        <v>14</v>
      </c>
      <c r="J14609" t="s">
        <v>19</v>
      </c>
      <c r="K14609" s="7">
        <v>46100</v>
      </c>
    </row>
    <row r="14610" hidden="1" spans="1:11">
      <c r="A14610">
        <v>14610</v>
      </c>
      <c r="B14610" t="s">
        <v>23709</v>
      </c>
      <c r="C14610" t="s">
        <v>23710</v>
      </c>
      <c r="D14610" s="7">
        <v>46097</v>
      </c>
      <c r="E14610" t="s">
        <v>23711</v>
      </c>
      <c r="F14610" t="s">
        <v>23960</v>
      </c>
      <c r="G14610" t="s">
        <v>23961</v>
      </c>
      <c r="H14610" s="7">
        <v>46099</v>
      </c>
      <c r="I14610" t="s">
        <v>119</v>
      </c>
      <c r="J14610" t="s">
        <v>15</v>
      </c>
      <c r="K14610" s="7">
        <v>46100</v>
      </c>
    </row>
    <row r="14611" hidden="1" spans="1:11">
      <c r="A14611">
        <v>14611</v>
      </c>
      <c r="B14611" t="s">
        <v>23709</v>
      </c>
      <c r="C14611" t="s">
        <v>23710</v>
      </c>
      <c r="D14611" s="7">
        <v>46097</v>
      </c>
      <c r="E14611" t="s">
        <v>23711</v>
      </c>
      <c r="F14611" t="s">
        <v>171</v>
      </c>
      <c r="G14611" t="s">
        <v>23962</v>
      </c>
      <c r="H14611" s="7">
        <v>46099</v>
      </c>
      <c r="I14611" t="s">
        <v>14</v>
      </c>
      <c r="J14611" t="s">
        <v>15</v>
      </c>
      <c r="K14611" s="7">
        <v>46100</v>
      </c>
    </row>
    <row r="14612" hidden="1" spans="1:11">
      <c r="A14612">
        <v>14612</v>
      </c>
      <c r="B14612" t="s">
        <v>23709</v>
      </c>
      <c r="C14612" t="s">
        <v>23710</v>
      </c>
      <c r="D14612" s="7">
        <v>46097</v>
      </c>
      <c r="E14612" t="s">
        <v>23711</v>
      </c>
      <c r="F14612" t="s">
        <v>14472</v>
      </c>
      <c r="G14612" t="s">
        <v>23963</v>
      </c>
      <c r="H14612" s="7">
        <v>46099</v>
      </c>
      <c r="I14612" t="s">
        <v>74</v>
      </c>
      <c r="J14612" t="s">
        <v>15</v>
      </c>
      <c r="K14612" s="7">
        <v>46100</v>
      </c>
    </row>
    <row r="14613" hidden="1" spans="1:11">
      <c r="A14613">
        <v>14613</v>
      </c>
      <c r="B14613" t="s">
        <v>23709</v>
      </c>
      <c r="C14613" t="s">
        <v>23710</v>
      </c>
      <c r="D14613" s="7">
        <v>46097</v>
      </c>
      <c r="E14613" t="s">
        <v>23711</v>
      </c>
      <c r="F14613" t="s">
        <v>23964</v>
      </c>
      <c r="G14613" t="s">
        <v>23965</v>
      </c>
      <c r="H14613" s="7">
        <v>46099</v>
      </c>
      <c r="I14613" t="s">
        <v>18</v>
      </c>
      <c r="J14613" t="s">
        <v>15</v>
      </c>
      <c r="K14613" s="7">
        <v>46100</v>
      </c>
    </row>
    <row r="14614" hidden="1" spans="1:11">
      <c r="A14614">
        <v>14614</v>
      </c>
      <c r="B14614" t="s">
        <v>23709</v>
      </c>
      <c r="C14614" t="s">
        <v>23710</v>
      </c>
      <c r="D14614" s="7">
        <v>46097</v>
      </c>
      <c r="E14614" t="s">
        <v>23711</v>
      </c>
      <c r="F14614" t="s">
        <v>171</v>
      </c>
      <c r="G14614" t="s">
        <v>23966</v>
      </c>
      <c r="H14614" s="7">
        <v>46099</v>
      </c>
      <c r="I14614" t="s">
        <v>14</v>
      </c>
      <c r="J14614" t="s">
        <v>15</v>
      </c>
      <c r="K14614" s="7">
        <v>46100</v>
      </c>
    </row>
    <row r="14615" hidden="1" spans="1:11">
      <c r="A14615">
        <v>14615</v>
      </c>
      <c r="B14615" t="s">
        <v>23709</v>
      </c>
      <c r="C14615" t="s">
        <v>23710</v>
      </c>
      <c r="D14615" s="7">
        <v>46097</v>
      </c>
      <c r="E14615" t="s">
        <v>23711</v>
      </c>
      <c r="F14615" t="s">
        <v>23967</v>
      </c>
      <c r="G14615" t="s">
        <v>23968</v>
      </c>
      <c r="H14615" s="7">
        <v>46100</v>
      </c>
      <c r="I14615" t="s">
        <v>275</v>
      </c>
      <c r="J14615" t="s">
        <v>15</v>
      </c>
      <c r="K14615" s="7">
        <v>46100</v>
      </c>
    </row>
    <row r="14616" hidden="1" spans="1:11">
      <c r="A14616">
        <v>14616</v>
      </c>
      <c r="B14616" t="s">
        <v>23709</v>
      </c>
      <c r="C14616" t="s">
        <v>23710</v>
      </c>
      <c r="D14616" s="7">
        <v>46097</v>
      </c>
      <c r="E14616" t="s">
        <v>23711</v>
      </c>
      <c r="F14616" t="s">
        <v>23969</v>
      </c>
      <c r="G14616" t="s">
        <v>23970</v>
      </c>
      <c r="H14616" s="7">
        <v>46099</v>
      </c>
      <c r="I14616" t="s">
        <v>348</v>
      </c>
      <c r="J14616" t="s">
        <v>19</v>
      </c>
      <c r="K14616" s="7">
        <v>46100</v>
      </c>
    </row>
    <row r="14617" hidden="1" spans="1:11">
      <c r="A14617">
        <v>14617</v>
      </c>
      <c r="B14617" t="s">
        <v>23709</v>
      </c>
      <c r="C14617" t="s">
        <v>23710</v>
      </c>
      <c r="D14617" s="7">
        <v>46097</v>
      </c>
      <c r="E14617" t="s">
        <v>23711</v>
      </c>
      <c r="F14617" t="s">
        <v>10707</v>
      </c>
      <c r="G14617" t="s">
        <v>23971</v>
      </c>
      <c r="H14617" s="7">
        <v>46098</v>
      </c>
      <c r="I14617" t="s">
        <v>52</v>
      </c>
      <c r="J14617" t="s">
        <v>19</v>
      </c>
      <c r="K14617" s="7">
        <v>46100</v>
      </c>
    </row>
    <row r="14618" hidden="1" spans="1:11">
      <c r="A14618">
        <v>14618</v>
      </c>
      <c r="B14618" t="s">
        <v>23709</v>
      </c>
      <c r="C14618" t="s">
        <v>23710</v>
      </c>
      <c r="D14618" s="7">
        <v>46097</v>
      </c>
      <c r="E14618" t="s">
        <v>23711</v>
      </c>
      <c r="F14618" t="s">
        <v>171</v>
      </c>
      <c r="G14618" t="s">
        <v>23972</v>
      </c>
      <c r="H14618" s="7">
        <v>46098</v>
      </c>
      <c r="I14618" t="s">
        <v>14</v>
      </c>
      <c r="J14618" t="s">
        <v>19</v>
      </c>
      <c r="K14618" s="7">
        <v>46100</v>
      </c>
    </row>
    <row r="14619" spans="1:11">
      <c r="A14619">
        <v>14619</v>
      </c>
      <c r="B14619" t="s">
        <v>23709</v>
      </c>
      <c r="C14619" t="s">
        <v>23710</v>
      </c>
      <c r="D14619" s="7">
        <v>46097</v>
      </c>
      <c r="E14619" t="s">
        <v>23711</v>
      </c>
      <c r="F14619" t="s">
        <v>23973</v>
      </c>
      <c r="G14619" t="s">
        <v>23974</v>
      </c>
      <c r="H14619" s="7">
        <v>46099</v>
      </c>
      <c r="I14619" t="s">
        <v>18</v>
      </c>
      <c r="J14619" t="s">
        <v>30</v>
      </c>
      <c r="K14619" s="7">
        <v>46100</v>
      </c>
    </row>
    <row r="14620" spans="1:11">
      <c r="A14620">
        <v>14620</v>
      </c>
      <c r="B14620" t="s">
        <v>23709</v>
      </c>
      <c r="C14620" t="s">
        <v>23710</v>
      </c>
      <c r="D14620" s="7">
        <v>46097</v>
      </c>
      <c r="E14620" t="s">
        <v>23711</v>
      </c>
      <c r="F14620" t="s">
        <v>23975</v>
      </c>
      <c r="G14620" t="s">
        <v>23976</v>
      </c>
      <c r="H14620" s="7">
        <v>46099</v>
      </c>
      <c r="I14620" t="s">
        <v>122</v>
      </c>
      <c r="J14620" t="s">
        <v>30</v>
      </c>
      <c r="K14620" s="7">
        <v>46100</v>
      </c>
    </row>
    <row r="14621" hidden="1" spans="1:11">
      <c r="A14621">
        <v>14621</v>
      </c>
      <c r="B14621" t="s">
        <v>23709</v>
      </c>
      <c r="C14621" t="s">
        <v>23710</v>
      </c>
      <c r="D14621" s="7">
        <v>46097</v>
      </c>
      <c r="E14621" t="s">
        <v>23711</v>
      </c>
      <c r="F14621" t="s">
        <v>23977</v>
      </c>
      <c r="G14621" t="s">
        <v>23978</v>
      </c>
      <c r="H14621" s="7">
        <v>46099</v>
      </c>
      <c r="I14621" t="s">
        <v>14</v>
      </c>
      <c r="J14621" t="s">
        <v>19</v>
      </c>
      <c r="K14621" s="7">
        <v>46100</v>
      </c>
    </row>
    <row r="14622" hidden="1" spans="1:11">
      <c r="A14622">
        <v>14622</v>
      </c>
      <c r="B14622" t="s">
        <v>23709</v>
      </c>
      <c r="C14622" t="s">
        <v>23710</v>
      </c>
      <c r="D14622" s="7">
        <v>46097</v>
      </c>
      <c r="E14622" t="s">
        <v>23711</v>
      </c>
      <c r="F14622" t="s">
        <v>23979</v>
      </c>
      <c r="G14622" t="s">
        <v>23980</v>
      </c>
      <c r="H14622" s="7">
        <v>46099</v>
      </c>
      <c r="I14622" t="s">
        <v>77</v>
      </c>
      <c r="J14622" t="s">
        <v>19</v>
      </c>
      <c r="K14622" s="7">
        <v>46100</v>
      </c>
    </row>
    <row r="14623" hidden="1" spans="1:11">
      <c r="A14623">
        <v>14623</v>
      </c>
      <c r="B14623" t="s">
        <v>23709</v>
      </c>
      <c r="C14623" t="s">
        <v>23710</v>
      </c>
      <c r="D14623" s="7">
        <v>46097</v>
      </c>
      <c r="E14623" t="s">
        <v>23711</v>
      </c>
      <c r="F14623" t="s">
        <v>23981</v>
      </c>
      <c r="G14623" t="s">
        <v>23982</v>
      </c>
      <c r="H14623" s="7">
        <v>46099</v>
      </c>
      <c r="I14623" t="s">
        <v>257</v>
      </c>
      <c r="J14623" t="s">
        <v>19</v>
      </c>
      <c r="K14623" s="7">
        <v>46100</v>
      </c>
    </row>
    <row r="14624" hidden="1" spans="1:11">
      <c r="A14624">
        <v>14624</v>
      </c>
      <c r="B14624" t="s">
        <v>23709</v>
      </c>
      <c r="C14624" t="s">
        <v>23710</v>
      </c>
      <c r="D14624" s="7">
        <v>46097</v>
      </c>
      <c r="E14624" t="s">
        <v>23711</v>
      </c>
      <c r="F14624" t="s">
        <v>10757</v>
      </c>
      <c r="G14624" t="s">
        <v>23983</v>
      </c>
      <c r="H14624" s="7">
        <v>46099</v>
      </c>
      <c r="I14624" t="s">
        <v>254</v>
      </c>
      <c r="J14624" t="s">
        <v>15</v>
      </c>
      <c r="K14624" s="7">
        <v>46100</v>
      </c>
    </row>
    <row r="14625" spans="1:11">
      <c r="A14625">
        <v>14625</v>
      </c>
      <c r="B14625" t="s">
        <v>23709</v>
      </c>
      <c r="C14625" t="s">
        <v>23710</v>
      </c>
      <c r="D14625" s="7">
        <v>46097</v>
      </c>
      <c r="E14625" t="s">
        <v>23711</v>
      </c>
      <c r="F14625" t="s">
        <v>19968</v>
      </c>
      <c r="G14625" t="s">
        <v>23984</v>
      </c>
      <c r="H14625" s="7">
        <v>46098</v>
      </c>
      <c r="I14625" t="s">
        <v>14</v>
      </c>
      <c r="J14625" t="s">
        <v>30</v>
      </c>
      <c r="K14625" s="7">
        <v>46100</v>
      </c>
    </row>
    <row r="14626" spans="1:11">
      <c r="A14626">
        <v>14626</v>
      </c>
      <c r="B14626" t="s">
        <v>23709</v>
      </c>
      <c r="C14626" t="s">
        <v>23710</v>
      </c>
      <c r="D14626" s="7">
        <v>46097</v>
      </c>
      <c r="E14626" t="s">
        <v>23711</v>
      </c>
      <c r="F14626" t="s">
        <v>23985</v>
      </c>
      <c r="G14626" t="s">
        <v>23986</v>
      </c>
      <c r="H14626" s="7">
        <v>46098</v>
      </c>
      <c r="I14626" t="s">
        <v>49</v>
      </c>
      <c r="J14626" t="s">
        <v>30</v>
      </c>
      <c r="K14626" s="7">
        <v>46100</v>
      </c>
    </row>
    <row r="14627" spans="1:11">
      <c r="A14627">
        <v>14627</v>
      </c>
      <c r="B14627" t="s">
        <v>23709</v>
      </c>
      <c r="C14627" t="s">
        <v>23710</v>
      </c>
      <c r="D14627" s="7">
        <v>46097</v>
      </c>
      <c r="E14627" t="s">
        <v>23711</v>
      </c>
      <c r="F14627" t="s">
        <v>23987</v>
      </c>
      <c r="G14627" t="s">
        <v>23988</v>
      </c>
      <c r="H14627" s="7">
        <v>46098</v>
      </c>
      <c r="I14627" t="s">
        <v>14</v>
      </c>
      <c r="J14627" t="s">
        <v>30</v>
      </c>
      <c r="K14627" s="7">
        <v>46100</v>
      </c>
    </row>
    <row r="14628" spans="1:11">
      <c r="A14628">
        <v>14628</v>
      </c>
      <c r="B14628" t="s">
        <v>23709</v>
      </c>
      <c r="C14628" t="s">
        <v>23710</v>
      </c>
      <c r="D14628" s="7">
        <v>46097</v>
      </c>
      <c r="E14628" t="s">
        <v>23711</v>
      </c>
      <c r="F14628" t="s">
        <v>23989</v>
      </c>
      <c r="G14628" t="s">
        <v>23821</v>
      </c>
      <c r="H14628" s="7">
        <v>46098</v>
      </c>
      <c r="I14628" t="s">
        <v>179</v>
      </c>
      <c r="J14628" t="s">
        <v>30</v>
      </c>
      <c r="K14628" s="7">
        <v>46100</v>
      </c>
    </row>
    <row r="14629" hidden="1" spans="1:11">
      <c r="A14629">
        <v>14629</v>
      </c>
      <c r="B14629" t="s">
        <v>23709</v>
      </c>
      <c r="C14629" t="s">
        <v>23710</v>
      </c>
      <c r="D14629" s="7">
        <v>46097</v>
      </c>
      <c r="E14629" t="s">
        <v>23711</v>
      </c>
      <c r="F14629" t="s">
        <v>23990</v>
      </c>
      <c r="G14629" t="s">
        <v>23991</v>
      </c>
      <c r="H14629" s="7">
        <v>46098</v>
      </c>
      <c r="I14629" t="s">
        <v>122</v>
      </c>
      <c r="J14629" t="s">
        <v>19</v>
      </c>
      <c r="K14629" s="7">
        <v>46100</v>
      </c>
    </row>
    <row r="14630" hidden="1" spans="1:11">
      <c r="A14630">
        <v>14630</v>
      </c>
      <c r="B14630" t="s">
        <v>23709</v>
      </c>
      <c r="C14630" t="s">
        <v>23710</v>
      </c>
      <c r="D14630" s="7">
        <v>46097</v>
      </c>
      <c r="E14630" t="s">
        <v>23711</v>
      </c>
      <c r="F14630" t="s">
        <v>23992</v>
      </c>
      <c r="G14630" t="s">
        <v>23993</v>
      </c>
      <c r="H14630" s="7">
        <v>46098</v>
      </c>
      <c r="I14630" t="s">
        <v>22</v>
      </c>
      <c r="J14630" t="s">
        <v>19</v>
      </c>
      <c r="K14630" s="7">
        <v>46100</v>
      </c>
    </row>
    <row r="14631" spans="1:11">
      <c r="A14631">
        <v>14631</v>
      </c>
      <c r="B14631" t="s">
        <v>23709</v>
      </c>
      <c r="C14631" t="s">
        <v>23710</v>
      </c>
      <c r="D14631" s="7">
        <v>46097</v>
      </c>
      <c r="E14631" t="s">
        <v>23711</v>
      </c>
      <c r="F14631" t="s">
        <v>23994</v>
      </c>
      <c r="G14631" t="s">
        <v>23995</v>
      </c>
      <c r="H14631" s="7">
        <v>46098</v>
      </c>
      <c r="I14631" t="s">
        <v>112</v>
      </c>
      <c r="J14631" t="s">
        <v>30</v>
      </c>
      <c r="K14631" s="7">
        <v>46100</v>
      </c>
    </row>
    <row r="14632" spans="1:11">
      <c r="A14632">
        <v>14632</v>
      </c>
      <c r="B14632" t="s">
        <v>23709</v>
      </c>
      <c r="C14632" t="s">
        <v>23710</v>
      </c>
      <c r="D14632" s="7">
        <v>46097</v>
      </c>
      <c r="E14632" t="s">
        <v>23711</v>
      </c>
      <c r="F14632" t="s">
        <v>23996</v>
      </c>
      <c r="G14632" t="s">
        <v>23997</v>
      </c>
      <c r="H14632" s="7">
        <v>46098</v>
      </c>
      <c r="I14632" t="s">
        <v>38</v>
      </c>
      <c r="J14632" t="s">
        <v>30</v>
      </c>
      <c r="K14632" s="7">
        <v>46100</v>
      </c>
    </row>
    <row r="14633" spans="1:11">
      <c r="A14633">
        <v>14633</v>
      </c>
      <c r="B14633" t="s">
        <v>23709</v>
      </c>
      <c r="C14633" t="s">
        <v>23710</v>
      </c>
      <c r="D14633" s="7">
        <v>46097</v>
      </c>
      <c r="E14633" t="s">
        <v>23711</v>
      </c>
      <c r="F14633" t="s">
        <v>23998</v>
      </c>
      <c r="G14633" t="s">
        <v>23999</v>
      </c>
      <c r="H14633" s="7">
        <v>46100</v>
      </c>
      <c r="I14633" t="s">
        <v>923</v>
      </c>
      <c r="J14633" t="s">
        <v>30</v>
      </c>
      <c r="K14633" s="7">
        <v>46100</v>
      </c>
    </row>
    <row r="14634" spans="1:11">
      <c r="A14634">
        <v>14634</v>
      </c>
      <c r="B14634" t="s">
        <v>23709</v>
      </c>
      <c r="C14634" t="s">
        <v>23710</v>
      </c>
      <c r="D14634" s="7">
        <v>46097</v>
      </c>
      <c r="E14634" t="s">
        <v>23711</v>
      </c>
      <c r="F14634" t="s">
        <v>7373</v>
      </c>
      <c r="G14634" t="s">
        <v>24000</v>
      </c>
      <c r="H14634" s="7">
        <v>46099</v>
      </c>
      <c r="I14634" t="s">
        <v>14</v>
      </c>
      <c r="J14634" t="s">
        <v>30</v>
      </c>
      <c r="K14634" s="7">
        <v>46100</v>
      </c>
    </row>
    <row r="14635" hidden="1" spans="1:11">
      <c r="A14635">
        <v>14635</v>
      </c>
      <c r="B14635" t="s">
        <v>23709</v>
      </c>
      <c r="C14635" t="s">
        <v>23710</v>
      </c>
      <c r="D14635" s="7">
        <v>46097</v>
      </c>
      <c r="E14635" t="s">
        <v>23711</v>
      </c>
      <c r="F14635" t="s">
        <v>19604</v>
      </c>
      <c r="G14635" t="s">
        <v>24001</v>
      </c>
      <c r="H14635" s="7">
        <v>46099</v>
      </c>
      <c r="I14635" t="s">
        <v>122</v>
      </c>
      <c r="J14635" t="s">
        <v>19</v>
      </c>
      <c r="K14635" s="7">
        <v>46100</v>
      </c>
    </row>
    <row r="14636" hidden="1" spans="1:11">
      <c r="A14636">
        <v>14636</v>
      </c>
      <c r="B14636" t="s">
        <v>23709</v>
      </c>
      <c r="C14636" t="s">
        <v>23710</v>
      </c>
      <c r="D14636" s="7">
        <v>46097</v>
      </c>
      <c r="E14636" t="s">
        <v>23711</v>
      </c>
      <c r="F14636" t="s">
        <v>23340</v>
      </c>
      <c r="G14636" t="s">
        <v>24002</v>
      </c>
      <c r="H14636" s="7">
        <v>46099</v>
      </c>
      <c r="I14636" t="s">
        <v>77</v>
      </c>
      <c r="J14636" t="s">
        <v>19</v>
      </c>
      <c r="K14636" s="7">
        <v>46100</v>
      </c>
    </row>
    <row r="14637" spans="1:11">
      <c r="A14637">
        <v>14637</v>
      </c>
      <c r="B14637" t="s">
        <v>23709</v>
      </c>
      <c r="C14637" t="s">
        <v>23710</v>
      </c>
      <c r="D14637" s="7">
        <v>46097</v>
      </c>
      <c r="E14637" t="s">
        <v>23711</v>
      </c>
      <c r="F14637" t="s">
        <v>19604</v>
      </c>
      <c r="G14637" t="s">
        <v>24003</v>
      </c>
      <c r="H14637" s="7">
        <v>46099</v>
      </c>
      <c r="I14637" t="s">
        <v>122</v>
      </c>
      <c r="J14637" t="s">
        <v>30</v>
      </c>
      <c r="K14637" s="7">
        <v>46100</v>
      </c>
    </row>
    <row r="14638" spans="1:11">
      <c r="A14638">
        <v>14638</v>
      </c>
      <c r="B14638" t="s">
        <v>23709</v>
      </c>
      <c r="C14638" t="s">
        <v>23710</v>
      </c>
      <c r="D14638" s="7">
        <v>46097</v>
      </c>
      <c r="E14638" t="s">
        <v>23711</v>
      </c>
      <c r="F14638" t="s">
        <v>24004</v>
      </c>
      <c r="G14638" t="s">
        <v>24005</v>
      </c>
      <c r="H14638" s="7">
        <v>46098</v>
      </c>
      <c r="I14638" t="s">
        <v>52</v>
      </c>
      <c r="J14638" t="s">
        <v>30</v>
      </c>
      <c r="K14638" s="7">
        <v>46100</v>
      </c>
    </row>
    <row r="14639" hidden="1" spans="1:11">
      <c r="A14639">
        <v>14639</v>
      </c>
      <c r="B14639" t="s">
        <v>23709</v>
      </c>
      <c r="C14639" t="s">
        <v>23710</v>
      </c>
      <c r="D14639" s="7">
        <v>46097</v>
      </c>
      <c r="E14639" t="s">
        <v>23711</v>
      </c>
      <c r="F14639" t="s">
        <v>24006</v>
      </c>
      <c r="G14639" t="s">
        <v>24007</v>
      </c>
      <c r="H14639" s="7">
        <v>46098</v>
      </c>
      <c r="I14639" t="s">
        <v>74</v>
      </c>
      <c r="J14639" t="s">
        <v>19</v>
      </c>
      <c r="K14639" s="7">
        <v>46100</v>
      </c>
    </row>
    <row r="14640" spans="1:11">
      <c r="A14640">
        <v>14640</v>
      </c>
      <c r="B14640" t="s">
        <v>23709</v>
      </c>
      <c r="C14640" t="s">
        <v>23710</v>
      </c>
      <c r="D14640" s="7">
        <v>46097</v>
      </c>
      <c r="E14640" t="s">
        <v>23711</v>
      </c>
      <c r="F14640" t="s">
        <v>23802</v>
      </c>
      <c r="G14640" t="s">
        <v>24008</v>
      </c>
      <c r="H14640" s="7">
        <v>46098</v>
      </c>
      <c r="I14640" t="s">
        <v>22</v>
      </c>
      <c r="J14640" t="s">
        <v>30</v>
      </c>
      <c r="K14640" s="7">
        <v>46100</v>
      </c>
    </row>
    <row r="14641" hidden="1" spans="1:11">
      <c r="A14641">
        <v>14641</v>
      </c>
      <c r="B14641" t="s">
        <v>23709</v>
      </c>
      <c r="C14641" t="s">
        <v>23710</v>
      </c>
      <c r="D14641" s="7">
        <v>46097</v>
      </c>
      <c r="E14641" t="s">
        <v>23711</v>
      </c>
      <c r="F14641" t="s">
        <v>171</v>
      </c>
      <c r="G14641" t="s">
        <v>24009</v>
      </c>
      <c r="H14641" s="7">
        <v>46098</v>
      </c>
      <c r="I14641" t="s">
        <v>18</v>
      </c>
      <c r="J14641" t="s">
        <v>15</v>
      </c>
      <c r="K14641" s="7">
        <v>46100</v>
      </c>
    </row>
    <row r="14642" hidden="1" spans="1:11">
      <c r="A14642">
        <v>14642</v>
      </c>
      <c r="B14642" t="s">
        <v>23709</v>
      </c>
      <c r="C14642" t="s">
        <v>23710</v>
      </c>
      <c r="D14642" s="7">
        <v>46097</v>
      </c>
      <c r="E14642" t="s">
        <v>23711</v>
      </c>
      <c r="F14642" t="s">
        <v>24010</v>
      </c>
      <c r="G14642" t="s">
        <v>24011</v>
      </c>
      <c r="H14642" s="7">
        <v>46098</v>
      </c>
      <c r="I14642" t="s">
        <v>22</v>
      </c>
      <c r="J14642" t="s">
        <v>19</v>
      </c>
      <c r="K14642" s="7">
        <v>46100</v>
      </c>
    </row>
    <row r="14643" hidden="1" spans="1:11">
      <c r="A14643">
        <v>14643</v>
      </c>
      <c r="B14643" t="s">
        <v>23709</v>
      </c>
      <c r="C14643" t="s">
        <v>23710</v>
      </c>
      <c r="D14643" s="7">
        <v>46097</v>
      </c>
      <c r="E14643" t="s">
        <v>23711</v>
      </c>
      <c r="F14643" t="s">
        <v>24012</v>
      </c>
      <c r="G14643" t="s">
        <v>24013</v>
      </c>
      <c r="H14643" s="7">
        <v>46099</v>
      </c>
      <c r="I14643" t="s">
        <v>22</v>
      </c>
      <c r="J14643" t="s">
        <v>19</v>
      </c>
      <c r="K14643" s="7">
        <v>46100</v>
      </c>
    </row>
    <row r="14644" spans="1:11">
      <c r="A14644">
        <v>14644</v>
      </c>
      <c r="B14644" t="s">
        <v>23709</v>
      </c>
      <c r="C14644" t="s">
        <v>23710</v>
      </c>
      <c r="D14644" s="7">
        <v>46097</v>
      </c>
      <c r="E14644" t="s">
        <v>23711</v>
      </c>
      <c r="F14644" t="s">
        <v>24014</v>
      </c>
      <c r="G14644" t="s">
        <v>24015</v>
      </c>
      <c r="H14644" s="7">
        <v>46100</v>
      </c>
      <c r="I14644" t="s">
        <v>90</v>
      </c>
      <c r="J14644" t="s">
        <v>30</v>
      </c>
      <c r="K14644" s="7">
        <v>46100</v>
      </c>
    </row>
    <row r="14645" hidden="1" spans="1:11">
      <c r="A14645">
        <v>14645</v>
      </c>
      <c r="B14645" t="s">
        <v>23709</v>
      </c>
      <c r="C14645" t="s">
        <v>23710</v>
      </c>
      <c r="D14645" s="7">
        <v>46097</v>
      </c>
      <c r="E14645" t="s">
        <v>23711</v>
      </c>
      <c r="F14645" t="s">
        <v>24016</v>
      </c>
      <c r="G14645" t="s">
        <v>24017</v>
      </c>
      <c r="H14645" s="7">
        <v>46099</v>
      </c>
      <c r="I14645" t="s">
        <v>74</v>
      </c>
      <c r="J14645" t="s">
        <v>19</v>
      </c>
      <c r="K14645" s="7">
        <v>46100</v>
      </c>
    </row>
    <row r="14646" spans="1:11">
      <c r="A14646">
        <v>14646</v>
      </c>
      <c r="B14646" t="s">
        <v>23709</v>
      </c>
      <c r="C14646" t="s">
        <v>23710</v>
      </c>
      <c r="D14646" s="7">
        <v>46097</v>
      </c>
      <c r="E14646" t="s">
        <v>23711</v>
      </c>
      <c r="F14646" t="s">
        <v>9645</v>
      </c>
      <c r="G14646" t="s">
        <v>24018</v>
      </c>
      <c r="H14646" s="7">
        <v>46099</v>
      </c>
      <c r="I14646" t="s">
        <v>33</v>
      </c>
      <c r="J14646" t="s">
        <v>30</v>
      </c>
      <c r="K14646" s="7">
        <v>46100</v>
      </c>
    </row>
    <row r="14647" spans="1:11">
      <c r="A14647">
        <v>14647</v>
      </c>
      <c r="B14647" t="s">
        <v>23709</v>
      </c>
      <c r="C14647" t="s">
        <v>23710</v>
      </c>
      <c r="D14647" s="7">
        <v>46097</v>
      </c>
      <c r="E14647" t="s">
        <v>23711</v>
      </c>
      <c r="F14647" t="s">
        <v>24019</v>
      </c>
      <c r="G14647" t="s">
        <v>24020</v>
      </c>
      <c r="H14647" s="7">
        <v>46099</v>
      </c>
      <c r="I14647" t="s">
        <v>38</v>
      </c>
      <c r="J14647" t="s">
        <v>30</v>
      </c>
      <c r="K14647" s="7">
        <v>46100</v>
      </c>
    </row>
    <row r="14648" spans="1:11">
      <c r="A14648">
        <v>14648</v>
      </c>
      <c r="B14648" t="s">
        <v>23709</v>
      </c>
      <c r="C14648" t="s">
        <v>23710</v>
      </c>
      <c r="D14648" s="7">
        <v>46097</v>
      </c>
      <c r="E14648" t="s">
        <v>23711</v>
      </c>
      <c r="F14648" t="s">
        <v>9645</v>
      </c>
      <c r="G14648" t="s">
        <v>24021</v>
      </c>
      <c r="H14648" s="7">
        <v>46099</v>
      </c>
      <c r="I14648" t="s">
        <v>33</v>
      </c>
      <c r="J14648" t="s">
        <v>30</v>
      </c>
      <c r="K14648" s="7">
        <v>46100</v>
      </c>
    </row>
    <row r="14649" hidden="1" spans="1:11">
      <c r="A14649">
        <v>14649</v>
      </c>
      <c r="B14649" t="s">
        <v>23709</v>
      </c>
      <c r="C14649" t="s">
        <v>23710</v>
      </c>
      <c r="D14649" s="7">
        <v>46097</v>
      </c>
      <c r="E14649" t="s">
        <v>23711</v>
      </c>
      <c r="F14649" t="s">
        <v>24022</v>
      </c>
      <c r="G14649" t="s">
        <v>24023</v>
      </c>
      <c r="H14649" s="7">
        <v>46098</v>
      </c>
      <c r="I14649" t="s">
        <v>38</v>
      </c>
      <c r="J14649" t="s">
        <v>19</v>
      </c>
      <c r="K14649" s="7">
        <v>46100</v>
      </c>
    </row>
    <row r="14650" hidden="1" spans="1:11">
      <c r="A14650">
        <v>14650</v>
      </c>
      <c r="B14650" t="s">
        <v>23709</v>
      </c>
      <c r="C14650" t="s">
        <v>23710</v>
      </c>
      <c r="D14650" s="7">
        <v>46097</v>
      </c>
      <c r="E14650" t="s">
        <v>23711</v>
      </c>
      <c r="F14650" t="s">
        <v>9645</v>
      </c>
      <c r="G14650" t="s">
        <v>24024</v>
      </c>
      <c r="H14650" s="7">
        <v>46098</v>
      </c>
      <c r="I14650" t="s">
        <v>33</v>
      </c>
      <c r="J14650" t="s">
        <v>19</v>
      </c>
      <c r="K14650" s="7">
        <v>46100</v>
      </c>
    </row>
    <row r="14651" hidden="1" spans="1:11">
      <c r="A14651">
        <v>14651</v>
      </c>
      <c r="B14651" t="s">
        <v>23709</v>
      </c>
      <c r="C14651" t="s">
        <v>23710</v>
      </c>
      <c r="D14651" s="7">
        <v>46097</v>
      </c>
      <c r="E14651" t="s">
        <v>23711</v>
      </c>
      <c r="F14651" t="e" cm="1">
        <f t="array" ref="F14651">-Ru.</f>
        <v>#NAME?</v>
      </c>
      <c r="G14651" t="s">
        <v>24025</v>
      </c>
      <c r="H14651" s="7">
        <v>46098</v>
      </c>
      <c r="I14651" t="s">
        <v>14</v>
      </c>
      <c r="J14651" t="s">
        <v>19</v>
      </c>
      <c r="K14651" s="7">
        <v>46100</v>
      </c>
    </row>
    <row r="14652" hidden="1" spans="1:11">
      <c r="A14652">
        <v>14652</v>
      </c>
      <c r="B14652" t="s">
        <v>23709</v>
      </c>
      <c r="C14652" t="s">
        <v>23710</v>
      </c>
      <c r="D14652" s="7">
        <v>46097</v>
      </c>
      <c r="E14652" t="s">
        <v>23711</v>
      </c>
      <c r="F14652" t="s">
        <v>9645</v>
      </c>
      <c r="G14652" t="s">
        <v>24026</v>
      </c>
      <c r="H14652" s="7">
        <v>46098</v>
      </c>
      <c r="I14652" t="s">
        <v>33</v>
      </c>
      <c r="J14652" t="s">
        <v>19</v>
      </c>
      <c r="K14652" s="7">
        <v>46100</v>
      </c>
    </row>
    <row r="14653" spans="1:11">
      <c r="A14653">
        <v>14653</v>
      </c>
      <c r="B14653" t="s">
        <v>23709</v>
      </c>
      <c r="C14653" t="s">
        <v>23710</v>
      </c>
      <c r="D14653" s="7">
        <v>46097</v>
      </c>
      <c r="E14653" t="s">
        <v>23711</v>
      </c>
      <c r="F14653" t="s">
        <v>24027</v>
      </c>
      <c r="G14653" t="s">
        <v>24028</v>
      </c>
      <c r="H14653" s="7">
        <v>46097</v>
      </c>
      <c r="I14653" t="s">
        <v>33</v>
      </c>
      <c r="J14653" t="s">
        <v>30</v>
      </c>
      <c r="K14653" s="7">
        <v>46100</v>
      </c>
    </row>
    <row r="14654" hidden="1" spans="1:11">
      <c r="A14654">
        <v>14654</v>
      </c>
      <c r="B14654" t="s">
        <v>23709</v>
      </c>
      <c r="C14654" t="s">
        <v>23710</v>
      </c>
      <c r="D14654" s="7">
        <v>46097</v>
      </c>
      <c r="E14654" t="s">
        <v>23711</v>
      </c>
      <c r="F14654" t="s">
        <v>9645</v>
      </c>
      <c r="G14654" t="s">
        <v>24029</v>
      </c>
      <c r="H14654" s="7">
        <v>46097</v>
      </c>
      <c r="I14654" t="s">
        <v>33</v>
      </c>
      <c r="J14654" t="s">
        <v>19</v>
      </c>
      <c r="K14654" s="7">
        <v>46100</v>
      </c>
    </row>
    <row r="14655" hidden="1" spans="1:11">
      <c r="A14655">
        <v>14655</v>
      </c>
      <c r="B14655" t="s">
        <v>23709</v>
      </c>
      <c r="C14655" t="s">
        <v>23710</v>
      </c>
      <c r="D14655" s="7">
        <v>46097</v>
      </c>
      <c r="E14655" t="s">
        <v>23711</v>
      </c>
      <c r="F14655" t="s">
        <v>24030</v>
      </c>
      <c r="G14655" t="s">
        <v>24031</v>
      </c>
      <c r="H14655" s="7">
        <v>46098</v>
      </c>
      <c r="I14655" t="s">
        <v>125</v>
      </c>
      <c r="J14655" t="s">
        <v>15</v>
      </c>
      <c r="K14655" s="7">
        <v>46100</v>
      </c>
    </row>
    <row r="14656" hidden="1" spans="1:11">
      <c r="A14656">
        <v>14656</v>
      </c>
      <c r="B14656" t="s">
        <v>23709</v>
      </c>
      <c r="C14656" t="s">
        <v>23710</v>
      </c>
      <c r="D14656" s="7">
        <v>46097</v>
      </c>
      <c r="E14656" t="s">
        <v>23711</v>
      </c>
      <c r="F14656" t="s">
        <v>9645</v>
      </c>
      <c r="G14656" t="s">
        <v>24032</v>
      </c>
      <c r="H14656" s="7">
        <v>46098</v>
      </c>
      <c r="I14656" t="s">
        <v>33</v>
      </c>
      <c r="J14656" t="s">
        <v>15</v>
      </c>
      <c r="K14656" s="7">
        <v>46100</v>
      </c>
    </row>
    <row r="14657" hidden="1" spans="1:11">
      <c r="A14657">
        <v>14657</v>
      </c>
      <c r="B14657" t="s">
        <v>23709</v>
      </c>
      <c r="C14657" t="s">
        <v>23710</v>
      </c>
      <c r="D14657" s="7">
        <v>46097</v>
      </c>
      <c r="E14657" t="s">
        <v>23711</v>
      </c>
      <c r="F14657" t="s">
        <v>24033</v>
      </c>
      <c r="G14657" t="s">
        <v>24034</v>
      </c>
      <c r="H14657" s="7">
        <v>46099</v>
      </c>
      <c r="I14657" t="s">
        <v>18</v>
      </c>
      <c r="J14657" t="s">
        <v>15</v>
      </c>
      <c r="K14657" s="7">
        <v>46100</v>
      </c>
    </row>
    <row r="14658" hidden="1" spans="1:11">
      <c r="A14658">
        <v>14658</v>
      </c>
      <c r="B14658" t="s">
        <v>23709</v>
      </c>
      <c r="C14658" t="s">
        <v>23710</v>
      </c>
      <c r="D14658" s="7">
        <v>46097</v>
      </c>
      <c r="E14658" t="s">
        <v>23711</v>
      </c>
      <c r="F14658" t="s">
        <v>9645</v>
      </c>
      <c r="G14658" t="s">
        <v>24035</v>
      </c>
      <c r="H14658" s="7">
        <v>46099</v>
      </c>
      <c r="I14658" t="s">
        <v>33</v>
      </c>
      <c r="J14658" t="s">
        <v>15</v>
      </c>
      <c r="K14658" s="7">
        <v>46100</v>
      </c>
    </row>
    <row r="14659" hidden="1" spans="1:11">
      <c r="A14659">
        <v>14659</v>
      </c>
      <c r="B14659" t="s">
        <v>23709</v>
      </c>
      <c r="C14659" t="s">
        <v>23710</v>
      </c>
      <c r="D14659" s="7">
        <v>46097</v>
      </c>
      <c r="E14659" t="s">
        <v>23711</v>
      </c>
      <c r="F14659" t="s">
        <v>19600</v>
      </c>
      <c r="G14659" t="s">
        <v>24036</v>
      </c>
      <c r="H14659" s="7">
        <v>46098</v>
      </c>
      <c r="I14659" t="s">
        <v>119</v>
      </c>
      <c r="J14659" t="s">
        <v>15</v>
      </c>
      <c r="K14659" s="7">
        <v>46100</v>
      </c>
    </row>
    <row r="14660" hidden="1" spans="1:11">
      <c r="A14660">
        <v>14660</v>
      </c>
      <c r="B14660" t="s">
        <v>23709</v>
      </c>
      <c r="C14660" t="s">
        <v>23710</v>
      </c>
      <c r="D14660" s="7">
        <v>46097</v>
      </c>
      <c r="E14660" t="s">
        <v>23711</v>
      </c>
      <c r="F14660" t="s">
        <v>9645</v>
      </c>
      <c r="G14660" t="s">
        <v>1687</v>
      </c>
      <c r="H14660" s="7">
        <v>46098</v>
      </c>
      <c r="I14660" t="s">
        <v>33</v>
      </c>
      <c r="J14660" t="s">
        <v>15</v>
      </c>
      <c r="K14660" s="7">
        <v>46100</v>
      </c>
    </row>
    <row r="14661" spans="1:11">
      <c r="A14661">
        <v>14661</v>
      </c>
      <c r="B14661" t="s">
        <v>23709</v>
      </c>
      <c r="C14661" t="s">
        <v>23710</v>
      </c>
      <c r="D14661" s="7">
        <v>46097</v>
      </c>
      <c r="E14661" t="s">
        <v>23711</v>
      </c>
      <c r="F14661" t="s">
        <v>24037</v>
      </c>
      <c r="G14661" t="s">
        <v>24038</v>
      </c>
      <c r="H14661" s="7">
        <v>46098</v>
      </c>
      <c r="I14661" t="s">
        <v>22</v>
      </c>
      <c r="J14661" t="s">
        <v>30</v>
      </c>
      <c r="K14661" s="7">
        <v>46100</v>
      </c>
    </row>
    <row r="14662" spans="1:11">
      <c r="A14662">
        <v>14662</v>
      </c>
      <c r="B14662" t="s">
        <v>23709</v>
      </c>
      <c r="C14662" t="s">
        <v>23710</v>
      </c>
      <c r="D14662" s="7">
        <v>46097</v>
      </c>
      <c r="E14662" t="s">
        <v>23711</v>
      </c>
      <c r="F14662" t="s">
        <v>9645</v>
      </c>
      <c r="G14662" t="s">
        <v>24039</v>
      </c>
      <c r="H14662" s="7">
        <v>46098</v>
      </c>
      <c r="I14662" t="s">
        <v>33</v>
      </c>
      <c r="J14662" t="s">
        <v>30</v>
      </c>
      <c r="K14662" s="7">
        <v>46100</v>
      </c>
    </row>
    <row r="14663" hidden="1" spans="1:11">
      <c r="A14663">
        <v>14663</v>
      </c>
      <c r="B14663" t="s">
        <v>23709</v>
      </c>
      <c r="C14663" t="s">
        <v>23710</v>
      </c>
      <c r="D14663" s="7">
        <v>46097</v>
      </c>
      <c r="E14663" t="s">
        <v>23711</v>
      </c>
      <c r="F14663" t="s">
        <v>24040</v>
      </c>
      <c r="G14663" t="s">
        <v>6065</v>
      </c>
      <c r="H14663" s="7">
        <v>46098</v>
      </c>
      <c r="I14663" t="s">
        <v>85</v>
      </c>
      <c r="J14663" t="s">
        <v>15</v>
      </c>
      <c r="K14663" s="7">
        <v>46100</v>
      </c>
    </row>
    <row r="14664" hidden="1" spans="1:11">
      <c r="A14664">
        <v>14664</v>
      </c>
      <c r="B14664" t="s">
        <v>23709</v>
      </c>
      <c r="C14664" t="s">
        <v>23710</v>
      </c>
      <c r="D14664" s="7">
        <v>46097</v>
      </c>
      <c r="E14664" t="s">
        <v>23711</v>
      </c>
      <c r="F14664" t="s">
        <v>9645</v>
      </c>
      <c r="G14664" t="s">
        <v>24041</v>
      </c>
      <c r="H14664" s="7">
        <v>46098</v>
      </c>
      <c r="I14664" t="s">
        <v>33</v>
      </c>
      <c r="J14664" t="s">
        <v>15</v>
      </c>
      <c r="K14664" s="7">
        <v>46100</v>
      </c>
    </row>
    <row r="14665" hidden="1" spans="1:11">
      <c r="A14665">
        <v>14665</v>
      </c>
      <c r="B14665" t="s">
        <v>23709</v>
      </c>
      <c r="C14665" t="s">
        <v>23710</v>
      </c>
      <c r="D14665" s="7">
        <v>46097</v>
      </c>
      <c r="E14665" t="s">
        <v>23711</v>
      </c>
      <c r="F14665" t="s">
        <v>9617</v>
      </c>
      <c r="G14665" t="s">
        <v>24042</v>
      </c>
      <c r="H14665" s="7">
        <v>46097</v>
      </c>
      <c r="I14665" t="s">
        <v>38</v>
      </c>
      <c r="J14665" t="s">
        <v>19</v>
      </c>
      <c r="K14665" s="7">
        <v>46100</v>
      </c>
    </row>
    <row r="14666" hidden="1" spans="1:11">
      <c r="A14666">
        <v>14666</v>
      </c>
      <c r="B14666" t="s">
        <v>23709</v>
      </c>
      <c r="C14666" t="s">
        <v>23710</v>
      </c>
      <c r="D14666" s="7">
        <v>46097</v>
      </c>
      <c r="E14666" t="s">
        <v>23711</v>
      </c>
      <c r="F14666" t="s">
        <v>9645</v>
      </c>
      <c r="G14666" t="s">
        <v>24043</v>
      </c>
      <c r="H14666" s="7">
        <v>46097</v>
      </c>
      <c r="I14666" t="s">
        <v>33</v>
      </c>
      <c r="J14666" t="s">
        <v>19</v>
      </c>
      <c r="K14666" s="7">
        <v>46100</v>
      </c>
    </row>
    <row r="14667" hidden="1" spans="1:11">
      <c r="A14667">
        <v>14667</v>
      </c>
      <c r="B14667" t="s">
        <v>23709</v>
      </c>
      <c r="C14667" t="s">
        <v>23710</v>
      </c>
      <c r="D14667" s="7">
        <v>46097</v>
      </c>
      <c r="E14667" t="s">
        <v>23711</v>
      </c>
      <c r="F14667" t="s">
        <v>171</v>
      </c>
      <c r="G14667" t="s">
        <v>24044</v>
      </c>
      <c r="H14667" s="7">
        <v>46098</v>
      </c>
      <c r="I14667" t="s">
        <v>33</v>
      </c>
      <c r="J14667" t="s">
        <v>15</v>
      </c>
      <c r="K14667" s="7">
        <v>46100</v>
      </c>
    </row>
    <row r="14668" hidden="1" spans="1:11">
      <c r="A14668">
        <v>14668</v>
      </c>
      <c r="B14668" t="s">
        <v>23709</v>
      </c>
      <c r="C14668" t="s">
        <v>23710</v>
      </c>
      <c r="D14668" s="7">
        <v>46097</v>
      </c>
      <c r="E14668" t="s">
        <v>23711</v>
      </c>
      <c r="F14668" t="s">
        <v>9645</v>
      </c>
      <c r="G14668" t="s">
        <v>24045</v>
      </c>
      <c r="H14668" s="7">
        <v>46099</v>
      </c>
      <c r="I14668" t="s">
        <v>33</v>
      </c>
      <c r="J14668" t="s">
        <v>15</v>
      </c>
      <c r="K14668" s="7">
        <v>46100</v>
      </c>
    </row>
    <row r="14669" hidden="1" spans="1:11">
      <c r="A14669">
        <v>14669</v>
      </c>
      <c r="B14669" t="s">
        <v>23709</v>
      </c>
      <c r="C14669" t="s">
        <v>23710</v>
      </c>
      <c r="D14669" s="7">
        <v>46097</v>
      </c>
      <c r="E14669" t="s">
        <v>23711</v>
      </c>
      <c r="F14669" t="s">
        <v>24046</v>
      </c>
      <c r="G14669" t="s">
        <v>24047</v>
      </c>
      <c r="H14669" s="7">
        <v>46097</v>
      </c>
      <c r="I14669" t="s">
        <v>257</v>
      </c>
      <c r="J14669" t="s">
        <v>19</v>
      </c>
      <c r="K14669" s="7">
        <v>46100</v>
      </c>
    </row>
    <row r="14670" hidden="1" spans="1:11">
      <c r="A14670">
        <v>14670</v>
      </c>
      <c r="B14670" t="s">
        <v>23709</v>
      </c>
      <c r="C14670" t="s">
        <v>23710</v>
      </c>
      <c r="D14670" s="7">
        <v>46097</v>
      </c>
      <c r="E14670" t="s">
        <v>23711</v>
      </c>
      <c r="F14670" t="s">
        <v>9645</v>
      </c>
      <c r="G14670" t="s">
        <v>24048</v>
      </c>
      <c r="H14670" s="7">
        <v>46097</v>
      </c>
      <c r="I14670" t="s">
        <v>33</v>
      </c>
      <c r="J14670" t="s">
        <v>15</v>
      </c>
      <c r="K14670" s="7">
        <v>46100</v>
      </c>
    </row>
    <row r="14671" spans="1:11">
      <c r="A14671">
        <v>14671</v>
      </c>
      <c r="B14671" t="s">
        <v>23709</v>
      </c>
      <c r="C14671" t="s">
        <v>23710</v>
      </c>
      <c r="D14671" s="7">
        <v>46097</v>
      </c>
      <c r="E14671" t="s">
        <v>23711</v>
      </c>
      <c r="F14671" t="s">
        <v>24049</v>
      </c>
      <c r="G14671" t="s">
        <v>24050</v>
      </c>
      <c r="H14671" s="7">
        <v>46098</v>
      </c>
      <c r="I14671" t="s">
        <v>49</v>
      </c>
      <c r="J14671" t="s">
        <v>30</v>
      </c>
      <c r="K14671" s="7">
        <v>46100</v>
      </c>
    </row>
    <row r="14672" hidden="1" spans="1:11">
      <c r="A14672">
        <v>14672</v>
      </c>
      <c r="B14672" t="s">
        <v>23709</v>
      </c>
      <c r="C14672" t="s">
        <v>23710</v>
      </c>
      <c r="D14672" s="7">
        <v>46097</v>
      </c>
      <c r="E14672" t="s">
        <v>23711</v>
      </c>
      <c r="F14672" t="s">
        <v>9645</v>
      </c>
      <c r="G14672" t="s">
        <v>24051</v>
      </c>
      <c r="H14672" s="7">
        <v>46098</v>
      </c>
      <c r="I14672" t="s">
        <v>33</v>
      </c>
      <c r="J14672" t="s">
        <v>19</v>
      </c>
      <c r="K14672" s="7">
        <v>46100</v>
      </c>
    </row>
    <row r="14673" hidden="1" spans="1:11">
      <c r="A14673">
        <v>14673</v>
      </c>
      <c r="B14673" t="s">
        <v>23709</v>
      </c>
      <c r="C14673" t="s">
        <v>23710</v>
      </c>
      <c r="D14673" s="7">
        <v>46097</v>
      </c>
      <c r="E14673" t="s">
        <v>23711</v>
      </c>
      <c r="F14673" t="s">
        <v>24052</v>
      </c>
      <c r="G14673" t="s">
        <v>24053</v>
      </c>
      <c r="H14673" s="7">
        <v>46097</v>
      </c>
      <c r="I14673" t="s">
        <v>22</v>
      </c>
      <c r="J14673" t="s">
        <v>19</v>
      </c>
      <c r="K14673" s="7">
        <v>46100</v>
      </c>
    </row>
    <row r="14674" hidden="1" spans="1:11">
      <c r="A14674">
        <v>14674</v>
      </c>
      <c r="B14674" t="s">
        <v>23709</v>
      </c>
      <c r="C14674" t="s">
        <v>23710</v>
      </c>
      <c r="D14674" s="7">
        <v>46097</v>
      </c>
      <c r="E14674" t="s">
        <v>23711</v>
      </c>
      <c r="F14674" t="s">
        <v>9645</v>
      </c>
      <c r="G14674" t="s">
        <v>2765</v>
      </c>
      <c r="H14674" s="7">
        <v>46097</v>
      </c>
      <c r="I14674" t="s">
        <v>33</v>
      </c>
      <c r="J14674" t="s">
        <v>15</v>
      </c>
      <c r="K14674" s="7">
        <v>46100</v>
      </c>
    </row>
    <row r="14675" hidden="1" spans="1:11">
      <c r="A14675">
        <v>14675</v>
      </c>
      <c r="B14675" t="s">
        <v>23709</v>
      </c>
      <c r="C14675" t="s">
        <v>23710</v>
      </c>
      <c r="D14675" s="7">
        <v>46097</v>
      </c>
      <c r="E14675" t="s">
        <v>23711</v>
      </c>
      <c r="F14675" t="s">
        <v>24054</v>
      </c>
      <c r="G14675" t="s">
        <v>24055</v>
      </c>
      <c r="H14675" s="7">
        <v>46097</v>
      </c>
      <c r="I14675" t="s">
        <v>22</v>
      </c>
      <c r="J14675" t="s">
        <v>19</v>
      </c>
      <c r="K14675" s="7">
        <v>46100</v>
      </c>
    </row>
    <row r="14676" hidden="1" spans="1:11">
      <c r="A14676">
        <v>14676</v>
      </c>
      <c r="B14676" t="s">
        <v>23709</v>
      </c>
      <c r="C14676" t="s">
        <v>23710</v>
      </c>
      <c r="D14676" s="7">
        <v>46097</v>
      </c>
      <c r="E14676" t="s">
        <v>23711</v>
      </c>
      <c r="F14676" t="s">
        <v>9645</v>
      </c>
      <c r="G14676" t="s">
        <v>24056</v>
      </c>
      <c r="H14676" s="7">
        <v>46097</v>
      </c>
      <c r="I14676" t="s">
        <v>33</v>
      </c>
      <c r="J14676" t="s">
        <v>19</v>
      </c>
      <c r="K14676" s="7">
        <v>46100</v>
      </c>
    </row>
    <row r="14677" hidden="1" spans="1:11">
      <c r="A14677">
        <v>14677</v>
      </c>
      <c r="B14677" t="s">
        <v>23709</v>
      </c>
      <c r="C14677" t="s">
        <v>23710</v>
      </c>
      <c r="D14677" s="7">
        <v>46097</v>
      </c>
      <c r="E14677" t="s">
        <v>23711</v>
      </c>
      <c r="F14677" t="s">
        <v>171</v>
      </c>
      <c r="G14677" t="s">
        <v>24057</v>
      </c>
      <c r="H14677" s="7">
        <v>46098</v>
      </c>
      <c r="I14677" t="s">
        <v>14</v>
      </c>
      <c r="J14677" t="s">
        <v>15</v>
      </c>
      <c r="K14677" s="7">
        <v>46100</v>
      </c>
    </row>
    <row r="14678" spans="1:11">
      <c r="A14678">
        <v>14678</v>
      </c>
      <c r="B14678" t="s">
        <v>23709</v>
      </c>
      <c r="C14678" t="s">
        <v>23710</v>
      </c>
      <c r="D14678" s="7">
        <v>46097</v>
      </c>
      <c r="E14678" t="s">
        <v>23711</v>
      </c>
      <c r="F14678" t="s">
        <v>24058</v>
      </c>
      <c r="G14678" t="s">
        <v>24059</v>
      </c>
      <c r="H14678" s="7">
        <v>46099</v>
      </c>
      <c r="I14678" t="s">
        <v>22</v>
      </c>
      <c r="J14678" t="s">
        <v>30</v>
      </c>
      <c r="K14678" s="7">
        <v>46100</v>
      </c>
    </row>
    <row r="14679" hidden="1" spans="1:11">
      <c r="A14679">
        <v>14679</v>
      </c>
      <c r="B14679" t="s">
        <v>23709</v>
      </c>
      <c r="C14679" t="s">
        <v>23710</v>
      </c>
      <c r="D14679" s="7">
        <v>46097</v>
      </c>
      <c r="E14679" t="s">
        <v>23711</v>
      </c>
      <c r="F14679" t="s">
        <v>171</v>
      </c>
      <c r="G14679" t="s">
        <v>24060</v>
      </c>
      <c r="H14679" s="7">
        <v>46099</v>
      </c>
      <c r="I14679" t="s">
        <v>14</v>
      </c>
      <c r="J14679" t="s">
        <v>19</v>
      </c>
      <c r="K14679" s="7">
        <v>46100</v>
      </c>
    </row>
    <row r="14680" hidden="1" spans="1:11">
      <c r="A14680">
        <v>14680</v>
      </c>
      <c r="B14680" t="s">
        <v>23709</v>
      </c>
      <c r="C14680" t="s">
        <v>23710</v>
      </c>
      <c r="D14680" s="7">
        <v>46097</v>
      </c>
      <c r="E14680" t="s">
        <v>23711</v>
      </c>
      <c r="F14680" t="s">
        <v>24033</v>
      </c>
      <c r="G14680" t="s">
        <v>24061</v>
      </c>
      <c r="H14680" s="7">
        <v>46099</v>
      </c>
      <c r="I14680" t="s">
        <v>18</v>
      </c>
      <c r="J14680" t="s">
        <v>15</v>
      </c>
      <c r="K14680" s="7">
        <v>46100</v>
      </c>
    </row>
    <row r="14681" spans="1:11">
      <c r="A14681">
        <v>14681</v>
      </c>
      <c r="B14681" t="s">
        <v>23709</v>
      </c>
      <c r="C14681" t="s">
        <v>23710</v>
      </c>
      <c r="D14681" s="7">
        <v>46097</v>
      </c>
      <c r="E14681" t="s">
        <v>23711</v>
      </c>
      <c r="F14681" t="s">
        <v>23979</v>
      </c>
      <c r="G14681" t="s">
        <v>24062</v>
      </c>
      <c r="H14681" s="7">
        <v>46099</v>
      </c>
      <c r="I14681" t="s">
        <v>77</v>
      </c>
      <c r="J14681" t="s">
        <v>30</v>
      </c>
      <c r="K14681" s="7">
        <v>46100</v>
      </c>
    </row>
    <row r="14682" hidden="1" spans="1:11">
      <c r="A14682">
        <v>14682</v>
      </c>
      <c r="B14682" t="s">
        <v>23709</v>
      </c>
      <c r="C14682" t="s">
        <v>23710</v>
      </c>
      <c r="D14682" s="7">
        <v>46097</v>
      </c>
      <c r="E14682" t="s">
        <v>23711</v>
      </c>
      <c r="F14682" t="s">
        <v>171</v>
      </c>
      <c r="G14682" t="s">
        <v>24063</v>
      </c>
      <c r="H14682" s="7">
        <v>46098</v>
      </c>
      <c r="I14682" t="s">
        <v>14</v>
      </c>
      <c r="J14682" t="s">
        <v>15</v>
      </c>
      <c r="K14682" s="7">
        <v>46100</v>
      </c>
    </row>
    <row r="14683" hidden="1" spans="1:11">
      <c r="A14683">
        <v>14683</v>
      </c>
      <c r="B14683" t="s">
        <v>23709</v>
      </c>
      <c r="C14683" t="s">
        <v>23710</v>
      </c>
      <c r="D14683" s="7">
        <v>46097</v>
      </c>
      <c r="E14683" t="s">
        <v>23711</v>
      </c>
      <c r="F14683" t="s">
        <v>171</v>
      </c>
      <c r="G14683" t="s">
        <v>92</v>
      </c>
      <c r="H14683" s="7">
        <v>46098</v>
      </c>
      <c r="I14683" t="s">
        <v>14</v>
      </c>
      <c r="J14683" t="s">
        <v>15</v>
      </c>
      <c r="K14683" s="7">
        <v>46100</v>
      </c>
    </row>
    <row r="14684" hidden="1" spans="1:11">
      <c r="A14684">
        <v>14684</v>
      </c>
      <c r="B14684" t="s">
        <v>23709</v>
      </c>
      <c r="C14684" t="s">
        <v>23710</v>
      </c>
      <c r="D14684" s="7">
        <v>46097</v>
      </c>
      <c r="E14684" t="s">
        <v>23711</v>
      </c>
      <c r="F14684" t="s">
        <v>24064</v>
      </c>
      <c r="G14684" t="s">
        <v>24065</v>
      </c>
      <c r="H14684" s="7">
        <v>46098</v>
      </c>
      <c r="I14684" t="s">
        <v>348</v>
      </c>
      <c r="J14684" t="s">
        <v>19</v>
      </c>
      <c r="K14684" s="7">
        <v>46100</v>
      </c>
    </row>
    <row r="14685" hidden="1" spans="1:11">
      <c r="A14685">
        <v>14685</v>
      </c>
      <c r="B14685" t="s">
        <v>23709</v>
      </c>
      <c r="C14685" t="s">
        <v>23710</v>
      </c>
      <c r="D14685" s="7">
        <v>46097</v>
      </c>
      <c r="E14685" t="s">
        <v>23711</v>
      </c>
      <c r="F14685" t="s">
        <v>24066</v>
      </c>
      <c r="G14685" t="s">
        <v>24067</v>
      </c>
      <c r="H14685" s="7">
        <v>46099</v>
      </c>
      <c r="I14685" t="s">
        <v>38</v>
      </c>
      <c r="J14685" t="s">
        <v>19</v>
      </c>
      <c r="K14685" s="7">
        <v>46100</v>
      </c>
    </row>
    <row r="14686" hidden="1" spans="1:11">
      <c r="A14686">
        <v>14686</v>
      </c>
      <c r="B14686" t="s">
        <v>23709</v>
      </c>
      <c r="C14686" t="s">
        <v>23710</v>
      </c>
      <c r="D14686" s="7">
        <v>46097</v>
      </c>
      <c r="E14686" t="s">
        <v>23711</v>
      </c>
      <c r="F14686" t="s">
        <v>24068</v>
      </c>
      <c r="G14686" t="s">
        <v>24069</v>
      </c>
      <c r="H14686" s="7">
        <v>46099</v>
      </c>
      <c r="I14686" t="s">
        <v>14</v>
      </c>
      <c r="J14686" t="s">
        <v>19</v>
      </c>
      <c r="K14686" s="7">
        <v>46100</v>
      </c>
    </row>
    <row r="14687" hidden="1" spans="1:11">
      <c r="A14687">
        <v>14687</v>
      </c>
      <c r="B14687" t="s">
        <v>23709</v>
      </c>
      <c r="C14687" t="s">
        <v>23710</v>
      </c>
      <c r="D14687" s="7">
        <v>46097</v>
      </c>
      <c r="E14687" t="s">
        <v>23711</v>
      </c>
      <c r="F14687" t="s">
        <v>15324</v>
      </c>
      <c r="G14687" t="s">
        <v>24070</v>
      </c>
      <c r="H14687" s="7">
        <v>46098</v>
      </c>
      <c r="I14687" t="s">
        <v>14</v>
      </c>
      <c r="J14687" t="s">
        <v>19</v>
      </c>
      <c r="K14687" s="7">
        <v>46100</v>
      </c>
    </row>
    <row r="14688" hidden="1" spans="1:11">
      <c r="A14688">
        <v>14688</v>
      </c>
      <c r="B14688" t="s">
        <v>23709</v>
      </c>
      <c r="C14688" t="s">
        <v>23710</v>
      </c>
      <c r="D14688" s="7">
        <v>46097</v>
      </c>
      <c r="E14688" t="s">
        <v>23711</v>
      </c>
      <c r="F14688" t="s">
        <v>23809</v>
      </c>
      <c r="G14688" t="s">
        <v>24071</v>
      </c>
      <c r="H14688" s="7">
        <v>46098</v>
      </c>
      <c r="I14688" t="s">
        <v>125</v>
      </c>
      <c r="J14688" t="s">
        <v>19</v>
      </c>
      <c r="K14688" s="7">
        <v>46100</v>
      </c>
    </row>
    <row r="14689" hidden="1" spans="1:11">
      <c r="A14689">
        <v>14689</v>
      </c>
      <c r="B14689" t="s">
        <v>23709</v>
      </c>
      <c r="C14689" t="s">
        <v>23710</v>
      </c>
      <c r="D14689" s="7">
        <v>46097</v>
      </c>
      <c r="E14689" t="s">
        <v>23711</v>
      </c>
      <c r="F14689" t="s">
        <v>171</v>
      </c>
      <c r="G14689" t="s">
        <v>24072</v>
      </c>
      <c r="H14689" s="7">
        <v>46097</v>
      </c>
      <c r="I14689" t="s">
        <v>14</v>
      </c>
      <c r="J14689" t="s">
        <v>15</v>
      </c>
      <c r="K14689" s="7">
        <v>46100</v>
      </c>
    </row>
    <row r="14690" spans="1:11">
      <c r="A14690">
        <v>14690</v>
      </c>
      <c r="B14690" t="s">
        <v>23709</v>
      </c>
      <c r="C14690" t="s">
        <v>23710</v>
      </c>
      <c r="D14690" s="7">
        <v>46097</v>
      </c>
      <c r="E14690" t="s">
        <v>23711</v>
      </c>
      <c r="F14690" t="s">
        <v>24073</v>
      </c>
      <c r="G14690" t="s">
        <v>24074</v>
      </c>
      <c r="H14690" s="7">
        <v>46099</v>
      </c>
      <c r="I14690" t="s">
        <v>68</v>
      </c>
      <c r="J14690" t="s">
        <v>30</v>
      </c>
      <c r="K14690" s="7">
        <v>46100</v>
      </c>
    </row>
    <row r="14691" hidden="1" spans="1:11">
      <c r="A14691">
        <v>14691</v>
      </c>
      <c r="B14691" t="s">
        <v>23709</v>
      </c>
      <c r="C14691" t="s">
        <v>23710</v>
      </c>
      <c r="D14691" s="7">
        <v>46097</v>
      </c>
      <c r="E14691" t="s">
        <v>23711</v>
      </c>
      <c r="F14691" t="s">
        <v>24075</v>
      </c>
      <c r="G14691" t="s">
        <v>24076</v>
      </c>
      <c r="H14691" s="7">
        <v>46098</v>
      </c>
      <c r="I14691" t="s">
        <v>38</v>
      </c>
      <c r="J14691" t="s">
        <v>19</v>
      </c>
      <c r="K14691" s="7">
        <v>46100</v>
      </c>
    </row>
    <row r="14692" hidden="1" spans="1:11">
      <c r="A14692">
        <v>14692</v>
      </c>
      <c r="B14692" t="s">
        <v>23709</v>
      </c>
      <c r="C14692" t="s">
        <v>23710</v>
      </c>
      <c r="D14692" s="7">
        <v>46097</v>
      </c>
      <c r="E14692" t="s">
        <v>23711</v>
      </c>
      <c r="F14692" t="s">
        <v>24022</v>
      </c>
      <c r="G14692" t="s">
        <v>24077</v>
      </c>
      <c r="H14692" s="7">
        <v>46098</v>
      </c>
      <c r="I14692" t="s">
        <v>38</v>
      </c>
      <c r="J14692" t="s">
        <v>19</v>
      </c>
      <c r="K14692" s="7">
        <v>46100</v>
      </c>
    </row>
    <row r="14693" hidden="1" spans="1:11">
      <c r="A14693">
        <v>14693</v>
      </c>
      <c r="B14693" t="s">
        <v>23709</v>
      </c>
      <c r="C14693" t="s">
        <v>23710</v>
      </c>
      <c r="D14693" s="7">
        <v>46097</v>
      </c>
      <c r="E14693" t="s">
        <v>23711</v>
      </c>
      <c r="F14693" t="s">
        <v>171</v>
      </c>
      <c r="G14693" t="s">
        <v>24078</v>
      </c>
      <c r="H14693" s="7">
        <v>46098</v>
      </c>
      <c r="I14693" t="s">
        <v>14</v>
      </c>
      <c r="J14693" t="s">
        <v>19</v>
      </c>
      <c r="K14693" s="7">
        <v>46100</v>
      </c>
    </row>
    <row r="14694" hidden="1" spans="1:11">
      <c r="A14694">
        <v>14694</v>
      </c>
      <c r="B14694" t="s">
        <v>23709</v>
      </c>
      <c r="C14694" t="s">
        <v>23710</v>
      </c>
      <c r="D14694" s="7">
        <v>46097</v>
      </c>
      <c r="E14694" t="s">
        <v>23711</v>
      </c>
      <c r="F14694" t="s">
        <v>24079</v>
      </c>
      <c r="G14694" t="s">
        <v>24080</v>
      </c>
      <c r="H14694" s="7">
        <v>46098</v>
      </c>
      <c r="I14694" t="s">
        <v>125</v>
      </c>
      <c r="J14694" t="s">
        <v>15</v>
      </c>
      <c r="K14694" s="7">
        <v>46100</v>
      </c>
    </row>
    <row r="14695" hidden="1" spans="1:11">
      <c r="A14695">
        <v>14695</v>
      </c>
      <c r="B14695" t="s">
        <v>23709</v>
      </c>
      <c r="C14695" t="s">
        <v>23710</v>
      </c>
      <c r="D14695" s="7">
        <v>46097</v>
      </c>
      <c r="E14695" t="s">
        <v>23711</v>
      </c>
      <c r="F14695" t="s">
        <v>24081</v>
      </c>
      <c r="G14695" t="s">
        <v>24082</v>
      </c>
      <c r="H14695" s="7">
        <v>46098</v>
      </c>
      <c r="I14695" t="s">
        <v>122</v>
      </c>
      <c r="J14695" t="s">
        <v>15</v>
      </c>
      <c r="K14695" s="7">
        <v>46100</v>
      </c>
    </row>
    <row r="14696" hidden="1" spans="1:11">
      <c r="A14696">
        <v>14696</v>
      </c>
      <c r="B14696" t="s">
        <v>23709</v>
      </c>
      <c r="C14696" t="s">
        <v>23710</v>
      </c>
      <c r="D14696" s="7">
        <v>46097</v>
      </c>
      <c r="E14696" t="s">
        <v>23711</v>
      </c>
      <c r="F14696" t="s">
        <v>24083</v>
      </c>
      <c r="G14696" t="s">
        <v>24084</v>
      </c>
      <c r="H14696" s="7">
        <v>46098</v>
      </c>
      <c r="I14696" t="s">
        <v>122</v>
      </c>
      <c r="J14696" t="s">
        <v>15</v>
      </c>
      <c r="K14696" s="7">
        <v>46100</v>
      </c>
    </row>
    <row r="14697" spans="1:11">
      <c r="A14697">
        <v>14697</v>
      </c>
      <c r="B14697" t="s">
        <v>23709</v>
      </c>
      <c r="C14697" t="s">
        <v>23710</v>
      </c>
      <c r="D14697" s="7">
        <v>46097</v>
      </c>
      <c r="E14697" t="s">
        <v>23711</v>
      </c>
      <c r="F14697" t="s">
        <v>24085</v>
      </c>
      <c r="G14697" t="s">
        <v>24086</v>
      </c>
      <c r="H14697" s="7">
        <v>46098</v>
      </c>
      <c r="I14697" t="s">
        <v>14</v>
      </c>
      <c r="J14697" t="s">
        <v>30</v>
      </c>
      <c r="K14697" s="7">
        <v>46100</v>
      </c>
    </row>
    <row r="14698" hidden="1" spans="1:11">
      <c r="A14698">
        <v>14698</v>
      </c>
      <c r="B14698" t="s">
        <v>23709</v>
      </c>
      <c r="C14698" t="s">
        <v>23710</v>
      </c>
      <c r="D14698" s="7">
        <v>46097</v>
      </c>
      <c r="E14698" t="s">
        <v>23711</v>
      </c>
      <c r="F14698" t="s">
        <v>6769</v>
      </c>
      <c r="G14698" t="s">
        <v>24087</v>
      </c>
      <c r="H14698" s="7">
        <v>46098</v>
      </c>
      <c r="I14698" t="s">
        <v>38</v>
      </c>
      <c r="J14698" t="s">
        <v>19</v>
      </c>
      <c r="K14698" s="7">
        <v>46100</v>
      </c>
    </row>
    <row r="14699" spans="1:11">
      <c r="A14699">
        <v>14699</v>
      </c>
      <c r="B14699" t="s">
        <v>23709</v>
      </c>
      <c r="C14699" t="s">
        <v>23710</v>
      </c>
      <c r="D14699" s="7">
        <v>46097</v>
      </c>
      <c r="E14699" t="s">
        <v>23711</v>
      </c>
      <c r="F14699" t="s">
        <v>24088</v>
      </c>
      <c r="G14699" t="s">
        <v>24089</v>
      </c>
      <c r="H14699" s="7">
        <v>46099</v>
      </c>
      <c r="I14699" t="s">
        <v>14</v>
      </c>
      <c r="J14699" t="s">
        <v>30</v>
      </c>
      <c r="K14699" s="7">
        <v>46100</v>
      </c>
    </row>
    <row r="14700" spans="1:11">
      <c r="A14700">
        <v>14700</v>
      </c>
      <c r="B14700" t="s">
        <v>23709</v>
      </c>
      <c r="C14700" t="s">
        <v>23710</v>
      </c>
      <c r="D14700" s="7">
        <v>46097</v>
      </c>
      <c r="E14700" t="s">
        <v>23711</v>
      </c>
      <c r="F14700" t="s">
        <v>24090</v>
      </c>
      <c r="G14700" t="s">
        <v>24091</v>
      </c>
      <c r="H14700" s="7">
        <v>46099</v>
      </c>
      <c r="I14700" t="s">
        <v>923</v>
      </c>
      <c r="J14700" t="s">
        <v>30</v>
      </c>
      <c r="K14700" s="7">
        <v>46100</v>
      </c>
    </row>
    <row r="14701" hidden="1" spans="1:11">
      <c r="A14701">
        <v>14701</v>
      </c>
      <c r="B14701" t="s">
        <v>23709</v>
      </c>
      <c r="C14701" t="s">
        <v>23710</v>
      </c>
      <c r="D14701" s="7">
        <v>46097</v>
      </c>
      <c r="E14701" t="s">
        <v>23711</v>
      </c>
      <c r="F14701" t="s">
        <v>24092</v>
      </c>
      <c r="G14701" t="s">
        <v>24093</v>
      </c>
      <c r="H14701" s="7">
        <v>46098</v>
      </c>
      <c r="I14701" t="s">
        <v>112</v>
      </c>
      <c r="J14701" t="s">
        <v>19</v>
      </c>
      <c r="K14701" s="7">
        <v>46100</v>
      </c>
    </row>
    <row r="14702" spans="1:11">
      <c r="A14702">
        <v>14702</v>
      </c>
      <c r="B14702" t="s">
        <v>23709</v>
      </c>
      <c r="C14702" t="s">
        <v>23710</v>
      </c>
      <c r="D14702" s="7">
        <v>46097</v>
      </c>
      <c r="E14702" t="s">
        <v>23711</v>
      </c>
      <c r="F14702" t="s">
        <v>24094</v>
      </c>
      <c r="G14702" t="s">
        <v>24095</v>
      </c>
      <c r="H14702" s="7">
        <v>46098</v>
      </c>
      <c r="I14702" t="s">
        <v>2577</v>
      </c>
      <c r="J14702" t="s">
        <v>30</v>
      </c>
      <c r="K14702" s="7">
        <v>46100</v>
      </c>
    </row>
    <row r="14703" spans="1:11">
      <c r="A14703">
        <v>14703</v>
      </c>
      <c r="B14703" t="s">
        <v>23709</v>
      </c>
      <c r="C14703" t="s">
        <v>23710</v>
      </c>
      <c r="D14703" s="7">
        <v>46097</v>
      </c>
      <c r="E14703" t="s">
        <v>23711</v>
      </c>
      <c r="F14703" t="s">
        <v>24096</v>
      </c>
      <c r="G14703" t="s">
        <v>24097</v>
      </c>
      <c r="H14703" s="7">
        <v>46098</v>
      </c>
      <c r="I14703" t="s">
        <v>29</v>
      </c>
      <c r="J14703" t="s">
        <v>30</v>
      </c>
      <c r="K14703" s="7">
        <v>46100</v>
      </c>
    </row>
    <row r="14704" hidden="1" spans="1:11">
      <c r="A14704">
        <v>14704</v>
      </c>
      <c r="B14704" t="s">
        <v>23709</v>
      </c>
      <c r="C14704" t="s">
        <v>23710</v>
      </c>
      <c r="D14704" s="7">
        <v>46097</v>
      </c>
      <c r="E14704" t="s">
        <v>23711</v>
      </c>
      <c r="F14704" t="s">
        <v>171</v>
      </c>
      <c r="G14704" t="s">
        <v>24098</v>
      </c>
      <c r="H14704" s="7">
        <v>46098</v>
      </c>
      <c r="I14704" t="s">
        <v>14</v>
      </c>
      <c r="J14704" t="s">
        <v>19</v>
      </c>
      <c r="K14704" s="7">
        <v>46100</v>
      </c>
    </row>
    <row r="14705" hidden="1" spans="1:11">
      <c r="A14705">
        <v>14705</v>
      </c>
      <c r="B14705" t="s">
        <v>23709</v>
      </c>
      <c r="C14705" t="s">
        <v>23710</v>
      </c>
      <c r="D14705" s="7">
        <v>46097</v>
      </c>
      <c r="E14705" t="s">
        <v>23711</v>
      </c>
      <c r="F14705" t="s">
        <v>24099</v>
      </c>
      <c r="G14705" t="s">
        <v>24100</v>
      </c>
      <c r="H14705" s="7">
        <v>46098</v>
      </c>
      <c r="I14705" t="s">
        <v>125</v>
      </c>
      <c r="J14705" t="s">
        <v>19</v>
      </c>
      <c r="K14705" s="7">
        <v>46100</v>
      </c>
    </row>
    <row r="14706" hidden="1" spans="1:11">
      <c r="A14706">
        <v>14706</v>
      </c>
      <c r="B14706" t="s">
        <v>23709</v>
      </c>
      <c r="C14706" t="s">
        <v>23710</v>
      </c>
      <c r="D14706" s="7">
        <v>46097</v>
      </c>
      <c r="E14706" t="s">
        <v>23711</v>
      </c>
      <c r="F14706" t="s">
        <v>24099</v>
      </c>
      <c r="G14706" t="s">
        <v>24101</v>
      </c>
      <c r="H14706" s="7">
        <v>46098</v>
      </c>
      <c r="I14706" t="s">
        <v>125</v>
      </c>
      <c r="J14706" t="s">
        <v>19</v>
      </c>
      <c r="K14706" s="7">
        <v>46100</v>
      </c>
    </row>
    <row r="14707" hidden="1" spans="1:11">
      <c r="A14707">
        <v>14707</v>
      </c>
      <c r="B14707" t="s">
        <v>23709</v>
      </c>
      <c r="C14707" t="s">
        <v>23710</v>
      </c>
      <c r="D14707" s="7">
        <v>46097</v>
      </c>
      <c r="E14707" t="s">
        <v>23711</v>
      </c>
      <c r="F14707" t="s">
        <v>24102</v>
      </c>
      <c r="G14707" t="s">
        <v>24103</v>
      </c>
      <c r="H14707" s="7">
        <v>46097</v>
      </c>
      <c r="I14707" t="s">
        <v>74</v>
      </c>
      <c r="J14707" t="s">
        <v>19</v>
      </c>
      <c r="K14707" s="7">
        <v>46100</v>
      </c>
    </row>
    <row r="14708" hidden="1" spans="1:11">
      <c r="A14708">
        <v>14708</v>
      </c>
      <c r="B14708" t="s">
        <v>23709</v>
      </c>
      <c r="C14708" t="s">
        <v>23710</v>
      </c>
      <c r="D14708" s="7">
        <v>46097</v>
      </c>
      <c r="E14708" t="s">
        <v>23711</v>
      </c>
      <c r="F14708" t="s">
        <v>171</v>
      </c>
      <c r="G14708" t="s">
        <v>24104</v>
      </c>
      <c r="H14708" s="7">
        <v>46097</v>
      </c>
      <c r="I14708" t="s">
        <v>14</v>
      </c>
      <c r="J14708" t="s">
        <v>19</v>
      </c>
      <c r="K14708" s="7">
        <v>46100</v>
      </c>
    </row>
    <row r="14709" hidden="1" spans="1:11">
      <c r="A14709">
        <v>14709</v>
      </c>
      <c r="B14709" t="s">
        <v>23709</v>
      </c>
      <c r="C14709" t="s">
        <v>23710</v>
      </c>
      <c r="D14709" s="7">
        <v>46097</v>
      </c>
      <c r="E14709" t="s">
        <v>23711</v>
      </c>
      <c r="F14709" t="s">
        <v>24105</v>
      </c>
      <c r="G14709" t="s">
        <v>24106</v>
      </c>
      <c r="H14709" s="7">
        <v>46098</v>
      </c>
      <c r="I14709" t="s">
        <v>348</v>
      </c>
      <c r="J14709" t="s">
        <v>19</v>
      </c>
      <c r="K14709" s="7">
        <v>46100</v>
      </c>
    </row>
    <row r="14710" hidden="1" spans="1:11">
      <c r="A14710">
        <v>14710</v>
      </c>
      <c r="B14710" t="s">
        <v>23709</v>
      </c>
      <c r="C14710" t="s">
        <v>23710</v>
      </c>
      <c r="D14710" s="7">
        <v>46097</v>
      </c>
      <c r="E14710" t="s">
        <v>23711</v>
      </c>
      <c r="F14710" t="s">
        <v>24066</v>
      </c>
      <c r="G14710" t="s">
        <v>24107</v>
      </c>
      <c r="H14710" s="7">
        <v>46099</v>
      </c>
      <c r="I14710" t="s">
        <v>38</v>
      </c>
      <c r="J14710" t="s">
        <v>19</v>
      </c>
      <c r="K14710" s="7">
        <v>46100</v>
      </c>
    </row>
    <row r="14711" spans="1:11">
      <c r="A14711">
        <v>14711</v>
      </c>
      <c r="B14711" t="s">
        <v>23709</v>
      </c>
      <c r="C14711" t="s">
        <v>23710</v>
      </c>
      <c r="D14711" s="7">
        <v>46097</v>
      </c>
      <c r="E14711" t="s">
        <v>23711</v>
      </c>
      <c r="F14711" t="s">
        <v>24108</v>
      </c>
      <c r="G14711" t="s">
        <v>24109</v>
      </c>
      <c r="H14711" s="7">
        <v>46098</v>
      </c>
      <c r="I14711" t="s">
        <v>14</v>
      </c>
      <c r="J14711" t="s">
        <v>30</v>
      </c>
      <c r="K14711" s="7">
        <v>46100</v>
      </c>
    </row>
    <row r="14712" hidden="1" spans="1:11">
      <c r="A14712">
        <v>14712</v>
      </c>
      <c r="B14712" t="s">
        <v>23709</v>
      </c>
      <c r="C14712" t="s">
        <v>23710</v>
      </c>
      <c r="D14712" s="7">
        <v>46097</v>
      </c>
      <c r="E14712" t="s">
        <v>23711</v>
      </c>
      <c r="F14712" t="s">
        <v>24110</v>
      </c>
      <c r="G14712" t="s">
        <v>24111</v>
      </c>
      <c r="H14712" s="7">
        <v>46098</v>
      </c>
      <c r="I14712" t="s">
        <v>49</v>
      </c>
      <c r="J14712" t="s">
        <v>15</v>
      </c>
      <c r="K14712" s="7">
        <v>46100</v>
      </c>
    </row>
    <row r="14713" hidden="1" spans="1:11">
      <c r="A14713">
        <v>14713</v>
      </c>
      <c r="B14713" t="s">
        <v>23709</v>
      </c>
      <c r="C14713" t="s">
        <v>23710</v>
      </c>
      <c r="D14713" s="7">
        <v>46097</v>
      </c>
      <c r="E14713" t="s">
        <v>23711</v>
      </c>
      <c r="F14713" t="s">
        <v>23780</v>
      </c>
      <c r="G14713" t="s">
        <v>24112</v>
      </c>
      <c r="H14713" s="7">
        <v>46098</v>
      </c>
      <c r="I14713" t="s">
        <v>112</v>
      </c>
      <c r="J14713" t="s">
        <v>19</v>
      </c>
      <c r="K14713" s="7">
        <v>46100</v>
      </c>
    </row>
    <row r="14714" hidden="1" spans="1:11">
      <c r="A14714">
        <v>14714</v>
      </c>
      <c r="B14714" t="s">
        <v>23709</v>
      </c>
      <c r="C14714" t="s">
        <v>23710</v>
      </c>
      <c r="D14714" s="7">
        <v>46097</v>
      </c>
      <c r="E14714" t="s">
        <v>23711</v>
      </c>
      <c r="F14714" t="s">
        <v>24110</v>
      </c>
      <c r="G14714" t="s">
        <v>24113</v>
      </c>
      <c r="H14714" s="7">
        <v>46098</v>
      </c>
      <c r="I14714" t="s">
        <v>49</v>
      </c>
      <c r="J14714" t="s">
        <v>15</v>
      </c>
      <c r="K14714" s="7">
        <v>46100</v>
      </c>
    </row>
    <row r="14715" hidden="1" spans="1:11">
      <c r="A14715">
        <v>14715</v>
      </c>
      <c r="B14715" t="s">
        <v>23709</v>
      </c>
      <c r="C14715" t="s">
        <v>23710</v>
      </c>
      <c r="D14715" s="7">
        <v>46097</v>
      </c>
      <c r="E14715" t="s">
        <v>23711</v>
      </c>
      <c r="F14715" t="s">
        <v>24114</v>
      </c>
      <c r="G14715" t="s">
        <v>24115</v>
      </c>
      <c r="H14715" s="7">
        <v>46100</v>
      </c>
      <c r="I14715" t="s">
        <v>68</v>
      </c>
      <c r="J14715" t="s">
        <v>15</v>
      </c>
      <c r="K14715" s="7">
        <v>46100</v>
      </c>
    </row>
    <row r="14716" hidden="1" spans="1:11">
      <c r="A14716">
        <v>14716</v>
      </c>
      <c r="B14716" t="s">
        <v>23709</v>
      </c>
      <c r="C14716" t="s">
        <v>23710</v>
      </c>
      <c r="D14716" s="7">
        <v>46097</v>
      </c>
      <c r="E14716" t="s">
        <v>23711</v>
      </c>
      <c r="F14716" t="s">
        <v>24116</v>
      </c>
      <c r="G14716" t="s">
        <v>24117</v>
      </c>
      <c r="H14716" s="7">
        <v>46098</v>
      </c>
      <c r="I14716" t="s">
        <v>179</v>
      </c>
      <c r="J14716" t="s">
        <v>19</v>
      </c>
      <c r="K14716" s="7">
        <v>46100</v>
      </c>
    </row>
    <row r="14717" hidden="1" spans="1:11">
      <c r="A14717">
        <v>14717</v>
      </c>
      <c r="B14717" t="s">
        <v>23709</v>
      </c>
      <c r="C14717" t="s">
        <v>23710</v>
      </c>
      <c r="D14717" s="7">
        <v>46097</v>
      </c>
      <c r="E14717" t="s">
        <v>23711</v>
      </c>
      <c r="F14717" t="s">
        <v>24110</v>
      </c>
      <c r="G14717" t="s">
        <v>24118</v>
      </c>
      <c r="H14717" s="7">
        <v>46098</v>
      </c>
      <c r="I14717" t="s">
        <v>49</v>
      </c>
      <c r="J14717" t="s">
        <v>15</v>
      </c>
      <c r="K14717" s="7">
        <v>46100</v>
      </c>
    </row>
    <row r="14718" hidden="1" spans="1:11">
      <c r="A14718">
        <v>14718</v>
      </c>
      <c r="B14718" t="s">
        <v>23709</v>
      </c>
      <c r="C14718" t="s">
        <v>23710</v>
      </c>
      <c r="D14718" s="7">
        <v>46097</v>
      </c>
      <c r="E14718" t="s">
        <v>23711</v>
      </c>
      <c r="F14718" t="s">
        <v>24119</v>
      </c>
      <c r="G14718" t="s">
        <v>24120</v>
      </c>
      <c r="H14718" s="7">
        <v>46098</v>
      </c>
      <c r="I14718" t="s">
        <v>122</v>
      </c>
      <c r="J14718" t="s">
        <v>19</v>
      </c>
      <c r="K14718" s="7">
        <v>46100</v>
      </c>
    </row>
    <row r="14719" hidden="1" spans="1:11">
      <c r="A14719">
        <v>14719</v>
      </c>
      <c r="B14719" t="s">
        <v>23709</v>
      </c>
      <c r="C14719" t="s">
        <v>23710</v>
      </c>
      <c r="D14719" s="7">
        <v>46097</v>
      </c>
      <c r="E14719" t="s">
        <v>23711</v>
      </c>
      <c r="F14719" t="s">
        <v>24121</v>
      </c>
      <c r="G14719" t="s">
        <v>24122</v>
      </c>
      <c r="H14719" s="7">
        <v>46098</v>
      </c>
      <c r="I14719" t="s">
        <v>14</v>
      </c>
      <c r="J14719" t="s">
        <v>19</v>
      </c>
      <c r="K14719" s="7">
        <v>46100</v>
      </c>
    </row>
    <row r="14720" spans="1:11">
      <c r="A14720">
        <v>14720</v>
      </c>
      <c r="B14720" t="s">
        <v>23709</v>
      </c>
      <c r="C14720" t="s">
        <v>23710</v>
      </c>
      <c r="D14720" s="7">
        <v>46097</v>
      </c>
      <c r="E14720" t="s">
        <v>23711</v>
      </c>
      <c r="F14720" t="s">
        <v>14199</v>
      </c>
      <c r="G14720" t="s">
        <v>24123</v>
      </c>
      <c r="H14720" s="7">
        <v>46099</v>
      </c>
      <c r="I14720" t="s">
        <v>923</v>
      </c>
      <c r="J14720" t="s">
        <v>30</v>
      </c>
      <c r="K14720" s="7">
        <v>46100</v>
      </c>
    </row>
    <row r="14721" spans="1:11">
      <c r="A14721">
        <v>14721</v>
      </c>
      <c r="B14721" t="s">
        <v>23709</v>
      </c>
      <c r="C14721" t="s">
        <v>23710</v>
      </c>
      <c r="D14721" s="7">
        <v>46097</v>
      </c>
      <c r="E14721" t="s">
        <v>23711</v>
      </c>
      <c r="F14721" t="s">
        <v>24124</v>
      </c>
      <c r="G14721" t="s">
        <v>24125</v>
      </c>
      <c r="H14721" s="7">
        <v>46099</v>
      </c>
      <c r="I14721" t="s">
        <v>217</v>
      </c>
      <c r="J14721" t="s">
        <v>30</v>
      </c>
      <c r="K14721" s="7">
        <v>46100</v>
      </c>
    </row>
    <row r="14722" spans="1:11">
      <c r="A14722">
        <v>14722</v>
      </c>
      <c r="B14722" t="s">
        <v>23709</v>
      </c>
      <c r="C14722" t="s">
        <v>23710</v>
      </c>
      <c r="D14722" s="7">
        <v>46097</v>
      </c>
      <c r="E14722" t="s">
        <v>23711</v>
      </c>
      <c r="F14722" t="s">
        <v>24126</v>
      </c>
      <c r="G14722" t="s">
        <v>24127</v>
      </c>
      <c r="H14722" s="7">
        <v>46098</v>
      </c>
      <c r="I14722" t="s">
        <v>77</v>
      </c>
      <c r="J14722" t="s">
        <v>30</v>
      </c>
      <c r="K14722" s="7">
        <v>46100</v>
      </c>
    </row>
    <row r="14723" spans="1:11">
      <c r="A14723">
        <v>14723</v>
      </c>
      <c r="B14723" t="s">
        <v>23709</v>
      </c>
      <c r="C14723" t="s">
        <v>23710</v>
      </c>
      <c r="D14723" s="7">
        <v>46097</v>
      </c>
      <c r="E14723" t="s">
        <v>23711</v>
      </c>
      <c r="F14723" t="s">
        <v>24128</v>
      </c>
      <c r="G14723" t="s">
        <v>24129</v>
      </c>
      <c r="H14723" s="7">
        <v>46100</v>
      </c>
      <c r="I14723" t="s">
        <v>275</v>
      </c>
      <c r="J14723" t="s">
        <v>30</v>
      </c>
      <c r="K14723" s="7">
        <v>46100</v>
      </c>
    </row>
    <row r="14724" hidden="1" spans="1:11">
      <c r="A14724">
        <v>14724</v>
      </c>
      <c r="B14724" t="s">
        <v>23709</v>
      </c>
      <c r="C14724" t="s">
        <v>23710</v>
      </c>
      <c r="D14724" s="7">
        <v>46097</v>
      </c>
      <c r="E14724" t="s">
        <v>23711</v>
      </c>
      <c r="F14724" t="s">
        <v>24130</v>
      </c>
      <c r="G14724" t="s">
        <v>24131</v>
      </c>
      <c r="H14724" s="7">
        <v>46098</v>
      </c>
      <c r="I14724" t="s">
        <v>14</v>
      </c>
      <c r="J14724" t="s">
        <v>15</v>
      </c>
      <c r="K14724" s="7">
        <v>46100</v>
      </c>
    </row>
    <row r="14725" hidden="1" spans="1:11">
      <c r="A14725">
        <v>14725</v>
      </c>
      <c r="B14725" t="s">
        <v>23709</v>
      </c>
      <c r="C14725" t="s">
        <v>23710</v>
      </c>
      <c r="D14725" s="7">
        <v>46097</v>
      </c>
      <c r="E14725" t="s">
        <v>23711</v>
      </c>
      <c r="F14725" t="s">
        <v>171</v>
      </c>
      <c r="G14725" t="s">
        <v>24132</v>
      </c>
      <c r="H14725" s="7">
        <v>46098</v>
      </c>
      <c r="I14725" t="s">
        <v>74</v>
      </c>
      <c r="J14725" t="s">
        <v>19</v>
      </c>
      <c r="K14725" s="7">
        <v>46100</v>
      </c>
    </row>
    <row r="14726" spans="1:11">
      <c r="A14726">
        <v>14726</v>
      </c>
      <c r="B14726" t="s">
        <v>23709</v>
      </c>
      <c r="C14726" t="s">
        <v>23710</v>
      </c>
      <c r="D14726" s="7">
        <v>46097</v>
      </c>
      <c r="E14726" t="s">
        <v>23711</v>
      </c>
      <c r="F14726" t="s">
        <v>24049</v>
      </c>
      <c r="G14726" t="s">
        <v>24133</v>
      </c>
      <c r="H14726" s="7">
        <v>46098</v>
      </c>
      <c r="I14726" t="s">
        <v>49</v>
      </c>
      <c r="J14726" t="s">
        <v>30</v>
      </c>
      <c r="K14726" s="7">
        <v>46100</v>
      </c>
    </row>
    <row r="14727" spans="1:11">
      <c r="A14727">
        <v>14727</v>
      </c>
      <c r="B14727" t="s">
        <v>23709</v>
      </c>
      <c r="C14727" t="s">
        <v>23710</v>
      </c>
      <c r="D14727" s="7">
        <v>46097</v>
      </c>
      <c r="E14727" t="s">
        <v>23711</v>
      </c>
      <c r="F14727" t="s">
        <v>24134</v>
      </c>
      <c r="G14727" t="s">
        <v>24135</v>
      </c>
      <c r="H14727" s="7">
        <v>46100</v>
      </c>
      <c r="I14727" t="s">
        <v>155</v>
      </c>
      <c r="J14727" t="s">
        <v>30</v>
      </c>
      <c r="K14727" s="7">
        <v>46100</v>
      </c>
    </row>
    <row r="14728" hidden="1" spans="1:11">
      <c r="A14728">
        <v>14728</v>
      </c>
      <c r="B14728" t="s">
        <v>23709</v>
      </c>
      <c r="C14728" t="s">
        <v>23710</v>
      </c>
      <c r="D14728" s="7">
        <v>46097</v>
      </c>
      <c r="E14728" t="s">
        <v>23711</v>
      </c>
      <c r="F14728" t="s">
        <v>24136</v>
      </c>
      <c r="G14728" t="s">
        <v>24137</v>
      </c>
      <c r="H14728" s="7">
        <v>46098</v>
      </c>
      <c r="I14728" t="s">
        <v>74</v>
      </c>
      <c r="J14728" t="s">
        <v>15</v>
      </c>
      <c r="K14728" s="7">
        <v>46100</v>
      </c>
    </row>
    <row r="14729" spans="1:11">
      <c r="A14729">
        <v>14729</v>
      </c>
      <c r="B14729" t="s">
        <v>23709</v>
      </c>
      <c r="C14729" t="s">
        <v>23710</v>
      </c>
      <c r="D14729" s="7">
        <v>46097</v>
      </c>
      <c r="E14729" t="s">
        <v>23711</v>
      </c>
      <c r="F14729" t="s">
        <v>24138</v>
      </c>
      <c r="G14729" t="s">
        <v>24139</v>
      </c>
      <c r="H14729" s="7">
        <v>46098</v>
      </c>
      <c r="I14729" t="s">
        <v>49</v>
      </c>
      <c r="J14729" t="s">
        <v>30</v>
      </c>
      <c r="K14729" s="7">
        <v>46100</v>
      </c>
    </row>
    <row r="14730" spans="1:11">
      <c r="A14730">
        <v>14730</v>
      </c>
      <c r="B14730" t="s">
        <v>23709</v>
      </c>
      <c r="C14730" t="s">
        <v>23710</v>
      </c>
      <c r="D14730" s="7">
        <v>46097</v>
      </c>
      <c r="E14730" t="s">
        <v>23711</v>
      </c>
      <c r="F14730" t="s">
        <v>24140</v>
      </c>
      <c r="G14730" t="s">
        <v>24141</v>
      </c>
      <c r="H14730" s="7">
        <v>46098</v>
      </c>
      <c r="I14730" t="s">
        <v>49</v>
      </c>
      <c r="J14730" t="s">
        <v>30</v>
      </c>
      <c r="K14730" s="7">
        <v>46100</v>
      </c>
    </row>
    <row r="14731" hidden="1" spans="1:11">
      <c r="A14731">
        <v>14731</v>
      </c>
      <c r="B14731" t="s">
        <v>23709</v>
      </c>
      <c r="C14731" t="s">
        <v>23710</v>
      </c>
      <c r="D14731" s="7">
        <v>46097</v>
      </c>
      <c r="E14731" t="s">
        <v>23711</v>
      </c>
      <c r="F14731" t="s">
        <v>24110</v>
      </c>
      <c r="G14731" t="s">
        <v>24142</v>
      </c>
      <c r="H14731" s="7">
        <v>46098</v>
      </c>
      <c r="I14731" t="s">
        <v>49</v>
      </c>
      <c r="J14731" t="s">
        <v>15</v>
      </c>
      <c r="K14731" s="7">
        <v>46100</v>
      </c>
    </row>
    <row r="14732" hidden="1" spans="1:11">
      <c r="A14732">
        <v>14732</v>
      </c>
      <c r="B14732" t="s">
        <v>23709</v>
      </c>
      <c r="C14732" t="s">
        <v>23710</v>
      </c>
      <c r="D14732" s="7">
        <v>46097</v>
      </c>
      <c r="E14732" t="s">
        <v>23711</v>
      </c>
      <c r="F14732" t="s">
        <v>24143</v>
      </c>
      <c r="G14732" t="s">
        <v>24144</v>
      </c>
      <c r="H14732" s="7">
        <v>46099</v>
      </c>
      <c r="I14732" t="s">
        <v>74</v>
      </c>
      <c r="J14732" t="s">
        <v>19</v>
      </c>
      <c r="K14732" s="7">
        <v>46100</v>
      </c>
    </row>
    <row r="14733" hidden="1" spans="1:11">
      <c r="A14733">
        <v>14733</v>
      </c>
      <c r="B14733" t="s">
        <v>23709</v>
      </c>
      <c r="C14733" t="s">
        <v>23710</v>
      </c>
      <c r="D14733" s="7">
        <v>46097</v>
      </c>
      <c r="E14733" t="s">
        <v>23711</v>
      </c>
      <c r="F14733" t="s">
        <v>24099</v>
      </c>
      <c r="G14733" t="s">
        <v>24145</v>
      </c>
      <c r="H14733" s="7">
        <v>46098</v>
      </c>
      <c r="I14733" t="s">
        <v>125</v>
      </c>
      <c r="J14733" t="s">
        <v>19</v>
      </c>
      <c r="K14733" s="7">
        <v>46100</v>
      </c>
    </row>
    <row r="14734" hidden="1" spans="1:11">
      <c r="A14734">
        <v>14734</v>
      </c>
      <c r="B14734" t="s">
        <v>23709</v>
      </c>
      <c r="C14734" t="s">
        <v>23710</v>
      </c>
      <c r="D14734" s="7">
        <v>46097</v>
      </c>
      <c r="E14734" t="s">
        <v>23711</v>
      </c>
      <c r="F14734" t="s">
        <v>23761</v>
      </c>
      <c r="G14734" t="s">
        <v>24146</v>
      </c>
      <c r="H14734" s="7">
        <v>46098</v>
      </c>
      <c r="I14734" t="s">
        <v>38</v>
      </c>
      <c r="J14734" t="s">
        <v>15</v>
      </c>
      <c r="K14734" s="7">
        <v>46100</v>
      </c>
    </row>
    <row r="14735" hidden="1" spans="1:11">
      <c r="A14735">
        <v>14735</v>
      </c>
      <c r="B14735" t="s">
        <v>23709</v>
      </c>
      <c r="C14735" t="s">
        <v>23710</v>
      </c>
      <c r="D14735" s="7">
        <v>46097</v>
      </c>
      <c r="E14735" t="s">
        <v>23711</v>
      </c>
      <c r="F14735" t="s">
        <v>24147</v>
      </c>
      <c r="G14735" t="s">
        <v>24148</v>
      </c>
      <c r="H14735" s="7">
        <v>46098</v>
      </c>
      <c r="I14735" t="s">
        <v>217</v>
      </c>
      <c r="J14735" t="s">
        <v>15</v>
      </c>
      <c r="K14735" s="7">
        <v>46100</v>
      </c>
    </row>
    <row r="14736" hidden="1" spans="1:11">
      <c r="A14736">
        <v>14736</v>
      </c>
      <c r="B14736" t="s">
        <v>23709</v>
      </c>
      <c r="C14736" t="s">
        <v>23710</v>
      </c>
      <c r="D14736" s="7">
        <v>46097</v>
      </c>
      <c r="E14736" t="s">
        <v>23711</v>
      </c>
      <c r="F14736" t="s">
        <v>24149</v>
      </c>
      <c r="G14736" t="s">
        <v>24150</v>
      </c>
      <c r="H14736" s="7">
        <v>46098</v>
      </c>
      <c r="I14736" t="s">
        <v>923</v>
      </c>
      <c r="J14736" t="s">
        <v>19</v>
      </c>
      <c r="K14736" s="7">
        <v>46100</v>
      </c>
    </row>
    <row r="14737" hidden="1" spans="1:11">
      <c r="A14737">
        <v>14737</v>
      </c>
      <c r="B14737" t="s">
        <v>23709</v>
      </c>
      <c r="C14737" t="s">
        <v>23710</v>
      </c>
      <c r="D14737" s="7">
        <v>46097</v>
      </c>
      <c r="E14737" t="s">
        <v>23711</v>
      </c>
      <c r="F14737" t="s">
        <v>24147</v>
      </c>
      <c r="G14737" t="s">
        <v>24151</v>
      </c>
      <c r="H14737" s="7">
        <v>46098</v>
      </c>
      <c r="I14737" t="s">
        <v>217</v>
      </c>
      <c r="J14737" t="s">
        <v>19</v>
      </c>
      <c r="K14737" s="7">
        <v>46100</v>
      </c>
    </row>
    <row r="14738" spans="1:11">
      <c r="A14738">
        <v>14738</v>
      </c>
      <c r="B14738" t="s">
        <v>23709</v>
      </c>
      <c r="C14738" t="s">
        <v>23710</v>
      </c>
      <c r="D14738" s="7">
        <v>46097</v>
      </c>
      <c r="E14738" t="s">
        <v>23711</v>
      </c>
      <c r="F14738" t="s">
        <v>24152</v>
      </c>
      <c r="G14738" t="s">
        <v>24153</v>
      </c>
      <c r="H14738" s="7">
        <v>46098</v>
      </c>
      <c r="I14738" t="s">
        <v>52</v>
      </c>
      <c r="J14738" t="s">
        <v>30</v>
      </c>
      <c r="K14738" s="7">
        <v>46100</v>
      </c>
    </row>
    <row r="14739" hidden="1" spans="1:11">
      <c r="A14739">
        <v>14739</v>
      </c>
      <c r="B14739" t="s">
        <v>23709</v>
      </c>
      <c r="C14739" t="s">
        <v>23710</v>
      </c>
      <c r="D14739" s="7">
        <v>46097</v>
      </c>
      <c r="E14739" t="s">
        <v>23711</v>
      </c>
      <c r="F14739" t="s">
        <v>24147</v>
      </c>
      <c r="G14739" t="s">
        <v>24154</v>
      </c>
      <c r="H14739" s="7">
        <v>46098</v>
      </c>
      <c r="I14739" t="s">
        <v>217</v>
      </c>
      <c r="J14739" t="s">
        <v>19</v>
      </c>
      <c r="K14739" s="7">
        <v>46100</v>
      </c>
    </row>
    <row r="14740" hidden="1" spans="1:11">
      <c r="A14740">
        <v>14740</v>
      </c>
      <c r="B14740" t="s">
        <v>23709</v>
      </c>
      <c r="C14740" t="s">
        <v>23710</v>
      </c>
      <c r="D14740" s="7">
        <v>46097</v>
      </c>
      <c r="E14740" t="s">
        <v>23711</v>
      </c>
      <c r="F14740" t="s">
        <v>24155</v>
      </c>
      <c r="G14740" t="s">
        <v>24156</v>
      </c>
      <c r="H14740" s="7">
        <v>46098</v>
      </c>
      <c r="I14740" t="s">
        <v>122</v>
      </c>
      <c r="J14740" t="s">
        <v>19</v>
      </c>
      <c r="K14740" s="7">
        <v>46100</v>
      </c>
    </row>
    <row r="14741" hidden="1" spans="1:11">
      <c r="A14741">
        <v>14741</v>
      </c>
      <c r="B14741" t="s">
        <v>23709</v>
      </c>
      <c r="C14741" t="s">
        <v>23710</v>
      </c>
      <c r="D14741" s="7">
        <v>46097</v>
      </c>
      <c r="E14741" t="s">
        <v>23711</v>
      </c>
      <c r="F14741" t="s">
        <v>24147</v>
      </c>
      <c r="G14741" t="s">
        <v>24157</v>
      </c>
      <c r="H14741" s="7">
        <v>46098</v>
      </c>
      <c r="I14741" t="s">
        <v>217</v>
      </c>
      <c r="J14741" t="s">
        <v>19</v>
      </c>
      <c r="K14741" s="7">
        <v>46100</v>
      </c>
    </row>
    <row r="14742" hidden="1" spans="1:11">
      <c r="A14742">
        <v>14742</v>
      </c>
      <c r="B14742" t="s">
        <v>23709</v>
      </c>
      <c r="C14742" t="s">
        <v>23710</v>
      </c>
      <c r="D14742" s="7">
        <v>46097</v>
      </c>
      <c r="E14742" t="s">
        <v>23711</v>
      </c>
      <c r="F14742" t="s">
        <v>24158</v>
      </c>
      <c r="G14742" t="s">
        <v>24159</v>
      </c>
      <c r="H14742" s="7">
        <v>46098</v>
      </c>
      <c r="I14742" t="s">
        <v>68</v>
      </c>
      <c r="J14742" t="s">
        <v>19</v>
      </c>
      <c r="K14742" s="7">
        <v>46100</v>
      </c>
    </row>
    <row r="14743" hidden="1" spans="1:11">
      <c r="A14743">
        <v>14743</v>
      </c>
      <c r="B14743" t="s">
        <v>23709</v>
      </c>
      <c r="C14743" t="s">
        <v>23710</v>
      </c>
      <c r="D14743" s="7">
        <v>46097</v>
      </c>
      <c r="E14743" t="s">
        <v>23711</v>
      </c>
      <c r="F14743" t="s">
        <v>24147</v>
      </c>
      <c r="G14743" t="s">
        <v>24160</v>
      </c>
      <c r="H14743" s="7">
        <v>46098</v>
      </c>
      <c r="I14743" t="s">
        <v>217</v>
      </c>
      <c r="J14743" t="s">
        <v>19</v>
      </c>
      <c r="K14743" s="7">
        <v>46100</v>
      </c>
    </row>
    <row r="14744" hidden="1" spans="1:11">
      <c r="A14744">
        <v>14744</v>
      </c>
      <c r="B14744" t="s">
        <v>23709</v>
      </c>
      <c r="C14744" t="s">
        <v>23710</v>
      </c>
      <c r="D14744" s="7">
        <v>46097</v>
      </c>
      <c r="E14744" t="s">
        <v>23711</v>
      </c>
      <c r="F14744" t="s">
        <v>171</v>
      </c>
      <c r="G14744" t="s">
        <v>24161</v>
      </c>
      <c r="H14744" s="7">
        <v>46097</v>
      </c>
      <c r="I14744" t="s">
        <v>14</v>
      </c>
      <c r="J14744" t="s">
        <v>19</v>
      </c>
      <c r="K14744" s="7">
        <v>46100</v>
      </c>
    </row>
    <row r="14745" hidden="1" spans="1:11">
      <c r="A14745">
        <v>14745</v>
      </c>
      <c r="B14745" t="s">
        <v>23709</v>
      </c>
      <c r="C14745" t="s">
        <v>23710</v>
      </c>
      <c r="D14745" s="7">
        <v>46097</v>
      </c>
      <c r="E14745" t="s">
        <v>23711</v>
      </c>
      <c r="F14745" t="s">
        <v>24147</v>
      </c>
      <c r="G14745" t="s">
        <v>24162</v>
      </c>
      <c r="H14745" s="7">
        <v>46098</v>
      </c>
      <c r="I14745" t="s">
        <v>217</v>
      </c>
      <c r="J14745" t="s">
        <v>19</v>
      </c>
      <c r="K14745" s="7">
        <v>46100</v>
      </c>
    </row>
    <row r="14746" hidden="1" spans="1:11">
      <c r="A14746">
        <v>14746</v>
      </c>
      <c r="B14746" t="s">
        <v>23709</v>
      </c>
      <c r="C14746" t="s">
        <v>23710</v>
      </c>
      <c r="D14746" s="7">
        <v>46097</v>
      </c>
      <c r="E14746" t="s">
        <v>23711</v>
      </c>
      <c r="F14746" t="s">
        <v>24163</v>
      </c>
      <c r="G14746" t="s">
        <v>24164</v>
      </c>
      <c r="H14746" s="7">
        <v>46097</v>
      </c>
      <c r="I14746" t="s">
        <v>14</v>
      </c>
      <c r="J14746" t="s">
        <v>19</v>
      </c>
      <c r="K14746" s="7">
        <v>46100</v>
      </c>
    </row>
    <row r="14747" hidden="1" spans="1:11">
      <c r="A14747">
        <v>14747</v>
      </c>
      <c r="B14747" t="s">
        <v>23709</v>
      </c>
      <c r="C14747" t="s">
        <v>23710</v>
      </c>
      <c r="D14747" s="7">
        <v>46097</v>
      </c>
      <c r="E14747" t="s">
        <v>23711</v>
      </c>
      <c r="F14747" t="s">
        <v>24147</v>
      </c>
      <c r="G14747" t="s">
        <v>24165</v>
      </c>
      <c r="H14747" s="7">
        <v>46097</v>
      </c>
      <c r="I14747" t="s">
        <v>217</v>
      </c>
      <c r="J14747" t="s">
        <v>15</v>
      </c>
      <c r="K14747" s="7">
        <v>46100</v>
      </c>
    </row>
    <row r="14748" hidden="1" spans="1:11">
      <c r="A14748">
        <v>14748</v>
      </c>
      <c r="B14748" t="s">
        <v>23709</v>
      </c>
      <c r="C14748" t="s">
        <v>23710</v>
      </c>
      <c r="D14748" s="7">
        <v>46097</v>
      </c>
      <c r="E14748" t="s">
        <v>23711</v>
      </c>
      <c r="F14748" t="s">
        <v>24166</v>
      </c>
      <c r="G14748" t="s">
        <v>24167</v>
      </c>
      <c r="H14748" s="7">
        <v>46098</v>
      </c>
      <c r="I14748" t="s">
        <v>179</v>
      </c>
      <c r="J14748" t="s">
        <v>15</v>
      </c>
      <c r="K14748" s="7">
        <v>46100</v>
      </c>
    </row>
    <row r="14749" hidden="1" spans="1:11">
      <c r="A14749">
        <v>14749</v>
      </c>
      <c r="B14749" t="s">
        <v>23709</v>
      </c>
      <c r="C14749" t="s">
        <v>23710</v>
      </c>
      <c r="D14749" s="7">
        <v>46097</v>
      </c>
      <c r="E14749" t="s">
        <v>23711</v>
      </c>
      <c r="F14749" t="s">
        <v>24168</v>
      </c>
      <c r="G14749" t="s">
        <v>24169</v>
      </c>
      <c r="H14749" s="7">
        <v>46097</v>
      </c>
      <c r="I14749" t="s">
        <v>254</v>
      </c>
      <c r="J14749" t="s">
        <v>19</v>
      </c>
      <c r="K14749" s="7">
        <v>46100</v>
      </c>
    </row>
    <row r="14750" hidden="1" spans="1:11">
      <c r="A14750">
        <v>14750</v>
      </c>
      <c r="B14750" t="s">
        <v>23709</v>
      </c>
      <c r="C14750" t="s">
        <v>23710</v>
      </c>
      <c r="D14750" s="7">
        <v>46097</v>
      </c>
      <c r="E14750" t="s">
        <v>23711</v>
      </c>
      <c r="F14750" t="s">
        <v>24170</v>
      </c>
      <c r="G14750" t="s">
        <v>13726</v>
      </c>
      <c r="H14750" s="7">
        <v>46097</v>
      </c>
      <c r="I14750" t="s">
        <v>254</v>
      </c>
      <c r="J14750" t="s">
        <v>19</v>
      </c>
      <c r="K14750" s="7">
        <v>46100</v>
      </c>
    </row>
    <row r="14751" hidden="1" spans="1:11">
      <c r="A14751">
        <v>14751</v>
      </c>
      <c r="B14751" t="s">
        <v>23709</v>
      </c>
      <c r="C14751" t="s">
        <v>23710</v>
      </c>
      <c r="D14751" s="7">
        <v>46097</v>
      </c>
      <c r="E14751" t="s">
        <v>23711</v>
      </c>
      <c r="F14751" t="s">
        <v>24147</v>
      </c>
      <c r="G14751" t="s">
        <v>92</v>
      </c>
      <c r="H14751" s="7">
        <v>46097</v>
      </c>
      <c r="I14751" t="s">
        <v>217</v>
      </c>
      <c r="J14751" t="s">
        <v>15</v>
      </c>
      <c r="K14751" s="7">
        <v>46100</v>
      </c>
    </row>
    <row r="14752" hidden="1" spans="1:11">
      <c r="A14752">
        <v>14752</v>
      </c>
      <c r="B14752" t="s">
        <v>23709</v>
      </c>
      <c r="C14752" t="s">
        <v>23710</v>
      </c>
      <c r="D14752" s="7">
        <v>46097</v>
      </c>
      <c r="E14752" t="s">
        <v>23711</v>
      </c>
      <c r="F14752" t="s">
        <v>19606</v>
      </c>
      <c r="G14752" t="s">
        <v>24171</v>
      </c>
      <c r="H14752" s="7">
        <v>46097</v>
      </c>
      <c r="I14752" t="s">
        <v>275</v>
      </c>
      <c r="J14752" t="s">
        <v>19</v>
      </c>
      <c r="K14752" s="7">
        <v>46100</v>
      </c>
    </row>
    <row r="14753" hidden="1" spans="1:11">
      <c r="A14753">
        <v>14753</v>
      </c>
      <c r="B14753" t="s">
        <v>23709</v>
      </c>
      <c r="C14753" t="s">
        <v>23710</v>
      </c>
      <c r="D14753" s="7">
        <v>46097</v>
      </c>
      <c r="E14753" t="s">
        <v>23711</v>
      </c>
      <c r="F14753" t="s">
        <v>24172</v>
      </c>
      <c r="G14753" t="s">
        <v>24173</v>
      </c>
      <c r="H14753" s="7">
        <v>46097</v>
      </c>
      <c r="I14753" t="s">
        <v>38</v>
      </c>
      <c r="J14753" t="s">
        <v>19</v>
      </c>
      <c r="K14753" s="7">
        <v>46100</v>
      </c>
    </row>
    <row r="14754" hidden="1" spans="1:11">
      <c r="A14754">
        <v>14754</v>
      </c>
      <c r="B14754" t="s">
        <v>23709</v>
      </c>
      <c r="C14754" t="s">
        <v>23710</v>
      </c>
      <c r="D14754" s="7">
        <v>46097</v>
      </c>
      <c r="E14754" t="s">
        <v>23711</v>
      </c>
      <c r="F14754" t="s">
        <v>24147</v>
      </c>
      <c r="G14754" t="s">
        <v>24174</v>
      </c>
      <c r="H14754" s="7">
        <v>46097</v>
      </c>
      <c r="I14754" t="s">
        <v>217</v>
      </c>
      <c r="J14754" t="s">
        <v>15</v>
      </c>
      <c r="K14754" s="7">
        <v>46100</v>
      </c>
    </row>
    <row r="14755" spans="1:11">
      <c r="A14755">
        <v>14755</v>
      </c>
      <c r="B14755" t="s">
        <v>23709</v>
      </c>
      <c r="C14755" t="s">
        <v>23710</v>
      </c>
      <c r="D14755" s="7">
        <v>46097</v>
      </c>
      <c r="E14755" t="s">
        <v>23711</v>
      </c>
      <c r="F14755" t="s">
        <v>24175</v>
      </c>
      <c r="G14755" t="s">
        <v>24176</v>
      </c>
      <c r="H14755" s="7">
        <v>46098</v>
      </c>
      <c r="I14755" t="s">
        <v>14</v>
      </c>
      <c r="J14755" t="s">
        <v>30</v>
      </c>
      <c r="K14755" s="7">
        <v>46100</v>
      </c>
    </row>
    <row r="14756" hidden="1" spans="1:11">
      <c r="A14756">
        <v>14756</v>
      </c>
      <c r="B14756" t="s">
        <v>23709</v>
      </c>
      <c r="C14756" t="s">
        <v>23710</v>
      </c>
      <c r="D14756" s="7">
        <v>46097</v>
      </c>
      <c r="E14756" t="s">
        <v>23711</v>
      </c>
      <c r="F14756" t="s">
        <v>24177</v>
      </c>
      <c r="G14756" t="s">
        <v>24178</v>
      </c>
      <c r="H14756" s="7">
        <v>46098</v>
      </c>
      <c r="I14756" t="s">
        <v>217</v>
      </c>
      <c r="J14756" t="s">
        <v>15</v>
      </c>
      <c r="K14756" s="7">
        <v>46100</v>
      </c>
    </row>
    <row r="14757" spans="1:11">
      <c r="A14757">
        <v>14757</v>
      </c>
      <c r="B14757" t="s">
        <v>23709</v>
      </c>
      <c r="C14757" t="s">
        <v>23710</v>
      </c>
      <c r="D14757" s="7">
        <v>46097</v>
      </c>
      <c r="E14757" t="s">
        <v>23711</v>
      </c>
      <c r="F14757" t="s">
        <v>24179</v>
      </c>
      <c r="G14757" t="s">
        <v>24180</v>
      </c>
      <c r="H14757" s="7">
        <v>46100</v>
      </c>
      <c r="I14757" t="s">
        <v>68</v>
      </c>
      <c r="J14757" t="s">
        <v>30</v>
      </c>
      <c r="K14757" s="7">
        <v>46100</v>
      </c>
    </row>
    <row r="14758" hidden="1" spans="1:11">
      <c r="A14758">
        <v>14758</v>
      </c>
      <c r="B14758" t="s">
        <v>23709</v>
      </c>
      <c r="C14758" t="s">
        <v>23710</v>
      </c>
      <c r="D14758" s="7">
        <v>46097</v>
      </c>
      <c r="E14758" t="s">
        <v>23711</v>
      </c>
      <c r="F14758" t="s">
        <v>24177</v>
      </c>
      <c r="G14758" t="s">
        <v>24181</v>
      </c>
      <c r="H14758" s="7">
        <v>46100</v>
      </c>
      <c r="I14758" t="s">
        <v>217</v>
      </c>
      <c r="J14758" t="s">
        <v>15</v>
      </c>
      <c r="K14758" s="7">
        <v>46100</v>
      </c>
    </row>
    <row r="14759" hidden="1" spans="1:11">
      <c r="A14759">
        <v>14759</v>
      </c>
      <c r="B14759" t="s">
        <v>23709</v>
      </c>
      <c r="C14759" t="s">
        <v>23710</v>
      </c>
      <c r="D14759" s="7">
        <v>46097</v>
      </c>
      <c r="E14759" t="s">
        <v>23711</v>
      </c>
      <c r="F14759" t="s">
        <v>24182</v>
      </c>
      <c r="G14759" t="s">
        <v>24183</v>
      </c>
      <c r="H14759" s="7">
        <v>46098</v>
      </c>
      <c r="I14759" t="s">
        <v>217</v>
      </c>
      <c r="J14759" t="s">
        <v>15</v>
      </c>
      <c r="K14759" s="7">
        <v>46100</v>
      </c>
    </row>
    <row r="14760" hidden="1" spans="1:11">
      <c r="A14760">
        <v>14760</v>
      </c>
      <c r="B14760" t="s">
        <v>23709</v>
      </c>
      <c r="C14760" t="s">
        <v>23710</v>
      </c>
      <c r="D14760" s="7">
        <v>46097</v>
      </c>
      <c r="E14760" t="s">
        <v>23711</v>
      </c>
      <c r="F14760" t="s">
        <v>24177</v>
      </c>
      <c r="G14760" t="s">
        <v>24184</v>
      </c>
      <c r="H14760" s="7">
        <v>46098</v>
      </c>
      <c r="I14760" t="s">
        <v>217</v>
      </c>
      <c r="J14760" t="s">
        <v>15</v>
      </c>
      <c r="K14760" s="7">
        <v>46100</v>
      </c>
    </row>
    <row r="14761" hidden="1" spans="1:11">
      <c r="A14761">
        <v>14761</v>
      </c>
      <c r="B14761" t="s">
        <v>23709</v>
      </c>
      <c r="C14761" t="s">
        <v>23710</v>
      </c>
      <c r="D14761" s="7">
        <v>46097</v>
      </c>
      <c r="E14761" t="s">
        <v>23711</v>
      </c>
      <c r="F14761" t="s">
        <v>24185</v>
      </c>
      <c r="G14761" t="s">
        <v>24186</v>
      </c>
      <c r="H14761" s="7">
        <v>46098</v>
      </c>
      <c r="I14761" t="s">
        <v>77</v>
      </c>
      <c r="J14761" t="s">
        <v>19</v>
      </c>
      <c r="K14761" s="7">
        <v>46100</v>
      </c>
    </row>
    <row r="14762" hidden="1" spans="1:11">
      <c r="A14762">
        <v>14762</v>
      </c>
      <c r="B14762" t="s">
        <v>23709</v>
      </c>
      <c r="C14762" t="s">
        <v>23710</v>
      </c>
      <c r="D14762" s="7">
        <v>46097</v>
      </c>
      <c r="E14762" t="s">
        <v>23711</v>
      </c>
      <c r="F14762" t="s">
        <v>24177</v>
      </c>
      <c r="G14762" t="s">
        <v>24187</v>
      </c>
      <c r="H14762" s="7">
        <v>46098</v>
      </c>
      <c r="I14762" t="s">
        <v>77</v>
      </c>
      <c r="J14762" t="s">
        <v>19</v>
      </c>
      <c r="K14762" s="7">
        <v>46100</v>
      </c>
    </row>
    <row r="14763" spans="1:11">
      <c r="A14763">
        <v>14763</v>
      </c>
      <c r="B14763" t="s">
        <v>23709</v>
      </c>
      <c r="C14763" t="s">
        <v>23710</v>
      </c>
      <c r="D14763" s="7">
        <v>46097</v>
      </c>
      <c r="E14763" t="s">
        <v>23711</v>
      </c>
      <c r="F14763" t="s">
        <v>24188</v>
      </c>
      <c r="G14763" t="s">
        <v>24189</v>
      </c>
      <c r="H14763" s="7">
        <v>46100</v>
      </c>
      <c r="I14763" t="s">
        <v>77</v>
      </c>
      <c r="J14763" t="s">
        <v>30</v>
      </c>
      <c r="K14763" s="7">
        <v>46100</v>
      </c>
    </row>
    <row r="14764" spans="1:11">
      <c r="A14764">
        <v>14764</v>
      </c>
      <c r="B14764" t="s">
        <v>23709</v>
      </c>
      <c r="C14764" t="s">
        <v>23710</v>
      </c>
      <c r="D14764" s="7">
        <v>46097</v>
      </c>
      <c r="E14764" t="s">
        <v>23711</v>
      </c>
      <c r="F14764" t="s">
        <v>24190</v>
      </c>
      <c r="G14764" t="s">
        <v>24191</v>
      </c>
      <c r="H14764" s="7">
        <v>46098</v>
      </c>
      <c r="I14764" t="s">
        <v>49</v>
      </c>
      <c r="J14764" t="s">
        <v>30</v>
      </c>
      <c r="K14764" s="7">
        <v>46100</v>
      </c>
    </row>
    <row r="14765" hidden="1" spans="1:11">
      <c r="A14765">
        <v>14765</v>
      </c>
      <c r="B14765" t="s">
        <v>23709</v>
      </c>
      <c r="C14765" t="s">
        <v>23710</v>
      </c>
      <c r="D14765" s="7">
        <v>46097</v>
      </c>
      <c r="E14765" t="s">
        <v>23711</v>
      </c>
      <c r="F14765" t="s">
        <v>6647</v>
      </c>
      <c r="G14765" t="s">
        <v>24192</v>
      </c>
      <c r="H14765" s="7">
        <v>46098</v>
      </c>
      <c r="I14765" t="s">
        <v>77</v>
      </c>
      <c r="J14765" t="s">
        <v>19</v>
      </c>
      <c r="K14765" s="7">
        <v>46100</v>
      </c>
    </row>
    <row r="14766" hidden="1" spans="1:11">
      <c r="A14766">
        <v>14766</v>
      </c>
      <c r="B14766" t="s">
        <v>23709</v>
      </c>
      <c r="C14766" t="s">
        <v>23710</v>
      </c>
      <c r="D14766" s="7">
        <v>46097</v>
      </c>
      <c r="E14766" t="s">
        <v>23711</v>
      </c>
      <c r="F14766" t="s">
        <v>24177</v>
      </c>
      <c r="G14766" t="s">
        <v>24193</v>
      </c>
      <c r="H14766" s="7">
        <v>46098</v>
      </c>
      <c r="I14766" t="s">
        <v>77</v>
      </c>
      <c r="J14766" t="s">
        <v>15</v>
      </c>
      <c r="K14766" s="7">
        <v>46100</v>
      </c>
    </row>
    <row r="14767" hidden="1" spans="1:11">
      <c r="A14767">
        <v>14767</v>
      </c>
      <c r="B14767" t="s">
        <v>23709</v>
      </c>
      <c r="C14767" t="s">
        <v>23710</v>
      </c>
      <c r="D14767" s="7">
        <v>46097</v>
      </c>
      <c r="E14767" t="s">
        <v>23711</v>
      </c>
      <c r="F14767" t="s">
        <v>24194</v>
      </c>
      <c r="G14767" t="s">
        <v>24195</v>
      </c>
      <c r="H14767" s="7">
        <v>46098</v>
      </c>
      <c r="I14767" t="s">
        <v>217</v>
      </c>
      <c r="J14767" t="s">
        <v>19</v>
      </c>
      <c r="K14767" s="7">
        <v>46100</v>
      </c>
    </row>
    <row r="14768" hidden="1" spans="1:11">
      <c r="A14768">
        <v>14768</v>
      </c>
      <c r="B14768" t="s">
        <v>23709</v>
      </c>
      <c r="C14768" t="s">
        <v>23710</v>
      </c>
      <c r="D14768" s="7">
        <v>46097</v>
      </c>
      <c r="E14768" t="s">
        <v>23711</v>
      </c>
      <c r="F14768" t="s">
        <v>24196</v>
      </c>
      <c r="G14768" t="s">
        <v>24197</v>
      </c>
      <c r="H14768" s="7">
        <v>46098</v>
      </c>
      <c r="I14768" t="s">
        <v>14</v>
      </c>
      <c r="J14768" t="s">
        <v>19</v>
      </c>
      <c r="K14768" s="7">
        <v>46100</v>
      </c>
    </row>
    <row r="14769" spans="1:11">
      <c r="A14769">
        <v>14769</v>
      </c>
      <c r="B14769" t="s">
        <v>23709</v>
      </c>
      <c r="C14769" t="s">
        <v>23710</v>
      </c>
      <c r="D14769" s="7">
        <v>46097</v>
      </c>
      <c r="E14769" t="s">
        <v>23711</v>
      </c>
      <c r="F14769" t="s">
        <v>24198</v>
      </c>
      <c r="G14769" t="s">
        <v>24199</v>
      </c>
      <c r="H14769" s="7">
        <v>46100</v>
      </c>
      <c r="I14769" t="s">
        <v>49</v>
      </c>
      <c r="J14769" t="s">
        <v>30</v>
      </c>
      <c r="K14769" s="7">
        <v>46100</v>
      </c>
    </row>
    <row r="14770" hidden="1" spans="1:11">
      <c r="A14770">
        <v>14770</v>
      </c>
      <c r="B14770" t="s">
        <v>23709</v>
      </c>
      <c r="C14770" t="s">
        <v>23710</v>
      </c>
      <c r="D14770" s="7">
        <v>46097</v>
      </c>
      <c r="E14770" t="s">
        <v>23711</v>
      </c>
      <c r="F14770" t="s">
        <v>24200</v>
      </c>
      <c r="G14770" t="s">
        <v>24201</v>
      </c>
      <c r="H14770" s="7">
        <v>46098</v>
      </c>
      <c r="I14770" t="s">
        <v>125</v>
      </c>
      <c r="J14770" t="s">
        <v>19</v>
      </c>
      <c r="K14770" s="7">
        <v>46100</v>
      </c>
    </row>
    <row r="14771" hidden="1" spans="1:11">
      <c r="A14771">
        <v>14771</v>
      </c>
      <c r="B14771" t="s">
        <v>23709</v>
      </c>
      <c r="C14771" t="s">
        <v>23710</v>
      </c>
      <c r="D14771" s="7">
        <v>46097</v>
      </c>
      <c r="E14771" t="s">
        <v>23711</v>
      </c>
      <c r="F14771" t="s">
        <v>9645</v>
      </c>
      <c r="G14771" t="s">
        <v>24202</v>
      </c>
      <c r="H14771" s="7">
        <v>46098</v>
      </c>
      <c r="I14771" t="s">
        <v>33</v>
      </c>
      <c r="J14771" t="s">
        <v>15</v>
      </c>
      <c r="K14771" s="7">
        <v>46100</v>
      </c>
    </row>
    <row r="14772" hidden="1" spans="1:11">
      <c r="A14772">
        <v>14772</v>
      </c>
      <c r="B14772" t="s">
        <v>23709</v>
      </c>
      <c r="C14772" t="s">
        <v>23710</v>
      </c>
      <c r="D14772" s="7">
        <v>46097</v>
      </c>
      <c r="E14772" t="s">
        <v>23711</v>
      </c>
      <c r="F14772" t="s">
        <v>604</v>
      </c>
      <c r="G14772" t="s">
        <v>24203</v>
      </c>
      <c r="H14772" s="7">
        <v>46099</v>
      </c>
      <c r="I14772" t="s">
        <v>125</v>
      </c>
      <c r="J14772" t="s">
        <v>19</v>
      </c>
      <c r="K14772" s="7">
        <v>46100</v>
      </c>
    </row>
    <row r="14773" hidden="1" spans="1:11">
      <c r="A14773">
        <v>14773</v>
      </c>
      <c r="B14773" t="s">
        <v>23709</v>
      </c>
      <c r="C14773" t="s">
        <v>23710</v>
      </c>
      <c r="D14773" s="7">
        <v>46097</v>
      </c>
      <c r="E14773" t="s">
        <v>23711</v>
      </c>
      <c r="F14773" t="s">
        <v>24204</v>
      </c>
      <c r="G14773" t="s">
        <v>24205</v>
      </c>
      <c r="H14773" s="7">
        <v>46099</v>
      </c>
      <c r="I14773" t="s">
        <v>14</v>
      </c>
      <c r="J14773" t="s">
        <v>19</v>
      </c>
      <c r="K14773" s="7">
        <v>46100</v>
      </c>
    </row>
    <row r="14774" hidden="1" spans="1:11">
      <c r="A14774">
        <v>14774</v>
      </c>
      <c r="B14774" t="s">
        <v>23709</v>
      </c>
      <c r="C14774" t="s">
        <v>23710</v>
      </c>
      <c r="D14774" s="7">
        <v>46097</v>
      </c>
      <c r="E14774" t="s">
        <v>23711</v>
      </c>
      <c r="F14774" t="s">
        <v>171</v>
      </c>
      <c r="G14774" t="s">
        <v>24206</v>
      </c>
      <c r="H14774" s="7">
        <v>46099</v>
      </c>
      <c r="I14774" t="s">
        <v>254</v>
      </c>
      <c r="J14774" t="s">
        <v>19</v>
      </c>
      <c r="K14774" s="7">
        <v>46100</v>
      </c>
    </row>
    <row r="14775" hidden="1" spans="1:11">
      <c r="A14775">
        <v>14775</v>
      </c>
      <c r="B14775" t="s">
        <v>23709</v>
      </c>
      <c r="C14775" t="s">
        <v>23710</v>
      </c>
      <c r="D14775" s="7">
        <v>46097</v>
      </c>
      <c r="E14775" t="s">
        <v>23711</v>
      </c>
      <c r="F14775" t="s">
        <v>24207</v>
      </c>
      <c r="G14775" t="s">
        <v>24208</v>
      </c>
      <c r="H14775" s="7">
        <v>46099</v>
      </c>
      <c r="I14775" t="s">
        <v>125</v>
      </c>
      <c r="J14775" t="s">
        <v>19</v>
      </c>
      <c r="K14775" s="7">
        <v>46100</v>
      </c>
    </row>
    <row r="14776" hidden="1" spans="1:11">
      <c r="A14776">
        <v>14776</v>
      </c>
      <c r="B14776" t="s">
        <v>23709</v>
      </c>
      <c r="C14776" t="s">
        <v>23710</v>
      </c>
      <c r="D14776" s="7">
        <v>46097</v>
      </c>
      <c r="E14776" t="s">
        <v>23711</v>
      </c>
      <c r="F14776" t="s">
        <v>24209</v>
      </c>
      <c r="G14776" t="s">
        <v>24210</v>
      </c>
      <c r="H14776" s="7">
        <v>46100</v>
      </c>
      <c r="I14776" t="s">
        <v>49</v>
      </c>
      <c r="J14776" t="s">
        <v>19</v>
      </c>
      <c r="K14776" s="7">
        <v>46100</v>
      </c>
    </row>
    <row r="14777" hidden="1" spans="1:11">
      <c r="A14777">
        <v>14777</v>
      </c>
      <c r="B14777" t="s">
        <v>23709</v>
      </c>
      <c r="C14777" t="s">
        <v>23710</v>
      </c>
      <c r="D14777" s="7">
        <v>46097</v>
      </c>
      <c r="E14777" t="s">
        <v>23711</v>
      </c>
      <c r="F14777" t="s">
        <v>24211</v>
      </c>
      <c r="G14777" t="s">
        <v>24212</v>
      </c>
      <c r="H14777" s="7">
        <v>46100</v>
      </c>
      <c r="I14777" t="s">
        <v>38</v>
      </c>
      <c r="J14777" t="s">
        <v>15</v>
      </c>
      <c r="K14777" s="7">
        <v>46100</v>
      </c>
    </row>
    <row r="14778" hidden="1" spans="1:11">
      <c r="A14778">
        <v>14778</v>
      </c>
      <c r="B14778" t="s">
        <v>23709</v>
      </c>
      <c r="C14778" t="s">
        <v>23710</v>
      </c>
      <c r="D14778" s="7">
        <v>46097</v>
      </c>
      <c r="E14778" t="s">
        <v>23711</v>
      </c>
      <c r="F14778" t="s">
        <v>24213</v>
      </c>
      <c r="G14778" t="s">
        <v>24214</v>
      </c>
      <c r="H14778" s="7">
        <v>46100</v>
      </c>
      <c r="I14778" t="s">
        <v>22</v>
      </c>
      <c r="J14778" t="s">
        <v>19</v>
      </c>
      <c r="K14778" s="7">
        <v>46100</v>
      </c>
    </row>
    <row r="14779" spans="1:11">
      <c r="A14779">
        <v>14779</v>
      </c>
      <c r="B14779" t="s">
        <v>23709</v>
      </c>
      <c r="C14779" t="s">
        <v>23710</v>
      </c>
      <c r="D14779" s="7">
        <v>46097</v>
      </c>
      <c r="E14779" t="s">
        <v>23711</v>
      </c>
      <c r="F14779" t="s">
        <v>24215</v>
      </c>
      <c r="G14779" t="s">
        <v>24216</v>
      </c>
      <c r="H14779" s="7">
        <v>46100</v>
      </c>
      <c r="I14779" t="s">
        <v>112</v>
      </c>
      <c r="J14779" t="s">
        <v>30</v>
      </c>
      <c r="K14779" s="7">
        <v>46100</v>
      </c>
    </row>
    <row r="14780" hidden="1" spans="1:11">
      <c r="A14780">
        <v>14780</v>
      </c>
      <c r="B14780" t="s">
        <v>23709</v>
      </c>
      <c r="C14780" t="s">
        <v>23710</v>
      </c>
      <c r="D14780" s="7">
        <v>46097</v>
      </c>
      <c r="E14780" t="s">
        <v>23711</v>
      </c>
      <c r="F14780" t="s">
        <v>24217</v>
      </c>
      <c r="G14780" t="s">
        <v>24218</v>
      </c>
      <c r="H14780" s="7">
        <v>46099</v>
      </c>
      <c r="I14780" t="s">
        <v>119</v>
      </c>
      <c r="J14780" t="s">
        <v>15</v>
      </c>
      <c r="K14780" s="7">
        <v>46100</v>
      </c>
    </row>
    <row r="14781" hidden="1" spans="1:11">
      <c r="A14781">
        <v>14781</v>
      </c>
      <c r="B14781" t="s">
        <v>23709</v>
      </c>
      <c r="C14781" t="s">
        <v>23710</v>
      </c>
      <c r="D14781" s="7">
        <v>46097</v>
      </c>
      <c r="E14781" t="s">
        <v>23711</v>
      </c>
      <c r="F14781" t="s">
        <v>24219</v>
      </c>
      <c r="G14781" t="s">
        <v>24220</v>
      </c>
      <c r="H14781" s="7">
        <v>46099</v>
      </c>
      <c r="I14781" t="s">
        <v>77</v>
      </c>
      <c r="J14781" t="s">
        <v>15</v>
      </c>
      <c r="K14781" s="7">
        <v>46100</v>
      </c>
    </row>
    <row r="14782" hidden="1" spans="1:11">
      <c r="A14782">
        <v>14782</v>
      </c>
      <c r="B14782" t="s">
        <v>23709</v>
      </c>
      <c r="C14782" t="s">
        <v>23710</v>
      </c>
      <c r="D14782" s="7">
        <v>46097</v>
      </c>
      <c r="E14782" t="s">
        <v>23711</v>
      </c>
      <c r="F14782" t="s">
        <v>24207</v>
      </c>
      <c r="G14782" t="s">
        <v>1943</v>
      </c>
      <c r="H14782" s="7">
        <v>46098</v>
      </c>
      <c r="I14782" t="s">
        <v>125</v>
      </c>
      <c r="J14782" t="s">
        <v>15</v>
      </c>
      <c r="K14782" s="7">
        <v>46100</v>
      </c>
    </row>
    <row r="14783" hidden="1" spans="1:11">
      <c r="A14783">
        <v>14783</v>
      </c>
      <c r="B14783" t="s">
        <v>23709</v>
      </c>
      <c r="C14783" t="s">
        <v>23710</v>
      </c>
      <c r="D14783" s="7">
        <v>46097</v>
      </c>
      <c r="E14783" t="s">
        <v>23711</v>
      </c>
      <c r="F14783" t="s">
        <v>24221</v>
      </c>
      <c r="G14783" t="s">
        <v>24222</v>
      </c>
      <c r="H14783" s="7">
        <v>46099</v>
      </c>
      <c r="I14783" t="s">
        <v>122</v>
      </c>
      <c r="J14783" t="s">
        <v>15</v>
      </c>
      <c r="K14783" s="7">
        <v>46100</v>
      </c>
    </row>
    <row r="14784" hidden="1" spans="1:11">
      <c r="A14784">
        <v>14784</v>
      </c>
      <c r="B14784" t="s">
        <v>23709</v>
      </c>
      <c r="C14784" t="s">
        <v>23710</v>
      </c>
      <c r="D14784" s="7">
        <v>46097</v>
      </c>
      <c r="E14784" t="s">
        <v>23711</v>
      </c>
      <c r="F14784" t="s">
        <v>24223</v>
      </c>
      <c r="G14784" t="s">
        <v>24224</v>
      </c>
      <c r="H14784" s="7">
        <v>46099</v>
      </c>
      <c r="I14784" t="s">
        <v>365</v>
      </c>
      <c r="J14784" t="s">
        <v>19</v>
      </c>
      <c r="K14784" s="7">
        <v>46100</v>
      </c>
    </row>
    <row r="14785" hidden="1" spans="1:11">
      <c r="A14785">
        <v>14785</v>
      </c>
      <c r="B14785" t="s">
        <v>23709</v>
      </c>
      <c r="C14785" t="s">
        <v>23710</v>
      </c>
      <c r="D14785" s="7">
        <v>46097</v>
      </c>
      <c r="E14785" t="s">
        <v>23711</v>
      </c>
      <c r="F14785" t="s">
        <v>24225</v>
      </c>
      <c r="G14785" t="s">
        <v>24226</v>
      </c>
      <c r="H14785" s="7">
        <v>46098</v>
      </c>
      <c r="I14785" t="s">
        <v>125</v>
      </c>
      <c r="J14785" t="s">
        <v>15</v>
      </c>
      <c r="K14785" s="7">
        <v>46100</v>
      </c>
    </row>
    <row r="14786" spans="1:11">
      <c r="A14786">
        <v>14786</v>
      </c>
      <c r="B14786" t="s">
        <v>23709</v>
      </c>
      <c r="C14786" t="s">
        <v>23710</v>
      </c>
      <c r="D14786" s="7">
        <v>46097</v>
      </c>
      <c r="E14786" t="s">
        <v>23711</v>
      </c>
      <c r="F14786" t="s">
        <v>24227</v>
      </c>
      <c r="G14786" t="s">
        <v>24228</v>
      </c>
      <c r="H14786" s="7">
        <v>46100</v>
      </c>
      <c r="I14786" t="s">
        <v>14</v>
      </c>
      <c r="J14786" t="s">
        <v>30</v>
      </c>
      <c r="K14786" s="7">
        <v>46100</v>
      </c>
    </row>
    <row r="14787" hidden="1" spans="1:11">
      <c r="A14787">
        <v>14787</v>
      </c>
      <c r="B14787" t="s">
        <v>23709</v>
      </c>
      <c r="C14787" t="s">
        <v>23710</v>
      </c>
      <c r="D14787" s="7">
        <v>46097</v>
      </c>
      <c r="E14787" t="s">
        <v>23711</v>
      </c>
      <c r="F14787" t="s">
        <v>24229</v>
      </c>
      <c r="G14787" t="s">
        <v>24230</v>
      </c>
      <c r="H14787" s="7">
        <v>46098</v>
      </c>
      <c r="I14787" t="s">
        <v>112</v>
      </c>
      <c r="J14787" t="s">
        <v>19</v>
      </c>
      <c r="K14787" s="7">
        <v>46100</v>
      </c>
    </row>
    <row r="14788" hidden="1" spans="1:11">
      <c r="A14788">
        <v>14788</v>
      </c>
      <c r="B14788" t="s">
        <v>23709</v>
      </c>
      <c r="C14788" t="s">
        <v>23710</v>
      </c>
      <c r="D14788" s="7">
        <v>46097</v>
      </c>
      <c r="E14788" t="s">
        <v>23711</v>
      </c>
      <c r="F14788" t="s">
        <v>24231</v>
      </c>
      <c r="G14788" t="s">
        <v>24232</v>
      </c>
      <c r="H14788" s="7">
        <v>46098</v>
      </c>
      <c r="I14788" t="s">
        <v>14</v>
      </c>
      <c r="J14788" t="s">
        <v>19</v>
      </c>
      <c r="K14788" s="7">
        <v>46100</v>
      </c>
    </row>
    <row r="14789" spans="1:11">
      <c r="A14789">
        <v>14789</v>
      </c>
      <c r="B14789" t="s">
        <v>23709</v>
      </c>
      <c r="C14789" t="s">
        <v>23710</v>
      </c>
      <c r="D14789" s="7">
        <v>46097</v>
      </c>
      <c r="E14789" t="s">
        <v>23711</v>
      </c>
      <c r="F14789" t="s">
        <v>24085</v>
      </c>
      <c r="G14789" t="s">
        <v>24233</v>
      </c>
      <c r="H14789" s="7">
        <v>46098</v>
      </c>
      <c r="I14789" t="s">
        <v>14</v>
      </c>
      <c r="J14789" t="s">
        <v>30</v>
      </c>
      <c r="K14789" s="7">
        <v>46100</v>
      </c>
    </row>
    <row r="14790" hidden="1" spans="1:11">
      <c r="A14790">
        <v>14790</v>
      </c>
      <c r="B14790" t="s">
        <v>23709</v>
      </c>
      <c r="C14790" t="s">
        <v>23710</v>
      </c>
      <c r="D14790" s="7">
        <v>46097</v>
      </c>
      <c r="E14790" t="s">
        <v>23711</v>
      </c>
      <c r="F14790" t="s">
        <v>2908</v>
      </c>
      <c r="G14790" t="s">
        <v>24234</v>
      </c>
      <c r="H14790" s="7">
        <v>46098</v>
      </c>
      <c r="I14790" t="s">
        <v>38</v>
      </c>
      <c r="J14790" t="s">
        <v>15</v>
      </c>
      <c r="K14790" s="7">
        <v>46100</v>
      </c>
    </row>
    <row r="14791" spans="1:11">
      <c r="A14791">
        <v>14791</v>
      </c>
      <c r="B14791" t="s">
        <v>23709</v>
      </c>
      <c r="C14791" t="s">
        <v>23710</v>
      </c>
      <c r="D14791" s="7">
        <v>46097</v>
      </c>
      <c r="E14791" t="s">
        <v>23711</v>
      </c>
      <c r="F14791" t="s">
        <v>24235</v>
      </c>
      <c r="G14791" t="s">
        <v>24236</v>
      </c>
      <c r="H14791" s="7">
        <v>46098</v>
      </c>
      <c r="I14791" t="s">
        <v>52</v>
      </c>
      <c r="J14791" t="s">
        <v>30</v>
      </c>
      <c r="K14791" s="7">
        <v>46100</v>
      </c>
    </row>
    <row r="14792" hidden="1" spans="1:11">
      <c r="A14792">
        <v>14792</v>
      </c>
      <c r="B14792" t="s">
        <v>23709</v>
      </c>
      <c r="C14792" t="s">
        <v>23710</v>
      </c>
      <c r="D14792" s="7">
        <v>46097</v>
      </c>
      <c r="E14792" t="s">
        <v>23711</v>
      </c>
      <c r="F14792" t="s">
        <v>19987</v>
      </c>
      <c r="G14792" t="s">
        <v>24237</v>
      </c>
      <c r="H14792" s="7">
        <v>46100</v>
      </c>
      <c r="I14792" t="s">
        <v>217</v>
      </c>
      <c r="J14792" t="s">
        <v>19</v>
      </c>
      <c r="K14792" s="7">
        <v>46100</v>
      </c>
    </row>
    <row r="14793" hidden="1" spans="1:11">
      <c r="A14793">
        <v>14793</v>
      </c>
      <c r="B14793" t="s">
        <v>23709</v>
      </c>
      <c r="C14793" t="s">
        <v>23710</v>
      </c>
      <c r="D14793" s="7">
        <v>46097</v>
      </c>
      <c r="E14793" t="s">
        <v>23711</v>
      </c>
      <c r="F14793" t="s">
        <v>24238</v>
      </c>
      <c r="G14793" t="s">
        <v>24239</v>
      </c>
      <c r="H14793" s="7">
        <v>46098</v>
      </c>
      <c r="I14793" t="s">
        <v>365</v>
      </c>
      <c r="J14793" t="s">
        <v>19</v>
      </c>
      <c r="K14793" s="7">
        <v>46100</v>
      </c>
    </row>
    <row r="14794" hidden="1" spans="1:11">
      <c r="A14794">
        <v>14794</v>
      </c>
      <c r="B14794" t="s">
        <v>23709</v>
      </c>
      <c r="C14794" t="s">
        <v>23710</v>
      </c>
      <c r="D14794" s="7">
        <v>46097</v>
      </c>
      <c r="E14794" t="s">
        <v>23711</v>
      </c>
      <c r="F14794" t="s">
        <v>24240</v>
      </c>
      <c r="G14794" t="s">
        <v>7252</v>
      </c>
      <c r="H14794" s="7">
        <v>46098</v>
      </c>
      <c r="I14794" t="s">
        <v>14</v>
      </c>
      <c r="J14794" t="s">
        <v>19</v>
      </c>
      <c r="K14794" s="7">
        <v>46100</v>
      </c>
    </row>
    <row r="14795" hidden="1" spans="1:11">
      <c r="A14795">
        <v>14795</v>
      </c>
      <c r="B14795" t="s">
        <v>23709</v>
      </c>
      <c r="C14795" t="s">
        <v>23710</v>
      </c>
      <c r="D14795" s="7">
        <v>46097</v>
      </c>
      <c r="E14795" t="s">
        <v>23711</v>
      </c>
      <c r="F14795" t="s">
        <v>11048</v>
      </c>
      <c r="G14795" t="s">
        <v>24241</v>
      </c>
      <c r="H14795" s="7">
        <v>46098</v>
      </c>
      <c r="I14795" t="s">
        <v>14</v>
      </c>
      <c r="J14795" t="s">
        <v>19</v>
      </c>
      <c r="K14795" s="7">
        <v>46100</v>
      </c>
    </row>
    <row r="14796" hidden="1" spans="1:11">
      <c r="A14796">
        <v>14796</v>
      </c>
      <c r="B14796" t="s">
        <v>23709</v>
      </c>
      <c r="C14796" t="s">
        <v>23710</v>
      </c>
      <c r="D14796" s="7">
        <v>46097</v>
      </c>
      <c r="E14796" t="s">
        <v>23711</v>
      </c>
      <c r="F14796" t="s">
        <v>24242</v>
      </c>
      <c r="G14796" t="s">
        <v>24243</v>
      </c>
      <c r="H14796" s="7">
        <v>46099</v>
      </c>
      <c r="I14796" t="s">
        <v>49</v>
      </c>
      <c r="J14796" t="s">
        <v>19</v>
      </c>
      <c r="K14796" s="7">
        <v>46100</v>
      </c>
    </row>
    <row r="14797" hidden="1" spans="1:11">
      <c r="A14797">
        <v>14797</v>
      </c>
      <c r="B14797" t="s">
        <v>23709</v>
      </c>
      <c r="C14797" t="s">
        <v>23710</v>
      </c>
      <c r="D14797" s="7">
        <v>46097</v>
      </c>
      <c r="E14797" t="s">
        <v>23711</v>
      </c>
      <c r="F14797" t="s">
        <v>24244</v>
      </c>
      <c r="G14797" t="s">
        <v>24245</v>
      </c>
      <c r="H14797" s="7">
        <v>46098</v>
      </c>
      <c r="I14797" t="s">
        <v>254</v>
      </c>
      <c r="J14797" t="s">
        <v>19</v>
      </c>
      <c r="K14797" s="7">
        <v>46100</v>
      </c>
    </row>
    <row r="14798" hidden="1" spans="1:11">
      <c r="A14798">
        <v>14798</v>
      </c>
      <c r="B14798" t="s">
        <v>23709</v>
      </c>
      <c r="C14798" t="s">
        <v>23710</v>
      </c>
      <c r="D14798" s="7">
        <v>46097</v>
      </c>
      <c r="E14798" t="s">
        <v>23711</v>
      </c>
      <c r="F14798" t="s">
        <v>24246</v>
      </c>
      <c r="G14798" t="s">
        <v>24247</v>
      </c>
      <c r="H14798" s="7">
        <v>46098</v>
      </c>
      <c r="I14798" t="s">
        <v>29</v>
      </c>
      <c r="J14798" t="s">
        <v>15</v>
      </c>
      <c r="K14798" s="7">
        <v>46100</v>
      </c>
    </row>
    <row r="14799" hidden="1" spans="1:11">
      <c r="A14799">
        <v>14799</v>
      </c>
      <c r="B14799" t="s">
        <v>23709</v>
      </c>
      <c r="C14799" t="s">
        <v>23710</v>
      </c>
      <c r="D14799" s="7">
        <v>46097</v>
      </c>
      <c r="E14799" t="s">
        <v>23711</v>
      </c>
      <c r="F14799" t="s">
        <v>20524</v>
      </c>
      <c r="G14799" t="s">
        <v>24248</v>
      </c>
      <c r="H14799" s="7">
        <v>46098</v>
      </c>
      <c r="I14799" t="s">
        <v>52</v>
      </c>
      <c r="J14799" t="s">
        <v>19</v>
      </c>
      <c r="K14799" s="7">
        <v>46100</v>
      </c>
    </row>
    <row r="14800" hidden="1" spans="1:11">
      <c r="A14800">
        <v>14800</v>
      </c>
      <c r="B14800" t="s">
        <v>23709</v>
      </c>
      <c r="C14800" t="s">
        <v>23710</v>
      </c>
      <c r="D14800" s="7">
        <v>46097</v>
      </c>
      <c r="E14800" t="s">
        <v>23711</v>
      </c>
      <c r="F14800" t="s">
        <v>24246</v>
      </c>
      <c r="G14800" t="s">
        <v>24249</v>
      </c>
      <c r="H14800" s="7">
        <v>46098</v>
      </c>
      <c r="I14800" t="s">
        <v>29</v>
      </c>
      <c r="J14800" t="s">
        <v>19</v>
      </c>
      <c r="K14800" s="7">
        <v>46100</v>
      </c>
    </row>
    <row r="14801" spans="1:11">
      <c r="A14801">
        <v>14801</v>
      </c>
      <c r="B14801" t="s">
        <v>23709</v>
      </c>
      <c r="C14801" t="s">
        <v>23710</v>
      </c>
      <c r="D14801" s="7">
        <v>46097</v>
      </c>
      <c r="E14801" t="s">
        <v>23711</v>
      </c>
      <c r="F14801" t="s">
        <v>4456</v>
      </c>
      <c r="G14801" t="s">
        <v>24250</v>
      </c>
      <c r="H14801" s="7">
        <v>46099</v>
      </c>
      <c r="I14801" t="s">
        <v>49</v>
      </c>
      <c r="J14801" t="s">
        <v>30</v>
      </c>
      <c r="K14801" s="7">
        <v>46100</v>
      </c>
    </row>
    <row r="14802" hidden="1" spans="1:11">
      <c r="A14802">
        <v>14802</v>
      </c>
      <c r="B14802" t="s">
        <v>23709</v>
      </c>
      <c r="C14802" t="s">
        <v>23710</v>
      </c>
      <c r="D14802" s="7">
        <v>46097</v>
      </c>
      <c r="E14802" t="s">
        <v>23711</v>
      </c>
      <c r="F14802" t="s">
        <v>24251</v>
      </c>
      <c r="G14802" t="s">
        <v>24252</v>
      </c>
      <c r="H14802" s="7">
        <v>46098</v>
      </c>
      <c r="I14802" t="s">
        <v>90</v>
      </c>
      <c r="J14802" t="s">
        <v>19</v>
      </c>
      <c r="K14802" s="7">
        <v>46100</v>
      </c>
    </row>
    <row r="14803" hidden="1" spans="1:11">
      <c r="A14803">
        <v>14803</v>
      </c>
      <c r="B14803" t="s">
        <v>23709</v>
      </c>
      <c r="C14803" t="s">
        <v>23710</v>
      </c>
      <c r="D14803" s="7">
        <v>46097</v>
      </c>
      <c r="E14803" t="s">
        <v>23711</v>
      </c>
      <c r="F14803" t="s">
        <v>24246</v>
      </c>
      <c r="G14803" t="s">
        <v>24253</v>
      </c>
      <c r="H14803" s="7">
        <v>46098</v>
      </c>
      <c r="I14803" t="s">
        <v>29</v>
      </c>
      <c r="J14803" t="s">
        <v>19</v>
      </c>
      <c r="K14803" s="7">
        <v>46100</v>
      </c>
    </row>
    <row r="14804" hidden="1" spans="1:11">
      <c r="A14804">
        <v>14804</v>
      </c>
      <c r="B14804" t="s">
        <v>23709</v>
      </c>
      <c r="C14804" t="s">
        <v>23710</v>
      </c>
      <c r="D14804" s="7">
        <v>46097</v>
      </c>
      <c r="E14804" t="s">
        <v>23711</v>
      </c>
      <c r="F14804" t="s">
        <v>24254</v>
      </c>
      <c r="G14804" t="s">
        <v>24255</v>
      </c>
      <c r="H14804" s="7">
        <v>46098</v>
      </c>
      <c r="I14804" t="s">
        <v>49</v>
      </c>
      <c r="J14804" t="s">
        <v>15</v>
      </c>
      <c r="K14804" s="7">
        <v>46100</v>
      </c>
    </row>
    <row r="14805" hidden="1" spans="1:11">
      <c r="A14805">
        <v>14805</v>
      </c>
      <c r="B14805" t="s">
        <v>23709</v>
      </c>
      <c r="C14805" t="s">
        <v>23710</v>
      </c>
      <c r="D14805" s="7">
        <v>46097</v>
      </c>
      <c r="E14805" t="s">
        <v>23711</v>
      </c>
      <c r="F14805" t="s">
        <v>24256</v>
      </c>
      <c r="G14805" t="s">
        <v>24257</v>
      </c>
      <c r="H14805" s="7">
        <v>46099</v>
      </c>
      <c r="I14805" t="s">
        <v>49</v>
      </c>
      <c r="J14805" t="s">
        <v>19</v>
      </c>
      <c r="K14805" s="7">
        <v>46100</v>
      </c>
    </row>
    <row r="14806" hidden="1" spans="1:11">
      <c r="A14806">
        <v>14806</v>
      </c>
      <c r="B14806" t="s">
        <v>23709</v>
      </c>
      <c r="C14806" t="s">
        <v>23710</v>
      </c>
      <c r="D14806" s="7">
        <v>46097</v>
      </c>
      <c r="E14806" t="s">
        <v>23711</v>
      </c>
      <c r="F14806" t="s">
        <v>24258</v>
      </c>
      <c r="G14806" t="s">
        <v>24259</v>
      </c>
      <c r="H14806" s="7">
        <v>46098</v>
      </c>
      <c r="I14806" t="s">
        <v>33</v>
      </c>
      <c r="J14806" t="s">
        <v>19</v>
      </c>
      <c r="K14806" s="7">
        <v>46100</v>
      </c>
    </row>
    <row r="14807" hidden="1" spans="1:11">
      <c r="A14807">
        <v>14807</v>
      </c>
      <c r="B14807" t="s">
        <v>23709</v>
      </c>
      <c r="C14807" t="s">
        <v>23710</v>
      </c>
      <c r="D14807" s="7">
        <v>46097</v>
      </c>
      <c r="E14807" t="s">
        <v>23711</v>
      </c>
      <c r="F14807" t="s">
        <v>24246</v>
      </c>
      <c r="G14807" t="s">
        <v>24260</v>
      </c>
      <c r="H14807" s="7">
        <v>46098</v>
      </c>
      <c r="I14807" t="s">
        <v>29</v>
      </c>
      <c r="J14807" t="s">
        <v>19</v>
      </c>
      <c r="K14807" s="7">
        <v>46100</v>
      </c>
    </row>
    <row r="14808" hidden="1" spans="1:11">
      <c r="A14808">
        <v>14808</v>
      </c>
      <c r="B14808" t="s">
        <v>23709</v>
      </c>
      <c r="C14808" t="s">
        <v>23710</v>
      </c>
      <c r="D14808" s="7">
        <v>46097</v>
      </c>
      <c r="E14808" t="s">
        <v>23711</v>
      </c>
      <c r="F14808" t="s">
        <v>12421</v>
      </c>
      <c r="G14808" t="s">
        <v>24261</v>
      </c>
      <c r="H14808" s="7">
        <v>46100</v>
      </c>
      <c r="I14808" t="s">
        <v>179</v>
      </c>
      <c r="J14808" t="s">
        <v>19</v>
      </c>
      <c r="K14808" s="7">
        <v>46100</v>
      </c>
    </row>
    <row r="14809" hidden="1" spans="1:11">
      <c r="A14809">
        <v>14809</v>
      </c>
      <c r="B14809" t="s">
        <v>23709</v>
      </c>
      <c r="C14809" t="s">
        <v>23710</v>
      </c>
      <c r="D14809" s="7">
        <v>46097</v>
      </c>
      <c r="E14809" t="s">
        <v>23711</v>
      </c>
      <c r="F14809" t="s">
        <v>24262</v>
      </c>
      <c r="G14809" t="s">
        <v>24263</v>
      </c>
      <c r="H14809" s="7">
        <v>46099</v>
      </c>
      <c r="I14809" t="s">
        <v>125</v>
      </c>
      <c r="J14809" t="s">
        <v>19</v>
      </c>
      <c r="K14809" s="7">
        <v>46100</v>
      </c>
    </row>
    <row r="14810" hidden="1" spans="1:11">
      <c r="A14810">
        <v>14810</v>
      </c>
      <c r="B14810" t="s">
        <v>23709</v>
      </c>
      <c r="C14810" t="s">
        <v>23710</v>
      </c>
      <c r="D14810" s="7">
        <v>46097</v>
      </c>
      <c r="E14810" t="s">
        <v>23711</v>
      </c>
      <c r="F14810" t="s">
        <v>24264</v>
      </c>
      <c r="G14810" t="s">
        <v>24265</v>
      </c>
      <c r="H14810" s="7">
        <v>46098</v>
      </c>
      <c r="I14810" t="s">
        <v>29</v>
      </c>
      <c r="J14810" t="s">
        <v>15</v>
      </c>
      <c r="K14810" s="7">
        <v>46100</v>
      </c>
    </row>
    <row r="14811" spans="1:11">
      <c r="A14811">
        <v>14811</v>
      </c>
      <c r="B14811" t="s">
        <v>23709</v>
      </c>
      <c r="C14811" t="s">
        <v>23710</v>
      </c>
      <c r="D14811" s="7">
        <v>46097</v>
      </c>
      <c r="E14811" t="s">
        <v>23711</v>
      </c>
      <c r="F14811" t="s">
        <v>24266</v>
      </c>
      <c r="G14811" t="s">
        <v>24267</v>
      </c>
      <c r="H14811" s="7">
        <v>46098</v>
      </c>
      <c r="I14811" t="s">
        <v>14</v>
      </c>
      <c r="J14811" t="s">
        <v>30</v>
      </c>
      <c r="K14811" s="7">
        <v>46100</v>
      </c>
    </row>
    <row r="14812" hidden="1" spans="1:11">
      <c r="A14812">
        <v>14812</v>
      </c>
      <c r="B14812" t="s">
        <v>23709</v>
      </c>
      <c r="C14812" t="s">
        <v>23710</v>
      </c>
      <c r="D14812" s="7">
        <v>46097</v>
      </c>
      <c r="E14812" t="s">
        <v>23711</v>
      </c>
      <c r="F14812" t="s">
        <v>9020</v>
      </c>
      <c r="G14812" t="s">
        <v>24268</v>
      </c>
      <c r="H14812" s="7">
        <v>46098</v>
      </c>
      <c r="I14812" t="s">
        <v>33</v>
      </c>
      <c r="J14812" t="s">
        <v>19</v>
      </c>
      <c r="K14812" s="7">
        <v>46100</v>
      </c>
    </row>
    <row r="14813" hidden="1" spans="1:11">
      <c r="A14813">
        <v>14813</v>
      </c>
      <c r="B14813" t="s">
        <v>23709</v>
      </c>
      <c r="C14813" t="s">
        <v>23710</v>
      </c>
      <c r="D14813" s="7">
        <v>46097</v>
      </c>
      <c r="E14813" t="s">
        <v>23711</v>
      </c>
      <c r="F14813" t="s">
        <v>8986</v>
      </c>
      <c r="G14813" t="s">
        <v>24269</v>
      </c>
      <c r="H14813" s="7">
        <v>46098</v>
      </c>
      <c r="I14813" t="s">
        <v>33</v>
      </c>
      <c r="J14813" t="s">
        <v>15</v>
      </c>
      <c r="K14813" s="7">
        <v>46100</v>
      </c>
    </row>
    <row r="14814" hidden="1" spans="1:11">
      <c r="A14814">
        <v>14814</v>
      </c>
      <c r="B14814" t="s">
        <v>23709</v>
      </c>
      <c r="C14814" t="s">
        <v>23710</v>
      </c>
      <c r="D14814" s="7">
        <v>46097</v>
      </c>
      <c r="E14814" t="s">
        <v>23711</v>
      </c>
      <c r="F14814" t="s">
        <v>8984</v>
      </c>
      <c r="G14814" t="s">
        <v>24270</v>
      </c>
      <c r="H14814" s="7">
        <v>46098</v>
      </c>
      <c r="I14814" t="s">
        <v>33</v>
      </c>
      <c r="J14814" t="s">
        <v>19</v>
      </c>
      <c r="K14814" s="7">
        <v>46100</v>
      </c>
    </row>
    <row r="14815" hidden="1" spans="1:11">
      <c r="A14815">
        <v>14815</v>
      </c>
      <c r="B14815" t="s">
        <v>23709</v>
      </c>
      <c r="C14815" t="s">
        <v>23710</v>
      </c>
      <c r="D14815" s="7">
        <v>46097</v>
      </c>
      <c r="E14815" t="s">
        <v>23711</v>
      </c>
      <c r="F14815" t="s">
        <v>8986</v>
      </c>
      <c r="G14815" t="s">
        <v>24271</v>
      </c>
      <c r="H14815" s="7">
        <v>46098</v>
      </c>
      <c r="I14815" t="s">
        <v>33</v>
      </c>
      <c r="J14815" t="s">
        <v>15</v>
      </c>
      <c r="K14815" s="7">
        <v>46100</v>
      </c>
    </row>
    <row r="14816" hidden="1" spans="1:11">
      <c r="A14816">
        <v>14816</v>
      </c>
      <c r="B14816" t="s">
        <v>23709</v>
      </c>
      <c r="C14816" t="s">
        <v>23710</v>
      </c>
      <c r="D14816" s="7">
        <v>46097</v>
      </c>
      <c r="E14816" t="s">
        <v>23711</v>
      </c>
      <c r="F14816" t="s">
        <v>9077</v>
      </c>
      <c r="G14816" t="s">
        <v>24272</v>
      </c>
      <c r="H14816" s="7">
        <v>46098</v>
      </c>
      <c r="I14816" t="s">
        <v>33</v>
      </c>
      <c r="J14816" t="s">
        <v>19</v>
      </c>
      <c r="K14816" s="7">
        <v>46100</v>
      </c>
    </row>
    <row r="14817" hidden="1" spans="1:11">
      <c r="A14817">
        <v>14817</v>
      </c>
      <c r="B14817" t="s">
        <v>23709</v>
      </c>
      <c r="C14817" t="s">
        <v>23710</v>
      </c>
      <c r="D14817" s="7">
        <v>46097</v>
      </c>
      <c r="E14817" t="s">
        <v>23711</v>
      </c>
      <c r="F14817" t="s">
        <v>8986</v>
      </c>
      <c r="G14817" t="s">
        <v>24273</v>
      </c>
      <c r="H14817" s="7">
        <v>46098</v>
      </c>
      <c r="I14817" t="s">
        <v>33</v>
      </c>
      <c r="J14817" t="s">
        <v>15</v>
      </c>
      <c r="K14817" s="7">
        <v>46100</v>
      </c>
    </row>
    <row r="14818" spans="1:11">
      <c r="A14818">
        <v>14818</v>
      </c>
      <c r="B14818" t="s">
        <v>23709</v>
      </c>
      <c r="C14818" t="s">
        <v>23710</v>
      </c>
      <c r="D14818" s="7">
        <v>46097</v>
      </c>
      <c r="E14818" t="s">
        <v>23711</v>
      </c>
      <c r="F14818" t="s">
        <v>19549</v>
      </c>
      <c r="G14818" t="s">
        <v>24274</v>
      </c>
      <c r="H14818" s="7">
        <v>46099</v>
      </c>
      <c r="I14818" t="s">
        <v>14</v>
      </c>
      <c r="J14818" t="s">
        <v>30</v>
      </c>
      <c r="K14818" s="7">
        <v>46100</v>
      </c>
    </row>
    <row r="14819" hidden="1" spans="1:11">
      <c r="A14819">
        <v>14819</v>
      </c>
      <c r="B14819" t="s">
        <v>23709</v>
      </c>
      <c r="C14819" t="s">
        <v>23710</v>
      </c>
      <c r="D14819" s="7">
        <v>46097</v>
      </c>
      <c r="E14819" t="s">
        <v>23711</v>
      </c>
      <c r="F14819" t="s">
        <v>24275</v>
      </c>
      <c r="G14819" t="s">
        <v>24276</v>
      </c>
      <c r="H14819" s="7">
        <v>46098</v>
      </c>
      <c r="I14819" t="s">
        <v>348</v>
      </c>
      <c r="J14819" t="s">
        <v>15</v>
      </c>
      <c r="K14819" s="7">
        <v>46100</v>
      </c>
    </row>
    <row r="14820" hidden="1" spans="1:11">
      <c r="A14820">
        <v>14820</v>
      </c>
      <c r="B14820" t="s">
        <v>23709</v>
      </c>
      <c r="C14820" t="s">
        <v>23710</v>
      </c>
      <c r="D14820" s="7">
        <v>46097</v>
      </c>
      <c r="E14820" t="s">
        <v>23711</v>
      </c>
      <c r="F14820" t="s">
        <v>16</v>
      </c>
      <c r="G14820" t="s">
        <v>24277</v>
      </c>
      <c r="H14820" s="7">
        <v>46098</v>
      </c>
      <c r="I14820" t="s">
        <v>18</v>
      </c>
      <c r="J14820" t="s">
        <v>19</v>
      </c>
      <c r="K14820" s="7">
        <v>46100</v>
      </c>
    </row>
    <row r="14821" spans="1:11">
      <c r="A14821">
        <v>14821</v>
      </c>
      <c r="B14821" t="s">
        <v>23709</v>
      </c>
      <c r="C14821" t="s">
        <v>23710</v>
      </c>
      <c r="D14821" s="7">
        <v>46097</v>
      </c>
      <c r="E14821" t="s">
        <v>23711</v>
      </c>
      <c r="F14821" t="s">
        <v>24278</v>
      </c>
      <c r="G14821" t="s">
        <v>24279</v>
      </c>
      <c r="H14821" s="7">
        <v>46098</v>
      </c>
      <c r="I14821" t="s">
        <v>217</v>
      </c>
      <c r="J14821" t="s">
        <v>30</v>
      </c>
      <c r="K14821" s="7">
        <v>46100</v>
      </c>
    </row>
    <row r="14822" spans="1:11">
      <c r="A14822">
        <v>14822</v>
      </c>
      <c r="B14822" t="s">
        <v>23709</v>
      </c>
      <c r="C14822" t="s">
        <v>23710</v>
      </c>
      <c r="D14822" s="7">
        <v>46097</v>
      </c>
      <c r="E14822" t="s">
        <v>23711</v>
      </c>
      <c r="F14822" t="s">
        <v>24280</v>
      </c>
      <c r="G14822" t="s">
        <v>24281</v>
      </c>
      <c r="H14822" s="7">
        <v>46098</v>
      </c>
      <c r="I14822" t="s">
        <v>33</v>
      </c>
      <c r="J14822" t="s">
        <v>30</v>
      </c>
      <c r="K14822" s="7">
        <v>46100</v>
      </c>
    </row>
    <row r="14823" hidden="1" spans="1:11">
      <c r="A14823">
        <v>14823</v>
      </c>
      <c r="B14823" t="s">
        <v>23709</v>
      </c>
      <c r="C14823" t="s">
        <v>23710</v>
      </c>
      <c r="D14823" s="7">
        <v>46097</v>
      </c>
      <c r="E14823" t="s">
        <v>23711</v>
      </c>
      <c r="F14823" t="s">
        <v>24282</v>
      </c>
      <c r="G14823" t="s">
        <v>24283</v>
      </c>
      <c r="H14823" s="7">
        <v>46098</v>
      </c>
      <c r="I14823" t="s">
        <v>33</v>
      </c>
      <c r="J14823" t="s">
        <v>15</v>
      </c>
      <c r="K14823" s="7">
        <v>46100</v>
      </c>
    </row>
    <row r="14824" hidden="1" spans="1:11">
      <c r="A14824">
        <v>14824</v>
      </c>
      <c r="B14824" t="s">
        <v>23709</v>
      </c>
      <c r="C14824" t="s">
        <v>23710</v>
      </c>
      <c r="D14824" s="7">
        <v>46097</v>
      </c>
      <c r="E14824" t="s">
        <v>23711</v>
      </c>
      <c r="F14824" t="s">
        <v>6641</v>
      </c>
      <c r="G14824" t="s">
        <v>24284</v>
      </c>
      <c r="H14824" s="7">
        <v>46098</v>
      </c>
      <c r="I14824" t="s">
        <v>77</v>
      </c>
      <c r="J14824" t="s">
        <v>19</v>
      </c>
      <c r="K14824" s="7">
        <v>46100</v>
      </c>
    </row>
    <row r="14825" hidden="1" spans="1:11">
      <c r="A14825">
        <v>14825</v>
      </c>
      <c r="B14825" t="s">
        <v>23709</v>
      </c>
      <c r="C14825" t="s">
        <v>23710</v>
      </c>
      <c r="D14825" s="7">
        <v>46097</v>
      </c>
      <c r="E14825" t="s">
        <v>23711</v>
      </c>
      <c r="F14825" t="s">
        <v>6608</v>
      </c>
      <c r="G14825" t="s">
        <v>24285</v>
      </c>
      <c r="H14825" s="7">
        <v>46098</v>
      </c>
      <c r="I14825" t="s">
        <v>33</v>
      </c>
      <c r="J14825" t="s">
        <v>15</v>
      </c>
      <c r="K14825" s="7">
        <v>46100</v>
      </c>
    </row>
    <row r="14826" hidden="1" spans="1:11">
      <c r="A14826">
        <v>14826</v>
      </c>
      <c r="B14826" t="s">
        <v>23709</v>
      </c>
      <c r="C14826" t="s">
        <v>23710</v>
      </c>
      <c r="D14826" s="7">
        <v>46097</v>
      </c>
      <c r="E14826" t="s">
        <v>23711</v>
      </c>
      <c r="F14826" t="s">
        <v>6771</v>
      </c>
      <c r="G14826" t="s">
        <v>24286</v>
      </c>
      <c r="H14826" s="7">
        <v>46098</v>
      </c>
      <c r="I14826" t="s">
        <v>77</v>
      </c>
      <c r="J14826" t="s">
        <v>19</v>
      </c>
      <c r="K14826" s="7">
        <v>46100</v>
      </c>
    </row>
    <row r="14827" hidden="1" spans="1:11">
      <c r="A14827">
        <v>14827</v>
      </c>
      <c r="B14827" t="s">
        <v>23709</v>
      </c>
      <c r="C14827" t="s">
        <v>23710</v>
      </c>
      <c r="D14827" s="7">
        <v>46097</v>
      </c>
      <c r="E14827" t="s">
        <v>23711</v>
      </c>
      <c r="F14827" t="s">
        <v>24287</v>
      </c>
      <c r="G14827" t="s">
        <v>24288</v>
      </c>
      <c r="H14827" s="7">
        <v>46098</v>
      </c>
      <c r="I14827" t="s">
        <v>33</v>
      </c>
      <c r="J14827" t="s">
        <v>15</v>
      </c>
      <c r="K14827" s="7">
        <v>46100</v>
      </c>
    </row>
    <row r="14828" hidden="1" spans="1:11">
      <c r="A14828">
        <v>14828</v>
      </c>
      <c r="B14828" t="s">
        <v>23709</v>
      </c>
      <c r="C14828" t="s">
        <v>23710</v>
      </c>
      <c r="D14828" s="7">
        <v>46097</v>
      </c>
      <c r="E14828" t="s">
        <v>23711</v>
      </c>
      <c r="F14828" t="s">
        <v>24289</v>
      </c>
      <c r="G14828" t="s">
        <v>24290</v>
      </c>
      <c r="H14828" s="7">
        <v>46098</v>
      </c>
      <c r="I14828" t="s">
        <v>33</v>
      </c>
      <c r="J14828" t="s">
        <v>15</v>
      </c>
      <c r="K14828" s="7">
        <v>46100</v>
      </c>
    </row>
    <row r="14829" hidden="1" spans="1:11">
      <c r="A14829">
        <v>14829</v>
      </c>
      <c r="B14829" t="s">
        <v>23709</v>
      </c>
      <c r="C14829" t="s">
        <v>23710</v>
      </c>
      <c r="D14829" s="7">
        <v>46097</v>
      </c>
      <c r="E14829" t="s">
        <v>23711</v>
      </c>
      <c r="F14829" t="s">
        <v>24291</v>
      </c>
      <c r="G14829" t="s">
        <v>24292</v>
      </c>
      <c r="H14829" s="7">
        <v>46098</v>
      </c>
      <c r="I14829" t="s">
        <v>33</v>
      </c>
      <c r="J14829" t="s">
        <v>15</v>
      </c>
      <c r="K14829" s="7">
        <v>46100</v>
      </c>
    </row>
    <row r="14830" hidden="1" spans="1:11">
      <c r="A14830">
        <v>14830</v>
      </c>
      <c r="B14830" t="s">
        <v>23709</v>
      </c>
      <c r="C14830" t="s">
        <v>23710</v>
      </c>
      <c r="D14830" s="7">
        <v>46097</v>
      </c>
      <c r="E14830" t="s">
        <v>23711</v>
      </c>
      <c r="F14830" t="s">
        <v>690</v>
      </c>
      <c r="G14830" t="s">
        <v>24293</v>
      </c>
      <c r="H14830" s="7">
        <v>46098</v>
      </c>
      <c r="I14830" t="s">
        <v>14</v>
      </c>
      <c r="J14830" t="s">
        <v>19</v>
      </c>
      <c r="K14830" s="7">
        <v>46100</v>
      </c>
    </row>
    <row r="14831" hidden="1" spans="1:11">
      <c r="A14831">
        <v>14831</v>
      </c>
      <c r="B14831" t="s">
        <v>23709</v>
      </c>
      <c r="C14831" t="s">
        <v>23710</v>
      </c>
      <c r="D14831" s="7">
        <v>46097</v>
      </c>
      <c r="E14831" t="s">
        <v>23711</v>
      </c>
      <c r="F14831" t="s">
        <v>6643</v>
      </c>
      <c r="G14831" t="s">
        <v>24294</v>
      </c>
      <c r="H14831" s="7">
        <v>46098</v>
      </c>
      <c r="I14831" t="s">
        <v>33</v>
      </c>
      <c r="J14831" t="s">
        <v>19</v>
      </c>
      <c r="K14831" s="7">
        <v>46100</v>
      </c>
    </row>
    <row r="14832" hidden="1" spans="1:11">
      <c r="A14832">
        <v>14832</v>
      </c>
      <c r="B14832" t="s">
        <v>23709</v>
      </c>
      <c r="C14832" t="s">
        <v>23710</v>
      </c>
      <c r="D14832" s="7">
        <v>46097</v>
      </c>
      <c r="E14832" t="s">
        <v>23711</v>
      </c>
      <c r="F14832" t="s">
        <v>6650</v>
      </c>
      <c r="G14832" t="s">
        <v>24295</v>
      </c>
      <c r="H14832" s="7">
        <v>46098</v>
      </c>
      <c r="I14832" t="s">
        <v>74</v>
      </c>
      <c r="J14832" t="s">
        <v>15</v>
      </c>
      <c r="K14832" s="7">
        <v>46100</v>
      </c>
    </row>
    <row r="14833" hidden="1" spans="1:11">
      <c r="A14833">
        <v>14833</v>
      </c>
      <c r="B14833" t="s">
        <v>23709</v>
      </c>
      <c r="C14833" t="s">
        <v>23710</v>
      </c>
      <c r="D14833" s="7">
        <v>46097</v>
      </c>
      <c r="E14833" t="s">
        <v>23711</v>
      </c>
      <c r="F14833" t="s">
        <v>6671</v>
      </c>
      <c r="G14833" t="s">
        <v>12927</v>
      </c>
      <c r="H14833" s="7">
        <v>46098</v>
      </c>
      <c r="I14833" t="s">
        <v>77</v>
      </c>
      <c r="J14833" t="s">
        <v>15</v>
      </c>
      <c r="K14833" s="7">
        <v>46100</v>
      </c>
    </row>
    <row r="14834" hidden="1" spans="1:11">
      <c r="A14834">
        <v>14834</v>
      </c>
      <c r="B14834" t="s">
        <v>23709</v>
      </c>
      <c r="C14834" t="s">
        <v>23710</v>
      </c>
      <c r="D14834" s="7">
        <v>46097</v>
      </c>
      <c r="E14834" t="s">
        <v>23711</v>
      </c>
      <c r="F14834" t="s">
        <v>24296</v>
      </c>
      <c r="G14834" t="s">
        <v>24297</v>
      </c>
      <c r="H14834" s="7">
        <v>46098</v>
      </c>
      <c r="I14834" t="s">
        <v>33</v>
      </c>
      <c r="J14834" t="s">
        <v>19</v>
      </c>
      <c r="K14834" s="7">
        <v>46100</v>
      </c>
    </row>
    <row r="14835" hidden="1" spans="1:11">
      <c r="A14835">
        <v>14835</v>
      </c>
      <c r="B14835" t="s">
        <v>23709</v>
      </c>
      <c r="C14835" t="s">
        <v>23710</v>
      </c>
      <c r="D14835" s="7">
        <v>46097</v>
      </c>
      <c r="E14835" t="s">
        <v>23711</v>
      </c>
      <c r="F14835" t="s">
        <v>24298</v>
      </c>
      <c r="G14835" t="s">
        <v>24299</v>
      </c>
      <c r="H14835" s="7">
        <v>46098</v>
      </c>
      <c r="I14835" t="s">
        <v>77</v>
      </c>
      <c r="J14835" t="s">
        <v>19</v>
      </c>
      <c r="K14835" s="7">
        <v>46100</v>
      </c>
    </row>
    <row r="14836" hidden="1" spans="1:11">
      <c r="A14836">
        <v>14836</v>
      </c>
      <c r="B14836" t="s">
        <v>23709</v>
      </c>
      <c r="C14836" t="s">
        <v>23710</v>
      </c>
      <c r="D14836" s="7">
        <v>46097</v>
      </c>
      <c r="E14836" t="s">
        <v>23711</v>
      </c>
      <c r="F14836" t="s">
        <v>24207</v>
      </c>
      <c r="G14836" t="s">
        <v>24300</v>
      </c>
      <c r="H14836" s="7">
        <v>46098</v>
      </c>
      <c r="I14836" t="s">
        <v>125</v>
      </c>
      <c r="J14836" t="s">
        <v>19</v>
      </c>
      <c r="K14836" s="7">
        <v>46100</v>
      </c>
    </row>
    <row r="14837" hidden="1" spans="1:11">
      <c r="A14837">
        <v>14837</v>
      </c>
      <c r="B14837" t="s">
        <v>23709</v>
      </c>
      <c r="C14837" t="s">
        <v>23710</v>
      </c>
      <c r="D14837" s="7">
        <v>46097</v>
      </c>
      <c r="E14837" t="s">
        <v>23711</v>
      </c>
      <c r="F14837" t="s">
        <v>24301</v>
      </c>
      <c r="G14837" t="s">
        <v>24302</v>
      </c>
      <c r="H14837" s="7">
        <v>46098</v>
      </c>
      <c r="I14837" t="s">
        <v>33</v>
      </c>
      <c r="J14837" t="s">
        <v>19</v>
      </c>
      <c r="K14837" s="7">
        <v>46100</v>
      </c>
    </row>
    <row r="14838" hidden="1" spans="1:11">
      <c r="A14838">
        <v>14838</v>
      </c>
      <c r="B14838" t="s">
        <v>23709</v>
      </c>
      <c r="C14838" t="s">
        <v>23710</v>
      </c>
      <c r="D14838" s="7">
        <v>46097</v>
      </c>
      <c r="E14838" t="s">
        <v>23711</v>
      </c>
      <c r="F14838" t="s">
        <v>6661</v>
      </c>
      <c r="G14838" t="s">
        <v>24303</v>
      </c>
      <c r="H14838" s="7">
        <v>46098</v>
      </c>
      <c r="I14838" t="s">
        <v>22</v>
      </c>
      <c r="J14838" t="s">
        <v>15</v>
      </c>
      <c r="K14838" s="7">
        <v>46100</v>
      </c>
    </row>
    <row r="14839" hidden="1" spans="1:11">
      <c r="A14839">
        <v>14839</v>
      </c>
      <c r="B14839" t="s">
        <v>23709</v>
      </c>
      <c r="C14839" t="s">
        <v>23710</v>
      </c>
      <c r="D14839" s="7">
        <v>46097</v>
      </c>
      <c r="E14839" t="s">
        <v>23711</v>
      </c>
      <c r="F14839" t="s">
        <v>24304</v>
      </c>
      <c r="G14839" t="s">
        <v>7599</v>
      </c>
      <c r="H14839" s="7">
        <v>46098</v>
      </c>
      <c r="I14839" t="s">
        <v>33</v>
      </c>
      <c r="J14839" t="s">
        <v>15</v>
      </c>
      <c r="K14839" s="7">
        <v>46100</v>
      </c>
    </row>
    <row r="14840" hidden="1" spans="1:11">
      <c r="A14840">
        <v>14840</v>
      </c>
      <c r="B14840" t="s">
        <v>23709</v>
      </c>
      <c r="C14840" t="s">
        <v>23710</v>
      </c>
      <c r="D14840" s="7">
        <v>46097</v>
      </c>
      <c r="E14840" t="s">
        <v>23711</v>
      </c>
      <c r="F14840" t="s">
        <v>8986</v>
      </c>
      <c r="G14840" t="s">
        <v>24305</v>
      </c>
      <c r="H14840" s="7">
        <v>46098</v>
      </c>
      <c r="I14840" t="s">
        <v>33</v>
      </c>
      <c r="J14840" t="s">
        <v>15</v>
      </c>
      <c r="K14840" s="7">
        <v>46100</v>
      </c>
    </row>
    <row r="14841" hidden="1" spans="1:11">
      <c r="A14841">
        <v>14841</v>
      </c>
      <c r="B14841" t="s">
        <v>23709</v>
      </c>
      <c r="C14841" t="s">
        <v>23710</v>
      </c>
      <c r="D14841" s="7">
        <v>46097</v>
      </c>
      <c r="E14841" t="s">
        <v>23711</v>
      </c>
      <c r="F14841" t="s">
        <v>24306</v>
      </c>
      <c r="G14841" t="s">
        <v>24307</v>
      </c>
      <c r="H14841" s="7">
        <v>46098</v>
      </c>
      <c r="I14841" t="s">
        <v>33</v>
      </c>
      <c r="J14841" t="s">
        <v>19</v>
      </c>
      <c r="K14841" s="7">
        <v>46100</v>
      </c>
    </row>
    <row r="14842" hidden="1" spans="1:11">
      <c r="A14842">
        <v>14842</v>
      </c>
      <c r="B14842" t="s">
        <v>23709</v>
      </c>
      <c r="C14842" t="s">
        <v>23710</v>
      </c>
      <c r="D14842" s="7">
        <v>46097</v>
      </c>
      <c r="E14842" t="s">
        <v>23711</v>
      </c>
      <c r="F14842" t="s">
        <v>24308</v>
      </c>
      <c r="G14842" t="s">
        <v>24309</v>
      </c>
      <c r="H14842" s="7">
        <v>46099</v>
      </c>
      <c r="I14842" t="s">
        <v>222</v>
      </c>
      <c r="J14842" t="s">
        <v>19</v>
      </c>
      <c r="K14842" s="7">
        <v>46100</v>
      </c>
    </row>
    <row r="14843" spans="1:11">
      <c r="A14843">
        <v>14843</v>
      </c>
      <c r="B14843" t="s">
        <v>23709</v>
      </c>
      <c r="C14843" t="s">
        <v>23710</v>
      </c>
      <c r="D14843" s="7">
        <v>46097</v>
      </c>
      <c r="E14843" t="s">
        <v>23711</v>
      </c>
      <c r="F14843" t="s">
        <v>24310</v>
      </c>
      <c r="G14843" t="s">
        <v>24311</v>
      </c>
      <c r="H14843" s="7">
        <v>46100</v>
      </c>
      <c r="I14843" t="s">
        <v>14</v>
      </c>
      <c r="J14843" t="s">
        <v>30</v>
      </c>
      <c r="K14843" s="7">
        <v>46100</v>
      </c>
    </row>
    <row r="14844" hidden="1" spans="1:11">
      <c r="A14844">
        <v>14844</v>
      </c>
      <c r="B14844" t="s">
        <v>23709</v>
      </c>
      <c r="C14844" t="s">
        <v>23710</v>
      </c>
      <c r="D14844" s="7">
        <v>46097</v>
      </c>
      <c r="E14844" t="s">
        <v>23711</v>
      </c>
      <c r="F14844" t="s">
        <v>24200</v>
      </c>
      <c r="G14844" t="s">
        <v>24312</v>
      </c>
      <c r="H14844" s="7">
        <v>46100</v>
      </c>
      <c r="I14844" t="s">
        <v>125</v>
      </c>
      <c r="J14844" t="s">
        <v>15</v>
      </c>
      <c r="K14844" s="7">
        <v>46100</v>
      </c>
    </row>
    <row r="14845" hidden="1" spans="1:11">
      <c r="A14845">
        <v>14845</v>
      </c>
      <c r="B14845" t="s">
        <v>23709</v>
      </c>
      <c r="C14845" t="s">
        <v>23710</v>
      </c>
      <c r="D14845" s="7">
        <v>46097</v>
      </c>
      <c r="E14845" t="s">
        <v>23711</v>
      </c>
      <c r="F14845" t="s">
        <v>24313</v>
      </c>
      <c r="G14845" t="s">
        <v>24314</v>
      </c>
      <c r="H14845" s="7">
        <v>46099</v>
      </c>
      <c r="I14845" t="s">
        <v>29</v>
      </c>
      <c r="J14845" t="s">
        <v>19</v>
      </c>
      <c r="K14845" s="7">
        <v>46100</v>
      </c>
    </row>
    <row r="14846" hidden="1" spans="1:11">
      <c r="A14846">
        <v>14846</v>
      </c>
      <c r="B14846" t="s">
        <v>23709</v>
      </c>
      <c r="C14846" t="s">
        <v>23710</v>
      </c>
      <c r="D14846" s="7">
        <v>46097</v>
      </c>
      <c r="E14846" t="s">
        <v>23711</v>
      </c>
      <c r="F14846" t="s">
        <v>24200</v>
      </c>
      <c r="G14846" t="s">
        <v>24315</v>
      </c>
      <c r="H14846" s="7">
        <v>46100</v>
      </c>
      <c r="I14846" t="s">
        <v>125</v>
      </c>
      <c r="J14846" t="s">
        <v>19</v>
      </c>
      <c r="K14846" s="7">
        <v>46100</v>
      </c>
    </row>
    <row r="14847" hidden="1" spans="1:11">
      <c r="A14847">
        <v>14847</v>
      </c>
      <c r="B14847" t="s">
        <v>23709</v>
      </c>
      <c r="C14847" t="s">
        <v>23710</v>
      </c>
      <c r="D14847" s="7">
        <v>46097</v>
      </c>
      <c r="E14847" t="s">
        <v>23711</v>
      </c>
      <c r="F14847" t="s">
        <v>24316</v>
      </c>
      <c r="G14847" t="s">
        <v>24317</v>
      </c>
      <c r="H14847" s="7">
        <v>46098</v>
      </c>
      <c r="I14847" t="s">
        <v>217</v>
      </c>
      <c r="J14847" t="s">
        <v>15</v>
      </c>
      <c r="K14847" s="7">
        <v>46100</v>
      </c>
    </row>
    <row r="14848" hidden="1" spans="1:11">
      <c r="A14848">
        <v>14848</v>
      </c>
      <c r="B14848" t="s">
        <v>23709</v>
      </c>
      <c r="C14848" t="s">
        <v>23710</v>
      </c>
      <c r="D14848" s="7">
        <v>46097</v>
      </c>
      <c r="E14848" t="s">
        <v>23711</v>
      </c>
      <c r="F14848" t="s">
        <v>24318</v>
      </c>
      <c r="G14848" t="s">
        <v>12176</v>
      </c>
      <c r="H14848" s="7">
        <v>46098</v>
      </c>
      <c r="I14848" t="s">
        <v>77</v>
      </c>
      <c r="J14848" t="s">
        <v>15</v>
      </c>
      <c r="K14848" s="7">
        <v>46100</v>
      </c>
    </row>
    <row r="14849" hidden="1" spans="1:11">
      <c r="A14849">
        <v>14849</v>
      </c>
      <c r="B14849" t="s">
        <v>23709</v>
      </c>
      <c r="C14849" t="s">
        <v>23710</v>
      </c>
      <c r="D14849" s="7">
        <v>46097</v>
      </c>
      <c r="E14849" t="s">
        <v>23711</v>
      </c>
      <c r="F14849" t="s">
        <v>9650</v>
      </c>
      <c r="G14849" t="s">
        <v>24319</v>
      </c>
      <c r="H14849" s="7">
        <v>46099</v>
      </c>
      <c r="I14849" t="s">
        <v>18</v>
      </c>
      <c r="J14849" t="s">
        <v>19</v>
      </c>
      <c r="K14849" s="7">
        <v>46100</v>
      </c>
    </row>
    <row r="14850" hidden="1" spans="1:11">
      <c r="A14850">
        <v>14850</v>
      </c>
      <c r="B14850" t="s">
        <v>23709</v>
      </c>
      <c r="C14850" t="s">
        <v>23710</v>
      </c>
      <c r="D14850" s="7">
        <v>46097</v>
      </c>
      <c r="E14850" t="s">
        <v>23711</v>
      </c>
      <c r="F14850" t="s">
        <v>24320</v>
      </c>
      <c r="G14850" t="s">
        <v>24321</v>
      </c>
      <c r="H14850" s="7">
        <v>46098</v>
      </c>
      <c r="I14850" t="s">
        <v>217</v>
      </c>
      <c r="J14850" t="s">
        <v>15</v>
      </c>
      <c r="K14850" s="7">
        <v>46100</v>
      </c>
    </row>
    <row r="14851" hidden="1" spans="1:11">
      <c r="A14851">
        <v>14851</v>
      </c>
      <c r="B14851" t="s">
        <v>23709</v>
      </c>
      <c r="C14851" t="s">
        <v>23710</v>
      </c>
      <c r="D14851" s="7">
        <v>46097</v>
      </c>
      <c r="E14851" t="s">
        <v>23711</v>
      </c>
      <c r="F14851" t="s">
        <v>24322</v>
      </c>
      <c r="G14851" t="s">
        <v>24323</v>
      </c>
      <c r="H14851" s="7">
        <v>46099</v>
      </c>
      <c r="I14851" t="s">
        <v>217</v>
      </c>
      <c r="J14851" t="s">
        <v>15</v>
      </c>
      <c r="K14851" s="7">
        <v>46100</v>
      </c>
    </row>
    <row r="14852" hidden="1" spans="1:11">
      <c r="A14852">
        <v>14852</v>
      </c>
      <c r="B14852" t="s">
        <v>23709</v>
      </c>
      <c r="C14852" t="s">
        <v>23710</v>
      </c>
      <c r="D14852" s="7">
        <v>46097</v>
      </c>
      <c r="E14852" t="s">
        <v>23711</v>
      </c>
      <c r="F14852" t="s">
        <v>24324</v>
      </c>
      <c r="G14852" t="s">
        <v>24325</v>
      </c>
      <c r="H14852" s="7">
        <v>46098</v>
      </c>
      <c r="I14852" t="s">
        <v>14</v>
      </c>
      <c r="J14852" t="s">
        <v>19</v>
      </c>
      <c r="K14852" s="7">
        <v>46100</v>
      </c>
    </row>
    <row r="14853" hidden="1" spans="1:11">
      <c r="A14853">
        <v>14853</v>
      </c>
      <c r="B14853" t="s">
        <v>23709</v>
      </c>
      <c r="C14853" t="s">
        <v>23710</v>
      </c>
      <c r="D14853" s="7">
        <v>46097</v>
      </c>
      <c r="E14853" t="s">
        <v>23711</v>
      </c>
      <c r="F14853" t="s">
        <v>24326</v>
      </c>
      <c r="G14853" t="s">
        <v>24327</v>
      </c>
      <c r="H14853" s="7">
        <v>46099</v>
      </c>
      <c r="I14853" t="s">
        <v>18</v>
      </c>
      <c r="J14853" t="s">
        <v>15</v>
      </c>
      <c r="K14853" s="7">
        <v>46100</v>
      </c>
    </row>
    <row r="14854" hidden="1" spans="1:11">
      <c r="A14854">
        <v>14854</v>
      </c>
      <c r="B14854" t="s">
        <v>23709</v>
      </c>
      <c r="C14854" t="s">
        <v>23710</v>
      </c>
      <c r="D14854" s="7">
        <v>46097</v>
      </c>
      <c r="E14854" t="s">
        <v>23711</v>
      </c>
      <c r="F14854" t="s">
        <v>24328</v>
      </c>
      <c r="G14854" t="s">
        <v>20671</v>
      </c>
      <c r="H14854" s="7">
        <v>46099</v>
      </c>
      <c r="I14854" t="s">
        <v>18</v>
      </c>
      <c r="J14854" t="s">
        <v>15</v>
      </c>
      <c r="K14854" s="7">
        <v>46100</v>
      </c>
    </row>
    <row r="14855" hidden="1" spans="1:11">
      <c r="A14855">
        <v>14855</v>
      </c>
      <c r="B14855" t="s">
        <v>23709</v>
      </c>
      <c r="C14855" t="s">
        <v>23710</v>
      </c>
      <c r="D14855" s="7">
        <v>46097</v>
      </c>
      <c r="E14855" t="s">
        <v>23711</v>
      </c>
      <c r="F14855" t="s">
        <v>24207</v>
      </c>
      <c r="G14855" t="s">
        <v>24329</v>
      </c>
      <c r="H14855" s="7">
        <v>46097</v>
      </c>
      <c r="I14855" t="s">
        <v>125</v>
      </c>
      <c r="J14855" t="s">
        <v>15</v>
      </c>
      <c r="K14855" s="7">
        <v>46100</v>
      </c>
    </row>
    <row r="14856" hidden="1" spans="1:11">
      <c r="A14856">
        <v>14856</v>
      </c>
      <c r="B14856" t="s">
        <v>23709</v>
      </c>
      <c r="C14856" t="s">
        <v>23710</v>
      </c>
      <c r="D14856" s="7">
        <v>46097</v>
      </c>
      <c r="E14856" t="s">
        <v>23711</v>
      </c>
      <c r="F14856" t="s">
        <v>24330</v>
      </c>
      <c r="G14856" t="s">
        <v>24331</v>
      </c>
      <c r="H14856" s="7">
        <v>46097</v>
      </c>
      <c r="I14856" t="s">
        <v>254</v>
      </c>
      <c r="J14856" t="s">
        <v>19</v>
      </c>
      <c r="K14856" s="7">
        <v>46100</v>
      </c>
    </row>
    <row r="14857" hidden="1" spans="1:11">
      <c r="A14857">
        <v>14857</v>
      </c>
      <c r="B14857" t="s">
        <v>23709</v>
      </c>
      <c r="C14857" t="s">
        <v>23710</v>
      </c>
      <c r="D14857" s="7">
        <v>46097</v>
      </c>
      <c r="E14857" t="s">
        <v>23711</v>
      </c>
      <c r="F14857" t="s">
        <v>24332</v>
      </c>
      <c r="G14857" t="s">
        <v>24333</v>
      </c>
      <c r="H14857" s="7">
        <v>46097</v>
      </c>
      <c r="I14857" t="s">
        <v>49</v>
      </c>
      <c r="J14857" t="s">
        <v>19</v>
      </c>
      <c r="K14857" s="7">
        <v>46100</v>
      </c>
    </row>
    <row r="14858" hidden="1" spans="1:11">
      <c r="A14858">
        <v>14858</v>
      </c>
      <c r="B14858" t="s">
        <v>23709</v>
      </c>
      <c r="C14858" t="s">
        <v>23710</v>
      </c>
      <c r="D14858" s="7">
        <v>46097</v>
      </c>
      <c r="E14858" t="s">
        <v>23711</v>
      </c>
      <c r="F14858" t="s">
        <v>24334</v>
      </c>
      <c r="G14858" t="s">
        <v>24335</v>
      </c>
      <c r="H14858" s="7">
        <v>46097</v>
      </c>
      <c r="I14858" t="s">
        <v>125</v>
      </c>
      <c r="J14858" t="s">
        <v>15</v>
      </c>
      <c r="K14858" s="7">
        <v>46100</v>
      </c>
    </row>
    <row r="14859" hidden="1" spans="1:11">
      <c r="A14859">
        <v>14859</v>
      </c>
      <c r="B14859" t="s">
        <v>23709</v>
      </c>
      <c r="C14859" t="s">
        <v>23710</v>
      </c>
      <c r="D14859" s="7">
        <v>46097</v>
      </c>
      <c r="E14859" t="s">
        <v>23711</v>
      </c>
      <c r="F14859" t="s">
        <v>24336</v>
      </c>
      <c r="G14859" t="s">
        <v>24337</v>
      </c>
      <c r="H14859" s="7">
        <v>46098</v>
      </c>
      <c r="I14859" t="s">
        <v>14</v>
      </c>
      <c r="J14859" t="s">
        <v>19</v>
      </c>
      <c r="K14859" s="7">
        <v>46100</v>
      </c>
    </row>
    <row r="14860" hidden="1" spans="1:11">
      <c r="A14860">
        <v>14860</v>
      </c>
      <c r="B14860" t="s">
        <v>23709</v>
      </c>
      <c r="C14860" t="s">
        <v>23710</v>
      </c>
      <c r="D14860" s="7">
        <v>46097</v>
      </c>
      <c r="E14860" t="s">
        <v>23711</v>
      </c>
      <c r="F14860" t="s">
        <v>24338</v>
      </c>
      <c r="G14860" t="s">
        <v>24339</v>
      </c>
      <c r="H14860" s="7">
        <v>46097</v>
      </c>
      <c r="I14860" t="s">
        <v>74</v>
      </c>
      <c r="J14860" t="s">
        <v>15</v>
      </c>
      <c r="K14860" s="7">
        <v>46100</v>
      </c>
    </row>
    <row r="14861" hidden="1" spans="1:11">
      <c r="A14861">
        <v>14861</v>
      </c>
      <c r="B14861" t="s">
        <v>23709</v>
      </c>
      <c r="C14861" t="s">
        <v>23710</v>
      </c>
      <c r="D14861" s="7">
        <v>46097</v>
      </c>
      <c r="E14861" t="s">
        <v>23711</v>
      </c>
      <c r="F14861" t="s">
        <v>24340</v>
      </c>
      <c r="G14861" t="s">
        <v>24341</v>
      </c>
      <c r="H14861" s="7">
        <v>46097</v>
      </c>
      <c r="I14861" t="s">
        <v>38</v>
      </c>
      <c r="J14861" t="s">
        <v>19</v>
      </c>
      <c r="K14861" s="7">
        <v>46100</v>
      </c>
    </row>
    <row r="14862" hidden="1" spans="1:11">
      <c r="A14862">
        <v>14862</v>
      </c>
      <c r="B14862" t="s">
        <v>23709</v>
      </c>
      <c r="C14862" t="s">
        <v>23710</v>
      </c>
      <c r="D14862" s="7">
        <v>46097</v>
      </c>
      <c r="E14862" t="s">
        <v>23711</v>
      </c>
      <c r="F14862" t="s">
        <v>24342</v>
      </c>
      <c r="G14862" t="s">
        <v>24343</v>
      </c>
      <c r="H14862" s="7">
        <v>46098</v>
      </c>
      <c r="I14862" t="s">
        <v>14</v>
      </c>
      <c r="J14862" t="s">
        <v>19</v>
      </c>
      <c r="K14862" s="7">
        <v>46100</v>
      </c>
    </row>
    <row r="14863" hidden="1" spans="1:11">
      <c r="A14863">
        <v>14863</v>
      </c>
      <c r="B14863" t="s">
        <v>23709</v>
      </c>
      <c r="C14863" t="s">
        <v>23710</v>
      </c>
      <c r="D14863" s="7">
        <v>46097</v>
      </c>
      <c r="E14863" t="s">
        <v>23711</v>
      </c>
      <c r="F14863" t="s">
        <v>420</v>
      </c>
      <c r="G14863" t="s">
        <v>24344</v>
      </c>
      <c r="H14863" s="7">
        <v>46097</v>
      </c>
      <c r="I14863" t="s">
        <v>33</v>
      </c>
      <c r="J14863" t="s">
        <v>19</v>
      </c>
      <c r="K14863" s="7">
        <v>46100</v>
      </c>
    </row>
    <row r="14864" hidden="1" spans="1:11">
      <c r="A14864">
        <v>14864</v>
      </c>
      <c r="B14864" t="s">
        <v>23709</v>
      </c>
      <c r="C14864" t="s">
        <v>23710</v>
      </c>
      <c r="D14864" s="7">
        <v>46097</v>
      </c>
      <c r="E14864" t="s">
        <v>23711</v>
      </c>
      <c r="F14864" t="s">
        <v>24345</v>
      </c>
      <c r="G14864" t="s">
        <v>24346</v>
      </c>
      <c r="H14864" s="7">
        <v>46098</v>
      </c>
      <c r="I14864" t="s">
        <v>22</v>
      </c>
      <c r="J14864" t="s">
        <v>19</v>
      </c>
      <c r="K14864" s="7">
        <v>46100</v>
      </c>
    </row>
    <row r="14865" spans="1:11">
      <c r="A14865">
        <v>14865</v>
      </c>
      <c r="B14865" t="s">
        <v>23709</v>
      </c>
      <c r="C14865" t="s">
        <v>24347</v>
      </c>
      <c r="D14865" s="7">
        <v>46097</v>
      </c>
      <c r="E14865" t="s">
        <v>23711</v>
      </c>
      <c r="F14865" t="s">
        <v>24348</v>
      </c>
      <c r="G14865" t="s">
        <v>24349</v>
      </c>
      <c r="H14865" s="7">
        <v>46099</v>
      </c>
      <c r="I14865" t="s">
        <v>275</v>
      </c>
      <c r="J14865" t="s">
        <v>30</v>
      </c>
      <c r="K14865" s="7">
        <v>46100</v>
      </c>
    </row>
    <row r="14866" hidden="1" spans="1:11">
      <c r="A14866">
        <v>14866</v>
      </c>
      <c r="B14866" t="s">
        <v>23709</v>
      </c>
      <c r="C14866" t="s">
        <v>24347</v>
      </c>
      <c r="D14866" s="7">
        <v>46097</v>
      </c>
      <c r="E14866" t="s">
        <v>23711</v>
      </c>
      <c r="F14866" t="s">
        <v>24350</v>
      </c>
      <c r="G14866" t="s">
        <v>24351</v>
      </c>
      <c r="H14866" s="7">
        <v>46099</v>
      </c>
      <c r="I14866" t="s">
        <v>254</v>
      </c>
      <c r="J14866" t="s">
        <v>19</v>
      </c>
      <c r="K14866" s="7">
        <v>46100</v>
      </c>
    </row>
    <row r="14867" hidden="1" spans="1:11">
      <c r="A14867">
        <v>14867</v>
      </c>
      <c r="B14867" t="s">
        <v>23709</v>
      </c>
      <c r="C14867" t="s">
        <v>24347</v>
      </c>
      <c r="D14867" s="7">
        <v>46097</v>
      </c>
      <c r="E14867" t="s">
        <v>23711</v>
      </c>
      <c r="F14867" t="s">
        <v>24352</v>
      </c>
      <c r="G14867" t="s">
        <v>24353</v>
      </c>
      <c r="H14867" s="7">
        <v>46098</v>
      </c>
      <c r="I14867" t="s">
        <v>49</v>
      </c>
      <c r="J14867" t="s">
        <v>15</v>
      </c>
      <c r="K14867" s="7">
        <v>46100</v>
      </c>
    </row>
    <row r="14868" hidden="1" spans="1:11">
      <c r="A14868">
        <v>14868</v>
      </c>
      <c r="B14868" t="s">
        <v>23709</v>
      </c>
      <c r="C14868" t="s">
        <v>24347</v>
      </c>
      <c r="D14868" s="7">
        <v>46097</v>
      </c>
      <c r="E14868" t="s">
        <v>23711</v>
      </c>
      <c r="F14868" t="s">
        <v>24350</v>
      </c>
      <c r="G14868" t="s">
        <v>24354</v>
      </c>
      <c r="H14868" s="7">
        <v>46098</v>
      </c>
      <c r="I14868" t="s">
        <v>254</v>
      </c>
      <c r="J14868" t="s">
        <v>19</v>
      </c>
      <c r="K14868" s="7">
        <v>46100</v>
      </c>
    </row>
    <row r="14869" spans="1:11">
      <c r="A14869">
        <v>14869</v>
      </c>
      <c r="B14869" t="s">
        <v>23709</v>
      </c>
      <c r="C14869" t="s">
        <v>24347</v>
      </c>
      <c r="D14869" s="7">
        <v>46097</v>
      </c>
      <c r="E14869" t="s">
        <v>23711</v>
      </c>
      <c r="F14869" t="s">
        <v>24355</v>
      </c>
      <c r="G14869" t="s">
        <v>24356</v>
      </c>
      <c r="H14869" s="7">
        <v>46098</v>
      </c>
      <c r="I14869" t="s">
        <v>22</v>
      </c>
      <c r="J14869" t="s">
        <v>30</v>
      </c>
      <c r="K14869" s="7">
        <v>46100</v>
      </c>
    </row>
    <row r="14870" hidden="1" spans="1:11">
      <c r="A14870">
        <v>14870</v>
      </c>
      <c r="B14870" t="s">
        <v>23709</v>
      </c>
      <c r="C14870" t="s">
        <v>24347</v>
      </c>
      <c r="D14870" s="7">
        <v>46097</v>
      </c>
      <c r="E14870" t="s">
        <v>23711</v>
      </c>
      <c r="F14870" t="s">
        <v>24350</v>
      </c>
      <c r="G14870" t="s">
        <v>24357</v>
      </c>
      <c r="H14870" s="7">
        <v>46098</v>
      </c>
      <c r="I14870" t="s">
        <v>254</v>
      </c>
      <c r="J14870" t="s">
        <v>19</v>
      </c>
      <c r="K14870" s="7">
        <v>46100</v>
      </c>
    </row>
    <row r="14871" hidden="1" spans="1:11">
      <c r="A14871">
        <v>14871</v>
      </c>
      <c r="B14871" t="s">
        <v>23709</v>
      </c>
      <c r="C14871" t="s">
        <v>24347</v>
      </c>
      <c r="D14871" s="7">
        <v>46097</v>
      </c>
      <c r="E14871" t="s">
        <v>23711</v>
      </c>
      <c r="F14871" t="s">
        <v>24358</v>
      </c>
      <c r="G14871" t="s">
        <v>24359</v>
      </c>
      <c r="H14871" s="7">
        <v>46098</v>
      </c>
      <c r="I14871" t="s">
        <v>217</v>
      </c>
      <c r="J14871" t="s">
        <v>19</v>
      </c>
      <c r="K14871" s="7">
        <v>46100</v>
      </c>
    </row>
    <row r="14872" hidden="1" spans="1:11">
      <c r="A14872">
        <v>14872</v>
      </c>
      <c r="B14872" t="s">
        <v>23709</v>
      </c>
      <c r="C14872" t="s">
        <v>24347</v>
      </c>
      <c r="D14872" s="7">
        <v>46097</v>
      </c>
      <c r="E14872" t="s">
        <v>23711</v>
      </c>
      <c r="F14872" t="s">
        <v>24360</v>
      </c>
      <c r="G14872" t="s">
        <v>24361</v>
      </c>
      <c r="H14872" s="7">
        <v>46098</v>
      </c>
      <c r="I14872" t="s">
        <v>38</v>
      </c>
      <c r="J14872" t="s">
        <v>19</v>
      </c>
      <c r="K14872" s="7">
        <v>46100</v>
      </c>
    </row>
    <row r="14873" spans="1:11">
      <c r="A14873">
        <v>14873</v>
      </c>
      <c r="B14873" t="s">
        <v>23709</v>
      </c>
      <c r="C14873" t="s">
        <v>24347</v>
      </c>
      <c r="D14873" s="7">
        <v>46097</v>
      </c>
      <c r="E14873" t="s">
        <v>23711</v>
      </c>
      <c r="F14873" t="s">
        <v>24362</v>
      </c>
      <c r="G14873" t="s">
        <v>24363</v>
      </c>
      <c r="H14873" s="7">
        <v>46098</v>
      </c>
      <c r="I14873" t="s">
        <v>74</v>
      </c>
      <c r="J14873" t="s">
        <v>30</v>
      </c>
      <c r="K14873" s="7">
        <v>46100</v>
      </c>
    </row>
    <row r="14874" hidden="1" spans="1:11">
      <c r="A14874">
        <v>14874</v>
      </c>
      <c r="B14874" t="s">
        <v>23709</v>
      </c>
      <c r="C14874" t="s">
        <v>24347</v>
      </c>
      <c r="D14874" s="7">
        <v>46097</v>
      </c>
      <c r="E14874" t="s">
        <v>23711</v>
      </c>
      <c r="F14874" t="s">
        <v>24350</v>
      </c>
      <c r="G14874" t="s">
        <v>24364</v>
      </c>
      <c r="H14874" s="7">
        <v>46098</v>
      </c>
      <c r="I14874" t="s">
        <v>254</v>
      </c>
      <c r="J14874" t="s">
        <v>19</v>
      </c>
      <c r="K14874" s="7">
        <v>46100</v>
      </c>
    </row>
    <row r="14875" hidden="1" spans="1:11">
      <c r="A14875">
        <v>14875</v>
      </c>
      <c r="B14875" t="s">
        <v>23709</v>
      </c>
      <c r="C14875" t="s">
        <v>24347</v>
      </c>
      <c r="D14875" s="7">
        <v>46097</v>
      </c>
      <c r="E14875" t="s">
        <v>23711</v>
      </c>
      <c r="F14875" t="s">
        <v>24365</v>
      </c>
      <c r="G14875" t="s">
        <v>24366</v>
      </c>
      <c r="H14875" s="7">
        <v>46100</v>
      </c>
      <c r="I14875" t="s">
        <v>22</v>
      </c>
      <c r="J14875" t="s">
        <v>19</v>
      </c>
      <c r="K14875" s="7">
        <v>46100</v>
      </c>
    </row>
    <row r="14876" hidden="1" spans="1:11">
      <c r="A14876">
        <v>14876</v>
      </c>
      <c r="B14876" t="s">
        <v>23709</v>
      </c>
      <c r="C14876" t="s">
        <v>24347</v>
      </c>
      <c r="D14876" s="7">
        <v>46097</v>
      </c>
      <c r="E14876" t="s">
        <v>23711</v>
      </c>
      <c r="F14876" t="s">
        <v>24350</v>
      </c>
      <c r="G14876" t="s">
        <v>24367</v>
      </c>
      <c r="H14876" s="7">
        <v>46100</v>
      </c>
      <c r="I14876" t="s">
        <v>254</v>
      </c>
      <c r="J14876" t="s">
        <v>19</v>
      </c>
      <c r="K14876" s="7">
        <v>46100</v>
      </c>
    </row>
    <row r="14877" spans="1:11">
      <c r="A14877">
        <v>14877</v>
      </c>
      <c r="B14877" t="s">
        <v>23709</v>
      </c>
      <c r="C14877" t="s">
        <v>24347</v>
      </c>
      <c r="D14877" s="7">
        <v>46097</v>
      </c>
      <c r="E14877" t="s">
        <v>23711</v>
      </c>
      <c r="F14877" t="s">
        <v>24368</v>
      </c>
      <c r="G14877" t="s">
        <v>24369</v>
      </c>
      <c r="H14877" s="7">
        <v>46098</v>
      </c>
      <c r="I14877" t="s">
        <v>22</v>
      </c>
      <c r="J14877" t="s">
        <v>30</v>
      </c>
      <c r="K14877" s="7">
        <v>46100</v>
      </c>
    </row>
    <row r="14878" hidden="1" spans="1:11">
      <c r="A14878">
        <v>14878</v>
      </c>
      <c r="B14878" t="s">
        <v>23709</v>
      </c>
      <c r="C14878" t="s">
        <v>24347</v>
      </c>
      <c r="D14878" s="7">
        <v>46097</v>
      </c>
      <c r="E14878" t="s">
        <v>23711</v>
      </c>
      <c r="F14878" t="s">
        <v>24350</v>
      </c>
      <c r="G14878" t="s">
        <v>24370</v>
      </c>
      <c r="H14878" s="7">
        <v>46098</v>
      </c>
      <c r="I14878" t="s">
        <v>254</v>
      </c>
      <c r="J14878" t="s">
        <v>19</v>
      </c>
      <c r="K14878" s="7">
        <v>46100</v>
      </c>
    </row>
    <row r="14879" hidden="1" spans="1:11">
      <c r="A14879">
        <v>14879</v>
      </c>
      <c r="B14879" t="s">
        <v>23709</v>
      </c>
      <c r="C14879" t="s">
        <v>24347</v>
      </c>
      <c r="D14879" s="7">
        <v>46097</v>
      </c>
      <c r="E14879" t="s">
        <v>23711</v>
      </c>
      <c r="F14879" t="s">
        <v>171</v>
      </c>
      <c r="G14879" t="s">
        <v>24371</v>
      </c>
      <c r="H14879" s="7">
        <v>46098</v>
      </c>
      <c r="I14879" t="s">
        <v>217</v>
      </c>
      <c r="J14879" t="s">
        <v>19</v>
      </c>
      <c r="K14879" s="7">
        <v>46100</v>
      </c>
    </row>
    <row r="14880" hidden="1" spans="1:11">
      <c r="A14880">
        <v>14880</v>
      </c>
      <c r="B14880" t="s">
        <v>23709</v>
      </c>
      <c r="C14880" t="s">
        <v>24347</v>
      </c>
      <c r="D14880" s="7">
        <v>46097</v>
      </c>
      <c r="E14880" t="s">
        <v>23711</v>
      </c>
      <c r="F14880" t="s">
        <v>24350</v>
      </c>
      <c r="G14880" t="s">
        <v>24372</v>
      </c>
      <c r="H14880" s="7">
        <v>46098</v>
      </c>
      <c r="I14880" t="s">
        <v>254</v>
      </c>
      <c r="J14880" t="s">
        <v>19</v>
      </c>
      <c r="K14880" s="7">
        <v>46100</v>
      </c>
    </row>
    <row r="14881" spans="1:11">
      <c r="A14881">
        <v>14881</v>
      </c>
      <c r="B14881" t="s">
        <v>23709</v>
      </c>
      <c r="C14881" t="s">
        <v>24347</v>
      </c>
      <c r="D14881" s="7">
        <v>46097</v>
      </c>
      <c r="E14881" t="s">
        <v>23711</v>
      </c>
      <c r="F14881" t="s">
        <v>20549</v>
      </c>
      <c r="G14881" t="s">
        <v>24373</v>
      </c>
      <c r="H14881" s="7">
        <v>46098</v>
      </c>
      <c r="I14881" t="s">
        <v>14</v>
      </c>
      <c r="J14881" t="s">
        <v>30</v>
      </c>
      <c r="K14881" s="7">
        <v>46100</v>
      </c>
    </row>
    <row r="14882" hidden="1" spans="1:11">
      <c r="A14882">
        <v>14882</v>
      </c>
      <c r="B14882" t="s">
        <v>23709</v>
      </c>
      <c r="C14882" t="s">
        <v>24347</v>
      </c>
      <c r="D14882" s="7">
        <v>46097</v>
      </c>
      <c r="E14882" t="s">
        <v>23711</v>
      </c>
      <c r="F14882" t="s">
        <v>24350</v>
      </c>
      <c r="G14882" t="s">
        <v>24374</v>
      </c>
      <c r="H14882" s="7">
        <v>46098</v>
      </c>
      <c r="I14882" t="s">
        <v>254</v>
      </c>
      <c r="J14882" t="s">
        <v>19</v>
      </c>
      <c r="K14882" s="7">
        <v>46100</v>
      </c>
    </row>
    <row r="14883" spans="1:11">
      <c r="A14883">
        <v>14883</v>
      </c>
      <c r="B14883" t="s">
        <v>23709</v>
      </c>
      <c r="C14883" t="s">
        <v>24347</v>
      </c>
      <c r="D14883" s="7">
        <v>46097</v>
      </c>
      <c r="E14883" t="s">
        <v>23711</v>
      </c>
      <c r="F14883" t="s">
        <v>24375</v>
      </c>
      <c r="G14883" t="s">
        <v>24376</v>
      </c>
      <c r="H14883" s="7">
        <v>46097</v>
      </c>
      <c r="I14883" t="s">
        <v>14</v>
      </c>
      <c r="J14883" t="s">
        <v>30</v>
      </c>
      <c r="K14883" s="7">
        <v>46100</v>
      </c>
    </row>
    <row r="14884" hidden="1" spans="1:11">
      <c r="A14884">
        <v>14884</v>
      </c>
      <c r="B14884" t="s">
        <v>23709</v>
      </c>
      <c r="C14884" t="s">
        <v>24347</v>
      </c>
      <c r="D14884" s="7">
        <v>46097</v>
      </c>
      <c r="E14884" t="s">
        <v>23711</v>
      </c>
      <c r="F14884" t="s">
        <v>24350</v>
      </c>
      <c r="G14884" t="s">
        <v>24377</v>
      </c>
      <c r="H14884" s="7">
        <v>46097</v>
      </c>
      <c r="I14884" t="s">
        <v>254</v>
      </c>
      <c r="J14884" t="s">
        <v>19</v>
      </c>
      <c r="K14884" s="7">
        <v>46100</v>
      </c>
    </row>
    <row r="14885" spans="1:11">
      <c r="A14885">
        <v>14885</v>
      </c>
      <c r="B14885" t="s">
        <v>23709</v>
      </c>
      <c r="C14885" t="s">
        <v>24347</v>
      </c>
      <c r="D14885" s="7">
        <v>46097</v>
      </c>
      <c r="E14885" t="s">
        <v>23711</v>
      </c>
      <c r="F14885" t="s">
        <v>24378</v>
      </c>
      <c r="G14885" t="s">
        <v>24379</v>
      </c>
      <c r="H14885" s="7">
        <v>46098</v>
      </c>
      <c r="I14885" t="s">
        <v>923</v>
      </c>
      <c r="J14885" t="s">
        <v>30</v>
      </c>
      <c r="K14885" s="7">
        <v>46100</v>
      </c>
    </row>
    <row r="14886" hidden="1" spans="1:11">
      <c r="A14886">
        <v>14886</v>
      </c>
      <c r="B14886" t="s">
        <v>23709</v>
      </c>
      <c r="C14886" t="s">
        <v>24347</v>
      </c>
      <c r="D14886" s="7">
        <v>46097</v>
      </c>
      <c r="E14886" t="s">
        <v>23711</v>
      </c>
      <c r="F14886" t="s">
        <v>24350</v>
      </c>
      <c r="G14886" t="s">
        <v>24380</v>
      </c>
      <c r="H14886" s="7">
        <v>46098</v>
      </c>
      <c r="I14886" t="s">
        <v>254</v>
      </c>
      <c r="J14886" t="s">
        <v>19</v>
      </c>
      <c r="K14886" s="7">
        <v>46100</v>
      </c>
    </row>
    <row r="14887" hidden="1" spans="1:11">
      <c r="A14887">
        <v>14887</v>
      </c>
      <c r="B14887" t="s">
        <v>23709</v>
      </c>
      <c r="C14887" t="s">
        <v>24347</v>
      </c>
      <c r="D14887" s="7">
        <v>46097</v>
      </c>
      <c r="E14887" t="s">
        <v>23711</v>
      </c>
      <c r="F14887" t="s">
        <v>24381</v>
      </c>
      <c r="G14887" t="s">
        <v>1562</v>
      </c>
      <c r="H14887" s="7">
        <v>46097</v>
      </c>
      <c r="I14887" t="s">
        <v>179</v>
      </c>
      <c r="J14887" t="s">
        <v>19</v>
      </c>
      <c r="K14887" s="7">
        <v>46100</v>
      </c>
    </row>
    <row r="14888" hidden="1" spans="1:11">
      <c r="A14888">
        <v>14888</v>
      </c>
      <c r="B14888" t="s">
        <v>23709</v>
      </c>
      <c r="C14888" t="s">
        <v>24347</v>
      </c>
      <c r="D14888" s="7">
        <v>46097</v>
      </c>
      <c r="E14888" t="s">
        <v>23711</v>
      </c>
      <c r="F14888" t="s">
        <v>24350</v>
      </c>
      <c r="G14888" t="s">
        <v>24382</v>
      </c>
      <c r="H14888" s="7">
        <v>46097</v>
      </c>
      <c r="I14888" t="s">
        <v>254</v>
      </c>
      <c r="J14888" t="s">
        <v>19</v>
      </c>
      <c r="K14888" s="7">
        <v>46100</v>
      </c>
    </row>
    <row r="14889" spans="1:11">
      <c r="A14889">
        <v>14889</v>
      </c>
      <c r="B14889" t="s">
        <v>23709</v>
      </c>
      <c r="C14889" t="s">
        <v>24347</v>
      </c>
      <c r="D14889" s="7">
        <v>46097</v>
      </c>
      <c r="E14889" t="s">
        <v>23711</v>
      </c>
      <c r="F14889" t="s">
        <v>24383</v>
      </c>
      <c r="G14889" t="s">
        <v>2357</v>
      </c>
      <c r="H14889" s="7">
        <v>46098</v>
      </c>
      <c r="I14889" t="s">
        <v>22</v>
      </c>
      <c r="J14889" t="s">
        <v>30</v>
      </c>
      <c r="K14889" s="7">
        <v>46100</v>
      </c>
    </row>
    <row r="14890" hidden="1" spans="1:11">
      <c r="A14890">
        <v>14890</v>
      </c>
      <c r="B14890" t="s">
        <v>23709</v>
      </c>
      <c r="C14890" t="s">
        <v>24347</v>
      </c>
      <c r="D14890" s="7">
        <v>46097</v>
      </c>
      <c r="E14890" t="s">
        <v>23711</v>
      </c>
      <c r="F14890" t="s">
        <v>24350</v>
      </c>
      <c r="G14890" t="s">
        <v>24384</v>
      </c>
      <c r="H14890" s="7">
        <v>46098</v>
      </c>
      <c r="I14890" t="s">
        <v>254</v>
      </c>
      <c r="J14890" t="s">
        <v>19</v>
      </c>
      <c r="K14890" s="7">
        <v>46100</v>
      </c>
    </row>
    <row r="14891" hidden="1" spans="1:11">
      <c r="A14891">
        <v>14891</v>
      </c>
      <c r="B14891" t="s">
        <v>23709</v>
      </c>
      <c r="C14891" t="s">
        <v>24347</v>
      </c>
      <c r="D14891" s="7">
        <v>46097</v>
      </c>
      <c r="E14891" t="s">
        <v>23711</v>
      </c>
      <c r="F14891" t="s">
        <v>24385</v>
      </c>
      <c r="G14891" t="s">
        <v>24386</v>
      </c>
      <c r="H14891" s="7">
        <v>46097</v>
      </c>
      <c r="I14891" t="s">
        <v>18</v>
      </c>
      <c r="J14891" t="s">
        <v>15</v>
      </c>
      <c r="K14891" s="7">
        <v>46100</v>
      </c>
    </row>
    <row r="14892" hidden="1" spans="1:11">
      <c r="A14892">
        <v>14892</v>
      </c>
      <c r="B14892" t="s">
        <v>23709</v>
      </c>
      <c r="C14892" t="s">
        <v>24347</v>
      </c>
      <c r="D14892" s="7">
        <v>46097</v>
      </c>
      <c r="E14892" t="s">
        <v>23711</v>
      </c>
      <c r="F14892" t="s">
        <v>24350</v>
      </c>
      <c r="G14892" t="s">
        <v>24387</v>
      </c>
      <c r="H14892" s="7">
        <v>46097</v>
      </c>
      <c r="I14892" t="s">
        <v>254</v>
      </c>
      <c r="J14892" t="s">
        <v>19</v>
      </c>
      <c r="K14892" s="7">
        <v>46100</v>
      </c>
    </row>
    <row r="14893" hidden="1" spans="1:11">
      <c r="A14893">
        <v>14893</v>
      </c>
      <c r="B14893" t="s">
        <v>23709</v>
      </c>
      <c r="C14893" t="s">
        <v>24347</v>
      </c>
      <c r="D14893" s="7">
        <v>46097</v>
      </c>
      <c r="E14893" t="s">
        <v>23711</v>
      </c>
      <c r="F14893" t="s">
        <v>24388</v>
      </c>
      <c r="G14893" t="s">
        <v>24389</v>
      </c>
      <c r="H14893" s="7">
        <v>46098</v>
      </c>
      <c r="I14893" t="s">
        <v>38</v>
      </c>
      <c r="J14893" t="s">
        <v>19</v>
      </c>
      <c r="K14893" s="7">
        <v>46100</v>
      </c>
    </row>
    <row r="14894" hidden="1" spans="1:11">
      <c r="A14894">
        <v>14894</v>
      </c>
      <c r="B14894" t="s">
        <v>23709</v>
      </c>
      <c r="C14894" t="s">
        <v>24347</v>
      </c>
      <c r="D14894" s="7">
        <v>46097</v>
      </c>
      <c r="E14894" t="s">
        <v>23711</v>
      </c>
      <c r="F14894" t="s">
        <v>24350</v>
      </c>
      <c r="G14894" t="s">
        <v>24390</v>
      </c>
      <c r="H14894" s="7">
        <v>46098</v>
      </c>
      <c r="I14894" t="s">
        <v>254</v>
      </c>
      <c r="J14894" t="s">
        <v>19</v>
      </c>
      <c r="K14894" s="7">
        <v>46100</v>
      </c>
    </row>
    <row r="14895" spans="1:11">
      <c r="A14895">
        <v>14895</v>
      </c>
      <c r="B14895" t="s">
        <v>23709</v>
      </c>
      <c r="C14895" t="s">
        <v>24347</v>
      </c>
      <c r="D14895" s="7">
        <v>46097</v>
      </c>
      <c r="E14895" t="s">
        <v>23711</v>
      </c>
      <c r="F14895" t="s">
        <v>15324</v>
      </c>
      <c r="G14895" t="s">
        <v>24391</v>
      </c>
      <c r="H14895" s="7">
        <v>46098</v>
      </c>
      <c r="I14895" t="s">
        <v>14</v>
      </c>
      <c r="J14895" t="s">
        <v>30</v>
      </c>
      <c r="K14895" s="7">
        <v>46100</v>
      </c>
    </row>
    <row r="14896" hidden="1" spans="1:11">
      <c r="A14896">
        <v>14896</v>
      </c>
      <c r="B14896" t="s">
        <v>23709</v>
      </c>
      <c r="C14896" t="s">
        <v>24347</v>
      </c>
      <c r="D14896" s="7">
        <v>46097</v>
      </c>
      <c r="E14896" t="s">
        <v>23711</v>
      </c>
      <c r="F14896" t="s">
        <v>24350</v>
      </c>
      <c r="G14896" t="s">
        <v>24392</v>
      </c>
      <c r="H14896" s="7">
        <v>46098</v>
      </c>
      <c r="I14896" t="s">
        <v>254</v>
      </c>
      <c r="J14896" t="s">
        <v>19</v>
      </c>
      <c r="K14896" s="7">
        <v>46100</v>
      </c>
    </row>
    <row r="14897" hidden="1" spans="1:11">
      <c r="A14897">
        <v>14897</v>
      </c>
      <c r="B14897" t="s">
        <v>23709</v>
      </c>
      <c r="C14897" t="s">
        <v>24347</v>
      </c>
      <c r="D14897" s="7">
        <v>46097</v>
      </c>
      <c r="E14897" t="s">
        <v>23711</v>
      </c>
      <c r="F14897">
        <v>126</v>
      </c>
      <c r="G14897" t="s">
        <v>24393</v>
      </c>
      <c r="H14897" s="7">
        <v>46097</v>
      </c>
      <c r="I14897" t="s">
        <v>49</v>
      </c>
      <c r="J14897" t="s">
        <v>19</v>
      </c>
      <c r="K14897" s="7">
        <v>46100</v>
      </c>
    </row>
    <row r="14898" hidden="1" spans="1:11">
      <c r="A14898">
        <v>14898</v>
      </c>
      <c r="B14898" t="s">
        <v>23709</v>
      </c>
      <c r="C14898" t="s">
        <v>24347</v>
      </c>
      <c r="D14898" s="7">
        <v>46097</v>
      </c>
      <c r="E14898" t="s">
        <v>23711</v>
      </c>
      <c r="F14898" t="s">
        <v>24350</v>
      </c>
      <c r="G14898" t="s">
        <v>24394</v>
      </c>
      <c r="H14898" s="7">
        <v>46097</v>
      </c>
      <c r="I14898" t="s">
        <v>254</v>
      </c>
      <c r="J14898" t="s">
        <v>19</v>
      </c>
      <c r="K14898" s="7">
        <v>46100</v>
      </c>
    </row>
    <row r="14899" spans="1:11">
      <c r="A14899">
        <v>14899</v>
      </c>
      <c r="B14899" t="s">
        <v>23709</v>
      </c>
      <c r="C14899" t="s">
        <v>24347</v>
      </c>
      <c r="D14899" s="7">
        <v>46097</v>
      </c>
      <c r="E14899" t="s">
        <v>23711</v>
      </c>
      <c r="F14899" t="s">
        <v>24395</v>
      </c>
      <c r="G14899" t="s">
        <v>24396</v>
      </c>
      <c r="H14899" s="7">
        <v>46098</v>
      </c>
      <c r="I14899" t="s">
        <v>22</v>
      </c>
      <c r="J14899" t="s">
        <v>30</v>
      </c>
      <c r="K14899" s="7">
        <v>46100</v>
      </c>
    </row>
    <row r="14900" hidden="1" spans="1:11">
      <c r="A14900">
        <v>14900</v>
      </c>
      <c r="B14900" t="s">
        <v>23709</v>
      </c>
      <c r="C14900" t="s">
        <v>24347</v>
      </c>
      <c r="D14900" s="7">
        <v>46097</v>
      </c>
      <c r="E14900" t="s">
        <v>23711</v>
      </c>
      <c r="F14900" t="s">
        <v>24350</v>
      </c>
      <c r="G14900" t="s">
        <v>24397</v>
      </c>
      <c r="H14900" s="7">
        <v>46099</v>
      </c>
      <c r="I14900" t="s">
        <v>254</v>
      </c>
      <c r="J14900" t="s">
        <v>19</v>
      </c>
      <c r="K14900" s="7">
        <v>46100</v>
      </c>
    </row>
    <row r="14901" spans="1:11">
      <c r="A14901">
        <v>14901</v>
      </c>
      <c r="B14901" t="s">
        <v>23709</v>
      </c>
      <c r="C14901" t="s">
        <v>24347</v>
      </c>
      <c r="D14901" s="7">
        <v>46097</v>
      </c>
      <c r="E14901" t="s">
        <v>23711</v>
      </c>
      <c r="F14901" t="s">
        <v>24398</v>
      </c>
      <c r="G14901" t="s">
        <v>24399</v>
      </c>
      <c r="H14901" s="7">
        <v>46098</v>
      </c>
      <c r="I14901" t="s">
        <v>254</v>
      </c>
      <c r="J14901" t="s">
        <v>30</v>
      </c>
      <c r="K14901" s="7">
        <v>46100</v>
      </c>
    </row>
    <row r="14902" hidden="1" spans="1:11">
      <c r="A14902">
        <v>14902</v>
      </c>
      <c r="B14902" t="s">
        <v>23709</v>
      </c>
      <c r="C14902" t="s">
        <v>24347</v>
      </c>
      <c r="D14902" s="7">
        <v>46097</v>
      </c>
      <c r="E14902" t="s">
        <v>23711</v>
      </c>
      <c r="F14902" t="s">
        <v>24350</v>
      </c>
      <c r="G14902" t="s">
        <v>24400</v>
      </c>
      <c r="H14902" s="7">
        <v>46098</v>
      </c>
      <c r="I14902" t="s">
        <v>254</v>
      </c>
      <c r="J14902" t="s">
        <v>19</v>
      </c>
      <c r="K14902" s="7">
        <v>46100</v>
      </c>
    </row>
    <row r="14903" spans="1:11">
      <c r="A14903">
        <v>14903</v>
      </c>
      <c r="B14903" t="s">
        <v>23709</v>
      </c>
      <c r="C14903" t="s">
        <v>24347</v>
      </c>
      <c r="D14903" s="7">
        <v>46097</v>
      </c>
      <c r="E14903" t="s">
        <v>23711</v>
      </c>
      <c r="F14903" t="s">
        <v>24401</v>
      </c>
      <c r="G14903" t="s">
        <v>24402</v>
      </c>
      <c r="H14903" s="7">
        <v>46099</v>
      </c>
      <c r="I14903" t="s">
        <v>14</v>
      </c>
      <c r="J14903" t="s">
        <v>30</v>
      </c>
      <c r="K14903" s="7">
        <v>46100</v>
      </c>
    </row>
    <row r="14904" hidden="1" spans="1:11">
      <c r="A14904">
        <v>14904</v>
      </c>
      <c r="B14904" t="s">
        <v>23709</v>
      </c>
      <c r="C14904" t="s">
        <v>24347</v>
      </c>
      <c r="D14904" s="7">
        <v>46097</v>
      </c>
      <c r="E14904" t="s">
        <v>23711</v>
      </c>
      <c r="F14904" t="s">
        <v>24350</v>
      </c>
      <c r="G14904" t="s">
        <v>24403</v>
      </c>
      <c r="H14904" s="7">
        <v>46099</v>
      </c>
      <c r="I14904" t="s">
        <v>254</v>
      </c>
      <c r="J14904" t="s">
        <v>19</v>
      </c>
      <c r="K14904" s="7">
        <v>46100</v>
      </c>
    </row>
    <row r="14905" hidden="1" spans="1:11">
      <c r="A14905">
        <v>14905</v>
      </c>
      <c r="B14905" t="s">
        <v>23709</v>
      </c>
      <c r="C14905" t="s">
        <v>24347</v>
      </c>
      <c r="D14905" s="7">
        <v>46097</v>
      </c>
      <c r="E14905" t="s">
        <v>23711</v>
      </c>
      <c r="F14905" t="s">
        <v>24404</v>
      </c>
      <c r="G14905" t="s">
        <v>24405</v>
      </c>
      <c r="H14905" s="7">
        <v>46100</v>
      </c>
      <c r="I14905" t="s">
        <v>125</v>
      </c>
      <c r="J14905" t="s">
        <v>19</v>
      </c>
      <c r="K14905" s="7">
        <v>46100</v>
      </c>
    </row>
    <row r="14906" hidden="1" spans="1:11">
      <c r="A14906">
        <v>14906</v>
      </c>
      <c r="B14906" t="s">
        <v>23709</v>
      </c>
      <c r="C14906" t="s">
        <v>24347</v>
      </c>
      <c r="D14906" s="7">
        <v>46097</v>
      </c>
      <c r="E14906" t="s">
        <v>23711</v>
      </c>
      <c r="F14906" t="s">
        <v>24350</v>
      </c>
      <c r="G14906" t="s">
        <v>24406</v>
      </c>
      <c r="H14906" s="7">
        <v>46100</v>
      </c>
      <c r="I14906" t="s">
        <v>254</v>
      </c>
      <c r="J14906" t="s">
        <v>19</v>
      </c>
      <c r="K14906" s="7">
        <v>46100</v>
      </c>
    </row>
    <row r="14907" spans="1:11">
      <c r="A14907">
        <v>14907</v>
      </c>
      <c r="B14907" t="s">
        <v>23709</v>
      </c>
      <c r="C14907" t="s">
        <v>24347</v>
      </c>
      <c r="D14907" s="7">
        <v>46097</v>
      </c>
      <c r="E14907" t="s">
        <v>23711</v>
      </c>
      <c r="F14907" t="s">
        <v>24407</v>
      </c>
      <c r="G14907" t="s">
        <v>24408</v>
      </c>
      <c r="H14907" s="7">
        <v>46097</v>
      </c>
      <c r="I14907" t="s">
        <v>33</v>
      </c>
      <c r="J14907" t="s">
        <v>30</v>
      </c>
      <c r="K14907" s="7">
        <v>46100</v>
      </c>
    </row>
    <row r="14908" hidden="1" spans="1:11">
      <c r="A14908">
        <v>14908</v>
      </c>
      <c r="B14908" t="s">
        <v>23709</v>
      </c>
      <c r="C14908" t="s">
        <v>24347</v>
      </c>
      <c r="D14908" s="7">
        <v>46097</v>
      </c>
      <c r="E14908" t="s">
        <v>23711</v>
      </c>
      <c r="F14908" t="s">
        <v>24350</v>
      </c>
      <c r="G14908" t="s">
        <v>24409</v>
      </c>
      <c r="H14908" s="7">
        <v>46097</v>
      </c>
      <c r="I14908" t="s">
        <v>254</v>
      </c>
      <c r="J14908" t="s">
        <v>19</v>
      </c>
      <c r="K14908" s="7">
        <v>46100</v>
      </c>
    </row>
    <row r="14909" spans="1:11">
      <c r="A14909">
        <v>14909</v>
      </c>
      <c r="B14909" t="s">
        <v>23709</v>
      </c>
      <c r="C14909" t="s">
        <v>24347</v>
      </c>
      <c r="D14909" s="7">
        <v>46097</v>
      </c>
      <c r="E14909" t="s">
        <v>23711</v>
      </c>
      <c r="F14909" t="s">
        <v>24410</v>
      </c>
      <c r="G14909" t="s">
        <v>24411</v>
      </c>
      <c r="H14909" s="7">
        <v>46099</v>
      </c>
      <c r="I14909" t="s">
        <v>68</v>
      </c>
      <c r="J14909" t="s">
        <v>30</v>
      </c>
      <c r="K14909" s="7">
        <v>46100</v>
      </c>
    </row>
    <row r="14910" hidden="1" spans="1:11">
      <c r="A14910">
        <v>14910</v>
      </c>
      <c r="B14910" t="s">
        <v>23709</v>
      </c>
      <c r="C14910" t="s">
        <v>24347</v>
      </c>
      <c r="D14910" s="7">
        <v>46097</v>
      </c>
      <c r="E14910" t="s">
        <v>23711</v>
      </c>
      <c r="F14910" t="s">
        <v>24350</v>
      </c>
      <c r="G14910" t="s">
        <v>24412</v>
      </c>
      <c r="H14910" s="7">
        <v>46099</v>
      </c>
      <c r="I14910" t="s">
        <v>254</v>
      </c>
      <c r="J14910" t="s">
        <v>19</v>
      </c>
      <c r="K14910" s="7">
        <v>46100</v>
      </c>
    </row>
    <row r="14911" spans="1:11">
      <c r="A14911">
        <v>14911</v>
      </c>
      <c r="B14911" t="s">
        <v>23709</v>
      </c>
      <c r="C14911" t="s">
        <v>24347</v>
      </c>
      <c r="D14911" s="7">
        <v>46097</v>
      </c>
      <c r="E14911" t="s">
        <v>23711</v>
      </c>
      <c r="F14911" t="s">
        <v>24413</v>
      </c>
      <c r="G14911" t="s">
        <v>24414</v>
      </c>
      <c r="H14911" s="7">
        <v>46099</v>
      </c>
      <c r="I14911" t="s">
        <v>119</v>
      </c>
      <c r="J14911" t="s">
        <v>30</v>
      </c>
      <c r="K14911" s="7">
        <v>46100</v>
      </c>
    </row>
    <row r="14912" hidden="1" spans="1:11">
      <c r="A14912">
        <v>14912</v>
      </c>
      <c r="B14912" t="s">
        <v>23709</v>
      </c>
      <c r="C14912" t="s">
        <v>24347</v>
      </c>
      <c r="D14912" s="7">
        <v>46097</v>
      </c>
      <c r="E14912" t="s">
        <v>23711</v>
      </c>
      <c r="F14912" t="s">
        <v>24350</v>
      </c>
      <c r="G14912" t="s">
        <v>24415</v>
      </c>
      <c r="H14912" s="7">
        <v>46099</v>
      </c>
      <c r="I14912" t="s">
        <v>254</v>
      </c>
      <c r="J14912" t="s">
        <v>19</v>
      </c>
      <c r="K14912" s="7">
        <v>46100</v>
      </c>
    </row>
    <row r="14913" hidden="1" spans="1:11">
      <c r="A14913">
        <v>14913</v>
      </c>
      <c r="B14913" t="s">
        <v>23709</v>
      </c>
      <c r="C14913" t="s">
        <v>24347</v>
      </c>
      <c r="D14913" s="7">
        <v>46097</v>
      </c>
      <c r="E14913" t="s">
        <v>23711</v>
      </c>
      <c r="F14913" t="s">
        <v>24416</v>
      </c>
      <c r="G14913" t="s">
        <v>24417</v>
      </c>
      <c r="H14913" s="7">
        <v>46099</v>
      </c>
      <c r="I14913" t="s">
        <v>22</v>
      </c>
      <c r="J14913" t="s">
        <v>19</v>
      </c>
      <c r="K14913" s="7">
        <v>46100</v>
      </c>
    </row>
    <row r="14914" hidden="1" spans="1:11">
      <c r="A14914">
        <v>14914</v>
      </c>
      <c r="B14914" t="s">
        <v>23709</v>
      </c>
      <c r="C14914" t="s">
        <v>24347</v>
      </c>
      <c r="D14914" s="7">
        <v>46097</v>
      </c>
      <c r="E14914" t="s">
        <v>23711</v>
      </c>
      <c r="F14914" t="s">
        <v>24350</v>
      </c>
      <c r="G14914" t="s">
        <v>24418</v>
      </c>
      <c r="H14914" s="7">
        <v>46099</v>
      </c>
      <c r="I14914" t="s">
        <v>254</v>
      </c>
      <c r="J14914" t="s">
        <v>19</v>
      </c>
      <c r="K14914" s="7">
        <v>46100</v>
      </c>
    </row>
    <row r="14915" hidden="1" spans="1:11">
      <c r="A14915">
        <v>14915</v>
      </c>
      <c r="B14915" t="s">
        <v>23709</v>
      </c>
      <c r="C14915" t="s">
        <v>24347</v>
      </c>
      <c r="D14915" s="7">
        <v>46097</v>
      </c>
      <c r="E14915" t="s">
        <v>23711</v>
      </c>
      <c r="F14915" t="s">
        <v>24419</v>
      </c>
      <c r="G14915" t="s">
        <v>24420</v>
      </c>
      <c r="H14915" s="7">
        <v>46099</v>
      </c>
      <c r="I14915" t="s">
        <v>119</v>
      </c>
      <c r="J14915" t="s">
        <v>19</v>
      </c>
      <c r="K14915" s="7">
        <v>46100</v>
      </c>
    </row>
    <row r="14916" hidden="1" spans="1:11">
      <c r="A14916">
        <v>14916</v>
      </c>
      <c r="B14916" t="s">
        <v>23709</v>
      </c>
      <c r="C14916" t="s">
        <v>24347</v>
      </c>
      <c r="D14916" s="7">
        <v>46097</v>
      </c>
      <c r="E14916" t="s">
        <v>23711</v>
      </c>
      <c r="F14916" t="s">
        <v>24350</v>
      </c>
      <c r="G14916" t="s">
        <v>24421</v>
      </c>
      <c r="H14916" s="7">
        <v>46099</v>
      </c>
      <c r="I14916" t="s">
        <v>254</v>
      </c>
      <c r="J14916" t="s">
        <v>19</v>
      </c>
      <c r="K14916" s="7">
        <v>46100</v>
      </c>
    </row>
    <row r="14917" spans="1:11">
      <c r="A14917">
        <v>14917</v>
      </c>
      <c r="B14917" t="s">
        <v>23709</v>
      </c>
      <c r="C14917" t="s">
        <v>24347</v>
      </c>
      <c r="D14917" s="7">
        <v>46097</v>
      </c>
      <c r="E14917" t="s">
        <v>23711</v>
      </c>
      <c r="F14917" t="s">
        <v>24422</v>
      </c>
      <c r="G14917" t="s">
        <v>24423</v>
      </c>
      <c r="H14917" s="7">
        <v>46098</v>
      </c>
      <c r="I14917" t="s">
        <v>14</v>
      </c>
      <c r="J14917" t="s">
        <v>30</v>
      </c>
      <c r="K14917" s="7">
        <v>46100</v>
      </c>
    </row>
    <row r="14918" hidden="1" spans="1:11">
      <c r="A14918">
        <v>14918</v>
      </c>
      <c r="B14918" t="s">
        <v>23709</v>
      </c>
      <c r="C14918" t="s">
        <v>24347</v>
      </c>
      <c r="D14918" s="7">
        <v>46097</v>
      </c>
      <c r="E14918" t="s">
        <v>23711</v>
      </c>
      <c r="F14918" t="s">
        <v>24350</v>
      </c>
      <c r="G14918" t="s">
        <v>24424</v>
      </c>
      <c r="H14918" s="7">
        <v>46099</v>
      </c>
      <c r="I14918" t="s">
        <v>254</v>
      </c>
      <c r="J14918" t="s">
        <v>19</v>
      </c>
      <c r="K14918" s="7">
        <v>46100</v>
      </c>
    </row>
    <row r="14919" spans="1:11">
      <c r="A14919">
        <v>14919</v>
      </c>
      <c r="B14919" t="s">
        <v>23709</v>
      </c>
      <c r="C14919" t="s">
        <v>24347</v>
      </c>
      <c r="D14919" s="7">
        <v>46097</v>
      </c>
      <c r="E14919" t="s">
        <v>23711</v>
      </c>
      <c r="F14919" t="s">
        <v>24425</v>
      </c>
      <c r="G14919" t="s">
        <v>24426</v>
      </c>
      <c r="H14919" s="7">
        <v>46098</v>
      </c>
      <c r="I14919" t="s">
        <v>18</v>
      </c>
      <c r="J14919" t="s">
        <v>30</v>
      </c>
      <c r="K14919" s="7">
        <v>46100</v>
      </c>
    </row>
    <row r="14920" hidden="1" spans="1:11">
      <c r="A14920">
        <v>14920</v>
      </c>
      <c r="B14920" t="s">
        <v>23709</v>
      </c>
      <c r="C14920" t="s">
        <v>24347</v>
      </c>
      <c r="D14920" s="7">
        <v>46097</v>
      </c>
      <c r="E14920" t="s">
        <v>23711</v>
      </c>
      <c r="F14920" t="s">
        <v>24350</v>
      </c>
      <c r="G14920" t="s">
        <v>24427</v>
      </c>
      <c r="H14920" s="7">
        <v>46098</v>
      </c>
      <c r="I14920" t="s">
        <v>254</v>
      </c>
      <c r="J14920" t="s">
        <v>19</v>
      </c>
      <c r="K14920" s="7">
        <v>46100</v>
      </c>
    </row>
    <row r="14921" spans="1:11">
      <c r="A14921">
        <v>14921</v>
      </c>
      <c r="B14921" t="s">
        <v>23709</v>
      </c>
      <c r="C14921" t="s">
        <v>24347</v>
      </c>
      <c r="D14921" s="7">
        <v>46097</v>
      </c>
      <c r="E14921" t="s">
        <v>23711</v>
      </c>
      <c r="F14921" t="s">
        <v>24428</v>
      </c>
      <c r="G14921" t="s">
        <v>24429</v>
      </c>
      <c r="H14921" s="7">
        <v>46098</v>
      </c>
      <c r="I14921" t="s">
        <v>348</v>
      </c>
      <c r="J14921" t="s">
        <v>30</v>
      </c>
      <c r="K14921" s="7">
        <v>46100</v>
      </c>
    </row>
    <row r="14922" hidden="1" spans="1:11">
      <c r="A14922">
        <v>14922</v>
      </c>
      <c r="B14922" t="s">
        <v>23709</v>
      </c>
      <c r="C14922" t="s">
        <v>24347</v>
      </c>
      <c r="D14922" s="7">
        <v>46097</v>
      </c>
      <c r="E14922" t="s">
        <v>23711</v>
      </c>
      <c r="F14922" t="s">
        <v>24350</v>
      </c>
      <c r="G14922" t="s">
        <v>24430</v>
      </c>
      <c r="H14922" s="7">
        <v>46098</v>
      </c>
      <c r="I14922" t="s">
        <v>254</v>
      </c>
      <c r="J14922" t="s">
        <v>19</v>
      </c>
      <c r="K14922" s="7">
        <v>46100</v>
      </c>
    </row>
    <row r="14923" hidden="1" spans="1:11">
      <c r="A14923">
        <v>14923</v>
      </c>
      <c r="B14923" t="s">
        <v>23709</v>
      </c>
      <c r="C14923" t="s">
        <v>24347</v>
      </c>
      <c r="D14923" s="7">
        <v>46097</v>
      </c>
      <c r="E14923" t="s">
        <v>23711</v>
      </c>
      <c r="F14923" t="s">
        <v>24431</v>
      </c>
      <c r="G14923" t="s">
        <v>24432</v>
      </c>
      <c r="H14923" s="7">
        <v>46098</v>
      </c>
      <c r="I14923" t="s">
        <v>257</v>
      </c>
      <c r="J14923" t="s">
        <v>19</v>
      </c>
      <c r="K14923" s="7">
        <v>46100</v>
      </c>
    </row>
    <row r="14924" hidden="1" spans="1:11">
      <c r="A14924">
        <v>14924</v>
      </c>
      <c r="B14924" t="s">
        <v>23709</v>
      </c>
      <c r="C14924" t="s">
        <v>24347</v>
      </c>
      <c r="D14924" s="7">
        <v>46097</v>
      </c>
      <c r="E14924" t="s">
        <v>23711</v>
      </c>
      <c r="F14924" t="s">
        <v>24350</v>
      </c>
      <c r="G14924" t="s">
        <v>24433</v>
      </c>
      <c r="H14924" s="7">
        <v>46098</v>
      </c>
      <c r="I14924" t="s">
        <v>254</v>
      </c>
      <c r="J14924" t="s">
        <v>19</v>
      </c>
      <c r="K14924" s="7">
        <v>46100</v>
      </c>
    </row>
    <row r="14925" hidden="1" spans="1:11">
      <c r="A14925">
        <v>14925</v>
      </c>
      <c r="B14925" t="s">
        <v>23709</v>
      </c>
      <c r="C14925" t="s">
        <v>24347</v>
      </c>
      <c r="D14925" s="7">
        <v>46097</v>
      </c>
      <c r="E14925" t="s">
        <v>23711</v>
      </c>
      <c r="F14925" t="s">
        <v>24434</v>
      </c>
      <c r="G14925" t="s">
        <v>24435</v>
      </c>
      <c r="H14925" s="7">
        <v>46099</v>
      </c>
      <c r="I14925" t="s">
        <v>217</v>
      </c>
      <c r="J14925" t="s">
        <v>15</v>
      </c>
      <c r="K14925" s="7">
        <v>46100</v>
      </c>
    </row>
    <row r="14926" hidden="1" spans="1:11">
      <c r="A14926">
        <v>14926</v>
      </c>
      <c r="B14926" t="s">
        <v>23709</v>
      </c>
      <c r="C14926" t="s">
        <v>24347</v>
      </c>
      <c r="D14926" s="7">
        <v>46097</v>
      </c>
      <c r="E14926" t="s">
        <v>23711</v>
      </c>
      <c r="F14926" t="s">
        <v>24350</v>
      </c>
      <c r="G14926" t="s">
        <v>24436</v>
      </c>
      <c r="H14926" s="7">
        <v>46099</v>
      </c>
      <c r="I14926" t="s">
        <v>254</v>
      </c>
      <c r="J14926" t="s">
        <v>19</v>
      </c>
      <c r="K14926" s="7">
        <v>46100</v>
      </c>
    </row>
    <row r="14927" spans="1:11">
      <c r="A14927">
        <v>14927</v>
      </c>
      <c r="B14927" t="s">
        <v>23709</v>
      </c>
      <c r="C14927" t="s">
        <v>24347</v>
      </c>
      <c r="D14927" s="7">
        <v>46097</v>
      </c>
      <c r="E14927" t="s">
        <v>23711</v>
      </c>
      <c r="F14927" t="s">
        <v>24437</v>
      </c>
      <c r="G14927" t="s">
        <v>5475</v>
      </c>
      <c r="H14927" s="7">
        <v>46099</v>
      </c>
      <c r="I14927" t="s">
        <v>14</v>
      </c>
      <c r="J14927" t="s">
        <v>30</v>
      </c>
      <c r="K14927" s="7">
        <v>46100</v>
      </c>
    </row>
    <row r="14928" hidden="1" spans="1:11">
      <c r="A14928">
        <v>14928</v>
      </c>
      <c r="B14928" t="s">
        <v>23709</v>
      </c>
      <c r="C14928" t="s">
        <v>24347</v>
      </c>
      <c r="D14928" s="7">
        <v>46097</v>
      </c>
      <c r="E14928" t="s">
        <v>23711</v>
      </c>
      <c r="F14928" t="s">
        <v>24350</v>
      </c>
      <c r="G14928" t="s">
        <v>24438</v>
      </c>
      <c r="H14928" s="7">
        <v>46099</v>
      </c>
      <c r="I14928" t="s">
        <v>254</v>
      </c>
      <c r="J14928" t="s">
        <v>19</v>
      </c>
      <c r="K14928" s="7">
        <v>46100</v>
      </c>
    </row>
    <row r="14929" spans="1:11">
      <c r="A14929">
        <v>14929</v>
      </c>
      <c r="B14929" t="s">
        <v>23709</v>
      </c>
      <c r="C14929" t="s">
        <v>24347</v>
      </c>
      <c r="D14929" s="7">
        <v>46097</v>
      </c>
      <c r="E14929" t="s">
        <v>23711</v>
      </c>
      <c r="F14929" t="s">
        <v>24439</v>
      </c>
      <c r="G14929" t="s">
        <v>24440</v>
      </c>
      <c r="H14929" s="7">
        <v>46098</v>
      </c>
      <c r="I14929" t="s">
        <v>14</v>
      </c>
      <c r="J14929" t="s">
        <v>30</v>
      </c>
      <c r="K14929" s="7">
        <v>46100</v>
      </c>
    </row>
    <row r="14930" hidden="1" spans="1:11">
      <c r="A14930">
        <v>14930</v>
      </c>
      <c r="B14930" t="s">
        <v>23709</v>
      </c>
      <c r="C14930" t="s">
        <v>24347</v>
      </c>
      <c r="D14930" s="7">
        <v>46097</v>
      </c>
      <c r="E14930" t="s">
        <v>23711</v>
      </c>
      <c r="F14930" t="s">
        <v>24350</v>
      </c>
      <c r="G14930" t="s">
        <v>24441</v>
      </c>
      <c r="H14930" s="7">
        <v>46098</v>
      </c>
      <c r="I14930" t="s">
        <v>254</v>
      </c>
      <c r="J14930" t="s">
        <v>19</v>
      </c>
      <c r="K14930" s="7">
        <v>46100</v>
      </c>
    </row>
    <row r="14931" hidden="1" spans="1:11">
      <c r="A14931">
        <v>14931</v>
      </c>
      <c r="B14931" t="s">
        <v>23709</v>
      </c>
      <c r="C14931" t="s">
        <v>24347</v>
      </c>
      <c r="D14931" s="7">
        <v>46097</v>
      </c>
      <c r="E14931" t="s">
        <v>23711</v>
      </c>
      <c r="F14931" t="s">
        <v>24442</v>
      </c>
      <c r="G14931" t="s">
        <v>24443</v>
      </c>
      <c r="H14931" s="7">
        <v>46098</v>
      </c>
      <c r="I14931" t="s">
        <v>33</v>
      </c>
      <c r="J14931" t="s">
        <v>19</v>
      </c>
      <c r="K14931" s="7">
        <v>46100</v>
      </c>
    </row>
    <row r="14932" hidden="1" spans="1:11">
      <c r="A14932">
        <v>14932</v>
      </c>
      <c r="B14932" t="s">
        <v>23709</v>
      </c>
      <c r="C14932" t="s">
        <v>24347</v>
      </c>
      <c r="D14932" s="7">
        <v>46097</v>
      </c>
      <c r="E14932" t="s">
        <v>23711</v>
      </c>
      <c r="F14932" t="s">
        <v>24350</v>
      </c>
      <c r="G14932" t="s">
        <v>24444</v>
      </c>
      <c r="H14932" s="7">
        <v>46098</v>
      </c>
      <c r="I14932" t="s">
        <v>254</v>
      </c>
      <c r="J14932" t="s">
        <v>19</v>
      </c>
      <c r="K14932" s="7">
        <v>46100</v>
      </c>
    </row>
    <row r="14933" hidden="1" spans="1:11">
      <c r="A14933">
        <v>14933</v>
      </c>
      <c r="B14933" t="s">
        <v>23709</v>
      </c>
      <c r="C14933" t="s">
        <v>24347</v>
      </c>
      <c r="D14933" s="7">
        <v>46097</v>
      </c>
      <c r="E14933" t="s">
        <v>23711</v>
      </c>
      <c r="F14933" t="s">
        <v>1361</v>
      </c>
      <c r="G14933" t="s">
        <v>24445</v>
      </c>
      <c r="H14933" s="7">
        <v>46098</v>
      </c>
      <c r="I14933" t="s">
        <v>14</v>
      </c>
      <c r="J14933" t="s">
        <v>15</v>
      </c>
      <c r="K14933" s="7">
        <v>46100</v>
      </c>
    </row>
    <row r="14934" hidden="1" spans="1:11">
      <c r="A14934">
        <v>14934</v>
      </c>
      <c r="B14934" t="s">
        <v>23709</v>
      </c>
      <c r="C14934" t="s">
        <v>24347</v>
      </c>
      <c r="D14934" s="7">
        <v>46097</v>
      </c>
      <c r="E14934" t="s">
        <v>23711</v>
      </c>
      <c r="F14934" t="s">
        <v>24350</v>
      </c>
      <c r="G14934" t="s">
        <v>24446</v>
      </c>
      <c r="H14934" s="7">
        <v>46098</v>
      </c>
      <c r="I14934" t="s">
        <v>254</v>
      </c>
      <c r="J14934" t="s">
        <v>19</v>
      </c>
      <c r="K14934" s="7">
        <v>46100</v>
      </c>
    </row>
    <row r="14935" spans="1:11">
      <c r="A14935">
        <v>14935</v>
      </c>
      <c r="B14935" t="s">
        <v>23709</v>
      </c>
      <c r="C14935" t="s">
        <v>24347</v>
      </c>
      <c r="D14935" s="7">
        <v>46097</v>
      </c>
      <c r="E14935" t="s">
        <v>23711</v>
      </c>
      <c r="F14935" t="s">
        <v>24447</v>
      </c>
      <c r="G14935" t="s">
        <v>24448</v>
      </c>
      <c r="H14935" s="7">
        <v>46098</v>
      </c>
      <c r="I14935" t="s">
        <v>14</v>
      </c>
      <c r="J14935" t="s">
        <v>30</v>
      </c>
      <c r="K14935" s="7">
        <v>46100</v>
      </c>
    </row>
    <row r="14936" hidden="1" spans="1:11">
      <c r="A14936">
        <v>14936</v>
      </c>
      <c r="B14936" t="s">
        <v>23709</v>
      </c>
      <c r="C14936" t="s">
        <v>24347</v>
      </c>
      <c r="D14936" s="7">
        <v>46097</v>
      </c>
      <c r="E14936" t="s">
        <v>23711</v>
      </c>
      <c r="F14936" t="s">
        <v>24350</v>
      </c>
      <c r="G14936" t="s">
        <v>24449</v>
      </c>
      <c r="H14936" s="7">
        <v>46098</v>
      </c>
      <c r="I14936" t="s">
        <v>254</v>
      </c>
      <c r="J14936" t="s">
        <v>19</v>
      </c>
      <c r="K14936" s="7">
        <v>46100</v>
      </c>
    </row>
    <row r="14937" hidden="1" spans="1:11">
      <c r="A14937">
        <v>14937</v>
      </c>
      <c r="B14937" t="s">
        <v>23709</v>
      </c>
      <c r="C14937" t="s">
        <v>24347</v>
      </c>
      <c r="D14937" s="7">
        <v>46097</v>
      </c>
      <c r="E14937" t="s">
        <v>23711</v>
      </c>
      <c r="F14937" t="s">
        <v>24450</v>
      </c>
      <c r="G14937" t="s">
        <v>24451</v>
      </c>
      <c r="H14937" s="7">
        <v>46098</v>
      </c>
      <c r="I14937" t="s">
        <v>74</v>
      </c>
      <c r="J14937" t="s">
        <v>19</v>
      </c>
      <c r="K14937" s="7">
        <v>46100</v>
      </c>
    </row>
    <row r="14938" hidden="1" spans="1:11">
      <c r="A14938">
        <v>14938</v>
      </c>
      <c r="B14938" t="s">
        <v>23709</v>
      </c>
      <c r="C14938" t="s">
        <v>24347</v>
      </c>
      <c r="D14938" s="7">
        <v>46097</v>
      </c>
      <c r="E14938" t="s">
        <v>23711</v>
      </c>
      <c r="F14938" t="s">
        <v>24350</v>
      </c>
      <c r="G14938" t="s">
        <v>24452</v>
      </c>
      <c r="H14938" s="7">
        <v>46098</v>
      </c>
      <c r="I14938" t="s">
        <v>254</v>
      </c>
      <c r="J14938" t="s">
        <v>19</v>
      </c>
      <c r="K14938" s="7">
        <v>46100</v>
      </c>
    </row>
    <row r="14939" spans="1:11">
      <c r="A14939">
        <v>14939</v>
      </c>
      <c r="B14939" t="s">
        <v>23709</v>
      </c>
      <c r="C14939" t="s">
        <v>24347</v>
      </c>
      <c r="D14939" s="7">
        <v>46097</v>
      </c>
      <c r="E14939" t="s">
        <v>23711</v>
      </c>
      <c r="F14939" t="s">
        <v>24453</v>
      </c>
      <c r="G14939" t="s">
        <v>24454</v>
      </c>
      <c r="H14939" s="7">
        <v>46099</v>
      </c>
      <c r="I14939" t="s">
        <v>14</v>
      </c>
      <c r="J14939" t="s">
        <v>30</v>
      </c>
      <c r="K14939" s="7">
        <v>46100</v>
      </c>
    </row>
    <row r="14940" hidden="1" spans="1:11">
      <c r="A14940">
        <v>14940</v>
      </c>
      <c r="B14940" t="s">
        <v>23709</v>
      </c>
      <c r="C14940" t="s">
        <v>24347</v>
      </c>
      <c r="D14940" s="7">
        <v>46097</v>
      </c>
      <c r="E14940" t="s">
        <v>23711</v>
      </c>
      <c r="F14940" t="s">
        <v>24350</v>
      </c>
      <c r="G14940" t="s">
        <v>24455</v>
      </c>
      <c r="H14940" s="7">
        <v>46099</v>
      </c>
      <c r="I14940" t="s">
        <v>254</v>
      </c>
      <c r="J14940" t="s">
        <v>19</v>
      </c>
      <c r="K14940" s="7">
        <v>46100</v>
      </c>
    </row>
    <row r="14941" spans="1:11">
      <c r="A14941">
        <v>14941</v>
      </c>
      <c r="B14941" t="s">
        <v>23709</v>
      </c>
      <c r="C14941" t="s">
        <v>24347</v>
      </c>
      <c r="D14941" s="7">
        <v>46097</v>
      </c>
      <c r="E14941" t="s">
        <v>23711</v>
      </c>
      <c r="F14941" t="s">
        <v>24456</v>
      </c>
      <c r="G14941" t="s">
        <v>24457</v>
      </c>
      <c r="H14941" s="7">
        <v>46100</v>
      </c>
      <c r="I14941" t="s">
        <v>18</v>
      </c>
      <c r="J14941" t="s">
        <v>30</v>
      </c>
      <c r="K14941" s="7">
        <v>46100</v>
      </c>
    </row>
    <row r="14942" spans="1:11">
      <c r="A14942">
        <v>14942</v>
      </c>
      <c r="B14942" t="s">
        <v>23709</v>
      </c>
      <c r="C14942" t="s">
        <v>24347</v>
      </c>
      <c r="D14942" s="7">
        <v>46097</v>
      </c>
      <c r="E14942" t="s">
        <v>23711</v>
      </c>
      <c r="F14942" t="s">
        <v>24458</v>
      </c>
      <c r="G14942" t="s">
        <v>24459</v>
      </c>
      <c r="H14942" s="7">
        <v>46098</v>
      </c>
      <c r="I14942" t="s">
        <v>122</v>
      </c>
      <c r="J14942" t="s">
        <v>30</v>
      </c>
      <c r="K14942" s="7">
        <v>46100</v>
      </c>
    </row>
    <row r="14943" spans="1:11">
      <c r="A14943">
        <v>14943</v>
      </c>
      <c r="B14943" t="s">
        <v>23709</v>
      </c>
      <c r="C14943" t="s">
        <v>24347</v>
      </c>
      <c r="D14943" s="7">
        <v>46097</v>
      </c>
      <c r="E14943" t="s">
        <v>23711</v>
      </c>
      <c r="F14943" t="s">
        <v>24460</v>
      </c>
      <c r="G14943" t="s">
        <v>24461</v>
      </c>
      <c r="H14943" s="7">
        <v>46099</v>
      </c>
      <c r="I14943" t="s">
        <v>122</v>
      </c>
      <c r="J14943" t="s">
        <v>30</v>
      </c>
      <c r="K14943" s="7">
        <v>46100</v>
      </c>
    </row>
    <row r="14944" hidden="1" spans="1:11">
      <c r="A14944">
        <v>14944</v>
      </c>
      <c r="B14944" t="s">
        <v>23709</v>
      </c>
      <c r="C14944" t="s">
        <v>24347</v>
      </c>
      <c r="D14944" s="7">
        <v>46097</v>
      </c>
      <c r="E14944" t="s">
        <v>23711</v>
      </c>
      <c r="F14944" t="s">
        <v>24350</v>
      </c>
      <c r="G14944" t="s">
        <v>24462</v>
      </c>
      <c r="H14944" s="7">
        <v>46099</v>
      </c>
      <c r="I14944" t="s">
        <v>254</v>
      </c>
      <c r="J14944" t="s">
        <v>19</v>
      </c>
      <c r="K14944" s="7">
        <v>46100</v>
      </c>
    </row>
    <row r="14945" hidden="1" spans="1:11">
      <c r="A14945">
        <v>14945</v>
      </c>
      <c r="B14945" t="s">
        <v>23709</v>
      </c>
      <c r="C14945" t="s">
        <v>24347</v>
      </c>
      <c r="D14945" s="7">
        <v>46097</v>
      </c>
      <c r="E14945" t="s">
        <v>23711</v>
      </c>
      <c r="F14945" t="s">
        <v>24463</v>
      </c>
      <c r="G14945" t="s">
        <v>24464</v>
      </c>
      <c r="H14945" s="7">
        <v>46097</v>
      </c>
      <c r="I14945" t="s">
        <v>217</v>
      </c>
      <c r="J14945" t="s">
        <v>15</v>
      </c>
      <c r="K14945" s="7">
        <v>46100</v>
      </c>
    </row>
    <row r="14946" hidden="1" spans="1:11">
      <c r="A14946">
        <v>14946</v>
      </c>
      <c r="B14946" t="s">
        <v>23709</v>
      </c>
      <c r="C14946" t="s">
        <v>24347</v>
      </c>
      <c r="D14946" s="7">
        <v>46097</v>
      </c>
      <c r="E14946" t="s">
        <v>23711</v>
      </c>
      <c r="F14946" t="s">
        <v>24350</v>
      </c>
      <c r="G14946" t="s">
        <v>24465</v>
      </c>
      <c r="H14946" s="7">
        <v>46098</v>
      </c>
      <c r="I14946" t="s">
        <v>254</v>
      </c>
      <c r="J14946" t="s">
        <v>19</v>
      </c>
      <c r="K14946" s="7">
        <v>46100</v>
      </c>
    </row>
    <row r="14947" spans="1:11">
      <c r="A14947">
        <v>14947</v>
      </c>
      <c r="B14947" t="s">
        <v>23709</v>
      </c>
      <c r="C14947" t="s">
        <v>24347</v>
      </c>
      <c r="D14947" s="7">
        <v>46097</v>
      </c>
      <c r="E14947" t="s">
        <v>23711</v>
      </c>
      <c r="F14947" t="s">
        <v>24466</v>
      </c>
      <c r="G14947" t="s">
        <v>24467</v>
      </c>
      <c r="H14947" s="7">
        <v>46099</v>
      </c>
      <c r="I14947" t="s">
        <v>22</v>
      </c>
      <c r="J14947" t="s">
        <v>30</v>
      </c>
      <c r="K14947" s="7">
        <v>46100</v>
      </c>
    </row>
    <row r="14948" hidden="1" spans="1:11">
      <c r="A14948">
        <v>14948</v>
      </c>
      <c r="B14948" t="s">
        <v>23709</v>
      </c>
      <c r="C14948" t="s">
        <v>24347</v>
      </c>
      <c r="D14948" s="7">
        <v>46097</v>
      </c>
      <c r="E14948" t="s">
        <v>23711</v>
      </c>
      <c r="F14948" t="s">
        <v>24350</v>
      </c>
      <c r="G14948" t="s">
        <v>24468</v>
      </c>
      <c r="H14948" s="7">
        <v>46099</v>
      </c>
      <c r="I14948" t="s">
        <v>254</v>
      </c>
      <c r="J14948" t="s">
        <v>19</v>
      </c>
      <c r="K14948" s="7">
        <v>46100</v>
      </c>
    </row>
    <row r="14949" hidden="1" spans="1:11">
      <c r="A14949">
        <v>14949</v>
      </c>
      <c r="B14949" t="s">
        <v>23709</v>
      </c>
      <c r="C14949" t="s">
        <v>24347</v>
      </c>
      <c r="D14949" s="7">
        <v>46097</v>
      </c>
      <c r="E14949" t="s">
        <v>23711</v>
      </c>
      <c r="F14949" t="s">
        <v>24469</v>
      </c>
      <c r="G14949" t="s">
        <v>24470</v>
      </c>
      <c r="H14949" s="7">
        <v>46098</v>
      </c>
      <c r="I14949" t="s">
        <v>49</v>
      </c>
      <c r="J14949" t="s">
        <v>19</v>
      </c>
      <c r="K14949" s="7">
        <v>46100</v>
      </c>
    </row>
    <row r="14950" hidden="1" spans="1:11">
      <c r="A14950">
        <v>14950</v>
      </c>
      <c r="B14950" t="s">
        <v>23709</v>
      </c>
      <c r="C14950" t="s">
        <v>24347</v>
      </c>
      <c r="D14950" s="7">
        <v>46097</v>
      </c>
      <c r="E14950" t="s">
        <v>23711</v>
      </c>
      <c r="F14950" t="s">
        <v>24350</v>
      </c>
      <c r="G14950" t="s">
        <v>24471</v>
      </c>
      <c r="H14950" s="7">
        <v>46098</v>
      </c>
      <c r="I14950" t="s">
        <v>254</v>
      </c>
      <c r="J14950" t="s">
        <v>19</v>
      </c>
      <c r="K14950" s="7">
        <v>46100</v>
      </c>
    </row>
    <row r="14951" hidden="1" spans="1:11">
      <c r="A14951">
        <v>14951</v>
      </c>
      <c r="B14951" t="s">
        <v>23709</v>
      </c>
      <c r="C14951" t="s">
        <v>24347</v>
      </c>
      <c r="D14951" s="7">
        <v>46097</v>
      </c>
      <c r="E14951" t="s">
        <v>23711</v>
      </c>
      <c r="F14951" t="s">
        <v>24472</v>
      </c>
      <c r="G14951" t="s">
        <v>24473</v>
      </c>
      <c r="H14951" s="7">
        <v>46099</v>
      </c>
      <c r="I14951" t="s">
        <v>254</v>
      </c>
      <c r="J14951" t="s">
        <v>15</v>
      </c>
      <c r="K14951" s="7">
        <v>46100</v>
      </c>
    </row>
    <row r="14952" hidden="1" spans="1:11">
      <c r="A14952">
        <v>14952</v>
      </c>
      <c r="B14952" t="s">
        <v>23709</v>
      </c>
      <c r="C14952" t="s">
        <v>24347</v>
      </c>
      <c r="D14952" s="7">
        <v>46097</v>
      </c>
      <c r="E14952" t="s">
        <v>23711</v>
      </c>
      <c r="F14952" t="s">
        <v>9932</v>
      </c>
      <c r="G14952" t="s">
        <v>24474</v>
      </c>
      <c r="H14952" s="7">
        <v>46098</v>
      </c>
      <c r="I14952" t="s">
        <v>49</v>
      </c>
      <c r="J14952" t="s">
        <v>19</v>
      </c>
      <c r="K14952" s="7">
        <v>46100</v>
      </c>
    </row>
    <row r="14953" hidden="1" spans="1:11">
      <c r="A14953">
        <v>14953</v>
      </c>
      <c r="B14953" t="s">
        <v>23709</v>
      </c>
      <c r="C14953" t="s">
        <v>24347</v>
      </c>
      <c r="D14953" s="7">
        <v>46097</v>
      </c>
      <c r="E14953" t="s">
        <v>23711</v>
      </c>
      <c r="F14953" t="s">
        <v>24350</v>
      </c>
      <c r="G14953" t="s">
        <v>24475</v>
      </c>
      <c r="H14953" s="7">
        <v>46098</v>
      </c>
      <c r="I14953" t="s">
        <v>254</v>
      </c>
      <c r="J14953" t="s">
        <v>19</v>
      </c>
      <c r="K14953" s="7">
        <v>46100</v>
      </c>
    </row>
    <row r="14954" spans="1:11">
      <c r="A14954">
        <v>14954</v>
      </c>
      <c r="B14954" t="s">
        <v>23709</v>
      </c>
      <c r="C14954" t="s">
        <v>24347</v>
      </c>
      <c r="D14954" s="7">
        <v>46097</v>
      </c>
      <c r="E14954" t="s">
        <v>23711</v>
      </c>
      <c r="F14954" t="s">
        <v>24476</v>
      </c>
      <c r="G14954" t="s">
        <v>24477</v>
      </c>
      <c r="H14954" s="7">
        <v>46098</v>
      </c>
      <c r="I14954" t="s">
        <v>222</v>
      </c>
      <c r="J14954" t="s">
        <v>30</v>
      </c>
      <c r="K14954" s="7">
        <v>46100</v>
      </c>
    </row>
    <row r="14955" hidden="1" spans="1:11">
      <c r="A14955">
        <v>14955</v>
      </c>
      <c r="B14955" t="s">
        <v>23709</v>
      </c>
      <c r="C14955" t="s">
        <v>24347</v>
      </c>
      <c r="D14955" s="7">
        <v>46097</v>
      </c>
      <c r="E14955" t="s">
        <v>23711</v>
      </c>
      <c r="F14955" t="s">
        <v>24350</v>
      </c>
      <c r="G14955" t="s">
        <v>24478</v>
      </c>
      <c r="H14955" s="7">
        <v>46098</v>
      </c>
      <c r="I14955" t="s">
        <v>254</v>
      </c>
      <c r="J14955" t="s">
        <v>19</v>
      </c>
      <c r="K14955" s="7">
        <v>46100</v>
      </c>
    </row>
    <row r="14956" hidden="1" spans="1:11">
      <c r="A14956">
        <v>14956</v>
      </c>
      <c r="B14956" t="s">
        <v>23709</v>
      </c>
      <c r="C14956" t="s">
        <v>24347</v>
      </c>
      <c r="D14956" s="7">
        <v>46097</v>
      </c>
      <c r="E14956" t="s">
        <v>23711</v>
      </c>
      <c r="F14956" t="s">
        <v>24479</v>
      </c>
      <c r="G14956" t="s">
        <v>24480</v>
      </c>
      <c r="H14956" s="7">
        <v>46098</v>
      </c>
      <c r="I14956" t="s">
        <v>52</v>
      </c>
      <c r="J14956" t="s">
        <v>19</v>
      </c>
      <c r="K14956" s="7">
        <v>46100</v>
      </c>
    </row>
    <row r="14957" hidden="1" spans="1:11">
      <c r="A14957">
        <v>14957</v>
      </c>
      <c r="B14957" t="s">
        <v>23709</v>
      </c>
      <c r="C14957" t="s">
        <v>24347</v>
      </c>
      <c r="D14957" s="7">
        <v>46097</v>
      </c>
      <c r="E14957" t="s">
        <v>23711</v>
      </c>
      <c r="F14957" t="s">
        <v>24350</v>
      </c>
      <c r="G14957" t="s">
        <v>24481</v>
      </c>
      <c r="H14957" s="7">
        <v>46099</v>
      </c>
      <c r="I14957" t="s">
        <v>254</v>
      </c>
      <c r="J14957" t="s">
        <v>19</v>
      </c>
      <c r="K14957" s="7">
        <v>46100</v>
      </c>
    </row>
    <row r="14958" hidden="1" spans="1:11">
      <c r="A14958">
        <v>14958</v>
      </c>
      <c r="B14958" t="s">
        <v>23709</v>
      </c>
      <c r="C14958" t="s">
        <v>24347</v>
      </c>
      <c r="D14958" s="7">
        <v>46097</v>
      </c>
      <c r="E14958" t="s">
        <v>23711</v>
      </c>
      <c r="F14958" t="s">
        <v>24482</v>
      </c>
      <c r="G14958" t="s">
        <v>24483</v>
      </c>
      <c r="H14958" s="7">
        <v>46097</v>
      </c>
      <c r="I14958" t="s">
        <v>14</v>
      </c>
      <c r="J14958" t="s">
        <v>15</v>
      </c>
      <c r="K14958" s="7">
        <v>46100</v>
      </c>
    </row>
    <row r="14959" hidden="1" spans="1:11">
      <c r="A14959">
        <v>14959</v>
      </c>
      <c r="B14959" t="s">
        <v>23709</v>
      </c>
      <c r="C14959" t="s">
        <v>24347</v>
      </c>
      <c r="D14959" s="7">
        <v>46097</v>
      </c>
      <c r="E14959" t="s">
        <v>23711</v>
      </c>
      <c r="F14959" t="s">
        <v>24350</v>
      </c>
      <c r="G14959" t="s">
        <v>24484</v>
      </c>
      <c r="H14959" s="7">
        <v>46097</v>
      </c>
      <c r="I14959" t="s">
        <v>254</v>
      </c>
      <c r="J14959" t="s">
        <v>19</v>
      </c>
      <c r="K14959" s="7">
        <v>46100</v>
      </c>
    </row>
    <row r="14960" hidden="1" spans="1:11">
      <c r="A14960">
        <v>14960</v>
      </c>
      <c r="B14960" t="s">
        <v>23709</v>
      </c>
      <c r="C14960" t="s">
        <v>24347</v>
      </c>
      <c r="D14960" s="7">
        <v>46097</v>
      </c>
      <c r="E14960" t="s">
        <v>23711</v>
      </c>
      <c r="F14960" t="s">
        <v>24485</v>
      </c>
      <c r="G14960" t="s">
        <v>24486</v>
      </c>
      <c r="H14960" s="7">
        <v>46097</v>
      </c>
      <c r="I14960" t="s">
        <v>14</v>
      </c>
      <c r="J14960" t="s">
        <v>19</v>
      </c>
      <c r="K14960" s="7">
        <v>46100</v>
      </c>
    </row>
    <row r="14961" hidden="1" spans="1:11">
      <c r="A14961">
        <v>14961</v>
      </c>
      <c r="B14961" t="s">
        <v>23709</v>
      </c>
      <c r="C14961" t="s">
        <v>24347</v>
      </c>
      <c r="D14961" s="7">
        <v>46097</v>
      </c>
      <c r="E14961" t="s">
        <v>23711</v>
      </c>
      <c r="F14961" t="s">
        <v>24350</v>
      </c>
      <c r="G14961" t="s">
        <v>24487</v>
      </c>
      <c r="H14961" s="7">
        <v>46097</v>
      </c>
      <c r="I14961" t="s">
        <v>254</v>
      </c>
      <c r="J14961" t="s">
        <v>19</v>
      </c>
      <c r="K14961" s="7">
        <v>46100</v>
      </c>
    </row>
    <row r="14962" spans="1:11">
      <c r="A14962">
        <v>14962</v>
      </c>
      <c r="B14962" t="s">
        <v>23709</v>
      </c>
      <c r="C14962" t="s">
        <v>24347</v>
      </c>
      <c r="D14962" s="7">
        <v>46097</v>
      </c>
      <c r="E14962" t="s">
        <v>23711</v>
      </c>
      <c r="F14962" t="s">
        <v>24488</v>
      </c>
      <c r="G14962" t="s">
        <v>24489</v>
      </c>
      <c r="H14962" s="7">
        <v>46098</v>
      </c>
      <c r="I14962" t="s">
        <v>179</v>
      </c>
      <c r="J14962" t="s">
        <v>30</v>
      </c>
      <c r="K14962" s="7">
        <v>46100</v>
      </c>
    </row>
    <row r="14963" hidden="1" spans="1:11">
      <c r="A14963">
        <v>14963</v>
      </c>
      <c r="B14963" t="s">
        <v>23709</v>
      </c>
      <c r="C14963" t="s">
        <v>24347</v>
      </c>
      <c r="D14963" s="7">
        <v>46097</v>
      </c>
      <c r="E14963" t="s">
        <v>23711</v>
      </c>
      <c r="F14963" t="s">
        <v>24350</v>
      </c>
      <c r="G14963" t="s">
        <v>21747</v>
      </c>
      <c r="H14963" s="7">
        <v>46098</v>
      </c>
      <c r="I14963" t="s">
        <v>254</v>
      </c>
      <c r="J14963" t="s">
        <v>19</v>
      </c>
      <c r="K14963" s="7">
        <v>46100</v>
      </c>
    </row>
    <row r="14964" hidden="1" spans="1:11">
      <c r="A14964">
        <v>14964</v>
      </c>
      <c r="B14964" t="s">
        <v>23709</v>
      </c>
      <c r="C14964" t="s">
        <v>24347</v>
      </c>
      <c r="D14964" s="7">
        <v>46097</v>
      </c>
      <c r="E14964" t="s">
        <v>23711</v>
      </c>
      <c r="F14964" t="s">
        <v>24490</v>
      </c>
      <c r="G14964" t="s">
        <v>24491</v>
      </c>
      <c r="H14964" s="7">
        <v>46097</v>
      </c>
      <c r="I14964" t="s">
        <v>49</v>
      </c>
      <c r="J14964" t="s">
        <v>19</v>
      </c>
      <c r="K14964" s="7">
        <v>46100</v>
      </c>
    </row>
    <row r="14965" hidden="1" spans="1:11">
      <c r="A14965">
        <v>14965</v>
      </c>
      <c r="B14965" t="s">
        <v>23709</v>
      </c>
      <c r="C14965" t="s">
        <v>24347</v>
      </c>
      <c r="D14965" s="7">
        <v>46097</v>
      </c>
      <c r="E14965" t="s">
        <v>23711</v>
      </c>
      <c r="F14965" t="s">
        <v>24350</v>
      </c>
      <c r="G14965" t="s">
        <v>24492</v>
      </c>
      <c r="H14965" s="7">
        <v>46097</v>
      </c>
      <c r="I14965" t="s">
        <v>254</v>
      </c>
      <c r="J14965" t="s">
        <v>19</v>
      </c>
      <c r="K14965" s="7">
        <v>46100</v>
      </c>
    </row>
    <row r="14966" hidden="1" spans="1:11">
      <c r="A14966">
        <v>14966</v>
      </c>
      <c r="B14966" t="s">
        <v>23709</v>
      </c>
      <c r="C14966" t="s">
        <v>24347</v>
      </c>
      <c r="D14966" s="7">
        <v>46097</v>
      </c>
      <c r="E14966" t="s">
        <v>23711</v>
      </c>
      <c r="F14966" t="s">
        <v>16414</v>
      </c>
      <c r="G14966" t="s">
        <v>24493</v>
      </c>
      <c r="H14966" s="7">
        <v>46097</v>
      </c>
      <c r="I14966" t="s">
        <v>52</v>
      </c>
      <c r="J14966" t="s">
        <v>15</v>
      </c>
      <c r="K14966" s="7">
        <v>46100</v>
      </c>
    </row>
    <row r="14967" hidden="1" spans="1:11">
      <c r="A14967">
        <v>14967</v>
      </c>
      <c r="B14967" t="s">
        <v>23709</v>
      </c>
      <c r="C14967" t="s">
        <v>24347</v>
      </c>
      <c r="D14967" s="7">
        <v>46097</v>
      </c>
      <c r="E14967" t="s">
        <v>23711</v>
      </c>
      <c r="F14967" t="s">
        <v>24350</v>
      </c>
      <c r="G14967" t="s">
        <v>24494</v>
      </c>
      <c r="H14967" s="7">
        <v>46097</v>
      </c>
      <c r="I14967" t="s">
        <v>254</v>
      </c>
      <c r="J14967" t="s">
        <v>19</v>
      </c>
      <c r="K14967" s="7">
        <v>46100</v>
      </c>
    </row>
    <row r="14968" hidden="1" spans="1:11">
      <c r="A14968">
        <v>14968</v>
      </c>
      <c r="B14968" t="s">
        <v>23709</v>
      </c>
      <c r="C14968" t="s">
        <v>24347</v>
      </c>
      <c r="D14968" s="7">
        <v>46097</v>
      </c>
      <c r="E14968" t="s">
        <v>23711</v>
      </c>
      <c r="F14968" t="s">
        <v>24495</v>
      </c>
      <c r="G14968" t="s">
        <v>24496</v>
      </c>
      <c r="H14968" s="7">
        <v>46097</v>
      </c>
      <c r="I14968" t="s">
        <v>14</v>
      </c>
      <c r="J14968" t="s">
        <v>19</v>
      </c>
      <c r="K14968" s="7">
        <v>46100</v>
      </c>
    </row>
    <row r="14969" hidden="1" spans="1:11">
      <c r="A14969">
        <v>14969</v>
      </c>
      <c r="B14969" t="s">
        <v>23709</v>
      </c>
      <c r="C14969" t="s">
        <v>24347</v>
      </c>
      <c r="D14969" s="7">
        <v>46097</v>
      </c>
      <c r="E14969" t="s">
        <v>23711</v>
      </c>
      <c r="F14969" t="s">
        <v>24350</v>
      </c>
      <c r="G14969" t="s">
        <v>24436</v>
      </c>
      <c r="H14969" s="7">
        <v>46097</v>
      </c>
      <c r="I14969" t="s">
        <v>254</v>
      </c>
      <c r="J14969" t="s">
        <v>19</v>
      </c>
      <c r="K14969" s="7">
        <v>46100</v>
      </c>
    </row>
    <row r="14970" spans="1:11">
      <c r="A14970">
        <v>14970</v>
      </c>
      <c r="B14970" t="s">
        <v>23709</v>
      </c>
      <c r="C14970" t="s">
        <v>24347</v>
      </c>
      <c r="D14970" s="7">
        <v>46097</v>
      </c>
      <c r="E14970" t="s">
        <v>23711</v>
      </c>
      <c r="F14970" t="s">
        <v>24497</v>
      </c>
      <c r="G14970" t="s">
        <v>24498</v>
      </c>
      <c r="H14970" s="7">
        <v>46098</v>
      </c>
      <c r="I14970" t="s">
        <v>14</v>
      </c>
      <c r="J14970" t="s">
        <v>30</v>
      </c>
      <c r="K14970" s="7">
        <v>46100</v>
      </c>
    </row>
    <row r="14971" hidden="1" spans="1:11">
      <c r="A14971">
        <v>14971</v>
      </c>
      <c r="B14971" t="s">
        <v>23709</v>
      </c>
      <c r="C14971" t="s">
        <v>24347</v>
      </c>
      <c r="D14971" s="7">
        <v>46097</v>
      </c>
      <c r="E14971" t="s">
        <v>23711</v>
      </c>
      <c r="F14971" t="s">
        <v>24350</v>
      </c>
      <c r="G14971" t="s">
        <v>24499</v>
      </c>
      <c r="H14971" s="7">
        <v>46098</v>
      </c>
      <c r="I14971" t="s">
        <v>254</v>
      </c>
      <c r="J14971" t="s">
        <v>19</v>
      </c>
      <c r="K14971" s="7">
        <v>46100</v>
      </c>
    </row>
    <row r="14972" spans="1:11">
      <c r="A14972">
        <v>14972</v>
      </c>
      <c r="B14972" t="s">
        <v>23709</v>
      </c>
      <c r="C14972" t="s">
        <v>24347</v>
      </c>
      <c r="D14972" s="7">
        <v>46097</v>
      </c>
      <c r="E14972" t="s">
        <v>23711</v>
      </c>
      <c r="F14972" t="s">
        <v>24500</v>
      </c>
      <c r="G14972" t="s">
        <v>24501</v>
      </c>
      <c r="H14972" s="7">
        <v>46098</v>
      </c>
      <c r="I14972" t="s">
        <v>74</v>
      </c>
      <c r="J14972" t="s">
        <v>30</v>
      </c>
      <c r="K14972" s="7">
        <v>46100</v>
      </c>
    </row>
    <row r="14973" hidden="1" spans="1:11">
      <c r="A14973">
        <v>14973</v>
      </c>
      <c r="B14973" t="s">
        <v>23709</v>
      </c>
      <c r="C14973" t="s">
        <v>24347</v>
      </c>
      <c r="D14973" s="7">
        <v>46097</v>
      </c>
      <c r="E14973" t="s">
        <v>23711</v>
      </c>
      <c r="F14973" t="s">
        <v>24350</v>
      </c>
      <c r="G14973" t="s">
        <v>24502</v>
      </c>
      <c r="H14973" s="7">
        <v>46098</v>
      </c>
      <c r="I14973" t="s">
        <v>254</v>
      </c>
      <c r="J14973" t="s">
        <v>19</v>
      </c>
      <c r="K14973" s="7">
        <v>46100</v>
      </c>
    </row>
    <row r="14974" hidden="1" spans="1:11">
      <c r="A14974">
        <v>14974</v>
      </c>
      <c r="B14974" t="s">
        <v>23709</v>
      </c>
      <c r="C14974" t="s">
        <v>24347</v>
      </c>
      <c r="D14974" s="7">
        <v>46097</v>
      </c>
      <c r="E14974" t="s">
        <v>23711</v>
      </c>
      <c r="F14974" t="s">
        <v>24503</v>
      </c>
      <c r="G14974" t="s">
        <v>24504</v>
      </c>
      <c r="H14974" s="7">
        <v>46097</v>
      </c>
      <c r="I14974" t="s">
        <v>22</v>
      </c>
      <c r="J14974" t="s">
        <v>19</v>
      </c>
      <c r="K14974" s="7">
        <v>46100</v>
      </c>
    </row>
    <row r="14975" hidden="1" spans="1:11">
      <c r="A14975">
        <v>14975</v>
      </c>
      <c r="B14975" t="s">
        <v>23709</v>
      </c>
      <c r="C14975" t="s">
        <v>24347</v>
      </c>
      <c r="D14975" s="7">
        <v>46097</v>
      </c>
      <c r="E14975" t="s">
        <v>23711</v>
      </c>
      <c r="F14975" t="s">
        <v>24505</v>
      </c>
      <c r="G14975" t="s">
        <v>24506</v>
      </c>
      <c r="H14975" s="7">
        <v>46097</v>
      </c>
      <c r="I14975" t="s">
        <v>14</v>
      </c>
      <c r="J14975" t="s">
        <v>19</v>
      </c>
      <c r="K14975" s="7">
        <v>46100</v>
      </c>
    </row>
    <row r="14976" hidden="1" spans="1:11">
      <c r="A14976">
        <v>14976</v>
      </c>
      <c r="B14976" t="s">
        <v>23709</v>
      </c>
      <c r="C14976" t="s">
        <v>24347</v>
      </c>
      <c r="D14976" s="7">
        <v>46097</v>
      </c>
      <c r="E14976" t="s">
        <v>23711</v>
      </c>
      <c r="F14976" t="s">
        <v>24350</v>
      </c>
      <c r="G14976" t="s">
        <v>2139</v>
      </c>
      <c r="H14976" s="7">
        <v>46097</v>
      </c>
      <c r="I14976" t="s">
        <v>254</v>
      </c>
      <c r="J14976" t="s">
        <v>19</v>
      </c>
      <c r="K14976" s="7">
        <v>46100</v>
      </c>
    </row>
    <row r="14977" spans="1:11">
      <c r="A14977">
        <v>14977</v>
      </c>
      <c r="B14977" t="s">
        <v>23709</v>
      </c>
      <c r="C14977" t="s">
        <v>24347</v>
      </c>
      <c r="D14977" s="7">
        <v>46097</v>
      </c>
      <c r="E14977" t="s">
        <v>23711</v>
      </c>
      <c r="F14977" t="s">
        <v>16185</v>
      </c>
      <c r="G14977" t="s">
        <v>24507</v>
      </c>
      <c r="H14977" s="7">
        <v>46097</v>
      </c>
      <c r="I14977" t="s">
        <v>365</v>
      </c>
      <c r="J14977" t="s">
        <v>30</v>
      </c>
      <c r="K14977" s="7">
        <v>46100</v>
      </c>
    </row>
    <row r="14978" hidden="1" spans="1:11">
      <c r="A14978">
        <v>14978</v>
      </c>
      <c r="B14978" t="s">
        <v>23709</v>
      </c>
      <c r="C14978" t="s">
        <v>24347</v>
      </c>
      <c r="D14978" s="7">
        <v>46097</v>
      </c>
      <c r="E14978" t="s">
        <v>23711</v>
      </c>
      <c r="F14978" t="s">
        <v>24350</v>
      </c>
      <c r="G14978" t="s">
        <v>24508</v>
      </c>
      <c r="H14978" s="7">
        <v>46097</v>
      </c>
      <c r="I14978" t="s">
        <v>254</v>
      </c>
      <c r="J14978" t="s">
        <v>19</v>
      </c>
      <c r="K14978" s="7">
        <v>46100</v>
      </c>
    </row>
    <row r="14979" spans="1:11">
      <c r="A14979">
        <v>14979</v>
      </c>
      <c r="B14979" t="s">
        <v>23709</v>
      </c>
      <c r="C14979" t="s">
        <v>24347</v>
      </c>
      <c r="D14979" s="7">
        <v>46097</v>
      </c>
      <c r="E14979" t="s">
        <v>23711</v>
      </c>
      <c r="F14979" t="s">
        <v>24509</v>
      </c>
      <c r="G14979" t="s">
        <v>24510</v>
      </c>
      <c r="H14979" s="7">
        <v>46099</v>
      </c>
      <c r="I14979" t="s">
        <v>14</v>
      </c>
      <c r="J14979" t="s">
        <v>30</v>
      </c>
      <c r="K14979" s="7">
        <v>46100</v>
      </c>
    </row>
    <row r="14980" hidden="1" spans="1:11">
      <c r="A14980">
        <v>14980</v>
      </c>
      <c r="B14980" t="s">
        <v>23709</v>
      </c>
      <c r="C14980" t="s">
        <v>24347</v>
      </c>
      <c r="D14980" s="7">
        <v>46097</v>
      </c>
      <c r="E14980" t="s">
        <v>23711</v>
      </c>
      <c r="F14980" t="s">
        <v>24350</v>
      </c>
      <c r="G14980" t="s">
        <v>24511</v>
      </c>
      <c r="H14980" s="7">
        <v>46100</v>
      </c>
      <c r="I14980" t="s">
        <v>254</v>
      </c>
      <c r="J14980" t="s">
        <v>19</v>
      </c>
      <c r="K14980" s="7">
        <v>46100</v>
      </c>
    </row>
    <row r="14981" spans="1:11">
      <c r="A14981">
        <v>14981</v>
      </c>
      <c r="B14981" t="s">
        <v>23709</v>
      </c>
      <c r="C14981" t="s">
        <v>24347</v>
      </c>
      <c r="D14981" s="7">
        <v>46097</v>
      </c>
      <c r="E14981" t="s">
        <v>23711</v>
      </c>
      <c r="F14981" t="s">
        <v>8398</v>
      </c>
      <c r="G14981" t="s">
        <v>205</v>
      </c>
      <c r="H14981" s="7">
        <v>46100</v>
      </c>
      <c r="I14981" t="s">
        <v>22</v>
      </c>
      <c r="J14981" t="s">
        <v>30</v>
      </c>
      <c r="K14981" s="7">
        <v>46100</v>
      </c>
    </row>
    <row r="14982" hidden="1" spans="1:11">
      <c r="A14982">
        <v>14982</v>
      </c>
      <c r="B14982" t="s">
        <v>23709</v>
      </c>
      <c r="C14982" t="s">
        <v>24347</v>
      </c>
      <c r="D14982" s="7">
        <v>46097</v>
      </c>
      <c r="E14982" t="s">
        <v>23711</v>
      </c>
      <c r="F14982" t="s">
        <v>171</v>
      </c>
      <c r="G14982" t="s">
        <v>24512</v>
      </c>
      <c r="H14982" s="7">
        <v>46098</v>
      </c>
      <c r="I14982" t="s">
        <v>217</v>
      </c>
      <c r="J14982" t="s">
        <v>15</v>
      </c>
      <c r="K14982" s="7">
        <v>46100</v>
      </c>
    </row>
    <row r="14983" spans="1:11">
      <c r="A14983">
        <v>14983</v>
      </c>
      <c r="B14983" t="s">
        <v>23709</v>
      </c>
      <c r="C14983" t="s">
        <v>24347</v>
      </c>
      <c r="D14983" s="7">
        <v>46097</v>
      </c>
      <c r="E14983" t="s">
        <v>23711</v>
      </c>
      <c r="F14983" t="s">
        <v>24513</v>
      </c>
      <c r="G14983" t="s">
        <v>24514</v>
      </c>
      <c r="H14983" s="7">
        <v>46098</v>
      </c>
      <c r="I14983" t="s">
        <v>22</v>
      </c>
      <c r="J14983" t="s">
        <v>30</v>
      </c>
      <c r="K14983" s="7">
        <v>46100</v>
      </c>
    </row>
    <row r="14984" spans="1:11">
      <c r="A14984">
        <v>14984</v>
      </c>
      <c r="B14984" t="s">
        <v>23709</v>
      </c>
      <c r="C14984" t="s">
        <v>24347</v>
      </c>
      <c r="D14984" s="7">
        <v>46097</v>
      </c>
      <c r="E14984" t="s">
        <v>23711</v>
      </c>
      <c r="F14984" t="s">
        <v>24515</v>
      </c>
      <c r="G14984" t="s">
        <v>1166</v>
      </c>
      <c r="H14984" s="7">
        <v>46100</v>
      </c>
      <c r="I14984" t="s">
        <v>29</v>
      </c>
      <c r="J14984" t="s">
        <v>30</v>
      </c>
      <c r="K14984" s="7">
        <v>46100</v>
      </c>
    </row>
    <row r="14985" hidden="1" spans="1:11">
      <c r="A14985">
        <v>14985</v>
      </c>
      <c r="B14985" t="s">
        <v>23709</v>
      </c>
      <c r="C14985" t="s">
        <v>24347</v>
      </c>
      <c r="D14985" s="7">
        <v>46097</v>
      </c>
      <c r="E14985" t="s">
        <v>23711</v>
      </c>
      <c r="F14985" t="s">
        <v>24350</v>
      </c>
      <c r="G14985" t="s">
        <v>24516</v>
      </c>
      <c r="H14985" s="7">
        <v>46100</v>
      </c>
      <c r="I14985" t="s">
        <v>254</v>
      </c>
      <c r="J14985" t="s">
        <v>19</v>
      </c>
      <c r="K14985" s="7">
        <v>46100</v>
      </c>
    </row>
    <row r="14986" spans="1:11">
      <c r="A14986">
        <v>14986</v>
      </c>
      <c r="B14986" t="s">
        <v>23709</v>
      </c>
      <c r="C14986" t="s">
        <v>24347</v>
      </c>
      <c r="D14986" s="7">
        <v>46097</v>
      </c>
      <c r="E14986" t="s">
        <v>23711</v>
      </c>
      <c r="F14986" t="s">
        <v>24517</v>
      </c>
      <c r="G14986" t="s">
        <v>24518</v>
      </c>
      <c r="H14986" s="7">
        <v>46099</v>
      </c>
      <c r="I14986" t="s">
        <v>254</v>
      </c>
      <c r="J14986" t="s">
        <v>30</v>
      </c>
      <c r="K14986" s="7">
        <v>46100</v>
      </c>
    </row>
    <row r="14987" hidden="1" spans="1:11">
      <c r="A14987">
        <v>14987</v>
      </c>
      <c r="B14987" t="s">
        <v>23709</v>
      </c>
      <c r="C14987" t="s">
        <v>24347</v>
      </c>
      <c r="D14987" s="7">
        <v>46097</v>
      </c>
      <c r="E14987" t="s">
        <v>23711</v>
      </c>
      <c r="F14987" t="s">
        <v>24350</v>
      </c>
      <c r="G14987" t="s">
        <v>24519</v>
      </c>
      <c r="H14987" s="7">
        <v>46100</v>
      </c>
      <c r="I14987" t="s">
        <v>254</v>
      </c>
      <c r="J14987" t="s">
        <v>19</v>
      </c>
      <c r="K14987" s="7">
        <v>46100</v>
      </c>
    </row>
    <row r="14988" spans="1:11">
      <c r="A14988">
        <v>14988</v>
      </c>
      <c r="B14988" t="s">
        <v>23709</v>
      </c>
      <c r="C14988" t="s">
        <v>24347</v>
      </c>
      <c r="D14988" s="7">
        <v>46097</v>
      </c>
      <c r="E14988" t="s">
        <v>23711</v>
      </c>
      <c r="F14988" t="s">
        <v>14234</v>
      </c>
      <c r="G14988" t="s">
        <v>24520</v>
      </c>
      <c r="H14988" s="7">
        <v>46099</v>
      </c>
      <c r="I14988" t="s">
        <v>14</v>
      </c>
      <c r="J14988" t="s">
        <v>30</v>
      </c>
      <c r="K14988" s="7">
        <v>46100</v>
      </c>
    </row>
    <row r="14989" hidden="1" spans="1:11">
      <c r="A14989">
        <v>14989</v>
      </c>
      <c r="B14989" t="s">
        <v>23709</v>
      </c>
      <c r="C14989" t="s">
        <v>24347</v>
      </c>
      <c r="D14989" s="7">
        <v>46097</v>
      </c>
      <c r="E14989" t="s">
        <v>23711</v>
      </c>
      <c r="F14989" t="s">
        <v>24350</v>
      </c>
      <c r="G14989" t="s">
        <v>24521</v>
      </c>
      <c r="H14989" s="7">
        <v>46099</v>
      </c>
      <c r="I14989" t="s">
        <v>254</v>
      </c>
      <c r="J14989" t="s">
        <v>19</v>
      </c>
      <c r="K14989" s="7">
        <v>46100</v>
      </c>
    </row>
    <row r="14990" spans="1:11">
      <c r="A14990">
        <v>14990</v>
      </c>
      <c r="B14990" t="s">
        <v>23709</v>
      </c>
      <c r="C14990" t="s">
        <v>24347</v>
      </c>
      <c r="D14990" s="7">
        <v>46097</v>
      </c>
      <c r="E14990" t="s">
        <v>23711</v>
      </c>
      <c r="F14990" t="s">
        <v>24522</v>
      </c>
      <c r="G14990" t="s">
        <v>24523</v>
      </c>
      <c r="H14990" s="7">
        <v>46099</v>
      </c>
      <c r="I14990" t="s">
        <v>155</v>
      </c>
      <c r="J14990" t="s">
        <v>30</v>
      </c>
      <c r="K14990" s="7">
        <v>46100</v>
      </c>
    </row>
    <row r="14991" hidden="1" spans="1:11">
      <c r="A14991">
        <v>14991</v>
      </c>
      <c r="B14991" t="s">
        <v>23709</v>
      </c>
      <c r="C14991" t="s">
        <v>24347</v>
      </c>
      <c r="D14991" s="7">
        <v>46097</v>
      </c>
      <c r="E14991" t="s">
        <v>23711</v>
      </c>
      <c r="F14991" t="s">
        <v>24350</v>
      </c>
      <c r="G14991" t="s">
        <v>24524</v>
      </c>
      <c r="H14991" s="7">
        <v>46099</v>
      </c>
      <c r="I14991" t="s">
        <v>254</v>
      </c>
      <c r="J14991" t="s">
        <v>19</v>
      </c>
      <c r="K14991" s="7">
        <v>46100</v>
      </c>
    </row>
    <row r="14992" spans="1:11">
      <c r="A14992">
        <v>14992</v>
      </c>
      <c r="B14992" t="s">
        <v>23709</v>
      </c>
      <c r="C14992" t="s">
        <v>24347</v>
      </c>
      <c r="D14992" s="7">
        <v>46097</v>
      </c>
      <c r="E14992" t="s">
        <v>23711</v>
      </c>
      <c r="F14992" t="s">
        <v>24525</v>
      </c>
      <c r="G14992" t="s">
        <v>1543</v>
      </c>
      <c r="H14992" s="7">
        <v>46098</v>
      </c>
      <c r="I14992" t="s">
        <v>49</v>
      </c>
      <c r="J14992" t="s">
        <v>30</v>
      </c>
      <c r="K14992" s="7">
        <v>46100</v>
      </c>
    </row>
    <row r="14993" hidden="1" spans="1:11">
      <c r="A14993">
        <v>14993</v>
      </c>
      <c r="B14993" t="s">
        <v>23709</v>
      </c>
      <c r="C14993" t="s">
        <v>24347</v>
      </c>
      <c r="D14993" s="7">
        <v>46097</v>
      </c>
      <c r="E14993" t="s">
        <v>23711</v>
      </c>
      <c r="F14993" t="s">
        <v>24350</v>
      </c>
      <c r="G14993" t="s">
        <v>24526</v>
      </c>
      <c r="H14993" s="7">
        <v>46098</v>
      </c>
      <c r="I14993" t="s">
        <v>254</v>
      </c>
      <c r="J14993" t="s">
        <v>19</v>
      </c>
      <c r="K14993" s="7">
        <v>46100</v>
      </c>
    </row>
    <row r="14994" spans="1:11">
      <c r="A14994">
        <v>14994</v>
      </c>
      <c r="B14994" t="s">
        <v>23709</v>
      </c>
      <c r="C14994" t="s">
        <v>24347</v>
      </c>
      <c r="D14994" s="7">
        <v>46097</v>
      </c>
      <c r="E14994" t="s">
        <v>23711</v>
      </c>
      <c r="F14994" t="s">
        <v>1563</v>
      </c>
      <c r="G14994" t="s">
        <v>205</v>
      </c>
      <c r="H14994" s="7">
        <v>46098</v>
      </c>
      <c r="I14994" t="s">
        <v>14</v>
      </c>
      <c r="J14994" t="s">
        <v>30</v>
      </c>
      <c r="K14994" s="7">
        <v>46100</v>
      </c>
    </row>
    <row r="14995" hidden="1" spans="1:11">
      <c r="A14995">
        <v>14995</v>
      </c>
      <c r="B14995" t="s">
        <v>23709</v>
      </c>
      <c r="C14995" t="s">
        <v>24347</v>
      </c>
      <c r="D14995" s="7">
        <v>46097</v>
      </c>
      <c r="E14995" t="s">
        <v>23711</v>
      </c>
      <c r="F14995" t="s">
        <v>24350</v>
      </c>
      <c r="G14995" t="s">
        <v>24527</v>
      </c>
      <c r="H14995" s="7">
        <v>46098</v>
      </c>
      <c r="I14995" t="s">
        <v>254</v>
      </c>
      <c r="J14995" t="s">
        <v>19</v>
      </c>
      <c r="K14995" s="7">
        <v>46100</v>
      </c>
    </row>
    <row r="14996" spans="1:11">
      <c r="A14996">
        <v>14996</v>
      </c>
      <c r="B14996" t="s">
        <v>23709</v>
      </c>
      <c r="C14996" t="s">
        <v>24347</v>
      </c>
      <c r="D14996" s="7">
        <v>46097</v>
      </c>
      <c r="E14996" t="s">
        <v>23711</v>
      </c>
      <c r="F14996">
        <v>33</v>
      </c>
      <c r="G14996" t="s">
        <v>24528</v>
      </c>
      <c r="H14996" s="7">
        <v>46098</v>
      </c>
      <c r="I14996" t="s">
        <v>18</v>
      </c>
      <c r="J14996" t="s">
        <v>30</v>
      </c>
      <c r="K14996" s="7">
        <v>46100</v>
      </c>
    </row>
    <row r="14997" hidden="1" spans="1:11">
      <c r="A14997">
        <v>14997</v>
      </c>
      <c r="B14997" t="s">
        <v>23709</v>
      </c>
      <c r="C14997" t="s">
        <v>24347</v>
      </c>
      <c r="D14997" s="7">
        <v>46097</v>
      </c>
      <c r="E14997" t="s">
        <v>23711</v>
      </c>
      <c r="F14997" t="s">
        <v>24350</v>
      </c>
      <c r="G14997" t="s">
        <v>24529</v>
      </c>
      <c r="H14997" s="7">
        <v>46098</v>
      </c>
      <c r="I14997" t="s">
        <v>254</v>
      </c>
      <c r="J14997" t="s">
        <v>19</v>
      </c>
      <c r="K14997" s="7">
        <v>46100</v>
      </c>
    </row>
    <row r="14998" spans="1:11">
      <c r="A14998">
        <v>14998</v>
      </c>
      <c r="B14998" t="s">
        <v>23709</v>
      </c>
      <c r="C14998" t="s">
        <v>24347</v>
      </c>
      <c r="D14998" s="7">
        <v>46097</v>
      </c>
      <c r="E14998" t="s">
        <v>23711</v>
      </c>
      <c r="F14998" t="s">
        <v>171</v>
      </c>
      <c r="G14998" t="s">
        <v>767</v>
      </c>
      <c r="H14998" s="7">
        <v>46098</v>
      </c>
      <c r="I14998" t="s">
        <v>14</v>
      </c>
      <c r="J14998" t="s">
        <v>30</v>
      </c>
      <c r="K14998" s="7">
        <v>46100</v>
      </c>
    </row>
    <row r="14999" hidden="1" spans="1:11">
      <c r="A14999">
        <v>14999</v>
      </c>
      <c r="B14999" t="s">
        <v>23709</v>
      </c>
      <c r="C14999" t="s">
        <v>24347</v>
      </c>
      <c r="D14999" s="7">
        <v>46097</v>
      </c>
      <c r="E14999" t="s">
        <v>23711</v>
      </c>
      <c r="F14999" t="s">
        <v>24350</v>
      </c>
      <c r="G14999" t="s">
        <v>24530</v>
      </c>
      <c r="H14999" s="7">
        <v>46098</v>
      </c>
      <c r="I14999" t="s">
        <v>254</v>
      </c>
      <c r="J14999" t="s">
        <v>19</v>
      </c>
      <c r="K14999" s="7">
        <v>46100</v>
      </c>
    </row>
    <row r="15000" hidden="1" spans="1:11">
      <c r="A15000">
        <v>15000</v>
      </c>
      <c r="B15000" t="s">
        <v>23709</v>
      </c>
      <c r="C15000" t="s">
        <v>24347</v>
      </c>
      <c r="D15000" s="7">
        <v>46097</v>
      </c>
      <c r="E15000" t="s">
        <v>23711</v>
      </c>
      <c r="F15000" t="s">
        <v>24531</v>
      </c>
      <c r="G15000" t="s">
        <v>24532</v>
      </c>
      <c r="H15000" s="7">
        <v>46100</v>
      </c>
      <c r="I15000" t="s">
        <v>257</v>
      </c>
      <c r="J15000" t="s">
        <v>19</v>
      </c>
      <c r="K15000" s="7">
        <v>46100</v>
      </c>
    </row>
    <row r="15001" hidden="1" spans="1:11">
      <c r="A15001">
        <v>15001</v>
      </c>
      <c r="B15001" t="s">
        <v>23709</v>
      </c>
      <c r="C15001" t="s">
        <v>24347</v>
      </c>
      <c r="D15001" s="7">
        <v>46097</v>
      </c>
      <c r="E15001" t="s">
        <v>23711</v>
      </c>
      <c r="F15001" t="s">
        <v>24533</v>
      </c>
      <c r="G15001" t="s">
        <v>24534</v>
      </c>
      <c r="H15001" s="7">
        <v>46100</v>
      </c>
      <c r="I15001" t="s">
        <v>348</v>
      </c>
      <c r="J15001" t="s">
        <v>19</v>
      </c>
      <c r="K15001" s="7">
        <v>46100</v>
      </c>
    </row>
    <row r="15002" hidden="1" spans="1:11">
      <c r="A15002">
        <v>15002</v>
      </c>
      <c r="B15002" t="s">
        <v>23709</v>
      </c>
      <c r="C15002" t="s">
        <v>24347</v>
      </c>
      <c r="D15002" s="7">
        <v>46097</v>
      </c>
      <c r="E15002" t="s">
        <v>23711</v>
      </c>
      <c r="F15002" t="s">
        <v>24535</v>
      </c>
      <c r="G15002" t="s">
        <v>24536</v>
      </c>
      <c r="H15002" s="7">
        <v>46100</v>
      </c>
      <c r="I15002" t="s">
        <v>112</v>
      </c>
      <c r="J15002" t="s">
        <v>19</v>
      </c>
      <c r="K15002" s="7">
        <v>46100</v>
      </c>
    </row>
    <row r="15003" hidden="1" spans="1:11">
      <c r="A15003">
        <v>15003</v>
      </c>
      <c r="B15003" t="s">
        <v>23709</v>
      </c>
      <c r="C15003" t="s">
        <v>24347</v>
      </c>
      <c r="D15003" s="7">
        <v>46097</v>
      </c>
      <c r="E15003" t="s">
        <v>23711</v>
      </c>
      <c r="F15003" t="s">
        <v>24533</v>
      </c>
      <c r="G15003" t="s">
        <v>24537</v>
      </c>
      <c r="H15003" s="7">
        <v>46100</v>
      </c>
      <c r="I15003" t="s">
        <v>348</v>
      </c>
      <c r="J15003" t="s">
        <v>19</v>
      </c>
      <c r="K15003" s="7">
        <v>46100</v>
      </c>
    </row>
    <row r="15004" hidden="1" spans="1:11">
      <c r="A15004">
        <v>15004</v>
      </c>
      <c r="B15004" t="s">
        <v>23709</v>
      </c>
      <c r="C15004" t="s">
        <v>24347</v>
      </c>
      <c r="D15004" s="7">
        <v>46097</v>
      </c>
      <c r="E15004" t="s">
        <v>23711</v>
      </c>
      <c r="F15004" t="s">
        <v>24538</v>
      </c>
      <c r="G15004" t="s">
        <v>24539</v>
      </c>
      <c r="H15004" s="7">
        <v>46100</v>
      </c>
      <c r="I15004" t="s">
        <v>22</v>
      </c>
      <c r="J15004" t="s">
        <v>15</v>
      </c>
      <c r="K15004" s="7">
        <v>46100</v>
      </c>
    </row>
    <row r="15005" hidden="1" spans="1:11">
      <c r="A15005">
        <v>15005</v>
      </c>
      <c r="B15005" t="s">
        <v>23709</v>
      </c>
      <c r="C15005" t="s">
        <v>24347</v>
      </c>
      <c r="D15005" s="7">
        <v>46097</v>
      </c>
      <c r="E15005" t="s">
        <v>23711</v>
      </c>
      <c r="F15005" t="s">
        <v>24533</v>
      </c>
      <c r="G15005" t="s">
        <v>16442</v>
      </c>
      <c r="H15005" s="7">
        <v>46100</v>
      </c>
      <c r="I15005" t="s">
        <v>348</v>
      </c>
      <c r="J15005" t="s">
        <v>19</v>
      </c>
      <c r="K15005" s="7">
        <v>46100</v>
      </c>
    </row>
    <row r="15006" hidden="1" spans="1:11">
      <c r="A15006">
        <v>15006</v>
      </c>
      <c r="B15006" t="s">
        <v>23709</v>
      </c>
      <c r="C15006" t="s">
        <v>24347</v>
      </c>
      <c r="D15006" s="7">
        <v>46097</v>
      </c>
      <c r="E15006" t="s">
        <v>23711</v>
      </c>
      <c r="F15006" t="s">
        <v>171</v>
      </c>
      <c r="G15006" t="s">
        <v>24540</v>
      </c>
      <c r="H15006" s="7">
        <v>46099</v>
      </c>
      <c r="I15006" t="s">
        <v>52</v>
      </c>
      <c r="J15006" t="s">
        <v>19</v>
      </c>
      <c r="K15006" s="7">
        <v>46100</v>
      </c>
    </row>
    <row r="15007" hidden="1" spans="1:11">
      <c r="A15007">
        <v>15007</v>
      </c>
      <c r="B15007" t="s">
        <v>23709</v>
      </c>
      <c r="C15007" t="s">
        <v>24347</v>
      </c>
      <c r="D15007" s="7">
        <v>46097</v>
      </c>
      <c r="E15007" t="s">
        <v>23711</v>
      </c>
      <c r="F15007" t="s">
        <v>24541</v>
      </c>
      <c r="G15007" t="s">
        <v>3483</v>
      </c>
      <c r="H15007" s="7">
        <v>46099</v>
      </c>
      <c r="I15007" t="s">
        <v>217</v>
      </c>
      <c r="J15007" t="s">
        <v>19</v>
      </c>
      <c r="K15007" s="7">
        <v>46100</v>
      </c>
    </row>
    <row r="15008" hidden="1" spans="1:11">
      <c r="A15008">
        <v>15008</v>
      </c>
      <c r="B15008" t="s">
        <v>23709</v>
      </c>
      <c r="C15008" t="s">
        <v>24347</v>
      </c>
      <c r="D15008" s="7">
        <v>46097</v>
      </c>
      <c r="E15008" t="s">
        <v>23711</v>
      </c>
      <c r="F15008" t="s">
        <v>24542</v>
      </c>
      <c r="G15008" t="s">
        <v>24543</v>
      </c>
      <c r="H15008" s="7">
        <v>46100</v>
      </c>
      <c r="I15008" t="s">
        <v>85</v>
      </c>
      <c r="J15008" t="s">
        <v>19</v>
      </c>
      <c r="K15008" s="7">
        <v>46100</v>
      </c>
    </row>
    <row r="15009" hidden="1" spans="1:11">
      <c r="A15009">
        <v>15009</v>
      </c>
      <c r="B15009" t="s">
        <v>23709</v>
      </c>
      <c r="C15009" t="s">
        <v>24347</v>
      </c>
      <c r="D15009" s="7">
        <v>46097</v>
      </c>
      <c r="E15009" t="s">
        <v>23711</v>
      </c>
      <c r="F15009" t="s">
        <v>24533</v>
      </c>
      <c r="G15009" t="s">
        <v>24544</v>
      </c>
      <c r="H15009" s="7">
        <v>46100</v>
      </c>
      <c r="I15009" t="s">
        <v>348</v>
      </c>
      <c r="J15009" t="s">
        <v>15</v>
      </c>
      <c r="K15009" s="7">
        <v>46100</v>
      </c>
    </row>
    <row r="15010" hidden="1" spans="1:11">
      <c r="A15010">
        <v>15010</v>
      </c>
      <c r="B15010" t="s">
        <v>23709</v>
      </c>
      <c r="C15010" t="s">
        <v>24347</v>
      </c>
      <c r="D15010" s="7">
        <v>46097</v>
      </c>
      <c r="E15010" t="s">
        <v>23711</v>
      </c>
      <c r="F15010" t="s">
        <v>24545</v>
      </c>
      <c r="G15010" t="s">
        <v>24546</v>
      </c>
      <c r="H15010" s="7">
        <v>46099</v>
      </c>
      <c r="I15010" t="s">
        <v>49</v>
      </c>
      <c r="J15010" t="s">
        <v>19</v>
      </c>
      <c r="K15010" s="7">
        <v>46100</v>
      </c>
    </row>
    <row r="15011" hidden="1" spans="1:11">
      <c r="A15011">
        <v>15011</v>
      </c>
      <c r="B15011" t="s">
        <v>23709</v>
      </c>
      <c r="C15011" t="s">
        <v>24347</v>
      </c>
      <c r="D15011" s="7">
        <v>46097</v>
      </c>
      <c r="E15011" t="s">
        <v>23711</v>
      </c>
      <c r="F15011" t="s">
        <v>24547</v>
      </c>
      <c r="G15011">
        <v>1</v>
      </c>
      <c r="H15011" s="7">
        <v>46099</v>
      </c>
      <c r="I15011" t="s">
        <v>348</v>
      </c>
      <c r="J15011" t="s">
        <v>19</v>
      </c>
      <c r="K15011" s="7">
        <v>46100</v>
      </c>
    </row>
    <row r="15012" spans="1:11">
      <c r="A15012">
        <v>15012</v>
      </c>
      <c r="B15012" t="s">
        <v>23709</v>
      </c>
      <c r="C15012" t="s">
        <v>24347</v>
      </c>
      <c r="D15012" s="7">
        <v>46097</v>
      </c>
      <c r="E15012" t="s">
        <v>23711</v>
      </c>
      <c r="F15012" t="s">
        <v>24548</v>
      </c>
      <c r="G15012" t="s">
        <v>24549</v>
      </c>
      <c r="H15012" s="7">
        <v>46100</v>
      </c>
      <c r="I15012" t="s">
        <v>33</v>
      </c>
      <c r="J15012" t="s">
        <v>30</v>
      </c>
      <c r="K15012" s="7">
        <v>46100</v>
      </c>
    </row>
    <row r="15013" spans="1:11">
      <c r="A15013">
        <v>15013</v>
      </c>
      <c r="B15013" t="s">
        <v>23709</v>
      </c>
      <c r="C15013" t="s">
        <v>24347</v>
      </c>
      <c r="D15013" s="7">
        <v>46097</v>
      </c>
      <c r="E15013" t="s">
        <v>23711</v>
      </c>
      <c r="F15013" t="s">
        <v>24533</v>
      </c>
      <c r="G15013" t="s">
        <v>24550</v>
      </c>
      <c r="H15013" s="7">
        <v>46100</v>
      </c>
      <c r="I15013" t="s">
        <v>348</v>
      </c>
      <c r="J15013" t="s">
        <v>30</v>
      </c>
      <c r="K15013" s="7">
        <v>46100</v>
      </c>
    </row>
    <row r="15014" hidden="1" spans="1:11">
      <c r="A15014">
        <v>15014</v>
      </c>
      <c r="B15014" t="s">
        <v>23709</v>
      </c>
      <c r="C15014" t="s">
        <v>24347</v>
      </c>
      <c r="D15014" s="7">
        <v>46097</v>
      </c>
      <c r="E15014" t="s">
        <v>23711</v>
      </c>
      <c r="F15014" t="s">
        <v>24551</v>
      </c>
      <c r="G15014" t="s">
        <v>24552</v>
      </c>
      <c r="H15014" s="7">
        <v>46100</v>
      </c>
      <c r="I15014" t="s">
        <v>38</v>
      </c>
      <c r="J15014" t="s">
        <v>19</v>
      </c>
      <c r="K15014" s="7">
        <v>46100</v>
      </c>
    </row>
    <row r="15015" spans="1:11">
      <c r="A15015">
        <v>15015</v>
      </c>
      <c r="B15015" t="s">
        <v>23709</v>
      </c>
      <c r="C15015" t="s">
        <v>24347</v>
      </c>
      <c r="D15015" s="7">
        <v>46097</v>
      </c>
      <c r="E15015" t="s">
        <v>23711</v>
      </c>
      <c r="F15015" t="s">
        <v>24553</v>
      </c>
      <c r="G15015" t="s">
        <v>24554</v>
      </c>
      <c r="H15015" s="7">
        <v>46098</v>
      </c>
      <c r="I15015" t="s">
        <v>38</v>
      </c>
      <c r="J15015" t="s">
        <v>30</v>
      </c>
      <c r="K15015" s="7">
        <v>46100</v>
      </c>
    </row>
    <row r="15016" spans="1:11">
      <c r="A15016">
        <v>15016</v>
      </c>
      <c r="B15016" t="s">
        <v>23709</v>
      </c>
      <c r="C15016" t="s">
        <v>24347</v>
      </c>
      <c r="D15016" s="7">
        <v>46097</v>
      </c>
      <c r="E15016" t="s">
        <v>23711</v>
      </c>
      <c r="F15016" t="s">
        <v>24533</v>
      </c>
      <c r="G15016" t="s">
        <v>24555</v>
      </c>
      <c r="H15016" s="7">
        <v>46098</v>
      </c>
      <c r="I15016" t="s">
        <v>348</v>
      </c>
      <c r="J15016" t="s">
        <v>30</v>
      </c>
      <c r="K15016" s="7">
        <v>46100</v>
      </c>
    </row>
    <row r="15017" spans="1:11">
      <c r="A15017">
        <v>15017</v>
      </c>
      <c r="B15017" t="s">
        <v>23709</v>
      </c>
      <c r="C15017" t="s">
        <v>24347</v>
      </c>
      <c r="D15017" s="7">
        <v>46097</v>
      </c>
      <c r="E15017" t="s">
        <v>23711</v>
      </c>
      <c r="F15017" t="s">
        <v>24556</v>
      </c>
      <c r="G15017" t="s">
        <v>24557</v>
      </c>
      <c r="H15017" s="7">
        <v>46099</v>
      </c>
      <c r="I15017" t="s">
        <v>14</v>
      </c>
      <c r="J15017" t="s">
        <v>30</v>
      </c>
      <c r="K15017" s="7">
        <v>46100</v>
      </c>
    </row>
    <row r="15018" hidden="1" spans="1:11">
      <c r="A15018">
        <v>15018</v>
      </c>
      <c r="B15018" t="s">
        <v>23709</v>
      </c>
      <c r="C15018" t="s">
        <v>24347</v>
      </c>
      <c r="D15018" s="7">
        <v>46097</v>
      </c>
      <c r="E15018" t="s">
        <v>23711</v>
      </c>
      <c r="F15018" t="s">
        <v>24533</v>
      </c>
      <c r="G15018" t="s">
        <v>24558</v>
      </c>
      <c r="H15018" s="7">
        <v>46099</v>
      </c>
      <c r="I15018" t="s">
        <v>348</v>
      </c>
      <c r="J15018" t="s">
        <v>19</v>
      </c>
      <c r="K15018" s="7">
        <v>46100</v>
      </c>
    </row>
    <row r="15019" spans="1:11">
      <c r="A15019">
        <v>15019</v>
      </c>
      <c r="B15019" t="s">
        <v>23709</v>
      </c>
      <c r="C15019" t="s">
        <v>24347</v>
      </c>
      <c r="D15019" s="7">
        <v>46097</v>
      </c>
      <c r="E15019" t="s">
        <v>23711</v>
      </c>
      <c r="F15019" t="s">
        <v>24559</v>
      </c>
      <c r="G15019" t="s">
        <v>24560</v>
      </c>
      <c r="H15019" s="7">
        <v>46099</v>
      </c>
      <c r="I15019" t="s">
        <v>217</v>
      </c>
      <c r="J15019" t="s">
        <v>30</v>
      </c>
      <c r="K15019" s="7">
        <v>46100</v>
      </c>
    </row>
    <row r="15020" spans="1:11">
      <c r="A15020">
        <v>15020</v>
      </c>
      <c r="B15020" t="s">
        <v>23709</v>
      </c>
      <c r="C15020" t="s">
        <v>24347</v>
      </c>
      <c r="D15020" s="7">
        <v>46097</v>
      </c>
      <c r="E15020" t="s">
        <v>23711</v>
      </c>
      <c r="F15020" t="s">
        <v>24533</v>
      </c>
      <c r="G15020" t="s">
        <v>24561</v>
      </c>
      <c r="H15020" s="7">
        <v>46099</v>
      </c>
      <c r="I15020" t="s">
        <v>348</v>
      </c>
      <c r="J15020" t="s">
        <v>30</v>
      </c>
      <c r="K15020" s="7">
        <v>46100</v>
      </c>
    </row>
    <row r="15021" spans="1:11">
      <c r="A15021">
        <v>15021</v>
      </c>
      <c r="B15021" t="s">
        <v>23709</v>
      </c>
      <c r="C15021" t="s">
        <v>24347</v>
      </c>
      <c r="D15021" s="7">
        <v>46097</v>
      </c>
      <c r="E15021" t="s">
        <v>23711</v>
      </c>
      <c r="F15021" t="s">
        <v>24562</v>
      </c>
      <c r="G15021" t="s">
        <v>24563</v>
      </c>
      <c r="H15021" s="7">
        <v>46099</v>
      </c>
      <c r="I15021" t="s">
        <v>49</v>
      </c>
      <c r="J15021" t="s">
        <v>30</v>
      </c>
      <c r="K15021" s="7">
        <v>46100</v>
      </c>
    </row>
    <row r="15022" spans="1:11">
      <c r="A15022">
        <v>15022</v>
      </c>
      <c r="B15022" t="s">
        <v>23709</v>
      </c>
      <c r="C15022" t="s">
        <v>24347</v>
      </c>
      <c r="D15022" s="7">
        <v>46097</v>
      </c>
      <c r="E15022" t="s">
        <v>23711</v>
      </c>
      <c r="F15022" t="s">
        <v>24564</v>
      </c>
      <c r="G15022" t="s">
        <v>24565</v>
      </c>
      <c r="H15022" s="7">
        <v>46099</v>
      </c>
      <c r="I15022" t="s">
        <v>14</v>
      </c>
      <c r="J15022" t="s">
        <v>30</v>
      </c>
      <c r="K15022" s="7">
        <v>46100</v>
      </c>
    </row>
    <row r="15023" spans="1:11">
      <c r="A15023">
        <v>15023</v>
      </c>
      <c r="B15023" t="s">
        <v>23709</v>
      </c>
      <c r="C15023" t="s">
        <v>24347</v>
      </c>
      <c r="D15023" s="7">
        <v>46097</v>
      </c>
      <c r="E15023" t="s">
        <v>23711</v>
      </c>
      <c r="F15023" t="s">
        <v>171</v>
      </c>
      <c r="G15023" t="s">
        <v>24566</v>
      </c>
      <c r="H15023" s="7">
        <v>46100</v>
      </c>
      <c r="I15023" t="s">
        <v>38</v>
      </c>
      <c r="J15023" t="s">
        <v>30</v>
      </c>
      <c r="K15023" s="7">
        <v>46100</v>
      </c>
    </row>
    <row r="15024" spans="1:11">
      <c r="A15024">
        <v>15024</v>
      </c>
      <c r="B15024" t="s">
        <v>23709</v>
      </c>
      <c r="C15024" t="s">
        <v>24347</v>
      </c>
      <c r="D15024" s="7">
        <v>46097</v>
      </c>
      <c r="E15024" t="s">
        <v>23711</v>
      </c>
      <c r="F15024" t="s">
        <v>24567</v>
      </c>
      <c r="G15024" t="s">
        <v>24568</v>
      </c>
      <c r="H15024" s="7">
        <v>46099</v>
      </c>
      <c r="I15024" t="s">
        <v>52</v>
      </c>
      <c r="J15024" t="s">
        <v>30</v>
      </c>
      <c r="K15024" s="7">
        <v>46100</v>
      </c>
    </row>
    <row r="15025" spans="1:11">
      <c r="A15025">
        <v>15025</v>
      </c>
      <c r="B15025" t="s">
        <v>23709</v>
      </c>
      <c r="C15025" t="s">
        <v>24347</v>
      </c>
      <c r="D15025" s="7">
        <v>46097</v>
      </c>
      <c r="E15025" t="s">
        <v>23711</v>
      </c>
      <c r="F15025" t="s">
        <v>24533</v>
      </c>
      <c r="G15025" t="s">
        <v>24569</v>
      </c>
      <c r="H15025" s="7">
        <v>46099</v>
      </c>
      <c r="I15025" t="s">
        <v>348</v>
      </c>
      <c r="J15025" t="s">
        <v>30</v>
      </c>
      <c r="K15025" s="7">
        <v>46100</v>
      </c>
    </row>
    <row r="15026" spans="1:11">
      <c r="A15026">
        <v>15026</v>
      </c>
      <c r="B15026" t="s">
        <v>23709</v>
      </c>
      <c r="C15026" t="s">
        <v>24347</v>
      </c>
      <c r="D15026" s="7">
        <v>46097</v>
      </c>
      <c r="E15026" t="s">
        <v>23711</v>
      </c>
      <c r="F15026" t="s">
        <v>24570</v>
      </c>
      <c r="G15026" t="s">
        <v>24571</v>
      </c>
      <c r="H15026" s="7">
        <v>46099</v>
      </c>
      <c r="I15026" t="s">
        <v>38</v>
      </c>
      <c r="J15026" t="s">
        <v>30</v>
      </c>
      <c r="K15026" s="7">
        <v>46100</v>
      </c>
    </row>
    <row r="15027" spans="1:11">
      <c r="A15027">
        <v>15027</v>
      </c>
      <c r="B15027" t="s">
        <v>23709</v>
      </c>
      <c r="C15027" t="s">
        <v>24347</v>
      </c>
      <c r="D15027" s="7">
        <v>46097</v>
      </c>
      <c r="E15027" t="s">
        <v>23711</v>
      </c>
      <c r="F15027" t="s">
        <v>171</v>
      </c>
      <c r="G15027" t="s">
        <v>24572</v>
      </c>
      <c r="H15027" s="7">
        <v>46100</v>
      </c>
      <c r="I15027" t="s">
        <v>22</v>
      </c>
      <c r="J15027" t="s">
        <v>30</v>
      </c>
      <c r="K15027" s="7">
        <v>46100</v>
      </c>
    </row>
    <row r="15028" spans="1:11">
      <c r="A15028">
        <v>15028</v>
      </c>
      <c r="B15028" t="s">
        <v>23709</v>
      </c>
      <c r="C15028" t="s">
        <v>24347</v>
      </c>
      <c r="D15028" s="7">
        <v>46097</v>
      </c>
      <c r="E15028" t="s">
        <v>23711</v>
      </c>
      <c r="F15028" t="s">
        <v>24573</v>
      </c>
      <c r="G15028" t="s">
        <v>24574</v>
      </c>
      <c r="H15028" s="7">
        <v>46099</v>
      </c>
      <c r="I15028" t="s">
        <v>22</v>
      </c>
      <c r="J15028" t="s">
        <v>30</v>
      </c>
      <c r="K15028" s="7">
        <v>46100</v>
      </c>
    </row>
    <row r="15029" spans="1:11">
      <c r="A15029">
        <v>15029</v>
      </c>
      <c r="B15029" t="s">
        <v>23709</v>
      </c>
      <c r="C15029" t="s">
        <v>24347</v>
      </c>
      <c r="D15029" s="7">
        <v>46097</v>
      </c>
      <c r="E15029" t="s">
        <v>23711</v>
      </c>
      <c r="F15029" t="s">
        <v>24573</v>
      </c>
      <c r="G15029" t="s">
        <v>24575</v>
      </c>
      <c r="H15029" s="7">
        <v>46099</v>
      </c>
      <c r="I15029" t="s">
        <v>22</v>
      </c>
      <c r="J15029" t="s">
        <v>30</v>
      </c>
      <c r="K15029" s="7">
        <v>46100</v>
      </c>
    </row>
    <row r="15030" hidden="1" spans="1:11">
      <c r="A15030">
        <v>15030</v>
      </c>
      <c r="B15030" t="s">
        <v>23709</v>
      </c>
      <c r="C15030" t="s">
        <v>24347</v>
      </c>
      <c r="D15030" s="7">
        <v>46097</v>
      </c>
      <c r="E15030" t="s">
        <v>23711</v>
      </c>
      <c r="F15030" t="s">
        <v>24576</v>
      </c>
      <c r="G15030" t="s">
        <v>24577</v>
      </c>
      <c r="H15030" s="7">
        <v>46100</v>
      </c>
      <c r="I15030" t="s">
        <v>14</v>
      </c>
      <c r="J15030" t="s">
        <v>19</v>
      </c>
      <c r="K15030" s="7">
        <v>46100</v>
      </c>
    </row>
    <row r="15031" spans="1:11">
      <c r="A15031">
        <v>15031</v>
      </c>
      <c r="B15031" t="s">
        <v>23709</v>
      </c>
      <c r="C15031" t="s">
        <v>24347</v>
      </c>
      <c r="D15031" s="7">
        <v>46097</v>
      </c>
      <c r="E15031" t="s">
        <v>23711</v>
      </c>
      <c r="F15031" t="s">
        <v>24578</v>
      </c>
      <c r="G15031" t="s">
        <v>24579</v>
      </c>
      <c r="H15031" s="7">
        <v>46100</v>
      </c>
      <c r="I15031" t="s">
        <v>29</v>
      </c>
      <c r="J15031" t="s">
        <v>30</v>
      </c>
      <c r="K15031" s="7">
        <v>46100</v>
      </c>
    </row>
    <row r="15032" spans="1:11">
      <c r="A15032">
        <v>15032</v>
      </c>
      <c r="B15032" t="s">
        <v>23709</v>
      </c>
      <c r="C15032" t="s">
        <v>24347</v>
      </c>
      <c r="D15032" s="7">
        <v>46097</v>
      </c>
      <c r="E15032" t="s">
        <v>23711</v>
      </c>
      <c r="F15032" t="s">
        <v>24580</v>
      </c>
      <c r="G15032" t="s">
        <v>24581</v>
      </c>
      <c r="H15032" s="7">
        <v>46100</v>
      </c>
      <c r="I15032" t="s">
        <v>22</v>
      </c>
      <c r="J15032" t="s">
        <v>30</v>
      </c>
      <c r="K15032" s="7">
        <v>46100</v>
      </c>
    </row>
    <row r="15033" spans="1:11">
      <c r="A15033">
        <v>15033</v>
      </c>
      <c r="B15033" t="s">
        <v>23709</v>
      </c>
      <c r="C15033" t="s">
        <v>24347</v>
      </c>
      <c r="D15033" s="7">
        <v>46097</v>
      </c>
      <c r="E15033" t="s">
        <v>23711</v>
      </c>
      <c r="F15033" t="s">
        <v>24582</v>
      </c>
      <c r="G15033" t="s">
        <v>24583</v>
      </c>
      <c r="H15033" s="7">
        <v>46099</v>
      </c>
      <c r="I15033" t="s">
        <v>74</v>
      </c>
      <c r="J15033" t="s">
        <v>30</v>
      </c>
      <c r="K15033" s="7">
        <v>46100</v>
      </c>
    </row>
    <row r="15034" spans="1:11">
      <c r="A15034">
        <v>15034</v>
      </c>
      <c r="B15034" t="s">
        <v>23709</v>
      </c>
      <c r="C15034" t="s">
        <v>24347</v>
      </c>
      <c r="D15034" s="7">
        <v>46097</v>
      </c>
      <c r="E15034" t="s">
        <v>23711</v>
      </c>
      <c r="F15034" t="e" cm="1">
        <f t="array" ref="F15034">-Raccoon</f>
        <v>#NAME?</v>
      </c>
      <c r="G15034" t="s">
        <v>24584</v>
      </c>
      <c r="H15034" s="7">
        <v>46099</v>
      </c>
      <c r="I15034" t="s">
        <v>112</v>
      </c>
      <c r="J15034" t="s">
        <v>30</v>
      </c>
      <c r="K15034" s="7">
        <v>46100</v>
      </c>
    </row>
    <row r="15035" hidden="1" spans="1:11">
      <c r="A15035">
        <v>15035</v>
      </c>
      <c r="B15035" t="s">
        <v>23709</v>
      </c>
      <c r="C15035" t="s">
        <v>24347</v>
      </c>
      <c r="D15035" s="7">
        <v>46097</v>
      </c>
      <c r="E15035" t="s">
        <v>23711</v>
      </c>
      <c r="F15035" t="s">
        <v>24585</v>
      </c>
      <c r="G15035" t="s">
        <v>24586</v>
      </c>
      <c r="H15035" s="7">
        <v>46098</v>
      </c>
      <c r="I15035" t="s">
        <v>29</v>
      </c>
      <c r="J15035" t="s">
        <v>19</v>
      </c>
      <c r="K15035" s="7">
        <v>46100</v>
      </c>
    </row>
    <row r="15036" spans="1:11">
      <c r="A15036">
        <v>15036</v>
      </c>
      <c r="B15036" t="s">
        <v>23709</v>
      </c>
      <c r="C15036" t="s">
        <v>24347</v>
      </c>
      <c r="D15036" s="7">
        <v>46097</v>
      </c>
      <c r="E15036" t="s">
        <v>23711</v>
      </c>
      <c r="F15036" t="s">
        <v>24587</v>
      </c>
      <c r="G15036" t="s">
        <v>24588</v>
      </c>
      <c r="H15036" s="7">
        <v>46098</v>
      </c>
      <c r="I15036" t="s">
        <v>49</v>
      </c>
      <c r="J15036" t="s">
        <v>30</v>
      </c>
      <c r="K15036" s="7">
        <v>46100</v>
      </c>
    </row>
    <row r="15037" hidden="1" spans="1:11">
      <c r="A15037">
        <v>15037</v>
      </c>
      <c r="B15037" t="s">
        <v>23709</v>
      </c>
      <c r="C15037" t="s">
        <v>24347</v>
      </c>
      <c r="D15037" s="7">
        <v>46097</v>
      </c>
      <c r="E15037" t="s">
        <v>23711</v>
      </c>
      <c r="F15037" t="s">
        <v>24589</v>
      </c>
      <c r="G15037" t="s">
        <v>24590</v>
      </c>
      <c r="H15037" s="7">
        <v>46098</v>
      </c>
      <c r="I15037" t="s">
        <v>125</v>
      </c>
      <c r="J15037" t="s">
        <v>19</v>
      </c>
      <c r="K15037" s="7">
        <v>46100</v>
      </c>
    </row>
    <row r="15038" hidden="1" spans="1:11">
      <c r="A15038">
        <v>15038</v>
      </c>
      <c r="B15038" t="s">
        <v>23709</v>
      </c>
      <c r="C15038" t="s">
        <v>24347</v>
      </c>
      <c r="D15038" s="7">
        <v>46097</v>
      </c>
      <c r="E15038" t="s">
        <v>23711</v>
      </c>
      <c r="F15038" t="s">
        <v>24591</v>
      </c>
      <c r="G15038" t="s">
        <v>24592</v>
      </c>
      <c r="H15038" s="7">
        <v>46098</v>
      </c>
      <c r="I15038" t="s">
        <v>14</v>
      </c>
      <c r="J15038" t="s">
        <v>19</v>
      </c>
      <c r="K15038" s="7">
        <v>46100</v>
      </c>
    </row>
    <row r="15039" spans="1:11">
      <c r="A15039">
        <v>15039</v>
      </c>
      <c r="B15039" t="s">
        <v>23709</v>
      </c>
      <c r="C15039" t="s">
        <v>24347</v>
      </c>
      <c r="D15039" s="7">
        <v>46097</v>
      </c>
      <c r="E15039" t="s">
        <v>23711</v>
      </c>
      <c r="F15039" t="s">
        <v>24593</v>
      </c>
      <c r="G15039" t="s">
        <v>24594</v>
      </c>
      <c r="H15039" s="7">
        <v>46099</v>
      </c>
      <c r="I15039" t="s">
        <v>29</v>
      </c>
      <c r="J15039" t="s">
        <v>30</v>
      </c>
      <c r="K15039" s="7">
        <v>46100</v>
      </c>
    </row>
    <row r="15040" hidden="1" spans="1:11">
      <c r="A15040">
        <v>15040</v>
      </c>
      <c r="B15040" t="s">
        <v>23709</v>
      </c>
      <c r="C15040" t="s">
        <v>24347</v>
      </c>
      <c r="D15040" s="7">
        <v>46097</v>
      </c>
      <c r="E15040" t="s">
        <v>23711</v>
      </c>
      <c r="F15040" t="s">
        <v>24595</v>
      </c>
      <c r="G15040" t="s">
        <v>24596</v>
      </c>
      <c r="H15040" s="7">
        <v>46099</v>
      </c>
      <c r="I15040" t="s">
        <v>22</v>
      </c>
      <c r="J15040" t="s">
        <v>19</v>
      </c>
      <c r="K15040" s="7">
        <v>46100</v>
      </c>
    </row>
    <row r="15041" spans="1:11">
      <c r="A15041">
        <v>15041</v>
      </c>
      <c r="B15041" t="s">
        <v>23709</v>
      </c>
      <c r="C15041" t="s">
        <v>24347</v>
      </c>
      <c r="D15041" s="7">
        <v>46097</v>
      </c>
      <c r="E15041" t="s">
        <v>23711</v>
      </c>
      <c r="F15041" t="s">
        <v>748</v>
      </c>
      <c r="G15041" t="s">
        <v>24597</v>
      </c>
      <c r="H15041" s="7">
        <v>46100</v>
      </c>
      <c r="I15041" t="s">
        <v>38</v>
      </c>
      <c r="J15041" t="s">
        <v>30</v>
      </c>
      <c r="K15041" s="7">
        <v>46100</v>
      </c>
    </row>
    <row r="15042" hidden="1" spans="1:11">
      <c r="A15042">
        <v>15042</v>
      </c>
      <c r="B15042" t="s">
        <v>23709</v>
      </c>
      <c r="C15042" t="s">
        <v>24347</v>
      </c>
      <c r="D15042" s="7">
        <v>46097</v>
      </c>
      <c r="E15042" t="s">
        <v>23711</v>
      </c>
      <c r="F15042" t="s">
        <v>171</v>
      </c>
      <c r="G15042" t="s">
        <v>24598</v>
      </c>
      <c r="H15042" s="7">
        <v>46099</v>
      </c>
      <c r="I15042" t="s">
        <v>348</v>
      </c>
      <c r="J15042" t="s">
        <v>19</v>
      </c>
      <c r="K15042" s="7">
        <v>46100</v>
      </c>
    </row>
    <row r="15043" spans="1:11">
      <c r="A15043">
        <v>15043</v>
      </c>
      <c r="B15043" t="s">
        <v>23709</v>
      </c>
      <c r="C15043" t="s">
        <v>24347</v>
      </c>
      <c r="D15043" s="7">
        <v>46097</v>
      </c>
      <c r="E15043" t="s">
        <v>23711</v>
      </c>
      <c r="F15043" t="s">
        <v>7656</v>
      </c>
      <c r="G15043" t="s">
        <v>24599</v>
      </c>
      <c r="H15043" s="7">
        <v>46099</v>
      </c>
      <c r="I15043" t="s">
        <v>348</v>
      </c>
      <c r="J15043" t="s">
        <v>30</v>
      </c>
      <c r="K15043" s="7">
        <v>46100</v>
      </c>
    </row>
    <row r="15044" spans="1:11">
      <c r="A15044">
        <v>15044</v>
      </c>
      <c r="B15044" t="s">
        <v>23709</v>
      </c>
      <c r="C15044" t="s">
        <v>24347</v>
      </c>
      <c r="D15044" s="7">
        <v>46097</v>
      </c>
      <c r="E15044" t="s">
        <v>23711</v>
      </c>
      <c r="F15044" t="s">
        <v>24600</v>
      </c>
      <c r="G15044" t="s">
        <v>24601</v>
      </c>
      <c r="H15044" s="7">
        <v>46098</v>
      </c>
      <c r="I15044" t="s">
        <v>49</v>
      </c>
      <c r="J15044" t="s">
        <v>30</v>
      </c>
      <c r="K15044" s="7">
        <v>46100</v>
      </c>
    </row>
    <row r="15045" spans="1:11">
      <c r="A15045">
        <v>15045</v>
      </c>
      <c r="B15045" t="s">
        <v>23709</v>
      </c>
      <c r="C15045" t="s">
        <v>24347</v>
      </c>
      <c r="D15045" s="7">
        <v>46097</v>
      </c>
      <c r="E15045" t="s">
        <v>23711</v>
      </c>
      <c r="F15045" t="s">
        <v>24602</v>
      </c>
      <c r="G15045" t="s">
        <v>24603</v>
      </c>
      <c r="H15045" s="7">
        <v>46098</v>
      </c>
      <c r="I15045" t="s">
        <v>217</v>
      </c>
      <c r="J15045" t="s">
        <v>30</v>
      </c>
      <c r="K15045" s="7">
        <v>46100</v>
      </c>
    </row>
    <row r="15046" spans="1:11">
      <c r="A15046">
        <v>15046</v>
      </c>
      <c r="B15046" t="s">
        <v>23709</v>
      </c>
      <c r="C15046" t="s">
        <v>24347</v>
      </c>
      <c r="D15046" s="7">
        <v>46097</v>
      </c>
      <c r="E15046" t="s">
        <v>23711</v>
      </c>
      <c r="F15046" t="s">
        <v>24604</v>
      </c>
      <c r="G15046" t="s">
        <v>24605</v>
      </c>
      <c r="H15046" s="7">
        <v>46100</v>
      </c>
      <c r="I15046" t="s">
        <v>14</v>
      </c>
      <c r="J15046" t="s">
        <v>30</v>
      </c>
      <c r="K15046" s="7">
        <v>46100</v>
      </c>
    </row>
    <row r="15047" hidden="1" spans="1:11">
      <c r="A15047">
        <v>15047</v>
      </c>
      <c r="B15047" t="s">
        <v>23709</v>
      </c>
      <c r="C15047" t="s">
        <v>24347</v>
      </c>
      <c r="D15047" s="7">
        <v>46097</v>
      </c>
      <c r="E15047" t="s">
        <v>23711</v>
      </c>
      <c r="F15047" t="s">
        <v>14438</v>
      </c>
      <c r="G15047" t="s">
        <v>24606</v>
      </c>
      <c r="H15047" s="7">
        <v>46098</v>
      </c>
      <c r="I15047" t="s">
        <v>74</v>
      </c>
      <c r="J15047" t="s">
        <v>19</v>
      </c>
      <c r="K15047" s="7">
        <v>46100</v>
      </c>
    </row>
    <row r="15048" hidden="1" spans="1:11">
      <c r="A15048">
        <v>15048</v>
      </c>
      <c r="B15048" t="s">
        <v>23709</v>
      </c>
      <c r="C15048" t="s">
        <v>24347</v>
      </c>
      <c r="D15048" s="7">
        <v>46097</v>
      </c>
      <c r="E15048" t="s">
        <v>23711</v>
      </c>
      <c r="F15048" t="s">
        <v>24607</v>
      </c>
      <c r="G15048" t="s">
        <v>24608</v>
      </c>
      <c r="H15048" s="7">
        <v>46098</v>
      </c>
      <c r="I15048" t="s">
        <v>74</v>
      </c>
      <c r="J15048" t="s">
        <v>19</v>
      </c>
      <c r="K15048" s="7">
        <v>46100</v>
      </c>
    </row>
    <row r="15049" spans="1:11">
      <c r="A15049">
        <v>15049</v>
      </c>
      <c r="B15049" t="s">
        <v>23709</v>
      </c>
      <c r="C15049" t="s">
        <v>24347</v>
      </c>
      <c r="D15049" s="7">
        <v>46097</v>
      </c>
      <c r="E15049" t="s">
        <v>23711</v>
      </c>
      <c r="F15049" t="s">
        <v>24609</v>
      </c>
      <c r="G15049" t="s">
        <v>24610</v>
      </c>
      <c r="H15049" s="7">
        <v>46099</v>
      </c>
      <c r="I15049" t="s">
        <v>38</v>
      </c>
      <c r="J15049" t="s">
        <v>30</v>
      </c>
      <c r="K15049" s="7">
        <v>46100</v>
      </c>
    </row>
    <row r="15050" spans="1:11">
      <c r="A15050">
        <v>15050</v>
      </c>
      <c r="B15050" t="s">
        <v>23709</v>
      </c>
      <c r="C15050" t="s">
        <v>24347</v>
      </c>
      <c r="D15050" s="7">
        <v>46097</v>
      </c>
      <c r="E15050" t="s">
        <v>23711</v>
      </c>
      <c r="F15050" t="s">
        <v>24611</v>
      </c>
      <c r="G15050" t="s">
        <v>24612</v>
      </c>
      <c r="H15050" s="7">
        <v>46098</v>
      </c>
      <c r="I15050" t="s">
        <v>77</v>
      </c>
      <c r="J15050" t="s">
        <v>30</v>
      </c>
      <c r="K15050" s="7">
        <v>46100</v>
      </c>
    </row>
    <row r="15051" hidden="1" spans="1:11">
      <c r="A15051">
        <v>15051</v>
      </c>
      <c r="B15051" t="s">
        <v>23709</v>
      </c>
      <c r="C15051" t="s">
        <v>24347</v>
      </c>
      <c r="D15051" s="7">
        <v>46097</v>
      </c>
      <c r="E15051" t="s">
        <v>23711</v>
      </c>
      <c r="F15051" t="s">
        <v>21863</v>
      </c>
      <c r="G15051" t="s">
        <v>24613</v>
      </c>
      <c r="H15051" s="7">
        <v>46098</v>
      </c>
      <c r="I15051" t="s">
        <v>85</v>
      </c>
      <c r="J15051" t="s">
        <v>15</v>
      </c>
      <c r="K15051" s="7">
        <v>46100</v>
      </c>
    </row>
    <row r="15052" hidden="1" spans="1:11">
      <c r="A15052">
        <v>15052</v>
      </c>
      <c r="B15052" t="s">
        <v>23709</v>
      </c>
      <c r="C15052" t="s">
        <v>24347</v>
      </c>
      <c r="D15052" s="7">
        <v>46097</v>
      </c>
      <c r="E15052" t="s">
        <v>23711</v>
      </c>
      <c r="F15052" t="s">
        <v>24614</v>
      </c>
      <c r="G15052" t="s">
        <v>24615</v>
      </c>
      <c r="H15052" s="7">
        <v>46099</v>
      </c>
      <c r="I15052" t="s">
        <v>14</v>
      </c>
      <c r="J15052" t="s">
        <v>15</v>
      </c>
      <c r="K15052" s="7">
        <v>46100</v>
      </c>
    </row>
    <row r="15053" spans="1:11">
      <c r="A15053">
        <v>15053</v>
      </c>
      <c r="B15053" t="s">
        <v>23709</v>
      </c>
      <c r="C15053" t="s">
        <v>24347</v>
      </c>
      <c r="D15053" s="7">
        <v>46097</v>
      </c>
      <c r="E15053" t="s">
        <v>23711</v>
      </c>
      <c r="F15053" t="s">
        <v>24616</v>
      </c>
      <c r="G15053" t="s">
        <v>24617</v>
      </c>
      <c r="H15053" s="7">
        <v>46099</v>
      </c>
      <c r="I15053" t="s">
        <v>33</v>
      </c>
      <c r="J15053" t="s">
        <v>30</v>
      </c>
      <c r="K15053" s="7">
        <v>46100</v>
      </c>
    </row>
    <row r="15054" hidden="1" spans="1:11">
      <c r="A15054">
        <v>15054</v>
      </c>
      <c r="B15054" t="s">
        <v>23709</v>
      </c>
      <c r="C15054" t="s">
        <v>24347</v>
      </c>
      <c r="D15054" s="7">
        <v>46097</v>
      </c>
      <c r="E15054" t="s">
        <v>23711</v>
      </c>
      <c r="F15054" t="s">
        <v>24618</v>
      </c>
      <c r="G15054" t="s">
        <v>24619</v>
      </c>
      <c r="H15054" s="7">
        <v>46098</v>
      </c>
      <c r="I15054" t="s">
        <v>38</v>
      </c>
      <c r="J15054" t="s">
        <v>19</v>
      </c>
      <c r="K15054" s="7">
        <v>46100</v>
      </c>
    </row>
    <row r="15055" hidden="1" spans="1:11">
      <c r="A15055">
        <v>15055</v>
      </c>
      <c r="B15055" t="s">
        <v>23709</v>
      </c>
      <c r="C15055" t="s">
        <v>24347</v>
      </c>
      <c r="D15055" s="7">
        <v>46097</v>
      </c>
      <c r="E15055" t="s">
        <v>23711</v>
      </c>
      <c r="F15055" t="s">
        <v>24620</v>
      </c>
      <c r="G15055" t="s">
        <v>24621</v>
      </c>
      <c r="H15055" s="7">
        <v>46098</v>
      </c>
      <c r="I15055" t="s">
        <v>14</v>
      </c>
      <c r="J15055" t="s">
        <v>19</v>
      </c>
      <c r="K15055" s="7">
        <v>46100</v>
      </c>
    </row>
    <row r="15056" spans="1:11">
      <c r="A15056">
        <v>15056</v>
      </c>
      <c r="B15056" t="s">
        <v>23709</v>
      </c>
      <c r="C15056" t="s">
        <v>24347</v>
      </c>
      <c r="D15056" s="7">
        <v>46097</v>
      </c>
      <c r="E15056" t="s">
        <v>23711</v>
      </c>
      <c r="F15056" t="s">
        <v>24622</v>
      </c>
      <c r="G15056" t="s">
        <v>24623</v>
      </c>
      <c r="H15056" s="7">
        <v>46098</v>
      </c>
      <c r="I15056" t="s">
        <v>122</v>
      </c>
      <c r="J15056" t="s">
        <v>30</v>
      </c>
      <c r="K15056" s="7">
        <v>46100</v>
      </c>
    </row>
    <row r="15057" spans="1:11">
      <c r="A15057">
        <v>15057</v>
      </c>
      <c r="B15057" t="s">
        <v>23709</v>
      </c>
      <c r="C15057" t="s">
        <v>24347</v>
      </c>
      <c r="D15057" s="7">
        <v>46097</v>
      </c>
      <c r="E15057" t="s">
        <v>23711</v>
      </c>
      <c r="F15057" t="s">
        <v>24624</v>
      </c>
      <c r="G15057" t="s">
        <v>1311</v>
      </c>
      <c r="H15057" s="7">
        <v>46098</v>
      </c>
      <c r="I15057" t="s">
        <v>85</v>
      </c>
      <c r="J15057" t="s">
        <v>30</v>
      </c>
      <c r="K15057" s="7">
        <v>46100</v>
      </c>
    </row>
    <row r="15058" hidden="1" spans="1:11">
      <c r="A15058">
        <v>15058</v>
      </c>
      <c r="B15058" t="s">
        <v>23709</v>
      </c>
      <c r="C15058" t="s">
        <v>24347</v>
      </c>
      <c r="D15058" s="7">
        <v>46097</v>
      </c>
      <c r="E15058" t="s">
        <v>23711</v>
      </c>
      <c r="F15058" t="s">
        <v>24625</v>
      </c>
      <c r="G15058" t="s">
        <v>24626</v>
      </c>
      <c r="H15058" s="7">
        <v>46098</v>
      </c>
      <c r="I15058" t="s">
        <v>257</v>
      </c>
      <c r="J15058" t="s">
        <v>19</v>
      </c>
      <c r="K15058" s="7">
        <v>46100</v>
      </c>
    </row>
    <row r="15059" hidden="1" spans="1:11">
      <c r="A15059">
        <v>15059</v>
      </c>
      <c r="B15059" t="s">
        <v>23709</v>
      </c>
      <c r="C15059" t="s">
        <v>24347</v>
      </c>
      <c r="D15059" s="7">
        <v>46097</v>
      </c>
      <c r="E15059" t="s">
        <v>23711</v>
      </c>
      <c r="F15059" t="s">
        <v>24627</v>
      </c>
      <c r="G15059" t="s">
        <v>24628</v>
      </c>
      <c r="H15059" s="7">
        <v>46098</v>
      </c>
      <c r="I15059" t="s">
        <v>38</v>
      </c>
      <c r="J15059" t="s">
        <v>19</v>
      </c>
      <c r="K15059" s="7">
        <v>46100</v>
      </c>
    </row>
    <row r="15060" hidden="1" spans="1:11">
      <c r="A15060">
        <v>15060</v>
      </c>
      <c r="B15060" t="s">
        <v>23709</v>
      </c>
      <c r="C15060" t="s">
        <v>24347</v>
      </c>
      <c r="D15060" s="7">
        <v>46097</v>
      </c>
      <c r="E15060" t="s">
        <v>23711</v>
      </c>
      <c r="F15060" t="s">
        <v>24629</v>
      </c>
      <c r="G15060" t="s">
        <v>24630</v>
      </c>
      <c r="H15060" s="7">
        <v>46098</v>
      </c>
      <c r="I15060" t="s">
        <v>33</v>
      </c>
      <c r="J15060" t="s">
        <v>19</v>
      </c>
      <c r="K15060" s="7">
        <v>46100</v>
      </c>
    </row>
    <row r="15061" hidden="1" spans="1:11">
      <c r="A15061">
        <v>15061</v>
      </c>
      <c r="B15061" t="s">
        <v>23709</v>
      </c>
      <c r="C15061" t="s">
        <v>24347</v>
      </c>
      <c r="D15061" s="7">
        <v>46097</v>
      </c>
      <c r="E15061" t="s">
        <v>23711</v>
      </c>
      <c r="F15061" t="s">
        <v>24631</v>
      </c>
      <c r="G15061" t="s">
        <v>24632</v>
      </c>
      <c r="H15061" s="7">
        <v>46100</v>
      </c>
      <c r="I15061" t="s">
        <v>49</v>
      </c>
      <c r="J15061" t="s">
        <v>19</v>
      </c>
      <c r="K15061" s="7">
        <v>46100</v>
      </c>
    </row>
    <row r="15062" hidden="1" spans="1:11">
      <c r="A15062">
        <v>15062</v>
      </c>
      <c r="B15062" t="s">
        <v>23709</v>
      </c>
      <c r="C15062" t="s">
        <v>24347</v>
      </c>
      <c r="D15062" s="7">
        <v>46097</v>
      </c>
      <c r="E15062" t="s">
        <v>23711</v>
      </c>
      <c r="F15062" t="s">
        <v>24633</v>
      </c>
      <c r="G15062" t="s">
        <v>24634</v>
      </c>
      <c r="H15062" s="7">
        <v>46100</v>
      </c>
      <c r="I15062" t="s">
        <v>38</v>
      </c>
      <c r="J15062" t="s">
        <v>19</v>
      </c>
      <c r="K15062" s="7">
        <v>46100</v>
      </c>
    </row>
    <row r="15063" spans="1:11">
      <c r="A15063">
        <v>15063</v>
      </c>
      <c r="B15063" t="s">
        <v>23709</v>
      </c>
      <c r="C15063" t="s">
        <v>24347</v>
      </c>
      <c r="D15063" s="7">
        <v>46097</v>
      </c>
      <c r="E15063" t="s">
        <v>23711</v>
      </c>
      <c r="F15063" t="s">
        <v>9421</v>
      </c>
      <c r="G15063" t="s">
        <v>24635</v>
      </c>
      <c r="H15063" s="7">
        <v>46099</v>
      </c>
      <c r="I15063" t="s">
        <v>122</v>
      </c>
      <c r="J15063" t="s">
        <v>30</v>
      </c>
      <c r="K15063" s="7">
        <v>46100</v>
      </c>
    </row>
    <row r="15064" spans="1:11">
      <c r="A15064">
        <v>15064</v>
      </c>
      <c r="B15064" t="s">
        <v>23709</v>
      </c>
      <c r="C15064" t="s">
        <v>24347</v>
      </c>
      <c r="D15064" s="7">
        <v>46097</v>
      </c>
      <c r="E15064" t="s">
        <v>23711</v>
      </c>
      <c r="F15064" t="s">
        <v>2356</v>
      </c>
      <c r="G15064" t="s">
        <v>24636</v>
      </c>
      <c r="H15064" s="7">
        <v>46099</v>
      </c>
      <c r="I15064" t="s">
        <v>18</v>
      </c>
      <c r="J15064" t="s">
        <v>30</v>
      </c>
      <c r="K15064" s="7">
        <v>46100</v>
      </c>
    </row>
    <row r="15065" hidden="1" spans="1:11">
      <c r="A15065">
        <v>15065</v>
      </c>
      <c r="B15065" t="s">
        <v>23709</v>
      </c>
      <c r="C15065" t="s">
        <v>24347</v>
      </c>
      <c r="D15065" s="7">
        <v>46097</v>
      </c>
      <c r="E15065" t="s">
        <v>23711</v>
      </c>
      <c r="F15065" t="s">
        <v>24637</v>
      </c>
      <c r="G15065" t="s">
        <v>24638</v>
      </c>
      <c r="H15065" s="7">
        <v>46099</v>
      </c>
      <c r="I15065" t="s">
        <v>217</v>
      </c>
      <c r="J15065" t="s">
        <v>15</v>
      </c>
      <c r="K15065" s="7">
        <v>46100</v>
      </c>
    </row>
    <row r="15066" hidden="1" spans="1:11">
      <c r="A15066">
        <v>15066</v>
      </c>
      <c r="B15066" t="s">
        <v>23709</v>
      </c>
      <c r="C15066" t="s">
        <v>24347</v>
      </c>
      <c r="D15066" s="7">
        <v>46097</v>
      </c>
      <c r="E15066" t="s">
        <v>23711</v>
      </c>
      <c r="F15066" t="s">
        <v>24639</v>
      </c>
      <c r="G15066" t="s">
        <v>24640</v>
      </c>
      <c r="H15066" s="7">
        <v>46099</v>
      </c>
      <c r="I15066" t="s">
        <v>18</v>
      </c>
      <c r="J15066" t="s">
        <v>19</v>
      </c>
      <c r="K15066" s="7">
        <v>46100</v>
      </c>
    </row>
    <row r="15067" spans="1:11">
      <c r="A15067">
        <v>15067</v>
      </c>
      <c r="B15067" t="s">
        <v>23709</v>
      </c>
      <c r="C15067" t="s">
        <v>24347</v>
      </c>
      <c r="D15067" s="7">
        <v>46097</v>
      </c>
      <c r="E15067" t="s">
        <v>23711</v>
      </c>
      <c r="F15067" t="s">
        <v>24641</v>
      </c>
      <c r="G15067" t="s">
        <v>24642</v>
      </c>
      <c r="H15067" s="7">
        <v>46100</v>
      </c>
      <c r="I15067" t="s">
        <v>49</v>
      </c>
      <c r="J15067" t="s">
        <v>30</v>
      </c>
      <c r="K15067" s="7">
        <v>46100</v>
      </c>
    </row>
    <row r="15068" hidden="1" spans="1:11">
      <c r="A15068">
        <v>15068</v>
      </c>
      <c r="B15068" t="s">
        <v>23709</v>
      </c>
      <c r="C15068" t="s">
        <v>24347</v>
      </c>
      <c r="D15068" s="7">
        <v>46097</v>
      </c>
      <c r="E15068" t="s">
        <v>23711</v>
      </c>
      <c r="F15068" t="s">
        <v>24643</v>
      </c>
      <c r="G15068" t="s">
        <v>24644</v>
      </c>
      <c r="H15068" s="7">
        <v>46099</v>
      </c>
      <c r="I15068" t="s">
        <v>68</v>
      </c>
      <c r="J15068" t="s">
        <v>19</v>
      </c>
      <c r="K15068" s="7">
        <v>46100</v>
      </c>
    </row>
    <row r="15069" spans="1:11">
      <c r="A15069">
        <v>15069</v>
      </c>
      <c r="B15069" t="s">
        <v>23709</v>
      </c>
      <c r="C15069" t="s">
        <v>24347</v>
      </c>
      <c r="D15069" s="7">
        <v>46097</v>
      </c>
      <c r="E15069" t="s">
        <v>23711</v>
      </c>
      <c r="F15069" t="s">
        <v>24645</v>
      </c>
      <c r="G15069" t="s">
        <v>24646</v>
      </c>
      <c r="H15069" s="7">
        <v>46099</v>
      </c>
      <c r="I15069" t="s">
        <v>348</v>
      </c>
      <c r="J15069" t="s">
        <v>30</v>
      </c>
      <c r="K15069" s="7">
        <v>46100</v>
      </c>
    </row>
    <row r="15070" spans="1:11">
      <c r="A15070">
        <v>15070</v>
      </c>
      <c r="B15070" t="s">
        <v>23709</v>
      </c>
      <c r="C15070" t="s">
        <v>24347</v>
      </c>
      <c r="D15070" s="7">
        <v>46097</v>
      </c>
      <c r="E15070" t="s">
        <v>23711</v>
      </c>
      <c r="F15070" t="s">
        <v>24647</v>
      </c>
      <c r="G15070" t="s">
        <v>24648</v>
      </c>
      <c r="H15070" s="7">
        <v>46099</v>
      </c>
      <c r="I15070" t="s">
        <v>49</v>
      </c>
      <c r="J15070" t="s">
        <v>30</v>
      </c>
      <c r="K15070" s="7">
        <v>46100</v>
      </c>
    </row>
    <row r="15071" hidden="1" spans="1:11">
      <c r="A15071">
        <v>15071</v>
      </c>
      <c r="B15071" t="s">
        <v>23709</v>
      </c>
      <c r="C15071" t="s">
        <v>24347</v>
      </c>
      <c r="D15071" s="7">
        <v>46097</v>
      </c>
      <c r="E15071" t="s">
        <v>23711</v>
      </c>
      <c r="F15071" t="s">
        <v>24649</v>
      </c>
      <c r="G15071" t="s">
        <v>24650</v>
      </c>
      <c r="H15071" s="7">
        <v>46099</v>
      </c>
      <c r="I15071" t="s">
        <v>119</v>
      </c>
      <c r="J15071" t="s">
        <v>19</v>
      </c>
      <c r="K15071" s="7">
        <v>46100</v>
      </c>
    </row>
    <row r="15072" hidden="1" spans="1:11">
      <c r="A15072">
        <v>15072</v>
      </c>
      <c r="B15072" t="s">
        <v>23709</v>
      </c>
      <c r="C15072" t="s">
        <v>24347</v>
      </c>
      <c r="D15072" s="7">
        <v>46097</v>
      </c>
      <c r="E15072" t="s">
        <v>23711</v>
      </c>
      <c r="F15072" t="s">
        <v>24651</v>
      </c>
      <c r="G15072" t="s">
        <v>24652</v>
      </c>
      <c r="H15072" s="7">
        <v>46099</v>
      </c>
      <c r="I15072" t="s">
        <v>125</v>
      </c>
      <c r="J15072" t="s">
        <v>19</v>
      </c>
      <c r="K15072" s="7">
        <v>46100</v>
      </c>
    </row>
    <row r="15073" spans="1:11">
      <c r="A15073">
        <v>15073</v>
      </c>
      <c r="B15073" t="s">
        <v>23709</v>
      </c>
      <c r="C15073" t="s">
        <v>24347</v>
      </c>
      <c r="D15073" s="7">
        <v>46097</v>
      </c>
      <c r="E15073" t="s">
        <v>23711</v>
      </c>
      <c r="F15073" t="s">
        <v>24653</v>
      </c>
      <c r="G15073" t="s">
        <v>24654</v>
      </c>
      <c r="H15073" s="7">
        <v>46098</v>
      </c>
      <c r="I15073" t="s">
        <v>18</v>
      </c>
      <c r="J15073" t="s">
        <v>30</v>
      </c>
      <c r="K15073" s="7">
        <v>46100</v>
      </c>
    </row>
    <row r="15074" hidden="1" spans="1:11">
      <c r="A15074">
        <v>15074</v>
      </c>
      <c r="B15074" t="s">
        <v>23709</v>
      </c>
      <c r="C15074" t="s">
        <v>24347</v>
      </c>
      <c r="D15074" s="7">
        <v>46097</v>
      </c>
      <c r="E15074" t="s">
        <v>23711</v>
      </c>
      <c r="F15074" t="s">
        <v>24655</v>
      </c>
      <c r="G15074" t="s">
        <v>24656</v>
      </c>
      <c r="H15074" s="7">
        <v>46099</v>
      </c>
      <c r="I15074" t="s">
        <v>18</v>
      </c>
      <c r="J15074" t="s">
        <v>19</v>
      </c>
      <c r="K15074" s="7">
        <v>46100</v>
      </c>
    </row>
    <row r="15075" spans="1:11">
      <c r="A15075">
        <v>15075</v>
      </c>
      <c r="B15075" t="s">
        <v>23709</v>
      </c>
      <c r="C15075" t="s">
        <v>24347</v>
      </c>
      <c r="D15075" s="7">
        <v>46097</v>
      </c>
      <c r="E15075" t="s">
        <v>23711</v>
      </c>
      <c r="F15075" t="s">
        <v>24657</v>
      </c>
      <c r="G15075" t="s">
        <v>24658</v>
      </c>
      <c r="H15075" s="7">
        <v>46099</v>
      </c>
      <c r="I15075" t="s">
        <v>217</v>
      </c>
      <c r="J15075" t="s">
        <v>30</v>
      </c>
      <c r="K15075" s="7">
        <v>46100</v>
      </c>
    </row>
    <row r="15076" hidden="1" spans="1:11">
      <c r="A15076">
        <v>15076</v>
      </c>
      <c r="B15076" t="s">
        <v>23709</v>
      </c>
      <c r="C15076" t="s">
        <v>24347</v>
      </c>
      <c r="D15076" s="7">
        <v>46097</v>
      </c>
      <c r="E15076" t="s">
        <v>23711</v>
      </c>
      <c r="F15076" t="s">
        <v>24659</v>
      </c>
      <c r="G15076" t="s">
        <v>24660</v>
      </c>
      <c r="H15076" s="7">
        <v>46099</v>
      </c>
      <c r="I15076" t="s">
        <v>254</v>
      </c>
      <c r="J15076" t="s">
        <v>19</v>
      </c>
      <c r="K15076" s="7">
        <v>46100</v>
      </c>
    </row>
    <row r="15077" hidden="1" spans="1:11">
      <c r="A15077">
        <v>15077</v>
      </c>
      <c r="B15077" t="s">
        <v>23709</v>
      </c>
      <c r="C15077" t="s">
        <v>24347</v>
      </c>
      <c r="D15077" s="7">
        <v>46097</v>
      </c>
      <c r="E15077" t="s">
        <v>23711</v>
      </c>
      <c r="F15077" t="s">
        <v>24661</v>
      </c>
      <c r="G15077" t="s">
        <v>24662</v>
      </c>
      <c r="H15077" s="7">
        <v>46099</v>
      </c>
      <c r="I15077" t="s">
        <v>85</v>
      </c>
      <c r="J15077" t="s">
        <v>19</v>
      </c>
      <c r="K15077" s="7">
        <v>46100</v>
      </c>
    </row>
    <row r="15078" spans="1:11">
      <c r="A15078">
        <v>15078</v>
      </c>
      <c r="B15078" t="s">
        <v>23709</v>
      </c>
      <c r="C15078" t="s">
        <v>24347</v>
      </c>
      <c r="D15078" s="7">
        <v>46097</v>
      </c>
      <c r="E15078" t="s">
        <v>23711</v>
      </c>
      <c r="F15078" t="s">
        <v>24663</v>
      </c>
      <c r="G15078" t="s">
        <v>24664</v>
      </c>
      <c r="H15078" s="7">
        <v>46099</v>
      </c>
      <c r="I15078" t="s">
        <v>49</v>
      </c>
      <c r="J15078" t="s">
        <v>30</v>
      </c>
      <c r="K15078" s="7">
        <v>46100</v>
      </c>
    </row>
    <row r="15079" spans="1:11">
      <c r="A15079">
        <v>15079</v>
      </c>
      <c r="B15079" t="s">
        <v>23709</v>
      </c>
      <c r="C15079" t="s">
        <v>24347</v>
      </c>
      <c r="D15079" s="7">
        <v>46097</v>
      </c>
      <c r="E15079" t="s">
        <v>23711</v>
      </c>
      <c r="F15079" t="s">
        <v>24665</v>
      </c>
      <c r="G15079" t="s">
        <v>24666</v>
      </c>
      <c r="H15079" s="7">
        <v>46099</v>
      </c>
      <c r="I15079" t="s">
        <v>38</v>
      </c>
      <c r="J15079" t="s">
        <v>30</v>
      </c>
      <c r="K15079" s="7">
        <v>46100</v>
      </c>
    </row>
    <row r="15080" hidden="1" spans="1:11">
      <c r="A15080">
        <v>15080</v>
      </c>
      <c r="B15080" t="s">
        <v>23709</v>
      </c>
      <c r="C15080" t="s">
        <v>24347</v>
      </c>
      <c r="D15080" s="7">
        <v>46097</v>
      </c>
      <c r="E15080" t="s">
        <v>23711</v>
      </c>
      <c r="F15080" t="s">
        <v>24667</v>
      </c>
      <c r="G15080" t="s">
        <v>24668</v>
      </c>
      <c r="H15080" s="7">
        <v>46099</v>
      </c>
      <c r="I15080" t="s">
        <v>52</v>
      </c>
      <c r="J15080" t="s">
        <v>15</v>
      </c>
      <c r="K15080" s="7">
        <v>46100</v>
      </c>
    </row>
    <row r="15081" spans="1:11">
      <c r="A15081">
        <v>15081</v>
      </c>
      <c r="B15081" t="s">
        <v>23709</v>
      </c>
      <c r="C15081" t="s">
        <v>24347</v>
      </c>
      <c r="D15081" s="7">
        <v>46097</v>
      </c>
      <c r="E15081" t="s">
        <v>23711</v>
      </c>
      <c r="F15081" t="s">
        <v>8195</v>
      </c>
      <c r="G15081" t="s">
        <v>24669</v>
      </c>
      <c r="H15081" s="7">
        <v>46098</v>
      </c>
      <c r="I15081" t="s">
        <v>38</v>
      </c>
      <c r="J15081" t="s">
        <v>30</v>
      </c>
      <c r="K15081" s="7">
        <v>46100</v>
      </c>
    </row>
    <row r="15082" spans="1:11">
      <c r="A15082">
        <v>15082</v>
      </c>
      <c r="B15082" t="s">
        <v>23709</v>
      </c>
      <c r="C15082" t="s">
        <v>24347</v>
      </c>
      <c r="D15082" s="7">
        <v>46097</v>
      </c>
      <c r="E15082" t="s">
        <v>23711</v>
      </c>
      <c r="F15082" t="s">
        <v>24670</v>
      </c>
      <c r="G15082" t="s">
        <v>24671</v>
      </c>
      <c r="H15082" s="7">
        <v>46098</v>
      </c>
      <c r="I15082" t="s">
        <v>14</v>
      </c>
      <c r="J15082" t="s">
        <v>30</v>
      </c>
      <c r="K15082" s="7">
        <v>46100</v>
      </c>
    </row>
    <row r="15083" spans="1:11">
      <c r="A15083">
        <v>15083</v>
      </c>
      <c r="B15083" t="s">
        <v>23709</v>
      </c>
      <c r="C15083" t="s">
        <v>24347</v>
      </c>
      <c r="D15083" s="7">
        <v>46097</v>
      </c>
      <c r="E15083" t="s">
        <v>23711</v>
      </c>
      <c r="F15083" t="s">
        <v>24672</v>
      </c>
      <c r="G15083" t="s">
        <v>24673</v>
      </c>
      <c r="H15083" s="7">
        <v>46100</v>
      </c>
      <c r="I15083" t="s">
        <v>22</v>
      </c>
      <c r="J15083" t="s">
        <v>30</v>
      </c>
      <c r="K15083" s="7">
        <v>46100</v>
      </c>
    </row>
    <row r="15084" spans="1:11">
      <c r="A15084">
        <v>15084</v>
      </c>
      <c r="B15084" t="s">
        <v>23709</v>
      </c>
      <c r="C15084" t="s">
        <v>24347</v>
      </c>
      <c r="D15084" s="7">
        <v>46097</v>
      </c>
      <c r="E15084" t="s">
        <v>23711</v>
      </c>
      <c r="F15084" t="s">
        <v>24674</v>
      </c>
      <c r="G15084" t="s">
        <v>24675</v>
      </c>
      <c r="H15084" s="7">
        <v>46098</v>
      </c>
      <c r="I15084" t="s">
        <v>33</v>
      </c>
      <c r="J15084" t="s">
        <v>30</v>
      </c>
      <c r="K15084" s="7">
        <v>46100</v>
      </c>
    </row>
    <row r="15085" spans="1:11">
      <c r="A15085">
        <v>15085</v>
      </c>
      <c r="B15085" t="s">
        <v>23709</v>
      </c>
      <c r="C15085" t="s">
        <v>24347</v>
      </c>
      <c r="D15085" s="7">
        <v>46097</v>
      </c>
      <c r="E15085" t="s">
        <v>23711</v>
      </c>
      <c r="F15085" t="s">
        <v>24676</v>
      </c>
      <c r="G15085" t="s">
        <v>24677</v>
      </c>
      <c r="H15085" s="7">
        <v>46099</v>
      </c>
      <c r="I15085" t="s">
        <v>14</v>
      </c>
      <c r="J15085" t="s">
        <v>30</v>
      </c>
      <c r="K15085" s="7">
        <v>46100</v>
      </c>
    </row>
    <row r="15086" spans="1:11">
      <c r="A15086">
        <v>15086</v>
      </c>
      <c r="B15086" t="s">
        <v>23709</v>
      </c>
      <c r="C15086" t="s">
        <v>24347</v>
      </c>
      <c r="D15086" s="7">
        <v>46097</v>
      </c>
      <c r="E15086" t="s">
        <v>23711</v>
      </c>
      <c r="F15086" t="s">
        <v>24678</v>
      </c>
      <c r="G15086" t="s">
        <v>24679</v>
      </c>
      <c r="H15086" s="7">
        <v>46099</v>
      </c>
      <c r="I15086" t="s">
        <v>14</v>
      </c>
      <c r="J15086" t="s">
        <v>30</v>
      </c>
      <c r="K15086" s="7">
        <v>46100</v>
      </c>
    </row>
    <row r="15087" spans="1:11">
      <c r="A15087">
        <v>15087</v>
      </c>
      <c r="B15087" t="s">
        <v>23709</v>
      </c>
      <c r="C15087" t="s">
        <v>24347</v>
      </c>
      <c r="D15087" s="7">
        <v>46097</v>
      </c>
      <c r="E15087" t="s">
        <v>23711</v>
      </c>
      <c r="F15087" t="s">
        <v>24616</v>
      </c>
      <c r="G15087" t="s">
        <v>24680</v>
      </c>
      <c r="H15087" s="7">
        <v>46099</v>
      </c>
      <c r="I15087" t="s">
        <v>33</v>
      </c>
      <c r="J15087" t="s">
        <v>30</v>
      </c>
      <c r="K15087" s="7">
        <v>46100</v>
      </c>
    </row>
    <row r="15088" spans="1:11">
      <c r="A15088">
        <v>15088</v>
      </c>
      <c r="B15088" t="s">
        <v>23709</v>
      </c>
      <c r="C15088" t="s">
        <v>24347</v>
      </c>
      <c r="D15088" s="7">
        <v>46097</v>
      </c>
      <c r="E15088" t="s">
        <v>23711</v>
      </c>
      <c r="F15088" t="s">
        <v>24681</v>
      </c>
      <c r="G15088" t="s">
        <v>24682</v>
      </c>
      <c r="H15088" s="7">
        <v>46098</v>
      </c>
      <c r="I15088" t="s">
        <v>22</v>
      </c>
      <c r="J15088" t="s">
        <v>30</v>
      </c>
      <c r="K15088" s="7">
        <v>46100</v>
      </c>
    </row>
    <row r="15089" hidden="1" spans="1:11">
      <c r="A15089">
        <v>15089</v>
      </c>
      <c r="B15089" t="s">
        <v>23709</v>
      </c>
      <c r="C15089" t="s">
        <v>24347</v>
      </c>
      <c r="D15089" s="7">
        <v>46097</v>
      </c>
      <c r="E15089" t="s">
        <v>23711</v>
      </c>
      <c r="F15089" t="s">
        <v>24683</v>
      </c>
      <c r="G15089" t="s">
        <v>24684</v>
      </c>
      <c r="H15089" s="7">
        <v>46099</v>
      </c>
      <c r="I15089" t="s">
        <v>49</v>
      </c>
      <c r="J15089" t="s">
        <v>19</v>
      </c>
      <c r="K15089" s="7">
        <v>46100</v>
      </c>
    </row>
    <row r="15090" spans="1:11">
      <c r="A15090">
        <v>15090</v>
      </c>
      <c r="B15090" t="s">
        <v>23709</v>
      </c>
      <c r="C15090" t="s">
        <v>24347</v>
      </c>
      <c r="D15090" s="7">
        <v>46097</v>
      </c>
      <c r="E15090" t="s">
        <v>23711</v>
      </c>
      <c r="F15090" t="s">
        <v>24685</v>
      </c>
      <c r="G15090" t="s">
        <v>24686</v>
      </c>
      <c r="H15090" s="7">
        <v>46099</v>
      </c>
      <c r="I15090" t="s">
        <v>155</v>
      </c>
      <c r="J15090" t="s">
        <v>30</v>
      </c>
      <c r="K15090" s="7">
        <v>46100</v>
      </c>
    </row>
    <row r="15091" hidden="1" spans="1:11">
      <c r="A15091">
        <v>15091</v>
      </c>
      <c r="B15091" t="s">
        <v>23709</v>
      </c>
      <c r="C15091" t="s">
        <v>24347</v>
      </c>
      <c r="D15091" s="7">
        <v>46097</v>
      </c>
      <c r="E15091" t="s">
        <v>23711</v>
      </c>
      <c r="F15091" t="s">
        <v>24687</v>
      </c>
      <c r="G15091" t="s">
        <v>24688</v>
      </c>
      <c r="H15091" s="7">
        <v>46099</v>
      </c>
      <c r="I15091" t="s">
        <v>18</v>
      </c>
      <c r="J15091" t="s">
        <v>19</v>
      </c>
      <c r="K15091" s="7">
        <v>46100</v>
      </c>
    </row>
    <row r="15092" spans="1:11">
      <c r="A15092">
        <v>15092</v>
      </c>
      <c r="B15092" t="s">
        <v>23709</v>
      </c>
      <c r="C15092" t="s">
        <v>24347</v>
      </c>
      <c r="D15092" s="7">
        <v>46097</v>
      </c>
      <c r="E15092" t="s">
        <v>23711</v>
      </c>
      <c r="F15092" t="s">
        <v>24689</v>
      </c>
      <c r="G15092" t="s">
        <v>24690</v>
      </c>
      <c r="H15092" s="7">
        <v>46099</v>
      </c>
      <c r="I15092" t="s">
        <v>49</v>
      </c>
      <c r="J15092" t="s">
        <v>30</v>
      </c>
      <c r="K15092" s="7">
        <v>46100</v>
      </c>
    </row>
    <row r="15093" spans="1:11">
      <c r="A15093">
        <v>15093</v>
      </c>
      <c r="B15093" t="s">
        <v>23709</v>
      </c>
      <c r="C15093" t="s">
        <v>24347</v>
      </c>
      <c r="D15093" s="7">
        <v>46097</v>
      </c>
      <c r="E15093" t="s">
        <v>23711</v>
      </c>
      <c r="F15093" t="s">
        <v>24691</v>
      </c>
      <c r="G15093" t="s">
        <v>24692</v>
      </c>
      <c r="H15093" s="7">
        <v>46099</v>
      </c>
      <c r="I15093" t="s">
        <v>77</v>
      </c>
      <c r="J15093" t="s">
        <v>30</v>
      </c>
      <c r="K15093" s="7">
        <v>46100</v>
      </c>
    </row>
    <row r="15094" spans="1:11">
      <c r="A15094">
        <v>15094</v>
      </c>
      <c r="B15094" t="s">
        <v>23709</v>
      </c>
      <c r="C15094" t="s">
        <v>24347</v>
      </c>
      <c r="D15094" s="7">
        <v>46097</v>
      </c>
      <c r="E15094" t="s">
        <v>23711</v>
      </c>
      <c r="F15094" t="s">
        <v>17687</v>
      </c>
      <c r="G15094" t="s">
        <v>24693</v>
      </c>
      <c r="H15094" s="7">
        <v>46098</v>
      </c>
      <c r="I15094" t="s">
        <v>365</v>
      </c>
      <c r="J15094" t="s">
        <v>30</v>
      </c>
      <c r="K15094" s="7">
        <v>46100</v>
      </c>
    </row>
    <row r="15095" spans="1:11">
      <c r="A15095">
        <v>15095</v>
      </c>
      <c r="B15095" t="s">
        <v>23709</v>
      </c>
      <c r="C15095" t="s">
        <v>24347</v>
      </c>
      <c r="D15095" s="7">
        <v>46097</v>
      </c>
      <c r="E15095" t="s">
        <v>23711</v>
      </c>
      <c r="F15095" t="s">
        <v>24694</v>
      </c>
      <c r="G15095" t="s">
        <v>24695</v>
      </c>
      <c r="H15095" s="7">
        <v>46098</v>
      </c>
      <c r="I15095" t="s">
        <v>365</v>
      </c>
      <c r="J15095" t="s">
        <v>30</v>
      </c>
      <c r="K15095" s="7">
        <v>46100</v>
      </c>
    </row>
    <row r="15096" spans="1:11">
      <c r="A15096">
        <v>15096</v>
      </c>
      <c r="B15096" t="s">
        <v>23709</v>
      </c>
      <c r="C15096" t="s">
        <v>24347</v>
      </c>
      <c r="D15096" s="7">
        <v>46097</v>
      </c>
      <c r="E15096" t="s">
        <v>23711</v>
      </c>
      <c r="F15096" t="s">
        <v>24696</v>
      </c>
      <c r="G15096" t="s">
        <v>24697</v>
      </c>
      <c r="H15096" s="7">
        <v>46098</v>
      </c>
      <c r="I15096" t="s">
        <v>348</v>
      </c>
      <c r="J15096" t="s">
        <v>30</v>
      </c>
      <c r="K15096" s="7">
        <v>46100</v>
      </c>
    </row>
    <row r="15097" spans="1:11">
      <c r="A15097">
        <v>15097</v>
      </c>
      <c r="B15097" t="s">
        <v>23709</v>
      </c>
      <c r="C15097" t="s">
        <v>24347</v>
      </c>
      <c r="D15097" s="7">
        <v>46097</v>
      </c>
      <c r="E15097" t="s">
        <v>23711</v>
      </c>
      <c r="F15097" t="s">
        <v>13432</v>
      </c>
      <c r="G15097" t="s">
        <v>24698</v>
      </c>
      <c r="H15097" s="7">
        <v>46098</v>
      </c>
      <c r="I15097" t="s">
        <v>14</v>
      </c>
      <c r="J15097" t="s">
        <v>30</v>
      </c>
      <c r="K15097" s="7">
        <v>46100</v>
      </c>
    </row>
    <row r="15098" hidden="1" spans="1:11">
      <c r="A15098">
        <v>15098</v>
      </c>
      <c r="B15098" t="s">
        <v>23709</v>
      </c>
      <c r="C15098" t="s">
        <v>24347</v>
      </c>
      <c r="D15098" s="7">
        <v>46097</v>
      </c>
      <c r="E15098" t="s">
        <v>23711</v>
      </c>
      <c r="F15098" t="s">
        <v>24699</v>
      </c>
      <c r="G15098" t="s">
        <v>24700</v>
      </c>
      <c r="H15098" s="7">
        <v>46099</v>
      </c>
      <c r="I15098" t="s">
        <v>257</v>
      </c>
      <c r="J15098" t="s">
        <v>19</v>
      </c>
      <c r="K15098" s="7">
        <v>46100</v>
      </c>
    </row>
    <row r="15099" hidden="1" spans="1:11">
      <c r="A15099">
        <v>15099</v>
      </c>
      <c r="B15099" t="s">
        <v>23709</v>
      </c>
      <c r="C15099" t="s">
        <v>24347</v>
      </c>
      <c r="D15099" s="7">
        <v>46097</v>
      </c>
      <c r="E15099" t="s">
        <v>23711</v>
      </c>
      <c r="F15099" t="s">
        <v>24701</v>
      </c>
      <c r="G15099" t="s">
        <v>18368</v>
      </c>
      <c r="H15099" s="7">
        <v>46099</v>
      </c>
      <c r="I15099" t="s">
        <v>257</v>
      </c>
      <c r="J15099" t="s">
        <v>19</v>
      </c>
      <c r="K15099" s="7">
        <v>46100</v>
      </c>
    </row>
    <row r="15100" hidden="1" spans="1:11">
      <c r="A15100">
        <v>15100</v>
      </c>
      <c r="B15100" t="s">
        <v>23709</v>
      </c>
      <c r="C15100" t="s">
        <v>24347</v>
      </c>
      <c r="D15100" s="7">
        <v>46097</v>
      </c>
      <c r="E15100" t="s">
        <v>23711</v>
      </c>
      <c r="F15100" t="s">
        <v>24702</v>
      </c>
      <c r="G15100" t="s">
        <v>24703</v>
      </c>
      <c r="H15100" s="7">
        <v>46100</v>
      </c>
      <c r="I15100" t="s">
        <v>14</v>
      </c>
      <c r="J15100" t="s">
        <v>15</v>
      </c>
      <c r="K15100" s="7">
        <v>46100</v>
      </c>
    </row>
    <row r="15101" spans="1:11">
      <c r="A15101">
        <v>15101</v>
      </c>
      <c r="B15101" t="s">
        <v>23709</v>
      </c>
      <c r="C15101" t="s">
        <v>24347</v>
      </c>
      <c r="D15101" s="7">
        <v>46097</v>
      </c>
      <c r="E15101" t="s">
        <v>23711</v>
      </c>
      <c r="F15101" t="s">
        <v>24704</v>
      </c>
      <c r="G15101" t="s">
        <v>24705</v>
      </c>
      <c r="H15101" s="7">
        <v>46099</v>
      </c>
      <c r="I15101" t="s">
        <v>18</v>
      </c>
      <c r="J15101" t="s">
        <v>30</v>
      </c>
      <c r="K15101" s="7">
        <v>46100</v>
      </c>
    </row>
    <row r="15102" hidden="1" spans="1:11">
      <c r="A15102">
        <v>15102</v>
      </c>
      <c r="B15102" t="s">
        <v>23709</v>
      </c>
      <c r="C15102" t="s">
        <v>24347</v>
      </c>
      <c r="D15102" s="7">
        <v>46097</v>
      </c>
      <c r="E15102" t="s">
        <v>23711</v>
      </c>
      <c r="F15102" t="s">
        <v>24706</v>
      </c>
      <c r="G15102" t="s">
        <v>24707</v>
      </c>
      <c r="H15102" s="7">
        <v>46099</v>
      </c>
      <c r="I15102" t="s">
        <v>22</v>
      </c>
      <c r="J15102" t="s">
        <v>19</v>
      </c>
      <c r="K15102" s="7">
        <v>46100</v>
      </c>
    </row>
    <row r="15103" hidden="1" spans="1:11">
      <c r="A15103">
        <v>15103</v>
      </c>
      <c r="B15103" t="s">
        <v>23709</v>
      </c>
      <c r="C15103" t="s">
        <v>24347</v>
      </c>
      <c r="D15103" s="7">
        <v>46097</v>
      </c>
      <c r="E15103" t="s">
        <v>23711</v>
      </c>
      <c r="F15103" t="s">
        <v>24708</v>
      </c>
      <c r="G15103" t="s">
        <v>24709</v>
      </c>
      <c r="H15103" s="7">
        <v>46099</v>
      </c>
      <c r="I15103" t="s">
        <v>14</v>
      </c>
      <c r="J15103" t="s">
        <v>19</v>
      </c>
      <c r="K15103" s="7">
        <v>46100</v>
      </c>
    </row>
    <row r="15104" hidden="1" spans="1:11">
      <c r="A15104">
        <v>15104</v>
      </c>
      <c r="B15104" t="s">
        <v>23709</v>
      </c>
      <c r="C15104" t="s">
        <v>24347</v>
      </c>
      <c r="D15104" s="7">
        <v>46097</v>
      </c>
      <c r="E15104" t="s">
        <v>23711</v>
      </c>
      <c r="F15104" t="s">
        <v>24710</v>
      </c>
      <c r="G15104" t="s">
        <v>24711</v>
      </c>
      <c r="H15104" s="7">
        <v>46099</v>
      </c>
      <c r="I15104" t="s">
        <v>14</v>
      </c>
      <c r="J15104" t="s">
        <v>19</v>
      </c>
      <c r="K15104" s="7">
        <v>46100</v>
      </c>
    </row>
    <row r="15105" hidden="1" spans="1:11">
      <c r="A15105">
        <v>15105</v>
      </c>
      <c r="B15105" t="s">
        <v>23709</v>
      </c>
      <c r="C15105" t="s">
        <v>24347</v>
      </c>
      <c r="D15105" s="7">
        <v>46097</v>
      </c>
      <c r="E15105" t="s">
        <v>23711</v>
      </c>
      <c r="F15105" t="s">
        <v>24712</v>
      </c>
      <c r="G15105" t="s">
        <v>24713</v>
      </c>
      <c r="H15105" s="7">
        <v>46099</v>
      </c>
      <c r="I15105" t="s">
        <v>74</v>
      </c>
      <c r="J15105" t="s">
        <v>19</v>
      </c>
      <c r="K15105" s="7">
        <v>46100</v>
      </c>
    </row>
    <row r="15106" hidden="1" spans="1:11">
      <c r="A15106">
        <v>15106</v>
      </c>
      <c r="B15106" t="s">
        <v>23709</v>
      </c>
      <c r="C15106" t="s">
        <v>24347</v>
      </c>
      <c r="D15106" s="7">
        <v>46097</v>
      </c>
      <c r="E15106" t="s">
        <v>23711</v>
      </c>
      <c r="F15106" s="12">
        <v>0.01</v>
      </c>
      <c r="G15106" t="s">
        <v>3213</v>
      </c>
      <c r="H15106" s="7">
        <v>46099</v>
      </c>
      <c r="I15106" t="s">
        <v>85</v>
      </c>
      <c r="J15106" t="s">
        <v>19</v>
      </c>
      <c r="K15106" s="7">
        <v>46100</v>
      </c>
    </row>
    <row r="15107" spans="1:11">
      <c r="A15107">
        <v>15107</v>
      </c>
      <c r="B15107" t="s">
        <v>23709</v>
      </c>
      <c r="C15107" t="s">
        <v>24347</v>
      </c>
      <c r="D15107" s="7">
        <v>46097</v>
      </c>
      <c r="E15107" t="s">
        <v>23711</v>
      </c>
      <c r="F15107" t="s">
        <v>24714</v>
      </c>
      <c r="G15107" t="s">
        <v>24715</v>
      </c>
      <c r="H15107" s="7">
        <v>46099</v>
      </c>
      <c r="I15107" t="s">
        <v>38</v>
      </c>
      <c r="J15107" t="s">
        <v>30</v>
      </c>
      <c r="K15107" s="7">
        <v>46100</v>
      </c>
    </row>
    <row r="15108" spans="1:11">
      <c r="A15108">
        <v>15108</v>
      </c>
      <c r="B15108" t="s">
        <v>23709</v>
      </c>
      <c r="C15108" t="s">
        <v>24347</v>
      </c>
      <c r="D15108" s="7">
        <v>46097</v>
      </c>
      <c r="E15108" t="s">
        <v>23711</v>
      </c>
      <c r="F15108" t="s">
        <v>24716</v>
      </c>
      <c r="G15108" t="s">
        <v>24717</v>
      </c>
      <c r="H15108" s="7">
        <v>46099</v>
      </c>
      <c r="I15108" t="s">
        <v>18</v>
      </c>
      <c r="J15108" t="s">
        <v>30</v>
      </c>
      <c r="K15108" s="7">
        <v>46100</v>
      </c>
    </row>
    <row r="15109" spans="1:11">
      <c r="A15109">
        <v>15109</v>
      </c>
      <c r="B15109" t="s">
        <v>23709</v>
      </c>
      <c r="C15109" t="s">
        <v>24347</v>
      </c>
      <c r="D15109" s="7">
        <v>46097</v>
      </c>
      <c r="E15109" t="s">
        <v>23711</v>
      </c>
      <c r="F15109" t="s">
        <v>24718</v>
      </c>
      <c r="G15109" t="s">
        <v>24719</v>
      </c>
      <c r="H15109" s="7">
        <v>46099</v>
      </c>
      <c r="I15109" t="s">
        <v>74</v>
      </c>
      <c r="J15109" t="s">
        <v>30</v>
      </c>
      <c r="K15109" s="7">
        <v>46100</v>
      </c>
    </row>
    <row r="15110" hidden="1" spans="1:11">
      <c r="A15110">
        <v>15110</v>
      </c>
      <c r="B15110" t="s">
        <v>23709</v>
      </c>
      <c r="C15110" t="s">
        <v>24347</v>
      </c>
      <c r="D15110" s="7">
        <v>46097</v>
      </c>
      <c r="E15110" t="s">
        <v>23711</v>
      </c>
      <c r="F15110" t="s">
        <v>24720</v>
      </c>
      <c r="G15110" t="s">
        <v>24721</v>
      </c>
      <c r="H15110" s="7">
        <v>46099</v>
      </c>
      <c r="I15110" t="s">
        <v>13656</v>
      </c>
      <c r="J15110" t="s">
        <v>19</v>
      </c>
      <c r="K15110" s="7">
        <v>46100</v>
      </c>
    </row>
    <row r="15111" spans="1:11">
      <c r="A15111">
        <v>15111</v>
      </c>
      <c r="B15111" t="s">
        <v>23709</v>
      </c>
      <c r="C15111" t="s">
        <v>24347</v>
      </c>
      <c r="D15111" s="7">
        <v>46097</v>
      </c>
      <c r="E15111" t="s">
        <v>23711</v>
      </c>
      <c r="F15111" t="s">
        <v>8414</v>
      </c>
      <c r="G15111" t="s">
        <v>24722</v>
      </c>
      <c r="H15111" s="7">
        <v>46099</v>
      </c>
      <c r="I15111" t="s">
        <v>155</v>
      </c>
      <c r="J15111" t="s">
        <v>30</v>
      </c>
      <c r="K15111" s="7">
        <v>46100</v>
      </c>
    </row>
    <row r="15112" spans="1:11">
      <c r="A15112">
        <v>15112</v>
      </c>
      <c r="B15112" t="s">
        <v>23709</v>
      </c>
      <c r="C15112" t="s">
        <v>24347</v>
      </c>
      <c r="D15112" s="7">
        <v>46097</v>
      </c>
      <c r="E15112" t="s">
        <v>23711</v>
      </c>
      <c r="F15112" t="s">
        <v>24723</v>
      </c>
      <c r="G15112" t="s">
        <v>24724</v>
      </c>
      <c r="H15112" s="7">
        <v>46099</v>
      </c>
      <c r="I15112" t="s">
        <v>68</v>
      </c>
      <c r="J15112" t="s">
        <v>30</v>
      </c>
      <c r="K15112" s="7">
        <v>46100</v>
      </c>
    </row>
    <row r="15113" hidden="1" spans="1:11">
      <c r="A15113">
        <v>15113</v>
      </c>
      <c r="B15113" t="s">
        <v>23709</v>
      </c>
      <c r="C15113" t="s">
        <v>24347</v>
      </c>
      <c r="D15113" s="7">
        <v>46097</v>
      </c>
      <c r="E15113" t="s">
        <v>23711</v>
      </c>
      <c r="F15113" t="s">
        <v>24725</v>
      </c>
      <c r="G15113" t="s">
        <v>24726</v>
      </c>
      <c r="H15113" s="7">
        <v>46099</v>
      </c>
      <c r="I15113" t="s">
        <v>22</v>
      </c>
      <c r="J15113" t="s">
        <v>19</v>
      </c>
      <c r="K15113" s="7">
        <v>46100</v>
      </c>
    </row>
    <row r="15114" hidden="1" spans="1:11">
      <c r="A15114">
        <v>15114</v>
      </c>
      <c r="B15114" t="s">
        <v>23709</v>
      </c>
      <c r="C15114" t="s">
        <v>24347</v>
      </c>
      <c r="D15114" s="7">
        <v>46097</v>
      </c>
      <c r="E15114" t="s">
        <v>23711</v>
      </c>
      <c r="F15114" t="s">
        <v>171</v>
      </c>
      <c r="G15114" t="s">
        <v>24727</v>
      </c>
      <c r="H15114" s="7">
        <v>46099</v>
      </c>
      <c r="I15114" t="s">
        <v>22</v>
      </c>
      <c r="J15114" t="s">
        <v>19</v>
      </c>
      <c r="K15114" s="7">
        <v>46100</v>
      </c>
    </row>
    <row r="15115" spans="1:11">
      <c r="A15115">
        <v>15115</v>
      </c>
      <c r="B15115" t="s">
        <v>23709</v>
      </c>
      <c r="C15115" t="s">
        <v>24347</v>
      </c>
      <c r="D15115" s="7">
        <v>46097</v>
      </c>
      <c r="E15115" t="s">
        <v>23711</v>
      </c>
      <c r="F15115" t="s">
        <v>24728</v>
      </c>
      <c r="G15115" t="s">
        <v>24729</v>
      </c>
      <c r="H15115" s="7">
        <v>46099</v>
      </c>
      <c r="I15115" t="s">
        <v>77</v>
      </c>
      <c r="J15115" t="s">
        <v>30</v>
      </c>
      <c r="K15115" s="7">
        <v>46100</v>
      </c>
    </row>
    <row r="15116" hidden="1" spans="1:11">
      <c r="A15116">
        <v>15116</v>
      </c>
      <c r="B15116" t="s">
        <v>23709</v>
      </c>
      <c r="C15116" t="s">
        <v>24347</v>
      </c>
      <c r="D15116" s="7">
        <v>46097</v>
      </c>
      <c r="E15116" t="s">
        <v>23711</v>
      </c>
      <c r="F15116" t="s">
        <v>24730</v>
      </c>
      <c r="G15116" t="s">
        <v>24731</v>
      </c>
      <c r="H15116" s="7">
        <v>46099</v>
      </c>
      <c r="I15116" t="s">
        <v>923</v>
      </c>
      <c r="J15116" t="s">
        <v>19</v>
      </c>
      <c r="K15116" s="7">
        <v>46100</v>
      </c>
    </row>
    <row r="15117" hidden="1" spans="1:11">
      <c r="A15117">
        <v>15117</v>
      </c>
      <c r="B15117" t="s">
        <v>23709</v>
      </c>
      <c r="C15117" t="s">
        <v>24347</v>
      </c>
      <c r="D15117" s="7">
        <v>46097</v>
      </c>
      <c r="E15117" t="s">
        <v>23711</v>
      </c>
      <c r="F15117" t="s">
        <v>24732</v>
      </c>
      <c r="G15117" t="s">
        <v>24733</v>
      </c>
      <c r="H15117" s="7">
        <v>46099</v>
      </c>
      <c r="I15117" t="s">
        <v>38</v>
      </c>
      <c r="J15117" t="s">
        <v>19</v>
      </c>
      <c r="K15117" s="7">
        <v>46100</v>
      </c>
    </row>
    <row r="15118" spans="1:11">
      <c r="A15118">
        <v>15118</v>
      </c>
      <c r="B15118" t="s">
        <v>23709</v>
      </c>
      <c r="C15118" t="s">
        <v>24347</v>
      </c>
      <c r="D15118" s="7">
        <v>46097</v>
      </c>
      <c r="E15118" t="s">
        <v>23711</v>
      </c>
      <c r="F15118" t="s">
        <v>24734</v>
      </c>
      <c r="G15118" t="s">
        <v>24735</v>
      </c>
      <c r="H15118" s="7">
        <v>46099</v>
      </c>
      <c r="I15118" t="s">
        <v>29</v>
      </c>
      <c r="J15118" t="s">
        <v>30</v>
      </c>
      <c r="K15118" s="7">
        <v>46100</v>
      </c>
    </row>
    <row r="15119" spans="1:11">
      <c r="A15119">
        <v>15119</v>
      </c>
      <c r="B15119" t="s">
        <v>23709</v>
      </c>
      <c r="C15119" t="s">
        <v>24347</v>
      </c>
      <c r="D15119" s="7">
        <v>46097</v>
      </c>
      <c r="E15119" t="s">
        <v>23711</v>
      </c>
      <c r="F15119" t="s">
        <v>24736</v>
      </c>
      <c r="G15119" t="s">
        <v>24737</v>
      </c>
      <c r="H15119" s="7">
        <v>46098</v>
      </c>
      <c r="I15119" t="s">
        <v>29</v>
      </c>
      <c r="J15119" t="s">
        <v>30</v>
      </c>
      <c r="K15119" s="7">
        <v>46100</v>
      </c>
    </row>
    <row r="15120" hidden="1" spans="1:11">
      <c r="A15120">
        <v>15120</v>
      </c>
      <c r="B15120" t="s">
        <v>23709</v>
      </c>
      <c r="C15120" t="s">
        <v>24347</v>
      </c>
      <c r="D15120" s="7">
        <v>46097</v>
      </c>
      <c r="E15120" t="s">
        <v>23711</v>
      </c>
      <c r="F15120" t="s">
        <v>24738</v>
      </c>
      <c r="G15120" t="s">
        <v>24739</v>
      </c>
      <c r="H15120" s="7">
        <v>46098</v>
      </c>
      <c r="I15120" t="s">
        <v>38</v>
      </c>
      <c r="J15120" t="s">
        <v>19</v>
      </c>
      <c r="K15120" s="7">
        <v>46100</v>
      </c>
    </row>
    <row r="15121" hidden="1" spans="1:11">
      <c r="A15121">
        <v>15121</v>
      </c>
      <c r="B15121" t="s">
        <v>23709</v>
      </c>
      <c r="C15121" t="s">
        <v>24347</v>
      </c>
      <c r="D15121" s="7">
        <v>46097</v>
      </c>
      <c r="E15121" t="s">
        <v>23711</v>
      </c>
      <c r="F15121" t="s">
        <v>24740</v>
      </c>
      <c r="G15121" t="s">
        <v>24741</v>
      </c>
      <c r="H15121" s="7">
        <v>46098</v>
      </c>
      <c r="I15121" t="s">
        <v>125</v>
      </c>
      <c r="J15121" t="s">
        <v>19</v>
      </c>
      <c r="K15121" s="7">
        <v>46100</v>
      </c>
    </row>
    <row r="15122" hidden="1" spans="1:11">
      <c r="A15122">
        <v>15122</v>
      </c>
      <c r="B15122" t="s">
        <v>23709</v>
      </c>
      <c r="C15122" t="s">
        <v>24347</v>
      </c>
      <c r="D15122" s="7">
        <v>46097</v>
      </c>
      <c r="E15122" t="s">
        <v>23711</v>
      </c>
      <c r="F15122" t="s">
        <v>24742</v>
      </c>
      <c r="G15122" t="s">
        <v>24743</v>
      </c>
      <c r="H15122" s="7">
        <v>46098</v>
      </c>
      <c r="I15122" t="s">
        <v>85</v>
      </c>
      <c r="J15122" t="s">
        <v>19</v>
      </c>
      <c r="K15122" s="7">
        <v>46100</v>
      </c>
    </row>
    <row r="15123" hidden="1" spans="1:11">
      <c r="A15123">
        <v>15123</v>
      </c>
      <c r="B15123" t="s">
        <v>23709</v>
      </c>
      <c r="C15123" t="s">
        <v>24347</v>
      </c>
      <c r="D15123" s="7">
        <v>46097</v>
      </c>
      <c r="E15123" t="s">
        <v>23711</v>
      </c>
      <c r="F15123" t="s">
        <v>24744</v>
      </c>
      <c r="G15123" t="s">
        <v>24745</v>
      </c>
      <c r="H15123" s="7">
        <v>46098</v>
      </c>
      <c r="I15123" t="s">
        <v>77</v>
      </c>
      <c r="J15123" t="s">
        <v>19</v>
      </c>
      <c r="K15123" s="7">
        <v>46100</v>
      </c>
    </row>
    <row r="15124" hidden="1" spans="1:11">
      <c r="A15124">
        <v>15124</v>
      </c>
      <c r="B15124" t="s">
        <v>23709</v>
      </c>
      <c r="C15124" t="s">
        <v>24347</v>
      </c>
      <c r="D15124" s="7">
        <v>46097</v>
      </c>
      <c r="E15124" t="s">
        <v>23711</v>
      </c>
      <c r="F15124" t="s">
        <v>24746</v>
      </c>
      <c r="G15124" t="s">
        <v>24747</v>
      </c>
      <c r="H15124" s="7">
        <v>46098</v>
      </c>
      <c r="I15124" t="s">
        <v>125</v>
      </c>
      <c r="J15124" t="s">
        <v>19</v>
      </c>
      <c r="K15124" s="7">
        <v>46100</v>
      </c>
    </row>
    <row r="15125" hidden="1" spans="1:11">
      <c r="A15125">
        <v>15125</v>
      </c>
      <c r="B15125" t="s">
        <v>23709</v>
      </c>
      <c r="C15125" t="s">
        <v>24347</v>
      </c>
      <c r="D15125" s="7">
        <v>46097</v>
      </c>
      <c r="E15125" t="s">
        <v>23711</v>
      </c>
      <c r="F15125" t="s">
        <v>24748</v>
      </c>
      <c r="G15125" t="s">
        <v>24749</v>
      </c>
      <c r="H15125" s="7">
        <v>46098</v>
      </c>
      <c r="I15125" t="s">
        <v>33</v>
      </c>
      <c r="J15125" t="s">
        <v>19</v>
      </c>
      <c r="K15125" s="7">
        <v>46100</v>
      </c>
    </row>
    <row r="15126" spans="1:11">
      <c r="A15126">
        <v>15126</v>
      </c>
      <c r="B15126" t="s">
        <v>23709</v>
      </c>
      <c r="C15126" t="s">
        <v>24347</v>
      </c>
      <c r="D15126" s="7">
        <v>46097</v>
      </c>
      <c r="E15126" t="s">
        <v>23711</v>
      </c>
      <c r="F15126" t="s">
        <v>24750</v>
      </c>
      <c r="G15126" t="s">
        <v>24751</v>
      </c>
      <c r="H15126" s="7">
        <v>46098</v>
      </c>
      <c r="I15126" t="s">
        <v>22</v>
      </c>
      <c r="J15126" t="s">
        <v>30</v>
      </c>
      <c r="K15126" s="7">
        <v>46100</v>
      </c>
    </row>
    <row r="15127" spans="1:11">
      <c r="A15127">
        <v>15127</v>
      </c>
      <c r="B15127" t="s">
        <v>23709</v>
      </c>
      <c r="C15127" t="s">
        <v>24347</v>
      </c>
      <c r="D15127" s="7">
        <v>46097</v>
      </c>
      <c r="E15127" t="s">
        <v>23711</v>
      </c>
      <c r="F15127" t="s">
        <v>24752</v>
      </c>
      <c r="G15127" t="s">
        <v>24753</v>
      </c>
      <c r="H15127" s="7">
        <v>46098</v>
      </c>
      <c r="I15127" t="s">
        <v>74</v>
      </c>
      <c r="J15127" t="s">
        <v>30</v>
      </c>
      <c r="K15127" s="7">
        <v>46100</v>
      </c>
    </row>
    <row r="15128" spans="1:11">
      <c r="A15128">
        <v>15128</v>
      </c>
      <c r="B15128" t="s">
        <v>23709</v>
      </c>
      <c r="C15128" t="s">
        <v>24347</v>
      </c>
      <c r="D15128" s="7">
        <v>46097</v>
      </c>
      <c r="E15128" t="s">
        <v>23711</v>
      </c>
      <c r="F15128" t="s">
        <v>24754</v>
      </c>
      <c r="G15128" t="s">
        <v>929</v>
      </c>
      <c r="H15128" s="7">
        <v>46098</v>
      </c>
      <c r="I15128" t="s">
        <v>348</v>
      </c>
      <c r="J15128" t="s">
        <v>30</v>
      </c>
      <c r="K15128" s="7">
        <v>46100</v>
      </c>
    </row>
    <row r="15129" spans="1:11">
      <c r="A15129">
        <v>15129</v>
      </c>
      <c r="B15129" t="s">
        <v>23709</v>
      </c>
      <c r="C15129" t="s">
        <v>24347</v>
      </c>
      <c r="D15129" s="7">
        <v>46097</v>
      </c>
      <c r="E15129" t="s">
        <v>23711</v>
      </c>
      <c r="F15129" t="s">
        <v>24755</v>
      </c>
      <c r="G15129" t="s">
        <v>24756</v>
      </c>
      <c r="H15129" s="7">
        <v>46098</v>
      </c>
      <c r="I15129" t="s">
        <v>18</v>
      </c>
      <c r="J15129" t="s">
        <v>30</v>
      </c>
      <c r="K15129" s="7">
        <v>46100</v>
      </c>
    </row>
    <row r="15130" spans="1:11">
      <c r="A15130">
        <v>15130</v>
      </c>
      <c r="B15130" t="s">
        <v>23709</v>
      </c>
      <c r="C15130" t="s">
        <v>24347</v>
      </c>
      <c r="D15130" s="7">
        <v>46097</v>
      </c>
      <c r="E15130" t="s">
        <v>23711</v>
      </c>
      <c r="F15130" t="s">
        <v>24757</v>
      </c>
      <c r="G15130" t="s">
        <v>24758</v>
      </c>
      <c r="H15130" s="7">
        <v>46098</v>
      </c>
      <c r="I15130" t="s">
        <v>18</v>
      </c>
      <c r="J15130" t="s">
        <v>30</v>
      </c>
      <c r="K15130" s="7">
        <v>46100</v>
      </c>
    </row>
    <row r="15131" hidden="1" spans="1:11">
      <c r="A15131">
        <v>15131</v>
      </c>
      <c r="B15131" t="s">
        <v>23709</v>
      </c>
      <c r="C15131" t="s">
        <v>24347</v>
      </c>
      <c r="D15131" s="7">
        <v>46097</v>
      </c>
      <c r="E15131" t="s">
        <v>23711</v>
      </c>
      <c r="F15131" t="s">
        <v>24759</v>
      </c>
      <c r="G15131" t="s">
        <v>24760</v>
      </c>
      <c r="H15131" s="7">
        <v>46098</v>
      </c>
      <c r="I15131" t="s">
        <v>14</v>
      </c>
      <c r="J15131" t="s">
        <v>19</v>
      </c>
      <c r="K15131" s="7">
        <v>46100</v>
      </c>
    </row>
    <row r="15132" spans="1:11">
      <c r="A15132">
        <v>15132</v>
      </c>
      <c r="B15132" t="s">
        <v>23709</v>
      </c>
      <c r="C15132" t="s">
        <v>24347</v>
      </c>
      <c r="D15132" s="7">
        <v>46097</v>
      </c>
      <c r="E15132" t="s">
        <v>23711</v>
      </c>
      <c r="F15132" t="s">
        <v>24761</v>
      </c>
      <c r="G15132" t="s">
        <v>24762</v>
      </c>
      <c r="H15132" s="7">
        <v>46098</v>
      </c>
      <c r="I15132" t="s">
        <v>122</v>
      </c>
      <c r="J15132" t="s">
        <v>30</v>
      </c>
      <c r="K15132" s="7">
        <v>46100</v>
      </c>
    </row>
    <row r="15133" hidden="1" spans="1:11">
      <c r="A15133">
        <v>15133</v>
      </c>
      <c r="B15133" t="s">
        <v>23709</v>
      </c>
      <c r="C15133" t="s">
        <v>24347</v>
      </c>
      <c r="D15133" s="7">
        <v>46097</v>
      </c>
      <c r="E15133" t="s">
        <v>23711</v>
      </c>
      <c r="F15133" t="s">
        <v>24763</v>
      </c>
      <c r="G15133" t="s">
        <v>24764</v>
      </c>
      <c r="H15133" s="7">
        <v>46098</v>
      </c>
      <c r="I15133" t="s">
        <v>74</v>
      </c>
      <c r="J15133" t="s">
        <v>19</v>
      </c>
      <c r="K15133" s="7">
        <v>46100</v>
      </c>
    </row>
    <row r="15134" spans="1:11">
      <c r="A15134">
        <v>15134</v>
      </c>
      <c r="B15134" t="s">
        <v>23709</v>
      </c>
      <c r="C15134" t="s">
        <v>24347</v>
      </c>
      <c r="D15134" s="7">
        <v>46097</v>
      </c>
      <c r="E15134" t="s">
        <v>23711</v>
      </c>
      <c r="F15134" t="s">
        <v>24765</v>
      </c>
      <c r="G15134" t="s">
        <v>24766</v>
      </c>
      <c r="H15134" s="7">
        <v>46098</v>
      </c>
      <c r="I15134" t="s">
        <v>38</v>
      </c>
      <c r="J15134" t="s">
        <v>30</v>
      </c>
      <c r="K15134" s="7">
        <v>46100</v>
      </c>
    </row>
    <row r="15135" spans="1:11">
      <c r="A15135">
        <v>15135</v>
      </c>
      <c r="B15135" t="s">
        <v>23709</v>
      </c>
      <c r="C15135" t="s">
        <v>24347</v>
      </c>
      <c r="D15135" s="7">
        <v>46097</v>
      </c>
      <c r="E15135" t="s">
        <v>23711</v>
      </c>
      <c r="F15135" t="s">
        <v>24767</v>
      </c>
      <c r="G15135" t="s">
        <v>24768</v>
      </c>
      <c r="H15135" s="7">
        <v>46098</v>
      </c>
      <c r="I15135" t="s">
        <v>33</v>
      </c>
      <c r="J15135" t="s">
        <v>30</v>
      </c>
      <c r="K15135" s="7">
        <v>46100</v>
      </c>
    </row>
    <row r="15136" hidden="1" spans="1:11">
      <c r="A15136">
        <v>15136</v>
      </c>
      <c r="B15136" t="s">
        <v>23709</v>
      </c>
      <c r="C15136" t="s">
        <v>24347</v>
      </c>
      <c r="D15136" s="7">
        <v>46097</v>
      </c>
      <c r="E15136" t="s">
        <v>23711</v>
      </c>
      <c r="F15136" t="s">
        <v>24769</v>
      </c>
      <c r="G15136" t="s">
        <v>24770</v>
      </c>
      <c r="H15136" s="7">
        <v>46098</v>
      </c>
      <c r="I15136" t="s">
        <v>125</v>
      </c>
      <c r="J15136" t="s">
        <v>19</v>
      </c>
      <c r="K15136" s="7">
        <v>46100</v>
      </c>
    </row>
    <row r="15137" hidden="1" spans="1:11">
      <c r="A15137">
        <v>15137</v>
      </c>
      <c r="B15137" t="s">
        <v>23709</v>
      </c>
      <c r="C15137" t="s">
        <v>24347</v>
      </c>
      <c r="D15137" s="7">
        <v>46097</v>
      </c>
      <c r="E15137" t="s">
        <v>23711</v>
      </c>
      <c r="F15137" t="s">
        <v>171</v>
      </c>
      <c r="G15137" t="s">
        <v>24771</v>
      </c>
      <c r="H15137" s="7">
        <v>46098</v>
      </c>
      <c r="I15137" t="s">
        <v>52</v>
      </c>
      <c r="J15137" t="s">
        <v>19</v>
      </c>
      <c r="K15137" s="7">
        <v>46100</v>
      </c>
    </row>
    <row r="15138" spans="1:11">
      <c r="A15138">
        <v>15138</v>
      </c>
      <c r="B15138" t="s">
        <v>23709</v>
      </c>
      <c r="C15138" t="s">
        <v>24347</v>
      </c>
      <c r="D15138" s="7">
        <v>46097</v>
      </c>
      <c r="E15138" t="s">
        <v>23711</v>
      </c>
      <c r="F15138" t="s">
        <v>24772</v>
      </c>
      <c r="G15138" t="s">
        <v>24773</v>
      </c>
      <c r="H15138" s="7">
        <v>46098</v>
      </c>
      <c r="I15138" t="s">
        <v>125</v>
      </c>
      <c r="J15138" t="s">
        <v>30</v>
      </c>
      <c r="K15138" s="7">
        <v>46100</v>
      </c>
    </row>
    <row r="15139" hidden="1" spans="1:11">
      <c r="A15139">
        <v>15139</v>
      </c>
      <c r="B15139" t="s">
        <v>23709</v>
      </c>
      <c r="C15139" t="s">
        <v>24347</v>
      </c>
      <c r="D15139" s="7">
        <v>46097</v>
      </c>
      <c r="E15139" t="s">
        <v>23711</v>
      </c>
      <c r="F15139" t="s">
        <v>24774</v>
      </c>
      <c r="G15139" t="s">
        <v>24775</v>
      </c>
      <c r="H15139" s="7">
        <v>46098</v>
      </c>
      <c r="I15139" t="s">
        <v>14</v>
      </c>
      <c r="J15139" t="s">
        <v>15</v>
      </c>
      <c r="K15139" s="7">
        <v>46100</v>
      </c>
    </row>
    <row r="15140" spans="1:11">
      <c r="A15140">
        <v>15140</v>
      </c>
      <c r="B15140" t="s">
        <v>23709</v>
      </c>
      <c r="C15140" t="s">
        <v>24347</v>
      </c>
      <c r="D15140" s="7">
        <v>46097</v>
      </c>
      <c r="E15140" t="s">
        <v>23711</v>
      </c>
      <c r="F15140">
        <v>19</v>
      </c>
      <c r="G15140" t="s">
        <v>24776</v>
      </c>
      <c r="H15140" s="7">
        <v>46098</v>
      </c>
      <c r="I15140" t="s">
        <v>14</v>
      </c>
      <c r="J15140" t="s">
        <v>30</v>
      </c>
      <c r="K15140" s="7">
        <v>46100</v>
      </c>
    </row>
    <row r="15141" hidden="1" spans="1:11">
      <c r="A15141">
        <v>15141</v>
      </c>
      <c r="B15141" t="s">
        <v>23709</v>
      </c>
      <c r="C15141" t="s">
        <v>24347</v>
      </c>
      <c r="D15141" s="7">
        <v>46097</v>
      </c>
      <c r="E15141" t="s">
        <v>23711</v>
      </c>
      <c r="F15141" t="s">
        <v>8414</v>
      </c>
      <c r="G15141" t="s">
        <v>24777</v>
      </c>
      <c r="H15141" s="7">
        <v>46098</v>
      </c>
      <c r="I15141" t="s">
        <v>22</v>
      </c>
      <c r="J15141" t="s">
        <v>19</v>
      </c>
      <c r="K15141" s="7">
        <v>46100</v>
      </c>
    </row>
    <row r="15142" hidden="1" spans="1:11">
      <c r="A15142">
        <v>15142</v>
      </c>
      <c r="B15142" t="s">
        <v>23709</v>
      </c>
      <c r="C15142" t="s">
        <v>24347</v>
      </c>
      <c r="D15142" s="7">
        <v>46097</v>
      </c>
      <c r="E15142" t="s">
        <v>23711</v>
      </c>
      <c r="F15142" t="s">
        <v>3296</v>
      </c>
      <c r="G15142" t="s">
        <v>24778</v>
      </c>
      <c r="H15142" s="7">
        <v>46098</v>
      </c>
      <c r="I15142" t="s">
        <v>14</v>
      </c>
      <c r="J15142" t="s">
        <v>19</v>
      </c>
      <c r="K15142" s="7">
        <v>46100</v>
      </c>
    </row>
    <row r="15143" spans="1:11">
      <c r="A15143">
        <v>15143</v>
      </c>
      <c r="B15143" t="s">
        <v>23709</v>
      </c>
      <c r="C15143" t="s">
        <v>24347</v>
      </c>
      <c r="D15143" s="7">
        <v>46097</v>
      </c>
      <c r="E15143" t="s">
        <v>23711</v>
      </c>
      <c r="F15143" t="s">
        <v>24779</v>
      </c>
      <c r="G15143" t="s">
        <v>24780</v>
      </c>
      <c r="H15143" s="7">
        <v>46098</v>
      </c>
      <c r="I15143" t="s">
        <v>14</v>
      </c>
      <c r="J15143" t="s">
        <v>30</v>
      </c>
      <c r="K15143" s="7">
        <v>46100</v>
      </c>
    </row>
    <row r="15144" hidden="1" spans="1:11">
      <c r="A15144">
        <v>15144</v>
      </c>
      <c r="B15144" t="s">
        <v>23709</v>
      </c>
      <c r="C15144" t="s">
        <v>24347</v>
      </c>
      <c r="D15144" s="7">
        <v>46097</v>
      </c>
      <c r="E15144" t="s">
        <v>23711</v>
      </c>
      <c r="F15144" t="s">
        <v>23045</v>
      </c>
      <c r="G15144" t="s">
        <v>24781</v>
      </c>
      <c r="H15144" s="7">
        <v>46098</v>
      </c>
      <c r="I15144" t="s">
        <v>85</v>
      </c>
      <c r="J15144" t="s">
        <v>19</v>
      </c>
      <c r="K15144" s="7">
        <v>46100</v>
      </c>
    </row>
    <row r="15145" hidden="1" spans="1:11">
      <c r="A15145">
        <v>15145</v>
      </c>
      <c r="B15145" t="s">
        <v>23709</v>
      </c>
      <c r="C15145" t="s">
        <v>24347</v>
      </c>
      <c r="D15145" s="7">
        <v>46097</v>
      </c>
      <c r="E15145" t="s">
        <v>23711</v>
      </c>
      <c r="F15145" t="s">
        <v>24782</v>
      </c>
      <c r="G15145" t="s">
        <v>18067</v>
      </c>
      <c r="H15145" s="7">
        <v>46098</v>
      </c>
      <c r="I15145" t="s">
        <v>85</v>
      </c>
      <c r="J15145" t="s">
        <v>19</v>
      </c>
      <c r="K15145" s="7">
        <v>46100</v>
      </c>
    </row>
    <row r="15146" hidden="1" spans="1:11">
      <c r="A15146">
        <v>15146</v>
      </c>
      <c r="B15146" t="s">
        <v>23709</v>
      </c>
      <c r="C15146" t="s">
        <v>24347</v>
      </c>
      <c r="D15146" s="7">
        <v>46097</v>
      </c>
      <c r="E15146" t="s">
        <v>23711</v>
      </c>
      <c r="F15146" t="s">
        <v>12322</v>
      </c>
      <c r="G15146" t="s">
        <v>3129</v>
      </c>
      <c r="H15146" s="7">
        <v>46098</v>
      </c>
      <c r="I15146" t="s">
        <v>22</v>
      </c>
      <c r="J15146" t="s">
        <v>19</v>
      </c>
      <c r="K15146" s="7">
        <v>46100</v>
      </c>
    </row>
    <row r="15147" spans="1:11">
      <c r="A15147">
        <v>15147</v>
      </c>
      <c r="B15147" t="s">
        <v>23709</v>
      </c>
      <c r="C15147" t="s">
        <v>24347</v>
      </c>
      <c r="D15147" s="7">
        <v>46097</v>
      </c>
      <c r="E15147" t="s">
        <v>23711</v>
      </c>
      <c r="F15147" t="s">
        <v>24783</v>
      </c>
      <c r="G15147" t="s">
        <v>24784</v>
      </c>
      <c r="H15147" s="7">
        <v>46098</v>
      </c>
      <c r="I15147" t="s">
        <v>14</v>
      </c>
      <c r="J15147" t="s">
        <v>30</v>
      </c>
      <c r="K15147" s="7">
        <v>46100</v>
      </c>
    </row>
    <row r="15148" spans="1:11">
      <c r="A15148">
        <v>15148</v>
      </c>
      <c r="B15148" t="s">
        <v>23709</v>
      </c>
      <c r="C15148" t="s">
        <v>24347</v>
      </c>
      <c r="D15148" s="7">
        <v>46097</v>
      </c>
      <c r="E15148" t="s">
        <v>23711</v>
      </c>
      <c r="F15148" t="s">
        <v>8859</v>
      </c>
      <c r="G15148" t="s">
        <v>24785</v>
      </c>
      <c r="H15148" s="7">
        <v>46098</v>
      </c>
      <c r="I15148" t="s">
        <v>38</v>
      </c>
      <c r="J15148" t="s">
        <v>30</v>
      </c>
      <c r="K15148" s="7">
        <v>46100</v>
      </c>
    </row>
    <row r="15149" spans="1:11">
      <c r="A15149">
        <v>15149</v>
      </c>
      <c r="B15149" t="s">
        <v>23709</v>
      </c>
      <c r="C15149" t="s">
        <v>24347</v>
      </c>
      <c r="D15149" s="7">
        <v>46097</v>
      </c>
      <c r="E15149" t="s">
        <v>23711</v>
      </c>
      <c r="F15149" t="s">
        <v>24786</v>
      </c>
      <c r="G15149" t="s">
        <v>24787</v>
      </c>
      <c r="H15149" s="7">
        <v>46099</v>
      </c>
      <c r="I15149" t="s">
        <v>14</v>
      </c>
      <c r="J15149" t="s">
        <v>30</v>
      </c>
      <c r="K15149" s="7">
        <v>46100</v>
      </c>
    </row>
    <row r="15150" spans="1:11">
      <c r="A15150">
        <v>15150</v>
      </c>
      <c r="B15150" t="s">
        <v>23709</v>
      </c>
      <c r="C15150" t="s">
        <v>24347</v>
      </c>
      <c r="D15150" s="7">
        <v>46097</v>
      </c>
      <c r="E15150" t="s">
        <v>23711</v>
      </c>
      <c r="F15150" t="s">
        <v>10940</v>
      </c>
      <c r="G15150" t="s">
        <v>24788</v>
      </c>
      <c r="H15150" s="7">
        <v>46099</v>
      </c>
      <c r="I15150" t="s">
        <v>22</v>
      </c>
      <c r="J15150" t="s">
        <v>30</v>
      </c>
      <c r="K15150" s="7">
        <v>46100</v>
      </c>
    </row>
    <row r="15151" spans="1:11">
      <c r="A15151">
        <v>15151</v>
      </c>
      <c r="B15151" t="s">
        <v>23709</v>
      </c>
      <c r="C15151" t="s">
        <v>24347</v>
      </c>
      <c r="D15151" s="7">
        <v>46097</v>
      </c>
      <c r="E15151" t="s">
        <v>23711</v>
      </c>
      <c r="F15151" t="s">
        <v>24789</v>
      </c>
      <c r="G15151" t="s">
        <v>24790</v>
      </c>
      <c r="H15151" s="7">
        <v>46099</v>
      </c>
      <c r="I15151" t="s">
        <v>22</v>
      </c>
      <c r="J15151" t="s">
        <v>30</v>
      </c>
      <c r="K15151" s="7">
        <v>46100</v>
      </c>
    </row>
    <row r="15152" hidden="1" spans="1:11">
      <c r="A15152">
        <v>15152</v>
      </c>
      <c r="B15152" t="s">
        <v>23709</v>
      </c>
      <c r="C15152" t="s">
        <v>24347</v>
      </c>
      <c r="D15152" s="7">
        <v>46097</v>
      </c>
      <c r="E15152" t="s">
        <v>23711</v>
      </c>
      <c r="F15152" t="s">
        <v>24791</v>
      </c>
      <c r="G15152" t="s">
        <v>24792</v>
      </c>
      <c r="H15152" s="7">
        <v>46099</v>
      </c>
      <c r="I15152" t="s">
        <v>217</v>
      </c>
      <c r="J15152" t="s">
        <v>19</v>
      </c>
      <c r="K15152" s="7">
        <v>46100</v>
      </c>
    </row>
    <row r="15153" spans="1:11">
      <c r="A15153">
        <v>15153</v>
      </c>
      <c r="B15153" t="s">
        <v>23709</v>
      </c>
      <c r="C15153" t="s">
        <v>24347</v>
      </c>
      <c r="D15153" s="7">
        <v>46097</v>
      </c>
      <c r="E15153" t="s">
        <v>23711</v>
      </c>
      <c r="F15153" t="s">
        <v>24793</v>
      </c>
      <c r="G15153" t="s">
        <v>24794</v>
      </c>
      <c r="H15153" s="7">
        <v>46099</v>
      </c>
      <c r="I15153" t="s">
        <v>74</v>
      </c>
      <c r="J15153" t="s">
        <v>30</v>
      </c>
      <c r="K15153" s="7">
        <v>46100</v>
      </c>
    </row>
    <row r="15154" spans="1:11">
      <c r="A15154">
        <v>15154</v>
      </c>
      <c r="B15154" t="s">
        <v>23709</v>
      </c>
      <c r="C15154" t="s">
        <v>24347</v>
      </c>
      <c r="D15154" s="7">
        <v>46097</v>
      </c>
      <c r="E15154" t="s">
        <v>23711</v>
      </c>
      <c r="F15154" t="s">
        <v>24795</v>
      </c>
      <c r="G15154" t="s">
        <v>24796</v>
      </c>
      <c r="H15154" s="7">
        <v>46098</v>
      </c>
      <c r="I15154" t="s">
        <v>14</v>
      </c>
      <c r="J15154" t="s">
        <v>30</v>
      </c>
      <c r="K15154" s="7">
        <v>46100</v>
      </c>
    </row>
    <row r="15155" spans="1:11">
      <c r="A15155">
        <v>15155</v>
      </c>
      <c r="B15155" t="s">
        <v>23709</v>
      </c>
      <c r="C15155" t="s">
        <v>24347</v>
      </c>
      <c r="D15155" s="7">
        <v>46097</v>
      </c>
      <c r="E15155" t="s">
        <v>23711</v>
      </c>
      <c r="F15155" t="s">
        <v>10803</v>
      </c>
      <c r="G15155" t="s">
        <v>24797</v>
      </c>
      <c r="H15155" s="7">
        <v>46098</v>
      </c>
      <c r="I15155" t="s">
        <v>119</v>
      </c>
      <c r="J15155" t="s">
        <v>30</v>
      </c>
      <c r="K15155" s="7">
        <v>46100</v>
      </c>
    </row>
    <row r="15156" spans="1:11">
      <c r="A15156">
        <v>15156</v>
      </c>
      <c r="B15156" t="s">
        <v>23709</v>
      </c>
      <c r="C15156" t="s">
        <v>24347</v>
      </c>
      <c r="D15156" s="7">
        <v>46097</v>
      </c>
      <c r="E15156" t="s">
        <v>23711</v>
      </c>
      <c r="F15156" t="s">
        <v>24798</v>
      </c>
      <c r="G15156" t="s">
        <v>24799</v>
      </c>
      <c r="H15156" s="7">
        <v>46098</v>
      </c>
      <c r="I15156" t="s">
        <v>68</v>
      </c>
      <c r="J15156" t="s">
        <v>30</v>
      </c>
      <c r="K15156" s="7">
        <v>46100</v>
      </c>
    </row>
    <row r="15157" spans="1:11">
      <c r="A15157">
        <v>15157</v>
      </c>
      <c r="B15157" t="s">
        <v>23709</v>
      </c>
      <c r="C15157" t="s">
        <v>24347</v>
      </c>
      <c r="D15157" s="7">
        <v>46097</v>
      </c>
      <c r="E15157" t="s">
        <v>23711</v>
      </c>
      <c r="F15157" t="s">
        <v>24800</v>
      </c>
      <c r="G15157" t="s">
        <v>24801</v>
      </c>
      <c r="H15157" s="7">
        <v>46098</v>
      </c>
      <c r="I15157" t="s">
        <v>14</v>
      </c>
      <c r="J15157" t="s">
        <v>30</v>
      </c>
      <c r="K15157" s="7">
        <v>46100</v>
      </c>
    </row>
    <row r="15158" spans="1:11">
      <c r="A15158">
        <v>15158</v>
      </c>
      <c r="B15158" t="s">
        <v>23709</v>
      </c>
      <c r="C15158" t="s">
        <v>24347</v>
      </c>
      <c r="D15158" s="7">
        <v>46097</v>
      </c>
      <c r="E15158" t="s">
        <v>23711</v>
      </c>
      <c r="F15158" t="s">
        <v>24802</v>
      </c>
      <c r="G15158" t="s">
        <v>24803</v>
      </c>
      <c r="H15158" s="7">
        <v>46098</v>
      </c>
      <c r="I15158" t="s">
        <v>254</v>
      </c>
      <c r="J15158" t="s">
        <v>30</v>
      </c>
      <c r="K15158" s="7">
        <v>46100</v>
      </c>
    </row>
    <row r="15159" spans="1:11">
      <c r="A15159">
        <v>15159</v>
      </c>
      <c r="B15159" t="s">
        <v>23709</v>
      </c>
      <c r="C15159" t="s">
        <v>24347</v>
      </c>
      <c r="D15159" s="7">
        <v>46097</v>
      </c>
      <c r="E15159" t="s">
        <v>23711</v>
      </c>
      <c r="F15159" t="s">
        <v>24804</v>
      </c>
      <c r="G15159" t="s">
        <v>24805</v>
      </c>
      <c r="H15159" s="7">
        <v>46098</v>
      </c>
      <c r="I15159" t="s">
        <v>125</v>
      </c>
      <c r="J15159" t="s">
        <v>30</v>
      </c>
      <c r="K15159" s="7">
        <v>46100</v>
      </c>
    </row>
    <row r="15160" ht="17" spans="1:11">
      <c r="A15160">
        <v>15160</v>
      </c>
      <c r="B15160" t="s">
        <v>23709</v>
      </c>
      <c r="C15160" t="s">
        <v>24347</v>
      </c>
      <c r="D15160" s="7">
        <v>46097</v>
      </c>
      <c r="E15160" t="s">
        <v>23711</v>
      </c>
      <c r="F15160" s="14" t="s">
        <v>24806</v>
      </c>
      <c r="G15160" t="s">
        <v>24807</v>
      </c>
      <c r="H15160" s="7">
        <v>46098</v>
      </c>
      <c r="I15160" t="s">
        <v>85</v>
      </c>
      <c r="J15160" t="s">
        <v>30</v>
      </c>
      <c r="K15160" s="7">
        <v>46100</v>
      </c>
    </row>
    <row r="15161" spans="1:11">
      <c r="A15161">
        <v>15161</v>
      </c>
      <c r="B15161" t="s">
        <v>23709</v>
      </c>
      <c r="C15161" t="s">
        <v>24347</v>
      </c>
      <c r="D15161" s="7">
        <v>46097</v>
      </c>
      <c r="E15161" t="s">
        <v>23711</v>
      </c>
      <c r="F15161" t="s">
        <v>24808</v>
      </c>
      <c r="G15161" t="s">
        <v>24809</v>
      </c>
      <c r="H15161" s="7">
        <v>46097</v>
      </c>
      <c r="I15161" t="s">
        <v>68</v>
      </c>
      <c r="J15161" t="s">
        <v>30</v>
      </c>
      <c r="K15161" s="7">
        <v>46100</v>
      </c>
    </row>
    <row r="15162" spans="1:11">
      <c r="A15162">
        <v>15162</v>
      </c>
      <c r="B15162" t="s">
        <v>23709</v>
      </c>
      <c r="C15162" t="s">
        <v>24347</v>
      </c>
      <c r="D15162" s="7">
        <v>46097</v>
      </c>
      <c r="E15162" t="s">
        <v>23711</v>
      </c>
      <c r="F15162" t="s">
        <v>617</v>
      </c>
      <c r="G15162" t="s">
        <v>24810</v>
      </c>
      <c r="H15162" s="7">
        <v>46097</v>
      </c>
      <c r="I15162" t="s">
        <v>22</v>
      </c>
      <c r="J15162" t="s">
        <v>30</v>
      </c>
      <c r="K15162" s="7">
        <v>46100</v>
      </c>
    </row>
    <row r="15163" hidden="1" spans="1:11">
      <c r="A15163">
        <v>15163</v>
      </c>
      <c r="B15163" t="s">
        <v>23709</v>
      </c>
      <c r="C15163" t="s">
        <v>24347</v>
      </c>
      <c r="D15163" s="7">
        <v>46097</v>
      </c>
      <c r="E15163" t="s">
        <v>23711</v>
      </c>
      <c r="F15163" t="s">
        <v>24811</v>
      </c>
      <c r="G15163" t="s">
        <v>24812</v>
      </c>
      <c r="H15163" s="7">
        <v>46097</v>
      </c>
      <c r="I15163" t="s">
        <v>14</v>
      </c>
      <c r="J15163" t="s">
        <v>19</v>
      </c>
      <c r="K15163" s="7">
        <v>46100</v>
      </c>
    </row>
    <row r="15164" hidden="1" spans="1:11">
      <c r="A15164">
        <v>15164</v>
      </c>
      <c r="B15164" t="s">
        <v>23709</v>
      </c>
      <c r="C15164" t="s">
        <v>24347</v>
      </c>
      <c r="D15164" s="7">
        <v>46097</v>
      </c>
      <c r="E15164" t="s">
        <v>23711</v>
      </c>
      <c r="F15164">
        <v>23</v>
      </c>
      <c r="G15164" t="s">
        <v>591</v>
      </c>
      <c r="H15164" s="7">
        <v>46099</v>
      </c>
      <c r="I15164" t="s">
        <v>38</v>
      </c>
      <c r="J15164" t="s">
        <v>19</v>
      </c>
      <c r="K15164" s="7">
        <v>46100</v>
      </c>
    </row>
    <row r="15165" spans="1:11">
      <c r="A15165">
        <v>15165</v>
      </c>
      <c r="B15165" t="s">
        <v>23709</v>
      </c>
      <c r="C15165" t="s">
        <v>24347</v>
      </c>
      <c r="D15165" s="7">
        <v>46097</v>
      </c>
      <c r="E15165" t="s">
        <v>23711</v>
      </c>
      <c r="F15165" t="s">
        <v>24813</v>
      </c>
      <c r="G15165" t="s">
        <v>24814</v>
      </c>
      <c r="H15165" s="7">
        <v>46098</v>
      </c>
      <c r="I15165" t="s">
        <v>22</v>
      </c>
      <c r="J15165" t="s">
        <v>30</v>
      </c>
      <c r="K15165" s="7">
        <v>46100</v>
      </c>
    </row>
    <row r="15166" hidden="1" spans="1:11">
      <c r="A15166">
        <v>15166</v>
      </c>
      <c r="B15166" t="s">
        <v>23709</v>
      </c>
      <c r="C15166" t="s">
        <v>24347</v>
      </c>
      <c r="D15166" s="7">
        <v>46097</v>
      </c>
      <c r="E15166" t="s">
        <v>23711</v>
      </c>
      <c r="F15166">
        <v>11</v>
      </c>
      <c r="G15166" t="s">
        <v>24815</v>
      </c>
      <c r="H15166" s="7">
        <v>46098</v>
      </c>
      <c r="I15166" t="s">
        <v>14</v>
      </c>
      <c r="J15166" t="s">
        <v>19</v>
      </c>
      <c r="K15166" s="7">
        <v>46100</v>
      </c>
    </row>
    <row r="15167" hidden="1" spans="1:11">
      <c r="A15167">
        <v>15167</v>
      </c>
      <c r="B15167" t="s">
        <v>23709</v>
      </c>
      <c r="C15167" t="s">
        <v>24347</v>
      </c>
      <c r="D15167" s="7">
        <v>46097</v>
      </c>
      <c r="E15167" t="s">
        <v>23711</v>
      </c>
      <c r="F15167" t="s">
        <v>24816</v>
      </c>
      <c r="G15167" t="s">
        <v>24817</v>
      </c>
      <c r="H15167" s="7">
        <v>46098</v>
      </c>
      <c r="I15167" t="s">
        <v>77</v>
      </c>
      <c r="J15167" t="s">
        <v>19</v>
      </c>
      <c r="K15167" s="7">
        <v>46100</v>
      </c>
    </row>
    <row r="15168" hidden="1" spans="1:11">
      <c r="A15168">
        <v>15168</v>
      </c>
      <c r="B15168" t="s">
        <v>23709</v>
      </c>
      <c r="C15168" t="s">
        <v>24347</v>
      </c>
      <c r="D15168" s="7">
        <v>46097</v>
      </c>
      <c r="E15168" t="s">
        <v>23711</v>
      </c>
      <c r="F15168" t="s">
        <v>9667</v>
      </c>
      <c r="G15168" t="s">
        <v>24818</v>
      </c>
      <c r="H15168" s="7">
        <v>46099</v>
      </c>
      <c r="I15168" t="s">
        <v>14</v>
      </c>
      <c r="J15168" t="s">
        <v>19</v>
      </c>
      <c r="K15168" s="7">
        <v>46100</v>
      </c>
    </row>
    <row r="15169" spans="1:11">
      <c r="A15169">
        <v>15169</v>
      </c>
      <c r="B15169" t="s">
        <v>23709</v>
      </c>
      <c r="C15169" t="s">
        <v>24347</v>
      </c>
      <c r="D15169" s="7">
        <v>46097</v>
      </c>
      <c r="E15169" t="s">
        <v>23711</v>
      </c>
      <c r="F15169" t="s">
        <v>24819</v>
      </c>
      <c r="G15169" t="s">
        <v>24820</v>
      </c>
      <c r="H15169" s="7">
        <v>46100</v>
      </c>
      <c r="I15169" t="s">
        <v>18</v>
      </c>
      <c r="J15169" t="s">
        <v>30</v>
      </c>
      <c r="K15169" s="7">
        <v>46100</v>
      </c>
    </row>
    <row r="15170" hidden="1" spans="1:11">
      <c r="A15170">
        <v>15170</v>
      </c>
      <c r="B15170" t="s">
        <v>23709</v>
      </c>
      <c r="C15170" t="s">
        <v>24347</v>
      </c>
      <c r="D15170" s="7">
        <v>46097</v>
      </c>
      <c r="E15170" t="s">
        <v>23711</v>
      </c>
      <c r="F15170" t="s">
        <v>24821</v>
      </c>
      <c r="G15170" t="s">
        <v>24822</v>
      </c>
      <c r="H15170" s="7">
        <v>46097</v>
      </c>
      <c r="I15170" t="s">
        <v>22</v>
      </c>
      <c r="J15170" t="s">
        <v>19</v>
      </c>
      <c r="K15170" s="7">
        <v>46100</v>
      </c>
    </row>
    <row r="15171" hidden="1" spans="1:11">
      <c r="A15171">
        <v>15171</v>
      </c>
      <c r="B15171" t="s">
        <v>23709</v>
      </c>
      <c r="C15171" t="s">
        <v>24347</v>
      </c>
      <c r="D15171" s="7">
        <v>46097</v>
      </c>
      <c r="E15171" t="s">
        <v>23711</v>
      </c>
      <c r="F15171" t="s">
        <v>9667</v>
      </c>
      <c r="G15171" t="s">
        <v>24823</v>
      </c>
      <c r="H15171" s="7">
        <v>46097</v>
      </c>
      <c r="I15171" t="s">
        <v>14</v>
      </c>
      <c r="J15171" t="s">
        <v>19</v>
      </c>
      <c r="K15171" s="7">
        <v>46100</v>
      </c>
    </row>
    <row r="15172" spans="1:11">
      <c r="A15172">
        <v>15172</v>
      </c>
      <c r="B15172" t="s">
        <v>23709</v>
      </c>
      <c r="C15172" t="s">
        <v>24347</v>
      </c>
      <c r="D15172" s="7">
        <v>46097</v>
      </c>
      <c r="E15172" t="s">
        <v>23711</v>
      </c>
      <c r="F15172" t="s">
        <v>24824</v>
      </c>
      <c r="G15172" t="s">
        <v>24825</v>
      </c>
      <c r="H15172" s="7">
        <v>46100</v>
      </c>
      <c r="I15172" t="s">
        <v>14</v>
      </c>
      <c r="J15172" t="s">
        <v>30</v>
      </c>
      <c r="K15172" s="7">
        <v>46100</v>
      </c>
    </row>
    <row r="15173" spans="1:11">
      <c r="A15173">
        <v>15173</v>
      </c>
      <c r="B15173" t="s">
        <v>23709</v>
      </c>
      <c r="C15173" t="s">
        <v>24347</v>
      </c>
      <c r="D15173" s="7">
        <v>46097</v>
      </c>
      <c r="E15173" t="s">
        <v>23711</v>
      </c>
      <c r="F15173" t="s">
        <v>24826</v>
      </c>
      <c r="G15173" t="s">
        <v>24827</v>
      </c>
      <c r="H15173" s="7">
        <v>46097</v>
      </c>
      <c r="I15173" t="s">
        <v>49</v>
      </c>
      <c r="J15173" t="s">
        <v>30</v>
      </c>
      <c r="K15173" s="7">
        <v>46100</v>
      </c>
    </row>
    <row r="15174" spans="1:11">
      <c r="A15174">
        <v>15174</v>
      </c>
      <c r="B15174" t="s">
        <v>23709</v>
      </c>
      <c r="C15174" t="s">
        <v>24347</v>
      </c>
      <c r="D15174" s="7">
        <v>46097</v>
      </c>
      <c r="E15174" t="s">
        <v>23711</v>
      </c>
      <c r="F15174" t="s">
        <v>24826</v>
      </c>
      <c r="G15174" t="s">
        <v>24828</v>
      </c>
      <c r="H15174" s="7">
        <v>46097</v>
      </c>
      <c r="I15174" t="s">
        <v>49</v>
      </c>
      <c r="J15174" t="s">
        <v>30</v>
      </c>
      <c r="K15174" s="7">
        <v>46100</v>
      </c>
    </row>
    <row r="15175" hidden="1" spans="1:11">
      <c r="A15175">
        <v>15175</v>
      </c>
      <c r="B15175" t="s">
        <v>23709</v>
      </c>
      <c r="C15175" t="s">
        <v>24347</v>
      </c>
      <c r="D15175" s="7">
        <v>46097</v>
      </c>
      <c r="E15175" t="s">
        <v>23711</v>
      </c>
      <c r="F15175" t="s">
        <v>24829</v>
      </c>
      <c r="G15175" t="s">
        <v>591</v>
      </c>
      <c r="H15175" s="7">
        <v>46097</v>
      </c>
      <c r="I15175" t="s">
        <v>14</v>
      </c>
      <c r="J15175" t="s">
        <v>19</v>
      </c>
      <c r="K15175" s="7">
        <v>46100</v>
      </c>
    </row>
    <row r="15176" hidden="1" spans="1:11">
      <c r="A15176">
        <v>15176</v>
      </c>
      <c r="B15176" t="s">
        <v>23709</v>
      </c>
      <c r="C15176" t="s">
        <v>24347</v>
      </c>
      <c r="D15176" s="7">
        <v>46097</v>
      </c>
      <c r="E15176" t="s">
        <v>23711</v>
      </c>
      <c r="F15176" t="s">
        <v>9667</v>
      </c>
      <c r="G15176" t="s">
        <v>24830</v>
      </c>
      <c r="H15176" s="7">
        <v>46097</v>
      </c>
      <c r="I15176" t="s">
        <v>14</v>
      </c>
      <c r="J15176" t="s">
        <v>15</v>
      </c>
      <c r="K15176" s="7">
        <v>46100</v>
      </c>
    </row>
    <row r="15177" spans="1:11">
      <c r="A15177">
        <v>15177</v>
      </c>
      <c r="B15177" t="s">
        <v>23709</v>
      </c>
      <c r="C15177" t="s">
        <v>24347</v>
      </c>
      <c r="D15177" s="7">
        <v>46097</v>
      </c>
      <c r="E15177" t="s">
        <v>23711</v>
      </c>
      <c r="F15177" t="s">
        <v>24831</v>
      </c>
      <c r="G15177" t="s">
        <v>24832</v>
      </c>
      <c r="H15177" s="7">
        <v>46097</v>
      </c>
      <c r="I15177" t="s">
        <v>254</v>
      </c>
      <c r="J15177" t="s">
        <v>30</v>
      </c>
      <c r="K15177" s="7">
        <v>46100</v>
      </c>
    </row>
    <row r="15178" spans="1:11">
      <c r="A15178">
        <v>15178</v>
      </c>
      <c r="B15178" t="s">
        <v>23709</v>
      </c>
      <c r="C15178" t="s">
        <v>24347</v>
      </c>
      <c r="D15178" s="7">
        <v>46097</v>
      </c>
      <c r="E15178" t="s">
        <v>23711</v>
      </c>
      <c r="F15178" t="s">
        <v>24833</v>
      </c>
      <c r="G15178" t="s">
        <v>24834</v>
      </c>
      <c r="H15178" s="7">
        <v>46098</v>
      </c>
      <c r="I15178" t="s">
        <v>365</v>
      </c>
      <c r="J15178" t="s">
        <v>30</v>
      </c>
      <c r="K15178" s="7">
        <v>46100</v>
      </c>
    </row>
    <row r="15179" hidden="1" spans="1:11">
      <c r="A15179">
        <v>15179</v>
      </c>
      <c r="B15179" t="s">
        <v>23709</v>
      </c>
      <c r="C15179" t="s">
        <v>24347</v>
      </c>
      <c r="D15179" s="7">
        <v>46097</v>
      </c>
      <c r="E15179" t="s">
        <v>23711</v>
      </c>
      <c r="F15179" t="s">
        <v>24835</v>
      </c>
      <c r="G15179" t="s">
        <v>67</v>
      </c>
      <c r="H15179" s="7">
        <v>46097</v>
      </c>
      <c r="I15179" t="s">
        <v>122</v>
      </c>
      <c r="J15179" t="s">
        <v>19</v>
      </c>
      <c r="K15179" s="7">
        <v>46100</v>
      </c>
    </row>
    <row r="15180" hidden="1" spans="1:11">
      <c r="A15180">
        <v>15180</v>
      </c>
      <c r="B15180" t="s">
        <v>23709</v>
      </c>
      <c r="C15180" t="s">
        <v>24347</v>
      </c>
      <c r="D15180" s="7">
        <v>46097</v>
      </c>
      <c r="E15180" t="s">
        <v>23711</v>
      </c>
      <c r="F15180" t="s">
        <v>9667</v>
      </c>
      <c r="G15180" t="s">
        <v>24836</v>
      </c>
      <c r="H15180" s="7">
        <v>46097</v>
      </c>
      <c r="I15180" t="s">
        <v>14</v>
      </c>
      <c r="J15180" t="s">
        <v>19</v>
      </c>
      <c r="K15180" s="7">
        <v>46100</v>
      </c>
    </row>
    <row r="15181" spans="1:11">
      <c r="A15181">
        <v>15181</v>
      </c>
      <c r="B15181" t="s">
        <v>23709</v>
      </c>
      <c r="C15181" t="s">
        <v>24347</v>
      </c>
      <c r="D15181" s="7">
        <v>46097</v>
      </c>
      <c r="E15181" t="s">
        <v>23711</v>
      </c>
      <c r="F15181" t="s">
        <v>10417</v>
      </c>
      <c r="G15181" t="s">
        <v>24837</v>
      </c>
      <c r="H15181" s="7">
        <v>46099</v>
      </c>
      <c r="I15181" t="s">
        <v>14</v>
      </c>
      <c r="J15181" t="s">
        <v>30</v>
      </c>
      <c r="K15181" s="7">
        <v>46100</v>
      </c>
    </row>
    <row r="15182" hidden="1" spans="1:11">
      <c r="A15182">
        <v>15182</v>
      </c>
      <c r="B15182" t="s">
        <v>23709</v>
      </c>
      <c r="C15182" t="s">
        <v>24347</v>
      </c>
      <c r="D15182" s="7">
        <v>46097</v>
      </c>
      <c r="E15182" t="s">
        <v>23711</v>
      </c>
      <c r="F15182" t="s">
        <v>10417</v>
      </c>
      <c r="G15182" t="s">
        <v>24838</v>
      </c>
      <c r="H15182" s="7">
        <v>46099</v>
      </c>
      <c r="I15182" t="s">
        <v>14</v>
      </c>
      <c r="J15182" t="s">
        <v>19</v>
      </c>
      <c r="K15182" s="7">
        <v>46100</v>
      </c>
    </row>
    <row r="15183" hidden="1" spans="1:11">
      <c r="A15183">
        <v>15183</v>
      </c>
      <c r="B15183" t="s">
        <v>23709</v>
      </c>
      <c r="C15183" t="s">
        <v>24347</v>
      </c>
      <c r="D15183" s="7">
        <v>46097</v>
      </c>
      <c r="E15183" t="s">
        <v>23711</v>
      </c>
      <c r="F15183" t="s">
        <v>171</v>
      </c>
      <c r="G15183" t="s">
        <v>24839</v>
      </c>
      <c r="H15183" s="7">
        <v>46097</v>
      </c>
      <c r="I15183" t="s">
        <v>85</v>
      </c>
      <c r="J15183" t="s">
        <v>19</v>
      </c>
      <c r="K15183" s="7">
        <v>46100</v>
      </c>
    </row>
    <row r="15184" hidden="1" spans="1:11">
      <c r="A15184">
        <v>15184</v>
      </c>
      <c r="B15184" t="s">
        <v>23709</v>
      </c>
      <c r="C15184" t="s">
        <v>24347</v>
      </c>
      <c r="D15184" s="7">
        <v>46097</v>
      </c>
      <c r="E15184" t="s">
        <v>23711</v>
      </c>
      <c r="F15184" t="s">
        <v>9667</v>
      </c>
      <c r="G15184" t="s">
        <v>24840</v>
      </c>
      <c r="H15184" s="7">
        <v>46097</v>
      </c>
      <c r="I15184" t="s">
        <v>14</v>
      </c>
      <c r="J15184" t="s">
        <v>19</v>
      </c>
      <c r="K15184" s="7">
        <v>46100</v>
      </c>
    </row>
    <row r="15185" hidden="1" spans="1:11">
      <c r="A15185">
        <v>15185</v>
      </c>
      <c r="B15185" t="s">
        <v>23709</v>
      </c>
      <c r="C15185" t="s">
        <v>24347</v>
      </c>
      <c r="D15185" s="7">
        <v>46097</v>
      </c>
      <c r="E15185" t="s">
        <v>23711</v>
      </c>
      <c r="F15185" t="s">
        <v>24841</v>
      </c>
      <c r="G15185" t="s">
        <v>24842</v>
      </c>
      <c r="H15185" s="7">
        <v>46097</v>
      </c>
      <c r="I15185" t="s">
        <v>365</v>
      </c>
      <c r="J15185" t="s">
        <v>19</v>
      </c>
      <c r="K15185" s="7">
        <v>46100</v>
      </c>
    </row>
    <row r="15186" hidden="1" spans="1:11">
      <c r="A15186">
        <v>15186</v>
      </c>
      <c r="B15186" t="s">
        <v>23709</v>
      </c>
      <c r="C15186" t="s">
        <v>24347</v>
      </c>
      <c r="D15186" s="7">
        <v>46097</v>
      </c>
      <c r="E15186" t="s">
        <v>23711</v>
      </c>
      <c r="F15186" t="s">
        <v>9667</v>
      </c>
      <c r="G15186" t="s">
        <v>24843</v>
      </c>
      <c r="H15186" s="7">
        <v>46097</v>
      </c>
      <c r="I15186" t="s">
        <v>14</v>
      </c>
      <c r="J15186" t="s">
        <v>19</v>
      </c>
      <c r="K15186" s="7">
        <v>46100</v>
      </c>
    </row>
    <row r="15187" spans="1:11">
      <c r="A15187">
        <v>15187</v>
      </c>
      <c r="B15187" t="s">
        <v>23709</v>
      </c>
      <c r="C15187" t="s">
        <v>24347</v>
      </c>
      <c r="D15187" s="7">
        <v>46097</v>
      </c>
      <c r="E15187" t="s">
        <v>23711</v>
      </c>
      <c r="F15187" t="s">
        <v>9503</v>
      </c>
      <c r="G15187" t="s">
        <v>24844</v>
      </c>
      <c r="H15187" s="7">
        <v>46099</v>
      </c>
      <c r="I15187" t="s">
        <v>222</v>
      </c>
      <c r="J15187" t="s">
        <v>30</v>
      </c>
      <c r="K15187" s="7">
        <v>46100</v>
      </c>
    </row>
    <row r="15188" hidden="1" spans="1:11">
      <c r="A15188">
        <v>15188</v>
      </c>
      <c r="B15188" t="s">
        <v>23709</v>
      </c>
      <c r="C15188" t="s">
        <v>24347</v>
      </c>
      <c r="D15188" s="7">
        <v>46097</v>
      </c>
      <c r="E15188" t="s">
        <v>23711</v>
      </c>
      <c r="F15188" t="s">
        <v>24845</v>
      </c>
      <c r="G15188" t="s">
        <v>24846</v>
      </c>
      <c r="H15188" s="7">
        <v>46100</v>
      </c>
      <c r="I15188" t="s">
        <v>22</v>
      </c>
      <c r="J15188" t="s">
        <v>19</v>
      </c>
      <c r="K15188" s="7">
        <v>46100</v>
      </c>
    </row>
    <row r="15189" hidden="1" spans="1:11">
      <c r="A15189">
        <v>15189</v>
      </c>
      <c r="B15189" t="s">
        <v>23709</v>
      </c>
      <c r="C15189" t="s">
        <v>24347</v>
      </c>
      <c r="D15189" s="7">
        <v>46097</v>
      </c>
      <c r="E15189" t="s">
        <v>23711</v>
      </c>
      <c r="F15189" t="s">
        <v>24847</v>
      </c>
      <c r="G15189" t="s">
        <v>24848</v>
      </c>
      <c r="H15189" s="7">
        <v>46100</v>
      </c>
      <c r="I15189" t="s">
        <v>38</v>
      </c>
      <c r="J15189" t="s">
        <v>19</v>
      </c>
      <c r="K15189" s="7">
        <v>46100</v>
      </c>
    </row>
    <row r="15190" spans="1:11">
      <c r="A15190">
        <v>15190</v>
      </c>
      <c r="B15190" t="s">
        <v>23709</v>
      </c>
      <c r="C15190" t="s">
        <v>24347</v>
      </c>
      <c r="D15190" s="7">
        <v>46097</v>
      </c>
      <c r="E15190" t="s">
        <v>23711</v>
      </c>
      <c r="F15190" t="s">
        <v>24849</v>
      </c>
      <c r="G15190" t="s">
        <v>24850</v>
      </c>
      <c r="H15190" s="7">
        <v>46099</v>
      </c>
      <c r="I15190" t="s">
        <v>29</v>
      </c>
      <c r="J15190" t="s">
        <v>30</v>
      </c>
      <c r="K15190" s="7">
        <v>46100</v>
      </c>
    </row>
    <row r="15191" hidden="1" spans="1:11">
      <c r="A15191">
        <v>15191</v>
      </c>
      <c r="B15191" t="s">
        <v>23709</v>
      </c>
      <c r="C15191" t="s">
        <v>24347</v>
      </c>
      <c r="D15191" s="7">
        <v>46097</v>
      </c>
      <c r="E15191" t="s">
        <v>23711</v>
      </c>
      <c r="F15191" t="s">
        <v>24851</v>
      </c>
      <c r="G15191" t="s">
        <v>24852</v>
      </c>
      <c r="H15191" s="7">
        <v>46099</v>
      </c>
      <c r="I15191" t="s">
        <v>125</v>
      </c>
      <c r="J15191" t="s">
        <v>19</v>
      </c>
      <c r="K15191" s="7">
        <v>46100</v>
      </c>
    </row>
    <row r="15192" spans="1:11">
      <c r="A15192">
        <v>15192</v>
      </c>
      <c r="B15192" t="s">
        <v>23709</v>
      </c>
      <c r="C15192" t="s">
        <v>24347</v>
      </c>
      <c r="D15192" s="7">
        <v>46097</v>
      </c>
      <c r="E15192" t="s">
        <v>23711</v>
      </c>
      <c r="F15192" t="s">
        <v>24853</v>
      </c>
      <c r="G15192" t="s">
        <v>24854</v>
      </c>
      <c r="H15192" s="7">
        <v>46099</v>
      </c>
      <c r="I15192" t="s">
        <v>22</v>
      </c>
      <c r="J15192" t="s">
        <v>30</v>
      </c>
      <c r="K15192" s="7">
        <v>46100</v>
      </c>
    </row>
    <row r="15193" spans="1:11">
      <c r="A15193">
        <v>15193</v>
      </c>
      <c r="B15193" t="s">
        <v>23709</v>
      </c>
      <c r="C15193" t="s">
        <v>24347</v>
      </c>
      <c r="D15193" s="7">
        <v>46097</v>
      </c>
      <c r="E15193" t="s">
        <v>23711</v>
      </c>
      <c r="F15193" t="s">
        <v>1859</v>
      </c>
      <c r="G15193" t="s">
        <v>24855</v>
      </c>
      <c r="H15193" s="7">
        <v>46099</v>
      </c>
      <c r="I15193" t="s">
        <v>74</v>
      </c>
      <c r="J15193" t="s">
        <v>30</v>
      </c>
      <c r="K15193" s="7">
        <v>46100</v>
      </c>
    </row>
    <row r="15194" hidden="1" spans="1:11">
      <c r="A15194">
        <v>15194</v>
      </c>
      <c r="B15194" t="s">
        <v>23709</v>
      </c>
      <c r="C15194" t="s">
        <v>24347</v>
      </c>
      <c r="D15194" s="7">
        <v>46097</v>
      </c>
      <c r="E15194" t="s">
        <v>23711</v>
      </c>
      <c r="F15194" t="s">
        <v>24856</v>
      </c>
      <c r="G15194" t="s">
        <v>24857</v>
      </c>
      <c r="H15194" s="7">
        <v>46097</v>
      </c>
      <c r="I15194" t="s">
        <v>14</v>
      </c>
      <c r="J15194" t="s">
        <v>19</v>
      </c>
      <c r="K15194" s="7">
        <v>46100</v>
      </c>
    </row>
    <row r="15195" hidden="1" spans="1:11">
      <c r="A15195">
        <v>15195</v>
      </c>
      <c r="B15195" t="s">
        <v>23709</v>
      </c>
      <c r="C15195" t="s">
        <v>24347</v>
      </c>
      <c r="D15195" s="7">
        <v>46097</v>
      </c>
      <c r="E15195" t="s">
        <v>23711</v>
      </c>
      <c r="F15195" t="s">
        <v>9667</v>
      </c>
      <c r="G15195" t="s">
        <v>12368</v>
      </c>
      <c r="H15195" s="7">
        <v>46097</v>
      </c>
      <c r="I15195" t="s">
        <v>14</v>
      </c>
      <c r="J15195" t="s">
        <v>19</v>
      </c>
      <c r="K15195" s="7">
        <v>46100</v>
      </c>
    </row>
    <row r="15196" hidden="1" spans="1:11">
      <c r="A15196">
        <v>15196</v>
      </c>
      <c r="B15196" t="s">
        <v>23709</v>
      </c>
      <c r="C15196" t="s">
        <v>24347</v>
      </c>
      <c r="D15196" s="7">
        <v>46097</v>
      </c>
      <c r="E15196" t="s">
        <v>23711</v>
      </c>
      <c r="F15196" t="s">
        <v>24858</v>
      </c>
      <c r="G15196" t="s">
        <v>24859</v>
      </c>
      <c r="H15196" s="7">
        <v>46098</v>
      </c>
      <c r="I15196" t="s">
        <v>49</v>
      </c>
      <c r="J15196" t="s">
        <v>19</v>
      </c>
      <c r="K15196" s="7">
        <v>46100</v>
      </c>
    </row>
    <row r="15197" spans="1:11">
      <c r="A15197">
        <v>15197</v>
      </c>
      <c r="B15197" t="s">
        <v>23709</v>
      </c>
      <c r="C15197" t="s">
        <v>24347</v>
      </c>
      <c r="D15197" s="7">
        <v>46097</v>
      </c>
      <c r="E15197" t="s">
        <v>23711</v>
      </c>
      <c r="F15197" t="s">
        <v>24522</v>
      </c>
      <c r="G15197" t="s">
        <v>24860</v>
      </c>
      <c r="H15197" s="7">
        <v>46098</v>
      </c>
      <c r="I15197" t="s">
        <v>155</v>
      </c>
      <c r="J15197" t="s">
        <v>30</v>
      </c>
      <c r="K15197" s="7">
        <v>46100</v>
      </c>
    </row>
    <row r="15198" hidden="1" spans="1:11">
      <c r="A15198">
        <v>15198</v>
      </c>
      <c r="B15198" t="s">
        <v>23709</v>
      </c>
      <c r="C15198" t="s">
        <v>24347</v>
      </c>
      <c r="D15198" s="7">
        <v>46097</v>
      </c>
      <c r="E15198" t="s">
        <v>23711</v>
      </c>
      <c r="F15198" t="s">
        <v>24861</v>
      </c>
      <c r="G15198" t="s">
        <v>24862</v>
      </c>
      <c r="H15198" s="7">
        <v>46100</v>
      </c>
      <c r="I15198" t="s">
        <v>254</v>
      </c>
      <c r="J15198" t="s">
        <v>19</v>
      </c>
      <c r="K15198" s="7">
        <v>46100</v>
      </c>
    </row>
    <row r="15199" spans="1:11">
      <c r="A15199">
        <v>15199</v>
      </c>
      <c r="B15199" t="s">
        <v>23709</v>
      </c>
      <c r="C15199" t="s">
        <v>24347</v>
      </c>
      <c r="D15199" s="7">
        <v>46097</v>
      </c>
      <c r="E15199" t="s">
        <v>23711</v>
      </c>
      <c r="F15199" t="s">
        <v>24863</v>
      </c>
      <c r="G15199" t="s">
        <v>21718</v>
      </c>
      <c r="H15199" s="7">
        <v>46098</v>
      </c>
      <c r="I15199" t="s">
        <v>14</v>
      </c>
      <c r="J15199" t="s">
        <v>30</v>
      </c>
      <c r="K15199" s="7">
        <v>46100</v>
      </c>
    </row>
    <row r="15200" spans="1:11">
      <c r="A15200">
        <v>15200</v>
      </c>
      <c r="B15200" t="s">
        <v>23709</v>
      </c>
      <c r="C15200" t="s">
        <v>24347</v>
      </c>
      <c r="D15200" s="7">
        <v>46097</v>
      </c>
      <c r="E15200" t="s">
        <v>23711</v>
      </c>
      <c r="F15200" t="s">
        <v>24864</v>
      </c>
      <c r="G15200" t="s">
        <v>24865</v>
      </c>
      <c r="H15200" s="7">
        <v>46098</v>
      </c>
      <c r="I15200" t="s">
        <v>179</v>
      </c>
      <c r="J15200" t="s">
        <v>30</v>
      </c>
      <c r="K15200" s="7">
        <v>46100</v>
      </c>
    </row>
    <row r="15201" spans="1:11">
      <c r="A15201">
        <v>15201</v>
      </c>
      <c r="B15201" t="s">
        <v>23709</v>
      </c>
      <c r="C15201" t="s">
        <v>24347</v>
      </c>
      <c r="D15201" s="7">
        <v>46097</v>
      </c>
      <c r="E15201" t="s">
        <v>23711</v>
      </c>
      <c r="F15201" t="s">
        <v>24866</v>
      </c>
      <c r="G15201" t="s">
        <v>24867</v>
      </c>
      <c r="H15201" s="7">
        <v>46099</v>
      </c>
      <c r="I15201" t="s">
        <v>155</v>
      </c>
      <c r="J15201" t="s">
        <v>30</v>
      </c>
      <c r="K15201" s="7">
        <v>46100</v>
      </c>
    </row>
    <row r="15202" hidden="1" spans="1:11">
      <c r="A15202">
        <v>15202</v>
      </c>
      <c r="B15202" t="s">
        <v>23709</v>
      </c>
      <c r="C15202" t="s">
        <v>24347</v>
      </c>
      <c r="D15202" s="7">
        <v>46097</v>
      </c>
      <c r="E15202" t="s">
        <v>23711</v>
      </c>
      <c r="F15202" t="s">
        <v>24868</v>
      </c>
      <c r="G15202" t="s">
        <v>24869</v>
      </c>
      <c r="H15202" s="7">
        <v>46099</v>
      </c>
      <c r="I15202" t="s">
        <v>365</v>
      </c>
      <c r="J15202" t="s">
        <v>15</v>
      </c>
      <c r="K15202" s="7">
        <v>46100</v>
      </c>
    </row>
    <row r="15203" spans="1:11">
      <c r="A15203">
        <v>15203</v>
      </c>
      <c r="B15203" t="s">
        <v>23709</v>
      </c>
      <c r="C15203" t="s">
        <v>24347</v>
      </c>
      <c r="D15203" s="7">
        <v>46097</v>
      </c>
      <c r="E15203" t="s">
        <v>23711</v>
      </c>
      <c r="F15203" t="s">
        <v>24870</v>
      </c>
      <c r="G15203" t="s">
        <v>767</v>
      </c>
      <c r="H15203" s="7">
        <v>46098</v>
      </c>
      <c r="I15203" t="s">
        <v>49</v>
      </c>
      <c r="J15203" t="s">
        <v>30</v>
      </c>
      <c r="K15203" s="7">
        <v>46100</v>
      </c>
    </row>
    <row r="15204" hidden="1" spans="1:11">
      <c r="A15204">
        <v>15204</v>
      </c>
      <c r="B15204" t="s">
        <v>23709</v>
      </c>
      <c r="C15204" t="s">
        <v>24347</v>
      </c>
      <c r="D15204" s="7">
        <v>46097</v>
      </c>
      <c r="E15204" t="s">
        <v>23711</v>
      </c>
      <c r="F15204" t="s">
        <v>24871</v>
      </c>
      <c r="G15204" t="s">
        <v>24872</v>
      </c>
      <c r="H15204" s="7">
        <v>46098</v>
      </c>
      <c r="I15204" t="s">
        <v>77</v>
      </c>
      <c r="J15204" t="s">
        <v>19</v>
      </c>
      <c r="K15204" s="7">
        <v>46100</v>
      </c>
    </row>
    <row r="15205" spans="1:11">
      <c r="A15205">
        <v>15205</v>
      </c>
      <c r="B15205" t="s">
        <v>23709</v>
      </c>
      <c r="C15205" t="s">
        <v>24347</v>
      </c>
      <c r="D15205" s="7">
        <v>46097</v>
      </c>
      <c r="E15205" t="s">
        <v>23711</v>
      </c>
      <c r="F15205" t="s">
        <v>24348</v>
      </c>
      <c r="G15205" t="s">
        <v>24349</v>
      </c>
      <c r="H15205" s="7">
        <v>46099</v>
      </c>
      <c r="I15205" t="s">
        <v>275</v>
      </c>
      <c r="J15205" t="s">
        <v>30</v>
      </c>
      <c r="K15205" s="7">
        <v>46100</v>
      </c>
    </row>
    <row r="15206" spans="1:11">
      <c r="A15206">
        <v>15206</v>
      </c>
      <c r="B15206" t="s">
        <v>23709</v>
      </c>
      <c r="C15206" t="s">
        <v>24347</v>
      </c>
      <c r="D15206" s="7">
        <v>46097</v>
      </c>
      <c r="E15206" t="s">
        <v>23711</v>
      </c>
      <c r="F15206" t="s">
        <v>24873</v>
      </c>
      <c r="G15206" t="s">
        <v>24874</v>
      </c>
      <c r="H15206" s="7">
        <v>46098</v>
      </c>
      <c r="I15206" t="s">
        <v>14</v>
      </c>
      <c r="J15206" t="s">
        <v>30</v>
      </c>
      <c r="K15206" s="7">
        <v>46100</v>
      </c>
    </row>
    <row r="15207" hidden="1" spans="1:11">
      <c r="A15207">
        <v>15207</v>
      </c>
      <c r="B15207" t="s">
        <v>23709</v>
      </c>
      <c r="C15207" t="s">
        <v>24347</v>
      </c>
      <c r="D15207" s="7">
        <v>46097</v>
      </c>
      <c r="E15207" t="s">
        <v>23711</v>
      </c>
      <c r="F15207" t="s">
        <v>24875</v>
      </c>
      <c r="G15207" t="s">
        <v>24876</v>
      </c>
      <c r="H15207" s="7">
        <v>46099</v>
      </c>
      <c r="I15207" t="s">
        <v>365</v>
      </c>
      <c r="J15207" t="s">
        <v>19</v>
      </c>
      <c r="K15207" s="7">
        <v>46100</v>
      </c>
    </row>
    <row r="15208" hidden="1" spans="1:11">
      <c r="A15208">
        <v>15208</v>
      </c>
      <c r="B15208" t="s">
        <v>23709</v>
      </c>
      <c r="C15208" t="s">
        <v>24347</v>
      </c>
      <c r="D15208" s="7">
        <v>46097</v>
      </c>
      <c r="E15208" t="s">
        <v>23711</v>
      </c>
      <c r="F15208" t="s">
        <v>24877</v>
      </c>
      <c r="G15208" t="s">
        <v>24878</v>
      </c>
      <c r="H15208" s="7">
        <v>46099</v>
      </c>
      <c r="I15208" t="s">
        <v>365</v>
      </c>
      <c r="J15208" t="s">
        <v>19</v>
      </c>
      <c r="K15208" s="7">
        <v>46100</v>
      </c>
    </row>
    <row r="15209" hidden="1" spans="1:11">
      <c r="A15209">
        <v>15209</v>
      </c>
      <c r="B15209" t="s">
        <v>23709</v>
      </c>
      <c r="C15209" t="s">
        <v>24347</v>
      </c>
      <c r="D15209" s="7">
        <v>46097</v>
      </c>
      <c r="E15209" t="s">
        <v>23711</v>
      </c>
      <c r="F15209" t="s">
        <v>24879</v>
      </c>
      <c r="G15209" t="s">
        <v>24880</v>
      </c>
      <c r="H15209" s="7">
        <v>46098</v>
      </c>
      <c r="I15209" t="s">
        <v>119</v>
      </c>
      <c r="J15209" t="s">
        <v>19</v>
      </c>
      <c r="K15209" s="7">
        <v>46100</v>
      </c>
    </row>
    <row r="15210" spans="1:11">
      <c r="A15210">
        <v>15210</v>
      </c>
      <c r="B15210" t="s">
        <v>23709</v>
      </c>
      <c r="C15210" t="s">
        <v>24347</v>
      </c>
      <c r="D15210" s="7">
        <v>46097</v>
      </c>
      <c r="E15210" t="s">
        <v>23711</v>
      </c>
      <c r="F15210" t="s">
        <v>24881</v>
      </c>
      <c r="G15210" t="s">
        <v>24882</v>
      </c>
      <c r="H15210" s="7">
        <v>46097</v>
      </c>
      <c r="I15210" t="s">
        <v>125</v>
      </c>
      <c r="J15210" t="s">
        <v>30</v>
      </c>
      <c r="K15210" s="7">
        <v>46100</v>
      </c>
    </row>
    <row r="15211" hidden="1" spans="1:11">
      <c r="A15211">
        <v>15211</v>
      </c>
      <c r="B15211" t="s">
        <v>23709</v>
      </c>
      <c r="C15211" t="s">
        <v>24347</v>
      </c>
      <c r="D15211" s="7">
        <v>46097</v>
      </c>
      <c r="E15211" t="s">
        <v>23711</v>
      </c>
      <c r="F15211" t="s">
        <v>24883</v>
      </c>
      <c r="G15211" t="s">
        <v>24884</v>
      </c>
      <c r="H15211" s="7">
        <v>46099</v>
      </c>
      <c r="I15211" t="s">
        <v>125</v>
      </c>
      <c r="J15211" t="s">
        <v>19</v>
      </c>
      <c r="K15211" s="7">
        <v>46100</v>
      </c>
    </row>
    <row r="15212" spans="1:11">
      <c r="A15212">
        <v>15212</v>
      </c>
      <c r="B15212" t="s">
        <v>23709</v>
      </c>
      <c r="C15212" t="s">
        <v>24347</v>
      </c>
      <c r="D15212" s="7">
        <v>46097</v>
      </c>
      <c r="E15212" t="s">
        <v>23711</v>
      </c>
      <c r="F15212" t="s">
        <v>24885</v>
      </c>
      <c r="G15212" t="s">
        <v>205</v>
      </c>
      <c r="H15212" s="7">
        <v>46100</v>
      </c>
      <c r="I15212" t="s">
        <v>179</v>
      </c>
      <c r="J15212" t="s">
        <v>30</v>
      </c>
      <c r="K15212" s="7">
        <v>46100</v>
      </c>
    </row>
    <row r="15213" spans="1:11">
      <c r="A15213">
        <v>15213</v>
      </c>
      <c r="B15213" t="s">
        <v>23709</v>
      </c>
      <c r="C15213" t="s">
        <v>24347</v>
      </c>
      <c r="D15213" s="7">
        <v>46097</v>
      </c>
      <c r="E15213" t="s">
        <v>23711</v>
      </c>
      <c r="F15213" t="s">
        <v>24886</v>
      </c>
      <c r="G15213" t="s">
        <v>24887</v>
      </c>
      <c r="H15213" s="7">
        <v>46100</v>
      </c>
      <c r="I15213" t="s">
        <v>38</v>
      </c>
      <c r="J15213" t="s">
        <v>30</v>
      </c>
      <c r="K15213" s="7">
        <v>46100</v>
      </c>
    </row>
    <row r="15214" spans="1:11">
      <c r="A15214">
        <v>15214</v>
      </c>
      <c r="B15214" t="s">
        <v>23709</v>
      </c>
      <c r="C15214" t="s">
        <v>24347</v>
      </c>
      <c r="D15214" s="7">
        <v>46097</v>
      </c>
      <c r="E15214" t="s">
        <v>23711</v>
      </c>
      <c r="F15214" t="s">
        <v>24888</v>
      </c>
      <c r="G15214" t="s">
        <v>10079</v>
      </c>
      <c r="H15214" s="7">
        <v>46098</v>
      </c>
      <c r="I15214" t="s">
        <v>217</v>
      </c>
      <c r="J15214" t="s">
        <v>30</v>
      </c>
      <c r="K15214" s="7">
        <v>46100</v>
      </c>
    </row>
    <row r="15215" spans="1:11">
      <c r="A15215">
        <v>15215</v>
      </c>
      <c r="B15215" t="s">
        <v>23709</v>
      </c>
      <c r="C15215" t="s">
        <v>24347</v>
      </c>
      <c r="D15215" s="7">
        <v>46097</v>
      </c>
      <c r="E15215" t="s">
        <v>23711</v>
      </c>
      <c r="F15215" t="s">
        <v>24889</v>
      </c>
      <c r="G15215" t="s">
        <v>24890</v>
      </c>
      <c r="H15215" s="7">
        <v>46100</v>
      </c>
      <c r="I15215" t="s">
        <v>14</v>
      </c>
      <c r="J15215" t="s">
        <v>30</v>
      </c>
      <c r="K15215" s="7">
        <v>46100</v>
      </c>
    </row>
    <row r="15216" spans="1:11">
      <c r="A15216">
        <v>15216</v>
      </c>
      <c r="B15216" t="s">
        <v>23709</v>
      </c>
      <c r="C15216" t="s">
        <v>24347</v>
      </c>
      <c r="D15216" s="7">
        <v>46097</v>
      </c>
      <c r="E15216" t="s">
        <v>23711</v>
      </c>
      <c r="F15216" t="s">
        <v>24891</v>
      </c>
      <c r="G15216" t="s">
        <v>24892</v>
      </c>
      <c r="H15216" s="7">
        <v>46100</v>
      </c>
      <c r="I15216" t="s">
        <v>217</v>
      </c>
      <c r="J15216" t="s">
        <v>30</v>
      </c>
      <c r="K15216" s="7">
        <v>46100</v>
      </c>
    </row>
    <row r="15217" spans="1:11">
      <c r="A15217">
        <v>15217</v>
      </c>
      <c r="B15217" t="s">
        <v>23709</v>
      </c>
      <c r="C15217" t="s">
        <v>24347</v>
      </c>
      <c r="D15217" s="7">
        <v>46097</v>
      </c>
      <c r="E15217" t="s">
        <v>23711</v>
      </c>
      <c r="F15217" t="s">
        <v>24893</v>
      </c>
      <c r="G15217" t="s">
        <v>24894</v>
      </c>
      <c r="H15217" s="7">
        <v>46100</v>
      </c>
      <c r="I15217" t="s">
        <v>14</v>
      </c>
      <c r="J15217" t="s">
        <v>30</v>
      </c>
      <c r="K15217" s="7">
        <v>46100</v>
      </c>
    </row>
    <row r="15218" spans="1:11">
      <c r="A15218">
        <v>15218</v>
      </c>
      <c r="B15218" t="s">
        <v>23709</v>
      </c>
      <c r="C15218" t="s">
        <v>24347</v>
      </c>
      <c r="D15218" s="7">
        <v>46097</v>
      </c>
      <c r="E15218" t="s">
        <v>23711</v>
      </c>
      <c r="F15218" t="s">
        <v>24895</v>
      </c>
      <c r="G15218" t="s">
        <v>24896</v>
      </c>
      <c r="H15218" s="7">
        <v>46098</v>
      </c>
      <c r="I15218" t="s">
        <v>217</v>
      </c>
      <c r="J15218" t="s">
        <v>30</v>
      </c>
      <c r="K15218" s="7">
        <v>46100</v>
      </c>
    </row>
    <row r="15219" hidden="1" spans="1:11">
      <c r="A15219">
        <v>15219</v>
      </c>
      <c r="B15219" t="s">
        <v>23709</v>
      </c>
      <c r="C15219" t="s">
        <v>24347</v>
      </c>
      <c r="D15219" s="7">
        <v>46097</v>
      </c>
      <c r="E15219" t="s">
        <v>23711</v>
      </c>
      <c r="F15219" t="s">
        <v>24531</v>
      </c>
      <c r="G15219" t="s">
        <v>24532</v>
      </c>
      <c r="H15219" s="7">
        <v>46100</v>
      </c>
      <c r="I15219" t="s">
        <v>257</v>
      </c>
      <c r="J15219" t="s">
        <v>19</v>
      </c>
      <c r="K15219" s="7">
        <v>46100</v>
      </c>
    </row>
    <row r="15220" hidden="1" spans="1:11">
      <c r="A15220">
        <v>15220</v>
      </c>
      <c r="B15220" t="s">
        <v>23709</v>
      </c>
      <c r="C15220" t="s">
        <v>24347</v>
      </c>
      <c r="D15220" s="7">
        <v>46097</v>
      </c>
      <c r="E15220" t="s">
        <v>23711</v>
      </c>
      <c r="F15220" t="s">
        <v>24533</v>
      </c>
      <c r="G15220" t="s">
        <v>24534</v>
      </c>
      <c r="H15220" s="7">
        <v>46100</v>
      </c>
      <c r="I15220" t="s">
        <v>348</v>
      </c>
      <c r="J15220" t="s">
        <v>19</v>
      </c>
      <c r="K15220" s="7">
        <v>46100</v>
      </c>
    </row>
    <row r="15221" hidden="1" spans="1:11">
      <c r="A15221">
        <v>15221</v>
      </c>
      <c r="B15221" t="s">
        <v>23709</v>
      </c>
      <c r="C15221" t="s">
        <v>24347</v>
      </c>
      <c r="D15221" s="7">
        <v>46097</v>
      </c>
      <c r="E15221" t="s">
        <v>23711</v>
      </c>
      <c r="F15221" t="s">
        <v>24535</v>
      </c>
      <c r="G15221" t="s">
        <v>24536</v>
      </c>
      <c r="H15221" s="7">
        <v>46100</v>
      </c>
      <c r="I15221" t="s">
        <v>112</v>
      </c>
      <c r="J15221" t="s">
        <v>19</v>
      </c>
      <c r="K15221" s="7">
        <v>46100</v>
      </c>
    </row>
    <row r="15222" hidden="1" spans="1:11">
      <c r="A15222">
        <v>15222</v>
      </c>
      <c r="B15222" t="s">
        <v>23709</v>
      </c>
      <c r="C15222" t="s">
        <v>24347</v>
      </c>
      <c r="D15222" s="7">
        <v>46097</v>
      </c>
      <c r="E15222" t="s">
        <v>23711</v>
      </c>
      <c r="F15222" t="s">
        <v>24533</v>
      </c>
      <c r="G15222" t="s">
        <v>24537</v>
      </c>
      <c r="H15222" s="7">
        <v>46100</v>
      </c>
      <c r="I15222" t="s">
        <v>348</v>
      </c>
      <c r="J15222" t="s">
        <v>19</v>
      </c>
      <c r="K15222" s="7">
        <v>46100</v>
      </c>
    </row>
    <row r="15223" hidden="1" spans="1:11">
      <c r="A15223">
        <v>15223</v>
      </c>
      <c r="B15223" t="s">
        <v>23709</v>
      </c>
      <c r="C15223" t="s">
        <v>24347</v>
      </c>
      <c r="D15223" s="7">
        <v>46097</v>
      </c>
      <c r="E15223" t="s">
        <v>23711</v>
      </c>
      <c r="F15223" t="s">
        <v>24538</v>
      </c>
      <c r="G15223" t="s">
        <v>24539</v>
      </c>
      <c r="H15223" s="7">
        <v>46100</v>
      </c>
      <c r="I15223" t="s">
        <v>22</v>
      </c>
      <c r="J15223" t="s">
        <v>15</v>
      </c>
      <c r="K15223" s="7">
        <v>46100</v>
      </c>
    </row>
    <row r="15224" hidden="1" spans="1:11">
      <c r="A15224">
        <v>15224</v>
      </c>
      <c r="B15224" t="s">
        <v>23709</v>
      </c>
      <c r="C15224" t="s">
        <v>24347</v>
      </c>
      <c r="D15224" s="7">
        <v>46097</v>
      </c>
      <c r="E15224" t="s">
        <v>23711</v>
      </c>
      <c r="F15224" t="s">
        <v>24533</v>
      </c>
      <c r="G15224" t="s">
        <v>16442</v>
      </c>
      <c r="H15224" s="7">
        <v>46100</v>
      </c>
      <c r="I15224" t="s">
        <v>348</v>
      </c>
      <c r="J15224" t="s">
        <v>19</v>
      </c>
      <c r="K15224" s="7">
        <v>46100</v>
      </c>
    </row>
    <row r="15225" hidden="1" spans="1:11">
      <c r="A15225">
        <v>15225</v>
      </c>
      <c r="B15225" t="s">
        <v>23709</v>
      </c>
      <c r="C15225" t="s">
        <v>24347</v>
      </c>
      <c r="D15225" s="7">
        <v>46097</v>
      </c>
      <c r="E15225" t="s">
        <v>23711</v>
      </c>
      <c r="F15225" t="s">
        <v>171</v>
      </c>
      <c r="G15225" t="s">
        <v>24540</v>
      </c>
      <c r="H15225" s="7">
        <v>46099</v>
      </c>
      <c r="I15225" t="s">
        <v>52</v>
      </c>
      <c r="J15225" t="s">
        <v>19</v>
      </c>
      <c r="K15225" s="7">
        <v>46100</v>
      </c>
    </row>
    <row r="15226" hidden="1" spans="1:11">
      <c r="A15226">
        <v>15226</v>
      </c>
      <c r="B15226" t="s">
        <v>23709</v>
      </c>
      <c r="C15226" t="s">
        <v>24347</v>
      </c>
      <c r="D15226" s="7">
        <v>46097</v>
      </c>
      <c r="E15226" t="s">
        <v>23711</v>
      </c>
      <c r="F15226" t="s">
        <v>24541</v>
      </c>
      <c r="G15226" t="s">
        <v>3483</v>
      </c>
      <c r="H15226" s="7">
        <v>46099</v>
      </c>
      <c r="I15226" t="s">
        <v>217</v>
      </c>
      <c r="J15226" t="s">
        <v>19</v>
      </c>
      <c r="K15226" s="7">
        <v>46100</v>
      </c>
    </row>
    <row r="15227" hidden="1" spans="1:11">
      <c r="A15227">
        <v>15227</v>
      </c>
      <c r="B15227" t="s">
        <v>23709</v>
      </c>
      <c r="C15227" t="s">
        <v>24347</v>
      </c>
      <c r="D15227" s="7">
        <v>46097</v>
      </c>
      <c r="E15227" t="s">
        <v>23711</v>
      </c>
      <c r="F15227" t="s">
        <v>24542</v>
      </c>
      <c r="G15227" t="s">
        <v>24543</v>
      </c>
      <c r="H15227" s="7">
        <v>46100</v>
      </c>
      <c r="I15227" t="s">
        <v>85</v>
      </c>
      <c r="J15227" t="s">
        <v>19</v>
      </c>
      <c r="K15227" s="7">
        <v>46100</v>
      </c>
    </row>
    <row r="15228" hidden="1" spans="1:11">
      <c r="A15228">
        <v>15228</v>
      </c>
      <c r="B15228" t="s">
        <v>23709</v>
      </c>
      <c r="C15228" t="s">
        <v>24347</v>
      </c>
      <c r="D15228" s="7">
        <v>46097</v>
      </c>
      <c r="E15228" t="s">
        <v>23711</v>
      </c>
      <c r="F15228" t="s">
        <v>24533</v>
      </c>
      <c r="G15228" t="s">
        <v>24544</v>
      </c>
      <c r="H15228" s="7">
        <v>46100</v>
      </c>
      <c r="I15228" t="s">
        <v>348</v>
      </c>
      <c r="J15228" t="s">
        <v>15</v>
      </c>
      <c r="K15228" s="7">
        <v>46100</v>
      </c>
    </row>
    <row r="15229" hidden="1" spans="1:11">
      <c r="A15229">
        <v>15229</v>
      </c>
      <c r="B15229" t="s">
        <v>23709</v>
      </c>
      <c r="C15229" t="s">
        <v>24347</v>
      </c>
      <c r="D15229" s="7">
        <v>46097</v>
      </c>
      <c r="E15229" t="s">
        <v>23711</v>
      </c>
      <c r="F15229" t="s">
        <v>24545</v>
      </c>
      <c r="G15229" t="s">
        <v>24546</v>
      </c>
      <c r="H15229" s="7">
        <v>46099</v>
      </c>
      <c r="I15229" t="s">
        <v>49</v>
      </c>
      <c r="J15229" t="s">
        <v>19</v>
      </c>
      <c r="K15229" s="7">
        <v>46100</v>
      </c>
    </row>
    <row r="15230" hidden="1" spans="1:11">
      <c r="A15230">
        <v>15230</v>
      </c>
      <c r="B15230" t="s">
        <v>23709</v>
      </c>
      <c r="C15230" t="s">
        <v>24347</v>
      </c>
      <c r="D15230" s="7">
        <v>46097</v>
      </c>
      <c r="E15230" t="s">
        <v>23711</v>
      </c>
      <c r="F15230" t="s">
        <v>24547</v>
      </c>
      <c r="G15230">
        <v>1</v>
      </c>
      <c r="H15230" s="7">
        <v>46099</v>
      </c>
      <c r="I15230" t="s">
        <v>348</v>
      </c>
      <c r="J15230" t="s">
        <v>19</v>
      </c>
      <c r="K15230" s="7">
        <v>46100</v>
      </c>
    </row>
    <row r="15231" spans="1:11">
      <c r="A15231">
        <v>15231</v>
      </c>
      <c r="B15231" t="s">
        <v>23709</v>
      </c>
      <c r="C15231" t="s">
        <v>24347</v>
      </c>
      <c r="D15231" s="7">
        <v>46097</v>
      </c>
      <c r="E15231" t="s">
        <v>23711</v>
      </c>
      <c r="F15231" t="s">
        <v>24548</v>
      </c>
      <c r="G15231" t="s">
        <v>24549</v>
      </c>
      <c r="H15231" s="7">
        <v>46100</v>
      </c>
      <c r="I15231" t="s">
        <v>33</v>
      </c>
      <c r="J15231" t="s">
        <v>30</v>
      </c>
      <c r="K15231" s="7">
        <v>46100</v>
      </c>
    </row>
    <row r="15232" spans="1:11">
      <c r="A15232">
        <v>15232</v>
      </c>
      <c r="B15232" t="s">
        <v>23709</v>
      </c>
      <c r="C15232" t="s">
        <v>24347</v>
      </c>
      <c r="D15232" s="7">
        <v>46097</v>
      </c>
      <c r="E15232" t="s">
        <v>23711</v>
      </c>
      <c r="F15232" t="s">
        <v>24533</v>
      </c>
      <c r="G15232" t="s">
        <v>24550</v>
      </c>
      <c r="H15232" s="7">
        <v>46100</v>
      </c>
      <c r="I15232" t="s">
        <v>348</v>
      </c>
      <c r="J15232" t="s">
        <v>30</v>
      </c>
      <c r="K15232" s="7">
        <v>46100</v>
      </c>
    </row>
    <row r="15233" hidden="1" spans="1:11">
      <c r="A15233">
        <v>15233</v>
      </c>
      <c r="B15233" t="s">
        <v>23709</v>
      </c>
      <c r="C15233" t="s">
        <v>24347</v>
      </c>
      <c r="D15233" s="7">
        <v>46097</v>
      </c>
      <c r="E15233" t="s">
        <v>23711</v>
      </c>
      <c r="F15233" t="s">
        <v>24551</v>
      </c>
      <c r="G15233" t="s">
        <v>24552</v>
      </c>
      <c r="H15233" s="7">
        <v>46100</v>
      </c>
      <c r="I15233" t="s">
        <v>38</v>
      </c>
      <c r="J15233" t="s">
        <v>19</v>
      </c>
      <c r="K15233" s="7">
        <v>46100</v>
      </c>
    </row>
    <row r="15234" spans="1:11">
      <c r="A15234">
        <v>15234</v>
      </c>
      <c r="B15234" t="s">
        <v>23709</v>
      </c>
      <c r="C15234" t="s">
        <v>24347</v>
      </c>
      <c r="D15234" s="7">
        <v>46097</v>
      </c>
      <c r="E15234" t="s">
        <v>23711</v>
      </c>
      <c r="F15234" t="s">
        <v>24553</v>
      </c>
      <c r="G15234" t="s">
        <v>24554</v>
      </c>
      <c r="H15234" s="7">
        <v>46098</v>
      </c>
      <c r="I15234" t="s">
        <v>38</v>
      </c>
      <c r="J15234" t="s">
        <v>30</v>
      </c>
      <c r="K15234" s="7">
        <v>46100</v>
      </c>
    </row>
    <row r="15235" spans="1:11">
      <c r="A15235">
        <v>15235</v>
      </c>
      <c r="B15235" t="s">
        <v>23709</v>
      </c>
      <c r="C15235" t="s">
        <v>24347</v>
      </c>
      <c r="D15235" s="7">
        <v>46097</v>
      </c>
      <c r="E15235" t="s">
        <v>23711</v>
      </c>
      <c r="F15235" t="s">
        <v>24533</v>
      </c>
      <c r="G15235" t="s">
        <v>24555</v>
      </c>
      <c r="H15235" s="7">
        <v>46098</v>
      </c>
      <c r="I15235" t="s">
        <v>348</v>
      </c>
      <c r="J15235" t="s">
        <v>30</v>
      </c>
      <c r="K15235" s="7">
        <v>46100</v>
      </c>
    </row>
    <row r="15236" spans="1:11">
      <c r="A15236">
        <v>15236</v>
      </c>
      <c r="B15236" t="s">
        <v>23709</v>
      </c>
      <c r="C15236" t="s">
        <v>24347</v>
      </c>
      <c r="D15236" s="7">
        <v>46097</v>
      </c>
      <c r="E15236" t="s">
        <v>23711</v>
      </c>
      <c r="F15236" t="s">
        <v>24556</v>
      </c>
      <c r="G15236" t="s">
        <v>24557</v>
      </c>
      <c r="H15236" s="7">
        <v>46099</v>
      </c>
      <c r="I15236" t="s">
        <v>14</v>
      </c>
      <c r="J15236" t="s">
        <v>30</v>
      </c>
      <c r="K15236" s="7">
        <v>46100</v>
      </c>
    </row>
    <row r="15237" hidden="1" spans="1:11">
      <c r="A15237">
        <v>15237</v>
      </c>
      <c r="B15237" t="s">
        <v>23709</v>
      </c>
      <c r="C15237" t="s">
        <v>24347</v>
      </c>
      <c r="D15237" s="7">
        <v>46097</v>
      </c>
      <c r="E15237" t="s">
        <v>23711</v>
      </c>
      <c r="F15237" t="s">
        <v>24533</v>
      </c>
      <c r="G15237" t="s">
        <v>24558</v>
      </c>
      <c r="H15237" s="7">
        <v>46099</v>
      </c>
      <c r="I15237" t="s">
        <v>348</v>
      </c>
      <c r="J15237" t="s">
        <v>19</v>
      </c>
      <c r="K15237" s="7">
        <v>46100</v>
      </c>
    </row>
    <row r="15238" spans="1:11">
      <c r="A15238">
        <v>15238</v>
      </c>
      <c r="B15238" t="s">
        <v>23709</v>
      </c>
      <c r="C15238" t="s">
        <v>24347</v>
      </c>
      <c r="D15238" s="7">
        <v>46097</v>
      </c>
      <c r="E15238" t="s">
        <v>23711</v>
      </c>
      <c r="F15238" t="s">
        <v>24559</v>
      </c>
      <c r="G15238" t="s">
        <v>24560</v>
      </c>
      <c r="H15238" s="7">
        <v>46099</v>
      </c>
      <c r="I15238" t="s">
        <v>217</v>
      </c>
      <c r="J15238" t="s">
        <v>30</v>
      </c>
      <c r="K15238" s="7">
        <v>46100</v>
      </c>
    </row>
    <row r="15239" spans="1:11">
      <c r="A15239">
        <v>15239</v>
      </c>
      <c r="B15239" t="s">
        <v>23709</v>
      </c>
      <c r="C15239" t="s">
        <v>24347</v>
      </c>
      <c r="D15239" s="7">
        <v>46097</v>
      </c>
      <c r="E15239" t="s">
        <v>23711</v>
      </c>
      <c r="F15239" t="s">
        <v>24533</v>
      </c>
      <c r="G15239" t="s">
        <v>24561</v>
      </c>
      <c r="H15239" s="7">
        <v>46099</v>
      </c>
      <c r="I15239" t="s">
        <v>348</v>
      </c>
      <c r="J15239" t="s">
        <v>30</v>
      </c>
      <c r="K15239" s="7">
        <v>46100</v>
      </c>
    </row>
    <row r="15240" spans="1:11">
      <c r="A15240">
        <v>15240</v>
      </c>
      <c r="B15240" t="s">
        <v>23709</v>
      </c>
      <c r="C15240" t="s">
        <v>24347</v>
      </c>
      <c r="D15240" s="7">
        <v>46097</v>
      </c>
      <c r="E15240" t="s">
        <v>23711</v>
      </c>
      <c r="F15240" t="s">
        <v>24562</v>
      </c>
      <c r="G15240" t="s">
        <v>24563</v>
      </c>
      <c r="H15240" s="7">
        <v>46099</v>
      </c>
      <c r="I15240" t="s">
        <v>49</v>
      </c>
      <c r="J15240" t="s">
        <v>30</v>
      </c>
      <c r="K15240" s="7">
        <v>46100</v>
      </c>
    </row>
    <row r="15241" spans="1:11">
      <c r="A15241">
        <v>15241</v>
      </c>
      <c r="B15241" t="s">
        <v>23709</v>
      </c>
      <c r="C15241" t="s">
        <v>24347</v>
      </c>
      <c r="D15241" s="7">
        <v>46097</v>
      </c>
      <c r="E15241" t="s">
        <v>23711</v>
      </c>
      <c r="F15241" t="s">
        <v>24564</v>
      </c>
      <c r="G15241" t="s">
        <v>24565</v>
      </c>
      <c r="H15241" s="7">
        <v>46099</v>
      </c>
      <c r="I15241" t="s">
        <v>14</v>
      </c>
      <c r="J15241" t="s">
        <v>30</v>
      </c>
      <c r="K15241" s="7">
        <v>46100</v>
      </c>
    </row>
    <row r="15242" spans="1:11">
      <c r="A15242">
        <v>15242</v>
      </c>
      <c r="B15242" t="s">
        <v>23709</v>
      </c>
      <c r="C15242" t="s">
        <v>24347</v>
      </c>
      <c r="D15242" s="7">
        <v>46097</v>
      </c>
      <c r="E15242" t="s">
        <v>23711</v>
      </c>
      <c r="F15242" t="s">
        <v>171</v>
      </c>
      <c r="G15242" t="s">
        <v>24566</v>
      </c>
      <c r="H15242" s="7">
        <v>46100</v>
      </c>
      <c r="I15242" t="s">
        <v>38</v>
      </c>
      <c r="J15242" t="s">
        <v>30</v>
      </c>
      <c r="K15242" s="7">
        <v>46100</v>
      </c>
    </row>
    <row r="15243" spans="1:11">
      <c r="A15243">
        <v>15243</v>
      </c>
      <c r="B15243" t="s">
        <v>23709</v>
      </c>
      <c r="C15243" t="s">
        <v>24347</v>
      </c>
      <c r="D15243" s="7">
        <v>46097</v>
      </c>
      <c r="E15243" t="s">
        <v>23711</v>
      </c>
      <c r="F15243" t="s">
        <v>24567</v>
      </c>
      <c r="G15243" t="s">
        <v>24568</v>
      </c>
      <c r="H15243" s="7">
        <v>46099</v>
      </c>
      <c r="I15243" t="s">
        <v>52</v>
      </c>
      <c r="J15243" t="s">
        <v>30</v>
      </c>
      <c r="K15243" s="7">
        <v>46100</v>
      </c>
    </row>
    <row r="15244" spans="1:11">
      <c r="A15244">
        <v>15244</v>
      </c>
      <c r="B15244" t="s">
        <v>23709</v>
      </c>
      <c r="C15244" t="s">
        <v>24347</v>
      </c>
      <c r="D15244" s="7">
        <v>46097</v>
      </c>
      <c r="E15244" t="s">
        <v>23711</v>
      </c>
      <c r="F15244" t="s">
        <v>24533</v>
      </c>
      <c r="G15244" t="s">
        <v>24569</v>
      </c>
      <c r="H15244" s="7">
        <v>46099</v>
      </c>
      <c r="I15244" t="s">
        <v>348</v>
      </c>
      <c r="J15244" t="s">
        <v>30</v>
      </c>
      <c r="K15244" s="7">
        <v>46100</v>
      </c>
    </row>
    <row r="15245" spans="1:11">
      <c r="A15245">
        <v>15245</v>
      </c>
      <c r="B15245" t="s">
        <v>23709</v>
      </c>
      <c r="C15245" t="s">
        <v>24347</v>
      </c>
      <c r="D15245" s="7">
        <v>46097</v>
      </c>
      <c r="E15245" t="s">
        <v>23711</v>
      </c>
      <c r="F15245" t="s">
        <v>24570</v>
      </c>
      <c r="G15245" t="s">
        <v>24571</v>
      </c>
      <c r="H15245" s="7">
        <v>46099</v>
      </c>
      <c r="I15245" t="s">
        <v>38</v>
      </c>
      <c r="J15245" t="s">
        <v>30</v>
      </c>
      <c r="K15245" s="7">
        <v>46100</v>
      </c>
    </row>
    <row r="15246" spans="1:11">
      <c r="A15246">
        <v>15246</v>
      </c>
      <c r="B15246" t="s">
        <v>23709</v>
      </c>
      <c r="C15246" t="s">
        <v>24347</v>
      </c>
      <c r="D15246" s="7">
        <v>46097</v>
      </c>
      <c r="E15246" t="s">
        <v>23711</v>
      </c>
      <c r="F15246" t="s">
        <v>171</v>
      </c>
      <c r="G15246" t="s">
        <v>24572</v>
      </c>
      <c r="H15246" s="7">
        <v>46100</v>
      </c>
      <c r="I15246" t="s">
        <v>22</v>
      </c>
      <c r="J15246" t="s">
        <v>30</v>
      </c>
      <c r="K15246" s="7">
        <v>46100</v>
      </c>
    </row>
    <row r="15247" spans="1:11">
      <c r="A15247">
        <v>15247</v>
      </c>
      <c r="B15247" t="s">
        <v>23709</v>
      </c>
      <c r="C15247" t="s">
        <v>24347</v>
      </c>
      <c r="D15247" s="7">
        <v>46097</v>
      </c>
      <c r="E15247" t="s">
        <v>23711</v>
      </c>
      <c r="F15247" t="s">
        <v>24573</v>
      </c>
      <c r="G15247" t="s">
        <v>24574</v>
      </c>
      <c r="H15247" s="7">
        <v>46099</v>
      </c>
      <c r="I15247" t="s">
        <v>22</v>
      </c>
      <c r="J15247" t="s">
        <v>30</v>
      </c>
      <c r="K15247" s="7">
        <v>46100</v>
      </c>
    </row>
    <row r="15248" spans="1:11">
      <c r="A15248">
        <v>15248</v>
      </c>
      <c r="B15248" t="s">
        <v>23709</v>
      </c>
      <c r="C15248" t="s">
        <v>24347</v>
      </c>
      <c r="D15248" s="7">
        <v>46097</v>
      </c>
      <c r="E15248" t="s">
        <v>23711</v>
      </c>
      <c r="F15248" t="s">
        <v>24573</v>
      </c>
      <c r="G15248" t="s">
        <v>24575</v>
      </c>
      <c r="H15248" s="7">
        <v>46099</v>
      </c>
      <c r="I15248" t="s">
        <v>22</v>
      </c>
      <c r="J15248" t="s">
        <v>30</v>
      </c>
      <c r="K15248" s="7">
        <v>46100</v>
      </c>
    </row>
    <row r="15249" hidden="1" spans="1:11">
      <c r="A15249">
        <v>15249</v>
      </c>
      <c r="B15249" t="s">
        <v>23709</v>
      </c>
      <c r="C15249" t="s">
        <v>24347</v>
      </c>
      <c r="D15249" s="7">
        <v>46097</v>
      </c>
      <c r="E15249" t="s">
        <v>23711</v>
      </c>
      <c r="F15249" t="s">
        <v>24576</v>
      </c>
      <c r="G15249" t="s">
        <v>24577</v>
      </c>
      <c r="H15249" s="7">
        <v>46100</v>
      </c>
      <c r="I15249" t="s">
        <v>14</v>
      </c>
      <c r="J15249" t="s">
        <v>19</v>
      </c>
      <c r="K15249" s="7">
        <v>46100</v>
      </c>
    </row>
    <row r="15250" spans="1:11">
      <c r="A15250">
        <v>15250</v>
      </c>
      <c r="B15250" t="s">
        <v>23709</v>
      </c>
      <c r="C15250" t="s">
        <v>24347</v>
      </c>
      <c r="D15250" s="7">
        <v>46097</v>
      </c>
      <c r="E15250" t="s">
        <v>23711</v>
      </c>
      <c r="F15250" t="s">
        <v>24578</v>
      </c>
      <c r="G15250" t="s">
        <v>24579</v>
      </c>
      <c r="H15250" s="7">
        <v>46100</v>
      </c>
      <c r="I15250" t="s">
        <v>29</v>
      </c>
      <c r="J15250" t="s">
        <v>30</v>
      </c>
      <c r="K15250" s="7">
        <v>46100</v>
      </c>
    </row>
    <row r="15251" spans="1:11">
      <c r="A15251">
        <v>15251</v>
      </c>
      <c r="B15251" t="s">
        <v>23709</v>
      </c>
      <c r="C15251" t="s">
        <v>24347</v>
      </c>
      <c r="D15251" s="7">
        <v>46097</v>
      </c>
      <c r="E15251" t="s">
        <v>23711</v>
      </c>
      <c r="F15251" t="s">
        <v>24580</v>
      </c>
      <c r="G15251" t="s">
        <v>24581</v>
      </c>
      <c r="H15251" s="7">
        <v>46100</v>
      </c>
      <c r="I15251" t="s">
        <v>22</v>
      </c>
      <c r="J15251" t="s">
        <v>30</v>
      </c>
      <c r="K15251" s="7">
        <v>46100</v>
      </c>
    </row>
    <row r="15252" spans="1:11">
      <c r="A15252">
        <v>15252</v>
      </c>
      <c r="B15252" t="s">
        <v>23709</v>
      </c>
      <c r="C15252" t="s">
        <v>24347</v>
      </c>
      <c r="D15252" s="7">
        <v>46097</v>
      </c>
      <c r="E15252" t="s">
        <v>23711</v>
      </c>
      <c r="F15252" t="s">
        <v>24897</v>
      </c>
      <c r="G15252" t="s">
        <v>24898</v>
      </c>
      <c r="H15252" s="7">
        <v>46099</v>
      </c>
      <c r="I15252" t="s">
        <v>38</v>
      </c>
      <c r="J15252" t="s">
        <v>30</v>
      </c>
      <c r="K15252" s="7">
        <v>46100</v>
      </c>
    </row>
    <row r="15253" hidden="1" spans="1:11">
      <c r="A15253">
        <v>15253</v>
      </c>
      <c r="B15253" t="s">
        <v>23709</v>
      </c>
      <c r="C15253" t="s">
        <v>24347</v>
      </c>
      <c r="D15253" s="7">
        <v>46097</v>
      </c>
      <c r="E15253" t="s">
        <v>23711</v>
      </c>
      <c r="F15253" t="s">
        <v>24533</v>
      </c>
      <c r="G15253" t="s">
        <v>24899</v>
      </c>
      <c r="H15253" s="7">
        <v>46099</v>
      </c>
      <c r="I15253" t="s">
        <v>348</v>
      </c>
      <c r="J15253" t="s">
        <v>19</v>
      </c>
      <c r="K15253" s="7">
        <v>46100</v>
      </c>
    </row>
    <row r="15254" spans="1:11">
      <c r="A15254">
        <v>15254</v>
      </c>
      <c r="B15254" t="s">
        <v>23709</v>
      </c>
      <c r="C15254" t="s">
        <v>24347</v>
      </c>
      <c r="D15254" s="7">
        <v>46097</v>
      </c>
      <c r="E15254" t="s">
        <v>23711</v>
      </c>
      <c r="F15254" t="s">
        <v>24900</v>
      </c>
      <c r="G15254" t="s">
        <v>24901</v>
      </c>
      <c r="H15254" s="7">
        <v>46099</v>
      </c>
      <c r="I15254" t="s">
        <v>52</v>
      </c>
      <c r="J15254" t="s">
        <v>30</v>
      </c>
      <c r="K15254" s="7">
        <v>46100</v>
      </c>
    </row>
    <row r="15255" hidden="1" spans="1:11">
      <c r="A15255">
        <v>15255</v>
      </c>
      <c r="B15255" t="s">
        <v>23709</v>
      </c>
      <c r="C15255" t="s">
        <v>24347</v>
      </c>
      <c r="D15255" s="7">
        <v>46097</v>
      </c>
      <c r="E15255" t="s">
        <v>23711</v>
      </c>
      <c r="F15255" t="s">
        <v>24533</v>
      </c>
      <c r="G15255" t="s">
        <v>24902</v>
      </c>
      <c r="H15255" s="7">
        <v>46099</v>
      </c>
      <c r="I15255" t="s">
        <v>348</v>
      </c>
      <c r="J15255" t="s">
        <v>19</v>
      </c>
      <c r="K15255" s="7">
        <v>46100</v>
      </c>
    </row>
    <row r="15256" hidden="1" spans="1:11">
      <c r="A15256">
        <v>15256</v>
      </c>
      <c r="B15256" t="s">
        <v>23709</v>
      </c>
      <c r="C15256" t="s">
        <v>24347</v>
      </c>
      <c r="D15256" s="7">
        <v>46097</v>
      </c>
      <c r="E15256" t="s">
        <v>23711</v>
      </c>
      <c r="F15256" t="s">
        <v>24903</v>
      </c>
      <c r="G15256" t="s">
        <v>1564</v>
      </c>
      <c r="H15256" s="7">
        <v>46100</v>
      </c>
      <c r="I15256" t="s">
        <v>68</v>
      </c>
      <c r="J15256" t="s">
        <v>15</v>
      </c>
      <c r="K15256" s="7">
        <v>46100</v>
      </c>
    </row>
    <row r="15257" hidden="1" spans="1:11">
      <c r="A15257">
        <v>15257</v>
      </c>
      <c r="B15257" t="s">
        <v>23709</v>
      </c>
      <c r="C15257" t="s">
        <v>24347</v>
      </c>
      <c r="D15257" s="7">
        <v>46097</v>
      </c>
      <c r="E15257" t="s">
        <v>23711</v>
      </c>
      <c r="F15257" t="s">
        <v>20362</v>
      </c>
      <c r="G15257" t="s">
        <v>24904</v>
      </c>
      <c r="H15257" s="7">
        <v>46098</v>
      </c>
      <c r="I15257" t="s">
        <v>112</v>
      </c>
      <c r="J15257" t="s">
        <v>19</v>
      </c>
      <c r="K15257" s="7">
        <v>46100</v>
      </c>
    </row>
    <row r="15258" spans="1:11">
      <c r="A15258">
        <v>15258</v>
      </c>
      <c r="B15258" t="s">
        <v>23709</v>
      </c>
      <c r="C15258" t="s">
        <v>24347</v>
      </c>
      <c r="D15258" s="7">
        <v>46097</v>
      </c>
      <c r="E15258" t="s">
        <v>23711</v>
      </c>
      <c r="F15258" t="s">
        <v>24533</v>
      </c>
      <c r="G15258" t="s">
        <v>24905</v>
      </c>
      <c r="H15258" s="7">
        <v>46098</v>
      </c>
      <c r="I15258" t="s">
        <v>348</v>
      </c>
      <c r="J15258" t="s">
        <v>30</v>
      </c>
      <c r="K15258" s="7">
        <v>46100</v>
      </c>
    </row>
    <row r="15259" spans="1:11">
      <c r="A15259">
        <v>15259</v>
      </c>
      <c r="B15259" t="s">
        <v>23709</v>
      </c>
      <c r="C15259" t="s">
        <v>24347</v>
      </c>
      <c r="D15259" s="7">
        <v>46097</v>
      </c>
      <c r="E15259" t="s">
        <v>23711</v>
      </c>
      <c r="F15259" t="s">
        <v>24906</v>
      </c>
      <c r="G15259" t="s">
        <v>24907</v>
      </c>
      <c r="H15259" s="7">
        <v>46100</v>
      </c>
      <c r="I15259" t="s">
        <v>74</v>
      </c>
      <c r="J15259" t="s">
        <v>30</v>
      </c>
      <c r="K15259" s="7">
        <v>46100</v>
      </c>
    </row>
    <row r="15260" spans="1:11">
      <c r="A15260">
        <v>15260</v>
      </c>
      <c r="B15260" t="s">
        <v>23709</v>
      </c>
      <c r="C15260" t="s">
        <v>24347</v>
      </c>
      <c r="D15260" s="7">
        <v>46097</v>
      </c>
      <c r="E15260" t="s">
        <v>23711</v>
      </c>
      <c r="F15260" t="s">
        <v>24908</v>
      </c>
      <c r="G15260" t="s">
        <v>24909</v>
      </c>
      <c r="H15260" s="7">
        <v>46099</v>
      </c>
      <c r="I15260" t="s">
        <v>112</v>
      </c>
      <c r="J15260" t="s">
        <v>30</v>
      </c>
      <c r="K15260" s="7">
        <v>46100</v>
      </c>
    </row>
    <row r="15261" spans="1:11">
      <c r="A15261">
        <v>15261</v>
      </c>
      <c r="B15261" t="s">
        <v>23709</v>
      </c>
      <c r="C15261" t="s">
        <v>24347</v>
      </c>
      <c r="D15261" s="7">
        <v>46097</v>
      </c>
      <c r="E15261" t="s">
        <v>23711</v>
      </c>
      <c r="F15261" t="s">
        <v>24533</v>
      </c>
      <c r="G15261" t="s">
        <v>24910</v>
      </c>
      <c r="H15261" s="7">
        <v>46099</v>
      </c>
      <c r="I15261" t="s">
        <v>348</v>
      </c>
      <c r="J15261" t="s">
        <v>30</v>
      </c>
      <c r="K15261" s="7">
        <v>46100</v>
      </c>
    </row>
    <row r="15262" spans="1:11">
      <c r="A15262">
        <v>15262</v>
      </c>
      <c r="B15262" t="s">
        <v>23709</v>
      </c>
      <c r="C15262" t="s">
        <v>24347</v>
      </c>
      <c r="D15262" s="7">
        <v>46097</v>
      </c>
      <c r="E15262" t="s">
        <v>23711</v>
      </c>
      <c r="F15262" t="s">
        <v>24582</v>
      </c>
      <c r="G15262" t="s">
        <v>24911</v>
      </c>
      <c r="H15262" s="7">
        <v>46099.375</v>
      </c>
      <c r="I15262" t="s">
        <v>74</v>
      </c>
      <c r="J15262" t="s">
        <v>30</v>
      </c>
      <c r="K15262" s="7">
        <v>46100</v>
      </c>
    </row>
    <row r="15263" spans="1:11">
      <c r="A15263">
        <v>15263</v>
      </c>
      <c r="B15263" t="s">
        <v>23709</v>
      </c>
      <c r="C15263" t="s">
        <v>24347</v>
      </c>
      <c r="D15263" s="7">
        <v>46097</v>
      </c>
      <c r="E15263" t="s">
        <v>23711</v>
      </c>
      <c r="F15263" t="e" cm="1">
        <f t="array" ref="F15263">-Raccoon</f>
        <v>#NAME?</v>
      </c>
      <c r="G15263" t="s">
        <v>24912</v>
      </c>
      <c r="H15263" s="7">
        <v>46099.4666666667</v>
      </c>
      <c r="I15263" t="s">
        <v>112</v>
      </c>
      <c r="J15263" t="s">
        <v>30</v>
      </c>
      <c r="K15263" s="7">
        <v>46100</v>
      </c>
    </row>
    <row r="15264" spans="1:11">
      <c r="A15264">
        <v>15264</v>
      </c>
      <c r="B15264" t="s">
        <v>23709</v>
      </c>
      <c r="C15264" t="s">
        <v>24347</v>
      </c>
      <c r="D15264" s="7">
        <v>46097</v>
      </c>
      <c r="E15264" t="s">
        <v>23711</v>
      </c>
      <c r="F15264" t="s">
        <v>24585</v>
      </c>
      <c r="G15264" t="s">
        <v>24913</v>
      </c>
      <c r="H15264" s="7">
        <v>46098</v>
      </c>
      <c r="I15264" t="s">
        <v>29</v>
      </c>
      <c r="J15264" t="s">
        <v>30</v>
      </c>
      <c r="K15264" s="7">
        <v>46100</v>
      </c>
    </row>
    <row r="15265" spans="1:11">
      <c r="A15265">
        <v>15265</v>
      </c>
      <c r="B15265" t="s">
        <v>23709</v>
      </c>
      <c r="C15265" t="s">
        <v>24347</v>
      </c>
      <c r="D15265" s="7">
        <v>46097</v>
      </c>
      <c r="E15265" t="s">
        <v>23711</v>
      </c>
      <c r="F15265" t="s">
        <v>24587</v>
      </c>
      <c r="G15265" t="s">
        <v>24914</v>
      </c>
      <c r="H15265" s="7">
        <v>46098</v>
      </c>
      <c r="I15265" t="s">
        <v>49</v>
      </c>
      <c r="J15265" t="s">
        <v>30</v>
      </c>
      <c r="K15265" s="7">
        <v>46100</v>
      </c>
    </row>
    <row r="15266" hidden="1" spans="1:11">
      <c r="A15266">
        <v>15266</v>
      </c>
      <c r="B15266" t="s">
        <v>23709</v>
      </c>
      <c r="C15266" t="s">
        <v>24347</v>
      </c>
      <c r="D15266" s="7">
        <v>46097</v>
      </c>
      <c r="E15266" t="s">
        <v>23711</v>
      </c>
      <c r="F15266" t="s">
        <v>24589</v>
      </c>
      <c r="G15266" t="s">
        <v>24915</v>
      </c>
      <c r="H15266" s="7">
        <v>46098</v>
      </c>
      <c r="I15266" t="s">
        <v>125</v>
      </c>
      <c r="J15266" t="s">
        <v>19</v>
      </c>
      <c r="K15266" s="7">
        <v>46100</v>
      </c>
    </row>
    <row r="15267" hidden="1" spans="1:11">
      <c r="A15267">
        <v>15267</v>
      </c>
      <c r="B15267" t="s">
        <v>23709</v>
      </c>
      <c r="C15267" t="s">
        <v>24347</v>
      </c>
      <c r="D15267" s="7">
        <v>46097</v>
      </c>
      <c r="E15267" t="s">
        <v>23711</v>
      </c>
      <c r="F15267" t="s">
        <v>24591</v>
      </c>
      <c r="G15267" t="s">
        <v>24916</v>
      </c>
      <c r="H15267" s="7">
        <v>46098</v>
      </c>
      <c r="I15267" t="s">
        <v>14</v>
      </c>
      <c r="J15267" t="s">
        <v>19</v>
      </c>
      <c r="K15267" s="7">
        <v>46100</v>
      </c>
    </row>
    <row r="15268" spans="1:11">
      <c r="A15268">
        <v>15268</v>
      </c>
      <c r="B15268" t="s">
        <v>23709</v>
      </c>
      <c r="C15268" t="s">
        <v>24347</v>
      </c>
      <c r="D15268" s="7">
        <v>46097</v>
      </c>
      <c r="E15268" t="s">
        <v>23711</v>
      </c>
      <c r="F15268" t="s">
        <v>24593</v>
      </c>
      <c r="G15268" t="s">
        <v>24594</v>
      </c>
      <c r="H15268" s="7">
        <v>46099</v>
      </c>
      <c r="I15268" t="s">
        <v>29</v>
      </c>
      <c r="J15268" t="s">
        <v>30</v>
      </c>
      <c r="K15268" s="7">
        <v>46100</v>
      </c>
    </row>
    <row r="15269" hidden="1" spans="1:11">
      <c r="A15269">
        <v>15269</v>
      </c>
      <c r="B15269" t="s">
        <v>23709</v>
      </c>
      <c r="C15269" t="s">
        <v>24347</v>
      </c>
      <c r="D15269" s="7">
        <v>46097</v>
      </c>
      <c r="E15269" t="s">
        <v>23711</v>
      </c>
      <c r="F15269" t="s">
        <v>24595</v>
      </c>
      <c r="G15269" t="s">
        <v>24917</v>
      </c>
      <c r="H15269" s="7">
        <v>46099</v>
      </c>
      <c r="I15269" t="s">
        <v>22</v>
      </c>
      <c r="J15269" t="s">
        <v>19</v>
      </c>
      <c r="K15269" s="7">
        <v>46100</v>
      </c>
    </row>
    <row r="15270" spans="1:11">
      <c r="A15270">
        <v>15270</v>
      </c>
      <c r="B15270" t="s">
        <v>23709</v>
      </c>
      <c r="C15270" t="s">
        <v>24347</v>
      </c>
      <c r="D15270" s="7">
        <v>46097</v>
      </c>
      <c r="E15270" t="s">
        <v>23711</v>
      </c>
      <c r="F15270" t="s">
        <v>748</v>
      </c>
      <c r="G15270" t="s">
        <v>24918</v>
      </c>
      <c r="H15270" s="7">
        <v>46100</v>
      </c>
      <c r="I15270" t="s">
        <v>38</v>
      </c>
      <c r="J15270" t="s">
        <v>30</v>
      </c>
      <c r="K15270" s="7">
        <v>46100</v>
      </c>
    </row>
    <row r="15271" hidden="1" spans="1:11">
      <c r="A15271">
        <v>15271</v>
      </c>
      <c r="B15271" t="s">
        <v>23709</v>
      </c>
      <c r="C15271" t="s">
        <v>24347</v>
      </c>
      <c r="D15271" s="7">
        <v>46097</v>
      </c>
      <c r="E15271" t="s">
        <v>23711</v>
      </c>
      <c r="F15271" t="s">
        <v>171</v>
      </c>
      <c r="G15271" t="s">
        <v>24919</v>
      </c>
      <c r="H15271" s="7">
        <v>46099</v>
      </c>
      <c r="I15271" t="s">
        <v>348</v>
      </c>
      <c r="J15271" t="s">
        <v>19</v>
      </c>
      <c r="K15271" s="7">
        <v>46100</v>
      </c>
    </row>
    <row r="15272" spans="1:11">
      <c r="A15272">
        <v>15272</v>
      </c>
      <c r="B15272" t="s">
        <v>23709</v>
      </c>
      <c r="C15272" t="s">
        <v>24347</v>
      </c>
      <c r="D15272" s="7">
        <v>46097</v>
      </c>
      <c r="E15272" t="s">
        <v>23711</v>
      </c>
      <c r="F15272" t="s">
        <v>7656</v>
      </c>
      <c r="G15272" t="s">
        <v>24920</v>
      </c>
      <c r="H15272" s="7">
        <v>46099</v>
      </c>
      <c r="I15272" t="s">
        <v>348</v>
      </c>
      <c r="J15272" t="s">
        <v>30</v>
      </c>
      <c r="K15272" s="7">
        <v>46100</v>
      </c>
    </row>
    <row r="15273" spans="1:11">
      <c r="A15273">
        <v>15273</v>
      </c>
      <c r="B15273" t="s">
        <v>23709</v>
      </c>
      <c r="C15273" t="s">
        <v>24347</v>
      </c>
      <c r="D15273" s="7">
        <v>46097</v>
      </c>
      <c r="E15273" t="s">
        <v>23711</v>
      </c>
      <c r="F15273" t="s">
        <v>24600</v>
      </c>
      <c r="G15273" t="s">
        <v>24921</v>
      </c>
      <c r="H15273" s="7">
        <v>46098</v>
      </c>
      <c r="I15273" t="s">
        <v>49</v>
      </c>
      <c r="J15273" t="s">
        <v>30</v>
      </c>
      <c r="K15273" s="7">
        <v>46100</v>
      </c>
    </row>
    <row r="15274" spans="1:11">
      <c r="A15274">
        <v>15274</v>
      </c>
      <c r="B15274" t="s">
        <v>23709</v>
      </c>
      <c r="C15274" t="s">
        <v>24347</v>
      </c>
      <c r="D15274" s="7">
        <v>46097</v>
      </c>
      <c r="E15274" t="s">
        <v>23711</v>
      </c>
      <c r="F15274" t="s">
        <v>24602</v>
      </c>
      <c r="G15274" t="s">
        <v>24922</v>
      </c>
      <c r="H15274" s="7">
        <v>46098</v>
      </c>
      <c r="I15274" t="s">
        <v>217</v>
      </c>
      <c r="J15274" t="s">
        <v>30</v>
      </c>
      <c r="K15274" s="7">
        <v>46100</v>
      </c>
    </row>
    <row r="15275" spans="1:11">
      <c r="A15275">
        <v>15275</v>
      </c>
      <c r="B15275" t="s">
        <v>23709</v>
      </c>
      <c r="C15275" t="s">
        <v>24347</v>
      </c>
      <c r="D15275" s="7">
        <v>46097</v>
      </c>
      <c r="E15275" t="s">
        <v>23711</v>
      </c>
      <c r="F15275" t="s">
        <v>24923</v>
      </c>
      <c r="G15275" t="s">
        <v>24924</v>
      </c>
      <c r="H15275" s="7">
        <v>46100</v>
      </c>
      <c r="I15275" t="s">
        <v>14</v>
      </c>
      <c r="J15275" t="s">
        <v>30</v>
      </c>
      <c r="K15275" s="7">
        <v>46100</v>
      </c>
    </row>
    <row r="15276" hidden="1" spans="1:11">
      <c r="A15276">
        <v>15276</v>
      </c>
      <c r="B15276" t="s">
        <v>23709</v>
      </c>
      <c r="C15276" t="s">
        <v>24347</v>
      </c>
      <c r="D15276" s="7">
        <v>46097</v>
      </c>
      <c r="E15276" t="s">
        <v>23711</v>
      </c>
      <c r="F15276" t="s">
        <v>14438</v>
      </c>
      <c r="G15276" t="s">
        <v>24925</v>
      </c>
      <c r="H15276" s="7">
        <v>46098</v>
      </c>
      <c r="I15276" t="s">
        <v>74</v>
      </c>
      <c r="J15276" t="s">
        <v>19</v>
      </c>
      <c r="K15276" s="7">
        <v>46100</v>
      </c>
    </row>
    <row r="15277" hidden="1" spans="1:11">
      <c r="A15277">
        <v>15277</v>
      </c>
      <c r="B15277" t="s">
        <v>23709</v>
      </c>
      <c r="C15277" t="s">
        <v>24347</v>
      </c>
      <c r="D15277" s="7">
        <v>46097</v>
      </c>
      <c r="E15277" t="s">
        <v>23711</v>
      </c>
      <c r="F15277" t="s">
        <v>24607</v>
      </c>
      <c r="G15277" t="s">
        <v>24926</v>
      </c>
      <c r="H15277" s="7">
        <v>46098</v>
      </c>
      <c r="I15277" t="s">
        <v>74</v>
      </c>
      <c r="J15277" t="s">
        <v>19</v>
      </c>
      <c r="K15277" s="7">
        <v>46100</v>
      </c>
    </row>
    <row r="15278" spans="1:11">
      <c r="A15278">
        <v>15278</v>
      </c>
      <c r="B15278" t="s">
        <v>23709</v>
      </c>
      <c r="C15278" t="s">
        <v>24347</v>
      </c>
      <c r="D15278" s="7">
        <v>46097</v>
      </c>
      <c r="E15278" t="s">
        <v>23711</v>
      </c>
      <c r="F15278" t="s">
        <v>24609</v>
      </c>
      <c r="G15278" t="s">
        <v>24927</v>
      </c>
      <c r="H15278" s="7">
        <v>46099</v>
      </c>
      <c r="I15278" t="s">
        <v>38</v>
      </c>
      <c r="J15278" t="s">
        <v>30</v>
      </c>
      <c r="K15278" s="7">
        <v>46100</v>
      </c>
    </row>
    <row r="15279" spans="1:11">
      <c r="A15279">
        <v>15279</v>
      </c>
      <c r="B15279" t="s">
        <v>23709</v>
      </c>
      <c r="C15279" t="s">
        <v>24347</v>
      </c>
      <c r="D15279" s="7">
        <v>46097</v>
      </c>
      <c r="E15279" t="s">
        <v>23711</v>
      </c>
      <c r="F15279" t="s">
        <v>24611</v>
      </c>
      <c r="G15279" t="s">
        <v>24612</v>
      </c>
      <c r="H15279" s="7">
        <v>46098</v>
      </c>
      <c r="I15279" t="s">
        <v>77</v>
      </c>
      <c r="J15279" t="s">
        <v>30</v>
      </c>
      <c r="K15279" s="7">
        <v>46100</v>
      </c>
    </row>
    <row r="15280" hidden="1" spans="1:11">
      <c r="A15280">
        <v>15280</v>
      </c>
      <c r="B15280" t="s">
        <v>23709</v>
      </c>
      <c r="C15280" t="s">
        <v>24347</v>
      </c>
      <c r="D15280" s="7">
        <v>46097</v>
      </c>
      <c r="E15280" t="s">
        <v>23711</v>
      </c>
      <c r="F15280" t="s">
        <v>21863</v>
      </c>
      <c r="G15280" t="s">
        <v>8474</v>
      </c>
      <c r="H15280" s="7">
        <v>46098</v>
      </c>
      <c r="I15280" t="s">
        <v>85</v>
      </c>
      <c r="J15280" t="s">
        <v>15</v>
      </c>
      <c r="K15280" s="7">
        <v>46100</v>
      </c>
    </row>
    <row r="15281" hidden="1" spans="1:11">
      <c r="A15281">
        <v>15281</v>
      </c>
      <c r="B15281" t="s">
        <v>23709</v>
      </c>
      <c r="C15281" t="s">
        <v>24347</v>
      </c>
      <c r="D15281" s="7">
        <v>46097</v>
      </c>
      <c r="E15281" t="s">
        <v>23711</v>
      </c>
      <c r="F15281" t="s">
        <v>24614</v>
      </c>
      <c r="G15281" t="s">
        <v>24928</v>
      </c>
      <c r="H15281" s="7">
        <v>46099</v>
      </c>
      <c r="I15281" t="s">
        <v>14</v>
      </c>
      <c r="J15281" t="s">
        <v>15</v>
      </c>
      <c r="K15281" s="7">
        <v>46100</v>
      </c>
    </row>
    <row r="15282" spans="1:11">
      <c r="A15282">
        <v>15282</v>
      </c>
      <c r="B15282" t="s">
        <v>23709</v>
      </c>
      <c r="C15282" t="s">
        <v>24347</v>
      </c>
      <c r="D15282" s="7">
        <v>46097</v>
      </c>
      <c r="E15282" t="s">
        <v>23711</v>
      </c>
      <c r="F15282" t="s">
        <v>24616</v>
      </c>
      <c r="G15282" t="s">
        <v>24929</v>
      </c>
      <c r="H15282" s="7">
        <v>46099</v>
      </c>
      <c r="I15282" t="s">
        <v>33</v>
      </c>
      <c r="J15282" t="s">
        <v>30</v>
      </c>
      <c r="K15282" s="7">
        <v>46100</v>
      </c>
    </row>
    <row r="15283" hidden="1" spans="1:11">
      <c r="A15283">
        <v>15283</v>
      </c>
      <c r="B15283" t="s">
        <v>23709</v>
      </c>
      <c r="C15283" t="s">
        <v>24347</v>
      </c>
      <c r="D15283" s="7">
        <v>46097</v>
      </c>
      <c r="E15283" t="s">
        <v>23711</v>
      </c>
      <c r="F15283" t="s">
        <v>24618</v>
      </c>
      <c r="G15283" t="s">
        <v>24930</v>
      </c>
      <c r="H15283" s="7">
        <v>46098</v>
      </c>
      <c r="I15283" t="s">
        <v>38</v>
      </c>
      <c r="J15283" t="s">
        <v>19</v>
      </c>
      <c r="K15283" s="7">
        <v>46100</v>
      </c>
    </row>
    <row r="15284" hidden="1" spans="1:11">
      <c r="A15284">
        <v>15284</v>
      </c>
      <c r="B15284" t="s">
        <v>23709</v>
      </c>
      <c r="C15284" t="s">
        <v>24347</v>
      </c>
      <c r="D15284" s="7">
        <v>46097</v>
      </c>
      <c r="E15284" t="s">
        <v>23711</v>
      </c>
      <c r="F15284" t="s">
        <v>24620</v>
      </c>
      <c r="G15284" t="s">
        <v>24931</v>
      </c>
      <c r="H15284" s="7">
        <v>46098</v>
      </c>
      <c r="I15284" t="s">
        <v>14</v>
      </c>
      <c r="J15284" t="s">
        <v>19</v>
      </c>
      <c r="K15284" s="7">
        <v>46100</v>
      </c>
    </row>
    <row r="15285" spans="1:11">
      <c r="A15285">
        <v>15285</v>
      </c>
      <c r="B15285" t="s">
        <v>23709</v>
      </c>
      <c r="C15285" t="s">
        <v>24347</v>
      </c>
      <c r="D15285" s="7">
        <v>46097</v>
      </c>
      <c r="E15285" t="s">
        <v>23711</v>
      </c>
      <c r="F15285" t="s">
        <v>24622</v>
      </c>
      <c r="G15285" t="s">
        <v>24932</v>
      </c>
      <c r="H15285" s="7">
        <v>46098</v>
      </c>
      <c r="I15285" t="s">
        <v>122</v>
      </c>
      <c r="J15285" t="s">
        <v>30</v>
      </c>
      <c r="K15285" s="7">
        <v>46100</v>
      </c>
    </row>
    <row r="15286" spans="1:11">
      <c r="A15286">
        <v>15286</v>
      </c>
      <c r="B15286" t="s">
        <v>23709</v>
      </c>
      <c r="C15286" t="s">
        <v>24347</v>
      </c>
      <c r="D15286" s="7">
        <v>46097</v>
      </c>
      <c r="E15286" t="s">
        <v>23711</v>
      </c>
      <c r="F15286" t="s">
        <v>24624</v>
      </c>
      <c r="G15286" t="s">
        <v>767</v>
      </c>
      <c r="H15286" s="7">
        <v>46098</v>
      </c>
      <c r="I15286" t="s">
        <v>85</v>
      </c>
      <c r="J15286" t="s">
        <v>30</v>
      </c>
      <c r="K15286" s="7">
        <v>46100</v>
      </c>
    </row>
    <row r="15287" hidden="1" spans="1:11">
      <c r="A15287">
        <v>15287</v>
      </c>
      <c r="B15287" t="s">
        <v>23709</v>
      </c>
      <c r="C15287" t="s">
        <v>24347</v>
      </c>
      <c r="D15287" s="7">
        <v>46097</v>
      </c>
      <c r="E15287" t="s">
        <v>23711</v>
      </c>
      <c r="F15287" t="s">
        <v>24625</v>
      </c>
      <c r="G15287" t="s">
        <v>24933</v>
      </c>
      <c r="H15287" s="7">
        <v>46098</v>
      </c>
      <c r="I15287" t="s">
        <v>257</v>
      </c>
      <c r="J15287" t="s">
        <v>19</v>
      </c>
      <c r="K15287" s="7">
        <v>46100</v>
      </c>
    </row>
    <row r="15288" hidden="1" spans="1:11">
      <c r="A15288">
        <v>15288</v>
      </c>
      <c r="B15288" t="s">
        <v>23709</v>
      </c>
      <c r="C15288" t="s">
        <v>24347</v>
      </c>
      <c r="D15288" s="7">
        <v>46097</v>
      </c>
      <c r="E15288" t="s">
        <v>23711</v>
      </c>
      <c r="F15288" t="s">
        <v>24627</v>
      </c>
      <c r="G15288" t="s">
        <v>24934</v>
      </c>
      <c r="H15288" s="7">
        <v>46098</v>
      </c>
      <c r="I15288" t="s">
        <v>38</v>
      </c>
      <c r="J15288" t="s">
        <v>19</v>
      </c>
      <c r="K15288" s="7">
        <v>46100</v>
      </c>
    </row>
    <row r="15289" hidden="1" spans="1:11">
      <c r="A15289">
        <v>15289</v>
      </c>
      <c r="B15289" t="s">
        <v>23709</v>
      </c>
      <c r="C15289" t="s">
        <v>24347</v>
      </c>
      <c r="D15289" s="7">
        <v>46097</v>
      </c>
      <c r="E15289" t="s">
        <v>23711</v>
      </c>
      <c r="F15289" t="s">
        <v>24631</v>
      </c>
      <c r="G15289" t="s">
        <v>24935</v>
      </c>
      <c r="H15289" s="7">
        <v>46099</v>
      </c>
      <c r="I15289" t="s">
        <v>49</v>
      </c>
      <c r="J15289" t="s">
        <v>19</v>
      </c>
      <c r="K15289" s="7">
        <v>46100</v>
      </c>
    </row>
    <row r="15290" hidden="1" spans="1:11">
      <c r="A15290">
        <v>15290</v>
      </c>
      <c r="B15290" t="s">
        <v>23709</v>
      </c>
      <c r="C15290" t="s">
        <v>24347</v>
      </c>
      <c r="D15290" s="7">
        <v>46097</v>
      </c>
      <c r="E15290" t="s">
        <v>23711</v>
      </c>
      <c r="F15290" t="s">
        <v>24633</v>
      </c>
      <c r="G15290" t="s">
        <v>24936</v>
      </c>
      <c r="H15290" s="7">
        <v>46100</v>
      </c>
      <c r="I15290" t="s">
        <v>38</v>
      </c>
      <c r="J15290" t="s">
        <v>19</v>
      </c>
      <c r="K15290" s="7">
        <v>46100</v>
      </c>
    </row>
    <row r="15291" spans="1:11">
      <c r="A15291">
        <v>15291</v>
      </c>
      <c r="B15291" t="s">
        <v>23709</v>
      </c>
      <c r="C15291" t="s">
        <v>24347</v>
      </c>
      <c r="D15291" s="7">
        <v>46097</v>
      </c>
      <c r="E15291" t="s">
        <v>23711</v>
      </c>
      <c r="F15291" t="s">
        <v>9421</v>
      </c>
      <c r="G15291" t="s">
        <v>24937</v>
      </c>
      <c r="H15291" s="7">
        <v>46099</v>
      </c>
      <c r="I15291" t="s">
        <v>122</v>
      </c>
      <c r="J15291" t="s">
        <v>30</v>
      </c>
      <c r="K15291" s="7">
        <v>46100</v>
      </c>
    </row>
    <row r="15292" spans="1:11">
      <c r="A15292">
        <v>15292</v>
      </c>
      <c r="B15292" t="s">
        <v>23709</v>
      </c>
      <c r="C15292" t="s">
        <v>24347</v>
      </c>
      <c r="D15292" s="7">
        <v>46097</v>
      </c>
      <c r="E15292" t="s">
        <v>23711</v>
      </c>
      <c r="F15292" t="s">
        <v>2356</v>
      </c>
      <c r="G15292" t="s">
        <v>24938</v>
      </c>
      <c r="H15292" s="7">
        <v>46099</v>
      </c>
      <c r="I15292" t="s">
        <v>18</v>
      </c>
      <c r="J15292" t="s">
        <v>30</v>
      </c>
      <c r="K15292" s="7">
        <v>46100</v>
      </c>
    </row>
    <row r="15293" spans="1:11">
      <c r="A15293">
        <v>15293</v>
      </c>
      <c r="B15293" t="s">
        <v>23709</v>
      </c>
      <c r="C15293" t="s">
        <v>24347</v>
      </c>
      <c r="D15293" s="7">
        <v>46097</v>
      </c>
      <c r="E15293" t="s">
        <v>23711</v>
      </c>
      <c r="F15293" t="s">
        <v>24641</v>
      </c>
      <c r="G15293" t="s">
        <v>24939</v>
      </c>
      <c r="H15293" s="7">
        <v>46100</v>
      </c>
      <c r="I15293" t="s">
        <v>49</v>
      </c>
      <c r="J15293" t="s">
        <v>30</v>
      </c>
      <c r="K15293" s="7">
        <v>46100</v>
      </c>
    </row>
    <row r="15294" hidden="1" spans="1:11">
      <c r="A15294">
        <v>15294</v>
      </c>
      <c r="B15294" t="s">
        <v>23709</v>
      </c>
      <c r="C15294" t="s">
        <v>24347</v>
      </c>
      <c r="D15294" s="7">
        <v>46097</v>
      </c>
      <c r="E15294" t="s">
        <v>23711</v>
      </c>
      <c r="F15294" t="s">
        <v>24643</v>
      </c>
      <c r="G15294" t="s">
        <v>24940</v>
      </c>
      <c r="H15294" s="7">
        <v>46099</v>
      </c>
      <c r="I15294" t="s">
        <v>68</v>
      </c>
      <c r="J15294" t="s">
        <v>19</v>
      </c>
      <c r="K15294" s="7">
        <v>46100</v>
      </c>
    </row>
    <row r="15295" spans="1:11">
      <c r="A15295">
        <v>15295</v>
      </c>
      <c r="B15295" t="s">
        <v>23709</v>
      </c>
      <c r="C15295" t="s">
        <v>24347</v>
      </c>
      <c r="D15295" s="7">
        <v>46097</v>
      </c>
      <c r="E15295" t="s">
        <v>23711</v>
      </c>
      <c r="F15295" t="s">
        <v>24645</v>
      </c>
      <c r="G15295" t="s">
        <v>24941</v>
      </c>
      <c r="H15295" s="7">
        <v>46099</v>
      </c>
      <c r="I15295" t="s">
        <v>348</v>
      </c>
      <c r="J15295" t="s">
        <v>30</v>
      </c>
      <c r="K15295" s="7">
        <v>46100</v>
      </c>
    </row>
    <row r="15296" spans="1:11">
      <c r="A15296">
        <v>15296</v>
      </c>
      <c r="B15296" t="s">
        <v>23709</v>
      </c>
      <c r="C15296" t="s">
        <v>24347</v>
      </c>
      <c r="D15296" s="7">
        <v>46097</v>
      </c>
      <c r="E15296" t="s">
        <v>23711</v>
      </c>
      <c r="F15296" t="s">
        <v>24647</v>
      </c>
      <c r="G15296" t="s">
        <v>10929</v>
      </c>
      <c r="H15296" s="7">
        <v>46099</v>
      </c>
      <c r="I15296" t="s">
        <v>49</v>
      </c>
      <c r="J15296" t="s">
        <v>30</v>
      </c>
      <c r="K15296" s="7">
        <v>46100</v>
      </c>
    </row>
    <row r="15297" spans="1:11">
      <c r="A15297">
        <v>15297</v>
      </c>
      <c r="B15297" t="s">
        <v>23709</v>
      </c>
      <c r="C15297" t="s">
        <v>24347</v>
      </c>
      <c r="D15297" s="7">
        <v>46097</v>
      </c>
      <c r="E15297" t="s">
        <v>23711</v>
      </c>
      <c r="F15297" t="s">
        <v>24649</v>
      </c>
      <c r="G15297" t="s">
        <v>24942</v>
      </c>
      <c r="H15297" s="7">
        <v>46099</v>
      </c>
      <c r="I15297" t="s">
        <v>119</v>
      </c>
      <c r="J15297" t="s">
        <v>30</v>
      </c>
      <c r="K15297" s="7">
        <v>46100</v>
      </c>
    </row>
    <row r="15298" spans="1:11">
      <c r="A15298">
        <v>15298</v>
      </c>
      <c r="B15298" t="s">
        <v>23709</v>
      </c>
      <c r="C15298" t="s">
        <v>24347</v>
      </c>
      <c r="D15298" s="7">
        <v>46097</v>
      </c>
      <c r="E15298" t="s">
        <v>23711</v>
      </c>
      <c r="F15298" t="s">
        <v>24653</v>
      </c>
      <c r="G15298" t="s">
        <v>24408</v>
      </c>
      <c r="H15298" s="7">
        <v>46098</v>
      </c>
      <c r="I15298" t="s">
        <v>18</v>
      </c>
      <c r="J15298" t="s">
        <v>30</v>
      </c>
      <c r="K15298" s="7">
        <v>46100</v>
      </c>
    </row>
    <row r="15299" hidden="1" spans="1:11">
      <c r="A15299">
        <v>15299</v>
      </c>
      <c r="B15299" t="s">
        <v>23709</v>
      </c>
      <c r="C15299" t="s">
        <v>24347</v>
      </c>
      <c r="D15299" s="7">
        <v>46097</v>
      </c>
      <c r="E15299" t="s">
        <v>23711</v>
      </c>
      <c r="F15299" t="s">
        <v>24655</v>
      </c>
      <c r="G15299" t="s">
        <v>24943</v>
      </c>
      <c r="H15299" s="7">
        <v>46099</v>
      </c>
      <c r="I15299" t="s">
        <v>18</v>
      </c>
      <c r="J15299" t="s">
        <v>19</v>
      </c>
      <c r="K15299" s="7">
        <v>46100</v>
      </c>
    </row>
    <row r="15300" spans="1:11">
      <c r="A15300">
        <v>15300</v>
      </c>
      <c r="B15300" t="s">
        <v>23709</v>
      </c>
      <c r="C15300" t="s">
        <v>24347</v>
      </c>
      <c r="D15300" s="7">
        <v>46097</v>
      </c>
      <c r="E15300" t="s">
        <v>23711</v>
      </c>
      <c r="F15300" t="s">
        <v>24657</v>
      </c>
      <c r="G15300" t="s">
        <v>22462</v>
      </c>
      <c r="H15300" s="7">
        <v>46099</v>
      </c>
      <c r="I15300" t="s">
        <v>217</v>
      </c>
      <c r="J15300" t="s">
        <v>30</v>
      </c>
      <c r="K15300" s="7">
        <v>46100</v>
      </c>
    </row>
    <row r="15301" spans="1:11">
      <c r="A15301">
        <v>15301</v>
      </c>
      <c r="B15301" t="s">
        <v>23709</v>
      </c>
      <c r="C15301" t="s">
        <v>24347</v>
      </c>
      <c r="D15301" s="7">
        <v>46097</v>
      </c>
      <c r="E15301" t="s">
        <v>23711</v>
      </c>
      <c r="F15301" t="s">
        <v>24661</v>
      </c>
      <c r="G15301" t="s">
        <v>24944</v>
      </c>
      <c r="H15301" s="7">
        <v>46099</v>
      </c>
      <c r="I15301" t="s">
        <v>85</v>
      </c>
      <c r="J15301" t="s">
        <v>30</v>
      </c>
      <c r="K15301" s="7">
        <v>46100</v>
      </c>
    </row>
    <row r="15302" spans="1:11">
      <c r="A15302">
        <v>15302</v>
      </c>
      <c r="B15302" t="s">
        <v>23709</v>
      </c>
      <c r="C15302" t="s">
        <v>24347</v>
      </c>
      <c r="D15302" s="7">
        <v>46097</v>
      </c>
      <c r="E15302" t="s">
        <v>23711</v>
      </c>
      <c r="F15302" t="s">
        <v>24663</v>
      </c>
      <c r="G15302" t="s">
        <v>24945</v>
      </c>
      <c r="H15302" s="7">
        <v>46099</v>
      </c>
      <c r="I15302" t="s">
        <v>49</v>
      </c>
      <c r="J15302" t="s">
        <v>30</v>
      </c>
      <c r="K15302" s="7">
        <v>46100</v>
      </c>
    </row>
    <row r="15303" spans="1:11">
      <c r="A15303">
        <v>15303</v>
      </c>
      <c r="B15303" t="s">
        <v>23709</v>
      </c>
      <c r="C15303" t="s">
        <v>24347</v>
      </c>
      <c r="D15303" s="7">
        <v>46097</v>
      </c>
      <c r="E15303" t="s">
        <v>23711</v>
      </c>
      <c r="F15303" t="s">
        <v>24665</v>
      </c>
      <c r="G15303" t="s">
        <v>24921</v>
      </c>
      <c r="H15303" s="7">
        <v>46099</v>
      </c>
      <c r="I15303" t="s">
        <v>38</v>
      </c>
      <c r="J15303" t="s">
        <v>30</v>
      </c>
      <c r="K15303" s="7">
        <v>46100</v>
      </c>
    </row>
    <row r="15304" spans="1:11">
      <c r="A15304">
        <v>15304</v>
      </c>
      <c r="B15304" t="s">
        <v>23709</v>
      </c>
      <c r="C15304" t="s">
        <v>24347</v>
      </c>
      <c r="D15304" s="7">
        <v>46097</v>
      </c>
      <c r="E15304" t="s">
        <v>23711</v>
      </c>
      <c r="F15304" t="s">
        <v>8195</v>
      </c>
      <c r="G15304" t="s">
        <v>24946</v>
      </c>
      <c r="H15304" s="7">
        <v>46098</v>
      </c>
      <c r="I15304" t="s">
        <v>38</v>
      </c>
      <c r="J15304" t="s">
        <v>30</v>
      </c>
      <c r="K15304" s="7">
        <v>46100</v>
      </c>
    </row>
    <row r="15305" spans="1:11">
      <c r="A15305">
        <v>15305</v>
      </c>
      <c r="B15305" t="s">
        <v>23709</v>
      </c>
      <c r="C15305" t="s">
        <v>24347</v>
      </c>
      <c r="D15305" s="7">
        <v>46097</v>
      </c>
      <c r="E15305" t="s">
        <v>23711</v>
      </c>
      <c r="F15305" t="s">
        <v>24670</v>
      </c>
      <c r="G15305" t="s">
        <v>24947</v>
      </c>
      <c r="H15305" s="7">
        <v>46098</v>
      </c>
      <c r="I15305" t="s">
        <v>14</v>
      </c>
      <c r="J15305" t="s">
        <v>30</v>
      </c>
      <c r="K15305" s="7">
        <v>46100</v>
      </c>
    </row>
    <row r="15306" spans="1:11">
      <c r="A15306">
        <v>15306</v>
      </c>
      <c r="B15306" t="s">
        <v>23709</v>
      </c>
      <c r="C15306" t="s">
        <v>24347</v>
      </c>
      <c r="D15306" s="7">
        <v>46097</v>
      </c>
      <c r="E15306" t="s">
        <v>23711</v>
      </c>
      <c r="F15306" t="s">
        <v>24672</v>
      </c>
      <c r="G15306" t="s">
        <v>24948</v>
      </c>
      <c r="H15306" s="7">
        <v>46100</v>
      </c>
      <c r="I15306" t="s">
        <v>22</v>
      </c>
      <c r="J15306" t="s">
        <v>30</v>
      </c>
      <c r="K15306" s="7">
        <v>46100</v>
      </c>
    </row>
    <row r="15307" spans="1:11">
      <c r="A15307">
        <v>15307</v>
      </c>
      <c r="B15307" t="s">
        <v>23709</v>
      </c>
      <c r="C15307" t="s">
        <v>24347</v>
      </c>
      <c r="D15307" s="7">
        <v>46097</v>
      </c>
      <c r="E15307" t="s">
        <v>23711</v>
      </c>
      <c r="F15307" t="s">
        <v>24674</v>
      </c>
      <c r="G15307" t="s">
        <v>24949</v>
      </c>
      <c r="H15307" s="7">
        <v>46098</v>
      </c>
      <c r="I15307" t="s">
        <v>33</v>
      </c>
      <c r="J15307" t="s">
        <v>30</v>
      </c>
      <c r="K15307" s="7">
        <v>46100</v>
      </c>
    </row>
    <row r="15308" spans="1:11">
      <c r="A15308">
        <v>15308</v>
      </c>
      <c r="B15308" t="s">
        <v>23709</v>
      </c>
      <c r="C15308" t="s">
        <v>24347</v>
      </c>
      <c r="D15308" s="7">
        <v>46097</v>
      </c>
      <c r="E15308" t="s">
        <v>23711</v>
      </c>
      <c r="F15308" t="s">
        <v>24676</v>
      </c>
      <c r="G15308" t="s">
        <v>24950</v>
      </c>
      <c r="H15308" s="7">
        <v>46099</v>
      </c>
      <c r="I15308" t="s">
        <v>14</v>
      </c>
      <c r="J15308" t="s">
        <v>30</v>
      </c>
      <c r="K15308" s="7">
        <v>46100</v>
      </c>
    </row>
    <row r="15309" spans="1:11">
      <c r="A15309">
        <v>15309</v>
      </c>
      <c r="B15309" t="s">
        <v>23709</v>
      </c>
      <c r="C15309" t="s">
        <v>24347</v>
      </c>
      <c r="D15309" s="7">
        <v>46097</v>
      </c>
      <c r="E15309" t="s">
        <v>23711</v>
      </c>
      <c r="F15309" t="s">
        <v>24678</v>
      </c>
      <c r="G15309" t="s">
        <v>24951</v>
      </c>
      <c r="H15309" s="7">
        <v>46099</v>
      </c>
      <c r="I15309" t="s">
        <v>14</v>
      </c>
      <c r="J15309" t="s">
        <v>30</v>
      </c>
      <c r="K15309" s="7">
        <v>46100</v>
      </c>
    </row>
    <row r="15310" spans="1:11">
      <c r="A15310">
        <v>15310</v>
      </c>
      <c r="B15310" t="s">
        <v>23709</v>
      </c>
      <c r="C15310" t="s">
        <v>24347</v>
      </c>
      <c r="D15310" s="7">
        <v>46097</v>
      </c>
      <c r="E15310" t="s">
        <v>23711</v>
      </c>
      <c r="F15310" t="s">
        <v>24681</v>
      </c>
      <c r="G15310" t="s">
        <v>24952</v>
      </c>
      <c r="H15310" s="7">
        <v>46098</v>
      </c>
      <c r="I15310" t="s">
        <v>22</v>
      </c>
      <c r="J15310" t="s">
        <v>30</v>
      </c>
      <c r="K15310" s="7">
        <v>46100</v>
      </c>
    </row>
    <row r="15311" hidden="1" spans="1:11">
      <c r="A15311">
        <v>15311</v>
      </c>
      <c r="B15311" t="s">
        <v>23709</v>
      </c>
      <c r="C15311" t="s">
        <v>24347</v>
      </c>
      <c r="D15311" s="7">
        <v>46097</v>
      </c>
      <c r="E15311" t="s">
        <v>23711</v>
      </c>
      <c r="F15311" t="s">
        <v>24683</v>
      </c>
      <c r="G15311" t="s">
        <v>24953</v>
      </c>
      <c r="H15311" s="7">
        <v>46099</v>
      </c>
      <c r="I15311" t="s">
        <v>49</v>
      </c>
      <c r="J15311" t="s">
        <v>19</v>
      </c>
      <c r="K15311" s="7">
        <v>46100</v>
      </c>
    </row>
    <row r="15312" spans="1:11">
      <c r="A15312">
        <v>15312</v>
      </c>
      <c r="B15312" t="s">
        <v>23709</v>
      </c>
      <c r="C15312" t="s">
        <v>24347</v>
      </c>
      <c r="D15312" s="7">
        <v>46097</v>
      </c>
      <c r="E15312" t="s">
        <v>23711</v>
      </c>
      <c r="F15312" t="s">
        <v>24685</v>
      </c>
      <c r="G15312" t="s">
        <v>24954</v>
      </c>
      <c r="H15312" s="7">
        <v>46099</v>
      </c>
      <c r="I15312" t="s">
        <v>155</v>
      </c>
      <c r="J15312" t="s">
        <v>30</v>
      </c>
      <c r="K15312" s="7">
        <v>46100</v>
      </c>
    </row>
    <row r="15313" spans="1:11">
      <c r="A15313">
        <v>15313</v>
      </c>
      <c r="B15313" t="s">
        <v>23709</v>
      </c>
      <c r="C15313" t="s">
        <v>24347</v>
      </c>
      <c r="D15313" s="7">
        <v>46097</v>
      </c>
      <c r="E15313" t="s">
        <v>23711</v>
      </c>
      <c r="F15313" t="s">
        <v>24687</v>
      </c>
      <c r="G15313" t="s">
        <v>24955</v>
      </c>
      <c r="H15313" s="7">
        <v>46099</v>
      </c>
      <c r="I15313" t="s">
        <v>18</v>
      </c>
      <c r="J15313" t="s">
        <v>30</v>
      </c>
      <c r="K15313" s="7">
        <v>46100</v>
      </c>
    </row>
    <row r="15314" spans="1:11">
      <c r="A15314">
        <v>15314</v>
      </c>
      <c r="B15314" t="s">
        <v>23709</v>
      </c>
      <c r="C15314" t="s">
        <v>24347</v>
      </c>
      <c r="D15314" s="7">
        <v>46097</v>
      </c>
      <c r="E15314" t="s">
        <v>23711</v>
      </c>
      <c r="F15314" t="s">
        <v>24956</v>
      </c>
      <c r="G15314" t="s">
        <v>24957</v>
      </c>
      <c r="H15314" s="7">
        <v>46099</v>
      </c>
      <c r="I15314" t="s">
        <v>49</v>
      </c>
      <c r="J15314" t="s">
        <v>30</v>
      </c>
      <c r="K15314" s="7">
        <v>46100</v>
      </c>
    </row>
    <row r="15315" spans="1:11">
      <c r="A15315">
        <v>15315</v>
      </c>
      <c r="B15315" t="s">
        <v>23709</v>
      </c>
      <c r="C15315" t="s">
        <v>24347</v>
      </c>
      <c r="D15315" s="7">
        <v>46097</v>
      </c>
      <c r="E15315" t="s">
        <v>23711</v>
      </c>
      <c r="F15315" t="s">
        <v>24691</v>
      </c>
      <c r="G15315" t="s">
        <v>24958</v>
      </c>
      <c r="H15315" s="7">
        <v>46098</v>
      </c>
      <c r="I15315" t="s">
        <v>77</v>
      </c>
      <c r="J15315" t="s">
        <v>30</v>
      </c>
      <c r="K15315" s="7">
        <v>46100</v>
      </c>
    </row>
    <row r="15316" spans="1:11">
      <c r="A15316">
        <v>15316</v>
      </c>
      <c r="B15316" t="s">
        <v>23709</v>
      </c>
      <c r="C15316" t="s">
        <v>24347</v>
      </c>
      <c r="D15316" s="7">
        <v>46097</v>
      </c>
      <c r="E15316" t="s">
        <v>23711</v>
      </c>
      <c r="F15316" t="s">
        <v>17687</v>
      </c>
      <c r="G15316" t="s">
        <v>24959</v>
      </c>
      <c r="H15316" s="7">
        <v>46098</v>
      </c>
      <c r="I15316" t="s">
        <v>365</v>
      </c>
      <c r="J15316" t="s">
        <v>30</v>
      </c>
      <c r="K15316" s="7">
        <v>46100</v>
      </c>
    </row>
    <row r="15317" spans="1:11">
      <c r="A15317">
        <v>15317</v>
      </c>
      <c r="B15317" t="s">
        <v>23709</v>
      </c>
      <c r="C15317" t="s">
        <v>24347</v>
      </c>
      <c r="D15317" s="7">
        <v>46097</v>
      </c>
      <c r="E15317" t="s">
        <v>23711</v>
      </c>
      <c r="F15317" t="s">
        <v>24694</v>
      </c>
      <c r="G15317" t="s">
        <v>24960</v>
      </c>
      <c r="H15317" s="7">
        <v>46098</v>
      </c>
      <c r="I15317" t="s">
        <v>365</v>
      </c>
      <c r="J15317" t="s">
        <v>30</v>
      </c>
      <c r="K15317" s="7">
        <v>46100</v>
      </c>
    </row>
    <row r="15318" spans="1:11">
      <c r="A15318">
        <v>15318</v>
      </c>
      <c r="B15318" t="s">
        <v>23709</v>
      </c>
      <c r="C15318" t="s">
        <v>24347</v>
      </c>
      <c r="D15318" s="7">
        <v>46097</v>
      </c>
      <c r="E15318" t="s">
        <v>23711</v>
      </c>
      <c r="F15318" t="s">
        <v>24696</v>
      </c>
      <c r="G15318" t="s">
        <v>24697</v>
      </c>
      <c r="H15318" s="7">
        <v>46098</v>
      </c>
      <c r="I15318" t="s">
        <v>348</v>
      </c>
      <c r="J15318" t="s">
        <v>30</v>
      </c>
      <c r="K15318" s="7">
        <v>46100</v>
      </c>
    </row>
    <row r="15319" spans="1:11">
      <c r="A15319">
        <v>15319</v>
      </c>
      <c r="B15319" t="s">
        <v>23709</v>
      </c>
      <c r="C15319" t="s">
        <v>24347</v>
      </c>
      <c r="D15319" s="7">
        <v>46097</v>
      </c>
      <c r="E15319" t="s">
        <v>23711</v>
      </c>
      <c r="F15319" t="s">
        <v>13432</v>
      </c>
      <c r="G15319" t="s">
        <v>24961</v>
      </c>
      <c r="H15319" s="7">
        <v>46098</v>
      </c>
      <c r="I15319" t="s">
        <v>14</v>
      </c>
      <c r="J15319" t="s">
        <v>30</v>
      </c>
      <c r="K15319" s="7">
        <v>46100</v>
      </c>
    </row>
    <row r="15320" spans="1:11">
      <c r="A15320">
        <v>15320</v>
      </c>
      <c r="B15320" t="s">
        <v>23709</v>
      </c>
      <c r="C15320" t="s">
        <v>24347</v>
      </c>
      <c r="D15320" s="7">
        <v>46097</v>
      </c>
      <c r="E15320" t="s">
        <v>23711</v>
      </c>
      <c r="F15320" t="s">
        <v>24704</v>
      </c>
      <c r="G15320" t="s">
        <v>24962</v>
      </c>
      <c r="H15320" s="7">
        <v>46099</v>
      </c>
      <c r="I15320" t="s">
        <v>18</v>
      </c>
      <c r="J15320" t="s">
        <v>30</v>
      </c>
      <c r="K15320" s="7">
        <v>46100</v>
      </c>
    </row>
    <row r="15321" spans="1:11">
      <c r="A15321">
        <v>15321</v>
      </c>
      <c r="B15321" t="s">
        <v>23709</v>
      </c>
      <c r="C15321" t="s">
        <v>24347</v>
      </c>
      <c r="D15321" s="7">
        <v>46097</v>
      </c>
      <c r="E15321" t="s">
        <v>23711</v>
      </c>
      <c r="F15321" t="s">
        <v>24714</v>
      </c>
      <c r="G15321" t="s">
        <v>9913</v>
      </c>
      <c r="H15321" s="7">
        <v>46099</v>
      </c>
      <c r="I15321" t="s">
        <v>38</v>
      </c>
      <c r="J15321" t="s">
        <v>30</v>
      </c>
      <c r="K15321" s="7">
        <v>46100</v>
      </c>
    </row>
    <row r="15322" spans="1:11">
      <c r="A15322">
        <v>15322</v>
      </c>
      <c r="B15322" t="s">
        <v>23709</v>
      </c>
      <c r="C15322" t="s">
        <v>24347</v>
      </c>
      <c r="D15322" s="7">
        <v>46097</v>
      </c>
      <c r="E15322" t="s">
        <v>23711</v>
      </c>
      <c r="F15322" t="s">
        <v>24716</v>
      </c>
      <c r="G15322" t="s">
        <v>24963</v>
      </c>
      <c r="H15322" s="7">
        <v>46099</v>
      </c>
      <c r="I15322" t="s">
        <v>18</v>
      </c>
      <c r="J15322" t="s">
        <v>30</v>
      </c>
      <c r="K15322" s="7">
        <v>46100</v>
      </c>
    </row>
    <row r="15323" spans="1:11">
      <c r="A15323">
        <v>15323</v>
      </c>
      <c r="B15323" t="s">
        <v>23709</v>
      </c>
      <c r="C15323" t="s">
        <v>24347</v>
      </c>
      <c r="D15323" s="7">
        <v>46097</v>
      </c>
      <c r="E15323" t="s">
        <v>23711</v>
      </c>
      <c r="F15323" t="s">
        <v>8414</v>
      </c>
      <c r="G15323" t="s">
        <v>24964</v>
      </c>
      <c r="H15323" s="7">
        <v>46099</v>
      </c>
      <c r="I15323" t="s">
        <v>155</v>
      </c>
      <c r="J15323" t="s">
        <v>30</v>
      </c>
      <c r="K15323" s="7">
        <v>46100</v>
      </c>
    </row>
    <row r="15324" spans="1:11">
      <c r="A15324">
        <v>15324</v>
      </c>
      <c r="B15324" t="s">
        <v>23709</v>
      </c>
      <c r="C15324" t="s">
        <v>24347</v>
      </c>
      <c r="D15324" s="7">
        <v>46097</v>
      </c>
      <c r="E15324" t="s">
        <v>23711</v>
      </c>
      <c r="F15324" t="s">
        <v>24723</v>
      </c>
      <c r="G15324" t="s">
        <v>24965</v>
      </c>
      <c r="H15324" s="7">
        <v>46099</v>
      </c>
      <c r="I15324" t="s">
        <v>68</v>
      </c>
      <c r="J15324" t="s">
        <v>30</v>
      </c>
      <c r="K15324" s="7">
        <v>46100</v>
      </c>
    </row>
    <row r="15325" spans="1:11">
      <c r="A15325">
        <v>15325</v>
      </c>
      <c r="B15325" t="s">
        <v>23709</v>
      </c>
      <c r="C15325" t="s">
        <v>24347</v>
      </c>
      <c r="D15325" s="7">
        <v>46097</v>
      </c>
      <c r="E15325" t="s">
        <v>23711</v>
      </c>
      <c r="F15325" t="s">
        <v>24728</v>
      </c>
      <c r="G15325" t="s">
        <v>24966</v>
      </c>
      <c r="H15325" s="7">
        <v>46099</v>
      </c>
      <c r="I15325" t="s">
        <v>77</v>
      </c>
      <c r="J15325" t="s">
        <v>30</v>
      </c>
      <c r="K15325" s="7">
        <v>46100</v>
      </c>
    </row>
    <row r="15326" spans="1:11">
      <c r="A15326">
        <v>15326</v>
      </c>
      <c r="B15326" t="s">
        <v>23709</v>
      </c>
      <c r="C15326" t="s">
        <v>24347</v>
      </c>
      <c r="D15326" s="7">
        <v>46097</v>
      </c>
      <c r="E15326" t="s">
        <v>23711</v>
      </c>
      <c r="F15326" t="s">
        <v>24750</v>
      </c>
      <c r="G15326" t="s">
        <v>24945</v>
      </c>
      <c r="H15326" s="7">
        <v>46098</v>
      </c>
      <c r="I15326" t="s">
        <v>22</v>
      </c>
      <c r="J15326" t="s">
        <v>30</v>
      </c>
      <c r="K15326" s="7">
        <v>46100</v>
      </c>
    </row>
    <row r="15327" spans="1:11">
      <c r="A15327">
        <v>15327</v>
      </c>
      <c r="B15327" t="s">
        <v>23709</v>
      </c>
      <c r="C15327" t="s">
        <v>24347</v>
      </c>
      <c r="D15327" s="7">
        <v>46097</v>
      </c>
      <c r="E15327" t="s">
        <v>23711</v>
      </c>
      <c r="F15327" t="s">
        <v>24754</v>
      </c>
      <c r="G15327" t="s">
        <v>767</v>
      </c>
      <c r="H15327" s="7">
        <v>46098</v>
      </c>
      <c r="I15327" t="s">
        <v>348</v>
      </c>
      <c r="J15327" t="s">
        <v>30</v>
      </c>
      <c r="K15327" s="7">
        <v>46100</v>
      </c>
    </row>
    <row r="15328" spans="1:11">
      <c r="A15328">
        <v>15328</v>
      </c>
      <c r="B15328" t="s">
        <v>23709</v>
      </c>
      <c r="C15328" t="s">
        <v>24347</v>
      </c>
      <c r="D15328" s="7">
        <v>46097</v>
      </c>
      <c r="E15328" t="s">
        <v>23711</v>
      </c>
      <c r="F15328" t="s">
        <v>24757</v>
      </c>
      <c r="G15328" t="s">
        <v>24967</v>
      </c>
      <c r="H15328" s="7">
        <v>46098</v>
      </c>
      <c r="I15328" t="s">
        <v>18</v>
      </c>
      <c r="J15328" t="s">
        <v>30</v>
      </c>
      <c r="K15328" s="7">
        <v>46100</v>
      </c>
    </row>
    <row r="15329" spans="1:11">
      <c r="A15329">
        <v>15329</v>
      </c>
      <c r="B15329" t="s">
        <v>23709</v>
      </c>
      <c r="C15329" t="s">
        <v>24347</v>
      </c>
      <c r="D15329" s="7">
        <v>46097</v>
      </c>
      <c r="E15329" t="s">
        <v>23711</v>
      </c>
      <c r="F15329" t="s">
        <v>24761</v>
      </c>
      <c r="G15329" t="s">
        <v>24968</v>
      </c>
      <c r="H15329" s="7">
        <v>46098</v>
      </c>
      <c r="I15329" t="s">
        <v>122</v>
      </c>
      <c r="J15329" t="s">
        <v>30</v>
      </c>
      <c r="K15329" s="7">
        <v>46100</v>
      </c>
    </row>
    <row r="15330" spans="1:11">
      <c r="A15330">
        <v>15330</v>
      </c>
      <c r="B15330" t="s">
        <v>23709</v>
      </c>
      <c r="C15330" t="s">
        <v>24347</v>
      </c>
      <c r="D15330" s="7">
        <v>46097</v>
      </c>
      <c r="E15330" t="s">
        <v>23711</v>
      </c>
      <c r="F15330" t="s">
        <v>24765</v>
      </c>
      <c r="G15330" t="s">
        <v>24969</v>
      </c>
      <c r="H15330" s="7">
        <v>46098</v>
      </c>
      <c r="I15330" t="s">
        <v>38</v>
      </c>
      <c r="J15330" t="s">
        <v>30</v>
      </c>
      <c r="K15330" s="7">
        <v>46100</v>
      </c>
    </row>
    <row r="15331" spans="1:11">
      <c r="A15331">
        <v>15331</v>
      </c>
      <c r="B15331" t="s">
        <v>23709</v>
      </c>
      <c r="C15331" t="s">
        <v>24347</v>
      </c>
      <c r="D15331" s="7">
        <v>46097</v>
      </c>
      <c r="E15331" t="s">
        <v>23711</v>
      </c>
      <c r="F15331" t="s">
        <v>24767</v>
      </c>
      <c r="G15331" t="s">
        <v>24970</v>
      </c>
      <c r="H15331" s="7">
        <v>46098</v>
      </c>
      <c r="I15331" t="s">
        <v>33</v>
      </c>
      <c r="J15331" t="s">
        <v>30</v>
      </c>
      <c r="K15331" s="7">
        <v>46100</v>
      </c>
    </row>
    <row r="15332" spans="1:11">
      <c r="A15332">
        <v>15332</v>
      </c>
      <c r="B15332" t="s">
        <v>23709</v>
      </c>
      <c r="C15332" t="s">
        <v>24347</v>
      </c>
      <c r="D15332" s="7">
        <v>46097</v>
      </c>
      <c r="E15332" t="s">
        <v>23711</v>
      </c>
      <c r="F15332" t="s">
        <v>24772</v>
      </c>
      <c r="G15332" t="s">
        <v>24945</v>
      </c>
      <c r="H15332" s="7">
        <v>46098</v>
      </c>
      <c r="I15332" t="s">
        <v>125</v>
      </c>
      <c r="J15332" t="s">
        <v>30</v>
      </c>
      <c r="K15332" s="7">
        <v>46100</v>
      </c>
    </row>
    <row r="15333" spans="1:11">
      <c r="A15333">
        <v>15333</v>
      </c>
      <c r="B15333" t="s">
        <v>23709</v>
      </c>
      <c r="C15333" t="s">
        <v>24347</v>
      </c>
      <c r="D15333" s="7">
        <v>46097</v>
      </c>
      <c r="E15333" t="s">
        <v>23711</v>
      </c>
      <c r="F15333">
        <v>19</v>
      </c>
      <c r="G15333" t="s">
        <v>24971</v>
      </c>
      <c r="H15333" s="7">
        <v>46098</v>
      </c>
      <c r="I15333" t="s">
        <v>14</v>
      </c>
      <c r="J15333" t="s">
        <v>30</v>
      </c>
      <c r="K15333" s="7">
        <v>46100</v>
      </c>
    </row>
    <row r="15334" hidden="1" spans="1:11">
      <c r="A15334">
        <v>15334</v>
      </c>
      <c r="B15334" t="s">
        <v>23709</v>
      </c>
      <c r="C15334" t="s">
        <v>24347</v>
      </c>
      <c r="D15334" s="7">
        <v>46097</v>
      </c>
      <c r="E15334" t="s">
        <v>23711</v>
      </c>
      <c r="F15334" t="s">
        <v>3296</v>
      </c>
      <c r="G15334" t="s">
        <v>24972</v>
      </c>
      <c r="H15334" s="7">
        <v>46098</v>
      </c>
      <c r="I15334" t="s">
        <v>14</v>
      </c>
      <c r="J15334" t="s">
        <v>19</v>
      </c>
      <c r="K15334" s="7">
        <v>46100</v>
      </c>
    </row>
    <row r="15335" hidden="1" spans="1:11">
      <c r="A15335">
        <v>15335</v>
      </c>
      <c r="B15335" t="s">
        <v>23709</v>
      </c>
      <c r="C15335" t="s">
        <v>24347</v>
      </c>
      <c r="D15335" s="7">
        <v>46097</v>
      </c>
      <c r="E15335" t="s">
        <v>23711</v>
      </c>
      <c r="F15335" t="s">
        <v>23045</v>
      </c>
      <c r="G15335" t="s">
        <v>24973</v>
      </c>
      <c r="H15335" s="7">
        <v>46098</v>
      </c>
      <c r="I15335" t="s">
        <v>85</v>
      </c>
      <c r="J15335" t="s">
        <v>19</v>
      </c>
      <c r="K15335" s="7">
        <v>46100</v>
      </c>
    </row>
    <row r="15336" spans="1:11">
      <c r="A15336">
        <v>15336</v>
      </c>
      <c r="B15336" t="s">
        <v>23709</v>
      </c>
      <c r="C15336" t="s">
        <v>24347</v>
      </c>
      <c r="D15336" s="7">
        <v>46097</v>
      </c>
      <c r="E15336" t="s">
        <v>23711</v>
      </c>
      <c r="F15336" t="s">
        <v>24783</v>
      </c>
      <c r="G15336" t="s">
        <v>24974</v>
      </c>
      <c r="H15336" s="7">
        <v>46098</v>
      </c>
      <c r="I15336" t="s">
        <v>14</v>
      </c>
      <c r="J15336" t="s">
        <v>30</v>
      </c>
      <c r="K15336" s="7">
        <v>46100</v>
      </c>
    </row>
    <row r="15337" spans="1:11">
      <c r="A15337">
        <v>15337</v>
      </c>
      <c r="B15337" t="s">
        <v>23709</v>
      </c>
      <c r="C15337" t="s">
        <v>24347</v>
      </c>
      <c r="D15337" s="7">
        <v>46097</v>
      </c>
      <c r="E15337" t="s">
        <v>23711</v>
      </c>
      <c r="F15337" t="s">
        <v>8859</v>
      </c>
      <c r="G15337" t="s">
        <v>24975</v>
      </c>
      <c r="H15337" s="7">
        <v>46098</v>
      </c>
      <c r="I15337" t="s">
        <v>38</v>
      </c>
      <c r="J15337" t="s">
        <v>30</v>
      </c>
      <c r="K15337" s="7">
        <v>46100</v>
      </c>
    </row>
    <row r="15338" spans="1:11">
      <c r="A15338">
        <v>15338</v>
      </c>
      <c r="B15338" t="s">
        <v>23709</v>
      </c>
      <c r="C15338" t="s">
        <v>24347</v>
      </c>
      <c r="D15338" s="7">
        <v>46097</v>
      </c>
      <c r="E15338" t="s">
        <v>23711</v>
      </c>
      <c r="F15338" t="s">
        <v>24786</v>
      </c>
      <c r="G15338" t="s">
        <v>24976</v>
      </c>
      <c r="H15338" s="7">
        <v>46099</v>
      </c>
      <c r="I15338" t="s">
        <v>14</v>
      </c>
      <c r="J15338" t="s">
        <v>30</v>
      </c>
      <c r="K15338" s="7">
        <v>46100</v>
      </c>
    </row>
    <row r="15339" spans="1:11">
      <c r="A15339">
        <v>15339</v>
      </c>
      <c r="B15339" t="s">
        <v>23709</v>
      </c>
      <c r="C15339" t="s">
        <v>24347</v>
      </c>
      <c r="D15339" s="7">
        <v>46097</v>
      </c>
      <c r="E15339" t="s">
        <v>23711</v>
      </c>
      <c r="F15339" t="s">
        <v>10940</v>
      </c>
      <c r="G15339" t="s">
        <v>21760</v>
      </c>
      <c r="H15339" s="7">
        <v>46099</v>
      </c>
      <c r="I15339" t="s">
        <v>22</v>
      </c>
      <c r="J15339" t="s">
        <v>30</v>
      </c>
      <c r="K15339" s="7">
        <v>46100</v>
      </c>
    </row>
    <row r="15340" spans="1:11">
      <c r="A15340">
        <v>15340</v>
      </c>
      <c r="B15340" t="s">
        <v>23709</v>
      </c>
      <c r="C15340" t="s">
        <v>24347</v>
      </c>
      <c r="D15340" s="7">
        <v>46097</v>
      </c>
      <c r="E15340" t="s">
        <v>23711</v>
      </c>
      <c r="F15340" t="s">
        <v>24789</v>
      </c>
      <c r="G15340" t="s">
        <v>767</v>
      </c>
      <c r="H15340" s="7">
        <v>46099</v>
      </c>
      <c r="I15340" t="s">
        <v>22</v>
      </c>
      <c r="J15340" t="s">
        <v>30</v>
      </c>
      <c r="K15340" s="7">
        <v>46100</v>
      </c>
    </row>
    <row r="15341" hidden="1" spans="1:11">
      <c r="A15341">
        <v>15341</v>
      </c>
      <c r="B15341" t="s">
        <v>23709</v>
      </c>
      <c r="C15341" t="s">
        <v>24347</v>
      </c>
      <c r="D15341" s="7">
        <v>46097</v>
      </c>
      <c r="E15341" t="s">
        <v>23711</v>
      </c>
      <c r="F15341" t="s">
        <v>24791</v>
      </c>
      <c r="G15341" t="s">
        <v>22218</v>
      </c>
      <c r="H15341" s="7">
        <v>46099</v>
      </c>
      <c r="I15341" t="s">
        <v>217</v>
      </c>
      <c r="J15341" t="s">
        <v>19</v>
      </c>
      <c r="K15341" s="7">
        <v>46100</v>
      </c>
    </row>
    <row r="15342" spans="1:11">
      <c r="A15342">
        <v>15342</v>
      </c>
      <c r="B15342" t="s">
        <v>23709</v>
      </c>
      <c r="C15342" t="s">
        <v>24347</v>
      </c>
      <c r="D15342" s="7">
        <v>46097</v>
      </c>
      <c r="E15342" t="s">
        <v>23711</v>
      </c>
      <c r="F15342" t="s">
        <v>24793</v>
      </c>
      <c r="G15342" t="s">
        <v>10665</v>
      </c>
      <c r="H15342" s="7">
        <v>46099</v>
      </c>
      <c r="I15342" t="s">
        <v>74</v>
      </c>
      <c r="J15342" t="s">
        <v>30</v>
      </c>
      <c r="K15342" s="7">
        <v>46100</v>
      </c>
    </row>
    <row r="15343" spans="1:11">
      <c r="A15343">
        <v>15343</v>
      </c>
      <c r="B15343" t="s">
        <v>23709</v>
      </c>
      <c r="C15343" t="s">
        <v>24347</v>
      </c>
      <c r="D15343" s="7">
        <v>46097</v>
      </c>
      <c r="E15343" t="s">
        <v>23711</v>
      </c>
      <c r="F15343" t="s">
        <v>24795</v>
      </c>
      <c r="G15343" t="s">
        <v>24977</v>
      </c>
      <c r="H15343" s="7">
        <v>46098</v>
      </c>
      <c r="I15343" t="s">
        <v>14</v>
      </c>
      <c r="J15343" t="s">
        <v>30</v>
      </c>
      <c r="K15343" s="7">
        <v>46100</v>
      </c>
    </row>
    <row r="15344" spans="1:11">
      <c r="A15344">
        <v>15344</v>
      </c>
      <c r="B15344" t="s">
        <v>23709</v>
      </c>
      <c r="C15344" t="s">
        <v>24347</v>
      </c>
      <c r="D15344" s="7">
        <v>46097</v>
      </c>
      <c r="E15344" t="s">
        <v>23711</v>
      </c>
      <c r="F15344" t="s">
        <v>10803</v>
      </c>
      <c r="G15344" t="s">
        <v>24978</v>
      </c>
      <c r="H15344" s="7">
        <v>46098</v>
      </c>
      <c r="I15344" t="s">
        <v>119</v>
      </c>
      <c r="J15344" t="s">
        <v>30</v>
      </c>
      <c r="K15344" s="7">
        <v>46100</v>
      </c>
    </row>
    <row r="15345" spans="1:11">
      <c r="A15345">
        <v>15345</v>
      </c>
      <c r="B15345" t="s">
        <v>23709</v>
      </c>
      <c r="C15345" t="s">
        <v>24347</v>
      </c>
      <c r="D15345" s="7">
        <v>46097</v>
      </c>
      <c r="E15345" t="s">
        <v>23711</v>
      </c>
      <c r="F15345" t="s">
        <v>24798</v>
      </c>
      <c r="G15345" t="s">
        <v>24979</v>
      </c>
      <c r="H15345" s="7">
        <v>46098</v>
      </c>
      <c r="I15345" t="s">
        <v>68</v>
      </c>
      <c r="J15345" t="s">
        <v>30</v>
      </c>
      <c r="K15345" s="7">
        <v>46100</v>
      </c>
    </row>
    <row r="15346" spans="1:11">
      <c r="A15346">
        <v>15346</v>
      </c>
      <c r="B15346" t="s">
        <v>23709</v>
      </c>
      <c r="C15346" t="s">
        <v>24347</v>
      </c>
      <c r="D15346" s="7">
        <v>46097</v>
      </c>
      <c r="E15346" t="s">
        <v>23711</v>
      </c>
      <c r="F15346" t="s">
        <v>24800</v>
      </c>
      <c r="G15346" t="s">
        <v>767</v>
      </c>
      <c r="H15346" s="7">
        <v>46098</v>
      </c>
      <c r="I15346" t="s">
        <v>14</v>
      </c>
      <c r="J15346" t="s">
        <v>30</v>
      </c>
      <c r="K15346" s="7">
        <v>46100</v>
      </c>
    </row>
    <row r="15347" spans="1:11">
      <c r="A15347">
        <v>15347</v>
      </c>
      <c r="B15347" t="s">
        <v>23709</v>
      </c>
      <c r="C15347" t="s">
        <v>24347</v>
      </c>
      <c r="D15347" s="7">
        <v>46097</v>
      </c>
      <c r="E15347" t="s">
        <v>23711</v>
      </c>
      <c r="F15347" t="s">
        <v>24802</v>
      </c>
      <c r="G15347" t="s">
        <v>24980</v>
      </c>
      <c r="H15347" s="7">
        <v>46098</v>
      </c>
      <c r="I15347" t="s">
        <v>254</v>
      </c>
      <c r="J15347" t="s">
        <v>30</v>
      </c>
      <c r="K15347" s="7">
        <v>46100</v>
      </c>
    </row>
    <row r="15348" spans="1:11">
      <c r="A15348">
        <v>15348</v>
      </c>
      <c r="B15348" t="s">
        <v>23709</v>
      </c>
      <c r="C15348" t="s">
        <v>24347</v>
      </c>
      <c r="D15348" s="7">
        <v>46097</v>
      </c>
      <c r="E15348" t="s">
        <v>23711</v>
      </c>
      <c r="F15348" t="s">
        <v>24804</v>
      </c>
      <c r="G15348" t="s">
        <v>24981</v>
      </c>
      <c r="H15348" s="7">
        <v>46098</v>
      </c>
      <c r="I15348" t="s">
        <v>125</v>
      </c>
      <c r="J15348" t="s">
        <v>30</v>
      </c>
      <c r="K15348" s="7">
        <v>46100</v>
      </c>
    </row>
    <row r="15349" ht="17" spans="1:11">
      <c r="A15349">
        <v>15349</v>
      </c>
      <c r="B15349" t="s">
        <v>23709</v>
      </c>
      <c r="C15349" t="s">
        <v>24347</v>
      </c>
      <c r="D15349" s="7">
        <v>46097</v>
      </c>
      <c r="E15349" t="s">
        <v>23711</v>
      </c>
      <c r="F15349" s="14" t="s">
        <v>24982</v>
      </c>
      <c r="G15349" t="s">
        <v>24983</v>
      </c>
      <c r="H15349" s="7">
        <v>46098</v>
      </c>
      <c r="I15349" t="s">
        <v>85</v>
      </c>
      <c r="J15349" t="s">
        <v>30</v>
      </c>
      <c r="K15349" s="7">
        <v>46100</v>
      </c>
    </row>
    <row r="15350" spans="1:11">
      <c r="A15350">
        <v>15350</v>
      </c>
      <c r="B15350" t="s">
        <v>23709</v>
      </c>
      <c r="C15350" t="s">
        <v>24347</v>
      </c>
      <c r="D15350" s="7">
        <v>46097</v>
      </c>
      <c r="E15350" t="s">
        <v>23711</v>
      </c>
      <c r="F15350" t="s">
        <v>24984</v>
      </c>
      <c r="G15350" t="s">
        <v>24985</v>
      </c>
      <c r="H15350" s="7">
        <v>46098</v>
      </c>
      <c r="I15350" t="s">
        <v>18</v>
      </c>
      <c r="J15350" t="s">
        <v>30</v>
      </c>
      <c r="K15350" s="7">
        <v>46100</v>
      </c>
    </row>
    <row r="15351" spans="1:11">
      <c r="A15351">
        <v>15351</v>
      </c>
      <c r="B15351" t="s">
        <v>23709</v>
      </c>
      <c r="C15351" t="s">
        <v>24347</v>
      </c>
      <c r="D15351" s="7">
        <v>46097</v>
      </c>
      <c r="E15351" t="s">
        <v>23711</v>
      </c>
      <c r="F15351" t="s">
        <v>24986</v>
      </c>
      <c r="G15351" t="s">
        <v>24987</v>
      </c>
      <c r="H15351" s="7">
        <v>46097</v>
      </c>
      <c r="I15351" t="s">
        <v>217</v>
      </c>
      <c r="J15351" t="s">
        <v>30</v>
      </c>
      <c r="K15351" s="7">
        <v>46100</v>
      </c>
    </row>
    <row r="15352" spans="1:11">
      <c r="A15352">
        <v>15352</v>
      </c>
      <c r="B15352" t="s">
        <v>23709</v>
      </c>
      <c r="C15352" t="s">
        <v>24347</v>
      </c>
      <c r="D15352" s="7">
        <v>46097</v>
      </c>
      <c r="E15352" t="s">
        <v>23711</v>
      </c>
      <c r="F15352" t="s">
        <v>171</v>
      </c>
      <c r="G15352" t="s">
        <v>24988</v>
      </c>
      <c r="H15352" s="7">
        <v>46097</v>
      </c>
      <c r="I15352" t="s">
        <v>122</v>
      </c>
      <c r="J15352" t="s">
        <v>30</v>
      </c>
      <c r="K15352" s="7">
        <v>46100</v>
      </c>
    </row>
    <row r="15353" spans="1:11">
      <c r="A15353">
        <v>15353</v>
      </c>
      <c r="B15353" t="s">
        <v>23709</v>
      </c>
      <c r="C15353" t="s">
        <v>24347</v>
      </c>
      <c r="D15353" s="7">
        <v>46097</v>
      </c>
      <c r="E15353" t="s">
        <v>23711</v>
      </c>
      <c r="F15353" t="s">
        <v>24362</v>
      </c>
      <c r="G15353" t="s">
        <v>24989</v>
      </c>
      <c r="H15353" s="7">
        <v>46098</v>
      </c>
      <c r="I15353" t="s">
        <v>74</v>
      </c>
      <c r="J15353" t="s">
        <v>30</v>
      </c>
      <c r="K15353" s="7">
        <v>46100</v>
      </c>
    </row>
    <row r="15354" spans="1:11">
      <c r="A15354">
        <v>15354</v>
      </c>
      <c r="B15354" t="s">
        <v>23709</v>
      </c>
      <c r="C15354" t="s">
        <v>24347</v>
      </c>
      <c r="D15354" s="7">
        <v>46097</v>
      </c>
      <c r="E15354" t="s">
        <v>23711</v>
      </c>
      <c r="F15354" t="s">
        <v>24990</v>
      </c>
      <c r="G15354" t="s">
        <v>24991</v>
      </c>
      <c r="H15354" s="7">
        <v>46100</v>
      </c>
      <c r="I15354" t="s">
        <v>217</v>
      </c>
      <c r="J15354" t="s">
        <v>30</v>
      </c>
      <c r="K15354" s="7">
        <v>46100</v>
      </c>
    </row>
    <row r="15355" spans="1:11">
      <c r="A15355">
        <v>15355</v>
      </c>
      <c r="B15355" t="s">
        <v>23709</v>
      </c>
      <c r="C15355" t="s">
        <v>24347</v>
      </c>
      <c r="D15355" s="7">
        <v>46097</v>
      </c>
      <c r="E15355" t="s">
        <v>23711</v>
      </c>
      <c r="F15355" t="s">
        <v>24992</v>
      </c>
      <c r="G15355" t="s">
        <v>24993</v>
      </c>
      <c r="H15355" s="7">
        <v>46099</v>
      </c>
      <c r="I15355" t="s">
        <v>222</v>
      </c>
      <c r="J15355" t="s">
        <v>30</v>
      </c>
      <c r="K15355" s="7">
        <v>46100</v>
      </c>
    </row>
    <row r="15356" spans="1:11">
      <c r="A15356">
        <v>15356</v>
      </c>
      <c r="B15356" t="s">
        <v>23709</v>
      </c>
      <c r="C15356" t="s">
        <v>24347</v>
      </c>
      <c r="D15356" s="7">
        <v>46097</v>
      </c>
      <c r="E15356" t="s">
        <v>23711</v>
      </c>
      <c r="F15356" t="s">
        <v>24994</v>
      </c>
      <c r="G15356" t="s">
        <v>24995</v>
      </c>
      <c r="H15356" s="7">
        <v>46099</v>
      </c>
      <c r="I15356" t="s">
        <v>38</v>
      </c>
      <c r="J15356" t="s">
        <v>30</v>
      </c>
      <c r="K15356" s="7">
        <v>46100</v>
      </c>
    </row>
    <row r="15357" spans="1:11">
      <c r="A15357">
        <v>15357</v>
      </c>
      <c r="B15357" t="s">
        <v>23709</v>
      </c>
      <c r="C15357" t="s">
        <v>24347</v>
      </c>
      <c r="D15357" s="7">
        <v>46097</v>
      </c>
      <c r="E15357" t="s">
        <v>23711</v>
      </c>
      <c r="F15357" t="s">
        <v>24996</v>
      </c>
      <c r="G15357" t="s">
        <v>14323</v>
      </c>
      <c r="H15357" s="7">
        <v>46099</v>
      </c>
      <c r="I15357" t="s">
        <v>14</v>
      </c>
      <c r="J15357" t="s">
        <v>30</v>
      </c>
      <c r="K15357" s="7">
        <v>46100</v>
      </c>
    </row>
    <row r="15358" spans="1:11">
      <c r="A15358">
        <v>15358</v>
      </c>
      <c r="B15358" t="s">
        <v>23709</v>
      </c>
      <c r="C15358" t="s">
        <v>24347</v>
      </c>
      <c r="D15358" s="7">
        <v>46097</v>
      </c>
      <c r="E15358" t="s">
        <v>23711</v>
      </c>
      <c r="F15358" t="s">
        <v>14207</v>
      </c>
      <c r="G15358" t="s">
        <v>22006</v>
      </c>
      <c r="H15358" s="7">
        <v>46099</v>
      </c>
      <c r="I15358" t="s">
        <v>14</v>
      </c>
      <c r="J15358" t="s">
        <v>30</v>
      </c>
      <c r="K15358" s="7">
        <v>46100</v>
      </c>
    </row>
    <row r="15359" spans="1:11">
      <c r="A15359">
        <v>15359</v>
      </c>
      <c r="B15359" t="s">
        <v>23709</v>
      </c>
      <c r="C15359" t="s">
        <v>24347</v>
      </c>
      <c r="D15359" s="7">
        <v>46097</v>
      </c>
      <c r="E15359" t="s">
        <v>23711</v>
      </c>
      <c r="F15359" t="s">
        <v>24997</v>
      </c>
      <c r="G15359" t="s">
        <v>24998</v>
      </c>
      <c r="H15359" s="7">
        <v>46097</v>
      </c>
      <c r="I15359" t="s">
        <v>49</v>
      </c>
      <c r="J15359" t="s">
        <v>30</v>
      </c>
      <c r="K15359" s="7">
        <v>46100</v>
      </c>
    </row>
    <row r="15360" spans="1:11">
      <c r="A15360">
        <v>15360</v>
      </c>
      <c r="B15360" t="s">
        <v>23709</v>
      </c>
      <c r="C15360" t="s">
        <v>24347</v>
      </c>
      <c r="D15360" s="7">
        <v>46097</v>
      </c>
      <c r="E15360" t="s">
        <v>23711</v>
      </c>
      <c r="F15360" t="s">
        <v>24999</v>
      </c>
      <c r="G15360" t="s">
        <v>25000</v>
      </c>
      <c r="H15360" s="7">
        <v>46099</v>
      </c>
      <c r="I15360" t="s">
        <v>217</v>
      </c>
      <c r="J15360" t="s">
        <v>30</v>
      </c>
      <c r="K15360" s="7">
        <v>46100</v>
      </c>
    </row>
    <row r="15361" spans="1:11">
      <c r="A15361">
        <v>15361</v>
      </c>
      <c r="B15361" t="s">
        <v>23709</v>
      </c>
      <c r="C15361" t="s">
        <v>24347</v>
      </c>
      <c r="D15361" s="7">
        <v>46097</v>
      </c>
      <c r="E15361" t="s">
        <v>23711</v>
      </c>
      <c r="F15361" t="s">
        <v>24348</v>
      </c>
      <c r="G15361" t="s">
        <v>25001</v>
      </c>
      <c r="H15361" s="7">
        <v>46099</v>
      </c>
      <c r="I15361" t="s">
        <v>275</v>
      </c>
      <c r="J15361" t="s">
        <v>30</v>
      </c>
      <c r="K15361" s="7">
        <v>46100</v>
      </c>
    </row>
    <row r="15362" spans="1:11">
      <c r="A15362">
        <v>15362</v>
      </c>
      <c r="B15362" t="s">
        <v>23709</v>
      </c>
      <c r="C15362" t="s">
        <v>24347</v>
      </c>
      <c r="D15362" s="7">
        <v>46097</v>
      </c>
      <c r="E15362" t="s">
        <v>23711</v>
      </c>
      <c r="F15362" t="s">
        <v>25002</v>
      </c>
      <c r="G15362" t="s">
        <v>25003</v>
      </c>
      <c r="H15362" s="7">
        <v>46099</v>
      </c>
      <c r="I15362" t="s">
        <v>254</v>
      </c>
      <c r="J15362" t="s">
        <v>30</v>
      </c>
      <c r="K15362" s="7">
        <v>46100</v>
      </c>
    </row>
    <row r="15363" spans="1:11">
      <c r="A15363">
        <v>15363</v>
      </c>
      <c r="B15363" t="s">
        <v>23709</v>
      </c>
      <c r="C15363" t="s">
        <v>24347</v>
      </c>
      <c r="D15363" s="7">
        <v>46097</v>
      </c>
      <c r="E15363" t="s">
        <v>23711</v>
      </c>
      <c r="F15363" t="s">
        <v>25004</v>
      </c>
      <c r="G15363" t="s">
        <v>25005</v>
      </c>
      <c r="H15363" s="7">
        <v>46098</v>
      </c>
      <c r="I15363" t="s">
        <v>217</v>
      </c>
      <c r="J15363" t="s">
        <v>30</v>
      </c>
      <c r="K15363" s="7">
        <v>46100</v>
      </c>
    </row>
    <row r="15364" spans="1:11">
      <c r="A15364">
        <v>15364</v>
      </c>
      <c r="B15364" t="s">
        <v>23709</v>
      </c>
      <c r="C15364" t="s">
        <v>24347</v>
      </c>
      <c r="D15364" s="7">
        <v>46097</v>
      </c>
      <c r="E15364" t="s">
        <v>23711</v>
      </c>
      <c r="F15364" t="s">
        <v>25006</v>
      </c>
      <c r="G15364" t="s">
        <v>25007</v>
      </c>
      <c r="H15364" s="7">
        <v>46099</v>
      </c>
      <c r="I15364" t="s">
        <v>18</v>
      </c>
      <c r="J15364" t="s">
        <v>30</v>
      </c>
      <c r="K15364" s="7">
        <v>46100</v>
      </c>
    </row>
    <row r="15365" spans="1:11">
      <c r="A15365">
        <v>15365</v>
      </c>
      <c r="B15365" t="s">
        <v>23709</v>
      </c>
      <c r="C15365" t="s">
        <v>24347</v>
      </c>
      <c r="D15365" s="7">
        <v>46097</v>
      </c>
      <c r="E15365" t="s">
        <v>23711</v>
      </c>
      <c r="F15365" t="s">
        <v>25008</v>
      </c>
      <c r="G15365" t="s">
        <v>25009</v>
      </c>
      <c r="H15365" s="7">
        <v>46098</v>
      </c>
      <c r="I15365" t="s">
        <v>77</v>
      </c>
      <c r="J15365" t="s">
        <v>30</v>
      </c>
      <c r="K15365" s="7">
        <v>46100</v>
      </c>
    </row>
    <row r="15366" hidden="1" spans="1:11">
      <c r="A15366">
        <v>15366</v>
      </c>
      <c r="B15366" t="s">
        <v>23709</v>
      </c>
      <c r="C15366" t="s">
        <v>24347</v>
      </c>
      <c r="D15366" s="7">
        <v>46097</v>
      </c>
      <c r="E15366" t="s">
        <v>23711</v>
      </c>
      <c r="F15366" t="s">
        <v>25010</v>
      </c>
      <c r="G15366" t="s">
        <v>25011</v>
      </c>
      <c r="H15366" s="7">
        <v>46098</v>
      </c>
      <c r="I15366" t="s">
        <v>22</v>
      </c>
      <c r="J15366" t="s">
        <v>15</v>
      </c>
      <c r="K15366" s="7">
        <v>46100</v>
      </c>
    </row>
    <row r="15367" spans="1:11">
      <c r="A15367">
        <v>15367</v>
      </c>
      <c r="B15367" t="s">
        <v>23709</v>
      </c>
      <c r="C15367" t="s">
        <v>24347</v>
      </c>
      <c r="D15367" s="7">
        <v>46097</v>
      </c>
      <c r="E15367" t="s">
        <v>23711</v>
      </c>
      <c r="F15367" t="s">
        <v>25012</v>
      </c>
      <c r="G15367" t="s">
        <v>25013</v>
      </c>
      <c r="H15367" s="7">
        <v>46099</v>
      </c>
      <c r="I15367" t="s">
        <v>68</v>
      </c>
      <c r="J15367" t="s">
        <v>30</v>
      </c>
      <c r="K15367" s="7">
        <v>46100</v>
      </c>
    </row>
    <row r="15368" spans="1:11">
      <c r="A15368">
        <v>15368</v>
      </c>
      <c r="B15368" t="s">
        <v>23709</v>
      </c>
      <c r="C15368" t="s">
        <v>24347</v>
      </c>
      <c r="D15368" s="7">
        <v>46097</v>
      </c>
      <c r="E15368" t="s">
        <v>23711</v>
      </c>
      <c r="F15368" t="s">
        <v>25014</v>
      </c>
      <c r="G15368" t="s">
        <v>25015</v>
      </c>
      <c r="H15368" s="7">
        <v>46098</v>
      </c>
      <c r="I15368" t="s">
        <v>18</v>
      </c>
      <c r="J15368" t="s">
        <v>30</v>
      </c>
      <c r="K15368" s="7">
        <v>46100</v>
      </c>
    </row>
    <row r="15369" spans="1:11">
      <c r="A15369">
        <v>15369</v>
      </c>
      <c r="B15369" t="s">
        <v>23709</v>
      </c>
      <c r="C15369" t="s">
        <v>24347</v>
      </c>
      <c r="D15369" s="7">
        <v>46097</v>
      </c>
      <c r="E15369" t="s">
        <v>23711</v>
      </c>
      <c r="F15369" t="s">
        <v>25016</v>
      </c>
      <c r="G15369" t="s">
        <v>2318</v>
      </c>
      <c r="H15369" s="7">
        <v>46099</v>
      </c>
      <c r="I15369" t="s">
        <v>14</v>
      </c>
      <c r="J15369" t="s">
        <v>30</v>
      </c>
      <c r="K15369" s="7">
        <v>46100</v>
      </c>
    </row>
    <row r="15370" hidden="1" spans="1:11">
      <c r="A15370">
        <v>15370</v>
      </c>
      <c r="B15370" t="s">
        <v>23709</v>
      </c>
      <c r="C15370" t="s">
        <v>24347</v>
      </c>
      <c r="D15370" s="7">
        <v>46097</v>
      </c>
      <c r="E15370" t="s">
        <v>23711</v>
      </c>
      <c r="F15370" t="s">
        <v>171</v>
      </c>
      <c r="G15370" t="s">
        <v>25017</v>
      </c>
      <c r="H15370" s="7">
        <v>46099</v>
      </c>
      <c r="I15370" t="s">
        <v>68</v>
      </c>
      <c r="J15370" t="s">
        <v>19</v>
      </c>
      <c r="K15370" s="7">
        <v>46100</v>
      </c>
    </row>
    <row r="15371" spans="1:11">
      <c r="A15371">
        <v>15371</v>
      </c>
      <c r="B15371" t="s">
        <v>23709</v>
      </c>
      <c r="C15371" t="s">
        <v>24347</v>
      </c>
      <c r="D15371" s="7">
        <v>46097</v>
      </c>
      <c r="E15371" t="s">
        <v>23711</v>
      </c>
      <c r="F15371" t="s">
        <v>25018</v>
      </c>
      <c r="G15371" t="s">
        <v>25019</v>
      </c>
      <c r="H15371" s="7">
        <v>46099</v>
      </c>
      <c r="I15371" t="s">
        <v>179</v>
      </c>
      <c r="J15371" t="s">
        <v>30</v>
      </c>
      <c r="K15371" s="7">
        <v>46100</v>
      </c>
    </row>
    <row r="15372" spans="1:11">
      <c r="A15372">
        <v>15372</v>
      </c>
      <c r="B15372" t="s">
        <v>23709</v>
      </c>
      <c r="C15372" t="s">
        <v>24347</v>
      </c>
      <c r="D15372" s="7">
        <v>46097</v>
      </c>
      <c r="E15372" t="s">
        <v>23711</v>
      </c>
      <c r="F15372" t="s">
        <v>25020</v>
      </c>
      <c r="G15372" t="s">
        <v>25021</v>
      </c>
      <c r="H15372" s="7">
        <v>46099</v>
      </c>
      <c r="I15372" t="s">
        <v>74</v>
      </c>
      <c r="J15372" t="s">
        <v>30</v>
      </c>
      <c r="K15372" s="7">
        <v>46100</v>
      </c>
    </row>
    <row r="15373" spans="1:11">
      <c r="A15373">
        <v>15373</v>
      </c>
      <c r="B15373" t="s">
        <v>23709</v>
      </c>
      <c r="C15373" t="s">
        <v>24347</v>
      </c>
      <c r="D15373" s="7">
        <v>46097</v>
      </c>
      <c r="E15373" t="s">
        <v>23711</v>
      </c>
      <c r="F15373" t="s">
        <v>25022</v>
      </c>
      <c r="G15373" t="s">
        <v>25023</v>
      </c>
      <c r="H15373" s="7">
        <v>46099</v>
      </c>
      <c r="I15373" t="s">
        <v>122</v>
      </c>
      <c r="J15373" t="s">
        <v>30</v>
      </c>
      <c r="K15373" s="7">
        <v>46100</v>
      </c>
    </row>
    <row r="15374" spans="1:11">
      <c r="A15374">
        <v>15374</v>
      </c>
      <c r="B15374" t="s">
        <v>23709</v>
      </c>
      <c r="C15374" t="s">
        <v>24347</v>
      </c>
      <c r="D15374" s="7">
        <v>46097</v>
      </c>
      <c r="E15374" t="s">
        <v>23711</v>
      </c>
      <c r="F15374" t="s">
        <v>25024</v>
      </c>
      <c r="G15374" t="s">
        <v>25025</v>
      </c>
      <c r="H15374" s="7">
        <v>46098</v>
      </c>
      <c r="I15374" t="s">
        <v>14</v>
      </c>
      <c r="J15374" t="s">
        <v>30</v>
      </c>
      <c r="K15374" s="7">
        <v>46100</v>
      </c>
    </row>
    <row r="15375" spans="1:11">
      <c r="A15375">
        <v>15375</v>
      </c>
      <c r="B15375" t="s">
        <v>23709</v>
      </c>
      <c r="C15375" t="s">
        <v>24347</v>
      </c>
      <c r="D15375" s="7">
        <v>46097</v>
      </c>
      <c r="E15375" t="s">
        <v>23711</v>
      </c>
      <c r="F15375" t="s">
        <v>25026</v>
      </c>
      <c r="G15375" t="s">
        <v>25027</v>
      </c>
      <c r="H15375" s="7">
        <v>46097</v>
      </c>
      <c r="I15375" t="s">
        <v>38</v>
      </c>
      <c r="J15375" t="s">
        <v>30</v>
      </c>
      <c r="K15375" s="7">
        <v>46100</v>
      </c>
    </row>
    <row r="15376" hidden="1" spans="1:11">
      <c r="A15376">
        <v>15376</v>
      </c>
      <c r="B15376" t="s">
        <v>23709</v>
      </c>
      <c r="C15376" t="s">
        <v>24347</v>
      </c>
      <c r="D15376" s="7">
        <v>46097</v>
      </c>
      <c r="E15376" t="s">
        <v>23711</v>
      </c>
      <c r="F15376" t="s">
        <v>25028</v>
      </c>
      <c r="G15376" t="s">
        <v>25029</v>
      </c>
      <c r="H15376" s="7">
        <v>46099</v>
      </c>
      <c r="I15376" t="s">
        <v>22</v>
      </c>
      <c r="J15376" t="s">
        <v>15</v>
      </c>
      <c r="K15376" s="7">
        <v>46100</v>
      </c>
    </row>
    <row r="15377" spans="1:11">
      <c r="A15377">
        <v>15377</v>
      </c>
      <c r="B15377" t="s">
        <v>23709</v>
      </c>
      <c r="C15377" t="s">
        <v>24347</v>
      </c>
      <c r="D15377" s="7">
        <v>46097</v>
      </c>
      <c r="E15377" t="s">
        <v>23711</v>
      </c>
      <c r="F15377" t="s">
        <v>25030</v>
      </c>
      <c r="G15377" t="s">
        <v>22104</v>
      </c>
      <c r="H15377" s="7">
        <v>46097</v>
      </c>
      <c r="I15377" t="s">
        <v>254</v>
      </c>
      <c r="J15377" t="s">
        <v>30</v>
      </c>
      <c r="K15377" s="7">
        <v>46100</v>
      </c>
    </row>
    <row r="15378" spans="1:11">
      <c r="A15378">
        <v>15378</v>
      </c>
      <c r="B15378" t="s">
        <v>23709</v>
      </c>
      <c r="C15378" t="s">
        <v>24347</v>
      </c>
      <c r="D15378" s="7">
        <v>46097</v>
      </c>
      <c r="E15378" t="s">
        <v>23711</v>
      </c>
      <c r="F15378" t="s">
        <v>25031</v>
      </c>
      <c r="G15378" t="s">
        <v>25032</v>
      </c>
      <c r="H15378" s="7">
        <v>46098</v>
      </c>
      <c r="I15378" t="s">
        <v>119</v>
      </c>
      <c r="J15378" t="s">
        <v>30</v>
      </c>
      <c r="K15378" s="7">
        <v>46100</v>
      </c>
    </row>
    <row r="15379" spans="1:11">
      <c r="A15379">
        <v>15379</v>
      </c>
      <c r="B15379" t="s">
        <v>23709</v>
      </c>
      <c r="C15379" t="s">
        <v>24347</v>
      </c>
      <c r="D15379" s="7">
        <v>46097</v>
      </c>
      <c r="E15379" t="s">
        <v>23711</v>
      </c>
      <c r="F15379" t="s">
        <v>25033</v>
      </c>
      <c r="G15379" t="s">
        <v>22104</v>
      </c>
      <c r="H15379" s="7">
        <v>46099</v>
      </c>
      <c r="I15379" t="s">
        <v>33</v>
      </c>
      <c r="J15379" t="s">
        <v>30</v>
      </c>
      <c r="K15379" s="7">
        <v>46100</v>
      </c>
    </row>
    <row r="15380" spans="1:11">
      <c r="A15380">
        <v>15380</v>
      </c>
      <c r="B15380" t="s">
        <v>23709</v>
      </c>
      <c r="C15380" t="s">
        <v>24347</v>
      </c>
      <c r="D15380" s="7">
        <v>46097</v>
      </c>
      <c r="E15380" t="s">
        <v>23711</v>
      </c>
      <c r="F15380" t="s">
        <v>25034</v>
      </c>
      <c r="G15380" t="s">
        <v>9962</v>
      </c>
      <c r="H15380" s="7">
        <v>46097</v>
      </c>
      <c r="I15380" t="s">
        <v>18</v>
      </c>
      <c r="J15380" t="s">
        <v>30</v>
      </c>
      <c r="K15380" s="7">
        <v>46100</v>
      </c>
    </row>
    <row r="15381" spans="1:11">
      <c r="A15381">
        <v>15381</v>
      </c>
      <c r="B15381" t="s">
        <v>23709</v>
      </c>
      <c r="C15381" t="s">
        <v>24347</v>
      </c>
      <c r="D15381" s="7">
        <v>46097</v>
      </c>
      <c r="E15381" t="s">
        <v>23711</v>
      </c>
      <c r="F15381" t="s">
        <v>24466</v>
      </c>
      <c r="G15381" t="s">
        <v>25035</v>
      </c>
      <c r="H15381" s="7">
        <v>46098</v>
      </c>
      <c r="I15381" t="s">
        <v>22</v>
      </c>
      <c r="J15381" t="s">
        <v>30</v>
      </c>
      <c r="K15381" s="7">
        <v>46100</v>
      </c>
    </row>
    <row r="15382" spans="1:11">
      <c r="A15382">
        <v>15382</v>
      </c>
      <c r="B15382" t="s">
        <v>23709</v>
      </c>
      <c r="C15382" t="s">
        <v>24347</v>
      </c>
      <c r="D15382" s="7">
        <v>46097</v>
      </c>
      <c r="E15382" t="s">
        <v>23711</v>
      </c>
      <c r="F15382" t="s">
        <v>25036</v>
      </c>
      <c r="G15382" t="s">
        <v>25037</v>
      </c>
      <c r="H15382" s="7">
        <v>46098</v>
      </c>
      <c r="I15382" t="s">
        <v>254</v>
      </c>
      <c r="J15382" t="s">
        <v>30</v>
      </c>
      <c r="K15382" s="7">
        <v>46100</v>
      </c>
    </row>
    <row r="15383" spans="1:11">
      <c r="A15383">
        <v>15383</v>
      </c>
      <c r="B15383" t="s">
        <v>23709</v>
      </c>
      <c r="C15383" t="s">
        <v>24347</v>
      </c>
      <c r="D15383" s="7">
        <v>46097</v>
      </c>
      <c r="E15383" t="s">
        <v>23711</v>
      </c>
      <c r="F15383" t="s">
        <v>5000</v>
      </c>
      <c r="G15383" t="s">
        <v>25038</v>
      </c>
      <c r="H15383" s="7">
        <v>46097</v>
      </c>
      <c r="I15383" t="s">
        <v>257</v>
      </c>
      <c r="J15383" t="s">
        <v>30</v>
      </c>
      <c r="K15383" s="7">
        <v>46100</v>
      </c>
    </row>
    <row r="15384" spans="1:11">
      <c r="A15384">
        <v>15384</v>
      </c>
      <c r="B15384" t="s">
        <v>23709</v>
      </c>
      <c r="C15384" t="s">
        <v>24347</v>
      </c>
      <c r="D15384" s="7">
        <v>46097</v>
      </c>
      <c r="E15384" t="s">
        <v>23711</v>
      </c>
      <c r="F15384" t="s">
        <v>24881</v>
      </c>
      <c r="G15384" t="s">
        <v>25039</v>
      </c>
      <c r="H15384" s="7">
        <v>46097</v>
      </c>
      <c r="I15384" t="s">
        <v>125</v>
      </c>
      <c r="J15384" t="s">
        <v>30</v>
      </c>
      <c r="K15384" s="7">
        <v>46100</v>
      </c>
    </row>
    <row r="15385" spans="1:11">
      <c r="A15385">
        <v>15385</v>
      </c>
      <c r="B15385" t="s">
        <v>23709</v>
      </c>
      <c r="C15385" t="s">
        <v>24347</v>
      </c>
      <c r="D15385" s="7">
        <v>46097</v>
      </c>
      <c r="E15385" t="s">
        <v>23711</v>
      </c>
      <c r="F15385" t="s">
        <v>25040</v>
      </c>
      <c r="G15385" t="s">
        <v>1630</v>
      </c>
      <c r="H15385" s="7">
        <v>46097</v>
      </c>
      <c r="I15385" t="s">
        <v>254</v>
      </c>
      <c r="J15385" t="s">
        <v>30</v>
      </c>
      <c r="K15385" s="7">
        <v>46100</v>
      </c>
    </row>
    <row r="15386" spans="1:11">
      <c r="A15386">
        <v>15386</v>
      </c>
      <c r="B15386" t="s">
        <v>23709</v>
      </c>
      <c r="C15386" t="s">
        <v>24347</v>
      </c>
      <c r="D15386" s="7">
        <v>46097</v>
      </c>
      <c r="E15386" t="s">
        <v>23711</v>
      </c>
      <c r="F15386" t="s">
        <v>24407</v>
      </c>
      <c r="G15386" t="s">
        <v>24945</v>
      </c>
      <c r="H15386" s="7">
        <v>46097</v>
      </c>
      <c r="I15386" t="s">
        <v>33</v>
      </c>
      <c r="J15386" t="s">
        <v>30</v>
      </c>
      <c r="K15386" s="7">
        <v>46100</v>
      </c>
    </row>
    <row r="15387" spans="1:11">
      <c r="A15387">
        <v>15387</v>
      </c>
      <c r="B15387" t="s">
        <v>23709</v>
      </c>
      <c r="C15387" t="s">
        <v>24347</v>
      </c>
      <c r="D15387" s="7">
        <v>46097</v>
      </c>
      <c r="E15387" t="s">
        <v>23711</v>
      </c>
      <c r="F15387" t="s">
        <v>6341</v>
      </c>
      <c r="G15387" t="s">
        <v>25041</v>
      </c>
      <c r="H15387" s="7">
        <v>46097</v>
      </c>
      <c r="I15387" t="s">
        <v>14</v>
      </c>
      <c r="J15387" t="s">
        <v>30</v>
      </c>
      <c r="K15387" s="7">
        <v>46100</v>
      </c>
    </row>
    <row r="15388" spans="1:11">
      <c r="A15388">
        <v>15388</v>
      </c>
      <c r="B15388" t="s">
        <v>23709</v>
      </c>
      <c r="C15388" t="s">
        <v>24347</v>
      </c>
      <c r="D15388" s="7">
        <v>46097</v>
      </c>
      <c r="E15388" t="s">
        <v>23711</v>
      </c>
      <c r="F15388" t="s">
        <v>25042</v>
      </c>
      <c r="G15388" t="s">
        <v>205</v>
      </c>
      <c r="H15388" s="7">
        <v>46099</v>
      </c>
      <c r="I15388" t="s">
        <v>77</v>
      </c>
      <c r="J15388" t="s">
        <v>30</v>
      </c>
      <c r="K15388" s="7">
        <v>46100</v>
      </c>
    </row>
    <row r="15389" spans="1:11">
      <c r="A15389">
        <v>15389</v>
      </c>
      <c r="B15389" t="s">
        <v>23709</v>
      </c>
      <c r="C15389" t="s">
        <v>24347</v>
      </c>
      <c r="D15389" s="7">
        <v>46097</v>
      </c>
      <c r="E15389" t="s">
        <v>23711</v>
      </c>
      <c r="F15389" t="s">
        <v>25043</v>
      </c>
      <c r="G15389" t="s">
        <v>24975</v>
      </c>
      <c r="H15389" s="7">
        <v>46098</v>
      </c>
      <c r="I15389" t="s">
        <v>74</v>
      </c>
      <c r="J15389" t="s">
        <v>30</v>
      </c>
      <c r="K15389" s="7">
        <v>46100</v>
      </c>
    </row>
    <row r="15390" spans="1:11">
      <c r="A15390">
        <v>15390</v>
      </c>
      <c r="B15390" t="s">
        <v>23709</v>
      </c>
      <c r="C15390" t="s">
        <v>24347</v>
      </c>
      <c r="D15390" s="7">
        <v>46097</v>
      </c>
      <c r="E15390" t="s">
        <v>23711</v>
      </c>
      <c r="F15390" t="s">
        <v>25044</v>
      </c>
      <c r="G15390" t="s">
        <v>25045</v>
      </c>
      <c r="H15390" s="7">
        <v>46098</v>
      </c>
      <c r="I15390" t="s">
        <v>365</v>
      </c>
      <c r="J15390" t="s">
        <v>30</v>
      </c>
      <c r="K15390" s="7">
        <v>46100</v>
      </c>
    </row>
    <row r="15391" spans="1:11">
      <c r="A15391">
        <v>15391</v>
      </c>
      <c r="B15391" t="s">
        <v>23709</v>
      </c>
      <c r="C15391" t="s">
        <v>24347</v>
      </c>
      <c r="D15391" s="7">
        <v>46097</v>
      </c>
      <c r="E15391" t="s">
        <v>23711</v>
      </c>
      <c r="F15391" t="s">
        <v>25046</v>
      </c>
      <c r="G15391" t="s">
        <v>25047</v>
      </c>
      <c r="H15391" s="7">
        <v>46098</v>
      </c>
      <c r="I15391" t="s">
        <v>14</v>
      </c>
      <c r="J15391" t="s">
        <v>30</v>
      </c>
      <c r="K15391" s="7">
        <v>46100</v>
      </c>
    </row>
    <row r="15392" hidden="1" spans="1:11">
      <c r="A15392">
        <v>15392</v>
      </c>
      <c r="B15392" t="s">
        <v>23709</v>
      </c>
      <c r="C15392" t="s">
        <v>24347</v>
      </c>
      <c r="D15392" s="7">
        <v>46097</v>
      </c>
      <c r="E15392" t="s">
        <v>23711</v>
      </c>
      <c r="F15392" t="s">
        <v>25048</v>
      </c>
      <c r="G15392" t="s">
        <v>25049</v>
      </c>
      <c r="H15392" s="7">
        <v>46098</v>
      </c>
      <c r="I15392" t="s">
        <v>254</v>
      </c>
      <c r="J15392" t="s">
        <v>19</v>
      </c>
      <c r="K15392" s="7">
        <v>46100</v>
      </c>
    </row>
    <row r="15393" spans="1:11">
      <c r="A15393">
        <v>15393</v>
      </c>
      <c r="B15393" t="s">
        <v>23709</v>
      </c>
      <c r="C15393" t="s">
        <v>24347</v>
      </c>
      <c r="D15393" s="7">
        <v>46097</v>
      </c>
      <c r="E15393" t="s">
        <v>23711</v>
      </c>
      <c r="F15393" t="s">
        <v>17762</v>
      </c>
      <c r="G15393" t="s">
        <v>2357</v>
      </c>
      <c r="H15393" s="7">
        <v>46098</v>
      </c>
      <c r="I15393" t="s">
        <v>14</v>
      </c>
      <c r="J15393" t="s">
        <v>30</v>
      </c>
      <c r="K15393" s="7">
        <v>46100</v>
      </c>
    </row>
    <row r="15394" spans="1:11">
      <c r="A15394">
        <v>15394</v>
      </c>
      <c r="B15394" t="s">
        <v>23709</v>
      </c>
      <c r="C15394" t="s">
        <v>24347</v>
      </c>
      <c r="D15394" s="7">
        <v>46097</v>
      </c>
      <c r="E15394" t="s">
        <v>23711</v>
      </c>
      <c r="F15394" t="s">
        <v>25050</v>
      </c>
      <c r="G15394" t="s">
        <v>25051</v>
      </c>
      <c r="H15394" s="7">
        <v>46098</v>
      </c>
      <c r="I15394" t="s">
        <v>22</v>
      </c>
      <c r="J15394" t="s">
        <v>30</v>
      </c>
      <c r="K15394" s="7">
        <v>46100</v>
      </c>
    </row>
    <row r="15395" spans="1:11">
      <c r="A15395">
        <v>15395</v>
      </c>
      <c r="B15395" t="s">
        <v>23709</v>
      </c>
      <c r="C15395" t="s">
        <v>24347</v>
      </c>
      <c r="D15395" s="7">
        <v>46097</v>
      </c>
      <c r="E15395" t="s">
        <v>23711</v>
      </c>
      <c r="F15395">
        <v>33</v>
      </c>
      <c r="G15395" t="s">
        <v>25052</v>
      </c>
      <c r="H15395" s="7">
        <v>46098</v>
      </c>
      <c r="I15395" t="s">
        <v>18</v>
      </c>
      <c r="J15395" t="s">
        <v>30</v>
      </c>
      <c r="K15395" s="7">
        <v>46100</v>
      </c>
    </row>
    <row r="15396" spans="1:11">
      <c r="A15396">
        <v>15396</v>
      </c>
      <c r="B15396" t="s">
        <v>23709</v>
      </c>
      <c r="C15396" t="s">
        <v>24347</v>
      </c>
      <c r="D15396" s="7">
        <v>46097</v>
      </c>
      <c r="E15396" t="s">
        <v>23711</v>
      </c>
      <c r="F15396" t="s">
        <v>25053</v>
      </c>
      <c r="G15396" t="s">
        <v>25054</v>
      </c>
      <c r="H15396" s="7">
        <v>46098</v>
      </c>
      <c r="I15396" t="s">
        <v>217</v>
      </c>
      <c r="J15396" t="s">
        <v>30</v>
      </c>
      <c r="K15396" s="7">
        <v>46100</v>
      </c>
    </row>
    <row r="15397" spans="1:11">
      <c r="A15397">
        <v>15397</v>
      </c>
      <c r="B15397" t="s">
        <v>23709</v>
      </c>
      <c r="C15397" t="s">
        <v>24347</v>
      </c>
      <c r="D15397" s="7">
        <v>46097</v>
      </c>
      <c r="E15397" t="s">
        <v>23711</v>
      </c>
      <c r="F15397" t="s">
        <v>24694</v>
      </c>
      <c r="G15397" t="s">
        <v>25055</v>
      </c>
      <c r="H15397" s="7">
        <v>46097</v>
      </c>
      <c r="I15397" t="s">
        <v>365</v>
      </c>
      <c r="J15397" t="s">
        <v>30</v>
      </c>
      <c r="K15397" s="7">
        <v>46100</v>
      </c>
    </row>
    <row r="15398" spans="1:11">
      <c r="A15398">
        <v>15398</v>
      </c>
      <c r="B15398" t="s">
        <v>23709</v>
      </c>
      <c r="C15398" t="s">
        <v>24347</v>
      </c>
      <c r="D15398" s="7">
        <v>46097</v>
      </c>
      <c r="E15398" t="s">
        <v>23711</v>
      </c>
      <c r="F15398" t="s">
        <v>25056</v>
      </c>
      <c r="G15398" t="s">
        <v>10253</v>
      </c>
      <c r="H15398" s="7">
        <v>46097</v>
      </c>
      <c r="I15398" t="s">
        <v>257</v>
      </c>
      <c r="J15398" t="s">
        <v>30</v>
      </c>
      <c r="K15398" s="7">
        <v>46100</v>
      </c>
    </row>
    <row r="15399" hidden="1" spans="1:11">
      <c r="A15399">
        <v>15399</v>
      </c>
      <c r="B15399" t="s">
        <v>23709</v>
      </c>
      <c r="C15399" t="s">
        <v>24347</v>
      </c>
      <c r="D15399" s="7">
        <v>46097</v>
      </c>
      <c r="E15399" t="s">
        <v>23711</v>
      </c>
      <c r="F15399" t="s">
        <v>14623</v>
      </c>
      <c r="G15399" t="s">
        <v>25057</v>
      </c>
      <c r="H15399" s="7">
        <v>46097</v>
      </c>
      <c r="I15399" t="s">
        <v>74</v>
      </c>
      <c r="J15399" t="s">
        <v>15</v>
      </c>
      <c r="K15399" s="7">
        <v>46100</v>
      </c>
    </row>
    <row r="15400" hidden="1" spans="1:11">
      <c r="A15400">
        <v>15400</v>
      </c>
      <c r="B15400" t="s">
        <v>23709</v>
      </c>
      <c r="C15400" t="s">
        <v>24347</v>
      </c>
      <c r="D15400" s="7">
        <v>46097</v>
      </c>
      <c r="E15400" t="s">
        <v>23711</v>
      </c>
      <c r="F15400" t="s">
        <v>25058</v>
      </c>
      <c r="G15400" t="s">
        <v>25059</v>
      </c>
      <c r="H15400" s="7">
        <v>46097</v>
      </c>
      <c r="I15400" t="s">
        <v>18</v>
      </c>
      <c r="J15400" t="s">
        <v>19</v>
      </c>
      <c r="K15400" s="7">
        <v>46100</v>
      </c>
    </row>
    <row r="15401" hidden="1" spans="1:11">
      <c r="A15401">
        <v>15401</v>
      </c>
      <c r="B15401" t="s">
        <v>23709</v>
      </c>
      <c r="C15401" t="s">
        <v>24347</v>
      </c>
      <c r="D15401" s="7">
        <v>46097</v>
      </c>
      <c r="E15401" t="s">
        <v>23711</v>
      </c>
      <c r="F15401" t="s">
        <v>25060</v>
      </c>
      <c r="G15401" t="s">
        <v>9937</v>
      </c>
      <c r="H15401" s="7">
        <v>46097</v>
      </c>
      <c r="I15401" t="s">
        <v>38</v>
      </c>
      <c r="J15401" t="s">
        <v>19</v>
      </c>
      <c r="K15401" s="7">
        <v>46100</v>
      </c>
    </row>
    <row r="15402" spans="1:11">
      <c r="A15402">
        <v>15402</v>
      </c>
      <c r="B15402" t="s">
        <v>23709</v>
      </c>
      <c r="C15402" t="s">
        <v>24347</v>
      </c>
      <c r="D15402" s="7">
        <v>46097</v>
      </c>
      <c r="E15402" t="s">
        <v>23711</v>
      </c>
      <c r="F15402" t="s">
        <v>24893</v>
      </c>
      <c r="G15402" t="s">
        <v>25061</v>
      </c>
      <c r="H15402" s="7">
        <v>46100</v>
      </c>
      <c r="I15402" t="s">
        <v>14</v>
      </c>
      <c r="J15402" t="s">
        <v>30</v>
      </c>
      <c r="K15402" s="7">
        <v>46100</v>
      </c>
    </row>
    <row r="15403" spans="1:11">
      <c r="A15403">
        <v>15403</v>
      </c>
      <c r="B15403" t="s">
        <v>23709</v>
      </c>
      <c r="C15403" t="s">
        <v>24347</v>
      </c>
      <c r="D15403" s="7">
        <v>46097</v>
      </c>
      <c r="E15403" t="s">
        <v>23711</v>
      </c>
      <c r="F15403" t="s">
        <v>25062</v>
      </c>
      <c r="G15403" t="s">
        <v>22416</v>
      </c>
      <c r="H15403" s="7">
        <v>46099</v>
      </c>
      <c r="I15403" t="s">
        <v>74</v>
      </c>
      <c r="J15403" t="s">
        <v>30</v>
      </c>
      <c r="K15403" s="7">
        <v>46100</v>
      </c>
    </row>
    <row r="15404" spans="1:11">
      <c r="A15404">
        <v>15404</v>
      </c>
      <c r="B15404" t="s">
        <v>23709</v>
      </c>
      <c r="C15404" t="s">
        <v>24347</v>
      </c>
      <c r="D15404" s="7">
        <v>46097</v>
      </c>
      <c r="E15404" t="s">
        <v>23711</v>
      </c>
      <c r="F15404" t="s">
        <v>25063</v>
      </c>
      <c r="G15404" t="s">
        <v>767</v>
      </c>
      <c r="H15404" s="7">
        <v>46098</v>
      </c>
      <c r="I15404" t="s">
        <v>217</v>
      </c>
      <c r="J15404" t="s">
        <v>30</v>
      </c>
      <c r="K15404" s="7">
        <v>46100</v>
      </c>
    </row>
    <row r="15405" spans="1:11">
      <c r="A15405">
        <v>15405</v>
      </c>
      <c r="B15405" t="s">
        <v>23709</v>
      </c>
      <c r="C15405" t="s">
        <v>24347</v>
      </c>
      <c r="D15405" s="7">
        <v>46097</v>
      </c>
      <c r="E15405" t="s">
        <v>23711</v>
      </c>
      <c r="F15405" t="s">
        <v>25064</v>
      </c>
      <c r="G15405" t="s">
        <v>25065</v>
      </c>
      <c r="H15405" s="7">
        <v>46098</v>
      </c>
      <c r="I15405" t="s">
        <v>52</v>
      </c>
      <c r="J15405" t="s">
        <v>30</v>
      </c>
      <c r="K15405" s="7">
        <v>46100</v>
      </c>
    </row>
    <row r="15406" spans="1:11">
      <c r="A15406">
        <v>15406</v>
      </c>
      <c r="B15406" t="s">
        <v>23709</v>
      </c>
      <c r="C15406" t="s">
        <v>24347</v>
      </c>
      <c r="D15406" s="7">
        <v>46097</v>
      </c>
      <c r="E15406" t="s">
        <v>23711</v>
      </c>
      <c r="F15406" t="s">
        <v>25066</v>
      </c>
      <c r="G15406" t="s">
        <v>9962</v>
      </c>
      <c r="H15406" s="7">
        <v>46098</v>
      </c>
      <c r="I15406" t="s">
        <v>14</v>
      </c>
      <c r="J15406" t="s">
        <v>30</v>
      </c>
      <c r="K15406" s="7">
        <v>46100</v>
      </c>
    </row>
    <row r="15407" spans="1:11">
      <c r="A15407">
        <v>15407</v>
      </c>
      <c r="B15407" t="s">
        <v>23709</v>
      </c>
      <c r="C15407" t="s">
        <v>24347</v>
      </c>
      <c r="D15407" s="7">
        <v>46097</v>
      </c>
      <c r="E15407" t="s">
        <v>23711</v>
      </c>
      <c r="F15407" t="s">
        <v>25067</v>
      </c>
      <c r="G15407" t="s">
        <v>767</v>
      </c>
      <c r="H15407" s="7">
        <v>46098</v>
      </c>
      <c r="I15407" t="s">
        <v>14</v>
      </c>
      <c r="J15407" t="s">
        <v>30</v>
      </c>
      <c r="K15407" s="7">
        <v>46100</v>
      </c>
    </row>
    <row r="15408" spans="1:11">
      <c r="A15408">
        <v>15408</v>
      </c>
      <c r="B15408" t="s">
        <v>23709</v>
      </c>
      <c r="C15408" t="s">
        <v>24347</v>
      </c>
      <c r="D15408" s="7">
        <v>46097</v>
      </c>
      <c r="E15408" t="s">
        <v>23711</v>
      </c>
      <c r="F15408" t="s">
        <v>25068</v>
      </c>
      <c r="G15408" t="s">
        <v>25069</v>
      </c>
      <c r="H15408" s="7">
        <v>46097</v>
      </c>
      <c r="I15408" t="s">
        <v>33</v>
      </c>
      <c r="J15408" t="s">
        <v>30</v>
      </c>
      <c r="K15408" s="7">
        <v>46100</v>
      </c>
    </row>
    <row r="15409" spans="1:11">
      <c r="A15409">
        <v>15409</v>
      </c>
      <c r="B15409" t="s">
        <v>23709</v>
      </c>
      <c r="C15409" t="s">
        <v>24347</v>
      </c>
      <c r="D15409" s="7">
        <v>46097</v>
      </c>
      <c r="E15409" t="s">
        <v>23711</v>
      </c>
      <c r="F15409" t="s">
        <v>25070</v>
      </c>
      <c r="G15409" t="s">
        <v>8194</v>
      </c>
      <c r="H15409" s="7">
        <v>46097</v>
      </c>
      <c r="I15409" t="s">
        <v>74</v>
      </c>
      <c r="J15409" t="s">
        <v>30</v>
      </c>
      <c r="K15409" s="7">
        <v>46100</v>
      </c>
    </row>
    <row r="15410" hidden="1" spans="1:11">
      <c r="A15410">
        <v>15410</v>
      </c>
      <c r="B15410" t="s">
        <v>23709</v>
      </c>
      <c r="C15410" t="s">
        <v>24347</v>
      </c>
      <c r="D15410" s="7">
        <v>46097</v>
      </c>
      <c r="E15410" t="s">
        <v>23711</v>
      </c>
      <c r="F15410" t="s">
        <v>25071</v>
      </c>
      <c r="G15410" t="s">
        <v>7981</v>
      </c>
      <c r="H15410" s="7">
        <v>46097</v>
      </c>
      <c r="I15410" t="s">
        <v>14</v>
      </c>
      <c r="J15410" t="s">
        <v>15</v>
      </c>
      <c r="K15410" s="7">
        <v>46100</v>
      </c>
    </row>
    <row r="15411" spans="1:11">
      <c r="A15411">
        <v>15411</v>
      </c>
      <c r="B15411" t="s">
        <v>23709</v>
      </c>
      <c r="C15411" t="s">
        <v>24347</v>
      </c>
      <c r="D15411" s="7">
        <v>46097</v>
      </c>
      <c r="E15411" t="s">
        <v>23711</v>
      </c>
      <c r="F15411" t="s">
        <v>24829</v>
      </c>
      <c r="G15411" t="s">
        <v>25072</v>
      </c>
      <c r="H15411" s="7">
        <v>46098</v>
      </c>
      <c r="I15411" t="s">
        <v>14</v>
      </c>
      <c r="J15411" t="s">
        <v>30</v>
      </c>
      <c r="K15411" s="7">
        <v>46100</v>
      </c>
    </row>
    <row r="15412" hidden="1" spans="1:11">
      <c r="A15412">
        <v>15412</v>
      </c>
      <c r="B15412" t="s">
        <v>23709</v>
      </c>
      <c r="C15412" t="s">
        <v>24347</v>
      </c>
      <c r="D15412" s="7">
        <v>46097</v>
      </c>
      <c r="E15412" t="s">
        <v>23711</v>
      </c>
      <c r="F15412" t="s">
        <v>25073</v>
      </c>
      <c r="G15412" t="s">
        <v>25074</v>
      </c>
      <c r="H15412" s="7">
        <v>46097</v>
      </c>
      <c r="I15412" t="s">
        <v>138</v>
      </c>
      <c r="J15412" t="s">
        <v>19</v>
      </c>
      <c r="K15412" s="7">
        <v>46100</v>
      </c>
    </row>
    <row r="15413" hidden="1" spans="1:11">
      <c r="A15413">
        <v>15413</v>
      </c>
      <c r="B15413" t="s">
        <v>23709</v>
      </c>
      <c r="C15413" t="s">
        <v>24347</v>
      </c>
      <c r="D15413" s="7">
        <v>46097</v>
      </c>
      <c r="E15413" t="s">
        <v>23711</v>
      </c>
      <c r="F15413" t="s">
        <v>25075</v>
      </c>
      <c r="G15413" t="s">
        <v>25076</v>
      </c>
      <c r="H15413" s="7">
        <v>46097</v>
      </c>
      <c r="I15413" t="s">
        <v>49</v>
      </c>
      <c r="J15413" t="s">
        <v>19</v>
      </c>
      <c r="K15413" s="7">
        <v>46100</v>
      </c>
    </row>
    <row r="15414" spans="1:11">
      <c r="A15414">
        <v>15414</v>
      </c>
      <c r="B15414" t="s">
        <v>23709</v>
      </c>
      <c r="C15414" t="s">
        <v>24347</v>
      </c>
      <c r="D15414" s="7">
        <v>46097</v>
      </c>
      <c r="E15414" t="s">
        <v>23711</v>
      </c>
      <c r="F15414" t="s">
        <v>25077</v>
      </c>
      <c r="G15414" t="s">
        <v>25078</v>
      </c>
      <c r="H15414" s="7">
        <v>46097</v>
      </c>
      <c r="I15414" t="s">
        <v>217</v>
      </c>
      <c r="J15414" t="s">
        <v>30</v>
      </c>
      <c r="K15414" s="7">
        <v>46100</v>
      </c>
    </row>
    <row r="15415" spans="1:11">
      <c r="A15415">
        <v>15415</v>
      </c>
      <c r="B15415" t="s">
        <v>23709</v>
      </c>
      <c r="C15415" t="s">
        <v>24347</v>
      </c>
      <c r="D15415" s="7">
        <v>46097</v>
      </c>
      <c r="E15415" t="s">
        <v>23711</v>
      </c>
      <c r="F15415" t="s">
        <v>25079</v>
      </c>
      <c r="G15415" t="s">
        <v>25080</v>
      </c>
      <c r="H15415" s="7">
        <v>46097</v>
      </c>
      <c r="I15415" t="s">
        <v>74</v>
      </c>
      <c r="J15415" t="s">
        <v>30</v>
      </c>
      <c r="K15415" s="7">
        <v>46100</v>
      </c>
    </row>
    <row r="15416" hidden="1" spans="1:11">
      <c r="A15416">
        <v>15416</v>
      </c>
      <c r="B15416" t="s">
        <v>23709</v>
      </c>
      <c r="C15416" t="s">
        <v>24347</v>
      </c>
      <c r="D15416" s="7">
        <v>46097</v>
      </c>
      <c r="E15416" t="s">
        <v>23711</v>
      </c>
      <c r="F15416" t="s">
        <v>25081</v>
      </c>
      <c r="G15416" t="s">
        <v>25082</v>
      </c>
      <c r="H15416" s="7">
        <v>46097</v>
      </c>
      <c r="I15416" t="s">
        <v>125</v>
      </c>
      <c r="J15416" t="s">
        <v>19</v>
      </c>
      <c r="K15416" s="7">
        <v>46100</v>
      </c>
    </row>
    <row r="15417" hidden="1" spans="1:11">
      <c r="A15417">
        <v>15417</v>
      </c>
      <c r="B15417" t="s">
        <v>23709</v>
      </c>
      <c r="C15417" t="s">
        <v>24347</v>
      </c>
      <c r="D15417" s="7">
        <v>46097</v>
      </c>
      <c r="E15417" t="s">
        <v>23711</v>
      </c>
      <c r="F15417" t="s">
        <v>25083</v>
      </c>
      <c r="G15417" t="s">
        <v>25084</v>
      </c>
      <c r="H15417" s="7">
        <v>46097</v>
      </c>
      <c r="I15417" t="s">
        <v>77</v>
      </c>
      <c r="J15417" t="s">
        <v>19</v>
      </c>
      <c r="K15417" s="7">
        <v>46100</v>
      </c>
    </row>
    <row r="15418" hidden="1" spans="1:11">
      <c r="A15418">
        <v>15418</v>
      </c>
      <c r="B15418" t="s">
        <v>23709</v>
      </c>
      <c r="C15418" t="s">
        <v>24347</v>
      </c>
      <c r="D15418" s="7">
        <v>46097</v>
      </c>
      <c r="E15418" t="s">
        <v>23711</v>
      </c>
      <c r="F15418" t="s">
        <v>25085</v>
      </c>
      <c r="G15418" t="s">
        <v>25086</v>
      </c>
      <c r="H15418" s="7">
        <v>46097</v>
      </c>
      <c r="I15418" t="s">
        <v>155</v>
      </c>
      <c r="J15418" t="s">
        <v>15</v>
      </c>
      <c r="K15418" s="7">
        <v>46100</v>
      </c>
    </row>
    <row r="15419" spans="1:11">
      <c r="A15419">
        <v>15419</v>
      </c>
      <c r="B15419" t="s">
        <v>23709</v>
      </c>
      <c r="C15419" t="s">
        <v>24347</v>
      </c>
      <c r="D15419" s="7">
        <v>46097</v>
      </c>
      <c r="E15419" t="s">
        <v>23711</v>
      </c>
      <c r="F15419" t="s">
        <v>25085</v>
      </c>
      <c r="G15419" t="s">
        <v>25087</v>
      </c>
      <c r="H15419" s="7">
        <v>46097</v>
      </c>
      <c r="I15419" t="s">
        <v>155</v>
      </c>
      <c r="J15419" t="s">
        <v>30</v>
      </c>
      <c r="K15419" s="7">
        <v>46100</v>
      </c>
    </row>
    <row r="15420" spans="1:11">
      <c r="A15420">
        <v>15420</v>
      </c>
      <c r="B15420" t="s">
        <v>23709</v>
      </c>
      <c r="C15420" t="s">
        <v>24347</v>
      </c>
      <c r="D15420" s="7">
        <v>46097</v>
      </c>
      <c r="E15420" t="s">
        <v>23711</v>
      </c>
      <c r="F15420" t="s">
        <v>15082</v>
      </c>
      <c r="G15420" t="s">
        <v>25088</v>
      </c>
      <c r="H15420" s="7">
        <v>46097</v>
      </c>
      <c r="I15420" t="s">
        <v>22</v>
      </c>
      <c r="J15420" t="s">
        <v>30</v>
      </c>
      <c r="K15420" s="7">
        <v>46100</v>
      </c>
    </row>
    <row r="15421" spans="1:11">
      <c r="A15421">
        <v>15421</v>
      </c>
      <c r="B15421" t="s">
        <v>23709</v>
      </c>
      <c r="C15421" t="s">
        <v>24347</v>
      </c>
      <c r="D15421" s="7">
        <v>46097</v>
      </c>
      <c r="E15421" t="s">
        <v>23711</v>
      </c>
      <c r="F15421" t="s">
        <v>25089</v>
      </c>
      <c r="G15421" t="s">
        <v>25090</v>
      </c>
      <c r="H15421" s="7">
        <v>46099</v>
      </c>
      <c r="I15421" t="s">
        <v>14</v>
      </c>
      <c r="J15421" t="s">
        <v>30</v>
      </c>
      <c r="K15421" s="7">
        <v>46100</v>
      </c>
    </row>
    <row r="15422" spans="1:11">
      <c r="A15422">
        <v>15422</v>
      </c>
      <c r="B15422" t="s">
        <v>23709</v>
      </c>
      <c r="C15422" t="s">
        <v>24347</v>
      </c>
      <c r="D15422" s="7">
        <v>46097</v>
      </c>
      <c r="E15422" t="s">
        <v>23711</v>
      </c>
      <c r="F15422" t="s">
        <v>25091</v>
      </c>
      <c r="G15422" t="s">
        <v>25092</v>
      </c>
      <c r="H15422" s="7">
        <v>46098</v>
      </c>
      <c r="I15422" t="s">
        <v>77</v>
      </c>
      <c r="J15422" t="s">
        <v>30</v>
      </c>
      <c r="K15422" s="7">
        <v>46100</v>
      </c>
    </row>
    <row r="15423" spans="1:11">
      <c r="A15423">
        <v>15423</v>
      </c>
      <c r="B15423" t="s">
        <v>23709</v>
      </c>
      <c r="C15423" t="s">
        <v>24347</v>
      </c>
      <c r="D15423" s="7">
        <v>46097</v>
      </c>
      <c r="E15423" t="s">
        <v>23711</v>
      </c>
      <c r="F15423" t="s">
        <v>25093</v>
      </c>
      <c r="G15423" t="s">
        <v>25094</v>
      </c>
      <c r="H15423" s="7">
        <v>46098</v>
      </c>
      <c r="I15423" t="s">
        <v>122</v>
      </c>
      <c r="J15423" t="s">
        <v>30</v>
      </c>
      <c r="K15423" s="7">
        <v>46100</v>
      </c>
    </row>
    <row r="15424" hidden="1" spans="1:11">
      <c r="A15424">
        <v>15424</v>
      </c>
      <c r="B15424" t="s">
        <v>23709</v>
      </c>
      <c r="C15424" t="s">
        <v>24347</v>
      </c>
      <c r="D15424" s="7">
        <v>46097</v>
      </c>
      <c r="E15424" t="s">
        <v>23711</v>
      </c>
      <c r="F15424" t="s">
        <v>8195</v>
      </c>
      <c r="G15424" t="s">
        <v>25095</v>
      </c>
      <c r="H15424" s="7">
        <v>46098</v>
      </c>
      <c r="I15424" t="s">
        <v>365</v>
      </c>
      <c r="J15424" t="s">
        <v>15</v>
      </c>
      <c r="K15424" s="7">
        <v>46100</v>
      </c>
    </row>
    <row r="15425" spans="1:11">
      <c r="A15425">
        <v>15425</v>
      </c>
      <c r="B15425" t="s">
        <v>23709</v>
      </c>
      <c r="C15425" t="s">
        <v>24347</v>
      </c>
      <c r="D15425" s="7">
        <v>46097</v>
      </c>
      <c r="E15425" t="s">
        <v>23711</v>
      </c>
      <c r="F15425" t="s">
        <v>25096</v>
      </c>
      <c r="G15425" t="s">
        <v>25097</v>
      </c>
      <c r="H15425" s="7">
        <v>46098</v>
      </c>
      <c r="I15425" t="s">
        <v>138</v>
      </c>
      <c r="J15425" t="s">
        <v>30</v>
      </c>
      <c r="K15425" s="7">
        <v>46100</v>
      </c>
    </row>
    <row r="15426" spans="1:11">
      <c r="A15426">
        <v>15426</v>
      </c>
      <c r="B15426" t="s">
        <v>23709</v>
      </c>
      <c r="C15426" t="s">
        <v>24347</v>
      </c>
      <c r="D15426" s="7">
        <v>46097</v>
      </c>
      <c r="E15426" t="s">
        <v>23711</v>
      </c>
      <c r="F15426" t="s">
        <v>25098</v>
      </c>
      <c r="G15426" t="s">
        <v>1581</v>
      </c>
      <c r="H15426" s="7">
        <v>46097</v>
      </c>
      <c r="I15426" t="s">
        <v>125</v>
      </c>
      <c r="J15426" t="s">
        <v>30</v>
      </c>
      <c r="K15426" s="7">
        <v>46100</v>
      </c>
    </row>
    <row r="15427" spans="1:11">
      <c r="A15427">
        <v>15427</v>
      </c>
      <c r="B15427" t="s">
        <v>23709</v>
      </c>
      <c r="C15427" t="s">
        <v>24347</v>
      </c>
      <c r="D15427" s="7">
        <v>46097</v>
      </c>
      <c r="E15427" t="s">
        <v>23711</v>
      </c>
      <c r="F15427" t="s">
        <v>25099</v>
      </c>
      <c r="G15427" t="s">
        <v>25100</v>
      </c>
      <c r="H15427" s="7">
        <v>46099</v>
      </c>
      <c r="I15427" t="s">
        <v>217</v>
      </c>
      <c r="J15427" t="s">
        <v>30</v>
      </c>
      <c r="K15427" s="7">
        <v>46100</v>
      </c>
    </row>
    <row r="15428" hidden="1" spans="1:11">
      <c r="A15428">
        <v>15428</v>
      </c>
      <c r="B15428" t="s">
        <v>23709</v>
      </c>
      <c r="C15428" t="s">
        <v>24347</v>
      </c>
      <c r="D15428" s="7">
        <v>46097</v>
      </c>
      <c r="E15428" t="s">
        <v>23711</v>
      </c>
      <c r="F15428" t="s">
        <v>25083</v>
      </c>
      <c r="G15428" t="s">
        <v>25101</v>
      </c>
      <c r="H15428" s="7">
        <v>46097</v>
      </c>
      <c r="I15428" t="s">
        <v>77</v>
      </c>
      <c r="J15428" t="s">
        <v>19</v>
      </c>
      <c r="K15428" s="7">
        <v>46100</v>
      </c>
    </row>
    <row r="15429" hidden="1" spans="1:11">
      <c r="A15429">
        <v>15429</v>
      </c>
      <c r="B15429" t="s">
        <v>23709</v>
      </c>
      <c r="C15429" t="s">
        <v>24347</v>
      </c>
      <c r="D15429" s="7">
        <v>46097</v>
      </c>
      <c r="E15429" t="s">
        <v>23711</v>
      </c>
      <c r="F15429" t="s">
        <v>25102</v>
      </c>
      <c r="G15429" t="s">
        <v>25103</v>
      </c>
      <c r="H15429" s="7">
        <v>46100</v>
      </c>
      <c r="I15429" t="s">
        <v>14</v>
      </c>
      <c r="J15429" t="s">
        <v>19</v>
      </c>
      <c r="K15429" s="7">
        <v>46100</v>
      </c>
    </row>
    <row r="15430" spans="1:11">
      <c r="A15430">
        <v>15430</v>
      </c>
      <c r="B15430" t="s">
        <v>23709</v>
      </c>
      <c r="C15430" t="s">
        <v>24347</v>
      </c>
      <c r="D15430" s="7">
        <v>46097</v>
      </c>
      <c r="E15430" t="s">
        <v>23711</v>
      </c>
      <c r="F15430" t="s">
        <v>25104</v>
      </c>
      <c r="G15430" t="s">
        <v>7011</v>
      </c>
      <c r="H15430" s="7">
        <v>46098</v>
      </c>
      <c r="I15430" t="s">
        <v>254</v>
      </c>
      <c r="J15430" t="s">
        <v>30</v>
      </c>
      <c r="K15430" s="7">
        <v>46100</v>
      </c>
    </row>
    <row r="15431" spans="1:11">
      <c r="A15431">
        <v>15431</v>
      </c>
      <c r="B15431" t="s">
        <v>23709</v>
      </c>
      <c r="C15431" t="s">
        <v>24347</v>
      </c>
      <c r="D15431" s="7">
        <v>46097</v>
      </c>
      <c r="E15431" t="s">
        <v>23711</v>
      </c>
      <c r="F15431" t="s">
        <v>25105</v>
      </c>
      <c r="G15431" t="s">
        <v>25106</v>
      </c>
      <c r="H15431" s="7">
        <v>46098</v>
      </c>
      <c r="I15431" t="s">
        <v>77</v>
      </c>
      <c r="J15431" t="s">
        <v>30</v>
      </c>
      <c r="K15431" s="7">
        <v>46100</v>
      </c>
    </row>
    <row r="15432" spans="1:11">
      <c r="A15432">
        <v>15432</v>
      </c>
      <c r="B15432" t="s">
        <v>23709</v>
      </c>
      <c r="C15432" t="s">
        <v>24347</v>
      </c>
      <c r="D15432" s="7">
        <v>46097</v>
      </c>
      <c r="E15432" t="s">
        <v>23711</v>
      </c>
      <c r="F15432" t="s">
        <v>25107</v>
      </c>
      <c r="G15432" t="s">
        <v>25108</v>
      </c>
      <c r="H15432" s="7">
        <v>46098</v>
      </c>
      <c r="I15432" t="s">
        <v>257</v>
      </c>
      <c r="J15432" t="s">
        <v>30</v>
      </c>
      <c r="K15432" s="7">
        <v>46100</v>
      </c>
    </row>
    <row r="15433" spans="1:11">
      <c r="A15433">
        <v>15433</v>
      </c>
      <c r="B15433" t="s">
        <v>23709</v>
      </c>
      <c r="C15433" t="s">
        <v>24347</v>
      </c>
      <c r="D15433" s="7">
        <v>46097</v>
      </c>
      <c r="E15433" t="s">
        <v>23711</v>
      </c>
      <c r="F15433" t="s">
        <v>25109</v>
      </c>
      <c r="G15433" t="s">
        <v>22006</v>
      </c>
      <c r="H15433" s="7">
        <v>46097</v>
      </c>
      <c r="I15433" t="s">
        <v>22</v>
      </c>
      <c r="J15433" t="s">
        <v>30</v>
      </c>
      <c r="K15433" s="7">
        <v>46100</v>
      </c>
    </row>
    <row r="15434" spans="1:11">
      <c r="A15434">
        <v>15434</v>
      </c>
      <c r="B15434" t="s">
        <v>23709</v>
      </c>
      <c r="C15434" t="s">
        <v>24347</v>
      </c>
      <c r="D15434" s="7">
        <v>46097</v>
      </c>
      <c r="E15434" t="s">
        <v>23711</v>
      </c>
      <c r="F15434" t="s">
        <v>25110</v>
      </c>
      <c r="G15434" t="s">
        <v>25111</v>
      </c>
      <c r="H15434" s="7">
        <v>46099</v>
      </c>
      <c r="I15434" t="s">
        <v>119</v>
      </c>
      <c r="J15434" t="s">
        <v>30</v>
      </c>
      <c r="K15434" s="7">
        <v>46100</v>
      </c>
    </row>
    <row r="15435" spans="1:11">
      <c r="A15435">
        <v>15435</v>
      </c>
      <c r="B15435" t="s">
        <v>23709</v>
      </c>
      <c r="C15435" t="s">
        <v>24347</v>
      </c>
      <c r="D15435" s="7">
        <v>46097</v>
      </c>
      <c r="E15435" t="s">
        <v>23711</v>
      </c>
      <c r="F15435" t="s">
        <v>25112</v>
      </c>
      <c r="G15435" t="s">
        <v>25113</v>
      </c>
      <c r="H15435" s="7">
        <v>46098</v>
      </c>
      <c r="I15435" t="s">
        <v>14</v>
      </c>
      <c r="J15435" t="s">
        <v>30</v>
      </c>
      <c r="K15435" s="7">
        <v>46100</v>
      </c>
    </row>
    <row r="15436" spans="1:11">
      <c r="A15436">
        <v>15436</v>
      </c>
      <c r="B15436" t="s">
        <v>23709</v>
      </c>
      <c r="C15436" t="s">
        <v>24347</v>
      </c>
      <c r="D15436" s="7">
        <v>46097</v>
      </c>
      <c r="E15436" t="s">
        <v>23711</v>
      </c>
      <c r="F15436" t="s">
        <v>25114</v>
      </c>
      <c r="G15436" t="s">
        <v>18209</v>
      </c>
      <c r="H15436" s="7">
        <v>46097</v>
      </c>
      <c r="I15436" t="s">
        <v>49</v>
      </c>
      <c r="J15436" t="s">
        <v>30</v>
      </c>
      <c r="K15436" s="7">
        <v>46100</v>
      </c>
    </row>
    <row r="15437" hidden="1" spans="1:11">
      <c r="A15437">
        <v>15437</v>
      </c>
      <c r="B15437" t="s">
        <v>23709</v>
      </c>
      <c r="C15437" t="s">
        <v>24347</v>
      </c>
      <c r="D15437" s="7">
        <v>46097</v>
      </c>
      <c r="E15437" t="s">
        <v>23711</v>
      </c>
      <c r="F15437" t="s">
        <v>25115</v>
      </c>
      <c r="G15437" t="s">
        <v>25116</v>
      </c>
      <c r="H15437" s="7">
        <v>46098</v>
      </c>
      <c r="I15437" t="s">
        <v>365</v>
      </c>
      <c r="J15437" t="s">
        <v>19</v>
      </c>
      <c r="K15437" s="7">
        <v>46100</v>
      </c>
    </row>
    <row r="15438" hidden="1" spans="1:11">
      <c r="A15438">
        <v>15438</v>
      </c>
      <c r="B15438" t="s">
        <v>23709</v>
      </c>
      <c r="C15438" t="s">
        <v>24347</v>
      </c>
      <c r="D15438" s="7">
        <v>46097</v>
      </c>
      <c r="E15438" t="s">
        <v>23711</v>
      </c>
      <c r="F15438" t="s">
        <v>25117</v>
      </c>
      <c r="G15438" t="s">
        <v>25118</v>
      </c>
      <c r="H15438" s="7">
        <v>46099</v>
      </c>
      <c r="I15438" t="s">
        <v>49</v>
      </c>
      <c r="J15438" t="s">
        <v>15</v>
      </c>
      <c r="K15438" s="7">
        <v>46100</v>
      </c>
    </row>
    <row r="15439" spans="1:11">
      <c r="A15439">
        <v>15439</v>
      </c>
      <c r="B15439" t="s">
        <v>23709</v>
      </c>
      <c r="C15439" t="s">
        <v>24347</v>
      </c>
      <c r="D15439" s="7">
        <v>46097</v>
      </c>
      <c r="E15439" t="s">
        <v>23711</v>
      </c>
      <c r="F15439" t="s">
        <v>25119</v>
      </c>
      <c r="G15439" t="s">
        <v>25120</v>
      </c>
      <c r="H15439" s="7">
        <v>46098</v>
      </c>
      <c r="I15439" t="s">
        <v>85</v>
      </c>
      <c r="J15439" t="s">
        <v>30</v>
      </c>
      <c r="K15439" s="7">
        <v>46100</v>
      </c>
    </row>
    <row r="15440" spans="1:11">
      <c r="A15440">
        <v>15440</v>
      </c>
      <c r="B15440" t="s">
        <v>23709</v>
      </c>
      <c r="C15440" t="s">
        <v>24347</v>
      </c>
      <c r="D15440" s="7">
        <v>46097</v>
      </c>
      <c r="E15440" t="s">
        <v>23711</v>
      </c>
      <c r="F15440" t="s">
        <v>25121</v>
      </c>
      <c r="G15440" t="s">
        <v>25122</v>
      </c>
      <c r="H15440" s="7">
        <v>46098</v>
      </c>
      <c r="I15440" t="s">
        <v>38</v>
      </c>
      <c r="J15440" t="s">
        <v>30</v>
      </c>
      <c r="K15440" s="7">
        <v>46100</v>
      </c>
    </row>
    <row r="15441" hidden="1" spans="1:11">
      <c r="A15441">
        <v>15441</v>
      </c>
      <c r="B15441" t="s">
        <v>23709</v>
      </c>
      <c r="C15441" t="s">
        <v>24347</v>
      </c>
      <c r="D15441" s="7">
        <v>46097</v>
      </c>
      <c r="E15441" t="s">
        <v>23711</v>
      </c>
      <c r="F15441" t="s">
        <v>25123</v>
      </c>
      <c r="G15441" t="s">
        <v>25124</v>
      </c>
      <c r="H15441" s="7">
        <v>46097</v>
      </c>
      <c r="I15441" t="s">
        <v>14</v>
      </c>
      <c r="J15441" t="s">
        <v>19</v>
      </c>
      <c r="K15441" s="7">
        <v>46100</v>
      </c>
    </row>
    <row r="15442" spans="1:11">
      <c r="A15442">
        <v>15442</v>
      </c>
      <c r="B15442" t="s">
        <v>23709</v>
      </c>
      <c r="C15442" t="s">
        <v>24347</v>
      </c>
      <c r="D15442" s="7">
        <v>46097</v>
      </c>
      <c r="E15442" t="s">
        <v>23711</v>
      </c>
      <c r="F15442" t="s">
        <v>25125</v>
      </c>
      <c r="G15442" t="s">
        <v>25126</v>
      </c>
      <c r="H15442" s="7">
        <v>46097</v>
      </c>
      <c r="I15442" t="s">
        <v>138</v>
      </c>
      <c r="J15442" t="s">
        <v>30</v>
      </c>
      <c r="K15442" s="7">
        <v>46100</v>
      </c>
    </row>
    <row r="15443" spans="1:11">
      <c r="A15443">
        <v>15443</v>
      </c>
      <c r="B15443" t="s">
        <v>23709</v>
      </c>
      <c r="C15443" t="s">
        <v>24347</v>
      </c>
      <c r="D15443" s="7">
        <v>46097</v>
      </c>
      <c r="E15443" t="s">
        <v>23711</v>
      </c>
      <c r="F15443" t="s">
        <v>25127</v>
      </c>
      <c r="G15443" t="s">
        <v>25128</v>
      </c>
      <c r="H15443" s="7">
        <v>46097</v>
      </c>
      <c r="I15443" t="s">
        <v>18</v>
      </c>
      <c r="J15443" t="s">
        <v>30</v>
      </c>
      <c r="K15443" s="7">
        <v>46100</v>
      </c>
    </row>
    <row r="15444" spans="1:11">
      <c r="A15444">
        <v>15444</v>
      </c>
      <c r="B15444" t="s">
        <v>23709</v>
      </c>
      <c r="C15444" t="s">
        <v>24347</v>
      </c>
      <c r="D15444" s="7">
        <v>46097</v>
      </c>
      <c r="E15444" t="s">
        <v>23711</v>
      </c>
      <c r="F15444" t="s">
        <v>171</v>
      </c>
      <c r="G15444" t="s">
        <v>18209</v>
      </c>
      <c r="H15444" s="7">
        <v>46097</v>
      </c>
      <c r="I15444" t="s">
        <v>33</v>
      </c>
      <c r="J15444" t="s">
        <v>30</v>
      </c>
      <c r="K15444" s="7">
        <v>46100</v>
      </c>
    </row>
    <row r="15445" spans="1:11">
      <c r="A15445">
        <v>15445</v>
      </c>
      <c r="B15445" t="s">
        <v>23709</v>
      </c>
      <c r="C15445" t="s">
        <v>24347</v>
      </c>
      <c r="D15445" s="7">
        <v>46097</v>
      </c>
      <c r="E15445" t="s">
        <v>23711</v>
      </c>
      <c r="F15445" t="s">
        <v>24767</v>
      </c>
      <c r="G15445" t="s">
        <v>205</v>
      </c>
      <c r="H15445" s="7">
        <v>46098</v>
      </c>
      <c r="I15445" t="s">
        <v>33</v>
      </c>
      <c r="J15445" t="s">
        <v>30</v>
      </c>
      <c r="K15445" s="7">
        <v>46100</v>
      </c>
    </row>
    <row r="15446" spans="1:11">
      <c r="A15446">
        <v>15446</v>
      </c>
      <c r="B15446" t="s">
        <v>23709</v>
      </c>
      <c r="C15446" t="s">
        <v>24347</v>
      </c>
      <c r="D15446" s="7">
        <v>46097</v>
      </c>
      <c r="E15446" t="s">
        <v>23711</v>
      </c>
      <c r="F15446" t="s">
        <v>25129</v>
      </c>
      <c r="G15446" t="s">
        <v>25130</v>
      </c>
      <c r="H15446" s="7">
        <v>46097</v>
      </c>
      <c r="I15446" t="s">
        <v>22</v>
      </c>
      <c r="J15446" t="s">
        <v>30</v>
      </c>
      <c r="K15446" s="7">
        <v>46100</v>
      </c>
    </row>
    <row r="15447" hidden="1" spans="1:11">
      <c r="A15447">
        <v>15447</v>
      </c>
      <c r="B15447" t="s">
        <v>23709</v>
      </c>
      <c r="C15447" t="s">
        <v>24347</v>
      </c>
      <c r="D15447" s="7">
        <v>46097</v>
      </c>
      <c r="E15447" t="s">
        <v>23711</v>
      </c>
      <c r="F15447" t="s">
        <v>25131</v>
      </c>
      <c r="G15447" t="s">
        <v>25132</v>
      </c>
      <c r="H15447" s="7">
        <v>46097</v>
      </c>
      <c r="I15447" t="s">
        <v>217</v>
      </c>
      <c r="J15447" t="s">
        <v>19</v>
      </c>
      <c r="K15447" s="7">
        <v>46100</v>
      </c>
    </row>
    <row r="15448" hidden="1" spans="1:11">
      <c r="A15448">
        <v>15448</v>
      </c>
      <c r="B15448" t="s">
        <v>23709</v>
      </c>
      <c r="C15448" t="s">
        <v>24347</v>
      </c>
      <c r="D15448" s="7">
        <v>46097</v>
      </c>
      <c r="E15448" t="s">
        <v>23711</v>
      </c>
      <c r="F15448" t="s">
        <v>25133</v>
      </c>
      <c r="G15448" t="s">
        <v>9736</v>
      </c>
      <c r="H15448" s="7">
        <v>46097</v>
      </c>
      <c r="I15448" t="s">
        <v>74</v>
      </c>
      <c r="J15448" t="s">
        <v>19</v>
      </c>
      <c r="K15448" s="7">
        <v>46100</v>
      </c>
    </row>
    <row r="15449" hidden="1" spans="1:11">
      <c r="A15449">
        <v>15449</v>
      </c>
      <c r="B15449" t="s">
        <v>23709</v>
      </c>
      <c r="C15449" t="s">
        <v>24347</v>
      </c>
      <c r="D15449" s="7">
        <v>46097</v>
      </c>
      <c r="E15449" t="s">
        <v>23711</v>
      </c>
      <c r="F15449" t="s">
        <v>25134</v>
      </c>
      <c r="G15449" t="s">
        <v>25135</v>
      </c>
      <c r="H15449" s="7">
        <v>46097</v>
      </c>
      <c r="I15449" t="s">
        <v>74</v>
      </c>
      <c r="J15449" t="s">
        <v>15</v>
      </c>
      <c r="K15449" s="7">
        <v>46100</v>
      </c>
    </row>
    <row r="15450" hidden="1" spans="1:11">
      <c r="A15450">
        <v>15450</v>
      </c>
      <c r="B15450" t="s">
        <v>23709</v>
      </c>
      <c r="C15450" t="s">
        <v>24347</v>
      </c>
      <c r="D15450" s="7">
        <v>46097</v>
      </c>
      <c r="E15450" t="s">
        <v>23711</v>
      </c>
      <c r="F15450" t="s">
        <v>25136</v>
      </c>
      <c r="G15450" t="s">
        <v>25137</v>
      </c>
      <c r="H15450" s="7">
        <v>46097</v>
      </c>
      <c r="I15450" t="s">
        <v>22</v>
      </c>
      <c r="J15450" t="s">
        <v>15</v>
      </c>
      <c r="K15450" s="7">
        <v>46100</v>
      </c>
    </row>
    <row r="15451" hidden="1" spans="1:11">
      <c r="A15451">
        <v>15451</v>
      </c>
      <c r="B15451" t="s">
        <v>23709</v>
      </c>
      <c r="C15451" t="s">
        <v>24347</v>
      </c>
      <c r="D15451" s="7">
        <v>46097</v>
      </c>
      <c r="E15451" t="s">
        <v>23711</v>
      </c>
      <c r="F15451" t="s">
        <v>25138</v>
      </c>
      <c r="G15451" t="s">
        <v>25139</v>
      </c>
      <c r="H15451" s="7">
        <v>46097</v>
      </c>
      <c r="I15451" t="s">
        <v>217</v>
      </c>
      <c r="J15451" t="s">
        <v>19</v>
      </c>
      <c r="K15451" s="7">
        <v>46100</v>
      </c>
    </row>
    <row r="15452" hidden="1" spans="1:11">
      <c r="A15452">
        <v>15452</v>
      </c>
      <c r="B15452" t="s">
        <v>23709</v>
      </c>
      <c r="C15452" t="s">
        <v>24347</v>
      </c>
      <c r="D15452" s="7">
        <v>46097</v>
      </c>
      <c r="E15452" t="s">
        <v>23711</v>
      </c>
      <c r="F15452" t="s">
        <v>25140</v>
      </c>
      <c r="G15452" t="s">
        <v>25141</v>
      </c>
      <c r="H15452" s="7">
        <v>46097</v>
      </c>
      <c r="I15452" t="s">
        <v>22</v>
      </c>
      <c r="J15452" t="s">
        <v>19</v>
      </c>
      <c r="K15452" s="7">
        <v>46100</v>
      </c>
    </row>
    <row r="15453" spans="1:11">
      <c r="A15453">
        <v>15453</v>
      </c>
      <c r="B15453" t="s">
        <v>23709</v>
      </c>
      <c r="C15453" t="s">
        <v>24347</v>
      </c>
      <c r="D15453" s="7">
        <v>46097</v>
      </c>
      <c r="E15453" t="s">
        <v>23711</v>
      </c>
      <c r="F15453" t="s">
        <v>24849</v>
      </c>
      <c r="G15453" t="s">
        <v>767</v>
      </c>
      <c r="H15453" s="7">
        <v>46099</v>
      </c>
      <c r="I15453" t="s">
        <v>29</v>
      </c>
      <c r="J15453" t="s">
        <v>30</v>
      </c>
      <c r="K15453" s="7">
        <v>46100</v>
      </c>
    </row>
    <row r="15454" spans="1:11">
      <c r="A15454">
        <v>15454</v>
      </c>
      <c r="B15454" t="s">
        <v>23709</v>
      </c>
      <c r="C15454" t="s">
        <v>24347</v>
      </c>
      <c r="D15454" s="7">
        <v>46097</v>
      </c>
      <c r="E15454" t="s">
        <v>23711</v>
      </c>
      <c r="F15454" t="s">
        <v>25142</v>
      </c>
      <c r="G15454" t="s">
        <v>1539</v>
      </c>
      <c r="H15454" s="7">
        <v>46099</v>
      </c>
      <c r="I15454" t="s">
        <v>38</v>
      </c>
      <c r="J15454" t="s">
        <v>30</v>
      </c>
      <c r="K15454" s="7">
        <v>46100</v>
      </c>
    </row>
    <row r="15455" spans="1:11">
      <c r="A15455">
        <v>15455</v>
      </c>
      <c r="B15455" t="s">
        <v>23709</v>
      </c>
      <c r="C15455" t="s">
        <v>24347</v>
      </c>
      <c r="D15455" s="7">
        <v>46097</v>
      </c>
      <c r="E15455" t="s">
        <v>23711</v>
      </c>
      <c r="F15455" t="s">
        <v>25143</v>
      </c>
      <c r="G15455" t="s">
        <v>25144</v>
      </c>
      <c r="H15455" s="7">
        <v>46098</v>
      </c>
      <c r="I15455" t="s">
        <v>254</v>
      </c>
      <c r="J15455" t="s">
        <v>30</v>
      </c>
      <c r="K15455" s="7">
        <v>46100</v>
      </c>
    </row>
    <row r="15456" spans="1:11">
      <c r="A15456">
        <v>15456</v>
      </c>
      <c r="B15456" t="s">
        <v>23709</v>
      </c>
      <c r="C15456" t="s">
        <v>24347</v>
      </c>
      <c r="D15456" s="7">
        <v>46097</v>
      </c>
      <c r="E15456" t="s">
        <v>23711</v>
      </c>
      <c r="F15456" t="s">
        <v>25145</v>
      </c>
      <c r="G15456" t="s">
        <v>25146</v>
      </c>
      <c r="H15456" s="7">
        <v>46097</v>
      </c>
      <c r="I15456" t="s">
        <v>365</v>
      </c>
      <c r="J15456" t="s">
        <v>30</v>
      </c>
      <c r="K15456" s="7">
        <v>46100</v>
      </c>
    </row>
    <row r="15457" spans="1:11">
      <c r="A15457">
        <v>15457</v>
      </c>
      <c r="B15457" t="s">
        <v>23709</v>
      </c>
      <c r="C15457" t="s">
        <v>24347</v>
      </c>
      <c r="D15457" s="7">
        <v>46097</v>
      </c>
      <c r="E15457" t="s">
        <v>23711</v>
      </c>
      <c r="F15457" t="s">
        <v>25147</v>
      </c>
      <c r="G15457" t="s">
        <v>25148</v>
      </c>
      <c r="H15457" s="7">
        <v>46097</v>
      </c>
      <c r="I15457" t="s">
        <v>14</v>
      </c>
      <c r="J15457" t="s">
        <v>30</v>
      </c>
      <c r="K15457" s="7">
        <v>46100</v>
      </c>
    </row>
    <row r="15458" spans="1:11">
      <c r="A15458">
        <v>15458</v>
      </c>
      <c r="B15458" t="s">
        <v>23709</v>
      </c>
      <c r="C15458" t="s">
        <v>24347</v>
      </c>
      <c r="D15458" s="7">
        <v>46097</v>
      </c>
      <c r="E15458" t="s">
        <v>23711</v>
      </c>
      <c r="F15458" t="s">
        <v>25149</v>
      </c>
      <c r="G15458" t="s">
        <v>25150</v>
      </c>
      <c r="H15458" s="7">
        <v>46097</v>
      </c>
      <c r="I15458" t="s">
        <v>49</v>
      </c>
      <c r="J15458" t="s">
        <v>30</v>
      </c>
      <c r="K15458" s="7">
        <v>46100</v>
      </c>
    </row>
    <row r="15459" spans="1:11">
      <c r="A15459">
        <v>15459</v>
      </c>
      <c r="B15459" t="s">
        <v>23709</v>
      </c>
      <c r="C15459" t="s">
        <v>24347</v>
      </c>
      <c r="D15459" s="7">
        <v>46097</v>
      </c>
      <c r="E15459" t="s">
        <v>23711</v>
      </c>
      <c r="F15459" t="s">
        <v>25151</v>
      </c>
      <c r="G15459" t="s">
        <v>25152</v>
      </c>
      <c r="H15459" s="7">
        <v>46097</v>
      </c>
      <c r="I15459" t="s">
        <v>74</v>
      </c>
      <c r="J15459" t="s">
        <v>30</v>
      </c>
      <c r="K15459" s="7">
        <v>46100</v>
      </c>
    </row>
    <row r="15460" spans="1:11">
      <c r="A15460">
        <v>15460</v>
      </c>
      <c r="B15460" t="s">
        <v>23709</v>
      </c>
      <c r="C15460" t="s">
        <v>24347</v>
      </c>
      <c r="D15460" s="7">
        <v>46097</v>
      </c>
      <c r="E15460" t="s">
        <v>23711</v>
      </c>
      <c r="F15460" t="s">
        <v>171</v>
      </c>
      <c r="G15460" t="s">
        <v>25153</v>
      </c>
      <c r="H15460" s="7">
        <v>46097</v>
      </c>
      <c r="I15460" t="s">
        <v>85</v>
      </c>
      <c r="J15460" t="s">
        <v>30</v>
      </c>
      <c r="K15460" s="7">
        <v>46100</v>
      </c>
    </row>
    <row r="15461" spans="1:11">
      <c r="A15461">
        <v>15461</v>
      </c>
      <c r="B15461" t="s">
        <v>23709</v>
      </c>
      <c r="C15461" t="s">
        <v>24347</v>
      </c>
      <c r="D15461" s="7">
        <v>46097</v>
      </c>
      <c r="E15461" t="s">
        <v>23711</v>
      </c>
      <c r="F15461" t="s">
        <v>25154</v>
      </c>
      <c r="G15461" t="s">
        <v>25155</v>
      </c>
      <c r="H15461" s="7">
        <v>46097</v>
      </c>
      <c r="I15461" t="s">
        <v>14</v>
      </c>
      <c r="J15461" t="s">
        <v>30</v>
      </c>
      <c r="K15461" s="7">
        <v>46100</v>
      </c>
    </row>
    <row r="15462" spans="1:11">
      <c r="A15462">
        <v>15462</v>
      </c>
      <c r="B15462" t="s">
        <v>23709</v>
      </c>
      <c r="C15462" t="s">
        <v>24347</v>
      </c>
      <c r="D15462" s="7">
        <v>46097</v>
      </c>
      <c r="E15462" t="s">
        <v>23711</v>
      </c>
      <c r="F15462" t="s">
        <v>25156</v>
      </c>
      <c r="G15462" t="s">
        <v>25157</v>
      </c>
      <c r="H15462" s="7">
        <v>46097</v>
      </c>
      <c r="I15462" t="s">
        <v>38</v>
      </c>
      <c r="J15462" t="s">
        <v>30</v>
      </c>
      <c r="K15462" s="7">
        <v>46100</v>
      </c>
    </row>
    <row r="15463" spans="1:11">
      <c r="A15463">
        <v>15463</v>
      </c>
      <c r="B15463" t="s">
        <v>23709</v>
      </c>
      <c r="C15463" t="s">
        <v>24347</v>
      </c>
      <c r="D15463" s="7">
        <v>46097</v>
      </c>
      <c r="E15463" t="s">
        <v>23711</v>
      </c>
      <c r="F15463" t="s">
        <v>25158</v>
      </c>
      <c r="G15463" t="s">
        <v>22462</v>
      </c>
      <c r="H15463" s="7">
        <v>46100</v>
      </c>
      <c r="I15463" t="s">
        <v>217</v>
      </c>
      <c r="J15463" t="s">
        <v>30</v>
      </c>
      <c r="K15463" s="7">
        <v>46100</v>
      </c>
    </row>
    <row r="15464" spans="1:11">
      <c r="A15464">
        <v>15464</v>
      </c>
      <c r="B15464" t="s">
        <v>23709</v>
      </c>
      <c r="C15464" t="s">
        <v>24347</v>
      </c>
      <c r="D15464" s="7">
        <v>46097</v>
      </c>
      <c r="E15464" t="s">
        <v>23711</v>
      </c>
      <c r="F15464">
        <v>37</v>
      </c>
      <c r="G15464" t="s">
        <v>25159</v>
      </c>
      <c r="H15464" s="7">
        <v>46100</v>
      </c>
      <c r="I15464" t="s">
        <v>14</v>
      </c>
      <c r="J15464" t="s">
        <v>30</v>
      </c>
      <c r="K15464" s="7">
        <v>46100</v>
      </c>
    </row>
    <row r="15465" spans="1:11">
      <c r="A15465">
        <v>15465</v>
      </c>
      <c r="B15465" t="s">
        <v>23709</v>
      </c>
      <c r="C15465" t="s">
        <v>24347</v>
      </c>
      <c r="D15465" s="7">
        <v>46097</v>
      </c>
      <c r="E15465" t="s">
        <v>23711</v>
      </c>
      <c r="F15465" t="s">
        <v>5255</v>
      </c>
      <c r="G15465" t="s">
        <v>25160</v>
      </c>
      <c r="H15465" s="7">
        <v>46098</v>
      </c>
      <c r="I15465" t="s">
        <v>125</v>
      </c>
      <c r="J15465" t="s">
        <v>30</v>
      </c>
      <c r="K15465" s="7">
        <v>46100</v>
      </c>
    </row>
    <row r="15466" spans="1:11">
      <c r="A15466">
        <v>15466</v>
      </c>
      <c r="B15466" t="s">
        <v>23709</v>
      </c>
      <c r="C15466" t="s">
        <v>24347</v>
      </c>
      <c r="D15466" s="7">
        <v>46097</v>
      </c>
      <c r="E15466" t="s">
        <v>23711</v>
      </c>
      <c r="F15466" t="s">
        <v>25161</v>
      </c>
      <c r="G15466" t="s">
        <v>25162</v>
      </c>
      <c r="H15466" s="7">
        <v>46099</v>
      </c>
      <c r="I15466" t="s">
        <v>85</v>
      </c>
      <c r="J15466" t="s">
        <v>30</v>
      </c>
      <c r="K15466" s="7">
        <v>46100</v>
      </c>
    </row>
    <row r="15467" spans="1:11">
      <c r="A15467">
        <v>15467</v>
      </c>
      <c r="B15467" t="s">
        <v>23709</v>
      </c>
      <c r="C15467" t="s">
        <v>24347</v>
      </c>
      <c r="D15467" s="7">
        <v>46097</v>
      </c>
      <c r="E15467" t="s">
        <v>23711</v>
      </c>
      <c r="F15467" t="s">
        <v>25163</v>
      </c>
      <c r="G15467" t="s">
        <v>25164</v>
      </c>
      <c r="H15467" s="7">
        <v>46097</v>
      </c>
      <c r="I15467" t="s">
        <v>254</v>
      </c>
      <c r="J15467" t="s">
        <v>30</v>
      </c>
      <c r="K15467" s="7">
        <v>46100</v>
      </c>
    </row>
    <row r="15468" hidden="1" spans="1:11">
      <c r="A15468">
        <v>15468</v>
      </c>
      <c r="B15468" t="s">
        <v>23709</v>
      </c>
      <c r="C15468" t="s">
        <v>24347</v>
      </c>
      <c r="D15468" s="7">
        <v>46097</v>
      </c>
      <c r="E15468" t="s">
        <v>23711</v>
      </c>
      <c r="F15468" t="s">
        <v>2484</v>
      </c>
      <c r="G15468" t="s">
        <v>25165</v>
      </c>
      <c r="H15468" s="7">
        <v>46097</v>
      </c>
      <c r="I15468" t="s">
        <v>22</v>
      </c>
      <c r="J15468" t="s">
        <v>19</v>
      </c>
      <c r="K15468" s="7">
        <v>46100</v>
      </c>
    </row>
    <row r="15469" spans="1:11">
      <c r="A15469">
        <v>15469</v>
      </c>
      <c r="B15469" t="s">
        <v>23709</v>
      </c>
      <c r="C15469" t="s">
        <v>24347</v>
      </c>
      <c r="D15469" s="7">
        <v>46097</v>
      </c>
      <c r="E15469" t="s">
        <v>23711</v>
      </c>
      <c r="F15469" t="s">
        <v>25166</v>
      </c>
      <c r="G15469" t="s">
        <v>15788</v>
      </c>
      <c r="H15469" s="7">
        <v>46098</v>
      </c>
      <c r="I15469" t="s">
        <v>217</v>
      </c>
      <c r="J15469" t="s">
        <v>30</v>
      </c>
      <c r="K15469" s="7">
        <v>46100</v>
      </c>
    </row>
    <row r="15470" spans="1:11">
      <c r="A15470">
        <v>15470</v>
      </c>
      <c r="B15470" t="s">
        <v>23709</v>
      </c>
      <c r="C15470" t="s">
        <v>24347</v>
      </c>
      <c r="D15470" s="7">
        <v>46097</v>
      </c>
      <c r="E15470" t="s">
        <v>23711</v>
      </c>
      <c r="F15470" t="s">
        <v>25167</v>
      </c>
      <c r="G15470" t="s">
        <v>25168</v>
      </c>
      <c r="H15470" s="7">
        <v>46098</v>
      </c>
      <c r="I15470" t="s">
        <v>217</v>
      </c>
      <c r="J15470" t="s">
        <v>30</v>
      </c>
      <c r="K15470" s="7">
        <v>46100</v>
      </c>
    </row>
    <row r="15471" spans="1:11">
      <c r="A15471">
        <v>15471</v>
      </c>
      <c r="B15471" t="s">
        <v>23709</v>
      </c>
      <c r="C15471" t="s">
        <v>24347</v>
      </c>
      <c r="D15471" s="7">
        <v>46097</v>
      </c>
      <c r="E15471" t="s">
        <v>23711</v>
      </c>
      <c r="F15471" t="s">
        <v>25169</v>
      </c>
      <c r="G15471" t="s">
        <v>25170</v>
      </c>
      <c r="H15471" s="7">
        <v>46098</v>
      </c>
      <c r="I15471" t="s">
        <v>85</v>
      </c>
      <c r="J15471" t="s">
        <v>30</v>
      </c>
      <c r="K15471" s="7">
        <v>46100</v>
      </c>
    </row>
    <row r="15472" spans="1:11">
      <c r="A15472">
        <v>15472</v>
      </c>
      <c r="B15472" t="s">
        <v>23709</v>
      </c>
      <c r="C15472" t="s">
        <v>24347</v>
      </c>
      <c r="D15472" s="7">
        <v>46097</v>
      </c>
      <c r="E15472" t="s">
        <v>23711</v>
      </c>
      <c r="F15472" t="s">
        <v>25171</v>
      </c>
      <c r="G15472" t="s">
        <v>767</v>
      </c>
      <c r="H15472" s="7">
        <v>46098</v>
      </c>
      <c r="I15472" t="s">
        <v>22</v>
      </c>
      <c r="J15472" t="s">
        <v>30</v>
      </c>
      <c r="K15472" s="7">
        <v>46100</v>
      </c>
    </row>
    <row r="15473" spans="1:11">
      <c r="A15473">
        <v>15473</v>
      </c>
      <c r="B15473" t="s">
        <v>23709</v>
      </c>
      <c r="C15473" t="s">
        <v>24347</v>
      </c>
      <c r="D15473" s="7">
        <v>46097</v>
      </c>
      <c r="E15473" t="s">
        <v>23711</v>
      </c>
      <c r="F15473" t="s">
        <v>25172</v>
      </c>
      <c r="G15473" t="s">
        <v>25173</v>
      </c>
      <c r="H15473" s="7">
        <v>46098</v>
      </c>
      <c r="I15473" t="s">
        <v>125</v>
      </c>
      <c r="J15473" t="s">
        <v>30</v>
      </c>
      <c r="K15473" s="7">
        <v>46100</v>
      </c>
    </row>
    <row r="15474" spans="1:11">
      <c r="A15474">
        <v>15474</v>
      </c>
      <c r="B15474" t="s">
        <v>23709</v>
      </c>
      <c r="C15474" t="s">
        <v>24347</v>
      </c>
      <c r="D15474" s="7">
        <v>46097</v>
      </c>
      <c r="E15474" t="s">
        <v>23711</v>
      </c>
      <c r="F15474" t="s">
        <v>25174</v>
      </c>
      <c r="G15474" t="s">
        <v>25175</v>
      </c>
      <c r="H15474" s="7">
        <v>46098</v>
      </c>
      <c r="I15474" t="s">
        <v>33</v>
      </c>
      <c r="J15474" t="s">
        <v>30</v>
      </c>
      <c r="K15474" s="7">
        <v>46100</v>
      </c>
    </row>
    <row r="15475" spans="1:11">
      <c r="A15475">
        <v>15475</v>
      </c>
      <c r="B15475" t="s">
        <v>23709</v>
      </c>
      <c r="C15475" t="s">
        <v>24347</v>
      </c>
      <c r="D15475" s="7">
        <v>46097</v>
      </c>
      <c r="E15475" t="s">
        <v>23711</v>
      </c>
      <c r="F15475" t="s">
        <v>24696</v>
      </c>
      <c r="G15475" t="s">
        <v>25176</v>
      </c>
      <c r="H15475" s="7">
        <v>46097</v>
      </c>
      <c r="I15475" t="s">
        <v>348</v>
      </c>
      <c r="J15475" t="s">
        <v>30</v>
      </c>
      <c r="K15475" s="7">
        <v>46100</v>
      </c>
    </row>
    <row r="15476" spans="1:11">
      <c r="A15476">
        <v>15476</v>
      </c>
      <c r="B15476" t="s">
        <v>23709</v>
      </c>
      <c r="C15476" t="s">
        <v>24347</v>
      </c>
      <c r="D15476" s="7">
        <v>46097</v>
      </c>
      <c r="E15476" t="s">
        <v>23711</v>
      </c>
      <c r="F15476" t="s">
        <v>25177</v>
      </c>
      <c r="G15476" t="s">
        <v>25178</v>
      </c>
      <c r="H15476" s="7">
        <v>46097</v>
      </c>
      <c r="I15476" t="s">
        <v>49</v>
      </c>
      <c r="J15476" t="s">
        <v>30</v>
      </c>
      <c r="K15476" s="7">
        <v>46100</v>
      </c>
    </row>
    <row r="15477" hidden="1" spans="1:11">
      <c r="A15477">
        <v>15477</v>
      </c>
      <c r="B15477" t="s">
        <v>23709</v>
      </c>
      <c r="C15477" t="s">
        <v>24347</v>
      </c>
      <c r="D15477" s="7">
        <v>46097</v>
      </c>
      <c r="E15477" t="s">
        <v>23711</v>
      </c>
      <c r="F15477" t="s">
        <v>25179</v>
      </c>
      <c r="G15477" t="s">
        <v>25180</v>
      </c>
      <c r="H15477" s="7">
        <v>46097</v>
      </c>
      <c r="I15477" t="s">
        <v>22</v>
      </c>
      <c r="J15477" t="s">
        <v>19</v>
      </c>
      <c r="K15477" s="7">
        <v>46100</v>
      </c>
    </row>
    <row r="15478" hidden="1" spans="1:11">
      <c r="A15478">
        <v>15478</v>
      </c>
      <c r="B15478" t="s">
        <v>23709</v>
      </c>
      <c r="C15478" t="s">
        <v>24347</v>
      </c>
      <c r="D15478" s="7">
        <v>46097</v>
      </c>
      <c r="E15478" t="s">
        <v>23711</v>
      </c>
      <c r="F15478" t="s">
        <v>25181</v>
      </c>
      <c r="G15478" t="s">
        <v>25182</v>
      </c>
      <c r="H15478" s="7">
        <v>46097</v>
      </c>
      <c r="I15478" t="s">
        <v>14</v>
      </c>
      <c r="J15478" t="s">
        <v>19</v>
      </c>
      <c r="K15478" s="7">
        <v>46100</v>
      </c>
    </row>
    <row r="15479" spans="1:11">
      <c r="A15479">
        <v>15479</v>
      </c>
      <c r="B15479" t="s">
        <v>23709</v>
      </c>
      <c r="C15479" t="s">
        <v>24347</v>
      </c>
      <c r="D15479" s="7">
        <v>46097</v>
      </c>
      <c r="E15479" t="s">
        <v>23711</v>
      </c>
      <c r="F15479" t="s">
        <v>25183</v>
      </c>
      <c r="G15479" t="s">
        <v>25184</v>
      </c>
      <c r="H15479" s="7">
        <v>46097</v>
      </c>
      <c r="I15479" t="s">
        <v>38</v>
      </c>
      <c r="J15479" t="s">
        <v>30</v>
      </c>
      <c r="K15479" s="7">
        <v>46100</v>
      </c>
    </row>
    <row r="15480" hidden="1" spans="1:11">
      <c r="A15480">
        <v>15480</v>
      </c>
      <c r="B15480" t="s">
        <v>23709</v>
      </c>
      <c r="C15480" t="s">
        <v>24347</v>
      </c>
      <c r="D15480" s="7">
        <v>46097</v>
      </c>
      <c r="E15480" t="s">
        <v>23711</v>
      </c>
      <c r="F15480" t="s">
        <v>4396</v>
      </c>
      <c r="G15480" t="s">
        <v>25185</v>
      </c>
      <c r="H15480" s="7">
        <v>46097</v>
      </c>
      <c r="I15480" t="s">
        <v>22</v>
      </c>
      <c r="J15480" t="s">
        <v>15</v>
      </c>
      <c r="K15480" s="7">
        <v>46100</v>
      </c>
    </row>
    <row r="15481" spans="1:11">
      <c r="A15481">
        <v>15481</v>
      </c>
      <c r="B15481" t="s">
        <v>23709</v>
      </c>
      <c r="C15481" t="s">
        <v>24347</v>
      </c>
      <c r="D15481" s="7">
        <v>46097</v>
      </c>
      <c r="E15481" t="s">
        <v>23711</v>
      </c>
      <c r="F15481" t="s">
        <v>25186</v>
      </c>
      <c r="G15481" t="s">
        <v>25187</v>
      </c>
      <c r="H15481" s="7">
        <v>46097</v>
      </c>
      <c r="I15481" t="s">
        <v>119</v>
      </c>
      <c r="J15481" t="s">
        <v>30</v>
      </c>
      <c r="K15481" s="7">
        <v>46100</v>
      </c>
    </row>
    <row r="15482" spans="1:11">
      <c r="A15482">
        <v>15482</v>
      </c>
      <c r="B15482" t="s">
        <v>23709</v>
      </c>
      <c r="C15482" t="s">
        <v>24347</v>
      </c>
      <c r="D15482" s="7">
        <v>46097</v>
      </c>
      <c r="E15482" t="s">
        <v>23711</v>
      </c>
      <c r="F15482" t="s">
        <v>25129</v>
      </c>
      <c r="G15482" t="s">
        <v>1630</v>
      </c>
      <c r="H15482" s="7">
        <v>46097</v>
      </c>
      <c r="I15482" t="s">
        <v>22</v>
      </c>
      <c r="J15482" t="s">
        <v>30</v>
      </c>
      <c r="K15482" s="7">
        <v>46100</v>
      </c>
    </row>
    <row r="15483" spans="1:11">
      <c r="A15483">
        <v>15483</v>
      </c>
      <c r="B15483" t="s">
        <v>23709</v>
      </c>
      <c r="C15483" t="s">
        <v>24347</v>
      </c>
      <c r="D15483" s="7">
        <v>46097</v>
      </c>
      <c r="E15483" t="s">
        <v>23711</v>
      </c>
      <c r="F15483" t="s">
        <v>25188</v>
      </c>
      <c r="G15483" t="s">
        <v>25189</v>
      </c>
      <c r="H15483" s="7">
        <v>46098</v>
      </c>
      <c r="I15483" t="s">
        <v>22</v>
      </c>
      <c r="J15483" t="s">
        <v>30</v>
      </c>
      <c r="K15483" s="7">
        <v>46100</v>
      </c>
    </row>
    <row r="15484" hidden="1" spans="1:11">
      <c r="A15484">
        <v>15484</v>
      </c>
      <c r="B15484" t="s">
        <v>23709</v>
      </c>
      <c r="C15484" t="s">
        <v>24347</v>
      </c>
      <c r="D15484" s="7">
        <v>46097</v>
      </c>
      <c r="E15484" t="s">
        <v>23711</v>
      </c>
      <c r="F15484" t="s">
        <v>25190</v>
      </c>
      <c r="G15484" t="s">
        <v>9805</v>
      </c>
      <c r="H15484" s="7">
        <v>46097</v>
      </c>
      <c r="I15484" t="s">
        <v>74</v>
      </c>
      <c r="J15484" t="s">
        <v>19</v>
      </c>
      <c r="K15484" s="7">
        <v>46100</v>
      </c>
    </row>
    <row r="15485" spans="1:11">
      <c r="A15485">
        <v>15485</v>
      </c>
      <c r="B15485" t="s">
        <v>23709</v>
      </c>
      <c r="C15485" t="s">
        <v>24347</v>
      </c>
      <c r="D15485" s="7">
        <v>46097</v>
      </c>
      <c r="E15485" t="s">
        <v>23711</v>
      </c>
      <c r="F15485" t="s">
        <v>25191</v>
      </c>
      <c r="G15485" t="s">
        <v>25192</v>
      </c>
      <c r="H15485" s="7">
        <v>46097</v>
      </c>
      <c r="I15485" t="s">
        <v>38</v>
      </c>
      <c r="J15485" t="s">
        <v>30</v>
      </c>
      <c r="K15485" s="7">
        <v>46100</v>
      </c>
    </row>
    <row r="15486" spans="1:11">
      <c r="A15486">
        <v>15486</v>
      </c>
      <c r="B15486" t="s">
        <v>23709</v>
      </c>
      <c r="C15486" t="s">
        <v>24347</v>
      </c>
      <c r="D15486" s="7">
        <v>46097</v>
      </c>
      <c r="E15486" t="s">
        <v>23711</v>
      </c>
      <c r="F15486" t="s">
        <v>25193</v>
      </c>
      <c r="G15486" t="s">
        <v>25194</v>
      </c>
      <c r="H15486" s="7">
        <v>46097</v>
      </c>
      <c r="I15486" t="s">
        <v>125</v>
      </c>
      <c r="J15486" t="s">
        <v>30</v>
      </c>
      <c r="K15486" s="7">
        <v>46100</v>
      </c>
    </row>
    <row r="15487" spans="1:11">
      <c r="A15487">
        <v>15487</v>
      </c>
      <c r="B15487" t="s">
        <v>23709</v>
      </c>
      <c r="C15487" t="s">
        <v>24347</v>
      </c>
      <c r="D15487" s="7">
        <v>46097</v>
      </c>
      <c r="E15487" t="s">
        <v>23711</v>
      </c>
      <c r="F15487" t="s">
        <v>25195</v>
      </c>
      <c r="G15487" t="s">
        <v>22730</v>
      </c>
      <c r="H15487" s="7">
        <v>46097</v>
      </c>
      <c r="I15487" t="s">
        <v>14</v>
      </c>
      <c r="J15487" t="s">
        <v>30</v>
      </c>
      <c r="K15487" s="7">
        <v>46100</v>
      </c>
    </row>
    <row r="15488" spans="1:11">
      <c r="A15488">
        <v>15488</v>
      </c>
      <c r="B15488" t="s">
        <v>23709</v>
      </c>
      <c r="C15488" t="s">
        <v>24347</v>
      </c>
      <c r="D15488" s="7">
        <v>46097</v>
      </c>
      <c r="E15488" t="s">
        <v>23711</v>
      </c>
      <c r="F15488" t="s">
        <v>25196</v>
      </c>
      <c r="G15488" t="s">
        <v>25197</v>
      </c>
      <c r="H15488" s="7">
        <v>46097</v>
      </c>
      <c r="I15488" t="s">
        <v>257</v>
      </c>
      <c r="J15488" t="s">
        <v>30</v>
      </c>
      <c r="K15488" s="7">
        <v>46100</v>
      </c>
    </row>
    <row r="15489" spans="1:11">
      <c r="A15489">
        <v>15489</v>
      </c>
      <c r="B15489" t="s">
        <v>23709</v>
      </c>
      <c r="C15489" t="s">
        <v>24347</v>
      </c>
      <c r="D15489" s="7">
        <v>46097</v>
      </c>
      <c r="E15489" t="s">
        <v>23711</v>
      </c>
      <c r="F15489" t="s">
        <v>171</v>
      </c>
      <c r="G15489" t="s">
        <v>25198</v>
      </c>
      <c r="H15489" s="7">
        <v>46097</v>
      </c>
      <c r="I15489" t="s">
        <v>125</v>
      </c>
      <c r="J15489" t="s">
        <v>30</v>
      </c>
      <c r="K15489" s="7">
        <v>46100</v>
      </c>
    </row>
    <row r="15490" spans="1:11">
      <c r="A15490">
        <v>15490</v>
      </c>
      <c r="B15490" t="s">
        <v>23709</v>
      </c>
      <c r="C15490" t="s">
        <v>24347</v>
      </c>
      <c r="D15490" s="7">
        <v>46097</v>
      </c>
      <c r="E15490" t="s">
        <v>23711</v>
      </c>
      <c r="F15490" t="s">
        <v>25199</v>
      </c>
      <c r="G15490" t="s">
        <v>205</v>
      </c>
      <c r="H15490" s="7">
        <v>46098</v>
      </c>
      <c r="I15490" t="s">
        <v>38</v>
      </c>
      <c r="J15490" t="s">
        <v>30</v>
      </c>
      <c r="K15490" s="7">
        <v>46100</v>
      </c>
    </row>
    <row r="15491" spans="1:11">
      <c r="A15491">
        <v>15491</v>
      </c>
      <c r="B15491" t="s">
        <v>23709</v>
      </c>
      <c r="C15491" t="s">
        <v>24347</v>
      </c>
      <c r="D15491" s="7">
        <v>46097</v>
      </c>
      <c r="E15491" t="s">
        <v>23711</v>
      </c>
      <c r="F15491" t="s">
        <v>16185</v>
      </c>
      <c r="G15491" t="s">
        <v>25184</v>
      </c>
      <c r="H15491" s="7">
        <v>46097</v>
      </c>
      <c r="I15491" t="s">
        <v>365</v>
      </c>
      <c r="J15491" t="s">
        <v>30</v>
      </c>
      <c r="K15491" s="7">
        <v>46100</v>
      </c>
    </row>
    <row r="15492" spans="1:11">
      <c r="A15492">
        <v>15492</v>
      </c>
      <c r="B15492" t="s">
        <v>23709</v>
      </c>
      <c r="C15492" t="s">
        <v>24347</v>
      </c>
      <c r="D15492" s="7">
        <v>46097</v>
      </c>
      <c r="E15492" t="s">
        <v>23711</v>
      </c>
      <c r="F15492" t="s">
        <v>25200</v>
      </c>
      <c r="G15492" t="s">
        <v>25201</v>
      </c>
      <c r="H15492" s="7">
        <v>46097</v>
      </c>
      <c r="I15492" t="s">
        <v>14</v>
      </c>
      <c r="J15492" t="s">
        <v>30</v>
      </c>
      <c r="K15492" s="7">
        <v>46100</v>
      </c>
    </row>
    <row r="15493" spans="1:11">
      <c r="A15493">
        <v>15493</v>
      </c>
      <c r="B15493" t="s">
        <v>23709</v>
      </c>
      <c r="C15493" t="s">
        <v>24347</v>
      </c>
      <c r="D15493" s="7">
        <v>46097</v>
      </c>
      <c r="E15493" t="s">
        <v>23711</v>
      </c>
      <c r="F15493" t="s">
        <v>25202</v>
      </c>
      <c r="G15493" t="s">
        <v>205</v>
      </c>
      <c r="H15493" s="7">
        <v>46098</v>
      </c>
      <c r="I15493" t="s">
        <v>18</v>
      </c>
      <c r="J15493" t="s">
        <v>30</v>
      </c>
      <c r="K15493" s="7">
        <v>46100</v>
      </c>
    </row>
    <row r="15494" spans="1:11">
      <c r="A15494">
        <v>15494</v>
      </c>
      <c r="B15494" t="s">
        <v>23709</v>
      </c>
      <c r="C15494" t="s">
        <v>24347</v>
      </c>
      <c r="D15494" s="7">
        <v>46097</v>
      </c>
      <c r="E15494" t="s">
        <v>23711</v>
      </c>
      <c r="F15494" t="s">
        <v>25203</v>
      </c>
      <c r="G15494" t="s">
        <v>205</v>
      </c>
      <c r="H15494" s="7">
        <v>46098</v>
      </c>
      <c r="I15494" t="s">
        <v>119</v>
      </c>
      <c r="J15494" t="s">
        <v>30</v>
      </c>
      <c r="K15494" s="7">
        <v>46100</v>
      </c>
    </row>
    <row r="15495" spans="1:11">
      <c r="A15495">
        <v>15495</v>
      </c>
      <c r="B15495" t="s">
        <v>23709</v>
      </c>
      <c r="C15495" t="s">
        <v>24347</v>
      </c>
      <c r="D15495" s="7">
        <v>46097</v>
      </c>
      <c r="E15495" t="s">
        <v>23711</v>
      </c>
      <c r="F15495" t="s">
        <v>25204</v>
      </c>
      <c r="G15495" t="s">
        <v>25205</v>
      </c>
      <c r="H15495" s="7">
        <v>46097</v>
      </c>
      <c r="I15495" t="s">
        <v>14</v>
      </c>
      <c r="J15495" t="s">
        <v>30</v>
      </c>
      <c r="K15495" s="7">
        <v>46100</v>
      </c>
    </row>
    <row r="15496" spans="1:11">
      <c r="A15496">
        <v>15496</v>
      </c>
      <c r="B15496" t="s">
        <v>23709</v>
      </c>
      <c r="C15496" t="s">
        <v>24347</v>
      </c>
      <c r="D15496" s="7">
        <v>46097</v>
      </c>
      <c r="E15496" t="s">
        <v>23711</v>
      </c>
      <c r="F15496" t="s">
        <v>25206</v>
      </c>
      <c r="G15496" t="s">
        <v>767</v>
      </c>
      <c r="H15496" s="7">
        <v>46097</v>
      </c>
      <c r="I15496" t="s">
        <v>74</v>
      </c>
      <c r="J15496" t="s">
        <v>30</v>
      </c>
      <c r="K15496" s="7">
        <v>46100</v>
      </c>
    </row>
    <row r="15497" spans="1:11">
      <c r="A15497">
        <v>15497</v>
      </c>
      <c r="B15497" t="s">
        <v>23709</v>
      </c>
      <c r="C15497" t="s">
        <v>24347</v>
      </c>
      <c r="D15497" s="7">
        <v>46097</v>
      </c>
      <c r="E15497" t="s">
        <v>23711</v>
      </c>
      <c r="F15497" t="s">
        <v>24383</v>
      </c>
      <c r="G15497" t="s">
        <v>25207</v>
      </c>
      <c r="H15497" s="7">
        <v>46097</v>
      </c>
      <c r="I15497" t="s">
        <v>22</v>
      </c>
      <c r="J15497" t="s">
        <v>30</v>
      </c>
      <c r="K15497" s="7">
        <v>46100</v>
      </c>
    </row>
    <row r="15498" spans="1:11">
      <c r="A15498">
        <v>15498</v>
      </c>
      <c r="B15498" t="s">
        <v>23709</v>
      </c>
      <c r="C15498" t="s">
        <v>24347</v>
      </c>
      <c r="D15498" s="7">
        <v>46097</v>
      </c>
      <c r="E15498" t="s">
        <v>23711</v>
      </c>
      <c r="F15498" t="s">
        <v>24881</v>
      </c>
      <c r="G15498" t="s">
        <v>25039</v>
      </c>
      <c r="H15498" s="7">
        <v>46097</v>
      </c>
      <c r="I15498" t="s">
        <v>125</v>
      </c>
      <c r="J15498" t="s">
        <v>30</v>
      </c>
      <c r="K15498" s="7">
        <v>46100</v>
      </c>
    </row>
    <row r="15499" spans="1:11">
      <c r="A15499">
        <v>15499</v>
      </c>
      <c r="B15499" t="s">
        <v>23709</v>
      </c>
      <c r="C15499" t="s">
        <v>24347</v>
      </c>
      <c r="D15499" s="7">
        <v>46097</v>
      </c>
      <c r="E15499" t="s">
        <v>23711</v>
      </c>
      <c r="F15499" t="s">
        <v>25208</v>
      </c>
      <c r="G15499" t="s">
        <v>25209</v>
      </c>
      <c r="H15499" s="7">
        <v>46097</v>
      </c>
      <c r="I15499" t="s">
        <v>68</v>
      </c>
      <c r="J15499" t="s">
        <v>30</v>
      </c>
      <c r="K15499" s="7">
        <v>46100</v>
      </c>
    </row>
    <row r="15500" spans="1:11">
      <c r="A15500">
        <v>15500</v>
      </c>
      <c r="B15500" t="s">
        <v>23709</v>
      </c>
      <c r="C15500" t="s">
        <v>24347</v>
      </c>
      <c r="D15500" s="7">
        <v>46097</v>
      </c>
      <c r="E15500" t="s">
        <v>23711</v>
      </c>
      <c r="F15500" t="s">
        <v>3239</v>
      </c>
      <c r="G15500" t="s">
        <v>25210</v>
      </c>
      <c r="H15500" s="7">
        <v>46097</v>
      </c>
      <c r="I15500" t="s">
        <v>22</v>
      </c>
      <c r="J15500" t="s">
        <v>30</v>
      </c>
      <c r="K15500" s="7">
        <v>46100</v>
      </c>
    </row>
    <row r="15501" spans="1:11">
      <c r="A15501">
        <v>15501</v>
      </c>
      <c r="B15501" t="s">
        <v>23709</v>
      </c>
      <c r="C15501" t="s">
        <v>24347</v>
      </c>
      <c r="D15501" s="7">
        <v>46097</v>
      </c>
      <c r="E15501" t="s">
        <v>23711</v>
      </c>
      <c r="F15501" t="s">
        <v>25211</v>
      </c>
      <c r="G15501" t="s">
        <v>25212</v>
      </c>
      <c r="H15501" s="7">
        <v>46097</v>
      </c>
      <c r="I15501" t="s">
        <v>74</v>
      </c>
      <c r="J15501" t="s">
        <v>30</v>
      </c>
      <c r="K15501" s="7">
        <v>46100</v>
      </c>
    </row>
    <row r="15502" spans="1:11">
      <c r="A15502">
        <v>15502</v>
      </c>
      <c r="B15502" t="s">
        <v>23709</v>
      </c>
      <c r="C15502" t="s">
        <v>24347</v>
      </c>
      <c r="D15502" s="7">
        <v>46097</v>
      </c>
      <c r="E15502" t="s">
        <v>23711</v>
      </c>
      <c r="F15502" t="s">
        <v>25213</v>
      </c>
      <c r="G15502" t="s">
        <v>25214</v>
      </c>
      <c r="H15502" s="7">
        <v>46097</v>
      </c>
      <c r="I15502" t="s">
        <v>14</v>
      </c>
      <c r="J15502" t="s">
        <v>30</v>
      </c>
      <c r="K15502" s="7">
        <v>46100</v>
      </c>
    </row>
    <row r="15503" spans="1:11">
      <c r="A15503">
        <v>15503</v>
      </c>
      <c r="B15503" t="s">
        <v>23709</v>
      </c>
      <c r="C15503" t="s">
        <v>24347</v>
      </c>
      <c r="D15503" s="7">
        <v>46097</v>
      </c>
      <c r="E15503" t="s">
        <v>23711</v>
      </c>
      <c r="F15503" t="s">
        <v>25215</v>
      </c>
      <c r="G15503" t="s">
        <v>25216</v>
      </c>
      <c r="H15503" s="7">
        <v>46097</v>
      </c>
      <c r="I15503" t="s">
        <v>125</v>
      </c>
      <c r="J15503" t="s">
        <v>30</v>
      </c>
      <c r="K15503" s="7">
        <v>46100</v>
      </c>
    </row>
    <row r="15504" spans="1:11">
      <c r="A15504">
        <v>15504</v>
      </c>
      <c r="B15504" t="s">
        <v>23709</v>
      </c>
      <c r="C15504" t="s">
        <v>24347</v>
      </c>
      <c r="D15504" s="7">
        <v>46097</v>
      </c>
      <c r="E15504" t="s">
        <v>23711</v>
      </c>
      <c r="F15504" t="s">
        <v>25217</v>
      </c>
      <c r="G15504" t="s">
        <v>1581</v>
      </c>
      <c r="H15504" s="7">
        <v>46097</v>
      </c>
      <c r="I15504" t="s">
        <v>22</v>
      </c>
      <c r="J15504" t="s">
        <v>30</v>
      </c>
      <c r="K15504" s="7">
        <v>46100</v>
      </c>
    </row>
    <row r="15505" spans="1:11">
      <c r="A15505">
        <v>15505</v>
      </c>
      <c r="B15505" t="s">
        <v>23709</v>
      </c>
      <c r="C15505" t="s">
        <v>24347</v>
      </c>
      <c r="D15505" s="7">
        <v>46097</v>
      </c>
      <c r="E15505" t="s">
        <v>23711</v>
      </c>
      <c r="F15505" t="s">
        <v>25218</v>
      </c>
      <c r="G15505" t="s">
        <v>25219</v>
      </c>
      <c r="H15505" s="7">
        <v>46098</v>
      </c>
      <c r="I15505" t="s">
        <v>49</v>
      </c>
      <c r="J15505" t="s">
        <v>30</v>
      </c>
      <c r="K15505" s="7">
        <v>46100</v>
      </c>
    </row>
    <row r="15506" spans="1:11">
      <c r="A15506">
        <v>15506</v>
      </c>
      <c r="B15506" t="s">
        <v>23709</v>
      </c>
      <c r="C15506" t="s">
        <v>24347</v>
      </c>
      <c r="D15506" s="7">
        <v>46097</v>
      </c>
      <c r="E15506" t="s">
        <v>23711</v>
      </c>
      <c r="F15506" t="s">
        <v>1563</v>
      </c>
      <c r="G15506" t="s">
        <v>25220</v>
      </c>
      <c r="H15506" s="7">
        <v>46098</v>
      </c>
      <c r="I15506" t="s">
        <v>14</v>
      </c>
      <c r="J15506" t="s">
        <v>30</v>
      </c>
      <c r="K15506" s="7">
        <v>46100</v>
      </c>
    </row>
    <row r="15507" spans="1:11">
      <c r="A15507">
        <v>15507</v>
      </c>
      <c r="B15507" t="s">
        <v>23709</v>
      </c>
      <c r="C15507" t="s">
        <v>24347</v>
      </c>
      <c r="D15507" s="7">
        <v>46097</v>
      </c>
      <c r="E15507" t="s">
        <v>23711</v>
      </c>
      <c r="F15507" t="s">
        <v>171</v>
      </c>
      <c r="G15507" t="s">
        <v>25221</v>
      </c>
      <c r="H15507" s="7">
        <v>46098</v>
      </c>
      <c r="I15507" t="s">
        <v>348</v>
      </c>
      <c r="J15507" t="s">
        <v>30</v>
      </c>
      <c r="K15507" s="7">
        <v>46100</v>
      </c>
    </row>
    <row r="15508" spans="1:11">
      <c r="A15508">
        <v>15508</v>
      </c>
      <c r="B15508" t="s">
        <v>23709</v>
      </c>
      <c r="C15508" t="s">
        <v>24347</v>
      </c>
      <c r="D15508" s="7">
        <v>46097</v>
      </c>
      <c r="E15508" t="s">
        <v>23711</v>
      </c>
      <c r="F15508" t="s">
        <v>18457</v>
      </c>
      <c r="G15508" t="s">
        <v>767</v>
      </c>
      <c r="H15508" s="7">
        <v>46098</v>
      </c>
      <c r="I15508" t="s">
        <v>119</v>
      </c>
      <c r="J15508" t="s">
        <v>30</v>
      </c>
      <c r="K15508" s="7">
        <v>46100</v>
      </c>
    </row>
    <row r="15509" spans="1:11">
      <c r="A15509">
        <v>15509</v>
      </c>
      <c r="B15509" t="s">
        <v>23709</v>
      </c>
      <c r="C15509" t="s">
        <v>24347</v>
      </c>
      <c r="D15509" s="7">
        <v>46097</v>
      </c>
      <c r="E15509" t="s">
        <v>23711</v>
      </c>
      <c r="F15509" t="s">
        <v>25222</v>
      </c>
      <c r="G15509" t="s">
        <v>3613</v>
      </c>
      <c r="H15509" s="7">
        <v>46097</v>
      </c>
      <c r="I15509" t="s">
        <v>217</v>
      </c>
      <c r="J15509" t="s">
        <v>30</v>
      </c>
      <c r="K15509" s="7">
        <v>46100</v>
      </c>
    </row>
    <row r="15510" spans="1:11">
      <c r="A15510">
        <v>15510</v>
      </c>
      <c r="B15510" t="s">
        <v>23709</v>
      </c>
      <c r="C15510" t="s">
        <v>24347</v>
      </c>
      <c r="D15510" s="7">
        <v>46097</v>
      </c>
      <c r="E15510" t="s">
        <v>23711</v>
      </c>
      <c r="F15510" t="s">
        <v>25223</v>
      </c>
      <c r="G15510" t="s">
        <v>25224</v>
      </c>
      <c r="H15510" s="7">
        <v>46097</v>
      </c>
      <c r="I15510" t="s">
        <v>22</v>
      </c>
      <c r="J15510" t="s">
        <v>30</v>
      </c>
      <c r="K15510" s="7">
        <v>46100</v>
      </c>
    </row>
    <row r="15511" spans="1:11">
      <c r="A15511">
        <v>15511</v>
      </c>
      <c r="B15511" t="s">
        <v>23709</v>
      </c>
      <c r="C15511" t="s">
        <v>24347</v>
      </c>
      <c r="D15511" s="7">
        <v>46097</v>
      </c>
      <c r="E15511" t="s">
        <v>23711</v>
      </c>
      <c r="F15511" t="s">
        <v>25225</v>
      </c>
      <c r="G15511" t="s">
        <v>3613</v>
      </c>
      <c r="H15511" s="7">
        <v>46097</v>
      </c>
      <c r="I15511" t="s">
        <v>49</v>
      </c>
      <c r="J15511" t="s">
        <v>30</v>
      </c>
      <c r="K15511" s="7">
        <v>46100</v>
      </c>
    </row>
    <row r="15512" spans="1:11">
      <c r="A15512">
        <v>15512</v>
      </c>
      <c r="B15512" t="s">
        <v>23709</v>
      </c>
      <c r="C15512" t="s">
        <v>24347</v>
      </c>
      <c r="D15512" s="7">
        <v>46097</v>
      </c>
      <c r="E15512" t="s">
        <v>23711</v>
      </c>
      <c r="F15512" t="s">
        <v>24808</v>
      </c>
      <c r="G15512" t="s">
        <v>25226</v>
      </c>
      <c r="H15512" s="7">
        <v>46097</v>
      </c>
      <c r="I15512" t="s">
        <v>68</v>
      </c>
      <c r="J15512" t="s">
        <v>30</v>
      </c>
      <c r="K15512" s="7">
        <v>46100</v>
      </c>
    </row>
    <row r="15513" spans="1:11">
      <c r="A15513">
        <v>15513</v>
      </c>
      <c r="B15513" t="s">
        <v>23709</v>
      </c>
      <c r="C15513" t="s">
        <v>24347</v>
      </c>
      <c r="D15513" s="7">
        <v>46097</v>
      </c>
      <c r="E15513" t="s">
        <v>23711</v>
      </c>
      <c r="F15513" t="s">
        <v>617</v>
      </c>
      <c r="G15513" t="s">
        <v>24810</v>
      </c>
      <c r="H15513" s="7">
        <v>46097</v>
      </c>
      <c r="I15513" t="s">
        <v>22</v>
      </c>
      <c r="J15513" t="s">
        <v>30</v>
      </c>
      <c r="K15513" s="7">
        <v>46100</v>
      </c>
    </row>
    <row r="15514" hidden="1" spans="1:11">
      <c r="A15514">
        <v>15514</v>
      </c>
      <c r="B15514" t="s">
        <v>23709</v>
      </c>
      <c r="C15514" t="s">
        <v>24347</v>
      </c>
      <c r="D15514" s="7">
        <v>46097</v>
      </c>
      <c r="E15514" t="s">
        <v>23711</v>
      </c>
      <c r="F15514" t="s">
        <v>24811</v>
      </c>
      <c r="G15514" t="s">
        <v>24812</v>
      </c>
      <c r="H15514" s="7">
        <v>46097</v>
      </c>
      <c r="I15514" t="s">
        <v>14</v>
      </c>
      <c r="J15514" t="s">
        <v>19</v>
      </c>
      <c r="K15514" s="7">
        <v>46100</v>
      </c>
    </row>
    <row r="15515" hidden="1" spans="1:11">
      <c r="A15515">
        <v>15515</v>
      </c>
      <c r="B15515" t="s">
        <v>23709</v>
      </c>
      <c r="C15515" t="s">
        <v>24347</v>
      </c>
      <c r="D15515" s="7">
        <v>46097</v>
      </c>
      <c r="E15515" t="s">
        <v>23711</v>
      </c>
      <c r="F15515">
        <v>23</v>
      </c>
      <c r="G15515" t="s">
        <v>591</v>
      </c>
      <c r="H15515" s="7">
        <v>46099</v>
      </c>
      <c r="I15515" t="s">
        <v>38</v>
      </c>
      <c r="J15515" t="s">
        <v>19</v>
      </c>
      <c r="K15515" s="7">
        <v>46100</v>
      </c>
    </row>
    <row r="15516" spans="1:11">
      <c r="A15516">
        <v>15516</v>
      </c>
      <c r="B15516" t="s">
        <v>23709</v>
      </c>
      <c r="C15516" t="s">
        <v>24347</v>
      </c>
      <c r="D15516" s="7">
        <v>46097</v>
      </c>
      <c r="E15516" t="s">
        <v>23711</v>
      </c>
      <c r="F15516" t="s">
        <v>24813</v>
      </c>
      <c r="G15516" t="s">
        <v>24814</v>
      </c>
      <c r="H15516" s="7">
        <v>46098</v>
      </c>
      <c r="I15516" t="s">
        <v>22</v>
      </c>
      <c r="J15516" t="s">
        <v>30</v>
      </c>
      <c r="K15516" s="7">
        <v>46100</v>
      </c>
    </row>
    <row r="15517" hidden="1" spans="1:11">
      <c r="A15517">
        <v>15517</v>
      </c>
      <c r="B15517" t="s">
        <v>23709</v>
      </c>
      <c r="C15517" t="s">
        <v>24347</v>
      </c>
      <c r="D15517" s="7">
        <v>46097</v>
      </c>
      <c r="E15517" t="s">
        <v>23711</v>
      </c>
      <c r="F15517">
        <v>11</v>
      </c>
      <c r="G15517" t="s">
        <v>24815</v>
      </c>
      <c r="H15517" s="7">
        <v>46098</v>
      </c>
      <c r="I15517" t="s">
        <v>14</v>
      </c>
      <c r="J15517" t="s">
        <v>19</v>
      </c>
      <c r="K15517" s="7">
        <v>46100</v>
      </c>
    </row>
    <row r="15518" hidden="1" spans="1:11">
      <c r="A15518">
        <v>15518</v>
      </c>
      <c r="B15518" t="s">
        <v>23709</v>
      </c>
      <c r="C15518" t="s">
        <v>24347</v>
      </c>
      <c r="D15518" s="7">
        <v>46097</v>
      </c>
      <c r="E15518" t="s">
        <v>23711</v>
      </c>
      <c r="F15518" t="s">
        <v>24816</v>
      </c>
      <c r="G15518" t="s">
        <v>25227</v>
      </c>
      <c r="H15518" s="7">
        <v>46098</v>
      </c>
      <c r="I15518" t="s">
        <v>77</v>
      </c>
      <c r="J15518" t="s">
        <v>19</v>
      </c>
      <c r="K15518" s="7">
        <v>46100</v>
      </c>
    </row>
    <row r="15519" hidden="1" spans="1:11">
      <c r="A15519">
        <v>15519</v>
      </c>
      <c r="B15519" t="s">
        <v>23709</v>
      </c>
      <c r="C15519" t="s">
        <v>24347</v>
      </c>
      <c r="D15519" s="7">
        <v>46097</v>
      </c>
      <c r="E15519" t="s">
        <v>23711</v>
      </c>
      <c r="F15519" t="s">
        <v>9667</v>
      </c>
      <c r="G15519" t="s">
        <v>24818</v>
      </c>
      <c r="H15519" s="7">
        <v>46099</v>
      </c>
      <c r="I15519" t="s">
        <v>14</v>
      </c>
      <c r="J15519" t="s">
        <v>19</v>
      </c>
      <c r="K15519" s="7">
        <v>46100</v>
      </c>
    </row>
    <row r="15520" spans="1:11">
      <c r="A15520">
        <v>15520</v>
      </c>
      <c r="B15520" t="s">
        <v>23709</v>
      </c>
      <c r="C15520" t="s">
        <v>24347</v>
      </c>
      <c r="D15520" s="7">
        <v>46097</v>
      </c>
      <c r="E15520" t="s">
        <v>23711</v>
      </c>
      <c r="F15520" t="s">
        <v>24819</v>
      </c>
      <c r="G15520" t="s">
        <v>25228</v>
      </c>
      <c r="H15520" s="7">
        <v>46100</v>
      </c>
      <c r="I15520" t="s">
        <v>18</v>
      </c>
      <c r="J15520" t="s">
        <v>30</v>
      </c>
      <c r="K15520" s="7">
        <v>46100</v>
      </c>
    </row>
    <row r="15521" hidden="1" spans="1:11">
      <c r="A15521">
        <v>15521</v>
      </c>
      <c r="B15521" t="s">
        <v>23709</v>
      </c>
      <c r="C15521" t="s">
        <v>24347</v>
      </c>
      <c r="D15521" s="7">
        <v>46097</v>
      </c>
      <c r="E15521" t="s">
        <v>23711</v>
      </c>
      <c r="F15521" t="s">
        <v>24821</v>
      </c>
      <c r="G15521" t="s">
        <v>25229</v>
      </c>
      <c r="H15521" s="7">
        <v>46097</v>
      </c>
      <c r="I15521" t="s">
        <v>22</v>
      </c>
      <c r="J15521" t="s">
        <v>19</v>
      </c>
      <c r="K15521" s="7">
        <v>46100</v>
      </c>
    </row>
    <row r="15522" spans="1:11">
      <c r="A15522">
        <v>15522</v>
      </c>
      <c r="B15522" t="s">
        <v>23709</v>
      </c>
      <c r="C15522" t="s">
        <v>24347</v>
      </c>
      <c r="D15522" s="7">
        <v>46097</v>
      </c>
      <c r="E15522" t="s">
        <v>23711</v>
      </c>
      <c r="F15522" t="s">
        <v>24824</v>
      </c>
      <c r="G15522" t="s">
        <v>25230</v>
      </c>
      <c r="H15522" s="7">
        <v>46100</v>
      </c>
      <c r="I15522" t="s">
        <v>14</v>
      </c>
      <c r="J15522" t="s">
        <v>30</v>
      </c>
      <c r="K15522" s="7">
        <v>46100</v>
      </c>
    </row>
    <row r="15523" spans="1:11">
      <c r="A15523">
        <v>15523</v>
      </c>
      <c r="B15523" t="s">
        <v>23709</v>
      </c>
      <c r="C15523" t="s">
        <v>24347</v>
      </c>
      <c r="D15523" s="7">
        <v>46097</v>
      </c>
      <c r="E15523" t="s">
        <v>23711</v>
      </c>
      <c r="F15523" t="s">
        <v>24826</v>
      </c>
      <c r="G15523" t="s">
        <v>25231</v>
      </c>
      <c r="H15523" s="7">
        <v>46097</v>
      </c>
      <c r="I15523" t="s">
        <v>49</v>
      </c>
      <c r="J15523" t="s">
        <v>30</v>
      </c>
      <c r="K15523" s="7">
        <v>46100</v>
      </c>
    </row>
    <row r="15524" spans="1:11">
      <c r="A15524">
        <v>15524</v>
      </c>
      <c r="B15524" t="s">
        <v>23709</v>
      </c>
      <c r="C15524" t="s">
        <v>24347</v>
      </c>
      <c r="D15524" s="7">
        <v>46097</v>
      </c>
      <c r="E15524" t="s">
        <v>23711</v>
      </c>
      <c r="F15524" t="s">
        <v>24831</v>
      </c>
      <c r="G15524" t="s">
        <v>25232</v>
      </c>
      <c r="H15524" s="7">
        <v>46097</v>
      </c>
      <c r="I15524" t="s">
        <v>254</v>
      </c>
      <c r="J15524" t="s">
        <v>30</v>
      </c>
      <c r="K15524" s="7">
        <v>46100</v>
      </c>
    </row>
    <row r="15525" spans="1:11">
      <c r="A15525">
        <v>15525</v>
      </c>
      <c r="B15525" t="s">
        <v>23709</v>
      </c>
      <c r="C15525" t="s">
        <v>24347</v>
      </c>
      <c r="D15525" s="7">
        <v>46097</v>
      </c>
      <c r="E15525" t="s">
        <v>23711</v>
      </c>
      <c r="F15525" t="s">
        <v>24833</v>
      </c>
      <c r="G15525" t="s">
        <v>25233</v>
      </c>
      <c r="H15525" s="7">
        <v>46097</v>
      </c>
      <c r="I15525" t="s">
        <v>365</v>
      </c>
      <c r="J15525" t="s">
        <v>30</v>
      </c>
      <c r="K15525" s="7">
        <v>46100</v>
      </c>
    </row>
    <row r="15526" hidden="1" spans="1:11">
      <c r="A15526">
        <v>15526</v>
      </c>
      <c r="B15526" t="s">
        <v>23709</v>
      </c>
      <c r="C15526" t="s">
        <v>24347</v>
      </c>
      <c r="D15526" s="7">
        <v>46097</v>
      </c>
      <c r="E15526" t="s">
        <v>23711</v>
      </c>
      <c r="F15526" t="s">
        <v>24835</v>
      </c>
      <c r="G15526" t="s">
        <v>67</v>
      </c>
      <c r="H15526" s="7">
        <v>46097</v>
      </c>
      <c r="I15526" t="s">
        <v>122</v>
      </c>
      <c r="J15526" t="s">
        <v>19</v>
      </c>
      <c r="K15526" s="7">
        <v>46100</v>
      </c>
    </row>
    <row r="15527" spans="1:11">
      <c r="A15527">
        <v>15527</v>
      </c>
      <c r="B15527" t="s">
        <v>23709</v>
      </c>
      <c r="C15527" t="s">
        <v>24347</v>
      </c>
      <c r="D15527" s="7">
        <v>46097</v>
      </c>
      <c r="E15527" t="s">
        <v>23711</v>
      </c>
      <c r="F15527" t="s">
        <v>10417</v>
      </c>
      <c r="G15527" t="s">
        <v>25234</v>
      </c>
      <c r="H15527" s="7">
        <v>46099</v>
      </c>
      <c r="I15527" t="s">
        <v>14</v>
      </c>
      <c r="J15527" t="s">
        <v>30</v>
      </c>
      <c r="K15527" s="7">
        <v>46100</v>
      </c>
    </row>
    <row r="15528" hidden="1" spans="1:11">
      <c r="A15528">
        <v>15528</v>
      </c>
      <c r="B15528" t="s">
        <v>23709</v>
      </c>
      <c r="C15528" t="s">
        <v>24347</v>
      </c>
      <c r="D15528" s="7">
        <v>46097</v>
      </c>
      <c r="E15528" t="s">
        <v>23711</v>
      </c>
      <c r="F15528" t="s">
        <v>9503</v>
      </c>
      <c r="G15528" t="s">
        <v>25235</v>
      </c>
      <c r="H15528" s="7">
        <v>46099</v>
      </c>
      <c r="I15528" t="s">
        <v>222</v>
      </c>
      <c r="J15528" t="s">
        <v>19</v>
      </c>
      <c r="K15528" s="7">
        <v>46100</v>
      </c>
    </row>
    <row r="15529" spans="1:11">
      <c r="A15529">
        <v>15529</v>
      </c>
      <c r="B15529" t="s">
        <v>23709</v>
      </c>
      <c r="C15529" t="s">
        <v>24347</v>
      </c>
      <c r="D15529" s="7">
        <v>46097</v>
      </c>
      <c r="E15529" t="s">
        <v>23711</v>
      </c>
      <c r="F15529" t="s">
        <v>24849</v>
      </c>
      <c r="G15529" t="s">
        <v>1595</v>
      </c>
      <c r="H15529" s="7">
        <v>46099</v>
      </c>
      <c r="I15529" t="s">
        <v>29</v>
      </c>
      <c r="J15529" t="s">
        <v>30</v>
      </c>
      <c r="K15529" s="7">
        <v>46100</v>
      </c>
    </row>
    <row r="15530" hidden="1" spans="1:11">
      <c r="A15530">
        <v>15530</v>
      </c>
      <c r="B15530" t="s">
        <v>23709</v>
      </c>
      <c r="C15530" t="s">
        <v>24347</v>
      </c>
      <c r="D15530" s="7">
        <v>46097</v>
      </c>
      <c r="E15530" t="s">
        <v>23711</v>
      </c>
      <c r="F15530" t="s">
        <v>24851</v>
      </c>
      <c r="G15530" t="s">
        <v>24852</v>
      </c>
      <c r="H15530" s="7">
        <v>46099</v>
      </c>
      <c r="I15530" t="s">
        <v>125</v>
      </c>
      <c r="J15530" t="s">
        <v>19</v>
      </c>
      <c r="K15530" s="7">
        <v>46100</v>
      </c>
    </row>
    <row r="15531" spans="1:11">
      <c r="A15531">
        <v>15531</v>
      </c>
      <c r="B15531" t="s">
        <v>23709</v>
      </c>
      <c r="C15531" t="s">
        <v>24347</v>
      </c>
      <c r="D15531" s="7">
        <v>46097</v>
      </c>
      <c r="E15531" t="s">
        <v>23711</v>
      </c>
      <c r="F15531" t="s">
        <v>24853</v>
      </c>
      <c r="G15531" t="s">
        <v>25236</v>
      </c>
      <c r="H15531" s="7">
        <v>46099</v>
      </c>
      <c r="I15531" t="s">
        <v>22</v>
      </c>
      <c r="J15531" t="s">
        <v>30</v>
      </c>
      <c r="K15531" s="7">
        <v>46100</v>
      </c>
    </row>
    <row r="15532" spans="1:11">
      <c r="A15532">
        <v>15532</v>
      </c>
      <c r="B15532" t="s">
        <v>23709</v>
      </c>
      <c r="C15532" t="s">
        <v>24347</v>
      </c>
      <c r="D15532" s="7">
        <v>46097</v>
      </c>
      <c r="E15532" t="s">
        <v>23711</v>
      </c>
      <c r="F15532" t="s">
        <v>1859</v>
      </c>
      <c r="G15532" t="s">
        <v>25237</v>
      </c>
      <c r="H15532" s="7">
        <v>46099</v>
      </c>
      <c r="I15532" t="s">
        <v>74</v>
      </c>
      <c r="J15532" t="s">
        <v>30</v>
      </c>
      <c r="K15532" s="7">
        <v>46100</v>
      </c>
    </row>
    <row r="15533" spans="1:11">
      <c r="A15533">
        <v>15533</v>
      </c>
      <c r="B15533" t="s">
        <v>23709</v>
      </c>
      <c r="C15533" t="s">
        <v>24347</v>
      </c>
      <c r="D15533" s="7">
        <v>46097</v>
      </c>
      <c r="E15533" t="s">
        <v>23711</v>
      </c>
      <c r="F15533" t="s">
        <v>24522</v>
      </c>
      <c r="G15533" t="s">
        <v>25238</v>
      </c>
      <c r="H15533" s="7">
        <v>46098</v>
      </c>
      <c r="I15533" t="s">
        <v>155</v>
      </c>
      <c r="J15533" t="s">
        <v>30</v>
      </c>
      <c r="K15533" s="7">
        <v>46100</v>
      </c>
    </row>
    <row r="15534" spans="1:11">
      <c r="A15534">
        <v>15534</v>
      </c>
      <c r="B15534" t="s">
        <v>23709</v>
      </c>
      <c r="C15534" t="s">
        <v>24347</v>
      </c>
      <c r="D15534" s="7">
        <v>46097</v>
      </c>
      <c r="E15534" t="s">
        <v>23711</v>
      </c>
      <c r="F15534" t="s">
        <v>24863</v>
      </c>
      <c r="G15534" t="s">
        <v>21718</v>
      </c>
      <c r="H15534" s="7">
        <v>46098</v>
      </c>
      <c r="I15534" t="s">
        <v>14</v>
      </c>
      <c r="J15534" t="s">
        <v>30</v>
      </c>
      <c r="K15534" s="7">
        <v>46100</v>
      </c>
    </row>
    <row r="15535" spans="1:11">
      <c r="A15535">
        <v>15535</v>
      </c>
      <c r="B15535" t="s">
        <v>23709</v>
      </c>
      <c r="C15535" t="s">
        <v>24347</v>
      </c>
      <c r="D15535" s="7">
        <v>46097</v>
      </c>
      <c r="E15535" t="s">
        <v>23711</v>
      </c>
      <c r="F15535" t="s">
        <v>24864</v>
      </c>
      <c r="G15535" t="s">
        <v>2357</v>
      </c>
      <c r="H15535" s="7">
        <v>46098</v>
      </c>
      <c r="I15535" t="s">
        <v>179</v>
      </c>
      <c r="J15535" t="s">
        <v>30</v>
      </c>
      <c r="K15535" s="7">
        <v>46100</v>
      </c>
    </row>
    <row r="15536" spans="1:11">
      <c r="A15536">
        <v>15536</v>
      </c>
      <c r="B15536" t="s">
        <v>23709</v>
      </c>
      <c r="C15536" t="s">
        <v>24347</v>
      </c>
      <c r="D15536" s="7">
        <v>46097</v>
      </c>
      <c r="E15536" t="s">
        <v>23711</v>
      </c>
      <c r="F15536" t="s">
        <v>24866</v>
      </c>
      <c r="G15536" t="s">
        <v>25239</v>
      </c>
      <c r="H15536" s="7">
        <v>46099</v>
      </c>
      <c r="I15536" t="s">
        <v>155</v>
      </c>
      <c r="J15536" t="s">
        <v>30</v>
      </c>
      <c r="K15536" s="7">
        <v>46100</v>
      </c>
    </row>
    <row r="15537" hidden="1" spans="1:11">
      <c r="A15537">
        <v>15537</v>
      </c>
      <c r="B15537" t="s">
        <v>23709</v>
      </c>
      <c r="C15537" t="s">
        <v>24347</v>
      </c>
      <c r="D15537" s="7">
        <v>46097</v>
      </c>
      <c r="E15537" t="s">
        <v>23711</v>
      </c>
      <c r="F15537" t="s">
        <v>24868</v>
      </c>
      <c r="G15537" t="s">
        <v>25240</v>
      </c>
      <c r="H15537" s="7">
        <v>46099</v>
      </c>
      <c r="I15537" t="s">
        <v>365</v>
      </c>
      <c r="J15537" t="s">
        <v>15</v>
      </c>
      <c r="K15537" s="7">
        <v>46100</v>
      </c>
    </row>
    <row r="15538" spans="1:11">
      <c r="A15538">
        <v>15538</v>
      </c>
      <c r="B15538" t="s">
        <v>23709</v>
      </c>
      <c r="C15538" t="s">
        <v>24347</v>
      </c>
      <c r="D15538" s="7">
        <v>46097</v>
      </c>
      <c r="E15538" t="s">
        <v>23711</v>
      </c>
      <c r="F15538" t="s">
        <v>24870</v>
      </c>
      <c r="G15538" t="s">
        <v>767</v>
      </c>
      <c r="H15538" s="7">
        <v>46098</v>
      </c>
      <c r="I15538" t="s">
        <v>49</v>
      </c>
      <c r="J15538" t="s">
        <v>30</v>
      </c>
      <c r="K15538" s="7">
        <v>46100</v>
      </c>
    </row>
    <row r="15539" spans="1:11">
      <c r="A15539">
        <v>15539</v>
      </c>
      <c r="B15539" t="s">
        <v>23709</v>
      </c>
      <c r="C15539" t="s">
        <v>24347</v>
      </c>
      <c r="D15539" s="7">
        <v>46097</v>
      </c>
      <c r="E15539" t="s">
        <v>23711</v>
      </c>
      <c r="F15539" t="s">
        <v>24348</v>
      </c>
      <c r="G15539" t="s">
        <v>25241</v>
      </c>
      <c r="H15539" s="7">
        <v>46099</v>
      </c>
      <c r="I15539" t="s">
        <v>275</v>
      </c>
      <c r="J15539" t="s">
        <v>30</v>
      </c>
      <c r="K15539" s="7">
        <v>46100</v>
      </c>
    </row>
    <row r="15540" spans="1:11">
      <c r="A15540">
        <v>15540</v>
      </c>
      <c r="B15540" t="s">
        <v>23709</v>
      </c>
      <c r="C15540" t="s">
        <v>24347</v>
      </c>
      <c r="D15540" s="7">
        <v>46097</v>
      </c>
      <c r="E15540" t="s">
        <v>23711</v>
      </c>
      <c r="F15540" t="s">
        <v>24873</v>
      </c>
      <c r="G15540" t="s">
        <v>25242</v>
      </c>
      <c r="H15540" s="7">
        <v>46098</v>
      </c>
      <c r="I15540" t="s">
        <v>14</v>
      </c>
      <c r="J15540" t="s">
        <v>30</v>
      </c>
      <c r="K15540" s="7">
        <v>46100</v>
      </c>
    </row>
    <row r="15541" hidden="1" spans="1:11">
      <c r="A15541">
        <v>15541</v>
      </c>
      <c r="B15541" t="s">
        <v>23709</v>
      </c>
      <c r="C15541" t="s">
        <v>24347</v>
      </c>
      <c r="D15541" s="7">
        <v>46097</v>
      </c>
      <c r="E15541" t="s">
        <v>23711</v>
      </c>
      <c r="F15541" t="s">
        <v>25243</v>
      </c>
      <c r="G15541" t="s">
        <v>25244</v>
      </c>
      <c r="H15541" s="7">
        <v>46099</v>
      </c>
      <c r="I15541" t="s">
        <v>365</v>
      </c>
      <c r="J15541" t="s">
        <v>19</v>
      </c>
      <c r="K15541" s="7">
        <v>46100</v>
      </c>
    </row>
    <row r="15542" hidden="1" spans="1:11">
      <c r="A15542">
        <v>15542</v>
      </c>
      <c r="B15542" t="s">
        <v>23709</v>
      </c>
      <c r="C15542" t="s">
        <v>24347</v>
      </c>
      <c r="D15542" s="7">
        <v>46097</v>
      </c>
      <c r="E15542" t="s">
        <v>23711</v>
      </c>
      <c r="F15542" t="s">
        <v>24879</v>
      </c>
      <c r="G15542" t="s">
        <v>25245</v>
      </c>
      <c r="H15542" s="7">
        <v>46098</v>
      </c>
      <c r="I15542" t="s">
        <v>119</v>
      </c>
      <c r="J15542" t="s">
        <v>15</v>
      </c>
      <c r="K15542" s="7">
        <v>46100</v>
      </c>
    </row>
    <row r="15543" spans="1:11">
      <c r="A15543">
        <v>15543</v>
      </c>
      <c r="B15543" t="s">
        <v>23709</v>
      </c>
      <c r="C15543" t="s">
        <v>24347</v>
      </c>
      <c r="D15543" s="7">
        <v>46097</v>
      </c>
      <c r="E15543" t="s">
        <v>23711</v>
      </c>
      <c r="F15543" t="s">
        <v>24881</v>
      </c>
      <c r="G15543" t="s">
        <v>25039</v>
      </c>
      <c r="H15543" s="7">
        <v>46097</v>
      </c>
      <c r="I15543" t="s">
        <v>125</v>
      </c>
      <c r="J15543" t="s">
        <v>30</v>
      </c>
      <c r="K15543" s="7">
        <v>46100</v>
      </c>
    </row>
    <row r="15544" spans="1:11">
      <c r="A15544">
        <v>15544</v>
      </c>
      <c r="B15544" t="s">
        <v>23709</v>
      </c>
      <c r="C15544" t="s">
        <v>24347</v>
      </c>
      <c r="D15544" s="7">
        <v>46097</v>
      </c>
      <c r="E15544" t="s">
        <v>23711</v>
      </c>
      <c r="F15544" t="s">
        <v>24885</v>
      </c>
      <c r="G15544" t="s">
        <v>205</v>
      </c>
      <c r="H15544" s="7">
        <v>46100</v>
      </c>
      <c r="I15544" t="s">
        <v>179</v>
      </c>
      <c r="J15544" t="s">
        <v>30</v>
      </c>
      <c r="K15544" s="7">
        <v>46100</v>
      </c>
    </row>
    <row r="15545" spans="1:11">
      <c r="A15545">
        <v>15545</v>
      </c>
      <c r="B15545" t="s">
        <v>23709</v>
      </c>
      <c r="C15545" t="s">
        <v>24347</v>
      </c>
      <c r="D15545" s="7">
        <v>46097</v>
      </c>
      <c r="E15545" t="s">
        <v>23711</v>
      </c>
      <c r="F15545" t="s">
        <v>24886</v>
      </c>
      <c r="G15545" t="s">
        <v>20903</v>
      </c>
      <c r="H15545" s="7">
        <v>46100</v>
      </c>
      <c r="I15545" t="s">
        <v>38</v>
      </c>
      <c r="J15545" t="s">
        <v>30</v>
      </c>
      <c r="K15545" s="7">
        <v>46100</v>
      </c>
    </row>
    <row r="15546" spans="1:11">
      <c r="A15546">
        <v>15546</v>
      </c>
      <c r="B15546" t="s">
        <v>23709</v>
      </c>
      <c r="C15546" t="s">
        <v>24347</v>
      </c>
      <c r="D15546" s="7">
        <v>46097</v>
      </c>
      <c r="E15546" t="s">
        <v>23711</v>
      </c>
      <c r="F15546" t="s">
        <v>24888</v>
      </c>
      <c r="G15546" t="s">
        <v>10079</v>
      </c>
      <c r="H15546" s="7">
        <v>46098</v>
      </c>
      <c r="I15546" t="s">
        <v>217</v>
      </c>
      <c r="J15546" t="s">
        <v>30</v>
      </c>
      <c r="K15546" s="7">
        <v>46100</v>
      </c>
    </row>
    <row r="15547" spans="1:11">
      <c r="A15547">
        <v>15547</v>
      </c>
      <c r="B15547" t="s">
        <v>23709</v>
      </c>
      <c r="C15547" t="s">
        <v>24347</v>
      </c>
      <c r="D15547" s="7">
        <v>46097</v>
      </c>
      <c r="E15547" t="s">
        <v>23711</v>
      </c>
      <c r="F15547" t="s">
        <v>24889</v>
      </c>
      <c r="G15547" t="s">
        <v>1166</v>
      </c>
      <c r="H15547" s="7">
        <v>46100</v>
      </c>
      <c r="I15547" t="s">
        <v>14</v>
      </c>
      <c r="J15547" t="s">
        <v>30</v>
      </c>
      <c r="K15547" s="7">
        <v>46100</v>
      </c>
    </row>
    <row r="15548" spans="1:11">
      <c r="A15548">
        <v>15548</v>
      </c>
      <c r="B15548" t="s">
        <v>23709</v>
      </c>
      <c r="C15548" t="s">
        <v>24347</v>
      </c>
      <c r="D15548" s="7">
        <v>46097</v>
      </c>
      <c r="E15548" t="s">
        <v>23711</v>
      </c>
      <c r="F15548" t="s">
        <v>24891</v>
      </c>
      <c r="G15548" t="s">
        <v>25246</v>
      </c>
      <c r="H15548" s="7">
        <v>46100</v>
      </c>
      <c r="I15548" t="s">
        <v>217</v>
      </c>
      <c r="J15548" t="s">
        <v>30</v>
      </c>
      <c r="K15548" s="7">
        <v>46100</v>
      </c>
    </row>
    <row r="15549" spans="1:11">
      <c r="A15549">
        <v>15549</v>
      </c>
      <c r="B15549" t="s">
        <v>23709</v>
      </c>
      <c r="C15549" t="s">
        <v>24347</v>
      </c>
      <c r="D15549" s="7">
        <v>46097</v>
      </c>
      <c r="E15549" t="s">
        <v>23711</v>
      </c>
      <c r="F15549" t="s">
        <v>24893</v>
      </c>
      <c r="G15549" t="s">
        <v>25247</v>
      </c>
      <c r="H15549" s="7">
        <v>46100</v>
      </c>
      <c r="I15549" t="s">
        <v>14</v>
      </c>
      <c r="J15549" t="s">
        <v>30</v>
      </c>
      <c r="K15549" s="7">
        <v>46100</v>
      </c>
    </row>
    <row r="15550" spans="1:11">
      <c r="A15550">
        <v>15550</v>
      </c>
      <c r="B15550" t="s">
        <v>23709</v>
      </c>
      <c r="C15550" t="s">
        <v>24347</v>
      </c>
      <c r="D15550" s="7">
        <v>46097</v>
      </c>
      <c r="E15550" t="s">
        <v>23711</v>
      </c>
      <c r="F15550" t="s">
        <v>24895</v>
      </c>
      <c r="G15550" t="s">
        <v>25248</v>
      </c>
      <c r="H15550" s="7">
        <v>46098</v>
      </c>
      <c r="I15550" t="s">
        <v>217</v>
      </c>
      <c r="J15550" t="s">
        <v>30</v>
      </c>
      <c r="K15550" s="7">
        <v>46100</v>
      </c>
    </row>
    <row r="15551" spans="1:11">
      <c r="A15551">
        <v>15551</v>
      </c>
      <c r="B15551" t="s">
        <v>23709</v>
      </c>
      <c r="C15551" t="s">
        <v>24347</v>
      </c>
      <c r="D15551" s="7">
        <v>46097</v>
      </c>
      <c r="E15551" t="s">
        <v>23711</v>
      </c>
      <c r="F15551" t="s">
        <v>1791</v>
      </c>
      <c r="G15551" t="s">
        <v>25249</v>
      </c>
      <c r="H15551" s="7">
        <v>46097</v>
      </c>
      <c r="I15551" t="s">
        <v>14</v>
      </c>
      <c r="J15551" t="s">
        <v>30</v>
      </c>
      <c r="K15551" s="7">
        <v>46100</v>
      </c>
    </row>
    <row r="15552" hidden="1" spans="1:11">
      <c r="A15552">
        <v>15552</v>
      </c>
      <c r="B15552" t="s">
        <v>23709</v>
      </c>
      <c r="C15552" t="s">
        <v>24347</v>
      </c>
      <c r="D15552" s="7">
        <v>46097</v>
      </c>
      <c r="E15552" t="s">
        <v>23711</v>
      </c>
      <c r="F15552" t="s">
        <v>25250</v>
      </c>
      <c r="G15552" t="s">
        <v>25251</v>
      </c>
      <c r="H15552" s="7">
        <v>46100</v>
      </c>
      <c r="I15552" t="s">
        <v>33</v>
      </c>
      <c r="J15552" t="s">
        <v>19</v>
      </c>
      <c r="K15552" s="7">
        <v>46100</v>
      </c>
    </row>
    <row r="15553" spans="1:11">
      <c r="A15553">
        <v>15553</v>
      </c>
      <c r="B15553" t="s">
        <v>23709</v>
      </c>
      <c r="C15553" t="s">
        <v>24347</v>
      </c>
      <c r="D15553" s="7">
        <v>46097</v>
      </c>
      <c r="E15553" t="s">
        <v>23711</v>
      </c>
      <c r="F15553" t="s">
        <v>24348</v>
      </c>
      <c r="G15553" t="s">
        <v>25252</v>
      </c>
      <c r="H15553" s="7">
        <v>46099</v>
      </c>
      <c r="I15553" t="s">
        <v>275</v>
      </c>
      <c r="J15553" t="s">
        <v>30</v>
      </c>
      <c r="K15553" s="7">
        <v>46100</v>
      </c>
    </row>
    <row r="15554" spans="1:11">
      <c r="A15554">
        <v>15554</v>
      </c>
      <c r="B15554" t="s">
        <v>23709</v>
      </c>
      <c r="C15554" t="s">
        <v>24347</v>
      </c>
      <c r="D15554" s="7">
        <v>46097</v>
      </c>
      <c r="E15554" t="s">
        <v>23711</v>
      </c>
      <c r="F15554" t="s">
        <v>25253</v>
      </c>
      <c r="G15554" t="s">
        <v>25254</v>
      </c>
      <c r="H15554" s="7">
        <v>46099</v>
      </c>
      <c r="I15554" t="s">
        <v>18</v>
      </c>
      <c r="J15554" t="s">
        <v>30</v>
      </c>
      <c r="K15554" s="7">
        <v>46100</v>
      </c>
    </row>
    <row r="15555" spans="1:11">
      <c r="A15555">
        <v>15555</v>
      </c>
      <c r="B15555" t="s">
        <v>23709</v>
      </c>
      <c r="C15555" t="s">
        <v>24347</v>
      </c>
      <c r="D15555" s="7">
        <v>46097</v>
      </c>
      <c r="E15555" t="s">
        <v>23711</v>
      </c>
      <c r="F15555" t="s">
        <v>25255</v>
      </c>
      <c r="G15555" t="s">
        <v>25256</v>
      </c>
      <c r="H15555" s="7">
        <v>46099</v>
      </c>
      <c r="I15555" t="s">
        <v>179</v>
      </c>
      <c r="J15555" t="s">
        <v>30</v>
      </c>
      <c r="K15555" s="7">
        <v>46100</v>
      </c>
    </row>
    <row r="15556" spans="1:11">
      <c r="A15556">
        <v>15556</v>
      </c>
      <c r="B15556" t="s">
        <v>23709</v>
      </c>
      <c r="C15556" t="s">
        <v>24347</v>
      </c>
      <c r="D15556" s="7">
        <v>46097</v>
      </c>
      <c r="E15556" t="s">
        <v>23711</v>
      </c>
      <c r="F15556" t="s">
        <v>25257</v>
      </c>
      <c r="G15556" t="s">
        <v>25258</v>
      </c>
      <c r="H15556" s="7">
        <v>46097</v>
      </c>
      <c r="I15556" t="s">
        <v>217</v>
      </c>
      <c r="J15556" t="s">
        <v>30</v>
      </c>
      <c r="K15556" s="7">
        <v>46100</v>
      </c>
    </row>
    <row r="15557" spans="1:11">
      <c r="A15557">
        <v>15557</v>
      </c>
      <c r="B15557" t="s">
        <v>23709</v>
      </c>
      <c r="C15557" t="s">
        <v>24347</v>
      </c>
      <c r="D15557" s="7">
        <v>46097</v>
      </c>
      <c r="E15557" t="s">
        <v>23711</v>
      </c>
      <c r="F15557" t="s">
        <v>1580</v>
      </c>
      <c r="G15557" t="s">
        <v>25259</v>
      </c>
      <c r="H15557" s="7">
        <v>46098</v>
      </c>
      <c r="I15557" t="s">
        <v>217</v>
      </c>
      <c r="J15557" t="s">
        <v>30</v>
      </c>
      <c r="K15557" s="7">
        <v>46100</v>
      </c>
    </row>
    <row r="15558" spans="1:11">
      <c r="A15558">
        <v>15558</v>
      </c>
      <c r="B15558" t="s">
        <v>23709</v>
      </c>
      <c r="C15558" t="s">
        <v>24347</v>
      </c>
      <c r="D15558" s="7">
        <v>46097</v>
      </c>
      <c r="E15558" t="s">
        <v>23711</v>
      </c>
      <c r="F15558" t="s">
        <v>25260</v>
      </c>
      <c r="G15558" t="s">
        <v>25261</v>
      </c>
      <c r="H15558" s="7">
        <v>46099</v>
      </c>
      <c r="I15558" t="s">
        <v>52</v>
      </c>
      <c r="J15558" t="s">
        <v>30</v>
      </c>
      <c r="K15558" s="7">
        <v>46100</v>
      </c>
    </row>
    <row r="15559" spans="1:11">
      <c r="A15559">
        <v>15559</v>
      </c>
      <c r="B15559" t="s">
        <v>23709</v>
      </c>
      <c r="C15559" t="s">
        <v>24347</v>
      </c>
      <c r="D15559" s="7">
        <v>46097</v>
      </c>
      <c r="E15559" t="s">
        <v>23711</v>
      </c>
      <c r="F15559" t="s">
        <v>25262</v>
      </c>
      <c r="G15559" t="s">
        <v>15788</v>
      </c>
      <c r="H15559" s="7">
        <v>46099</v>
      </c>
      <c r="I15559" t="s">
        <v>33</v>
      </c>
      <c r="J15559" t="s">
        <v>30</v>
      </c>
      <c r="K15559" s="7">
        <v>46100</v>
      </c>
    </row>
    <row r="15560" spans="1:11">
      <c r="A15560">
        <v>15560</v>
      </c>
      <c r="B15560" t="s">
        <v>23709</v>
      </c>
      <c r="C15560" t="s">
        <v>24347</v>
      </c>
      <c r="D15560" s="7">
        <v>46097</v>
      </c>
      <c r="E15560" t="s">
        <v>23711</v>
      </c>
      <c r="F15560" t="s">
        <v>25263</v>
      </c>
      <c r="G15560" t="s">
        <v>25264</v>
      </c>
      <c r="H15560" s="7">
        <v>46099</v>
      </c>
      <c r="I15560" t="s">
        <v>14</v>
      </c>
      <c r="J15560" t="s">
        <v>30</v>
      </c>
      <c r="K15560" s="7">
        <v>46100</v>
      </c>
    </row>
    <row r="15561" hidden="1" spans="1:11">
      <c r="A15561">
        <v>15561</v>
      </c>
      <c r="B15561" t="s">
        <v>23709</v>
      </c>
      <c r="C15561" t="s">
        <v>24347</v>
      </c>
      <c r="D15561" s="7">
        <v>46097</v>
      </c>
      <c r="E15561" t="s">
        <v>23711</v>
      </c>
      <c r="F15561" t="s">
        <v>25265</v>
      </c>
      <c r="G15561" t="s">
        <v>25266</v>
      </c>
      <c r="H15561" s="7">
        <v>46098</v>
      </c>
      <c r="I15561" t="s">
        <v>14</v>
      </c>
      <c r="J15561" t="s">
        <v>19</v>
      </c>
      <c r="K15561" s="7">
        <v>46100</v>
      </c>
    </row>
    <row r="15562" spans="1:11">
      <c r="A15562">
        <v>15562</v>
      </c>
      <c r="B15562" t="s">
        <v>23709</v>
      </c>
      <c r="C15562" t="s">
        <v>24347</v>
      </c>
      <c r="D15562" s="7">
        <v>46097</v>
      </c>
      <c r="E15562" t="s">
        <v>23711</v>
      </c>
      <c r="F15562" t="s">
        <v>25267</v>
      </c>
      <c r="G15562" t="s">
        <v>25268</v>
      </c>
      <c r="H15562" s="7">
        <v>46098</v>
      </c>
      <c r="I15562" t="s">
        <v>74</v>
      </c>
      <c r="J15562" t="s">
        <v>30</v>
      </c>
      <c r="K15562" s="7">
        <v>46100</v>
      </c>
    </row>
    <row r="15563" spans="1:11">
      <c r="A15563">
        <v>15563</v>
      </c>
      <c r="B15563" t="s">
        <v>23709</v>
      </c>
      <c r="C15563" t="s">
        <v>24347</v>
      </c>
      <c r="D15563" s="7">
        <v>46097</v>
      </c>
      <c r="E15563" t="s">
        <v>23711</v>
      </c>
      <c r="F15563" t="s">
        <v>25269</v>
      </c>
      <c r="G15563" t="s">
        <v>6906</v>
      </c>
      <c r="H15563" s="7">
        <v>46100</v>
      </c>
      <c r="I15563" t="s">
        <v>52</v>
      </c>
      <c r="J15563" t="s">
        <v>30</v>
      </c>
      <c r="K15563" s="7">
        <v>46100</v>
      </c>
    </row>
    <row r="15564" spans="1:11">
      <c r="A15564">
        <v>15564</v>
      </c>
      <c r="B15564" t="s">
        <v>23709</v>
      </c>
      <c r="C15564" t="s">
        <v>24347</v>
      </c>
      <c r="D15564" s="7">
        <v>46097</v>
      </c>
      <c r="E15564" t="s">
        <v>23711</v>
      </c>
      <c r="F15564" t="s">
        <v>171</v>
      </c>
      <c r="G15564" t="s">
        <v>25270</v>
      </c>
      <c r="H15564" s="7">
        <v>46099</v>
      </c>
      <c r="I15564" t="s">
        <v>782</v>
      </c>
      <c r="J15564" t="s">
        <v>30</v>
      </c>
      <c r="K15564" s="7">
        <v>46100</v>
      </c>
    </row>
    <row r="15565" spans="1:11">
      <c r="A15565">
        <v>15565</v>
      </c>
      <c r="B15565" t="s">
        <v>23709</v>
      </c>
      <c r="C15565" t="s">
        <v>24347</v>
      </c>
      <c r="D15565" s="7">
        <v>46097</v>
      </c>
      <c r="E15565" t="s">
        <v>23711</v>
      </c>
      <c r="F15565" t="s">
        <v>24881</v>
      </c>
      <c r="G15565" t="s">
        <v>25271</v>
      </c>
      <c r="H15565" s="7">
        <v>46097</v>
      </c>
      <c r="I15565" t="s">
        <v>125</v>
      </c>
      <c r="J15565" t="s">
        <v>30</v>
      </c>
      <c r="K15565" s="7">
        <v>46100</v>
      </c>
    </row>
    <row r="15566" spans="1:11">
      <c r="A15566">
        <v>15566</v>
      </c>
      <c r="B15566" t="s">
        <v>23709</v>
      </c>
      <c r="C15566" t="s">
        <v>24347</v>
      </c>
      <c r="D15566" s="7">
        <v>46097</v>
      </c>
      <c r="E15566" t="s">
        <v>23711</v>
      </c>
      <c r="F15566" t="s">
        <v>24900</v>
      </c>
      <c r="G15566" t="s">
        <v>25272</v>
      </c>
      <c r="H15566" s="7">
        <v>46097</v>
      </c>
      <c r="I15566" t="s">
        <v>52</v>
      </c>
      <c r="J15566" t="s">
        <v>30</v>
      </c>
      <c r="K15566" s="7">
        <v>46100</v>
      </c>
    </row>
    <row r="15567" spans="1:11">
      <c r="A15567">
        <v>15567</v>
      </c>
      <c r="B15567" t="s">
        <v>23709</v>
      </c>
      <c r="C15567" t="s">
        <v>24347</v>
      </c>
      <c r="D15567" s="7">
        <v>46097</v>
      </c>
      <c r="E15567" t="s">
        <v>23711</v>
      </c>
      <c r="F15567" t="s">
        <v>25273</v>
      </c>
      <c r="G15567" t="s">
        <v>25274</v>
      </c>
      <c r="H15567" s="7">
        <v>46099</v>
      </c>
      <c r="I15567" t="s">
        <v>782</v>
      </c>
      <c r="J15567" t="s">
        <v>30</v>
      </c>
      <c r="K15567" s="7">
        <v>46100</v>
      </c>
    </row>
    <row r="15568" hidden="1" spans="1:11">
      <c r="A15568">
        <v>15568</v>
      </c>
      <c r="B15568" t="s">
        <v>23709</v>
      </c>
      <c r="C15568" t="s">
        <v>24347</v>
      </c>
      <c r="D15568" s="7">
        <v>46097</v>
      </c>
      <c r="E15568" t="s">
        <v>23711</v>
      </c>
      <c r="F15568" t="s">
        <v>171</v>
      </c>
      <c r="G15568" t="s">
        <v>25275</v>
      </c>
      <c r="H15568" s="7">
        <v>46098</v>
      </c>
      <c r="I15568" t="s">
        <v>112</v>
      </c>
      <c r="J15568" t="s">
        <v>19</v>
      </c>
      <c r="K15568" s="7">
        <v>46100</v>
      </c>
    </row>
    <row r="15569" spans="1:11">
      <c r="A15569">
        <v>15569</v>
      </c>
      <c r="B15569" t="s">
        <v>23709</v>
      </c>
      <c r="C15569" t="s">
        <v>24347</v>
      </c>
      <c r="D15569" s="7">
        <v>46097</v>
      </c>
      <c r="E15569" t="s">
        <v>23711</v>
      </c>
      <c r="F15569" t="s">
        <v>25276</v>
      </c>
      <c r="G15569" t="s">
        <v>10358</v>
      </c>
      <c r="H15569" s="7">
        <v>46098</v>
      </c>
      <c r="I15569" t="s">
        <v>14</v>
      </c>
      <c r="J15569" t="s">
        <v>30</v>
      </c>
      <c r="K15569" s="7">
        <v>46100</v>
      </c>
    </row>
    <row r="15570" spans="1:11">
      <c r="A15570">
        <v>15570</v>
      </c>
      <c r="B15570" t="s">
        <v>23709</v>
      </c>
      <c r="C15570" t="s">
        <v>24347</v>
      </c>
      <c r="D15570" s="7">
        <v>46097</v>
      </c>
      <c r="E15570" t="s">
        <v>23711</v>
      </c>
      <c r="F15570" t="s">
        <v>6850</v>
      </c>
      <c r="G15570" t="s">
        <v>25277</v>
      </c>
      <c r="H15570" s="7">
        <v>46097</v>
      </c>
      <c r="I15570" t="s">
        <v>14</v>
      </c>
      <c r="J15570" t="s">
        <v>30</v>
      </c>
      <c r="K15570" s="7">
        <v>46100</v>
      </c>
    </row>
    <row r="15571" spans="1:11">
      <c r="A15571">
        <v>15571</v>
      </c>
      <c r="B15571" t="s">
        <v>23709</v>
      </c>
      <c r="C15571" t="s">
        <v>24347</v>
      </c>
      <c r="D15571" s="7">
        <v>46097</v>
      </c>
      <c r="E15571" t="s">
        <v>23711</v>
      </c>
      <c r="F15571" t="s">
        <v>25278</v>
      </c>
      <c r="G15571" t="s">
        <v>205</v>
      </c>
      <c r="H15571" s="7">
        <v>46099</v>
      </c>
      <c r="I15571" t="s">
        <v>68</v>
      </c>
      <c r="J15571" t="s">
        <v>30</v>
      </c>
      <c r="K15571" s="7">
        <v>46100</v>
      </c>
    </row>
    <row r="15572" spans="1:11">
      <c r="A15572">
        <v>15572</v>
      </c>
      <c r="B15572" t="s">
        <v>23709</v>
      </c>
      <c r="C15572" t="s">
        <v>24347</v>
      </c>
      <c r="D15572" s="7">
        <v>46097</v>
      </c>
      <c r="E15572" t="s">
        <v>23711</v>
      </c>
      <c r="F15572" t="s">
        <v>25279</v>
      </c>
      <c r="G15572" t="s">
        <v>25280</v>
      </c>
      <c r="H15572" s="7">
        <v>46099</v>
      </c>
      <c r="I15572" t="s">
        <v>38</v>
      </c>
      <c r="J15572" t="s">
        <v>30</v>
      </c>
      <c r="K15572" s="7">
        <v>46100</v>
      </c>
    </row>
    <row r="15573" spans="1:11">
      <c r="A15573">
        <v>15573</v>
      </c>
      <c r="B15573" t="s">
        <v>23709</v>
      </c>
      <c r="C15573" t="s">
        <v>24347</v>
      </c>
      <c r="D15573" s="7">
        <v>46097</v>
      </c>
      <c r="E15573" t="s">
        <v>23711</v>
      </c>
      <c r="F15573" t="s">
        <v>25281</v>
      </c>
      <c r="G15573" t="s">
        <v>205</v>
      </c>
      <c r="H15573" s="7">
        <v>46099</v>
      </c>
      <c r="I15573" t="s">
        <v>365</v>
      </c>
      <c r="J15573" t="s">
        <v>30</v>
      </c>
      <c r="K15573" s="7">
        <v>46100</v>
      </c>
    </row>
    <row r="15574" hidden="1" spans="1:11">
      <c r="A15574">
        <v>15574</v>
      </c>
      <c r="B15574" t="s">
        <v>23709</v>
      </c>
      <c r="C15574" t="s">
        <v>24347</v>
      </c>
      <c r="D15574" s="7">
        <v>46097</v>
      </c>
      <c r="E15574" t="s">
        <v>23711</v>
      </c>
      <c r="F15574" t="s">
        <v>25282</v>
      </c>
      <c r="G15574" t="s">
        <v>6035</v>
      </c>
      <c r="H15574" s="7">
        <v>46098</v>
      </c>
      <c r="I15574" t="s">
        <v>14</v>
      </c>
      <c r="J15574" t="s">
        <v>15</v>
      </c>
      <c r="K15574" s="7">
        <v>46100</v>
      </c>
    </row>
    <row r="15575" spans="1:11">
      <c r="A15575">
        <v>15575</v>
      </c>
      <c r="B15575" t="s">
        <v>23709</v>
      </c>
      <c r="C15575" t="s">
        <v>24347</v>
      </c>
      <c r="D15575" s="7">
        <v>46097</v>
      </c>
      <c r="E15575" t="s">
        <v>23711</v>
      </c>
      <c r="F15575" t="s">
        <v>25283</v>
      </c>
      <c r="G15575" t="s">
        <v>25284</v>
      </c>
      <c r="H15575" s="7">
        <v>46099</v>
      </c>
      <c r="I15575" t="s">
        <v>52</v>
      </c>
      <c r="J15575" t="s">
        <v>30</v>
      </c>
      <c r="K15575" s="7">
        <v>46100</v>
      </c>
    </row>
    <row r="15576" spans="1:11">
      <c r="A15576">
        <v>15576</v>
      </c>
      <c r="B15576" t="s">
        <v>23709</v>
      </c>
      <c r="C15576" t="s">
        <v>24347</v>
      </c>
      <c r="D15576" s="7">
        <v>46097</v>
      </c>
      <c r="E15576" t="s">
        <v>23711</v>
      </c>
      <c r="F15576" t="s">
        <v>25285</v>
      </c>
      <c r="G15576" t="s">
        <v>25286</v>
      </c>
      <c r="H15576" s="7">
        <v>46098</v>
      </c>
      <c r="I15576" t="s">
        <v>14</v>
      </c>
      <c r="J15576" t="s">
        <v>30</v>
      </c>
      <c r="K15576" s="7">
        <v>46100</v>
      </c>
    </row>
    <row r="15577" spans="1:11">
      <c r="A15577">
        <v>15577</v>
      </c>
      <c r="B15577" t="s">
        <v>23709</v>
      </c>
      <c r="C15577" t="s">
        <v>24347</v>
      </c>
      <c r="D15577" s="7">
        <v>46097</v>
      </c>
      <c r="E15577" t="s">
        <v>23711</v>
      </c>
      <c r="F15577" t="s">
        <v>25287</v>
      </c>
      <c r="G15577" t="s">
        <v>25113</v>
      </c>
      <c r="H15577" s="7">
        <v>46097</v>
      </c>
      <c r="I15577" t="s">
        <v>14</v>
      </c>
      <c r="J15577" t="s">
        <v>30</v>
      </c>
      <c r="K15577" s="7">
        <v>46100</v>
      </c>
    </row>
    <row r="15578" spans="1:11">
      <c r="A15578">
        <v>15578</v>
      </c>
      <c r="B15578" t="s">
        <v>23709</v>
      </c>
      <c r="C15578" t="s">
        <v>24347</v>
      </c>
      <c r="D15578" s="7">
        <v>46097</v>
      </c>
      <c r="E15578" t="s">
        <v>23711</v>
      </c>
      <c r="F15578" t="s">
        <v>25288</v>
      </c>
      <c r="G15578" t="s">
        <v>25289</v>
      </c>
      <c r="H15578" s="7">
        <v>46097</v>
      </c>
      <c r="I15578" t="s">
        <v>14</v>
      </c>
      <c r="J15578" t="s">
        <v>30</v>
      </c>
      <c r="K15578" s="7">
        <v>46100</v>
      </c>
    </row>
    <row r="15579" spans="1:11">
      <c r="A15579">
        <v>15579</v>
      </c>
      <c r="B15579" t="s">
        <v>23709</v>
      </c>
      <c r="C15579" t="s">
        <v>24347</v>
      </c>
      <c r="D15579" s="7">
        <v>46097</v>
      </c>
      <c r="E15579" t="s">
        <v>23711</v>
      </c>
      <c r="F15579" t="s">
        <v>25290</v>
      </c>
      <c r="G15579" t="s">
        <v>25291</v>
      </c>
      <c r="H15579" s="7">
        <v>46100</v>
      </c>
      <c r="I15579" t="s">
        <v>18</v>
      </c>
      <c r="J15579" t="s">
        <v>30</v>
      </c>
      <c r="K15579" s="7">
        <v>46100</v>
      </c>
    </row>
    <row r="15580" spans="1:11">
      <c r="A15580">
        <v>15580</v>
      </c>
      <c r="B15580" t="s">
        <v>23709</v>
      </c>
      <c r="C15580" t="s">
        <v>24347</v>
      </c>
      <c r="D15580" s="7">
        <v>46097</v>
      </c>
      <c r="E15580" t="s">
        <v>23711</v>
      </c>
      <c r="F15580" t="s">
        <v>25292</v>
      </c>
      <c r="G15580" t="s">
        <v>25293</v>
      </c>
      <c r="H15580" s="7">
        <v>46100</v>
      </c>
      <c r="I15580" t="s">
        <v>14</v>
      </c>
      <c r="J15580" t="s">
        <v>30</v>
      </c>
      <c r="K15580" s="7">
        <v>46100</v>
      </c>
    </row>
    <row r="15581" spans="1:11">
      <c r="A15581">
        <v>15581</v>
      </c>
      <c r="B15581" t="s">
        <v>23709</v>
      </c>
      <c r="C15581" t="s">
        <v>24347</v>
      </c>
      <c r="D15581" s="7">
        <v>46097</v>
      </c>
      <c r="E15581" t="s">
        <v>23711</v>
      </c>
      <c r="F15581" t="s">
        <v>25294</v>
      </c>
      <c r="G15581" t="s">
        <v>205</v>
      </c>
      <c r="H15581" s="7">
        <v>46100</v>
      </c>
      <c r="I15581" t="s">
        <v>52</v>
      </c>
      <c r="J15581" t="s">
        <v>30</v>
      </c>
      <c r="K15581" s="7">
        <v>46100</v>
      </c>
    </row>
    <row r="15582" spans="1:11">
      <c r="A15582">
        <v>15582</v>
      </c>
      <c r="B15582" t="s">
        <v>23709</v>
      </c>
      <c r="C15582" t="s">
        <v>24347</v>
      </c>
      <c r="D15582" s="7">
        <v>46097</v>
      </c>
      <c r="E15582" t="s">
        <v>23711</v>
      </c>
      <c r="F15582" t="s">
        <v>25295</v>
      </c>
      <c r="G15582" t="s">
        <v>25296</v>
      </c>
      <c r="H15582" s="7">
        <v>46099</v>
      </c>
      <c r="I15582" t="s">
        <v>74</v>
      </c>
      <c r="J15582" t="s">
        <v>30</v>
      </c>
      <c r="K15582" s="7">
        <v>46100</v>
      </c>
    </row>
    <row r="15583" spans="1:11">
      <c r="A15583">
        <v>15583</v>
      </c>
      <c r="B15583" t="s">
        <v>23709</v>
      </c>
      <c r="C15583" t="s">
        <v>24347</v>
      </c>
      <c r="D15583" s="7">
        <v>46097</v>
      </c>
      <c r="E15583" t="s">
        <v>23711</v>
      </c>
      <c r="F15583" t="s">
        <v>10061</v>
      </c>
      <c r="G15583" t="s">
        <v>25297</v>
      </c>
      <c r="H15583" s="7">
        <v>46099</v>
      </c>
      <c r="I15583" t="s">
        <v>14</v>
      </c>
      <c r="J15583" t="s">
        <v>30</v>
      </c>
      <c r="K15583" s="7">
        <v>46100</v>
      </c>
    </row>
    <row r="15584" spans="1:11">
      <c r="A15584">
        <v>15584</v>
      </c>
      <c r="B15584" t="s">
        <v>23709</v>
      </c>
      <c r="C15584" t="s">
        <v>24347</v>
      </c>
      <c r="D15584" s="7">
        <v>46097</v>
      </c>
      <c r="E15584" t="s">
        <v>23711</v>
      </c>
      <c r="F15584" t="s">
        <v>25298</v>
      </c>
      <c r="G15584" t="s">
        <v>25299</v>
      </c>
      <c r="H15584" s="7">
        <v>46098</v>
      </c>
      <c r="I15584" t="s">
        <v>14</v>
      </c>
      <c r="J15584" t="s">
        <v>30</v>
      </c>
      <c r="K15584" s="7">
        <v>46100</v>
      </c>
    </row>
    <row r="15585" spans="1:11">
      <c r="A15585">
        <v>15585</v>
      </c>
      <c r="B15585" t="s">
        <v>23709</v>
      </c>
      <c r="C15585" t="s">
        <v>24347</v>
      </c>
      <c r="D15585" s="7">
        <v>46097</v>
      </c>
      <c r="E15585" t="s">
        <v>23711</v>
      </c>
      <c r="F15585" t="s">
        <v>25300</v>
      </c>
      <c r="G15585" t="s">
        <v>25301</v>
      </c>
      <c r="H15585" s="7">
        <v>46098</v>
      </c>
      <c r="I15585" t="s">
        <v>112</v>
      </c>
      <c r="J15585" t="s">
        <v>30</v>
      </c>
      <c r="K15585" s="7">
        <v>46100</v>
      </c>
    </row>
    <row r="15586" spans="1:11">
      <c r="A15586">
        <v>15586</v>
      </c>
      <c r="B15586" t="s">
        <v>23709</v>
      </c>
      <c r="C15586" t="s">
        <v>24347</v>
      </c>
      <c r="D15586" s="7">
        <v>46097</v>
      </c>
      <c r="E15586" t="s">
        <v>23711</v>
      </c>
      <c r="F15586" t="s">
        <v>25302</v>
      </c>
      <c r="G15586" t="s">
        <v>10097</v>
      </c>
      <c r="H15586" s="7">
        <v>46097</v>
      </c>
      <c r="I15586" t="s">
        <v>22</v>
      </c>
      <c r="J15586" t="s">
        <v>30</v>
      </c>
      <c r="K15586" s="7">
        <v>46100</v>
      </c>
    </row>
    <row r="15587" spans="1:11">
      <c r="A15587">
        <v>15587</v>
      </c>
      <c r="B15587" t="s">
        <v>23709</v>
      </c>
      <c r="C15587" t="s">
        <v>24347</v>
      </c>
      <c r="D15587" s="7">
        <v>46097</v>
      </c>
      <c r="E15587" t="s">
        <v>23711</v>
      </c>
      <c r="F15587" t="s">
        <v>645</v>
      </c>
      <c r="G15587" t="s">
        <v>25277</v>
      </c>
      <c r="H15587" s="7">
        <v>46097</v>
      </c>
      <c r="I15587" t="s">
        <v>14</v>
      </c>
      <c r="J15587" t="s">
        <v>30</v>
      </c>
      <c r="K15587" s="7">
        <v>46100</v>
      </c>
    </row>
    <row r="15588" hidden="1" spans="1:11">
      <c r="A15588">
        <v>15588</v>
      </c>
      <c r="B15588" t="s">
        <v>23709</v>
      </c>
      <c r="C15588" t="s">
        <v>24347</v>
      </c>
      <c r="D15588" s="7">
        <v>46097</v>
      </c>
      <c r="E15588" t="s">
        <v>23711</v>
      </c>
      <c r="F15588" t="s">
        <v>25303</v>
      </c>
      <c r="G15588" t="s">
        <v>25304</v>
      </c>
      <c r="H15588" s="7">
        <v>46098</v>
      </c>
      <c r="I15588" t="s">
        <v>49</v>
      </c>
      <c r="J15588" t="s">
        <v>19</v>
      </c>
      <c r="K15588" s="7">
        <v>46100</v>
      </c>
    </row>
    <row r="15589" hidden="1" spans="1:11">
      <c r="A15589">
        <v>15589</v>
      </c>
      <c r="B15589" t="s">
        <v>23709</v>
      </c>
      <c r="C15589" t="s">
        <v>24347</v>
      </c>
      <c r="D15589" s="7">
        <v>46097</v>
      </c>
      <c r="E15589" t="s">
        <v>23711</v>
      </c>
      <c r="F15589" t="s">
        <v>24147</v>
      </c>
      <c r="G15589" t="s">
        <v>25305</v>
      </c>
      <c r="H15589" s="7">
        <v>46098</v>
      </c>
      <c r="I15589" t="s">
        <v>217</v>
      </c>
      <c r="J15589" t="s">
        <v>15</v>
      </c>
      <c r="K15589" s="7">
        <v>46100</v>
      </c>
    </row>
    <row r="15590" hidden="1" spans="1:11">
      <c r="A15590">
        <v>15590</v>
      </c>
      <c r="B15590" t="s">
        <v>23709</v>
      </c>
      <c r="C15590" t="s">
        <v>24347</v>
      </c>
      <c r="D15590" s="7">
        <v>46097</v>
      </c>
      <c r="E15590" t="s">
        <v>23711</v>
      </c>
      <c r="F15590">
        <v>11</v>
      </c>
      <c r="G15590" t="s">
        <v>25306</v>
      </c>
      <c r="H15590" s="7">
        <v>46097</v>
      </c>
      <c r="I15590" t="s">
        <v>14</v>
      </c>
      <c r="J15590" t="s">
        <v>19</v>
      </c>
      <c r="K15590" s="7">
        <v>46100</v>
      </c>
    </row>
    <row r="15591" spans="1:11">
      <c r="A15591">
        <v>15591</v>
      </c>
      <c r="B15591" t="s">
        <v>23709</v>
      </c>
      <c r="C15591" t="s">
        <v>24347</v>
      </c>
      <c r="D15591" s="7">
        <v>46097</v>
      </c>
      <c r="E15591" t="s">
        <v>23711</v>
      </c>
      <c r="F15591" t="s">
        <v>25307</v>
      </c>
      <c r="G15591" t="s">
        <v>25308</v>
      </c>
      <c r="H15591" s="7">
        <v>46097</v>
      </c>
      <c r="I15591" t="s">
        <v>22</v>
      </c>
      <c r="J15591" t="s">
        <v>30</v>
      </c>
      <c r="K15591" s="7">
        <v>46100</v>
      </c>
    </row>
    <row r="15592" spans="1:11">
      <c r="A15592">
        <v>15592</v>
      </c>
      <c r="B15592" t="s">
        <v>23709</v>
      </c>
      <c r="C15592" t="s">
        <v>24347</v>
      </c>
      <c r="D15592" s="7">
        <v>46097</v>
      </c>
      <c r="E15592" t="s">
        <v>23711</v>
      </c>
      <c r="F15592" t="s">
        <v>25309</v>
      </c>
      <c r="G15592">
        <v>1</v>
      </c>
      <c r="H15592" s="7">
        <v>46097</v>
      </c>
      <c r="I15592" t="s">
        <v>14</v>
      </c>
      <c r="J15592" t="s">
        <v>30</v>
      </c>
      <c r="K15592" s="7">
        <v>46100</v>
      </c>
    </row>
    <row r="15593" hidden="1" spans="1:11">
      <c r="A15593">
        <v>15593</v>
      </c>
      <c r="B15593" t="s">
        <v>23709</v>
      </c>
      <c r="C15593" t="s">
        <v>24347</v>
      </c>
      <c r="D15593" s="7">
        <v>46097</v>
      </c>
      <c r="E15593" t="s">
        <v>23711</v>
      </c>
      <c r="F15593" t="s">
        <v>25310</v>
      </c>
      <c r="G15593" t="s">
        <v>25311</v>
      </c>
      <c r="H15593" s="7">
        <v>46100</v>
      </c>
      <c r="I15593" t="s">
        <v>22</v>
      </c>
      <c r="J15593" t="s">
        <v>19</v>
      </c>
      <c r="K15593" s="7">
        <v>46100</v>
      </c>
    </row>
    <row r="15594" hidden="1" spans="1:11">
      <c r="A15594">
        <v>15594</v>
      </c>
      <c r="B15594" t="s">
        <v>23709</v>
      </c>
      <c r="C15594" t="s">
        <v>24347</v>
      </c>
      <c r="D15594" s="7">
        <v>46097</v>
      </c>
      <c r="E15594" t="s">
        <v>23711</v>
      </c>
      <c r="F15594" t="s">
        <v>25312</v>
      </c>
      <c r="G15594" t="s">
        <v>25313</v>
      </c>
      <c r="H15594" s="7">
        <v>46097</v>
      </c>
      <c r="I15594" t="s">
        <v>14</v>
      </c>
      <c r="J15594" t="s">
        <v>19</v>
      </c>
      <c r="K15594" s="7">
        <v>46100</v>
      </c>
    </row>
    <row r="15595" spans="1:11">
      <c r="A15595">
        <v>15595</v>
      </c>
      <c r="B15595" t="s">
        <v>23709</v>
      </c>
      <c r="C15595" t="s">
        <v>24347</v>
      </c>
      <c r="D15595" s="7">
        <v>46097</v>
      </c>
      <c r="E15595" t="s">
        <v>23711</v>
      </c>
      <c r="F15595" t="s">
        <v>19303</v>
      </c>
      <c r="G15595" t="s">
        <v>25314</v>
      </c>
      <c r="H15595" s="7">
        <v>46097</v>
      </c>
      <c r="I15595" t="s">
        <v>49</v>
      </c>
      <c r="J15595" t="s">
        <v>30</v>
      </c>
      <c r="K15595" s="7">
        <v>46100</v>
      </c>
    </row>
    <row r="15596" hidden="1" spans="1:11">
      <c r="A15596">
        <v>15596</v>
      </c>
      <c r="B15596" t="s">
        <v>23709</v>
      </c>
      <c r="C15596" t="s">
        <v>24347</v>
      </c>
      <c r="D15596" s="7">
        <v>46097</v>
      </c>
      <c r="E15596" t="s">
        <v>23711</v>
      </c>
      <c r="F15596" t="s">
        <v>25315</v>
      </c>
      <c r="G15596" t="s">
        <v>25316</v>
      </c>
      <c r="H15596" s="7">
        <v>46097</v>
      </c>
      <c r="I15596" t="s">
        <v>18</v>
      </c>
      <c r="J15596" t="s">
        <v>19</v>
      </c>
      <c r="K15596" s="7">
        <v>46100</v>
      </c>
    </row>
    <row r="15597" hidden="1" spans="1:11">
      <c r="A15597">
        <v>15597</v>
      </c>
      <c r="B15597" t="s">
        <v>23709</v>
      </c>
      <c r="C15597" t="s">
        <v>24347</v>
      </c>
      <c r="D15597" s="7">
        <v>46097</v>
      </c>
      <c r="E15597" t="s">
        <v>23711</v>
      </c>
      <c r="F15597" t="s">
        <v>25317</v>
      </c>
      <c r="G15597" t="s">
        <v>25318</v>
      </c>
      <c r="H15597" s="7">
        <v>46098</v>
      </c>
      <c r="I15597" t="s">
        <v>18</v>
      </c>
      <c r="J15597" t="s">
        <v>19</v>
      </c>
      <c r="K15597" s="7">
        <v>46100</v>
      </c>
    </row>
    <row r="15598" spans="1:11">
      <c r="A15598">
        <v>15598</v>
      </c>
      <c r="B15598" t="s">
        <v>23709</v>
      </c>
      <c r="C15598" t="s">
        <v>24347</v>
      </c>
      <c r="D15598" s="7">
        <v>46097</v>
      </c>
      <c r="E15598" t="s">
        <v>23711</v>
      </c>
      <c r="F15598" t="s">
        <v>25319</v>
      </c>
      <c r="G15598" t="s">
        <v>25320</v>
      </c>
      <c r="H15598" s="7">
        <v>46099</v>
      </c>
      <c r="I15598" t="s">
        <v>217</v>
      </c>
      <c r="J15598" t="s">
        <v>30</v>
      </c>
      <c r="K15598" s="7">
        <v>46100</v>
      </c>
    </row>
    <row r="15599" hidden="1" spans="1:11">
      <c r="A15599">
        <v>15599</v>
      </c>
      <c r="B15599" t="s">
        <v>23709</v>
      </c>
      <c r="C15599" t="s">
        <v>24347</v>
      </c>
      <c r="D15599" s="7">
        <v>46097</v>
      </c>
      <c r="E15599" t="s">
        <v>23711</v>
      </c>
      <c r="F15599" t="s">
        <v>23921</v>
      </c>
      <c r="G15599" t="s">
        <v>25321</v>
      </c>
      <c r="H15599" s="7">
        <v>46098</v>
      </c>
      <c r="I15599" t="s">
        <v>74</v>
      </c>
      <c r="J15599" t="s">
        <v>15</v>
      </c>
      <c r="K15599" s="7">
        <v>46100</v>
      </c>
    </row>
    <row r="15600" spans="1:11">
      <c r="A15600">
        <v>15600</v>
      </c>
      <c r="B15600" t="s">
        <v>23709</v>
      </c>
      <c r="C15600" t="s">
        <v>24347</v>
      </c>
      <c r="D15600" s="7">
        <v>46097</v>
      </c>
      <c r="E15600" t="s">
        <v>23711</v>
      </c>
      <c r="F15600" t="s">
        <v>25322</v>
      </c>
      <c r="G15600" t="s">
        <v>25323</v>
      </c>
      <c r="H15600" s="7">
        <v>46099</v>
      </c>
      <c r="I15600" t="s">
        <v>365</v>
      </c>
      <c r="J15600" t="s">
        <v>30</v>
      </c>
      <c r="K15600" s="7">
        <v>46100</v>
      </c>
    </row>
    <row r="15601" spans="1:11">
      <c r="A15601">
        <v>15601</v>
      </c>
      <c r="B15601" t="s">
        <v>23709</v>
      </c>
      <c r="C15601" t="s">
        <v>24347</v>
      </c>
      <c r="D15601" s="7">
        <v>46097</v>
      </c>
      <c r="E15601" t="s">
        <v>23711</v>
      </c>
      <c r="F15601" t="s">
        <v>171</v>
      </c>
      <c r="G15601" t="s">
        <v>25324</v>
      </c>
      <c r="H15601" s="7">
        <v>46099</v>
      </c>
      <c r="I15601" t="s">
        <v>365</v>
      </c>
      <c r="J15601" t="s">
        <v>30</v>
      </c>
      <c r="K15601" s="7">
        <v>46100</v>
      </c>
    </row>
    <row r="15602" hidden="1" spans="1:11">
      <c r="A15602">
        <v>15602</v>
      </c>
      <c r="B15602" t="s">
        <v>23709</v>
      </c>
      <c r="C15602" t="s">
        <v>24347</v>
      </c>
      <c r="D15602" s="7">
        <v>46097</v>
      </c>
      <c r="E15602" t="s">
        <v>23711</v>
      </c>
      <c r="F15602" t="s">
        <v>24388</v>
      </c>
      <c r="G15602" t="s">
        <v>25325</v>
      </c>
      <c r="H15602" s="7">
        <v>46097</v>
      </c>
      <c r="I15602" t="s">
        <v>38</v>
      </c>
      <c r="J15602" t="s">
        <v>19</v>
      </c>
      <c r="K15602" s="7">
        <v>46100</v>
      </c>
    </row>
    <row r="15603" spans="1:11">
      <c r="A15603">
        <v>15603</v>
      </c>
      <c r="B15603" t="s">
        <v>23709</v>
      </c>
      <c r="C15603" t="s">
        <v>24347</v>
      </c>
      <c r="D15603" s="7">
        <v>46097</v>
      </c>
      <c r="E15603" t="s">
        <v>23711</v>
      </c>
      <c r="F15603" t="s">
        <v>25326</v>
      </c>
      <c r="G15603" t="s">
        <v>25327</v>
      </c>
      <c r="H15603" s="7">
        <v>46098</v>
      </c>
      <c r="I15603" t="s">
        <v>22</v>
      </c>
      <c r="J15603" t="s">
        <v>30</v>
      </c>
      <c r="K15603" s="7">
        <v>46100</v>
      </c>
    </row>
    <row r="15604" spans="1:11">
      <c r="A15604">
        <v>15604</v>
      </c>
      <c r="B15604" t="s">
        <v>23709</v>
      </c>
      <c r="C15604" t="s">
        <v>24347</v>
      </c>
      <c r="D15604" s="7">
        <v>46097</v>
      </c>
      <c r="E15604" t="s">
        <v>23711</v>
      </c>
      <c r="F15604" t="s">
        <v>25328</v>
      </c>
      <c r="G15604" t="s">
        <v>25329</v>
      </c>
      <c r="H15604" s="7">
        <v>46098</v>
      </c>
      <c r="I15604" t="s">
        <v>38</v>
      </c>
      <c r="J15604" t="s">
        <v>30</v>
      </c>
      <c r="K15604" s="7">
        <v>46100</v>
      </c>
    </row>
    <row r="15605" spans="1:11">
      <c r="A15605">
        <v>15605</v>
      </c>
      <c r="B15605" t="s">
        <v>23709</v>
      </c>
      <c r="C15605" t="s">
        <v>24347</v>
      </c>
      <c r="D15605" s="7">
        <v>46097</v>
      </c>
      <c r="E15605" t="s">
        <v>23711</v>
      </c>
      <c r="F15605" t="s">
        <v>6302</v>
      </c>
      <c r="G15605" t="s">
        <v>25330</v>
      </c>
      <c r="H15605" s="7">
        <v>46098</v>
      </c>
      <c r="I15605" t="s">
        <v>38</v>
      </c>
      <c r="J15605" t="s">
        <v>30</v>
      </c>
      <c r="K15605" s="7">
        <v>46100</v>
      </c>
    </row>
    <row r="15606" spans="1:11">
      <c r="A15606">
        <v>15606</v>
      </c>
      <c r="B15606" t="s">
        <v>23709</v>
      </c>
      <c r="C15606" t="s">
        <v>24347</v>
      </c>
      <c r="D15606" s="7">
        <v>46097</v>
      </c>
      <c r="E15606" t="s">
        <v>23711</v>
      </c>
      <c r="F15606" t="s">
        <v>25331</v>
      </c>
      <c r="G15606" t="s">
        <v>25332</v>
      </c>
      <c r="H15606" s="7">
        <v>46098</v>
      </c>
      <c r="I15606" t="s">
        <v>49</v>
      </c>
      <c r="J15606" t="s">
        <v>30</v>
      </c>
      <c r="K15606" s="7">
        <v>46100</v>
      </c>
    </row>
    <row r="15607" spans="1:11">
      <c r="A15607">
        <v>15607</v>
      </c>
      <c r="B15607" t="s">
        <v>23709</v>
      </c>
      <c r="C15607" t="s">
        <v>24347</v>
      </c>
      <c r="D15607" s="7">
        <v>46097</v>
      </c>
      <c r="E15607" t="s">
        <v>23711</v>
      </c>
      <c r="F15607" t="s">
        <v>25333</v>
      </c>
      <c r="G15607" t="s">
        <v>25334</v>
      </c>
      <c r="H15607" s="7">
        <v>46098</v>
      </c>
      <c r="I15607" t="s">
        <v>14</v>
      </c>
      <c r="J15607" t="s">
        <v>30</v>
      </c>
      <c r="K15607" s="7">
        <v>46100</v>
      </c>
    </row>
    <row r="15608" hidden="1" spans="1:11">
      <c r="A15608">
        <v>15608</v>
      </c>
      <c r="B15608" t="s">
        <v>23709</v>
      </c>
      <c r="C15608" t="s">
        <v>24347</v>
      </c>
      <c r="D15608" s="7">
        <v>46097</v>
      </c>
      <c r="E15608" t="s">
        <v>23711</v>
      </c>
      <c r="F15608" t="s">
        <v>25335</v>
      </c>
      <c r="G15608" t="s">
        <v>25057</v>
      </c>
      <c r="H15608" s="7">
        <v>46098</v>
      </c>
      <c r="I15608" t="s">
        <v>254</v>
      </c>
      <c r="J15608" t="s">
        <v>15</v>
      </c>
      <c r="K15608" s="7">
        <v>46100</v>
      </c>
    </row>
    <row r="15609" hidden="1" spans="1:11">
      <c r="A15609">
        <v>15609</v>
      </c>
      <c r="B15609" t="s">
        <v>23709</v>
      </c>
      <c r="C15609" t="s">
        <v>24347</v>
      </c>
      <c r="D15609" s="7">
        <v>46097</v>
      </c>
      <c r="E15609" t="s">
        <v>23711</v>
      </c>
      <c r="F15609" t="s">
        <v>10326</v>
      </c>
      <c r="G15609" t="s">
        <v>25336</v>
      </c>
      <c r="H15609" s="7">
        <v>46097</v>
      </c>
      <c r="I15609" t="s">
        <v>18</v>
      </c>
      <c r="J15609" t="s">
        <v>19</v>
      </c>
      <c r="K15609" s="7">
        <v>46100</v>
      </c>
    </row>
    <row r="15610" spans="1:11">
      <c r="A15610">
        <v>15610</v>
      </c>
      <c r="B15610" t="s">
        <v>23709</v>
      </c>
      <c r="C15610" t="s">
        <v>24347</v>
      </c>
      <c r="D15610" s="7">
        <v>46097</v>
      </c>
      <c r="E15610" t="s">
        <v>23711</v>
      </c>
      <c r="F15610" t="s">
        <v>25337</v>
      </c>
      <c r="G15610" t="s">
        <v>25338</v>
      </c>
      <c r="H15610" s="7">
        <v>46097</v>
      </c>
      <c r="I15610" t="s">
        <v>22</v>
      </c>
      <c r="J15610" t="s">
        <v>30</v>
      </c>
      <c r="K15610" s="7">
        <v>46100</v>
      </c>
    </row>
    <row r="15611" hidden="1" spans="1:11">
      <c r="A15611">
        <v>15611</v>
      </c>
      <c r="B15611" t="s">
        <v>23709</v>
      </c>
      <c r="C15611" t="s">
        <v>24347</v>
      </c>
      <c r="D15611" s="7">
        <v>46097</v>
      </c>
      <c r="E15611" t="s">
        <v>23711</v>
      </c>
      <c r="F15611" t="s">
        <v>25339</v>
      </c>
      <c r="G15611" t="s">
        <v>15232</v>
      </c>
      <c r="H15611" s="7">
        <v>46099</v>
      </c>
      <c r="I15611" t="s">
        <v>365</v>
      </c>
      <c r="J15611" t="s">
        <v>19</v>
      </c>
      <c r="K15611" s="7">
        <v>46100</v>
      </c>
    </row>
    <row r="15612" spans="1:11">
      <c r="A15612">
        <v>15612</v>
      </c>
      <c r="B15612" t="s">
        <v>23709</v>
      </c>
      <c r="C15612" t="s">
        <v>24347</v>
      </c>
      <c r="D15612" s="7">
        <v>46097</v>
      </c>
      <c r="E15612" t="s">
        <v>23711</v>
      </c>
      <c r="F15612" t="s">
        <v>25340</v>
      </c>
      <c r="G15612" t="s">
        <v>205</v>
      </c>
      <c r="H15612" s="7">
        <v>46097</v>
      </c>
      <c r="I15612" t="s">
        <v>122</v>
      </c>
      <c r="J15612" t="s">
        <v>30</v>
      </c>
      <c r="K15612" s="7">
        <v>46100</v>
      </c>
    </row>
    <row r="15613" spans="1:11">
      <c r="A15613">
        <v>15613</v>
      </c>
      <c r="B15613" t="s">
        <v>23709</v>
      </c>
      <c r="C15613" t="s">
        <v>24347</v>
      </c>
      <c r="D15613" s="7">
        <v>46097</v>
      </c>
      <c r="E15613" t="s">
        <v>23711</v>
      </c>
      <c r="F15613" t="s">
        <v>25341</v>
      </c>
      <c r="G15613" t="s">
        <v>25342</v>
      </c>
      <c r="H15613" s="7">
        <v>46098</v>
      </c>
      <c r="I15613" t="s">
        <v>49</v>
      </c>
      <c r="J15613" t="s">
        <v>30</v>
      </c>
      <c r="K15613" s="7">
        <v>46100</v>
      </c>
    </row>
    <row r="15614" hidden="1" spans="1:11">
      <c r="A15614">
        <v>15614</v>
      </c>
      <c r="B15614" t="s">
        <v>23709</v>
      </c>
      <c r="C15614" t="s">
        <v>24347</v>
      </c>
      <c r="D15614" s="7">
        <v>46097</v>
      </c>
      <c r="E15614" t="s">
        <v>23711</v>
      </c>
      <c r="F15614" t="s">
        <v>25343</v>
      </c>
      <c r="G15614" t="s">
        <v>25344</v>
      </c>
      <c r="H15614" s="7">
        <v>46099</v>
      </c>
      <c r="I15614" t="s">
        <v>275</v>
      </c>
      <c r="J15614" t="s">
        <v>19</v>
      </c>
      <c r="K15614" s="7">
        <v>46100</v>
      </c>
    </row>
    <row r="15615" hidden="1" spans="1:11">
      <c r="A15615">
        <v>15615</v>
      </c>
      <c r="B15615" t="s">
        <v>23709</v>
      </c>
      <c r="C15615" t="s">
        <v>24347</v>
      </c>
      <c r="D15615" s="7">
        <v>46097</v>
      </c>
      <c r="E15615" t="s">
        <v>23711</v>
      </c>
      <c r="F15615" t="s">
        <v>25345</v>
      </c>
      <c r="G15615" t="s">
        <v>22029</v>
      </c>
      <c r="H15615" s="7">
        <v>46099</v>
      </c>
      <c r="I15615" t="s">
        <v>90</v>
      </c>
      <c r="J15615" t="s">
        <v>15</v>
      </c>
      <c r="K15615" s="7">
        <v>46100</v>
      </c>
    </row>
    <row r="15616" spans="1:11">
      <c r="A15616">
        <v>15616</v>
      </c>
      <c r="B15616" t="s">
        <v>23709</v>
      </c>
      <c r="C15616" t="s">
        <v>24347</v>
      </c>
      <c r="D15616" s="7">
        <v>46097</v>
      </c>
      <c r="E15616" t="s">
        <v>23711</v>
      </c>
      <c r="F15616" t="s">
        <v>22012</v>
      </c>
      <c r="G15616" t="s">
        <v>25346</v>
      </c>
      <c r="H15616" s="7">
        <v>46099</v>
      </c>
      <c r="I15616" t="s">
        <v>14</v>
      </c>
      <c r="J15616" t="s">
        <v>30</v>
      </c>
      <c r="K15616" s="7">
        <v>46100</v>
      </c>
    </row>
    <row r="15617" hidden="1" spans="1:11">
      <c r="A15617">
        <v>15617</v>
      </c>
      <c r="B15617" t="s">
        <v>23709</v>
      </c>
      <c r="C15617" t="s">
        <v>24347</v>
      </c>
      <c r="D15617" s="7">
        <v>46097</v>
      </c>
      <c r="E15617" t="s">
        <v>23711</v>
      </c>
      <c r="F15617" t="s">
        <v>25347</v>
      </c>
      <c r="G15617" t="s">
        <v>25348</v>
      </c>
      <c r="H15617" s="7">
        <v>46098</v>
      </c>
      <c r="I15617" t="s">
        <v>217</v>
      </c>
      <c r="J15617" t="s">
        <v>15</v>
      </c>
      <c r="K15617" s="7">
        <v>46100</v>
      </c>
    </row>
    <row r="15618" spans="1:11">
      <c r="A15618">
        <v>15618</v>
      </c>
      <c r="B15618" t="s">
        <v>23709</v>
      </c>
      <c r="C15618" t="s">
        <v>24347</v>
      </c>
      <c r="D15618" s="7">
        <v>46097</v>
      </c>
      <c r="E15618" t="s">
        <v>23711</v>
      </c>
      <c r="F15618" t="s">
        <v>25349</v>
      </c>
      <c r="G15618" t="s">
        <v>767</v>
      </c>
      <c r="H15618" s="7">
        <v>46097</v>
      </c>
      <c r="I15618" t="s">
        <v>119</v>
      </c>
      <c r="J15618" t="s">
        <v>30</v>
      </c>
      <c r="K15618" s="7">
        <v>46100</v>
      </c>
    </row>
  </sheetData>
  <autoFilter xmlns:etc="http://www.wps.cn/officeDocument/2017/etCustomData" ref="B1:K15618" etc:filterBottomFollowUsedRange="0">
    <filterColumn colId="8">
      <filters>
        <filter val="负向"/>
      </filters>
    </filterColumn>
    <extLst/>
  </autoFilter>
  <dataValidations count="1">
    <dataValidation type="list" sqref="J2:J5164">
      <formula1>"正向,中性,负向,中性 "</formula1>
    </dataValidation>
  </dataValidation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5"/>
  <sheetViews>
    <sheetView tabSelected="1" topLeftCell="A7" workbookViewId="0">
      <selection activeCell="A10" sqref="A10"/>
    </sheetView>
  </sheetViews>
  <sheetFormatPr defaultColWidth="9" defaultRowHeight="14" outlineLevelCol="3"/>
  <cols>
    <col min="1" max="1" width="21.75" style="3" customWidth="1"/>
    <col min="3" max="3" width="13.5833333333333" customWidth="1"/>
    <col min="16" max="16" width="23.8333333333333" customWidth="1"/>
    <col min="17" max="17" width="11.5" customWidth="1"/>
    <col min="18" max="18" width="17.25" customWidth="1"/>
    <col min="19" max="19" width="11" customWidth="1"/>
    <col min="20" max="20" width="15.0833333333333" customWidth="1"/>
    <col min="21" max="21" width="9" customWidth="1"/>
    <col min="22" max="22" width="11" customWidth="1"/>
    <col min="23" max="23" width="13" customWidth="1"/>
    <col min="24" max="24" width="15.0833333333333" customWidth="1"/>
    <col min="25" max="25" width="13" customWidth="1"/>
    <col min="26" max="26" width="15.0833333333333" customWidth="1"/>
    <col min="27" max="27" width="11" customWidth="1"/>
    <col min="28" max="28" width="13" customWidth="1"/>
    <col min="29" max="29" width="11.0833333333333" customWidth="1"/>
    <col min="30" max="30" width="13" customWidth="1"/>
    <col min="31" max="34" width="11" customWidth="1"/>
    <col min="35" max="40" width="9" customWidth="1"/>
    <col min="41" max="41" width="19.25" customWidth="1"/>
    <col min="42" max="43" width="13" customWidth="1"/>
    <col min="44" max="44" width="11" customWidth="1"/>
    <col min="45" max="46" width="13" customWidth="1"/>
    <col min="47" max="47" width="9" customWidth="1"/>
    <col min="48" max="49" width="15.0833333333333" customWidth="1"/>
    <col min="50" max="50" width="17.25" customWidth="1"/>
    <col min="51" max="51" width="15.0833333333333" customWidth="1"/>
    <col min="52" max="52" width="13" customWidth="1"/>
    <col min="53" max="53" width="15.0833333333333" customWidth="1"/>
    <col min="54" max="54" width="11" customWidth="1"/>
    <col min="55" max="56" width="9" customWidth="1"/>
    <col min="57" max="57" width="6.5" customWidth="1"/>
    <col min="58" max="58" width="5.25" customWidth="1"/>
  </cols>
  <sheetData>
    <row r="1" spans="1:4">
      <c r="A1" s="3" t="s">
        <v>25350</v>
      </c>
      <c r="B1" t="s">
        <v>1</v>
      </c>
      <c r="C1" t="s">
        <v>3</v>
      </c>
      <c r="D1" t="s">
        <v>4</v>
      </c>
    </row>
    <row r="2" spans="1:4">
      <c r="A2" s="3" t="s">
        <v>6266</v>
      </c>
      <c r="B2" s="4" t="s">
        <v>25351</v>
      </c>
      <c r="C2" s="5">
        <v>46038</v>
      </c>
      <c r="D2" s="4" t="s">
        <v>23711</v>
      </c>
    </row>
    <row r="3" spans="1:4">
      <c r="A3" s="3" t="s">
        <v>5487</v>
      </c>
      <c r="B3" s="4" t="s">
        <v>25351</v>
      </c>
      <c r="C3" s="5">
        <v>46077</v>
      </c>
      <c r="D3" s="4" t="s">
        <v>23711</v>
      </c>
    </row>
    <row r="4" spans="1:4">
      <c r="A4" s="3" t="s">
        <v>5860</v>
      </c>
      <c r="B4" s="4" t="s">
        <v>25351</v>
      </c>
      <c r="C4" s="5">
        <v>46010</v>
      </c>
      <c r="D4" s="4" t="s">
        <v>23711</v>
      </c>
    </row>
    <row r="5" spans="1:4">
      <c r="A5" s="3" t="s">
        <v>6597</v>
      </c>
      <c r="B5" s="4" t="s">
        <v>25352</v>
      </c>
      <c r="C5" s="5">
        <v>46064</v>
      </c>
      <c r="D5" s="4" t="s">
        <v>23711</v>
      </c>
    </row>
    <row r="6" spans="1:4">
      <c r="A6" s="3" t="s">
        <v>4802</v>
      </c>
      <c r="B6" s="4" t="s">
        <v>25352</v>
      </c>
      <c r="C6" s="5">
        <v>45597</v>
      </c>
      <c r="D6" s="4" t="s">
        <v>25353</v>
      </c>
    </row>
    <row r="7" spans="1:4">
      <c r="A7" s="3" t="s">
        <v>6794</v>
      </c>
      <c r="B7" s="4" t="s">
        <v>25352</v>
      </c>
      <c r="C7" s="5">
        <v>46064</v>
      </c>
      <c r="D7" s="4" t="s">
        <v>23711</v>
      </c>
    </row>
    <row r="8" spans="1:4">
      <c r="A8" s="3" t="s">
        <v>17327</v>
      </c>
      <c r="B8" s="4" t="s">
        <v>2249</v>
      </c>
      <c r="C8" s="5">
        <v>45702</v>
      </c>
      <c r="D8" s="4" t="s">
        <v>25353</v>
      </c>
    </row>
    <row r="9" spans="1:4">
      <c r="A9" s="3" t="s">
        <v>4894</v>
      </c>
      <c r="B9" s="4" t="s">
        <v>2249</v>
      </c>
      <c r="C9" s="5">
        <v>45702</v>
      </c>
      <c r="D9" s="4" t="s">
        <v>25353</v>
      </c>
    </row>
    <row r="10" spans="1:4">
      <c r="A10" s="3" t="s">
        <v>1917</v>
      </c>
      <c r="B10" s="4" t="s">
        <v>2249</v>
      </c>
      <c r="C10" s="5">
        <v>46037</v>
      </c>
      <c r="D10" s="4" t="s">
        <v>23711</v>
      </c>
    </row>
    <row r="11" spans="1:4">
      <c r="A11" s="3" t="s">
        <v>16925</v>
      </c>
      <c r="B11" s="4" t="s">
        <v>2249</v>
      </c>
      <c r="C11" s="5">
        <v>45036</v>
      </c>
      <c r="D11" s="4" t="s">
        <v>25353</v>
      </c>
    </row>
    <row r="12" spans="1:4">
      <c r="A12" s="3" t="s">
        <v>4006</v>
      </c>
      <c r="B12" s="4" t="s">
        <v>2249</v>
      </c>
      <c r="C12" s="5">
        <v>45722</v>
      </c>
      <c r="D12" s="4" t="s">
        <v>25353</v>
      </c>
    </row>
    <row r="13" spans="1:4">
      <c r="A13" s="3" t="s">
        <v>5146</v>
      </c>
      <c r="B13" s="4" t="s">
        <v>2249</v>
      </c>
      <c r="C13" s="5">
        <v>46057</v>
      </c>
      <c r="D13" s="4" t="s">
        <v>23711</v>
      </c>
    </row>
    <row r="14" spans="1:4">
      <c r="A14" s="3" t="s">
        <v>4941</v>
      </c>
      <c r="B14" s="4" t="s">
        <v>2249</v>
      </c>
      <c r="C14" s="5">
        <v>45017</v>
      </c>
      <c r="D14" s="4" t="s">
        <v>25353</v>
      </c>
    </row>
    <row r="15" spans="1:4">
      <c r="A15" s="3" t="s">
        <v>1790</v>
      </c>
      <c r="B15" s="4" t="s">
        <v>2249</v>
      </c>
      <c r="C15" s="5">
        <v>44914</v>
      </c>
      <c r="D15" s="4" t="s">
        <v>25353</v>
      </c>
    </row>
    <row r="16" spans="1:4">
      <c r="A16" s="3" t="s">
        <v>3710</v>
      </c>
      <c r="B16" s="4" t="s">
        <v>25354</v>
      </c>
      <c r="C16" s="5">
        <v>45623</v>
      </c>
      <c r="D16" s="4" t="s">
        <v>25353</v>
      </c>
    </row>
    <row r="17" spans="1:4">
      <c r="A17" s="3" t="s">
        <v>15401</v>
      </c>
      <c r="B17" s="4" t="s">
        <v>7364</v>
      </c>
      <c r="C17" s="5">
        <v>46086</v>
      </c>
      <c r="D17" s="4" t="s">
        <v>23711</v>
      </c>
    </row>
    <row r="18" spans="1:4">
      <c r="A18" s="3" t="s">
        <v>15704</v>
      </c>
      <c r="B18" s="4" t="s">
        <v>7364</v>
      </c>
      <c r="C18" s="5">
        <v>46087</v>
      </c>
      <c r="D18" s="4" t="s">
        <v>23711</v>
      </c>
    </row>
    <row r="19" spans="1:4">
      <c r="A19" s="3" t="s">
        <v>7893</v>
      </c>
      <c r="B19" s="4" t="s">
        <v>7364</v>
      </c>
      <c r="C19" s="5">
        <v>46029</v>
      </c>
      <c r="D19" s="4" t="s">
        <v>23711</v>
      </c>
    </row>
    <row r="20" spans="1:4">
      <c r="A20" s="3" t="s">
        <v>6872</v>
      </c>
      <c r="B20" s="4" t="s">
        <v>7364</v>
      </c>
      <c r="C20" s="5">
        <v>46038</v>
      </c>
      <c r="D20" s="4" t="s">
        <v>23711</v>
      </c>
    </row>
    <row r="21" spans="1:4">
      <c r="A21" s="3" t="s">
        <v>7692</v>
      </c>
      <c r="B21" s="4" t="s">
        <v>7364</v>
      </c>
      <c r="C21" s="5">
        <v>45972</v>
      </c>
      <c r="D21" s="4" t="s">
        <v>25353</v>
      </c>
    </row>
    <row r="22" spans="1:4">
      <c r="A22" s="3" t="s">
        <v>7575</v>
      </c>
      <c r="B22" s="4" t="s">
        <v>7364</v>
      </c>
      <c r="C22" s="5">
        <v>45736</v>
      </c>
      <c r="D22" s="4" t="s">
        <v>25353</v>
      </c>
    </row>
    <row r="23" spans="1:4">
      <c r="A23" s="3" t="s">
        <v>7227</v>
      </c>
      <c r="B23" s="4" t="s">
        <v>7364</v>
      </c>
      <c r="C23" s="5">
        <v>46038</v>
      </c>
      <c r="D23" s="4" t="s">
        <v>23711</v>
      </c>
    </row>
    <row r="24" spans="1:4">
      <c r="A24" s="3" t="s">
        <v>4480</v>
      </c>
      <c r="B24" s="4" t="s">
        <v>7364</v>
      </c>
      <c r="C24" s="5">
        <v>45790</v>
      </c>
      <c r="D24" s="4" t="s">
        <v>25353</v>
      </c>
    </row>
    <row r="25" spans="1:4">
      <c r="A25" s="3" t="s">
        <v>2316</v>
      </c>
      <c r="B25" s="4" t="s">
        <v>23709</v>
      </c>
      <c r="C25" s="5">
        <v>45654</v>
      </c>
      <c r="D25" s="4" t="s">
        <v>23711</v>
      </c>
    </row>
    <row r="26" spans="1:4">
      <c r="A26" s="3" t="s">
        <v>677</v>
      </c>
      <c r="B26" s="4" t="s">
        <v>23709</v>
      </c>
      <c r="C26" s="5">
        <v>46055</v>
      </c>
      <c r="D26" s="4" t="s">
        <v>23711</v>
      </c>
    </row>
    <row r="27" spans="1:4">
      <c r="A27" s="3" t="s">
        <v>18730</v>
      </c>
      <c r="B27" s="4" t="s">
        <v>23709</v>
      </c>
      <c r="C27" s="5">
        <v>46088</v>
      </c>
      <c r="D27" s="4" t="s">
        <v>23711</v>
      </c>
    </row>
    <row r="28" spans="1:4">
      <c r="A28" s="3" t="s">
        <v>3174</v>
      </c>
      <c r="B28" s="4" t="s">
        <v>23709</v>
      </c>
      <c r="C28" s="5">
        <v>44298</v>
      </c>
      <c r="D28" s="4" t="s">
        <v>25353</v>
      </c>
    </row>
    <row r="29" spans="1:4">
      <c r="A29" s="3" t="s">
        <v>19022</v>
      </c>
      <c r="B29" s="4" t="s">
        <v>23709</v>
      </c>
      <c r="C29" s="5">
        <v>46088</v>
      </c>
      <c r="D29" s="4" t="s">
        <v>23711</v>
      </c>
    </row>
    <row r="30" spans="1:4">
      <c r="A30" s="3" t="s">
        <v>2873</v>
      </c>
      <c r="B30" s="4" t="s">
        <v>23709</v>
      </c>
      <c r="C30" s="5">
        <v>45583</v>
      </c>
      <c r="D30" s="4" t="s">
        <v>23711</v>
      </c>
    </row>
    <row r="31" spans="1:4">
      <c r="A31" s="3" t="s">
        <v>1556</v>
      </c>
      <c r="B31" s="4" t="s">
        <v>23709</v>
      </c>
      <c r="C31" s="5">
        <v>46068</v>
      </c>
      <c r="D31" s="4" t="s">
        <v>23711</v>
      </c>
    </row>
    <row r="32" spans="1:4">
      <c r="A32" s="3" t="s">
        <v>11</v>
      </c>
      <c r="B32" s="4" t="s">
        <v>23709</v>
      </c>
      <c r="C32" s="5">
        <v>46076</v>
      </c>
      <c r="D32" s="4" t="s">
        <v>23711</v>
      </c>
    </row>
    <row r="33" spans="1:4">
      <c r="A33" s="3" t="s">
        <v>18675</v>
      </c>
      <c r="B33" s="4" t="s">
        <v>23709</v>
      </c>
      <c r="C33" s="5">
        <v>45583</v>
      </c>
      <c r="D33" s="4" t="s">
        <v>25353</v>
      </c>
    </row>
    <row r="34" spans="1:4">
      <c r="A34" s="3" t="s">
        <v>9685</v>
      </c>
      <c r="B34" s="4" t="s">
        <v>23709</v>
      </c>
      <c r="C34" s="5">
        <v>46068</v>
      </c>
      <c r="D34" s="4" t="s">
        <v>23711</v>
      </c>
    </row>
    <row r="35" spans="1:4">
      <c r="A35" s="3" t="s">
        <v>9359</v>
      </c>
      <c r="B35" s="4" t="s">
        <v>23709</v>
      </c>
      <c r="C35" s="5">
        <v>46083</v>
      </c>
      <c r="D35" s="4" t="s">
        <v>23711</v>
      </c>
    </row>
    <row r="36" spans="1:4">
      <c r="A36" s="3" t="s">
        <v>3387</v>
      </c>
      <c r="B36" s="4" t="s">
        <v>23709</v>
      </c>
      <c r="C36" s="5">
        <v>45808</v>
      </c>
      <c r="D36" s="4" t="s">
        <v>23711</v>
      </c>
    </row>
    <row r="37" spans="1:4">
      <c r="A37" s="3" t="s">
        <v>8487</v>
      </c>
      <c r="B37" s="4" t="s">
        <v>4304</v>
      </c>
      <c r="C37" s="5">
        <v>46050</v>
      </c>
      <c r="D37" s="4" t="s">
        <v>23711</v>
      </c>
    </row>
    <row r="38" spans="1:4">
      <c r="A38" s="3" t="s">
        <v>8083</v>
      </c>
      <c r="B38" s="4" t="s">
        <v>4304</v>
      </c>
      <c r="C38" s="5">
        <v>46063</v>
      </c>
      <c r="D38" s="4" t="s">
        <v>23711</v>
      </c>
    </row>
    <row r="39" spans="1:4">
      <c r="A39" s="3" t="s">
        <v>1701</v>
      </c>
      <c r="B39" s="4" t="s">
        <v>4304</v>
      </c>
      <c r="C39" s="5">
        <v>44914</v>
      </c>
      <c r="D39" s="4" t="s">
        <v>25353</v>
      </c>
    </row>
    <row r="40" spans="1:4">
      <c r="A40" s="3" t="s">
        <v>4222</v>
      </c>
      <c r="B40" s="4" t="s">
        <v>4304</v>
      </c>
      <c r="C40" s="5">
        <v>45499</v>
      </c>
      <c r="D40" s="4" t="s">
        <v>25353</v>
      </c>
    </row>
    <row r="41" spans="1:4">
      <c r="A41" s="3" t="s">
        <v>2316</v>
      </c>
      <c r="B41" s="4" t="s">
        <v>2750</v>
      </c>
      <c r="C41" s="5">
        <v>46062</v>
      </c>
      <c r="D41" s="4" t="s">
        <v>25353</v>
      </c>
    </row>
    <row r="42" spans="1:4">
      <c r="A42" s="3" t="s">
        <v>8973</v>
      </c>
      <c r="B42" s="4" t="s">
        <v>2750</v>
      </c>
      <c r="C42" s="5">
        <v>45699</v>
      </c>
      <c r="D42" s="4" t="s">
        <v>25353</v>
      </c>
    </row>
    <row r="43" spans="1:4">
      <c r="A43" s="3" t="s">
        <v>22007</v>
      </c>
      <c r="B43" s="6" t="s">
        <v>2249</v>
      </c>
      <c r="C43" s="7">
        <v>46092</v>
      </c>
      <c r="D43" s="6" t="s">
        <v>23711</v>
      </c>
    </row>
    <row r="44" spans="1:4">
      <c r="A44" s="3" t="s">
        <v>22233</v>
      </c>
      <c r="B44" s="6" t="s">
        <v>25351</v>
      </c>
      <c r="C44" s="7">
        <v>46057</v>
      </c>
      <c r="D44" s="6" t="s">
        <v>23711</v>
      </c>
    </row>
    <row r="45" spans="1:4">
      <c r="A45" s="3" t="s">
        <v>22774</v>
      </c>
      <c r="B45" s="6" t="s">
        <v>2750</v>
      </c>
      <c r="C45" s="7">
        <v>45720</v>
      </c>
      <c r="D45" s="6" t="s">
        <v>25353</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
  <sheetViews>
    <sheetView workbookViewId="0">
      <selection activeCell="B1" sqref="B1"/>
    </sheetView>
  </sheetViews>
  <sheetFormatPr defaultColWidth="9" defaultRowHeight="14" outlineLevelCol="1"/>
  <sheetData>
    <row r="1" spans="1:2">
      <c r="A1" t="s">
        <v>25355</v>
      </c>
      <c r="B1" t="s">
        <v>25356</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5"/>
  <sheetViews>
    <sheetView topLeftCell="A19" workbookViewId="0">
      <selection activeCell="B40" sqref="B40"/>
    </sheetView>
  </sheetViews>
  <sheetFormatPr defaultColWidth="9" defaultRowHeight="14" outlineLevelCol="1"/>
  <cols>
    <col min="1" max="1" width="23.0416666666667"/>
    <col min="2" max="2" width="9.16666666666667"/>
  </cols>
  <sheetData>
    <row r="1" spans="1:2">
      <c r="A1" t="s">
        <v>25357</v>
      </c>
      <c r="B1" t="s">
        <v>25358</v>
      </c>
    </row>
    <row r="2" spans="1:2">
      <c r="A2" s="1" t="s">
        <v>25351</v>
      </c>
      <c r="B2">
        <v>613</v>
      </c>
    </row>
    <row r="3" spans="1:2">
      <c r="A3" s="2" t="s">
        <v>22233</v>
      </c>
    </row>
    <row r="4" spans="1:2">
      <c r="A4" s="2" t="s">
        <v>6266</v>
      </c>
      <c r="B4">
        <v>185</v>
      </c>
    </row>
    <row r="5" spans="1:2">
      <c r="A5" s="2" t="s">
        <v>5487</v>
      </c>
      <c r="B5">
        <v>212</v>
      </c>
    </row>
    <row r="6" spans="1:2">
      <c r="A6" s="2" t="s">
        <v>5860</v>
      </c>
      <c r="B6">
        <v>216</v>
      </c>
    </row>
    <row r="7" spans="1:2">
      <c r="A7" s="1" t="s">
        <v>25352</v>
      </c>
      <c r="B7">
        <v>219</v>
      </c>
    </row>
    <row r="8" spans="1:2">
      <c r="A8" s="2" t="s">
        <v>6597</v>
      </c>
      <c r="B8">
        <v>114</v>
      </c>
    </row>
    <row r="9" spans="1:2">
      <c r="A9" s="2" t="s">
        <v>4802</v>
      </c>
      <c r="B9">
        <v>51</v>
      </c>
    </row>
    <row r="10" spans="1:2">
      <c r="A10" s="2" t="s">
        <v>6794</v>
      </c>
      <c r="B10">
        <v>54</v>
      </c>
    </row>
    <row r="11" spans="1:2">
      <c r="A11" s="1" t="s">
        <v>2249</v>
      </c>
      <c r="B11">
        <v>1887</v>
      </c>
    </row>
    <row r="12" spans="1:2">
      <c r="A12" s="2" t="s">
        <v>17327</v>
      </c>
      <c r="B12">
        <v>445</v>
      </c>
    </row>
    <row r="13" spans="1:2">
      <c r="A13" s="2" t="s">
        <v>4894</v>
      </c>
      <c r="B13">
        <v>34</v>
      </c>
    </row>
    <row r="14" spans="1:2">
      <c r="A14" s="2" t="s">
        <v>1917</v>
      </c>
      <c r="B14">
        <v>664</v>
      </c>
    </row>
    <row r="15" spans="1:2">
      <c r="A15" s="2" t="s">
        <v>16925</v>
      </c>
      <c r="B15">
        <v>237</v>
      </c>
    </row>
    <row r="16" spans="1:2">
      <c r="A16" s="2" t="s">
        <v>22007</v>
      </c>
    </row>
    <row r="17" spans="1:2">
      <c r="A17" s="2" t="s">
        <v>4006</v>
      </c>
      <c r="B17">
        <v>119</v>
      </c>
    </row>
    <row r="18" spans="1:2">
      <c r="A18" s="2" t="s">
        <v>5146</v>
      </c>
      <c r="B18">
        <v>195</v>
      </c>
    </row>
    <row r="19" spans="1:2">
      <c r="A19" s="2" t="s">
        <v>4941</v>
      </c>
      <c r="B19">
        <v>114</v>
      </c>
    </row>
    <row r="20" spans="1:2">
      <c r="A20" s="2" t="s">
        <v>1790</v>
      </c>
      <c r="B20">
        <v>79</v>
      </c>
    </row>
    <row r="21" spans="1:2">
      <c r="A21" s="1" t="s">
        <v>25354</v>
      </c>
      <c r="B21">
        <v>153</v>
      </c>
    </row>
    <row r="22" spans="1:2">
      <c r="A22" s="2" t="s">
        <v>3710</v>
      </c>
      <c r="B22">
        <v>153</v>
      </c>
    </row>
    <row r="23" spans="1:2">
      <c r="A23" s="1" t="s">
        <v>7364</v>
      </c>
      <c r="B23">
        <v>1097</v>
      </c>
    </row>
    <row r="24" spans="1:2">
      <c r="A24" s="2" t="s">
        <v>7893</v>
      </c>
      <c r="B24">
        <v>119</v>
      </c>
    </row>
    <row r="25" spans="1:2">
      <c r="A25" s="2" t="s">
        <v>6872</v>
      </c>
      <c r="B25">
        <v>198</v>
      </c>
    </row>
    <row r="26" spans="1:2">
      <c r="A26" s="2" t="s">
        <v>7692</v>
      </c>
      <c r="B26">
        <v>124</v>
      </c>
    </row>
    <row r="27" spans="1:2">
      <c r="A27" s="2" t="s">
        <v>15401</v>
      </c>
      <c r="B27">
        <v>179</v>
      </c>
    </row>
    <row r="28" spans="1:2">
      <c r="A28" s="2" t="s">
        <v>7575</v>
      </c>
      <c r="B28">
        <v>73</v>
      </c>
    </row>
    <row r="29" spans="1:2">
      <c r="A29" s="2" t="s">
        <v>7227</v>
      </c>
      <c r="B29">
        <v>187</v>
      </c>
    </row>
    <row r="30" spans="1:2">
      <c r="A30" s="2" t="s">
        <v>15704</v>
      </c>
      <c r="B30">
        <v>37</v>
      </c>
    </row>
    <row r="31" spans="1:2">
      <c r="A31" s="2" t="s">
        <v>4480</v>
      </c>
      <c r="B31">
        <v>180</v>
      </c>
    </row>
    <row r="32" spans="1:2">
      <c r="A32" s="1" t="s">
        <v>23709</v>
      </c>
      <c r="B32">
        <v>7228</v>
      </c>
    </row>
    <row r="33" spans="1:2">
      <c r="A33" s="2" t="s">
        <v>2316</v>
      </c>
      <c r="B33">
        <v>298</v>
      </c>
    </row>
    <row r="34" spans="1:2">
      <c r="A34" s="2" t="s">
        <v>677</v>
      </c>
      <c r="B34">
        <v>453</v>
      </c>
    </row>
    <row r="35" spans="1:2">
      <c r="A35" s="2" t="s">
        <v>18730</v>
      </c>
      <c r="B35">
        <v>1280</v>
      </c>
    </row>
    <row r="36" spans="1:2">
      <c r="A36" s="2" t="s">
        <v>3174</v>
      </c>
      <c r="B36">
        <v>114</v>
      </c>
    </row>
    <row r="37" spans="1:2">
      <c r="A37" s="2" t="s">
        <v>19022</v>
      </c>
      <c r="B37">
        <v>467</v>
      </c>
    </row>
    <row r="38" spans="1:2">
      <c r="A38" s="2" t="s">
        <v>2873</v>
      </c>
      <c r="B38">
        <v>159</v>
      </c>
    </row>
    <row r="39" spans="1:2">
      <c r="A39" s="2" t="s">
        <v>1556</v>
      </c>
      <c r="B39">
        <v>615</v>
      </c>
    </row>
    <row r="40" spans="1:2">
      <c r="A40" s="2" t="s">
        <v>11</v>
      </c>
      <c r="B40">
        <v>1630</v>
      </c>
    </row>
    <row r="41" spans="1:2">
      <c r="A41" s="2" t="s">
        <v>18675</v>
      </c>
      <c r="B41">
        <v>32</v>
      </c>
    </row>
    <row r="42" spans="1:2">
      <c r="A42" s="2" t="s">
        <v>9685</v>
      </c>
      <c r="B42">
        <v>1502</v>
      </c>
    </row>
    <row r="43" spans="1:2">
      <c r="A43" s="2" t="s">
        <v>9359</v>
      </c>
      <c r="B43">
        <v>501</v>
      </c>
    </row>
    <row r="44" spans="1:2">
      <c r="A44" s="2" t="s">
        <v>3387</v>
      </c>
      <c r="B44">
        <v>177</v>
      </c>
    </row>
    <row r="45" spans="1:2">
      <c r="A45" s="1" t="s">
        <v>4304</v>
      </c>
      <c r="B45">
        <v>1489</v>
      </c>
    </row>
    <row r="46" spans="1:2">
      <c r="A46" s="2" t="s">
        <v>8487</v>
      </c>
      <c r="B46">
        <v>652</v>
      </c>
    </row>
    <row r="47" spans="1:2">
      <c r="A47" s="2" t="s">
        <v>8083</v>
      </c>
      <c r="B47">
        <v>637</v>
      </c>
    </row>
    <row r="48" spans="1:2">
      <c r="A48" s="2" t="s">
        <v>1701</v>
      </c>
      <c r="B48">
        <v>55</v>
      </c>
    </row>
    <row r="49" spans="1:2">
      <c r="A49" s="2" t="s">
        <v>4222</v>
      </c>
      <c r="B49">
        <v>145</v>
      </c>
    </row>
    <row r="50" spans="1:2">
      <c r="A50" s="1" t="s">
        <v>2750</v>
      </c>
      <c r="B50">
        <v>211</v>
      </c>
    </row>
    <row r="51" spans="1:2">
      <c r="A51" s="2" t="s">
        <v>8973</v>
      </c>
      <c r="B51">
        <v>211</v>
      </c>
    </row>
    <row r="52" spans="1:2">
      <c r="A52" s="2" t="s">
        <v>22774</v>
      </c>
    </row>
    <row r="53" spans="1:2">
      <c r="A53" s="1" t="s">
        <v>25359</v>
      </c>
    </row>
    <row r="54" spans="1:2">
      <c r="A54" s="2" t="s">
        <v>25359</v>
      </c>
    </row>
    <row r="55" spans="1:2">
      <c r="A55" s="1" t="s">
        <v>25360</v>
      </c>
      <c r="B55">
        <v>12897</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A1" sqref="A1:C7"/>
    </sheetView>
  </sheetViews>
  <sheetFormatPr defaultColWidth="8.66666666666667" defaultRowHeight="14" outlineLevelRow="6" outlineLevelCol="2"/>
  <cols>
    <col min="1" max="1" width="20.9166666666667" customWidth="1"/>
  </cols>
  <sheetData>
    <row r="1" spans="1:3">
      <c r="A1" t="s">
        <v>25361</v>
      </c>
      <c r="B1" t="s">
        <v>25362</v>
      </c>
      <c r="C1" t="s">
        <v>25363</v>
      </c>
    </row>
    <row r="2" spans="1:3">
      <c r="A2" t="s">
        <v>25364</v>
      </c>
      <c r="B2" t="s">
        <v>25365</v>
      </c>
      <c r="C2" t="s">
        <v>25366</v>
      </c>
    </row>
    <row r="3" spans="1:3">
      <c r="A3" t="s">
        <v>25367</v>
      </c>
      <c r="B3" t="s">
        <v>25365</v>
      </c>
      <c r="C3" t="s">
        <v>25368</v>
      </c>
    </row>
    <row r="4" spans="1:3">
      <c r="A4" t="s">
        <v>25369</v>
      </c>
      <c r="B4" t="s">
        <v>25370</v>
      </c>
      <c r="C4" t="s">
        <v>25371</v>
      </c>
    </row>
    <row r="5" spans="1:3">
      <c r="A5" t="s">
        <v>25372</v>
      </c>
      <c r="B5" t="s">
        <v>25373</v>
      </c>
      <c r="C5" t="s">
        <v>25374</v>
      </c>
    </row>
    <row r="6" spans="1:3">
      <c r="A6" t="s">
        <v>25375</v>
      </c>
      <c r="B6" t="s">
        <v>25376</v>
      </c>
      <c r="C6" t="s">
        <v>25377</v>
      </c>
    </row>
    <row r="7" spans="1:3">
      <c r="A7" t="s">
        <v>25378</v>
      </c>
      <c r="B7" t="s">
        <v>25379</v>
      </c>
      <c r="C7" t="s">
        <v>25380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茶饮舆论</vt:lpstr>
      <vt:lpstr>属性</vt:lpstr>
      <vt:lpstr>命令</vt:lpstr>
      <vt:lpstr>概览</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DABOSMY</cp:lastModifiedBy>
  <dcterms:created xsi:type="dcterms:W3CDTF">2006-09-16T00:00:00Z</dcterms:created>
  <dcterms:modified xsi:type="dcterms:W3CDTF">2026-03-23T07:31:37Z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88F5EF1539034C9BB713D1641CE780C3_12</vt:lpwstr>
  </property>
  <property fmtid="{D5CDD505-2E9C-101B-9397-08002B2CF9AE}" pid="3" name="KSOProductBuildVer">
    <vt:lpwstr>2052-12.1.0.25225</vt:lpwstr>
  </property>
  <property fmtid="{D5CDD505-2E9C-101B-9397-08002B2CF9AE}" pid="4" name="CalculationRule">
    <vt:i4>0</vt:i4>
  </property>
</Properties>
</file>